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Ex3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583de659cbf62c9/Desktop/My Projects/Climate Change Excel/"/>
    </mc:Choice>
  </mc:AlternateContent>
  <xr:revisionPtr revIDLastSave="0" documentId="8_{0A49A16D-5F6F-4614-AFB9-296397435D66}" xr6:coauthVersionLast="47" xr6:coauthVersionMax="47" xr10:uidLastSave="{00000000-0000-0000-0000-000000000000}"/>
  <bookViews>
    <workbookView xWindow="-120" yWindow="-120" windowWidth="29040" windowHeight="15720" xr2:uid="{59D520C6-BB59-41B5-A754-166830248B0D}"/>
  </bookViews>
  <sheets>
    <sheet name="climate_change_impact_on_agricu" sheetId="1" r:id="rId1"/>
    <sheet name="Dashboard" sheetId="6" r:id="rId2"/>
    <sheet name="Pivot Tables" sheetId="4" r:id="rId3"/>
  </sheets>
  <definedNames>
    <definedName name="_xlnm._FilterDatabase" localSheetId="0" hidden="1">climate_change_impact_on_agricu!$A$1:$R$10001</definedName>
    <definedName name="_xlchart.v1.2" hidden="1">'Pivot Tables'!$CB$3</definedName>
    <definedName name="_xlchart.v1.3" hidden="1">'Pivot Tables'!$CB$4:$CB$6006</definedName>
    <definedName name="_xlchart.v1.4" hidden="1">'Pivot Tables'!$CC$3</definedName>
    <definedName name="_xlchart.v1.5" hidden="1">'Pivot Tables'!$CC$4:$CC$6006</definedName>
    <definedName name="_xlchart.v2.0" hidden="1">'Pivot Tables'!$AQ$91:$AQ$100</definedName>
    <definedName name="_xlchart.v2.1" hidden="1">'Pivot Tables'!$AR$91:$AR$100</definedName>
    <definedName name="_xlchart.v2.6" hidden="1">'Pivot Tables'!$AQ$91:$AQ$100</definedName>
    <definedName name="_xlchart.v2.7" hidden="1">'Pivot Tables'!$AR$91:$AR$100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2" i="1"/>
  <c r="R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</calcChain>
</file>

<file path=xl/sharedStrings.xml><?xml version="1.0" encoding="utf-8"?>
<sst xmlns="http://schemas.openxmlformats.org/spreadsheetml/2006/main" count="40138" uniqueCount="101">
  <si>
    <t>Year</t>
  </si>
  <si>
    <t>Country</t>
  </si>
  <si>
    <t>Region</t>
  </si>
  <si>
    <t>Crop_Type</t>
  </si>
  <si>
    <t>Average_Temperature_C</t>
  </si>
  <si>
    <t>Total_Precipitation_mm</t>
  </si>
  <si>
    <t>CO2_Emissions_MT</t>
  </si>
  <si>
    <t>Crop_Yield_MT_per_HA</t>
  </si>
  <si>
    <t>Extreme_Weather_Events</t>
  </si>
  <si>
    <t>Irrigation_Access_%</t>
  </si>
  <si>
    <t>Pesticide_Use_KG_per_HA</t>
  </si>
  <si>
    <t>Fertilizer_Use_KG_per_HA</t>
  </si>
  <si>
    <t>Adaptation_Strategies</t>
  </si>
  <si>
    <t>Economic_Impact_Million_USD</t>
  </si>
  <si>
    <t>India</t>
  </si>
  <si>
    <t>West Bengal</t>
  </si>
  <si>
    <t>Corn</t>
  </si>
  <si>
    <t>Water Management</t>
  </si>
  <si>
    <t>China</t>
  </si>
  <si>
    <t>North</t>
  </si>
  <si>
    <t>Crop Rotation</t>
  </si>
  <si>
    <t>France</t>
  </si>
  <si>
    <t>Ile-de-France</t>
  </si>
  <si>
    <t>Wheat</t>
  </si>
  <si>
    <t>Canada</t>
  </si>
  <si>
    <t>Prairies</t>
  </si>
  <si>
    <t>Coffee</t>
  </si>
  <si>
    <t>No Adaptation</t>
  </si>
  <si>
    <t>Tamil Nadu</t>
  </si>
  <si>
    <t>Sugarcane</t>
  </si>
  <si>
    <t>USA</t>
  </si>
  <si>
    <t>Midwest</t>
  </si>
  <si>
    <t>Argentina</t>
  </si>
  <si>
    <t>Northeast</t>
  </si>
  <si>
    <t>Fruits</t>
  </si>
  <si>
    <t>Organic Farming</t>
  </si>
  <si>
    <t>Australia</t>
  </si>
  <si>
    <t>New South Wales</t>
  </si>
  <si>
    <t>Rice</t>
  </si>
  <si>
    <t>Drought-resistant Crops</t>
  </si>
  <si>
    <t>Punjab</t>
  </si>
  <si>
    <t>Nigeria</t>
  </si>
  <si>
    <t>North West</t>
  </si>
  <si>
    <t>Barley</t>
  </si>
  <si>
    <t>South East</t>
  </si>
  <si>
    <t>Grand Est</t>
  </si>
  <si>
    <t>Russia</t>
  </si>
  <si>
    <t>Northwestern</t>
  </si>
  <si>
    <t>Vegetables</t>
  </si>
  <si>
    <t>Soybeans</t>
  </si>
  <si>
    <t>Brazil</t>
  </si>
  <si>
    <t>Siberian</t>
  </si>
  <si>
    <t>Cotton</t>
  </si>
  <si>
    <t>Northwest</t>
  </si>
  <si>
    <t>Victoria</t>
  </si>
  <si>
    <t>Nouvelle-Aquitaine</t>
  </si>
  <si>
    <t>South</t>
  </si>
  <si>
    <t>Quebec</t>
  </si>
  <si>
    <t>Southeast</t>
  </si>
  <si>
    <t>Ontario</t>
  </si>
  <si>
    <t>East</t>
  </si>
  <si>
    <t>Pampas</t>
  </si>
  <si>
    <t>Western Australia</t>
  </si>
  <si>
    <t>Volga</t>
  </si>
  <si>
    <t>Maharashtra</t>
  </si>
  <si>
    <t>Provence-Alpes-Cote dâ€™Azur</t>
  </si>
  <si>
    <t>West</t>
  </si>
  <si>
    <t>Central</t>
  </si>
  <si>
    <t>North Central</t>
  </si>
  <si>
    <t>Patagonia</t>
  </si>
  <si>
    <t>Queensland</t>
  </si>
  <si>
    <t>South West</t>
  </si>
  <si>
    <t>British Columbia</t>
  </si>
  <si>
    <t>Sum of Crop_Yield_MT_per_HA</t>
  </si>
  <si>
    <t>Row Labels</t>
  </si>
  <si>
    <t>Grand Total</t>
  </si>
  <si>
    <t>Column Labels</t>
  </si>
  <si>
    <t>Temperature Classification</t>
  </si>
  <si>
    <t>Below 0</t>
  </si>
  <si>
    <t>High</t>
  </si>
  <si>
    <t>Low</t>
  </si>
  <si>
    <t>Moderate</t>
  </si>
  <si>
    <t>Crop Class</t>
  </si>
  <si>
    <t>Summer crops</t>
  </si>
  <si>
    <t>Winter crops</t>
  </si>
  <si>
    <t>Precipitation Level</t>
  </si>
  <si>
    <t>Medium</t>
  </si>
  <si>
    <t>Very High</t>
  </si>
  <si>
    <t>Sum of Economic_Impact_Million_USD</t>
  </si>
  <si>
    <t>Crop Yield</t>
  </si>
  <si>
    <t>(All)</t>
  </si>
  <si>
    <t>Soil Health Index</t>
  </si>
  <si>
    <t>irrigation access</t>
  </si>
  <si>
    <t>CO2</t>
  </si>
  <si>
    <t>Fertilizer use per hectare (in kg).</t>
  </si>
  <si>
    <t xml:space="preserve">Fertilizer </t>
  </si>
  <si>
    <t>0:20</t>
  </si>
  <si>
    <t>21:40</t>
  </si>
  <si>
    <t>41:60</t>
  </si>
  <si>
    <t>61:80</t>
  </si>
  <si>
    <t>81:100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</si>
</sst>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6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6" fillId="33" borderId="0" xfId="0" applyFont="1" applyFill="1"/>
    <xf numFmtId="0" fontId="0" fillId="34" borderId="0" xfId="0" applyFill="1"/>
    <xf numFmtId="1" fontId="0" fillId="0" borderId="0" xfId="0" applyNumberFormat="1"/>
    <xf numFmtId="0" fontId="16" fillId="35" borderId="0" xfId="0" applyFont="1" applyFill="1"/>
    <xf numFmtId="0" fontId="0" fillId="36" borderId="0" xfId="0" applyFill="1"/>
    <xf numFmtId="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1D3F11"/>
      <color rgb="FF2045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[Climate Change Impact On Agriculture.xlsx]Pivot Tables!PivotTable1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Tempreatue impact on 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868664451698268E-2"/>
          <c:y val="0.15475354308952333"/>
          <c:w val="0.93974078183855314"/>
          <c:h val="0.714083961811948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Tables'!$A$4:$A$8</c:f>
              <c:strCache>
                <c:ptCount val="4"/>
                <c:pt idx="0">
                  <c:v>Low</c:v>
                </c:pt>
                <c:pt idx="1">
                  <c:v>Moderate</c:v>
                </c:pt>
                <c:pt idx="2">
                  <c:v>High</c:v>
                </c:pt>
                <c:pt idx="3">
                  <c:v>Below 0</c:v>
                </c:pt>
              </c:strCache>
            </c:strRef>
          </c:cat>
          <c:val>
            <c:numRef>
              <c:f>'Pivot Tables'!$B$4:$B$8</c:f>
              <c:numCache>
                <c:formatCode>General</c:formatCode>
                <c:ptCount val="4"/>
                <c:pt idx="0">
                  <c:v>7937.4480000000058</c:v>
                </c:pt>
                <c:pt idx="1">
                  <c:v>6597.4429999999893</c:v>
                </c:pt>
                <c:pt idx="2">
                  <c:v>5944.7079999999924</c:v>
                </c:pt>
                <c:pt idx="3">
                  <c:v>1920.5699999999977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0-4A94-8BBD-8D45471F62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27533800"/>
        <c:axId val="727534520"/>
      </c:barChart>
      <c:catAx>
        <c:axId val="72753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534520"/>
        <c:crosses val="autoZero"/>
        <c:auto val="1"/>
        <c:lblAlgn val="ctr"/>
        <c:lblOffset val="100"/>
        <c:noMultiLvlLbl val="0"/>
      </c:catAx>
      <c:valAx>
        <c:axId val="7275345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7533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rainfall levels and the productivity of crops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885-49B6-AEFD-ED0FB6D2B086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885-49B6-AEFD-ED0FB6D2B086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885-49B6-AEFD-ED0FB6D2B086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885-49B6-AEFD-ED0FB6D2B08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Tables'!$K$12:$K$15</c:f>
              <c:strCache>
                <c:ptCount val="3"/>
                <c:pt idx="0">
                  <c:v>Very High</c:v>
                </c:pt>
                <c:pt idx="1">
                  <c:v>High</c:v>
                </c:pt>
                <c:pt idx="2">
                  <c:v>Medium</c:v>
                </c:pt>
              </c:strCache>
            </c:strRef>
          </c:cat>
          <c:val>
            <c:numRef>
              <c:f>'Pivot Tables'!$L$12:$L$15</c:f>
              <c:numCache>
                <c:formatCode>General</c:formatCode>
                <c:ptCount val="4"/>
                <c:pt idx="0">
                  <c:v>12140.574999999966</c:v>
                </c:pt>
                <c:pt idx="1">
                  <c:v>4230.0869999999977</c:v>
                </c:pt>
                <c:pt idx="2">
                  <c:v>3872.126000000002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85-49B6-AEFD-ED0FB6D2B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[Climate Change Impact On Agriculture.xlsx]Pivot Tables!PivotTable10</c:name>
    <c:fmtId val="1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Tables'!$S$3:$S$4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6">
                <a:tint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Tables'!$S$5:$S$8</c:f>
              <c:numCache>
                <c:formatCode>General</c:formatCode>
                <c:ptCount val="3"/>
                <c:pt idx="0">
                  <c:v>193.46800000000002</c:v>
                </c:pt>
                <c:pt idx="1">
                  <c:v>250.72700000000009</c:v>
                </c:pt>
                <c:pt idx="2">
                  <c:v>196.04599999999994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F-48CE-BF10-032C11FF6590}"/>
            </c:ext>
          </c:extLst>
        </c:ser>
        <c:ser>
          <c:idx val="1"/>
          <c:order val="1"/>
          <c:tx>
            <c:strRef>
              <c:f>'Pivot Tables'!$T$3:$T$4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Tables'!$T$5:$T$8</c:f>
              <c:numCache>
                <c:formatCode>General</c:formatCode>
                <c:ptCount val="3"/>
                <c:pt idx="0">
                  <c:v>183.92100000000005</c:v>
                </c:pt>
                <c:pt idx="1">
                  <c:v>217.97</c:v>
                </c:pt>
                <c:pt idx="2">
                  <c:v>223.6749999999999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F-48CE-BF10-032C11FF6590}"/>
            </c:ext>
          </c:extLst>
        </c:ser>
        <c:ser>
          <c:idx val="2"/>
          <c:order val="2"/>
          <c:tx>
            <c:strRef>
              <c:f>'Pivot Tables'!$U$3:$U$4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6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Tables'!$U$5:$U$8</c:f>
              <c:numCache>
                <c:formatCode>General</c:formatCode>
                <c:ptCount val="3"/>
                <c:pt idx="0">
                  <c:v>207.82700000000003</c:v>
                </c:pt>
                <c:pt idx="1">
                  <c:v>199.90899999999993</c:v>
                </c:pt>
                <c:pt idx="2">
                  <c:v>173.29000000000002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F-48CE-BF10-032C11FF6590}"/>
            </c:ext>
          </c:extLst>
        </c:ser>
        <c:ser>
          <c:idx val="3"/>
          <c:order val="3"/>
          <c:tx>
            <c:strRef>
              <c:f>'Pivot Tables'!$V$3:$V$4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Tables'!$V$5:$V$8</c:f>
              <c:numCache>
                <c:formatCode>General</c:formatCode>
                <c:ptCount val="3"/>
                <c:pt idx="0">
                  <c:v>188.73400000000001</c:v>
                </c:pt>
                <c:pt idx="1">
                  <c:v>211.726</c:v>
                </c:pt>
                <c:pt idx="2">
                  <c:v>203.24699999999996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F-48CE-BF10-032C11FF6590}"/>
            </c:ext>
          </c:extLst>
        </c:ser>
        <c:ser>
          <c:idx val="4"/>
          <c:order val="4"/>
          <c:tx>
            <c:strRef>
              <c:f>'Pivot Tables'!$W$3:$W$4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6">
                <a:tint val="89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Tables'!$W$5:$W$8</c:f>
              <c:numCache>
                <c:formatCode>General</c:formatCode>
                <c:ptCount val="3"/>
                <c:pt idx="0">
                  <c:v>169.86100000000005</c:v>
                </c:pt>
                <c:pt idx="1">
                  <c:v>224.17099999999991</c:v>
                </c:pt>
                <c:pt idx="2">
                  <c:v>200.81199999999984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F-48CE-BF10-032C11FF6590}"/>
            </c:ext>
          </c:extLst>
        </c:ser>
        <c:ser>
          <c:idx val="5"/>
          <c:order val="5"/>
          <c:tx>
            <c:strRef>
              <c:f>'Pivot Tables'!$X$3:$X$4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Tables'!$X$5:$X$8</c:f>
              <c:numCache>
                <c:formatCode>General</c:formatCode>
                <c:ptCount val="3"/>
                <c:pt idx="0">
                  <c:v>184.75499999999994</c:v>
                </c:pt>
                <c:pt idx="1">
                  <c:v>221.39899999999989</c:v>
                </c:pt>
                <c:pt idx="2">
                  <c:v>200.59200000000004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FF-48CE-BF10-032C11FF6590}"/>
            </c:ext>
          </c:extLst>
        </c:ser>
        <c:ser>
          <c:idx val="6"/>
          <c:order val="6"/>
          <c:tx>
            <c:strRef>
              <c:f>'Pivot Tables'!$Y$3:$Y$4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>
                <a:shade val="88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Tables'!$Y$5:$Y$8</c:f>
              <c:numCache>
                <c:formatCode>General</c:formatCode>
                <c:ptCount val="3"/>
                <c:pt idx="0">
                  <c:v>223.98599999999993</c:v>
                </c:pt>
                <c:pt idx="1">
                  <c:v>238.26700000000002</c:v>
                </c:pt>
                <c:pt idx="2">
                  <c:v>226.41799999999992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FF-48CE-BF10-032C11FF6590}"/>
            </c:ext>
          </c:extLst>
        </c:ser>
        <c:ser>
          <c:idx val="7"/>
          <c:order val="7"/>
          <c:tx>
            <c:strRef>
              <c:f>'Pivot Tables'!$Z$3:$Z$4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Tables'!$Z$5:$Z$8</c:f>
              <c:numCache>
                <c:formatCode>General</c:formatCode>
                <c:ptCount val="3"/>
                <c:pt idx="0">
                  <c:v>223.495</c:v>
                </c:pt>
                <c:pt idx="1">
                  <c:v>186.18699999999995</c:v>
                </c:pt>
                <c:pt idx="2">
                  <c:v>193.0929999999999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FF-48CE-BF10-032C11FF6590}"/>
            </c:ext>
          </c:extLst>
        </c:ser>
        <c:ser>
          <c:idx val="8"/>
          <c:order val="8"/>
          <c:tx>
            <c:strRef>
              <c:f>'Pivot Tables'!$AA$3:$AA$4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6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Tables'!$AA$5:$AA$8</c:f>
              <c:numCache>
                <c:formatCode>General</c:formatCode>
                <c:ptCount val="3"/>
                <c:pt idx="0">
                  <c:v>225.38400000000001</c:v>
                </c:pt>
                <c:pt idx="1">
                  <c:v>195.82499999999999</c:v>
                </c:pt>
                <c:pt idx="2">
                  <c:v>183.70599999999996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FF-48CE-BF10-032C11FF6590}"/>
            </c:ext>
          </c:extLst>
        </c:ser>
        <c:ser>
          <c:idx val="9"/>
          <c:order val="9"/>
          <c:tx>
            <c:strRef>
              <c:f>'Pivot Tables'!$AB$3:$AB$4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Tables'!$AB$5:$AB$8</c:f>
              <c:numCache>
                <c:formatCode>General</c:formatCode>
                <c:ptCount val="3"/>
                <c:pt idx="0">
                  <c:v>203.02999999999997</c:v>
                </c:pt>
                <c:pt idx="1">
                  <c:v>177.83500000000001</c:v>
                </c:pt>
                <c:pt idx="2">
                  <c:v>273.89500000000004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FF-48CE-BF10-032C11FF6590}"/>
            </c:ext>
          </c:extLst>
        </c:ser>
        <c:ser>
          <c:idx val="10"/>
          <c:order val="10"/>
          <c:tx>
            <c:strRef>
              <c:f>'Pivot Tables'!$AC$3:$AC$4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6">
                <a:shade val="41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Tables'!$AC$5:$AC$8</c:f>
              <c:numCache>
                <c:formatCode>General</c:formatCode>
                <c:ptCount val="3"/>
                <c:pt idx="0">
                  <c:v>209.875</c:v>
                </c:pt>
                <c:pt idx="1">
                  <c:v>206.26799999999994</c:v>
                </c:pt>
                <c:pt idx="2">
                  <c:v>235.00399999999991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FF-48CE-BF10-032C11FF6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3482784"/>
        <c:axId val="813483504"/>
      </c:barChart>
      <c:catAx>
        <c:axId val="81348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483504"/>
        <c:crosses val="autoZero"/>
        <c:auto val="1"/>
        <c:lblAlgn val="ctr"/>
        <c:lblOffset val="100"/>
        <c:noMultiLvlLbl val="0"/>
      </c:catAx>
      <c:valAx>
        <c:axId val="81348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48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61132589583778"/>
          <c:y val="0.142001312335958"/>
          <c:w val="0.13531048582560268"/>
          <c:h val="0.803959973753280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[Climate Change Impact On Agriculture.xlsx]Pivot Tables!PivotTable11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Tables'!$AK$4:$AK$5</c:f>
              <c:strCache>
                <c:ptCount val="1"/>
                <c:pt idx="0">
                  <c:v>USA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Tables'!$AJ$6:$AJ$40</c:f>
              <c:strCach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strCache>
            </c:strRef>
          </c:cat>
          <c:val>
            <c:numRef>
              <c:f>'Pivot Tables'!$AK$6:$AK$40</c:f>
              <c:numCache>
                <c:formatCode>General</c:formatCode>
                <c:ptCount val="35"/>
                <c:pt idx="0">
                  <c:v>37.139000000000003</c:v>
                </c:pt>
                <c:pt idx="1">
                  <c:v>63.399999999999977</c:v>
                </c:pt>
                <c:pt idx="2">
                  <c:v>38.115000000000009</c:v>
                </c:pt>
                <c:pt idx="3">
                  <c:v>68.143000000000001</c:v>
                </c:pt>
                <c:pt idx="4">
                  <c:v>87.411000000000016</c:v>
                </c:pt>
                <c:pt idx="5">
                  <c:v>47.841999999999999</c:v>
                </c:pt>
                <c:pt idx="6">
                  <c:v>52.745999999999995</c:v>
                </c:pt>
                <c:pt idx="7">
                  <c:v>84.298999999999978</c:v>
                </c:pt>
                <c:pt idx="8">
                  <c:v>70.63</c:v>
                </c:pt>
                <c:pt idx="9">
                  <c:v>66.948000000000008</c:v>
                </c:pt>
                <c:pt idx="10">
                  <c:v>60.918000000000013</c:v>
                </c:pt>
                <c:pt idx="11">
                  <c:v>72.110999999999962</c:v>
                </c:pt>
                <c:pt idx="12">
                  <c:v>68.810999999999979</c:v>
                </c:pt>
                <c:pt idx="13">
                  <c:v>63.930999999999997</c:v>
                </c:pt>
                <c:pt idx="14">
                  <c:v>70.068999999999988</c:v>
                </c:pt>
                <c:pt idx="15">
                  <c:v>78.637999999999977</c:v>
                </c:pt>
                <c:pt idx="16">
                  <c:v>69.070999999999984</c:v>
                </c:pt>
                <c:pt idx="17">
                  <c:v>43.644999999999996</c:v>
                </c:pt>
                <c:pt idx="18">
                  <c:v>58.987999999999978</c:v>
                </c:pt>
                <c:pt idx="19">
                  <c:v>68.85199999999999</c:v>
                </c:pt>
                <c:pt idx="20">
                  <c:v>54.73</c:v>
                </c:pt>
                <c:pt idx="21">
                  <c:v>63.766999999999975</c:v>
                </c:pt>
                <c:pt idx="22">
                  <c:v>81.882000000000005</c:v>
                </c:pt>
                <c:pt idx="23">
                  <c:v>89.47999999999999</c:v>
                </c:pt>
                <c:pt idx="24">
                  <c:v>37.123999999999995</c:v>
                </c:pt>
                <c:pt idx="25">
                  <c:v>105.40099999999997</c:v>
                </c:pt>
                <c:pt idx="26">
                  <c:v>59.370999999999995</c:v>
                </c:pt>
                <c:pt idx="27">
                  <c:v>88.19599999999997</c:v>
                </c:pt>
                <c:pt idx="28">
                  <c:v>64.359000000000009</c:v>
                </c:pt>
                <c:pt idx="29">
                  <c:v>62.844999999999992</c:v>
                </c:pt>
                <c:pt idx="30">
                  <c:v>60.154999999999994</c:v>
                </c:pt>
                <c:pt idx="31">
                  <c:v>73.742000000000004</c:v>
                </c:pt>
                <c:pt idx="32">
                  <c:v>65.968999999999966</c:v>
                </c:pt>
                <c:pt idx="33">
                  <c:v>57.568999999999996</c:v>
                </c:pt>
                <c:pt idx="34">
                  <c:v>73.480999999999995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5-4BAB-9A8A-E493E955D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2227736"/>
        <c:axId val="1202224856"/>
      </c:lineChart>
      <c:catAx>
        <c:axId val="1202227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224856"/>
        <c:crosses val="autoZero"/>
        <c:auto val="1"/>
        <c:lblAlgn val="ctr"/>
        <c:lblOffset val="100"/>
        <c:noMultiLvlLbl val="0"/>
      </c:catAx>
      <c:valAx>
        <c:axId val="120222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22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[Climate Change Impact On Agriculture.xlsx]Pivot Tables!PivotTable46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</a:t>
            </a:r>
            <a:r>
              <a:rPr lang="en-US" baseline="0"/>
              <a:t> of crop yield per </a:t>
            </a:r>
            <a:r>
              <a:rPr lang="en-US" sz="1400" b="0" i="0" u="none" strike="noStrike" baseline="0">
                <a:effectLst/>
              </a:rPr>
              <a:t>Adaptation_Strategies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1.6029801125283526E-2"/>
              <c:y val="4.354589789069842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438427542700086"/>
          <c:y val="0.14224890272959856"/>
          <c:w val="0.66250422485671046"/>
          <c:h val="0.7726570378110204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Tables'!$AR$13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3414-4A46-8BF8-57DF49FC13F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414-4A46-8BF8-57DF49FC13F0}"/>
              </c:ext>
            </c:extLst>
          </c:dPt>
          <c:dLbls>
            <c:dLbl>
              <c:idx val="1"/>
              <c:layout>
                <c:manualLayout>
                  <c:x val="0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414-4A46-8BF8-57DF49FC13F0}"/>
                </c:ext>
              </c:extLst>
            </c:dLbl>
            <c:dLbl>
              <c:idx val="2"/>
              <c:layout>
                <c:manualLayout>
                  <c:x val="1.6029801125283526E-2"/>
                  <c:y val="4.354589789069842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414-4A46-8BF8-57DF49FC13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Tables'!$AQ$14:$AQ$19</c:f>
              <c:strCache>
                <c:ptCount val="5"/>
                <c:pt idx="0">
                  <c:v>Water Management</c:v>
                </c:pt>
                <c:pt idx="1">
                  <c:v>No Adaptation</c:v>
                </c:pt>
                <c:pt idx="2">
                  <c:v>Drought-resistant Crops</c:v>
                </c:pt>
                <c:pt idx="3">
                  <c:v>Crop Rotation</c:v>
                </c:pt>
                <c:pt idx="4">
                  <c:v>Organic Farming</c:v>
                </c:pt>
              </c:strCache>
            </c:strRef>
          </c:cat>
          <c:val>
            <c:numRef>
              <c:f>'Pivot Tables'!$AR$14:$AR$19</c:f>
              <c:numCache>
                <c:formatCode>General</c:formatCode>
                <c:ptCount val="5"/>
                <c:pt idx="0">
                  <c:v>4532.6599999999944</c:v>
                </c:pt>
                <c:pt idx="1">
                  <c:v>4528.2480000000023</c:v>
                </c:pt>
                <c:pt idx="2">
                  <c:v>4473.337999999997</c:v>
                </c:pt>
                <c:pt idx="3">
                  <c:v>4445.5020000000059</c:v>
                </c:pt>
                <c:pt idx="4">
                  <c:v>4420.4209999999957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4-4A46-8BF8-57DF49FC13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39027192"/>
        <c:axId val="1139021072"/>
      </c:barChart>
      <c:catAx>
        <c:axId val="1139027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21072"/>
        <c:crosses val="autoZero"/>
        <c:auto val="1"/>
        <c:lblAlgn val="ctr"/>
        <c:lblOffset val="100"/>
        <c:noMultiLvlLbl val="0"/>
      </c:catAx>
      <c:valAx>
        <c:axId val="1139021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027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[Climate Change Impact On Agriculture.xlsx]Pivot Tables!PivotTable49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</a:t>
            </a:r>
            <a:r>
              <a:rPr lang="en-US" baseline="0"/>
              <a:t> of Crop yields for </a:t>
            </a:r>
            <a:r>
              <a:rPr lang="en-US"/>
              <a:t>Crop season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3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Tables'!$AR$47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4CB-4799-BCE8-0AB86E2381CF}"/>
              </c:ext>
            </c:extLst>
          </c:dPt>
          <c:dPt>
            <c:idx val="1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4CB-4799-BCE8-0AB86E2381C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Tables'!$AQ$48:$AQ$50</c:f>
              <c:strCache>
                <c:ptCount val="2"/>
                <c:pt idx="0">
                  <c:v>Summer crops</c:v>
                </c:pt>
                <c:pt idx="1">
                  <c:v>Winter crops</c:v>
                </c:pt>
              </c:strCache>
            </c:strRef>
          </c:cat>
          <c:val>
            <c:numRef>
              <c:f>'Pivot Tables'!$AR$48:$AR$50</c:f>
              <c:numCache>
                <c:formatCode>General</c:formatCode>
                <c:ptCount val="2"/>
                <c:pt idx="0">
                  <c:v>13339.034999999969</c:v>
                </c:pt>
                <c:pt idx="1">
                  <c:v>9061.1339999999691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799-BCE8-0AB86E2381C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layout>
        <c:manualLayout>
          <c:xMode val="edge"/>
          <c:yMode val="edge"/>
          <c:x val="0.12901929742158871"/>
          <c:y val="2.1192052980132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'Pivot Tables'!$AZ$4</c:f>
              <c:strCache>
                <c:ptCount val="1"/>
                <c:pt idx="0">
                  <c:v>Sum of Economic_Impact_Million_USD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'Pivot Tables'!$AY$5:$AY$850</c:f>
              <c:numCache>
                <c:formatCode>General</c:formatCode>
                <c:ptCount val="846"/>
                <c:pt idx="0">
                  <c:v>0.45</c:v>
                </c:pt>
                <c:pt idx="1">
                  <c:v>0.45900000000000002</c:v>
                </c:pt>
                <c:pt idx="2">
                  <c:v>0.46800000000000003</c:v>
                </c:pt>
                <c:pt idx="3">
                  <c:v>0.47699999999999998</c:v>
                </c:pt>
                <c:pt idx="4">
                  <c:v>0.48599999999999999</c:v>
                </c:pt>
                <c:pt idx="5">
                  <c:v>0.5</c:v>
                </c:pt>
                <c:pt idx="6">
                  <c:v>0.504</c:v>
                </c:pt>
                <c:pt idx="7">
                  <c:v>0.51</c:v>
                </c:pt>
                <c:pt idx="8">
                  <c:v>0.51300000000000001</c:v>
                </c:pt>
                <c:pt idx="9">
                  <c:v>0.52</c:v>
                </c:pt>
                <c:pt idx="10">
                  <c:v>0.52200000000000002</c:v>
                </c:pt>
                <c:pt idx="11">
                  <c:v>0.53</c:v>
                </c:pt>
                <c:pt idx="12">
                  <c:v>0.53100000000000003</c:v>
                </c:pt>
                <c:pt idx="13">
                  <c:v>0.54</c:v>
                </c:pt>
                <c:pt idx="14">
                  <c:v>0.54900000000000004</c:v>
                </c:pt>
                <c:pt idx="15">
                  <c:v>0.55000000000000004</c:v>
                </c:pt>
                <c:pt idx="16">
                  <c:v>0.55800000000000005</c:v>
                </c:pt>
                <c:pt idx="17">
                  <c:v>0.56000000000000005</c:v>
                </c:pt>
                <c:pt idx="18">
                  <c:v>0.56699999999999995</c:v>
                </c:pt>
                <c:pt idx="19">
                  <c:v>0.56999999999999995</c:v>
                </c:pt>
                <c:pt idx="20">
                  <c:v>0.57599999999999996</c:v>
                </c:pt>
                <c:pt idx="21">
                  <c:v>0.57999999999999996</c:v>
                </c:pt>
                <c:pt idx="22">
                  <c:v>0.58499999999999996</c:v>
                </c:pt>
                <c:pt idx="23">
                  <c:v>0.59</c:v>
                </c:pt>
                <c:pt idx="24">
                  <c:v>0.59399999999999997</c:v>
                </c:pt>
                <c:pt idx="25">
                  <c:v>0.6</c:v>
                </c:pt>
                <c:pt idx="26">
                  <c:v>0.60299999999999998</c:v>
                </c:pt>
                <c:pt idx="27">
                  <c:v>0.61</c:v>
                </c:pt>
                <c:pt idx="28">
                  <c:v>0.61199999999999999</c:v>
                </c:pt>
                <c:pt idx="29">
                  <c:v>0.62</c:v>
                </c:pt>
                <c:pt idx="30">
                  <c:v>0.621</c:v>
                </c:pt>
                <c:pt idx="31">
                  <c:v>0.63</c:v>
                </c:pt>
                <c:pt idx="32">
                  <c:v>0.63900000000000001</c:v>
                </c:pt>
                <c:pt idx="33">
                  <c:v>0.64</c:v>
                </c:pt>
                <c:pt idx="34">
                  <c:v>0.64800000000000002</c:v>
                </c:pt>
                <c:pt idx="35">
                  <c:v>0.65</c:v>
                </c:pt>
                <c:pt idx="36">
                  <c:v>0.65700000000000003</c:v>
                </c:pt>
                <c:pt idx="37">
                  <c:v>0.66</c:v>
                </c:pt>
                <c:pt idx="38">
                  <c:v>0.66600000000000004</c:v>
                </c:pt>
                <c:pt idx="39">
                  <c:v>0.67</c:v>
                </c:pt>
                <c:pt idx="40">
                  <c:v>0.67500000000000004</c:v>
                </c:pt>
                <c:pt idx="41">
                  <c:v>0.68</c:v>
                </c:pt>
                <c:pt idx="42">
                  <c:v>0.68400000000000005</c:v>
                </c:pt>
                <c:pt idx="43">
                  <c:v>0.69</c:v>
                </c:pt>
                <c:pt idx="44">
                  <c:v>0.69299999999999995</c:v>
                </c:pt>
                <c:pt idx="45">
                  <c:v>0.7</c:v>
                </c:pt>
                <c:pt idx="46">
                  <c:v>0.70199999999999996</c:v>
                </c:pt>
                <c:pt idx="47">
                  <c:v>0.71</c:v>
                </c:pt>
                <c:pt idx="48">
                  <c:v>0.71099999999999997</c:v>
                </c:pt>
                <c:pt idx="49">
                  <c:v>0.72</c:v>
                </c:pt>
                <c:pt idx="50">
                  <c:v>0.72899999999999998</c:v>
                </c:pt>
                <c:pt idx="51">
                  <c:v>0.73</c:v>
                </c:pt>
                <c:pt idx="52">
                  <c:v>0.73799999999999999</c:v>
                </c:pt>
                <c:pt idx="53">
                  <c:v>0.74</c:v>
                </c:pt>
                <c:pt idx="54">
                  <c:v>0.747</c:v>
                </c:pt>
                <c:pt idx="55">
                  <c:v>0.75</c:v>
                </c:pt>
                <c:pt idx="56">
                  <c:v>0.75600000000000001</c:v>
                </c:pt>
                <c:pt idx="57">
                  <c:v>0.76</c:v>
                </c:pt>
                <c:pt idx="58">
                  <c:v>0.76500000000000001</c:v>
                </c:pt>
                <c:pt idx="59">
                  <c:v>0.77</c:v>
                </c:pt>
                <c:pt idx="60">
                  <c:v>0.77400000000000002</c:v>
                </c:pt>
                <c:pt idx="61">
                  <c:v>0.78</c:v>
                </c:pt>
                <c:pt idx="62">
                  <c:v>0.78300000000000003</c:v>
                </c:pt>
                <c:pt idx="63">
                  <c:v>0.79</c:v>
                </c:pt>
                <c:pt idx="64">
                  <c:v>0.79200000000000004</c:v>
                </c:pt>
                <c:pt idx="65">
                  <c:v>0.8</c:v>
                </c:pt>
                <c:pt idx="66">
                  <c:v>0.80100000000000005</c:v>
                </c:pt>
                <c:pt idx="67">
                  <c:v>0.81</c:v>
                </c:pt>
                <c:pt idx="68">
                  <c:v>0.81899999999999995</c:v>
                </c:pt>
                <c:pt idx="69">
                  <c:v>0.82</c:v>
                </c:pt>
                <c:pt idx="70">
                  <c:v>0.82799999999999996</c:v>
                </c:pt>
                <c:pt idx="71">
                  <c:v>0.83</c:v>
                </c:pt>
                <c:pt idx="72">
                  <c:v>0.83699999999999997</c:v>
                </c:pt>
                <c:pt idx="73">
                  <c:v>0.84</c:v>
                </c:pt>
                <c:pt idx="74">
                  <c:v>0.84599999999999997</c:v>
                </c:pt>
                <c:pt idx="75">
                  <c:v>0.85</c:v>
                </c:pt>
                <c:pt idx="76">
                  <c:v>0.85499999999999998</c:v>
                </c:pt>
                <c:pt idx="77">
                  <c:v>0.86</c:v>
                </c:pt>
                <c:pt idx="78">
                  <c:v>0.86399999999999999</c:v>
                </c:pt>
                <c:pt idx="79">
                  <c:v>0.87</c:v>
                </c:pt>
                <c:pt idx="80">
                  <c:v>0.873</c:v>
                </c:pt>
                <c:pt idx="81">
                  <c:v>0.88</c:v>
                </c:pt>
                <c:pt idx="82">
                  <c:v>0.88200000000000001</c:v>
                </c:pt>
                <c:pt idx="83">
                  <c:v>0.89</c:v>
                </c:pt>
                <c:pt idx="84">
                  <c:v>0.89100000000000001</c:v>
                </c:pt>
                <c:pt idx="85">
                  <c:v>0.9</c:v>
                </c:pt>
                <c:pt idx="86">
                  <c:v>0.90900000000000003</c:v>
                </c:pt>
                <c:pt idx="87">
                  <c:v>0.91</c:v>
                </c:pt>
                <c:pt idx="88">
                  <c:v>0.91800000000000004</c:v>
                </c:pt>
                <c:pt idx="89">
                  <c:v>0.92</c:v>
                </c:pt>
                <c:pt idx="90">
                  <c:v>0.92700000000000005</c:v>
                </c:pt>
                <c:pt idx="91">
                  <c:v>0.93</c:v>
                </c:pt>
                <c:pt idx="92">
                  <c:v>0.93600000000000005</c:v>
                </c:pt>
                <c:pt idx="93">
                  <c:v>0.94</c:v>
                </c:pt>
                <c:pt idx="94">
                  <c:v>0.94499999999999995</c:v>
                </c:pt>
                <c:pt idx="95">
                  <c:v>0.95</c:v>
                </c:pt>
                <c:pt idx="96">
                  <c:v>0.95399999999999996</c:v>
                </c:pt>
                <c:pt idx="97">
                  <c:v>0.96</c:v>
                </c:pt>
                <c:pt idx="98">
                  <c:v>0.96299999999999997</c:v>
                </c:pt>
                <c:pt idx="99">
                  <c:v>0.97</c:v>
                </c:pt>
                <c:pt idx="100">
                  <c:v>0.97199999999999998</c:v>
                </c:pt>
                <c:pt idx="101">
                  <c:v>0.98</c:v>
                </c:pt>
                <c:pt idx="102">
                  <c:v>0.98099999999999998</c:v>
                </c:pt>
                <c:pt idx="103">
                  <c:v>0.99</c:v>
                </c:pt>
                <c:pt idx="104">
                  <c:v>0.999</c:v>
                </c:pt>
                <c:pt idx="105">
                  <c:v>1</c:v>
                </c:pt>
                <c:pt idx="106">
                  <c:v>1.008</c:v>
                </c:pt>
                <c:pt idx="107">
                  <c:v>1.01</c:v>
                </c:pt>
                <c:pt idx="108">
                  <c:v>1.0169999999999999</c:v>
                </c:pt>
                <c:pt idx="109">
                  <c:v>1.02</c:v>
                </c:pt>
                <c:pt idx="110">
                  <c:v>1.026</c:v>
                </c:pt>
                <c:pt idx="111">
                  <c:v>1.03</c:v>
                </c:pt>
                <c:pt idx="112">
                  <c:v>1.0349999999999999</c:v>
                </c:pt>
                <c:pt idx="113">
                  <c:v>1.04</c:v>
                </c:pt>
                <c:pt idx="114">
                  <c:v>1.044</c:v>
                </c:pt>
                <c:pt idx="115">
                  <c:v>1.05</c:v>
                </c:pt>
                <c:pt idx="116">
                  <c:v>1.0529999999999999</c:v>
                </c:pt>
                <c:pt idx="117">
                  <c:v>1.06</c:v>
                </c:pt>
                <c:pt idx="118">
                  <c:v>1.0620000000000001</c:v>
                </c:pt>
                <c:pt idx="119">
                  <c:v>1.07</c:v>
                </c:pt>
                <c:pt idx="120">
                  <c:v>1.071</c:v>
                </c:pt>
                <c:pt idx="121">
                  <c:v>1.08</c:v>
                </c:pt>
                <c:pt idx="122">
                  <c:v>1.089</c:v>
                </c:pt>
                <c:pt idx="123">
                  <c:v>1.0900000000000001</c:v>
                </c:pt>
                <c:pt idx="124">
                  <c:v>1.0980000000000001</c:v>
                </c:pt>
                <c:pt idx="125">
                  <c:v>1.1000000000000001</c:v>
                </c:pt>
                <c:pt idx="126">
                  <c:v>1.107</c:v>
                </c:pt>
                <c:pt idx="127">
                  <c:v>1.1100000000000001</c:v>
                </c:pt>
                <c:pt idx="128">
                  <c:v>1.1160000000000001</c:v>
                </c:pt>
                <c:pt idx="129">
                  <c:v>1.1200000000000001</c:v>
                </c:pt>
                <c:pt idx="130">
                  <c:v>1.125</c:v>
                </c:pt>
                <c:pt idx="131">
                  <c:v>1.1299999999999999</c:v>
                </c:pt>
                <c:pt idx="132">
                  <c:v>1.1339999999999999</c:v>
                </c:pt>
                <c:pt idx="133">
                  <c:v>1.1399999999999999</c:v>
                </c:pt>
                <c:pt idx="134">
                  <c:v>1.143</c:v>
                </c:pt>
                <c:pt idx="135">
                  <c:v>1.1499999999999999</c:v>
                </c:pt>
                <c:pt idx="136">
                  <c:v>1.1519999999999999</c:v>
                </c:pt>
                <c:pt idx="137">
                  <c:v>1.1599999999999999</c:v>
                </c:pt>
                <c:pt idx="138">
                  <c:v>1.161</c:v>
                </c:pt>
                <c:pt idx="139">
                  <c:v>1.17</c:v>
                </c:pt>
                <c:pt idx="140">
                  <c:v>1.179</c:v>
                </c:pt>
                <c:pt idx="141">
                  <c:v>1.18</c:v>
                </c:pt>
                <c:pt idx="142">
                  <c:v>1.1879999999999999</c:v>
                </c:pt>
                <c:pt idx="143">
                  <c:v>1.19</c:v>
                </c:pt>
                <c:pt idx="144">
                  <c:v>1.1970000000000001</c:v>
                </c:pt>
                <c:pt idx="145">
                  <c:v>1.2</c:v>
                </c:pt>
                <c:pt idx="146">
                  <c:v>1.206</c:v>
                </c:pt>
                <c:pt idx="147">
                  <c:v>1.21</c:v>
                </c:pt>
                <c:pt idx="148">
                  <c:v>1.2150000000000001</c:v>
                </c:pt>
                <c:pt idx="149">
                  <c:v>1.22</c:v>
                </c:pt>
                <c:pt idx="150">
                  <c:v>1.224</c:v>
                </c:pt>
                <c:pt idx="151">
                  <c:v>1.23</c:v>
                </c:pt>
                <c:pt idx="152">
                  <c:v>1.2330000000000001</c:v>
                </c:pt>
                <c:pt idx="153">
                  <c:v>1.24</c:v>
                </c:pt>
                <c:pt idx="154">
                  <c:v>1.242</c:v>
                </c:pt>
                <c:pt idx="155">
                  <c:v>1.25</c:v>
                </c:pt>
                <c:pt idx="156">
                  <c:v>1.2509999999999999</c:v>
                </c:pt>
                <c:pt idx="157">
                  <c:v>1.26</c:v>
                </c:pt>
                <c:pt idx="158">
                  <c:v>1.2689999999999999</c:v>
                </c:pt>
                <c:pt idx="159">
                  <c:v>1.27</c:v>
                </c:pt>
                <c:pt idx="160">
                  <c:v>1.278</c:v>
                </c:pt>
                <c:pt idx="161">
                  <c:v>1.28</c:v>
                </c:pt>
                <c:pt idx="162">
                  <c:v>1.2869999999999999</c:v>
                </c:pt>
                <c:pt idx="163">
                  <c:v>1.29</c:v>
                </c:pt>
                <c:pt idx="164">
                  <c:v>1.296</c:v>
                </c:pt>
                <c:pt idx="165">
                  <c:v>1.3</c:v>
                </c:pt>
                <c:pt idx="166">
                  <c:v>1.3049999999999999</c:v>
                </c:pt>
                <c:pt idx="167">
                  <c:v>1.31</c:v>
                </c:pt>
                <c:pt idx="168">
                  <c:v>1.3140000000000001</c:v>
                </c:pt>
                <c:pt idx="169">
                  <c:v>1.32</c:v>
                </c:pt>
                <c:pt idx="170">
                  <c:v>1.323</c:v>
                </c:pt>
                <c:pt idx="171">
                  <c:v>1.33</c:v>
                </c:pt>
                <c:pt idx="172">
                  <c:v>1.3320000000000001</c:v>
                </c:pt>
                <c:pt idx="173">
                  <c:v>1.34</c:v>
                </c:pt>
                <c:pt idx="174">
                  <c:v>1.341</c:v>
                </c:pt>
                <c:pt idx="175">
                  <c:v>1.35</c:v>
                </c:pt>
                <c:pt idx="176">
                  <c:v>1.359</c:v>
                </c:pt>
                <c:pt idx="177">
                  <c:v>1.36</c:v>
                </c:pt>
                <c:pt idx="178">
                  <c:v>1.3680000000000001</c:v>
                </c:pt>
                <c:pt idx="179">
                  <c:v>1.37</c:v>
                </c:pt>
                <c:pt idx="180">
                  <c:v>1.377</c:v>
                </c:pt>
                <c:pt idx="181">
                  <c:v>1.38</c:v>
                </c:pt>
                <c:pt idx="182">
                  <c:v>1.3859999999999999</c:v>
                </c:pt>
                <c:pt idx="183">
                  <c:v>1.39</c:v>
                </c:pt>
                <c:pt idx="184">
                  <c:v>1.395</c:v>
                </c:pt>
                <c:pt idx="185">
                  <c:v>1.4</c:v>
                </c:pt>
                <c:pt idx="186">
                  <c:v>1.4039999999999999</c:v>
                </c:pt>
                <c:pt idx="187">
                  <c:v>1.41</c:v>
                </c:pt>
                <c:pt idx="188">
                  <c:v>1.413</c:v>
                </c:pt>
                <c:pt idx="189">
                  <c:v>1.42</c:v>
                </c:pt>
                <c:pt idx="190">
                  <c:v>1.4219999999999999</c:v>
                </c:pt>
                <c:pt idx="191">
                  <c:v>1.43</c:v>
                </c:pt>
                <c:pt idx="192">
                  <c:v>1.431</c:v>
                </c:pt>
                <c:pt idx="193">
                  <c:v>1.44</c:v>
                </c:pt>
                <c:pt idx="194">
                  <c:v>1.4490000000000001</c:v>
                </c:pt>
                <c:pt idx="195">
                  <c:v>1.45</c:v>
                </c:pt>
                <c:pt idx="196">
                  <c:v>1.458</c:v>
                </c:pt>
                <c:pt idx="197">
                  <c:v>1.46</c:v>
                </c:pt>
                <c:pt idx="198">
                  <c:v>1.4669999999999901</c:v>
                </c:pt>
                <c:pt idx="199">
                  <c:v>1.47</c:v>
                </c:pt>
                <c:pt idx="200">
                  <c:v>1.476</c:v>
                </c:pt>
                <c:pt idx="201">
                  <c:v>1.48</c:v>
                </c:pt>
                <c:pt idx="202">
                  <c:v>1.4849999999999901</c:v>
                </c:pt>
                <c:pt idx="203">
                  <c:v>1.49</c:v>
                </c:pt>
                <c:pt idx="204">
                  <c:v>1.494</c:v>
                </c:pt>
                <c:pt idx="205">
                  <c:v>1.5</c:v>
                </c:pt>
                <c:pt idx="206">
                  <c:v>1.5029999999999999</c:v>
                </c:pt>
                <c:pt idx="207">
                  <c:v>1.51</c:v>
                </c:pt>
                <c:pt idx="208">
                  <c:v>1.512</c:v>
                </c:pt>
                <c:pt idx="209">
                  <c:v>1.52</c:v>
                </c:pt>
                <c:pt idx="210">
                  <c:v>1.5209999999999999</c:v>
                </c:pt>
                <c:pt idx="211">
                  <c:v>1.53</c:v>
                </c:pt>
                <c:pt idx="212">
                  <c:v>1.5389999999999999</c:v>
                </c:pt>
                <c:pt idx="213">
                  <c:v>1.54</c:v>
                </c:pt>
                <c:pt idx="214">
                  <c:v>1.548</c:v>
                </c:pt>
                <c:pt idx="215">
                  <c:v>1.55</c:v>
                </c:pt>
                <c:pt idx="216">
                  <c:v>1.5569999999999999</c:v>
                </c:pt>
                <c:pt idx="217">
                  <c:v>1.56</c:v>
                </c:pt>
                <c:pt idx="218">
                  <c:v>1.5660000000000001</c:v>
                </c:pt>
                <c:pt idx="219">
                  <c:v>1.57</c:v>
                </c:pt>
                <c:pt idx="220">
                  <c:v>1.575</c:v>
                </c:pt>
                <c:pt idx="221">
                  <c:v>1.58</c:v>
                </c:pt>
                <c:pt idx="222">
                  <c:v>1.5840000000000001</c:v>
                </c:pt>
                <c:pt idx="223">
                  <c:v>1.59</c:v>
                </c:pt>
                <c:pt idx="224">
                  <c:v>1.593</c:v>
                </c:pt>
                <c:pt idx="225">
                  <c:v>1.6</c:v>
                </c:pt>
                <c:pt idx="226">
                  <c:v>1.6020000000000001</c:v>
                </c:pt>
                <c:pt idx="227">
                  <c:v>1.61</c:v>
                </c:pt>
                <c:pt idx="228">
                  <c:v>1.611</c:v>
                </c:pt>
                <c:pt idx="229">
                  <c:v>1.62</c:v>
                </c:pt>
                <c:pt idx="230">
                  <c:v>1.629</c:v>
                </c:pt>
                <c:pt idx="231">
                  <c:v>1.63</c:v>
                </c:pt>
                <c:pt idx="232">
                  <c:v>1.6379999999999999</c:v>
                </c:pt>
                <c:pt idx="233">
                  <c:v>1.64</c:v>
                </c:pt>
                <c:pt idx="234">
                  <c:v>1.647</c:v>
                </c:pt>
                <c:pt idx="235">
                  <c:v>1.65</c:v>
                </c:pt>
                <c:pt idx="236">
                  <c:v>1.6559999999999999</c:v>
                </c:pt>
                <c:pt idx="237">
                  <c:v>1.66</c:v>
                </c:pt>
                <c:pt idx="238">
                  <c:v>1.665</c:v>
                </c:pt>
                <c:pt idx="239">
                  <c:v>1.67</c:v>
                </c:pt>
                <c:pt idx="240">
                  <c:v>1.6739999999999999</c:v>
                </c:pt>
                <c:pt idx="241">
                  <c:v>1.68</c:v>
                </c:pt>
                <c:pt idx="242">
                  <c:v>1.6830000000000001</c:v>
                </c:pt>
                <c:pt idx="243">
                  <c:v>1.69</c:v>
                </c:pt>
                <c:pt idx="244">
                  <c:v>1.6919999999999999</c:v>
                </c:pt>
                <c:pt idx="245">
                  <c:v>1.7</c:v>
                </c:pt>
                <c:pt idx="246">
                  <c:v>1.7009999999999901</c:v>
                </c:pt>
                <c:pt idx="247">
                  <c:v>1.71</c:v>
                </c:pt>
                <c:pt idx="248">
                  <c:v>1.7189999999999901</c:v>
                </c:pt>
                <c:pt idx="249">
                  <c:v>1.72</c:v>
                </c:pt>
                <c:pt idx="250">
                  <c:v>1.728</c:v>
                </c:pt>
                <c:pt idx="251">
                  <c:v>1.73</c:v>
                </c:pt>
                <c:pt idx="252">
                  <c:v>1.7369999999999901</c:v>
                </c:pt>
                <c:pt idx="253">
                  <c:v>1.74</c:v>
                </c:pt>
                <c:pt idx="254">
                  <c:v>1.746</c:v>
                </c:pt>
                <c:pt idx="255">
                  <c:v>1.75</c:v>
                </c:pt>
                <c:pt idx="256">
                  <c:v>1.7549999999999999</c:v>
                </c:pt>
                <c:pt idx="257">
                  <c:v>1.76</c:v>
                </c:pt>
                <c:pt idx="258">
                  <c:v>1.764</c:v>
                </c:pt>
                <c:pt idx="259">
                  <c:v>1.77</c:v>
                </c:pt>
                <c:pt idx="260">
                  <c:v>1.7729999999999999</c:v>
                </c:pt>
                <c:pt idx="261">
                  <c:v>1.78</c:v>
                </c:pt>
                <c:pt idx="262">
                  <c:v>1.782</c:v>
                </c:pt>
                <c:pt idx="263">
                  <c:v>1.79</c:v>
                </c:pt>
                <c:pt idx="264">
                  <c:v>1.7909999999999999</c:v>
                </c:pt>
                <c:pt idx="265">
                  <c:v>1.8</c:v>
                </c:pt>
                <c:pt idx="266">
                  <c:v>1.8089999999999999</c:v>
                </c:pt>
                <c:pt idx="267">
                  <c:v>1.81</c:v>
                </c:pt>
                <c:pt idx="268">
                  <c:v>1.8180000000000001</c:v>
                </c:pt>
                <c:pt idx="269">
                  <c:v>1.82</c:v>
                </c:pt>
                <c:pt idx="270">
                  <c:v>1.827</c:v>
                </c:pt>
                <c:pt idx="271">
                  <c:v>1.83</c:v>
                </c:pt>
                <c:pt idx="272">
                  <c:v>1.8360000000000001</c:v>
                </c:pt>
                <c:pt idx="273">
                  <c:v>1.84</c:v>
                </c:pt>
                <c:pt idx="274">
                  <c:v>1.845</c:v>
                </c:pt>
                <c:pt idx="275">
                  <c:v>1.85</c:v>
                </c:pt>
                <c:pt idx="276">
                  <c:v>1.8540000000000001</c:v>
                </c:pt>
                <c:pt idx="277">
                  <c:v>1.86</c:v>
                </c:pt>
                <c:pt idx="278">
                  <c:v>1.863</c:v>
                </c:pt>
                <c:pt idx="279">
                  <c:v>1.87</c:v>
                </c:pt>
                <c:pt idx="280">
                  <c:v>1.8720000000000001</c:v>
                </c:pt>
                <c:pt idx="281">
                  <c:v>1.88</c:v>
                </c:pt>
                <c:pt idx="282">
                  <c:v>1.881</c:v>
                </c:pt>
                <c:pt idx="283">
                  <c:v>1.89</c:v>
                </c:pt>
                <c:pt idx="284">
                  <c:v>1.899</c:v>
                </c:pt>
                <c:pt idx="285">
                  <c:v>1.9</c:v>
                </c:pt>
                <c:pt idx="286">
                  <c:v>1.9079999999999999</c:v>
                </c:pt>
                <c:pt idx="287">
                  <c:v>1.91</c:v>
                </c:pt>
                <c:pt idx="288">
                  <c:v>1.917</c:v>
                </c:pt>
                <c:pt idx="289">
                  <c:v>1.92</c:v>
                </c:pt>
                <c:pt idx="290">
                  <c:v>1.9259999999999999</c:v>
                </c:pt>
                <c:pt idx="291">
                  <c:v>1.93</c:v>
                </c:pt>
                <c:pt idx="292">
                  <c:v>1.9350000000000001</c:v>
                </c:pt>
                <c:pt idx="293">
                  <c:v>1.94</c:v>
                </c:pt>
                <c:pt idx="294">
                  <c:v>1.944</c:v>
                </c:pt>
                <c:pt idx="295">
                  <c:v>1.95</c:v>
                </c:pt>
                <c:pt idx="296">
                  <c:v>1.9530000000000001</c:v>
                </c:pt>
                <c:pt idx="297">
                  <c:v>1.96</c:v>
                </c:pt>
                <c:pt idx="298">
                  <c:v>1.962</c:v>
                </c:pt>
                <c:pt idx="299">
                  <c:v>1.97</c:v>
                </c:pt>
                <c:pt idx="300">
                  <c:v>1.9710000000000001</c:v>
                </c:pt>
                <c:pt idx="301">
                  <c:v>1.98</c:v>
                </c:pt>
                <c:pt idx="302">
                  <c:v>1.9890000000000001</c:v>
                </c:pt>
                <c:pt idx="303">
                  <c:v>1.99</c:v>
                </c:pt>
                <c:pt idx="304">
                  <c:v>1.998</c:v>
                </c:pt>
                <c:pt idx="305">
                  <c:v>2</c:v>
                </c:pt>
                <c:pt idx="306">
                  <c:v>2.0070000000000001</c:v>
                </c:pt>
                <c:pt idx="307">
                  <c:v>2.0099999999999998</c:v>
                </c:pt>
                <c:pt idx="308">
                  <c:v>2.016</c:v>
                </c:pt>
                <c:pt idx="309">
                  <c:v>2.02</c:v>
                </c:pt>
                <c:pt idx="310">
                  <c:v>2.0249999999999999</c:v>
                </c:pt>
                <c:pt idx="311">
                  <c:v>2.0299999999999998</c:v>
                </c:pt>
                <c:pt idx="312">
                  <c:v>2.0339999999999998</c:v>
                </c:pt>
                <c:pt idx="313">
                  <c:v>2.04</c:v>
                </c:pt>
                <c:pt idx="314">
                  <c:v>2.0430000000000001</c:v>
                </c:pt>
                <c:pt idx="315">
                  <c:v>2.0499999999999998</c:v>
                </c:pt>
                <c:pt idx="316">
                  <c:v>2.052</c:v>
                </c:pt>
                <c:pt idx="317">
                  <c:v>2.06</c:v>
                </c:pt>
                <c:pt idx="318">
                  <c:v>2.0609999999999999</c:v>
                </c:pt>
                <c:pt idx="319">
                  <c:v>2.0699999999999998</c:v>
                </c:pt>
                <c:pt idx="320">
                  <c:v>2.0790000000000002</c:v>
                </c:pt>
                <c:pt idx="321">
                  <c:v>2.08</c:v>
                </c:pt>
                <c:pt idx="322">
                  <c:v>2.0880000000000001</c:v>
                </c:pt>
                <c:pt idx="323">
                  <c:v>2.09</c:v>
                </c:pt>
                <c:pt idx="324">
                  <c:v>2.097</c:v>
                </c:pt>
                <c:pt idx="325">
                  <c:v>2.1</c:v>
                </c:pt>
                <c:pt idx="326">
                  <c:v>2.1059999999999999</c:v>
                </c:pt>
                <c:pt idx="327">
                  <c:v>2.11</c:v>
                </c:pt>
                <c:pt idx="328">
                  <c:v>2.1150000000000002</c:v>
                </c:pt>
                <c:pt idx="329">
                  <c:v>2.12</c:v>
                </c:pt>
                <c:pt idx="330">
                  <c:v>2.1240000000000001</c:v>
                </c:pt>
                <c:pt idx="331">
                  <c:v>2.13</c:v>
                </c:pt>
                <c:pt idx="332">
                  <c:v>2.133</c:v>
                </c:pt>
                <c:pt idx="333">
                  <c:v>2.14</c:v>
                </c:pt>
                <c:pt idx="334">
                  <c:v>2.1419999999999999</c:v>
                </c:pt>
                <c:pt idx="335">
                  <c:v>2.15</c:v>
                </c:pt>
                <c:pt idx="336">
                  <c:v>2.1509999999999998</c:v>
                </c:pt>
                <c:pt idx="337">
                  <c:v>2.16</c:v>
                </c:pt>
                <c:pt idx="338">
                  <c:v>2.169</c:v>
                </c:pt>
                <c:pt idx="339">
                  <c:v>2.17</c:v>
                </c:pt>
                <c:pt idx="340">
                  <c:v>2.1779999999999999</c:v>
                </c:pt>
                <c:pt idx="341">
                  <c:v>2.1800000000000002</c:v>
                </c:pt>
                <c:pt idx="342">
                  <c:v>2.1869999999999998</c:v>
                </c:pt>
                <c:pt idx="343">
                  <c:v>2.19</c:v>
                </c:pt>
                <c:pt idx="344">
                  <c:v>2.1960000000000002</c:v>
                </c:pt>
                <c:pt idx="345">
                  <c:v>2.2000000000000002</c:v>
                </c:pt>
                <c:pt idx="346">
                  <c:v>2.2050000000000001</c:v>
                </c:pt>
                <c:pt idx="347">
                  <c:v>2.21</c:v>
                </c:pt>
                <c:pt idx="348">
                  <c:v>2.214</c:v>
                </c:pt>
                <c:pt idx="349">
                  <c:v>2.2200000000000002</c:v>
                </c:pt>
                <c:pt idx="350">
                  <c:v>2.2229999999999999</c:v>
                </c:pt>
                <c:pt idx="351">
                  <c:v>2.23</c:v>
                </c:pt>
                <c:pt idx="352">
                  <c:v>2.2320000000000002</c:v>
                </c:pt>
                <c:pt idx="353">
                  <c:v>2.2400000000000002</c:v>
                </c:pt>
                <c:pt idx="354">
                  <c:v>2.2410000000000001</c:v>
                </c:pt>
                <c:pt idx="355">
                  <c:v>2.25</c:v>
                </c:pt>
                <c:pt idx="356">
                  <c:v>2.2589999999999999</c:v>
                </c:pt>
                <c:pt idx="357">
                  <c:v>2.2599999999999998</c:v>
                </c:pt>
                <c:pt idx="358">
                  <c:v>2.2679999999999998</c:v>
                </c:pt>
                <c:pt idx="359">
                  <c:v>2.27</c:v>
                </c:pt>
                <c:pt idx="360">
                  <c:v>2.2769999999999899</c:v>
                </c:pt>
                <c:pt idx="361">
                  <c:v>2.2799999999999998</c:v>
                </c:pt>
                <c:pt idx="362">
                  <c:v>2.286</c:v>
                </c:pt>
                <c:pt idx="363">
                  <c:v>2.29</c:v>
                </c:pt>
                <c:pt idx="364">
                  <c:v>2.2949999999999999</c:v>
                </c:pt>
                <c:pt idx="365">
                  <c:v>2.2999999999999998</c:v>
                </c:pt>
                <c:pt idx="366">
                  <c:v>2.3039999999999998</c:v>
                </c:pt>
                <c:pt idx="367">
                  <c:v>2.31</c:v>
                </c:pt>
                <c:pt idx="368">
                  <c:v>2.31299999999999</c:v>
                </c:pt>
                <c:pt idx="369">
                  <c:v>2.3199999999999998</c:v>
                </c:pt>
                <c:pt idx="370">
                  <c:v>2.3220000000000001</c:v>
                </c:pt>
                <c:pt idx="371">
                  <c:v>2.33</c:v>
                </c:pt>
                <c:pt idx="372">
                  <c:v>2.331</c:v>
                </c:pt>
                <c:pt idx="373">
                  <c:v>2.34</c:v>
                </c:pt>
                <c:pt idx="374">
                  <c:v>2.34899999999999</c:v>
                </c:pt>
                <c:pt idx="375">
                  <c:v>2.35</c:v>
                </c:pt>
                <c:pt idx="376">
                  <c:v>2.3580000000000001</c:v>
                </c:pt>
                <c:pt idx="377">
                  <c:v>2.36</c:v>
                </c:pt>
                <c:pt idx="378">
                  <c:v>2.367</c:v>
                </c:pt>
                <c:pt idx="379">
                  <c:v>2.37</c:v>
                </c:pt>
                <c:pt idx="380">
                  <c:v>2.3759999999999999</c:v>
                </c:pt>
                <c:pt idx="381">
                  <c:v>2.38</c:v>
                </c:pt>
                <c:pt idx="382">
                  <c:v>2.3849999999999998</c:v>
                </c:pt>
                <c:pt idx="383">
                  <c:v>2.39</c:v>
                </c:pt>
                <c:pt idx="384">
                  <c:v>2.3940000000000001</c:v>
                </c:pt>
                <c:pt idx="385">
                  <c:v>2.4</c:v>
                </c:pt>
                <c:pt idx="386">
                  <c:v>2.403</c:v>
                </c:pt>
                <c:pt idx="387">
                  <c:v>2.41</c:v>
                </c:pt>
                <c:pt idx="388">
                  <c:v>2.4119999999999999</c:v>
                </c:pt>
                <c:pt idx="389">
                  <c:v>2.42</c:v>
                </c:pt>
                <c:pt idx="390">
                  <c:v>2.4209999999999998</c:v>
                </c:pt>
                <c:pt idx="391">
                  <c:v>2.4300000000000002</c:v>
                </c:pt>
                <c:pt idx="392">
                  <c:v>2.4390000000000001</c:v>
                </c:pt>
                <c:pt idx="393">
                  <c:v>2.44</c:v>
                </c:pt>
                <c:pt idx="394">
                  <c:v>2.448</c:v>
                </c:pt>
                <c:pt idx="395">
                  <c:v>2.4500000000000002</c:v>
                </c:pt>
                <c:pt idx="396">
                  <c:v>2.4569999999999999</c:v>
                </c:pt>
                <c:pt idx="397">
                  <c:v>2.46</c:v>
                </c:pt>
                <c:pt idx="398">
                  <c:v>2.4660000000000002</c:v>
                </c:pt>
                <c:pt idx="399">
                  <c:v>2.4700000000000002</c:v>
                </c:pt>
                <c:pt idx="400">
                  <c:v>2.4750000000000001</c:v>
                </c:pt>
                <c:pt idx="401">
                  <c:v>2.48</c:v>
                </c:pt>
                <c:pt idx="402">
                  <c:v>2.484</c:v>
                </c:pt>
                <c:pt idx="403">
                  <c:v>2.4900000000000002</c:v>
                </c:pt>
                <c:pt idx="404">
                  <c:v>2.4929999999999999</c:v>
                </c:pt>
                <c:pt idx="405">
                  <c:v>2.5</c:v>
                </c:pt>
                <c:pt idx="406">
                  <c:v>2.5019999999999998</c:v>
                </c:pt>
                <c:pt idx="407">
                  <c:v>2.5099999999999998</c:v>
                </c:pt>
                <c:pt idx="408">
                  <c:v>2.5110000000000001</c:v>
                </c:pt>
                <c:pt idx="409">
                  <c:v>2.52</c:v>
                </c:pt>
                <c:pt idx="410">
                  <c:v>2.5289999999999999</c:v>
                </c:pt>
                <c:pt idx="411">
                  <c:v>2.5299999999999998</c:v>
                </c:pt>
                <c:pt idx="412">
                  <c:v>2.5379999999999998</c:v>
                </c:pt>
                <c:pt idx="413">
                  <c:v>2.54</c:v>
                </c:pt>
                <c:pt idx="414">
                  <c:v>2.5470000000000002</c:v>
                </c:pt>
                <c:pt idx="415">
                  <c:v>2.5499999999999998</c:v>
                </c:pt>
                <c:pt idx="416">
                  <c:v>2.556</c:v>
                </c:pt>
                <c:pt idx="417">
                  <c:v>2.56</c:v>
                </c:pt>
                <c:pt idx="418">
                  <c:v>2.5649999999999999</c:v>
                </c:pt>
                <c:pt idx="419">
                  <c:v>2.57</c:v>
                </c:pt>
                <c:pt idx="420">
                  <c:v>2.5739999999999998</c:v>
                </c:pt>
                <c:pt idx="421">
                  <c:v>2.58</c:v>
                </c:pt>
                <c:pt idx="422">
                  <c:v>2.5830000000000002</c:v>
                </c:pt>
                <c:pt idx="423">
                  <c:v>2.59</c:v>
                </c:pt>
                <c:pt idx="424">
                  <c:v>2.5920000000000001</c:v>
                </c:pt>
                <c:pt idx="425">
                  <c:v>2.6</c:v>
                </c:pt>
                <c:pt idx="426">
                  <c:v>2.601</c:v>
                </c:pt>
                <c:pt idx="427">
                  <c:v>2.61</c:v>
                </c:pt>
                <c:pt idx="428">
                  <c:v>2.6190000000000002</c:v>
                </c:pt>
                <c:pt idx="429">
                  <c:v>2.62</c:v>
                </c:pt>
                <c:pt idx="430">
                  <c:v>2.6280000000000001</c:v>
                </c:pt>
                <c:pt idx="431">
                  <c:v>2.63</c:v>
                </c:pt>
                <c:pt idx="432">
                  <c:v>2.637</c:v>
                </c:pt>
                <c:pt idx="433">
                  <c:v>2.64</c:v>
                </c:pt>
                <c:pt idx="434">
                  <c:v>2.6459999999999999</c:v>
                </c:pt>
                <c:pt idx="435">
                  <c:v>2.65</c:v>
                </c:pt>
                <c:pt idx="436">
                  <c:v>2.6549999999999998</c:v>
                </c:pt>
                <c:pt idx="437">
                  <c:v>2.66</c:v>
                </c:pt>
                <c:pt idx="438">
                  <c:v>2.6640000000000001</c:v>
                </c:pt>
                <c:pt idx="439">
                  <c:v>2.67</c:v>
                </c:pt>
                <c:pt idx="440">
                  <c:v>2.673</c:v>
                </c:pt>
                <c:pt idx="441">
                  <c:v>2.68</c:v>
                </c:pt>
                <c:pt idx="442">
                  <c:v>2.6819999999999999</c:v>
                </c:pt>
                <c:pt idx="443">
                  <c:v>2.69</c:v>
                </c:pt>
                <c:pt idx="444">
                  <c:v>2.6909999999999998</c:v>
                </c:pt>
                <c:pt idx="445">
                  <c:v>2.7</c:v>
                </c:pt>
                <c:pt idx="446">
                  <c:v>2.7090000000000001</c:v>
                </c:pt>
                <c:pt idx="447">
                  <c:v>2.71</c:v>
                </c:pt>
                <c:pt idx="448">
                  <c:v>2.718</c:v>
                </c:pt>
                <c:pt idx="449">
                  <c:v>2.72</c:v>
                </c:pt>
                <c:pt idx="450">
                  <c:v>2.7269999999999999</c:v>
                </c:pt>
                <c:pt idx="451">
                  <c:v>2.73</c:v>
                </c:pt>
                <c:pt idx="452">
                  <c:v>2.7360000000000002</c:v>
                </c:pt>
                <c:pt idx="453">
                  <c:v>2.74</c:v>
                </c:pt>
                <c:pt idx="454">
                  <c:v>2.7450000000000001</c:v>
                </c:pt>
                <c:pt idx="455">
                  <c:v>2.75</c:v>
                </c:pt>
                <c:pt idx="456">
                  <c:v>2.754</c:v>
                </c:pt>
                <c:pt idx="457">
                  <c:v>2.76</c:v>
                </c:pt>
                <c:pt idx="458">
                  <c:v>2.7629999999999999</c:v>
                </c:pt>
                <c:pt idx="459">
                  <c:v>2.77</c:v>
                </c:pt>
                <c:pt idx="460">
                  <c:v>2.7719999999999998</c:v>
                </c:pt>
                <c:pt idx="461">
                  <c:v>2.78</c:v>
                </c:pt>
                <c:pt idx="462">
                  <c:v>2.7810000000000001</c:v>
                </c:pt>
                <c:pt idx="463">
                  <c:v>2.79</c:v>
                </c:pt>
                <c:pt idx="464">
                  <c:v>2.7989999999999999</c:v>
                </c:pt>
                <c:pt idx="465">
                  <c:v>2.8</c:v>
                </c:pt>
                <c:pt idx="466">
                  <c:v>2.8079999999999998</c:v>
                </c:pt>
                <c:pt idx="467">
                  <c:v>2.81</c:v>
                </c:pt>
                <c:pt idx="468">
                  <c:v>2.8170000000000002</c:v>
                </c:pt>
                <c:pt idx="469">
                  <c:v>2.82</c:v>
                </c:pt>
                <c:pt idx="470">
                  <c:v>2.8260000000000001</c:v>
                </c:pt>
                <c:pt idx="471">
                  <c:v>2.83</c:v>
                </c:pt>
                <c:pt idx="472">
                  <c:v>2.835</c:v>
                </c:pt>
                <c:pt idx="473">
                  <c:v>2.84</c:v>
                </c:pt>
                <c:pt idx="474">
                  <c:v>2.8439999999999999</c:v>
                </c:pt>
                <c:pt idx="475">
                  <c:v>2.85</c:v>
                </c:pt>
                <c:pt idx="476">
                  <c:v>2.8530000000000002</c:v>
                </c:pt>
                <c:pt idx="477">
                  <c:v>2.86</c:v>
                </c:pt>
                <c:pt idx="478">
                  <c:v>2.8620000000000001</c:v>
                </c:pt>
                <c:pt idx="479">
                  <c:v>2.87</c:v>
                </c:pt>
                <c:pt idx="480">
                  <c:v>2.871</c:v>
                </c:pt>
                <c:pt idx="481">
                  <c:v>2.88</c:v>
                </c:pt>
                <c:pt idx="482">
                  <c:v>2.8889999999999998</c:v>
                </c:pt>
                <c:pt idx="483">
                  <c:v>2.89</c:v>
                </c:pt>
                <c:pt idx="484">
                  <c:v>2.8980000000000001</c:v>
                </c:pt>
                <c:pt idx="485">
                  <c:v>2.9</c:v>
                </c:pt>
                <c:pt idx="486">
                  <c:v>2.907</c:v>
                </c:pt>
                <c:pt idx="487">
                  <c:v>2.91</c:v>
                </c:pt>
                <c:pt idx="488">
                  <c:v>2.9159999999999999</c:v>
                </c:pt>
                <c:pt idx="489">
                  <c:v>2.92</c:v>
                </c:pt>
                <c:pt idx="490">
                  <c:v>2.9249999999999998</c:v>
                </c:pt>
                <c:pt idx="491">
                  <c:v>2.93</c:v>
                </c:pt>
                <c:pt idx="492">
                  <c:v>2.9339999999999899</c:v>
                </c:pt>
                <c:pt idx="493">
                  <c:v>2.94</c:v>
                </c:pt>
                <c:pt idx="494">
                  <c:v>2.9430000000000001</c:v>
                </c:pt>
                <c:pt idx="495">
                  <c:v>2.95</c:v>
                </c:pt>
                <c:pt idx="496">
                  <c:v>2.952</c:v>
                </c:pt>
                <c:pt idx="497">
                  <c:v>2.96</c:v>
                </c:pt>
                <c:pt idx="498">
                  <c:v>2.9609999999999999</c:v>
                </c:pt>
                <c:pt idx="499">
                  <c:v>2.96999999999999</c:v>
                </c:pt>
                <c:pt idx="500">
                  <c:v>2.97</c:v>
                </c:pt>
                <c:pt idx="501">
                  <c:v>2.9790000000000001</c:v>
                </c:pt>
                <c:pt idx="502">
                  <c:v>2.98</c:v>
                </c:pt>
                <c:pt idx="503">
                  <c:v>2.988</c:v>
                </c:pt>
                <c:pt idx="504">
                  <c:v>2.99</c:v>
                </c:pt>
                <c:pt idx="505">
                  <c:v>2.9969999999999999</c:v>
                </c:pt>
                <c:pt idx="506">
                  <c:v>3</c:v>
                </c:pt>
                <c:pt idx="507">
                  <c:v>3.0059999999999998</c:v>
                </c:pt>
                <c:pt idx="508">
                  <c:v>3.01</c:v>
                </c:pt>
                <c:pt idx="509">
                  <c:v>3.0150000000000001</c:v>
                </c:pt>
                <c:pt idx="510">
                  <c:v>3.02</c:v>
                </c:pt>
                <c:pt idx="511">
                  <c:v>3.024</c:v>
                </c:pt>
                <c:pt idx="512">
                  <c:v>3.03</c:v>
                </c:pt>
                <c:pt idx="513">
                  <c:v>3.0329999999999999</c:v>
                </c:pt>
                <c:pt idx="514">
                  <c:v>3.04</c:v>
                </c:pt>
                <c:pt idx="515">
                  <c:v>3.0419999999999998</c:v>
                </c:pt>
                <c:pt idx="516">
                  <c:v>3.05</c:v>
                </c:pt>
                <c:pt idx="517">
                  <c:v>3.0510000000000002</c:v>
                </c:pt>
                <c:pt idx="518">
                  <c:v>3.06</c:v>
                </c:pt>
                <c:pt idx="519">
                  <c:v>3.069</c:v>
                </c:pt>
                <c:pt idx="520">
                  <c:v>3.07</c:v>
                </c:pt>
                <c:pt idx="521">
                  <c:v>3.0779999999999998</c:v>
                </c:pt>
                <c:pt idx="522">
                  <c:v>3.08</c:v>
                </c:pt>
                <c:pt idx="523">
                  <c:v>3.0870000000000002</c:v>
                </c:pt>
                <c:pt idx="524">
                  <c:v>3.09</c:v>
                </c:pt>
                <c:pt idx="525">
                  <c:v>3.0960000000000001</c:v>
                </c:pt>
                <c:pt idx="526">
                  <c:v>3.1</c:v>
                </c:pt>
                <c:pt idx="527">
                  <c:v>3.105</c:v>
                </c:pt>
                <c:pt idx="528">
                  <c:v>3.11</c:v>
                </c:pt>
                <c:pt idx="529">
                  <c:v>3.1139999999999999</c:v>
                </c:pt>
                <c:pt idx="530">
                  <c:v>3.12</c:v>
                </c:pt>
                <c:pt idx="531">
                  <c:v>3.1230000000000002</c:v>
                </c:pt>
                <c:pt idx="532">
                  <c:v>3.13</c:v>
                </c:pt>
                <c:pt idx="533">
                  <c:v>3.1320000000000001</c:v>
                </c:pt>
                <c:pt idx="534">
                  <c:v>3.14</c:v>
                </c:pt>
                <c:pt idx="535">
                  <c:v>3.141</c:v>
                </c:pt>
                <c:pt idx="536">
                  <c:v>3.15</c:v>
                </c:pt>
                <c:pt idx="537">
                  <c:v>3.1589999999999998</c:v>
                </c:pt>
                <c:pt idx="538">
                  <c:v>3.16</c:v>
                </c:pt>
                <c:pt idx="539">
                  <c:v>3.1680000000000001</c:v>
                </c:pt>
                <c:pt idx="540">
                  <c:v>3.17</c:v>
                </c:pt>
                <c:pt idx="541">
                  <c:v>3.177</c:v>
                </c:pt>
                <c:pt idx="542">
                  <c:v>3.18</c:v>
                </c:pt>
                <c:pt idx="543">
                  <c:v>3.1859999999999999</c:v>
                </c:pt>
                <c:pt idx="544">
                  <c:v>3.19</c:v>
                </c:pt>
                <c:pt idx="545">
                  <c:v>3.1949999999999998</c:v>
                </c:pt>
                <c:pt idx="546">
                  <c:v>3.2</c:v>
                </c:pt>
                <c:pt idx="547">
                  <c:v>3.2040000000000002</c:v>
                </c:pt>
                <c:pt idx="548">
                  <c:v>3.21</c:v>
                </c:pt>
                <c:pt idx="549">
                  <c:v>3.2130000000000001</c:v>
                </c:pt>
                <c:pt idx="550">
                  <c:v>3.22</c:v>
                </c:pt>
                <c:pt idx="551">
                  <c:v>3.222</c:v>
                </c:pt>
                <c:pt idx="552">
                  <c:v>3.23</c:v>
                </c:pt>
                <c:pt idx="553">
                  <c:v>3.2309999999999999</c:v>
                </c:pt>
                <c:pt idx="554">
                  <c:v>3.24</c:v>
                </c:pt>
                <c:pt idx="555">
                  <c:v>3.2490000000000001</c:v>
                </c:pt>
                <c:pt idx="556">
                  <c:v>3.25</c:v>
                </c:pt>
                <c:pt idx="557">
                  <c:v>3.258</c:v>
                </c:pt>
                <c:pt idx="558">
                  <c:v>3.26</c:v>
                </c:pt>
                <c:pt idx="559">
                  <c:v>3.2669999999999999</c:v>
                </c:pt>
                <c:pt idx="560">
                  <c:v>3.27</c:v>
                </c:pt>
                <c:pt idx="561">
                  <c:v>3.2759999999999998</c:v>
                </c:pt>
                <c:pt idx="562">
                  <c:v>3.28</c:v>
                </c:pt>
                <c:pt idx="563">
                  <c:v>3.2850000000000001</c:v>
                </c:pt>
                <c:pt idx="564">
                  <c:v>3.29</c:v>
                </c:pt>
                <c:pt idx="565">
                  <c:v>3.294</c:v>
                </c:pt>
                <c:pt idx="566">
                  <c:v>3.3</c:v>
                </c:pt>
                <c:pt idx="567">
                  <c:v>3.3029999999999999</c:v>
                </c:pt>
                <c:pt idx="568">
                  <c:v>3.31</c:v>
                </c:pt>
                <c:pt idx="569">
                  <c:v>3.3119999999999998</c:v>
                </c:pt>
                <c:pt idx="570">
                  <c:v>3.32</c:v>
                </c:pt>
                <c:pt idx="571">
                  <c:v>3.3210000000000002</c:v>
                </c:pt>
                <c:pt idx="572">
                  <c:v>3.33</c:v>
                </c:pt>
                <c:pt idx="573">
                  <c:v>3.339</c:v>
                </c:pt>
                <c:pt idx="574">
                  <c:v>3.34</c:v>
                </c:pt>
                <c:pt idx="575">
                  <c:v>3.3479999999999999</c:v>
                </c:pt>
                <c:pt idx="576">
                  <c:v>3.35</c:v>
                </c:pt>
                <c:pt idx="577">
                  <c:v>3.3570000000000002</c:v>
                </c:pt>
                <c:pt idx="578">
                  <c:v>3.36</c:v>
                </c:pt>
                <c:pt idx="579">
                  <c:v>3.3660000000000001</c:v>
                </c:pt>
                <c:pt idx="580">
                  <c:v>3.37</c:v>
                </c:pt>
                <c:pt idx="581">
                  <c:v>3.375</c:v>
                </c:pt>
                <c:pt idx="582">
                  <c:v>3.38</c:v>
                </c:pt>
                <c:pt idx="583">
                  <c:v>3.3839999999999999</c:v>
                </c:pt>
                <c:pt idx="584">
                  <c:v>3.39</c:v>
                </c:pt>
                <c:pt idx="585">
                  <c:v>3.3929999999999998</c:v>
                </c:pt>
                <c:pt idx="586">
                  <c:v>3.4</c:v>
                </c:pt>
                <c:pt idx="587">
                  <c:v>3.4019999999999899</c:v>
                </c:pt>
                <c:pt idx="588">
                  <c:v>3.41</c:v>
                </c:pt>
                <c:pt idx="589">
                  <c:v>3.411</c:v>
                </c:pt>
                <c:pt idx="590">
                  <c:v>3.42</c:v>
                </c:pt>
                <c:pt idx="591">
                  <c:v>3.4289999999999998</c:v>
                </c:pt>
                <c:pt idx="592">
                  <c:v>3.43</c:v>
                </c:pt>
                <c:pt idx="593">
                  <c:v>3.43799999999999</c:v>
                </c:pt>
                <c:pt idx="594">
                  <c:v>3.44</c:v>
                </c:pt>
                <c:pt idx="595">
                  <c:v>3.4470000000000001</c:v>
                </c:pt>
                <c:pt idx="596">
                  <c:v>3.45</c:v>
                </c:pt>
                <c:pt idx="597">
                  <c:v>3.456</c:v>
                </c:pt>
                <c:pt idx="598">
                  <c:v>3.46</c:v>
                </c:pt>
                <c:pt idx="599">
                  <c:v>3.4649999999999999</c:v>
                </c:pt>
                <c:pt idx="600">
                  <c:v>3.47</c:v>
                </c:pt>
                <c:pt idx="601">
                  <c:v>3.47399999999999</c:v>
                </c:pt>
                <c:pt idx="602">
                  <c:v>3.48</c:v>
                </c:pt>
                <c:pt idx="603">
                  <c:v>3.4830000000000001</c:v>
                </c:pt>
                <c:pt idx="604">
                  <c:v>3.49</c:v>
                </c:pt>
                <c:pt idx="605">
                  <c:v>3.492</c:v>
                </c:pt>
                <c:pt idx="606">
                  <c:v>3.5</c:v>
                </c:pt>
                <c:pt idx="607">
                  <c:v>3.5009999999999999</c:v>
                </c:pt>
                <c:pt idx="608">
                  <c:v>3.51</c:v>
                </c:pt>
                <c:pt idx="609">
                  <c:v>3.5190000000000001</c:v>
                </c:pt>
                <c:pt idx="610">
                  <c:v>3.52</c:v>
                </c:pt>
                <c:pt idx="611">
                  <c:v>3.528</c:v>
                </c:pt>
                <c:pt idx="612">
                  <c:v>3.53</c:v>
                </c:pt>
                <c:pt idx="613">
                  <c:v>3.5369999999999999</c:v>
                </c:pt>
                <c:pt idx="614">
                  <c:v>3.54</c:v>
                </c:pt>
                <c:pt idx="615">
                  <c:v>3.5459999999999998</c:v>
                </c:pt>
                <c:pt idx="616">
                  <c:v>3.55</c:v>
                </c:pt>
                <c:pt idx="617">
                  <c:v>3.5550000000000002</c:v>
                </c:pt>
                <c:pt idx="618">
                  <c:v>3.56</c:v>
                </c:pt>
                <c:pt idx="619">
                  <c:v>3.5640000000000001</c:v>
                </c:pt>
                <c:pt idx="620">
                  <c:v>3.57</c:v>
                </c:pt>
                <c:pt idx="621">
                  <c:v>3.573</c:v>
                </c:pt>
                <c:pt idx="622">
                  <c:v>3.58</c:v>
                </c:pt>
                <c:pt idx="623">
                  <c:v>3.5819999999999999</c:v>
                </c:pt>
                <c:pt idx="624">
                  <c:v>3.59</c:v>
                </c:pt>
                <c:pt idx="625">
                  <c:v>3.5910000000000002</c:v>
                </c:pt>
                <c:pt idx="626">
                  <c:v>3.6</c:v>
                </c:pt>
                <c:pt idx="627">
                  <c:v>3.609</c:v>
                </c:pt>
                <c:pt idx="628">
                  <c:v>3.61</c:v>
                </c:pt>
                <c:pt idx="629">
                  <c:v>3.6179999999999999</c:v>
                </c:pt>
                <c:pt idx="630">
                  <c:v>3.62</c:v>
                </c:pt>
                <c:pt idx="631">
                  <c:v>3.6269999999999998</c:v>
                </c:pt>
                <c:pt idx="632">
                  <c:v>3.63</c:v>
                </c:pt>
                <c:pt idx="633">
                  <c:v>3.6360000000000001</c:v>
                </c:pt>
                <c:pt idx="634">
                  <c:v>3.64</c:v>
                </c:pt>
                <c:pt idx="635">
                  <c:v>3.645</c:v>
                </c:pt>
                <c:pt idx="636">
                  <c:v>3.65</c:v>
                </c:pt>
                <c:pt idx="637">
                  <c:v>3.6539999999999999</c:v>
                </c:pt>
                <c:pt idx="638">
                  <c:v>3.66</c:v>
                </c:pt>
                <c:pt idx="639">
                  <c:v>3.6629999999999998</c:v>
                </c:pt>
                <c:pt idx="640">
                  <c:v>3.67</c:v>
                </c:pt>
                <c:pt idx="641">
                  <c:v>3.6720000000000002</c:v>
                </c:pt>
                <c:pt idx="642">
                  <c:v>3.68</c:v>
                </c:pt>
                <c:pt idx="643">
                  <c:v>3.681</c:v>
                </c:pt>
                <c:pt idx="644">
                  <c:v>3.69</c:v>
                </c:pt>
                <c:pt idx="645">
                  <c:v>3.6989999999999998</c:v>
                </c:pt>
                <c:pt idx="646">
                  <c:v>3.7</c:v>
                </c:pt>
                <c:pt idx="647">
                  <c:v>3.7080000000000002</c:v>
                </c:pt>
                <c:pt idx="648">
                  <c:v>3.71</c:v>
                </c:pt>
                <c:pt idx="649">
                  <c:v>3.7170000000000001</c:v>
                </c:pt>
                <c:pt idx="650">
                  <c:v>3.72</c:v>
                </c:pt>
                <c:pt idx="651">
                  <c:v>3.726</c:v>
                </c:pt>
                <c:pt idx="652">
                  <c:v>3.73</c:v>
                </c:pt>
                <c:pt idx="653">
                  <c:v>3.7349999999999999</c:v>
                </c:pt>
                <c:pt idx="654">
                  <c:v>3.74</c:v>
                </c:pt>
                <c:pt idx="655">
                  <c:v>3.7440000000000002</c:v>
                </c:pt>
                <c:pt idx="656">
                  <c:v>3.75</c:v>
                </c:pt>
                <c:pt idx="657">
                  <c:v>3.7530000000000001</c:v>
                </c:pt>
                <c:pt idx="658">
                  <c:v>3.76</c:v>
                </c:pt>
                <c:pt idx="659">
                  <c:v>3.762</c:v>
                </c:pt>
                <c:pt idx="660">
                  <c:v>3.77</c:v>
                </c:pt>
                <c:pt idx="661">
                  <c:v>3.7709999999999999</c:v>
                </c:pt>
                <c:pt idx="662">
                  <c:v>3.78</c:v>
                </c:pt>
                <c:pt idx="663">
                  <c:v>3.7890000000000001</c:v>
                </c:pt>
                <c:pt idx="664">
                  <c:v>3.79</c:v>
                </c:pt>
                <c:pt idx="665">
                  <c:v>3.798</c:v>
                </c:pt>
                <c:pt idx="666">
                  <c:v>3.8</c:v>
                </c:pt>
                <c:pt idx="667">
                  <c:v>3.8069999999999999</c:v>
                </c:pt>
                <c:pt idx="668">
                  <c:v>3.81</c:v>
                </c:pt>
                <c:pt idx="669">
                  <c:v>3.82</c:v>
                </c:pt>
                <c:pt idx="670">
                  <c:v>3.8250000000000002</c:v>
                </c:pt>
                <c:pt idx="671">
                  <c:v>3.83</c:v>
                </c:pt>
                <c:pt idx="672">
                  <c:v>3.8340000000000001</c:v>
                </c:pt>
                <c:pt idx="673">
                  <c:v>3.84</c:v>
                </c:pt>
                <c:pt idx="674">
                  <c:v>3.8429999999999902</c:v>
                </c:pt>
                <c:pt idx="675">
                  <c:v>3.85</c:v>
                </c:pt>
                <c:pt idx="676">
                  <c:v>3.8519999999999999</c:v>
                </c:pt>
                <c:pt idx="677">
                  <c:v>3.86</c:v>
                </c:pt>
                <c:pt idx="678">
                  <c:v>3.8610000000000002</c:v>
                </c:pt>
                <c:pt idx="679">
                  <c:v>3.87</c:v>
                </c:pt>
                <c:pt idx="680">
                  <c:v>3.8789999999999898</c:v>
                </c:pt>
                <c:pt idx="681">
                  <c:v>3.88</c:v>
                </c:pt>
                <c:pt idx="682">
                  <c:v>3.8879999999999999</c:v>
                </c:pt>
                <c:pt idx="683">
                  <c:v>3.89</c:v>
                </c:pt>
                <c:pt idx="684">
                  <c:v>3.8969999999999998</c:v>
                </c:pt>
                <c:pt idx="685">
                  <c:v>3.9</c:v>
                </c:pt>
                <c:pt idx="686">
                  <c:v>3.9060000000000001</c:v>
                </c:pt>
                <c:pt idx="687">
                  <c:v>3.91</c:v>
                </c:pt>
                <c:pt idx="688">
                  <c:v>3.9149999999999898</c:v>
                </c:pt>
                <c:pt idx="689">
                  <c:v>3.92</c:v>
                </c:pt>
                <c:pt idx="690">
                  <c:v>3.9239999999999999</c:v>
                </c:pt>
                <c:pt idx="691">
                  <c:v>3.93</c:v>
                </c:pt>
                <c:pt idx="692">
                  <c:v>3.9329999999999998</c:v>
                </c:pt>
                <c:pt idx="693">
                  <c:v>3.94</c:v>
                </c:pt>
                <c:pt idx="694">
                  <c:v>3.95</c:v>
                </c:pt>
                <c:pt idx="695">
                  <c:v>3.9509999999999899</c:v>
                </c:pt>
                <c:pt idx="696">
                  <c:v>3.96</c:v>
                </c:pt>
                <c:pt idx="697">
                  <c:v>3.9689999999999999</c:v>
                </c:pt>
                <c:pt idx="698">
                  <c:v>3.97</c:v>
                </c:pt>
                <c:pt idx="699">
                  <c:v>3.9780000000000002</c:v>
                </c:pt>
                <c:pt idx="700">
                  <c:v>3.98</c:v>
                </c:pt>
                <c:pt idx="701">
                  <c:v>3.9869999999999899</c:v>
                </c:pt>
                <c:pt idx="702">
                  <c:v>3.99</c:v>
                </c:pt>
                <c:pt idx="703">
                  <c:v>3.996</c:v>
                </c:pt>
                <c:pt idx="704">
                  <c:v>4</c:v>
                </c:pt>
                <c:pt idx="705">
                  <c:v>4.0049999999999999</c:v>
                </c:pt>
                <c:pt idx="706">
                  <c:v>4.01</c:v>
                </c:pt>
                <c:pt idx="707">
                  <c:v>4.0140000000000002</c:v>
                </c:pt>
                <c:pt idx="708">
                  <c:v>4.0199999999999996</c:v>
                </c:pt>
                <c:pt idx="709">
                  <c:v>4.0229999999999997</c:v>
                </c:pt>
                <c:pt idx="710">
                  <c:v>4.03</c:v>
                </c:pt>
                <c:pt idx="711">
                  <c:v>4.032</c:v>
                </c:pt>
                <c:pt idx="712">
                  <c:v>4.04</c:v>
                </c:pt>
                <c:pt idx="713">
                  <c:v>4.0410000000000004</c:v>
                </c:pt>
                <c:pt idx="714">
                  <c:v>4.05</c:v>
                </c:pt>
                <c:pt idx="715">
                  <c:v>4.0590000000000002</c:v>
                </c:pt>
                <c:pt idx="716">
                  <c:v>4.0599999999999996</c:v>
                </c:pt>
                <c:pt idx="717">
                  <c:v>4.0679999999999996</c:v>
                </c:pt>
                <c:pt idx="718">
                  <c:v>4.07</c:v>
                </c:pt>
                <c:pt idx="719">
                  <c:v>4.077</c:v>
                </c:pt>
                <c:pt idx="720">
                  <c:v>4.08</c:v>
                </c:pt>
                <c:pt idx="721">
                  <c:v>4.0860000000000003</c:v>
                </c:pt>
                <c:pt idx="722">
                  <c:v>4.09</c:v>
                </c:pt>
                <c:pt idx="723">
                  <c:v>4.0949999999999998</c:v>
                </c:pt>
                <c:pt idx="724">
                  <c:v>4.0999999999999996</c:v>
                </c:pt>
                <c:pt idx="725">
                  <c:v>4.1040000000000001</c:v>
                </c:pt>
                <c:pt idx="726">
                  <c:v>4.1100000000000003</c:v>
                </c:pt>
                <c:pt idx="727">
                  <c:v>4.1130000000000004</c:v>
                </c:pt>
                <c:pt idx="728">
                  <c:v>4.12</c:v>
                </c:pt>
                <c:pt idx="729">
                  <c:v>4.1219999999999999</c:v>
                </c:pt>
                <c:pt idx="730">
                  <c:v>4.13</c:v>
                </c:pt>
                <c:pt idx="731">
                  <c:v>4.1310000000000002</c:v>
                </c:pt>
                <c:pt idx="732">
                  <c:v>4.1399999999999997</c:v>
                </c:pt>
                <c:pt idx="733">
                  <c:v>4.149</c:v>
                </c:pt>
                <c:pt idx="734">
                  <c:v>4.1500000000000004</c:v>
                </c:pt>
                <c:pt idx="735">
                  <c:v>4.1580000000000004</c:v>
                </c:pt>
                <c:pt idx="736">
                  <c:v>4.16</c:v>
                </c:pt>
                <c:pt idx="737">
                  <c:v>4.1669999999999998</c:v>
                </c:pt>
                <c:pt idx="738">
                  <c:v>4.17</c:v>
                </c:pt>
                <c:pt idx="739">
                  <c:v>4.1760000000000002</c:v>
                </c:pt>
                <c:pt idx="740">
                  <c:v>4.18</c:v>
                </c:pt>
                <c:pt idx="741">
                  <c:v>4.1849999999999996</c:v>
                </c:pt>
                <c:pt idx="742">
                  <c:v>4.1900000000000004</c:v>
                </c:pt>
                <c:pt idx="743">
                  <c:v>4.194</c:v>
                </c:pt>
                <c:pt idx="744">
                  <c:v>4.2</c:v>
                </c:pt>
                <c:pt idx="745">
                  <c:v>4.2030000000000003</c:v>
                </c:pt>
                <c:pt idx="746">
                  <c:v>4.21</c:v>
                </c:pt>
                <c:pt idx="747">
                  <c:v>4.2119999999999997</c:v>
                </c:pt>
                <c:pt idx="748">
                  <c:v>4.2210000000000001</c:v>
                </c:pt>
                <c:pt idx="749">
                  <c:v>4.2300000000000004</c:v>
                </c:pt>
                <c:pt idx="750">
                  <c:v>4.2389999999999999</c:v>
                </c:pt>
                <c:pt idx="751">
                  <c:v>4.24</c:v>
                </c:pt>
                <c:pt idx="752">
                  <c:v>4.2480000000000002</c:v>
                </c:pt>
                <c:pt idx="753">
                  <c:v>4.25</c:v>
                </c:pt>
                <c:pt idx="754">
                  <c:v>4.2569999999999997</c:v>
                </c:pt>
                <c:pt idx="755">
                  <c:v>4.2699999999999996</c:v>
                </c:pt>
                <c:pt idx="756">
                  <c:v>4.2750000000000004</c:v>
                </c:pt>
                <c:pt idx="757">
                  <c:v>4.28</c:v>
                </c:pt>
                <c:pt idx="758">
                  <c:v>4.2839999999999998</c:v>
                </c:pt>
                <c:pt idx="759">
                  <c:v>4.29</c:v>
                </c:pt>
                <c:pt idx="760">
                  <c:v>4.2930000000000001</c:v>
                </c:pt>
                <c:pt idx="761">
                  <c:v>4.3</c:v>
                </c:pt>
                <c:pt idx="762">
                  <c:v>4.3019999999999996</c:v>
                </c:pt>
                <c:pt idx="763">
                  <c:v>4.3099999999999996</c:v>
                </c:pt>
                <c:pt idx="764">
                  <c:v>4.3109999999999999</c:v>
                </c:pt>
                <c:pt idx="765">
                  <c:v>4.32</c:v>
                </c:pt>
                <c:pt idx="766">
                  <c:v>4.3289999999999997</c:v>
                </c:pt>
                <c:pt idx="767">
                  <c:v>4.3380000000000001</c:v>
                </c:pt>
                <c:pt idx="768">
                  <c:v>4.34</c:v>
                </c:pt>
                <c:pt idx="769">
                  <c:v>4.3499999999999996</c:v>
                </c:pt>
                <c:pt idx="770">
                  <c:v>4.3559999999999999</c:v>
                </c:pt>
                <c:pt idx="771">
                  <c:v>4.3600000000000003</c:v>
                </c:pt>
                <c:pt idx="772">
                  <c:v>4.3650000000000002</c:v>
                </c:pt>
                <c:pt idx="773">
                  <c:v>4.37</c:v>
                </c:pt>
                <c:pt idx="774">
                  <c:v>4.3739999999999997</c:v>
                </c:pt>
                <c:pt idx="775">
                  <c:v>4.38</c:v>
                </c:pt>
                <c:pt idx="776">
                  <c:v>4.383</c:v>
                </c:pt>
                <c:pt idx="777">
                  <c:v>4.3899999999999997</c:v>
                </c:pt>
                <c:pt idx="778">
                  <c:v>4.3920000000000003</c:v>
                </c:pt>
                <c:pt idx="779">
                  <c:v>4.4000000000000004</c:v>
                </c:pt>
                <c:pt idx="780">
                  <c:v>4.4009999999999998</c:v>
                </c:pt>
                <c:pt idx="781">
                  <c:v>4.41</c:v>
                </c:pt>
                <c:pt idx="782">
                  <c:v>4.4189999999999996</c:v>
                </c:pt>
                <c:pt idx="783">
                  <c:v>4.42</c:v>
                </c:pt>
                <c:pt idx="784">
                  <c:v>4.4279999999999999</c:v>
                </c:pt>
                <c:pt idx="785">
                  <c:v>4.43</c:v>
                </c:pt>
                <c:pt idx="786">
                  <c:v>4.4370000000000003</c:v>
                </c:pt>
                <c:pt idx="787">
                  <c:v>4.4400000000000004</c:v>
                </c:pt>
                <c:pt idx="788">
                  <c:v>4.4459999999999997</c:v>
                </c:pt>
                <c:pt idx="789">
                  <c:v>4.45</c:v>
                </c:pt>
                <c:pt idx="790">
                  <c:v>4.4550000000000001</c:v>
                </c:pt>
                <c:pt idx="791">
                  <c:v>4.46</c:v>
                </c:pt>
                <c:pt idx="792">
                  <c:v>4.4640000000000004</c:v>
                </c:pt>
                <c:pt idx="793">
                  <c:v>4.47</c:v>
                </c:pt>
                <c:pt idx="794">
                  <c:v>4.4729999999999999</c:v>
                </c:pt>
                <c:pt idx="795">
                  <c:v>4.4800000000000004</c:v>
                </c:pt>
                <c:pt idx="796">
                  <c:v>4.4820000000000002</c:v>
                </c:pt>
                <c:pt idx="797">
                  <c:v>4.49</c:v>
                </c:pt>
                <c:pt idx="798">
                  <c:v>4.4909999999999997</c:v>
                </c:pt>
                <c:pt idx="799">
                  <c:v>4.5</c:v>
                </c:pt>
                <c:pt idx="800">
                  <c:v>4.51</c:v>
                </c:pt>
                <c:pt idx="801">
                  <c:v>4.5199999999999996</c:v>
                </c:pt>
                <c:pt idx="802">
                  <c:v>4.53</c:v>
                </c:pt>
                <c:pt idx="803">
                  <c:v>4.54</c:v>
                </c:pt>
                <c:pt idx="804">
                  <c:v>4.5599999999999996</c:v>
                </c:pt>
                <c:pt idx="805">
                  <c:v>4.57</c:v>
                </c:pt>
                <c:pt idx="806">
                  <c:v>4.58</c:v>
                </c:pt>
                <c:pt idx="807">
                  <c:v>4.59</c:v>
                </c:pt>
                <c:pt idx="808">
                  <c:v>4.5999999999999996</c:v>
                </c:pt>
                <c:pt idx="809">
                  <c:v>4.6100000000000003</c:v>
                </c:pt>
                <c:pt idx="810">
                  <c:v>4.62</c:v>
                </c:pt>
                <c:pt idx="811">
                  <c:v>4.63</c:v>
                </c:pt>
                <c:pt idx="812">
                  <c:v>4.6399999999999997</c:v>
                </c:pt>
                <c:pt idx="813">
                  <c:v>4.6500000000000004</c:v>
                </c:pt>
                <c:pt idx="814">
                  <c:v>4.66</c:v>
                </c:pt>
                <c:pt idx="815">
                  <c:v>4.67</c:v>
                </c:pt>
                <c:pt idx="816">
                  <c:v>4.68</c:v>
                </c:pt>
                <c:pt idx="817">
                  <c:v>4.6900000000000004</c:v>
                </c:pt>
                <c:pt idx="818">
                  <c:v>4.7</c:v>
                </c:pt>
                <c:pt idx="819">
                  <c:v>4.71</c:v>
                </c:pt>
                <c:pt idx="820">
                  <c:v>4.74</c:v>
                </c:pt>
                <c:pt idx="821">
                  <c:v>4.75</c:v>
                </c:pt>
                <c:pt idx="822">
                  <c:v>4.76</c:v>
                </c:pt>
                <c:pt idx="823">
                  <c:v>4.7699999999999996</c:v>
                </c:pt>
                <c:pt idx="824">
                  <c:v>4.78</c:v>
                </c:pt>
                <c:pt idx="825">
                  <c:v>4.79</c:v>
                </c:pt>
                <c:pt idx="826">
                  <c:v>4.8</c:v>
                </c:pt>
                <c:pt idx="827">
                  <c:v>4.8099999999999996</c:v>
                </c:pt>
                <c:pt idx="828">
                  <c:v>4.82</c:v>
                </c:pt>
                <c:pt idx="829">
                  <c:v>4.83</c:v>
                </c:pt>
                <c:pt idx="830">
                  <c:v>4.84</c:v>
                </c:pt>
                <c:pt idx="831">
                  <c:v>4.8499999999999996</c:v>
                </c:pt>
                <c:pt idx="832">
                  <c:v>4.8600000000000003</c:v>
                </c:pt>
                <c:pt idx="833">
                  <c:v>4.87</c:v>
                </c:pt>
                <c:pt idx="834">
                  <c:v>4.88</c:v>
                </c:pt>
                <c:pt idx="835">
                  <c:v>4.8899999999999997</c:v>
                </c:pt>
                <c:pt idx="836">
                  <c:v>4.9000000000000004</c:v>
                </c:pt>
                <c:pt idx="837">
                  <c:v>4.91</c:v>
                </c:pt>
                <c:pt idx="838">
                  <c:v>4.92</c:v>
                </c:pt>
                <c:pt idx="839">
                  <c:v>4.9400000000000004</c:v>
                </c:pt>
                <c:pt idx="840">
                  <c:v>4.95</c:v>
                </c:pt>
                <c:pt idx="841">
                  <c:v>4.96</c:v>
                </c:pt>
                <c:pt idx="842">
                  <c:v>4.97</c:v>
                </c:pt>
                <c:pt idx="843">
                  <c:v>4.9800000000000004</c:v>
                </c:pt>
                <c:pt idx="844">
                  <c:v>4.99</c:v>
                </c:pt>
                <c:pt idx="845">
                  <c:v>5</c:v>
                </c:pt>
              </c:numCache>
            </c:numRef>
          </c:xVal>
          <c:yVal>
            <c:numRef>
              <c:f>'Pivot Tables'!$AZ$5:$AZ$850</c:f>
              <c:numCache>
                <c:formatCode>General</c:formatCode>
                <c:ptCount val="846"/>
                <c:pt idx="0">
                  <c:v>781.74</c:v>
                </c:pt>
                <c:pt idx="1">
                  <c:v>602.54000000000008</c:v>
                </c:pt>
                <c:pt idx="2">
                  <c:v>1103.1200000000001</c:v>
                </c:pt>
                <c:pt idx="3">
                  <c:v>915.88000000000011</c:v>
                </c:pt>
                <c:pt idx="4">
                  <c:v>1074.46</c:v>
                </c:pt>
                <c:pt idx="5">
                  <c:v>248.55</c:v>
                </c:pt>
                <c:pt idx="6">
                  <c:v>947.91</c:v>
                </c:pt>
                <c:pt idx="7">
                  <c:v>765.53</c:v>
                </c:pt>
                <c:pt idx="8">
                  <c:v>931.9799999999999</c:v>
                </c:pt>
                <c:pt idx="9">
                  <c:v>767.13</c:v>
                </c:pt>
                <c:pt idx="10">
                  <c:v>1511.78</c:v>
                </c:pt>
                <c:pt idx="11">
                  <c:v>498.71</c:v>
                </c:pt>
                <c:pt idx="12">
                  <c:v>1421.15</c:v>
                </c:pt>
                <c:pt idx="13">
                  <c:v>2513.12</c:v>
                </c:pt>
                <c:pt idx="14">
                  <c:v>1570.99</c:v>
                </c:pt>
                <c:pt idx="15">
                  <c:v>405.25</c:v>
                </c:pt>
                <c:pt idx="16">
                  <c:v>1458.9</c:v>
                </c:pt>
                <c:pt idx="17">
                  <c:v>969.27</c:v>
                </c:pt>
                <c:pt idx="18">
                  <c:v>1564.2900000000002</c:v>
                </c:pt>
                <c:pt idx="19">
                  <c:v>2231.8799999999997</c:v>
                </c:pt>
                <c:pt idx="20">
                  <c:v>1348.92</c:v>
                </c:pt>
                <c:pt idx="21">
                  <c:v>1642.8600000000001</c:v>
                </c:pt>
                <c:pt idx="22">
                  <c:v>1638.83</c:v>
                </c:pt>
                <c:pt idx="23">
                  <c:v>431.48</c:v>
                </c:pt>
                <c:pt idx="24">
                  <c:v>2564.61</c:v>
                </c:pt>
                <c:pt idx="25">
                  <c:v>1191.08</c:v>
                </c:pt>
                <c:pt idx="26">
                  <c:v>1316.8000000000002</c:v>
                </c:pt>
                <c:pt idx="27">
                  <c:v>1545.1200000000001</c:v>
                </c:pt>
                <c:pt idx="28">
                  <c:v>1212.6399999999999</c:v>
                </c:pt>
                <c:pt idx="29">
                  <c:v>1267.96</c:v>
                </c:pt>
                <c:pt idx="30">
                  <c:v>955.59999999999991</c:v>
                </c:pt>
                <c:pt idx="31">
                  <c:v>3796.1699999999996</c:v>
                </c:pt>
                <c:pt idx="32">
                  <c:v>1381.99</c:v>
                </c:pt>
                <c:pt idx="33">
                  <c:v>1613.2700000000002</c:v>
                </c:pt>
                <c:pt idx="34">
                  <c:v>1700.7399999999998</c:v>
                </c:pt>
                <c:pt idx="35">
                  <c:v>1846.3199999999997</c:v>
                </c:pt>
                <c:pt idx="36">
                  <c:v>2726.9100000000003</c:v>
                </c:pt>
                <c:pt idx="37">
                  <c:v>1467.08</c:v>
                </c:pt>
                <c:pt idx="38">
                  <c:v>2043.29</c:v>
                </c:pt>
                <c:pt idx="39">
                  <c:v>2138.1699999999996</c:v>
                </c:pt>
                <c:pt idx="40">
                  <c:v>1335.87</c:v>
                </c:pt>
                <c:pt idx="41">
                  <c:v>1699.16</c:v>
                </c:pt>
                <c:pt idx="42">
                  <c:v>1786.3999999999999</c:v>
                </c:pt>
                <c:pt idx="43">
                  <c:v>946.01</c:v>
                </c:pt>
                <c:pt idx="44">
                  <c:v>1046.53</c:v>
                </c:pt>
                <c:pt idx="45">
                  <c:v>1949.5299999999997</c:v>
                </c:pt>
                <c:pt idx="46">
                  <c:v>3684.0200000000004</c:v>
                </c:pt>
                <c:pt idx="47">
                  <c:v>1970.0300000000002</c:v>
                </c:pt>
                <c:pt idx="48">
                  <c:v>632.69000000000005</c:v>
                </c:pt>
                <c:pt idx="49">
                  <c:v>4419.3900000000003</c:v>
                </c:pt>
                <c:pt idx="50">
                  <c:v>2354.4899999999998</c:v>
                </c:pt>
                <c:pt idx="51">
                  <c:v>1656.36</c:v>
                </c:pt>
                <c:pt idx="52">
                  <c:v>2411.9499999999998</c:v>
                </c:pt>
                <c:pt idx="53">
                  <c:v>1038.0999999999999</c:v>
                </c:pt>
                <c:pt idx="54">
                  <c:v>4403.42</c:v>
                </c:pt>
                <c:pt idx="55">
                  <c:v>1564.72</c:v>
                </c:pt>
                <c:pt idx="56">
                  <c:v>3299.32</c:v>
                </c:pt>
                <c:pt idx="57">
                  <c:v>475</c:v>
                </c:pt>
                <c:pt idx="58">
                  <c:v>4260.2699999999995</c:v>
                </c:pt>
                <c:pt idx="59">
                  <c:v>1643.17</c:v>
                </c:pt>
                <c:pt idx="60">
                  <c:v>2824.0299999999997</c:v>
                </c:pt>
                <c:pt idx="61">
                  <c:v>3116.08</c:v>
                </c:pt>
                <c:pt idx="62">
                  <c:v>4175.5200000000004</c:v>
                </c:pt>
                <c:pt idx="63">
                  <c:v>2260.86</c:v>
                </c:pt>
                <c:pt idx="64">
                  <c:v>1662.3300000000002</c:v>
                </c:pt>
                <c:pt idx="65">
                  <c:v>1378.02</c:v>
                </c:pt>
                <c:pt idx="66">
                  <c:v>3457.3500000000004</c:v>
                </c:pt>
                <c:pt idx="67">
                  <c:v>5660.1399999999976</c:v>
                </c:pt>
                <c:pt idx="68">
                  <c:v>3420.0699999999997</c:v>
                </c:pt>
                <c:pt idx="69">
                  <c:v>2541.71</c:v>
                </c:pt>
                <c:pt idx="70">
                  <c:v>2781.1999999999994</c:v>
                </c:pt>
                <c:pt idx="71">
                  <c:v>3580.74</c:v>
                </c:pt>
                <c:pt idx="72">
                  <c:v>3808.2799999999993</c:v>
                </c:pt>
                <c:pt idx="73">
                  <c:v>3620.5</c:v>
                </c:pt>
                <c:pt idx="74">
                  <c:v>5292.32</c:v>
                </c:pt>
                <c:pt idx="75">
                  <c:v>2877.8499999999995</c:v>
                </c:pt>
                <c:pt idx="76">
                  <c:v>5083.8499999999995</c:v>
                </c:pt>
                <c:pt idx="77">
                  <c:v>2732.53</c:v>
                </c:pt>
                <c:pt idx="78">
                  <c:v>4330.5600000000004</c:v>
                </c:pt>
                <c:pt idx="79">
                  <c:v>4587.8600000000006</c:v>
                </c:pt>
                <c:pt idx="80">
                  <c:v>5636.91</c:v>
                </c:pt>
                <c:pt idx="81">
                  <c:v>4054.5999999999995</c:v>
                </c:pt>
                <c:pt idx="82">
                  <c:v>1875.6100000000001</c:v>
                </c:pt>
                <c:pt idx="83">
                  <c:v>3229.5499999999997</c:v>
                </c:pt>
                <c:pt idx="84">
                  <c:v>3016.0699999999997</c:v>
                </c:pt>
                <c:pt idx="85">
                  <c:v>9930.36</c:v>
                </c:pt>
                <c:pt idx="86">
                  <c:v>2690.7700000000004</c:v>
                </c:pt>
                <c:pt idx="87">
                  <c:v>2563.84</c:v>
                </c:pt>
                <c:pt idx="88">
                  <c:v>3176.4599999999996</c:v>
                </c:pt>
                <c:pt idx="89">
                  <c:v>1601.42</c:v>
                </c:pt>
                <c:pt idx="90">
                  <c:v>4559.0599999999995</c:v>
                </c:pt>
                <c:pt idx="91">
                  <c:v>2764.4900000000002</c:v>
                </c:pt>
                <c:pt idx="92">
                  <c:v>4260.5700000000006</c:v>
                </c:pt>
                <c:pt idx="93">
                  <c:v>3006.77</c:v>
                </c:pt>
                <c:pt idx="94">
                  <c:v>5572.0700000000006</c:v>
                </c:pt>
                <c:pt idx="95">
                  <c:v>4627.2700000000004</c:v>
                </c:pt>
                <c:pt idx="96">
                  <c:v>2627.2900000000004</c:v>
                </c:pt>
                <c:pt idx="97">
                  <c:v>3007.29</c:v>
                </c:pt>
                <c:pt idx="98">
                  <c:v>3976.1400000000003</c:v>
                </c:pt>
                <c:pt idx="99">
                  <c:v>3514.7099999999996</c:v>
                </c:pt>
                <c:pt idx="100">
                  <c:v>4794.630000000001</c:v>
                </c:pt>
                <c:pt idx="101">
                  <c:v>1954.6799999999998</c:v>
                </c:pt>
                <c:pt idx="102">
                  <c:v>5686.9299999999994</c:v>
                </c:pt>
                <c:pt idx="103">
                  <c:v>7302.75</c:v>
                </c:pt>
                <c:pt idx="104">
                  <c:v>1702.9100000000003</c:v>
                </c:pt>
                <c:pt idx="105">
                  <c:v>3271.5200000000004</c:v>
                </c:pt>
                <c:pt idx="106">
                  <c:v>2518.0500000000002</c:v>
                </c:pt>
                <c:pt idx="107">
                  <c:v>3245.53</c:v>
                </c:pt>
                <c:pt idx="108">
                  <c:v>4898.4000000000005</c:v>
                </c:pt>
                <c:pt idx="109">
                  <c:v>1802.5700000000002</c:v>
                </c:pt>
                <c:pt idx="110">
                  <c:v>2793.39</c:v>
                </c:pt>
                <c:pt idx="111">
                  <c:v>4566.21</c:v>
                </c:pt>
                <c:pt idx="112">
                  <c:v>6076.3</c:v>
                </c:pt>
                <c:pt idx="113">
                  <c:v>4304.91</c:v>
                </c:pt>
                <c:pt idx="114">
                  <c:v>5001.6400000000003</c:v>
                </c:pt>
                <c:pt idx="115">
                  <c:v>4439.33</c:v>
                </c:pt>
                <c:pt idx="116">
                  <c:v>5346.98</c:v>
                </c:pt>
                <c:pt idx="117">
                  <c:v>2458.5600000000004</c:v>
                </c:pt>
                <c:pt idx="118">
                  <c:v>4083.41</c:v>
                </c:pt>
                <c:pt idx="119">
                  <c:v>3458.7500000000005</c:v>
                </c:pt>
                <c:pt idx="120">
                  <c:v>3377.02</c:v>
                </c:pt>
                <c:pt idx="121">
                  <c:v>8378.7599999999984</c:v>
                </c:pt>
                <c:pt idx="122">
                  <c:v>4923.67</c:v>
                </c:pt>
                <c:pt idx="123">
                  <c:v>5163.75</c:v>
                </c:pt>
                <c:pt idx="124">
                  <c:v>6115.5399999999991</c:v>
                </c:pt>
                <c:pt idx="125">
                  <c:v>3993.69</c:v>
                </c:pt>
                <c:pt idx="126">
                  <c:v>5580.01</c:v>
                </c:pt>
                <c:pt idx="127">
                  <c:v>4715.95</c:v>
                </c:pt>
                <c:pt idx="128">
                  <c:v>4667.3200000000006</c:v>
                </c:pt>
                <c:pt idx="129">
                  <c:v>2037.79</c:v>
                </c:pt>
                <c:pt idx="130">
                  <c:v>6148.48</c:v>
                </c:pt>
                <c:pt idx="131">
                  <c:v>6127.3799999999992</c:v>
                </c:pt>
                <c:pt idx="132">
                  <c:v>4648.8999999999996</c:v>
                </c:pt>
                <c:pt idx="133">
                  <c:v>3551.8700000000003</c:v>
                </c:pt>
                <c:pt idx="134">
                  <c:v>6593.7800000000007</c:v>
                </c:pt>
                <c:pt idx="135">
                  <c:v>4418.92</c:v>
                </c:pt>
                <c:pt idx="136">
                  <c:v>4216.0099999999993</c:v>
                </c:pt>
                <c:pt idx="137">
                  <c:v>4431.1900000000005</c:v>
                </c:pt>
                <c:pt idx="138">
                  <c:v>7336.3300000000008</c:v>
                </c:pt>
                <c:pt idx="139">
                  <c:v>10626.52</c:v>
                </c:pt>
                <c:pt idx="140">
                  <c:v>6167.9000000000005</c:v>
                </c:pt>
                <c:pt idx="141">
                  <c:v>5408.03</c:v>
                </c:pt>
                <c:pt idx="142">
                  <c:v>2712.9</c:v>
                </c:pt>
                <c:pt idx="143">
                  <c:v>7527.9599999999991</c:v>
                </c:pt>
                <c:pt idx="144">
                  <c:v>5926.51</c:v>
                </c:pt>
                <c:pt idx="145">
                  <c:v>7088.8400000000011</c:v>
                </c:pt>
                <c:pt idx="146">
                  <c:v>7284.1099999999988</c:v>
                </c:pt>
                <c:pt idx="147">
                  <c:v>4669.579999999999</c:v>
                </c:pt>
                <c:pt idx="148">
                  <c:v>6304.01</c:v>
                </c:pt>
                <c:pt idx="149">
                  <c:v>3605.1600000000003</c:v>
                </c:pt>
                <c:pt idx="150">
                  <c:v>7008.92</c:v>
                </c:pt>
                <c:pt idx="151">
                  <c:v>4817.87</c:v>
                </c:pt>
                <c:pt idx="152">
                  <c:v>2903.0499999999997</c:v>
                </c:pt>
                <c:pt idx="153">
                  <c:v>5699.68</c:v>
                </c:pt>
                <c:pt idx="154">
                  <c:v>4437.04</c:v>
                </c:pt>
                <c:pt idx="155">
                  <c:v>6513.02</c:v>
                </c:pt>
                <c:pt idx="156">
                  <c:v>4268.03</c:v>
                </c:pt>
                <c:pt idx="157">
                  <c:v>10142.6</c:v>
                </c:pt>
                <c:pt idx="158">
                  <c:v>6581.8899999999994</c:v>
                </c:pt>
                <c:pt idx="159">
                  <c:v>4516.49</c:v>
                </c:pt>
                <c:pt idx="160">
                  <c:v>10737.87</c:v>
                </c:pt>
                <c:pt idx="161">
                  <c:v>5214.0899999999992</c:v>
                </c:pt>
                <c:pt idx="162">
                  <c:v>5022.2500000000009</c:v>
                </c:pt>
                <c:pt idx="163">
                  <c:v>4342.99</c:v>
                </c:pt>
                <c:pt idx="164">
                  <c:v>4849.5300000000007</c:v>
                </c:pt>
                <c:pt idx="165">
                  <c:v>6238.39</c:v>
                </c:pt>
                <c:pt idx="166">
                  <c:v>5641.670000000001</c:v>
                </c:pt>
                <c:pt idx="167">
                  <c:v>4840.47</c:v>
                </c:pt>
                <c:pt idx="168">
                  <c:v>6371.91</c:v>
                </c:pt>
                <c:pt idx="169">
                  <c:v>6350.09</c:v>
                </c:pt>
                <c:pt idx="170">
                  <c:v>5140.7300000000005</c:v>
                </c:pt>
                <c:pt idx="171">
                  <c:v>3029.1500000000005</c:v>
                </c:pt>
                <c:pt idx="172">
                  <c:v>5989.7300000000005</c:v>
                </c:pt>
                <c:pt idx="173">
                  <c:v>4861.1499999999996</c:v>
                </c:pt>
                <c:pt idx="174">
                  <c:v>5344.8600000000015</c:v>
                </c:pt>
                <c:pt idx="175">
                  <c:v>10617.199999999999</c:v>
                </c:pt>
                <c:pt idx="176">
                  <c:v>6451.5700000000006</c:v>
                </c:pt>
                <c:pt idx="177">
                  <c:v>4837.9299999999994</c:v>
                </c:pt>
                <c:pt idx="178">
                  <c:v>6754.2400000000007</c:v>
                </c:pt>
                <c:pt idx="179">
                  <c:v>7013.1799999999994</c:v>
                </c:pt>
                <c:pt idx="180">
                  <c:v>6059.7299999999987</c:v>
                </c:pt>
                <c:pt idx="181">
                  <c:v>4974.3899999999994</c:v>
                </c:pt>
                <c:pt idx="182">
                  <c:v>10772.32</c:v>
                </c:pt>
                <c:pt idx="183">
                  <c:v>6679.5700000000006</c:v>
                </c:pt>
                <c:pt idx="184">
                  <c:v>7639.3600000000006</c:v>
                </c:pt>
                <c:pt idx="185">
                  <c:v>5891.85</c:v>
                </c:pt>
                <c:pt idx="186">
                  <c:v>8651.6099999999988</c:v>
                </c:pt>
                <c:pt idx="187">
                  <c:v>4869.5</c:v>
                </c:pt>
                <c:pt idx="188">
                  <c:v>5660.19</c:v>
                </c:pt>
                <c:pt idx="189">
                  <c:v>5012.21</c:v>
                </c:pt>
                <c:pt idx="190">
                  <c:v>5568.0899999999992</c:v>
                </c:pt>
                <c:pt idx="191">
                  <c:v>4934.25</c:v>
                </c:pt>
                <c:pt idx="192">
                  <c:v>8962.5800000000017</c:v>
                </c:pt>
                <c:pt idx="193">
                  <c:v>11092.440000000002</c:v>
                </c:pt>
                <c:pt idx="194">
                  <c:v>5866.91</c:v>
                </c:pt>
                <c:pt idx="195">
                  <c:v>4782.5599999999995</c:v>
                </c:pt>
                <c:pt idx="196">
                  <c:v>11660.09</c:v>
                </c:pt>
                <c:pt idx="197">
                  <c:v>6622.57</c:v>
                </c:pt>
                <c:pt idx="198">
                  <c:v>4804.37</c:v>
                </c:pt>
                <c:pt idx="199">
                  <c:v>4606.1100000000006</c:v>
                </c:pt>
                <c:pt idx="200">
                  <c:v>6211.6</c:v>
                </c:pt>
                <c:pt idx="201">
                  <c:v>7018.9299999999994</c:v>
                </c:pt>
                <c:pt idx="202">
                  <c:v>6273.43</c:v>
                </c:pt>
                <c:pt idx="203">
                  <c:v>3727.26</c:v>
                </c:pt>
                <c:pt idx="204">
                  <c:v>7828.1900000000014</c:v>
                </c:pt>
                <c:pt idx="205">
                  <c:v>4638.0199999999995</c:v>
                </c:pt>
                <c:pt idx="206">
                  <c:v>6579.17</c:v>
                </c:pt>
                <c:pt idx="207">
                  <c:v>5918.1699999999992</c:v>
                </c:pt>
                <c:pt idx="208">
                  <c:v>8842.82</c:v>
                </c:pt>
                <c:pt idx="209">
                  <c:v>5431.3600000000006</c:v>
                </c:pt>
                <c:pt idx="210">
                  <c:v>7841.88</c:v>
                </c:pt>
                <c:pt idx="211">
                  <c:v>20927.82</c:v>
                </c:pt>
                <c:pt idx="212">
                  <c:v>6546.52</c:v>
                </c:pt>
                <c:pt idx="213">
                  <c:v>6515.18</c:v>
                </c:pt>
                <c:pt idx="214">
                  <c:v>12485.609999999999</c:v>
                </c:pt>
                <c:pt idx="215">
                  <c:v>4681.5599999999995</c:v>
                </c:pt>
                <c:pt idx="216">
                  <c:v>9797.65</c:v>
                </c:pt>
                <c:pt idx="217">
                  <c:v>4411.6899999999996</c:v>
                </c:pt>
                <c:pt idx="218">
                  <c:v>6448.15</c:v>
                </c:pt>
                <c:pt idx="219">
                  <c:v>6578.3000000000011</c:v>
                </c:pt>
                <c:pt idx="220">
                  <c:v>7349.380000000001</c:v>
                </c:pt>
                <c:pt idx="221">
                  <c:v>8106.97</c:v>
                </c:pt>
                <c:pt idx="222">
                  <c:v>8325.69</c:v>
                </c:pt>
                <c:pt idx="223">
                  <c:v>9170.44</c:v>
                </c:pt>
                <c:pt idx="224">
                  <c:v>8665.5300000000007</c:v>
                </c:pt>
                <c:pt idx="225">
                  <c:v>8017.5399999999991</c:v>
                </c:pt>
                <c:pt idx="226">
                  <c:v>7454.18</c:v>
                </c:pt>
                <c:pt idx="227">
                  <c:v>7341.58</c:v>
                </c:pt>
                <c:pt idx="228">
                  <c:v>10021.499999999998</c:v>
                </c:pt>
                <c:pt idx="229">
                  <c:v>13741.069999999998</c:v>
                </c:pt>
                <c:pt idx="230">
                  <c:v>9302.14</c:v>
                </c:pt>
                <c:pt idx="231">
                  <c:v>8614.3900000000012</c:v>
                </c:pt>
                <c:pt idx="232">
                  <c:v>10062.519999999999</c:v>
                </c:pt>
                <c:pt idx="233">
                  <c:v>6618.82</c:v>
                </c:pt>
                <c:pt idx="234">
                  <c:v>5932.2699999999995</c:v>
                </c:pt>
                <c:pt idx="235">
                  <c:v>5714.0199999999995</c:v>
                </c:pt>
                <c:pt idx="236">
                  <c:v>10374.349999999997</c:v>
                </c:pt>
                <c:pt idx="237">
                  <c:v>9715.4800000000014</c:v>
                </c:pt>
                <c:pt idx="238">
                  <c:v>6641.49</c:v>
                </c:pt>
                <c:pt idx="239">
                  <c:v>10026.000000000002</c:v>
                </c:pt>
                <c:pt idx="240">
                  <c:v>8617.59</c:v>
                </c:pt>
                <c:pt idx="241">
                  <c:v>10381.849999999999</c:v>
                </c:pt>
                <c:pt idx="242">
                  <c:v>9217.2599999999966</c:v>
                </c:pt>
                <c:pt idx="243">
                  <c:v>7166.1</c:v>
                </c:pt>
                <c:pt idx="244">
                  <c:v>8400.9699999999993</c:v>
                </c:pt>
                <c:pt idx="245">
                  <c:v>6823.5399999999991</c:v>
                </c:pt>
                <c:pt idx="246">
                  <c:v>9180.8799999999992</c:v>
                </c:pt>
                <c:pt idx="247">
                  <c:v>15199.349999999999</c:v>
                </c:pt>
                <c:pt idx="248">
                  <c:v>7967.46</c:v>
                </c:pt>
                <c:pt idx="249">
                  <c:v>7503.2699999999995</c:v>
                </c:pt>
                <c:pt idx="250">
                  <c:v>6813.94</c:v>
                </c:pt>
                <c:pt idx="251">
                  <c:v>6201.4</c:v>
                </c:pt>
                <c:pt idx="252">
                  <c:v>12504.34</c:v>
                </c:pt>
                <c:pt idx="253">
                  <c:v>7192.38</c:v>
                </c:pt>
                <c:pt idx="254">
                  <c:v>15394.84</c:v>
                </c:pt>
                <c:pt idx="255">
                  <c:v>7912.3900000000012</c:v>
                </c:pt>
                <c:pt idx="256">
                  <c:v>11614.64</c:v>
                </c:pt>
                <c:pt idx="257">
                  <c:v>9455.73</c:v>
                </c:pt>
                <c:pt idx="258">
                  <c:v>10520.48</c:v>
                </c:pt>
                <c:pt idx="259">
                  <c:v>5267.62</c:v>
                </c:pt>
                <c:pt idx="260">
                  <c:v>9520.2800000000007</c:v>
                </c:pt>
                <c:pt idx="261">
                  <c:v>6286.1900000000005</c:v>
                </c:pt>
                <c:pt idx="262">
                  <c:v>7971.44</c:v>
                </c:pt>
                <c:pt idx="263">
                  <c:v>7426.5800000000008</c:v>
                </c:pt>
                <c:pt idx="264">
                  <c:v>8971.14</c:v>
                </c:pt>
                <c:pt idx="265">
                  <c:v>21592.14</c:v>
                </c:pt>
                <c:pt idx="266">
                  <c:v>8531.9100000000017</c:v>
                </c:pt>
                <c:pt idx="267">
                  <c:v>9870.7800000000007</c:v>
                </c:pt>
                <c:pt idx="268">
                  <c:v>7895.880000000001</c:v>
                </c:pt>
                <c:pt idx="269">
                  <c:v>8455.9699999999993</c:v>
                </c:pt>
                <c:pt idx="270">
                  <c:v>8348.33</c:v>
                </c:pt>
                <c:pt idx="271">
                  <c:v>6345.15</c:v>
                </c:pt>
                <c:pt idx="272">
                  <c:v>14529.699999999999</c:v>
                </c:pt>
                <c:pt idx="273">
                  <c:v>9163.3100000000013</c:v>
                </c:pt>
                <c:pt idx="274">
                  <c:v>18355.710000000003</c:v>
                </c:pt>
                <c:pt idx="275">
                  <c:v>6951.08</c:v>
                </c:pt>
                <c:pt idx="276">
                  <c:v>9604.57</c:v>
                </c:pt>
                <c:pt idx="277">
                  <c:v>9803.8100000000013</c:v>
                </c:pt>
                <c:pt idx="278">
                  <c:v>9292.58</c:v>
                </c:pt>
                <c:pt idx="279">
                  <c:v>5995.32</c:v>
                </c:pt>
                <c:pt idx="280">
                  <c:v>13678.65</c:v>
                </c:pt>
                <c:pt idx="281">
                  <c:v>10020.989999999998</c:v>
                </c:pt>
                <c:pt idx="282">
                  <c:v>8387.89</c:v>
                </c:pt>
                <c:pt idx="283">
                  <c:v>15686.240000000002</c:v>
                </c:pt>
                <c:pt idx="284">
                  <c:v>7445.6500000000005</c:v>
                </c:pt>
                <c:pt idx="285">
                  <c:v>6431.86</c:v>
                </c:pt>
                <c:pt idx="286">
                  <c:v>9967.67</c:v>
                </c:pt>
                <c:pt idx="287">
                  <c:v>5762.02</c:v>
                </c:pt>
                <c:pt idx="288">
                  <c:v>12600.830000000002</c:v>
                </c:pt>
                <c:pt idx="289">
                  <c:v>17118</c:v>
                </c:pt>
                <c:pt idx="290">
                  <c:v>9294.36</c:v>
                </c:pt>
                <c:pt idx="291">
                  <c:v>10041.119999999999</c:v>
                </c:pt>
                <c:pt idx="292">
                  <c:v>9689.8500000000022</c:v>
                </c:pt>
                <c:pt idx="293">
                  <c:v>8124.19</c:v>
                </c:pt>
                <c:pt idx="294">
                  <c:v>11859.429999999997</c:v>
                </c:pt>
                <c:pt idx="295">
                  <c:v>9884.0400000000009</c:v>
                </c:pt>
                <c:pt idx="296">
                  <c:v>11600.049999999997</c:v>
                </c:pt>
                <c:pt idx="297">
                  <c:v>10908.13</c:v>
                </c:pt>
                <c:pt idx="298">
                  <c:v>12796.989999999998</c:v>
                </c:pt>
                <c:pt idx="299">
                  <c:v>9979.5400000000009</c:v>
                </c:pt>
                <c:pt idx="300">
                  <c:v>6652.77</c:v>
                </c:pt>
                <c:pt idx="301">
                  <c:v>23449.119999999999</c:v>
                </c:pt>
                <c:pt idx="302">
                  <c:v>10249.179999999998</c:v>
                </c:pt>
                <c:pt idx="303">
                  <c:v>8089.44</c:v>
                </c:pt>
                <c:pt idx="304">
                  <c:v>9936.44</c:v>
                </c:pt>
                <c:pt idx="305">
                  <c:v>7280.38</c:v>
                </c:pt>
                <c:pt idx="306">
                  <c:v>16840.850000000002</c:v>
                </c:pt>
                <c:pt idx="307">
                  <c:v>6065.97</c:v>
                </c:pt>
                <c:pt idx="308">
                  <c:v>9092.92</c:v>
                </c:pt>
                <c:pt idx="309">
                  <c:v>10470.529999999999</c:v>
                </c:pt>
                <c:pt idx="310">
                  <c:v>5835.7599999999993</c:v>
                </c:pt>
                <c:pt idx="311">
                  <c:v>7678.53</c:v>
                </c:pt>
                <c:pt idx="312">
                  <c:v>9599.35</c:v>
                </c:pt>
                <c:pt idx="313">
                  <c:v>8941.27</c:v>
                </c:pt>
                <c:pt idx="314">
                  <c:v>12401.080000000002</c:v>
                </c:pt>
                <c:pt idx="315">
                  <c:v>3852.55</c:v>
                </c:pt>
                <c:pt idx="316">
                  <c:v>10895.009999999998</c:v>
                </c:pt>
                <c:pt idx="317">
                  <c:v>8295.25</c:v>
                </c:pt>
                <c:pt idx="318">
                  <c:v>7338.71</c:v>
                </c:pt>
                <c:pt idx="319">
                  <c:v>16070.660000000002</c:v>
                </c:pt>
                <c:pt idx="320">
                  <c:v>12082.179999999998</c:v>
                </c:pt>
                <c:pt idx="321">
                  <c:v>9418.5600000000013</c:v>
                </c:pt>
                <c:pt idx="322">
                  <c:v>7883.17</c:v>
                </c:pt>
                <c:pt idx="323">
                  <c:v>8658.83</c:v>
                </c:pt>
                <c:pt idx="324">
                  <c:v>18686.349999999999</c:v>
                </c:pt>
                <c:pt idx="325">
                  <c:v>15238.780000000004</c:v>
                </c:pt>
                <c:pt idx="326">
                  <c:v>12667.560000000001</c:v>
                </c:pt>
                <c:pt idx="327">
                  <c:v>7719.4800000000014</c:v>
                </c:pt>
                <c:pt idx="328">
                  <c:v>9648.369999999999</c:v>
                </c:pt>
                <c:pt idx="329">
                  <c:v>8515.35</c:v>
                </c:pt>
                <c:pt idx="330">
                  <c:v>11665.96</c:v>
                </c:pt>
                <c:pt idx="331">
                  <c:v>9855.9199999999983</c:v>
                </c:pt>
                <c:pt idx="332">
                  <c:v>7937.09</c:v>
                </c:pt>
                <c:pt idx="333">
                  <c:v>7804</c:v>
                </c:pt>
                <c:pt idx="334">
                  <c:v>7760.63</c:v>
                </c:pt>
                <c:pt idx="335">
                  <c:v>14355.960000000001</c:v>
                </c:pt>
                <c:pt idx="336">
                  <c:v>9970.69</c:v>
                </c:pt>
                <c:pt idx="337">
                  <c:v>25329.550000000007</c:v>
                </c:pt>
                <c:pt idx="338">
                  <c:v>12022.79</c:v>
                </c:pt>
                <c:pt idx="339">
                  <c:v>10941.84</c:v>
                </c:pt>
                <c:pt idx="340">
                  <c:v>10899.949999999999</c:v>
                </c:pt>
                <c:pt idx="341">
                  <c:v>7869.7099999999982</c:v>
                </c:pt>
                <c:pt idx="342">
                  <c:v>14120.93</c:v>
                </c:pt>
                <c:pt idx="343">
                  <c:v>10886.39</c:v>
                </c:pt>
                <c:pt idx="344">
                  <c:v>13052</c:v>
                </c:pt>
                <c:pt idx="345">
                  <c:v>6946.88</c:v>
                </c:pt>
                <c:pt idx="346">
                  <c:v>13032.18</c:v>
                </c:pt>
                <c:pt idx="347">
                  <c:v>11805.270000000002</c:v>
                </c:pt>
                <c:pt idx="348">
                  <c:v>7081.5400000000009</c:v>
                </c:pt>
                <c:pt idx="349">
                  <c:v>6645.38</c:v>
                </c:pt>
                <c:pt idx="350">
                  <c:v>16056.9</c:v>
                </c:pt>
                <c:pt idx="351">
                  <c:v>8975.2599999999984</c:v>
                </c:pt>
                <c:pt idx="352">
                  <c:v>15973.530000000004</c:v>
                </c:pt>
                <c:pt idx="353">
                  <c:v>11531.35</c:v>
                </c:pt>
                <c:pt idx="354">
                  <c:v>7282.22</c:v>
                </c:pt>
                <c:pt idx="355">
                  <c:v>20994.6</c:v>
                </c:pt>
                <c:pt idx="356">
                  <c:v>20854.13</c:v>
                </c:pt>
                <c:pt idx="357">
                  <c:v>10215.84</c:v>
                </c:pt>
                <c:pt idx="358">
                  <c:v>10565.220000000001</c:v>
                </c:pt>
                <c:pt idx="359">
                  <c:v>13685.130000000001</c:v>
                </c:pt>
                <c:pt idx="360">
                  <c:v>14367.939999999999</c:v>
                </c:pt>
                <c:pt idx="361">
                  <c:v>9856.1600000000017</c:v>
                </c:pt>
                <c:pt idx="362">
                  <c:v>13151.770000000002</c:v>
                </c:pt>
                <c:pt idx="363">
                  <c:v>12180.550000000001</c:v>
                </c:pt>
                <c:pt idx="364">
                  <c:v>14517.480000000003</c:v>
                </c:pt>
                <c:pt idx="365">
                  <c:v>9442.01</c:v>
                </c:pt>
                <c:pt idx="366">
                  <c:v>8827.2100000000009</c:v>
                </c:pt>
                <c:pt idx="367">
                  <c:v>11359.76</c:v>
                </c:pt>
                <c:pt idx="368">
                  <c:v>14806.610000000002</c:v>
                </c:pt>
                <c:pt idx="369">
                  <c:v>12423.75</c:v>
                </c:pt>
                <c:pt idx="370">
                  <c:v>14291.929999999998</c:v>
                </c:pt>
                <c:pt idx="371">
                  <c:v>6939.53</c:v>
                </c:pt>
                <c:pt idx="372">
                  <c:v>13567.180000000002</c:v>
                </c:pt>
                <c:pt idx="373">
                  <c:v>20011.05</c:v>
                </c:pt>
                <c:pt idx="374">
                  <c:v>8268.5400000000009</c:v>
                </c:pt>
                <c:pt idx="375">
                  <c:v>9928.6</c:v>
                </c:pt>
                <c:pt idx="376">
                  <c:v>13718.43</c:v>
                </c:pt>
                <c:pt idx="377">
                  <c:v>18032.48</c:v>
                </c:pt>
                <c:pt idx="378">
                  <c:v>13154.93</c:v>
                </c:pt>
                <c:pt idx="379">
                  <c:v>8339.0799999999981</c:v>
                </c:pt>
                <c:pt idx="380">
                  <c:v>13153.800000000001</c:v>
                </c:pt>
                <c:pt idx="381">
                  <c:v>10702.220000000001</c:v>
                </c:pt>
                <c:pt idx="382">
                  <c:v>22523.599999999999</c:v>
                </c:pt>
                <c:pt idx="383">
                  <c:v>6809.13</c:v>
                </c:pt>
                <c:pt idx="384">
                  <c:v>10880.75</c:v>
                </c:pt>
                <c:pt idx="385">
                  <c:v>10156.280000000001</c:v>
                </c:pt>
                <c:pt idx="386">
                  <c:v>11386.28</c:v>
                </c:pt>
                <c:pt idx="387">
                  <c:v>7201.9100000000008</c:v>
                </c:pt>
                <c:pt idx="388">
                  <c:v>10770.130000000001</c:v>
                </c:pt>
                <c:pt idx="389">
                  <c:v>12548.550000000001</c:v>
                </c:pt>
                <c:pt idx="390">
                  <c:v>15889.080000000002</c:v>
                </c:pt>
                <c:pt idx="391">
                  <c:v>25875.840000000011</c:v>
                </c:pt>
                <c:pt idx="392">
                  <c:v>10910.27</c:v>
                </c:pt>
                <c:pt idx="393">
                  <c:v>11182.5</c:v>
                </c:pt>
                <c:pt idx="394">
                  <c:v>22714.619999999995</c:v>
                </c:pt>
                <c:pt idx="395">
                  <c:v>10053.629999999999</c:v>
                </c:pt>
                <c:pt idx="396">
                  <c:v>12540.6</c:v>
                </c:pt>
                <c:pt idx="397">
                  <c:v>8094.12</c:v>
                </c:pt>
                <c:pt idx="398">
                  <c:v>13112.189999999999</c:v>
                </c:pt>
                <c:pt idx="399">
                  <c:v>9684.81</c:v>
                </c:pt>
                <c:pt idx="400">
                  <c:v>14335.910000000002</c:v>
                </c:pt>
                <c:pt idx="401">
                  <c:v>12073.54</c:v>
                </c:pt>
                <c:pt idx="402">
                  <c:v>13350.05</c:v>
                </c:pt>
                <c:pt idx="403">
                  <c:v>12741.199999999999</c:v>
                </c:pt>
                <c:pt idx="404">
                  <c:v>16125.43</c:v>
                </c:pt>
                <c:pt idx="405">
                  <c:v>13000.24</c:v>
                </c:pt>
                <c:pt idx="406">
                  <c:v>7679.17</c:v>
                </c:pt>
                <c:pt idx="407">
                  <c:v>16258.53</c:v>
                </c:pt>
                <c:pt idx="408">
                  <c:v>13981.09</c:v>
                </c:pt>
                <c:pt idx="409">
                  <c:v>27505.63</c:v>
                </c:pt>
                <c:pt idx="410">
                  <c:v>14122.35</c:v>
                </c:pt>
                <c:pt idx="411">
                  <c:v>12548.029999999999</c:v>
                </c:pt>
                <c:pt idx="412">
                  <c:v>11767.840000000002</c:v>
                </c:pt>
                <c:pt idx="413">
                  <c:v>7108.44</c:v>
                </c:pt>
                <c:pt idx="414">
                  <c:v>12777.13</c:v>
                </c:pt>
                <c:pt idx="415">
                  <c:v>10635.04</c:v>
                </c:pt>
                <c:pt idx="416">
                  <c:v>13270.330000000002</c:v>
                </c:pt>
                <c:pt idx="417">
                  <c:v>10664.970000000001</c:v>
                </c:pt>
                <c:pt idx="418">
                  <c:v>10775.86</c:v>
                </c:pt>
                <c:pt idx="419">
                  <c:v>6265.82</c:v>
                </c:pt>
                <c:pt idx="420">
                  <c:v>15507.480000000003</c:v>
                </c:pt>
                <c:pt idx="421">
                  <c:v>8367.7800000000007</c:v>
                </c:pt>
                <c:pt idx="422">
                  <c:v>10824.82</c:v>
                </c:pt>
                <c:pt idx="423">
                  <c:v>10081.299999999999</c:v>
                </c:pt>
                <c:pt idx="424">
                  <c:v>15120.37</c:v>
                </c:pt>
                <c:pt idx="425">
                  <c:v>12651.509999999998</c:v>
                </c:pt>
                <c:pt idx="426">
                  <c:v>13282.57</c:v>
                </c:pt>
                <c:pt idx="427">
                  <c:v>21187.21</c:v>
                </c:pt>
                <c:pt idx="428">
                  <c:v>23041.629999999997</c:v>
                </c:pt>
                <c:pt idx="429">
                  <c:v>9959.2999999999993</c:v>
                </c:pt>
                <c:pt idx="430">
                  <c:v>15256.090000000002</c:v>
                </c:pt>
                <c:pt idx="431">
                  <c:v>10632.950000000003</c:v>
                </c:pt>
                <c:pt idx="432">
                  <c:v>10487.830000000004</c:v>
                </c:pt>
                <c:pt idx="433">
                  <c:v>13290.070000000002</c:v>
                </c:pt>
                <c:pt idx="434">
                  <c:v>17330.39</c:v>
                </c:pt>
                <c:pt idx="435">
                  <c:v>8995.14</c:v>
                </c:pt>
                <c:pt idx="436">
                  <c:v>8923.1400000000012</c:v>
                </c:pt>
                <c:pt idx="437">
                  <c:v>9578.68</c:v>
                </c:pt>
                <c:pt idx="438">
                  <c:v>12768.34</c:v>
                </c:pt>
                <c:pt idx="439">
                  <c:v>8796.31</c:v>
                </c:pt>
                <c:pt idx="440">
                  <c:v>14638.939999999997</c:v>
                </c:pt>
                <c:pt idx="441">
                  <c:v>7286.2599999999993</c:v>
                </c:pt>
                <c:pt idx="442">
                  <c:v>25842.659999999996</c:v>
                </c:pt>
                <c:pt idx="443">
                  <c:v>11185.590000000002</c:v>
                </c:pt>
                <c:pt idx="444">
                  <c:v>12648.329999999996</c:v>
                </c:pt>
                <c:pt idx="445">
                  <c:v>31059.389999999992</c:v>
                </c:pt>
                <c:pt idx="446">
                  <c:v>10927.75</c:v>
                </c:pt>
                <c:pt idx="447">
                  <c:v>10853.4</c:v>
                </c:pt>
                <c:pt idx="448">
                  <c:v>12245.039999999999</c:v>
                </c:pt>
                <c:pt idx="449">
                  <c:v>14450.250000000002</c:v>
                </c:pt>
                <c:pt idx="450">
                  <c:v>10513.05</c:v>
                </c:pt>
                <c:pt idx="451">
                  <c:v>17409.88</c:v>
                </c:pt>
                <c:pt idx="452">
                  <c:v>8758.2000000000007</c:v>
                </c:pt>
                <c:pt idx="453">
                  <c:v>7930.26</c:v>
                </c:pt>
                <c:pt idx="454">
                  <c:v>9219.25</c:v>
                </c:pt>
                <c:pt idx="455">
                  <c:v>9031.34</c:v>
                </c:pt>
                <c:pt idx="456">
                  <c:v>7568.78</c:v>
                </c:pt>
                <c:pt idx="457">
                  <c:v>16729.55</c:v>
                </c:pt>
                <c:pt idx="458">
                  <c:v>15665.8</c:v>
                </c:pt>
                <c:pt idx="459">
                  <c:v>15806.22</c:v>
                </c:pt>
                <c:pt idx="460">
                  <c:v>18135.420000000002</c:v>
                </c:pt>
                <c:pt idx="461">
                  <c:v>15760.579999999998</c:v>
                </c:pt>
                <c:pt idx="462">
                  <c:v>8506.26</c:v>
                </c:pt>
                <c:pt idx="463">
                  <c:v>21381.06</c:v>
                </c:pt>
                <c:pt idx="464">
                  <c:v>8950.32</c:v>
                </c:pt>
                <c:pt idx="465">
                  <c:v>13959.19</c:v>
                </c:pt>
                <c:pt idx="466">
                  <c:v>6079.8899999999994</c:v>
                </c:pt>
                <c:pt idx="467">
                  <c:v>10545.520000000002</c:v>
                </c:pt>
                <c:pt idx="468">
                  <c:v>11232.119999999999</c:v>
                </c:pt>
                <c:pt idx="469">
                  <c:v>15693.819999999998</c:v>
                </c:pt>
                <c:pt idx="470">
                  <c:v>9309.1299999999992</c:v>
                </c:pt>
                <c:pt idx="471">
                  <c:v>8939.6200000000008</c:v>
                </c:pt>
                <c:pt idx="472">
                  <c:v>7507.31</c:v>
                </c:pt>
                <c:pt idx="473">
                  <c:v>11183.589999999998</c:v>
                </c:pt>
                <c:pt idx="474">
                  <c:v>7060.2400000000007</c:v>
                </c:pt>
                <c:pt idx="475">
                  <c:v>13607.83</c:v>
                </c:pt>
                <c:pt idx="476">
                  <c:v>15149.400000000001</c:v>
                </c:pt>
                <c:pt idx="477">
                  <c:v>12803.980000000003</c:v>
                </c:pt>
                <c:pt idx="478">
                  <c:v>10333.590000000002</c:v>
                </c:pt>
                <c:pt idx="479">
                  <c:v>11505.66</c:v>
                </c:pt>
                <c:pt idx="480">
                  <c:v>13804.710000000001</c:v>
                </c:pt>
                <c:pt idx="481">
                  <c:v>24992.039999999997</c:v>
                </c:pt>
                <c:pt idx="482">
                  <c:v>8983.2100000000009</c:v>
                </c:pt>
                <c:pt idx="483">
                  <c:v>12380.859999999999</c:v>
                </c:pt>
                <c:pt idx="484">
                  <c:v>8695.8700000000008</c:v>
                </c:pt>
                <c:pt idx="485">
                  <c:v>13592.629999999997</c:v>
                </c:pt>
                <c:pt idx="486">
                  <c:v>5919.07</c:v>
                </c:pt>
                <c:pt idx="487">
                  <c:v>11896.840000000002</c:v>
                </c:pt>
                <c:pt idx="488">
                  <c:v>8092.9000000000005</c:v>
                </c:pt>
                <c:pt idx="489">
                  <c:v>17403.98</c:v>
                </c:pt>
                <c:pt idx="490">
                  <c:v>7850.02</c:v>
                </c:pt>
                <c:pt idx="491">
                  <c:v>14572.440000000002</c:v>
                </c:pt>
                <c:pt idx="492">
                  <c:v>12286.390000000003</c:v>
                </c:pt>
                <c:pt idx="493">
                  <c:v>14782.66</c:v>
                </c:pt>
                <c:pt idx="494">
                  <c:v>9030.619999999999</c:v>
                </c:pt>
                <c:pt idx="495">
                  <c:v>9517.1999999999989</c:v>
                </c:pt>
                <c:pt idx="496">
                  <c:v>8612.8700000000008</c:v>
                </c:pt>
                <c:pt idx="497">
                  <c:v>10703.279999999999</c:v>
                </c:pt>
                <c:pt idx="498">
                  <c:v>9397.1</c:v>
                </c:pt>
                <c:pt idx="499">
                  <c:v>10143.109999999999</c:v>
                </c:pt>
                <c:pt idx="500">
                  <c:v>21603.450000000004</c:v>
                </c:pt>
                <c:pt idx="501">
                  <c:v>13360.47</c:v>
                </c:pt>
                <c:pt idx="502">
                  <c:v>15625.220000000001</c:v>
                </c:pt>
                <c:pt idx="503">
                  <c:v>6500.11</c:v>
                </c:pt>
                <c:pt idx="504">
                  <c:v>9435.0600000000013</c:v>
                </c:pt>
                <c:pt idx="505">
                  <c:v>9732.7500000000018</c:v>
                </c:pt>
                <c:pt idx="506">
                  <c:v>10948.18</c:v>
                </c:pt>
                <c:pt idx="507">
                  <c:v>6761.41</c:v>
                </c:pt>
                <c:pt idx="508">
                  <c:v>7577.58</c:v>
                </c:pt>
                <c:pt idx="509">
                  <c:v>9331.64</c:v>
                </c:pt>
                <c:pt idx="510">
                  <c:v>11147.09</c:v>
                </c:pt>
                <c:pt idx="511">
                  <c:v>11358.32</c:v>
                </c:pt>
                <c:pt idx="512">
                  <c:v>7878.1100000000006</c:v>
                </c:pt>
                <c:pt idx="513">
                  <c:v>9296.24</c:v>
                </c:pt>
                <c:pt idx="514">
                  <c:v>6503.9699999999993</c:v>
                </c:pt>
                <c:pt idx="515">
                  <c:v>17015.21</c:v>
                </c:pt>
                <c:pt idx="516">
                  <c:v>8561.16</c:v>
                </c:pt>
                <c:pt idx="517">
                  <c:v>9493.9600000000009</c:v>
                </c:pt>
                <c:pt idx="518">
                  <c:v>15401.36</c:v>
                </c:pt>
                <c:pt idx="519">
                  <c:v>14676.150000000001</c:v>
                </c:pt>
                <c:pt idx="520">
                  <c:v>8524.260000000002</c:v>
                </c:pt>
                <c:pt idx="521">
                  <c:v>9905.5499999999993</c:v>
                </c:pt>
                <c:pt idx="522">
                  <c:v>13610.509999999998</c:v>
                </c:pt>
                <c:pt idx="523">
                  <c:v>14694.93</c:v>
                </c:pt>
                <c:pt idx="524">
                  <c:v>7120.02</c:v>
                </c:pt>
                <c:pt idx="525">
                  <c:v>8488.91</c:v>
                </c:pt>
                <c:pt idx="526">
                  <c:v>6642.38</c:v>
                </c:pt>
                <c:pt idx="527">
                  <c:v>4900.5499999999993</c:v>
                </c:pt>
                <c:pt idx="528">
                  <c:v>10997.179999999998</c:v>
                </c:pt>
                <c:pt idx="529">
                  <c:v>11961.890000000001</c:v>
                </c:pt>
                <c:pt idx="530">
                  <c:v>7229.74</c:v>
                </c:pt>
                <c:pt idx="531">
                  <c:v>8071.4000000000005</c:v>
                </c:pt>
                <c:pt idx="532">
                  <c:v>7913.18</c:v>
                </c:pt>
                <c:pt idx="533">
                  <c:v>5111.33</c:v>
                </c:pt>
                <c:pt idx="534">
                  <c:v>6688.8399999999992</c:v>
                </c:pt>
                <c:pt idx="535">
                  <c:v>12193.209999999997</c:v>
                </c:pt>
                <c:pt idx="536">
                  <c:v>23311.21</c:v>
                </c:pt>
                <c:pt idx="537">
                  <c:v>10687.07</c:v>
                </c:pt>
                <c:pt idx="538">
                  <c:v>4023.94</c:v>
                </c:pt>
                <c:pt idx="539">
                  <c:v>11847.75</c:v>
                </c:pt>
                <c:pt idx="540">
                  <c:v>10406.790000000001</c:v>
                </c:pt>
                <c:pt idx="541">
                  <c:v>17320.210000000003</c:v>
                </c:pt>
                <c:pt idx="542">
                  <c:v>4158.88</c:v>
                </c:pt>
                <c:pt idx="543">
                  <c:v>9649.09</c:v>
                </c:pt>
                <c:pt idx="544">
                  <c:v>6652.59</c:v>
                </c:pt>
                <c:pt idx="545">
                  <c:v>5393.8099999999995</c:v>
                </c:pt>
                <c:pt idx="546">
                  <c:v>7690.39</c:v>
                </c:pt>
                <c:pt idx="547">
                  <c:v>13626.130000000001</c:v>
                </c:pt>
                <c:pt idx="548">
                  <c:v>5131.13</c:v>
                </c:pt>
                <c:pt idx="549">
                  <c:v>6170.63</c:v>
                </c:pt>
                <c:pt idx="550">
                  <c:v>9448.15</c:v>
                </c:pt>
                <c:pt idx="551">
                  <c:v>12254.48</c:v>
                </c:pt>
                <c:pt idx="552">
                  <c:v>4731.34</c:v>
                </c:pt>
                <c:pt idx="553">
                  <c:v>13292.84</c:v>
                </c:pt>
                <c:pt idx="554">
                  <c:v>15717.57</c:v>
                </c:pt>
                <c:pt idx="555">
                  <c:v>14907.490000000002</c:v>
                </c:pt>
                <c:pt idx="556">
                  <c:v>9304.57</c:v>
                </c:pt>
                <c:pt idx="557">
                  <c:v>12652.02</c:v>
                </c:pt>
                <c:pt idx="558">
                  <c:v>11391.97</c:v>
                </c:pt>
                <c:pt idx="559">
                  <c:v>8434.91</c:v>
                </c:pt>
                <c:pt idx="560">
                  <c:v>10126.64</c:v>
                </c:pt>
                <c:pt idx="561">
                  <c:v>11759.160000000002</c:v>
                </c:pt>
                <c:pt idx="562">
                  <c:v>11693.199999999999</c:v>
                </c:pt>
                <c:pt idx="563">
                  <c:v>9668.9700000000012</c:v>
                </c:pt>
                <c:pt idx="564">
                  <c:v>10807.800000000001</c:v>
                </c:pt>
                <c:pt idx="565">
                  <c:v>10355.970000000001</c:v>
                </c:pt>
                <c:pt idx="566">
                  <c:v>5859.71</c:v>
                </c:pt>
                <c:pt idx="567">
                  <c:v>10738.980000000001</c:v>
                </c:pt>
                <c:pt idx="568">
                  <c:v>8780.01</c:v>
                </c:pt>
                <c:pt idx="569">
                  <c:v>11961.76</c:v>
                </c:pt>
                <c:pt idx="570">
                  <c:v>12154.209999999997</c:v>
                </c:pt>
                <c:pt idx="571">
                  <c:v>8788.59</c:v>
                </c:pt>
                <c:pt idx="572">
                  <c:v>21838.240000000005</c:v>
                </c:pt>
                <c:pt idx="573">
                  <c:v>9517.52</c:v>
                </c:pt>
                <c:pt idx="574">
                  <c:v>10236.33</c:v>
                </c:pt>
                <c:pt idx="575">
                  <c:v>12056.34</c:v>
                </c:pt>
                <c:pt idx="576">
                  <c:v>7499.57</c:v>
                </c:pt>
                <c:pt idx="577">
                  <c:v>11715.48</c:v>
                </c:pt>
                <c:pt idx="578">
                  <c:v>10021.970000000001</c:v>
                </c:pt>
                <c:pt idx="579">
                  <c:v>8569.1500000000015</c:v>
                </c:pt>
                <c:pt idx="580">
                  <c:v>4074.04</c:v>
                </c:pt>
                <c:pt idx="581">
                  <c:v>16679.02</c:v>
                </c:pt>
                <c:pt idx="582">
                  <c:v>8783.9</c:v>
                </c:pt>
                <c:pt idx="583">
                  <c:v>14512.18</c:v>
                </c:pt>
                <c:pt idx="584">
                  <c:v>3971.45</c:v>
                </c:pt>
                <c:pt idx="585">
                  <c:v>9809.7999999999993</c:v>
                </c:pt>
                <c:pt idx="586">
                  <c:v>12254.92</c:v>
                </c:pt>
                <c:pt idx="587">
                  <c:v>11868.270000000002</c:v>
                </c:pt>
                <c:pt idx="588">
                  <c:v>11424.18</c:v>
                </c:pt>
                <c:pt idx="589">
                  <c:v>11975.24</c:v>
                </c:pt>
                <c:pt idx="590">
                  <c:v>22207.39</c:v>
                </c:pt>
                <c:pt idx="591">
                  <c:v>12655.019999999999</c:v>
                </c:pt>
                <c:pt idx="592">
                  <c:v>8396.68</c:v>
                </c:pt>
                <c:pt idx="593">
                  <c:v>8168.84</c:v>
                </c:pt>
                <c:pt idx="594">
                  <c:v>9919.1299999999992</c:v>
                </c:pt>
                <c:pt idx="595">
                  <c:v>8974.7000000000007</c:v>
                </c:pt>
                <c:pt idx="596">
                  <c:v>7341.03</c:v>
                </c:pt>
                <c:pt idx="597">
                  <c:v>9812.5300000000007</c:v>
                </c:pt>
                <c:pt idx="598">
                  <c:v>9135.7100000000009</c:v>
                </c:pt>
                <c:pt idx="599">
                  <c:v>8884.2899999999991</c:v>
                </c:pt>
                <c:pt idx="600">
                  <c:v>12801.91</c:v>
                </c:pt>
                <c:pt idx="601">
                  <c:v>10906.839999999998</c:v>
                </c:pt>
                <c:pt idx="602">
                  <c:v>11035.169999999998</c:v>
                </c:pt>
                <c:pt idx="603">
                  <c:v>13779.900000000001</c:v>
                </c:pt>
                <c:pt idx="604">
                  <c:v>9388.4599999999991</c:v>
                </c:pt>
                <c:pt idx="605">
                  <c:v>12824.769999999999</c:v>
                </c:pt>
                <c:pt idx="606">
                  <c:v>5673.18</c:v>
                </c:pt>
                <c:pt idx="607">
                  <c:v>8242.67</c:v>
                </c:pt>
                <c:pt idx="608">
                  <c:v>20759.45</c:v>
                </c:pt>
                <c:pt idx="609">
                  <c:v>17519.29</c:v>
                </c:pt>
                <c:pt idx="610">
                  <c:v>8651.92</c:v>
                </c:pt>
                <c:pt idx="611">
                  <c:v>7658.4000000000005</c:v>
                </c:pt>
                <c:pt idx="612">
                  <c:v>7654.54</c:v>
                </c:pt>
                <c:pt idx="613">
                  <c:v>14238.719999999998</c:v>
                </c:pt>
                <c:pt idx="614">
                  <c:v>10282.98</c:v>
                </c:pt>
                <c:pt idx="615">
                  <c:v>12898.82</c:v>
                </c:pt>
                <c:pt idx="616">
                  <c:v>7068.630000000001</c:v>
                </c:pt>
                <c:pt idx="617">
                  <c:v>4401.9699999999993</c:v>
                </c:pt>
                <c:pt idx="618">
                  <c:v>17947.070000000003</c:v>
                </c:pt>
                <c:pt idx="619">
                  <c:v>16943.160000000003</c:v>
                </c:pt>
                <c:pt idx="620">
                  <c:v>16414.52</c:v>
                </c:pt>
                <c:pt idx="621">
                  <c:v>6580.7199999999993</c:v>
                </c:pt>
                <c:pt idx="622">
                  <c:v>9218.36</c:v>
                </c:pt>
                <c:pt idx="623">
                  <c:v>10746.41</c:v>
                </c:pt>
                <c:pt idx="624">
                  <c:v>10608</c:v>
                </c:pt>
                <c:pt idx="625">
                  <c:v>17615.38</c:v>
                </c:pt>
                <c:pt idx="626">
                  <c:v>24381.41</c:v>
                </c:pt>
                <c:pt idx="627">
                  <c:v>1718.0700000000002</c:v>
                </c:pt>
                <c:pt idx="628">
                  <c:v>8690.9699999999993</c:v>
                </c:pt>
                <c:pt idx="629">
                  <c:v>4080.97</c:v>
                </c:pt>
                <c:pt idx="630">
                  <c:v>12716.400000000001</c:v>
                </c:pt>
                <c:pt idx="631">
                  <c:v>2867.83</c:v>
                </c:pt>
                <c:pt idx="632">
                  <c:v>7513.4500000000007</c:v>
                </c:pt>
                <c:pt idx="633">
                  <c:v>6599.91</c:v>
                </c:pt>
                <c:pt idx="634">
                  <c:v>6491.61</c:v>
                </c:pt>
                <c:pt idx="635">
                  <c:v>562.79999999999995</c:v>
                </c:pt>
                <c:pt idx="636">
                  <c:v>9006.91</c:v>
                </c:pt>
                <c:pt idx="637">
                  <c:v>4625.82</c:v>
                </c:pt>
                <c:pt idx="638">
                  <c:v>15564.32</c:v>
                </c:pt>
                <c:pt idx="639">
                  <c:v>4073.8900000000003</c:v>
                </c:pt>
                <c:pt idx="640">
                  <c:v>6978.55</c:v>
                </c:pt>
                <c:pt idx="641">
                  <c:v>2947.5299999999997</c:v>
                </c:pt>
                <c:pt idx="642">
                  <c:v>15225.35</c:v>
                </c:pt>
                <c:pt idx="643">
                  <c:v>6917.41</c:v>
                </c:pt>
                <c:pt idx="644">
                  <c:v>10290.9</c:v>
                </c:pt>
                <c:pt idx="645">
                  <c:v>3194.2200000000003</c:v>
                </c:pt>
                <c:pt idx="646">
                  <c:v>8912.9200000000019</c:v>
                </c:pt>
                <c:pt idx="647">
                  <c:v>6713.45</c:v>
                </c:pt>
                <c:pt idx="648">
                  <c:v>14596.460000000001</c:v>
                </c:pt>
                <c:pt idx="649">
                  <c:v>4266.95</c:v>
                </c:pt>
                <c:pt idx="650">
                  <c:v>13492.33</c:v>
                </c:pt>
                <c:pt idx="651">
                  <c:v>3170.27</c:v>
                </c:pt>
                <c:pt idx="652">
                  <c:v>11823.32</c:v>
                </c:pt>
                <c:pt idx="653">
                  <c:v>6446.52</c:v>
                </c:pt>
                <c:pt idx="654">
                  <c:v>14549.060000000001</c:v>
                </c:pt>
                <c:pt idx="655">
                  <c:v>8430.26</c:v>
                </c:pt>
                <c:pt idx="656">
                  <c:v>15010.500000000002</c:v>
                </c:pt>
                <c:pt idx="657">
                  <c:v>4496.7000000000007</c:v>
                </c:pt>
                <c:pt idx="658">
                  <c:v>6720.3600000000006</c:v>
                </c:pt>
                <c:pt idx="659">
                  <c:v>5184.91</c:v>
                </c:pt>
                <c:pt idx="660">
                  <c:v>7646.9299999999994</c:v>
                </c:pt>
                <c:pt idx="661">
                  <c:v>3611.0699999999997</c:v>
                </c:pt>
                <c:pt idx="662">
                  <c:v>10274.52</c:v>
                </c:pt>
                <c:pt idx="663">
                  <c:v>2073.86</c:v>
                </c:pt>
                <c:pt idx="664">
                  <c:v>13668.920000000002</c:v>
                </c:pt>
                <c:pt idx="665">
                  <c:v>5463.28</c:v>
                </c:pt>
                <c:pt idx="666">
                  <c:v>6883.18</c:v>
                </c:pt>
                <c:pt idx="667">
                  <c:v>8627.0399999999991</c:v>
                </c:pt>
                <c:pt idx="668">
                  <c:v>14962.94</c:v>
                </c:pt>
                <c:pt idx="669">
                  <c:v>10860.789999999999</c:v>
                </c:pt>
                <c:pt idx="670">
                  <c:v>5069.58</c:v>
                </c:pt>
                <c:pt idx="671">
                  <c:v>6836.74</c:v>
                </c:pt>
                <c:pt idx="672">
                  <c:v>3995.8100000000004</c:v>
                </c:pt>
                <c:pt idx="673">
                  <c:v>5307.7000000000007</c:v>
                </c:pt>
                <c:pt idx="674">
                  <c:v>3529.8</c:v>
                </c:pt>
                <c:pt idx="675">
                  <c:v>11638.27</c:v>
                </c:pt>
                <c:pt idx="676">
                  <c:v>3108.5</c:v>
                </c:pt>
                <c:pt idx="677">
                  <c:v>6052.0700000000006</c:v>
                </c:pt>
                <c:pt idx="678">
                  <c:v>7440.98</c:v>
                </c:pt>
                <c:pt idx="679">
                  <c:v>12069.599999999999</c:v>
                </c:pt>
                <c:pt idx="680">
                  <c:v>4961.3600000000006</c:v>
                </c:pt>
                <c:pt idx="681">
                  <c:v>4838.25</c:v>
                </c:pt>
                <c:pt idx="682">
                  <c:v>1467.25</c:v>
                </c:pt>
                <c:pt idx="683">
                  <c:v>7309.39</c:v>
                </c:pt>
                <c:pt idx="684">
                  <c:v>3719.1699999999996</c:v>
                </c:pt>
                <c:pt idx="685">
                  <c:v>14271.15</c:v>
                </c:pt>
                <c:pt idx="686">
                  <c:v>2880.77</c:v>
                </c:pt>
                <c:pt idx="687">
                  <c:v>13448.93</c:v>
                </c:pt>
                <c:pt idx="688">
                  <c:v>1829.22</c:v>
                </c:pt>
                <c:pt idx="689">
                  <c:v>8471.59</c:v>
                </c:pt>
                <c:pt idx="690">
                  <c:v>6065.9800000000005</c:v>
                </c:pt>
                <c:pt idx="691">
                  <c:v>15426.16</c:v>
                </c:pt>
                <c:pt idx="692">
                  <c:v>7996.3300000000008</c:v>
                </c:pt>
                <c:pt idx="693">
                  <c:v>12907.11</c:v>
                </c:pt>
                <c:pt idx="694">
                  <c:v>6849.66</c:v>
                </c:pt>
                <c:pt idx="695">
                  <c:v>4618.71</c:v>
                </c:pt>
                <c:pt idx="696">
                  <c:v>13125.57</c:v>
                </c:pt>
                <c:pt idx="697">
                  <c:v>2362.85</c:v>
                </c:pt>
                <c:pt idx="698">
                  <c:v>7811.27</c:v>
                </c:pt>
                <c:pt idx="699">
                  <c:v>2310.7399999999998</c:v>
                </c:pt>
                <c:pt idx="700">
                  <c:v>12923.449999999999</c:v>
                </c:pt>
                <c:pt idx="701">
                  <c:v>1805.57</c:v>
                </c:pt>
                <c:pt idx="702">
                  <c:v>12811.189999999999</c:v>
                </c:pt>
                <c:pt idx="703">
                  <c:v>5517.03</c:v>
                </c:pt>
                <c:pt idx="704">
                  <c:v>5992.3300000000008</c:v>
                </c:pt>
                <c:pt idx="705">
                  <c:v>1547.08</c:v>
                </c:pt>
                <c:pt idx="706">
                  <c:v>498.39</c:v>
                </c:pt>
                <c:pt idx="707">
                  <c:v>10891</c:v>
                </c:pt>
                <c:pt idx="708">
                  <c:v>1257.8599999999999</c:v>
                </c:pt>
                <c:pt idx="709">
                  <c:v>9221.65</c:v>
                </c:pt>
                <c:pt idx="710">
                  <c:v>1720.77</c:v>
                </c:pt>
                <c:pt idx="711">
                  <c:v>9474.5300000000007</c:v>
                </c:pt>
                <c:pt idx="712">
                  <c:v>1845.5</c:v>
                </c:pt>
                <c:pt idx="713">
                  <c:v>6685.1100000000006</c:v>
                </c:pt>
                <c:pt idx="714">
                  <c:v>13001.199999999999</c:v>
                </c:pt>
                <c:pt idx="715">
                  <c:v>4013.84</c:v>
                </c:pt>
                <c:pt idx="716">
                  <c:v>8611.65</c:v>
                </c:pt>
                <c:pt idx="717">
                  <c:v>2142.34</c:v>
                </c:pt>
                <c:pt idx="718">
                  <c:v>4069.7299999999996</c:v>
                </c:pt>
                <c:pt idx="719">
                  <c:v>5346.02</c:v>
                </c:pt>
                <c:pt idx="720">
                  <c:v>6416.6900000000005</c:v>
                </c:pt>
                <c:pt idx="721">
                  <c:v>3756.77</c:v>
                </c:pt>
                <c:pt idx="722">
                  <c:v>1141.17</c:v>
                </c:pt>
                <c:pt idx="723">
                  <c:v>2768.77</c:v>
                </c:pt>
                <c:pt idx="724">
                  <c:v>1791.25</c:v>
                </c:pt>
                <c:pt idx="725">
                  <c:v>9954.25</c:v>
                </c:pt>
                <c:pt idx="726">
                  <c:v>6456.7999999999993</c:v>
                </c:pt>
                <c:pt idx="727">
                  <c:v>4693.24</c:v>
                </c:pt>
                <c:pt idx="728">
                  <c:v>3825.4100000000003</c:v>
                </c:pt>
                <c:pt idx="729">
                  <c:v>6666.8900000000012</c:v>
                </c:pt>
                <c:pt idx="730">
                  <c:v>919.24</c:v>
                </c:pt>
                <c:pt idx="731">
                  <c:v>4671.71</c:v>
                </c:pt>
                <c:pt idx="732">
                  <c:v>10225.94</c:v>
                </c:pt>
                <c:pt idx="733">
                  <c:v>7083.59</c:v>
                </c:pt>
                <c:pt idx="734">
                  <c:v>4711.3999999999996</c:v>
                </c:pt>
                <c:pt idx="735">
                  <c:v>3851.06</c:v>
                </c:pt>
                <c:pt idx="736">
                  <c:v>1549.48</c:v>
                </c:pt>
                <c:pt idx="737">
                  <c:v>913.13</c:v>
                </c:pt>
                <c:pt idx="738">
                  <c:v>1292.57</c:v>
                </c:pt>
                <c:pt idx="739">
                  <c:v>1915.77</c:v>
                </c:pt>
                <c:pt idx="740">
                  <c:v>5796.8899999999994</c:v>
                </c:pt>
                <c:pt idx="741">
                  <c:v>8535.7000000000007</c:v>
                </c:pt>
                <c:pt idx="742">
                  <c:v>4533.99</c:v>
                </c:pt>
                <c:pt idx="743">
                  <c:v>767.04</c:v>
                </c:pt>
                <c:pt idx="744">
                  <c:v>5415.27</c:v>
                </c:pt>
                <c:pt idx="745">
                  <c:v>7600.1599999999989</c:v>
                </c:pt>
                <c:pt idx="746">
                  <c:v>7874.87</c:v>
                </c:pt>
                <c:pt idx="747">
                  <c:v>1722</c:v>
                </c:pt>
                <c:pt idx="748">
                  <c:v>3727.5699999999997</c:v>
                </c:pt>
                <c:pt idx="749">
                  <c:v>8803.06</c:v>
                </c:pt>
                <c:pt idx="750">
                  <c:v>3519.48</c:v>
                </c:pt>
                <c:pt idx="751">
                  <c:v>2967.9</c:v>
                </c:pt>
                <c:pt idx="752">
                  <c:v>6406.9299999999994</c:v>
                </c:pt>
                <c:pt idx="753">
                  <c:v>4603.3700000000008</c:v>
                </c:pt>
                <c:pt idx="754">
                  <c:v>6255.47</c:v>
                </c:pt>
                <c:pt idx="755">
                  <c:v>1911.87</c:v>
                </c:pt>
                <c:pt idx="756">
                  <c:v>5434.03</c:v>
                </c:pt>
                <c:pt idx="757">
                  <c:v>10161.6</c:v>
                </c:pt>
                <c:pt idx="758">
                  <c:v>8889.98</c:v>
                </c:pt>
                <c:pt idx="759">
                  <c:v>4989.51</c:v>
                </c:pt>
                <c:pt idx="760">
                  <c:v>4891.4400000000005</c:v>
                </c:pt>
                <c:pt idx="761">
                  <c:v>3477.8</c:v>
                </c:pt>
                <c:pt idx="762">
                  <c:v>974.81</c:v>
                </c:pt>
                <c:pt idx="763">
                  <c:v>1857.5900000000001</c:v>
                </c:pt>
                <c:pt idx="764">
                  <c:v>6624.84</c:v>
                </c:pt>
                <c:pt idx="765">
                  <c:v>13034.749999999998</c:v>
                </c:pt>
                <c:pt idx="766">
                  <c:v>3953.7999999999997</c:v>
                </c:pt>
                <c:pt idx="767">
                  <c:v>5001.08</c:v>
                </c:pt>
                <c:pt idx="768">
                  <c:v>1363.5</c:v>
                </c:pt>
                <c:pt idx="769">
                  <c:v>3686.9500000000003</c:v>
                </c:pt>
                <c:pt idx="770">
                  <c:v>3556.8900000000003</c:v>
                </c:pt>
                <c:pt idx="771">
                  <c:v>4010.8700000000003</c:v>
                </c:pt>
                <c:pt idx="772">
                  <c:v>6411.2899999999991</c:v>
                </c:pt>
                <c:pt idx="773">
                  <c:v>1824.8600000000001</c:v>
                </c:pt>
                <c:pt idx="774">
                  <c:v>4278.4400000000005</c:v>
                </c:pt>
                <c:pt idx="775">
                  <c:v>2080.6099999999997</c:v>
                </c:pt>
                <c:pt idx="776">
                  <c:v>13228.279999999999</c:v>
                </c:pt>
                <c:pt idx="777">
                  <c:v>3475.4400000000005</c:v>
                </c:pt>
                <c:pt idx="778">
                  <c:v>2624.58</c:v>
                </c:pt>
                <c:pt idx="779">
                  <c:v>9522.1699999999983</c:v>
                </c:pt>
                <c:pt idx="780">
                  <c:v>6347.05</c:v>
                </c:pt>
                <c:pt idx="781">
                  <c:v>6888.3899999999994</c:v>
                </c:pt>
                <c:pt idx="782">
                  <c:v>3820.58</c:v>
                </c:pt>
                <c:pt idx="783">
                  <c:v>10207.14</c:v>
                </c:pt>
                <c:pt idx="784">
                  <c:v>9840.7099999999991</c:v>
                </c:pt>
                <c:pt idx="785">
                  <c:v>3698.74</c:v>
                </c:pt>
                <c:pt idx="786">
                  <c:v>3481.1499999999996</c:v>
                </c:pt>
                <c:pt idx="787">
                  <c:v>990.09</c:v>
                </c:pt>
                <c:pt idx="788">
                  <c:v>3895.84</c:v>
                </c:pt>
                <c:pt idx="789">
                  <c:v>3825.8500000000004</c:v>
                </c:pt>
                <c:pt idx="790">
                  <c:v>5873.82</c:v>
                </c:pt>
                <c:pt idx="791">
                  <c:v>4693.83</c:v>
                </c:pt>
                <c:pt idx="792">
                  <c:v>6188.19</c:v>
                </c:pt>
                <c:pt idx="793">
                  <c:v>2263</c:v>
                </c:pt>
                <c:pt idx="794">
                  <c:v>6336.18</c:v>
                </c:pt>
                <c:pt idx="795">
                  <c:v>1077.8</c:v>
                </c:pt>
                <c:pt idx="796">
                  <c:v>6711.7699999999995</c:v>
                </c:pt>
                <c:pt idx="797">
                  <c:v>2521.0700000000002</c:v>
                </c:pt>
                <c:pt idx="798">
                  <c:v>6480.1900000000005</c:v>
                </c:pt>
                <c:pt idx="799">
                  <c:v>4891.71</c:v>
                </c:pt>
                <c:pt idx="800">
                  <c:v>7482.2099999999991</c:v>
                </c:pt>
                <c:pt idx="801">
                  <c:v>1018.36</c:v>
                </c:pt>
                <c:pt idx="802">
                  <c:v>8485.1299999999992</c:v>
                </c:pt>
                <c:pt idx="803">
                  <c:v>3865.8599999999997</c:v>
                </c:pt>
                <c:pt idx="804">
                  <c:v>4960.63</c:v>
                </c:pt>
                <c:pt idx="805">
                  <c:v>6430.5599999999995</c:v>
                </c:pt>
                <c:pt idx="806">
                  <c:v>4461.16</c:v>
                </c:pt>
                <c:pt idx="807">
                  <c:v>3269.62</c:v>
                </c:pt>
                <c:pt idx="808">
                  <c:v>5058.04</c:v>
                </c:pt>
                <c:pt idx="809">
                  <c:v>4035.01</c:v>
                </c:pt>
                <c:pt idx="810">
                  <c:v>3105.48</c:v>
                </c:pt>
                <c:pt idx="811">
                  <c:v>4394.34</c:v>
                </c:pt>
                <c:pt idx="812">
                  <c:v>4863.1000000000004</c:v>
                </c:pt>
                <c:pt idx="813">
                  <c:v>3306.8599999999997</c:v>
                </c:pt>
                <c:pt idx="814">
                  <c:v>1886.69</c:v>
                </c:pt>
                <c:pt idx="815">
                  <c:v>2235.09</c:v>
                </c:pt>
                <c:pt idx="816">
                  <c:v>4069.8800000000006</c:v>
                </c:pt>
                <c:pt idx="817">
                  <c:v>4853.38</c:v>
                </c:pt>
                <c:pt idx="818">
                  <c:v>937.98</c:v>
                </c:pt>
                <c:pt idx="819">
                  <c:v>2496.73</c:v>
                </c:pt>
                <c:pt idx="820">
                  <c:v>1956.87</c:v>
                </c:pt>
                <c:pt idx="821">
                  <c:v>3762.41</c:v>
                </c:pt>
                <c:pt idx="822">
                  <c:v>7786.8</c:v>
                </c:pt>
                <c:pt idx="823">
                  <c:v>5129.2</c:v>
                </c:pt>
                <c:pt idx="824">
                  <c:v>1577.43</c:v>
                </c:pt>
                <c:pt idx="825">
                  <c:v>6736.18</c:v>
                </c:pt>
                <c:pt idx="826">
                  <c:v>5266.83</c:v>
                </c:pt>
                <c:pt idx="827">
                  <c:v>720.64</c:v>
                </c:pt>
                <c:pt idx="828">
                  <c:v>4667.38</c:v>
                </c:pt>
                <c:pt idx="829">
                  <c:v>5060.07</c:v>
                </c:pt>
                <c:pt idx="830">
                  <c:v>3955.59</c:v>
                </c:pt>
                <c:pt idx="831">
                  <c:v>2285.25</c:v>
                </c:pt>
                <c:pt idx="832">
                  <c:v>1666.57</c:v>
                </c:pt>
                <c:pt idx="833">
                  <c:v>5260.9500000000007</c:v>
                </c:pt>
                <c:pt idx="834">
                  <c:v>1248.71</c:v>
                </c:pt>
                <c:pt idx="835">
                  <c:v>6639.4100000000008</c:v>
                </c:pt>
                <c:pt idx="836">
                  <c:v>5895.01</c:v>
                </c:pt>
                <c:pt idx="837">
                  <c:v>2563.8500000000004</c:v>
                </c:pt>
                <c:pt idx="838">
                  <c:v>2867.65</c:v>
                </c:pt>
                <c:pt idx="839">
                  <c:v>4115.7199999999993</c:v>
                </c:pt>
                <c:pt idx="840">
                  <c:v>6287.75</c:v>
                </c:pt>
                <c:pt idx="841">
                  <c:v>6281.09</c:v>
                </c:pt>
                <c:pt idx="842">
                  <c:v>7509.77</c:v>
                </c:pt>
                <c:pt idx="843">
                  <c:v>1665.24</c:v>
                </c:pt>
                <c:pt idx="844">
                  <c:v>5394.78</c:v>
                </c:pt>
                <c:pt idx="845">
                  <c:v>3695.8500000000004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CE-425D-A527-290BC3142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702776"/>
        <c:axId val="1055703136"/>
      </c:scatterChart>
      <c:valAx>
        <c:axId val="1055702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703136"/>
        <c:crosses val="autoZero"/>
        <c:crossBetween val="midCat"/>
      </c:valAx>
      <c:valAx>
        <c:axId val="105570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702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[Climate Change Impact On Agriculture.xlsx]Pivot Tables!PivotTable53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Fertilizer impact</a:t>
            </a:r>
            <a:r>
              <a:rPr lang="en-US" baseline="0"/>
              <a:t> on crop productivity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Tables'!$DJ$6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Tables'!$DI$7:$DI$11</c:f>
              <c:strCache>
                <c:ptCount val="5"/>
                <c:pt idx="0">
                  <c:v>21:40</c:v>
                </c:pt>
                <c:pt idx="1">
                  <c:v>41:60</c:v>
                </c:pt>
                <c:pt idx="2">
                  <c:v>81:100</c:v>
                </c:pt>
                <c:pt idx="3">
                  <c:v>61:80</c:v>
                </c:pt>
                <c:pt idx="4">
                  <c:v>0:20</c:v>
                </c:pt>
              </c:strCache>
            </c:strRef>
          </c:cat>
          <c:val>
            <c:numRef>
              <c:f>'Pivot Tables'!$DJ$7:$DJ$11</c:f>
              <c:numCache>
                <c:formatCode>General</c:formatCode>
                <c:ptCount val="5"/>
                <c:pt idx="0">
                  <c:v>4632.1659999999974</c:v>
                </c:pt>
                <c:pt idx="1">
                  <c:v>4490.8319999999994</c:v>
                </c:pt>
                <c:pt idx="2">
                  <c:v>4481.6029999999955</c:v>
                </c:pt>
                <c:pt idx="3">
                  <c:v>4428.3519999999971</c:v>
                </c:pt>
                <c:pt idx="4">
                  <c:v>4367.2160000000031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6-4B18-B62A-3CA8B807FC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23539960"/>
        <c:axId val="823540320"/>
      </c:barChart>
      <c:catAx>
        <c:axId val="82353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540320"/>
        <c:crosses val="autoZero"/>
        <c:auto val="1"/>
        <c:lblAlgn val="ctr"/>
        <c:lblOffset val="100"/>
        <c:noMultiLvlLbl val="0"/>
      </c:catAx>
      <c:valAx>
        <c:axId val="8235403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23539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[Climate Change Impact On Agriculture.xlsx]Pivot Tables!PivotTable1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Tempreatue impact on 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Tables'!$A$4:$A$8</c:f>
              <c:strCache>
                <c:ptCount val="4"/>
                <c:pt idx="0">
                  <c:v>Low</c:v>
                </c:pt>
                <c:pt idx="1">
                  <c:v>Moderate</c:v>
                </c:pt>
                <c:pt idx="2">
                  <c:v>High</c:v>
                </c:pt>
                <c:pt idx="3">
                  <c:v>Below 0</c:v>
                </c:pt>
              </c:strCache>
            </c:strRef>
          </c:cat>
          <c:val>
            <c:numRef>
              <c:f>'Pivot Tables'!$B$4:$B$8</c:f>
              <c:numCache>
                <c:formatCode>General</c:formatCode>
                <c:ptCount val="4"/>
                <c:pt idx="0">
                  <c:v>7937.4480000000058</c:v>
                </c:pt>
                <c:pt idx="1">
                  <c:v>6597.4429999999893</c:v>
                </c:pt>
                <c:pt idx="2">
                  <c:v>5944.7079999999924</c:v>
                </c:pt>
                <c:pt idx="3">
                  <c:v>1920.5699999999977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2-4A60-92D1-8925ACE509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27533800"/>
        <c:axId val="727534520"/>
      </c:barChart>
      <c:catAx>
        <c:axId val="72753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534520"/>
        <c:crosses val="autoZero"/>
        <c:auto val="1"/>
        <c:lblAlgn val="ctr"/>
        <c:lblOffset val="100"/>
        <c:noMultiLvlLbl val="0"/>
      </c:catAx>
      <c:valAx>
        <c:axId val="7275345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27533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rainfall levels and the productivity of crops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7A-4DF0-8DA4-BCB8AC774F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17A-4DF0-8DA4-BCB8AC774F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17A-4DF0-8DA4-BCB8AC774FA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17A-4DF0-8DA4-BCB8AC774F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Tables'!$K$12:$K$15</c:f>
              <c:strCache>
                <c:ptCount val="3"/>
                <c:pt idx="0">
                  <c:v>Very High</c:v>
                </c:pt>
                <c:pt idx="1">
                  <c:v>High</c:v>
                </c:pt>
                <c:pt idx="2">
                  <c:v>Medium</c:v>
                </c:pt>
              </c:strCache>
            </c:strRef>
          </c:cat>
          <c:val>
            <c:numRef>
              <c:f>'Pivot Tables'!$L$12:$L$15</c:f>
              <c:numCache>
                <c:formatCode>General</c:formatCode>
                <c:ptCount val="4"/>
                <c:pt idx="0">
                  <c:v>12140.574999999966</c:v>
                </c:pt>
                <c:pt idx="1">
                  <c:v>4230.0869999999977</c:v>
                </c:pt>
                <c:pt idx="2">
                  <c:v>3872.126000000002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50-4B69-B0A3-DCD254A12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[Climate Change Impact On Agriculture.xlsx]Pivot Tables!PivotTable10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Tables'!$S$3:$S$4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Tables'!$S$5:$S$8</c:f>
              <c:numCache>
                <c:formatCode>General</c:formatCode>
                <c:ptCount val="3"/>
                <c:pt idx="0">
                  <c:v>193.46800000000002</c:v>
                </c:pt>
                <c:pt idx="1">
                  <c:v>250.72700000000009</c:v>
                </c:pt>
                <c:pt idx="2">
                  <c:v>196.04599999999994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C-4265-9D08-2FB036F7275B}"/>
            </c:ext>
          </c:extLst>
        </c:ser>
        <c:ser>
          <c:idx val="1"/>
          <c:order val="1"/>
          <c:tx>
            <c:strRef>
              <c:f>'Pivot Tables'!$T$3:$T$4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Tables'!$T$5:$T$8</c:f>
              <c:numCache>
                <c:formatCode>General</c:formatCode>
                <c:ptCount val="3"/>
                <c:pt idx="0">
                  <c:v>183.92100000000005</c:v>
                </c:pt>
                <c:pt idx="1">
                  <c:v>217.97</c:v>
                </c:pt>
                <c:pt idx="2">
                  <c:v>223.6749999999999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9C-4265-9D08-2FB036F7275B}"/>
            </c:ext>
          </c:extLst>
        </c:ser>
        <c:ser>
          <c:idx val="2"/>
          <c:order val="2"/>
          <c:tx>
            <c:strRef>
              <c:f>'Pivot Tables'!$U$3:$U$4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Tables'!$U$5:$U$8</c:f>
              <c:numCache>
                <c:formatCode>General</c:formatCode>
                <c:ptCount val="3"/>
                <c:pt idx="0">
                  <c:v>207.82700000000003</c:v>
                </c:pt>
                <c:pt idx="1">
                  <c:v>199.90899999999993</c:v>
                </c:pt>
                <c:pt idx="2">
                  <c:v>173.29000000000002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9C-4265-9D08-2FB036F7275B}"/>
            </c:ext>
          </c:extLst>
        </c:ser>
        <c:ser>
          <c:idx val="3"/>
          <c:order val="3"/>
          <c:tx>
            <c:strRef>
              <c:f>'Pivot Tables'!$V$3:$V$4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Tables'!$V$5:$V$8</c:f>
              <c:numCache>
                <c:formatCode>General</c:formatCode>
                <c:ptCount val="3"/>
                <c:pt idx="0">
                  <c:v>188.73400000000001</c:v>
                </c:pt>
                <c:pt idx="1">
                  <c:v>211.726</c:v>
                </c:pt>
                <c:pt idx="2">
                  <c:v>203.24699999999996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9C-4265-9D08-2FB036F7275B}"/>
            </c:ext>
          </c:extLst>
        </c:ser>
        <c:ser>
          <c:idx val="4"/>
          <c:order val="4"/>
          <c:tx>
            <c:strRef>
              <c:f>'Pivot Tables'!$W$3:$W$4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Tables'!$W$5:$W$8</c:f>
              <c:numCache>
                <c:formatCode>General</c:formatCode>
                <c:ptCount val="3"/>
                <c:pt idx="0">
                  <c:v>169.86100000000005</c:v>
                </c:pt>
                <c:pt idx="1">
                  <c:v>224.17099999999991</c:v>
                </c:pt>
                <c:pt idx="2">
                  <c:v>200.81199999999984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9C-4265-9D08-2FB036F7275B}"/>
            </c:ext>
          </c:extLst>
        </c:ser>
        <c:ser>
          <c:idx val="5"/>
          <c:order val="5"/>
          <c:tx>
            <c:strRef>
              <c:f>'Pivot Tables'!$X$3:$X$4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Tables'!$X$5:$X$8</c:f>
              <c:numCache>
                <c:formatCode>General</c:formatCode>
                <c:ptCount val="3"/>
                <c:pt idx="0">
                  <c:v>184.75499999999994</c:v>
                </c:pt>
                <c:pt idx="1">
                  <c:v>221.39899999999989</c:v>
                </c:pt>
                <c:pt idx="2">
                  <c:v>200.59200000000004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9C-4265-9D08-2FB036F7275B}"/>
            </c:ext>
          </c:extLst>
        </c:ser>
        <c:ser>
          <c:idx val="6"/>
          <c:order val="6"/>
          <c:tx>
            <c:strRef>
              <c:f>'Pivot Tables'!$Y$3:$Y$4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Tables'!$Y$5:$Y$8</c:f>
              <c:numCache>
                <c:formatCode>General</c:formatCode>
                <c:ptCount val="3"/>
                <c:pt idx="0">
                  <c:v>223.98599999999993</c:v>
                </c:pt>
                <c:pt idx="1">
                  <c:v>238.26700000000002</c:v>
                </c:pt>
                <c:pt idx="2">
                  <c:v>226.41799999999992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9C-4265-9D08-2FB036F7275B}"/>
            </c:ext>
          </c:extLst>
        </c:ser>
        <c:ser>
          <c:idx val="7"/>
          <c:order val="7"/>
          <c:tx>
            <c:strRef>
              <c:f>'Pivot Tables'!$Z$3:$Z$4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Tables'!$Z$5:$Z$8</c:f>
              <c:numCache>
                <c:formatCode>General</c:formatCode>
                <c:ptCount val="3"/>
                <c:pt idx="0">
                  <c:v>223.495</c:v>
                </c:pt>
                <c:pt idx="1">
                  <c:v>186.18699999999995</c:v>
                </c:pt>
                <c:pt idx="2">
                  <c:v>193.0929999999999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9C-4265-9D08-2FB036F7275B}"/>
            </c:ext>
          </c:extLst>
        </c:ser>
        <c:ser>
          <c:idx val="8"/>
          <c:order val="8"/>
          <c:tx>
            <c:strRef>
              <c:f>'Pivot Tables'!$AA$3:$AA$4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Tables'!$AA$5:$AA$8</c:f>
              <c:numCache>
                <c:formatCode>General</c:formatCode>
                <c:ptCount val="3"/>
                <c:pt idx="0">
                  <c:v>225.38400000000001</c:v>
                </c:pt>
                <c:pt idx="1">
                  <c:v>195.82499999999999</c:v>
                </c:pt>
                <c:pt idx="2">
                  <c:v>183.70599999999996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9C-4265-9D08-2FB036F7275B}"/>
            </c:ext>
          </c:extLst>
        </c:ser>
        <c:ser>
          <c:idx val="9"/>
          <c:order val="9"/>
          <c:tx>
            <c:strRef>
              <c:f>'Pivot Tables'!$AB$3:$AB$4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Tables'!$AB$5:$AB$8</c:f>
              <c:numCache>
                <c:formatCode>General</c:formatCode>
                <c:ptCount val="3"/>
                <c:pt idx="0">
                  <c:v>203.02999999999997</c:v>
                </c:pt>
                <c:pt idx="1">
                  <c:v>177.83500000000001</c:v>
                </c:pt>
                <c:pt idx="2">
                  <c:v>273.89500000000004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9C-4265-9D08-2FB036F7275B}"/>
            </c:ext>
          </c:extLst>
        </c:ser>
        <c:ser>
          <c:idx val="10"/>
          <c:order val="10"/>
          <c:tx>
            <c:strRef>
              <c:f>'Pivot Tables'!$AC$3:$AC$4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Tables'!$R$5:$R$8</c:f>
              <c:strCache>
                <c:ptCount val="3"/>
                <c:pt idx="0">
                  <c:v>Argentina</c:v>
                </c:pt>
                <c:pt idx="1">
                  <c:v>China</c:v>
                </c:pt>
                <c:pt idx="2">
                  <c:v>USA</c:v>
                </c:pt>
              </c:strCache>
            </c:strRef>
          </c:cat>
          <c:val>
            <c:numRef>
              <c:f>'Pivot Tables'!$AC$5:$AC$8</c:f>
              <c:numCache>
                <c:formatCode>General</c:formatCode>
                <c:ptCount val="3"/>
                <c:pt idx="0">
                  <c:v>209.875</c:v>
                </c:pt>
                <c:pt idx="1">
                  <c:v>206.26799999999994</c:v>
                </c:pt>
                <c:pt idx="2">
                  <c:v>235.00399999999991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9C-4265-9D08-2FB036F72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3482784"/>
        <c:axId val="813483504"/>
      </c:barChart>
      <c:catAx>
        <c:axId val="81348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483504"/>
        <c:crosses val="autoZero"/>
        <c:auto val="1"/>
        <c:lblAlgn val="ctr"/>
        <c:lblOffset val="100"/>
        <c:noMultiLvlLbl val="0"/>
      </c:catAx>
      <c:valAx>
        <c:axId val="81348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48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61132589583778"/>
          <c:y val="0.142001312335958"/>
          <c:w val="0.13531048582560268"/>
          <c:h val="0.803959973753280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[Climate Change Impact On Agriculture.xlsx]Pivot Tables!PivotTable11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Tables'!$AK$4:$AK$5</c:f>
              <c:strCache>
                <c:ptCount val="1"/>
                <c:pt idx="0">
                  <c:v>USA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Tables'!$AJ$6:$AJ$40</c:f>
              <c:strCache>
                <c:ptCount val="3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</c:strCache>
            </c:strRef>
          </c:cat>
          <c:val>
            <c:numRef>
              <c:f>'Pivot Tables'!$AK$6:$AK$40</c:f>
              <c:numCache>
                <c:formatCode>General</c:formatCode>
                <c:ptCount val="35"/>
                <c:pt idx="0">
                  <c:v>37.139000000000003</c:v>
                </c:pt>
                <c:pt idx="1">
                  <c:v>63.399999999999977</c:v>
                </c:pt>
                <c:pt idx="2">
                  <c:v>38.115000000000009</c:v>
                </c:pt>
                <c:pt idx="3">
                  <c:v>68.143000000000001</c:v>
                </c:pt>
                <c:pt idx="4">
                  <c:v>87.411000000000016</c:v>
                </c:pt>
                <c:pt idx="5">
                  <c:v>47.841999999999999</c:v>
                </c:pt>
                <c:pt idx="6">
                  <c:v>52.745999999999995</c:v>
                </c:pt>
                <c:pt idx="7">
                  <c:v>84.298999999999978</c:v>
                </c:pt>
                <c:pt idx="8">
                  <c:v>70.63</c:v>
                </c:pt>
                <c:pt idx="9">
                  <c:v>66.948000000000008</c:v>
                </c:pt>
                <c:pt idx="10">
                  <c:v>60.918000000000013</c:v>
                </c:pt>
                <c:pt idx="11">
                  <c:v>72.110999999999962</c:v>
                </c:pt>
                <c:pt idx="12">
                  <c:v>68.810999999999979</c:v>
                </c:pt>
                <c:pt idx="13">
                  <c:v>63.930999999999997</c:v>
                </c:pt>
                <c:pt idx="14">
                  <c:v>70.068999999999988</c:v>
                </c:pt>
                <c:pt idx="15">
                  <c:v>78.637999999999977</c:v>
                </c:pt>
                <c:pt idx="16">
                  <c:v>69.070999999999984</c:v>
                </c:pt>
                <c:pt idx="17">
                  <c:v>43.644999999999996</c:v>
                </c:pt>
                <c:pt idx="18">
                  <c:v>58.987999999999978</c:v>
                </c:pt>
                <c:pt idx="19">
                  <c:v>68.85199999999999</c:v>
                </c:pt>
                <c:pt idx="20">
                  <c:v>54.73</c:v>
                </c:pt>
                <c:pt idx="21">
                  <c:v>63.766999999999975</c:v>
                </c:pt>
                <c:pt idx="22">
                  <c:v>81.882000000000005</c:v>
                </c:pt>
                <c:pt idx="23">
                  <c:v>89.47999999999999</c:v>
                </c:pt>
                <c:pt idx="24">
                  <c:v>37.123999999999995</c:v>
                </c:pt>
                <c:pt idx="25">
                  <c:v>105.40099999999997</c:v>
                </c:pt>
                <c:pt idx="26">
                  <c:v>59.370999999999995</c:v>
                </c:pt>
                <c:pt idx="27">
                  <c:v>88.19599999999997</c:v>
                </c:pt>
                <c:pt idx="28">
                  <c:v>64.359000000000009</c:v>
                </c:pt>
                <c:pt idx="29">
                  <c:v>62.844999999999992</c:v>
                </c:pt>
                <c:pt idx="30">
                  <c:v>60.154999999999994</c:v>
                </c:pt>
                <c:pt idx="31">
                  <c:v>73.742000000000004</c:v>
                </c:pt>
                <c:pt idx="32">
                  <c:v>65.968999999999966</c:v>
                </c:pt>
                <c:pt idx="33">
                  <c:v>57.568999999999996</c:v>
                </c:pt>
                <c:pt idx="34">
                  <c:v>73.480999999999995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7A-4E4F-BB76-8076A5730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2227736"/>
        <c:axId val="1202224856"/>
      </c:lineChart>
      <c:catAx>
        <c:axId val="1202227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224856"/>
        <c:crosses val="autoZero"/>
        <c:auto val="1"/>
        <c:lblAlgn val="ctr"/>
        <c:lblOffset val="100"/>
        <c:noMultiLvlLbl val="0"/>
      </c:catAx>
      <c:valAx>
        <c:axId val="120222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22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'Pivot Tables'!$AZ$4</c:f>
              <c:strCache>
                <c:ptCount val="1"/>
                <c:pt idx="0">
                  <c:v>Sum of Economic_Impact_Million_USD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'Pivot Tables'!$AY$5:$AY$850</c:f>
              <c:numCache>
                <c:formatCode>General</c:formatCode>
                <c:ptCount val="846"/>
                <c:pt idx="0">
                  <c:v>0.45</c:v>
                </c:pt>
                <c:pt idx="1">
                  <c:v>0.45900000000000002</c:v>
                </c:pt>
                <c:pt idx="2">
                  <c:v>0.46800000000000003</c:v>
                </c:pt>
                <c:pt idx="3">
                  <c:v>0.47699999999999998</c:v>
                </c:pt>
                <c:pt idx="4">
                  <c:v>0.48599999999999999</c:v>
                </c:pt>
                <c:pt idx="5">
                  <c:v>0.5</c:v>
                </c:pt>
                <c:pt idx="6">
                  <c:v>0.504</c:v>
                </c:pt>
                <c:pt idx="7">
                  <c:v>0.51</c:v>
                </c:pt>
                <c:pt idx="8">
                  <c:v>0.51300000000000001</c:v>
                </c:pt>
                <c:pt idx="9">
                  <c:v>0.52</c:v>
                </c:pt>
                <c:pt idx="10">
                  <c:v>0.52200000000000002</c:v>
                </c:pt>
                <c:pt idx="11">
                  <c:v>0.53</c:v>
                </c:pt>
                <c:pt idx="12">
                  <c:v>0.53100000000000003</c:v>
                </c:pt>
                <c:pt idx="13">
                  <c:v>0.54</c:v>
                </c:pt>
                <c:pt idx="14">
                  <c:v>0.54900000000000004</c:v>
                </c:pt>
                <c:pt idx="15">
                  <c:v>0.55000000000000004</c:v>
                </c:pt>
                <c:pt idx="16">
                  <c:v>0.55800000000000005</c:v>
                </c:pt>
                <c:pt idx="17">
                  <c:v>0.56000000000000005</c:v>
                </c:pt>
                <c:pt idx="18">
                  <c:v>0.56699999999999995</c:v>
                </c:pt>
                <c:pt idx="19">
                  <c:v>0.56999999999999995</c:v>
                </c:pt>
                <c:pt idx="20">
                  <c:v>0.57599999999999996</c:v>
                </c:pt>
                <c:pt idx="21">
                  <c:v>0.57999999999999996</c:v>
                </c:pt>
                <c:pt idx="22">
                  <c:v>0.58499999999999996</c:v>
                </c:pt>
                <c:pt idx="23">
                  <c:v>0.59</c:v>
                </c:pt>
                <c:pt idx="24">
                  <c:v>0.59399999999999997</c:v>
                </c:pt>
                <c:pt idx="25">
                  <c:v>0.6</c:v>
                </c:pt>
                <c:pt idx="26">
                  <c:v>0.60299999999999998</c:v>
                </c:pt>
                <c:pt idx="27">
                  <c:v>0.61</c:v>
                </c:pt>
                <c:pt idx="28">
                  <c:v>0.61199999999999999</c:v>
                </c:pt>
                <c:pt idx="29">
                  <c:v>0.62</c:v>
                </c:pt>
                <c:pt idx="30">
                  <c:v>0.621</c:v>
                </c:pt>
                <c:pt idx="31">
                  <c:v>0.63</c:v>
                </c:pt>
                <c:pt idx="32">
                  <c:v>0.63900000000000001</c:v>
                </c:pt>
                <c:pt idx="33">
                  <c:v>0.64</c:v>
                </c:pt>
                <c:pt idx="34">
                  <c:v>0.64800000000000002</c:v>
                </c:pt>
                <c:pt idx="35">
                  <c:v>0.65</c:v>
                </c:pt>
                <c:pt idx="36">
                  <c:v>0.65700000000000003</c:v>
                </c:pt>
                <c:pt idx="37">
                  <c:v>0.66</c:v>
                </c:pt>
                <c:pt idx="38">
                  <c:v>0.66600000000000004</c:v>
                </c:pt>
                <c:pt idx="39">
                  <c:v>0.67</c:v>
                </c:pt>
                <c:pt idx="40">
                  <c:v>0.67500000000000004</c:v>
                </c:pt>
                <c:pt idx="41">
                  <c:v>0.68</c:v>
                </c:pt>
                <c:pt idx="42">
                  <c:v>0.68400000000000005</c:v>
                </c:pt>
                <c:pt idx="43">
                  <c:v>0.69</c:v>
                </c:pt>
                <c:pt idx="44">
                  <c:v>0.69299999999999995</c:v>
                </c:pt>
                <c:pt idx="45">
                  <c:v>0.7</c:v>
                </c:pt>
                <c:pt idx="46">
                  <c:v>0.70199999999999996</c:v>
                </c:pt>
                <c:pt idx="47">
                  <c:v>0.71</c:v>
                </c:pt>
                <c:pt idx="48">
                  <c:v>0.71099999999999997</c:v>
                </c:pt>
                <c:pt idx="49">
                  <c:v>0.72</c:v>
                </c:pt>
                <c:pt idx="50">
                  <c:v>0.72899999999999998</c:v>
                </c:pt>
                <c:pt idx="51">
                  <c:v>0.73</c:v>
                </c:pt>
                <c:pt idx="52">
                  <c:v>0.73799999999999999</c:v>
                </c:pt>
                <c:pt idx="53">
                  <c:v>0.74</c:v>
                </c:pt>
                <c:pt idx="54">
                  <c:v>0.747</c:v>
                </c:pt>
                <c:pt idx="55">
                  <c:v>0.75</c:v>
                </c:pt>
                <c:pt idx="56">
                  <c:v>0.75600000000000001</c:v>
                </c:pt>
                <c:pt idx="57">
                  <c:v>0.76</c:v>
                </c:pt>
                <c:pt idx="58">
                  <c:v>0.76500000000000001</c:v>
                </c:pt>
                <c:pt idx="59">
                  <c:v>0.77</c:v>
                </c:pt>
                <c:pt idx="60">
                  <c:v>0.77400000000000002</c:v>
                </c:pt>
                <c:pt idx="61">
                  <c:v>0.78</c:v>
                </c:pt>
                <c:pt idx="62">
                  <c:v>0.78300000000000003</c:v>
                </c:pt>
                <c:pt idx="63">
                  <c:v>0.79</c:v>
                </c:pt>
                <c:pt idx="64">
                  <c:v>0.79200000000000004</c:v>
                </c:pt>
                <c:pt idx="65">
                  <c:v>0.8</c:v>
                </c:pt>
                <c:pt idx="66">
                  <c:v>0.80100000000000005</c:v>
                </c:pt>
                <c:pt idx="67">
                  <c:v>0.81</c:v>
                </c:pt>
                <c:pt idx="68">
                  <c:v>0.81899999999999995</c:v>
                </c:pt>
                <c:pt idx="69">
                  <c:v>0.82</c:v>
                </c:pt>
                <c:pt idx="70">
                  <c:v>0.82799999999999996</c:v>
                </c:pt>
                <c:pt idx="71">
                  <c:v>0.83</c:v>
                </c:pt>
                <c:pt idx="72">
                  <c:v>0.83699999999999997</c:v>
                </c:pt>
                <c:pt idx="73">
                  <c:v>0.84</c:v>
                </c:pt>
                <c:pt idx="74">
                  <c:v>0.84599999999999997</c:v>
                </c:pt>
                <c:pt idx="75">
                  <c:v>0.85</c:v>
                </c:pt>
                <c:pt idx="76">
                  <c:v>0.85499999999999998</c:v>
                </c:pt>
                <c:pt idx="77">
                  <c:v>0.86</c:v>
                </c:pt>
                <c:pt idx="78">
                  <c:v>0.86399999999999999</c:v>
                </c:pt>
                <c:pt idx="79">
                  <c:v>0.87</c:v>
                </c:pt>
                <c:pt idx="80">
                  <c:v>0.873</c:v>
                </c:pt>
                <c:pt idx="81">
                  <c:v>0.88</c:v>
                </c:pt>
                <c:pt idx="82">
                  <c:v>0.88200000000000001</c:v>
                </c:pt>
                <c:pt idx="83">
                  <c:v>0.89</c:v>
                </c:pt>
                <c:pt idx="84">
                  <c:v>0.89100000000000001</c:v>
                </c:pt>
                <c:pt idx="85">
                  <c:v>0.9</c:v>
                </c:pt>
                <c:pt idx="86">
                  <c:v>0.90900000000000003</c:v>
                </c:pt>
                <c:pt idx="87">
                  <c:v>0.91</c:v>
                </c:pt>
                <c:pt idx="88">
                  <c:v>0.91800000000000004</c:v>
                </c:pt>
                <c:pt idx="89">
                  <c:v>0.92</c:v>
                </c:pt>
                <c:pt idx="90">
                  <c:v>0.92700000000000005</c:v>
                </c:pt>
                <c:pt idx="91">
                  <c:v>0.93</c:v>
                </c:pt>
                <c:pt idx="92">
                  <c:v>0.93600000000000005</c:v>
                </c:pt>
                <c:pt idx="93">
                  <c:v>0.94</c:v>
                </c:pt>
                <c:pt idx="94">
                  <c:v>0.94499999999999995</c:v>
                </c:pt>
                <c:pt idx="95">
                  <c:v>0.95</c:v>
                </c:pt>
                <c:pt idx="96">
                  <c:v>0.95399999999999996</c:v>
                </c:pt>
                <c:pt idx="97">
                  <c:v>0.96</c:v>
                </c:pt>
                <c:pt idx="98">
                  <c:v>0.96299999999999997</c:v>
                </c:pt>
                <c:pt idx="99">
                  <c:v>0.97</c:v>
                </c:pt>
                <c:pt idx="100">
                  <c:v>0.97199999999999998</c:v>
                </c:pt>
                <c:pt idx="101">
                  <c:v>0.98</c:v>
                </c:pt>
                <c:pt idx="102">
                  <c:v>0.98099999999999998</c:v>
                </c:pt>
                <c:pt idx="103">
                  <c:v>0.99</c:v>
                </c:pt>
                <c:pt idx="104">
                  <c:v>0.999</c:v>
                </c:pt>
                <c:pt idx="105">
                  <c:v>1</c:v>
                </c:pt>
                <c:pt idx="106">
                  <c:v>1.008</c:v>
                </c:pt>
                <c:pt idx="107">
                  <c:v>1.01</c:v>
                </c:pt>
                <c:pt idx="108">
                  <c:v>1.0169999999999999</c:v>
                </c:pt>
                <c:pt idx="109">
                  <c:v>1.02</c:v>
                </c:pt>
                <c:pt idx="110">
                  <c:v>1.026</c:v>
                </c:pt>
                <c:pt idx="111">
                  <c:v>1.03</c:v>
                </c:pt>
                <c:pt idx="112">
                  <c:v>1.0349999999999999</c:v>
                </c:pt>
                <c:pt idx="113">
                  <c:v>1.04</c:v>
                </c:pt>
                <c:pt idx="114">
                  <c:v>1.044</c:v>
                </c:pt>
                <c:pt idx="115">
                  <c:v>1.05</c:v>
                </c:pt>
                <c:pt idx="116">
                  <c:v>1.0529999999999999</c:v>
                </c:pt>
                <c:pt idx="117">
                  <c:v>1.06</c:v>
                </c:pt>
                <c:pt idx="118">
                  <c:v>1.0620000000000001</c:v>
                </c:pt>
                <c:pt idx="119">
                  <c:v>1.07</c:v>
                </c:pt>
                <c:pt idx="120">
                  <c:v>1.071</c:v>
                </c:pt>
                <c:pt idx="121">
                  <c:v>1.08</c:v>
                </c:pt>
                <c:pt idx="122">
                  <c:v>1.089</c:v>
                </c:pt>
                <c:pt idx="123">
                  <c:v>1.0900000000000001</c:v>
                </c:pt>
                <c:pt idx="124">
                  <c:v>1.0980000000000001</c:v>
                </c:pt>
                <c:pt idx="125">
                  <c:v>1.1000000000000001</c:v>
                </c:pt>
                <c:pt idx="126">
                  <c:v>1.107</c:v>
                </c:pt>
                <c:pt idx="127">
                  <c:v>1.1100000000000001</c:v>
                </c:pt>
                <c:pt idx="128">
                  <c:v>1.1160000000000001</c:v>
                </c:pt>
                <c:pt idx="129">
                  <c:v>1.1200000000000001</c:v>
                </c:pt>
                <c:pt idx="130">
                  <c:v>1.125</c:v>
                </c:pt>
                <c:pt idx="131">
                  <c:v>1.1299999999999999</c:v>
                </c:pt>
                <c:pt idx="132">
                  <c:v>1.1339999999999999</c:v>
                </c:pt>
                <c:pt idx="133">
                  <c:v>1.1399999999999999</c:v>
                </c:pt>
                <c:pt idx="134">
                  <c:v>1.143</c:v>
                </c:pt>
                <c:pt idx="135">
                  <c:v>1.1499999999999999</c:v>
                </c:pt>
                <c:pt idx="136">
                  <c:v>1.1519999999999999</c:v>
                </c:pt>
                <c:pt idx="137">
                  <c:v>1.1599999999999999</c:v>
                </c:pt>
                <c:pt idx="138">
                  <c:v>1.161</c:v>
                </c:pt>
                <c:pt idx="139">
                  <c:v>1.17</c:v>
                </c:pt>
                <c:pt idx="140">
                  <c:v>1.179</c:v>
                </c:pt>
                <c:pt idx="141">
                  <c:v>1.18</c:v>
                </c:pt>
                <c:pt idx="142">
                  <c:v>1.1879999999999999</c:v>
                </c:pt>
                <c:pt idx="143">
                  <c:v>1.19</c:v>
                </c:pt>
                <c:pt idx="144">
                  <c:v>1.1970000000000001</c:v>
                </c:pt>
                <c:pt idx="145">
                  <c:v>1.2</c:v>
                </c:pt>
                <c:pt idx="146">
                  <c:v>1.206</c:v>
                </c:pt>
                <c:pt idx="147">
                  <c:v>1.21</c:v>
                </c:pt>
                <c:pt idx="148">
                  <c:v>1.2150000000000001</c:v>
                </c:pt>
                <c:pt idx="149">
                  <c:v>1.22</c:v>
                </c:pt>
                <c:pt idx="150">
                  <c:v>1.224</c:v>
                </c:pt>
                <c:pt idx="151">
                  <c:v>1.23</c:v>
                </c:pt>
                <c:pt idx="152">
                  <c:v>1.2330000000000001</c:v>
                </c:pt>
                <c:pt idx="153">
                  <c:v>1.24</c:v>
                </c:pt>
                <c:pt idx="154">
                  <c:v>1.242</c:v>
                </c:pt>
                <c:pt idx="155">
                  <c:v>1.25</c:v>
                </c:pt>
                <c:pt idx="156">
                  <c:v>1.2509999999999999</c:v>
                </c:pt>
                <c:pt idx="157">
                  <c:v>1.26</c:v>
                </c:pt>
                <c:pt idx="158">
                  <c:v>1.2689999999999999</c:v>
                </c:pt>
                <c:pt idx="159">
                  <c:v>1.27</c:v>
                </c:pt>
                <c:pt idx="160">
                  <c:v>1.278</c:v>
                </c:pt>
                <c:pt idx="161">
                  <c:v>1.28</c:v>
                </c:pt>
                <c:pt idx="162">
                  <c:v>1.2869999999999999</c:v>
                </c:pt>
                <c:pt idx="163">
                  <c:v>1.29</c:v>
                </c:pt>
                <c:pt idx="164">
                  <c:v>1.296</c:v>
                </c:pt>
                <c:pt idx="165">
                  <c:v>1.3</c:v>
                </c:pt>
                <c:pt idx="166">
                  <c:v>1.3049999999999999</c:v>
                </c:pt>
                <c:pt idx="167">
                  <c:v>1.31</c:v>
                </c:pt>
                <c:pt idx="168">
                  <c:v>1.3140000000000001</c:v>
                </c:pt>
                <c:pt idx="169">
                  <c:v>1.32</c:v>
                </c:pt>
                <c:pt idx="170">
                  <c:v>1.323</c:v>
                </c:pt>
                <c:pt idx="171">
                  <c:v>1.33</c:v>
                </c:pt>
                <c:pt idx="172">
                  <c:v>1.3320000000000001</c:v>
                </c:pt>
                <c:pt idx="173">
                  <c:v>1.34</c:v>
                </c:pt>
                <c:pt idx="174">
                  <c:v>1.341</c:v>
                </c:pt>
                <c:pt idx="175">
                  <c:v>1.35</c:v>
                </c:pt>
                <c:pt idx="176">
                  <c:v>1.359</c:v>
                </c:pt>
                <c:pt idx="177">
                  <c:v>1.36</c:v>
                </c:pt>
                <c:pt idx="178">
                  <c:v>1.3680000000000001</c:v>
                </c:pt>
                <c:pt idx="179">
                  <c:v>1.37</c:v>
                </c:pt>
                <c:pt idx="180">
                  <c:v>1.377</c:v>
                </c:pt>
                <c:pt idx="181">
                  <c:v>1.38</c:v>
                </c:pt>
                <c:pt idx="182">
                  <c:v>1.3859999999999999</c:v>
                </c:pt>
                <c:pt idx="183">
                  <c:v>1.39</c:v>
                </c:pt>
                <c:pt idx="184">
                  <c:v>1.395</c:v>
                </c:pt>
                <c:pt idx="185">
                  <c:v>1.4</c:v>
                </c:pt>
                <c:pt idx="186">
                  <c:v>1.4039999999999999</c:v>
                </c:pt>
                <c:pt idx="187">
                  <c:v>1.41</c:v>
                </c:pt>
                <c:pt idx="188">
                  <c:v>1.413</c:v>
                </c:pt>
                <c:pt idx="189">
                  <c:v>1.42</c:v>
                </c:pt>
                <c:pt idx="190">
                  <c:v>1.4219999999999999</c:v>
                </c:pt>
                <c:pt idx="191">
                  <c:v>1.43</c:v>
                </c:pt>
                <c:pt idx="192">
                  <c:v>1.431</c:v>
                </c:pt>
                <c:pt idx="193">
                  <c:v>1.44</c:v>
                </c:pt>
                <c:pt idx="194">
                  <c:v>1.4490000000000001</c:v>
                </c:pt>
                <c:pt idx="195">
                  <c:v>1.45</c:v>
                </c:pt>
                <c:pt idx="196">
                  <c:v>1.458</c:v>
                </c:pt>
                <c:pt idx="197">
                  <c:v>1.46</c:v>
                </c:pt>
                <c:pt idx="198">
                  <c:v>1.4669999999999901</c:v>
                </c:pt>
                <c:pt idx="199">
                  <c:v>1.47</c:v>
                </c:pt>
                <c:pt idx="200">
                  <c:v>1.476</c:v>
                </c:pt>
                <c:pt idx="201">
                  <c:v>1.48</c:v>
                </c:pt>
                <c:pt idx="202">
                  <c:v>1.4849999999999901</c:v>
                </c:pt>
                <c:pt idx="203">
                  <c:v>1.49</c:v>
                </c:pt>
                <c:pt idx="204">
                  <c:v>1.494</c:v>
                </c:pt>
                <c:pt idx="205">
                  <c:v>1.5</c:v>
                </c:pt>
                <c:pt idx="206">
                  <c:v>1.5029999999999999</c:v>
                </c:pt>
                <c:pt idx="207">
                  <c:v>1.51</c:v>
                </c:pt>
                <c:pt idx="208">
                  <c:v>1.512</c:v>
                </c:pt>
                <c:pt idx="209">
                  <c:v>1.52</c:v>
                </c:pt>
                <c:pt idx="210">
                  <c:v>1.5209999999999999</c:v>
                </c:pt>
                <c:pt idx="211">
                  <c:v>1.53</c:v>
                </c:pt>
                <c:pt idx="212">
                  <c:v>1.5389999999999999</c:v>
                </c:pt>
                <c:pt idx="213">
                  <c:v>1.54</c:v>
                </c:pt>
                <c:pt idx="214">
                  <c:v>1.548</c:v>
                </c:pt>
                <c:pt idx="215">
                  <c:v>1.55</c:v>
                </c:pt>
                <c:pt idx="216">
                  <c:v>1.5569999999999999</c:v>
                </c:pt>
                <c:pt idx="217">
                  <c:v>1.56</c:v>
                </c:pt>
                <c:pt idx="218">
                  <c:v>1.5660000000000001</c:v>
                </c:pt>
                <c:pt idx="219">
                  <c:v>1.57</c:v>
                </c:pt>
                <c:pt idx="220">
                  <c:v>1.575</c:v>
                </c:pt>
                <c:pt idx="221">
                  <c:v>1.58</c:v>
                </c:pt>
                <c:pt idx="222">
                  <c:v>1.5840000000000001</c:v>
                </c:pt>
                <c:pt idx="223">
                  <c:v>1.59</c:v>
                </c:pt>
                <c:pt idx="224">
                  <c:v>1.593</c:v>
                </c:pt>
                <c:pt idx="225">
                  <c:v>1.6</c:v>
                </c:pt>
                <c:pt idx="226">
                  <c:v>1.6020000000000001</c:v>
                </c:pt>
                <c:pt idx="227">
                  <c:v>1.61</c:v>
                </c:pt>
                <c:pt idx="228">
                  <c:v>1.611</c:v>
                </c:pt>
                <c:pt idx="229">
                  <c:v>1.62</c:v>
                </c:pt>
                <c:pt idx="230">
                  <c:v>1.629</c:v>
                </c:pt>
                <c:pt idx="231">
                  <c:v>1.63</c:v>
                </c:pt>
                <c:pt idx="232">
                  <c:v>1.6379999999999999</c:v>
                </c:pt>
                <c:pt idx="233">
                  <c:v>1.64</c:v>
                </c:pt>
                <c:pt idx="234">
                  <c:v>1.647</c:v>
                </c:pt>
                <c:pt idx="235">
                  <c:v>1.65</c:v>
                </c:pt>
                <c:pt idx="236">
                  <c:v>1.6559999999999999</c:v>
                </c:pt>
                <c:pt idx="237">
                  <c:v>1.66</c:v>
                </c:pt>
                <c:pt idx="238">
                  <c:v>1.665</c:v>
                </c:pt>
                <c:pt idx="239">
                  <c:v>1.67</c:v>
                </c:pt>
                <c:pt idx="240">
                  <c:v>1.6739999999999999</c:v>
                </c:pt>
                <c:pt idx="241">
                  <c:v>1.68</c:v>
                </c:pt>
                <c:pt idx="242">
                  <c:v>1.6830000000000001</c:v>
                </c:pt>
                <c:pt idx="243">
                  <c:v>1.69</c:v>
                </c:pt>
                <c:pt idx="244">
                  <c:v>1.6919999999999999</c:v>
                </c:pt>
                <c:pt idx="245">
                  <c:v>1.7</c:v>
                </c:pt>
                <c:pt idx="246">
                  <c:v>1.7009999999999901</c:v>
                </c:pt>
                <c:pt idx="247">
                  <c:v>1.71</c:v>
                </c:pt>
                <c:pt idx="248">
                  <c:v>1.7189999999999901</c:v>
                </c:pt>
                <c:pt idx="249">
                  <c:v>1.72</c:v>
                </c:pt>
                <c:pt idx="250">
                  <c:v>1.728</c:v>
                </c:pt>
                <c:pt idx="251">
                  <c:v>1.73</c:v>
                </c:pt>
                <c:pt idx="252">
                  <c:v>1.7369999999999901</c:v>
                </c:pt>
                <c:pt idx="253">
                  <c:v>1.74</c:v>
                </c:pt>
                <c:pt idx="254">
                  <c:v>1.746</c:v>
                </c:pt>
                <c:pt idx="255">
                  <c:v>1.75</c:v>
                </c:pt>
                <c:pt idx="256">
                  <c:v>1.7549999999999999</c:v>
                </c:pt>
                <c:pt idx="257">
                  <c:v>1.76</c:v>
                </c:pt>
                <c:pt idx="258">
                  <c:v>1.764</c:v>
                </c:pt>
                <c:pt idx="259">
                  <c:v>1.77</c:v>
                </c:pt>
                <c:pt idx="260">
                  <c:v>1.7729999999999999</c:v>
                </c:pt>
                <c:pt idx="261">
                  <c:v>1.78</c:v>
                </c:pt>
                <c:pt idx="262">
                  <c:v>1.782</c:v>
                </c:pt>
                <c:pt idx="263">
                  <c:v>1.79</c:v>
                </c:pt>
                <c:pt idx="264">
                  <c:v>1.7909999999999999</c:v>
                </c:pt>
                <c:pt idx="265">
                  <c:v>1.8</c:v>
                </c:pt>
                <c:pt idx="266">
                  <c:v>1.8089999999999999</c:v>
                </c:pt>
                <c:pt idx="267">
                  <c:v>1.81</c:v>
                </c:pt>
                <c:pt idx="268">
                  <c:v>1.8180000000000001</c:v>
                </c:pt>
                <c:pt idx="269">
                  <c:v>1.82</c:v>
                </c:pt>
                <c:pt idx="270">
                  <c:v>1.827</c:v>
                </c:pt>
                <c:pt idx="271">
                  <c:v>1.83</c:v>
                </c:pt>
                <c:pt idx="272">
                  <c:v>1.8360000000000001</c:v>
                </c:pt>
                <c:pt idx="273">
                  <c:v>1.84</c:v>
                </c:pt>
                <c:pt idx="274">
                  <c:v>1.845</c:v>
                </c:pt>
                <c:pt idx="275">
                  <c:v>1.85</c:v>
                </c:pt>
                <c:pt idx="276">
                  <c:v>1.8540000000000001</c:v>
                </c:pt>
                <c:pt idx="277">
                  <c:v>1.86</c:v>
                </c:pt>
                <c:pt idx="278">
                  <c:v>1.863</c:v>
                </c:pt>
                <c:pt idx="279">
                  <c:v>1.87</c:v>
                </c:pt>
                <c:pt idx="280">
                  <c:v>1.8720000000000001</c:v>
                </c:pt>
                <c:pt idx="281">
                  <c:v>1.88</c:v>
                </c:pt>
                <c:pt idx="282">
                  <c:v>1.881</c:v>
                </c:pt>
                <c:pt idx="283">
                  <c:v>1.89</c:v>
                </c:pt>
                <c:pt idx="284">
                  <c:v>1.899</c:v>
                </c:pt>
                <c:pt idx="285">
                  <c:v>1.9</c:v>
                </c:pt>
                <c:pt idx="286">
                  <c:v>1.9079999999999999</c:v>
                </c:pt>
                <c:pt idx="287">
                  <c:v>1.91</c:v>
                </c:pt>
                <c:pt idx="288">
                  <c:v>1.917</c:v>
                </c:pt>
                <c:pt idx="289">
                  <c:v>1.92</c:v>
                </c:pt>
                <c:pt idx="290">
                  <c:v>1.9259999999999999</c:v>
                </c:pt>
                <c:pt idx="291">
                  <c:v>1.93</c:v>
                </c:pt>
                <c:pt idx="292">
                  <c:v>1.9350000000000001</c:v>
                </c:pt>
                <c:pt idx="293">
                  <c:v>1.94</c:v>
                </c:pt>
                <c:pt idx="294">
                  <c:v>1.944</c:v>
                </c:pt>
                <c:pt idx="295">
                  <c:v>1.95</c:v>
                </c:pt>
                <c:pt idx="296">
                  <c:v>1.9530000000000001</c:v>
                </c:pt>
                <c:pt idx="297">
                  <c:v>1.96</c:v>
                </c:pt>
                <c:pt idx="298">
                  <c:v>1.962</c:v>
                </c:pt>
                <c:pt idx="299">
                  <c:v>1.97</c:v>
                </c:pt>
                <c:pt idx="300">
                  <c:v>1.9710000000000001</c:v>
                </c:pt>
                <c:pt idx="301">
                  <c:v>1.98</c:v>
                </c:pt>
                <c:pt idx="302">
                  <c:v>1.9890000000000001</c:v>
                </c:pt>
                <c:pt idx="303">
                  <c:v>1.99</c:v>
                </c:pt>
                <c:pt idx="304">
                  <c:v>1.998</c:v>
                </c:pt>
                <c:pt idx="305">
                  <c:v>2</c:v>
                </c:pt>
                <c:pt idx="306">
                  <c:v>2.0070000000000001</c:v>
                </c:pt>
                <c:pt idx="307">
                  <c:v>2.0099999999999998</c:v>
                </c:pt>
                <c:pt idx="308">
                  <c:v>2.016</c:v>
                </c:pt>
                <c:pt idx="309">
                  <c:v>2.02</c:v>
                </c:pt>
                <c:pt idx="310">
                  <c:v>2.0249999999999999</c:v>
                </c:pt>
                <c:pt idx="311">
                  <c:v>2.0299999999999998</c:v>
                </c:pt>
                <c:pt idx="312">
                  <c:v>2.0339999999999998</c:v>
                </c:pt>
                <c:pt idx="313">
                  <c:v>2.04</c:v>
                </c:pt>
                <c:pt idx="314">
                  <c:v>2.0430000000000001</c:v>
                </c:pt>
                <c:pt idx="315">
                  <c:v>2.0499999999999998</c:v>
                </c:pt>
                <c:pt idx="316">
                  <c:v>2.052</c:v>
                </c:pt>
                <c:pt idx="317">
                  <c:v>2.06</c:v>
                </c:pt>
                <c:pt idx="318">
                  <c:v>2.0609999999999999</c:v>
                </c:pt>
                <c:pt idx="319">
                  <c:v>2.0699999999999998</c:v>
                </c:pt>
                <c:pt idx="320">
                  <c:v>2.0790000000000002</c:v>
                </c:pt>
                <c:pt idx="321">
                  <c:v>2.08</c:v>
                </c:pt>
                <c:pt idx="322">
                  <c:v>2.0880000000000001</c:v>
                </c:pt>
                <c:pt idx="323">
                  <c:v>2.09</c:v>
                </c:pt>
                <c:pt idx="324">
                  <c:v>2.097</c:v>
                </c:pt>
                <c:pt idx="325">
                  <c:v>2.1</c:v>
                </c:pt>
                <c:pt idx="326">
                  <c:v>2.1059999999999999</c:v>
                </c:pt>
                <c:pt idx="327">
                  <c:v>2.11</c:v>
                </c:pt>
                <c:pt idx="328">
                  <c:v>2.1150000000000002</c:v>
                </c:pt>
                <c:pt idx="329">
                  <c:v>2.12</c:v>
                </c:pt>
                <c:pt idx="330">
                  <c:v>2.1240000000000001</c:v>
                </c:pt>
                <c:pt idx="331">
                  <c:v>2.13</c:v>
                </c:pt>
                <c:pt idx="332">
                  <c:v>2.133</c:v>
                </c:pt>
                <c:pt idx="333">
                  <c:v>2.14</c:v>
                </c:pt>
                <c:pt idx="334">
                  <c:v>2.1419999999999999</c:v>
                </c:pt>
                <c:pt idx="335">
                  <c:v>2.15</c:v>
                </c:pt>
                <c:pt idx="336">
                  <c:v>2.1509999999999998</c:v>
                </c:pt>
                <c:pt idx="337">
                  <c:v>2.16</c:v>
                </c:pt>
                <c:pt idx="338">
                  <c:v>2.169</c:v>
                </c:pt>
                <c:pt idx="339">
                  <c:v>2.17</c:v>
                </c:pt>
                <c:pt idx="340">
                  <c:v>2.1779999999999999</c:v>
                </c:pt>
                <c:pt idx="341">
                  <c:v>2.1800000000000002</c:v>
                </c:pt>
                <c:pt idx="342">
                  <c:v>2.1869999999999998</c:v>
                </c:pt>
                <c:pt idx="343">
                  <c:v>2.19</c:v>
                </c:pt>
                <c:pt idx="344">
                  <c:v>2.1960000000000002</c:v>
                </c:pt>
                <c:pt idx="345">
                  <c:v>2.2000000000000002</c:v>
                </c:pt>
                <c:pt idx="346">
                  <c:v>2.2050000000000001</c:v>
                </c:pt>
                <c:pt idx="347">
                  <c:v>2.21</c:v>
                </c:pt>
                <c:pt idx="348">
                  <c:v>2.214</c:v>
                </c:pt>
                <c:pt idx="349">
                  <c:v>2.2200000000000002</c:v>
                </c:pt>
                <c:pt idx="350">
                  <c:v>2.2229999999999999</c:v>
                </c:pt>
                <c:pt idx="351">
                  <c:v>2.23</c:v>
                </c:pt>
                <c:pt idx="352">
                  <c:v>2.2320000000000002</c:v>
                </c:pt>
                <c:pt idx="353">
                  <c:v>2.2400000000000002</c:v>
                </c:pt>
                <c:pt idx="354">
                  <c:v>2.2410000000000001</c:v>
                </c:pt>
                <c:pt idx="355">
                  <c:v>2.25</c:v>
                </c:pt>
                <c:pt idx="356">
                  <c:v>2.2589999999999999</c:v>
                </c:pt>
                <c:pt idx="357">
                  <c:v>2.2599999999999998</c:v>
                </c:pt>
                <c:pt idx="358">
                  <c:v>2.2679999999999998</c:v>
                </c:pt>
                <c:pt idx="359">
                  <c:v>2.27</c:v>
                </c:pt>
                <c:pt idx="360">
                  <c:v>2.2769999999999899</c:v>
                </c:pt>
                <c:pt idx="361">
                  <c:v>2.2799999999999998</c:v>
                </c:pt>
                <c:pt idx="362">
                  <c:v>2.286</c:v>
                </c:pt>
                <c:pt idx="363">
                  <c:v>2.29</c:v>
                </c:pt>
                <c:pt idx="364">
                  <c:v>2.2949999999999999</c:v>
                </c:pt>
                <c:pt idx="365">
                  <c:v>2.2999999999999998</c:v>
                </c:pt>
                <c:pt idx="366">
                  <c:v>2.3039999999999998</c:v>
                </c:pt>
                <c:pt idx="367">
                  <c:v>2.31</c:v>
                </c:pt>
                <c:pt idx="368">
                  <c:v>2.31299999999999</c:v>
                </c:pt>
                <c:pt idx="369">
                  <c:v>2.3199999999999998</c:v>
                </c:pt>
                <c:pt idx="370">
                  <c:v>2.3220000000000001</c:v>
                </c:pt>
                <c:pt idx="371">
                  <c:v>2.33</c:v>
                </c:pt>
                <c:pt idx="372">
                  <c:v>2.331</c:v>
                </c:pt>
                <c:pt idx="373">
                  <c:v>2.34</c:v>
                </c:pt>
                <c:pt idx="374">
                  <c:v>2.34899999999999</c:v>
                </c:pt>
                <c:pt idx="375">
                  <c:v>2.35</c:v>
                </c:pt>
                <c:pt idx="376">
                  <c:v>2.3580000000000001</c:v>
                </c:pt>
                <c:pt idx="377">
                  <c:v>2.36</c:v>
                </c:pt>
                <c:pt idx="378">
                  <c:v>2.367</c:v>
                </c:pt>
                <c:pt idx="379">
                  <c:v>2.37</c:v>
                </c:pt>
                <c:pt idx="380">
                  <c:v>2.3759999999999999</c:v>
                </c:pt>
                <c:pt idx="381">
                  <c:v>2.38</c:v>
                </c:pt>
                <c:pt idx="382">
                  <c:v>2.3849999999999998</c:v>
                </c:pt>
                <c:pt idx="383">
                  <c:v>2.39</c:v>
                </c:pt>
                <c:pt idx="384">
                  <c:v>2.3940000000000001</c:v>
                </c:pt>
                <c:pt idx="385">
                  <c:v>2.4</c:v>
                </c:pt>
                <c:pt idx="386">
                  <c:v>2.403</c:v>
                </c:pt>
                <c:pt idx="387">
                  <c:v>2.41</c:v>
                </c:pt>
                <c:pt idx="388">
                  <c:v>2.4119999999999999</c:v>
                </c:pt>
                <c:pt idx="389">
                  <c:v>2.42</c:v>
                </c:pt>
                <c:pt idx="390">
                  <c:v>2.4209999999999998</c:v>
                </c:pt>
                <c:pt idx="391">
                  <c:v>2.4300000000000002</c:v>
                </c:pt>
                <c:pt idx="392">
                  <c:v>2.4390000000000001</c:v>
                </c:pt>
                <c:pt idx="393">
                  <c:v>2.44</c:v>
                </c:pt>
                <c:pt idx="394">
                  <c:v>2.448</c:v>
                </c:pt>
                <c:pt idx="395">
                  <c:v>2.4500000000000002</c:v>
                </c:pt>
                <c:pt idx="396">
                  <c:v>2.4569999999999999</c:v>
                </c:pt>
                <c:pt idx="397">
                  <c:v>2.46</c:v>
                </c:pt>
                <c:pt idx="398">
                  <c:v>2.4660000000000002</c:v>
                </c:pt>
                <c:pt idx="399">
                  <c:v>2.4700000000000002</c:v>
                </c:pt>
                <c:pt idx="400">
                  <c:v>2.4750000000000001</c:v>
                </c:pt>
                <c:pt idx="401">
                  <c:v>2.48</c:v>
                </c:pt>
                <c:pt idx="402">
                  <c:v>2.484</c:v>
                </c:pt>
                <c:pt idx="403">
                  <c:v>2.4900000000000002</c:v>
                </c:pt>
                <c:pt idx="404">
                  <c:v>2.4929999999999999</c:v>
                </c:pt>
                <c:pt idx="405">
                  <c:v>2.5</c:v>
                </c:pt>
                <c:pt idx="406">
                  <c:v>2.5019999999999998</c:v>
                </c:pt>
                <c:pt idx="407">
                  <c:v>2.5099999999999998</c:v>
                </c:pt>
                <c:pt idx="408">
                  <c:v>2.5110000000000001</c:v>
                </c:pt>
                <c:pt idx="409">
                  <c:v>2.52</c:v>
                </c:pt>
                <c:pt idx="410">
                  <c:v>2.5289999999999999</c:v>
                </c:pt>
                <c:pt idx="411">
                  <c:v>2.5299999999999998</c:v>
                </c:pt>
                <c:pt idx="412">
                  <c:v>2.5379999999999998</c:v>
                </c:pt>
                <c:pt idx="413">
                  <c:v>2.54</c:v>
                </c:pt>
                <c:pt idx="414">
                  <c:v>2.5470000000000002</c:v>
                </c:pt>
                <c:pt idx="415">
                  <c:v>2.5499999999999998</c:v>
                </c:pt>
                <c:pt idx="416">
                  <c:v>2.556</c:v>
                </c:pt>
                <c:pt idx="417">
                  <c:v>2.56</c:v>
                </c:pt>
                <c:pt idx="418">
                  <c:v>2.5649999999999999</c:v>
                </c:pt>
                <c:pt idx="419">
                  <c:v>2.57</c:v>
                </c:pt>
                <c:pt idx="420">
                  <c:v>2.5739999999999998</c:v>
                </c:pt>
                <c:pt idx="421">
                  <c:v>2.58</c:v>
                </c:pt>
                <c:pt idx="422">
                  <c:v>2.5830000000000002</c:v>
                </c:pt>
                <c:pt idx="423">
                  <c:v>2.59</c:v>
                </c:pt>
                <c:pt idx="424">
                  <c:v>2.5920000000000001</c:v>
                </c:pt>
                <c:pt idx="425">
                  <c:v>2.6</c:v>
                </c:pt>
                <c:pt idx="426">
                  <c:v>2.601</c:v>
                </c:pt>
                <c:pt idx="427">
                  <c:v>2.61</c:v>
                </c:pt>
                <c:pt idx="428">
                  <c:v>2.6190000000000002</c:v>
                </c:pt>
                <c:pt idx="429">
                  <c:v>2.62</c:v>
                </c:pt>
                <c:pt idx="430">
                  <c:v>2.6280000000000001</c:v>
                </c:pt>
                <c:pt idx="431">
                  <c:v>2.63</c:v>
                </c:pt>
                <c:pt idx="432">
                  <c:v>2.637</c:v>
                </c:pt>
                <c:pt idx="433">
                  <c:v>2.64</c:v>
                </c:pt>
                <c:pt idx="434">
                  <c:v>2.6459999999999999</c:v>
                </c:pt>
                <c:pt idx="435">
                  <c:v>2.65</c:v>
                </c:pt>
                <c:pt idx="436">
                  <c:v>2.6549999999999998</c:v>
                </c:pt>
                <c:pt idx="437">
                  <c:v>2.66</c:v>
                </c:pt>
                <c:pt idx="438">
                  <c:v>2.6640000000000001</c:v>
                </c:pt>
                <c:pt idx="439">
                  <c:v>2.67</c:v>
                </c:pt>
                <c:pt idx="440">
                  <c:v>2.673</c:v>
                </c:pt>
                <c:pt idx="441">
                  <c:v>2.68</c:v>
                </c:pt>
                <c:pt idx="442">
                  <c:v>2.6819999999999999</c:v>
                </c:pt>
                <c:pt idx="443">
                  <c:v>2.69</c:v>
                </c:pt>
                <c:pt idx="444">
                  <c:v>2.6909999999999998</c:v>
                </c:pt>
                <c:pt idx="445">
                  <c:v>2.7</c:v>
                </c:pt>
                <c:pt idx="446">
                  <c:v>2.7090000000000001</c:v>
                </c:pt>
                <c:pt idx="447">
                  <c:v>2.71</c:v>
                </c:pt>
                <c:pt idx="448">
                  <c:v>2.718</c:v>
                </c:pt>
                <c:pt idx="449">
                  <c:v>2.72</c:v>
                </c:pt>
                <c:pt idx="450">
                  <c:v>2.7269999999999999</c:v>
                </c:pt>
                <c:pt idx="451">
                  <c:v>2.73</c:v>
                </c:pt>
                <c:pt idx="452">
                  <c:v>2.7360000000000002</c:v>
                </c:pt>
                <c:pt idx="453">
                  <c:v>2.74</c:v>
                </c:pt>
                <c:pt idx="454">
                  <c:v>2.7450000000000001</c:v>
                </c:pt>
                <c:pt idx="455">
                  <c:v>2.75</c:v>
                </c:pt>
                <c:pt idx="456">
                  <c:v>2.754</c:v>
                </c:pt>
                <c:pt idx="457">
                  <c:v>2.76</c:v>
                </c:pt>
                <c:pt idx="458">
                  <c:v>2.7629999999999999</c:v>
                </c:pt>
                <c:pt idx="459">
                  <c:v>2.77</c:v>
                </c:pt>
                <c:pt idx="460">
                  <c:v>2.7719999999999998</c:v>
                </c:pt>
                <c:pt idx="461">
                  <c:v>2.78</c:v>
                </c:pt>
                <c:pt idx="462">
                  <c:v>2.7810000000000001</c:v>
                </c:pt>
                <c:pt idx="463">
                  <c:v>2.79</c:v>
                </c:pt>
                <c:pt idx="464">
                  <c:v>2.7989999999999999</c:v>
                </c:pt>
                <c:pt idx="465">
                  <c:v>2.8</c:v>
                </c:pt>
                <c:pt idx="466">
                  <c:v>2.8079999999999998</c:v>
                </c:pt>
                <c:pt idx="467">
                  <c:v>2.81</c:v>
                </c:pt>
                <c:pt idx="468">
                  <c:v>2.8170000000000002</c:v>
                </c:pt>
                <c:pt idx="469">
                  <c:v>2.82</c:v>
                </c:pt>
                <c:pt idx="470">
                  <c:v>2.8260000000000001</c:v>
                </c:pt>
                <c:pt idx="471">
                  <c:v>2.83</c:v>
                </c:pt>
                <c:pt idx="472">
                  <c:v>2.835</c:v>
                </c:pt>
                <c:pt idx="473">
                  <c:v>2.84</c:v>
                </c:pt>
                <c:pt idx="474">
                  <c:v>2.8439999999999999</c:v>
                </c:pt>
                <c:pt idx="475">
                  <c:v>2.85</c:v>
                </c:pt>
                <c:pt idx="476">
                  <c:v>2.8530000000000002</c:v>
                </c:pt>
                <c:pt idx="477">
                  <c:v>2.86</c:v>
                </c:pt>
                <c:pt idx="478">
                  <c:v>2.8620000000000001</c:v>
                </c:pt>
                <c:pt idx="479">
                  <c:v>2.87</c:v>
                </c:pt>
                <c:pt idx="480">
                  <c:v>2.871</c:v>
                </c:pt>
                <c:pt idx="481">
                  <c:v>2.88</c:v>
                </c:pt>
                <c:pt idx="482">
                  <c:v>2.8889999999999998</c:v>
                </c:pt>
                <c:pt idx="483">
                  <c:v>2.89</c:v>
                </c:pt>
                <c:pt idx="484">
                  <c:v>2.8980000000000001</c:v>
                </c:pt>
                <c:pt idx="485">
                  <c:v>2.9</c:v>
                </c:pt>
                <c:pt idx="486">
                  <c:v>2.907</c:v>
                </c:pt>
                <c:pt idx="487">
                  <c:v>2.91</c:v>
                </c:pt>
                <c:pt idx="488">
                  <c:v>2.9159999999999999</c:v>
                </c:pt>
                <c:pt idx="489">
                  <c:v>2.92</c:v>
                </c:pt>
                <c:pt idx="490">
                  <c:v>2.9249999999999998</c:v>
                </c:pt>
                <c:pt idx="491">
                  <c:v>2.93</c:v>
                </c:pt>
                <c:pt idx="492">
                  <c:v>2.9339999999999899</c:v>
                </c:pt>
                <c:pt idx="493">
                  <c:v>2.94</c:v>
                </c:pt>
                <c:pt idx="494">
                  <c:v>2.9430000000000001</c:v>
                </c:pt>
                <c:pt idx="495">
                  <c:v>2.95</c:v>
                </c:pt>
                <c:pt idx="496">
                  <c:v>2.952</c:v>
                </c:pt>
                <c:pt idx="497">
                  <c:v>2.96</c:v>
                </c:pt>
                <c:pt idx="498">
                  <c:v>2.9609999999999999</c:v>
                </c:pt>
                <c:pt idx="499">
                  <c:v>2.96999999999999</c:v>
                </c:pt>
                <c:pt idx="500">
                  <c:v>2.97</c:v>
                </c:pt>
                <c:pt idx="501">
                  <c:v>2.9790000000000001</c:v>
                </c:pt>
                <c:pt idx="502">
                  <c:v>2.98</c:v>
                </c:pt>
                <c:pt idx="503">
                  <c:v>2.988</c:v>
                </c:pt>
                <c:pt idx="504">
                  <c:v>2.99</c:v>
                </c:pt>
                <c:pt idx="505">
                  <c:v>2.9969999999999999</c:v>
                </c:pt>
                <c:pt idx="506">
                  <c:v>3</c:v>
                </c:pt>
                <c:pt idx="507">
                  <c:v>3.0059999999999998</c:v>
                </c:pt>
                <c:pt idx="508">
                  <c:v>3.01</c:v>
                </c:pt>
                <c:pt idx="509">
                  <c:v>3.0150000000000001</c:v>
                </c:pt>
                <c:pt idx="510">
                  <c:v>3.02</c:v>
                </c:pt>
                <c:pt idx="511">
                  <c:v>3.024</c:v>
                </c:pt>
                <c:pt idx="512">
                  <c:v>3.03</c:v>
                </c:pt>
                <c:pt idx="513">
                  <c:v>3.0329999999999999</c:v>
                </c:pt>
                <c:pt idx="514">
                  <c:v>3.04</c:v>
                </c:pt>
                <c:pt idx="515">
                  <c:v>3.0419999999999998</c:v>
                </c:pt>
                <c:pt idx="516">
                  <c:v>3.05</c:v>
                </c:pt>
                <c:pt idx="517">
                  <c:v>3.0510000000000002</c:v>
                </c:pt>
                <c:pt idx="518">
                  <c:v>3.06</c:v>
                </c:pt>
                <c:pt idx="519">
                  <c:v>3.069</c:v>
                </c:pt>
                <c:pt idx="520">
                  <c:v>3.07</c:v>
                </c:pt>
                <c:pt idx="521">
                  <c:v>3.0779999999999998</c:v>
                </c:pt>
                <c:pt idx="522">
                  <c:v>3.08</c:v>
                </c:pt>
                <c:pt idx="523">
                  <c:v>3.0870000000000002</c:v>
                </c:pt>
                <c:pt idx="524">
                  <c:v>3.09</c:v>
                </c:pt>
                <c:pt idx="525">
                  <c:v>3.0960000000000001</c:v>
                </c:pt>
                <c:pt idx="526">
                  <c:v>3.1</c:v>
                </c:pt>
                <c:pt idx="527">
                  <c:v>3.105</c:v>
                </c:pt>
                <c:pt idx="528">
                  <c:v>3.11</c:v>
                </c:pt>
                <c:pt idx="529">
                  <c:v>3.1139999999999999</c:v>
                </c:pt>
                <c:pt idx="530">
                  <c:v>3.12</c:v>
                </c:pt>
                <c:pt idx="531">
                  <c:v>3.1230000000000002</c:v>
                </c:pt>
                <c:pt idx="532">
                  <c:v>3.13</c:v>
                </c:pt>
                <c:pt idx="533">
                  <c:v>3.1320000000000001</c:v>
                </c:pt>
                <c:pt idx="534">
                  <c:v>3.14</c:v>
                </c:pt>
                <c:pt idx="535">
                  <c:v>3.141</c:v>
                </c:pt>
                <c:pt idx="536">
                  <c:v>3.15</c:v>
                </c:pt>
                <c:pt idx="537">
                  <c:v>3.1589999999999998</c:v>
                </c:pt>
                <c:pt idx="538">
                  <c:v>3.16</c:v>
                </c:pt>
                <c:pt idx="539">
                  <c:v>3.1680000000000001</c:v>
                </c:pt>
                <c:pt idx="540">
                  <c:v>3.17</c:v>
                </c:pt>
                <c:pt idx="541">
                  <c:v>3.177</c:v>
                </c:pt>
                <c:pt idx="542">
                  <c:v>3.18</c:v>
                </c:pt>
                <c:pt idx="543">
                  <c:v>3.1859999999999999</c:v>
                </c:pt>
                <c:pt idx="544">
                  <c:v>3.19</c:v>
                </c:pt>
                <c:pt idx="545">
                  <c:v>3.1949999999999998</c:v>
                </c:pt>
                <c:pt idx="546">
                  <c:v>3.2</c:v>
                </c:pt>
                <c:pt idx="547">
                  <c:v>3.2040000000000002</c:v>
                </c:pt>
                <c:pt idx="548">
                  <c:v>3.21</c:v>
                </c:pt>
                <c:pt idx="549">
                  <c:v>3.2130000000000001</c:v>
                </c:pt>
                <c:pt idx="550">
                  <c:v>3.22</c:v>
                </c:pt>
                <c:pt idx="551">
                  <c:v>3.222</c:v>
                </c:pt>
                <c:pt idx="552">
                  <c:v>3.23</c:v>
                </c:pt>
                <c:pt idx="553">
                  <c:v>3.2309999999999999</c:v>
                </c:pt>
                <c:pt idx="554">
                  <c:v>3.24</c:v>
                </c:pt>
                <c:pt idx="555">
                  <c:v>3.2490000000000001</c:v>
                </c:pt>
                <c:pt idx="556">
                  <c:v>3.25</c:v>
                </c:pt>
                <c:pt idx="557">
                  <c:v>3.258</c:v>
                </c:pt>
                <c:pt idx="558">
                  <c:v>3.26</c:v>
                </c:pt>
                <c:pt idx="559">
                  <c:v>3.2669999999999999</c:v>
                </c:pt>
                <c:pt idx="560">
                  <c:v>3.27</c:v>
                </c:pt>
                <c:pt idx="561">
                  <c:v>3.2759999999999998</c:v>
                </c:pt>
                <c:pt idx="562">
                  <c:v>3.28</c:v>
                </c:pt>
                <c:pt idx="563">
                  <c:v>3.2850000000000001</c:v>
                </c:pt>
                <c:pt idx="564">
                  <c:v>3.29</c:v>
                </c:pt>
                <c:pt idx="565">
                  <c:v>3.294</c:v>
                </c:pt>
                <c:pt idx="566">
                  <c:v>3.3</c:v>
                </c:pt>
                <c:pt idx="567">
                  <c:v>3.3029999999999999</c:v>
                </c:pt>
                <c:pt idx="568">
                  <c:v>3.31</c:v>
                </c:pt>
                <c:pt idx="569">
                  <c:v>3.3119999999999998</c:v>
                </c:pt>
                <c:pt idx="570">
                  <c:v>3.32</c:v>
                </c:pt>
                <c:pt idx="571">
                  <c:v>3.3210000000000002</c:v>
                </c:pt>
                <c:pt idx="572">
                  <c:v>3.33</c:v>
                </c:pt>
                <c:pt idx="573">
                  <c:v>3.339</c:v>
                </c:pt>
                <c:pt idx="574">
                  <c:v>3.34</c:v>
                </c:pt>
                <c:pt idx="575">
                  <c:v>3.3479999999999999</c:v>
                </c:pt>
                <c:pt idx="576">
                  <c:v>3.35</c:v>
                </c:pt>
                <c:pt idx="577">
                  <c:v>3.3570000000000002</c:v>
                </c:pt>
                <c:pt idx="578">
                  <c:v>3.36</c:v>
                </c:pt>
                <c:pt idx="579">
                  <c:v>3.3660000000000001</c:v>
                </c:pt>
                <c:pt idx="580">
                  <c:v>3.37</c:v>
                </c:pt>
                <c:pt idx="581">
                  <c:v>3.375</c:v>
                </c:pt>
                <c:pt idx="582">
                  <c:v>3.38</c:v>
                </c:pt>
                <c:pt idx="583">
                  <c:v>3.3839999999999999</c:v>
                </c:pt>
                <c:pt idx="584">
                  <c:v>3.39</c:v>
                </c:pt>
                <c:pt idx="585">
                  <c:v>3.3929999999999998</c:v>
                </c:pt>
                <c:pt idx="586">
                  <c:v>3.4</c:v>
                </c:pt>
                <c:pt idx="587">
                  <c:v>3.4019999999999899</c:v>
                </c:pt>
                <c:pt idx="588">
                  <c:v>3.41</c:v>
                </c:pt>
                <c:pt idx="589">
                  <c:v>3.411</c:v>
                </c:pt>
                <c:pt idx="590">
                  <c:v>3.42</c:v>
                </c:pt>
                <c:pt idx="591">
                  <c:v>3.4289999999999998</c:v>
                </c:pt>
                <c:pt idx="592">
                  <c:v>3.43</c:v>
                </c:pt>
                <c:pt idx="593">
                  <c:v>3.43799999999999</c:v>
                </c:pt>
                <c:pt idx="594">
                  <c:v>3.44</c:v>
                </c:pt>
                <c:pt idx="595">
                  <c:v>3.4470000000000001</c:v>
                </c:pt>
                <c:pt idx="596">
                  <c:v>3.45</c:v>
                </c:pt>
                <c:pt idx="597">
                  <c:v>3.456</c:v>
                </c:pt>
                <c:pt idx="598">
                  <c:v>3.46</c:v>
                </c:pt>
                <c:pt idx="599">
                  <c:v>3.4649999999999999</c:v>
                </c:pt>
                <c:pt idx="600">
                  <c:v>3.47</c:v>
                </c:pt>
                <c:pt idx="601">
                  <c:v>3.47399999999999</c:v>
                </c:pt>
                <c:pt idx="602">
                  <c:v>3.48</c:v>
                </c:pt>
                <c:pt idx="603">
                  <c:v>3.4830000000000001</c:v>
                </c:pt>
                <c:pt idx="604">
                  <c:v>3.49</c:v>
                </c:pt>
                <c:pt idx="605">
                  <c:v>3.492</c:v>
                </c:pt>
                <c:pt idx="606">
                  <c:v>3.5</c:v>
                </c:pt>
                <c:pt idx="607">
                  <c:v>3.5009999999999999</c:v>
                </c:pt>
                <c:pt idx="608">
                  <c:v>3.51</c:v>
                </c:pt>
                <c:pt idx="609">
                  <c:v>3.5190000000000001</c:v>
                </c:pt>
                <c:pt idx="610">
                  <c:v>3.52</c:v>
                </c:pt>
                <c:pt idx="611">
                  <c:v>3.528</c:v>
                </c:pt>
                <c:pt idx="612">
                  <c:v>3.53</c:v>
                </c:pt>
                <c:pt idx="613">
                  <c:v>3.5369999999999999</c:v>
                </c:pt>
                <c:pt idx="614">
                  <c:v>3.54</c:v>
                </c:pt>
                <c:pt idx="615">
                  <c:v>3.5459999999999998</c:v>
                </c:pt>
                <c:pt idx="616">
                  <c:v>3.55</c:v>
                </c:pt>
                <c:pt idx="617">
                  <c:v>3.5550000000000002</c:v>
                </c:pt>
                <c:pt idx="618">
                  <c:v>3.56</c:v>
                </c:pt>
                <c:pt idx="619">
                  <c:v>3.5640000000000001</c:v>
                </c:pt>
                <c:pt idx="620">
                  <c:v>3.57</c:v>
                </c:pt>
                <c:pt idx="621">
                  <c:v>3.573</c:v>
                </c:pt>
                <c:pt idx="622">
                  <c:v>3.58</c:v>
                </c:pt>
                <c:pt idx="623">
                  <c:v>3.5819999999999999</c:v>
                </c:pt>
                <c:pt idx="624">
                  <c:v>3.59</c:v>
                </c:pt>
                <c:pt idx="625">
                  <c:v>3.5910000000000002</c:v>
                </c:pt>
                <c:pt idx="626">
                  <c:v>3.6</c:v>
                </c:pt>
                <c:pt idx="627">
                  <c:v>3.609</c:v>
                </c:pt>
                <c:pt idx="628">
                  <c:v>3.61</c:v>
                </c:pt>
                <c:pt idx="629">
                  <c:v>3.6179999999999999</c:v>
                </c:pt>
                <c:pt idx="630">
                  <c:v>3.62</c:v>
                </c:pt>
                <c:pt idx="631">
                  <c:v>3.6269999999999998</c:v>
                </c:pt>
                <c:pt idx="632">
                  <c:v>3.63</c:v>
                </c:pt>
                <c:pt idx="633">
                  <c:v>3.6360000000000001</c:v>
                </c:pt>
                <c:pt idx="634">
                  <c:v>3.64</c:v>
                </c:pt>
                <c:pt idx="635">
                  <c:v>3.645</c:v>
                </c:pt>
                <c:pt idx="636">
                  <c:v>3.65</c:v>
                </c:pt>
                <c:pt idx="637">
                  <c:v>3.6539999999999999</c:v>
                </c:pt>
                <c:pt idx="638">
                  <c:v>3.66</c:v>
                </c:pt>
                <c:pt idx="639">
                  <c:v>3.6629999999999998</c:v>
                </c:pt>
                <c:pt idx="640">
                  <c:v>3.67</c:v>
                </c:pt>
                <c:pt idx="641">
                  <c:v>3.6720000000000002</c:v>
                </c:pt>
                <c:pt idx="642">
                  <c:v>3.68</c:v>
                </c:pt>
                <c:pt idx="643">
                  <c:v>3.681</c:v>
                </c:pt>
                <c:pt idx="644">
                  <c:v>3.69</c:v>
                </c:pt>
                <c:pt idx="645">
                  <c:v>3.6989999999999998</c:v>
                </c:pt>
                <c:pt idx="646">
                  <c:v>3.7</c:v>
                </c:pt>
                <c:pt idx="647">
                  <c:v>3.7080000000000002</c:v>
                </c:pt>
                <c:pt idx="648">
                  <c:v>3.71</c:v>
                </c:pt>
                <c:pt idx="649">
                  <c:v>3.7170000000000001</c:v>
                </c:pt>
                <c:pt idx="650">
                  <c:v>3.72</c:v>
                </c:pt>
                <c:pt idx="651">
                  <c:v>3.726</c:v>
                </c:pt>
                <c:pt idx="652">
                  <c:v>3.73</c:v>
                </c:pt>
                <c:pt idx="653">
                  <c:v>3.7349999999999999</c:v>
                </c:pt>
                <c:pt idx="654">
                  <c:v>3.74</c:v>
                </c:pt>
                <c:pt idx="655">
                  <c:v>3.7440000000000002</c:v>
                </c:pt>
                <c:pt idx="656">
                  <c:v>3.75</c:v>
                </c:pt>
                <c:pt idx="657">
                  <c:v>3.7530000000000001</c:v>
                </c:pt>
                <c:pt idx="658">
                  <c:v>3.76</c:v>
                </c:pt>
                <c:pt idx="659">
                  <c:v>3.762</c:v>
                </c:pt>
                <c:pt idx="660">
                  <c:v>3.77</c:v>
                </c:pt>
                <c:pt idx="661">
                  <c:v>3.7709999999999999</c:v>
                </c:pt>
                <c:pt idx="662">
                  <c:v>3.78</c:v>
                </c:pt>
                <c:pt idx="663">
                  <c:v>3.7890000000000001</c:v>
                </c:pt>
                <c:pt idx="664">
                  <c:v>3.79</c:v>
                </c:pt>
                <c:pt idx="665">
                  <c:v>3.798</c:v>
                </c:pt>
                <c:pt idx="666">
                  <c:v>3.8</c:v>
                </c:pt>
                <c:pt idx="667">
                  <c:v>3.8069999999999999</c:v>
                </c:pt>
                <c:pt idx="668">
                  <c:v>3.81</c:v>
                </c:pt>
                <c:pt idx="669">
                  <c:v>3.82</c:v>
                </c:pt>
                <c:pt idx="670">
                  <c:v>3.8250000000000002</c:v>
                </c:pt>
                <c:pt idx="671">
                  <c:v>3.83</c:v>
                </c:pt>
                <c:pt idx="672">
                  <c:v>3.8340000000000001</c:v>
                </c:pt>
                <c:pt idx="673">
                  <c:v>3.84</c:v>
                </c:pt>
                <c:pt idx="674">
                  <c:v>3.8429999999999902</c:v>
                </c:pt>
                <c:pt idx="675">
                  <c:v>3.85</c:v>
                </c:pt>
                <c:pt idx="676">
                  <c:v>3.8519999999999999</c:v>
                </c:pt>
                <c:pt idx="677">
                  <c:v>3.86</c:v>
                </c:pt>
                <c:pt idx="678">
                  <c:v>3.8610000000000002</c:v>
                </c:pt>
                <c:pt idx="679">
                  <c:v>3.87</c:v>
                </c:pt>
                <c:pt idx="680">
                  <c:v>3.8789999999999898</c:v>
                </c:pt>
                <c:pt idx="681">
                  <c:v>3.88</c:v>
                </c:pt>
                <c:pt idx="682">
                  <c:v>3.8879999999999999</c:v>
                </c:pt>
                <c:pt idx="683">
                  <c:v>3.89</c:v>
                </c:pt>
                <c:pt idx="684">
                  <c:v>3.8969999999999998</c:v>
                </c:pt>
                <c:pt idx="685">
                  <c:v>3.9</c:v>
                </c:pt>
                <c:pt idx="686">
                  <c:v>3.9060000000000001</c:v>
                </c:pt>
                <c:pt idx="687">
                  <c:v>3.91</c:v>
                </c:pt>
                <c:pt idx="688">
                  <c:v>3.9149999999999898</c:v>
                </c:pt>
                <c:pt idx="689">
                  <c:v>3.92</c:v>
                </c:pt>
                <c:pt idx="690">
                  <c:v>3.9239999999999999</c:v>
                </c:pt>
                <c:pt idx="691">
                  <c:v>3.93</c:v>
                </c:pt>
                <c:pt idx="692">
                  <c:v>3.9329999999999998</c:v>
                </c:pt>
                <c:pt idx="693">
                  <c:v>3.94</c:v>
                </c:pt>
                <c:pt idx="694">
                  <c:v>3.95</c:v>
                </c:pt>
                <c:pt idx="695">
                  <c:v>3.9509999999999899</c:v>
                </c:pt>
                <c:pt idx="696">
                  <c:v>3.96</c:v>
                </c:pt>
                <c:pt idx="697">
                  <c:v>3.9689999999999999</c:v>
                </c:pt>
                <c:pt idx="698">
                  <c:v>3.97</c:v>
                </c:pt>
                <c:pt idx="699">
                  <c:v>3.9780000000000002</c:v>
                </c:pt>
                <c:pt idx="700">
                  <c:v>3.98</c:v>
                </c:pt>
                <c:pt idx="701">
                  <c:v>3.9869999999999899</c:v>
                </c:pt>
                <c:pt idx="702">
                  <c:v>3.99</c:v>
                </c:pt>
                <c:pt idx="703">
                  <c:v>3.996</c:v>
                </c:pt>
                <c:pt idx="704">
                  <c:v>4</c:v>
                </c:pt>
                <c:pt idx="705">
                  <c:v>4.0049999999999999</c:v>
                </c:pt>
                <c:pt idx="706">
                  <c:v>4.01</c:v>
                </c:pt>
                <c:pt idx="707">
                  <c:v>4.0140000000000002</c:v>
                </c:pt>
                <c:pt idx="708">
                  <c:v>4.0199999999999996</c:v>
                </c:pt>
                <c:pt idx="709">
                  <c:v>4.0229999999999997</c:v>
                </c:pt>
                <c:pt idx="710">
                  <c:v>4.03</c:v>
                </c:pt>
                <c:pt idx="711">
                  <c:v>4.032</c:v>
                </c:pt>
                <c:pt idx="712">
                  <c:v>4.04</c:v>
                </c:pt>
                <c:pt idx="713">
                  <c:v>4.0410000000000004</c:v>
                </c:pt>
                <c:pt idx="714">
                  <c:v>4.05</c:v>
                </c:pt>
                <c:pt idx="715">
                  <c:v>4.0590000000000002</c:v>
                </c:pt>
                <c:pt idx="716">
                  <c:v>4.0599999999999996</c:v>
                </c:pt>
                <c:pt idx="717">
                  <c:v>4.0679999999999996</c:v>
                </c:pt>
                <c:pt idx="718">
                  <c:v>4.07</c:v>
                </c:pt>
                <c:pt idx="719">
                  <c:v>4.077</c:v>
                </c:pt>
                <c:pt idx="720">
                  <c:v>4.08</c:v>
                </c:pt>
                <c:pt idx="721">
                  <c:v>4.0860000000000003</c:v>
                </c:pt>
                <c:pt idx="722">
                  <c:v>4.09</c:v>
                </c:pt>
                <c:pt idx="723">
                  <c:v>4.0949999999999998</c:v>
                </c:pt>
                <c:pt idx="724">
                  <c:v>4.0999999999999996</c:v>
                </c:pt>
                <c:pt idx="725">
                  <c:v>4.1040000000000001</c:v>
                </c:pt>
                <c:pt idx="726">
                  <c:v>4.1100000000000003</c:v>
                </c:pt>
                <c:pt idx="727">
                  <c:v>4.1130000000000004</c:v>
                </c:pt>
                <c:pt idx="728">
                  <c:v>4.12</c:v>
                </c:pt>
                <c:pt idx="729">
                  <c:v>4.1219999999999999</c:v>
                </c:pt>
                <c:pt idx="730">
                  <c:v>4.13</c:v>
                </c:pt>
                <c:pt idx="731">
                  <c:v>4.1310000000000002</c:v>
                </c:pt>
                <c:pt idx="732">
                  <c:v>4.1399999999999997</c:v>
                </c:pt>
                <c:pt idx="733">
                  <c:v>4.149</c:v>
                </c:pt>
                <c:pt idx="734">
                  <c:v>4.1500000000000004</c:v>
                </c:pt>
                <c:pt idx="735">
                  <c:v>4.1580000000000004</c:v>
                </c:pt>
                <c:pt idx="736">
                  <c:v>4.16</c:v>
                </c:pt>
                <c:pt idx="737">
                  <c:v>4.1669999999999998</c:v>
                </c:pt>
                <c:pt idx="738">
                  <c:v>4.17</c:v>
                </c:pt>
                <c:pt idx="739">
                  <c:v>4.1760000000000002</c:v>
                </c:pt>
                <c:pt idx="740">
                  <c:v>4.18</c:v>
                </c:pt>
                <c:pt idx="741">
                  <c:v>4.1849999999999996</c:v>
                </c:pt>
                <c:pt idx="742">
                  <c:v>4.1900000000000004</c:v>
                </c:pt>
                <c:pt idx="743">
                  <c:v>4.194</c:v>
                </c:pt>
                <c:pt idx="744">
                  <c:v>4.2</c:v>
                </c:pt>
                <c:pt idx="745">
                  <c:v>4.2030000000000003</c:v>
                </c:pt>
                <c:pt idx="746">
                  <c:v>4.21</c:v>
                </c:pt>
                <c:pt idx="747">
                  <c:v>4.2119999999999997</c:v>
                </c:pt>
                <c:pt idx="748">
                  <c:v>4.2210000000000001</c:v>
                </c:pt>
                <c:pt idx="749">
                  <c:v>4.2300000000000004</c:v>
                </c:pt>
                <c:pt idx="750">
                  <c:v>4.2389999999999999</c:v>
                </c:pt>
                <c:pt idx="751">
                  <c:v>4.24</c:v>
                </c:pt>
                <c:pt idx="752">
                  <c:v>4.2480000000000002</c:v>
                </c:pt>
                <c:pt idx="753">
                  <c:v>4.25</c:v>
                </c:pt>
                <c:pt idx="754">
                  <c:v>4.2569999999999997</c:v>
                </c:pt>
                <c:pt idx="755">
                  <c:v>4.2699999999999996</c:v>
                </c:pt>
                <c:pt idx="756">
                  <c:v>4.2750000000000004</c:v>
                </c:pt>
                <c:pt idx="757">
                  <c:v>4.28</c:v>
                </c:pt>
                <c:pt idx="758">
                  <c:v>4.2839999999999998</c:v>
                </c:pt>
                <c:pt idx="759">
                  <c:v>4.29</c:v>
                </c:pt>
                <c:pt idx="760">
                  <c:v>4.2930000000000001</c:v>
                </c:pt>
                <c:pt idx="761">
                  <c:v>4.3</c:v>
                </c:pt>
                <c:pt idx="762">
                  <c:v>4.3019999999999996</c:v>
                </c:pt>
                <c:pt idx="763">
                  <c:v>4.3099999999999996</c:v>
                </c:pt>
                <c:pt idx="764">
                  <c:v>4.3109999999999999</c:v>
                </c:pt>
                <c:pt idx="765">
                  <c:v>4.32</c:v>
                </c:pt>
                <c:pt idx="766">
                  <c:v>4.3289999999999997</c:v>
                </c:pt>
                <c:pt idx="767">
                  <c:v>4.3380000000000001</c:v>
                </c:pt>
                <c:pt idx="768">
                  <c:v>4.34</c:v>
                </c:pt>
                <c:pt idx="769">
                  <c:v>4.3499999999999996</c:v>
                </c:pt>
                <c:pt idx="770">
                  <c:v>4.3559999999999999</c:v>
                </c:pt>
                <c:pt idx="771">
                  <c:v>4.3600000000000003</c:v>
                </c:pt>
                <c:pt idx="772">
                  <c:v>4.3650000000000002</c:v>
                </c:pt>
                <c:pt idx="773">
                  <c:v>4.37</c:v>
                </c:pt>
                <c:pt idx="774">
                  <c:v>4.3739999999999997</c:v>
                </c:pt>
                <c:pt idx="775">
                  <c:v>4.38</c:v>
                </c:pt>
                <c:pt idx="776">
                  <c:v>4.383</c:v>
                </c:pt>
                <c:pt idx="777">
                  <c:v>4.3899999999999997</c:v>
                </c:pt>
                <c:pt idx="778">
                  <c:v>4.3920000000000003</c:v>
                </c:pt>
                <c:pt idx="779">
                  <c:v>4.4000000000000004</c:v>
                </c:pt>
                <c:pt idx="780">
                  <c:v>4.4009999999999998</c:v>
                </c:pt>
                <c:pt idx="781">
                  <c:v>4.41</c:v>
                </c:pt>
                <c:pt idx="782">
                  <c:v>4.4189999999999996</c:v>
                </c:pt>
                <c:pt idx="783">
                  <c:v>4.42</c:v>
                </c:pt>
                <c:pt idx="784">
                  <c:v>4.4279999999999999</c:v>
                </c:pt>
                <c:pt idx="785">
                  <c:v>4.43</c:v>
                </c:pt>
                <c:pt idx="786">
                  <c:v>4.4370000000000003</c:v>
                </c:pt>
                <c:pt idx="787">
                  <c:v>4.4400000000000004</c:v>
                </c:pt>
                <c:pt idx="788">
                  <c:v>4.4459999999999997</c:v>
                </c:pt>
                <c:pt idx="789">
                  <c:v>4.45</c:v>
                </c:pt>
                <c:pt idx="790">
                  <c:v>4.4550000000000001</c:v>
                </c:pt>
                <c:pt idx="791">
                  <c:v>4.46</c:v>
                </c:pt>
                <c:pt idx="792">
                  <c:v>4.4640000000000004</c:v>
                </c:pt>
                <c:pt idx="793">
                  <c:v>4.47</c:v>
                </c:pt>
                <c:pt idx="794">
                  <c:v>4.4729999999999999</c:v>
                </c:pt>
                <c:pt idx="795">
                  <c:v>4.4800000000000004</c:v>
                </c:pt>
                <c:pt idx="796">
                  <c:v>4.4820000000000002</c:v>
                </c:pt>
                <c:pt idx="797">
                  <c:v>4.49</c:v>
                </c:pt>
                <c:pt idx="798">
                  <c:v>4.4909999999999997</c:v>
                </c:pt>
                <c:pt idx="799">
                  <c:v>4.5</c:v>
                </c:pt>
                <c:pt idx="800">
                  <c:v>4.51</c:v>
                </c:pt>
                <c:pt idx="801">
                  <c:v>4.5199999999999996</c:v>
                </c:pt>
                <c:pt idx="802">
                  <c:v>4.53</c:v>
                </c:pt>
                <c:pt idx="803">
                  <c:v>4.54</c:v>
                </c:pt>
                <c:pt idx="804">
                  <c:v>4.5599999999999996</c:v>
                </c:pt>
                <c:pt idx="805">
                  <c:v>4.57</c:v>
                </c:pt>
                <c:pt idx="806">
                  <c:v>4.58</c:v>
                </c:pt>
                <c:pt idx="807">
                  <c:v>4.59</c:v>
                </c:pt>
                <c:pt idx="808">
                  <c:v>4.5999999999999996</c:v>
                </c:pt>
                <c:pt idx="809">
                  <c:v>4.6100000000000003</c:v>
                </c:pt>
                <c:pt idx="810">
                  <c:v>4.62</c:v>
                </c:pt>
                <c:pt idx="811">
                  <c:v>4.63</c:v>
                </c:pt>
                <c:pt idx="812">
                  <c:v>4.6399999999999997</c:v>
                </c:pt>
                <c:pt idx="813">
                  <c:v>4.6500000000000004</c:v>
                </c:pt>
                <c:pt idx="814">
                  <c:v>4.66</c:v>
                </c:pt>
                <c:pt idx="815">
                  <c:v>4.67</c:v>
                </c:pt>
                <c:pt idx="816">
                  <c:v>4.68</c:v>
                </c:pt>
                <c:pt idx="817">
                  <c:v>4.6900000000000004</c:v>
                </c:pt>
                <c:pt idx="818">
                  <c:v>4.7</c:v>
                </c:pt>
                <c:pt idx="819">
                  <c:v>4.71</c:v>
                </c:pt>
                <c:pt idx="820">
                  <c:v>4.74</c:v>
                </c:pt>
                <c:pt idx="821">
                  <c:v>4.75</c:v>
                </c:pt>
                <c:pt idx="822">
                  <c:v>4.76</c:v>
                </c:pt>
                <c:pt idx="823">
                  <c:v>4.7699999999999996</c:v>
                </c:pt>
                <c:pt idx="824">
                  <c:v>4.78</c:v>
                </c:pt>
                <c:pt idx="825">
                  <c:v>4.79</c:v>
                </c:pt>
                <c:pt idx="826">
                  <c:v>4.8</c:v>
                </c:pt>
                <c:pt idx="827">
                  <c:v>4.8099999999999996</c:v>
                </c:pt>
                <c:pt idx="828">
                  <c:v>4.82</c:v>
                </c:pt>
                <c:pt idx="829">
                  <c:v>4.83</c:v>
                </c:pt>
                <c:pt idx="830">
                  <c:v>4.84</c:v>
                </c:pt>
                <c:pt idx="831">
                  <c:v>4.8499999999999996</c:v>
                </c:pt>
                <c:pt idx="832">
                  <c:v>4.8600000000000003</c:v>
                </c:pt>
                <c:pt idx="833">
                  <c:v>4.87</c:v>
                </c:pt>
                <c:pt idx="834">
                  <c:v>4.88</c:v>
                </c:pt>
                <c:pt idx="835">
                  <c:v>4.8899999999999997</c:v>
                </c:pt>
                <c:pt idx="836">
                  <c:v>4.9000000000000004</c:v>
                </c:pt>
                <c:pt idx="837">
                  <c:v>4.91</c:v>
                </c:pt>
                <c:pt idx="838">
                  <c:v>4.92</c:v>
                </c:pt>
                <c:pt idx="839">
                  <c:v>4.9400000000000004</c:v>
                </c:pt>
                <c:pt idx="840">
                  <c:v>4.95</c:v>
                </c:pt>
                <c:pt idx="841">
                  <c:v>4.96</c:v>
                </c:pt>
                <c:pt idx="842">
                  <c:v>4.97</c:v>
                </c:pt>
                <c:pt idx="843">
                  <c:v>4.9800000000000004</c:v>
                </c:pt>
                <c:pt idx="844">
                  <c:v>4.99</c:v>
                </c:pt>
                <c:pt idx="845">
                  <c:v>5</c:v>
                </c:pt>
              </c:numCache>
            </c:numRef>
          </c:xVal>
          <c:yVal>
            <c:numRef>
              <c:f>'Pivot Tables'!$AZ$5:$AZ$850</c:f>
              <c:numCache>
                <c:formatCode>General</c:formatCode>
                <c:ptCount val="846"/>
                <c:pt idx="0">
                  <c:v>781.74</c:v>
                </c:pt>
                <c:pt idx="1">
                  <c:v>602.54000000000008</c:v>
                </c:pt>
                <c:pt idx="2">
                  <c:v>1103.1200000000001</c:v>
                </c:pt>
                <c:pt idx="3">
                  <c:v>915.88000000000011</c:v>
                </c:pt>
                <c:pt idx="4">
                  <c:v>1074.46</c:v>
                </c:pt>
                <c:pt idx="5">
                  <c:v>248.55</c:v>
                </c:pt>
                <c:pt idx="6">
                  <c:v>947.91</c:v>
                </c:pt>
                <c:pt idx="7">
                  <c:v>765.53</c:v>
                </c:pt>
                <c:pt idx="8">
                  <c:v>931.9799999999999</c:v>
                </c:pt>
                <c:pt idx="9">
                  <c:v>767.13</c:v>
                </c:pt>
                <c:pt idx="10">
                  <c:v>1511.78</c:v>
                </c:pt>
                <c:pt idx="11">
                  <c:v>498.71</c:v>
                </c:pt>
                <c:pt idx="12">
                  <c:v>1421.15</c:v>
                </c:pt>
                <c:pt idx="13">
                  <c:v>2513.12</c:v>
                </c:pt>
                <c:pt idx="14">
                  <c:v>1570.99</c:v>
                </c:pt>
                <c:pt idx="15">
                  <c:v>405.25</c:v>
                </c:pt>
                <c:pt idx="16">
                  <c:v>1458.9</c:v>
                </c:pt>
                <c:pt idx="17">
                  <c:v>969.27</c:v>
                </c:pt>
                <c:pt idx="18">
                  <c:v>1564.2900000000002</c:v>
                </c:pt>
                <c:pt idx="19">
                  <c:v>2231.8799999999997</c:v>
                </c:pt>
                <c:pt idx="20">
                  <c:v>1348.92</c:v>
                </c:pt>
                <c:pt idx="21">
                  <c:v>1642.8600000000001</c:v>
                </c:pt>
                <c:pt idx="22">
                  <c:v>1638.83</c:v>
                </c:pt>
                <c:pt idx="23">
                  <c:v>431.48</c:v>
                </c:pt>
                <c:pt idx="24">
                  <c:v>2564.61</c:v>
                </c:pt>
                <c:pt idx="25">
                  <c:v>1191.08</c:v>
                </c:pt>
                <c:pt idx="26">
                  <c:v>1316.8000000000002</c:v>
                </c:pt>
                <c:pt idx="27">
                  <c:v>1545.1200000000001</c:v>
                </c:pt>
                <c:pt idx="28">
                  <c:v>1212.6399999999999</c:v>
                </c:pt>
                <c:pt idx="29">
                  <c:v>1267.96</c:v>
                </c:pt>
                <c:pt idx="30">
                  <c:v>955.59999999999991</c:v>
                </c:pt>
                <c:pt idx="31">
                  <c:v>3796.1699999999996</c:v>
                </c:pt>
                <c:pt idx="32">
                  <c:v>1381.99</c:v>
                </c:pt>
                <c:pt idx="33">
                  <c:v>1613.2700000000002</c:v>
                </c:pt>
                <c:pt idx="34">
                  <c:v>1700.7399999999998</c:v>
                </c:pt>
                <c:pt idx="35">
                  <c:v>1846.3199999999997</c:v>
                </c:pt>
                <c:pt idx="36">
                  <c:v>2726.9100000000003</c:v>
                </c:pt>
                <c:pt idx="37">
                  <c:v>1467.08</c:v>
                </c:pt>
                <c:pt idx="38">
                  <c:v>2043.29</c:v>
                </c:pt>
                <c:pt idx="39">
                  <c:v>2138.1699999999996</c:v>
                </c:pt>
                <c:pt idx="40">
                  <c:v>1335.87</c:v>
                </c:pt>
                <c:pt idx="41">
                  <c:v>1699.16</c:v>
                </c:pt>
                <c:pt idx="42">
                  <c:v>1786.3999999999999</c:v>
                </c:pt>
                <c:pt idx="43">
                  <c:v>946.01</c:v>
                </c:pt>
                <c:pt idx="44">
                  <c:v>1046.53</c:v>
                </c:pt>
                <c:pt idx="45">
                  <c:v>1949.5299999999997</c:v>
                </c:pt>
                <c:pt idx="46">
                  <c:v>3684.0200000000004</c:v>
                </c:pt>
                <c:pt idx="47">
                  <c:v>1970.0300000000002</c:v>
                </c:pt>
                <c:pt idx="48">
                  <c:v>632.69000000000005</c:v>
                </c:pt>
                <c:pt idx="49">
                  <c:v>4419.3900000000003</c:v>
                </c:pt>
                <c:pt idx="50">
                  <c:v>2354.4899999999998</c:v>
                </c:pt>
                <c:pt idx="51">
                  <c:v>1656.36</c:v>
                </c:pt>
                <c:pt idx="52">
                  <c:v>2411.9499999999998</c:v>
                </c:pt>
                <c:pt idx="53">
                  <c:v>1038.0999999999999</c:v>
                </c:pt>
                <c:pt idx="54">
                  <c:v>4403.42</c:v>
                </c:pt>
                <c:pt idx="55">
                  <c:v>1564.72</c:v>
                </c:pt>
                <c:pt idx="56">
                  <c:v>3299.32</c:v>
                </c:pt>
                <c:pt idx="57">
                  <c:v>475</c:v>
                </c:pt>
                <c:pt idx="58">
                  <c:v>4260.2699999999995</c:v>
                </c:pt>
                <c:pt idx="59">
                  <c:v>1643.17</c:v>
                </c:pt>
                <c:pt idx="60">
                  <c:v>2824.0299999999997</c:v>
                </c:pt>
                <c:pt idx="61">
                  <c:v>3116.08</c:v>
                </c:pt>
                <c:pt idx="62">
                  <c:v>4175.5200000000004</c:v>
                </c:pt>
                <c:pt idx="63">
                  <c:v>2260.86</c:v>
                </c:pt>
                <c:pt idx="64">
                  <c:v>1662.3300000000002</c:v>
                </c:pt>
                <c:pt idx="65">
                  <c:v>1378.02</c:v>
                </c:pt>
                <c:pt idx="66">
                  <c:v>3457.3500000000004</c:v>
                </c:pt>
                <c:pt idx="67">
                  <c:v>5660.1399999999976</c:v>
                </c:pt>
                <c:pt idx="68">
                  <c:v>3420.0699999999997</c:v>
                </c:pt>
                <c:pt idx="69">
                  <c:v>2541.71</c:v>
                </c:pt>
                <c:pt idx="70">
                  <c:v>2781.1999999999994</c:v>
                </c:pt>
                <c:pt idx="71">
                  <c:v>3580.74</c:v>
                </c:pt>
                <c:pt idx="72">
                  <c:v>3808.2799999999993</c:v>
                </c:pt>
                <c:pt idx="73">
                  <c:v>3620.5</c:v>
                </c:pt>
                <c:pt idx="74">
                  <c:v>5292.32</c:v>
                </c:pt>
                <c:pt idx="75">
                  <c:v>2877.8499999999995</c:v>
                </c:pt>
                <c:pt idx="76">
                  <c:v>5083.8499999999995</c:v>
                </c:pt>
                <c:pt idx="77">
                  <c:v>2732.53</c:v>
                </c:pt>
                <c:pt idx="78">
                  <c:v>4330.5600000000004</c:v>
                </c:pt>
                <c:pt idx="79">
                  <c:v>4587.8600000000006</c:v>
                </c:pt>
                <c:pt idx="80">
                  <c:v>5636.91</c:v>
                </c:pt>
                <c:pt idx="81">
                  <c:v>4054.5999999999995</c:v>
                </c:pt>
                <c:pt idx="82">
                  <c:v>1875.6100000000001</c:v>
                </c:pt>
                <c:pt idx="83">
                  <c:v>3229.5499999999997</c:v>
                </c:pt>
                <c:pt idx="84">
                  <c:v>3016.0699999999997</c:v>
                </c:pt>
                <c:pt idx="85">
                  <c:v>9930.36</c:v>
                </c:pt>
                <c:pt idx="86">
                  <c:v>2690.7700000000004</c:v>
                </c:pt>
                <c:pt idx="87">
                  <c:v>2563.84</c:v>
                </c:pt>
                <c:pt idx="88">
                  <c:v>3176.4599999999996</c:v>
                </c:pt>
                <c:pt idx="89">
                  <c:v>1601.42</c:v>
                </c:pt>
                <c:pt idx="90">
                  <c:v>4559.0599999999995</c:v>
                </c:pt>
                <c:pt idx="91">
                  <c:v>2764.4900000000002</c:v>
                </c:pt>
                <c:pt idx="92">
                  <c:v>4260.5700000000006</c:v>
                </c:pt>
                <c:pt idx="93">
                  <c:v>3006.77</c:v>
                </c:pt>
                <c:pt idx="94">
                  <c:v>5572.0700000000006</c:v>
                </c:pt>
                <c:pt idx="95">
                  <c:v>4627.2700000000004</c:v>
                </c:pt>
                <c:pt idx="96">
                  <c:v>2627.2900000000004</c:v>
                </c:pt>
                <c:pt idx="97">
                  <c:v>3007.29</c:v>
                </c:pt>
                <c:pt idx="98">
                  <c:v>3976.1400000000003</c:v>
                </c:pt>
                <c:pt idx="99">
                  <c:v>3514.7099999999996</c:v>
                </c:pt>
                <c:pt idx="100">
                  <c:v>4794.630000000001</c:v>
                </c:pt>
                <c:pt idx="101">
                  <c:v>1954.6799999999998</c:v>
                </c:pt>
                <c:pt idx="102">
                  <c:v>5686.9299999999994</c:v>
                </c:pt>
                <c:pt idx="103">
                  <c:v>7302.75</c:v>
                </c:pt>
                <c:pt idx="104">
                  <c:v>1702.9100000000003</c:v>
                </c:pt>
                <c:pt idx="105">
                  <c:v>3271.5200000000004</c:v>
                </c:pt>
                <c:pt idx="106">
                  <c:v>2518.0500000000002</c:v>
                </c:pt>
                <c:pt idx="107">
                  <c:v>3245.53</c:v>
                </c:pt>
                <c:pt idx="108">
                  <c:v>4898.4000000000005</c:v>
                </c:pt>
                <c:pt idx="109">
                  <c:v>1802.5700000000002</c:v>
                </c:pt>
                <c:pt idx="110">
                  <c:v>2793.39</c:v>
                </c:pt>
                <c:pt idx="111">
                  <c:v>4566.21</c:v>
                </c:pt>
                <c:pt idx="112">
                  <c:v>6076.3</c:v>
                </c:pt>
                <c:pt idx="113">
                  <c:v>4304.91</c:v>
                </c:pt>
                <c:pt idx="114">
                  <c:v>5001.6400000000003</c:v>
                </c:pt>
                <c:pt idx="115">
                  <c:v>4439.33</c:v>
                </c:pt>
                <c:pt idx="116">
                  <c:v>5346.98</c:v>
                </c:pt>
                <c:pt idx="117">
                  <c:v>2458.5600000000004</c:v>
                </c:pt>
                <c:pt idx="118">
                  <c:v>4083.41</c:v>
                </c:pt>
                <c:pt idx="119">
                  <c:v>3458.7500000000005</c:v>
                </c:pt>
                <c:pt idx="120">
                  <c:v>3377.02</c:v>
                </c:pt>
                <c:pt idx="121">
                  <c:v>8378.7599999999984</c:v>
                </c:pt>
                <c:pt idx="122">
                  <c:v>4923.67</c:v>
                </c:pt>
                <c:pt idx="123">
                  <c:v>5163.75</c:v>
                </c:pt>
                <c:pt idx="124">
                  <c:v>6115.5399999999991</c:v>
                </c:pt>
                <c:pt idx="125">
                  <c:v>3993.69</c:v>
                </c:pt>
                <c:pt idx="126">
                  <c:v>5580.01</c:v>
                </c:pt>
                <c:pt idx="127">
                  <c:v>4715.95</c:v>
                </c:pt>
                <c:pt idx="128">
                  <c:v>4667.3200000000006</c:v>
                </c:pt>
                <c:pt idx="129">
                  <c:v>2037.79</c:v>
                </c:pt>
                <c:pt idx="130">
                  <c:v>6148.48</c:v>
                </c:pt>
                <c:pt idx="131">
                  <c:v>6127.3799999999992</c:v>
                </c:pt>
                <c:pt idx="132">
                  <c:v>4648.8999999999996</c:v>
                </c:pt>
                <c:pt idx="133">
                  <c:v>3551.8700000000003</c:v>
                </c:pt>
                <c:pt idx="134">
                  <c:v>6593.7800000000007</c:v>
                </c:pt>
                <c:pt idx="135">
                  <c:v>4418.92</c:v>
                </c:pt>
                <c:pt idx="136">
                  <c:v>4216.0099999999993</c:v>
                </c:pt>
                <c:pt idx="137">
                  <c:v>4431.1900000000005</c:v>
                </c:pt>
                <c:pt idx="138">
                  <c:v>7336.3300000000008</c:v>
                </c:pt>
                <c:pt idx="139">
                  <c:v>10626.52</c:v>
                </c:pt>
                <c:pt idx="140">
                  <c:v>6167.9000000000005</c:v>
                </c:pt>
                <c:pt idx="141">
                  <c:v>5408.03</c:v>
                </c:pt>
                <c:pt idx="142">
                  <c:v>2712.9</c:v>
                </c:pt>
                <c:pt idx="143">
                  <c:v>7527.9599999999991</c:v>
                </c:pt>
                <c:pt idx="144">
                  <c:v>5926.51</c:v>
                </c:pt>
                <c:pt idx="145">
                  <c:v>7088.8400000000011</c:v>
                </c:pt>
                <c:pt idx="146">
                  <c:v>7284.1099999999988</c:v>
                </c:pt>
                <c:pt idx="147">
                  <c:v>4669.579999999999</c:v>
                </c:pt>
                <c:pt idx="148">
                  <c:v>6304.01</c:v>
                </c:pt>
                <c:pt idx="149">
                  <c:v>3605.1600000000003</c:v>
                </c:pt>
                <c:pt idx="150">
                  <c:v>7008.92</c:v>
                </c:pt>
                <c:pt idx="151">
                  <c:v>4817.87</c:v>
                </c:pt>
                <c:pt idx="152">
                  <c:v>2903.0499999999997</c:v>
                </c:pt>
                <c:pt idx="153">
                  <c:v>5699.68</c:v>
                </c:pt>
                <c:pt idx="154">
                  <c:v>4437.04</c:v>
                </c:pt>
                <c:pt idx="155">
                  <c:v>6513.02</c:v>
                </c:pt>
                <c:pt idx="156">
                  <c:v>4268.03</c:v>
                </c:pt>
                <c:pt idx="157">
                  <c:v>10142.6</c:v>
                </c:pt>
                <c:pt idx="158">
                  <c:v>6581.8899999999994</c:v>
                </c:pt>
                <c:pt idx="159">
                  <c:v>4516.49</c:v>
                </c:pt>
                <c:pt idx="160">
                  <c:v>10737.87</c:v>
                </c:pt>
                <c:pt idx="161">
                  <c:v>5214.0899999999992</c:v>
                </c:pt>
                <c:pt idx="162">
                  <c:v>5022.2500000000009</c:v>
                </c:pt>
                <c:pt idx="163">
                  <c:v>4342.99</c:v>
                </c:pt>
                <c:pt idx="164">
                  <c:v>4849.5300000000007</c:v>
                </c:pt>
                <c:pt idx="165">
                  <c:v>6238.39</c:v>
                </c:pt>
                <c:pt idx="166">
                  <c:v>5641.670000000001</c:v>
                </c:pt>
                <c:pt idx="167">
                  <c:v>4840.47</c:v>
                </c:pt>
                <c:pt idx="168">
                  <c:v>6371.91</c:v>
                </c:pt>
                <c:pt idx="169">
                  <c:v>6350.09</c:v>
                </c:pt>
                <c:pt idx="170">
                  <c:v>5140.7300000000005</c:v>
                </c:pt>
                <c:pt idx="171">
                  <c:v>3029.1500000000005</c:v>
                </c:pt>
                <c:pt idx="172">
                  <c:v>5989.7300000000005</c:v>
                </c:pt>
                <c:pt idx="173">
                  <c:v>4861.1499999999996</c:v>
                </c:pt>
                <c:pt idx="174">
                  <c:v>5344.8600000000015</c:v>
                </c:pt>
                <c:pt idx="175">
                  <c:v>10617.199999999999</c:v>
                </c:pt>
                <c:pt idx="176">
                  <c:v>6451.5700000000006</c:v>
                </c:pt>
                <c:pt idx="177">
                  <c:v>4837.9299999999994</c:v>
                </c:pt>
                <c:pt idx="178">
                  <c:v>6754.2400000000007</c:v>
                </c:pt>
                <c:pt idx="179">
                  <c:v>7013.1799999999994</c:v>
                </c:pt>
                <c:pt idx="180">
                  <c:v>6059.7299999999987</c:v>
                </c:pt>
                <c:pt idx="181">
                  <c:v>4974.3899999999994</c:v>
                </c:pt>
                <c:pt idx="182">
                  <c:v>10772.32</c:v>
                </c:pt>
                <c:pt idx="183">
                  <c:v>6679.5700000000006</c:v>
                </c:pt>
                <c:pt idx="184">
                  <c:v>7639.3600000000006</c:v>
                </c:pt>
                <c:pt idx="185">
                  <c:v>5891.85</c:v>
                </c:pt>
                <c:pt idx="186">
                  <c:v>8651.6099999999988</c:v>
                </c:pt>
                <c:pt idx="187">
                  <c:v>4869.5</c:v>
                </c:pt>
                <c:pt idx="188">
                  <c:v>5660.19</c:v>
                </c:pt>
                <c:pt idx="189">
                  <c:v>5012.21</c:v>
                </c:pt>
                <c:pt idx="190">
                  <c:v>5568.0899999999992</c:v>
                </c:pt>
                <c:pt idx="191">
                  <c:v>4934.25</c:v>
                </c:pt>
                <c:pt idx="192">
                  <c:v>8962.5800000000017</c:v>
                </c:pt>
                <c:pt idx="193">
                  <c:v>11092.440000000002</c:v>
                </c:pt>
                <c:pt idx="194">
                  <c:v>5866.91</c:v>
                </c:pt>
                <c:pt idx="195">
                  <c:v>4782.5599999999995</c:v>
                </c:pt>
                <c:pt idx="196">
                  <c:v>11660.09</c:v>
                </c:pt>
                <c:pt idx="197">
                  <c:v>6622.57</c:v>
                </c:pt>
                <c:pt idx="198">
                  <c:v>4804.37</c:v>
                </c:pt>
                <c:pt idx="199">
                  <c:v>4606.1100000000006</c:v>
                </c:pt>
                <c:pt idx="200">
                  <c:v>6211.6</c:v>
                </c:pt>
                <c:pt idx="201">
                  <c:v>7018.9299999999994</c:v>
                </c:pt>
                <c:pt idx="202">
                  <c:v>6273.43</c:v>
                </c:pt>
                <c:pt idx="203">
                  <c:v>3727.26</c:v>
                </c:pt>
                <c:pt idx="204">
                  <c:v>7828.1900000000014</c:v>
                </c:pt>
                <c:pt idx="205">
                  <c:v>4638.0199999999995</c:v>
                </c:pt>
                <c:pt idx="206">
                  <c:v>6579.17</c:v>
                </c:pt>
                <c:pt idx="207">
                  <c:v>5918.1699999999992</c:v>
                </c:pt>
                <c:pt idx="208">
                  <c:v>8842.82</c:v>
                </c:pt>
                <c:pt idx="209">
                  <c:v>5431.3600000000006</c:v>
                </c:pt>
                <c:pt idx="210">
                  <c:v>7841.88</c:v>
                </c:pt>
                <c:pt idx="211">
                  <c:v>20927.82</c:v>
                </c:pt>
                <c:pt idx="212">
                  <c:v>6546.52</c:v>
                </c:pt>
                <c:pt idx="213">
                  <c:v>6515.18</c:v>
                </c:pt>
                <c:pt idx="214">
                  <c:v>12485.609999999999</c:v>
                </c:pt>
                <c:pt idx="215">
                  <c:v>4681.5599999999995</c:v>
                </c:pt>
                <c:pt idx="216">
                  <c:v>9797.65</c:v>
                </c:pt>
                <c:pt idx="217">
                  <c:v>4411.6899999999996</c:v>
                </c:pt>
                <c:pt idx="218">
                  <c:v>6448.15</c:v>
                </c:pt>
                <c:pt idx="219">
                  <c:v>6578.3000000000011</c:v>
                </c:pt>
                <c:pt idx="220">
                  <c:v>7349.380000000001</c:v>
                </c:pt>
                <c:pt idx="221">
                  <c:v>8106.97</c:v>
                </c:pt>
                <c:pt idx="222">
                  <c:v>8325.69</c:v>
                </c:pt>
                <c:pt idx="223">
                  <c:v>9170.44</c:v>
                </c:pt>
                <c:pt idx="224">
                  <c:v>8665.5300000000007</c:v>
                </c:pt>
                <c:pt idx="225">
                  <c:v>8017.5399999999991</c:v>
                </c:pt>
                <c:pt idx="226">
                  <c:v>7454.18</c:v>
                </c:pt>
                <c:pt idx="227">
                  <c:v>7341.58</c:v>
                </c:pt>
                <c:pt idx="228">
                  <c:v>10021.499999999998</c:v>
                </c:pt>
                <c:pt idx="229">
                  <c:v>13741.069999999998</c:v>
                </c:pt>
                <c:pt idx="230">
                  <c:v>9302.14</c:v>
                </c:pt>
                <c:pt idx="231">
                  <c:v>8614.3900000000012</c:v>
                </c:pt>
                <c:pt idx="232">
                  <c:v>10062.519999999999</c:v>
                </c:pt>
                <c:pt idx="233">
                  <c:v>6618.82</c:v>
                </c:pt>
                <c:pt idx="234">
                  <c:v>5932.2699999999995</c:v>
                </c:pt>
                <c:pt idx="235">
                  <c:v>5714.0199999999995</c:v>
                </c:pt>
                <c:pt idx="236">
                  <c:v>10374.349999999997</c:v>
                </c:pt>
                <c:pt idx="237">
                  <c:v>9715.4800000000014</c:v>
                </c:pt>
                <c:pt idx="238">
                  <c:v>6641.49</c:v>
                </c:pt>
                <c:pt idx="239">
                  <c:v>10026.000000000002</c:v>
                </c:pt>
                <c:pt idx="240">
                  <c:v>8617.59</c:v>
                </c:pt>
                <c:pt idx="241">
                  <c:v>10381.849999999999</c:v>
                </c:pt>
                <c:pt idx="242">
                  <c:v>9217.2599999999966</c:v>
                </c:pt>
                <c:pt idx="243">
                  <c:v>7166.1</c:v>
                </c:pt>
                <c:pt idx="244">
                  <c:v>8400.9699999999993</c:v>
                </c:pt>
                <c:pt idx="245">
                  <c:v>6823.5399999999991</c:v>
                </c:pt>
                <c:pt idx="246">
                  <c:v>9180.8799999999992</c:v>
                </c:pt>
                <c:pt idx="247">
                  <c:v>15199.349999999999</c:v>
                </c:pt>
                <c:pt idx="248">
                  <c:v>7967.46</c:v>
                </c:pt>
                <c:pt idx="249">
                  <c:v>7503.2699999999995</c:v>
                </c:pt>
                <c:pt idx="250">
                  <c:v>6813.94</c:v>
                </c:pt>
                <c:pt idx="251">
                  <c:v>6201.4</c:v>
                </c:pt>
                <c:pt idx="252">
                  <c:v>12504.34</c:v>
                </c:pt>
                <c:pt idx="253">
                  <c:v>7192.38</c:v>
                </c:pt>
                <c:pt idx="254">
                  <c:v>15394.84</c:v>
                </c:pt>
                <c:pt idx="255">
                  <c:v>7912.3900000000012</c:v>
                </c:pt>
                <c:pt idx="256">
                  <c:v>11614.64</c:v>
                </c:pt>
                <c:pt idx="257">
                  <c:v>9455.73</c:v>
                </c:pt>
                <c:pt idx="258">
                  <c:v>10520.48</c:v>
                </c:pt>
                <c:pt idx="259">
                  <c:v>5267.62</c:v>
                </c:pt>
                <c:pt idx="260">
                  <c:v>9520.2800000000007</c:v>
                </c:pt>
                <c:pt idx="261">
                  <c:v>6286.1900000000005</c:v>
                </c:pt>
                <c:pt idx="262">
                  <c:v>7971.44</c:v>
                </c:pt>
                <c:pt idx="263">
                  <c:v>7426.5800000000008</c:v>
                </c:pt>
                <c:pt idx="264">
                  <c:v>8971.14</c:v>
                </c:pt>
                <c:pt idx="265">
                  <c:v>21592.14</c:v>
                </c:pt>
                <c:pt idx="266">
                  <c:v>8531.9100000000017</c:v>
                </c:pt>
                <c:pt idx="267">
                  <c:v>9870.7800000000007</c:v>
                </c:pt>
                <c:pt idx="268">
                  <c:v>7895.880000000001</c:v>
                </c:pt>
                <c:pt idx="269">
                  <c:v>8455.9699999999993</c:v>
                </c:pt>
                <c:pt idx="270">
                  <c:v>8348.33</c:v>
                </c:pt>
                <c:pt idx="271">
                  <c:v>6345.15</c:v>
                </c:pt>
                <c:pt idx="272">
                  <c:v>14529.699999999999</c:v>
                </c:pt>
                <c:pt idx="273">
                  <c:v>9163.3100000000013</c:v>
                </c:pt>
                <c:pt idx="274">
                  <c:v>18355.710000000003</c:v>
                </c:pt>
                <c:pt idx="275">
                  <c:v>6951.08</c:v>
                </c:pt>
                <c:pt idx="276">
                  <c:v>9604.57</c:v>
                </c:pt>
                <c:pt idx="277">
                  <c:v>9803.8100000000013</c:v>
                </c:pt>
                <c:pt idx="278">
                  <c:v>9292.58</c:v>
                </c:pt>
                <c:pt idx="279">
                  <c:v>5995.32</c:v>
                </c:pt>
                <c:pt idx="280">
                  <c:v>13678.65</c:v>
                </c:pt>
                <c:pt idx="281">
                  <c:v>10020.989999999998</c:v>
                </c:pt>
                <c:pt idx="282">
                  <c:v>8387.89</c:v>
                </c:pt>
                <c:pt idx="283">
                  <c:v>15686.240000000002</c:v>
                </c:pt>
                <c:pt idx="284">
                  <c:v>7445.6500000000005</c:v>
                </c:pt>
                <c:pt idx="285">
                  <c:v>6431.86</c:v>
                </c:pt>
                <c:pt idx="286">
                  <c:v>9967.67</c:v>
                </c:pt>
                <c:pt idx="287">
                  <c:v>5762.02</c:v>
                </c:pt>
                <c:pt idx="288">
                  <c:v>12600.830000000002</c:v>
                </c:pt>
                <c:pt idx="289">
                  <c:v>17118</c:v>
                </c:pt>
                <c:pt idx="290">
                  <c:v>9294.36</c:v>
                </c:pt>
                <c:pt idx="291">
                  <c:v>10041.119999999999</c:v>
                </c:pt>
                <c:pt idx="292">
                  <c:v>9689.8500000000022</c:v>
                </c:pt>
                <c:pt idx="293">
                  <c:v>8124.19</c:v>
                </c:pt>
                <c:pt idx="294">
                  <c:v>11859.429999999997</c:v>
                </c:pt>
                <c:pt idx="295">
                  <c:v>9884.0400000000009</c:v>
                </c:pt>
                <c:pt idx="296">
                  <c:v>11600.049999999997</c:v>
                </c:pt>
                <c:pt idx="297">
                  <c:v>10908.13</c:v>
                </c:pt>
                <c:pt idx="298">
                  <c:v>12796.989999999998</c:v>
                </c:pt>
                <c:pt idx="299">
                  <c:v>9979.5400000000009</c:v>
                </c:pt>
                <c:pt idx="300">
                  <c:v>6652.77</c:v>
                </c:pt>
                <c:pt idx="301">
                  <c:v>23449.119999999999</c:v>
                </c:pt>
                <c:pt idx="302">
                  <c:v>10249.179999999998</c:v>
                </c:pt>
                <c:pt idx="303">
                  <c:v>8089.44</c:v>
                </c:pt>
                <c:pt idx="304">
                  <c:v>9936.44</c:v>
                </c:pt>
                <c:pt idx="305">
                  <c:v>7280.38</c:v>
                </c:pt>
                <c:pt idx="306">
                  <c:v>16840.850000000002</c:v>
                </c:pt>
                <c:pt idx="307">
                  <c:v>6065.97</c:v>
                </c:pt>
                <c:pt idx="308">
                  <c:v>9092.92</c:v>
                </c:pt>
                <c:pt idx="309">
                  <c:v>10470.529999999999</c:v>
                </c:pt>
                <c:pt idx="310">
                  <c:v>5835.7599999999993</c:v>
                </c:pt>
                <c:pt idx="311">
                  <c:v>7678.53</c:v>
                </c:pt>
                <c:pt idx="312">
                  <c:v>9599.35</c:v>
                </c:pt>
                <c:pt idx="313">
                  <c:v>8941.27</c:v>
                </c:pt>
                <c:pt idx="314">
                  <c:v>12401.080000000002</c:v>
                </c:pt>
                <c:pt idx="315">
                  <c:v>3852.55</c:v>
                </c:pt>
                <c:pt idx="316">
                  <c:v>10895.009999999998</c:v>
                </c:pt>
                <c:pt idx="317">
                  <c:v>8295.25</c:v>
                </c:pt>
                <c:pt idx="318">
                  <c:v>7338.71</c:v>
                </c:pt>
                <c:pt idx="319">
                  <c:v>16070.660000000002</c:v>
                </c:pt>
                <c:pt idx="320">
                  <c:v>12082.179999999998</c:v>
                </c:pt>
                <c:pt idx="321">
                  <c:v>9418.5600000000013</c:v>
                </c:pt>
                <c:pt idx="322">
                  <c:v>7883.17</c:v>
                </c:pt>
                <c:pt idx="323">
                  <c:v>8658.83</c:v>
                </c:pt>
                <c:pt idx="324">
                  <c:v>18686.349999999999</c:v>
                </c:pt>
                <c:pt idx="325">
                  <c:v>15238.780000000004</c:v>
                </c:pt>
                <c:pt idx="326">
                  <c:v>12667.560000000001</c:v>
                </c:pt>
                <c:pt idx="327">
                  <c:v>7719.4800000000014</c:v>
                </c:pt>
                <c:pt idx="328">
                  <c:v>9648.369999999999</c:v>
                </c:pt>
                <c:pt idx="329">
                  <c:v>8515.35</c:v>
                </c:pt>
                <c:pt idx="330">
                  <c:v>11665.96</c:v>
                </c:pt>
                <c:pt idx="331">
                  <c:v>9855.9199999999983</c:v>
                </c:pt>
                <c:pt idx="332">
                  <c:v>7937.09</c:v>
                </c:pt>
                <c:pt idx="333">
                  <c:v>7804</c:v>
                </c:pt>
                <c:pt idx="334">
                  <c:v>7760.63</c:v>
                </c:pt>
                <c:pt idx="335">
                  <c:v>14355.960000000001</c:v>
                </c:pt>
                <c:pt idx="336">
                  <c:v>9970.69</c:v>
                </c:pt>
                <c:pt idx="337">
                  <c:v>25329.550000000007</c:v>
                </c:pt>
                <c:pt idx="338">
                  <c:v>12022.79</c:v>
                </c:pt>
                <c:pt idx="339">
                  <c:v>10941.84</c:v>
                </c:pt>
                <c:pt idx="340">
                  <c:v>10899.949999999999</c:v>
                </c:pt>
                <c:pt idx="341">
                  <c:v>7869.7099999999982</c:v>
                </c:pt>
                <c:pt idx="342">
                  <c:v>14120.93</c:v>
                </c:pt>
                <c:pt idx="343">
                  <c:v>10886.39</c:v>
                </c:pt>
                <c:pt idx="344">
                  <c:v>13052</c:v>
                </c:pt>
                <c:pt idx="345">
                  <c:v>6946.88</c:v>
                </c:pt>
                <c:pt idx="346">
                  <c:v>13032.18</c:v>
                </c:pt>
                <c:pt idx="347">
                  <c:v>11805.270000000002</c:v>
                </c:pt>
                <c:pt idx="348">
                  <c:v>7081.5400000000009</c:v>
                </c:pt>
                <c:pt idx="349">
                  <c:v>6645.38</c:v>
                </c:pt>
                <c:pt idx="350">
                  <c:v>16056.9</c:v>
                </c:pt>
                <c:pt idx="351">
                  <c:v>8975.2599999999984</c:v>
                </c:pt>
                <c:pt idx="352">
                  <c:v>15973.530000000004</c:v>
                </c:pt>
                <c:pt idx="353">
                  <c:v>11531.35</c:v>
                </c:pt>
                <c:pt idx="354">
                  <c:v>7282.22</c:v>
                </c:pt>
                <c:pt idx="355">
                  <c:v>20994.6</c:v>
                </c:pt>
                <c:pt idx="356">
                  <c:v>20854.13</c:v>
                </c:pt>
                <c:pt idx="357">
                  <c:v>10215.84</c:v>
                </c:pt>
                <c:pt idx="358">
                  <c:v>10565.220000000001</c:v>
                </c:pt>
                <c:pt idx="359">
                  <c:v>13685.130000000001</c:v>
                </c:pt>
                <c:pt idx="360">
                  <c:v>14367.939999999999</c:v>
                </c:pt>
                <c:pt idx="361">
                  <c:v>9856.1600000000017</c:v>
                </c:pt>
                <c:pt idx="362">
                  <c:v>13151.770000000002</c:v>
                </c:pt>
                <c:pt idx="363">
                  <c:v>12180.550000000001</c:v>
                </c:pt>
                <c:pt idx="364">
                  <c:v>14517.480000000003</c:v>
                </c:pt>
                <c:pt idx="365">
                  <c:v>9442.01</c:v>
                </c:pt>
                <c:pt idx="366">
                  <c:v>8827.2100000000009</c:v>
                </c:pt>
                <c:pt idx="367">
                  <c:v>11359.76</c:v>
                </c:pt>
                <c:pt idx="368">
                  <c:v>14806.610000000002</c:v>
                </c:pt>
                <c:pt idx="369">
                  <c:v>12423.75</c:v>
                </c:pt>
                <c:pt idx="370">
                  <c:v>14291.929999999998</c:v>
                </c:pt>
                <c:pt idx="371">
                  <c:v>6939.53</c:v>
                </c:pt>
                <c:pt idx="372">
                  <c:v>13567.180000000002</c:v>
                </c:pt>
                <c:pt idx="373">
                  <c:v>20011.05</c:v>
                </c:pt>
                <c:pt idx="374">
                  <c:v>8268.5400000000009</c:v>
                </c:pt>
                <c:pt idx="375">
                  <c:v>9928.6</c:v>
                </c:pt>
                <c:pt idx="376">
                  <c:v>13718.43</c:v>
                </c:pt>
                <c:pt idx="377">
                  <c:v>18032.48</c:v>
                </c:pt>
                <c:pt idx="378">
                  <c:v>13154.93</c:v>
                </c:pt>
                <c:pt idx="379">
                  <c:v>8339.0799999999981</c:v>
                </c:pt>
                <c:pt idx="380">
                  <c:v>13153.800000000001</c:v>
                </c:pt>
                <c:pt idx="381">
                  <c:v>10702.220000000001</c:v>
                </c:pt>
                <c:pt idx="382">
                  <c:v>22523.599999999999</c:v>
                </c:pt>
                <c:pt idx="383">
                  <c:v>6809.13</c:v>
                </c:pt>
                <c:pt idx="384">
                  <c:v>10880.75</c:v>
                </c:pt>
                <c:pt idx="385">
                  <c:v>10156.280000000001</c:v>
                </c:pt>
                <c:pt idx="386">
                  <c:v>11386.28</c:v>
                </c:pt>
                <c:pt idx="387">
                  <c:v>7201.9100000000008</c:v>
                </c:pt>
                <c:pt idx="388">
                  <c:v>10770.130000000001</c:v>
                </c:pt>
                <c:pt idx="389">
                  <c:v>12548.550000000001</c:v>
                </c:pt>
                <c:pt idx="390">
                  <c:v>15889.080000000002</c:v>
                </c:pt>
                <c:pt idx="391">
                  <c:v>25875.840000000011</c:v>
                </c:pt>
                <c:pt idx="392">
                  <c:v>10910.27</c:v>
                </c:pt>
                <c:pt idx="393">
                  <c:v>11182.5</c:v>
                </c:pt>
                <c:pt idx="394">
                  <c:v>22714.619999999995</c:v>
                </c:pt>
                <c:pt idx="395">
                  <c:v>10053.629999999999</c:v>
                </c:pt>
                <c:pt idx="396">
                  <c:v>12540.6</c:v>
                </c:pt>
                <c:pt idx="397">
                  <c:v>8094.12</c:v>
                </c:pt>
                <c:pt idx="398">
                  <c:v>13112.189999999999</c:v>
                </c:pt>
                <c:pt idx="399">
                  <c:v>9684.81</c:v>
                </c:pt>
                <c:pt idx="400">
                  <c:v>14335.910000000002</c:v>
                </c:pt>
                <c:pt idx="401">
                  <c:v>12073.54</c:v>
                </c:pt>
                <c:pt idx="402">
                  <c:v>13350.05</c:v>
                </c:pt>
                <c:pt idx="403">
                  <c:v>12741.199999999999</c:v>
                </c:pt>
                <c:pt idx="404">
                  <c:v>16125.43</c:v>
                </c:pt>
                <c:pt idx="405">
                  <c:v>13000.24</c:v>
                </c:pt>
                <c:pt idx="406">
                  <c:v>7679.17</c:v>
                </c:pt>
                <c:pt idx="407">
                  <c:v>16258.53</c:v>
                </c:pt>
                <c:pt idx="408">
                  <c:v>13981.09</c:v>
                </c:pt>
                <c:pt idx="409">
                  <c:v>27505.63</c:v>
                </c:pt>
                <c:pt idx="410">
                  <c:v>14122.35</c:v>
                </c:pt>
                <c:pt idx="411">
                  <c:v>12548.029999999999</c:v>
                </c:pt>
                <c:pt idx="412">
                  <c:v>11767.840000000002</c:v>
                </c:pt>
                <c:pt idx="413">
                  <c:v>7108.44</c:v>
                </c:pt>
                <c:pt idx="414">
                  <c:v>12777.13</c:v>
                </c:pt>
                <c:pt idx="415">
                  <c:v>10635.04</c:v>
                </c:pt>
                <c:pt idx="416">
                  <c:v>13270.330000000002</c:v>
                </c:pt>
                <c:pt idx="417">
                  <c:v>10664.970000000001</c:v>
                </c:pt>
                <c:pt idx="418">
                  <c:v>10775.86</c:v>
                </c:pt>
                <c:pt idx="419">
                  <c:v>6265.82</c:v>
                </c:pt>
                <c:pt idx="420">
                  <c:v>15507.480000000003</c:v>
                </c:pt>
                <c:pt idx="421">
                  <c:v>8367.7800000000007</c:v>
                </c:pt>
                <c:pt idx="422">
                  <c:v>10824.82</c:v>
                </c:pt>
                <c:pt idx="423">
                  <c:v>10081.299999999999</c:v>
                </c:pt>
                <c:pt idx="424">
                  <c:v>15120.37</c:v>
                </c:pt>
                <c:pt idx="425">
                  <c:v>12651.509999999998</c:v>
                </c:pt>
                <c:pt idx="426">
                  <c:v>13282.57</c:v>
                </c:pt>
                <c:pt idx="427">
                  <c:v>21187.21</c:v>
                </c:pt>
                <c:pt idx="428">
                  <c:v>23041.629999999997</c:v>
                </c:pt>
                <c:pt idx="429">
                  <c:v>9959.2999999999993</c:v>
                </c:pt>
                <c:pt idx="430">
                  <c:v>15256.090000000002</c:v>
                </c:pt>
                <c:pt idx="431">
                  <c:v>10632.950000000003</c:v>
                </c:pt>
                <c:pt idx="432">
                  <c:v>10487.830000000004</c:v>
                </c:pt>
                <c:pt idx="433">
                  <c:v>13290.070000000002</c:v>
                </c:pt>
                <c:pt idx="434">
                  <c:v>17330.39</c:v>
                </c:pt>
                <c:pt idx="435">
                  <c:v>8995.14</c:v>
                </c:pt>
                <c:pt idx="436">
                  <c:v>8923.1400000000012</c:v>
                </c:pt>
                <c:pt idx="437">
                  <c:v>9578.68</c:v>
                </c:pt>
                <c:pt idx="438">
                  <c:v>12768.34</c:v>
                </c:pt>
                <c:pt idx="439">
                  <c:v>8796.31</c:v>
                </c:pt>
                <c:pt idx="440">
                  <c:v>14638.939999999997</c:v>
                </c:pt>
                <c:pt idx="441">
                  <c:v>7286.2599999999993</c:v>
                </c:pt>
                <c:pt idx="442">
                  <c:v>25842.659999999996</c:v>
                </c:pt>
                <c:pt idx="443">
                  <c:v>11185.590000000002</c:v>
                </c:pt>
                <c:pt idx="444">
                  <c:v>12648.329999999996</c:v>
                </c:pt>
                <c:pt idx="445">
                  <c:v>31059.389999999992</c:v>
                </c:pt>
                <c:pt idx="446">
                  <c:v>10927.75</c:v>
                </c:pt>
                <c:pt idx="447">
                  <c:v>10853.4</c:v>
                </c:pt>
                <c:pt idx="448">
                  <c:v>12245.039999999999</c:v>
                </c:pt>
                <c:pt idx="449">
                  <c:v>14450.250000000002</c:v>
                </c:pt>
                <c:pt idx="450">
                  <c:v>10513.05</c:v>
                </c:pt>
                <c:pt idx="451">
                  <c:v>17409.88</c:v>
                </c:pt>
                <c:pt idx="452">
                  <c:v>8758.2000000000007</c:v>
                </c:pt>
                <c:pt idx="453">
                  <c:v>7930.26</c:v>
                </c:pt>
                <c:pt idx="454">
                  <c:v>9219.25</c:v>
                </c:pt>
                <c:pt idx="455">
                  <c:v>9031.34</c:v>
                </c:pt>
                <c:pt idx="456">
                  <c:v>7568.78</c:v>
                </c:pt>
                <c:pt idx="457">
                  <c:v>16729.55</c:v>
                </c:pt>
                <c:pt idx="458">
                  <c:v>15665.8</c:v>
                </c:pt>
                <c:pt idx="459">
                  <c:v>15806.22</c:v>
                </c:pt>
                <c:pt idx="460">
                  <c:v>18135.420000000002</c:v>
                </c:pt>
                <c:pt idx="461">
                  <c:v>15760.579999999998</c:v>
                </c:pt>
                <c:pt idx="462">
                  <c:v>8506.26</c:v>
                </c:pt>
                <c:pt idx="463">
                  <c:v>21381.06</c:v>
                </c:pt>
                <c:pt idx="464">
                  <c:v>8950.32</c:v>
                </c:pt>
                <c:pt idx="465">
                  <c:v>13959.19</c:v>
                </c:pt>
                <c:pt idx="466">
                  <c:v>6079.8899999999994</c:v>
                </c:pt>
                <c:pt idx="467">
                  <c:v>10545.520000000002</c:v>
                </c:pt>
                <c:pt idx="468">
                  <c:v>11232.119999999999</c:v>
                </c:pt>
                <c:pt idx="469">
                  <c:v>15693.819999999998</c:v>
                </c:pt>
                <c:pt idx="470">
                  <c:v>9309.1299999999992</c:v>
                </c:pt>
                <c:pt idx="471">
                  <c:v>8939.6200000000008</c:v>
                </c:pt>
                <c:pt idx="472">
                  <c:v>7507.31</c:v>
                </c:pt>
                <c:pt idx="473">
                  <c:v>11183.589999999998</c:v>
                </c:pt>
                <c:pt idx="474">
                  <c:v>7060.2400000000007</c:v>
                </c:pt>
                <c:pt idx="475">
                  <c:v>13607.83</c:v>
                </c:pt>
                <c:pt idx="476">
                  <c:v>15149.400000000001</c:v>
                </c:pt>
                <c:pt idx="477">
                  <c:v>12803.980000000003</c:v>
                </c:pt>
                <c:pt idx="478">
                  <c:v>10333.590000000002</c:v>
                </c:pt>
                <c:pt idx="479">
                  <c:v>11505.66</c:v>
                </c:pt>
                <c:pt idx="480">
                  <c:v>13804.710000000001</c:v>
                </c:pt>
                <c:pt idx="481">
                  <c:v>24992.039999999997</c:v>
                </c:pt>
                <c:pt idx="482">
                  <c:v>8983.2100000000009</c:v>
                </c:pt>
                <c:pt idx="483">
                  <c:v>12380.859999999999</c:v>
                </c:pt>
                <c:pt idx="484">
                  <c:v>8695.8700000000008</c:v>
                </c:pt>
                <c:pt idx="485">
                  <c:v>13592.629999999997</c:v>
                </c:pt>
                <c:pt idx="486">
                  <c:v>5919.07</c:v>
                </c:pt>
                <c:pt idx="487">
                  <c:v>11896.840000000002</c:v>
                </c:pt>
                <c:pt idx="488">
                  <c:v>8092.9000000000005</c:v>
                </c:pt>
                <c:pt idx="489">
                  <c:v>17403.98</c:v>
                </c:pt>
                <c:pt idx="490">
                  <c:v>7850.02</c:v>
                </c:pt>
                <c:pt idx="491">
                  <c:v>14572.440000000002</c:v>
                </c:pt>
                <c:pt idx="492">
                  <c:v>12286.390000000003</c:v>
                </c:pt>
                <c:pt idx="493">
                  <c:v>14782.66</c:v>
                </c:pt>
                <c:pt idx="494">
                  <c:v>9030.619999999999</c:v>
                </c:pt>
                <c:pt idx="495">
                  <c:v>9517.1999999999989</c:v>
                </c:pt>
                <c:pt idx="496">
                  <c:v>8612.8700000000008</c:v>
                </c:pt>
                <c:pt idx="497">
                  <c:v>10703.279999999999</c:v>
                </c:pt>
                <c:pt idx="498">
                  <c:v>9397.1</c:v>
                </c:pt>
                <c:pt idx="499">
                  <c:v>10143.109999999999</c:v>
                </c:pt>
                <c:pt idx="500">
                  <c:v>21603.450000000004</c:v>
                </c:pt>
                <c:pt idx="501">
                  <c:v>13360.47</c:v>
                </c:pt>
                <c:pt idx="502">
                  <c:v>15625.220000000001</c:v>
                </c:pt>
                <c:pt idx="503">
                  <c:v>6500.11</c:v>
                </c:pt>
                <c:pt idx="504">
                  <c:v>9435.0600000000013</c:v>
                </c:pt>
                <c:pt idx="505">
                  <c:v>9732.7500000000018</c:v>
                </c:pt>
                <c:pt idx="506">
                  <c:v>10948.18</c:v>
                </c:pt>
                <c:pt idx="507">
                  <c:v>6761.41</c:v>
                </c:pt>
                <c:pt idx="508">
                  <c:v>7577.58</c:v>
                </c:pt>
                <c:pt idx="509">
                  <c:v>9331.64</c:v>
                </c:pt>
                <c:pt idx="510">
                  <c:v>11147.09</c:v>
                </c:pt>
                <c:pt idx="511">
                  <c:v>11358.32</c:v>
                </c:pt>
                <c:pt idx="512">
                  <c:v>7878.1100000000006</c:v>
                </c:pt>
                <c:pt idx="513">
                  <c:v>9296.24</c:v>
                </c:pt>
                <c:pt idx="514">
                  <c:v>6503.9699999999993</c:v>
                </c:pt>
                <c:pt idx="515">
                  <c:v>17015.21</c:v>
                </c:pt>
                <c:pt idx="516">
                  <c:v>8561.16</c:v>
                </c:pt>
                <c:pt idx="517">
                  <c:v>9493.9600000000009</c:v>
                </c:pt>
                <c:pt idx="518">
                  <c:v>15401.36</c:v>
                </c:pt>
                <c:pt idx="519">
                  <c:v>14676.150000000001</c:v>
                </c:pt>
                <c:pt idx="520">
                  <c:v>8524.260000000002</c:v>
                </c:pt>
                <c:pt idx="521">
                  <c:v>9905.5499999999993</c:v>
                </c:pt>
                <c:pt idx="522">
                  <c:v>13610.509999999998</c:v>
                </c:pt>
                <c:pt idx="523">
                  <c:v>14694.93</c:v>
                </c:pt>
                <c:pt idx="524">
                  <c:v>7120.02</c:v>
                </c:pt>
                <c:pt idx="525">
                  <c:v>8488.91</c:v>
                </c:pt>
                <c:pt idx="526">
                  <c:v>6642.38</c:v>
                </c:pt>
                <c:pt idx="527">
                  <c:v>4900.5499999999993</c:v>
                </c:pt>
                <c:pt idx="528">
                  <c:v>10997.179999999998</c:v>
                </c:pt>
                <c:pt idx="529">
                  <c:v>11961.890000000001</c:v>
                </c:pt>
                <c:pt idx="530">
                  <c:v>7229.74</c:v>
                </c:pt>
                <c:pt idx="531">
                  <c:v>8071.4000000000005</c:v>
                </c:pt>
                <c:pt idx="532">
                  <c:v>7913.18</c:v>
                </c:pt>
                <c:pt idx="533">
                  <c:v>5111.33</c:v>
                </c:pt>
                <c:pt idx="534">
                  <c:v>6688.8399999999992</c:v>
                </c:pt>
                <c:pt idx="535">
                  <c:v>12193.209999999997</c:v>
                </c:pt>
                <c:pt idx="536">
                  <c:v>23311.21</c:v>
                </c:pt>
                <c:pt idx="537">
                  <c:v>10687.07</c:v>
                </c:pt>
                <c:pt idx="538">
                  <c:v>4023.94</c:v>
                </c:pt>
                <c:pt idx="539">
                  <c:v>11847.75</c:v>
                </c:pt>
                <c:pt idx="540">
                  <c:v>10406.790000000001</c:v>
                </c:pt>
                <c:pt idx="541">
                  <c:v>17320.210000000003</c:v>
                </c:pt>
                <c:pt idx="542">
                  <c:v>4158.88</c:v>
                </c:pt>
                <c:pt idx="543">
                  <c:v>9649.09</c:v>
                </c:pt>
                <c:pt idx="544">
                  <c:v>6652.59</c:v>
                </c:pt>
                <c:pt idx="545">
                  <c:v>5393.8099999999995</c:v>
                </c:pt>
                <c:pt idx="546">
                  <c:v>7690.39</c:v>
                </c:pt>
                <c:pt idx="547">
                  <c:v>13626.130000000001</c:v>
                </c:pt>
                <c:pt idx="548">
                  <c:v>5131.13</c:v>
                </c:pt>
                <c:pt idx="549">
                  <c:v>6170.63</c:v>
                </c:pt>
                <c:pt idx="550">
                  <c:v>9448.15</c:v>
                </c:pt>
                <c:pt idx="551">
                  <c:v>12254.48</c:v>
                </c:pt>
                <c:pt idx="552">
                  <c:v>4731.34</c:v>
                </c:pt>
                <c:pt idx="553">
                  <c:v>13292.84</c:v>
                </c:pt>
                <c:pt idx="554">
                  <c:v>15717.57</c:v>
                </c:pt>
                <c:pt idx="555">
                  <c:v>14907.490000000002</c:v>
                </c:pt>
                <c:pt idx="556">
                  <c:v>9304.57</c:v>
                </c:pt>
                <c:pt idx="557">
                  <c:v>12652.02</c:v>
                </c:pt>
                <c:pt idx="558">
                  <c:v>11391.97</c:v>
                </c:pt>
                <c:pt idx="559">
                  <c:v>8434.91</c:v>
                </c:pt>
                <c:pt idx="560">
                  <c:v>10126.64</c:v>
                </c:pt>
                <c:pt idx="561">
                  <c:v>11759.160000000002</c:v>
                </c:pt>
                <c:pt idx="562">
                  <c:v>11693.199999999999</c:v>
                </c:pt>
                <c:pt idx="563">
                  <c:v>9668.9700000000012</c:v>
                </c:pt>
                <c:pt idx="564">
                  <c:v>10807.800000000001</c:v>
                </c:pt>
                <c:pt idx="565">
                  <c:v>10355.970000000001</c:v>
                </c:pt>
                <c:pt idx="566">
                  <c:v>5859.71</c:v>
                </c:pt>
                <c:pt idx="567">
                  <c:v>10738.980000000001</c:v>
                </c:pt>
                <c:pt idx="568">
                  <c:v>8780.01</c:v>
                </c:pt>
                <c:pt idx="569">
                  <c:v>11961.76</c:v>
                </c:pt>
                <c:pt idx="570">
                  <c:v>12154.209999999997</c:v>
                </c:pt>
                <c:pt idx="571">
                  <c:v>8788.59</c:v>
                </c:pt>
                <c:pt idx="572">
                  <c:v>21838.240000000005</c:v>
                </c:pt>
                <c:pt idx="573">
                  <c:v>9517.52</c:v>
                </c:pt>
                <c:pt idx="574">
                  <c:v>10236.33</c:v>
                </c:pt>
                <c:pt idx="575">
                  <c:v>12056.34</c:v>
                </c:pt>
                <c:pt idx="576">
                  <c:v>7499.57</c:v>
                </c:pt>
                <c:pt idx="577">
                  <c:v>11715.48</c:v>
                </c:pt>
                <c:pt idx="578">
                  <c:v>10021.970000000001</c:v>
                </c:pt>
                <c:pt idx="579">
                  <c:v>8569.1500000000015</c:v>
                </c:pt>
                <c:pt idx="580">
                  <c:v>4074.04</c:v>
                </c:pt>
                <c:pt idx="581">
                  <c:v>16679.02</c:v>
                </c:pt>
                <c:pt idx="582">
                  <c:v>8783.9</c:v>
                </c:pt>
                <c:pt idx="583">
                  <c:v>14512.18</c:v>
                </c:pt>
                <c:pt idx="584">
                  <c:v>3971.45</c:v>
                </c:pt>
                <c:pt idx="585">
                  <c:v>9809.7999999999993</c:v>
                </c:pt>
                <c:pt idx="586">
                  <c:v>12254.92</c:v>
                </c:pt>
                <c:pt idx="587">
                  <c:v>11868.270000000002</c:v>
                </c:pt>
                <c:pt idx="588">
                  <c:v>11424.18</c:v>
                </c:pt>
                <c:pt idx="589">
                  <c:v>11975.24</c:v>
                </c:pt>
                <c:pt idx="590">
                  <c:v>22207.39</c:v>
                </c:pt>
                <c:pt idx="591">
                  <c:v>12655.019999999999</c:v>
                </c:pt>
                <c:pt idx="592">
                  <c:v>8396.68</c:v>
                </c:pt>
                <c:pt idx="593">
                  <c:v>8168.84</c:v>
                </c:pt>
                <c:pt idx="594">
                  <c:v>9919.1299999999992</c:v>
                </c:pt>
                <c:pt idx="595">
                  <c:v>8974.7000000000007</c:v>
                </c:pt>
                <c:pt idx="596">
                  <c:v>7341.03</c:v>
                </c:pt>
                <c:pt idx="597">
                  <c:v>9812.5300000000007</c:v>
                </c:pt>
                <c:pt idx="598">
                  <c:v>9135.7100000000009</c:v>
                </c:pt>
                <c:pt idx="599">
                  <c:v>8884.2899999999991</c:v>
                </c:pt>
                <c:pt idx="600">
                  <c:v>12801.91</c:v>
                </c:pt>
                <c:pt idx="601">
                  <c:v>10906.839999999998</c:v>
                </c:pt>
                <c:pt idx="602">
                  <c:v>11035.169999999998</c:v>
                </c:pt>
                <c:pt idx="603">
                  <c:v>13779.900000000001</c:v>
                </c:pt>
                <c:pt idx="604">
                  <c:v>9388.4599999999991</c:v>
                </c:pt>
                <c:pt idx="605">
                  <c:v>12824.769999999999</c:v>
                </c:pt>
                <c:pt idx="606">
                  <c:v>5673.18</c:v>
                </c:pt>
                <c:pt idx="607">
                  <c:v>8242.67</c:v>
                </c:pt>
                <c:pt idx="608">
                  <c:v>20759.45</c:v>
                </c:pt>
                <c:pt idx="609">
                  <c:v>17519.29</c:v>
                </c:pt>
                <c:pt idx="610">
                  <c:v>8651.92</c:v>
                </c:pt>
                <c:pt idx="611">
                  <c:v>7658.4000000000005</c:v>
                </c:pt>
                <c:pt idx="612">
                  <c:v>7654.54</c:v>
                </c:pt>
                <c:pt idx="613">
                  <c:v>14238.719999999998</c:v>
                </c:pt>
                <c:pt idx="614">
                  <c:v>10282.98</c:v>
                </c:pt>
                <c:pt idx="615">
                  <c:v>12898.82</c:v>
                </c:pt>
                <c:pt idx="616">
                  <c:v>7068.630000000001</c:v>
                </c:pt>
                <c:pt idx="617">
                  <c:v>4401.9699999999993</c:v>
                </c:pt>
                <c:pt idx="618">
                  <c:v>17947.070000000003</c:v>
                </c:pt>
                <c:pt idx="619">
                  <c:v>16943.160000000003</c:v>
                </c:pt>
                <c:pt idx="620">
                  <c:v>16414.52</c:v>
                </c:pt>
                <c:pt idx="621">
                  <c:v>6580.7199999999993</c:v>
                </c:pt>
                <c:pt idx="622">
                  <c:v>9218.36</c:v>
                </c:pt>
                <c:pt idx="623">
                  <c:v>10746.41</c:v>
                </c:pt>
                <c:pt idx="624">
                  <c:v>10608</c:v>
                </c:pt>
                <c:pt idx="625">
                  <c:v>17615.38</c:v>
                </c:pt>
                <c:pt idx="626">
                  <c:v>24381.41</c:v>
                </c:pt>
                <c:pt idx="627">
                  <c:v>1718.0700000000002</c:v>
                </c:pt>
                <c:pt idx="628">
                  <c:v>8690.9699999999993</c:v>
                </c:pt>
                <c:pt idx="629">
                  <c:v>4080.97</c:v>
                </c:pt>
                <c:pt idx="630">
                  <c:v>12716.400000000001</c:v>
                </c:pt>
                <c:pt idx="631">
                  <c:v>2867.83</c:v>
                </c:pt>
                <c:pt idx="632">
                  <c:v>7513.4500000000007</c:v>
                </c:pt>
                <c:pt idx="633">
                  <c:v>6599.91</c:v>
                </c:pt>
                <c:pt idx="634">
                  <c:v>6491.61</c:v>
                </c:pt>
                <c:pt idx="635">
                  <c:v>562.79999999999995</c:v>
                </c:pt>
                <c:pt idx="636">
                  <c:v>9006.91</c:v>
                </c:pt>
                <c:pt idx="637">
                  <c:v>4625.82</c:v>
                </c:pt>
                <c:pt idx="638">
                  <c:v>15564.32</c:v>
                </c:pt>
                <c:pt idx="639">
                  <c:v>4073.8900000000003</c:v>
                </c:pt>
                <c:pt idx="640">
                  <c:v>6978.55</c:v>
                </c:pt>
                <c:pt idx="641">
                  <c:v>2947.5299999999997</c:v>
                </c:pt>
                <c:pt idx="642">
                  <c:v>15225.35</c:v>
                </c:pt>
                <c:pt idx="643">
                  <c:v>6917.41</c:v>
                </c:pt>
                <c:pt idx="644">
                  <c:v>10290.9</c:v>
                </c:pt>
                <c:pt idx="645">
                  <c:v>3194.2200000000003</c:v>
                </c:pt>
                <c:pt idx="646">
                  <c:v>8912.9200000000019</c:v>
                </c:pt>
                <c:pt idx="647">
                  <c:v>6713.45</c:v>
                </c:pt>
                <c:pt idx="648">
                  <c:v>14596.460000000001</c:v>
                </c:pt>
                <c:pt idx="649">
                  <c:v>4266.95</c:v>
                </c:pt>
                <c:pt idx="650">
                  <c:v>13492.33</c:v>
                </c:pt>
                <c:pt idx="651">
                  <c:v>3170.27</c:v>
                </c:pt>
                <c:pt idx="652">
                  <c:v>11823.32</c:v>
                </c:pt>
                <c:pt idx="653">
                  <c:v>6446.52</c:v>
                </c:pt>
                <c:pt idx="654">
                  <c:v>14549.060000000001</c:v>
                </c:pt>
                <c:pt idx="655">
                  <c:v>8430.26</c:v>
                </c:pt>
                <c:pt idx="656">
                  <c:v>15010.500000000002</c:v>
                </c:pt>
                <c:pt idx="657">
                  <c:v>4496.7000000000007</c:v>
                </c:pt>
                <c:pt idx="658">
                  <c:v>6720.3600000000006</c:v>
                </c:pt>
                <c:pt idx="659">
                  <c:v>5184.91</c:v>
                </c:pt>
                <c:pt idx="660">
                  <c:v>7646.9299999999994</c:v>
                </c:pt>
                <c:pt idx="661">
                  <c:v>3611.0699999999997</c:v>
                </c:pt>
                <c:pt idx="662">
                  <c:v>10274.52</c:v>
                </c:pt>
                <c:pt idx="663">
                  <c:v>2073.86</c:v>
                </c:pt>
                <c:pt idx="664">
                  <c:v>13668.920000000002</c:v>
                </c:pt>
                <c:pt idx="665">
                  <c:v>5463.28</c:v>
                </c:pt>
                <c:pt idx="666">
                  <c:v>6883.18</c:v>
                </c:pt>
                <c:pt idx="667">
                  <c:v>8627.0399999999991</c:v>
                </c:pt>
                <c:pt idx="668">
                  <c:v>14962.94</c:v>
                </c:pt>
                <c:pt idx="669">
                  <c:v>10860.789999999999</c:v>
                </c:pt>
                <c:pt idx="670">
                  <c:v>5069.58</c:v>
                </c:pt>
                <c:pt idx="671">
                  <c:v>6836.74</c:v>
                </c:pt>
                <c:pt idx="672">
                  <c:v>3995.8100000000004</c:v>
                </c:pt>
                <c:pt idx="673">
                  <c:v>5307.7000000000007</c:v>
                </c:pt>
                <c:pt idx="674">
                  <c:v>3529.8</c:v>
                </c:pt>
                <c:pt idx="675">
                  <c:v>11638.27</c:v>
                </c:pt>
                <c:pt idx="676">
                  <c:v>3108.5</c:v>
                </c:pt>
                <c:pt idx="677">
                  <c:v>6052.0700000000006</c:v>
                </c:pt>
                <c:pt idx="678">
                  <c:v>7440.98</c:v>
                </c:pt>
                <c:pt idx="679">
                  <c:v>12069.599999999999</c:v>
                </c:pt>
                <c:pt idx="680">
                  <c:v>4961.3600000000006</c:v>
                </c:pt>
                <c:pt idx="681">
                  <c:v>4838.25</c:v>
                </c:pt>
                <c:pt idx="682">
                  <c:v>1467.25</c:v>
                </c:pt>
                <c:pt idx="683">
                  <c:v>7309.39</c:v>
                </c:pt>
                <c:pt idx="684">
                  <c:v>3719.1699999999996</c:v>
                </c:pt>
                <c:pt idx="685">
                  <c:v>14271.15</c:v>
                </c:pt>
                <c:pt idx="686">
                  <c:v>2880.77</c:v>
                </c:pt>
                <c:pt idx="687">
                  <c:v>13448.93</c:v>
                </c:pt>
                <c:pt idx="688">
                  <c:v>1829.22</c:v>
                </c:pt>
                <c:pt idx="689">
                  <c:v>8471.59</c:v>
                </c:pt>
                <c:pt idx="690">
                  <c:v>6065.9800000000005</c:v>
                </c:pt>
                <c:pt idx="691">
                  <c:v>15426.16</c:v>
                </c:pt>
                <c:pt idx="692">
                  <c:v>7996.3300000000008</c:v>
                </c:pt>
                <c:pt idx="693">
                  <c:v>12907.11</c:v>
                </c:pt>
                <c:pt idx="694">
                  <c:v>6849.66</c:v>
                </c:pt>
                <c:pt idx="695">
                  <c:v>4618.71</c:v>
                </c:pt>
                <c:pt idx="696">
                  <c:v>13125.57</c:v>
                </c:pt>
                <c:pt idx="697">
                  <c:v>2362.85</c:v>
                </c:pt>
                <c:pt idx="698">
                  <c:v>7811.27</c:v>
                </c:pt>
                <c:pt idx="699">
                  <c:v>2310.7399999999998</c:v>
                </c:pt>
                <c:pt idx="700">
                  <c:v>12923.449999999999</c:v>
                </c:pt>
                <c:pt idx="701">
                  <c:v>1805.57</c:v>
                </c:pt>
                <c:pt idx="702">
                  <c:v>12811.189999999999</c:v>
                </c:pt>
                <c:pt idx="703">
                  <c:v>5517.03</c:v>
                </c:pt>
                <c:pt idx="704">
                  <c:v>5992.3300000000008</c:v>
                </c:pt>
                <c:pt idx="705">
                  <c:v>1547.08</c:v>
                </c:pt>
                <c:pt idx="706">
                  <c:v>498.39</c:v>
                </c:pt>
                <c:pt idx="707">
                  <c:v>10891</c:v>
                </c:pt>
                <c:pt idx="708">
                  <c:v>1257.8599999999999</c:v>
                </c:pt>
                <c:pt idx="709">
                  <c:v>9221.65</c:v>
                </c:pt>
                <c:pt idx="710">
                  <c:v>1720.77</c:v>
                </c:pt>
                <c:pt idx="711">
                  <c:v>9474.5300000000007</c:v>
                </c:pt>
                <c:pt idx="712">
                  <c:v>1845.5</c:v>
                </c:pt>
                <c:pt idx="713">
                  <c:v>6685.1100000000006</c:v>
                </c:pt>
                <c:pt idx="714">
                  <c:v>13001.199999999999</c:v>
                </c:pt>
                <c:pt idx="715">
                  <c:v>4013.84</c:v>
                </c:pt>
                <c:pt idx="716">
                  <c:v>8611.65</c:v>
                </c:pt>
                <c:pt idx="717">
                  <c:v>2142.34</c:v>
                </c:pt>
                <c:pt idx="718">
                  <c:v>4069.7299999999996</c:v>
                </c:pt>
                <c:pt idx="719">
                  <c:v>5346.02</c:v>
                </c:pt>
                <c:pt idx="720">
                  <c:v>6416.6900000000005</c:v>
                </c:pt>
                <c:pt idx="721">
                  <c:v>3756.77</c:v>
                </c:pt>
                <c:pt idx="722">
                  <c:v>1141.17</c:v>
                </c:pt>
                <c:pt idx="723">
                  <c:v>2768.77</c:v>
                </c:pt>
                <c:pt idx="724">
                  <c:v>1791.25</c:v>
                </c:pt>
                <c:pt idx="725">
                  <c:v>9954.25</c:v>
                </c:pt>
                <c:pt idx="726">
                  <c:v>6456.7999999999993</c:v>
                </c:pt>
                <c:pt idx="727">
                  <c:v>4693.24</c:v>
                </c:pt>
                <c:pt idx="728">
                  <c:v>3825.4100000000003</c:v>
                </c:pt>
                <c:pt idx="729">
                  <c:v>6666.8900000000012</c:v>
                </c:pt>
                <c:pt idx="730">
                  <c:v>919.24</c:v>
                </c:pt>
                <c:pt idx="731">
                  <c:v>4671.71</c:v>
                </c:pt>
                <c:pt idx="732">
                  <c:v>10225.94</c:v>
                </c:pt>
                <c:pt idx="733">
                  <c:v>7083.59</c:v>
                </c:pt>
                <c:pt idx="734">
                  <c:v>4711.3999999999996</c:v>
                </c:pt>
                <c:pt idx="735">
                  <c:v>3851.06</c:v>
                </c:pt>
                <c:pt idx="736">
                  <c:v>1549.48</c:v>
                </c:pt>
                <c:pt idx="737">
                  <c:v>913.13</c:v>
                </c:pt>
                <c:pt idx="738">
                  <c:v>1292.57</c:v>
                </c:pt>
                <c:pt idx="739">
                  <c:v>1915.77</c:v>
                </c:pt>
                <c:pt idx="740">
                  <c:v>5796.8899999999994</c:v>
                </c:pt>
                <c:pt idx="741">
                  <c:v>8535.7000000000007</c:v>
                </c:pt>
                <c:pt idx="742">
                  <c:v>4533.99</c:v>
                </c:pt>
                <c:pt idx="743">
                  <c:v>767.04</c:v>
                </c:pt>
                <c:pt idx="744">
                  <c:v>5415.27</c:v>
                </c:pt>
                <c:pt idx="745">
                  <c:v>7600.1599999999989</c:v>
                </c:pt>
                <c:pt idx="746">
                  <c:v>7874.87</c:v>
                </c:pt>
                <c:pt idx="747">
                  <c:v>1722</c:v>
                </c:pt>
                <c:pt idx="748">
                  <c:v>3727.5699999999997</c:v>
                </c:pt>
                <c:pt idx="749">
                  <c:v>8803.06</c:v>
                </c:pt>
                <c:pt idx="750">
                  <c:v>3519.48</c:v>
                </c:pt>
                <c:pt idx="751">
                  <c:v>2967.9</c:v>
                </c:pt>
                <c:pt idx="752">
                  <c:v>6406.9299999999994</c:v>
                </c:pt>
                <c:pt idx="753">
                  <c:v>4603.3700000000008</c:v>
                </c:pt>
                <c:pt idx="754">
                  <c:v>6255.47</c:v>
                </c:pt>
                <c:pt idx="755">
                  <c:v>1911.87</c:v>
                </c:pt>
                <c:pt idx="756">
                  <c:v>5434.03</c:v>
                </c:pt>
                <c:pt idx="757">
                  <c:v>10161.6</c:v>
                </c:pt>
                <c:pt idx="758">
                  <c:v>8889.98</c:v>
                </c:pt>
                <c:pt idx="759">
                  <c:v>4989.51</c:v>
                </c:pt>
                <c:pt idx="760">
                  <c:v>4891.4400000000005</c:v>
                </c:pt>
                <c:pt idx="761">
                  <c:v>3477.8</c:v>
                </c:pt>
                <c:pt idx="762">
                  <c:v>974.81</c:v>
                </c:pt>
                <c:pt idx="763">
                  <c:v>1857.5900000000001</c:v>
                </c:pt>
                <c:pt idx="764">
                  <c:v>6624.84</c:v>
                </c:pt>
                <c:pt idx="765">
                  <c:v>13034.749999999998</c:v>
                </c:pt>
                <c:pt idx="766">
                  <c:v>3953.7999999999997</c:v>
                </c:pt>
                <c:pt idx="767">
                  <c:v>5001.08</c:v>
                </c:pt>
                <c:pt idx="768">
                  <c:v>1363.5</c:v>
                </c:pt>
                <c:pt idx="769">
                  <c:v>3686.9500000000003</c:v>
                </c:pt>
                <c:pt idx="770">
                  <c:v>3556.8900000000003</c:v>
                </c:pt>
                <c:pt idx="771">
                  <c:v>4010.8700000000003</c:v>
                </c:pt>
                <c:pt idx="772">
                  <c:v>6411.2899999999991</c:v>
                </c:pt>
                <c:pt idx="773">
                  <c:v>1824.8600000000001</c:v>
                </c:pt>
                <c:pt idx="774">
                  <c:v>4278.4400000000005</c:v>
                </c:pt>
                <c:pt idx="775">
                  <c:v>2080.6099999999997</c:v>
                </c:pt>
                <c:pt idx="776">
                  <c:v>13228.279999999999</c:v>
                </c:pt>
                <c:pt idx="777">
                  <c:v>3475.4400000000005</c:v>
                </c:pt>
                <c:pt idx="778">
                  <c:v>2624.58</c:v>
                </c:pt>
                <c:pt idx="779">
                  <c:v>9522.1699999999983</c:v>
                </c:pt>
                <c:pt idx="780">
                  <c:v>6347.05</c:v>
                </c:pt>
                <c:pt idx="781">
                  <c:v>6888.3899999999994</c:v>
                </c:pt>
                <c:pt idx="782">
                  <c:v>3820.58</c:v>
                </c:pt>
                <c:pt idx="783">
                  <c:v>10207.14</c:v>
                </c:pt>
                <c:pt idx="784">
                  <c:v>9840.7099999999991</c:v>
                </c:pt>
                <c:pt idx="785">
                  <c:v>3698.74</c:v>
                </c:pt>
                <c:pt idx="786">
                  <c:v>3481.1499999999996</c:v>
                </c:pt>
                <c:pt idx="787">
                  <c:v>990.09</c:v>
                </c:pt>
                <c:pt idx="788">
                  <c:v>3895.84</c:v>
                </c:pt>
                <c:pt idx="789">
                  <c:v>3825.8500000000004</c:v>
                </c:pt>
                <c:pt idx="790">
                  <c:v>5873.82</c:v>
                </c:pt>
                <c:pt idx="791">
                  <c:v>4693.83</c:v>
                </c:pt>
                <c:pt idx="792">
                  <c:v>6188.19</c:v>
                </c:pt>
                <c:pt idx="793">
                  <c:v>2263</c:v>
                </c:pt>
                <c:pt idx="794">
                  <c:v>6336.18</c:v>
                </c:pt>
                <c:pt idx="795">
                  <c:v>1077.8</c:v>
                </c:pt>
                <c:pt idx="796">
                  <c:v>6711.7699999999995</c:v>
                </c:pt>
                <c:pt idx="797">
                  <c:v>2521.0700000000002</c:v>
                </c:pt>
                <c:pt idx="798">
                  <c:v>6480.1900000000005</c:v>
                </c:pt>
                <c:pt idx="799">
                  <c:v>4891.71</c:v>
                </c:pt>
                <c:pt idx="800">
                  <c:v>7482.2099999999991</c:v>
                </c:pt>
                <c:pt idx="801">
                  <c:v>1018.36</c:v>
                </c:pt>
                <c:pt idx="802">
                  <c:v>8485.1299999999992</c:v>
                </c:pt>
                <c:pt idx="803">
                  <c:v>3865.8599999999997</c:v>
                </c:pt>
                <c:pt idx="804">
                  <c:v>4960.63</c:v>
                </c:pt>
                <c:pt idx="805">
                  <c:v>6430.5599999999995</c:v>
                </c:pt>
                <c:pt idx="806">
                  <c:v>4461.16</c:v>
                </c:pt>
                <c:pt idx="807">
                  <c:v>3269.62</c:v>
                </c:pt>
                <c:pt idx="808">
                  <c:v>5058.04</c:v>
                </c:pt>
                <c:pt idx="809">
                  <c:v>4035.01</c:v>
                </c:pt>
                <c:pt idx="810">
                  <c:v>3105.48</c:v>
                </c:pt>
                <c:pt idx="811">
                  <c:v>4394.34</c:v>
                </c:pt>
                <c:pt idx="812">
                  <c:v>4863.1000000000004</c:v>
                </c:pt>
                <c:pt idx="813">
                  <c:v>3306.8599999999997</c:v>
                </c:pt>
                <c:pt idx="814">
                  <c:v>1886.69</c:v>
                </c:pt>
                <c:pt idx="815">
                  <c:v>2235.09</c:v>
                </c:pt>
                <c:pt idx="816">
                  <c:v>4069.8800000000006</c:v>
                </c:pt>
                <c:pt idx="817">
                  <c:v>4853.38</c:v>
                </c:pt>
                <c:pt idx="818">
                  <c:v>937.98</c:v>
                </c:pt>
                <c:pt idx="819">
                  <c:v>2496.73</c:v>
                </c:pt>
                <c:pt idx="820">
                  <c:v>1956.87</c:v>
                </c:pt>
                <c:pt idx="821">
                  <c:v>3762.41</c:v>
                </c:pt>
                <c:pt idx="822">
                  <c:v>7786.8</c:v>
                </c:pt>
                <c:pt idx="823">
                  <c:v>5129.2</c:v>
                </c:pt>
                <c:pt idx="824">
                  <c:v>1577.43</c:v>
                </c:pt>
                <c:pt idx="825">
                  <c:v>6736.18</c:v>
                </c:pt>
                <c:pt idx="826">
                  <c:v>5266.83</c:v>
                </c:pt>
                <c:pt idx="827">
                  <c:v>720.64</c:v>
                </c:pt>
                <c:pt idx="828">
                  <c:v>4667.38</c:v>
                </c:pt>
                <c:pt idx="829">
                  <c:v>5060.07</c:v>
                </c:pt>
                <c:pt idx="830">
                  <c:v>3955.59</c:v>
                </c:pt>
                <c:pt idx="831">
                  <c:v>2285.25</c:v>
                </c:pt>
                <c:pt idx="832">
                  <c:v>1666.57</c:v>
                </c:pt>
                <c:pt idx="833">
                  <c:v>5260.9500000000007</c:v>
                </c:pt>
                <c:pt idx="834">
                  <c:v>1248.71</c:v>
                </c:pt>
                <c:pt idx="835">
                  <c:v>6639.4100000000008</c:v>
                </c:pt>
                <c:pt idx="836">
                  <c:v>5895.01</c:v>
                </c:pt>
                <c:pt idx="837">
                  <c:v>2563.8500000000004</c:v>
                </c:pt>
                <c:pt idx="838">
                  <c:v>2867.65</c:v>
                </c:pt>
                <c:pt idx="839">
                  <c:v>4115.7199999999993</c:v>
                </c:pt>
                <c:pt idx="840">
                  <c:v>6287.75</c:v>
                </c:pt>
                <c:pt idx="841">
                  <c:v>6281.09</c:v>
                </c:pt>
                <c:pt idx="842">
                  <c:v>7509.77</c:v>
                </c:pt>
                <c:pt idx="843">
                  <c:v>1665.24</c:v>
                </c:pt>
                <c:pt idx="844">
                  <c:v>5394.78</c:v>
                </c:pt>
                <c:pt idx="845">
                  <c:v>3695.8500000000004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CC-40FC-8392-3D769F5DB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702776"/>
        <c:axId val="1055703136"/>
      </c:scatterChart>
      <c:valAx>
        <c:axId val="1055702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703136"/>
        <c:crosses val="autoZero"/>
        <c:crossBetween val="midCat"/>
      </c:valAx>
      <c:valAx>
        <c:axId val="105570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702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of crops according to CO2 emissions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'Pivot Tables'!$CT$6:$CT$2857</c:f>
              <c:numCache>
                <c:formatCode>General</c:formatCode>
                <c:ptCount val="2852"/>
                <c:pt idx="0">
                  <c:v>0.5</c:v>
                </c:pt>
                <c:pt idx="1">
                  <c:v>0.51</c:v>
                </c:pt>
                <c:pt idx="2">
                  <c:v>0.52</c:v>
                </c:pt>
                <c:pt idx="3">
                  <c:v>0.53</c:v>
                </c:pt>
                <c:pt idx="4">
                  <c:v>0.54</c:v>
                </c:pt>
                <c:pt idx="5">
                  <c:v>0.55000000000000004</c:v>
                </c:pt>
                <c:pt idx="6">
                  <c:v>0.56000000000000005</c:v>
                </c:pt>
                <c:pt idx="7">
                  <c:v>0.56999999999999995</c:v>
                </c:pt>
                <c:pt idx="8">
                  <c:v>0.57999999999999996</c:v>
                </c:pt>
                <c:pt idx="9">
                  <c:v>0.59</c:v>
                </c:pt>
                <c:pt idx="10">
                  <c:v>0.61</c:v>
                </c:pt>
                <c:pt idx="11">
                  <c:v>0.62</c:v>
                </c:pt>
                <c:pt idx="12">
                  <c:v>0.63</c:v>
                </c:pt>
                <c:pt idx="13">
                  <c:v>0.64</c:v>
                </c:pt>
                <c:pt idx="14">
                  <c:v>0.65</c:v>
                </c:pt>
                <c:pt idx="15">
                  <c:v>0.66</c:v>
                </c:pt>
                <c:pt idx="16">
                  <c:v>0.67</c:v>
                </c:pt>
                <c:pt idx="17">
                  <c:v>0.68</c:v>
                </c:pt>
                <c:pt idx="18">
                  <c:v>0.69</c:v>
                </c:pt>
                <c:pt idx="19">
                  <c:v>0.7</c:v>
                </c:pt>
                <c:pt idx="20">
                  <c:v>0.71</c:v>
                </c:pt>
                <c:pt idx="21">
                  <c:v>0.72</c:v>
                </c:pt>
                <c:pt idx="22">
                  <c:v>0.73</c:v>
                </c:pt>
                <c:pt idx="23">
                  <c:v>0.74</c:v>
                </c:pt>
                <c:pt idx="24">
                  <c:v>0.75</c:v>
                </c:pt>
                <c:pt idx="25">
                  <c:v>0.76</c:v>
                </c:pt>
                <c:pt idx="26">
                  <c:v>0.77</c:v>
                </c:pt>
                <c:pt idx="27">
                  <c:v>0.78</c:v>
                </c:pt>
                <c:pt idx="28">
                  <c:v>0.79</c:v>
                </c:pt>
                <c:pt idx="29">
                  <c:v>0.8</c:v>
                </c:pt>
                <c:pt idx="30">
                  <c:v>0.81</c:v>
                </c:pt>
                <c:pt idx="31">
                  <c:v>0.82</c:v>
                </c:pt>
                <c:pt idx="32">
                  <c:v>0.83</c:v>
                </c:pt>
                <c:pt idx="33">
                  <c:v>0.84</c:v>
                </c:pt>
                <c:pt idx="34">
                  <c:v>0.85</c:v>
                </c:pt>
                <c:pt idx="35">
                  <c:v>0.86</c:v>
                </c:pt>
                <c:pt idx="36">
                  <c:v>0.87</c:v>
                </c:pt>
                <c:pt idx="37">
                  <c:v>0.88</c:v>
                </c:pt>
                <c:pt idx="38">
                  <c:v>0.89</c:v>
                </c:pt>
                <c:pt idx="39">
                  <c:v>0.9</c:v>
                </c:pt>
                <c:pt idx="40">
                  <c:v>0.91</c:v>
                </c:pt>
                <c:pt idx="41">
                  <c:v>0.92</c:v>
                </c:pt>
                <c:pt idx="42">
                  <c:v>0.93</c:v>
                </c:pt>
                <c:pt idx="43">
                  <c:v>0.94</c:v>
                </c:pt>
                <c:pt idx="44">
                  <c:v>0.95</c:v>
                </c:pt>
                <c:pt idx="45">
                  <c:v>0.96</c:v>
                </c:pt>
                <c:pt idx="46">
                  <c:v>0.97</c:v>
                </c:pt>
                <c:pt idx="47">
                  <c:v>0.98</c:v>
                </c:pt>
                <c:pt idx="48">
                  <c:v>0.99</c:v>
                </c:pt>
                <c:pt idx="49">
                  <c:v>1</c:v>
                </c:pt>
                <c:pt idx="50">
                  <c:v>1.01</c:v>
                </c:pt>
                <c:pt idx="51">
                  <c:v>1.02</c:v>
                </c:pt>
                <c:pt idx="52">
                  <c:v>1.03</c:v>
                </c:pt>
                <c:pt idx="53">
                  <c:v>1.04</c:v>
                </c:pt>
                <c:pt idx="54">
                  <c:v>1.05</c:v>
                </c:pt>
                <c:pt idx="55">
                  <c:v>1.06</c:v>
                </c:pt>
                <c:pt idx="56">
                  <c:v>1.07</c:v>
                </c:pt>
                <c:pt idx="57">
                  <c:v>1.08</c:v>
                </c:pt>
                <c:pt idx="58">
                  <c:v>1.0900000000000001</c:v>
                </c:pt>
                <c:pt idx="59">
                  <c:v>1.1000000000000001</c:v>
                </c:pt>
                <c:pt idx="60">
                  <c:v>1.1100000000000001</c:v>
                </c:pt>
                <c:pt idx="61">
                  <c:v>1.1200000000000001</c:v>
                </c:pt>
                <c:pt idx="62">
                  <c:v>1.1299999999999999</c:v>
                </c:pt>
                <c:pt idx="63">
                  <c:v>1.1399999999999999</c:v>
                </c:pt>
                <c:pt idx="64">
                  <c:v>1.1499999999999999</c:v>
                </c:pt>
                <c:pt idx="65">
                  <c:v>1.1599999999999999</c:v>
                </c:pt>
                <c:pt idx="66">
                  <c:v>1.17</c:v>
                </c:pt>
                <c:pt idx="67">
                  <c:v>1.18</c:v>
                </c:pt>
                <c:pt idx="68">
                  <c:v>1.19</c:v>
                </c:pt>
                <c:pt idx="69">
                  <c:v>1.2</c:v>
                </c:pt>
                <c:pt idx="70">
                  <c:v>1.21</c:v>
                </c:pt>
                <c:pt idx="71">
                  <c:v>1.22</c:v>
                </c:pt>
                <c:pt idx="72">
                  <c:v>1.23</c:v>
                </c:pt>
                <c:pt idx="73">
                  <c:v>1.24</c:v>
                </c:pt>
                <c:pt idx="74">
                  <c:v>1.25</c:v>
                </c:pt>
                <c:pt idx="75">
                  <c:v>1.26</c:v>
                </c:pt>
                <c:pt idx="76">
                  <c:v>1.27</c:v>
                </c:pt>
                <c:pt idx="77">
                  <c:v>1.29</c:v>
                </c:pt>
                <c:pt idx="78">
                  <c:v>1.3</c:v>
                </c:pt>
                <c:pt idx="79">
                  <c:v>1.31</c:v>
                </c:pt>
                <c:pt idx="80">
                  <c:v>1.32</c:v>
                </c:pt>
                <c:pt idx="81">
                  <c:v>1.33</c:v>
                </c:pt>
                <c:pt idx="82">
                  <c:v>1.34</c:v>
                </c:pt>
                <c:pt idx="83">
                  <c:v>1.35</c:v>
                </c:pt>
                <c:pt idx="84">
                  <c:v>1.36</c:v>
                </c:pt>
                <c:pt idx="85">
                  <c:v>1.37</c:v>
                </c:pt>
                <c:pt idx="86">
                  <c:v>1.38</c:v>
                </c:pt>
                <c:pt idx="87">
                  <c:v>1.39</c:v>
                </c:pt>
                <c:pt idx="88">
                  <c:v>1.4</c:v>
                </c:pt>
                <c:pt idx="89">
                  <c:v>1.41</c:v>
                </c:pt>
                <c:pt idx="90">
                  <c:v>1.42</c:v>
                </c:pt>
                <c:pt idx="91">
                  <c:v>1.43</c:v>
                </c:pt>
                <c:pt idx="92">
                  <c:v>1.44</c:v>
                </c:pt>
                <c:pt idx="93">
                  <c:v>1.45</c:v>
                </c:pt>
                <c:pt idx="94">
                  <c:v>1.46</c:v>
                </c:pt>
                <c:pt idx="95">
                  <c:v>1.47</c:v>
                </c:pt>
                <c:pt idx="96">
                  <c:v>1.48</c:v>
                </c:pt>
                <c:pt idx="97">
                  <c:v>1.49</c:v>
                </c:pt>
                <c:pt idx="98">
                  <c:v>1.5</c:v>
                </c:pt>
                <c:pt idx="99">
                  <c:v>1.51</c:v>
                </c:pt>
                <c:pt idx="100">
                  <c:v>1.52</c:v>
                </c:pt>
                <c:pt idx="101">
                  <c:v>1.53</c:v>
                </c:pt>
                <c:pt idx="102">
                  <c:v>1.54</c:v>
                </c:pt>
                <c:pt idx="103">
                  <c:v>1.55</c:v>
                </c:pt>
                <c:pt idx="104">
                  <c:v>1.56</c:v>
                </c:pt>
                <c:pt idx="105">
                  <c:v>1.57</c:v>
                </c:pt>
                <c:pt idx="106">
                  <c:v>1.58</c:v>
                </c:pt>
                <c:pt idx="107">
                  <c:v>1.59</c:v>
                </c:pt>
                <c:pt idx="108">
                  <c:v>1.6</c:v>
                </c:pt>
                <c:pt idx="109">
                  <c:v>1.61</c:v>
                </c:pt>
                <c:pt idx="110">
                  <c:v>1.62</c:v>
                </c:pt>
                <c:pt idx="111">
                  <c:v>1.63</c:v>
                </c:pt>
                <c:pt idx="112">
                  <c:v>1.64</c:v>
                </c:pt>
                <c:pt idx="113">
                  <c:v>1.65</c:v>
                </c:pt>
                <c:pt idx="114">
                  <c:v>1.66</c:v>
                </c:pt>
                <c:pt idx="115">
                  <c:v>1.67</c:v>
                </c:pt>
                <c:pt idx="116">
                  <c:v>1.68</c:v>
                </c:pt>
                <c:pt idx="117">
                  <c:v>1.69</c:v>
                </c:pt>
                <c:pt idx="118">
                  <c:v>1.7</c:v>
                </c:pt>
                <c:pt idx="119">
                  <c:v>1.71</c:v>
                </c:pt>
                <c:pt idx="120">
                  <c:v>1.72</c:v>
                </c:pt>
                <c:pt idx="121">
                  <c:v>1.73</c:v>
                </c:pt>
                <c:pt idx="122">
                  <c:v>1.74</c:v>
                </c:pt>
                <c:pt idx="123">
                  <c:v>1.75</c:v>
                </c:pt>
                <c:pt idx="124">
                  <c:v>1.76</c:v>
                </c:pt>
                <c:pt idx="125">
                  <c:v>1.77</c:v>
                </c:pt>
                <c:pt idx="126">
                  <c:v>1.78</c:v>
                </c:pt>
                <c:pt idx="127">
                  <c:v>1.79</c:v>
                </c:pt>
                <c:pt idx="128">
                  <c:v>1.8</c:v>
                </c:pt>
                <c:pt idx="129">
                  <c:v>1.81</c:v>
                </c:pt>
                <c:pt idx="130">
                  <c:v>1.82</c:v>
                </c:pt>
                <c:pt idx="131">
                  <c:v>1.83</c:v>
                </c:pt>
                <c:pt idx="132">
                  <c:v>1.84</c:v>
                </c:pt>
                <c:pt idx="133">
                  <c:v>1.86</c:v>
                </c:pt>
                <c:pt idx="134">
                  <c:v>1.87</c:v>
                </c:pt>
                <c:pt idx="135">
                  <c:v>1.88</c:v>
                </c:pt>
                <c:pt idx="136">
                  <c:v>1.89</c:v>
                </c:pt>
                <c:pt idx="137">
                  <c:v>1.9</c:v>
                </c:pt>
                <c:pt idx="138">
                  <c:v>1.91</c:v>
                </c:pt>
                <c:pt idx="139">
                  <c:v>1.92</c:v>
                </c:pt>
                <c:pt idx="140">
                  <c:v>1.93</c:v>
                </c:pt>
                <c:pt idx="141">
                  <c:v>1.94</c:v>
                </c:pt>
                <c:pt idx="142">
                  <c:v>1.95</c:v>
                </c:pt>
                <c:pt idx="143">
                  <c:v>1.96</c:v>
                </c:pt>
                <c:pt idx="144">
                  <c:v>1.97</c:v>
                </c:pt>
                <c:pt idx="145">
                  <c:v>1.98</c:v>
                </c:pt>
                <c:pt idx="146">
                  <c:v>1.99</c:v>
                </c:pt>
                <c:pt idx="147">
                  <c:v>2</c:v>
                </c:pt>
                <c:pt idx="148">
                  <c:v>2.0099999999999998</c:v>
                </c:pt>
                <c:pt idx="149">
                  <c:v>2.02</c:v>
                </c:pt>
                <c:pt idx="150">
                  <c:v>2.0299999999999998</c:v>
                </c:pt>
                <c:pt idx="151">
                  <c:v>2.0499999999999998</c:v>
                </c:pt>
                <c:pt idx="152">
                  <c:v>2.06</c:v>
                </c:pt>
                <c:pt idx="153">
                  <c:v>2.0699999999999998</c:v>
                </c:pt>
                <c:pt idx="154">
                  <c:v>2.08</c:v>
                </c:pt>
                <c:pt idx="155">
                  <c:v>2.09</c:v>
                </c:pt>
                <c:pt idx="156">
                  <c:v>2.1</c:v>
                </c:pt>
                <c:pt idx="157">
                  <c:v>2.11</c:v>
                </c:pt>
                <c:pt idx="158">
                  <c:v>2.12</c:v>
                </c:pt>
                <c:pt idx="159">
                  <c:v>2.13</c:v>
                </c:pt>
                <c:pt idx="160">
                  <c:v>2.14</c:v>
                </c:pt>
                <c:pt idx="161">
                  <c:v>2.15</c:v>
                </c:pt>
                <c:pt idx="162">
                  <c:v>2.16</c:v>
                </c:pt>
                <c:pt idx="163">
                  <c:v>2.17</c:v>
                </c:pt>
                <c:pt idx="164">
                  <c:v>2.1800000000000002</c:v>
                </c:pt>
                <c:pt idx="165">
                  <c:v>2.19</c:v>
                </c:pt>
                <c:pt idx="166">
                  <c:v>2.2000000000000002</c:v>
                </c:pt>
                <c:pt idx="167">
                  <c:v>2.21</c:v>
                </c:pt>
                <c:pt idx="168">
                  <c:v>2.2200000000000002</c:v>
                </c:pt>
                <c:pt idx="169">
                  <c:v>2.23</c:v>
                </c:pt>
                <c:pt idx="170">
                  <c:v>2.2400000000000002</c:v>
                </c:pt>
                <c:pt idx="171">
                  <c:v>2.25</c:v>
                </c:pt>
                <c:pt idx="172">
                  <c:v>2.2599999999999998</c:v>
                </c:pt>
                <c:pt idx="173">
                  <c:v>2.27</c:v>
                </c:pt>
                <c:pt idx="174">
                  <c:v>2.2799999999999998</c:v>
                </c:pt>
                <c:pt idx="175">
                  <c:v>2.29</c:v>
                </c:pt>
                <c:pt idx="176">
                  <c:v>2.2999999999999998</c:v>
                </c:pt>
                <c:pt idx="177">
                  <c:v>2.31</c:v>
                </c:pt>
                <c:pt idx="178">
                  <c:v>2.3199999999999998</c:v>
                </c:pt>
                <c:pt idx="179">
                  <c:v>2.33</c:v>
                </c:pt>
                <c:pt idx="180">
                  <c:v>2.34</c:v>
                </c:pt>
                <c:pt idx="181">
                  <c:v>2.35</c:v>
                </c:pt>
                <c:pt idx="182">
                  <c:v>2.36</c:v>
                </c:pt>
                <c:pt idx="183">
                  <c:v>2.37</c:v>
                </c:pt>
                <c:pt idx="184">
                  <c:v>2.38</c:v>
                </c:pt>
                <c:pt idx="185">
                  <c:v>2.39</c:v>
                </c:pt>
                <c:pt idx="186">
                  <c:v>2.4</c:v>
                </c:pt>
                <c:pt idx="187">
                  <c:v>2.41</c:v>
                </c:pt>
                <c:pt idx="188">
                  <c:v>2.42</c:v>
                </c:pt>
                <c:pt idx="189">
                  <c:v>2.4300000000000002</c:v>
                </c:pt>
                <c:pt idx="190">
                  <c:v>2.44</c:v>
                </c:pt>
                <c:pt idx="191">
                  <c:v>2.4500000000000002</c:v>
                </c:pt>
                <c:pt idx="192">
                  <c:v>2.46</c:v>
                </c:pt>
                <c:pt idx="193">
                  <c:v>2.4700000000000002</c:v>
                </c:pt>
                <c:pt idx="194">
                  <c:v>2.48</c:v>
                </c:pt>
                <c:pt idx="195">
                  <c:v>2.4900000000000002</c:v>
                </c:pt>
                <c:pt idx="196">
                  <c:v>2.5</c:v>
                </c:pt>
                <c:pt idx="197">
                  <c:v>2.52</c:v>
                </c:pt>
                <c:pt idx="198">
                  <c:v>2.5299999999999998</c:v>
                </c:pt>
                <c:pt idx="199">
                  <c:v>2.54</c:v>
                </c:pt>
                <c:pt idx="200">
                  <c:v>2.56</c:v>
                </c:pt>
                <c:pt idx="201">
                  <c:v>2.57</c:v>
                </c:pt>
                <c:pt idx="202">
                  <c:v>2.58</c:v>
                </c:pt>
                <c:pt idx="203">
                  <c:v>2.59</c:v>
                </c:pt>
                <c:pt idx="204">
                  <c:v>2.6</c:v>
                </c:pt>
                <c:pt idx="205">
                  <c:v>2.61</c:v>
                </c:pt>
                <c:pt idx="206">
                  <c:v>2.62</c:v>
                </c:pt>
                <c:pt idx="207">
                  <c:v>2.63</c:v>
                </c:pt>
                <c:pt idx="208">
                  <c:v>2.64</c:v>
                </c:pt>
                <c:pt idx="209">
                  <c:v>2.65</c:v>
                </c:pt>
                <c:pt idx="210">
                  <c:v>2.66</c:v>
                </c:pt>
                <c:pt idx="211">
                  <c:v>2.67</c:v>
                </c:pt>
                <c:pt idx="212">
                  <c:v>2.68</c:v>
                </c:pt>
                <c:pt idx="213">
                  <c:v>2.69</c:v>
                </c:pt>
                <c:pt idx="214">
                  <c:v>2.7</c:v>
                </c:pt>
                <c:pt idx="215">
                  <c:v>2.71</c:v>
                </c:pt>
                <c:pt idx="216">
                  <c:v>2.72</c:v>
                </c:pt>
                <c:pt idx="217">
                  <c:v>2.73</c:v>
                </c:pt>
                <c:pt idx="218">
                  <c:v>2.74</c:v>
                </c:pt>
                <c:pt idx="219">
                  <c:v>2.75</c:v>
                </c:pt>
                <c:pt idx="220">
                  <c:v>2.76</c:v>
                </c:pt>
                <c:pt idx="221">
                  <c:v>2.77</c:v>
                </c:pt>
                <c:pt idx="222">
                  <c:v>2.78</c:v>
                </c:pt>
                <c:pt idx="223">
                  <c:v>2.79</c:v>
                </c:pt>
                <c:pt idx="224">
                  <c:v>2.8</c:v>
                </c:pt>
                <c:pt idx="225">
                  <c:v>2.81</c:v>
                </c:pt>
                <c:pt idx="226">
                  <c:v>2.82</c:v>
                </c:pt>
                <c:pt idx="227">
                  <c:v>2.83</c:v>
                </c:pt>
                <c:pt idx="228">
                  <c:v>2.84</c:v>
                </c:pt>
                <c:pt idx="229">
                  <c:v>2.85</c:v>
                </c:pt>
                <c:pt idx="230">
                  <c:v>2.86</c:v>
                </c:pt>
                <c:pt idx="231">
                  <c:v>2.87</c:v>
                </c:pt>
                <c:pt idx="232">
                  <c:v>2.88</c:v>
                </c:pt>
                <c:pt idx="233">
                  <c:v>2.89</c:v>
                </c:pt>
                <c:pt idx="234">
                  <c:v>2.9</c:v>
                </c:pt>
                <c:pt idx="235">
                  <c:v>2.91</c:v>
                </c:pt>
                <c:pt idx="236">
                  <c:v>2.92</c:v>
                </c:pt>
                <c:pt idx="237">
                  <c:v>2.93</c:v>
                </c:pt>
                <c:pt idx="238">
                  <c:v>2.94</c:v>
                </c:pt>
                <c:pt idx="239">
                  <c:v>2.95</c:v>
                </c:pt>
                <c:pt idx="240">
                  <c:v>2.96</c:v>
                </c:pt>
                <c:pt idx="241">
                  <c:v>2.97</c:v>
                </c:pt>
                <c:pt idx="242">
                  <c:v>2.98</c:v>
                </c:pt>
                <c:pt idx="243">
                  <c:v>2.99</c:v>
                </c:pt>
                <c:pt idx="244">
                  <c:v>3</c:v>
                </c:pt>
                <c:pt idx="245">
                  <c:v>3.01</c:v>
                </c:pt>
                <c:pt idx="246">
                  <c:v>3.02</c:v>
                </c:pt>
                <c:pt idx="247">
                  <c:v>3.03</c:v>
                </c:pt>
                <c:pt idx="248">
                  <c:v>3.04</c:v>
                </c:pt>
                <c:pt idx="249">
                  <c:v>3.05</c:v>
                </c:pt>
                <c:pt idx="250">
                  <c:v>3.06</c:v>
                </c:pt>
                <c:pt idx="251">
                  <c:v>3.07</c:v>
                </c:pt>
                <c:pt idx="252">
                  <c:v>3.09</c:v>
                </c:pt>
                <c:pt idx="253">
                  <c:v>3.1</c:v>
                </c:pt>
                <c:pt idx="254">
                  <c:v>3.11</c:v>
                </c:pt>
                <c:pt idx="255">
                  <c:v>3.12</c:v>
                </c:pt>
                <c:pt idx="256">
                  <c:v>3.13</c:v>
                </c:pt>
                <c:pt idx="257">
                  <c:v>3.14</c:v>
                </c:pt>
                <c:pt idx="258">
                  <c:v>3.15</c:v>
                </c:pt>
                <c:pt idx="259">
                  <c:v>3.16</c:v>
                </c:pt>
                <c:pt idx="260">
                  <c:v>3.17</c:v>
                </c:pt>
                <c:pt idx="261">
                  <c:v>3.19</c:v>
                </c:pt>
                <c:pt idx="262">
                  <c:v>3.2</c:v>
                </c:pt>
                <c:pt idx="263">
                  <c:v>3.21</c:v>
                </c:pt>
                <c:pt idx="264">
                  <c:v>3.22</c:v>
                </c:pt>
                <c:pt idx="265">
                  <c:v>3.23</c:v>
                </c:pt>
                <c:pt idx="266">
                  <c:v>3.24</c:v>
                </c:pt>
                <c:pt idx="267">
                  <c:v>3.25</c:v>
                </c:pt>
                <c:pt idx="268">
                  <c:v>3.26</c:v>
                </c:pt>
                <c:pt idx="269">
                  <c:v>3.27</c:v>
                </c:pt>
                <c:pt idx="270">
                  <c:v>3.28</c:v>
                </c:pt>
                <c:pt idx="271">
                  <c:v>3.29</c:v>
                </c:pt>
                <c:pt idx="272">
                  <c:v>3.3</c:v>
                </c:pt>
                <c:pt idx="273">
                  <c:v>3.31</c:v>
                </c:pt>
                <c:pt idx="274">
                  <c:v>3.32</c:v>
                </c:pt>
                <c:pt idx="275">
                  <c:v>3.33</c:v>
                </c:pt>
                <c:pt idx="276">
                  <c:v>3.34</c:v>
                </c:pt>
                <c:pt idx="277">
                  <c:v>3.35</c:v>
                </c:pt>
                <c:pt idx="278">
                  <c:v>3.36</c:v>
                </c:pt>
                <c:pt idx="279">
                  <c:v>3.37</c:v>
                </c:pt>
                <c:pt idx="280">
                  <c:v>3.38</c:v>
                </c:pt>
                <c:pt idx="281">
                  <c:v>3.39</c:v>
                </c:pt>
                <c:pt idx="282">
                  <c:v>3.4</c:v>
                </c:pt>
                <c:pt idx="283">
                  <c:v>3.41</c:v>
                </c:pt>
                <c:pt idx="284">
                  <c:v>3.42</c:v>
                </c:pt>
                <c:pt idx="285">
                  <c:v>3.43</c:v>
                </c:pt>
                <c:pt idx="286">
                  <c:v>3.44</c:v>
                </c:pt>
                <c:pt idx="287">
                  <c:v>3.45</c:v>
                </c:pt>
                <c:pt idx="288">
                  <c:v>3.46</c:v>
                </c:pt>
                <c:pt idx="289">
                  <c:v>3.47</c:v>
                </c:pt>
                <c:pt idx="290">
                  <c:v>3.48</c:v>
                </c:pt>
                <c:pt idx="291">
                  <c:v>3.49</c:v>
                </c:pt>
                <c:pt idx="292">
                  <c:v>3.5</c:v>
                </c:pt>
                <c:pt idx="293">
                  <c:v>3.51</c:v>
                </c:pt>
                <c:pt idx="294">
                  <c:v>3.52</c:v>
                </c:pt>
                <c:pt idx="295">
                  <c:v>3.53</c:v>
                </c:pt>
                <c:pt idx="296">
                  <c:v>3.54</c:v>
                </c:pt>
                <c:pt idx="297">
                  <c:v>3.55</c:v>
                </c:pt>
                <c:pt idx="298">
                  <c:v>3.56</c:v>
                </c:pt>
                <c:pt idx="299">
                  <c:v>3.57</c:v>
                </c:pt>
                <c:pt idx="300">
                  <c:v>3.58</c:v>
                </c:pt>
                <c:pt idx="301">
                  <c:v>3.6</c:v>
                </c:pt>
                <c:pt idx="302">
                  <c:v>3.61</c:v>
                </c:pt>
                <c:pt idx="303">
                  <c:v>3.62</c:v>
                </c:pt>
                <c:pt idx="304">
                  <c:v>3.63</c:v>
                </c:pt>
                <c:pt idx="305">
                  <c:v>3.64</c:v>
                </c:pt>
                <c:pt idx="306">
                  <c:v>3.65</c:v>
                </c:pt>
                <c:pt idx="307">
                  <c:v>3.66</c:v>
                </c:pt>
                <c:pt idx="308">
                  <c:v>3.67</c:v>
                </c:pt>
                <c:pt idx="309">
                  <c:v>3.68</c:v>
                </c:pt>
                <c:pt idx="310">
                  <c:v>3.69</c:v>
                </c:pt>
                <c:pt idx="311">
                  <c:v>3.7</c:v>
                </c:pt>
                <c:pt idx="312">
                  <c:v>3.71</c:v>
                </c:pt>
                <c:pt idx="313">
                  <c:v>3.72</c:v>
                </c:pt>
                <c:pt idx="314">
                  <c:v>3.73</c:v>
                </c:pt>
                <c:pt idx="315">
                  <c:v>3.74</c:v>
                </c:pt>
                <c:pt idx="316">
                  <c:v>3.75</c:v>
                </c:pt>
                <c:pt idx="317">
                  <c:v>3.76</c:v>
                </c:pt>
                <c:pt idx="318">
                  <c:v>3.77</c:v>
                </c:pt>
                <c:pt idx="319">
                  <c:v>3.78</c:v>
                </c:pt>
                <c:pt idx="320">
                  <c:v>3.79</c:v>
                </c:pt>
                <c:pt idx="321">
                  <c:v>3.8</c:v>
                </c:pt>
                <c:pt idx="322">
                  <c:v>3.81</c:v>
                </c:pt>
                <c:pt idx="323">
                  <c:v>3.82</c:v>
                </c:pt>
                <c:pt idx="324">
                  <c:v>3.83</c:v>
                </c:pt>
                <c:pt idx="325">
                  <c:v>3.84</c:v>
                </c:pt>
                <c:pt idx="326">
                  <c:v>3.86</c:v>
                </c:pt>
                <c:pt idx="327">
                  <c:v>3.87</c:v>
                </c:pt>
                <c:pt idx="328">
                  <c:v>3.88</c:v>
                </c:pt>
                <c:pt idx="329">
                  <c:v>3.89</c:v>
                </c:pt>
                <c:pt idx="330">
                  <c:v>3.9</c:v>
                </c:pt>
                <c:pt idx="331">
                  <c:v>3.91</c:v>
                </c:pt>
                <c:pt idx="332">
                  <c:v>3.92</c:v>
                </c:pt>
                <c:pt idx="333">
                  <c:v>3.93</c:v>
                </c:pt>
                <c:pt idx="334">
                  <c:v>3.94</c:v>
                </c:pt>
                <c:pt idx="335">
                  <c:v>3.95</c:v>
                </c:pt>
                <c:pt idx="336">
                  <c:v>3.96</c:v>
                </c:pt>
                <c:pt idx="337">
                  <c:v>3.97</c:v>
                </c:pt>
                <c:pt idx="338">
                  <c:v>3.98</c:v>
                </c:pt>
                <c:pt idx="339">
                  <c:v>3.99</c:v>
                </c:pt>
                <c:pt idx="340">
                  <c:v>4</c:v>
                </c:pt>
                <c:pt idx="341">
                  <c:v>4.01</c:v>
                </c:pt>
                <c:pt idx="342">
                  <c:v>4.0199999999999996</c:v>
                </c:pt>
                <c:pt idx="343">
                  <c:v>4.03</c:v>
                </c:pt>
                <c:pt idx="344">
                  <c:v>4.04</c:v>
                </c:pt>
                <c:pt idx="345">
                  <c:v>4.05</c:v>
                </c:pt>
                <c:pt idx="346">
                  <c:v>4.0599999999999996</c:v>
                </c:pt>
                <c:pt idx="347">
                  <c:v>4.07</c:v>
                </c:pt>
                <c:pt idx="348">
                  <c:v>4.08</c:v>
                </c:pt>
                <c:pt idx="349">
                  <c:v>4.09</c:v>
                </c:pt>
                <c:pt idx="350">
                  <c:v>4.0999999999999996</c:v>
                </c:pt>
                <c:pt idx="351">
                  <c:v>4.1100000000000003</c:v>
                </c:pt>
                <c:pt idx="352">
                  <c:v>4.12</c:v>
                </c:pt>
                <c:pt idx="353">
                  <c:v>4.13</c:v>
                </c:pt>
                <c:pt idx="354">
                  <c:v>4.1399999999999997</c:v>
                </c:pt>
                <c:pt idx="355">
                  <c:v>4.1500000000000004</c:v>
                </c:pt>
                <c:pt idx="356">
                  <c:v>4.16</c:v>
                </c:pt>
                <c:pt idx="357">
                  <c:v>4.17</c:v>
                </c:pt>
                <c:pt idx="358">
                  <c:v>4.18</c:v>
                </c:pt>
                <c:pt idx="359">
                  <c:v>4.1900000000000004</c:v>
                </c:pt>
                <c:pt idx="360">
                  <c:v>4.2</c:v>
                </c:pt>
                <c:pt idx="361">
                  <c:v>4.21</c:v>
                </c:pt>
                <c:pt idx="362">
                  <c:v>4.22</c:v>
                </c:pt>
                <c:pt idx="363">
                  <c:v>4.2300000000000004</c:v>
                </c:pt>
                <c:pt idx="364">
                  <c:v>4.24</c:v>
                </c:pt>
                <c:pt idx="365">
                  <c:v>4.25</c:v>
                </c:pt>
                <c:pt idx="366">
                  <c:v>4.26</c:v>
                </c:pt>
                <c:pt idx="367">
                  <c:v>4.2699999999999996</c:v>
                </c:pt>
                <c:pt idx="368">
                  <c:v>4.29</c:v>
                </c:pt>
                <c:pt idx="369">
                  <c:v>4.3</c:v>
                </c:pt>
                <c:pt idx="370">
                  <c:v>4.3099999999999996</c:v>
                </c:pt>
                <c:pt idx="371">
                  <c:v>4.32</c:v>
                </c:pt>
                <c:pt idx="372">
                  <c:v>4.33</c:v>
                </c:pt>
                <c:pt idx="373">
                  <c:v>4.34</c:v>
                </c:pt>
                <c:pt idx="374">
                  <c:v>4.3499999999999996</c:v>
                </c:pt>
                <c:pt idx="375">
                  <c:v>4.3600000000000003</c:v>
                </c:pt>
                <c:pt idx="376">
                  <c:v>4.37</c:v>
                </c:pt>
                <c:pt idx="377">
                  <c:v>4.38</c:v>
                </c:pt>
                <c:pt idx="378">
                  <c:v>4.3899999999999997</c:v>
                </c:pt>
                <c:pt idx="379">
                  <c:v>4.4000000000000004</c:v>
                </c:pt>
                <c:pt idx="380">
                  <c:v>4.41</c:v>
                </c:pt>
                <c:pt idx="381">
                  <c:v>4.42</c:v>
                </c:pt>
                <c:pt idx="382">
                  <c:v>4.43</c:v>
                </c:pt>
                <c:pt idx="383">
                  <c:v>4.4400000000000004</c:v>
                </c:pt>
                <c:pt idx="384">
                  <c:v>4.45</c:v>
                </c:pt>
                <c:pt idx="385">
                  <c:v>4.46</c:v>
                </c:pt>
                <c:pt idx="386">
                  <c:v>4.47</c:v>
                </c:pt>
                <c:pt idx="387">
                  <c:v>4.4800000000000004</c:v>
                </c:pt>
                <c:pt idx="388">
                  <c:v>4.49</c:v>
                </c:pt>
                <c:pt idx="389">
                  <c:v>4.5</c:v>
                </c:pt>
                <c:pt idx="390">
                  <c:v>4.51</c:v>
                </c:pt>
                <c:pt idx="391">
                  <c:v>4.5199999999999996</c:v>
                </c:pt>
                <c:pt idx="392">
                  <c:v>4.53</c:v>
                </c:pt>
                <c:pt idx="393">
                  <c:v>4.54</c:v>
                </c:pt>
                <c:pt idx="394">
                  <c:v>4.55</c:v>
                </c:pt>
                <c:pt idx="395">
                  <c:v>4.5599999999999996</c:v>
                </c:pt>
                <c:pt idx="396">
                  <c:v>4.57</c:v>
                </c:pt>
                <c:pt idx="397">
                  <c:v>4.58</c:v>
                </c:pt>
                <c:pt idx="398">
                  <c:v>4.59</c:v>
                </c:pt>
                <c:pt idx="399">
                  <c:v>4.5999999999999996</c:v>
                </c:pt>
                <c:pt idx="400">
                  <c:v>4.6100000000000003</c:v>
                </c:pt>
                <c:pt idx="401">
                  <c:v>4.62</c:v>
                </c:pt>
                <c:pt idx="402">
                  <c:v>4.63</c:v>
                </c:pt>
                <c:pt idx="403">
                  <c:v>4.6399999999999997</c:v>
                </c:pt>
                <c:pt idx="404">
                  <c:v>4.6500000000000004</c:v>
                </c:pt>
                <c:pt idx="405">
                  <c:v>4.66</c:v>
                </c:pt>
                <c:pt idx="406">
                  <c:v>4.67</c:v>
                </c:pt>
                <c:pt idx="407">
                  <c:v>4.68</c:v>
                </c:pt>
                <c:pt idx="408">
                  <c:v>4.6900000000000004</c:v>
                </c:pt>
                <c:pt idx="409">
                  <c:v>4.7</c:v>
                </c:pt>
                <c:pt idx="410">
                  <c:v>4.71</c:v>
                </c:pt>
                <c:pt idx="411">
                  <c:v>4.72</c:v>
                </c:pt>
                <c:pt idx="412">
                  <c:v>4.7300000000000004</c:v>
                </c:pt>
                <c:pt idx="413">
                  <c:v>4.74</c:v>
                </c:pt>
                <c:pt idx="414">
                  <c:v>4.75</c:v>
                </c:pt>
                <c:pt idx="415">
                  <c:v>4.76</c:v>
                </c:pt>
                <c:pt idx="416">
                  <c:v>4.7699999999999996</c:v>
                </c:pt>
                <c:pt idx="417">
                  <c:v>4.78</c:v>
                </c:pt>
                <c:pt idx="418">
                  <c:v>4.79</c:v>
                </c:pt>
                <c:pt idx="419">
                  <c:v>4.8</c:v>
                </c:pt>
                <c:pt idx="420">
                  <c:v>4.8099999999999996</c:v>
                </c:pt>
                <c:pt idx="421">
                  <c:v>4.82</c:v>
                </c:pt>
                <c:pt idx="422">
                  <c:v>4.83</c:v>
                </c:pt>
                <c:pt idx="423">
                  <c:v>4.84</c:v>
                </c:pt>
                <c:pt idx="424">
                  <c:v>4.8499999999999996</c:v>
                </c:pt>
                <c:pt idx="425">
                  <c:v>4.8600000000000003</c:v>
                </c:pt>
                <c:pt idx="426">
                  <c:v>4.87</c:v>
                </c:pt>
                <c:pt idx="427">
                  <c:v>4.88</c:v>
                </c:pt>
                <c:pt idx="428">
                  <c:v>4.8899999999999997</c:v>
                </c:pt>
                <c:pt idx="429">
                  <c:v>4.9000000000000004</c:v>
                </c:pt>
                <c:pt idx="430">
                  <c:v>4.91</c:v>
                </c:pt>
                <c:pt idx="431">
                  <c:v>4.92</c:v>
                </c:pt>
                <c:pt idx="432">
                  <c:v>4.93</c:v>
                </c:pt>
                <c:pt idx="433">
                  <c:v>4.9400000000000004</c:v>
                </c:pt>
                <c:pt idx="434">
                  <c:v>4.95</c:v>
                </c:pt>
                <c:pt idx="435">
                  <c:v>4.96</c:v>
                </c:pt>
                <c:pt idx="436">
                  <c:v>4.97</c:v>
                </c:pt>
                <c:pt idx="437">
                  <c:v>4.9800000000000004</c:v>
                </c:pt>
                <c:pt idx="438">
                  <c:v>4.99</c:v>
                </c:pt>
                <c:pt idx="439">
                  <c:v>5</c:v>
                </c:pt>
                <c:pt idx="440">
                  <c:v>5.01</c:v>
                </c:pt>
                <c:pt idx="441">
                  <c:v>5.0199999999999996</c:v>
                </c:pt>
                <c:pt idx="442">
                  <c:v>5.03</c:v>
                </c:pt>
                <c:pt idx="443">
                  <c:v>5.04</c:v>
                </c:pt>
                <c:pt idx="444">
                  <c:v>5.05</c:v>
                </c:pt>
                <c:pt idx="445">
                  <c:v>5.0599999999999996</c:v>
                </c:pt>
                <c:pt idx="446">
                  <c:v>5.07</c:v>
                </c:pt>
                <c:pt idx="447">
                  <c:v>5.08</c:v>
                </c:pt>
                <c:pt idx="448">
                  <c:v>5.09</c:v>
                </c:pt>
                <c:pt idx="449">
                  <c:v>5.0999999999999996</c:v>
                </c:pt>
                <c:pt idx="450">
                  <c:v>5.1100000000000003</c:v>
                </c:pt>
                <c:pt idx="451">
                  <c:v>5.12</c:v>
                </c:pt>
                <c:pt idx="452">
                  <c:v>5.13</c:v>
                </c:pt>
                <c:pt idx="453">
                  <c:v>5.14</c:v>
                </c:pt>
                <c:pt idx="454">
                  <c:v>5.15</c:v>
                </c:pt>
                <c:pt idx="455">
                  <c:v>5.16</c:v>
                </c:pt>
                <c:pt idx="456">
                  <c:v>5.17</c:v>
                </c:pt>
                <c:pt idx="457">
                  <c:v>5.18</c:v>
                </c:pt>
                <c:pt idx="458">
                  <c:v>5.19</c:v>
                </c:pt>
                <c:pt idx="459">
                  <c:v>5.2</c:v>
                </c:pt>
                <c:pt idx="460">
                  <c:v>5.21</c:v>
                </c:pt>
                <c:pt idx="461">
                  <c:v>5.22</c:v>
                </c:pt>
                <c:pt idx="462">
                  <c:v>5.23</c:v>
                </c:pt>
                <c:pt idx="463">
                  <c:v>5.24</c:v>
                </c:pt>
                <c:pt idx="464">
                  <c:v>5.25</c:v>
                </c:pt>
                <c:pt idx="465">
                  <c:v>5.26</c:v>
                </c:pt>
                <c:pt idx="466">
                  <c:v>5.27</c:v>
                </c:pt>
                <c:pt idx="467">
                  <c:v>5.28</c:v>
                </c:pt>
                <c:pt idx="468">
                  <c:v>5.29</c:v>
                </c:pt>
                <c:pt idx="469">
                  <c:v>5.3</c:v>
                </c:pt>
                <c:pt idx="470">
                  <c:v>5.31</c:v>
                </c:pt>
                <c:pt idx="471">
                  <c:v>5.32</c:v>
                </c:pt>
                <c:pt idx="472">
                  <c:v>5.33</c:v>
                </c:pt>
                <c:pt idx="473">
                  <c:v>5.34</c:v>
                </c:pt>
                <c:pt idx="474">
                  <c:v>5.35</c:v>
                </c:pt>
                <c:pt idx="475">
                  <c:v>5.36</c:v>
                </c:pt>
                <c:pt idx="476">
                  <c:v>5.37</c:v>
                </c:pt>
                <c:pt idx="477">
                  <c:v>5.38</c:v>
                </c:pt>
                <c:pt idx="478">
                  <c:v>5.39</c:v>
                </c:pt>
                <c:pt idx="479">
                  <c:v>5.4</c:v>
                </c:pt>
                <c:pt idx="480">
                  <c:v>5.41</c:v>
                </c:pt>
                <c:pt idx="481">
                  <c:v>5.42</c:v>
                </c:pt>
                <c:pt idx="482">
                  <c:v>5.43</c:v>
                </c:pt>
                <c:pt idx="483">
                  <c:v>5.44</c:v>
                </c:pt>
                <c:pt idx="484">
                  <c:v>5.45</c:v>
                </c:pt>
                <c:pt idx="485">
                  <c:v>5.46</c:v>
                </c:pt>
                <c:pt idx="486">
                  <c:v>5.47</c:v>
                </c:pt>
                <c:pt idx="487">
                  <c:v>5.48</c:v>
                </c:pt>
                <c:pt idx="488">
                  <c:v>5.49</c:v>
                </c:pt>
                <c:pt idx="489">
                  <c:v>5.5</c:v>
                </c:pt>
                <c:pt idx="490">
                  <c:v>5.52</c:v>
                </c:pt>
                <c:pt idx="491">
                  <c:v>5.53</c:v>
                </c:pt>
                <c:pt idx="492">
                  <c:v>5.54</c:v>
                </c:pt>
                <c:pt idx="493">
                  <c:v>5.55</c:v>
                </c:pt>
                <c:pt idx="494">
                  <c:v>5.56</c:v>
                </c:pt>
                <c:pt idx="495">
                  <c:v>5.57</c:v>
                </c:pt>
                <c:pt idx="496">
                  <c:v>5.58</c:v>
                </c:pt>
                <c:pt idx="497">
                  <c:v>5.59</c:v>
                </c:pt>
                <c:pt idx="498">
                  <c:v>5.6</c:v>
                </c:pt>
                <c:pt idx="499">
                  <c:v>5.61</c:v>
                </c:pt>
                <c:pt idx="500">
                  <c:v>5.62</c:v>
                </c:pt>
                <c:pt idx="501">
                  <c:v>5.63</c:v>
                </c:pt>
                <c:pt idx="502">
                  <c:v>5.64</c:v>
                </c:pt>
                <c:pt idx="503">
                  <c:v>5.65</c:v>
                </c:pt>
                <c:pt idx="504">
                  <c:v>5.66</c:v>
                </c:pt>
                <c:pt idx="505">
                  <c:v>5.67</c:v>
                </c:pt>
                <c:pt idx="506">
                  <c:v>5.68</c:v>
                </c:pt>
                <c:pt idx="507">
                  <c:v>5.69</c:v>
                </c:pt>
                <c:pt idx="508">
                  <c:v>5.7</c:v>
                </c:pt>
                <c:pt idx="509">
                  <c:v>5.71</c:v>
                </c:pt>
                <c:pt idx="510">
                  <c:v>5.72</c:v>
                </c:pt>
                <c:pt idx="511">
                  <c:v>5.73</c:v>
                </c:pt>
                <c:pt idx="512">
                  <c:v>5.74</c:v>
                </c:pt>
                <c:pt idx="513">
                  <c:v>5.75</c:v>
                </c:pt>
                <c:pt idx="514">
                  <c:v>5.76</c:v>
                </c:pt>
                <c:pt idx="515">
                  <c:v>5.77</c:v>
                </c:pt>
                <c:pt idx="516">
                  <c:v>5.78</c:v>
                </c:pt>
                <c:pt idx="517">
                  <c:v>5.79</c:v>
                </c:pt>
                <c:pt idx="518">
                  <c:v>5.8</c:v>
                </c:pt>
                <c:pt idx="519">
                  <c:v>5.81</c:v>
                </c:pt>
                <c:pt idx="520">
                  <c:v>5.83</c:v>
                </c:pt>
                <c:pt idx="521">
                  <c:v>5.84</c:v>
                </c:pt>
                <c:pt idx="522">
                  <c:v>5.85</c:v>
                </c:pt>
                <c:pt idx="523">
                  <c:v>5.86</c:v>
                </c:pt>
                <c:pt idx="524">
                  <c:v>5.87</c:v>
                </c:pt>
                <c:pt idx="525">
                  <c:v>5.89</c:v>
                </c:pt>
                <c:pt idx="526">
                  <c:v>5.9</c:v>
                </c:pt>
                <c:pt idx="527">
                  <c:v>5.91</c:v>
                </c:pt>
                <c:pt idx="528">
                  <c:v>5.92</c:v>
                </c:pt>
                <c:pt idx="529">
                  <c:v>5.93</c:v>
                </c:pt>
                <c:pt idx="530">
                  <c:v>5.94</c:v>
                </c:pt>
                <c:pt idx="531">
                  <c:v>5.95</c:v>
                </c:pt>
                <c:pt idx="532">
                  <c:v>5.96</c:v>
                </c:pt>
                <c:pt idx="533">
                  <c:v>5.97</c:v>
                </c:pt>
                <c:pt idx="534">
                  <c:v>5.98</c:v>
                </c:pt>
                <c:pt idx="535">
                  <c:v>5.99</c:v>
                </c:pt>
                <c:pt idx="536">
                  <c:v>6</c:v>
                </c:pt>
                <c:pt idx="537">
                  <c:v>6.01</c:v>
                </c:pt>
                <c:pt idx="538">
                  <c:v>6.02</c:v>
                </c:pt>
                <c:pt idx="539">
                  <c:v>6.03</c:v>
                </c:pt>
                <c:pt idx="540">
                  <c:v>6.04</c:v>
                </c:pt>
                <c:pt idx="541">
                  <c:v>6.05</c:v>
                </c:pt>
                <c:pt idx="542">
                  <c:v>6.06</c:v>
                </c:pt>
                <c:pt idx="543">
                  <c:v>6.07</c:v>
                </c:pt>
                <c:pt idx="544">
                  <c:v>6.08</c:v>
                </c:pt>
                <c:pt idx="545">
                  <c:v>6.09</c:v>
                </c:pt>
                <c:pt idx="546">
                  <c:v>6.1</c:v>
                </c:pt>
                <c:pt idx="547">
                  <c:v>6.11</c:v>
                </c:pt>
                <c:pt idx="548">
                  <c:v>6.12</c:v>
                </c:pt>
                <c:pt idx="549">
                  <c:v>6.13</c:v>
                </c:pt>
                <c:pt idx="550">
                  <c:v>6.15</c:v>
                </c:pt>
                <c:pt idx="551">
                  <c:v>6.16</c:v>
                </c:pt>
                <c:pt idx="552">
                  <c:v>6.17</c:v>
                </c:pt>
                <c:pt idx="553">
                  <c:v>6.18</c:v>
                </c:pt>
                <c:pt idx="554">
                  <c:v>6.19</c:v>
                </c:pt>
                <c:pt idx="555">
                  <c:v>6.2</c:v>
                </c:pt>
                <c:pt idx="556">
                  <c:v>6.21</c:v>
                </c:pt>
                <c:pt idx="557">
                  <c:v>6.22</c:v>
                </c:pt>
                <c:pt idx="558">
                  <c:v>6.23</c:v>
                </c:pt>
                <c:pt idx="559">
                  <c:v>6.24</c:v>
                </c:pt>
                <c:pt idx="560">
                  <c:v>6.25</c:v>
                </c:pt>
                <c:pt idx="561">
                  <c:v>6.26</c:v>
                </c:pt>
                <c:pt idx="562">
                  <c:v>6.27</c:v>
                </c:pt>
                <c:pt idx="563">
                  <c:v>6.28</c:v>
                </c:pt>
                <c:pt idx="564">
                  <c:v>6.29</c:v>
                </c:pt>
                <c:pt idx="565">
                  <c:v>6.3</c:v>
                </c:pt>
                <c:pt idx="566">
                  <c:v>6.31</c:v>
                </c:pt>
                <c:pt idx="567">
                  <c:v>6.32</c:v>
                </c:pt>
                <c:pt idx="568">
                  <c:v>6.33</c:v>
                </c:pt>
                <c:pt idx="569">
                  <c:v>6.34</c:v>
                </c:pt>
                <c:pt idx="570">
                  <c:v>6.35</c:v>
                </c:pt>
                <c:pt idx="571">
                  <c:v>6.36</c:v>
                </c:pt>
                <c:pt idx="572">
                  <c:v>6.37</c:v>
                </c:pt>
                <c:pt idx="573">
                  <c:v>6.38</c:v>
                </c:pt>
                <c:pt idx="574">
                  <c:v>6.39</c:v>
                </c:pt>
                <c:pt idx="575">
                  <c:v>6.4</c:v>
                </c:pt>
                <c:pt idx="576">
                  <c:v>6.41</c:v>
                </c:pt>
                <c:pt idx="577">
                  <c:v>6.42</c:v>
                </c:pt>
                <c:pt idx="578">
                  <c:v>6.43</c:v>
                </c:pt>
                <c:pt idx="579">
                  <c:v>6.44</c:v>
                </c:pt>
                <c:pt idx="580">
                  <c:v>6.45</c:v>
                </c:pt>
                <c:pt idx="581">
                  <c:v>6.46</c:v>
                </c:pt>
                <c:pt idx="582">
                  <c:v>6.47</c:v>
                </c:pt>
                <c:pt idx="583">
                  <c:v>6.48</c:v>
                </c:pt>
                <c:pt idx="584">
                  <c:v>6.49</c:v>
                </c:pt>
                <c:pt idx="585">
                  <c:v>6.5</c:v>
                </c:pt>
                <c:pt idx="586">
                  <c:v>6.51</c:v>
                </c:pt>
                <c:pt idx="587">
                  <c:v>6.52</c:v>
                </c:pt>
                <c:pt idx="588">
                  <c:v>6.53</c:v>
                </c:pt>
                <c:pt idx="589">
                  <c:v>6.54</c:v>
                </c:pt>
                <c:pt idx="590">
                  <c:v>6.55</c:v>
                </c:pt>
                <c:pt idx="591">
                  <c:v>6.56</c:v>
                </c:pt>
                <c:pt idx="592">
                  <c:v>6.57</c:v>
                </c:pt>
                <c:pt idx="593">
                  <c:v>6.58</c:v>
                </c:pt>
                <c:pt idx="594">
                  <c:v>6.59</c:v>
                </c:pt>
                <c:pt idx="595">
                  <c:v>6.6</c:v>
                </c:pt>
                <c:pt idx="596">
                  <c:v>6.61</c:v>
                </c:pt>
                <c:pt idx="597">
                  <c:v>6.62</c:v>
                </c:pt>
                <c:pt idx="598">
                  <c:v>6.63</c:v>
                </c:pt>
                <c:pt idx="599">
                  <c:v>6.65</c:v>
                </c:pt>
                <c:pt idx="600">
                  <c:v>6.66</c:v>
                </c:pt>
                <c:pt idx="601">
                  <c:v>6.67</c:v>
                </c:pt>
                <c:pt idx="602">
                  <c:v>6.68</c:v>
                </c:pt>
                <c:pt idx="603">
                  <c:v>6.69</c:v>
                </c:pt>
                <c:pt idx="604">
                  <c:v>6.7</c:v>
                </c:pt>
                <c:pt idx="605">
                  <c:v>6.71</c:v>
                </c:pt>
                <c:pt idx="606">
                  <c:v>6.72</c:v>
                </c:pt>
                <c:pt idx="607">
                  <c:v>6.73</c:v>
                </c:pt>
                <c:pt idx="608">
                  <c:v>6.74</c:v>
                </c:pt>
                <c:pt idx="609">
                  <c:v>6.75</c:v>
                </c:pt>
                <c:pt idx="610">
                  <c:v>6.76</c:v>
                </c:pt>
                <c:pt idx="611">
                  <c:v>6.77</c:v>
                </c:pt>
                <c:pt idx="612">
                  <c:v>6.78</c:v>
                </c:pt>
                <c:pt idx="613">
                  <c:v>6.79</c:v>
                </c:pt>
                <c:pt idx="614">
                  <c:v>6.8</c:v>
                </c:pt>
                <c:pt idx="615">
                  <c:v>6.81</c:v>
                </c:pt>
                <c:pt idx="616">
                  <c:v>6.82</c:v>
                </c:pt>
                <c:pt idx="617">
                  <c:v>6.83</c:v>
                </c:pt>
                <c:pt idx="618">
                  <c:v>6.84</c:v>
                </c:pt>
                <c:pt idx="619">
                  <c:v>6.85</c:v>
                </c:pt>
                <c:pt idx="620">
                  <c:v>6.86</c:v>
                </c:pt>
                <c:pt idx="621">
                  <c:v>6.87</c:v>
                </c:pt>
                <c:pt idx="622">
                  <c:v>6.88</c:v>
                </c:pt>
                <c:pt idx="623">
                  <c:v>6.89</c:v>
                </c:pt>
                <c:pt idx="624">
                  <c:v>6.9</c:v>
                </c:pt>
                <c:pt idx="625">
                  <c:v>6.91</c:v>
                </c:pt>
                <c:pt idx="626">
                  <c:v>6.92</c:v>
                </c:pt>
                <c:pt idx="627">
                  <c:v>6.93</c:v>
                </c:pt>
                <c:pt idx="628">
                  <c:v>6.94</c:v>
                </c:pt>
                <c:pt idx="629">
                  <c:v>6.95</c:v>
                </c:pt>
                <c:pt idx="630">
                  <c:v>6.96</c:v>
                </c:pt>
                <c:pt idx="631">
                  <c:v>6.97</c:v>
                </c:pt>
                <c:pt idx="632">
                  <c:v>6.98</c:v>
                </c:pt>
                <c:pt idx="633">
                  <c:v>7</c:v>
                </c:pt>
                <c:pt idx="634">
                  <c:v>7.01</c:v>
                </c:pt>
                <c:pt idx="635">
                  <c:v>7.02</c:v>
                </c:pt>
                <c:pt idx="636">
                  <c:v>7.03</c:v>
                </c:pt>
                <c:pt idx="637">
                  <c:v>7.04</c:v>
                </c:pt>
                <c:pt idx="638">
                  <c:v>7.05</c:v>
                </c:pt>
                <c:pt idx="639">
                  <c:v>7.06</c:v>
                </c:pt>
                <c:pt idx="640">
                  <c:v>7.07</c:v>
                </c:pt>
                <c:pt idx="641">
                  <c:v>7.08</c:v>
                </c:pt>
                <c:pt idx="642">
                  <c:v>7.09</c:v>
                </c:pt>
                <c:pt idx="643">
                  <c:v>7.1</c:v>
                </c:pt>
                <c:pt idx="644">
                  <c:v>7.11</c:v>
                </c:pt>
                <c:pt idx="645">
                  <c:v>7.12</c:v>
                </c:pt>
                <c:pt idx="646">
                  <c:v>7.13</c:v>
                </c:pt>
                <c:pt idx="647">
                  <c:v>7.14</c:v>
                </c:pt>
                <c:pt idx="648">
                  <c:v>7.15</c:v>
                </c:pt>
                <c:pt idx="649">
                  <c:v>7.16</c:v>
                </c:pt>
                <c:pt idx="650">
                  <c:v>7.17</c:v>
                </c:pt>
                <c:pt idx="651">
                  <c:v>7.18</c:v>
                </c:pt>
                <c:pt idx="652">
                  <c:v>7.19</c:v>
                </c:pt>
                <c:pt idx="653">
                  <c:v>7.2</c:v>
                </c:pt>
                <c:pt idx="654">
                  <c:v>7.21</c:v>
                </c:pt>
                <c:pt idx="655">
                  <c:v>7.22</c:v>
                </c:pt>
                <c:pt idx="656">
                  <c:v>7.23</c:v>
                </c:pt>
                <c:pt idx="657">
                  <c:v>7.24</c:v>
                </c:pt>
                <c:pt idx="658">
                  <c:v>7.25</c:v>
                </c:pt>
                <c:pt idx="659">
                  <c:v>7.26</c:v>
                </c:pt>
                <c:pt idx="660">
                  <c:v>7.27</c:v>
                </c:pt>
                <c:pt idx="661">
                  <c:v>7.28</c:v>
                </c:pt>
                <c:pt idx="662">
                  <c:v>7.29</c:v>
                </c:pt>
                <c:pt idx="663">
                  <c:v>7.3</c:v>
                </c:pt>
                <c:pt idx="664">
                  <c:v>7.31</c:v>
                </c:pt>
                <c:pt idx="665">
                  <c:v>7.32</c:v>
                </c:pt>
                <c:pt idx="666">
                  <c:v>7.33</c:v>
                </c:pt>
                <c:pt idx="667">
                  <c:v>7.34</c:v>
                </c:pt>
                <c:pt idx="668">
                  <c:v>7.35</c:v>
                </c:pt>
                <c:pt idx="669">
                  <c:v>7.36</c:v>
                </c:pt>
                <c:pt idx="670">
                  <c:v>7.38</c:v>
                </c:pt>
                <c:pt idx="671">
                  <c:v>7.39</c:v>
                </c:pt>
                <c:pt idx="672">
                  <c:v>7.4</c:v>
                </c:pt>
                <c:pt idx="673">
                  <c:v>7.41</c:v>
                </c:pt>
                <c:pt idx="674">
                  <c:v>7.45</c:v>
                </c:pt>
                <c:pt idx="675">
                  <c:v>7.46</c:v>
                </c:pt>
                <c:pt idx="676">
                  <c:v>7.47</c:v>
                </c:pt>
                <c:pt idx="677">
                  <c:v>7.48</c:v>
                </c:pt>
                <c:pt idx="678">
                  <c:v>7.5</c:v>
                </c:pt>
                <c:pt idx="679">
                  <c:v>7.51</c:v>
                </c:pt>
                <c:pt idx="680">
                  <c:v>7.52</c:v>
                </c:pt>
                <c:pt idx="681">
                  <c:v>7.53</c:v>
                </c:pt>
                <c:pt idx="682">
                  <c:v>7.54</c:v>
                </c:pt>
                <c:pt idx="683">
                  <c:v>7.55</c:v>
                </c:pt>
                <c:pt idx="684">
                  <c:v>7.56</c:v>
                </c:pt>
                <c:pt idx="685">
                  <c:v>7.57</c:v>
                </c:pt>
                <c:pt idx="686">
                  <c:v>7.58</c:v>
                </c:pt>
                <c:pt idx="687">
                  <c:v>7.59</c:v>
                </c:pt>
                <c:pt idx="688">
                  <c:v>7.6</c:v>
                </c:pt>
                <c:pt idx="689">
                  <c:v>7.61</c:v>
                </c:pt>
                <c:pt idx="690">
                  <c:v>7.62</c:v>
                </c:pt>
                <c:pt idx="691">
                  <c:v>7.63</c:v>
                </c:pt>
                <c:pt idx="692">
                  <c:v>7.64</c:v>
                </c:pt>
                <c:pt idx="693">
                  <c:v>7.65</c:v>
                </c:pt>
                <c:pt idx="694">
                  <c:v>7.66</c:v>
                </c:pt>
                <c:pt idx="695">
                  <c:v>7.67</c:v>
                </c:pt>
                <c:pt idx="696">
                  <c:v>7.68</c:v>
                </c:pt>
                <c:pt idx="697">
                  <c:v>7.69</c:v>
                </c:pt>
                <c:pt idx="698">
                  <c:v>7.7</c:v>
                </c:pt>
                <c:pt idx="699">
                  <c:v>7.71</c:v>
                </c:pt>
                <c:pt idx="700">
                  <c:v>7.72</c:v>
                </c:pt>
                <c:pt idx="701">
                  <c:v>7.73</c:v>
                </c:pt>
                <c:pt idx="702">
                  <c:v>7.74</c:v>
                </c:pt>
                <c:pt idx="703">
                  <c:v>7.75</c:v>
                </c:pt>
                <c:pt idx="704">
                  <c:v>7.76</c:v>
                </c:pt>
                <c:pt idx="705">
                  <c:v>7.77</c:v>
                </c:pt>
                <c:pt idx="706">
                  <c:v>7.78</c:v>
                </c:pt>
                <c:pt idx="707">
                  <c:v>7.79</c:v>
                </c:pt>
                <c:pt idx="708">
                  <c:v>7.8</c:v>
                </c:pt>
                <c:pt idx="709">
                  <c:v>7.81</c:v>
                </c:pt>
                <c:pt idx="710">
                  <c:v>7.82</c:v>
                </c:pt>
                <c:pt idx="711">
                  <c:v>7.83</c:v>
                </c:pt>
                <c:pt idx="712">
                  <c:v>7.84</c:v>
                </c:pt>
                <c:pt idx="713">
                  <c:v>7.86</c:v>
                </c:pt>
                <c:pt idx="714">
                  <c:v>7.87</c:v>
                </c:pt>
                <c:pt idx="715">
                  <c:v>7.88</c:v>
                </c:pt>
                <c:pt idx="716">
                  <c:v>7.89</c:v>
                </c:pt>
                <c:pt idx="717">
                  <c:v>7.9</c:v>
                </c:pt>
                <c:pt idx="718">
                  <c:v>7.91</c:v>
                </c:pt>
                <c:pt idx="719">
                  <c:v>7.92</c:v>
                </c:pt>
                <c:pt idx="720">
                  <c:v>7.93</c:v>
                </c:pt>
                <c:pt idx="721">
                  <c:v>7.94</c:v>
                </c:pt>
                <c:pt idx="722">
                  <c:v>7.95</c:v>
                </c:pt>
                <c:pt idx="723">
                  <c:v>7.96</c:v>
                </c:pt>
                <c:pt idx="724">
                  <c:v>7.97</c:v>
                </c:pt>
                <c:pt idx="725">
                  <c:v>7.98</c:v>
                </c:pt>
                <c:pt idx="726">
                  <c:v>7.99</c:v>
                </c:pt>
                <c:pt idx="727">
                  <c:v>8</c:v>
                </c:pt>
                <c:pt idx="728">
                  <c:v>8.01</c:v>
                </c:pt>
                <c:pt idx="729">
                  <c:v>8.02</c:v>
                </c:pt>
                <c:pt idx="730">
                  <c:v>8.0299999999999994</c:v>
                </c:pt>
                <c:pt idx="731">
                  <c:v>8.0399999999999991</c:v>
                </c:pt>
                <c:pt idx="732">
                  <c:v>8.0500000000000007</c:v>
                </c:pt>
                <c:pt idx="733">
                  <c:v>8.06</c:v>
                </c:pt>
                <c:pt idx="734">
                  <c:v>8.07</c:v>
                </c:pt>
                <c:pt idx="735">
                  <c:v>8.08</c:v>
                </c:pt>
                <c:pt idx="736">
                  <c:v>8.09</c:v>
                </c:pt>
                <c:pt idx="737">
                  <c:v>8.1</c:v>
                </c:pt>
                <c:pt idx="738">
                  <c:v>8.11</c:v>
                </c:pt>
                <c:pt idx="739">
                  <c:v>8.1199999999999992</c:v>
                </c:pt>
                <c:pt idx="740">
                  <c:v>8.1300000000000008</c:v>
                </c:pt>
                <c:pt idx="741">
                  <c:v>8.14</c:v>
                </c:pt>
                <c:pt idx="742">
                  <c:v>8.15</c:v>
                </c:pt>
                <c:pt idx="743">
                  <c:v>8.16</c:v>
                </c:pt>
                <c:pt idx="744">
                  <c:v>8.17</c:v>
                </c:pt>
                <c:pt idx="745">
                  <c:v>8.18</c:v>
                </c:pt>
                <c:pt idx="746">
                  <c:v>8.19</c:v>
                </c:pt>
                <c:pt idx="747">
                  <c:v>8.1999999999999993</c:v>
                </c:pt>
                <c:pt idx="748">
                  <c:v>8.2100000000000009</c:v>
                </c:pt>
                <c:pt idx="749">
                  <c:v>8.2200000000000006</c:v>
                </c:pt>
                <c:pt idx="750">
                  <c:v>8.23</c:v>
                </c:pt>
                <c:pt idx="751">
                  <c:v>8.24</c:v>
                </c:pt>
                <c:pt idx="752">
                  <c:v>8.25</c:v>
                </c:pt>
                <c:pt idx="753">
                  <c:v>8.26</c:v>
                </c:pt>
                <c:pt idx="754">
                  <c:v>8.27</c:v>
                </c:pt>
                <c:pt idx="755">
                  <c:v>8.2799999999999994</c:v>
                </c:pt>
                <c:pt idx="756">
                  <c:v>8.2899999999999991</c:v>
                </c:pt>
                <c:pt idx="757">
                  <c:v>8.32</c:v>
                </c:pt>
                <c:pt idx="758">
                  <c:v>8.33</c:v>
                </c:pt>
                <c:pt idx="759">
                  <c:v>8.34</c:v>
                </c:pt>
                <c:pt idx="760">
                  <c:v>8.35</c:v>
                </c:pt>
                <c:pt idx="761">
                  <c:v>8.36</c:v>
                </c:pt>
                <c:pt idx="762">
                  <c:v>8.3699999999999992</c:v>
                </c:pt>
                <c:pt idx="763">
                  <c:v>8.3800000000000008</c:v>
                </c:pt>
                <c:pt idx="764">
                  <c:v>8.39</c:v>
                </c:pt>
                <c:pt idx="765">
                  <c:v>8.4</c:v>
                </c:pt>
                <c:pt idx="766">
                  <c:v>8.41</c:v>
                </c:pt>
                <c:pt idx="767">
                  <c:v>8.42</c:v>
                </c:pt>
                <c:pt idx="768">
                  <c:v>8.43</c:v>
                </c:pt>
                <c:pt idx="769">
                  <c:v>8.44</c:v>
                </c:pt>
                <c:pt idx="770">
                  <c:v>8.4499999999999993</c:v>
                </c:pt>
                <c:pt idx="771">
                  <c:v>8.4600000000000009</c:v>
                </c:pt>
                <c:pt idx="772">
                  <c:v>8.4700000000000006</c:v>
                </c:pt>
                <c:pt idx="773">
                  <c:v>8.48</c:v>
                </c:pt>
                <c:pt idx="774">
                  <c:v>8.49</c:v>
                </c:pt>
                <c:pt idx="775">
                  <c:v>8.5</c:v>
                </c:pt>
                <c:pt idx="776">
                  <c:v>8.51</c:v>
                </c:pt>
                <c:pt idx="777">
                  <c:v>8.52</c:v>
                </c:pt>
                <c:pt idx="778">
                  <c:v>8.5299999999999994</c:v>
                </c:pt>
                <c:pt idx="779">
                  <c:v>8.5399999999999991</c:v>
                </c:pt>
                <c:pt idx="780">
                  <c:v>8.5500000000000007</c:v>
                </c:pt>
                <c:pt idx="781">
                  <c:v>8.56</c:v>
                </c:pt>
                <c:pt idx="782">
                  <c:v>8.58</c:v>
                </c:pt>
                <c:pt idx="783">
                  <c:v>8.59</c:v>
                </c:pt>
                <c:pt idx="784">
                  <c:v>8.6</c:v>
                </c:pt>
                <c:pt idx="785">
                  <c:v>8.61</c:v>
                </c:pt>
                <c:pt idx="786">
                  <c:v>8.6199999999999992</c:v>
                </c:pt>
                <c:pt idx="787">
                  <c:v>8.6300000000000008</c:v>
                </c:pt>
                <c:pt idx="788">
                  <c:v>8.64</c:v>
                </c:pt>
                <c:pt idx="789">
                  <c:v>8.65</c:v>
                </c:pt>
                <c:pt idx="790">
                  <c:v>8.66</c:v>
                </c:pt>
                <c:pt idx="791">
                  <c:v>8.67</c:v>
                </c:pt>
                <c:pt idx="792">
                  <c:v>8.69</c:v>
                </c:pt>
                <c:pt idx="793">
                  <c:v>8.6999999999999993</c:v>
                </c:pt>
                <c:pt idx="794">
                  <c:v>8.7100000000000009</c:v>
                </c:pt>
                <c:pt idx="795">
                  <c:v>8.7200000000000006</c:v>
                </c:pt>
                <c:pt idx="796">
                  <c:v>8.73</c:v>
                </c:pt>
                <c:pt idx="797">
                  <c:v>8.74</c:v>
                </c:pt>
                <c:pt idx="798">
                  <c:v>8.75</c:v>
                </c:pt>
                <c:pt idx="799">
                  <c:v>8.76</c:v>
                </c:pt>
                <c:pt idx="800">
                  <c:v>8.77</c:v>
                </c:pt>
                <c:pt idx="801">
                  <c:v>8.7799999999999994</c:v>
                </c:pt>
                <c:pt idx="802">
                  <c:v>8.7899999999999991</c:v>
                </c:pt>
                <c:pt idx="803">
                  <c:v>8.8000000000000007</c:v>
                </c:pt>
                <c:pt idx="804">
                  <c:v>8.81</c:v>
                </c:pt>
                <c:pt idx="805">
                  <c:v>8.82</c:v>
                </c:pt>
                <c:pt idx="806">
                  <c:v>8.84</c:v>
                </c:pt>
                <c:pt idx="807">
                  <c:v>8.85</c:v>
                </c:pt>
                <c:pt idx="808">
                  <c:v>8.86</c:v>
                </c:pt>
                <c:pt idx="809">
                  <c:v>8.8699999999999992</c:v>
                </c:pt>
                <c:pt idx="810">
                  <c:v>8.8800000000000008</c:v>
                </c:pt>
                <c:pt idx="811">
                  <c:v>8.89</c:v>
                </c:pt>
                <c:pt idx="812">
                  <c:v>8.9</c:v>
                </c:pt>
                <c:pt idx="813">
                  <c:v>8.91</c:v>
                </c:pt>
                <c:pt idx="814">
                  <c:v>8.92</c:v>
                </c:pt>
                <c:pt idx="815">
                  <c:v>8.93</c:v>
                </c:pt>
                <c:pt idx="816">
                  <c:v>8.94</c:v>
                </c:pt>
                <c:pt idx="817">
                  <c:v>8.9499999999999993</c:v>
                </c:pt>
                <c:pt idx="818">
                  <c:v>8.9600000000000009</c:v>
                </c:pt>
                <c:pt idx="819">
                  <c:v>8.9700000000000006</c:v>
                </c:pt>
                <c:pt idx="820">
                  <c:v>8.98</c:v>
                </c:pt>
                <c:pt idx="821">
                  <c:v>8.99</c:v>
                </c:pt>
                <c:pt idx="822">
                  <c:v>9</c:v>
                </c:pt>
                <c:pt idx="823">
                  <c:v>9.01</c:v>
                </c:pt>
                <c:pt idx="824">
                  <c:v>9.02</c:v>
                </c:pt>
                <c:pt idx="825">
                  <c:v>9.0299999999999994</c:v>
                </c:pt>
                <c:pt idx="826">
                  <c:v>9.0399999999999991</c:v>
                </c:pt>
                <c:pt idx="827">
                  <c:v>9.0500000000000007</c:v>
                </c:pt>
                <c:pt idx="828">
                  <c:v>9.06</c:v>
                </c:pt>
                <c:pt idx="829">
                  <c:v>9.07</c:v>
                </c:pt>
                <c:pt idx="830">
                  <c:v>9.08</c:v>
                </c:pt>
                <c:pt idx="831">
                  <c:v>9.09</c:v>
                </c:pt>
                <c:pt idx="832">
                  <c:v>9.1</c:v>
                </c:pt>
                <c:pt idx="833">
                  <c:v>9.11</c:v>
                </c:pt>
                <c:pt idx="834">
                  <c:v>9.1199999999999992</c:v>
                </c:pt>
                <c:pt idx="835">
                  <c:v>9.1300000000000008</c:v>
                </c:pt>
                <c:pt idx="836">
                  <c:v>9.14</c:v>
                </c:pt>
                <c:pt idx="837">
                  <c:v>9.15</c:v>
                </c:pt>
                <c:pt idx="838">
                  <c:v>9.16</c:v>
                </c:pt>
                <c:pt idx="839">
                  <c:v>9.17</c:v>
                </c:pt>
                <c:pt idx="840">
                  <c:v>9.18</c:v>
                </c:pt>
                <c:pt idx="841">
                  <c:v>9.19</c:v>
                </c:pt>
                <c:pt idx="842">
                  <c:v>9.1999999999999993</c:v>
                </c:pt>
                <c:pt idx="843">
                  <c:v>9.2100000000000009</c:v>
                </c:pt>
                <c:pt idx="844">
                  <c:v>9.2200000000000006</c:v>
                </c:pt>
                <c:pt idx="845">
                  <c:v>9.24</c:v>
                </c:pt>
                <c:pt idx="846">
                  <c:v>9.25</c:v>
                </c:pt>
                <c:pt idx="847">
                  <c:v>9.26</c:v>
                </c:pt>
                <c:pt idx="848">
                  <c:v>9.27</c:v>
                </c:pt>
                <c:pt idx="849">
                  <c:v>9.2799999999999994</c:v>
                </c:pt>
                <c:pt idx="850">
                  <c:v>9.2899999999999991</c:v>
                </c:pt>
                <c:pt idx="851">
                  <c:v>9.3000000000000007</c:v>
                </c:pt>
                <c:pt idx="852">
                  <c:v>9.31</c:v>
                </c:pt>
                <c:pt idx="853">
                  <c:v>9.32</c:v>
                </c:pt>
                <c:pt idx="854">
                  <c:v>9.33</c:v>
                </c:pt>
                <c:pt idx="855">
                  <c:v>9.34</c:v>
                </c:pt>
                <c:pt idx="856">
                  <c:v>9.35</c:v>
                </c:pt>
                <c:pt idx="857">
                  <c:v>9.36</c:v>
                </c:pt>
                <c:pt idx="858">
                  <c:v>9.3699999999999992</c:v>
                </c:pt>
                <c:pt idx="859">
                  <c:v>9.3800000000000008</c:v>
                </c:pt>
                <c:pt idx="860">
                  <c:v>9.39</c:v>
                </c:pt>
                <c:pt idx="861">
                  <c:v>9.4</c:v>
                </c:pt>
                <c:pt idx="862">
                  <c:v>9.41</c:v>
                </c:pt>
                <c:pt idx="863">
                  <c:v>9.42</c:v>
                </c:pt>
                <c:pt idx="864">
                  <c:v>9.43</c:v>
                </c:pt>
                <c:pt idx="865">
                  <c:v>9.44</c:v>
                </c:pt>
                <c:pt idx="866">
                  <c:v>9.4499999999999993</c:v>
                </c:pt>
                <c:pt idx="867">
                  <c:v>9.4600000000000009</c:v>
                </c:pt>
                <c:pt idx="868">
                  <c:v>9.4700000000000006</c:v>
                </c:pt>
                <c:pt idx="869">
                  <c:v>9.48</c:v>
                </c:pt>
                <c:pt idx="870">
                  <c:v>9.49</c:v>
                </c:pt>
                <c:pt idx="871">
                  <c:v>9.5</c:v>
                </c:pt>
                <c:pt idx="872">
                  <c:v>9.51</c:v>
                </c:pt>
                <c:pt idx="873">
                  <c:v>9.52</c:v>
                </c:pt>
                <c:pt idx="874">
                  <c:v>9.5299999999999994</c:v>
                </c:pt>
                <c:pt idx="875">
                  <c:v>9.5399999999999991</c:v>
                </c:pt>
                <c:pt idx="876">
                  <c:v>9.5500000000000007</c:v>
                </c:pt>
                <c:pt idx="877">
                  <c:v>9.56</c:v>
                </c:pt>
                <c:pt idx="878">
                  <c:v>9.58</c:v>
                </c:pt>
                <c:pt idx="879">
                  <c:v>9.59</c:v>
                </c:pt>
                <c:pt idx="880">
                  <c:v>9.6</c:v>
                </c:pt>
                <c:pt idx="881">
                  <c:v>9.61</c:v>
                </c:pt>
                <c:pt idx="882">
                  <c:v>9.6199999999999992</c:v>
                </c:pt>
                <c:pt idx="883">
                  <c:v>9.6300000000000008</c:v>
                </c:pt>
                <c:pt idx="884">
                  <c:v>9.64</c:v>
                </c:pt>
                <c:pt idx="885">
                  <c:v>9.65</c:v>
                </c:pt>
                <c:pt idx="886">
                  <c:v>9.66</c:v>
                </c:pt>
                <c:pt idx="887">
                  <c:v>9.67</c:v>
                </c:pt>
                <c:pt idx="888">
                  <c:v>9.68</c:v>
                </c:pt>
                <c:pt idx="889">
                  <c:v>9.69</c:v>
                </c:pt>
                <c:pt idx="890">
                  <c:v>9.6999999999999993</c:v>
                </c:pt>
                <c:pt idx="891">
                  <c:v>9.7100000000000009</c:v>
                </c:pt>
                <c:pt idx="892">
                  <c:v>9.7200000000000006</c:v>
                </c:pt>
                <c:pt idx="893">
                  <c:v>9.73</c:v>
                </c:pt>
                <c:pt idx="894">
                  <c:v>9.74</c:v>
                </c:pt>
                <c:pt idx="895">
                  <c:v>9.75</c:v>
                </c:pt>
                <c:pt idx="896">
                  <c:v>9.76</c:v>
                </c:pt>
                <c:pt idx="897">
                  <c:v>9.77</c:v>
                </c:pt>
                <c:pt idx="898">
                  <c:v>9.7799999999999994</c:v>
                </c:pt>
                <c:pt idx="899">
                  <c:v>9.7899999999999991</c:v>
                </c:pt>
                <c:pt idx="900">
                  <c:v>9.8000000000000007</c:v>
                </c:pt>
                <c:pt idx="901">
                  <c:v>9.81</c:v>
                </c:pt>
                <c:pt idx="902">
                  <c:v>9.82</c:v>
                </c:pt>
                <c:pt idx="903">
                  <c:v>9.83</c:v>
                </c:pt>
                <c:pt idx="904">
                  <c:v>9.84</c:v>
                </c:pt>
                <c:pt idx="905">
                  <c:v>9.85</c:v>
                </c:pt>
                <c:pt idx="906">
                  <c:v>9.86</c:v>
                </c:pt>
                <c:pt idx="907">
                  <c:v>9.8699999999999992</c:v>
                </c:pt>
                <c:pt idx="908">
                  <c:v>9.8800000000000008</c:v>
                </c:pt>
                <c:pt idx="909">
                  <c:v>9.89</c:v>
                </c:pt>
                <c:pt idx="910">
                  <c:v>9.9</c:v>
                </c:pt>
                <c:pt idx="911">
                  <c:v>9.91</c:v>
                </c:pt>
                <c:pt idx="912">
                  <c:v>9.92</c:v>
                </c:pt>
                <c:pt idx="913">
                  <c:v>9.93</c:v>
                </c:pt>
                <c:pt idx="914">
                  <c:v>9.94</c:v>
                </c:pt>
                <c:pt idx="915">
                  <c:v>9.9499999999999993</c:v>
                </c:pt>
                <c:pt idx="916">
                  <c:v>9.9600000000000009</c:v>
                </c:pt>
                <c:pt idx="917">
                  <c:v>9.9700000000000006</c:v>
                </c:pt>
                <c:pt idx="918">
                  <c:v>9.98</c:v>
                </c:pt>
                <c:pt idx="919">
                  <c:v>9.99</c:v>
                </c:pt>
                <c:pt idx="920">
                  <c:v>10</c:v>
                </c:pt>
                <c:pt idx="921">
                  <c:v>10.01</c:v>
                </c:pt>
                <c:pt idx="922">
                  <c:v>10.02</c:v>
                </c:pt>
                <c:pt idx="923">
                  <c:v>10.029999999999999</c:v>
                </c:pt>
                <c:pt idx="924">
                  <c:v>10.039999999999999</c:v>
                </c:pt>
                <c:pt idx="925">
                  <c:v>10.050000000000001</c:v>
                </c:pt>
                <c:pt idx="926">
                  <c:v>10.06</c:v>
                </c:pt>
                <c:pt idx="927">
                  <c:v>10.07</c:v>
                </c:pt>
                <c:pt idx="928">
                  <c:v>10.08</c:v>
                </c:pt>
                <c:pt idx="929">
                  <c:v>10.09</c:v>
                </c:pt>
                <c:pt idx="930">
                  <c:v>10.1</c:v>
                </c:pt>
                <c:pt idx="931">
                  <c:v>10.11</c:v>
                </c:pt>
                <c:pt idx="932">
                  <c:v>10.119999999999999</c:v>
                </c:pt>
                <c:pt idx="933">
                  <c:v>10.130000000000001</c:v>
                </c:pt>
                <c:pt idx="934">
                  <c:v>10.14</c:v>
                </c:pt>
                <c:pt idx="935">
                  <c:v>10.15</c:v>
                </c:pt>
                <c:pt idx="936">
                  <c:v>10.16</c:v>
                </c:pt>
                <c:pt idx="937">
                  <c:v>10.17</c:v>
                </c:pt>
                <c:pt idx="938">
                  <c:v>10.18</c:v>
                </c:pt>
                <c:pt idx="939">
                  <c:v>10.19</c:v>
                </c:pt>
                <c:pt idx="940">
                  <c:v>10.210000000000001</c:v>
                </c:pt>
                <c:pt idx="941">
                  <c:v>10.220000000000001</c:v>
                </c:pt>
                <c:pt idx="942">
                  <c:v>10.23</c:v>
                </c:pt>
                <c:pt idx="943">
                  <c:v>10.24</c:v>
                </c:pt>
                <c:pt idx="944">
                  <c:v>10.25</c:v>
                </c:pt>
                <c:pt idx="945">
                  <c:v>10.26</c:v>
                </c:pt>
                <c:pt idx="946">
                  <c:v>10.27</c:v>
                </c:pt>
                <c:pt idx="947">
                  <c:v>10.29</c:v>
                </c:pt>
                <c:pt idx="948">
                  <c:v>10.3</c:v>
                </c:pt>
                <c:pt idx="949">
                  <c:v>10.31</c:v>
                </c:pt>
                <c:pt idx="950">
                  <c:v>10.32</c:v>
                </c:pt>
                <c:pt idx="951">
                  <c:v>10.33</c:v>
                </c:pt>
                <c:pt idx="952">
                  <c:v>10.34</c:v>
                </c:pt>
                <c:pt idx="953">
                  <c:v>10.35</c:v>
                </c:pt>
                <c:pt idx="954">
                  <c:v>10.36</c:v>
                </c:pt>
                <c:pt idx="955">
                  <c:v>10.37</c:v>
                </c:pt>
                <c:pt idx="956">
                  <c:v>10.38</c:v>
                </c:pt>
                <c:pt idx="957">
                  <c:v>10.39</c:v>
                </c:pt>
                <c:pt idx="958">
                  <c:v>10.4</c:v>
                </c:pt>
                <c:pt idx="959">
                  <c:v>10.41</c:v>
                </c:pt>
                <c:pt idx="960">
                  <c:v>10.42</c:v>
                </c:pt>
                <c:pt idx="961">
                  <c:v>10.43</c:v>
                </c:pt>
                <c:pt idx="962">
                  <c:v>10.44</c:v>
                </c:pt>
                <c:pt idx="963">
                  <c:v>10.45</c:v>
                </c:pt>
                <c:pt idx="964">
                  <c:v>10.46</c:v>
                </c:pt>
                <c:pt idx="965">
                  <c:v>10.47</c:v>
                </c:pt>
                <c:pt idx="966">
                  <c:v>10.48</c:v>
                </c:pt>
                <c:pt idx="967">
                  <c:v>10.49</c:v>
                </c:pt>
                <c:pt idx="968">
                  <c:v>10.5</c:v>
                </c:pt>
                <c:pt idx="969">
                  <c:v>10.51</c:v>
                </c:pt>
                <c:pt idx="970">
                  <c:v>10.52</c:v>
                </c:pt>
                <c:pt idx="971">
                  <c:v>10.53</c:v>
                </c:pt>
                <c:pt idx="972">
                  <c:v>10.54</c:v>
                </c:pt>
                <c:pt idx="973">
                  <c:v>10.55</c:v>
                </c:pt>
                <c:pt idx="974">
                  <c:v>10.56</c:v>
                </c:pt>
                <c:pt idx="975">
                  <c:v>10.57</c:v>
                </c:pt>
                <c:pt idx="976">
                  <c:v>10.58</c:v>
                </c:pt>
                <c:pt idx="977">
                  <c:v>10.59</c:v>
                </c:pt>
                <c:pt idx="978">
                  <c:v>10.6</c:v>
                </c:pt>
                <c:pt idx="979">
                  <c:v>10.61</c:v>
                </c:pt>
                <c:pt idx="980">
                  <c:v>10.62</c:v>
                </c:pt>
                <c:pt idx="981">
                  <c:v>10.63</c:v>
                </c:pt>
                <c:pt idx="982">
                  <c:v>10.64</c:v>
                </c:pt>
                <c:pt idx="983">
                  <c:v>10.65</c:v>
                </c:pt>
                <c:pt idx="984">
                  <c:v>10.66</c:v>
                </c:pt>
                <c:pt idx="985">
                  <c:v>10.67</c:v>
                </c:pt>
                <c:pt idx="986">
                  <c:v>10.68</c:v>
                </c:pt>
                <c:pt idx="987">
                  <c:v>10.69</c:v>
                </c:pt>
                <c:pt idx="988">
                  <c:v>10.7</c:v>
                </c:pt>
                <c:pt idx="989">
                  <c:v>10.71</c:v>
                </c:pt>
                <c:pt idx="990">
                  <c:v>10.72</c:v>
                </c:pt>
                <c:pt idx="991">
                  <c:v>10.73</c:v>
                </c:pt>
                <c:pt idx="992">
                  <c:v>10.74</c:v>
                </c:pt>
                <c:pt idx="993">
                  <c:v>10.75</c:v>
                </c:pt>
                <c:pt idx="994">
                  <c:v>10.76</c:v>
                </c:pt>
                <c:pt idx="995">
                  <c:v>10.77</c:v>
                </c:pt>
                <c:pt idx="996">
                  <c:v>10.78</c:v>
                </c:pt>
                <c:pt idx="997">
                  <c:v>10.79</c:v>
                </c:pt>
                <c:pt idx="998">
                  <c:v>10.8</c:v>
                </c:pt>
                <c:pt idx="999">
                  <c:v>10.81</c:v>
                </c:pt>
                <c:pt idx="1000">
                  <c:v>10.82</c:v>
                </c:pt>
                <c:pt idx="1001">
                  <c:v>10.83</c:v>
                </c:pt>
                <c:pt idx="1002">
                  <c:v>10.84</c:v>
                </c:pt>
                <c:pt idx="1003">
                  <c:v>10.85</c:v>
                </c:pt>
                <c:pt idx="1004">
                  <c:v>10.86</c:v>
                </c:pt>
                <c:pt idx="1005">
                  <c:v>10.87</c:v>
                </c:pt>
                <c:pt idx="1006">
                  <c:v>10.88</c:v>
                </c:pt>
                <c:pt idx="1007">
                  <c:v>10.89</c:v>
                </c:pt>
                <c:pt idx="1008">
                  <c:v>10.9</c:v>
                </c:pt>
                <c:pt idx="1009">
                  <c:v>10.91</c:v>
                </c:pt>
                <c:pt idx="1010">
                  <c:v>10.92</c:v>
                </c:pt>
                <c:pt idx="1011">
                  <c:v>10.93</c:v>
                </c:pt>
                <c:pt idx="1012">
                  <c:v>10.94</c:v>
                </c:pt>
                <c:pt idx="1013">
                  <c:v>10.95</c:v>
                </c:pt>
                <c:pt idx="1014">
                  <c:v>10.96</c:v>
                </c:pt>
                <c:pt idx="1015">
                  <c:v>10.97</c:v>
                </c:pt>
                <c:pt idx="1016">
                  <c:v>10.98</c:v>
                </c:pt>
                <c:pt idx="1017">
                  <c:v>10.99</c:v>
                </c:pt>
                <c:pt idx="1018">
                  <c:v>11</c:v>
                </c:pt>
                <c:pt idx="1019">
                  <c:v>11.01</c:v>
                </c:pt>
                <c:pt idx="1020">
                  <c:v>11.02</c:v>
                </c:pt>
                <c:pt idx="1021">
                  <c:v>11.03</c:v>
                </c:pt>
                <c:pt idx="1022">
                  <c:v>11.04</c:v>
                </c:pt>
                <c:pt idx="1023">
                  <c:v>11.05</c:v>
                </c:pt>
                <c:pt idx="1024">
                  <c:v>11.06</c:v>
                </c:pt>
                <c:pt idx="1025">
                  <c:v>11.07</c:v>
                </c:pt>
                <c:pt idx="1026">
                  <c:v>11.08</c:v>
                </c:pt>
                <c:pt idx="1027">
                  <c:v>11.09</c:v>
                </c:pt>
                <c:pt idx="1028">
                  <c:v>11.1</c:v>
                </c:pt>
                <c:pt idx="1029">
                  <c:v>11.11</c:v>
                </c:pt>
                <c:pt idx="1030">
                  <c:v>11.12</c:v>
                </c:pt>
                <c:pt idx="1031">
                  <c:v>11.13</c:v>
                </c:pt>
                <c:pt idx="1032">
                  <c:v>11.14</c:v>
                </c:pt>
                <c:pt idx="1033">
                  <c:v>11.15</c:v>
                </c:pt>
                <c:pt idx="1034">
                  <c:v>11.16</c:v>
                </c:pt>
                <c:pt idx="1035">
                  <c:v>11.17</c:v>
                </c:pt>
                <c:pt idx="1036">
                  <c:v>11.18</c:v>
                </c:pt>
                <c:pt idx="1037">
                  <c:v>11.19</c:v>
                </c:pt>
                <c:pt idx="1038">
                  <c:v>11.2</c:v>
                </c:pt>
                <c:pt idx="1039">
                  <c:v>11.21</c:v>
                </c:pt>
                <c:pt idx="1040">
                  <c:v>11.22</c:v>
                </c:pt>
                <c:pt idx="1041">
                  <c:v>11.23</c:v>
                </c:pt>
                <c:pt idx="1042">
                  <c:v>11.24</c:v>
                </c:pt>
                <c:pt idx="1043">
                  <c:v>11.25</c:v>
                </c:pt>
                <c:pt idx="1044">
                  <c:v>11.26</c:v>
                </c:pt>
                <c:pt idx="1045">
                  <c:v>11.27</c:v>
                </c:pt>
                <c:pt idx="1046">
                  <c:v>11.28</c:v>
                </c:pt>
                <c:pt idx="1047">
                  <c:v>11.29</c:v>
                </c:pt>
                <c:pt idx="1048">
                  <c:v>11.3</c:v>
                </c:pt>
                <c:pt idx="1049">
                  <c:v>11.31</c:v>
                </c:pt>
                <c:pt idx="1050">
                  <c:v>11.32</c:v>
                </c:pt>
                <c:pt idx="1051">
                  <c:v>11.33</c:v>
                </c:pt>
                <c:pt idx="1052">
                  <c:v>11.34</c:v>
                </c:pt>
                <c:pt idx="1053">
                  <c:v>11.35</c:v>
                </c:pt>
                <c:pt idx="1054">
                  <c:v>11.36</c:v>
                </c:pt>
                <c:pt idx="1055">
                  <c:v>11.37</c:v>
                </c:pt>
                <c:pt idx="1056">
                  <c:v>11.38</c:v>
                </c:pt>
                <c:pt idx="1057">
                  <c:v>11.39</c:v>
                </c:pt>
                <c:pt idx="1058">
                  <c:v>11.4</c:v>
                </c:pt>
                <c:pt idx="1059">
                  <c:v>11.41</c:v>
                </c:pt>
                <c:pt idx="1060">
                  <c:v>11.42</c:v>
                </c:pt>
                <c:pt idx="1061">
                  <c:v>11.43</c:v>
                </c:pt>
                <c:pt idx="1062">
                  <c:v>11.44</c:v>
                </c:pt>
                <c:pt idx="1063">
                  <c:v>11.45</c:v>
                </c:pt>
                <c:pt idx="1064">
                  <c:v>11.46</c:v>
                </c:pt>
                <c:pt idx="1065">
                  <c:v>11.47</c:v>
                </c:pt>
                <c:pt idx="1066">
                  <c:v>11.48</c:v>
                </c:pt>
                <c:pt idx="1067">
                  <c:v>11.49</c:v>
                </c:pt>
                <c:pt idx="1068">
                  <c:v>11.5</c:v>
                </c:pt>
                <c:pt idx="1069">
                  <c:v>11.52</c:v>
                </c:pt>
                <c:pt idx="1070">
                  <c:v>11.53</c:v>
                </c:pt>
                <c:pt idx="1071">
                  <c:v>11.54</c:v>
                </c:pt>
                <c:pt idx="1072">
                  <c:v>11.55</c:v>
                </c:pt>
                <c:pt idx="1073">
                  <c:v>11.56</c:v>
                </c:pt>
                <c:pt idx="1074">
                  <c:v>11.57</c:v>
                </c:pt>
                <c:pt idx="1075">
                  <c:v>11.58</c:v>
                </c:pt>
                <c:pt idx="1076">
                  <c:v>11.59</c:v>
                </c:pt>
                <c:pt idx="1077">
                  <c:v>11.6</c:v>
                </c:pt>
                <c:pt idx="1078">
                  <c:v>11.61</c:v>
                </c:pt>
                <c:pt idx="1079">
                  <c:v>11.62</c:v>
                </c:pt>
                <c:pt idx="1080">
                  <c:v>11.63</c:v>
                </c:pt>
                <c:pt idx="1081">
                  <c:v>11.64</c:v>
                </c:pt>
                <c:pt idx="1082">
                  <c:v>11.66</c:v>
                </c:pt>
                <c:pt idx="1083">
                  <c:v>11.67</c:v>
                </c:pt>
                <c:pt idx="1084">
                  <c:v>11.68</c:v>
                </c:pt>
                <c:pt idx="1085">
                  <c:v>11.69</c:v>
                </c:pt>
                <c:pt idx="1086">
                  <c:v>11.7</c:v>
                </c:pt>
                <c:pt idx="1087">
                  <c:v>11.71</c:v>
                </c:pt>
                <c:pt idx="1088">
                  <c:v>11.72</c:v>
                </c:pt>
                <c:pt idx="1089">
                  <c:v>11.73</c:v>
                </c:pt>
                <c:pt idx="1090">
                  <c:v>11.74</c:v>
                </c:pt>
                <c:pt idx="1091">
                  <c:v>11.75</c:v>
                </c:pt>
                <c:pt idx="1092">
                  <c:v>11.76</c:v>
                </c:pt>
                <c:pt idx="1093">
                  <c:v>11.77</c:v>
                </c:pt>
                <c:pt idx="1094">
                  <c:v>11.78</c:v>
                </c:pt>
                <c:pt idx="1095">
                  <c:v>11.79</c:v>
                </c:pt>
                <c:pt idx="1096">
                  <c:v>11.8</c:v>
                </c:pt>
                <c:pt idx="1097">
                  <c:v>11.81</c:v>
                </c:pt>
                <c:pt idx="1098">
                  <c:v>11.82</c:v>
                </c:pt>
                <c:pt idx="1099">
                  <c:v>11.83</c:v>
                </c:pt>
                <c:pt idx="1100">
                  <c:v>11.84</c:v>
                </c:pt>
                <c:pt idx="1101">
                  <c:v>11.85</c:v>
                </c:pt>
                <c:pt idx="1102">
                  <c:v>11.86</c:v>
                </c:pt>
                <c:pt idx="1103">
                  <c:v>11.87</c:v>
                </c:pt>
                <c:pt idx="1104">
                  <c:v>11.88</c:v>
                </c:pt>
                <c:pt idx="1105">
                  <c:v>11.89</c:v>
                </c:pt>
                <c:pt idx="1106">
                  <c:v>11.9</c:v>
                </c:pt>
                <c:pt idx="1107">
                  <c:v>11.91</c:v>
                </c:pt>
                <c:pt idx="1108">
                  <c:v>11.92</c:v>
                </c:pt>
                <c:pt idx="1109">
                  <c:v>11.93</c:v>
                </c:pt>
                <c:pt idx="1110">
                  <c:v>11.94</c:v>
                </c:pt>
                <c:pt idx="1111">
                  <c:v>11.95</c:v>
                </c:pt>
                <c:pt idx="1112">
                  <c:v>11.96</c:v>
                </c:pt>
                <c:pt idx="1113">
                  <c:v>11.97</c:v>
                </c:pt>
                <c:pt idx="1114">
                  <c:v>11.98</c:v>
                </c:pt>
                <c:pt idx="1115">
                  <c:v>11.99</c:v>
                </c:pt>
                <c:pt idx="1116">
                  <c:v>12</c:v>
                </c:pt>
                <c:pt idx="1117">
                  <c:v>12.01</c:v>
                </c:pt>
                <c:pt idx="1118">
                  <c:v>12.02</c:v>
                </c:pt>
                <c:pt idx="1119">
                  <c:v>12.03</c:v>
                </c:pt>
                <c:pt idx="1120">
                  <c:v>12.04</c:v>
                </c:pt>
                <c:pt idx="1121">
                  <c:v>12.05</c:v>
                </c:pt>
                <c:pt idx="1122">
                  <c:v>12.06</c:v>
                </c:pt>
                <c:pt idx="1123">
                  <c:v>12.07</c:v>
                </c:pt>
                <c:pt idx="1124">
                  <c:v>12.08</c:v>
                </c:pt>
                <c:pt idx="1125">
                  <c:v>12.09</c:v>
                </c:pt>
                <c:pt idx="1126">
                  <c:v>12.1</c:v>
                </c:pt>
                <c:pt idx="1127">
                  <c:v>12.11</c:v>
                </c:pt>
                <c:pt idx="1128">
                  <c:v>12.12</c:v>
                </c:pt>
                <c:pt idx="1129">
                  <c:v>12.13</c:v>
                </c:pt>
                <c:pt idx="1130">
                  <c:v>12.15</c:v>
                </c:pt>
                <c:pt idx="1131">
                  <c:v>12.16</c:v>
                </c:pt>
                <c:pt idx="1132">
                  <c:v>12.17</c:v>
                </c:pt>
                <c:pt idx="1133">
                  <c:v>12.18</c:v>
                </c:pt>
                <c:pt idx="1134">
                  <c:v>12.19</c:v>
                </c:pt>
                <c:pt idx="1135">
                  <c:v>12.2</c:v>
                </c:pt>
                <c:pt idx="1136">
                  <c:v>12.21</c:v>
                </c:pt>
                <c:pt idx="1137">
                  <c:v>12.22</c:v>
                </c:pt>
                <c:pt idx="1138">
                  <c:v>12.23</c:v>
                </c:pt>
                <c:pt idx="1139">
                  <c:v>12.24</c:v>
                </c:pt>
                <c:pt idx="1140">
                  <c:v>12.25</c:v>
                </c:pt>
                <c:pt idx="1141">
                  <c:v>12.26</c:v>
                </c:pt>
                <c:pt idx="1142">
                  <c:v>12.27</c:v>
                </c:pt>
                <c:pt idx="1143">
                  <c:v>12.28</c:v>
                </c:pt>
                <c:pt idx="1144">
                  <c:v>12.29</c:v>
                </c:pt>
                <c:pt idx="1145">
                  <c:v>12.3</c:v>
                </c:pt>
                <c:pt idx="1146">
                  <c:v>12.31</c:v>
                </c:pt>
                <c:pt idx="1147">
                  <c:v>12.33</c:v>
                </c:pt>
                <c:pt idx="1148">
                  <c:v>12.34</c:v>
                </c:pt>
                <c:pt idx="1149">
                  <c:v>12.35</c:v>
                </c:pt>
                <c:pt idx="1150">
                  <c:v>12.36</c:v>
                </c:pt>
                <c:pt idx="1151">
                  <c:v>12.37</c:v>
                </c:pt>
                <c:pt idx="1152">
                  <c:v>12.38</c:v>
                </c:pt>
                <c:pt idx="1153">
                  <c:v>12.39</c:v>
                </c:pt>
                <c:pt idx="1154">
                  <c:v>12.4</c:v>
                </c:pt>
                <c:pt idx="1155">
                  <c:v>12.41</c:v>
                </c:pt>
                <c:pt idx="1156">
                  <c:v>12.42</c:v>
                </c:pt>
                <c:pt idx="1157">
                  <c:v>12.43</c:v>
                </c:pt>
                <c:pt idx="1158">
                  <c:v>12.44</c:v>
                </c:pt>
                <c:pt idx="1159">
                  <c:v>12.45</c:v>
                </c:pt>
                <c:pt idx="1160">
                  <c:v>12.46</c:v>
                </c:pt>
                <c:pt idx="1161">
                  <c:v>12.47</c:v>
                </c:pt>
                <c:pt idx="1162">
                  <c:v>12.48</c:v>
                </c:pt>
                <c:pt idx="1163">
                  <c:v>12.49</c:v>
                </c:pt>
                <c:pt idx="1164">
                  <c:v>12.5</c:v>
                </c:pt>
                <c:pt idx="1165">
                  <c:v>12.51</c:v>
                </c:pt>
                <c:pt idx="1166">
                  <c:v>12.52</c:v>
                </c:pt>
                <c:pt idx="1167">
                  <c:v>12.53</c:v>
                </c:pt>
                <c:pt idx="1168">
                  <c:v>12.54</c:v>
                </c:pt>
                <c:pt idx="1169">
                  <c:v>12.55</c:v>
                </c:pt>
                <c:pt idx="1170">
                  <c:v>12.56</c:v>
                </c:pt>
                <c:pt idx="1171">
                  <c:v>12.57</c:v>
                </c:pt>
                <c:pt idx="1172">
                  <c:v>12.58</c:v>
                </c:pt>
                <c:pt idx="1173">
                  <c:v>12.59</c:v>
                </c:pt>
                <c:pt idx="1174">
                  <c:v>12.6</c:v>
                </c:pt>
                <c:pt idx="1175">
                  <c:v>12.61</c:v>
                </c:pt>
                <c:pt idx="1176">
                  <c:v>12.62</c:v>
                </c:pt>
                <c:pt idx="1177">
                  <c:v>12.63</c:v>
                </c:pt>
                <c:pt idx="1178">
                  <c:v>12.64</c:v>
                </c:pt>
                <c:pt idx="1179">
                  <c:v>12.65</c:v>
                </c:pt>
                <c:pt idx="1180">
                  <c:v>12.67</c:v>
                </c:pt>
                <c:pt idx="1181">
                  <c:v>12.68</c:v>
                </c:pt>
                <c:pt idx="1182">
                  <c:v>12.69</c:v>
                </c:pt>
                <c:pt idx="1183">
                  <c:v>12.7</c:v>
                </c:pt>
                <c:pt idx="1184">
                  <c:v>12.71</c:v>
                </c:pt>
                <c:pt idx="1185">
                  <c:v>12.72</c:v>
                </c:pt>
                <c:pt idx="1186">
                  <c:v>12.73</c:v>
                </c:pt>
                <c:pt idx="1187">
                  <c:v>12.74</c:v>
                </c:pt>
                <c:pt idx="1188">
                  <c:v>12.75</c:v>
                </c:pt>
                <c:pt idx="1189">
                  <c:v>12.76</c:v>
                </c:pt>
                <c:pt idx="1190">
                  <c:v>12.77</c:v>
                </c:pt>
                <c:pt idx="1191">
                  <c:v>12.78</c:v>
                </c:pt>
                <c:pt idx="1192">
                  <c:v>12.79</c:v>
                </c:pt>
                <c:pt idx="1193">
                  <c:v>12.8</c:v>
                </c:pt>
                <c:pt idx="1194">
                  <c:v>12.81</c:v>
                </c:pt>
                <c:pt idx="1195">
                  <c:v>12.82</c:v>
                </c:pt>
                <c:pt idx="1196">
                  <c:v>12.83</c:v>
                </c:pt>
                <c:pt idx="1197">
                  <c:v>12.84</c:v>
                </c:pt>
                <c:pt idx="1198">
                  <c:v>12.85</c:v>
                </c:pt>
                <c:pt idx="1199">
                  <c:v>12.86</c:v>
                </c:pt>
                <c:pt idx="1200">
                  <c:v>12.87</c:v>
                </c:pt>
                <c:pt idx="1201">
                  <c:v>12.88</c:v>
                </c:pt>
                <c:pt idx="1202">
                  <c:v>12.89</c:v>
                </c:pt>
                <c:pt idx="1203">
                  <c:v>12.9</c:v>
                </c:pt>
                <c:pt idx="1204">
                  <c:v>12.91</c:v>
                </c:pt>
                <c:pt idx="1205">
                  <c:v>12.92</c:v>
                </c:pt>
                <c:pt idx="1206">
                  <c:v>12.93</c:v>
                </c:pt>
                <c:pt idx="1207">
                  <c:v>12.94</c:v>
                </c:pt>
                <c:pt idx="1208">
                  <c:v>12.95</c:v>
                </c:pt>
                <c:pt idx="1209">
                  <c:v>12.96</c:v>
                </c:pt>
                <c:pt idx="1210">
                  <c:v>12.97</c:v>
                </c:pt>
                <c:pt idx="1211">
                  <c:v>12.98</c:v>
                </c:pt>
                <c:pt idx="1212">
                  <c:v>12.99</c:v>
                </c:pt>
                <c:pt idx="1213">
                  <c:v>13</c:v>
                </c:pt>
                <c:pt idx="1214">
                  <c:v>13.01</c:v>
                </c:pt>
                <c:pt idx="1215">
                  <c:v>13.02</c:v>
                </c:pt>
                <c:pt idx="1216">
                  <c:v>13.03</c:v>
                </c:pt>
                <c:pt idx="1217">
                  <c:v>13.04</c:v>
                </c:pt>
                <c:pt idx="1218">
                  <c:v>13.05</c:v>
                </c:pt>
                <c:pt idx="1219">
                  <c:v>13.06</c:v>
                </c:pt>
                <c:pt idx="1220">
                  <c:v>13.07</c:v>
                </c:pt>
                <c:pt idx="1221">
                  <c:v>13.08</c:v>
                </c:pt>
                <c:pt idx="1222">
                  <c:v>13.09</c:v>
                </c:pt>
                <c:pt idx="1223">
                  <c:v>13.1</c:v>
                </c:pt>
                <c:pt idx="1224">
                  <c:v>13.11</c:v>
                </c:pt>
                <c:pt idx="1225">
                  <c:v>13.12</c:v>
                </c:pt>
                <c:pt idx="1226">
                  <c:v>13.13</c:v>
                </c:pt>
                <c:pt idx="1227">
                  <c:v>13.14</c:v>
                </c:pt>
                <c:pt idx="1228">
                  <c:v>13.15</c:v>
                </c:pt>
                <c:pt idx="1229">
                  <c:v>13.16</c:v>
                </c:pt>
                <c:pt idx="1230">
                  <c:v>13.17</c:v>
                </c:pt>
                <c:pt idx="1231">
                  <c:v>13.18</c:v>
                </c:pt>
                <c:pt idx="1232">
                  <c:v>13.19</c:v>
                </c:pt>
                <c:pt idx="1233">
                  <c:v>13.2</c:v>
                </c:pt>
                <c:pt idx="1234">
                  <c:v>13.22</c:v>
                </c:pt>
                <c:pt idx="1235">
                  <c:v>13.23</c:v>
                </c:pt>
                <c:pt idx="1236">
                  <c:v>13.24</c:v>
                </c:pt>
                <c:pt idx="1237">
                  <c:v>13.25</c:v>
                </c:pt>
                <c:pt idx="1238">
                  <c:v>13.26</c:v>
                </c:pt>
                <c:pt idx="1239">
                  <c:v>13.27</c:v>
                </c:pt>
                <c:pt idx="1240">
                  <c:v>13.28</c:v>
                </c:pt>
                <c:pt idx="1241">
                  <c:v>13.29</c:v>
                </c:pt>
                <c:pt idx="1242">
                  <c:v>13.3</c:v>
                </c:pt>
                <c:pt idx="1243">
                  <c:v>13.31</c:v>
                </c:pt>
                <c:pt idx="1244">
                  <c:v>13.32</c:v>
                </c:pt>
                <c:pt idx="1245">
                  <c:v>13.33</c:v>
                </c:pt>
                <c:pt idx="1246">
                  <c:v>13.34</c:v>
                </c:pt>
                <c:pt idx="1247">
                  <c:v>13.35</c:v>
                </c:pt>
                <c:pt idx="1248">
                  <c:v>13.36</c:v>
                </c:pt>
                <c:pt idx="1249">
                  <c:v>13.37</c:v>
                </c:pt>
                <c:pt idx="1250">
                  <c:v>13.38</c:v>
                </c:pt>
                <c:pt idx="1251">
                  <c:v>13.39</c:v>
                </c:pt>
                <c:pt idx="1252">
                  <c:v>13.4</c:v>
                </c:pt>
                <c:pt idx="1253">
                  <c:v>13.41</c:v>
                </c:pt>
                <c:pt idx="1254">
                  <c:v>13.42</c:v>
                </c:pt>
                <c:pt idx="1255">
                  <c:v>13.43</c:v>
                </c:pt>
                <c:pt idx="1256">
                  <c:v>13.44</c:v>
                </c:pt>
                <c:pt idx="1257">
                  <c:v>13.45</c:v>
                </c:pt>
                <c:pt idx="1258">
                  <c:v>13.46</c:v>
                </c:pt>
                <c:pt idx="1259">
                  <c:v>13.47</c:v>
                </c:pt>
                <c:pt idx="1260">
                  <c:v>13.48</c:v>
                </c:pt>
                <c:pt idx="1261">
                  <c:v>13.49</c:v>
                </c:pt>
                <c:pt idx="1262">
                  <c:v>13.5</c:v>
                </c:pt>
                <c:pt idx="1263">
                  <c:v>13.51</c:v>
                </c:pt>
                <c:pt idx="1264">
                  <c:v>13.52</c:v>
                </c:pt>
                <c:pt idx="1265">
                  <c:v>13.53</c:v>
                </c:pt>
                <c:pt idx="1266">
                  <c:v>13.54</c:v>
                </c:pt>
                <c:pt idx="1267">
                  <c:v>13.55</c:v>
                </c:pt>
                <c:pt idx="1268">
                  <c:v>13.56</c:v>
                </c:pt>
                <c:pt idx="1269">
                  <c:v>13.57</c:v>
                </c:pt>
                <c:pt idx="1270">
                  <c:v>13.58</c:v>
                </c:pt>
                <c:pt idx="1271">
                  <c:v>13.59</c:v>
                </c:pt>
                <c:pt idx="1272">
                  <c:v>13.6</c:v>
                </c:pt>
                <c:pt idx="1273">
                  <c:v>13.61</c:v>
                </c:pt>
                <c:pt idx="1274">
                  <c:v>13.62</c:v>
                </c:pt>
                <c:pt idx="1275">
                  <c:v>13.63</c:v>
                </c:pt>
                <c:pt idx="1276">
                  <c:v>13.64</c:v>
                </c:pt>
                <c:pt idx="1277">
                  <c:v>13.65</c:v>
                </c:pt>
                <c:pt idx="1278">
                  <c:v>13.67</c:v>
                </c:pt>
                <c:pt idx="1279">
                  <c:v>13.68</c:v>
                </c:pt>
                <c:pt idx="1280">
                  <c:v>13.69</c:v>
                </c:pt>
                <c:pt idx="1281">
                  <c:v>13.7</c:v>
                </c:pt>
                <c:pt idx="1282">
                  <c:v>13.71</c:v>
                </c:pt>
                <c:pt idx="1283">
                  <c:v>13.72</c:v>
                </c:pt>
                <c:pt idx="1284">
                  <c:v>13.73</c:v>
                </c:pt>
                <c:pt idx="1285">
                  <c:v>13.74</c:v>
                </c:pt>
                <c:pt idx="1286">
                  <c:v>13.75</c:v>
                </c:pt>
                <c:pt idx="1287">
                  <c:v>13.76</c:v>
                </c:pt>
                <c:pt idx="1288">
                  <c:v>13.77</c:v>
                </c:pt>
                <c:pt idx="1289">
                  <c:v>13.78</c:v>
                </c:pt>
                <c:pt idx="1290">
                  <c:v>13.79</c:v>
                </c:pt>
                <c:pt idx="1291">
                  <c:v>13.8</c:v>
                </c:pt>
                <c:pt idx="1292">
                  <c:v>13.81</c:v>
                </c:pt>
                <c:pt idx="1293">
                  <c:v>13.82</c:v>
                </c:pt>
                <c:pt idx="1294">
                  <c:v>13.83</c:v>
                </c:pt>
                <c:pt idx="1295">
                  <c:v>13.84</c:v>
                </c:pt>
                <c:pt idx="1296">
                  <c:v>13.85</c:v>
                </c:pt>
                <c:pt idx="1297">
                  <c:v>13.86</c:v>
                </c:pt>
                <c:pt idx="1298">
                  <c:v>13.87</c:v>
                </c:pt>
                <c:pt idx="1299">
                  <c:v>13.88</c:v>
                </c:pt>
                <c:pt idx="1300">
                  <c:v>13.89</c:v>
                </c:pt>
                <c:pt idx="1301">
                  <c:v>13.9</c:v>
                </c:pt>
                <c:pt idx="1302">
                  <c:v>13.91</c:v>
                </c:pt>
                <c:pt idx="1303">
                  <c:v>13.92</c:v>
                </c:pt>
                <c:pt idx="1304">
                  <c:v>13.93</c:v>
                </c:pt>
                <c:pt idx="1305">
                  <c:v>13.94</c:v>
                </c:pt>
                <c:pt idx="1306">
                  <c:v>13.95</c:v>
                </c:pt>
                <c:pt idx="1307">
                  <c:v>13.96</c:v>
                </c:pt>
                <c:pt idx="1308">
                  <c:v>13.97</c:v>
                </c:pt>
                <c:pt idx="1309">
                  <c:v>13.98</c:v>
                </c:pt>
                <c:pt idx="1310">
                  <c:v>13.99</c:v>
                </c:pt>
                <c:pt idx="1311">
                  <c:v>14</c:v>
                </c:pt>
                <c:pt idx="1312">
                  <c:v>14.01</c:v>
                </c:pt>
                <c:pt idx="1313">
                  <c:v>14.02</c:v>
                </c:pt>
                <c:pt idx="1314">
                  <c:v>14.03</c:v>
                </c:pt>
                <c:pt idx="1315">
                  <c:v>14.04</c:v>
                </c:pt>
                <c:pt idx="1316">
                  <c:v>14.05</c:v>
                </c:pt>
                <c:pt idx="1317">
                  <c:v>14.06</c:v>
                </c:pt>
                <c:pt idx="1318">
                  <c:v>14.07</c:v>
                </c:pt>
                <c:pt idx="1319">
                  <c:v>14.08</c:v>
                </c:pt>
                <c:pt idx="1320">
                  <c:v>14.09</c:v>
                </c:pt>
                <c:pt idx="1321">
                  <c:v>14.1</c:v>
                </c:pt>
                <c:pt idx="1322">
                  <c:v>14.11</c:v>
                </c:pt>
                <c:pt idx="1323">
                  <c:v>14.12</c:v>
                </c:pt>
                <c:pt idx="1324">
                  <c:v>14.13</c:v>
                </c:pt>
                <c:pt idx="1325">
                  <c:v>14.15</c:v>
                </c:pt>
                <c:pt idx="1326">
                  <c:v>14.16</c:v>
                </c:pt>
                <c:pt idx="1327">
                  <c:v>14.17</c:v>
                </c:pt>
                <c:pt idx="1328">
                  <c:v>14.18</c:v>
                </c:pt>
                <c:pt idx="1329">
                  <c:v>14.19</c:v>
                </c:pt>
                <c:pt idx="1330">
                  <c:v>14.2</c:v>
                </c:pt>
                <c:pt idx="1331">
                  <c:v>14.21</c:v>
                </c:pt>
                <c:pt idx="1332">
                  <c:v>14.22</c:v>
                </c:pt>
                <c:pt idx="1333">
                  <c:v>14.23</c:v>
                </c:pt>
                <c:pt idx="1334">
                  <c:v>14.24</c:v>
                </c:pt>
                <c:pt idx="1335">
                  <c:v>14.25</c:v>
                </c:pt>
                <c:pt idx="1336">
                  <c:v>14.26</c:v>
                </c:pt>
                <c:pt idx="1337">
                  <c:v>14.27</c:v>
                </c:pt>
                <c:pt idx="1338">
                  <c:v>14.28</c:v>
                </c:pt>
                <c:pt idx="1339">
                  <c:v>14.29</c:v>
                </c:pt>
                <c:pt idx="1340">
                  <c:v>14.3</c:v>
                </c:pt>
                <c:pt idx="1341">
                  <c:v>14.31</c:v>
                </c:pt>
                <c:pt idx="1342">
                  <c:v>14.32</c:v>
                </c:pt>
                <c:pt idx="1343">
                  <c:v>14.33</c:v>
                </c:pt>
                <c:pt idx="1344">
                  <c:v>14.34</c:v>
                </c:pt>
                <c:pt idx="1345">
                  <c:v>14.35</c:v>
                </c:pt>
                <c:pt idx="1346">
                  <c:v>14.36</c:v>
                </c:pt>
                <c:pt idx="1347">
                  <c:v>14.37</c:v>
                </c:pt>
                <c:pt idx="1348">
                  <c:v>14.38</c:v>
                </c:pt>
                <c:pt idx="1349">
                  <c:v>14.39</c:v>
                </c:pt>
                <c:pt idx="1350">
                  <c:v>14.4</c:v>
                </c:pt>
                <c:pt idx="1351">
                  <c:v>14.41</c:v>
                </c:pt>
                <c:pt idx="1352">
                  <c:v>14.42</c:v>
                </c:pt>
                <c:pt idx="1353">
                  <c:v>14.43</c:v>
                </c:pt>
                <c:pt idx="1354">
                  <c:v>14.44</c:v>
                </c:pt>
                <c:pt idx="1355">
                  <c:v>14.45</c:v>
                </c:pt>
                <c:pt idx="1356">
                  <c:v>14.46</c:v>
                </c:pt>
                <c:pt idx="1357">
                  <c:v>14.48</c:v>
                </c:pt>
                <c:pt idx="1358">
                  <c:v>14.49</c:v>
                </c:pt>
                <c:pt idx="1359">
                  <c:v>14.5</c:v>
                </c:pt>
                <c:pt idx="1360">
                  <c:v>14.51</c:v>
                </c:pt>
                <c:pt idx="1361">
                  <c:v>14.52</c:v>
                </c:pt>
                <c:pt idx="1362">
                  <c:v>14.53</c:v>
                </c:pt>
                <c:pt idx="1363">
                  <c:v>14.54</c:v>
                </c:pt>
                <c:pt idx="1364">
                  <c:v>14.55</c:v>
                </c:pt>
                <c:pt idx="1365">
                  <c:v>14.56</c:v>
                </c:pt>
                <c:pt idx="1366">
                  <c:v>14.57</c:v>
                </c:pt>
                <c:pt idx="1367">
                  <c:v>14.58</c:v>
                </c:pt>
                <c:pt idx="1368">
                  <c:v>14.59</c:v>
                </c:pt>
                <c:pt idx="1369">
                  <c:v>14.6</c:v>
                </c:pt>
                <c:pt idx="1370">
                  <c:v>14.61</c:v>
                </c:pt>
                <c:pt idx="1371">
                  <c:v>14.62</c:v>
                </c:pt>
                <c:pt idx="1372">
                  <c:v>14.63</c:v>
                </c:pt>
                <c:pt idx="1373">
                  <c:v>14.64</c:v>
                </c:pt>
                <c:pt idx="1374">
                  <c:v>14.65</c:v>
                </c:pt>
                <c:pt idx="1375">
                  <c:v>14.66</c:v>
                </c:pt>
                <c:pt idx="1376">
                  <c:v>14.67</c:v>
                </c:pt>
                <c:pt idx="1377">
                  <c:v>14.68</c:v>
                </c:pt>
                <c:pt idx="1378">
                  <c:v>14.69</c:v>
                </c:pt>
                <c:pt idx="1379">
                  <c:v>14.7</c:v>
                </c:pt>
                <c:pt idx="1380">
                  <c:v>14.71</c:v>
                </c:pt>
                <c:pt idx="1381">
                  <c:v>14.72</c:v>
                </c:pt>
                <c:pt idx="1382">
                  <c:v>14.73</c:v>
                </c:pt>
                <c:pt idx="1383">
                  <c:v>14.74</c:v>
                </c:pt>
                <c:pt idx="1384">
                  <c:v>14.75</c:v>
                </c:pt>
                <c:pt idx="1385">
                  <c:v>14.76</c:v>
                </c:pt>
                <c:pt idx="1386">
                  <c:v>14.77</c:v>
                </c:pt>
                <c:pt idx="1387">
                  <c:v>14.78</c:v>
                </c:pt>
                <c:pt idx="1388">
                  <c:v>14.79</c:v>
                </c:pt>
                <c:pt idx="1389">
                  <c:v>14.8</c:v>
                </c:pt>
                <c:pt idx="1390">
                  <c:v>14.81</c:v>
                </c:pt>
                <c:pt idx="1391">
                  <c:v>14.82</c:v>
                </c:pt>
                <c:pt idx="1392">
                  <c:v>14.83</c:v>
                </c:pt>
                <c:pt idx="1393">
                  <c:v>14.84</c:v>
                </c:pt>
                <c:pt idx="1394">
                  <c:v>14.85</c:v>
                </c:pt>
                <c:pt idx="1395">
                  <c:v>14.86</c:v>
                </c:pt>
                <c:pt idx="1396">
                  <c:v>14.87</c:v>
                </c:pt>
                <c:pt idx="1397">
                  <c:v>14.88</c:v>
                </c:pt>
                <c:pt idx="1398">
                  <c:v>14.89</c:v>
                </c:pt>
                <c:pt idx="1399">
                  <c:v>14.9</c:v>
                </c:pt>
                <c:pt idx="1400">
                  <c:v>14.91</c:v>
                </c:pt>
                <c:pt idx="1401">
                  <c:v>14.92</c:v>
                </c:pt>
                <c:pt idx="1402">
                  <c:v>14.93</c:v>
                </c:pt>
                <c:pt idx="1403">
                  <c:v>14.94</c:v>
                </c:pt>
                <c:pt idx="1404">
                  <c:v>14.95</c:v>
                </c:pt>
                <c:pt idx="1405">
                  <c:v>14.96</c:v>
                </c:pt>
                <c:pt idx="1406">
                  <c:v>14.97</c:v>
                </c:pt>
                <c:pt idx="1407">
                  <c:v>14.98</c:v>
                </c:pt>
                <c:pt idx="1408">
                  <c:v>14.99</c:v>
                </c:pt>
                <c:pt idx="1409">
                  <c:v>15.02</c:v>
                </c:pt>
                <c:pt idx="1410">
                  <c:v>15.03</c:v>
                </c:pt>
                <c:pt idx="1411">
                  <c:v>15.04</c:v>
                </c:pt>
                <c:pt idx="1412">
                  <c:v>15.06</c:v>
                </c:pt>
                <c:pt idx="1413">
                  <c:v>15.07</c:v>
                </c:pt>
                <c:pt idx="1414">
                  <c:v>15.08</c:v>
                </c:pt>
                <c:pt idx="1415">
                  <c:v>15.09</c:v>
                </c:pt>
                <c:pt idx="1416">
                  <c:v>15.1</c:v>
                </c:pt>
                <c:pt idx="1417">
                  <c:v>15.11</c:v>
                </c:pt>
                <c:pt idx="1418">
                  <c:v>15.12</c:v>
                </c:pt>
                <c:pt idx="1419">
                  <c:v>15.13</c:v>
                </c:pt>
                <c:pt idx="1420">
                  <c:v>15.15</c:v>
                </c:pt>
                <c:pt idx="1421">
                  <c:v>15.16</c:v>
                </c:pt>
                <c:pt idx="1422">
                  <c:v>15.17</c:v>
                </c:pt>
                <c:pt idx="1423">
                  <c:v>15.18</c:v>
                </c:pt>
                <c:pt idx="1424">
                  <c:v>15.19</c:v>
                </c:pt>
                <c:pt idx="1425">
                  <c:v>15.2</c:v>
                </c:pt>
                <c:pt idx="1426">
                  <c:v>15.21</c:v>
                </c:pt>
                <c:pt idx="1427">
                  <c:v>15.22</c:v>
                </c:pt>
                <c:pt idx="1428">
                  <c:v>15.23</c:v>
                </c:pt>
                <c:pt idx="1429">
                  <c:v>15.24</c:v>
                </c:pt>
                <c:pt idx="1430">
                  <c:v>15.25</c:v>
                </c:pt>
                <c:pt idx="1431">
                  <c:v>15.26</c:v>
                </c:pt>
                <c:pt idx="1432">
                  <c:v>15.27</c:v>
                </c:pt>
                <c:pt idx="1433">
                  <c:v>15.28</c:v>
                </c:pt>
                <c:pt idx="1434">
                  <c:v>15.29</c:v>
                </c:pt>
                <c:pt idx="1435">
                  <c:v>15.3</c:v>
                </c:pt>
                <c:pt idx="1436">
                  <c:v>15.31</c:v>
                </c:pt>
                <c:pt idx="1437">
                  <c:v>15.32</c:v>
                </c:pt>
                <c:pt idx="1438">
                  <c:v>15.33</c:v>
                </c:pt>
                <c:pt idx="1439">
                  <c:v>15.34</c:v>
                </c:pt>
                <c:pt idx="1440">
                  <c:v>15.35</c:v>
                </c:pt>
                <c:pt idx="1441">
                  <c:v>15.36</c:v>
                </c:pt>
                <c:pt idx="1442">
                  <c:v>15.38</c:v>
                </c:pt>
                <c:pt idx="1443">
                  <c:v>15.39</c:v>
                </c:pt>
                <c:pt idx="1444">
                  <c:v>15.4</c:v>
                </c:pt>
                <c:pt idx="1445">
                  <c:v>15.41</c:v>
                </c:pt>
                <c:pt idx="1446">
                  <c:v>15.42</c:v>
                </c:pt>
                <c:pt idx="1447">
                  <c:v>15.43</c:v>
                </c:pt>
                <c:pt idx="1448">
                  <c:v>15.44</c:v>
                </c:pt>
                <c:pt idx="1449">
                  <c:v>15.45</c:v>
                </c:pt>
                <c:pt idx="1450">
                  <c:v>15.46</c:v>
                </c:pt>
                <c:pt idx="1451">
                  <c:v>15.47</c:v>
                </c:pt>
                <c:pt idx="1452">
                  <c:v>15.48</c:v>
                </c:pt>
                <c:pt idx="1453">
                  <c:v>15.49</c:v>
                </c:pt>
                <c:pt idx="1454">
                  <c:v>15.5</c:v>
                </c:pt>
                <c:pt idx="1455">
                  <c:v>15.51</c:v>
                </c:pt>
                <c:pt idx="1456">
                  <c:v>15.52</c:v>
                </c:pt>
                <c:pt idx="1457">
                  <c:v>15.53</c:v>
                </c:pt>
                <c:pt idx="1458">
                  <c:v>15.54</c:v>
                </c:pt>
                <c:pt idx="1459">
                  <c:v>15.55</c:v>
                </c:pt>
                <c:pt idx="1460">
                  <c:v>15.56</c:v>
                </c:pt>
                <c:pt idx="1461">
                  <c:v>15.57</c:v>
                </c:pt>
                <c:pt idx="1462">
                  <c:v>15.58</c:v>
                </c:pt>
                <c:pt idx="1463">
                  <c:v>15.59</c:v>
                </c:pt>
                <c:pt idx="1464">
                  <c:v>15.6</c:v>
                </c:pt>
                <c:pt idx="1465">
                  <c:v>15.61</c:v>
                </c:pt>
                <c:pt idx="1466">
                  <c:v>15.62</c:v>
                </c:pt>
                <c:pt idx="1467">
                  <c:v>15.63</c:v>
                </c:pt>
                <c:pt idx="1468">
                  <c:v>15.65</c:v>
                </c:pt>
                <c:pt idx="1469">
                  <c:v>15.66</c:v>
                </c:pt>
                <c:pt idx="1470">
                  <c:v>15.67</c:v>
                </c:pt>
                <c:pt idx="1471">
                  <c:v>15.68</c:v>
                </c:pt>
                <c:pt idx="1472">
                  <c:v>15.7</c:v>
                </c:pt>
                <c:pt idx="1473">
                  <c:v>15.71</c:v>
                </c:pt>
                <c:pt idx="1474">
                  <c:v>15.72</c:v>
                </c:pt>
                <c:pt idx="1475">
                  <c:v>15.73</c:v>
                </c:pt>
                <c:pt idx="1476">
                  <c:v>15.74</c:v>
                </c:pt>
                <c:pt idx="1477">
                  <c:v>15.75</c:v>
                </c:pt>
                <c:pt idx="1478">
                  <c:v>15.76</c:v>
                </c:pt>
                <c:pt idx="1479">
                  <c:v>15.77</c:v>
                </c:pt>
                <c:pt idx="1480">
                  <c:v>15.78</c:v>
                </c:pt>
                <c:pt idx="1481">
                  <c:v>15.79</c:v>
                </c:pt>
                <c:pt idx="1482">
                  <c:v>15.8</c:v>
                </c:pt>
                <c:pt idx="1483">
                  <c:v>15.81</c:v>
                </c:pt>
                <c:pt idx="1484">
                  <c:v>15.82</c:v>
                </c:pt>
                <c:pt idx="1485">
                  <c:v>15.83</c:v>
                </c:pt>
                <c:pt idx="1486">
                  <c:v>15.84</c:v>
                </c:pt>
                <c:pt idx="1487">
                  <c:v>15.85</c:v>
                </c:pt>
                <c:pt idx="1488">
                  <c:v>15.86</c:v>
                </c:pt>
                <c:pt idx="1489">
                  <c:v>15.87</c:v>
                </c:pt>
                <c:pt idx="1490">
                  <c:v>15.88</c:v>
                </c:pt>
                <c:pt idx="1491">
                  <c:v>15.89</c:v>
                </c:pt>
                <c:pt idx="1492">
                  <c:v>15.9</c:v>
                </c:pt>
                <c:pt idx="1493">
                  <c:v>15.91</c:v>
                </c:pt>
                <c:pt idx="1494">
                  <c:v>15.92</c:v>
                </c:pt>
                <c:pt idx="1495">
                  <c:v>15.94</c:v>
                </c:pt>
                <c:pt idx="1496">
                  <c:v>15.95</c:v>
                </c:pt>
                <c:pt idx="1497">
                  <c:v>15.96</c:v>
                </c:pt>
                <c:pt idx="1498">
                  <c:v>15.97</c:v>
                </c:pt>
                <c:pt idx="1499">
                  <c:v>15.98</c:v>
                </c:pt>
                <c:pt idx="1500">
                  <c:v>15.99</c:v>
                </c:pt>
                <c:pt idx="1501">
                  <c:v>16</c:v>
                </c:pt>
                <c:pt idx="1502">
                  <c:v>16.010000000000002</c:v>
                </c:pt>
                <c:pt idx="1503">
                  <c:v>16.02</c:v>
                </c:pt>
                <c:pt idx="1504">
                  <c:v>16.03</c:v>
                </c:pt>
                <c:pt idx="1505">
                  <c:v>16.04</c:v>
                </c:pt>
                <c:pt idx="1506">
                  <c:v>16.05</c:v>
                </c:pt>
                <c:pt idx="1507">
                  <c:v>16.059999999999999</c:v>
                </c:pt>
                <c:pt idx="1508">
                  <c:v>16.07</c:v>
                </c:pt>
                <c:pt idx="1509">
                  <c:v>16.079999999999998</c:v>
                </c:pt>
                <c:pt idx="1510">
                  <c:v>16.09</c:v>
                </c:pt>
                <c:pt idx="1511">
                  <c:v>16.100000000000001</c:v>
                </c:pt>
                <c:pt idx="1512">
                  <c:v>16.11</c:v>
                </c:pt>
                <c:pt idx="1513">
                  <c:v>16.12</c:v>
                </c:pt>
                <c:pt idx="1514">
                  <c:v>16.13</c:v>
                </c:pt>
                <c:pt idx="1515">
                  <c:v>16.14</c:v>
                </c:pt>
                <c:pt idx="1516">
                  <c:v>16.149999999999999</c:v>
                </c:pt>
                <c:pt idx="1517">
                  <c:v>16.16</c:v>
                </c:pt>
                <c:pt idx="1518">
                  <c:v>16.170000000000002</c:v>
                </c:pt>
                <c:pt idx="1519">
                  <c:v>16.18</c:v>
                </c:pt>
                <c:pt idx="1520">
                  <c:v>16.190000000000001</c:v>
                </c:pt>
                <c:pt idx="1521">
                  <c:v>16.2</c:v>
                </c:pt>
                <c:pt idx="1522">
                  <c:v>16.21</c:v>
                </c:pt>
                <c:pt idx="1523">
                  <c:v>16.22</c:v>
                </c:pt>
                <c:pt idx="1524">
                  <c:v>16.23</c:v>
                </c:pt>
                <c:pt idx="1525">
                  <c:v>16.239999999999998</c:v>
                </c:pt>
                <c:pt idx="1526">
                  <c:v>16.25</c:v>
                </c:pt>
                <c:pt idx="1527">
                  <c:v>16.260000000000002</c:v>
                </c:pt>
                <c:pt idx="1528">
                  <c:v>16.28</c:v>
                </c:pt>
                <c:pt idx="1529">
                  <c:v>16.3</c:v>
                </c:pt>
                <c:pt idx="1530">
                  <c:v>16.309999999999999</c:v>
                </c:pt>
                <c:pt idx="1531">
                  <c:v>16.32</c:v>
                </c:pt>
                <c:pt idx="1532">
                  <c:v>16.329999999999998</c:v>
                </c:pt>
                <c:pt idx="1533">
                  <c:v>16.34</c:v>
                </c:pt>
                <c:pt idx="1534">
                  <c:v>16.350000000000001</c:v>
                </c:pt>
                <c:pt idx="1535">
                  <c:v>16.36</c:v>
                </c:pt>
                <c:pt idx="1536">
                  <c:v>16.37</c:v>
                </c:pt>
                <c:pt idx="1537">
                  <c:v>16.38</c:v>
                </c:pt>
                <c:pt idx="1538">
                  <c:v>16.39</c:v>
                </c:pt>
                <c:pt idx="1539">
                  <c:v>16.399999999999999</c:v>
                </c:pt>
                <c:pt idx="1540">
                  <c:v>16.41</c:v>
                </c:pt>
                <c:pt idx="1541">
                  <c:v>16.420000000000002</c:v>
                </c:pt>
                <c:pt idx="1542">
                  <c:v>16.43</c:v>
                </c:pt>
                <c:pt idx="1543">
                  <c:v>16.440000000000001</c:v>
                </c:pt>
                <c:pt idx="1544">
                  <c:v>16.45</c:v>
                </c:pt>
                <c:pt idx="1545">
                  <c:v>16.46</c:v>
                </c:pt>
                <c:pt idx="1546">
                  <c:v>16.47</c:v>
                </c:pt>
                <c:pt idx="1547">
                  <c:v>16.48</c:v>
                </c:pt>
                <c:pt idx="1548">
                  <c:v>16.489999999999998</c:v>
                </c:pt>
                <c:pt idx="1549">
                  <c:v>16.5</c:v>
                </c:pt>
                <c:pt idx="1550">
                  <c:v>16.510000000000002</c:v>
                </c:pt>
                <c:pt idx="1551">
                  <c:v>16.52</c:v>
                </c:pt>
                <c:pt idx="1552">
                  <c:v>16.53</c:v>
                </c:pt>
                <c:pt idx="1553">
                  <c:v>16.54</c:v>
                </c:pt>
                <c:pt idx="1554">
                  <c:v>16.55</c:v>
                </c:pt>
                <c:pt idx="1555">
                  <c:v>16.559999999999999</c:v>
                </c:pt>
                <c:pt idx="1556">
                  <c:v>16.57</c:v>
                </c:pt>
                <c:pt idx="1557">
                  <c:v>16.579999999999998</c:v>
                </c:pt>
                <c:pt idx="1558">
                  <c:v>16.59</c:v>
                </c:pt>
                <c:pt idx="1559">
                  <c:v>16.600000000000001</c:v>
                </c:pt>
                <c:pt idx="1560">
                  <c:v>16.61</c:v>
                </c:pt>
                <c:pt idx="1561">
                  <c:v>16.62</c:v>
                </c:pt>
                <c:pt idx="1562">
                  <c:v>16.63</c:v>
                </c:pt>
                <c:pt idx="1563">
                  <c:v>16.64</c:v>
                </c:pt>
                <c:pt idx="1564">
                  <c:v>16.649999999999999</c:v>
                </c:pt>
                <c:pt idx="1565">
                  <c:v>16.66</c:v>
                </c:pt>
                <c:pt idx="1566">
                  <c:v>16.670000000000002</c:v>
                </c:pt>
                <c:pt idx="1567">
                  <c:v>16.68</c:v>
                </c:pt>
                <c:pt idx="1568">
                  <c:v>16.690000000000001</c:v>
                </c:pt>
                <c:pt idx="1569">
                  <c:v>16.71</c:v>
                </c:pt>
                <c:pt idx="1570">
                  <c:v>16.72</c:v>
                </c:pt>
                <c:pt idx="1571">
                  <c:v>16.73</c:v>
                </c:pt>
                <c:pt idx="1572">
                  <c:v>16.739999999999998</c:v>
                </c:pt>
                <c:pt idx="1573">
                  <c:v>16.75</c:v>
                </c:pt>
                <c:pt idx="1574">
                  <c:v>16.760000000000002</c:v>
                </c:pt>
                <c:pt idx="1575">
                  <c:v>16.77</c:v>
                </c:pt>
                <c:pt idx="1576">
                  <c:v>16.78</c:v>
                </c:pt>
                <c:pt idx="1577">
                  <c:v>16.79</c:v>
                </c:pt>
                <c:pt idx="1578">
                  <c:v>16.8</c:v>
                </c:pt>
                <c:pt idx="1579">
                  <c:v>16.82</c:v>
                </c:pt>
                <c:pt idx="1580">
                  <c:v>16.829999999999998</c:v>
                </c:pt>
                <c:pt idx="1581">
                  <c:v>16.84</c:v>
                </c:pt>
                <c:pt idx="1582">
                  <c:v>16.850000000000001</c:v>
                </c:pt>
                <c:pt idx="1583">
                  <c:v>16.86</c:v>
                </c:pt>
                <c:pt idx="1584">
                  <c:v>16.87</c:v>
                </c:pt>
                <c:pt idx="1585">
                  <c:v>16.88</c:v>
                </c:pt>
                <c:pt idx="1586">
                  <c:v>16.89</c:v>
                </c:pt>
                <c:pt idx="1587">
                  <c:v>16.899999999999999</c:v>
                </c:pt>
                <c:pt idx="1588">
                  <c:v>16.91</c:v>
                </c:pt>
                <c:pt idx="1589">
                  <c:v>16.920000000000002</c:v>
                </c:pt>
                <c:pt idx="1590">
                  <c:v>16.93</c:v>
                </c:pt>
                <c:pt idx="1591">
                  <c:v>16.940000000000001</c:v>
                </c:pt>
                <c:pt idx="1592">
                  <c:v>16.95</c:v>
                </c:pt>
                <c:pt idx="1593">
                  <c:v>16.96</c:v>
                </c:pt>
                <c:pt idx="1594">
                  <c:v>16.97</c:v>
                </c:pt>
                <c:pt idx="1595">
                  <c:v>16.98</c:v>
                </c:pt>
                <c:pt idx="1596">
                  <c:v>16.989999999999998</c:v>
                </c:pt>
                <c:pt idx="1597">
                  <c:v>17</c:v>
                </c:pt>
                <c:pt idx="1598">
                  <c:v>17.010000000000002</c:v>
                </c:pt>
                <c:pt idx="1599">
                  <c:v>17.02</c:v>
                </c:pt>
                <c:pt idx="1600">
                  <c:v>17.03</c:v>
                </c:pt>
                <c:pt idx="1601">
                  <c:v>17.04</c:v>
                </c:pt>
                <c:pt idx="1602">
                  <c:v>17.05</c:v>
                </c:pt>
                <c:pt idx="1603">
                  <c:v>17.07</c:v>
                </c:pt>
                <c:pt idx="1604">
                  <c:v>17.079999999999998</c:v>
                </c:pt>
                <c:pt idx="1605">
                  <c:v>17.09</c:v>
                </c:pt>
                <c:pt idx="1606">
                  <c:v>17.100000000000001</c:v>
                </c:pt>
                <c:pt idx="1607">
                  <c:v>17.11</c:v>
                </c:pt>
                <c:pt idx="1608">
                  <c:v>17.12</c:v>
                </c:pt>
                <c:pt idx="1609">
                  <c:v>17.13</c:v>
                </c:pt>
                <c:pt idx="1610">
                  <c:v>17.14</c:v>
                </c:pt>
                <c:pt idx="1611">
                  <c:v>17.149999999999999</c:v>
                </c:pt>
                <c:pt idx="1612">
                  <c:v>17.16</c:v>
                </c:pt>
                <c:pt idx="1613">
                  <c:v>17.170000000000002</c:v>
                </c:pt>
                <c:pt idx="1614">
                  <c:v>17.18</c:v>
                </c:pt>
                <c:pt idx="1615">
                  <c:v>17.190000000000001</c:v>
                </c:pt>
                <c:pt idx="1616">
                  <c:v>17.2</c:v>
                </c:pt>
                <c:pt idx="1617">
                  <c:v>17.21</c:v>
                </c:pt>
                <c:pt idx="1618">
                  <c:v>17.22</c:v>
                </c:pt>
                <c:pt idx="1619">
                  <c:v>17.23</c:v>
                </c:pt>
                <c:pt idx="1620">
                  <c:v>17.239999999999998</c:v>
                </c:pt>
                <c:pt idx="1621">
                  <c:v>17.25</c:v>
                </c:pt>
                <c:pt idx="1622">
                  <c:v>17.260000000000002</c:v>
                </c:pt>
                <c:pt idx="1623">
                  <c:v>17.27</c:v>
                </c:pt>
                <c:pt idx="1624">
                  <c:v>17.28</c:v>
                </c:pt>
                <c:pt idx="1625">
                  <c:v>17.29</c:v>
                </c:pt>
                <c:pt idx="1626">
                  <c:v>17.3</c:v>
                </c:pt>
                <c:pt idx="1627">
                  <c:v>17.309999999999999</c:v>
                </c:pt>
                <c:pt idx="1628">
                  <c:v>17.32</c:v>
                </c:pt>
                <c:pt idx="1629">
                  <c:v>17.329999999999998</c:v>
                </c:pt>
                <c:pt idx="1630">
                  <c:v>17.34</c:v>
                </c:pt>
                <c:pt idx="1631">
                  <c:v>17.350000000000001</c:v>
                </c:pt>
                <c:pt idx="1632">
                  <c:v>17.36</c:v>
                </c:pt>
                <c:pt idx="1633">
                  <c:v>17.37</c:v>
                </c:pt>
                <c:pt idx="1634">
                  <c:v>17.38</c:v>
                </c:pt>
                <c:pt idx="1635">
                  <c:v>17.39</c:v>
                </c:pt>
                <c:pt idx="1636">
                  <c:v>17.399999999999999</c:v>
                </c:pt>
                <c:pt idx="1637">
                  <c:v>17.41</c:v>
                </c:pt>
                <c:pt idx="1638">
                  <c:v>17.420000000000002</c:v>
                </c:pt>
                <c:pt idx="1639">
                  <c:v>17.43</c:v>
                </c:pt>
                <c:pt idx="1640">
                  <c:v>17.440000000000001</c:v>
                </c:pt>
                <c:pt idx="1641">
                  <c:v>17.45</c:v>
                </c:pt>
                <c:pt idx="1642">
                  <c:v>17.46</c:v>
                </c:pt>
                <c:pt idx="1643">
                  <c:v>17.47</c:v>
                </c:pt>
                <c:pt idx="1644">
                  <c:v>17.48</c:v>
                </c:pt>
                <c:pt idx="1645">
                  <c:v>17.489999999999998</c:v>
                </c:pt>
                <c:pt idx="1646">
                  <c:v>17.5</c:v>
                </c:pt>
                <c:pt idx="1647">
                  <c:v>17.510000000000002</c:v>
                </c:pt>
                <c:pt idx="1648">
                  <c:v>17.53</c:v>
                </c:pt>
                <c:pt idx="1649">
                  <c:v>17.54</c:v>
                </c:pt>
                <c:pt idx="1650">
                  <c:v>17.55</c:v>
                </c:pt>
                <c:pt idx="1651">
                  <c:v>17.559999999999999</c:v>
                </c:pt>
                <c:pt idx="1652">
                  <c:v>17.57</c:v>
                </c:pt>
                <c:pt idx="1653">
                  <c:v>17.579999999999998</c:v>
                </c:pt>
                <c:pt idx="1654">
                  <c:v>17.59</c:v>
                </c:pt>
                <c:pt idx="1655">
                  <c:v>17.600000000000001</c:v>
                </c:pt>
                <c:pt idx="1656">
                  <c:v>17.61</c:v>
                </c:pt>
                <c:pt idx="1657">
                  <c:v>17.62</c:v>
                </c:pt>
                <c:pt idx="1658">
                  <c:v>17.63</c:v>
                </c:pt>
                <c:pt idx="1659">
                  <c:v>17.64</c:v>
                </c:pt>
                <c:pt idx="1660">
                  <c:v>17.649999999999999</c:v>
                </c:pt>
                <c:pt idx="1661">
                  <c:v>17.66</c:v>
                </c:pt>
                <c:pt idx="1662">
                  <c:v>17.670000000000002</c:v>
                </c:pt>
                <c:pt idx="1663">
                  <c:v>17.68</c:v>
                </c:pt>
                <c:pt idx="1664">
                  <c:v>17.690000000000001</c:v>
                </c:pt>
                <c:pt idx="1665">
                  <c:v>17.7</c:v>
                </c:pt>
                <c:pt idx="1666">
                  <c:v>17.71</c:v>
                </c:pt>
                <c:pt idx="1667">
                  <c:v>17.72</c:v>
                </c:pt>
                <c:pt idx="1668">
                  <c:v>17.73</c:v>
                </c:pt>
                <c:pt idx="1669">
                  <c:v>17.739999999999998</c:v>
                </c:pt>
                <c:pt idx="1670">
                  <c:v>17.75</c:v>
                </c:pt>
                <c:pt idx="1671">
                  <c:v>17.760000000000002</c:v>
                </c:pt>
                <c:pt idx="1672">
                  <c:v>17.77</c:v>
                </c:pt>
                <c:pt idx="1673">
                  <c:v>17.78</c:v>
                </c:pt>
                <c:pt idx="1674">
                  <c:v>17.79</c:v>
                </c:pt>
                <c:pt idx="1675">
                  <c:v>17.8</c:v>
                </c:pt>
                <c:pt idx="1676">
                  <c:v>17.809999999999999</c:v>
                </c:pt>
                <c:pt idx="1677">
                  <c:v>17.82</c:v>
                </c:pt>
                <c:pt idx="1678">
                  <c:v>17.829999999999998</c:v>
                </c:pt>
                <c:pt idx="1679">
                  <c:v>17.84</c:v>
                </c:pt>
                <c:pt idx="1680">
                  <c:v>17.850000000000001</c:v>
                </c:pt>
                <c:pt idx="1681">
                  <c:v>17.86</c:v>
                </c:pt>
                <c:pt idx="1682">
                  <c:v>17.87</c:v>
                </c:pt>
                <c:pt idx="1683">
                  <c:v>17.88</c:v>
                </c:pt>
                <c:pt idx="1684">
                  <c:v>17.89</c:v>
                </c:pt>
                <c:pt idx="1685">
                  <c:v>17.899999999999999</c:v>
                </c:pt>
                <c:pt idx="1686">
                  <c:v>17.91</c:v>
                </c:pt>
                <c:pt idx="1687">
                  <c:v>17.920000000000002</c:v>
                </c:pt>
                <c:pt idx="1688">
                  <c:v>17.93</c:v>
                </c:pt>
                <c:pt idx="1689">
                  <c:v>17.940000000000001</c:v>
                </c:pt>
                <c:pt idx="1690">
                  <c:v>17.95</c:v>
                </c:pt>
                <c:pt idx="1691">
                  <c:v>17.96</c:v>
                </c:pt>
                <c:pt idx="1692">
                  <c:v>17.97</c:v>
                </c:pt>
                <c:pt idx="1693">
                  <c:v>17.98</c:v>
                </c:pt>
                <c:pt idx="1694">
                  <c:v>17.989999999999998</c:v>
                </c:pt>
                <c:pt idx="1695">
                  <c:v>18</c:v>
                </c:pt>
                <c:pt idx="1696">
                  <c:v>18.010000000000002</c:v>
                </c:pt>
                <c:pt idx="1697">
                  <c:v>18.02</c:v>
                </c:pt>
                <c:pt idx="1698">
                  <c:v>18.03</c:v>
                </c:pt>
                <c:pt idx="1699">
                  <c:v>18.04</c:v>
                </c:pt>
                <c:pt idx="1700">
                  <c:v>18.05</c:v>
                </c:pt>
                <c:pt idx="1701">
                  <c:v>18.059999999999999</c:v>
                </c:pt>
                <c:pt idx="1702">
                  <c:v>18.07</c:v>
                </c:pt>
                <c:pt idx="1703">
                  <c:v>18.079999999999998</c:v>
                </c:pt>
                <c:pt idx="1704">
                  <c:v>18.09</c:v>
                </c:pt>
                <c:pt idx="1705">
                  <c:v>18.100000000000001</c:v>
                </c:pt>
                <c:pt idx="1706">
                  <c:v>18.11</c:v>
                </c:pt>
                <c:pt idx="1707">
                  <c:v>18.12</c:v>
                </c:pt>
                <c:pt idx="1708">
                  <c:v>18.13</c:v>
                </c:pt>
                <c:pt idx="1709">
                  <c:v>18.14</c:v>
                </c:pt>
                <c:pt idx="1710">
                  <c:v>18.149999999999999</c:v>
                </c:pt>
                <c:pt idx="1711">
                  <c:v>18.16</c:v>
                </c:pt>
                <c:pt idx="1712">
                  <c:v>18.170000000000002</c:v>
                </c:pt>
                <c:pt idx="1713">
                  <c:v>18.18</c:v>
                </c:pt>
                <c:pt idx="1714">
                  <c:v>18.190000000000001</c:v>
                </c:pt>
                <c:pt idx="1715">
                  <c:v>18.2</c:v>
                </c:pt>
                <c:pt idx="1716">
                  <c:v>18.21</c:v>
                </c:pt>
                <c:pt idx="1717">
                  <c:v>18.22</c:v>
                </c:pt>
                <c:pt idx="1718">
                  <c:v>18.23</c:v>
                </c:pt>
                <c:pt idx="1719">
                  <c:v>18.239999999999998</c:v>
                </c:pt>
                <c:pt idx="1720">
                  <c:v>18.25</c:v>
                </c:pt>
                <c:pt idx="1721">
                  <c:v>18.260000000000002</c:v>
                </c:pt>
                <c:pt idx="1722">
                  <c:v>18.27</c:v>
                </c:pt>
                <c:pt idx="1723">
                  <c:v>18.28</c:v>
                </c:pt>
                <c:pt idx="1724">
                  <c:v>18.29</c:v>
                </c:pt>
                <c:pt idx="1725">
                  <c:v>18.3</c:v>
                </c:pt>
                <c:pt idx="1726">
                  <c:v>18.309999999999999</c:v>
                </c:pt>
                <c:pt idx="1727">
                  <c:v>18.32</c:v>
                </c:pt>
                <c:pt idx="1728">
                  <c:v>18.329999999999998</c:v>
                </c:pt>
                <c:pt idx="1729">
                  <c:v>18.34</c:v>
                </c:pt>
                <c:pt idx="1730">
                  <c:v>18.350000000000001</c:v>
                </c:pt>
                <c:pt idx="1731">
                  <c:v>18.36</c:v>
                </c:pt>
                <c:pt idx="1732">
                  <c:v>18.37</c:v>
                </c:pt>
                <c:pt idx="1733">
                  <c:v>18.38</c:v>
                </c:pt>
                <c:pt idx="1734">
                  <c:v>18.39</c:v>
                </c:pt>
                <c:pt idx="1735">
                  <c:v>18.399999999999999</c:v>
                </c:pt>
                <c:pt idx="1736">
                  <c:v>18.41</c:v>
                </c:pt>
                <c:pt idx="1737">
                  <c:v>18.420000000000002</c:v>
                </c:pt>
                <c:pt idx="1738">
                  <c:v>18.43</c:v>
                </c:pt>
                <c:pt idx="1739">
                  <c:v>18.440000000000001</c:v>
                </c:pt>
                <c:pt idx="1740">
                  <c:v>18.45</c:v>
                </c:pt>
                <c:pt idx="1741">
                  <c:v>18.46</c:v>
                </c:pt>
                <c:pt idx="1742">
                  <c:v>18.47</c:v>
                </c:pt>
                <c:pt idx="1743">
                  <c:v>18.48</c:v>
                </c:pt>
                <c:pt idx="1744">
                  <c:v>18.489999999999998</c:v>
                </c:pt>
                <c:pt idx="1745">
                  <c:v>18.5</c:v>
                </c:pt>
                <c:pt idx="1746">
                  <c:v>18.510000000000002</c:v>
                </c:pt>
                <c:pt idx="1747">
                  <c:v>18.52</c:v>
                </c:pt>
                <c:pt idx="1748">
                  <c:v>18.53</c:v>
                </c:pt>
                <c:pt idx="1749">
                  <c:v>18.54</c:v>
                </c:pt>
                <c:pt idx="1750">
                  <c:v>18.55</c:v>
                </c:pt>
                <c:pt idx="1751">
                  <c:v>18.559999999999999</c:v>
                </c:pt>
                <c:pt idx="1752">
                  <c:v>18.57</c:v>
                </c:pt>
                <c:pt idx="1753">
                  <c:v>18.579999999999998</c:v>
                </c:pt>
                <c:pt idx="1754">
                  <c:v>18.59</c:v>
                </c:pt>
                <c:pt idx="1755">
                  <c:v>18.600000000000001</c:v>
                </c:pt>
                <c:pt idx="1756">
                  <c:v>18.61</c:v>
                </c:pt>
                <c:pt idx="1757">
                  <c:v>18.62</c:v>
                </c:pt>
                <c:pt idx="1758">
                  <c:v>18.63</c:v>
                </c:pt>
                <c:pt idx="1759">
                  <c:v>18.64</c:v>
                </c:pt>
                <c:pt idx="1760">
                  <c:v>18.649999999999999</c:v>
                </c:pt>
                <c:pt idx="1761">
                  <c:v>18.66</c:v>
                </c:pt>
                <c:pt idx="1762">
                  <c:v>18.68</c:v>
                </c:pt>
                <c:pt idx="1763">
                  <c:v>18.690000000000001</c:v>
                </c:pt>
                <c:pt idx="1764">
                  <c:v>18.7</c:v>
                </c:pt>
                <c:pt idx="1765">
                  <c:v>18.72</c:v>
                </c:pt>
                <c:pt idx="1766">
                  <c:v>18.73</c:v>
                </c:pt>
                <c:pt idx="1767">
                  <c:v>18.739999999999998</c:v>
                </c:pt>
                <c:pt idx="1768">
                  <c:v>18.75</c:v>
                </c:pt>
                <c:pt idx="1769">
                  <c:v>18.760000000000002</c:v>
                </c:pt>
                <c:pt idx="1770">
                  <c:v>18.77</c:v>
                </c:pt>
                <c:pt idx="1771">
                  <c:v>18.78</c:v>
                </c:pt>
                <c:pt idx="1772">
                  <c:v>18.79</c:v>
                </c:pt>
                <c:pt idx="1773">
                  <c:v>18.8</c:v>
                </c:pt>
                <c:pt idx="1774">
                  <c:v>18.809999999999999</c:v>
                </c:pt>
                <c:pt idx="1775">
                  <c:v>18.82</c:v>
                </c:pt>
                <c:pt idx="1776">
                  <c:v>18.829999999999998</c:v>
                </c:pt>
                <c:pt idx="1777">
                  <c:v>18.84</c:v>
                </c:pt>
                <c:pt idx="1778">
                  <c:v>18.850000000000001</c:v>
                </c:pt>
                <c:pt idx="1779">
                  <c:v>18.86</c:v>
                </c:pt>
                <c:pt idx="1780">
                  <c:v>18.87</c:v>
                </c:pt>
                <c:pt idx="1781">
                  <c:v>18.88</c:v>
                </c:pt>
                <c:pt idx="1782">
                  <c:v>18.89</c:v>
                </c:pt>
                <c:pt idx="1783">
                  <c:v>18.899999999999999</c:v>
                </c:pt>
                <c:pt idx="1784">
                  <c:v>18.91</c:v>
                </c:pt>
                <c:pt idx="1785">
                  <c:v>18.920000000000002</c:v>
                </c:pt>
                <c:pt idx="1786">
                  <c:v>18.93</c:v>
                </c:pt>
                <c:pt idx="1787">
                  <c:v>18.940000000000001</c:v>
                </c:pt>
                <c:pt idx="1788">
                  <c:v>18.95</c:v>
                </c:pt>
                <c:pt idx="1789">
                  <c:v>18.96</c:v>
                </c:pt>
                <c:pt idx="1790">
                  <c:v>18.97</c:v>
                </c:pt>
                <c:pt idx="1791">
                  <c:v>18.98</c:v>
                </c:pt>
                <c:pt idx="1792">
                  <c:v>18.989999999999998</c:v>
                </c:pt>
                <c:pt idx="1793">
                  <c:v>19</c:v>
                </c:pt>
                <c:pt idx="1794">
                  <c:v>19.010000000000002</c:v>
                </c:pt>
                <c:pt idx="1795">
                  <c:v>19.02</c:v>
                </c:pt>
                <c:pt idx="1796">
                  <c:v>19.03</c:v>
                </c:pt>
                <c:pt idx="1797">
                  <c:v>19.04</c:v>
                </c:pt>
                <c:pt idx="1798">
                  <c:v>19.05</c:v>
                </c:pt>
                <c:pt idx="1799">
                  <c:v>19.059999999999999</c:v>
                </c:pt>
                <c:pt idx="1800">
                  <c:v>19.07</c:v>
                </c:pt>
                <c:pt idx="1801">
                  <c:v>19.079999999999998</c:v>
                </c:pt>
                <c:pt idx="1802">
                  <c:v>19.09</c:v>
                </c:pt>
                <c:pt idx="1803">
                  <c:v>19.100000000000001</c:v>
                </c:pt>
                <c:pt idx="1804">
                  <c:v>19.11</c:v>
                </c:pt>
                <c:pt idx="1805">
                  <c:v>19.12</c:v>
                </c:pt>
                <c:pt idx="1806">
                  <c:v>19.13</c:v>
                </c:pt>
                <c:pt idx="1807">
                  <c:v>19.14</c:v>
                </c:pt>
                <c:pt idx="1808">
                  <c:v>19.149999999999999</c:v>
                </c:pt>
                <c:pt idx="1809">
                  <c:v>19.16</c:v>
                </c:pt>
                <c:pt idx="1810">
                  <c:v>19.170000000000002</c:v>
                </c:pt>
                <c:pt idx="1811">
                  <c:v>19.18</c:v>
                </c:pt>
                <c:pt idx="1812">
                  <c:v>19.190000000000001</c:v>
                </c:pt>
                <c:pt idx="1813">
                  <c:v>19.2</c:v>
                </c:pt>
                <c:pt idx="1814">
                  <c:v>19.21</c:v>
                </c:pt>
                <c:pt idx="1815">
                  <c:v>19.22</c:v>
                </c:pt>
                <c:pt idx="1816">
                  <c:v>19.23</c:v>
                </c:pt>
                <c:pt idx="1817">
                  <c:v>19.239999999999998</c:v>
                </c:pt>
                <c:pt idx="1818">
                  <c:v>19.25</c:v>
                </c:pt>
                <c:pt idx="1819">
                  <c:v>19.260000000000002</c:v>
                </c:pt>
                <c:pt idx="1820">
                  <c:v>19.27</c:v>
                </c:pt>
                <c:pt idx="1821">
                  <c:v>19.28</c:v>
                </c:pt>
                <c:pt idx="1822">
                  <c:v>19.29</c:v>
                </c:pt>
                <c:pt idx="1823">
                  <c:v>19.3</c:v>
                </c:pt>
                <c:pt idx="1824">
                  <c:v>19.309999999999999</c:v>
                </c:pt>
                <c:pt idx="1825">
                  <c:v>19.32</c:v>
                </c:pt>
                <c:pt idx="1826">
                  <c:v>19.329999999999998</c:v>
                </c:pt>
                <c:pt idx="1827">
                  <c:v>19.34</c:v>
                </c:pt>
                <c:pt idx="1828">
                  <c:v>19.36</c:v>
                </c:pt>
                <c:pt idx="1829">
                  <c:v>19.37</c:v>
                </c:pt>
                <c:pt idx="1830">
                  <c:v>19.38</c:v>
                </c:pt>
                <c:pt idx="1831">
                  <c:v>19.39</c:v>
                </c:pt>
                <c:pt idx="1832">
                  <c:v>19.399999999999999</c:v>
                </c:pt>
                <c:pt idx="1833">
                  <c:v>19.41</c:v>
                </c:pt>
                <c:pt idx="1834">
                  <c:v>19.420000000000002</c:v>
                </c:pt>
                <c:pt idx="1835">
                  <c:v>19.43</c:v>
                </c:pt>
                <c:pt idx="1836">
                  <c:v>19.440000000000001</c:v>
                </c:pt>
                <c:pt idx="1837">
                  <c:v>19.46</c:v>
                </c:pt>
                <c:pt idx="1838">
                  <c:v>19.47</c:v>
                </c:pt>
                <c:pt idx="1839">
                  <c:v>19.48</c:v>
                </c:pt>
                <c:pt idx="1840">
                  <c:v>19.489999999999998</c:v>
                </c:pt>
                <c:pt idx="1841">
                  <c:v>19.5</c:v>
                </c:pt>
                <c:pt idx="1842">
                  <c:v>19.510000000000002</c:v>
                </c:pt>
                <c:pt idx="1843">
                  <c:v>19.52</c:v>
                </c:pt>
                <c:pt idx="1844">
                  <c:v>19.53</c:v>
                </c:pt>
                <c:pt idx="1845">
                  <c:v>19.54</c:v>
                </c:pt>
                <c:pt idx="1846">
                  <c:v>19.55</c:v>
                </c:pt>
                <c:pt idx="1847">
                  <c:v>19.559999999999999</c:v>
                </c:pt>
                <c:pt idx="1848">
                  <c:v>19.57</c:v>
                </c:pt>
                <c:pt idx="1849">
                  <c:v>19.579999999999998</c:v>
                </c:pt>
                <c:pt idx="1850">
                  <c:v>19.59</c:v>
                </c:pt>
                <c:pt idx="1851">
                  <c:v>19.600000000000001</c:v>
                </c:pt>
                <c:pt idx="1852">
                  <c:v>19.62</c:v>
                </c:pt>
                <c:pt idx="1853">
                  <c:v>19.63</c:v>
                </c:pt>
                <c:pt idx="1854">
                  <c:v>19.64</c:v>
                </c:pt>
                <c:pt idx="1855">
                  <c:v>19.649999999999999</c:v>
                </c:pt>
                <c:pt idx="1856">
                  <c:v>19.66</c:v>
                </c:pt>
                <c:pt idx="1857">
                  <c:v>19.670000000000002</c:v>
                </c:pt>
                <c:pt idx="1858">
                  <c:v>19.68</c:v>
                </c:pt>
                <c:pt idx="1859">
                  <c:v>19.690000000000001</c:v>
                </c:pt>
                <c:pt idx="1860">
                  <c:v>19.7</c:v>
                </c:pt>
                <c:pt idx="1861">
                  <c:v>19.71</c:v>
                </c:pt>
                <c:pt idx="1862">
                  <c:v>19.72</c:v>
                </c:pt>
                <c:pt idx="1863">
                  <c:v>19.73</c:v>
                </c:pt>
                <c:pt idx="1864">
                  <c:v>19.739999999999998</c:v>
                </c:pt>
                <c:pt idx="1865">
                  <c:v>19.75</c:v>
                </c:pt>
                <c:pt idx="1866">
                  <c:v>19.760000000000002</c:v>
                </c:pt>
                <c:pt idx="1867">
                  <c:v>19.77</c:v>
                </c:pt>
                <c:pt idx="1868">
                  <c:v>19.78</c:v>
                </c:pt>
                <c:pt idx="1869">
                  <c:v>19.79</c:v>
                </c:pt>
                <c:pt idx="1870">
                  <c:v>19.809999999999999</c:v>
                </c:pt>
                <c:pt idx="1871">
                  <c:v>19.82</c:v>
                </c:pt>
                <c:pt idx="1872">
                  <c:v>19.829999999999998</c:v>
                </c:pt>
                <c:pt idx="1873">
                  <c:v>19.84</c:v>
                </c:pt>
                <c:pt idx="1874">
                  <c:v>19.850000000000001</c:v>
                </c:pt>
                <c:pt idx="1875">
                  <c:v>19.87</c:v>
                </c:pt>
                <c:pt idx="1876">
                  <c:v>19.88</c:v>
                </c:pt>
                <c:pt idx="1877">
                  <c:v>19.89</c:v>
                </c:pt>
                <c:pt idx="1878">
                  <c:v>19.899999999999999</c:v>
                </c:pt>
                <c:pt idx="1879">
                  <c:v>19.91</c:v>
                </c:pt>
                <c:pt idx="1880">
                  <c:v>19.920000000000002</c:v>
                </c:pt>
                <c:pt idx="1881">
                  <c:v>19.93</c:v>
                </c:pt>
                <c:pt idx="1882">
                  <c:v>19.940000000000001</c:v>
                </c:pt>
                <c:pt idx="1883">
                  <c:v>19.95</c:v>
                </c:pt>
                <c:pt idx="1884">
                  <c:v>19.96</c:v>
                </c:pt>
                <c:pt idx="1885">
                  <c:v>19.97</c:v>
                </c:pt>
                <c:pt idx="1886">
                  <c:v>19.98</c:v>
                </c:pt>
                <c:pt idx="1887">
                  <c:v>19.989999999999998</c:v>
                </c:pt>
                <c:pt idx="1888">
                  <c:v>20</c:v>
                </c:pt>
                <c:pt idx="1889">
                  <c:v>20.010000000000002</c:v>
                </c:pt>
                <c:pt idx="1890">
                  <c:v>20.02</c:v>
                </c:pt>
                <c:pt idx="1891">
                  <c:v>20.03</c:v>
                </c:pt>
                <c:pt idx="1892">
                  <c:v>20.04</c:v>
                </c:pt>
                <c:pt idx="1893">
                  <c:v>20.05</c:v>
                </c:pt>
                <c:pt idx="1894">
                  <c:v>20.059999999999999</c:v>
                </c:pt>
                <c:pt idx="1895">
                  <c:v>20.07</c:v>
                </c:pt>
                <c:pt idx="1896">
                  <c:v>20.079999999999998</c:v>
                </c:pt>
                <c:pt idx="1897">
                  <c:v>20.09</c:v>
                </c:pt>
                <c:pt idx="1898">
                  <c:v>20.100000000000001</c:v>
                </c:pt>
                <c:pt idx="1899">
                  <c:v>20.12</c:v>
                </c:pt>
                <c:pt idx="1900">
                  <c:v>20.13</c:v>
                </c:pt>
                <c:pt idx="1901">
                  <c:v>20.14</c:v>
                </c:pt>
                <c:pt idx="1902">
                  <c:v>20.149999999999999</c:v>
                </c:pt>
                <c:pt idx="1903">
                  <c:v>20.16</c:v>
                </c:pt>
                <c:pt idx="1904">
                  <c:v>20.170000000000002</c:v>
                </c:pt>
                <c:pt idx="1905">
                  <c:v>20.18</c:v>
                </c:pt>
                <c:pt idx="1906">
                  <c:v>20.190000000000001</c:v>
                </c:pt>
                <c:pt idx="1907">
                  <c:v>20.2</c:v>
                </c:pt>
                <c:pt idx="1908">
                  <c:v>20.21</c:v>
                </c:pt>
                <c:pt idx="1909">
                  <c:v>20.22</c:v>
                </c:pt>
                <c:pt idx="1910">
                  <c:v>20.23</c:v>
                </c:pt>
                <c:pt idx="1911">
                  <c:v>20.239999999999998</c:v>
                </c:pt>
                <c:pt idx="1912">
                  <c:v>20.25</c:v>
                </c:pt>
                <c:pt idx="1913">
                  <c:v>20.260000000000002</c:v>
                </c:pt>
                <c:pt idx="1914">
                  <c:v>20.27</c:v>
                </c:pt>
                <c:pt idx="1915">
                  <c:v>20.28</c:v>
                </c:pt>
                <c:pt idx="1916">
                  <c:v>20.29</c:v>
                </c:pt>
                <c:pt idx="1917">
                  <c:v>20.3</c:v>
                </c:pt>
                <c:pt idx="1918">
                  <c:v>20.32</c:v>
                </c:pt>
                <c:pt idx="1919">
                  <c:v>20.329999999999998</c:v>
                </c:pt>
                <c:pt idx="1920">
                  <c:v>20.34</c:v>
                </c:pt>
                <c:pt idx="1921">
                  <c:v>20.350000000000001</c:v>
                </c:pt>
                <c:pt idx="1922">
                  <c:v>20.36</c:v>
                </c:pt>
                <c:pt idx="1923">
                  <c:v>20.37</c:v>
                </c:pt>
                <c:pt idx="1924">
                  <c:v>20.38</c:v>
                </c:pt>
                <c:pt idx="1925">
                  <c:v>20.39</c:v>
                </c:pt>
                <c:pt idx="1926">
                  <c:v>20.399999999999999</c:v>
                </c:pt>
                <c:pt idx="1927">
                  <c:v>20.41</c:v>
                </c:pt>
                <c:pt idx="1928">
                  <c:v>20.420000000000002</c:v>
                </c:pt>
                <c:pt idx="1929">
                  <c:v>20.43</c:v>
                </c:pt>
                <c:pt idx="1930">
                  <c:v>20.440000000000001</c:v>
                </c:pt>
                <c:pt idx="1931">
                  <c:v>20.45</c:v>
                </c:pt>
                <c:pt idx="1932">
                  <c:v>20.46</c:v>
                </c:pt>
                <c:pt idx="1933">
                  <c:v>20.47</c:v>
                </c:pt>
                <c:pt idx="1934">
                  <c:v>20.48</c:v>
                </c:pt>
                <c:pt idx="1935">
                  <c:v>20.49</c:v>
                </c:pt>
                <c:pt idx="1936">
                  <c:v>20.5</c:v>
                </c:pt>
                <c:pt idx="1937">
                  <c:v>20.51</c:v>
                </c:pt>
                <c:pt idx="1938">
                  <c:v>20.52</c:v>
                </c:pt>
                <c:pt idx="1939">
                  <c:v>20.53</c:v>
                </c:pt>
                <c:pt idx="1940">
                  <c:v>20.54</c:v>
                </c:pt>
                <c:pt idx="1941">
                  <c:v>20.55</c:v>
                </c:pt>
                <c:pt idx="1942">
                  <c:v>20.57</c:v>
                </c:pt>
                <c:pt idx="1943">
                  <c:v>20.58</c:v>
                </c:pt>
                <c:pt idx="1944">
                  <c:v>20.59</c:v>
                </c:pt>
                <c:pt idx="1945">
                  <c:v>20.6</c:v>
                </c:pt>
                <c:pt idx="1946">
                  <c:v>20.61</c:v>
                </c:pt>
                <c:pt idx="1947">
                  <c:v>20.62</c:v>
                </c:pt>
                <c:pt idx="1948">
                  <c:v>20.63</c:v>
                </c:pt>
                <c:pt idx="1949">
                  <c:v>20.64</c:v>
                </c:pt>
                <c:pt idx="1950">
                  <c:v>20.65</c:v>
                </c:pt>
                <c:pt idx="1951">
                  <c:v>20.66</c:v>
                </c:pt>
                <c:pt idx="1952">
                  <c:v>20.67</c:v>
                </c:pt>
                <c:pt idx="1953">
                  <c:v>20.68</c:v>
                </c:pt>
                <c:pt idx="1954">
                  <c:v>20.69</c:v>
                </c:pt>
                <c:pt idx="1955">
                  <c:v>20.7</c:v>
                </c:pt>
                <c:pt idx="1956">
                  <c:v>20.71</c:v>
                </c:pt>
                <c:pt idx="1957">
                  <c:v>20.72</c:v>
                </c:pt>
                <c:pt idx="1958">
                  <c:v>20.73</c:v>
                </c:pt>
                <c:pt idx="1959">
                  <c:v>20.74</c:v>
                </c:pt>
                <c:pt idx="1960">
                  <c:v>20.75</c:v>
                </c:pt>
                <c:pt idx="1961">
                  <c:v>20.76</c:v>
                </c:pt>
                <c:pt idx="1962">
                  <c:v>20.77</c:v>
                </c:pt>
                <c:pt idx="1963">
                  <c:v>20.78</c:v>
                </c:pt>
                <c:pt idx="1964">
                  <c:v>20.79</c:v>
                </c:pt>
                <c:pt idx="1965">
                  <c:v>20.8</c:v>
                </c:pt>
                <c:pt idx="1966">
                  <c:v>20.82</c:v>
                </c:pt>
                <c:pt idx="1967">
                  <c:v>20.83</c:v>
                </c:pt>
                <c:pt idx="1968">
                  <c:v>20.84</c:v>
                </c:pt>
                <c:pt idx="1969">
                  <c:v>20.85</c:v>
                </c:pt>
                <c:pt idx="1970">
                  <c:v>20.86</c:v>
                </c:pt>
                <c:pt idx="1971">
                  <c:v>20.87</c:v>
                </c:pt>
                <c:pt idx="1972">
                  <c:v>20.88</c:v>
                </c:pt>
                <c:pt idx="1973">
                  <c:v>20.89</c:v>
                </c:pt>
                <c:pt idx="1974">
                  <c:v>20.9</c:v>
                </c:pt>
                <c:pt idx="1975">
                  <c:v>20.91</c:v>
                </c:pt>
                <c:pt idx="1976">
                  <c:v>20.92</c:v>
                </c:pt>
                <c:pt idx="1977">
                  <c:v>20.93</c:v>
                </c:pt>
                <c:pt idx="1978">
                  <c:v>20.94</c:v>
                </c:pt>
                <c:pt idx="1979">
                  <c:v>20.95</c:v>
                </c:pt>
                <c:pt idx="1980">
                  <c:v>20.96</c:v>
                </c:pt>
                <c:pt idx="1981">
                  <c:v>20.97</c:v>
                </c:pt>
                <c:pt idx="1982">
                  <c:v>20.98</c:v>
                </c:pt>
                <c:pt idx="1983">
                  <c:v>20.99</c:v>
                </c:pt>
                <c:pt idx="1984">
                  <c:v>21</c:v>
                </c:pt>
                <c:pt idx="1985">
                  <c:v>21.02</c:v>
                </c:pt>
                <c:pt idx="1986">
                  <c:v>21.03</c:v>
                </c:pt>
                <c:pt idx="1987">
                  <c:v>21.04</c:v>
                </c:pt>
                <c:pt idx="1988">
                  <c:v>21.05</c:v>
                </c:pt>
                <c:pt idx="1989">
                  <c:v>21.06</c:v>
                </c:pt>
                <c:pt idx="1990">
                  <c:v>21.07</c:v>
                </c:pt>
                <c:pt idx="1991">
                  <c:v>21.08</c:v>
                </c:pt>
                <c:pt idx="1992">
                  <c:v>21.09</c:v>
                </c:pt>
                <c:pt idx="1993">
                  <c:v>21.1</c:v>
                </c:pt>
                <c:pt idx="1994">
                  <c:v>21.11</c:v>
                </c:pt>
                <c:pt idx="1995">
                  <c:v>21.12</c:v>
                </c:pt>
                <c:pt idx="1996">
                  <c:v>21.13</c:v>
                </c:pt>
                <c:pt idx="1997">
                  <c:v>21.14</c:v>
                </c:pt>
                <c:pt idx="1998">
                  <c:v>21.15</c:v>
                </c:pt>
                <c:pt idx="1999">
                  <c:v>21.16</c:v>
                </c:pt>
                <c:pt idx="2000">
                  <c:v>21.17</c:v>
                </c:pt>
                <c:pt idx="2001">
                  <c:v>21.18</c:v>
                </c:pt>
                <c:pt idx="2002">
                  <c:v>21.19</c:v>
                </c:pt>
                <c:pt idx="2003">
                  <c:v>21.2</c:v>
                </c:pt>
                <c:pt idx="2004">
                  <c:v>21.21</c:v>
                </c:pt>
                <c:pt idx="2005">
                  <c:v>21.22</c:v>
                </c:pt>
                <c:pt idx="2006">
                  <c:v>21.23</c:v>
                </c:pt>
                <c:pt idx="2007">
                  <c:v>21.24</c:v>
                </c:pt>
                <c:pt idx="2008">
                  <c:v>21.25</c:v>
                </c:pt>
                <c:pt idx="2009">
                  <c:v>21.26</c:v>
                </c:pt>
                <c:pt idx="2010">
                  <c:v>21.27</c:v>
                </c:pt>
                <c:pt idx="2011">
                  <c:v>21.28</c:v>
                </c:pt>
                <c:pt idx="2012">
                  <c:v>21.29</c:v>
                </c:pt>
                <c:pt idx="2013">
                  <c:v>21.3</c:v>
                </c:pt>
                <c:pt idx="2014">
                  <c:v>21.31</c:v>
                </c:pt>
                <c:pt idx="2015">
                  <c:v>21.32</c:v>
                </c:pt>
                <c:pt idx="2016">
                  <c:v>21.33</c:v>
                </c:pt>
                <c:pt idx="2017">
                  <c:v>21.34</c:v>
                </c:pt>
                <c:pt idx="2018">
                  <c:v>21.35</c:v>
                </c:pt>
                <c:pt idx="2019">
                  <c:v>21.36</c:v>
                </c:pt>
                <c:pt idx="2020">
                  <c:v>21.37</c:v>
                </c:pt>
                <c:pt idx="2021">
                  <c:v>21.38</c:v>
                </c:pt>
                <c:pt idx="2022">
                  <c:v>21.4</c:v>
                </c:pt>
                <c:pt idx="2023">
                  <c:v>21.41</c:v>
                </c:pt>
                <c:pt idx="2024">
                  <c:v>21.42</c:v>
                </c:pt>
                <c:pt idx="2025">
                  <c:v>21.43</c:v>
                </c:pt>
                <c:pt idx="2026">
                  <c:v>21.44</c:v>
                </c:pt>
                <c:pt idx="2027">
                  <c:v>21.45</c:v>
                </c:pt>
                <c:pt idx="2028">
                  <c:v>21.46</c:v>
                </c:pt>
                <c:pt idx="2029">
                  <c:v>21.47</c:v>
                </c:pt>
                <c:pt idx="2030">
                  <c:v>21.48</c:v>
                </c:pt>
                <c:pt idx="2031">
                  <c:v>21.49</c:v>
                </c:pt>
                <c:pt idx="2032">
                  <c:v>21.5</c:v>
                </c:pt>
                <c:pt idx="2033">
                  <c:v>21.51</c:v>
                </c:pt>
                <c:pt idx="2034">
                  <c:v>21.52</c:v>
                </c:pt>
                <c:pt idx="2035">
                  <c:v>21.53</c:v>
                </c:pt>
                <c:pt idx="2036">
                  <c:v>21.54</c:v>
                </c:pt>
                <c:pt idx="2037">
                  <c:v>21.55</c:v>
                </c:pt>
                <c:pt idx="2038">
                  <c:v>21.56</c:v>
                </c:pt>
                <c:pt idx="2039">
                  <c:v>21.57</c:v>
                </c:pt>
                <c:pt idx="2040">
                  <c:v>21.58</c:v>
                </c:pt>
                <c:pt idx="2041">
                  <c:v>21.59</c:v>
                </c:pt>
                <c:pt idx="2042">
                  <c:v>21.6</c:v>
                </c:pt>
                <c:pt idx="2043">
                  <c:v>21.61</c:v>
                </c:pt>
                <c:pt idx="2044">
                  <c:v>21.62</c:v>
                </c:pt>
                <c:pt idx="2045">
                  <c:v>21.63</c:v>
                </c:pt>
                <c:pt idx="2046">
                  <c:v>21.64</c:v>
                </c:pt>
                <c:pt idx="2047">
                  <c:v>21.65</c:v>
                </c:pt>
                <c:pt idx="2048">
                  <c:v>21.66</c:v>
                </c:pt>
                <c:pt idx="2049">
                  <c:v>21.67</c:v>
                </c:pt>
                <c:pt idx="2050">
                  <c:v>21.68</c:v>
                </c:pt>
                <c:pt idx="2051">
                  <c:v>21.69</c:v>
                </c:pt>
                <c:pt idx="2052">
                  <c:v>21.7</c:v>
                </c:pt>
                <c:pt idx="2053">
                  <c:v>21.73</c:v>
                </c:pt>
                <c:pt idx="2054">
                  <c:v>21.74</c:v>
                </c:pt>
                <c:pt idx="2055">
                  <c:v>21.75</c:v>
                </c:pt>
                <c:pt idx="2056">
                  <c:v>21.76</c:v>
                </c:pt>
                <c:pt idx="2057">
                  <c:v>21.77</c:v>
                </c:pt>
                <c:pt idx="2058">
                  <c:v>21.78</c:v>
                </c:pt>
                <c:pt idx="2059">
                  <c:v>21.79</c:v>
                </c:pt>
                <c:pt idx="2060">
                  <c:v>21.8</c:v>
                </c:pt>
                <c:pt idx="2061">
                  <c:v>21.82</c:v>
                </c:pt>
                <c:pt idx="2062">
                  <c:v>21.83</c:v>
                </c:pt>
                <c:pt idx="2063">
                  <c:v>21.84</c:v>
                </c:pt>
                <c:pt idx="2064">
                  <c:v>21.85</c:v>
                </c:pt>
                <c:pt idx="2065">
                  <c:v>21.86</c:v>
                </c:pt>
                <c:pt idx="2066">
                  <c:v>21.87</c:v>
                </c:pt>
                <c:pt idx="2067">
                  <c:v>21.88</c:v>
                </c:pt>
                <c:pt idx="2068">
                  <c:v>21.89</c:v>
                </c:pt>
                <c:pt idx="2069">
                  <c:v>21.9</c:v>
                </c:pt>
                <c:pt idx="2070">
                  <c:v>21.92</c:v>
                </c:pt>
                <c:pt idx="2071">
                  <c:v>21.93</c:v>
                </c:pt>
                <c:pt idx="2072">
                  <c:v>21.94</c:v>
                </c:pt>
                <c:pt idx="2073">
                  <c:v>21.95</c:v>
                </c:pt>
                <c:pt idx="2074">
                  <c:v>21.96</c:v>
                </c:pt>
                <c:pt idx="2075">
                  <c:v>21.97</c:v>
                </c:pt>
                <c:pt idx="2076">
                  <c:v>21.98</c:v>
                </c:pt>
                <c:pt idx="2077">
                  <c:v>21.99</c:v>
                </c:pt>
                <c:pt idx="2078">
                  <c:v>22</c:v>
                </c:pt>
                <c:pt idx="2079">
                  <c:v>22.01</c:v>
                </c:pt>
                <c:pt idx="2080">
                  <c:v>22.02</c:v>
                </c:pt>
                <c:pt idx="2081">
                  <c:v>22.03</c:v>
                </c:pt>
                <c:pt idx="2082">
                  <c:v>22.04</c:v>
                </c:pt>
                <c:pt idx="2083">
                  <c:v>22.06</c:v>
                </c:pt>
                <c:pt idx="2084">
                  <c:v>22.07</c:v>
                </c:pt>
                <c:pt idx="2085">
                  <c:v>22.08</c:v>
                </c:pt>
                <c:pt idx="2086">
                  <c:v>22.09</c:v>
                </c:pt>
                <c:pt idx="2087">
                  <c:v>22.1</c:v>
                </c:pt>
                <c:pt idx="2088">
                  <c:v>22.11</c:v>
                </c:pt>
                <c:pt idx="2089">
                  <c:v>22.12</c:v>
                </c:pt>
                <c:pt idx="2090">
                  <c:v>22.13</c:v>
                </c:pt>
                <c:pt idx="2091">
                  <c:v>22.15</c:v>
                </c:pt>
                <c:pt idx="2092">
                  <c:v>22.16</c:v>
                </c:pt>
                <c:pt idx="2093">
                  <c:v>22.17</c:v>
                </c:pt>
                <c:pt idx="2094">
                  <c:v>22.18</c:v>
                </c:pt>
                <c:pt idx="2095">
                  <c:v>22.19</c:v>
                </c:pt>
                <c:pt idx="2096">
                  <c:v>22.2</c:v>
                </c:pt>
                <c:pt idx="2097">
                  <c:v>22.21</c:v>
                </c:pt>
                <c:pt idx="2098">
                  <c:v>22.22</c:v>
                </c:pt>
                <c:pt idx="2099">
                  <c:v>22.23</c:v>
                </c:pt>
                <c:pt idx="2100">
                  <c:v>22.24</c:v>
                </c:pt>
                <c:pt idx="2101">
                  <c:v>22.25</c:v>
                </c:pt>
                <c:pt idx="2102">
                  <c:v>22.26</c:v>
                </c:pt>
                <c:pt idx="2103">
                  <c:v>22.27</c:v>
                </c:pt>
                <c:pt idx="2104">
                  <c:v>22.28</c:v>
                </c:pt>
                <c:pt idx="2105">
                  <c:v>22.29</c:v>
                </c:pt>
                <c:pt idx="2106">
                  <c:v>22.3</c:v>
                </c:pt>
                <c:pt idx="2107">
                  <c:v>22.31</c:v>
                </c:pt>
                <c:pt idx="2108">
                  <c:v>22.32</c:v>
                </c:pt>
                <c:pt idx="2109">
                  <c:v>22.33</c:v>
                </c:pt>
                <c:pt idx="2110">
                  <c:v>22.34</c:v>
                </c:pt>
                <c:pt idx="2111">
                  <c:v>22.35</c:v>
                </c:pt>
                <c:pt idx="2112">
                  <c:v>22.36</c:v>
                </c:pt>
                <c:pt idx="2113">
                  <c:v>22.37</c:v>
                </c:pt>
                <c:pt idx="2114">
                  <c:v>22.39</c:v>
                </c:pt>
                <c:pt idx="2115">
                  <c:v>22.4</c:v>
                </c:pt>
                <c:pt idx="2116">
                  <c:v>22.41</c:v>
                </c:pt>
                <c:pt idx="2117">
                  <c:v>22.42</c:v>
                </c:pt>
                <c:pt idx="2118">
                  <c:v>22.43</c:v>
                </c:pt>
                <c:pt idx="2119">
                  <c:v>22.44</c:v>
                </c:pt>
                <c:pt idx="2120">
                  <c:v>22.45</c:v>
                </c:pt>
                <c:pt idx="2121">
                  <c:v>22.46</c:v>
                </c:pt>
                <c:pt idx="2122">
                  <c:v>22.47</c:v>
                </c:pt>
                <c:pt idx="2123">
                  <c:v>22.48</c:v>
                </c:pt>
                <c:pt idx="2124">
                  <c:v>22.49</c:v>
                </c:pt>
                <c:pt idx="2125">
                  <c:v>22.51</c:v>
                </c:pt>
                <c:pt idx="2126">
                  <c:v>22.52</c:v>
                </c:pt>
                <c:pt idx="2127">
                  <c:v>22.53</c:v>
                </c:pt>
                <c:pt idx="2128">
                  <c:v>22.54</c:v>
                </c:pt>
                <c:pt idx="2129">
                  <c:v>22.55</c:v>
                </c:pt>
                <c:pt idx="2130">
                  <c:v>22.56</c:v>
                </c:pt>
                <c:pt idx="2131">
                  <c:v>22.57</c:v>
                </c:pt>
                <c:pt idx="2132">
                  <c:v>22.58</c:v>
                </c:pt>
                <c:pt idx="2133">
                  <c:v>22.59</c:v>
                </c:pt>
                <c:pt idx="2134">
                  <c:v>22.6</c:v>
                </c:pt>
                <c:pt idx="2135">
                  <c:v>22.61</c:v>
                </c:pt>
                <c:pt idx="2136">
                  <c:v>22.62</c:v>
                </c:pt>
                <c:pt idx="2137">
                  <c:v>22.63</c:v>
                </c:pt>
                <c:pt idx="2138">
                  <c:v>22.64</c:v>
                </c:pt>
                <c:pt idx="2139">
                  <c:v>22.65</c:v>
                </c:pt>
                <c:pt idx="2140">
                  <c:v>22.66</c:v>
                </c:pt>
                <c:pt idx="2141">
                  <c:v>22.67</c:v>
                </c:pt>
                <c:pt idx="2142">
                  <c:v>22.68</c:v>
                </c:pt>
                <c:pt idx="2143">
                  <c:v>22.7</c:v>
                </c:pt>
                <c:pt idx="2144">
                  <c:v>22.71</c:v>
                </c:pt>
                <c:pt idx="2145">
                  <c:v>22.72</c:v>
                </c:pt>
                <c:pt idx="2146">
                  <c:v>22.73</c:v>
                </c:pt>
                <c:pt idx="2147">
                  <c:v>22.74</c:v>
                </c:pt>
                <c:pt idx="2148">
                  <c:v>22.75</c:v>
                </c:pt>
                <c:pt idx="2149">
                  <c:v>22.76</c:v>
                </c:pt>
                <c:pt idx="2150">
                  <c:v>22.77</c:v>
                </c:pt>
                <c:pt idx="2151">
                  <c:v>22.78</c:v>
                </c:pt>
                <c:pt idx="2152">
                  <c:v>22.79</c:v>
                </c:pt>
                <c:pt idx="2153">
                  <c:v>22.8</c:v>
                </c:pt>
                <c:pt idx="2154">
                  <c:v>22.81</c:v>
                </c:pt>
                <c:pt idx="2155">
                  <c:v>22.82</c:v>
                </c:pt>
                <c:pt idx="2156">
                  <c:v>22.83</c:v>
                </c:pt>
                <c:pt idx="2157">
                  <c:v>22.84</c:v>
                </c:pt>
                <c:pt idx="2158">
                  <c:v>22.85</c:v>
                </c:pt>
                <c:pt idx="2159">
                  <c:v>22.86</c:v>
                </c:pt>
                <c:pt idx="2160">
                  <c:v>22.87</c:v>
                </c:pt>
                <c:pt idx="2161">
                  <c:v>22.88</c:v>
                </c:pt>
                <c:pt idx="2162">
                  <c:v>22.89</c:v>
                </c:pt>
                <c:pt idx="2163">
                  <c:v>22.9</c:v>
                </c:pt>
                <c:pt idx="2164">
                  <c:v>22.91</c:v>
                </c:pt>
                <c:pt idx="2165">
                  <c:v>22.92</c:v>
                </c:pt>
                <c:pt idx="2166">
                  <c:v>22.93</c:v>
                </c:pt>
                <c:pt idx="2167">
                  <c:v>22.94</c:v>
                </c:pt>
                <c:pt idx="2168">
                  <c:v>22.95</c:v>
                </c:pt>
                <c:pt idx="2169">
                  <c:v>22.96</c:v>
                </c:pt>
                <c:pt idx="2170">
                  <c:v>22.97</c:v>
                </c:pt>
                <c:pt idx="2171">
                  <c:v>22.98</c:v>
                </c:pt>
                <c:pt idx="2172">
                  <c:v>22.99</c:v>
                </c:pt>
                <c:pt idx="2173">
                  <c:v>23</c:v>
                </c:pt>
                <c:pt idx="2174">
                  <c:v>23.01</c:v>
                </c:pt>
                <c:pt idx="2175">
                  <c:v>23.03</c:v>
                </c:pt>
                <c:pt idx="2176">
                  <c:v>23.04</c:v>
                </c:pt>
                <c:pt idx="2177">
                  <c:v>23.05</c:v>
                </c:pt>
                <c:pt idx="2178">
                  <c:v>23.06</c:v>
                </c:pt>
                <c:pt idx="2179">
                  <c:v>23.07</c:v>
                </c:pt>
                <c:pt idx="2180">
                  <c:v>23.08</c:v>
                </c:pt>
                <c:pt idx="2181">
                  <c:v>23.09</c:v>
                </c:pt>
                <c:pt idx="2182">
                  <c:v>23.1</c:v>
                </c:pt>
                <c:pt idx="2183">
                  <c:v>23.11</c:v>
                </c:pt>
                <c:pt idx="2184">
                  <c:v>23.12</c:v>
                </c:pt>
                <c:pt idx="2185">
                  <c:v>23.13</c:v>
                </c:pt>
                <c:pt idx="2186">
                  <c:v>23.14</c:v>
                </c:pt>
                <c:pt idx="2187">
                  <c:v>23.15</c:v>
                </c:pt>
                <c:pt idx="2188">
                  <c:v>23.16</c:v>
                </c:pt>
                <c:pt idx="2189">
                  <c:v>23.17</c:v>
                </c:pt>
                <c:pt idx="2190">
                  <c:v>23.18</c:v>
                </c:pt>
                <c:pt idx="2191">
                  <c:v>23.19</c:v>
                </c:pt>
                <c:pt idx="2192">
                  <c:v>23.2</c:v>
                </c:pt>
                <c:pt idx="2193">
                  <c:v>23.21</c:v>
                </c:pt>
                <c:pt idx="2194">
                  <c:v>23.22</c:v>
                </c:pt>
                <c:pt idx="2195">
                  <c:v>23.23</c:v>
                </c:pt>
                <c:pt idx="2196">
                  <c:v>23.24</c:v>
                </c:pt>
                <c:pt idx="2197">
                  <c:v>23.25</c:v>
                </c:pt>
                <c:pt idx="2198">
                  <c:v>23.26</c:v>
                </c:pt>
                <c:pt idx="2199">
                  <c:v>23.27</c:v>
                </c:pt>
                <c:pt idx="2200">
                  <c:v>23.28</c:v>
                </c:pt>
                <c:pt idx="2201">
                  <c:v>23.3</c:v>
                </c:pt>
                <c:pt idx="2202">
                  <c:v>23.31</c:v>
                </c:pt>
                <c:pt idx="2203">
                  <c:v>23.32</c:v>
                </c:pt>
                <c:pt idx="2204">
                  <c:v>23.33</c:v>
                </c:pt>
                <c:pt idx="2205">
                  <c:v>23.34</c:v>
                </c:pt>
                <c:pt idx="2206">
                  <c:v>23.35</c:v>
                </c:pt>
                <c:pt idx="2207">
                  <c:v>23.36</c:v>
                </c:pt>
                <c:pt idx="2208">
                  <c:v>23.37</c:v>
                </c:pt>
                <c:pt idx="2209">
                  <c:v>23.38</c:v>
                </c:pt>
                <c:pt idx="2210">
                  <c:v>23.39</c:v>
                </c:pt>
                <c:pt idx="2211">
                  <c:v>23.4</c:v>
                </c:pt>
                <c:pt idx="2212">
                  <c:v>23.41</c:v>
                </c:pt>
                <c:pt idx="2213">
                  <c:v>23.42</c:v>
                </c:pt>
                <c:pt idx="2214">
                  <c:v>23.43</c:v>
                </c:pt>
                <c:pt idx="2215">
                  <c:v>23.44</c:v>
                </c:pt>
                <c:pt idx="2216">
                  <c:v>23.46</c:v>
                </c:pt>
                <c:pt idx="2217">
                  <c:v>23.47</c:v>
                </c:pt>
                <c:pt idx="2218">
                  <c:v>23.48</c:v>
                </c:pt>
                <c:pt idx="2219">
                  <c:v>23.49</c:v>
                </c:pt>
                <c:pt idx="2220">
                  <c:v>23.5</c:v>
                </c:pt>
                <c:pt idx="2221">
                  <c:v>23.51</c:v>
                </c:pt>
                <c:pt idx="2222">
                  <c:v>23.52</c:v>
                </c:pt>
                <c:pt idx="2223">
                  <c:v>23.53</c:v>
                </c:pt>
                <c:pt idx="2224">
                  <c:v>23.54</c:v>
                </c:pt>
                <c:pt idx="2225">
                  <c:v>23.55</c:v>
                </c:pt>
                <c:pt idx="2226">
                  <c:v>23.56</c:v>
                </c:pt>
                <c:pt idx="2227">
                  <c:v>23.57</c:v>
                </c:pt>
                <c:pt idx="2228">
                  <c:v>23.58</c:v>
                </c:pt>
                <c:pt idx="2229">
                  <c:v>23.59</c:v>
                </c:pt>
                <c:pt idx="2230">
                  <c:v>23.6</c:v>
                </c:pt>
                <c:pt idx="2231">
                  <c:v>23.61</c:v>
                </c:pt>
                <c:pt idx="2232">
                  <c:v>23.62</c:v>
                </c:pt>
                <c:pt idx="2233">
                  <c:v>23.63</c:v>
                </c:pt>
                <c:pt idx="2234">
                  <c:v>23.64</c:v>
                </c:pt>
                <c:pt idx="2235">
                  <c:v>23.65</c:v>
                </c:pt>
                <c:pt idx="2236">
                  <c:v>23.66</c:v>
                </c:pt>
                <c:pt idx="2237">
                  <c:v>23.67</c:v>
                </c:pt>
                <c:pt idx="2238">
                  <c:v>23.68</c:v>
                </c:pt>
                <c:pt idx="2239">
                  <c:v>23.69</c:v>
                </c:pt>
                <c:pt idx="2240">
                  <c:v>23.7</c:v>
                </c:pt>
                <c:pt idx="2241">
                  <c:v>23.71</c:v>
                </c:pt>
                <c:pt idx="2242">
                  <c:v>23.72</c:v>
                </c:pt>
                <c:pt idx="2243">
                  <c:v>23.73</c:v>
                </c:pt>
                <c:pt idx="2244">
                  <c:v>23.74</c:v>
                </c:pt>
                <c:pt idx="2245">
                  <c:v>23.75</c:v>
                </c:pt>
                <c:pt idx="2246">
                  <c:v>23.76</c:v>
                </c:pt>
                <c:pt idx="2247">
                  <c:v>23.77</c:v>
                </c:pt>
                <c:pt idx="2248">
                  <c:v>23.78</c:v>
                </c:pt>
                <c:pt idx="2249">
                  <c:v>23.79</c:v>
                </c:pt>
                <c:pt idx="2250">
                  <c:v>23.8</c:v>
                </c:pt>
                <c:pt idx="2251">
                  <c:v>23.81</c:v>
                </c:pt>
                <c:pt idx="2252">
                  <c:v>23.82</c:v>
                </c:pt>
                <c:pt idx="2253">
                  <c:v>23.83</c:v>
                </c:pt>
                <c:pt idx="2254">
                  <c:v>23.84</c:v>
                </c:pt>
                <c:pt idx="2255">
                  <c:v>23.85</c:v>
                </c:pt>
                <c:pt idx="2256">
                  <c:v>23.86</c:v>
                </c:pt>
                <c:pt idx="2257">
                  <c:v>23.88</c:v>
                </c:pt>
                <c:pt idx="2258">
                  <c:v>23.89</c:v>
                </c:pt>
                <c:pt idx="2259">
                  <c:v>23.9</c:v>
                </c:pt>
                <c:pt idx="2260">
                  <c:v>23.91</c:v>
                </c:pt>
                <c:pt idx="2261">
                  <c:v>23.92</c:v>
                </c:pt>
                <c:pt idx="2262">
                  <c:v>23.93</c:v>
                </c:pt>
                <c:pt idx="2263">
                  <c:v>23.94</c:v>
                </c:pt>
                <c:pt idx="2264">
                  <c:v>23.95</c:v>
                </c:pt>
                <c:pt idx="2265">
                  <c:v>23.96</c:v>
                </c:pt>
                <c:pt idx="2266">
                  <c:v>23.97</c:v>
                </c:pt>
                <c:pt idx="2267">
                  <c:v>23.98</c:v>
                </c:pt>
                <c:pt idx="2268">
                  <c:v>23.99</c:v>
                </c:pt>
                <c:pt idx="2269">
                  <c:v>24</c:v>
                </c:pt>
                <c:pt idx="2270">
                  <c:v>24.01</c:v>
                </c:pt>
                <c:pt idx="2271">
                  <c:v>24.02</c:v>
                </c:pt>
                <c:pt idx="2272">
                  <c:v>24.03</c:v>
                </c:pt>
                <c:pt idx="2273">
                  <c:v>24.04</c:v>
                </c:pt>
                <c:pt idx="2274">
                  <c:v>24.05</c:v>
                </c:pt>
                <c:pt idx="2275">
                  <c:v>24.06</c:v>
                </c:pt>
                <c:pt idx="2276">
                  <c:v>24.07</c:v>
                </c:pt>
                <c:pt idx="2277">
                  <c:v>24.08</c:v>
                </c:pt>
                <c:pt idx="2278">
                  <c:v>24.09</c:v>
                </c:pt>
                <c:pt idx="2279">
                  <c:v>24.1</c:v>
                </c:pt>
                <c:pt idx="2280">
                  <c:v>24.11</c:v>
                </c:pt>
                <c:pt idx="2281">
                  <c:v>24.12</c:v>
                </c:pt>
                <c:pt idx="2282">
                  <c:v>24.13</c:v>
                </c:pt>
                <c:pt idx="2283">
                  <c:v>24.14</c:v>
                </c:pt>
                <c:pt idx="2284">
                  <c:v>24.15</c:v>
                </c:pt>
                <c:pt idx="2285">
                  <c:v>24.16</c:v>
                </c:pt>
                <c:pt idx="2286">
                  <c:v>24.17</c:v>
                </c:pt>
                <c:pt idx="2287">
                  <c:v>24.18</c:v>
                </c:pt>
                <c:pt idx="2288">
                  <c:v>24.19</c:v>
                </c:pt>
                <c:pt idx="2289">
                  <c:v>24.2</c:v>
                </c:pt>
                <c:pt idx="2290">
                  <c:v>24.21</c:v>
                </c:pt>
                <c:pt idx="2291">
                  <c:v>24.22</c:v>
                </c:pt>
                <c:pt idx="2292">
                  <c:v>24.23</c:v>
                </c:pt>
                <c:pt idx="2293">
                  <c:v>24.24</c:v>
                </c:pt>
                <c:pt idx="2294">
                  <c:v>24.25</c:v>
                </c:pt>
                <c:pt idx="2295">
                  <c:v>24.27</c:v>
                </c:pt>
                <c:pt idx="2296">
                  <c:v>24.28</c:v>
                </c:pt>
                <c:pt idx="2297">
                  <c:v>24.29</c:v>
                </c:pt>
                <c:pt idx="2298">
                  <c:v>24.3</c:v>
                </c:pt>
                <c:pt idx="2299">
                  <c:v>24.31</c:v>
                </c:pt>
                <c:pt idx="2300">
                  <c:v>24.32</c:v>
                </c:pt>
                <c:pt idx="2301">
                  <c:v>24.33</c:v>
                </c:pt>
                <c:pt idx="2302">
                  <c:v>24.34</c:v>
                </c:pt>
                <c:pt idx="2303">
                  <c:v>24.35</c:v>
                </c:pt>
                <c:pt idx="2304">
                  <c:v>24.36</c:v>
                </c:pt>
                <c:pt idx="2305">
                  <c:v>24.37</c:v>
                </c:pt>
                <c:pt idx="2306">
                  <c:v>24.38</c:v>
                </c:pt>
                <c:pt idx="2307">
                  <c:v>24.39</c:v>
                </c:pt>
                <c:pt idx="2308">
                  <c:v>24.4</c:v>
                </c:pt>
                <c:pt idx="2309">
                  <c:v>24.41</c:v>
                </c:pt>
                <c:pt idx="2310">
                  <c:v>24.42</c:v>
                </c:pt>
                <c:pt idx="2311">
                  <c:v>24.43</c:v>
                </c:pt>
                <c:pt idx="2312">
                  <c:v>24.44</c:v>
                </c:pt>
                <c:pt idx="2313">
                  <c:v>24.45</c:v>
                </c:pt>
                <c:pt idx="2314">
                  <c:v>24.46</c:v>
                </c:pt>
                <c:pt idx="2315">
                  <c:v>24.47</c:v>
                </c:pt>
                <c:pt idx="2316">
                  <c:v>24.48</c:v>
                </c:pt>
                <c:pt idx="2317">
                  <c:v>24.49</c:v>
                </c:pt>
                <c:pt idx="2318">
                  <c:v>24.5</c:v>
                </c:pt>
                <c:pt idx="2319">
                  <c:v>24.51</c:v>
                </c:pt>
                <c:pt idx="2320">
                  <c:v>24.52</c:v>
                </c:pt>
                <c:pt idx="2321">
                  <c:v>24.53</c:v>
                </c:pt>
                <c:pt idx="2322">
                  <c:v>24.54</c:v>
                </c:pt>
                <c:pt idx="2323">
                  <c:v>24.55</c:v>
                </c:pt>
                <c:pt idx="2324">
                  <c:v>24.56</c:v>
                </c:pt>
                <c:pt idx="2325">
                  <c:v>24.57</c:v>
                </c:pt>
                <c:pt idx="2326">
                  <c:v>24.58</c:v>
                </c:pt>
                <c:pt idx="2327">
                  <c:v>24.59</c:v>
                </c:pt>
                <c:pt idx="2328">
                  <c:v>24.6</c:v>
                </c:pt>
                <c:pt idx="2329">
                  <c:v>24.61</c:v>
                </c:pt>
                <c:pt idx="2330">
                  <c:v>24.62</c:v>
                </c:pt>
                <c:pt idx="2331">
                  <c:v>24.63</c:v>
                </c:pt>
                <c:pt idx="2332">
                  <c:v>24.64</c:v>
                </c:pt>
                <c:pt idx="2333">
                  <c:v>24.65</c:v>
                </c:pt>
                <c:pt idx="2334">
                  <c:v>24.66</c:v>
                </c:pt>
                <c:pt idx="2335">
                  <c:v>24.67</c:v>
                </c:pt>
                <c:pt idx="2336">
                  <c:v>24.68</c:v>
                </c:pt>
                <c:pt idx="2337">
                  <c:v>24.69</c:v>
                </c:pt>
                <c:pt idx="2338">
                  <c:v>24.7</c:v>
                </c:pt>
                <c:pt idx="2339">
                  <c:v>24.71</c:v>
                </c:pt>
                <c:pt idx="2340">
                  <c:v>24.72</c:v>
                </c:pt>
                <c:pt idx="2341">
                  <c:v>24.73</c:v>
                </c:pt>
                <c:pt idx="2342">
                  <c:v>24.74</c:v>
                </c:pt>
                <c:pt idx="2343">
                  <c:v>24.75</c:v>
                </c:pt>
                <c:pt idx="2344">
                  <c:v>24.76</c:v>
                </c:pt>
                <c:pt idx="2345">
                  <c:v>24.77</c:v>
                </c:pt>
                <c:pt idx="2346">
                  <c:v>24.78</c:v>
                </c:pt>
                <c:pt idx="2347">
                  <c:v>24.79</c:v>
                </c:pt>
                <c:pt idx="2348">
                  <c:v>24.8</c:v>
                </c:pt>
                <c:pt idx="2349">
                  <c:v>24.81</c:v>
                </c:pt>
                <c:pt idx="2350">
                  <c:v>24.82</c:v>
                </c:pt>
                <c:pt idx="2351">
                  <c:v>24.83</c:v>
                </c:pt>
                <c:pt idx="2352">
                  <c:v>24.84</c:v>
                </c:pt>
                <c:pt idx="2353">
                  <c:v>24.85</c:v>
                </c:pt>
                <c:pt idx="2354">
                  <c:v>24.86</c:v>
                </c:pt>
                <c:pt idx="2355">
                  <c:v>24.87</c:v>
                </c:pt>
                <c:pt idx="2356">
                  <c:v>24.88</c:v>
                </c:pt>
                <c:pt idx="2357">
                  <c:v>24.89</c:v>
                </c:pt>
                <c:pt idx="2358">
                  <c:v>24.9</c:v>
                </c:pt>
                <c:pt idx="2359">
                  <c:v>24.91</c:v>
                </c:pt>
                <c:pt idx="2360">
                  <c:v>24.92</c:v>
                </c:pt>
                <c:pt idx="2361">
                  <c:v>24.93</c:v>
                </c:pt>
                <c:pt idx="2362">
                  <c:v>24.94</c:v>
                </c:pt>
                <c:pt idx="2363">
                  <c:v>24.95</c:v>
                </c:pt>
                <c:pt idx="2364">
                  <c:v>24.96</c:v>
                </c:pt>
                <c:pt idx="2365">
                  <c:v>24.97</c:v>
                </c:pt>
                <c:pt idx="2366">
                  <c:v>24.98</c:v>
                </c:pt>
                <c:pt idx="2367">
                  <c:v>24.99</c:v>
                </c:pt>
                <c:pt idx="2368">
                  <c:v>25</c:v>
                </c:pt>
                <c:pt idx="2369">
                  <c:v>25.01</c:v>
                </c:pt>
                <c:pt idx="2370">
                  <c:v>25.02</c:v>
                </c:pt>
                <c:pt idx="2371">
                  <c:v>25.03</c:v>
                </c:pt>
                <c:pt idx="2372">
                  <c:v>25.04</c:v>
                </c:pt>
                <c:pt idx="2373">
                  <c:v>25.05</c:v>
                </c:pt>
                <c:pt idx="2374">
                  <c:v>25.06</c:v>
                </c:pt>
                <c:pt idx="2375">
                  <c:v>25.07</c:v>
                </c:pt>
                <c:pt idx="2376">
                  <c:v>25.08</c:v>
                </c:pt>
                <c:pt idx="2377">
                  <c:v>25.09</c:v>
                </c:pt>
                <c:pt idx="2378">
                  <c:v>25.1</c:v>
                </c:pt>
                <c:pt idx="2379">
                  <c:v>25.11</c:v>
                </c:pt>
                <c:pt idx="2380">
                  <c:v>25.12</c:v>
                </c:pt>
                <c:pt idx="2381">
                  <c:v>25.13</c:v>
                </c:pt>
                <c:pt idx="2382">
                  <c:v>25.14</c:v>
                </c:pt>
                <c:pt idx="2383">
                  <c:v>25.15</c:v>
                </c:pt>
                <c:pt idx="2384">
                  <c:v>25.16</c:v>
                </c:pt>
                <c:pt idx="2385">
                  <c:v>25.17</c:v>
                </c:pt>
                <c:pt idx="2386">
                  <c:v>25.18</c:v>
                </c:pt>
                <c:pt idx="2387">
                  <c:v>25.19</c:v>
                </c:pt>
                <c:pt idx="2388">
                  <c:v>25.2</c:v>
                </c:pt>
                <c:pt idx="2389">
                  <c:v>25.21</c:v>
                </c:pt>
                <c:pt idx="2390">
                  <c:v>25.22</c:v>
                </c:pt>
                <c:pt idx="2391">
                  <c:v>25.23</c:v>
                </c:pt>
                <c:pt idx="2392">
                  <c:v>25.24</c:v>
                </c:pt>
                <c:pt idx="2393">
                  <c:v>25.25</c:v>
                </c:pt>
                <c:pt idx="2394">
                  <c:v>25.26</c:v>
                </c:pt>
                <c:pt idx="2395">
                  <c:v>25.27</c:v>
                </c:pt>
                <c:pt idx="2396">
                  <c:v>25.28</c:v>
                </c:pt>
                <c:pt idx="2397">
                  <c:v>25.29</c:v>
                </c:pt>
                <c:pt idx="2398">
                  <c:v>25.3</c:v>
                </c:pt>
                <c:pt idx="2399">
                  <c:v>25.31</c:v>
                </c:pt>
                <c:pt idx="2400">
                  <c:v>25.32</c:v>
                </c:pt>
                <c:pt idx="2401">
                  <c:v>25.33</c:v>
                </c:pt>
                <c:pt idx="2402">
                  <c:v>25.34</c:v>
                </c:pt>
                <c:pt idx="2403">
                  <c:v>25.35</c:v>
                </c:pt>
                <c:pt idx="2404">
                  <c:v>25.36</c:v>
                </c:pt>
                <c:pt idx="2405">
                  <c:v>25.37</c:v>
                </c:pt>
                <c:pt idx="2406">
                  <c:v>25.38</c:v>
                </c:pt>
                <c:pt idx="2407">
                  <c:v>25.39</c:v>
                </c:pt>
                <c:pt idx="2408">
                  <c:v>25.4</c:v>
                </c:pt>
                <c:pt idx="2409">
                  <c:v>25.41</c:v>
                </c:pt>
                <c:pt idx="2410">
                  <c:v>25.42</c:v>
                </c:pt>
                <c:pt idx="2411">
                  <c:v>25.43</c:v>
                </c:pt>
                <c:pt idx="2412">
                  <c:v>25.44</c:v>
                </c:pt>
                <c:pt idx="2413">
                  <c:v>25.45</c:v>
                </c:pt>
                <c:pt idx="2414">
                  <c:v>25.46</c:v>
                </c:pt>
                <c:pt idx="2415">
                  <c:v>25.47</c:v>
                </c:pt>
                <c:pt idx="2416">
                  <c:v>25.48</c:v>
                </c:pt>
                <c:pt idx="2417">
                  <c:v>25.49</c:v>
                </c:pt>
                <c:pt idx="2418">
                  <c:v>25.51</c:v>
                </c:pt>
                <c:pt idx="2419">
                  <c:v>25.53</c:v>
                </c:pt>
                <c:pt idx="2420">
                  <c:v>25.54</c:v>
                </c:pt>
                <c:pt idx="2421">
                  <c:v>25.55</c:v>
                </c:pt>
                <c:pt idx="2422">
                  <c:v>25.56</c:v>
                </c:pt>
                <c:pt idx="2423">
                  <c:v>25.57</c:v>
                </c:pt>
                <c:pt idx="2424">
                  <c:v>25.58</c:v>
                </c:pt>
                <c:pt idx="2425">
                  <c:v>25.59</c:v>
                </c:pt>
                <c:pt idx="2426">
                  <c:v>25.6</c:v>
                </c:pt>
                <c:pt idx="2427">
                  <c:v>25.61</c:v>
                </c:pt>
                <c:pt idx="2428">
                  <c:v>25.62</c:v>
                </c:pt>
                <c:pt idx="2429">
                  <c:v>25.63</c:v>
                </c:pt>
                <c:pt idx="2430">
                  <c:v>25.65</c:v>
                </c:pt>
                <c:pt idx="2431">
                  <c:v>25.67</c:v>
                </c:pt>
                <c:pt idx="2432">
                  <c:v>25.68</c:v>
                </c:pt>
                <c:pt idx="2433">
                  <c:v>25.69</c:v>
                </c:pt>
                <c:pt idx="2434">
                  <c:v>25.7</c:v>
                </c:pt>
                <c:pt idx="2435">
                  <c:v>25.71</c:v>
                </c:pt>
                <c:pt idx="2436">
                  <c:v>25.72</c:v>
                </c:pt>
                <c:pt idx="2437">
                  <c:v>25.73</c:v>
                </c:pt>
                <c:pt idx="2438">
                  <c:v>25.74</c:v>
                </c:pt>
                <c:pt idx="2439">
                  <c:v>25.75</c:v>
                </c:pt>
                <c:pt idx="2440">
                  <c:v>25.76</c:v>
                </c:pt>
                <c:pt idx="2441">
                  <c:v>25.77</c:v>
                </c:pt>
                <c:pt idx="2442">
                  <c:v>25.78</c:v>
                </c:pt>
                <c:pt idx="2443">
                  <c:v>25.79</c:v>
                </c:pt>
                <c:pt idx="2444">
                  <c:v>25.8</c:v>
                </c:pt>
                <c:pt idx="2445">
                  <c:v>25.81</c:v>
                </c:pt>
                <c:pt idx="2446">
                  <c:v>25.82</c:v>
                </c:pt>
                <c:pt idx="2447">
                  <c:v>25.83</c:v>
                </c:pt>
                <c:pt idx="2448">
                  <c:v>25.84</c:v>
                </c:pt>
                <c:pt idx="2449">
                  <c:v>25.85</c:v>
                </c:pt>
                <c:pt idx="2450">
                  <c:v>25.86</c:v>
                </c:pt>
                <c:pt idx="2451">
                  <c:v>25.87</c:v>
                </c:pt>
                <c:pt idx="2452">
                  <c:v>25.88</c:v>
                </c:pt>
                <c:pt idx="2453">
                  <c:v>25.89</c:v>
                </c:pt>
                <c:pt idx="2454">
                  <c:v>25.9</c:v>
                </c:pt>
                <c:pt idx="2455">
                  <c:v>25.91</c:v>
                </c:pt>
                <c:pt idx="2456">
                  <c:v>25.92</c:v>
                </c:pt>
                <c:pt idx="2457">
                  <c:v>25.93</c:v>
                </c:pt>
                <c:pt idx="2458">
                  <c:v>25.94</c:v>
                </c:pt>
                <c:pt idx="2459">
                  <c:v>25.95</c:v>
                </c:pt>
                <c:pt idx="2460">
                  <c:v>25.96</c:v>
                </c:pt>
                <c:pt idx="2461">
                  <c:v>25.97</c:v>
                </c:pt>
                <c:pt idx="2462">
                  <c:v>25.98</c:v>
                </c:pt>
                <c:pt idx="2463">
                  <c:v>25.99</c:v>
                </c:pt>
                <c:pt idx="2464">
                  <c:v>26</c:v>
                </c:pt>
                <c:pt idx="2465">
                  <c:v>26.01</c:v>
                </c:pt>
                <c:pt idx="2466">
                  <c:v>26.02</c:v>
                </c:pt>
                <c:pt idx="2467">
                  <c:v>26.03</c:v>
                </c:pt>
                <c:pt idx="2468">
                  <c:v>26.04</c:v>
                </c:pt>
                <c:pt idx="2469">
                  <c:v>26.05</c:v>
                </c:pt>
                <c:pt idx="2470">
                  <c:v>26.06</c:v>
                </c:pt>
                <c:pt idx="2471">
                  <c:v>26.07</c:v>
                </c:pt>
                <c:pt idx="2472">
                  <c:v>26.08</c:v>
                </c:pt>
                <c:pt idx="2473">
                  <c:v>26.09</c:v>
                </c:pt>
                <c:pt idx="2474">
                  <c:v>26.1</c:v>
                </c:pt>
                <c:pt idx="2475">
                  <c:v>26.11</c:v>
                </c:pt>
                <c:pt idx="2476">
                  <c:v>26.12</c:v>
                </c:pt>
                <c:pt idx="2477">
                  <c:v>26.13</c:v>
                </c:pt>
                <c:pt idx="2478">
                  <c:v>26.14</c:v>
                </c:pt>
                <c:pt idx="2479">
                  <c:v>26.15</c:v>
                </c:pt>
                <c:pt idx="2480">
                  <c:v>26.16</c:v>
                </c:pt>
                <c:pt idx="2481">
                  <c:v>26.17</c:v>
                </c:pt>
                <c:pt idx="2482">
                  <c:v>26.18</c:v>
                </c:pt>
                <c:pt idx="2483">
                  <c:v>26.19</c:v>
                </c:pt>
                <c:pt idx="2484">
                  <c:v>26.2</c:v>
                </c:pt>
                <c:pt idx="2485">
                  <c:v>26.21</c:v>
                </c:pt>
                <c:pt idx="2486">
                  <c:v>26.22</c:v>
                </c:pt>
                <c:pt idx="2487">
                  <c:v>26.23</c:v>
                </c:pt>
                <c:pt idx="2488">
                  <c:v>26.24</c:v>
                </c:pt>
                <c:pt idx="2489">
                  <c:v>26.25</c:v>
                </c:pt>
                <c:pt idx="2490">
                  <c:v>26.26</c:v>
                </c:pt>
                <c:pt idx="2491">
                  <c:v>26.27</c:v>
                </c:pt>
                <c:pt idx="2492">
                  <c:v>26.28</c:v>
                </c:pt>
                <c:pt idx="2493">
                  <c:v>26.29</c:v>
                </c:pt>
                <c:pt idx="2494">
                  <c:v>26.3</c:v>
                </c:pt>
                <c:pt idx="2495">
                  <c:v>26.31</c:v>
                </c:pt>
                <c:pt idx="2496">
                  <c:v>26.32</c:v>
                </c:pt>
                <c:pt idx="2497">
                  <c:v>26.33</c:v>
                </c:pt>
                <c:pt idx="2498">
                  <c:v>26.34</c:v>
                </c:pt>
                <c:pt idx="2499">
                  <c:v>26.35</c:v>
                </c:pt>
                <c:pt idx="2500">
                  <c:v>26.36</c:v>
                </c:pt>
                <c:pt idx="2501">
                  <c:v>26.37</c:v>
                </c:pt>
                <c:pt idx="2502">
                  <c:v>26.38</c:v>
                </c:pt>
                <c:pt idx="2503">
                  <c:v>26.39</c:v>
                </c:pt>
                <c:pt idx="2504">
                  <c:v>26.4</c:v>
                </c:pt>
                <c:pt idx="2505">
                  <c:v>26.41</c:v>
                </c:pt>
                <c:pt idx="2506">
                  <c:v>26.42</c:v>
                </c:pt>
                <c:pt idx="2507">
                  <c:v>26.43</c:v>
                </c:pt>
                <c:pt idx="2508">
                  <c:v>26.44</c:v>
                </c:pt>
                <c:pt idx="2509">
                  <c:v>26.45</c:v>
                </c:pt>
                <c:pt idx="2510">
                  <c:v>26.47</c:v>
                </c:pt>
                <c:pt idx="2511">
                  <c:v>26.48</c:v>
                </c:pt>
                <c:pt idx="2512">
                  <c:v>26.49</c:v>
                </c:pt>
                <c:pt idx="2513">
                  <c:v>26.5</c:v>
                </c:pt>
                <c:pt idx="2514">
                  <c:v>26.51</c:v>
                </c:pt>
                <c:pt idx="2515">
                  <c:v>26.52</c:v>
                </c:pt>
                <c:pt idx="2516">
                  <c:v>26.53</c:v>
                </c:pt>
                <c:pt idx="2517">
                  <c:v>26.54</c:v>
                </c:pt>
                <c:pt idx="2518">
                  <c:v>26.55</c:v>
                </c:pt>
                <c:pt idx="2519">
                  <c:v>26.56</c:v>
                </c:pt>
                <c:pt idx="2520">
                  <c:v>26.57</c:v>
                </c:pt>
                <c:pt idx="2521">
                  <c:v>26.58</c:v>
                </c:pt>
                <c:pt idx="2522">
                  <c:v>26.59</c:v>
                </c:pt>
                <c:pt idx="2523">
                  <c:v>26.6</c:v>
                </c:pt>
                <c:pt idx="2524">
                  <c:v>26.61</c:v>
                </c:pt>
                <c:pt idx="2525">
                  <c:v>26.62</c:v>
                </c:pt>
                <c:pt idx="2526">
                  <c:v>26.63</c:v>
                </c:pt>
                <c:pt idx="2527">
                  <c:v>26.64</c:v>
                </c:pt>
                <c:pt idx="2528">
                  <c:v>26.65</c:v>
                </c:pt>
                <c:pt idx="2529">
                  <c:v>26.66</c:v>
                </c:pt>
                <c:pt idx="2530">
                  <c:v>26.67</c:v>
                </c:pt>
                <c:pt idx="2531">
                  <c:v>26.68</c:v>
                </c:pt>
                <c:pt idx="2532">
                  <c:v>26.69</c:v>
                </c:pt>
                <c:pt idx="2533">
                  <c:v>26.7</c:v>
                </c:pt>
                <c:pt idx="2534">
                  <c:v>26.71</c:v>
                </c:pt>
                <c:pt idx="2535">
                  <c:v>26.72</c:v>
                </c:pt>
                <c:pt idx="2536">
                  <c:v>26.73</c:v>
                </c:pt>
                <c:pt idx="2537">
                  <c:v>26.74</c:v>
                </c:pt>
                <c:pt idx="2538">
                  <c:v>26.75</c:v>
                </c:pt>
                <c:pt idx="2539">
                  <c:v>26.76</c:v>
                </c:pt>
                <c:pt idx="2540">
                  <c:v>26.77</c:v>
                </c:pt>
                <c:pt idx="2541">
                  <c:v>26.78</c:v>
                </c:pt>
                <c:pt idx="2542">
                  <c:v>26.79</c:v>
                </c:pt>
                <c:pt idx="2543">
                  <c:v>26.8</c:v>
                </c:pt>
                <c:pt idx="2544">
                  <c:v>26.81</c:v>
                </c:pt>
                <c:pt idx="2545">
                  <c:v>26.82</c:v>
                </c:pt>
                <c:pt idx="2546">
                  <c:v>26.83</c:v>
                </c:pt>
                <c:pt idx="2547">
                  <c:v>26.84</c:v>
                </c:pt>
                <c:pt idx="2548">
                  <c:v>26.85</c:v>
                </c:pt>
                <c:pt idx="2549">
                  <c:v>26.86</c:v>
                </c:pt>
                <c:pt idx="2550">
                  <c:v>26.87</c:v>
                </c:pt>
                <c:pt idx="2551">
                  <c:v>26.88</c:v>
                </c:pt>
                <c:pt idx="2552">
                  <c:v>26.89</c:v>
                </c:pt>
                <c:pt idx="2553">
                  <c:v>26.9</c:v>
                </c:pt>
                <c:pt idx="2554">
                  <c:v>26.91</c:v>
                </c:pt>
                <c:pt idx="2555">
                  <c:v>26.94</c:v>
                </c:pt>
                <c:pt idx="2556">
                  <c:v>26.95</c:v>
                </c:pt>
                <c:pt idx="2557">
                  <c:v>26.96</c:v>
                </c:pt>
                <c:pt idx="2558">
                  <c:v>26.97</c:v>
                </c:pt>
                <c:pt idx="2559">
                  <c:v>26.98</c:v>
                </c:pt>
                <c:pt idx="2560">
                  <c:v>26.99</c:v>
                </c:pt>
                <c:pt idx="2561">
                  <c:v>27</c:v>
                </c:pt>
                <c:pt idx="2562">
                  <c:v>27.01</c:v>
                </c:pt>
                <c:pt idx="2563">
                  <c:v>27.02</c:v>
                </c:pt>
                <c:pt idx="2564">
                  <c:v>27.03</c:v>
                </c:pt>
                <c:pt idx="2565">
                  <c:v>27.04</c:v>
                </c:pt>
                <c:pt idx="2566">
                  <c:v>27.05</c:v>
                </c:pt>
                <c:pt idx="2567">
                  <c:v>27.06</c:v>
                </c:pt>
                <c:pt idx="2568">
                  <c:v>27.07</c:v>
                </c:pt>
                <c:pt idx="2569">
                  <c:v>27.08</c:v>
                </c:pt>
                <c:pt idx="2570">
                  <c:v>27.09</c:v>
                </c:pt>
                <c:pt idx="2571">
                  <c:v>27.1</c:v>
                </c:pt>
                <c:pt idx="2572">
                  <c:v>27.11</c:v>
                </c:pt>
                <c:pt idx="2573">
                  <c:v>27.12</c:v>
                </c:pt>
                <c:pt idx="2574">
                  <c:v>27.13</c:v>
                </c:pt>
                <c:pt idx="2575">
                  <c:v>27.14</c:v>
                </c:pt>
                <c:pt idx="2576">
                  <c:v>27.15</c:v>
                </c:pt>
                <c:pt idx="2577">
                  <c:v>27.16</c:v>
                </c:pt>
                <c:pt idx="2578">
                  <c:v>27.18</c:v>
                </c:pt>
                <c:pt idx="2579">
                  <c:v>27.19</c:v>
                </c:pt>
                <c:pt idx="2580">
                  <c:v>27.2</c:v>
                </c:pt>
                <c:pt idx="2581">
                  <c:v>27.21</c:v>
                </c:pt>
                <c:pt idx="2582">
                  <c:v>27.22</c:v>
                </c:pt>
                <c:pt idx="2583">
                  <c:v>27.23</c:v>
                </c:pt>
                <c:pt idx="2584">
                  <c:v>27.24</c:v>
                </c:pt>
                <c:pt idx="2585">
                  <c:v>27.25</c:v>
                </c:pt>
                <c:pt idx="2586">
                  <c:v>27.26</c:v>
                </c:pt>
                <c:pt idx="2587">
                  <c:v>27.27</c:v>
                </c:pt>
                <c:pt idx="2588">
                  <c:v>27.28</c:v>
                </c:pt>
                <c:pt idx="2589">
                  <c:v>27.29</c:v>
                </c:pt>
                <c:pt idx="2590">
                  <c:v>27.3</c:v>
                </c:pt>
                <c:pt idx="2591">
                  <c:v>27.31</c:v>
                </c:pt>
                <c:pt idx="2592">
                  <c:v>27.32</c:v>
                </c:pt>
                <c:pt idx="2593">
                  <c:v>27.33</c:v>
                </c:pt>
                <c:pt idx="2594">
                  <c:v>27.34</c:v>
                </c:pt>
                <c:pt idx="2595">
                  <c:v>27.35</c:v>
                </c:pt>
                <c:pt idx="2596">
                  <c:v>27.36</c:v>
                </c:pt>
                <c:pt idx="2597">
                  <c:v>27.37</c:v>
                </c:pt>
                <c:pt idx="2598">
                  <c:v>27.38</c:v>
                </c:pt>
                <c:pt idx="2599">
                  <c:v>27.39</c:v>
                </c:pt>
                <c:pt idx="2600">
                  <c:v>27.4</c:v>
                </c:pt>
                <c:pt idx="2601">
                  <c:v>27.41</c:v>
                </c:pt>
                <c:pt idx="2602">
                  <c:v>27.42</c:v>
                </c:pt>
                <c:pt idx="2603">
                  <c:v>27.43</c:v>
                </c:pt>
                <c:pt idx="2604">
                  <c:v>27.44</c:v>
                </c:pt>
                <c:pt idx="2605">
                  <c:v>27.45</c:v>
                </c:pt>
                <c:pt idx="2606">
                  <c:v>27.46</c:v>
                </c:pt>
                <c:pt idx="2607">
                  <c:v>27.47</c:v>
                </c:pt>
                <c:pt idx="2608">
                  <c:v>27.48</c:v>
                </c:pt>
                <c:pt idx="2609">
                  <c:v>27.49</c:v>
                </c:pt>
                <c:pt idx="2610">
                  <c:v>27.5</c:v>
                </c:pt>
                <c:pt idx="2611">
                  <c:v>27.51</c:v>
                </c:pt>
                <c:pt idx="2612">
                  <c:v>27.52</c:v>
                </c:pt>
                <c:pt idx="2613">
                  <c:v>27.53</c:v>
                </c:pt>
                <c:pt idx="2614">
                  <c:v>27.54</c:v>
                </c:pt>
                <c:pt idx="2615">
                  <c:v>27.55</c:v>
                </c:pt>
                <c:pt idx="2616">
                  <c:v>27.56</c:v>
                </c:pt>
                <c:pt idx="2617">
                  <c:v>27.57</c:v>
                </c:pt>
                <c:pt idx="2618">
                  <c:v>27.58</c:v>
                </c:pt>
                <c:pt idx="2619">
                  <c:v>27.59</c:v>
                </c:pt>
                <c:pt idx="2620">
                  <c:v>27.6</c:v>
                </c:pt>
                <c:pt idx="2621">
                  <c:v>27.61</c:v>
                </c:pt>
                <c:pt idx="2622">
                  <c:v>27.62</c:v>
                </c:pt>
                <c:pt idx="2623">
                  <c:v>27.63</c:v>
                </c:pt>
                <c:pt idx="2624">
                  <c:v>27.64</c:v>
                </c:pt>
                <c:pt idx="2625">
                  <c:v>27.65</c:v>
                </c:pt>
                <c:pt idx="2626">
                  <c:v>27.66</c:v>
                </c:pt>
                <c:pt idx="2627">
                  <c:v>27.67</c:v>
                </c:pt>
                <c:pt idx="2628">
                  <c:v>27.68</c:v>
                </c:pt>
                <c:pt idx="2629">
                  <c:v>27.7</c:v>
                </c:pt>
                <c:pt idx="2630">
                  <c:v>27.71</c:v>
                </c:pt>
                <c:pt idx="2631">
                  <c:v>27.72</c:v>
                </c:pt>
                <c:pt idx="2632">
                  <c:v>27.73</c:v>
                </c:pt>
                <c:pt idx="2633">
                  <c:v>27.74</c:v>
                </c:pt>
                <c:pt idx="2634">
                  <c:v>27.75</c:v>
                </c:pt>
                <c:pt idx="2635">
                  <c:v>27.76</c:v>
                </c:pt>
                <c:pt idx="2636">
                  <c:v>27.77</c:v>
                </c:pt>
                <c:pt idx="2637">
                  <c:v>27.78</c:v>
                </c:pt>
                <c:pt idx="2638">
                  <c:v>27.79</c:v>
                </c:pt>
                <c:pt idx="2639">
                  <c:v>27.8</c:v>
                </c:pt>
                <c:pt idx="2640">
                  <c:v>27.81</c:v>
                </c:pt>
                <c:pt idx="2641">
                  <c:v>27.82</c:v>
                </c:pt>
                <c:pt idx="2642">
                  <c:v>27.83</c:v>
                </c:pt>
                <c:pt idx="2643">
                  <c:v>27.84</c:v>
                </c:pt>
                <c:pt idx="2644">
                  <c:v>27.85</c:v>
                </c:pt>
                <c:pt idx="2645">
                  <c:v>27.86</c:v>
                </c:pt>
                <c:pt idx="2646">
                  <c:v>27.87</c:v>
                </c:pt>
                <c:pt idx="2647">
                  <c:v>27.88</c:v>
                </c:pt>
                <c:pt idx="2648">
                  <c:v>27.89</c:v>
                </c:pt>
                <c:pt idx="2649">
                  <c:v>27.9</c:v>
                </c:pt>
                <c:pt idx="2650">
                  <c:v>27.91</c:v>
                </c:pt>
                <c:pt idx="2651">
                  <c:v>27.92</c:v>
                </c:pt>
                <c:pt idx="2652">
                  <c:v>27.93</c:v>
                </c:pt>
                <c:pt idx="2653">
                  <c:v>27.94</c:v>
                </c:pt>
                <c:pt idx="2654">
                  <c:v>27.95</c:v>
                </c:pt>
                <c:pt idx="2655">
                  <c:v>27.96</c:v>
                </c:pt>
                <c:pt idx="2656">
                  <c:v>27.97</c:v>
                </c:pt>
                <c:pt idx="2657">
                  <c:v>27.98</c:v>
                </c:pt>
                <c:pt idx="2658">
                  <c:v>27.99</c:v>
                </c:pt>
                <c:pt idx="2659">
                  <c:v>28</c:v>
                </c:pt>
                <c:pt idx="2660">
                  <c:v>28.01</c:v>
                </c:pt>
                <c:pt idx="2661">
                  <c:v>28.02</c:v>
                </c:pt>
                <c:pt idx="2662">
                  <c:v>28.03</c:v>
                </c:pt>
                <c:pt idx="2663">
                  <c:v>28.04</c:v>
                </c:pt>
                <c:pt idx="2664">
                  <c:v>28.05</c:v>
                </c:pt>
                <c:pt idx="2665">
                  <c:v>28.06</c:v>
                </c:pt>
                <c:pt idx="2666">
                  <c:v>28.07</c:v>
                </c:pt>
                <c:pt idx="2667">
                  <c:v>28.08</c:v>
                </c:pt>
                <c:pt idx="2668">
                  <c:v>28.09</c:v>
                </c:pt>
                <c:pt idx="2669">
                  <c:v>28.1</c:v>
                </c:pt>
                <c:pt idx="2670">
                  <c:v>28.11</c:v>
                </c:pt>
                <c:pt idx="2671">
                  <c:v>28.12</c:v>
                </c:pt>
                <c:pt idx="2672">
                  <c:v>28.13</c:v>
                </c:pt>
                <c:pt idx="2673">
                  <c:v>28.14</c:v>
                </c:pt>
                <c:pt idx="2674">
                  <c:v>28.15</c:v>
                </c:pt>
                <c:pt idx="2675">
                  <c:v>28.16</c:v>
                </c:pt>
                <c:pt idx="2676">
                  <c:v>28.17</c:v>
                </c:pt>
                <c:pt idx="2677">
                  <c:v>28.18</c:v>
                </c:pt>
                <c:pt idx="2678">
                  <c:v>28.19</c:v>
                </c:pt>
                <c:pt idx="2679">
                  <c:v>28.2</c:v>
                </c:pt>
                <c:pt idx="2680">
                  <c:v>28.21</c:v>
                </c:pt>
                <c:pt idx="2681">
                  <c:v>28.22</c:v>
                </c:pt>
                <c:pt idx="2682">
                  <c:v>28.23</c:v>
                </c:pt>
                <c:pt idx="2683">
                  <c:v>28.24</c:v>
                </c:pt>
                <c:pt idx="2684">
                  <c:v>28.25</c:v>
                </c:pt>
                <c:pt idx="2685">
                  <c:v>28.26</c:v>
                </c:pt>
                <c:pt idx="2686">
                  <c:v>28.27</c:v>
                </c:pt>
                <c:pt idx="2687">
                  <c:v>28.28</c:v>
                </c:pt>
                <c:pt idx="2688">
                  <c:v>28.29</c:v>
                </c:pt>
                <c:pt idx="2689">
                  <c:v>28.3</c:v>
                </c:pt>
                <c:pt idx="2690">
                  <c:v>28.31</c:v>
                </c:pt>
                <c:pt idx="2691">
                  <c:v>28.32</c:v>
                </c:pt>
                <c:pt idx="2692">
                  <c:v>28.33</c:v>
                </c:pt>
                <c:pt idx="2693">
                  <c:v>28.34</c:v>
                </c:pt>
                <c:pt idx="2694">
                  <c:v>28.35</c:v>
                </c:pt>
                <c:pt idx="2695">
                  <c:v>28.36</c:v>
                </c:pt>
                <c:pt idx="2696">
                  <c:v>28.37</c:v>
                </c:pt>
                <c:pt idx="2697">
                  <c:v>28.38</c:v>
                </c:pt>
                <c:pt idx="2698">
                  <c:v>28.39</c:v>
                </c:pt>
                <c:pt idx="2699">
                  <c:v>28.4</c:v>
                </c:pt>
                <c:pt idx="2700">
                  <c:v>28.42</c:v>
                </c:pt>
                <c:pt idx="2701">
                  <c:v>28.43</c:v>
                </c:pt>
                <c:pt idx="2702">
                  <c:v>28.44</c:v>
                </c:pt>
                <c:pt idx="2703">
                  <c:v>28.46</c:v>
                </c:pt>
                <c:pt idx="2704">
                  <c:v>28.47</c:v>
                </c:pt>
                <c:pt idx="2705">
                  <c:v>28.48</c:v>
                </c:pt>
                <c:pt idx="2706">
                  <c:v>28.49</c:v>
                </c:pt>
                <c:pt idx="2707">
                  <c:v>28.5</c:v>
                </c:pt>
                <c:pt idx="2708">
                  <c:v>28.51</c:v>
                </c:pt>
                <c:pt idx="2709">
                  <c:v>28.52</c:v>
                </c:pt>
                <c:pt idx="2710">
                  <c:v>28.53</c:v>
                </c:pt>
                <c:pt idx="2711">
                  <c:v>28.55</c:v>
                </c:pt>
                <c:pt idx="2712">
                  <c:v>28.56</c:v>
                </c:pt>
                <c:pt idx="2713">
                  <c:v>28.57</c:v>
                </c:pt>
                <c:pt idx="2714">
                  <c:v>28.58</c:v>
                </c:pt>
                <c:pt idx="2715">
                  <c:v>28.59</c:v>
                </c:pt>
                <c:pt idx="2716">
                  <c:v>28.6</c:v>
                </c:pt>
                <c:pt idx="2717">
                  <c:v>28.61</c:v>
                </c:pt>
                <c:pt idx="2718">
                  <c:v>28.62</c:v>
                </c:pt>
                <c:pt idx="2719">
                  <c:v>28.63</c:v>
                </c:pt>
                <c:pt idx="2720">
                  <c:v>28.64</c:v>
                </c:pt>
                <c:pt idx="2721">
                  <c:v>28.65</c:v>
                </c:pt>
                <c:pt idx="2722">
                  <c:v>28.66</c:v>
                </c:pt>
                <c:pt idx="2723">
                  <c:v>28.67</c:v>
                </c:pt>
                <c:pt idx="2724">
                  <c:v>28.68</c:v>
                </c:pt>
                <c:pt idx="2725">
                  <c:v>28.69</c:v>
                </c:pt>
                <c:pt idx="2726">
                  <c:v>28.7</c:v>
                </c:pt>
                <c:pt idx="2727">
                  <c:v>28.71</c:v>
                </c:pt>
                <c:pt idx="2728">
                  <c:v>28.72</c:v>
                </c:pt>
                <c:pt idx="2729">
                  <c:v>28.73</c:v>
                </c:pt>
                <c:pt idx="2730">
                  <c:v>28.74</c:v>
                </c:pt>
                <c:pt idx="2731">
                  <c:v>28.75</c:v>
                </c:pt>
                <c:pt idx="2732">
                  <c:v>28.76</c:v>
                </c:pt>
                <c:pt idx="2733">
                  <c:v>28.77</c:v>
                </c:pt>
                <c:pt idx="2734">
                  <c:v>28.79</c:v>
                </c:pt>
                <c:pt idx="2735">
                  <c:v>28.8</c:v>
                </c:pt>
                <c:pt idx="2736">
                  <c:v>28.81</c:v>
                </c:pt>
                <c:pt idx="2737">
                  <c:v>28.82</c:v>
                </c:pt>
                <c:pt idx="2738">
                  <c:v>28.83</c:v>
                </c:pt>
                <c:pt idx="2739">
                  <c:v>28.84</c:v>
                </c:pt>
                <c:pt idx="2740">
                  <c:v>28.85</c:v>
                </c:pt>
                <c:pt idx="2741">
                  <c:v>28.86</c:v>
                </c:pt>
                <c:pt idx="2742">
                  <c:v>28.87</c:v>
                </c:pt>
                <c:pt idx="2743">
                  <c:v>28.88</c:v>
                </c:pt>
                <c:pt idx="2744">
                  <c:v>28.89</c:v>
                </c:pt>
                <c:pt idx="2745">
                  <c:v>28.91</c:v>
                </c:pt>
                <c:pt idx="2746">
                  <c:v>28.92</c:v>
                </c:pt>
                <c:pt idx="2747">
                  <c:v>28.93</c:v>
                </c:pt>
                <c:pt idx="2748">
                  <c:v>28.94</c:v>
                </c:pt>
                <c:pt idx="2749">
                  <c:v>28.95</c:v>
                </c:pt>
                <c:pt idx="2750">
                  <c:v>28.96</c:v>
                </c:pt>
                <c:pt idx="2751">
                  <c:v>28.97</c:v>
                </c:pt>
                <c:pt idx="2752">
                  <c:v>28.98</c:v>
                </c:pt>
                <c:pt idx="2753">
                  <c:v>28.99</c:v>
                </c:pt>
                <c:pt idx="2754">
                  <c:v>29</c:v>
                </c:pt>
                <c:pt idx="2755">
                  <c:v>29.01</c:v>
                </c:pt>
                <c:pt idx="2756">
                  <c:v>29.02</c:v>
                </c:pt>
                <c:pt idx="2757">
                  <c:v>29.03</c:v>
                </c:pt>
                <c:pt idx="2758">
                  <c:v>29.04</c:v>
                </c:pt>
                <c:pt idx="2759">
                  <c:v>29.05</c:v>
                </c:pt>
                <c:pt idx="2760">
                  <c:v>29.06</c:v>
                </c:pt>
                <c:pt idx="2761">
                  <c:v>29.07</c:v>
                </c:pt>
                <c:pt idx="2762">
                  <c:v>29.08</c:v>
                </c:pt>
                <c:pt idx="2763">
                  <c:v>29.09</c:v>
                </c:pt>
                <c:pt idx="2764">
                  <c:v>29.1</c:v>
                </c:pt>
                <c:pt idx="2765">
                  <c:v>29.11</c:v>
                </c:pt>
                <c:pt idx="2766">
                  <c:v>29.12</c:v>
                </c:pt>
                <c:pt idx="2767">
                  <c:v>29.13</c:v>
                </c:pt>
                <c:pt idx="2768">
                  <c:v>29.14</c:v>
                </c:pt>
                <c:pt idx="2769">
                  <c:v>29.15</c:v>
                </c:pt>
                <c:pt idx="2770">
                  <c:v>29.16</c:v>
                </c:pt>
                <c:pt idx="2771">
                  <c:v>29.17</c:v>
                </c:pt>
                <c:pt idx="2772">
                  <c:v>29.18</c:v>
                </c:pt>
                <c:pt idx="2773">
                  <c:v>29.19</c:v>
                </c:pt>
                <c:pt idx="2774">
                  <c:v>29.2</c:v>
                </c:pt>
                <c:pt idx="2775">
                  <c:v>29.21</c:v>
                </c:pt>
                <c:pt idx="2776">
                  <c:v>29.22</c:v>
                </c:pt>
                <c:pt idx="2777">
                  <c:v>29.23</c:v>
                </c:pt>
                <c:pt idx="2778">
                  <c:v>29.24</c:v>
                </c:pt>
                <c:pt idx="2779">
                  <c:v>29.25</c:v>
                </c:pt>
                <c:pt idx="2780">
                  <c:v>29.26</c:v>
                </c:pt>
                <c:pt idx="2781">
                  <c:v>29.28</c:v>
                </c:pt>
                <c:pt idx="2782">
                  <c:v>29.29</c:v>
                </c:pt>
                <c:pt idx="2783">
                  <c:v>29.3</c:v>
                </c:pt>
                <c:pt idx="2784">
                  <c:v>29.31</c:v>
                </c:pt>
                <c:pt idx="2785">
                  <c:v>29.32</c:v>
                </c:pt>
                <c:pt idx="2786">
                  <c:v>29.33</c:v>
                </c:pt>
                <c:pt idx="2787">
                  <c:v>29.34</c:v>
                </c:pt>
                <c:pt idx="2788">
                  <c:v>29.35</c:v>
                </c:pt>
                <c:pt idx="2789">
                  <c:v>29.36</c:v>
                </c:pt>
                <c:pt idx="2790">
                  <c:v>29.37</c:v>
                </c:pt>
                <c:pt idx="2791">
                  <c:v>29.38</c:v>
                </c:pt>
                <c:pt idx="2792">
                  <c:v>29.39</c:v>
                </c:pt>
                <c:pt idx="2793">
                  <c:v>29.4</c:v>
                </c:pt>
                <c:pt idx="2794">
                  <c:v>29.41</c:v>
                </c:pt>
                <c:pt idx="2795">
                  <c:v>29.42</c:v>
                </c:pt>
                <c:pt idx="2796">
                  <c:v>29.43</c:v>
                </c:pt>
                <c:pt idx="2797">
                  <c:v>29.44</c:v>
                </c:pt>
                <c:pt idx="2798">
                  <c:v>29.45</c:v>
                </c:pt>
                <c:pt idx="2799">
                  <c:v>29.46</c:v>
                </c:pt>
                <c:pt idx="2800">
                  <c:v>29.47</c:v>
                </c:pt>
                <c:pt idx="2801">
                  <c:v>29.48</c:v>
                </c:pt>
                <c:pt idx="2802">
                  <c:v>29.49</c:v>
                </c:pt>
                <c:pt idx="2803">
                  <c:v>29.5</c:v>
                </c:pt>
                <c:pt idx="2804">
                  <c:v>29.51</c:v>
                </c:pt>
                <c:pt idx="2805">
                  <c:v>29.52</c:v>
                </c:pt>
                <c:pt idx="2806">
                  <c:v>29.53</c:v>
                </c:pt>
                <c:pt idx="2807">
                  <c:v>29.55</c:v>
                </c:pt>
                <c:pt idx="2808">
                  <c:v>29.56</c:v>
                </c:pt>
                <c:pt idx="2809">
                  <c:v>29.57</c:v>
                </c:pt>
                <c:pt idx="2810">
                  <c:v>29.58</c:v>
                </c:pt>
                <c:pt idx="2811">
                  <c:v>29.59</c:v>
                </c:pt>
                <c:pt idx="2812">
                  <c:v>29.6</c:v>
                </c:pt>
                <c:pt idx="2813">
                  <c:v>29.61</c:v>
                </c:pt>
                <c:pt idx="2814">
                  <c:v>29.62</c:v>
                </c:pt>
                <c:pt idx="2815">
                  <c:v>29.63</c:v>
                </c:pt>
                <c:pt idx="2816">
                  <c:v>29.64</c:v>
                </c:pt>
                <c:pt idx="2817">
                  <c:v>29.65</c:v>
                </c:pt>
                <c:pt idx="2818">
                  <c:v>29.66</c:v>
                </c:pt>
                <c:pt idx="2819">
                  <c:v>29.67</c:v>
                </c:pt>
                <c:pt idx="2820">
                  <c:v>29.68</c:v>
                </c:pt>
                <c:pt idx="2821">
                  <c:v>29.69</c:v>
                </c:pt>
                <c:pt idx="2822">
                  <c:v>29.7</c:v>
                </c:pt>
                <c:pt idx="2823">
                  <c:v>29.71</c:v>
                </c:pt>
                <c:pt idx="2824">
                  <c:v>29.72</c:v>
                </c:pt>
                <c:pt idx="2825">
                  <c:v>29.73</c:v>
                </c:pt>
                <c:pt idx="2826">
                  <c:v>29.74</c:v>
                </c:pt>
                <c:pt idx="2827">
                  <c:v>29.76</c:v>
                </c:pt>
                <c:pt idx="2828">
                  <c:v>29.77</c:v>
                </c:pt>
                <c:pt idx="2829">
                  <c:v>29.78</c:v>
                </c:pt>
                <c:pt idx="2830">
                  <c:v>29.79</c:v>
                </c:pt>
                <c:pt idx="2831">
                  <c:v>29.8</c:v>
                </c:pt>
                <c:pt idx="2832">
                  <c:v>29.81</c:v>
                </c:pt>
                <c:pt idx="2833">
                  <c:v>29.82</c:v>
                </c:pt>
                <c:pt idx="2834">
                  <c:v>29.83</c:v>
                </c:pt>
                <c:pt idx="2835">
                  <c:v>29.84</c:v>
                </c:pt>
                <c:pt idx="2836">
                  <c:v>29.85</c:v>
                </c:pt>
                <c:pt idx="2837">
                  <c:v>29.86</c:v>
                </c:pt>
                <c:pt idx="2838">
                  <c:v>29.87</c:v>
                </c:pt>
                <c:pt idx="2839">
                  <c:v>29.88</c:v>
                </c:pt>
                <c:pt idx="2840">
                  <c:v>29.89</c:v>
                </c:pt>
                <c:pt idx="2841">
                  <c:v>29.9</c:v>
                </c:pt>
                <c:pt idx="2842">
                  <c:v>29.91</c:v>
                </c:pt>
                <c:pt idx="2843">
                  <c:v>29.92</c:v>
                </c:pt>
                <c:pt idx="2844">
                  <c:v>29.93</c:v>
                </c:pt>
                <c:pt idx="2845">
                  <c:v>29.94</c:v>
                </c:pt>
                <c:pt idx="2846">
                  <c:v>29.95</c:v>
                </c:pt>
                <c:pt idx="2847">
                  <c:v>29.96</c:v>
                </c:pt>
                <c:pt idx="2848">
                  <c:v>29.97</c:v>
                </c:pt>
                <c:pt idx="2849">
                  <c:v>29.98</c:v>
                </c:pt>
                <c:pt idx="2850">
                  <c:v>29.99</c:v>
                </c:pt>
                <c:pt idx="2851">
                  <c:v>30</c:v>
                </c:pt>
              </c:numCache>
            </c:numRef>
          </c:xVal>
          <c:yVal>
            <c:numRef>
              <c:f>'Pivot Tables'!$CU$6:$CU$2857</c:f>
              <c:numCache>
                <c:formatCode>General</c:formatCode>
                <c:ptCount val="2852"/>
                <c:pt idx="0">
                  <c:v>2.73</c:v>
                </c:pt>
                <c:pt idx="1">
                  <c:v>8.64</c:v>
                </c:pt>
                <c:pt idx="2">
                  <c:v>7.1400000000000006</c:v>
                </c:pt>
                <c:pt idx="3">
                  <c:v>7.67</c:v>
                </c:pt>
                <c:pt idx="4">
                  <c:v>4.5999999999999996</c:v>
                </c:pt>
                <c:pt idx="5">
                  <c:v>8.07</c:v>
                </c:pt>
                <c:pt idx="6">
                  <c:v>6.74</c:v>
                </c:pt>
                <c:pt idx="7">
                  <c:v>3.52</c:v>
                </c:pt>
                <c:pt idx="8">
                  <c:v>2.5299999999999998</c:v>
                </c:pt>
                <c:pt idx="9">
                  <c:v>10.76</c:v>
                </c:pt>
                <c:pt idx="10">
                  <c:v>5</c:v>
                </c:pt>
                <c:pt idx="11">
                  <c:v>9.1999999999999993</c:v>
                </c:pt>
                <c:pt idx="12">
                  <c:v>8.7460000000000004</c:v>
                </c:pt>
                <c:pt idx="13">
                  <c:v>4.1970000000000001</c:v>
                </c:pt>
                <c:pt idx="14">
                  <c:v>7.41</c:v>
                </c:pt>
                <c:pt idx="15">
                  <c:v>7.7580000000000009</c:v>
                </c:pt>
                <c:pt idx="16">
                  <c:v>14.497</c:v>
                </c:pt>
                <c:pt idx="17">
                  <c:v>16.36</c:v>
                </c:pt>
                <c:pt idx="18">
                  <c:v>5.73</c:v>
                </c:pt>
                <c:pt idx="19">
                  <c:v>18.690000000000001</c:v>
                </c:pt>
                <c:pt idx="20">
                  <c:v>9.6050000000000004</c:v>
                </c:pt>
                <c:pt idx="21">
                  <c:v>3.79</c:v>
                </c:pt>
                <c:pt idx="22">
                  <c:v>5.67</c:v>
                </c:pt>
                <c:pt idx="23">
                  <c:v>8.2999999999999989</c:v>
                </c:pt>
                <c:pt idx="24">
                  <c:v>14.690999999999999</c:v>
                </c:pt>
                <c:pt idx="25">
                  <c:v>4.6109999999999998</c:v>
                </c:pt>
                <c:pt idx="26">
                  <c:v>6.85</c:v>
                </c:pt>
                <c:pt idx="27">
                  <c:v>18.085999999999999</c:v>
                </c:pt>
                <c:pt idx="28">
                  <c:v>6.4589999999999899</c:v>
                </c:pt>
                <c:pt idx="29">
                  <c:v>2.4900000000000002</c:v>
                </c:pt>
                <c:pt idx="30">
                  <c:v>14.04</c:v>
                </c:pt>
                <c:pt idx="31">
                  <c:v>11.530000000000001</c:v>
                </c:pt>
                <c:pt idx="32">
                  <c:v>4.9960000000000004</c:v>
                </c:pt>
                <c:pt idx="33">
                  <c:v>7.9879999999999907</c:v>
                </c:pt>
                <c:pt idx="34">
                  <c:v>12.059999999999999</c:v>
                </c:pt>
                <c:pt idx="35">
                  <c:v>9.6900000000000013</c:v>
                </c:pt>
                <c:pt idx="36">
                  <c:v>4.133</c:v>
                </c:pt>
                <c:pt idx="37">
                  <c:v>5.6129999999999995</c:v>
                </c:pt>
                <c:pt idx="38">
                  <c:v>20.49</c:v>
                </c:pt>
                <c:pt idx="39">
                  <c:v>6.6080000000000005</c:v>
                </c:pt>
                <c:pt idx="40">
                  <c:v>5.8650000000000002</c:v>
                </c:pt>
                <c:pt idx="41">
                  <c:v>2.92</c:v>
                </c:pt>
                <c:pt idx="42">
                  <c:v>8.91</c:v>
                </c:pt>
                <c:pt idx="43">
                  <c:v>6.1619999999999999</c:v>
                </c:pt>
                <c:pt idx="44">
                  <c:v>4.79</c:v>
                </c:pt>
                <c:pt idx="45">
                  <c:v>4.8710000000000004</c:v>
                </c:pt>
                <c:pt idx="46">
                  <c:v>7.9700000000000006</c:v>
                </c:pt>
                <c:pt idx="47">
                  <c:v>3.73</c:v>
                </c:pt>
                <c:pt idx="48">
                  <c:v>7.4700000000000006</c:v>
                </c:pt>
                <c:pt idx="49">
                  <c:v>9.7200000000000006</c:v>
                </c:pt>
                <c:pt idx="50">
                  <c:v>16.32</c:v>
                </c:pt>
                <c:pt idx="51">
                  <c:v>4.99</c:v>
                </c:pt>
                <c:pt idx="52">
                  <c:v>10.19</c:v>
                </c:pt>
                <c:pt idx="53">
                  <c:v>10.909999999999998</c:v>
                </c:pt>
                <c:pt idx="54">
                  <c:v>10.3</c:v>
                </c:pt>
                <c:pt idx="55">
                  <c:v>23.419999999999998</c:v>
                </c:pt>
                <c:pt idx="56">
                  <c:v>11.657999999999999</c:v>
                </c:pt>
                <c:pt idx="57">
                  <c:v>1.81</c:v>
                </c:pt>
                <c:pt idx="58">
                  <c:v>16.330000000000002</c:v>
                </c:pt>
                <c:pt idx="59">
                  <c:v>4.01</c:v>
                </c:pt>
                <c:pt idx="60">
                  <c:v>2.58</c:v>
                </c:pt>
                <c:pt idx="61">
                  <c:v>8.74</c:v>
                </c:pt>
                <c:pt idx="62">
                  <c:v>7.08</c:v>
                </c:pt>
                <c:pt idx="63">
                  <c:v>21.329000000000001</c:v>
                </c:pt>
                <c:pt idx="64">
                  <c:v>4.25</c:v>
                </c:pt>
                <c:pt idx="65">
                  <c:v>11.2</c:v>
                </c:pt>
                <c:pt idx="66">
                  <c:v>1.8</c:v>
                </c:pt>
                <c:pt idx="67">
                  <c:v>7.8100000000000005</c:v>
                </c:pt>
                <c:pt idx="68">
                  <c:v>2.653</c:v>
                </c:pt>
                <c:pt idx="69">
                  <c:v>12.159999999999998</c:v>
                </c:pt>
                <c:pt idx="70">
                  <c:v>10.51</c:v>
                </c:pt>
                <c:pt idx="71">
                  <c:v>10.922999999999988</c:v>
                </c:pt>
                <c:pt idx="72">
                  <c:v>10.190999999999999</c:v>
                </c:pt>
                <c:pt idx="73">
                  <c:v>14.145</c:v>
                </c:pt>
                <c:pt idx="74">
                  <c:v>9.51</c:v>
                </c:pt>
                <c:pt idx="75">
                  <c:v>3.44</c:v>
                </c:pt>
                <c:pt idx="76">
                  <c:v>1.37</c:v>
                </c:pt>
                <c:pt idx="77">
                  <c:v>3.8600000000000003</c:v>
                </c:pt>
                <c:pt idx="78">
                  <c:v>3.2610000000000001</c:v>
                </c:pt>
                <c:pt idx="79">
                  <c:v>0.71</c:v>
                </c:pt>
                <c:pt idx="80">
                  <c:v>0.7</c:v>
                </c:pt>
                <c:pt idx="81">
                  <c:v>16.204000000000001</c:v>
                </c:pt>
                <c:pt idx="82">
                  <c:v>0.56999999999999995</c:v>
                </c:pt>
                <c:pt idx="83">
                  <c:v>5.7439999999999998</c:v>
                </c:pt>
                <c:pt idx="84">
                  <c:v>5.66</c:v>
                </c:pt>
                <c:pt idx="85">
                  <c:v>15.567999999999998</c:v>
                </c:pt>
                <c:pt idx="86">
                  <c:v>6.6099999999999994</c:v>
                </c:pt>
                <c:pt idx="87">
                  <c:v>12.46</c:v>
                </c:pt>
                <c:pt idx="88">
                  <c:v>6.68</c:v>
                </c:pt>
                <c:pt idx="89">
                  <c:v>12.179</c:v>
                </c:pt>
                <c:pt idx="90">
                  <c:v>5.7200000000000006</c:v>
                </c:pt>
                <c:pt idx="91">
                  <c:v>5.57</c:v>
                </c:pt>
                <c:pt idx="92">
                  <c:v>6.96</c:v>
                </c:pt>
                <c:pt idx="93">
                  <c:v>11.241</c:v>
                </c:pt>
                <c:pt idx="94">
                  <c:v>6.22</c:v>
                </c:pt>
                <c:pt idx="95">
                  <c:v>12.821</c:v>
                </c:pt>
                <c:pt idx="96">
                  <c:v>3.93</c:v>
                </c:pt>
                <c:pt idx="97">
                  <c:v>3.2650000000000001</c:v>
                </c:pt>
                <c:pt idx="98">
                  <c:v>8.35</c:v>
                </c:pt>
                <c:pt idx="99">
                  <c:v>2.81</c:v>
                </c:pt>
                <c:pt idx="100">
                  <c:v>8.9400000000000013</c:v>
                </c:pt>
                <c:pt idx="101">
                  <c:v>3.71</c:v>
                </c:pt>
                <c:pt idx="102">
                  <c:v>0.97</c:v>
                </c:pt>
                <c:pt idx="103">
                  <c:v>18.297000000000001</c:v>
                </c:pt>
                <c:pt idx="104">
                  <c:v>17.02</c:v>
                </c:pt>
                <c:pt idx="105">
                  <c:v>6.8</c:v>
                </c:pt>
                <c:pt idx="106">
                  <c:v>2.98</c:v>
                </c:pt>
                <c:pt idx="107">
                  <c:v>4.59</c:v>
                </c:pt>
                <c:pt idx="108">
                  <c:v>5.2</c:v>
                </c:pt>
                <c:pt idx="109">
                  <c:v>9.08</c:v>
                </c:pt>
                <c:pt idx="110">
                  <c:v>3.19</c:v>
                </c:pt>
                <c:pt idx="111">
                  <c:v>11.295000000000002</c:v>
                </c:pt>
                <c:pt idx="112">
                  <c:v>9.4300000000000015</c:v>
                </c:pt>
                <c:pt idx="113">
                  <c:v>9.2509999999999994</c:v>
                </c:pt>
                <c:pt idx="114">
                  <c:v>5.5</c:v>
                </c:pt>
                <c:pt idx="115">
                  <c:v>19.140999999999998</c:v>
                </c:pt>
                <c:pt idx="116">
                  <c:v>11.73</c:v>
                </c:pt>
                <c:pt idx="117">
                  <c:v>4.32</c:v>
                </c:pt>
                <c:pt idx="118">
                  <c:v>5.9</c:v>
                </c:pt>
                <c:pt idx="119">
                  <c:v>7.5</c:v>
                </c:pt>
                <c:pt idx="120">
                  <c:v>5.2299999999999995</c:v>
                </c:pt>
                <c:pt idx="121">
                  <c:v>12.06</c:v>
                </c:pt>
                <c:pt idx="122">
                  <c:v>4.2799999999999994</c:v>
                </c:pt>
                <c:pt idx="123">
                  <c:v>10</c:v>
                </c:pt>
                <c:pt idx="124">
                  <c:v>7.43</c:v>
                </c:pt>
                <c:pt idx="125">
                  <c:v>5.306</c:v>
                </c:pt>
                <c:pt idx="126">
                  <c:v>3.47</c:v>
                </c:pt>
                <c:pt idx="127">
                  <c:v>12.347000000000001</c:v>
                </c:pt>
                <c:pt idx="128">
                  <c:v>4.4569999999999999</c:v>
                </c:pt>
                <c:pt idx="129">
                  <c:v>2.27</c:v>
                </c:pt>
                <c:pt idx="130">
                  <c:v>9.23</c:v>
                </c:pt>
                <c:pt idx="131">
                  <c:v>10.719999999999999</c:v>
                </c:pt>
                <c:pt idx="132">
                  <c:v>3.39</c:v>
                </c:pt>
                <c:pt idx="133">
                  <c:v>6.97</c:v>
                </c:pt>
                <c:pt idx="134">
                  <c:v>7.0930000000000009</c:v>
                </c:pt>
                <c:pt idx="135">
                  <c:v>5.25</c:v>
                </c:pt>
                <c:pt idx="136">
                  <c:v>10.6</c:v>
                </c:pt>
                <c:pt idx="137">
                  <c:v>9.8680000000000003</c:v>
                </c:pt>
                <c:pt idx="138">
                  <c:v>5.7469999999999999</c:v>
                </c:pt>
                <c:pt idx="139">
                  <c:v>16.420000000000002</c:v>
                </c:pt>
                <c:pt idx="140">
                  <c:v>8.879999999999999</c:v>
                </c:pt>
                <c:pt idx="141">
                  <c:v>10.31</c:v>
                </c:pt>
                <c:pt idx="142">
                  <c:v>12.736000000000001</c:v>
                </c:pt>
                <c:pt idx="143">
                  <c:v>8.2200000000000006</c:v>
                </c:pt>
                <c:pt idx="144">
                  <c:v>2.44</c:v>
                </c:pt>
                <c:pt idx="145">
                  <c:v>5.9050000000000002</c:v>
                </c:pt>
                <c:pt idx="146">
                  <c:v>0.63</c:v>
                </c:pt>
                <c:pt idx="147">
                  <c:v>9.49</c:v>
                </c:pt>
                <c:pt idx="148">
                  <c:v>3.2399999999999998</c:v>
                </c:pt>
                <c:pt idx="149">
                  <c:v>3.69</c:v>
                </c:pt>
                <c:pt idx="150">
                  <c:v>13.79</c:v>
                </c:pt>
                <c:pt idx="151">
                  <c:v>8.02</c:v>
                </c:pt>
                <c:pt idx="152">
                  <c:v>10.870000000000001</c:v>
                </c:pt>
                <c:pt idx="153">
                  <c:v>3.53</c:v>
                </c:pt>
                <c:pt idx="154">
                  <c:v>9.0399999999999991</c:v>
                </c:pt>
                <c:pt idx="155">
                  <c:v>1.82</c:v>
                </c:pt>
                <c:pt idx="156">
                  <c:v>3.2</c:v>
                </c:pt>
                <c:pt idx="157">
                  <c:v>3.75</c:v>
                </c:pt>
                <c:pt idx="158">
                  <c:v>7.729000000000001</c:v>
                </c:pt>
                <c:pt idx="159">
                  <c:v>13.67</c:v>
                </c:pt>
                <c:pt idx="160">
                  <c:v>6.2270000000000003</c:v>
                </c:pt>
                <c:pt idx="161">
                  <c:v>17.04</c:v>
                </c:pt>
                <c:pt idx="162">
                  <c:v>4.6100000000000003</c:v>
                </c:pt>
                <c:pt idx="163">
                  <c:v>9.395999999999999</c:v>
                </c:pt>
                <c:pt idx="164">
                  <c:v>11.579999999999998</c:v>
                </c:pt>
                <c:pt idx="165">
                  <c:v>6.1150000000000002</c:v>
                </c:pt>
                <c:pt idx="166">
                  <c:v>3.03</c:v>
                </c:pt>
                <c:pt idx="167">
                  <c:v>0.9</c:v>
                </c:pt>
                <c:pt idx="168">
                  <c:v>20.289999999999996</c:v>
                </c:pt>
                <c:pt idx="169">
                  <c:v>23.19</c:v>
                </c:pt>
                <c:pt idx="170">
                  <c:v>1.46</c:v>
                </c:pt>
                <c:pt idx="171">
                  <c:v>9.9269999999999996</c:v>
                </c:pt>
                <c:pt idx="172">
                  <c:v>9.0499999999999989</c:v>
                </c:pt>
                <c:pt idx="173">
                  <c:v>13.379999999999999</c:v>
                </c:pt>
                <c:pt idx="174">
                  <c:v>3.45</c:v>
                </c:pt>
                <c:pt idx="175">
                  <c:v>8.7200000000000006</c:v>
                </c:pt>
                <c:pt idx="176">
                  <c:v>5.26</c:v>
                </c:pt>
                <c:pt idx="177">
                  <c:v>10.379999999999999</c:v>
                </c:pt>
                <c:pt idx="178">
                  <c:v>7.7</c:v>
                </c:pt>
                <c:pt idx="179">
                  <c:v>3.88</c:v>
                </c:pt>
                <c:pt idx="180">
                  <c:v>4.95</c:v>
                </c:pt>
                <c:pt idx="181">
                  <c:v>9.9009999999999998</c:v>
                </c:pt>
                <c:pt idx="182">
                  <c:v>18.440999999999988</c:v>
                </c:pt>
                <c:pt idx="183">
                  <c:v>4.6240000000000006</c:v>
                </c:pt>
                <c:pt idx="184">
                  <c:v>10.53</c:v>
                </c:pt>
                <c:pt idx="185">
                  <c:v>10.147</c:v>
                </c:pt>
                <c:pt idx="186">
                  <c:v>13.911000000000001</c:v>
                </c:pt>
                <c:pt idx="187">
                  <c:v>5.42</c:v>
                </c:pt>
                <c:pt idx="188">
                  <c:v>8.1000000000000014</c:v>
                </c:pt>
                <c:pt idx="189">
                  <c:v>7.3000000000000007</c:v>
                </c:pt>
                <c:pt idx="190">
                  <c:v>4.1399999999999997</c:v>
                </c:pt>
                <c:pt idx="191">
                  <c:v>5.27</c:v>
                </c:pt>
                <c:pt idx="192">
                  <c:v>19.367999999999995</c:v>
                </c:pt>
                <c:pt idx="193">
                  <c:v>1.1599999999999999</c:v>
                </c:pt>
                <c:pt idx="194">
                  <c:v>2.21</c:v>
                </c:pt>
                <c:pt idx="195">
                  <c:v>11.408999999999999</c:v>
                </c:pt>
                <c:pt idx="196">
                  <c:v>11.440000000000001</c:v>
                </c:pt>
                <c:pt idx="197">
                  <c:v>0.87</c:v>
                </c:pt>
                <c:pt idx="198">
                  <c:v>18.806000000000001</c:v>
                </c:pt>
                <c:pt idx="199">
                  <c:v>13.85</c:v>
                </c:pt>
                <c:pt idx="200">
                  <c:v>7.2309999999999999</c:v>
                </c:pt>
                <c:pt idx="201">
                  <c:v>8.4500000000000011</c:v>
                </c:pt>
                <c:pt idx="202">
                  <c:v>0.5</c:v>
                </c:pt>
                <c:pt idx="203">
                  <c:v>7.6099999999999994</c:v>
                </c:pt>
                <c:pt idx="204">
                  <c:v>15.080000000000002</c:v>
                </c:pt>
                <c:pt idx="205">
                  <c:v>14.326999999999991</c:v>
                </c:pt>
                <c:pt idx="206">
                  <c:v>6.35</c:v>
                </c:pt>
                <c:pt idx="207">
                  <c:v>4.6500000000000004</c:v>
                </c:pt>
                <c:pt idx="208">
                  <c:v>12.919999999999998</c:v>
                </c:pt>
                <c:pt idx="209">
                  <c:v>3.8600000000000003</c:v>
                </c:pt>
                <c:pt idx="210">
                  <c:v>6.5</c:v>
                </c:pt>
                <c:pt idx="211">
                  <c:v>9.82</c:v>
                </c:pt>
                <c:pt idx="212">
                  <c:v>22.599999999999998</c:v>
                </c:pt>
                <c:pt idx="213">
                  <c:v>5.6199999999999992</c:v>
                </c:pt>
                <c:pt idx="214">
                  <c:v>9.620000000000001</c:v>
                </c:pt>
                <c:pt idx="215">
                  <c:v>6.05</c:v>
                </c:pt>
                <c:pt idx="216">
                  <c:v>4.3899999999999997</c:v>
                </c:pt>
                <c:pt idx="217">
                  <c:v>8.9300000000000015</c:v>
                </c:pt>
                <c:pt idx="218">
                  <c:v>0.84599999999999997</c:v>
                </c:pt>
                <c:pt idx="219">
                  <c:v>2.65</c:v>
                </c:pt>
                <c:pt idx="220">
                  <c:v>19.759999999999998</c:v>
                </c:pt>
                <c:pt idx="221">
                  <c:v>6.9589999999999996</c:v>
                </c:pt>
                <c:pt idx="222">
                  <c:v>10.343999999999999</c:v>
                </c:pt>
                <c:pt idx="223">
                  <c:v>3.64</c:v>
                </c:pt>
                <c:pt idx="224">
                  <c:v>5.15</c:v>
                </c:pt>
                <c:pt idx="225">
                  <c:v>8.17</c:v>
                </c:pt>
                <c:pt idx="226">
                  <c:v>6.29</c:v>
                </c:pt>
                <c:pt idx="227">
                  <c:v>15.940000000000001</c:v>
                </c:pt>
                <c:pt idx="228">
                  <c:v>9.120000000000001</c:v>
                </c:pt>
                <c:pt idx="229">
                  <c:v>3.71</c:v>
                </c:pt>
                <c:pt idx="230">
                  <c:v>5.63</c:v>
                </c:pt>
                <c:pt idx="231">
                  <c:v>10.462999999999999</c:v>
                </c:pt>
                <c:pt idx="232">
                  <c:v>7.5339999999999998</c:v>
                </c:pt>
                <c:pt idx="233">
                  <c:v>13.536999999999999</c:v>
                </c:pt>
                <c:pt idx="234">
                  <c:v>0.85</c:v>
                </c:pt>
                <c:pt idx="235">
                  <c:v>16.893999999999988</c:v>
                </c:pt>
                <c:pt idx="236">
                  <c:v>12.27</c:v>
                </c:pt>
                <c:pt idx="237">
                  <c:v>18.085999999999999</c:v>
                </c:pt>
                <c:pt idx="238">
                  <c:v>13.290000000000001</c:v>
                </c:pt>
                <c:pt idx="239">
                  <c:v>3.35</c:v>
                </c:pt>
                <c:pt idx="240">
                  <c:v>4.1159999999999997</c:v>
                </c:pt>
                <c:pt idx="241">
                  <c:v>10.016999999999999</c:v>
                </c:pt>
                <c:pt idx="242">
                  <c:v>1.92</c:v>
                </c:pt>
                <c:pt idx="243">
                  <c:v>10.809999999999999</c:v>
                </c:pt>
                <c:pt idx="244">
                  <c:v>13.256000000000002</c:v>
                </c:pt>
                <c:pt idx="245">
                  <c:v>11.068000000000001</c:v>
                </c:pt>
                <c:pt idx="246">
                  <c:v>7.42</c:v>
                </c:pt>
                <c:pt idx="247">
                  <c:v>9.8699999999999992</c:v>
                </c:pt>
                <c:pt idx="248">
                  <c:v>3.75</c:v>
                </c:pt>
                <c:pt idx="249">
                  <c:v>6.39</c:v>
                </c:pt>
                <c:pt idx="250">
                  <c:v>3.1</c:v>
                </c:pt>
                <c:pt idx="251">
                  <c:v>8.3099999999999987</c:v>
                </c:pt>
                <c:pt idx="252">
                  <c:v>3.27</c:v>
                </c:pt>
                <c:pt idx="253">
                  <c:v>15.38</c:v>
                </c:pt>
                <c:pt idx="254">
                  <c:v>24.706000000000003</c:v>
                </c:pt>
                <c:pt idx="255">
                  <c:v>5.1099999999999994</c:v>
                </c:pt>
                <c:pt idx="256">
                  <c:v>11.339999999999998</c:v>
                </c:pt>
                <c:pt idx="257">
                  <c:v>4.24</c:v>
                </c:pt>
                <c:pt idx="258">
                  <c:v>3.57</c:v>
                </c:pt>
                <c:pt idx="259">
                  <c:v>2.9099999999999997</c:v>
                </c:pt>
                <c:pt idx="260">
                  <c:v>3.9000000000000004</c:v>
                </c:pt>
                <c:pt idx="261">
                  <c:v>2.5499999999999998</c:v>
                </c:pt>
                <c:pt idx="262">
                  <c:v>15.11</c:v>
                </c:pt>
                <c:pt idx="263">
                  <c:v>12.8</c:v>
                </c:pt>
                <c:pt idx="264">
                  <c:v>5.54</c:v>
                </c:pt>
                <c:pt idx="265">
                  <c:v>4.0199999999999996</c:v>
                </c:pt>
                <c:pt idx="266">
                  <c:v>2.6269999999999998</c:v>
                </c:pt>
                <c:pt idx="267">
                  <c:v>2.29</c:v>
                </c:pt>
                <c:pt idx="268">
                  <c:v>16.540000000000003</c:v>
                </c:pt>
                <c:pt idx="269">
                  <c:v>6.0299999999999994</c:v>
                </c:pt>
                <c:pt idx="270">
                  <c:v>4.88</c:v>
                </c:pt>
                <c:pt idx="271">
                  <c:v>13.760000000000002</c:v>
                </c:pt>
                <c:pt idx="272">
                  <c:v>7.7799999999999994</c:v>
                </c:pt>
                <c:pt idx="273">
                  <c:v>9.11</c:v>
                </c:pt>
                <c:pt idx="274">
                  <c:v>17.350000000000001</c:v>
                </c:pt>
                <c:pt idx="275">
                  <c:v>16.932000000000002</c:v>
                </c:pt>
                <c:pt idx="276">
                  <c:v>5.6879999999999997</c:v>
                </c:pt>
                <c:pt idx="277">
                  <c:v>11.58</c:v>
                </c:pt>
                <c:pt idx="278">
                  <c:v>1.55</c:v>
                </c:pt>
                <c:pt idx="279">
                  <c:v>13.599999999999998</c:v>
                </c:pt>
                <c:pt idx="280">
                  <c:v>10.032999999999999</c:v>
                </c:pt>
                <c:pt idx="281">
                  <c:v>5.29</c:v>
                </c:pt>
                <c:pt idx="282">
                  <c:v>13.059999999999999</c:v>
                </c:pt>
                <c:pt idx="283">
                  <c:v>4.91</c:v>
                </c:pt>
                <c:pt idx="284">
                  <c:v>9.1300000000000008</c:v>
                </c:pt>
                <c:pt idx="285">
                  <c:v>6.16</c:v>
                </c:pt>
                <c:pt idx="286">
                  <c:v>9.5500000000000007</c:v>
                </c:pt>
                <c:pt idx="287">
                  <c:v>8.6999999999999993</c:v>
                </c:pt>
                <c:pt idx="288">
                  <c:v>9</c:v>
                </c:pt>
                <c:pt idx="289">
                  <c:v>3.9400000000000004</c:v>
                </c:pt>
                <c:pt idx="290">
                  <c:v>14.32</c:v>
                </c:pt>
                <c:pt idx="291">
                  <c:v>10.571</c:v>
                </c:pt>
                <c:pt idx="292">
                  <c:v>6.21</c:v>
                </c:pt>
                <c:pt idx="293">
                  <c:v>10.67</c:v>
                </c:pt>
                <c:pt idx="294">
                  <c:v>14.290000000000001</c:v>
                </c:pt>
                <c:pt idx="295">
                  <c:v>2.41</c:v>
                </c:pt>
                <c:pt idx="296">
                  <c:v>6.66</c:v>
                </c:pt>
                <c:pt idx="297">
                  <c:v>7.28</c:v>
                </c:pt>
                <c:pt idx="298">
                  <c:v>12.625</c:v>
                </c:pt>
                <c:pt idx="299">
                  <c:v>10.370000000000001</c:v>
                </c:pt>
                <c:pt idx="300">
                  <c:v>11.091999999999999</c:v>
                </c:pt>
                <c:pt idx="301">
                  <c:v>11.73</c:v>
                </c:pt>
                <c:pt idx="302">
                  <c:v>6.4700000000000006</c:v>
                </c:pt>
                <c:pt idx="303">
                  <c:v>6.12</c:v>
                </c:pt>
                <c:pt idx="304">
                  <c:v>7.08</c:v>
                </c:pt>
                <c:pt idx="305">
                  <c:v>5.34</c:v>
                </c:pt>
                <c:pt idx="306">
                  <c:v>8.93</c:v>
                </c:pt>
                <c:pt idx="307">
                  <c:v>7.2799999999999994</c:v>
                </c:pt>
                <c:pt idx="308">
                  <c:v>11.8</c:v>
                </c:pt>
                <c:pt idx="309">
                  <c:v>2.98</c:v>
                </c:pt>
                <c:pt idx="310">
                  <c:v>5.89</c:v>
                </c:pt>
                <c:pt idx="311">
                  <c:v>7.83</c:v>
                </c:pt>
                <c:pt idx="312">
                  <c:v>12.276</c:v>
                </c:pt>
                <c:pt idx="313">
                  <c:v>7.66</c:v>
                </c:pt>
                <c:pt idx="314">
                  <c:v>3.65</c:v>
                </c:pt>
                <c:pt idx="315">
                  <c:v>19.294</c:v>
                </c:pt>
                <c:pt idx="316">
                  <c:v>7.7299999999999995</c:v>
                </c:pt>
                <c:pt idx="317">
                  <c:v>8.26</c:v>
                </c:pt>
                <c:pt idx="318">
                  <c:v>6.02</c:v>
                </c:pt>
                <c:pt idx="319">
                  <c:v>9.5489999999999995</c:v>
                </c:pt>
                <c:pt idx="320">
                  <c:v>7.6969999999999992</c:v>
                </c:pt>
                <c:pt idx="321">
                  <c:v>8.7200000000000006</c:v>
                </c:pt>
                <c:pt idx="322">
                  <c:v>6.4969999999999999</c:v>
                </c:pt>
                <c:pt idx="323">
                  <c:v>17.46</c:v>
                </c:pt>
                <c:pt idx="324">
                  <c:v>17.030999999999999</c:v>
                </c:pt>
                <c:pt idx="325">
                  <c:v>12.650000000000002</c:v>
                </c:pt>
                <c:pt idx="326">
                  <c:v>20.989999999999995</c:v>
                </c:pt>
                <c:pt idx="327">
                  <c:v>13.033000000000001</c:v>
                </c:pt>
                <c:pt idx="328">
                  <c:v>8.0399999999999991</c:v>
                </c:pt>
                <c:pt idx="329">
                  <c:v>10.24</c:v>
                </c:pt>
                <c:pt idx="330">
                  <c:v>6.62</c:v>
                </c:pt>
                <c:pt idx="331">
                  <c:v>5.01</c:v>
                </c:pt>
                <c:pt idx="332">
                  <c:v>19.571999999999999</c:v>
                </c:pt>
                <c:pt idx="333">
                  <c:v>10.739999999999998</c:v>
                </c:pt>
                <c:pt idx="334">
                  <c:v>3.23</c:v>
                </c:pt>
                <c:pt idx="335">
                  <c:v>5.08</c:v>
                </c:pt>
                <c:pt idx="336">
                  <c:v>9.1649999999999991</c:v>
                </c:pt>
                <c:pt idx="337">
                  <c:v>7.85</c:v>
                </c:pt>
                <c:pt idx="338">
                  <c:v>11.989999999999998</c:v>
                </c:pt>
                <c:pt idx="339">
                  <c:v>7.3589999999999893</c:v>
                </c:pt>
                <c:pt idx="340">
                  <c:v>5.01</c:v>
                </c:pt>
                <c:pt idx="341">
                  <c:v>7.26</c:v>
                </c:pt>
                <c:pt idx="342">
                  <c:v>6.3900000000000006</c:v>
                </c:pt>
                <c:pt idx="343">
                  <c:v>15.7</c:v>
                </c:pt>
                <c:pt idx="344">
                  <c:v>7.3800000000000008</c:v>
                </c:pt>
                <c:pt idx="345">
                  <c:v>16.829999999999998</c:v>
                </c:pt>
                <c:pt idx="346">
                  <c:v>5.0649999999999995</c:v>
                </c:pt>
                <c:pt idx="347">
                  <c:v>5.63</c:v>
                </c:pt>
                <c:pt idx="348">
                  <c:v>13.99899999999999</c:v>
                </c:pt>
                <c:pt idx="349">
                  <c:v>4.59</c:v>
                </c:pt>
                <c:pt idx="350">
                  <c:v>7.72</c:v>
                </c:pt>
                <c:pt idx="351">
                  <c:v>4.508</c:v>
                </c:pt>
                <c:pt idx="352">
                  <c:v>14.81</c:v>
                </c:pt>
                <c:pt idx="353">
                  <c:v>3.63</c:v>
                </c:pt>
                <c:pt idx="354">
                  <c:v>1.59</c:v>
                </c:pt>
                <c:pt idx="355">
                  <c:v>8.27</c:v>
                </c:pt>
                <c:pt idx="356">
                  <c:v>12.41</c:v>
                </c:pt>
                <c:pt idx="357">
                  <c:v>7.327</c:v>
                </c:pt>
                <c:pt idx="358">
                  <c:v>6.79</c:v>
                </c:pt>
                <c:pt idx="359">
                  <c:v>8.3640000000000008</c:v>
                </c:pt>
                <c:pt idx="360">
                  <c:v>2.96</c:v>
                </c:pt>
                <c:pt idx="361">
                  <c:v>1.1499999999999999</c:v>
                </c:pt>
                <c:pt idx="362">
                  <c:v>2.6</c:v>
                </c:pt>
                <c:pt idx="363">
                  <c:v>5.55</c:v>
                </c:pt>
                <c:pt idx="364">
                  <c:v>8.14</c:v>
                </c:pt>
                <c:pt idx="365">
                  <c:v>9.2800000000000011</c:v>
                </c:pt>
                <c:pt idx="366">
                  <c:v>7.7539999999999996</c:v>
                </c:pt>
                <c:pt idx="367">
                  <c:v>16.53</c:v>
                </c:pt>
                <c:pt idx="368">
                  <c:v>12.16</c:v>
                </c:pt>
                <c:pt idx="369">
                  <c:v>12.335000000000001</c:v>
                </c:pt>
                <c:pt idx="370">
                  <c:v>5.3529999999999998</c:v>
                </c:pt>
                <c:pt idx="371">
                  <c:v>8.234</c:v>
                </c:pt>
                <c:pt idx="372">
                  <c:v>4.8100000000000005</c:v>
                </c:pt>
                <c:pt idx="373">
                  <c:v>10.06</c:v>
                </c:pt>
                <c:pt idx="374">
                  <c:v>3.4299999999999997</c:v>
                </c:pt>
                <c:pt idx="375">
                  <c:v>10.700000000000001</c:v>
                </c:pt>
                <c:pt idx="376">
                  <c:v>6.94</c:v>
                </c:pt>
                <c:pt idx="377">
                  <c:v>7.5719999999999992</c:v>
                </c:pt>
                <c:pt idx="378">
                  <c:v>17.3</c:v>
                </c:pt>
                <c:pt idx="379">
                  <c:v>20.2</c:v>
                </c:pt>
                <c:pt idx="380">
                  <c:v>1.66</c:v>
                </c:pt>
                <c:pt idx="381">
                  <c:v>7.7880000000000003</c:v>
                </c:pt>
                <c:pt idx="382">
                  <c:v>10.65</c:v>
                </c:pt>
                <c:pt idx="383">
                  <c:v>7.9720000000000004</c:v>
                </c:pt>
                <c:pt idx="384">
                  <c:v>4.0369999999999999</c:v>
                </c:pt>
                <c:pt idx="385">
                  <c:v>5.4630000000000001</c:v>
                </c:pt>
                <c:pt idx="386">
                  <c:v>16.758000000000003</c:v>
                </c:pt>
                <c:pt idx="387">
                  <c:v>3.9899999999999998</c:v>
                </c:pt>
                <c:pt idx="388">
                  <c:v>8.6409999999999982</c:v>
                </c:pt>
                <c:pt idx="389">
                  <c:v>7.1150000000000002</c:v>
                </c:pt>
                <c:pt idx="390">
                  <c:v>7.0920000000000005</c:v>
                </c:pt>
                <c:pt idx="391">
                  <c:v>6.1749999999999998</c:v>
                </c:pt>
                <c:pt idx="392">
                  <c:v>4.7110000000000003</c:v>
                </c:pt>
                <c:pt idx="393">
                  <c:v>6.39</c:v>
                </c:pt>
                <c:pt idx="394">
                  <c:v>19.88</c:v>
                </c:pt>
                <c:pt idx="395">
                  <c:v>13.715</c:v>
                </c:pt>
                <c:pt idx="396">
                  <c:v>11.564</c:v>
                </c:pt>
                <c:pt idx="397">
                  <c:v>12.129999999999999</c:v>
                </c:pt>
                <c:pt idx="398">
                  <c:v>9.09</c:v>
                </c:pt>
                <c:pt idx="399">
                  <c:v>3.2490000000000001</c:v>
                </c:pt>
                <c:pt idx="400">
                  <c:v>8.42</c:v>
                </c:pt>
                <c:pt idx="401">
                  <c:v>5.4899999999999993</c:v>
                </c:pt>
                <c:pt idx="402">
                  <c:v>14.51</c:v>
                </c:pt>
                <c:pt idx="403">
                  <c:v>6.5399999999999991</c:v>
                </c:pt>
                <c:pt idx="404">
                  <c:v>4.47</c:v>
                </c:pt>
                <c:pt idx="405">
                  <c:v>7.548</c:v>
                </c:pt>
                <c:pt idx="406">
                  <c:v>3.54</c:v>
                </c:pt>
                <c:pt idx="407">
                  <c:v>1.92</c:v>
                </c:pt>
                <c:pt idx="408">
                  <c:v>4.8109999999999999</c:v>
                </c:pt>
                <c:pt idx="409">
                  <c:v>5.74</c:v>
                </c:pt>
                <c:pt idx="410">
                  <c:v>9.6</c:v>
                </c:pt>
                <c:pt idx="411">
                  <c:v>9.3689999999999998</c:v>
                </c:pt>
                <c:pt idx="412">
                  <c:v>8.6199999999999992</c:v>
                </c:pt>
                <c:pt idx="413">
                  <c:v>4.2169999999999996</c:v>
                </c:pt>
                <c:pt idx="414">
                  <c:v>8.73</c:v>
                </c:pt>
                <c:pt idx="415">
                  <c:v>2.6</c:v>
                </c:pt>
                <c:pt idx="416">
                  <c:v>11.819999999999999</c:v>
                </c:pt>
                <c:pt idx="417">
                  <c:v>6.0600000000000005</c:v>
                </c:pt>
                <c:pt idx="418">
                  <c:v>6.96</c:v>
                </c:pt>
                <c:pt idx="419">
                  <c:v>8.18</c:v>
                </c:pt>
                <c:pt idx="420">
                  <c:v>5.49</c:v>
                </c:pt>
                <c:pt idx="421">
                  <c:v>7.6</c:v>
                </c:pt>
                <c:pt idx="422">
                  <c:v>3.42</c:v>
                </c:pt>
                <c:pt idx="423">
                  <c:v>10.040000000000001</c:v>
                </c:pt>
                <c:pt idx="424">
                  <c:v>5.83</c:v>
                </c:pt>
                <c:pt idx="425">
                  <c:v>7.5039999999999996</c:v>
                </c:pt>
                <c:pt idx="426">
                  <c:v>7.34</c:v>
                </c:pt>
                <c:pt idx="427">
                  <c:v>8.173</c:v>
                </c:pt>
                <c:pt idx="428">
                  <c:v>23.366</c:v>
                </c:pt>
                <c:pt idx="429">
                  <c:v>16.292999999999999</c:v>
                </c:pt>
                <c:pt idx="430">
                  <c:v>1.1399999999999999</c:v>
                </c:pt>
                <c:pt idx="431">
                  <c:v>5.6449999999999996</c:v>
                </c:pt>
                <c:pt idx="432">
                  <c:v>7.5200000000000005</c:v>
                </c:pt>
                <c:pt idx="433">
                  <c:v>9.2199999999999989</c:v>
                </c:pt>
                <c:pt idx="434">
                  <c:v>10.34</c:v>
                </c:pt>
                <c:pt idx="435">
                  <c:v>5.2460000000000004</c:v>
                </c:pt>
                <c:pt idx="436">
                  <c:v>7.2909999999999995</c:v>
                </c:pt>
                <c:pt idx="437">
                  <c:v>5.3100000000000005</c:v>
                </c:pt>
                <c:pt idx="438">
                  <c:v>2.06</c:v>
                </c:pt>
                <c:pt idx="439">
                  <c:v>3.61</c:v>
                </c:pt>
                <c:pt idx="440">
                  <c:v>11.364000000000001</c:v>
                </c:pt>
                <c:pt idx="441">
                  <c:v>7.5499999999999989</c:v>
                </c:pt>
                <c:pt idx="442">
                  <c:v>8.7799999999999994</c:v>
                </c:pt>
                <c:pt idx="443">
                  <c:v>2.95</c:v>
                </c:pt>
                <c:pt idx="444">
                  <c:v>9.07</c:v>
                </c:pt>
                <c:pt idx="445">
                  <c:v>8.0310000000000006</c:v>
                </c:pt>
                <c:pt idx="446">
                  <c:v>7.0510000000000002</c:v>
                </c:pt>
                <c:pt idx="447">
                  <c:v>12.45</c:v>
                </c:pt>
                <c:pt idx="448">
                  <c:v>7.04</c:v>
                </c:pt>
                <c:pt idx="449">
                  <c:v>12.829000000000001</c:v>
                </c:pt>
                <c:pt idx="450">
                  <c:v>9.1300000000000008</c:v>
                </c:pt>
                <c:pt idx="451">
                  <c:v>9.9290000000000003</c:v>
                </c:pt>
                <c:pt idx="452">
                  <c:v>8.2349999999999994</c:v>
                </c:pt>
                <c:pt idx="453">
                  <c:v>20.22</c:v>
                </c:pt>
                <c:pt idx="454">
                  <c:v>6.0430000000000001</c:v>
                </c:pt>
                <c:pt idx="455">
                  <c:v>12.195000000000002</c:v>
                </c:pt>
                <c:pt idx="456">
                  <c:v>6.6899999999999995</c:v>
                </c:pt>
                <c:pt idx="457">
                  <c:v>9.26</c:v>
                </c:pt>
                <c:pt idx="458">
                  <c:v>11.290000000000001</c:v>
                </c:pt>
                <c:pt idx="459">
                  <c:v>14.589999999999998</c:v>
                </c:pt>
                <c:pt idx="460">
                  <c:v>14.125</c:v>
                </c:pt>
                <c:pt idx="461">
                  <c:v>6.37</c:v>
                </c:pt>
                <c:pt idx="462">
                  <c:v>12.02</c:v>
                </c:pt>
                <c:pt idx="463">
                  <c:v>10.07</c:v>
                </c:pt>
                <c:pt idx="464">
                  <c:v>1.26</c:v>
                </c:pt>
                <c:pt idx="465">
                  <c:v>3.5640000000000001</c:v>
                </c:pt>
                <c:pt idx="466">
                  <c:v>5.56</c:v>
                </c:pt>
                <c:pt idx="467">
                  <c:v>6.3999999999999995</c:v>
                </c:pt>
                <c:pt idx="468">
                  <c:v>2.89</c:v>
                </c:pt>
                <c:pt idx="469">
                  <c:v>15.83</c:v>
                </c:pt>
                <c:pt idx="470">
                  <c:v>2.3200000000000003</c:v>
                </c:pt>
                <c:pt idx="471">
                  <c:v>3.89</c:v>
                </c:pt>
                <c:pt idx="472">
                  <c:v>6.09</c:v>
                </c:pt>
                <c:pt idx="473">
                  <c:v>27.86</c:v>
                </c:pt>
                <c:pt idx="474">
                  <c:v>13.39</c:v>
                </c:pt>
                <c:pt idx="475">
                  <c:v>16.23</c:v>
                </c:pt>
                <c:pt idx="476">
                  <c:v>7.57</c:v>
                </c:pt>
                <c:pt idx="477">
                  <c:v>14.879999999999999</c:v>
                </c:pt>
                <c:pt idx="478">
                  <c:v>8.49</c:v>
                </c:pt>
                <c:pt idx="479">
                  <c:v>2.17</c:v>
                </c:pt>
                <c:pt idx="480">
                  <c:v>14.76</c:v>
                </c:pt>
                <c:pt idx="481">
                  <c:v>5.3000000000000007</c:v>
                </c:pt>
                <c:pt idx="482">
                  <c:v>1.64</c:v>
                </c:pt>
                <c:pt idx="483">
                  <c:v>6.4700000000000006</c:v>
                </c:pt>
                <c:pt idx="484">
                  <c:v>3.93</c:v>
                </c:pt>
                <c:pt idx="485">
                  <c:v>13.22</c:v>
                </c:pt>
                <c:pt idx="486">
                  <c:v>6.5060000000000002</c:v>
                </c:pt>
                <c:pt idx="487">
                  <c:v>5.4</c:v>
                </c:pt>
                <c:pt idx="488">
                  <c:v>9.52</c:v>
                </c:pt>
                <c:pt idx="489">
                  <c:v>8.2800000000000011</c:v>
                </c:pt>
                <c:pt idx="490">
                  <c:v>8.0500000000000007</c:v>
                </c:pt>
                <c:pt idx="491">
                  <c:v>5.6150000000000002</c:v>
                </c:pt>
                <c:pt idx="492">
                  <c:v>8.07</c:v>
                </c:pt>
                <c:pt idx="493">
                  <c:v>12.58</c:v>
                </c:pt>
                <c:pt idx="494">
                  <c:v>7.6009999999999893</c:v>
                </c:pt>
                <c:pt idx="495">
                  <c:v>5.66</c:v>
                </c:pt>
                <c:pt idx="496">
                  <c:v>9.44</c:v>
                </c:pt>
                <c:pt idx="497">
                  <c:v>7.7789999999999999</c:v>
                </c:pt>
                <c:pt idx="498">
                  <c:v>13.850000000000001</c:v>
                </c:pt>
                <c:pt idx="499">
                  <c:v>8.5599999999999987</c:v>
                </c:pt>
                <c:pt idx="500">
                  <c:v>7.1899999999999995</c:v>
                </c:pt>
                <c:pt idx="501">
                  <c:v>9.17</c:v>
                </c:pt>
                <c:pt idx="502">
                  <c:v>3.56</c:v>
                </c:pt>
                <c:pt idx="503">
                  <c:v>5.7100000000000009</c:v>
                </c:pt>
                <c:pt idx="504">
                  <c:v>13.397</c:v>
                </c:pt>
                <c:pt idx="505">
                  <c:v>8.26</c:v>
                </c:pt>
                <c:pt idx="506">
                  <c:v>11.84</c:v>
                </c:pt>
                <c:pt idx="507">
                  <c:v>2.1429999999999998</c:v>
                </c:pt>
                <c:pt idx="508">
                  <c:v>12.24</c:v>
                </c:pt>
                <c:pt idx="509">
                  <c:v>1.22</c:v>
                </c:pt>
                <c:pt idx="510">
                  <c:v>2.09</c:v>
                </c:pt>
                <c:pt idx="511">
                  <c:v>3</c:v>
                </c:pt>
                <c:pt idx="512">
                  <c:v>8.3309999999999995</c:v>
                </c:pt>
                <c:pt idx="513">
                  <c:v>9.6169999999999991</c:v>
                </c:pt>
                <c:pt idx="514">
                  <c:v>12.045</c:v>
                </c:pt>
                <c:pt idx="515">
                  <c:v>12.253</c:v>
                </c:pt>
                <c:pt idx="516">
                  <c:v>9.129999999999999</c:v>
                </c:pt>
                <c:pt idx="517">
                  <c:v>4.6900000000000004</c:v>
                </c:pt>
                <c:pt idx="518">
                  <c:v>12.256</c:v>
                </c:pt>
                <c:pt idx="519">
                  <c:v>13.280000000000001</c:v>
                </c:pt>
                <c:pt idx="520">
                  <c:v>2.8200000000000003</c:v>
                </c:pt>
                <c:pt idx="521">
                  <c:v>9.6</c:v>
                </c:pt>
                <c:pt idx="522">
                  <c:v>4.17</c:v>
                </c:pt>
                <c:pt idx="523">
                  <c:v>8.657</c:v>
                </c:pt>
                <c:pt idx="524">
                  <c:v>10.440000000000001</c:v>
                </c:pt>
                <c:pt idx="525">
                  <c:v>8.08</c:v>
                </c:pt>
                <c:pt idx="526">
                  <c:v>13.09</c:v>
                </c:pt>
                <c:pt idx="527">
                  <c:v>8.9530000000000012</c:v>
                </c:pt>
                <c:pt idx="528">
                  <c:v>3.05</c:v>
                </c:pt>
                <c:pt idx="529">
                  <c:v>1.57</c:v>
                </c:pt>
                <c:pt idx="530">
                  <c:v>6.5299999999999994</c:v>
                </c:pt>
                <c:pt idx="531">
                  <c:v>6.1379999999999999</c:v>
                </c:pt>
                <c:pt idx="532">
                  <c:v>12.29</c:v>
                </c:pt>
                <c:pt idx="533">
                  <c:v>7.56</c:v>
                </c:pt>
                <c:pt idx="534">
                  <c:v>6.25</c:v>
                </c:pt>
                <c:pt idx="535">
                  <c:v>10.67</c:v>
                </c:pt>
                <c:pt idx="536">
                  <c:v>6.6899999999999995</c:v>
                </c:pt>
                <c:pt idx="537">
                  <c:v>20.47</c:v>
                </c:pt>
                <c:pt idx="538">
                  <c:v>5.8569999999999993</c:v>
                </c:pt>
                <c:pt idx="539">
                  <c:v>4.0179999999999998</c:v>
                </c:pt>
                <c:pt idx="540">
                  <c:v>6.2100000000000009</c:v>
                </c:pt>
                <c:pt idx="541">
                  <c:v>15.154</c:v>
                </c:pt>
                <c:pt idx="542">
                  <c:v>4.1900000000000004</c:v>
                </c:pt>
                <c:pt idx="543">
                  <c:v>4.4469999999999992</c:v>
                </c:pt>
                <c:pt idx="544">
                  <c:v>7.6260000000000003</c:v>
                </c:pt>
                <c:pt idx="545">
                  <c:v>4.4399999999999995</c:v>
                </c:pt>
                <c:pt idx="546">
                  <c:v>8.0300000000000011</c:v>
                </c:pt>
                <c:pt idx="547">
                  <c:v>5.81</c:v>
                </c:pt>
                <c:pt idx="548">
                  <c:v>19.329000000000001</c:v>
                </c:pt>
                <c:pt idx="549">
                  <c:v>3.2</c:v>
                </c:pt>
                <c:pt idx="550">
                  <c:v>4.88</c:v>
                </c:pt>
                <c:pt idx="551">
                  <c:v>5.8629999999999995</c:v>
                </c:pt>
                <c:pt idx="552">
                  <c:v>3.16</c:v>
                </c:pt>
                <c:pt idx="553">
                  <c:v>13.620000000000001</c:v>
                </c:pt>
                <c:pt idx="554">
                  <c:v>7.09</c:v>
                </c:pt>
                <c:pt idx="555">
                  <c:v>8.7099999999999991</c:v>
                </c:pt>
                <c:pt idx="556">
                  <c:v>18.990000000000002</c:v>
                </c:pt>
                <c:pt idx="557">
                  <c:v>11.831</c:v>
                </c:pt>
                <c:pt idx="558">
                  <c:v>6.08</c:v>
                </c:pt>
                <c:pt idx="559">
                  <c:v>2.31</c:v>
                </c:pt>
                <c:pt idx="560">
                  <c:v>0.78300000000000003</c:v>
                </c:pt>
                <c:pt idx="561">
                  <c:v>9.1850000000000005</c:v>
                </c:pt>
                <c:pt idx="562">
                  <c:v>9.370000000000001</c:v>
                </c:pt>
                <c:pt idx="563">
                  <c:v>12.388</c:v>
                </c:pt>
                <c:pt idx="564">
                  <c:v>4.07</c:v>
                </c:pt>
                <c:pt idx="565">
                  <c:v>4.7699999999999996</c:v>
                </c:pt>
                <c:pt idx="566">
                  <c:v>4.9000000000000004</c:v>
                </c:pt>
                <c:pt idx="567">
                  <c:v>5.18</c:v>
                </c:pt>
                <c:pt idx="568">
                  <c:v>14.35</c:v>
                </c:pt>
                <c:pt idx="569">
                  <c:v>5.18</c:v>
                </c:pt>
                <c:pt idx="570">
                  <c:v>8.9320000000000004</c:v>
                </c:pt>
                <c:pt idx="571">
                  <c:v>16.28</c:v>
                </c:pt>
                <c:pt idx="572">
                  <c:v>7.9999999999999991</c:v>
                </c:pt>
                <c:pt idx="573">
                  <c:v>15.749999999999996</c:v>
                </c:pt>
                <c:pt idx="574">
                  <c:v>4.43</c:v>
                </c:pt>
                <c:pt idx="575">
                  <c:v>8.39</c:v>
                </c:pt>
                <c:pt idx="576">
                  <c:v>13.329999999999998</c:v>
                </c:pt>
                <c:pt idx="577">
                  <c:v>8.4860000000000007</c:v>
                </c:pt>
                <c:pt idx="578">
                  <c:v>3.59</c:v>
                </c:pt>
                <c:pt idx="579">
                  <c:v>7.8</c:v>
                </c:pt>
                <c:pt idx="580">
                  <c:v>19.61</c:v>
                </c:pt>
                <c:pt idx="581">
                  <c:v>2.35</c:v>
                </c:pt>
                <c:pt idx="582">
                  <c:v>8.7179999999999893</c:v>
                </c:pt>
                <c:pt idx="583">
                  <c:v>4.17</c:v>
                </c:pt>
                <c:pt idx="584">
                  <c:v>8.5299999999999994</c:v>
                </c:pt>
                <c:pt idx="585">
                  <c:v>8.66</c:v>
                </c:pt>
                <c:pt idx="586">
                  <c:v>2.85</c:v>
                </c:pt>
                <c:pt idx="587">
                  <c:v>8.67</c:v>
                </c:pt>
                <c:pt idx="588">
                  <c:v>3.07</c:v>
                </c:pt>
                <c:pt idx="589">
                  <c:v>7.1349999999999998</c:v>
                </c:pt>
                <c:pt idx="590">
                  <c:v>3.59</c:v>
                </c:pt>
                <c:pt idx="591">
                  <c:v>3.58</c:v>
                </c:pt>
                <c:pt idx="592">
                  <c:v>13.676</c:v>
                </c:pt>
                <c:pt idx="593">
                  <c:v>3.7299999999999995</c:v>
                </c:pt>
                <c:pt idx="594">
                  <c:v>5.9</c:v>
                </c:pt>
                <c:pt idx="595">
                  <c:v>11.81</c:v>
                </c:pt>
                <c:pt idx="596">
                  <c:v>9.1810000000000009</c:v>
                </c:pt>
                <c:pt idx="597">
                  <c:v>13.950000000000001</c:v>
                </c:pt>
                <c:pt idx="598">
                  <c:v>2.93</c:v>
                </c:pt>
                <c:pt idx="599">
                  <c:v>5.59</c:v>
                </c:pt>
                <c:pt idx="600">
                  <c:v>17.669</c:v>
                </c:pt>
                <c:pt idx="601">
                  <c:v>7.05</c:v>
                </c:pt>
                <c:pt idx="602">
                  <c:v>6.4700000000000006</c:v>
                </c:pt>
                <c:pt idx="603">
                  <c:v>7.6</c:v>
                </c:pt>
                <c:pt idx="604">
                  <c:v>12.399999999999999</c:v>
                </c:pt>
                <c:pt idx="605">
                  <c:v>8.4499999999999993</c:v>
                </c:pt>
                <c:pt idx="606">
                  <c:v>10.29</c:v>
                </c:pt>
                <c:pt idx="607">
                  <c:v>16.760000000000002</c:v>
                </c:pt>
                <c:pt idx="608">
                  <c:v>9.2010000000000005</c:v>
                </c:pt>
                <c:pt idx="609">
                  <c:v>6.69</c:v>
                </c:pt>
                <c:pt idx="610">
                  <c:v>6.34</c:v>
                </c:pt>
                <c:pt idx="611">
                  <c:v>6.1399999999999988</c:v>
                </c:pt>
                <c:pt idx="612">
                  <c:v>17.576000000000001</c:v>
                </c:pt>
                <c:pt idx="613">
                  <c:v>7.8960000000000008</c:v>
                </c:pt>
                <c:pt idx="614">
                  <c:v>15.879999999999999</c:v>
                </c:pt>
                <c:pt idx="615">
                  <c:v>6.59</c:v>
                </c:pt>
                <c:pt idx="616">
                  <c:v>6.76</c:v>
                </c:pt>
                <c:pt idx="617">
                  <c:v>7.97</c:v>
                </c:pt>
                <c:pt idx="618">
                  <c:v>3.91</c:v>
                </c:pt>
                <c:pt idx="619">
                  <c:v>9.11</c:v>
                </c:pt>
                <c:pt idx="620">
                  <c:v>10.86</c:v>
                </c:pt>
                <c:pt idx="621">
                  <c:v>2.94</c:v>
                </c:pt>
                <c:pt idx="622">
                  <c:v>16.95</c:v>
                </c:pt>
                <c:pt idx="623">
                  <c:v>10.26</c:v>
                </c:pt>
                <c:pt idx="624">
                  <c:v>10.94</c:v>
                </c:pt>
                <c:pt idx="625">
                  <c:v>19.277000000000001</c:v>
                </c:pt>
                <c:pt idx="626">
                  <c:v>8.36</c:v>
                </c:pt>
                <c:pt idx="627">
                  <c:v>2.17</c:v>
                </c:pt>
                <c:pt idx="628">
                  <c:v>12.602000000000002</c:v>
                </c:pt>
                <c:pt idx="629">
                  <c:v>7.84</c:v>
                </c:pt>
                <c:pt idx="630">
                  <c:v>9.77</c:v>
                </c:pt>
                <c:pt idx="631">
                  <c:v>14.843999999999999</c:v>
                </c:pt>
                <c:pt idx="632">
                  <c:v>14.318999999999999</c:v>
                </c:pt>
                <c:pt idx="633">
                  <c:v>8.3600000000000012</c:v>
                </c:pt>
                <c:pt idx="634">
                  <c:v>6.5600000000000005</c:v>
                </c:pt>
                <c:pt idx="635">
                  <c:v>8.4</c:v>
                </c:pt>
                <c:pt idx="636">
                  <c:v>9.02</c:v>
                </c:pt>
                <c:pt idx="637">
                  <c:v>11.559999999999999</c:v>
                </c:pt>
                <c:pt idx="638">
                  <c:v>4.6399999999999997</c:v>
                </c:pt>
                <c:pt idx="639">
                  <c:v>2.23</c:v>
                </c:pt>
                <c:pt idx="640">
                  <c:v>8.1049999999999986</c:v>
                </c:pt>
                <c:pt idx="641">
                  <c:v>8.379999999999999</c:v>
                </c:pt>
                <c:pt idx="642">
                  <c:v>4.7700000000000005</c:v>
                </c:pt>
                <c:pt idx="643">
                  <c:v>3.4699999999999998</c:v>
                </c:pt>
                <c:pt idx="644">
                  <c:v>8.5</c:v>
                </c:pt>
                <c:pt idx="645">
                  <c:v>4.96</c:v>
                </c:pt>
                <c:pt idx="646">
                  <c:v>5.24</c:v>
                </c:pt>
                <c:pt idx="647">
                  <c:v>4.3600000000000003</c:v>
                </c:pt>
                <c:pt idx="648">
                  <c:v>12.49</c:v>
                </c:pt>
                <c:pt idx="649">
                  <c:v>18.561</c:v>
                </c:pt>
                <c:pt idx="650">
                  <c:v>2.64</c:v>
                </c:pt>
                <c:pt idx="651">
                  <c:v>7.21</c:v>
                </c:pt>
                <c:pt idx="652">
                  <c:v>9.74</c:v>
                </c:pt>
                <c:pt idx="653">
                  <c:v>9.61</c:v>
                </c:pt>
                <c:pt idx="654">
                  <c:v>7.13</c:v>
                </c:pt>
                <c:pt idx="655">
                  <c:v>6.3599999999999994</c:v>
                </c:pt>
                <c:pt idx="656">
                  <c:v>6.77</c:v>
                </c:pt>
                <c:pt idx="657">
                  <c:v>8.02</c:v>
                </c:pt>
                <c:pt idx="658">
                  <c:v>13.516000000000002</c:v>
                </c:pt>
                <c:pt idx="659">
                  <c:v>5.52</c:v>
                </c:pt>
                <c:pt idx="660">
                  <c:v>8.2100000000000009</c:v>
                </c:pt>
                <c:pt idx="661">
                  <c:v>8.1999999999999993</c:v>
                </c:pt>
                <c:pt idx="662">
                  <c:v>14.63</c:v>
                </c:pt>
                <c:pt idx="663">
                  <c:v>14.426999999999989</c:v>
                </c:pt>
                <c:pt idx="664">
                  <c:v>12.297999999999998</c:v>
                </c:pt>
                <c:pt idx="665">
                  <c:v>18.589999999999996</c:v>
                </c:pt>
                <c:pt idx="666">
                  <c:v>16.006</c:v>
                </c:pt>
                <c:pt idx="667">
                  <c:v>14.870000000000001</c:v>
                </c:pt>
                <c:pt idx="668">
                  <c:v>8.2940000000000005</c:v>
                </c:pt>
                <c:pt idx="669">
                  <c:v>5.26</c:v>
                </c:pt>
                <c:pt idx="670">
                  <c:v>5.0200000000000005</c:v>
                </c:pt>
                <c:pt idx="671">
                  <c:v>6.57</c:v>
                </c:pt>
                <c:pt idx="672">
                  <c:v>4.83</c:v>
                </c:pt>
                <c:pt idx="673">
                  <c:v>10.07</c:v>
                </c:pt>
                <c:pt idx="674">
                  <c:v>6.2290000000000001</c:v>
                </c:pt>
                <c:pt idx="675">
                  <c:v>5.6389999999999905</c:v>
                </c:pt>
                <c:pt idx="676">
                  <c:v>7.8100000000000005</c:v>
                </c:pt>
                <c:pt idx="677">
                  <c:v>8.3699999999999992</c:v>
                </c:pt>
                <c:pt idx="678">
                  <c:v>6.8120000000000012</c:v>
                </c:pt>
                <c:pt idx="679">
                  <c:v>3.36</c:v>
                </c:pt>
                <c:pt idx="680">
                  <c:v>3.59</c:v>
                </c:pt>
                <c:pt idx="681">
                  <c:v>4.6399999999999997</c:v>
                </c:pt>
                <c:pt idx="682">
                  <c:v>1.64</c:v>
                </c:pt>
                <c:pt idx="683">
                  <c:v>1.66</c:v>
                </c:pt>
                <c:pt idx="684">
                  <c:v>5.7799999999999994</c:v>
                </c:pt>
                <c:pt idx="685">
                  <c:v>3.52</c:v>
                </c:pt>
                <c:pt idx="686">
                  <c:v>10.485999999999999</c:v>
                </c:pt>
                <c:pt idx="687">
                  <c:v>17.814999999999998</c:v>
                </c:pt>
                <c:pt idx="688">
                  <c:v>13.6</c:v>
                </c:pt>
                <c:pt idx="689">
                  <c:v>7.9799999999999995</c:v>
                </c:pt>
                <c:pt idx="690">
                  <c:v>18.009</c:v>
                </c:pt>
                <c:pt idx="691">
                  <c:v>6.88</c:v>
                </c:pt>
                <c:pt idx="692">
                  <c:v>12.48</c:v>
                </c:pt>
                <c:pt idx="693">
                  <c:v>7.08</c:v>
                </c:pt>
                <c:pt idx="694">
                  <c:v>1.2</c:v>
                </c:pt>
                <c:pt idx="695">
                  <c:v>0.747</c:v>
                </c:pt>
                <c:pt idx="696">
                  <c:v>5.0199999999999996</c:v>
                </c:pt>
                <c:pt idx="697">
                  <c:v>11.69</c:v>
                </c:pt>
                <c:pt idx="698">
                  <c:v>7.5</c:v>
                </c:pt>
                <c:pt idx="699">
                  <c:v>9.5</c:v>
                </c:pt>
                <c:pt idx="700">
                  <c:v>9.5500000000000007</c:v>
                </c:pt>
                <c:pt idx="701">
                  <c:v>7.39</c:v>
                </c:pt>
                <c:pt idx="702">
                  <c:v>2.0790000000000002</c:v>
                </c:pt>
                <c:pt idx="703">
                  <c:v>9.49</c:v>
                </c:pt>
                <c:pt idx="704">
                  <c:v>8.7399999999999984</c:v>
                </c:pt>
                <c:pt idx="705">
                  <c:v>17.576000000000001</c:v>
                </c:pt>
                <c:pt idx="706">
                  <c:v>10.32</c:v>
                </c:pt>
                <c:pt idx="707">
                  <c:v>20.619999999999997</c:v>
                </c:pt>
                <c:pt idx="708">
                  <c:v>4.8550000000000004</c:v>
                </c:pt>
                <c:pt idx="709">
                  <c:v>5.2</c:v>
                </c:pt>
                <c:pt idx="710">
                  <c:v>7.1</c:v>
                </c:pt>
                <c:pt idx="711">
                  <c:v>8.48</c:v>
                </c:pt>
                <c:pt idx="712">
                  <c:v>11.370000000000001</c:v>
                </c:pt>
                <c:pt idx="713">
                  <c:v>11.567</c:v>
                </c:pt>
                <c:pt idx="714">
                  <c:v>20.036000000000001</c:v>
                </c:pt>
                <c:pt idx="715">
                  <c:v>0.66</c:v>
                </c:pt>
                <c:pt idx="716">
                  <c:v>3.83</c:v>
                </c:pt>
                <c:pt idx="717">
                  <c:v>11.81</c:v>
                </c:pt>
                <c:pt idx="718">
                  <c:v>19.350000000000001</c:v>
                </c:pt>
                <c:pt idx="719">
                  <c:v>2.31299999999999</c:v>
                </c:pt>
                <c:pt idx="720">
                  <c:v>14.540000000000001</c:v>
                </c:pt>
                <c:pt idx="721">
                  <c:v>0.70199999999999996</c:v>
                </c:pt>
                <c:pt idx="722">
                  <c:v>18.727999999999998</c:v>
                </c:pt>
                <c:pt idx="723">
                  <c:v>17.482999999999997</c:v>
                </c:pt>
                <c:pt idx="724">
                  <c:v>9.4599999999999991</c:v>
                </c:pt>
                <c:pt idx="725">
                  <c:v>7.32</c:v>
                </c:pt>
                <c:pt idx="726">
                  <c:v>5.17</c:v>
                </c:pt>
                <c:pt idx="727">
                  <c:v>11.443000000000001</c:v>
                </c:pt>
                <c:pt idx="728">
                  <c:v>7.49</c:v>
                </c:pt>
                <c:pt idx="729">
                  <c:v>4.57</c:v>
                </c:pt>
                <c:pt idx="730">
                  <c:v>9.66</c:v>
                </c:pt>
                <c:pt idx="731">
                  <c:v>1.494</c:v>
                </c:pt>
                <c:pt idx="732">
                  <c:v>10.4</c:v>
                </c:pt>
                <c:pt idx="733">
                  <c:v>12.560000000000002</c:v>
                </c:pt>
                <c:pt idx="734">
                  <c:v>9.07</c:v>
                </c:pt>
                <c:pt idx="735">
                  <c:v>8.9710000000000001</c:v>
                </c:pt>
                <c:pt idx="736">
                  <c:v>2.98</c:v>
                </c:pt>
                <c:pt idx="737">
                  <c:v>8.3000000000000007</c:v>
                </c:pt>
                <c:pt idx="738">
                  <c:v>14.84</c:v>
                </c:pt>
                <c:pt idx="739">
                  <c:v>8.9449999999999985</c:v>
                </c:pt>
                <c:pt idx="740">
                  <c:v>5.0199999999999996</c:v>
                </c:pt>
                <c:pt idx="741">
                  <c:v>10.1</c:v>
                </c:pt>
                <c:pt idx="742">
                  <c:v>10.56</c:v>
                </c:pt>
                <c:pt idx="743">
                  <c:v>10.867999999999999</c:v>
                </c:pt>
                <c:pt idx="744">
                  <c:v>14.844000000000001</c:v>
                </c:pt>
                <c:pt idx="745">
                  <c:v>12.97</c:v>
                </c:pt>
                <c:pt idx="746">
                  <c:v>9.39</c:v>
                </c:pt>
                <c:pt idx="747">
                  <c:v>2.86</c:v>
                </c:pt>
                <c:pt idx="748">
                  <c:v>9.93</c:v>
                </c:pt>
                <c:pt idx="749">
                  <c:v>7.7</c:v>
                </c:pt>
                <c:pt idx="750">
                  <c:v>8.0519999999999996</c:v>
                </c:pt>
                <c:pt idx="751">
                  <c:v>7.24</c:v>
                </c:pt>
                <c:pt idx="752">
                  <c:v>10.28</c:v>
                </c:pt>
                <c:pt idx="753">
                  <c:v>8.18</c:v>
                </c:pt>
                <c:pt idx="754">
                  <c:v>1.81</c:v>
                </c:pt>
                <c:pt idx="755">
                  <c:v>2.34</c:v>
                </c:pt>
                <c:pt idx="756">
                  <c:v>8.94</c:v>
                </c:pt>
                <c:pt idx="757">
                  <c:v>4.859</c:v>
                </c:pt>
                <c:pt idx="758">
                  <c:v>1.1299999999999999</c:v>
                </c:pt>
                <c:pt idx="759">
                  <c:v>2.706</c:v>
                </c:pt>
                <c:pt idx="760">
                  <c:v>3.74</c:v>
                </c:pt>
                <c:pt idx="761">
                  <c:v>4.59</c:v>
                </c:pt>
                <c:pt idx="762">
                  <c:v>7.48</c:v>
                </c:pt>
                <c:pt idx="763">
                  <c:v>4.07</c:v>
                </c:pt>
                <c:pt idx="764">
                  <c:v>4.79</c:v>
                </c:pt>
                <c:pt idx="765">
                  <c:v>2.11</c:v>
                </c:pt>
                <c:pt idx="766">
                  <c:v>3.49</c:v>
                </c:pt>
                <c:pt idx="767">
                  <c:v>5.83</c:v>
                </c:pt>
                <c:pt idx="768">
                  <c:v>3.56</c:v>
                </c:pt>
                <c:pt idx="769">
                  <c:v>6.08</c:v>
                </c:pt>
                <c:pt idx="770">
                  <c:v>2.5099999999999998</c:v>
                </c:pt>
                <c:pt idx="771">
                  <c:v>3.61</c:v>
                </c:pt>
                <c:pt idx="772">
                  <c:v>7.6899999999999995</c:v>
                </c:pt>
                <c:pt idx="773">
                  <c:v>6.55</c:v>
                </c:pt>
                <c:pt idx="774">
                  <c:v>12.42</c:v>
                </c:pt>
                <c:pt idx="775">
                  <c:v>11.075000000000001</c:v>
                </c:pt>
                <c:pt idx="776">
                  <c:v>10.792999999999999</c:v>
                </c:pt>
                <c:pt idx="777">
                  <c:v>6.24</c:v>
                </c:pt>
                <c:pt idx="778">
                  <c:v>5.2770000000000001</c:v>
                </c:pt>
                <c:pt idx="779">
                  <c:v>4.58</c:v>
                </c:pt>
                <c:pt idx="780">
                  <c:v>9.5410000000000004</c:v>
                </c:pt>
                <c:pt idx="781">
                  <c:v>3.91</c:v>
                </c:pt>
                <c:pt idx="782">
                  <c:v>10.27</c:v>
                </c:pt>
                <c:pt idx="783">
                  <c:v>5.6530000000000005</c:v>
                </c:pt>
                <c:pt idx="784">
                  <c:v>4.87</c:v>
                </c:pt>
                <c:pt idx="785">
                  <c:v>2.16</c:v>
                </c:pt>
                <c:pt idx="786">
                  <c:v>2.67</c:v>
                </c:pt>
                <c:pt idx="787">
                  <c:v>8.09</c:v>
                </c:pt>
                <c:pt idx="788">
                  <c:v>12.917999999999999</c:v>
                </c:pt>
                <c:pt idx="789">
                  <c:v>9.9610000000000003</c:v>
                </c:pt>
                <c:pt idx="790">
                  <c:v>13.529999999999998</c:v>
                </c:pt>
                <c:pt idx="791">
                  <c:v>7.42</c:v>
                </c:pt>
                <c:pt idx="792">
                  <c:v>1.48</c:v>
                </c:pt>
                <c:pt idx="793">
                  <c:v>7.6680000000000001</c:v>
                </c:pt>
                <c:pt idx="794">
                  <c:v>12.670000000000002</c:v>
                </c:pt>
                <c:pt idx="795">
                  <c:v>9.27</c:v>
                </c:pt>
                <c:pt idx="796">
                  <c:v>9.4809999999999999</c:v>
                </c:pt>
                <c:pt idx="797">
                  <c:v>9.4450000000000003</c:v>
                </c:pt>
                <c:pt idx="798">
                  <c:v>10.48</c:v>
                </c:pt>
                <c:pt idx="799">
                  <c:v>9.36</c:v>
                </c:pt>
                <c:pt idx="800">
                  <c:v>9.67</c:v>
                </c:pt>
                <c:pt idx="801">
                  <c:v>8.7850000000000001</c:v>
                </c:pt>
                <c:pt idx="802">
                  <c:v>8.16</c:v>
                </c:pt>
                <c:pt idx="803">
                  <c:v>10.01</c:v>
                </c:pt>
                <c:pt idx="804">
                  <c:v>8.02</c:v>
                </c:pt>
                <c:pt idx="805">
                  <c:v>7.3730000000000002</c:v>
                </c:pt>
                <c:pt idx="806">
                  <c:v>1.96</c:v>
                </c:pt>
                <c:pt idx="807">
                  <c:v>6.9600000000000009</c:v>
                </c:pt>
                <c:pt idx="808">
                  <c:v>6.96</c:v>
                </c:pt>
                <c:pt idx="809">
                  <c:v>7.1</c:v>
                </c:pt>
                <c:pt idx="810">
                  <c:v>1.86</c:v>
                </c:pt>
                <c:pt idx="811">
                  <c:v>10.4</c:v>
                </c:pt>
                <c:pt idx="812">
                  <c:v>9.0960000000000001</c:v>
                </c:pt>
                <c:pt idx="813">
                  <c:v>18.509999999999998</c:v>
                </c:pt>
                <c:pt idx="814">
                  <c:v>2.13</c:v>
                </c:pt>
                <c:pt idx="815">
                  <c:v>11.41</c:v>
                </c:pt>
                <c:pt idx="816">
                  <c:v>4.76</c:v>
                </c:pt>
                <c:pt idx="817">
                  <c:v>4.0199999999999996</c:v>
                </c:pt>
                <c:pt idx="818">
                  <c:v>1.38</c:v>
                </c:pt>
                <c:pt idx="819">
                  <c:v>17.553000000000001</c:v>
                </c:pt>
                <c:pt idx="820">
                  <c:v>3.68</c:v>
                </c:pt>
                <c:pt idx="821">
                  <c:v>6.07</c:v>
                </c:pt>
                <c:pt idx="822">
                  <c:v>5.9859999999999998</c:v>
                </c:pt>
                <c:pt idx="823">
                  <c:v>11.270000000000001</c:v>
                </c:pt>
                <c:pt idx="824">
                  <c:v>3.9469999999999903</c:v>
                </c:pt>
                <c:pt idx="825">
                  <c:v>5.6219999999999999</c:v>
                </c:pt>
                <c:pt idx="826">
                  <c:v>6.3800000000000008</c:v>
                </c:pt>
                <c:pt idx="827">
                  <c:v>8.2880000000000003</c:v>
                </c:pt>
                <c:pt idx="828">
                  <c:v>11.990000000000002</c:v>
                </c:pt>
                <c:pt idx="829">
                  <c:v>5.694</c:v>
                </c:pt>
                <c:pt idx="830">
                  <c:v>9.7899999999999991</c:v>
                </c:pt>
                <c:pt idx="831">
                  <c:v>13.23</c:v>
                </c:pt>
                <c:pt idx="832">
                  <c:v>3.6500000000000004</c:v>
                </c:pt>
                <c:pt idx="833">
                  <c:v>12.308</c:v>
                </c:pt>
                <c:pt idx="834">
                  <c:v>12.7</c:v>
                </c:pt>
                <c:pt idx="835">
                  <c:v>14.097</c:v>
                </c:pt>
                <c:pt idx="836">
                  <c:v>11.65</c:v>
                </c:pt>
                <c:pt idx="837">
                  <c:v>11.319999999999999</c:v>
                </c:pt>
                <c:pt idx="838">
                  <c:v>1.3859999999999999</c:v>
                </c:pt>
                <c:pt idx="839">
                  <c:v>7.2130000000000001</c:v>
                </c:pt>
                <c:pt idx="840">
                  <c:v>3.04</c:v>
                </c:pt>
                <c:pt idx="841">
                  <c:v>8.44</c:v>
                </c:pt>
                <c:pt idx="842">
                  <c:v>3.49</c:v>
                </c:pt>
                <c:pt idx="843">
                  <c:v>14.459999999999999</c:v>
                </c:pt>
                <c:pt idx="844">
                  <c:v>2.4500000000000002</c:v>
                </c:pt>
                <c:pt idx="845">
                  <c:v>9.4400000000000013</c:v>
                </c:pt>
                <c:pt idx="846">
                  <c:v>9.870000000000001</c:v>
                </c:pt>
                <c:pt idx="847">
                  <c:v>12.42</c:v>
                </c:pt>
                <c:pt idx="848">
                  <c:v>10.32</c:v>
                </c:pt>
                <c:pt idx="849">
                  <c:v>4.21</c:v>
                </c:pt>
                <c:pt idx="850">
                  <c:v>3.82</c:v>
                </c:pt>
                <c:pt idx="851">
                  <c:v>9.5799999999999983</c:v>
                </c:pt>
                <c:pt idx="852">
                  <c:v>9.44</c:v>
                </c:pt>
                <c:pt idx="853">
                  <c:v>7.2100000000000009</c:v>
                </c:pt>
                <c:pt idx="854">
                  <c:v>16.181000000000001</c:v>
                </c:pt>
                <c:pt idx="855">
                  <c:v>5.0999999999999996</c:v>
                </c:pt>
                <c:pt idx="856">
                  <c:v>8.1050000000000004</c:v>
                </c:pt>
                <c:pt idx="857">
                  <c:v>16.420000000000002</c:v>
                </c:pt>
                <c:pt idx="858">
                  <c:v>3.27</c:v>
                </c:pt>
                <c:pt idx="859">
                  <c:v>2.06</c:v>
                </c:pt>
                <c:pt idx="860">
                  <c:v>1.35</c:v>
                </c:pt>
                <c:pt idx="861">
                  <c:v>6.41</c:v>
                </c:pt>
                <c:pt idx="862">
                  <c:v>3.14</c:v>
                </c:pt>
                <c:pt idx="863">
                  <c:v>4.08</c:v>
                </c:pt>
                <c:pt idx="864">
                  <c:v>1.31</c:v>
                </c:pt>
                <c:pt idx="865">
                  <c:v>3.31</c:v>
                </c:pt>
                <c:pt idx="866">
                  <c:v>8.18</c:v>
                </c:pt>
                <c:pt idx="867">
                  <c:v>4.38</c:v>
                </c:pt>
                <c:pt idx="868">
                  <c:v>11.53</c:v>
                </c:pt>
                <c:pt idx="869">
                  <c:v>13.89</c:v>
                </c:pt>
                <c:pt idx="870">
                  <c:v>9.65</c:v>
                </c:pt>
                <c:pt idx="871">
                  <c:v>2.927</c:v>
                </c:pt>
                <c:pt idx="872">
                  <c:v>3.06</c:v>
                </c:pt>
                <c:pt idx="873">
                  <c:v>2.0099999999999998</c:v>
                </c:pt>
                <c:pt idx="874">
                  <c:v>5.47</c:v>
                </c:pt>
                <c:pt idx="875">
                  <c:v>9.3099999999999987</c:v>
                </c:pt>
                <c:pt idx="876">
                  <c:v>14.030000000000001</c:v>
                </c:pt>
                <c:pt idx="877">
                  <c:v>1.4</c:v>
                </c:pt>
                <c:pt idx="878">
                  <c:v>7.16</c:v>
                </c:pt>
                <c:pt idx="879">
                  <c:v>11.681999999999999</c:v>
                </c:pt>
                <c:pt idx="880">
                  <c:v>6.27</c:v>
                </c:pt>
                <c:pt idx="881">
                  <c:v>17.04</c:v>
                </c:pt>
                <c:pt idx="882">
                  <c:v>13.058999999999999</c:v>
                </c:pt>
                <c:pt idx="883">
                  <c:v>9.2199999999999989</c:v>
                </c:pt>
                <c:pt idx="884">
                  <c:v>14.978</c:v>
                </c:pt>
                <c:pt idx="885">
                  <c:v>7.94</c:v>
                </c:pt>
                <c:pt idx="886">
                  <c:v>3.24</c:v>
                </c:pt>
                <c:pt idx="887">
                  <c:v>8.0670000000000002</c:v>
                </c:pt>
                <c:pt idx="888">
                  <c:v>4.8899999999999997</c:v>
                </c:pt>
                <c:pt idx="889">
                  <c:v>3.2369999999999903</c:v>
                </c:pt>
                <c:pt idx="890">
                  <c:v>7.2119999999999997</c:v>
                </c:pt>
                <c:pt idx="891">
                  <c:v>7.57</c:v>
                </c:pt>
                <c:pt idx="892">
                  <c:v>2.34</c:v>
                </c:pt>
                <c:pt idx="893">
                  <c:v>7.63</c:v>
                </c:pt>
                <c:pt idx="894">
                  <c:v>14.292000000000002</c:v>
                </c:pt>
                <c:pt idx="895">
                  <c:v>4.37</c:v>
                </c:pt>
                <c:pt idx="896">
                  <c:v>5.6</c:v>
                </c:pt>
                <c:pt idx="897">
                  <c:v>11.97</c:v>
                </c:pt>
                <c:pt idx="898">
                  <c:v>1.65</c:v>
                </c:pt>
                <c:pt idx="899">
                  <c:v>3.78</c:v>
                </c:pt>
                <c:pt idx="900">
                  <c:v>0.9</c:v>
                </c:pt>
                <c:pt idx="901">
                  <c:v>18.549999999999997</c:v>
                </c:pt>
                <c:pt idx="902">
                  <c:v>15.39</c:v>
                </c:pt>
                <c:pt idx="903">
                  <c:v>6.9009999999999998</c:v>
                </c:pt>
                <c:pt idx="904">
                  <c:v>16.850000000000001</c:v>
                </c:pt>
                <c:pt idx="905">
                  <c:v>13.32</c:v>
                </c:pt>
                <c:pt idx="906">
                  <c:v>16.439999999999998</c:v>
                </c:pt>
                <c:pt idx="907">
                  <c:v>7.7799999999999994</c:v>
                </c:pt>
                <c:pt idx="908">
                  <c:v>15.101000000000001</c:v>
                </c:pt>
                <c:pt idx="909">
                  <c:v>8.34</c:v>
                </c:pt>
                <c:pt idx="910">
                  <c:v>18.000999999999998</c:v>
                </c:pt>
                <c:pt idx="911">
                  <c:v>10.749999999999998</c:v>
                </c:pt>
                <c:pt idx="912">
                  <c:v>16.558</c:v>
                </c:pt>
                <c:pt idx="913">
                  <c:v>3.98</c:v>
                </c:pt>
                <c:pt idx="914">
                  <c:v>9.17</c:v>
                </c:pt>
                <c:pt idx="915">
                  <c:v>9.5100000000000016</c:v>
                </c:pt>
                <c:pt idx="916">
                  <c:v>7.9049999999999994</c:v>
                </c:pt>
                <c:pt idx="917">
                  <c:v>5.5</c:v>
                </c:pt>
                <c:pt idx="918">
                  <c:v>8.35</c:v>
                </c:pt>
                <c:pt idx="919">
                  <c:v>2.2709999999999999</c:v>
                </c:pt>
                <c:pt idx="920">
                  <c:v>10.719999999999999</c:v>
                </c:pt>
                <c:pt idx="921">
                  <c:v>3.6900000000000004</c:v>
                </c:pt>
                <c:pt idx="922">
                  <c:v>12.5</c:v>
                </c:pt>
                <c:pt idx="923">
                  <c:v>13.814</c:v>
                </c:pt>
                <c:pt idx="924">
                  <c:v>3.7800000000000002</c:v>
                </c:pt>
                <c:pt idx="925">
                  <c:v>4.37</c:v>
                </c:pt>
                <c:pt idx="926">
                  <c:v>2</c:v>
                </c:pt>
                <c:pt idx="927">
                  <c:v>4.4499999999999993</c:v>
                </c:pt>
                <c:pt idx="928">
                  <c:v>6.3109999999999999</c:v>
                </c:pt>
                <c:pt idx="929">
                  <c:v>12.39</c:v>
                </c:pt>
                <c:pt idx="930">
                  <c:v>4.13</c:v>
                </c:pt>
                <c:pt idx="931">
                  <c:v>2.4500000000000002</c:v>
                </c:pt>
                <c:pt idx="932">
                  <c:v>7.33</c:v>
                </c:pt>
                <c:pt idx="933">
                  <c:v>15.315999999999999</c:v>
                </c:pt>
                <c:pt idx="934">
                  <c:v>7.3269999999999893</c:v>
                </c:pt>
                <c:pt idx="935">
                  <c:v>7.08</c:v>
                </c:pt>
                <c:pt idx="936">
                  <c:v>3.16</c:v>
                </c:pt>
                <c:pt idx="937">
                  <c:v>11.33</c:v>
                </c:pt>
                <c:pt idx="938">
                  <c:v>13.760000000000002</c:v>
                </c:pt>
                <c:pt idx="939">
                  <c:v>9.2200000000000006</c:v>
                </c:pt>
                <c:pt idx="940">
                  <c:v>5.0999999999999996</c:v>
                </c:pt>
                <c:pt idx="941">
                  <c:v>7.2799999999999994</c:v>
                </c:pt>
                <c:pt idx="942">
                  <c:v>2.38</c:v>
                </c:pt>
                <c:pt idx="943">
                  <c:v>8.41</c:v>
                </c:pt>
                <c:pt idx="944">
                  <c:v>7.85</c:v>
                </c:pt>
                <c:pt idx="945">
                  <c:v>8.2750000000000004</c:v>
                </c:pt>
                <c:pt idx="946">
                  <c:v>7.1199999999999992</c:v>
                </c:pt>
                <c:pt idx="947">
                  <c:v>11.370000000000001</c:v>
                </c:pt>
                <c:pt idx="948">
                  <c:v>8.3640000000000008</c:v>
                </c:pt>
                <c:pt idx="949">
                  <c:v>16.250000000000004</c:v>
                </c:pt>
                <c:pt idx="950">
                  <c:v>6.0979999999999999</c:v>
                </c:pt>
                <c:pt idx="951">
                  <c:v>14.333</c:v>
                </c:pt>
                <c:pt idx="952">
                  <c:v>4.45</c:v>
                </c:pt>
                <c:pt idx="953">
                  <c:v>15.342000000000002</c:v>
                </c:pt>
                <c:pt idx="954">
                  <c:v>3.9870000000000001</c:v>
                </c:pt>
                <c:pt idx="955">
                  <c:v>13.064</c:v>
                </c:pt>
                <c:pt idx="956">
                  <c:v>5.59</c:v>
                </c:pt>
                <c:pt idx="957">
                  <c:v>1.8</c:v>
                </c:pt>
                <c:pt idx="958">
                  <c:v>3.9359999999999999</c:v>
                </c:pt>
                <c:pt idx="959">
                  <c:v>13.74</c:v>
                </c:pt>
                <c:pt idx="960">
                  <c:v>11.36</c:v>
                </c:pt>
                <c:pt idx="961">
                  <c:v>5.8</c:v>
                </c:pt>
                <c:pt idx="962">
                  <c:v>7.02</c:v>
                </c:pt>
                <c:pt idx="963">
                  <c:v>4.7200000000000006</c:v>
                </c:pt>
                <c:pt idx="964">
                  <c:v>5.5460000000000003</c:v>
                </c:pt>
                <c:pt idx="965">
                  <c:v>17.03</c:v>
                </c:pt>
                <c:pt idx="966">
                  <c:v>4.1399999999999997</c:v>
                </c:pt>
                <c:pt idx="967">
                  <c:v>4.26</c:v>
                </c:pt>
                <c:pt idx="968">
                  <c:v>3.66</c:v>
                </c:pt>
                <c:pt idx="969">
                  <c:v>3.57</c:v>
                </c:pt>
                <c:pt idx="970">
                  <c:v>1.68</c:v>
                </c:pt>
                <c:pt idx="971">
                  <c:v>8.83</c:v>
                </c:pt>
                <c:pt idx="972">
                  <c:v>8.2710000000000008</c:v>
                </c:pt>
                <c:pt idx="973">
                  <c:v>7.4399999999999995</c:v>
                </c:pt>
                <c:pt idx="974">
                  <c:v>12.99</c:v>
                </c:pt>
                <c:pt idx="975">
                  <c:v>9.9499999999999993</c:v>
                </c:pt>
                <c:pt idx="976">
                  <c:v>11.077999999999999</c:v>
                </c:pt>
                <c:pt idx="977">
                  <c:v>4.6689999999999996</c:v>
                </c:pt>
                <c:pt idx="978">
                  <c:v>4.8100000000000005</c:v>
                </c:pt>
                <c:pt idx="979">
                  <c:v>9.84</c:v>
                </c:pt>
                <c:pt idx="980">
                  <c:v>6.7469999999999999</c:v>
                </c:pt>
                <c:pt idx="981">
                  <c:v>1.01</c:v>
                </c:pt>
                <c:pt idx="982">
                  <c:v>11.090999999999999</c:v>
                </c:pt>
                <c:pt idx="983">
                  <c:v>1.59</c:v>
                </c:pt>
                <c:pt idx="984">
                  <c:v>6.1029999999999998</c:v>
                </c:pt>
                <c:pt idx="985">
                  <c:v>8.4269999999999996</c:v>
                </c:pt>
                <c:pt idx="986">
                  <c:v>9.66</c:v>
                </c:pt>
                <c:pt idx="987">
                  <c:v>17.790000000000003</c:v>
                </c:pt>
                <c:pt idx="988">
                  <c:v>3.1139999999999999</c:v>
                </c:pt>
                <c:pt idx="989">
                  <c:v>3.55</c:v>
                </c:pt>
                <c:pt idx="990">
                  <c:v>14.841999999999999</c:v>
                </c:pt>
                <c:pt idx="991">
                  <c:v>9.4400000000000013</c:v>
                </c:pt>
                <c:pt idx="992">
                  <c:v>5.7200000000000006</c:v>
                </c:pt>
                <c:pt idx="993">
                  <c:v>2.63</c:v>
                </c:pt>
                <c:pt idx="994">
                  <c:v>6.8</c:v>
                </c:pt>
                <c:pt idx="995">
                  <c:v>7.1079999999999997</c:v>
                </c:pt>
                <c:pt idx="996">
                  <c:v>8.2899999999999991</c:v>
                </c:pt>
                <c:pt idx="997">
                  <c:v>9.1999999999999993</c:v>
                </c:pt>
                <c:pt idx="998">
                  <c:v>2.4500000000000002</c:v>
                </c:pt>
                <c:pt idx="999">
                  <c:v>5.76</c:v>
                </c:pt>
                <c:pt idx="1000">
                  <c:v>12.819999999999999</c:v>
                </c:pt>
                <c:pt idx="1001">
                  <c:v>11.37</c:v>
                </c:pt>
                <c:pt idx="1002">
                  <c:v>2.17</c:v>
                </c:pt>
                <c:pt idx="1003">
                  <c:v>18.98</c:v>
                </c:pt>
                <c:pt idx="1004">
                  <c:v>7.02</c:v>
                </c:pt>
                <c:pt idx="1005">
                  <c:v>11.429999999999998</c:v>
                </c:pt>
                <c:pt idx="1006">
                  <c:v>8.58</c:v>
                </c:pt>
                <c:pt idx="1007">
                  <c:v>6.3870000000000005</c:v>
                </c:pt>
                <c:pt idx="1008">
                  <c:v>2.69</c:v>
                </c:pt>
                <c:pt idx="1009">
                  <c:v>5.66</c:v>
                </c:pt>
                <c:pt idx="1010">
                  <c:v>10.899999999999999</c:v>
                </c:pt>
                <c:pt idx="1011">
                  <c:v>1.17</c:v>
                </c:pt>
                <c:pt idx="1012">
                  <c:v>3.0469999999999899</c:v>
                </c:pt>
                <c:pt idx="1013">
                  <c:v>4.29</c:v>
                </c:pt>
                <c:pt idx="1014">
                  <c:v>12.69</c:v>
                </c:pt>
                <c:pt idx="1015">
                  <c:v>3.79</c:v>
                </c:pt>
                <c:pt idx="1016">
                  <c:v>9.8840000000000003</c:v>
                </c:pt>
                <c:pt idx="1017">
                  <c:v>6.8170000000000002</c:v>
                </c:pt>
                <c:pt idx="1018">
                  <c:v>12.362000000000002</c:v>
                </c:pt>
                <c:pt idx="1019">
                  <c:v>12.73</c:v>
                </c:pt>
                <c:pt idx="1020">
                  <c:v>6.25</c:v>
                </c:pt>
                <c:pt idx="1021">
                  <c:v>11.263999999999999</c:v>
                </c:pt>
                <c:pt idx="1022">
                  <c:v>13.330000000000002</c:v>
                </c:pt>
                <c:pt idx="1023">
                  <c:v>11.36</c:v>
                </c:pt>
                <c:pt idx="1024">
                  <c:v>9.2289999999999992</c:v>
                </c:pt>
                <c:pt idx="1025">
                  <c:v>18.110000000000003</c:v>
                </c:pt>
                <c:pt idx="1026">
                  <c:v>2.5099999999999998</c:v>
                </c:pt>
                <c:pt idx="1027">
                  <c:v>12.295999999999999</c:v>
                </c:pt>
                <c:pt idx="1028">
                  <c:v>10.74</c:v>
                </c:pt>
                <c:pt idx="1029">
                  <c:v>4.9210000000000003</c:v>
                </c:pt>
                <c:pt idx="1030">
                  <c:v>9.83</c:v>
                </c:pt>
                <c:pt idx="1031">
                  <c:v>2.42</c:v>
                </c:pt>
                <c:pt idx="1032">
                  <c:v>10.99</c:v>
                </c:pt>
                <c:pt idx="1033">
                  <c:v>6.9</c:v>
                </c:pt>
                <c:pt idx="1034">
                  <c:v>6.6390000000000002</c:v>
                </c:pt>
                <c:pt idx="1035">
                  <c:v>3.5919999999999996</c:v>
                </c:pt>
                <c:pt idx="1036">
                  <c:v>12.928000000000001</c:v>
                </c:pt>
                <c:pt idx="1037">
                  <c:v>9.9250000000000007</c:v>
                </c:pt>
                <c:pt idx="1038">
                  <c:v>8.82</c:v>
                </c:pt>
                <c:pt idx="1039">
                  <c:v>11.134</c:v>
                </c:pt>
                <c:pt idx="1040">
                  <c:v>6.867</c:v>
                </c:pt>
                <c:pt idx="1041">
                  <c:v>7.28</c:v>
                </c:pt>
                <c:pt idx="1042">
                  <c:v>0.88</c:v>
                </c:pt>
                <c:pt idx="1043">
                  <c:v>7.7410000000000005</c:v>
                </c:pt>
                <c:pt idx="1044">
                  <c:v>9.91</c:v>
                </c:pt>
                <c:pt idx="1045">
                  <c:v>3.66</c:v>
                </c:pt>
                <c:pt idx="1046">
                  <c:v>4.8089999999999993</c:v>
                </c:pt>
                <c:pt idx="1047">
                  <c:v>13.530000000000001</c:v>
                </c:pt>
                <c:pt idx="1048">
                  <c:v>9.48</c:v>
                </c:pt>
                <c:pt idx="1049">
                  <c:v>7.93</c:v>
                </c:pt>
                <c:pt idx="1050">
                  <c:v>3.42</c:v>
                </c:pt>
                <c:pt idx="1051">
                  <c:v>9.2959999999999994</c:v>
                </c:pt>
                <c:pt idx="1052">
                  <c:v>21.68</c:v>
                </c:pt>
                <c:pt idx="1053">
                  <c:v>4.74</c:v>
                </c:pt>
                <c:pt idx="1054">
                  <c:v>3.32</c:v>
                </c:pt>
                <c:pt idx="1055">
                  <c:v>6.59</c:v>
                </c:pt>
                <c:pt idx="1056">
                  <c:v>10.47</c:v>
                </c:pt>
                <c:pt idx="1057">
                  <c:v>6.25</c:v>
                </c:pt>
                <c:pt idx="1058">
                  <c:v>4.55</c:v>
                </c:pt>
                <c:pt idx="1059">
                  <c:v>11.97</c:v>
                </c:pt>
                <c:pt idx="1060">
                  <c:v>2.1960000000000002</c:v>
                </c:pt>
                <c:pt idx="1061">
                  <c:v>7.5370000000000008</c:v>
                </c:pt>
                <c:pt idx="1062">
                  <c:v>10.09</c:v>
                </c:pt>
                <c:pt idx="1063">
                  <c:v>22.12</c:v>
                </c:pt>
                <c:pt idx="1064">
                  <c:v>21.310000000000002</c:v>
                </c:pt>
                <c:pt idx="1065">
                  <c:v>1.49</c:v>
                </c:pt>
                <c:pt idx="1066">
                  <c:v>9.1020000000000003</c:v>
                </c:pt>
                <c:pt idx="1067">
                  <c:v>13.89</c:v>
                </c:pt>
                <c:pt idx="1068">
                  <c:v>6.2299999999999995</c:v>
                </c:pt>
                <c:pt idx="1069">
                  <c:v>5.12</c:v>
                </c:pt>
                <c:pt idx="1070">
                  <c:v>2.84</c:v>
                </c:pt>
                <c:pt idx="1071">
                  <c:v>1.1299999999999999</c:v>
                </c:pt>
                <c:pt idx="1072">
                  <c:v>22.26</c:v>
                </c:pt>
                <c:pt idx="1073">
                  <c:v>13.14</c:v>
                </c:pt>
                <c:pt idx="1074">
                  <c:v>11.71</c:v>
                </c:pt>
                <c:pt idx="1075">
                  <c:v>13.280000000000001</c:v>
                </c:pt>
                <c:pt idx="1076">
                  <c:v>15.55</c:v>
                </c:pt>
                <c:pt idx="1077">
                  <c:v>8.0499999999999989</c:v>
                </c:pt>
                <c:pt idx="1078">
                  <c:v>4.1500000000000004</c:v>
                </c:pt>
                <c:pt idx="1079">
                  <c:v>2.7</c:v>
                </c:pt>
                <c:pt idx="1080">
                  <c:v>6.3599999999999994</c:v>
                </c:pt>
                <c:pt idx="1081">
                  <c:v>7.9550000000000001</c:v>
                </c:pt>
                <c:pt idx="1082">
                  <c:v>7.2099999999999991</c:v>
                </c:pt>
                <c:pt idx="1083">
                  <c:v>13.88</c:v>
                </c:pt>
                <c:pt idx="1084">
                  <c:v>20.55</c:v>
                </c:pt>
                <c:pt idx="1085">
                  <c:v>11.269999999999998</c:v>
                </c:pt>
                <c:pt idx="1086">
                  <c:v>3.98</c:v>
                </c:pt>
                <c:pt idx="1087">
                  <c:v>20.82</c:v>
                </c:pt>
                <c:pt idx="1088">
                  <c:v>10.149999999999999</c:v>
                </c:pt>
                <c:pt idx="1089">
                  <c:v>9.4809999999999999</c:v>
                </c:pt>
                <c:pt idx="1090">
                  <c:v>8.36</c:v>
                </c:pt>
                <c:pt idx="1091">
                  <c:v>7.6</c:v>
                </c:pt>
                <c:pt idx="1092">
                  <c:v>15.740000000000002</c:v>
                </c:pt>
                <c:pt idx="1093">
                  <c:v>13.15</c:v>
                </c:pt>
                <c:pt idx="1094">
                  <c:v>13.680000000000001</c:v>
                </c:pt>
                <c:pt idx="1095">
                  <c:v>11.4</c:v>
                </c:pt>
                <c:pt idx="1096">
                  <c:v>11.440000000000001</c:v>
                </c:pt>
                <c:pt idx="1097">
                  <c:v>21.177999999999997</c:v>
                </c:pt>
                <c:pt idx="1098">
                  <c:v>16.954000000000001</c:v>
                </c:pt>
                <c:pt idx="1099">
                  <c:v>7.3899999999999988</c:v>
                </c:pt>
                <c:pt idx="1100">
                  <c:v>13.780000000000001</c:v>
                </c:pt>
                <c:pt idx="1101">
                  <c:v>5.2299999999999995</c:v>
                </c:pt>
                <c:pt idx="1102">
                  <c:v>2.7</c:v>
                </c:pt>
                <c:pt idx="1103">
                  <c:v>1.46</c:v>
                </c:pt>
                <c:pt idx="1104">
                  <c:v>17.141999999999999</c:v>
                </c:pt>
                <c:pt idx="1105">
                  <c:v>7.68</c:v>
                </c:pt>
                <c:pt idx="1106">
                  <c:v>6.4399999999999995</c:v>
                </c:pt>
                <c:pt idx="1107">
                  <c:v>14.71</c:v>
                </c:pt>
                <c:pt idx="1108">
                  <c:v>6.63</c:v>
                </c:pt>
                <c:pt idx="1109">
                  <c:v>4.53</c:v>
                </c:pt>
                <c:pt idx="1110">
                  <c:v>21.39</c:v>
                </c:pt>
                <c:pt idx="1111">
                  <c:v>10.43</c:v>
                </c:pt>
                <c:pt idx="1112">
                  <c:v>11.079999999999998</c:v>
                </c:pt>
                <c:pt idx="1113">
                  <c:v>3.4299999999999997</c:v>
                </c:pt>
                <c:pt idx="1114">
                  <c:v>8.2899999999999991</c:v>
                </c:pt>
                <c:pt idx="1115">
                  <c:v>11</c:v>
                </c:pt>
                <c:pt idx="1116">
                  <c:v>4.8899999999999997</c:v>
                </c:pt>
                <c:pt idx="1117">
                  <c:v>9.52</c:v>
                </c:pt>
                <c:pt idx="1118">
                  <c:v>7.45</c:v>
                </c:pt>
                <c:pt idx="1119">
                  <c:v>6.1619999999999999</c:v>
                </c:pt>
                <c:pt idx="1120">
                  <c:v>1.84</c:v>
                </c:pt>
                <c:pt idx="1121">
                  <c:v>1.8540000000000001</c:v>
                </c:pt>
                <c:pt idx="1122">
                  <c:v>4.3820000000000006</c:v>
                </c:pt>
                <c:pt idx="1123">
                  <c:v>7.57</c:v>
                </c:pt>
                <c:pt idx="1124">
                  <c:v>11.23</c:v>
                </c:pt>
                <c:pt idx="1125">
                  <c:v>4.4169999999999998</c:v>
                </c:pt>
                <c:pt idx="1126">
                  <c:v>4.51</c:v>
                </c:pt>
                <c:pt idx="1127">
                  <c:v>10.637</c:v>
                </c:pt>
                <c:pt idx="1128">
                  <c:v>7.81</c:v>
                </c:pt>
                <c:pt idx="1129">
                  <c:v>3.0700000000000003</c:v>
                </c:pt>
                <c:pt idx="1130">
                  <c:v>5.3599999999999994</c:v>
                </c:pt>
                <c:pt idx="1131">
                  <c:v>10.83</c:v>
                </c:pt>
                <c:pt idx="1132">
                  <c:v>10.33</c:v>
                </c:pt>
                <c:pt idx="1133">
                  <c:v>10.782999999999999</c:v>
                </c:pt>
                <c:pt idx="1134">
                  <c:v>2.76</c:v>
                </c:pt>
                <c:pt idx="1135">
                  <c:v>10.950000000000001</c:v>
                </c:pt>
                <c:pt idx="1136">
                  <c:v>3.86</c:v>
                </c:pt>
                <c:pt idx="1137">
                  <c:v>5.33</c:v>
                </c:pt>
                <c:pt idx="1138">
                  <c:v>13.98</c:v>
                </c:pt>
                <c:pt idx="1139">
                  <c:v>6.09</c:v>
                </c:pt>
                <c:pt idx="1140">
                  <c:v>6.6829999999999998</c:v>
                </c:pt>
                <c:pt idx="1141">
                  <c:v>14.520000000000001</c:v>
                </c:pt>
                <c:pt idx="1142">
                  <c:v>5.4459999999999997</c:v>
                </c:pt>
                <c:pt idx="1143">
                  <c:v>14.209999999999999</c:v>
                </c:pt>
                <c:pt idx="1144">
                  <c:v>9.44</c:v>
                </c:pt>
                <c:pt idx="1145">
                  <c:v>5.32</c:v>
                </c:pt>
                <c:pt idx="1146">
                  <c:v>3.1</c:v>
                </c:pt>
                <c:pt idx="1147">
                  <c:v>4.67</c:v>
                </c:pt>
                <c:pt idx="1148">
                  <c:v>10.459999999999999</c:v>
                </c:pt>
                <c:pt idx="1149">
                  <c:v>1.63</c:v>
                </c:pt>
                <c:pt idx="1150">
                  <c:v>9.5640000000000001</c:v>
                </c:pt>
                <c:pt idx="1151">
                  <c:v>9.298</c:v>
                </c:pt>
                <c:pt idx="1152">
                  <c:v>12.604000000000001</c:v>
                </c:pt>
                <c:pt idx="1153">
                  <c:v>7.3999999999999995</c:v>
                </c:pt>
                <c:pt idx="1154">
                  <c:v>21.244999999999997</c:v>
                </c:pt>
                <c:pt idx="1155">
                  <c:v>1.64</c:v>
                </c:pt>
                <c:pt idx="1156">
                  <c:v>10.86</c:v>
                </c:pt>
                <c:pt idx="1157">
                  <c:v>7.48</c:v>
                </c:pt>
                <c:pt idx="1158">
                  <c:v>7.9889999999999999</c:v>
                </c:pt>
                <c:pt idx="1159">
                  <c:v>7.74</c:v>
                </c:pt>
                <c:pt idx="1160">
                  <c:v>2.93</c:v>
                </c:pt>
                <c:pt idx="1161">
                  <c:v>15.909999999999998</c:v>
                </c:pt>
                <c:pt idx="1162">
                  <c:v>2.78</c:v>
                </c:pt>
                <c:pt idx="1163">
                  <c:v>4.1099999999999994</c:v>
                </c:pt>
                <c:pt idx="1164">
                  <c:v>11.526</c:v>
                </c:pt>
                <c:pt idx="1165">
                  <c:v>5.8100000000000005</c:v>
                </c:pt>
                <c:pt idx="1166">
                  <c:v>5.86</c:v>
                </c:pt>
                <c:pt idx="1167">
                  <c:v>7.76</c:v>
                </c:pt>
                <c:pt idx="1168">
                  <c:v>6.67</c:v>
                </c:pt>
                <c:pt idx="1169">
                  <c:v>2.86</c:v>
                </c:pt>
                <c:pt idx="1170">
                  <c:v>1.58</c:v>
                </c:pt>
                <c:pt idx="1171">
                  <c:v>6.84</c:v>
                </c:pt>
                <c:pt idx="1172">
                  <c:v>6</c:v>
                </c:pt>
                <c:pt idx="1173">
                  <c:v>5.4640000000000004</c:v>
                </c:pt>
                <c:pt idx="1174">
                  <c:v>9.25</c:v>
                </c:pt>
                <c:pt idx="1175">
                  <c:v>9.5400000000000009</c:v>
                </c:pt>
                <c:pt idx="1176">
                  <c:v>2.96</c:v>
                </c:pt>
                <c:pt idx="1177">
                  <c:v>17.285</c:v>
                </c:pt>
                <c:pt idx="1178">
                  <c:v>3.72</c:v>
                </c:pt>
                <c:pt idx="1179">
                  <c:v>5.93</c:v>
                </c:pt>
                <c:pt idx="1180">
                  <c:v>9.34</c:v>
                </c:pt>
                <c:pt idx="1181">
                  <c:v>2.81</c:v>
                </c:pt>
                <c:pt idx="1182">
                  <c:v>2.6100000000000003</c:v>
                </c:pt>
                <c:pt idx="1183">
                  <c:v>6.8710000000000004</c:v>
                </c:pt>
                <c:pt idx="1184">
                  <c:v>6.0829999999999895</c:v>
                </c:pt>
                <c:pt idx="1185">
                  <c:v>5.01</c:v>
                </c:pt>
                <c:pt idx="1186">
                  <c:v>17.04</c:v>
                </c:pt>
                <c:pt idx="1187">
                  <c:v>13.239000000000001</c:v>
                </c:pt>
                <c:pt idx="1188">
                  <c:v>6.93</c:v>
                </c:pt>
                <c:pt idx="1189">
                  <c:v>5.18</c:v>
                </c:pt>
                <c:pt idx="1190">
                  <c:v>8.1900000000000013</c:v>
                </c:pt>
                <c:pt idx="1191">
                  <c:v>6.2870000000000008</c:v>
                </c:pt>
                <c:pt idx="1192">
                  <c:v>7.97</c:v>
                </c:pt>
                <c:pt idx="1193">
                  <c:v>3.3000000000000003</c:v>
                </c:pt>
                <c:pt idx="1194">
                  <c:v>11.010000000000002</c:v>
                </c:pt>
                <c:pt idx="1195">
                  <c:v>15.592000000000001</c:v>
                </c:pt>
                <c:pt idx="1196">
                  <c:v>4.16</c:v>
                </c:pt>
                <c:pt idx="1197">
                  <c:v>8.3989999999999903</c:v>
                </c:pt>
                <c:pt idx="1198">
                  <c:v>2.7699999999999996</c:v>
                </c:pt>
                <c:pt idx="1199">
                  <c:v>4.43</c:v>
                </c:pt>
                <c:pt idx="1200">
                  <c:v>14.926</c:v>
                </c:pt>
                <c:pt idx="1201">
                  <c:v>7.78</c:v>
                </c:pt>
                <c:pt idx="1202">
                  <c:v>3.5</c:v>
                </c:pt>
                <c:pt idx="1203">
                  <c:v>16.815999999999999</c:v>
                </c:pt>
                <c:pt idx="1204">
                  <c:v>3.2320000000000002</c:v>
                </c:pt>
                <c:pt idx="1205">
                  <c:v>0.84</c:v>
                </c:pt>
                <c:pt idx="1206">
                  <c:v>7.4290000000000012</c:v>
                </c:pt>
                <c:pt idx="1207">
                  <c:v>22.01</c:v>
                </c:pt>
                <c:pt idx="1208">
                  <c:v>7.54</c:v>
                </c:pt>
                <c:pt idx="1209">
                  <c:v>4.8460000000000001</c:v>
                </c:pt>
                <c:pt idx="1210">
                  <c:v>2.629</c:v>
                </c:pt>
                <c:pt idx="1211">
                  <c:v>9.25</c:v>
                </c:pt>
                <c:pt idx="1212">
                  <c:v>9.75</c:v>
                </c:pt>
                <c:pt idx="1213">
                  <c:v>8.65</c:v>
                </c:pt>
                <c:pt idx="1214">
                  <c:v>3.02</c:v>
                </c:pt>
                <c:pt idx="1215">
                  <c:v>8.9429999999999996</c:v>
                </c:pt>
                <c:pt idx="1216">
                  <c:v>10.492999999999999</c:v>
                </c:pt>
                <c:pt idx="1217">
                  <c:v>10.389999999999999</c:v>
                </c:pt>
                <c:pt idx="1218">
                  <c:v>4.5</c:v>
                </c:pt>
                <c:pt idx="1219">
                  <c:v>8.25</c:v>
                </c:pt>
                <c:pt idx="1220">
                  <c:v>3.62299999999999</c:v>
                </c:pt>
                <c:pt idx="1221">
                  <c:v>16.27</c:v>
                </c:pt>
                <c:pt idx="1222">
                  <c:v>16.37</c:v>
                </c:pt>
                <c:pt idx="1223">
                  <c:v>8.2360000000000007</c:v>
                </c:pt>
                <c:pt idx="1224">
                  <c:v>7.5120000000000005</c:v>
                </c:pt>
                <c:pt idx="1225">
                  <c:v>0.85</c:v>
                </c:pt>
                <c:pt idx="1226">
                  <c:v>2.23</c:v>
                </c:pt>
                <c:pt idx="1227">
                  <c:v>2.855</c:v>
                </c:pt>
                <c:pt idx="1228">
                  <c:v>4.84</c:v>
                </c:pt>
                <c:pt idx="1229">
                  <c:v>6.62</c:v>
                </c:pt>
                <c:pt idx="1230">
                  <c:v>17.240000000000002</c:v>
                </c:pt>
                <c:pt idx="1231">
                  <c:v>5.9339999999999993</c:v>
                </c:pt>
                <c:pt idx="1232">
                  <c:v>9.5299999999999994</c:v>
                </c:pt>
                <c:pt idx="1233">
                  <c:v>8.9600000000000009</c:v>
                </c:pt>
                <c:pt idx="1234">
                  <c:v>4.74</c:v>
                </c:pt>
                <c:pt idx="1235">
                  <c:v>13.899999999999999</c:v>
                </c:pt>
                <c:pt idx="1236">
                  <c:v>7.4340000000000002</c:v>
                </c:pt>
                <c:pt idx="1237">
                  <c:v>8.870000000000001</c:v>
                </c:pt>
                <c:pt idx="1238">
                  <c:v>6.35</c:v>
                </c:pt>
                <c:pt idx="1239">
                  <c:v>8.66</c:v>
                </c:pt>
                <c:pt idx="1240">
                  <c:v>8.33</c:v>
                </c:pt>
                <c:pt idx="1241">
                  <c:v>5.4830000000000005</c:v>
                </c:pt>
                <c:pt idx="1242">
                  <c:v>3.6100000000000003</c:v>
                </c:pt>
                <c:pt idx="1243">
                  <c:v>4.68</c:v>
                </c:pt>
                <c:pt idx="1244">
                  <c:v>7.71</c:v>
                </c:pt>
                <c:pt idx="1245">
                  <c:v>6.0299999999999994</c:v>
                </c:pt>
                <c:pt idx="1246">
                  <c:v>11.786000000000001</c:v>
                </c:pt>
                <c:pt idx="1247">
                  <c:v>12.018000000000001</c:v>
                </c:pt>
                <c:pt idx="1248">
                  <c:v>20.560000000000002</c:v>
                </c:pt>
                <c:pt idx="1249">
                  <c:v>3.53</c:v>
                </c:pt>
                <c:pt idx="1250">
                  <c:v>7.7900000000000009</c:v>
                </c:pt>
                <c:pt idx="1251">
                  <c:v>9.9499999999999993</c:v>
                </c:pt>
                <c:pt idx="1252">
                  <c:v>8.6750000000000007</c:v>
                </c:pt>
                <c:pt idx="1253">
                  <c:v>9.1840000000000011</c:v>
                </c:pt>
                <c:pt idx="1254">
                  <c:v>14.520000000000001</c:v>
                </c:pt>
                <c:pt idx="1255">
                  <c:v>7.0500000000000007</c:v>
                </c:pt>
                <c:pt idx="1256">
                  <c:v>5.7200000000000006</c:v>
                </c:pt>
                <c:pt idx="1257">
                  <c:v>1.58</c:v>
                </c:pt>
                <c:pt idx="1258">
                  <c:v>13.763999999999999</c:v>
                </c:pt>
                <c:pt idx="1259">
                  <c:v>12.15</c:v>
                </c:pt>
                <c:pt idx="1260">
                  <c:v>12</c:v>
                </c:pt>
                <c:pt idx="1261">
                  <c:v>6.77</c:v>
                </c:pt>
                <c:pt idx="1262">
                  <c:v>10.987000000000002</c:v>
                </c:pt>
                <c:pt idx="1263">
                  <c:v>2.5499999999999998</c:v>
                </c:pt>
                <c:pt idx="1264">
                  <c:v>4.87</c:v>
                </c:pt>
                <c:pt idx="1265">
                  <c:v>13.5</c:v>
                </c:pt>
                <c:pt idx="1266">
                  <c:v>5.69</c:v>
                </c:pt>
                <c:pt idx="1267">
                  <c:v>2.593</c:v>
                </c:pt>
                <c:pt idx="1268">
                  <c:v>8.4600000000000009</c:v>
                </c:pt>
                <c:pt idx="1269">
                  <c:v>8.85</c:v>
                </c:pt>
                <c:pt idx="1270">
                  <c:v>12.61</c:v>
                </c:pt>
                <c:pt idx="1271">
                  <c:v>3.0840000000000001</c:v>
                </c:pt>
                <c:pt idx="1272">
                  <c:v>7</c:v>
                </c:pt>
                <c:pt idx="1273">
                  <c:v>8.64</c:v>
                </c:pt>
                <c:pt idx="1274">
                  <c:v>4.63</c:v>
                </c:pt>
                <c:pt idx="1275">
                  <c:v>12.534000000000001</c:v>
                </c:pt>
                <c:pt idx="1276">
                  <c:v>1.45</c:v>
                </c:pt>
                <c:pt idx="1277">
                  <c:v>5.5299999999999994</c:v>
                </c:pt>
                <c:pt idx="1278">
                  <c:v>9.0890000000000004</c:v>
                </c:pt>
                <c:pt idx="1279">
                  <c:v>12.430000000000001</c:v>
                </c:pt>
                <c:pt idx="1280">
                  <c:v>10.27</c:v>
                </c:pt>
                <c:pt idx="1281">
                  <c:v>18.628999999999991</c:v>
                </c:pt>
                <c:pt idx="1282">
                  <c:v>8.9700000000000006</c:v>
                </c:pt>
                <c:pt idx="1283">
                  <c:v>12.66</c:v>
                </c:pt>
                <c:pt idx="1284">
                  <c:v>1.96</c:v>
                </c:pt>
                <c:pt idx="1285">
                  <c:v>1.07</c:v>
                </c:pt>
                <c:pt idx="1286">
                  <c:v>10.11</c:v>
                </c:pt>
                <c:pt idx="1287">
                  <c:v>5.92</c:v>
                </c:pt>
                <c:pt idx="1288">
                  <c:v>16.279999999999998</c:v>
                </c:pt>
                <c:pt idx="1289">
                  <c:v>8.2190000000000012</c:v>
                </c:pt>
                <c:pt idx="1290">
                  <c:v>6.87</c:v>
                </c:pt>
                <c:pt idx="1291">
                  <c:v>11.350000000000001</c:v>
                </c:pt>
                <c:pt idx="1292">
                  <c:v>8.963000000000001</c:v>
                </c:pt>
                <c:pt idx="1293">
                  <c:v>6.67</c:v>
                </c:pt>
                <c:pt idx="1294">
                  <c:v>3.8100000000000005</c:v>
                </c:pt>
                <c:pt idx="1295">
                  <c:v>5.3100000000000005</c:v>
                </c:pt>
                <c:pt idx="1296">
                  <c:v>6.99</c:v>
                </c:pt>
                <c:pt idx="1297">
                  <c:v>2.8899999999999997</c:v>
                </c:pt>
                <c:pt idx="1298">
                  <c:v>7.53</c:v>
                </c:pt>
                <c:pt idx="1299">
                  <c:v>15.876000000000001</c:v>
                </c:pt>
                <c:pt idx="1300">
                  <c:v>6.21</c:v>
                </c:pt>
                <c:pt idx="1301">
                  <c:v>8.7159999999999993</c:v>
                </c:pt>
                <c:pt idx="1302">
                  <c:v>9.5399999999999991</c:v>
                </c:pt>
                <c:pt idx="1303">
                  <c:v>8.0839999999999996</c:v>
                </c:pt>
                <c:pt idx="1304">
                  <c:v>3.9</c:v>
                </c:pt>
                <c:pt idx="1305">
                  <c:v>0.80100000000000005</c:v>
                </c:pt>
                <c:pt idx="1306">
                  <c:v>6.9499999999999993</c:v>
                </c:pt>
                <c:pt idx="1307">
                  <c:v>12.35</c:v>
                </c:pt>
                <c:pt idx="1308">
                  <c:v>4.47</c:v>
                </c:pt>
                <c:pt idx="1309">
                  <c:v>17.756000000000004</c:v>
                </c:pt>
                <c:pt idx="1310">
                  <c:v>3.141</c:v>
                </c:pt>
                <c:pt idx="1311">
                  <c:v>7.5400000000000009</c:v>
                </c:pt>
                <c:pt idx="1312">
                  <c:v>7.9</c:v>
                </c:pt>
                <c:pt idx="1313">
                  <c:v>12.41</c:v>
                </c:pt>
                <c:pt idx="1314">
                  <c:v>3.4820000000000002</c:v>
                </c:pt>
                <c:pt idx="1315">
                  <c:v>7.58</c:v>
                </c:pt>
                <c:pt idx="1316">
                  <c:v>11.046999999999999</c:v>
                </c:pt>
                <c:pt idx="1317">
                  <c:v>14.38</c:v>
                </c:pt>
                <c:pt idx="1318">
                  <c:v>3.94</c:v>
                </c:pt>
                <c:pt idx="1319">
                  <c:v>9.1229999999999905</c:v>
                </c:pt>
                <c:pt idx="1320">
                  <c:v>3.49</c:v>
                </c:pt>
                <c:pt idx="1321">
                  <c:v>8.73</c:v>
                </c:pt>
                <c:pt idx="1322">
                  <c:v>19.978000000000002</c:v>
                </c:pt>
                <c:pt idx="1323">
                  <c:v>6.5289999999999999</c:v>
                </c:pt>
                <c:pt idx="1324">
                  <c:v>8.0679999999999996</c:v>
                </c:pt>
                <c:pt idx="1325">
                  <c:v>8.8500000000000014</c:v>
                </c:pt>
                <c:pt idx="1326">
                  <c:v>10.145</c:v>
                </c:pt>
                <c:pt idx="1327">
                  <c:v>13.19</c:v>
                </c:pt>
                <c:pt idx="1328">
                  <c:v>2.96999999999999</c:v>
                </c:pt>
                <c:pt idx="1329">
                  <c:v>7.29</c:v>
                </c:pt>
                <c:pt idx="1330">
                  <c:v>2.95</c:v>
                </c:pt>
                <c:pt idx="1331">
                  <c:v>8.984</c:v>
                </c:pt>
                <c:pt idx="1332">
                  <c:v>10.86</c:v>
                </c:pt>
                <c:pt idx="1333">
                  <c:v>7.64</c:v>
                </c:pt>
                <c:pt idx="1334">
                  <c:v>3.87</c:v>
                </c:pt>
                <c:pt idx="1335">
                  <c:v>2.5499999999999998</c:v>
                </c:pt>
                <c:pt idx="1336">
                  <c:v>2.74</c:v>
                </c:pt>
                <c:pt idx="1337">
                  <c:v>2.84</c:v>
                </c:pt>
                <c:pt idx="1338">
                  <c:v>4.57</c:v>
                </c:pt>
                <c:pt idx="1339">
                  <c:v>8.7100000000000009</c:v>
                </c:pt>
                <c:pt idx="1340">
                  <c:v>2.504</c:v>
                </c:pt>
                <c:pt idx="1341">
                  <c:v>6.847999999999999</c:v>
                </c:pt>
                <c:pt idx="1342">
                  <c:v>4.4300000000000006</c:v>
                </c:pt>
                <c:pt idx="1343">
                  <c:v>1.9350000000000001</c:v>
                </c:pt>
                <c:pt idx="1344">
                  <c:v>4.0999999999999996</c:v>
                </c:pt>
                <c:pt idx="1345">
                  <c:v>7.13</c:v>
                </c:pt>
                <c:pt idx="1346">
                  <c:v>2.73</c:v>
                </c:pt>
                <c:pt idx="1347">
                  <c:v>7.1099999999999994</c:v>
                </c:pt>
                <c:pt idx="1348">
                  <c:v>4.33</c:v>
                </c:pt>
                <c:pt idx="1349">
                  <c:v>9.99</c:v>
                </c:pt>
                <c:pt idx="1350">
                  <c:v>5.45</c:v>
                </c:pt>
                <c:pt idx="1351">
                  <c:v>3.69</c:v>
                </c:pt>
                <c:pt idx="1352">
                  <c:v>3.96</c:v>
                </c:pt>
                <c:pt idx="1353">
                  <c:v>10.914</c:v>
                </c:pt>
                <c:pt idx="1354">
                  <c:v>10</c:v>
                </c:pt>
                <c:pt idx="1355">
                  <c:v>14.28</c:v>
                </c:pt>
                <c:pt idx="1356">
                  <c:v>12.23</c:v>
                </c:pt>
                <c:pt idx="1357">
                  <c:v>8.7999999999999989</c:v>
                </c:pt>
                <c:pt idx="1358">
                  <c:v>13.997</c:v>
                </c:pt>
                <c:pt idx="1359">
                  <c:v>1.548</c:v>
                </c:pt>
                <c:pt idx="1360">
                  <c:v>17.239000000000001</c:v>
                </c:pt>
                <c:pt idx="1361">
                  <c:v>9.52</c:v>
                </c:pt>
                <c:pt idx="1362">
                  <c:v>17.18</c:v>
                </c:pt>
                <c:pt idx="1363">
                  <c:v>11.244999999999999</c:v>
                </c:pt>
                <c:pt idx="1364">
                  <c:v>2.61</c:v>
                </c:pt>
                <c:pt idx="1365">
                  <c:v>10.299999999999999</c:v>
                </c:pt>
                <c:pt idx="1366">
                  <c:v>11.608000000000001</c:v>
                </c:pt>
                <c:pt idx="1367">
                  <c:v>9.34</c:v>
                </c:pt>
                <c:pt idx="1368">
                  <c:v>7.41</c:v>
                </c:pt>
                <c:pt idx="1369">
                  <c:v>3.92</c:v>
                </c:pt>
                <c:pt idx="1370">
                  <c:v>5.6400000000000006</c:v>
                </c:pt>
                <c:pt idx="1371">
                  <c:v>13.438000000000001</c:v>
                </c:pt>
                <c:pt idx="1372">
                  <c:v>0.83</c:v>
                </c:pt>
                <c:pt idx="1373">
                  <c:v>6.23</c:v>
                </c:pt>
                <c:pt idx="1374">
                  <c:v>4.57</c:v>
                </c:pt>
                <c:pt idx="1375">
                  <c:v>11.299999999999999</c:v>
                </c:pt>
                <c:pt idx="1376">
                  <c:v>5.92</c:v>
                </c:pt>
                <c:pt idx="1377">
                  <c:v>9.4600000000000009</c:v>
                </c:pt>
                <c:pt idx="1378">
                  <c:v>10.9</c:v>
                </c:pt>
                <c:pt idx="1379">
                  <c:v>5.44</c:v>
                </c:pt>
                <c:pt idx="1380">
                  <c:v>5.9779999999999998</c:v>
                </c:pt>
                <c:pt idx="1381">
                  <c:v>5.09</c:v>
                </c:pt>
                <c:pt idx="1382">
                  <c:v>6.33</c:v>
                </c:pt>
                <c:pt idx="1383">
                  <c:v>12.157</c:v>
                </c:pt>
                <c:pt idx="1384">
                  <c:v>3.35</c:v>
                </c:pt>
                <c:pt idx="1385">
                  <c:v>1.26</c:v>
                </c:pt>
                <c:pt idx="1386">
                  <c:v>3.7549999999999999</c:v>
                </c:pt>
                <c:pt idx="1387">
                  <c:v>2.11</c:v>
                </c:pt>
                <c:pt idx="1388">
                  <c:v>9.3620000000000001</c:v>
                </c:pt>
                <c:pt idx="1389">
                  <c:v>6.85</c:v>
                </c:pt>
                <c:pt idx="1390">
                  <c:v>6.9799999999999995</c:v>
                </c:pt>
                <c:pt idx="1391">
                  <c:v>8.6499999999999986</c:v>
                </c:pt>
                <c:pt idx="1392">
                  <c:v>17.623000000000001</c:v>
                </c:pt>
                <c:pt idx="1393">
                  <c:v>4.891</c:v>
                </c:pt>
                <c:pt idx="1394">
                  <c:v>10.19</c:v>
                </c:pt>
                <c:pt idx="1395">
                  <c:v>7.07</c:v>
                </c:pt>
                <c:pt idx="1396">
                  <c:v>3.4099999999999997</c:v>
                </c:pt>
                <c:pt idx="1397">
                  <c:v>9.7100000000000009</c:v>
                </c:pt>
                <c:pt idx="1398">
                  <c:v>4.9700000000000006</c:v>
                </c:pt>
                <c:pt idx="1399">
                  <c:v>13.3</c:v>
                </c:pt>
                <c:pt idx="1400">
                  <c:v>2.85</c:v>
                </c:pt>
                <c:pt idx="1401">
                  <c:v>10.3</c:v>
                </c:pt>
                <c:pt idx="1402">
                  <c:v>6.0500000000000007</c:v>
                </c:pt>
                <c:pt idx="1403">
                  <c:v>6.2799999999999994</c:v>
                </c:pt>
                <c:pt idx="1404">
                  <c:v>8.6359999999999992</c:v>
                </c:pt>
                <c:pt idx="1405">
                  <c:v>12.168000000000001</c:v>
                </c:pt>
                <c:pt idx="1406">
                  <c:v>0.88</c:v>
                </c:pt>
                <c:pt idx="1407">
                  <c:v>6.1400000000000006</c:v>
                </c:pt>
                <c:pt idx="1408">
                  <c:v>5.9</c:v>
                </c:pt>
                <c:pt idx="1409">
                  <c:v>8.370000000000001</c:v>
                </c:pt>
                <c:pt idx="1410">
                  <c:v>11.448</c:v>
                </c:pt>
                <c:pt idx="1411">
                  <c:v>8.4149999999999991</c:v>
                </c:pt>
                <c:pt idx="1412">
                  <c:v>3.996</c:v>
                </c:pt>
                <c:pt idx="1413">
                  <c:v>8.2709999999999901</c:v>
                </c:pt>
                <c:pt idx="1414">
                  <c:v>10.466999999999999</c:v>
                </c:pt>
                <c:pt idx="1415">
                  <c:v>5.7870000000000008</c:v>
                </c:pt>
                <c:pt idx="1416">
                  <c:v>10.413</c:v>
                </c:pt>
                <c:pt idx="1417">
                  <c:v>13.86</c:v>
                </c:pt>
                <c:pt idx="1418">
                  <c:v>3.9240000000000004</c:v>
                </c:pt>
                <c:pt idx="1419">
                  <c:v>6.7680000000000007</c:v>
                </c:pt>
                <c:pt idx="1420">
                  <c:v>13.959</c:v>
                </c:pt>
                <c:pt idx="1421">
                  <c:v>4.6980000000000004</c:v>
                </c:pt>
                <c:pt idx="1422">
                  <c:v>10.187999999999999</c:v>
                </c:pt>
                <c:pt idx="1423">
                  <c:v>15.624000000000001</c:v>
                </c:pt>
                <c:pt idx="1424">
                  <c:v>3.7349999999999999</c:v>
                </c:pt>
                <c:pt idx="1425">
                  <c:v>10.52999999999999</c:v>
                </c:pt>
                <c:pt idx="1426">
                  <c:v>4.7249999999999996</c:v>
                </c:pt>
                <c:pt idx="1427">
                  <c:v>9.0539999999999914</c:v>
                </c:pt>
                <c:pt idx="1428">
                  <c:v>9.2970000000000006</c:v>
                </c:pt>
                <c:pt idx="1429">
                  <c:v>1.9079999999999999</c:v>
                </c:pt>
                <c:pt idx="1430">
                  <c:v>6.5969999999999995</c:v>
                </c:pt>
                <c:pt idx="1431">
                  <c:v>11.286</c:v>
                </c:pt>
                <c:pt idx="1432">
                  <c:v>3.3119999999999998</c:v>
                </c:pt>
                <c:pt idx="1433">
                  <c:v>6.6870000000000003</c:v>
                </c:pt>
                <c:pt idx="1434">
                  <c:v>6.4980000000000002</c:v>
                </c:pt>
                <c:pt idx="1435">
                  <c:v>13.302000000000001</c:v>
                </c:pt>
                <c:pt idx="1436">
                  <c:v>6.8939999999999895</c:v>
                </c:pt>
                <c:pt idx="1437">
                  <c:v>5.2019999999999893</c:v>
                </c:pt>
                <c:pt idx="1438">
                  <c:v>2.52</c:v>
                </c:pt>
                <c:pt idx="1439">
                  <c:v>2.907</c:v>
                </c:pt>
                <c:pt idx="1440">
                  <c:v>9.7379999999999907</c:v>
                </c:pt>
                <c:pt idx="1441">
                  <c:v>8.343</c:v>
                </c:pt>
                <c:pt idx="1442">
                  <c:v>1.782</c:v>
                </c:pt>
                <c:pt idx="1443">
                  <c:v>1.998</c:v>
                </c:pt>
                <c:pt idx="1444">
                  <c:v>2.9969999999999999</c:v>
                </c:pt>
                <c:pt idx="1445">
                  <c:v>8.6760000000000002</c:v>
                </c:pt>
                <c:pt idx="1446">
                  <c:v>5.2290000000000001</c:v>
                </c:pt>
                <c:pt idx="1447">
                  <c:v>6.1110000000000007</c:v>
                </c:pt>
                <c:pt idx="1448">
                  <c:v>4.41</c:v>
                </c:pt>
                <c:pt idx="1449">
                  <c:v>7.9559999999999995</c:v>
                </c:pt>
                <c:pt idx="1450">
                  <c:v>10.808999999999999</c:v>
                </c:pt>
                <c:pt idx="1451">
                  <c:v>6.9210000000000003</c:v>
                </c:pt>
                <c:pt idx="1452">
                  <c:v>13.725000000000001</c:v>
                </c:pt>
                <c:pt idx="1453">
                  <c:v>3.5640000000000001</c:v>
                </c:pt>
                <c:pt idx="1454">
                  <c:v>2.5469999999999997</c:v>
                </c:pt>
                <c:pt idx="1455">
                  <c:v>4.4009999999999998</c:v>
                </c:pt>
                <c:pt idx="1456">
                  <c:v>4.9950000000000001</c:v>
                </c:pt>
                <c:pt idx="1457">
                  <c:v>14.382</c:v>
                </c:pt>
                <c:pt idx="1458">
                  <c:v>15.75</c:v>
                </c:pt>
                <c:pt idx="1459">
                  <c:v>6.0569999999999897</c:v>
                </c:pt>
                <c:pt idx="1460">
                  <c:v>9.0809999999999995</c:v>
                </c:pt>
                <c:pt idx="1461">
                  <c:v>4.3109999999999999</c:v>
                </c:pt>
                <c:pt idx="1462">
                  <c:v>7.3260000000000005</c:v>
                </c:pt>
                <c:pt idx="1463">
                  <c:v>14.409000000000001</c:v>
                </c:pt>
                <c:pt idx="1464">
                  <c:v>9.1710000000000012</c:v>
                </c:pt>
                <c:pt idx="1465">
                  <c:v>4.8419999999999996</c:v>
                </c:pt>
                <c:pt idx="1466">
                  <c:v>7.5689999999999902</c:v>
                </c:pt>
                <c:pt idx="1467">
                  <c:v>7.02</c:v>
                </c:pt>
                <c:pt idx="1468">
                  <c:v>3.6360000000000001</c:v>
                </c:pt>
                <c:pt idx="1469">
                  <c:v>6.3629999999999995</c:v>
                </c:pt>
                <c:pt idx="1470">
                  <c:v>6.1829999999999901</c:v>
                </c:pt>
                <c:pt idx="1471">
                  <c:v>9.4589999999999996</c:v>
                </c:pt>
                <c:pt idx="1472">
                  <c:v>7.2810000000000006</c:v>
                </c:pt>
                <c:pt idx="1473">
                  <c:v>11.933999999999999</c:v>
                </c:pt>
                <c:pt idx="1474">
                  <c:v>10.836</c:v>
                </c:pt>
                <c:pt idx="1475">
                  <c:v>4.0949999999999998</c:v>
                </c:pt>
                <c:pt idx="1476">
                  <c:v>13.094999999999999</c:v>
                </c:pt>
                <c:pt idx="1477">
                  <c:v>7.8840000000000003</c:v>
                </c:pt>
                <c:pt idx="1478">
                  <c:v>2.4660000000000002</c:v>
                </c:pt>
                <c:pt idx="1479">
                  <c:v>12.897000000000002</c:v>
                </c:pt>
                <c:pt idx="1480">
                  <c:v>17.010000000000002</c:v>
                </c:pt>
                <c:pt idx="1481">
                  <c:v>6.84</c:v>
                </c:pt>
                <c:pt idx="1482">
                  <c:v>2.9249999999999998</c:v>
                </c:pt>
                <c:pt idx="1483">
                  <c:v>8.64</c:v>
                </c:pt>
                <c:pt idx="1484">
                  <c:v>10.745999999999999</c:v>
                </c:pt>
                <c:pt idx="1485">
                  <c:v>9.6389999999999993</c:v>
                </c:pt>
                <c:pt idx="1486">
                  <c:v>13.97699999999999</c:v>
                </c:pt>
                <c:pt idx="1487">
                  <c:v>10.14299999999999</c:v>
                </c:pt>
                <c:pt idx="1488">
                  <c:v>9.36</c:v>
                </c:pt>
                <c:pt idx="1489">
                  <c:v>3.5189999999999997</c:v>
                </c:pt>
                <c:pt idx="1490">
                  <c:v>2.952</c:v>
                </c:pt>
                <c:pt idx="1491">
                  <c:v>10.367999999999999</c:v>
                </c:pt>
                <c:pt idx="1492">
                  <c:v>13.257000000000001</c:v>
                </c:pt>
                <c:pt idx="1493">
                  <c:v>2.7359999999999998</c:v>
                </c:pt>
                <c:pt idx="1494">
                  <c:v>7.163999999999989</c:v>
                </c:pt>
                <c:pt idx="1495">
                  <c:v>5.1029999999999998</c:v>
                </c:pt>
                <c:pt idx="1496">
                  <c:v>6.4709999999999903</c:v>
                </c:pt>
                <c:pt idx="1497">
                  <c:v>4.7249999999999996</c:v>
                </c:pt>
                <c:pt idx="1498">
                  <c:v>7.9559999999999995</c:v>
                </c:pt>
                <c:pt idx="1499">
                  <c:v>8.9189999999999987</c:v>
                </c:pt>
                <c:pt idx="1500">
                  <c:v>6.6779999999999999</c:v>
                </c:pt>
                <c:pt idx="1501">
                  <c:v>3.222</c:v>
                </c:pt>
                <c:pt idx="1502">
                  <c:v>9.48599999999999</c:v>
                </c:pt>
                <c:pt idx="1503">
                  <c:v>3.9870000000000001</c:v>
                </c:pt>
                <c:pt idx="1504">
                  <c:v>2.7450000000000001</c:v>
                </c:pt>
                <c:pt idx="1505">
                  <c:v>4.5270000000000001</c:v>
                </c:pt>
                <c:pt idx="1506">
                  <c:v>2.7720000000000002</c:v>
                </c:pt>
                <c:pt idx="1507">
                  <c:v>7.3620000000000001</c:v>
                </c:pt>
                <c:pt idx="1508">
                  <c:v>7.4610000000000003</c:v>
                </c:pt>
                <c:pt idx="1509">
                  <c:v>4.032</c:v>
                </c:pt>
                <c:pt idx="1510">
                  <c:v>2.835</c:v>
                </c:pt>
                <c:pt idx="1511">
                  <c:v>7.7309999999999892</c:v>
                </c:pt>
                <c:pt idx="1512">
                  <c:v>6.6150000000000002</c:v>
                </c:pt>
                <c:pt idx="1513">
                  <c:v>22.167000000000002</c:v>
                </c:pt>
                <c:pt idx="1514">
                  <c:v>17.667000000000002</c:v>
                </c:pt>
                <c:pt idx="1515">
                  <c:v>3.7349999999999999</c:v>
                </c:pt>
                <c:pt idx="1516">
                  <c:v>3.42</c:v>
                </c:pt>
                <c:pt idx="1517">
                  <c:v>14.354999999999999</c:v>
                </c:pt>
                <c:pt idx="1518">
                  <c:v>17.378999999999987</c:v>
                </c:pt>
                <c:pt idx="1519">
                  <c:v>9.5220000000000002</c:v>
                </c:pt>
                <c:pt idx="1520">
                  <c:v>8.8650000000000002</c:v>
                </c:pt>
                <c:pt idx="1521">
                  <c:v>4.6979999999999995</c:v>
                </c:pt>
                <c:pt idx="1522">
                  <c:v>4.1219999999999999</c:v>
                </c:pt>
                <c:pt idx="1523">
                  <c:v>4.7880000000000003</c:v>
                </c:pt>
                <c:pt idx="1524">
                  <c:v>7.5779999999999905</c:v>
                </c:pt>
                <c:pt idx="1525">
                  <c:v>6.21</c:v>
                </c:pt>
                <c:pt idx="1526">
                  <c:v>5.3100000000000005</c:v>
                </c:pt>
                <c:pt idx="1527">
                  <c:v>8.19</c:v>
                </c:pt>
                <c:pt idx="1528">
                  <c:v>8.3159999999999989</c:v>
                </c:pt>
                <c:pt idx="1529">
                  <c:v>2.1509999999999998</c:v>
                </c:pt>
                <c:pt idx="1530">
                  <c:v>4.6080000000000005</c:v>
                </c:pt>
                <c:pt idx="1531">
                  <c:v>8.3159999999999989</c:v>
                </c:pt>
                <c:pt idx="1532">
                  <c:v>10.665000000000001</c:v>
                </c:pt>
                <c:pt idx="1533">
                  <c:v>4.8689999999999998</c:v>
                </c:pt>
                <c:pt idx="1534">
                  <c:v>5.4359999999999999</c:v>
                </c:pt>
                <c:pt idx="1535">
                  <c:v>8.9549999999999894</c:v>
                </c:pt>
                <c:pt idx="1536">
                  <c:v>5.5440000000000005</c:v>
                </c:pt>
                <c:pt idx="1537">
                  <c:v>4.968</c:v>
                </c:pt>
                <c:pt idx="1538">
                  <c:v>5.9580000000000002</c:v>
                </c:pt>
                <c:pt idx="1539">
                  <c:v>14.013</c:v>
                </c:pt>
                <c:pt idx="1540">
                  <c:v>6.4619999999999997</c:v>
                </c:pt>
                <c:pt idx="1541">
                  <c:v>12.996</c:v>
                </c:pt>
                <c:pt idx="1542">
                  <c:v>2.7810000000000001</c:v>
                </c:pt>
                <c:pt idx="1543">
                  <c:v>10.125</c:v>
                </c:pt>
                <c:pt idx="1544">
                  <c:v>3.96</c:v>
                </c:pt>
                <c:pt idx="1545">
                  <c:v>4.2030000000000003</c:v>
                </c:pt>
                <c:pt idx="1546">
                  <c:v>15.84</c:v>
                </c:pt>
                <c:pt idx="1547">
                  <c:v>6.9930000000000003</c:v>
                </c:pt>
                <c:pt idx="1548">
                  <c:v>8.1000000000000014</c:v>
                </c:pt>
                <c:pt idx="1549">
                  <c:v>9.7830000000000013</c:v>
                </c:pt>
                <c:pt idx="1550">
                  <c:v>9.95399999999999</c:v>
                </c:pt>
                <c:pt idx="1551">
                  <c:v>0.67500000000000004</c:v>
                </c:pt>
                <c:pt idx="1552">
                  <c:v>4.734</c:v>
                </c:pt>
                <c:pt idx="1553">
                  <c:v>4.95</c:v>
                </c:pt>
                <c:pt idx="1554">
                  <c:v>8.1809999999999992</c:v>
                </c:pt>
                <c:pt idx="1555">
                  <c:v>8.7390000000000008</c:v>
                </c:pt>
                <c:pt idx="1556">
                  <c:v>2.61</c:v>
                </c:pt>
                <c:pt idx="1557">
                  <c:v>8.5409999999999897</c:v>
                </c:pt>
                <c:pt idx="1558">
                  <c:v>3.339</c:v>
                </c:pt>
                <c:pt idx="1559">
                  <c:v>3.4470000000000001</c:v>
                </c:pt>
                <c:pt idx="1560">
                  <c:v>17.801999999999989</c:v>
                </c:pt>
                <c:pt idx="1561">
                  <c:v>4.6080000000000005</c:v>
                </c:pt>
                <c:pt idx="1562">
                  <c:v>8.7480000000000011</c:v>
                </c:pt>
                <c:pt idx="1563">
                  <c:v>10.728000000000002</c:v>
                </c:pt>
                <c:pt idx="1564">
                  <c:v>12.80699999999999</c:v>
                </c:pt>
                <c:pt idx="1565">
                  <c:v>2.25</c:v>
                </c:pt>
                <c:pt idx="1566">
                  <c:v>8.4689999999999994</c:v>
                </c:pt>
                <c:pt idx="1567">
                  <c:v>5.2110000000000003</c:v>
                </c:pt>
                <c:pt idx="1568">
                  <c:v>4.2749999999999995</c:v>
                </c:pt>
                <c:pt idx="1569">
                  <c:v>2.0339999999999998</c:v>
                </c:pt>
                <c:pt idx="1570">
                  <c:v>1.8089999999999999</c:v>
                </c:pt>
                <c:pt idx="1571">
                  <c:v>6.3449999999999998</c:v>
                </c:pt>
                <c:pt idx="1572">
                  <c:v>7.802999999999999</c:v>
                </c:pt>
                <c:pt idx="1573">
                  <c:v>11.295000000000002</c:v>
                </c:pt>
                <c:pt idx="1574">
                  <c:v>15.317999999999991</c:v>
                </c:pt>
                <c:pt idx="1575">
                  <c:v>2.7090000000000001</c:v>
                </c:pt>
                <c:pt idx="1576">
                  <c:v>8.7029999999999905</c:v>
                </c:pt>
                <c:pt idx="1577">
                  <c:v>5.4179999999999904</c:v>
                </c:pt>
                <c:pt idx="1578">
                  <c:v>9.5670000000000002</c:v>
                </c:pt>
                <c:pt idx="1579">
                  <c:v>3.9419999999999997</c:v>
                </c:pt>
                <c:pt idx="1580">
                  <c:v>4.7699999999999996</c:v>
                </c:pt>
                <c:pt idx="1581">
                  <c:v>1.5569999999999999</c:v>
                </c:pt>
                <c:pt idx="1582">
                  <c:v>0.747</c:v>
                </c:pt>
                <c:pt idx="1583">
                  <c:v>5.0670000000000002</c:v>
                </c:pt>
                <c:pt idx="1584">
                  <c:v>9.468</c:v>
                </c:pt>
                <c:pt idx="1585">
                  <c:v>6.2189999999999994</c:v>
                </c:pt>
                <c:pt idx="1586">
                  <c:v>4.3650000000000002</c:v>
                </c:pt>
                <c:pt idx="1587">
                  <c:v>10.430999999999999</c:v>
                </c:pt>
                <c:pt idx="1588">
                  <c:v>7.8390000000000004</c:v>
                </c:pt>
                <c:pt idx="1589">
                  <c:v>13.995000000000001</c:v>
                </c:pt>
                <c:pt idx="1590">
                  <c:v>3.6719999999999997</c:v>
                </c:pt>
                <c:pt idx="1591">
                  <c:v>0.873</c:v>
                </c:pt>
                <c:pt idx="1592">
                  <c:v>9.5489999999999888</c:v>
                </c:pt>
                <c:pt idx="1593">
                  <c:v>11.772</c:v>
                </c:pt>
                <c:pt idx="1594">
                  <c:v>4.68</c:v>
                </c:pt>
                <c:pt idx="1595">
                  <c:v>7.569</c:v>
                </c:pt>
                <c:pt idx="1596">
                  <c:v>3.9420000000000002</c:v>
                </c:pt>
                <c:pt idx="1597">
                  <c:v>15.102</c:v>
                </c:pt>
                <c:pt idx="1598">
                  <c:v>18.216000000000001</c:v>
                </c:pt>
                <c:pt idx="1599">
                  <c:v>8.9009999999999909</c:v>
                </c:pt>
                <c:pt idx="1600">
                  <c:v>6.1290000000000004</c:v>
                </c:pt>
                <c:pt idx="1601">
                  <c:v>5.4269999999999996</c:v>
                </c:pt>
                <c:pt idx="1602">
                  <c:v>9.8729999999999993</c:v>
                </c:pt>
                <c:pt idx="1603">
                  <c:v>11.213999999999999</c:v>
                </c:pt>
                <c:pt idx="1604">
                  <c:v>11.520000000000001</c:v>
                </c:pt>
                <c:pt idx="1605">
                  <c:v>6.2369999999999903</c:v>
                </c:pt>
                <c:pt idx="1606">
                  <c:v>5.2830000000000004</c:v>
                </c:pt>
                <c:pt idx="1607">
                  <c:v>8.4510000000000005</c:v>
                </c:pt>
                <c:pt idx="1608">
                  <c:v>9.9</c:v>
                </c:pt>
                <c:pt idx="1609">
                  <c:v>6.3090000000000002</c:v>
                </c:pt>
                <c:pt idx="1610">
                  <c:v>11.403</c:v>
                </c:pt>
                <c:pt idx="1611">
                  <c:v>3.4289999999999998</c:v>
                </c:pt>
                <c:pt idx="1612">
                  <c:v>4.3019999999999996</c:v>
                </c:pt>
                <c:pt idx="1613">
                  <c:v>4.0140000000000002</c:v>
                </c:pt>
                <c:pt idx="1614">
                  <c:v>5.4809999999999999</c:v>
                </c:pt>
                <c:pt idx="1615">
                  <c:v>11.907000000000002</c:v>
                </c:pt>
                <c:pt idx="1616">
                  <c:v>3.7170000000000001</c:v>
                </c:pt>
                <c:pt idx="1617">
                  <c:v>16.920000000000002</c:v>
                </c:pt>
                <c:pt idx="1618">
                  <c:v>7.6410000000000009</c:v>
                </c:pt>
                <c:pt idx="1619">
                  <c:v>2.7</c:v>
                </c:pt>
                <c:pt idx="1620">
                  <c:v>7.7219999999999995</c:v>
                </c:pt>
                <c:pt idx="1621">
                  <c:v>0.57599999999999996</c:v>
                </c:pt>
                <c:pt idx="1622">
                  <c:v>13.167000000000002</c:v>
                </c:pt>
                <c:pt idx="1623">
                  <c:v>11.025</c:v>
                </c:pt>
                <c:pt idx="1624">
                  <c:v>7.0200000000000005</c:v>
                </c:pt>
                <c:pt idx="1625">
                  <c:v>16.451999999999998</c:v>
                </c:pt>
                <c:pt idx="1626">
                  <c:v>11.069999999999991</c:v>
                </c:pt>
                <c:pt idx="1627">
                  <c:v>8.8019999999999996</c:v>
                </c:pt>
                <c:pt idx="1628">
                  <c:v>13.10399999999999</c:v>
                </c:pt>
                <c:pt idx="1629">
                  <c:v>4.21199999999999</c:v>
                </c:pt>
                <c:pt idx="1630">
                  <c:v>11.7</c:v>
                </c:pt>
                <c:pt idx="1631">
                  <c:v>5.8140000000000001</c:v>
                </c:pt>
                <c:pt idx="1632">
                  <c:v>8.1989999999999998</c:v>
                </c:pt>
                <c:pt idx="1633">
                  <c:v>2.7629999999999999</c:v>
                </c:pt>
                <c:pt idx="1634">
                  <c:v>3.0960000000000001</c:v>
                </c:pt>
                <c:pt idx="1635">
                  <c:v>8.01</c:v>
                </c:pt>
                <c:pt idx="1636">
                  <c:v>11.996999999999991</c:v>
                </c:pt>
                <c:pt idx="1637">
                  <c:v>13.95</c:v>
                </c:pt>
                <c:pt idx="1638">
                  <c:v>5.1389999999999993</c:v>
                </c:pt>
                <c:pt idx="1639">
                  <c:v>8.7839999999999918</c:v>
                </c:pt>
                <c:pt idx="1640">
                  <c:v>0.82799999999999996</c:v>
                </c:pt>
                <c:pt idx="1641">
                  <c:v>8.4329999999999892</c:v>
                </c:pt>
                <c:pt idx="1642">
                  <c:v>0.91800000000000004</c:v>
                </c:pt>
                <c:pt idx="1643">
                  <c:v>6.327</c:v>
                </c:pt>
                <c:pt idx="1644">
                  <c:v>8.3159999999999989</c:v>
                </c:pt>
                <c:pt idx="1645">
                  <c:v>12.384</c:v>
                </c:pt>
                <c:pt idx="1646">
                  <c:v>8.577</c:v>
                </c:pt>
                <c:pt idx="1647">
                  <c:v>1.071</c:v>
                </c:pt>
                <c:pt idx="1648">
                  <c:v>4.5270000000000001</c:v>
                </c:pt>
                <c:pt idx="1649">
                  <c:v>17.495999999999992</c:v>
                </c:pt>
                <c:pt idx="1650">
                  <c:v>14.813999999999989</c:v>
                </c:pt>
                <c:pt idx="1651">
                  <c:v>14.643000000000001</c:v>
                </c:pt>
                <c:pt idx="1652">
                  <c:v>3.2040000000000002</c:v>
                </c:pt>
                <c:pt idx="1653">
                  <c:v>1.89</c:v>
                </c:pt>
                <c:pt idx="1654">
                  <c:v>0.93600000000000005</c:v>
                </c:pt>
                <c:pt idx="1655">
                  <c:v>11.988</c:v>
                </c:pt>
                <c:pt idx="1656">
                  <c:v>12.194999999999991</c:v>
                </c:pt>
                <c:pt idx="1657">
                  <c:v>3.8520000000000003</c:v>
                </c:pt>
                <c:pt idx="1658">
                  <c:v>6.6419999999999995</c:v>
                </c:pt>
                <c:pt idx="1659">
                  <c:v>3.0329999999999999</c:v>
                </c:pt>
                <c:pt idx="1660">
                  <c:v>9.8729999999999993</c:v>
                </c:pt>
                <c:pt idx="1661">
                  <c:v>4.0139999999999905</c:v>
                </c:pt>
                <c:pt idx="1662">
                  <c:v>5.52599999999999</c:v>
                </c:pt>
                <c:pt idx="1663">
                  <c:v>5.2919999999999998</c:v>
                </c:pt>
                <c:pt idx="1664">
                  <c:v>6.9749999999999899</c:v>
                </c:pt>
                <c:pt idx="1665">
                  <c:v>10.385999999999999</c:v>
                </c:pt>
                <c:pt idx="1666">
                  <c:v>19.989000000000001</c:v>
                </c:pt>
                <c:pt idx="1667">
                  <c:v>4.5090000000000003</c:v>
                </c:pt>
                <c:pt idx="1668">
                  <c:v>3.024</c:v>
                </c:pt>
                <c:pt idx="1669">
                  <c:v>11.303999999999998</c:v>
                </c:pt>
                <c:pt idx="1670">
                  <c:v>6.5429999999999895</c:v>
                </c:pt>
                <c:pt idx="1671">
                  <c:v>5.1929999999999996</c:v>
                </c:pt>
                <c:pt idx="1672">
                  <c:v>6.8849999999999998</c:v>
                </c:pt>
                <c:pt idx="1673">
                  <c:v>13.103999999999999</c:v>
                </c:pt>
                <c:pt idx="1674">
                  <c:v>11.475</c:v>
                </c:pt>
                <c:pt idx="1675">
                  <c:v>10.33199999999999</c:v>
                </c:pt>
                <c:pt idx="1676">
                  <c:v>11.151000000000002</c:v>
                </c:pt>
                <c:pt idx="1677">
                  <c:v>12.276</c:v>
                </c:pt>
                <c:pt idx="1678">
                  <c:v>3.2309999999999901</c:v>
                </c:pt>
                <c:pt idx="1679">
                  <c:v>2.8529999999999998</c:v>
                </c:pt>
                <c:pt idx="1680">
                  <c:v>5.859</c:v>
                </c:pt>
                <c:pt idx="1681">
                  <c:v>14.211</c:v>
                </c:pt>
                <c:pt idx="1682">
                  <c:v>10.907999999999999</c:v>
                </c:pt>
                <c:pt idx="1683">
                  <c:v>4.7880000000000003</c:v>
                </c:pt>
                <c:pt idx="1684">
                  <c:v>11.790000000000003</c:v>
                </c:pt>
                <c:pt idx="1685">
                  <c:v>2.6459999999999999</c:v>
                </c:pt>
                <c:pt idx="1686">
                  <c:v>6.1110000000000007</c:v>
                </c:pt>
                <c:pt idx="1687">
                  <c:v>16.262999999999991</c:v>
                </c:pt>
                <c:pt idx="1688">
                  <c:v>3.9239999999999995</c:v>
                </c:pt>
                <c:pt idx="1689">
                  <c:v>3.1139999999999999</c:v>
                </c:pt>
                <c:pt idx="1690">
                  <c:v>3.6899999999999902</c:v>
                </c:pt>
                <c:pt idx="1691">
                  <c:v>7.3979999999999908</c:v>
                </c:pt>
                <c:pt idx="1692">
                  <c:v>3.9959999999999996</c:v>
                </c:pt>
                <c:pt idx="1693">
                  <c:v>8.7749999999999897</c:v>
                </c:pt>
                <c:pt idx="1694">
                  <c:v>5.319</c:v>
                </c:pt>
                <c:pt idx="1695">
                  <c:v>7.5510000000000002</c:v>
                </c:pt>
                <c:pt idx="1696">
                  <c:v>6.0570000000000004</c:v>
                </c:pt>
                <c:pt idx="1697">
                  <c:v>11.888999999999999</c:v>
                </c:pt>
                <c:pt idx="1698">
                  <c:v>11.303999999999998</c:v>
                </c:pt>
                <c:pt idx="1699">
                  <c:v>3.7080000000000002</c:v>
                </c:pt>
                <c:pt idx="1700">
                  <c:v>9.7650000000000006</c:v>
                </c:pt>
                <c:pt idx="1701">
                  <c:v>7.5960000000000001</c:v>
                </c:pt>
                <c:pt idx="1702">
                  <c:v>2.8530000000000002</c:v>
                </c:pt>
                <c:pt idx="1703">
                  <c:v>14.823</c:v>
                </c:pt>
                <c:pt idx="1704">
                  <c:v>12.906000000000001</c:v>
                </c:pt>
                <c:pt idx="1705">
                  <c:v>7.0470000000000006</c:v>
                </c:pt>
                <c:pt idx="1706">
                  <c:v>5.52599999999999</c:v>
                </c:pt>
                <c:pt idx="1707">
                  <c:v>3.5549999999999997</c:v>
                </c:pt>
                <c:pt idx="1708">
                  <c:v>4.5990000000000002</c:v>
                </c:pt>
                <c:pt idx="1709">
                  <c:v>7.0920000000000005</c:v>
                </c:pt>
                <c:pt idx="1710">
                  <c:v>5.0309999999999997</c:v>
                </c:pt>
                <c:pt idx="1711">
                  <c:v>7.8479999999999999</c:v>
                </c:pt>
                <c:pt idx="1712">
                  <c:v>3.1230000000000002</c:v>
                </c:pt>
                <c:pt idx="1713">
                  <c:v>11.709</c:v>
                </c:pt>
                <c:pt idx="1714">
                  <c:v>5.9489999999999998</c:v>
                </c:pt>
                <c:pt idx="1715">
                  <c:v>7.875</c:v>
                </c:pt>
                <c:pt idx="1716">
                  <c:v>4.5090000000000003</c:v>
                </c:pt>
                <c:pt idx="1717">
                  <c:v>3.0510000000000002</c:v>
                </c:pt>
                <c:pt idx="1718">
                  <c:v>5.4090000000000007</c:v>
                </c:pt>
                <c:pt idx="1719">
                  <c:v>5.8410000000000002</c:v>
                </c:pt>
                <c:pt idx="1720">
                  <c:v>10.745999999999999</c:v>
                </c:pt>
                <c:pt idx="1721">
                  <c:v>11.978999999999999</c:v>
                </c:pt>
                <c:pt idx="1722">
                  <c:v>7.5149999999999997</c:v>
                </c:pt>
                <c:pt idx="1723">
                  <c:v>9.4049999999999994</c:v>
                </c:pt>
                <c:pt idx="1724">
                  <c:v>8.5589999999999904</c:v>
                </c:pt>
                <c:pt idx="1725">
                  <c:v>10.754999999999999</c:v>
                </c:pt>
                <c:pt idx="1726">
                  <c:v>4.6979999999999995</c:v>
                </c:pt>
                <c:pt idx="1727">
                  <c:v>14.913</c:v>
                </c:pt>
                <c:pt idx="1728">
                  <c:v>9.09</c:v>
                </c:pt>
                <c:pt idx="1729">
                  <c:v>5.319</c:v>
                </c:pt>
                <c:pt idx="1730">
                  <c:v>12.951000000000001</c:v>
                </c:pt>
                <c:pt idx="1731">
                  <c:v>8.2080000000000002</c:v>
                </c:pt>
                <c:pt idx="1732">
                  <c:v>3.5369999999999999</c:v>
                </c:pt>
                <c:pt idx="1733">
                  <c:v>9.0269999999999992</c:v>
                </c:pt>
                <c:pt idx="1734">
                  <c:v>9.0449999999999999</c:v>
                </c:pt>
                <c:pt idx="1735">
                  <c:v>3.4830000000000001</c:v>
                </c:pt>
                <c:pt idx="1736">
                  <c:v>2.9430000000000001</c:v>
                </c:pt>
                <c:pt idx="1737">
                  <c:v>3.3029999999999999</c:v>
                </c:pt>
                <c:pt idx="1738">
                  <c:v>3.5369999999999999</c:v>
                </c:pt>
                <c:pt idx="1739">
                  <c:v>9.7829999999999995</c:v>
                </c:pt>
                <c:pt idx="1740">
                  <c:v>18.378</c:v>
                </c:pt>
                <c:pt idx="1741">
                  <c:v>1.647</c:v>
                </c:pt>
                <c:pt idx="1742">
                  <c:v>5.49</c:v>
                </c:pt>
                <c:pt idx="1743">
                  <c:v>9.2879999999999896</c:v>
                </c:pt>
                <c:pt idx="1744">
                  <c:v>7.8390000000000004</c:v>
                </c:pt>
                <c:pt idx="1745">
                  <c:v>3.9779999999999998</c:v>
                </c:pt>
                <c:pt idx="1746">
                  <c:v>3.7349999999999999</c:v>
                </c:pt>
                <c:pt idx="1747">
                  <c:v>9.2970000000000006</c:v>
                </c:pt>
                <c:pt idx="1748">
                  <c:v>7.8119999999999896</c:v>
                </c:pt>
                <c:pt idx="1749">
                  <c:v>13.202999999999991</c:v>
                </c:pt>
                <c:pt idx="1750">
                  <c:v>9.7560000000000002</c:v>
                </c:pt>
                <c:pt idx="1751">
                  <c:v>9.5129999999999999</c:v>
                </c:pt>
                <c:pt idx="1752">
                  <c:v>3.681</c:v>
                </c:pt>
                <c:pt idx="1753">
                  <c:v>9.495000000000001</c:v>
                </c:pt>
                <c:pt idx="1754">
                  <c:v>13.004999999999999</c:v>
                </c:pt>
                <c:pt idx="1755">
                  <c:v>3.1680000000000001</c:v>
                </c:pt>
                <c:pt idx="1756">
                  <c:v>1.9530000000000001</c:v>
                </c:pt>
                <c:pt idx="1757">
                  <c:v>6.6779999999999902</c:v>
                </c:pt>
                <c:pt idx="1758">
                  <c:v>2.601</c:v>
                </c:pt>
                <c:pt idx="1759">
                  <c:v>8.2620000000000005</c:v>
                </c:pt>
                <c:pt idx="1760">
                  <c:v>7.8390000000000004</c:v>
                </c:pt>
                <c:pt idx="1761">
                  <c:v>6.9209999999999896</c:v>
                </c:pt>
                <c:pt idx="1762">
                  <c:v>5.0220000000000002</c:v>
                </c:pt>
                <c:pt idx="1763">
                  <c:v>6.3719999999999999</c:v>
                </c:pt>
                <c:pt idx="1764">
                  <c:v>7.3709999999999996</c:v>
                </c:pt>
                <c:pt idx="1765">
                  <c:v>0.81</c:v>
                </c:pt>
                <c:pt idx="1766">
                  <c:v>1.161</c:v>
                </c:pt>
                <c:pt idx="1767">
                  <c:v>10.53</c:v>
                </c:pt>
                <c:pt idx="1768">
                  <c:v>18.512999999999998</c:v>
                </c:pt>
                <c:pt idx="1769">
                  <c:v>7.8569999999999993</c:v>
                </c:pt>
                <c:pt idx="1770">
                  <c:v>10.826999999999998</c:v>
                </c:pt>
                <c:pt idx="1771">
                  <c:v>9.3509999999999991</c:v>
                </c:pt>
                <c:pt idx="1772">
                  <c:v>5.2649999999999899</c:v>
                </c:pt>
                <c:pt idx="1773">
                  <c:v>9.0809999999999995</c:v>
                </c:pt>
                <c:pt idx="1774">
                  <c:v>6.9930000000000003</c:v>
                </c:pt>
                <c:pt idx="1775">
                  <c:v>6.4709999999999903</c:v>
                </c:pt>
                <c:pt idx="1776">
                  <c:v>1.1970000000000001</c:v>
                </c:pt>
                <c:pt idx="1777">
                  <c:v>6.3810000000000002</c:v>
                </c:pt>
                <c:pt idx="1778">
                  <c:v>12.149999999999999</c:v>
                </c:pt>
                <c:pt idx="1779">
                  <c:v>6.1109999999999998</c:v>
                </c:pt>
                <c:pt idx="1780">
                  <c:v>4.8689999999999998</c:v>
                </c:pt>
                <c:pt idx="1781">
                  <c:v>6.8490000000000002</c:v>
                </c:pt>
                <c:pt idx="1782">
                  <c:v>6.020999999999999</c:v>
                </c:pt>
                <c:pt idx="1783">
                  <c:v>7.3979999999999997</c:v>
                </c:pt>
                <c:pt idx="1784">
                  <c:v>9.3779999999999895</c:v>
                </c:pt>
                <c:pt idx="1785">
                  <c:v>4.0410000000000004</c:v>
                </c:pt>
                <c:pt idx="1786">
                  <c:v>9.6479999999999801</c:v>
                </c:pt>
                <c:pt idx="1787">
                  <c:v>5.76</c:v>
                </c:pt>
                <c:pt idx="1788">
                  <c:v>14.409000000000001</c:v>
                </c:pt>
                <c:pt idx="1789">
                  <c:v>9.9269999999999996</c:v>
                </c:pt>
                <c:pt idx="1790">
                  <c:v>6.0839999999999996</c:v>
                </c:pt>
                <c:pt idx="1791">
                  <c:v>19.187999999999999</c:v>
                </c:pt>
                <c:pt idx="1792">
                  <c:v>2.133</c:v>
                </c:pt>
                <c:pt idx="1793">
                  <c:v>4.3380000000000001</c:v>
                </c:pt>
                <c:pt idx="1794">
                  <c:v>5.9580000000000002</c:v>
                </c:pt>
                <c:pt idx="1795">
                  <c:v>5.8769999999999998</c:v>
                </c:pt>
                <c:pt idx="1796">
                  <c:v>7.1369999999999907</c:v>
                </c:pt>
                <c:pt idx="1797">
                  <c:v>18.440999999999999</c:v>
                </c:pt>
                <c:pt idx="1798">
                  <c:v>1.242</c:v>
                </c:pt>
                <c:pt idx="1799">
                  <c:v>6.93</c:v>
                </c:pt>
                <c:pt idx="1800">
                  <c:v>3.4470000000000001</c:v>
                </c:pt>
                <c:pt idx="1801">
                  <c:v>3.8520000000000003</c:v>
                </c:pt>
                <c:pt idx="1802">
                  <c:v>7.2810000000000006</c:v>
                </c:pt>
                <c:pt idx="1803">
                  <c:v>9.161999999999999</c:v>
                </c:pt>
                <c:pt idx="1804">
                  <c:v>4.7789999999999999</c:v>
                </c:pt>
                <c:pt idx="1805">
                  <c:v>6.4710000000000001</c:v>
                </c:pt>
                <c:pt idx="1806">
                  <c:v>5.9849999999999994</c:v>
                </c:pt>
                <c:pt idx="1807">
                  <c:v>1.5659999999999998</c:v>
                </c:pt>
                <c:pt idx="1808">
                  <c:v>3.222</c:v>
                </c:pt>
                <c:pt idx="1809">
                  <c:v>12.645</c:v>
                </c:pt>
                <c:pt idx="1810">
                  <c:v>2.8530000000000002</c:v>
                </c:pt>
                <c:pt idx="1811">
                  <c:v>8.8920000000000012</c:v>
                </c:pt>
                <c:pt idx="1812">
                  <c:v>2.3039999999999998</c:v>
                </c:pt>
                <c:pt idx="1813">
                  <c:v>3.3839999999999999</c:v>
                </c:pt>
                <c:pt idx="1814">
                  <c:v>0.83699999999999997</c:v>
                </c:pt>
                <c:pt idx="1815">
                  <c:v>8.3069999999999986</c:v>
                </c:pt>
                <c:pt idx="1816">
                  <c:v>1.4849999999999901</c:v>
                </c:pt>
                <c:pt idx="1817">
                  <c:v>3.2759999999999998</c:v>
                </c:pt>
                <c:pt idx="1818">
                  <c:v>6.6060000000000008</c:v>
                </c:pt>
                <c:pt idx="1819">
                  <c:v>11.034000000000001</c:v>
                </c:pt>
                <c:pt idx="1820">
                  <c:v>9.1529999999999898</c:v>
                </c:pt>
                <c:pt idx="1821">
                  <c:v>6.9570000000000007</c:v>
                </c:pt>
                <c:pt idx="1822">
                  <c:v>3.375</c:v>
                </c:pt>
                <c:pt idx="1823">
                  <c:v>5.625</c:v>
                </c:pt>
                <c:pt idx="1824">
                  <c:v>4.0140000000000002</c:v>
                </c:pt>
                <c:pt idx="1825">
                  <c:v>12.806999999999999</c:v>
                </c:pt>
                <c:pt idx="1826">
                  <c:v>6.4079999999999995</c:v>
                </c:pt>
                <c:pt idx="1827">
                  <c:v>0.63900000000000001</c:v>
                </c:pt>
                <c:pt idx="1828">
                  <c:v>3.0419999999999998</c:v>
                </c:pt>
                <c:pt idx="1829">
                  <c:v>12.933</c:v>
                </c:pt>
                <c:pt idx="1830">
                  <c:v>14.058</c:v>
                </c:pt>
                <c:pt idx="1831">
                  <c:v>6.6240000000000006</c:v>
                </c:pt>
                <c:pt idx="1832">
                  <c:v>5.0129999999999999</c:v>
                </c:pt>
                <c:pt idx="1833">
                  <c:v>7.6229999999999905</c:v>
                </c:pt>
                <c:pt idx="1834">
                  <c:v>6.9480000000000004</c:v>
                </c:pt>
                <c:pt idx="1835">
                  <c:v>7.56</c:v>
                </c:pt>
                <c:pt idx="1836">
                  <c:v>12.276</c:v>
                </c:pt>
                <c:pt idx="1837">
                  <c:v>11.015999999999998</c:v>
                </c:pt>
                <c:pt idx="1838">
                  <c:v>7.1370000000000005</c:v>
                </c:pt>
                <c:pt idx="1839">
                  <c:v>4.1760000000000002</c:v>
                </c:pt>
                <c:pt idx="1840">
                  <c:v>6.371999999999991</c:v>
                </c:pt>
                <c:pt idx="1841">
                  <c:v>6.984</c:v>
                </c:pt>
                <c:pt idx="1842">
                  <c:v>9.0449999999999999</c:v>
                </c:pt>
                <c:pt idx="1843">
                  <c:v>8.8830000000000009</c:v>
                </c:pt>
                <c:pt idx="1844">
                  <c:v>7.5780000000000003</c:v>
                </c:pt>
                <c:pt idx="1845">
                  <c:v>5.3729999999999993</c:v>
                </c:pt>
                <c:pt idx="1846">
                  <c:v>7.0470000000000006</c:v>
                </c:pt>
                <c:pt idx="1847">
                  <c:v>3.258</c:v>
                </c:pt>
                <c:pt idx="1848">
                  <c:v>3.15</c:v>
                </c:pt>
                <c:pt idx="1849">
                  <c:v>9.9359999999999999</c:v>
                </c:pt>
                <c:pt idx="1850">
                  <c:v>3.9779999999999998</c:v>
                </c:pt>
                <c:pt idx="1851">
                  <c:v>13.058999999999997</c:v>
                </c:pt>
                <c:pt idx="1852">
                  <c:v>11.16</c:v>
                </c:pt>
                <c:pt idx="1853">
                  <c:v>8.8109999999999999</c:v>
                </c:pt>
                <c:pt idx="1854">
                  <c:v>1.2509999999999999</c:v>
                </c:pt>
                <c:pt idx="1855">
                  <c:v>12.311999999999999</c:v>
                </c:pt>
                <c:pt idx="1856">
                  <c:v>5.5890000000000004</c:v>
                </c:pt>
                <c:pt idx="1857">
                  <c:v>5.0759999999999996</c:v>
                </c:pt>
                <c:pt idx="1858">
                  <c:v>0.86399999999999999</c:v>
                </c:pt>
                <c:pt idx="1859">
                  <c:v>5.3010000000000002</c:v>
                </c:pt>
                <c:pt idx="1860">
                  <c:v>14.516999999999989</c:v>
                </c:pt>
                <c:pt idx="1861">
                  <c:v>10.458</c:v>
                </c:pt>
                <c:pt idx="1862">
                  <c:v>6.6509999999999998</c:v>
                </c:pt>
                <c:pt idx="1863">
                  <c:v>8.1180000000000003</c:v>
                </c:pt>
                <c:pt idx="1864">
                  <c:v>3.2040000000000002</c:v>
                </c:pt>
                <c:pt idx="1865">
                  <c:v>7.38</c:v>
                </c:pt>
                <c:pt idx="1866">
                  <c:v>6.9930000000000003</c:v>
                </c:pt>
                <c:pt idx="1867">
                  <c:v>12.077999999999999</c:v>
                </c:pt>
                <c:pt idx="1868">
                  <c:v>3.1319999999999899</c:v>
                </c:pt>
                <c:pt idx="1869">
                  <c:v>5.157</c:v>
                </c:pt>
                <c:pt idx="1870">
                  <c:v>1.6739999999999999</c:v>
                </c:pt>
                <c:pt idx="1871">
                  <c:v>13.203000000000001</c:v>
                </c:pt>
                <c:pt idx="1872">
                  <c:v>12.762</c:v>
                </c:pt>
                <c:pt idx="1873">
                  <c:v>1.2509999999999999</c:v>
                </c:pt>
                <c:pt idx="1874">
                  <c:v>25.29</c:v>
                </c:pt>
                <c:pt idx="1875">
                  <c:v>5.5349999999999993</c:v>
                </c:pt>
                <c:pt idx="1876">
                  <c:v>3.8250000000000002</c:v>
                </c:pt>
                <c:pt idx="1877">
                  <c:v>5.3639999999999901</c:v>
                </c:pt>
                <c:pt idx="1878">
                  <c:v>5.6520000000000001</c:v>
                </c:pt>
                <c:pt idx="1879">
                  <c:v>1.323</c:v>
                </c:pt>
                <c:pt idx="1880">
                  <c:v>11.709</c:v>
                </c:pt>
                <c:pt idx="1881">
                  <c:v>7.0020000000000007</c:v>
                </c:pt>
                <c:pt idx="1882">
                  <c:v>10.917</c:v>
                </c:pt>
                <c:pt idx="1883">
                  <c:v>5.1389999999999993</c:v>
                </c:pt>
                <c:pt idx="1884">
                  <c:v>1.6379999999999999</c:v>
                </c:pt>
                <c:pt idx="1885">
                  <c:v>8.1359999999999904</c:v>
                </c:pt>
                <c:pt idx="1886">
                  <c:v>14.31</c:v>
                </c:pt>
                <c:pt idx="1887">
                  <c:v>7.7759999999999998</c:v>
                </c:pt>
                <c:pt idx="1888">
                  <c:v>6.1560000000000006</c:v>
                </c:pt>
                <c:pt idx="1889">
                  <c:v>7.0470000000000006</c:v>
                </c:pt>
                <c:pt idx="1890">
                  <c:v>6.3629999999999995</c:v>
                </c:pt>
                <c:pt idx="1891">
                  <c:v>5.7240000000000002</c:v>
                </c:pt>
                <c:pt idx="1892">
                  <c:v>5.508</c:v>
                </c:pt>
                <c:pt idx="1893">
                  <c:v>7.5060000000000002</c:v>
                </c:pt>
                <c:pt idx="1894">
                  <c:v>15.506999999999991</c:v>
                </c:pt>
                <c:pt idx="1895">
                  <c:v>9.4320000000000004</c:v>
                </c:pt>
                <c:pt idx="1896">
                  <c:v>5.0759999999999996</c:v>
                </c:pt>
                <c:pt idx="1897">
                  <c:v>5.3819999999999997</c:v>
                </c:pt>
                <c:pt idx="1898">
                  <c:v>17.783999999999999</c:v>
                </c:pt>
                <c:pt idx="1899">
                  <c:v>2.6909999999999998</c:v>
                </c:pt>
                <c:pt idx="1900">
                  <c:v>7.0110000000000001</c:v>
                </c:pt>
                <c:pt idx="1901">
                  <c:v>6.1379999999999999</c:v>
                </c:pt>
                <c:pt idx="1902">
                  <c:v>7.3979999999999997</c:v>
                </c:pt>
                <c:pt idx="1903">
                  <c:v>1.3680000000000001</c:v>
                </c:pt>
                <c:pt idx="1904">
                  <c:v>6.3179999999999996</c:v>
                </c:pt>
                <c:pt idx="1905">
                  <c:v>12.474</c:v>
                </c:pt>
                <c:pt idx="1906">
                  <c:v>9.9540000000000006</c:v>
                </c:pt>
                <c:pt idx="1907">
                  <c:v>0.76500000000000001</c:v>
                </c:pt>
                <c:pt idx="1908">
                  <c:v>12.329999999999989</c:v>
                </c:pt>
                <c:pt idx="1909">
                  <c:v>6.0209999999999999</c:v>
                </c:pt>
                <c:pt idx="1910">
                  <c:v>8.9550000000000001</c:v>
                </c:pt>
                <c:pt idx="1911">
                  <c:v>19.638000000000002</c:v>
                </c:pt>
                <c:pt idx="1912">
                  <c:v>4.4909999999999997</c:v>
                </c:pt>
                <c:pt idx="1913">
                  <c:v>5.742</c:v>
                </c:pt>
                <c:pt idx="1914">
                  <c:v>2.1870000000000003</c:v>
                </c:pt>
                <c:pt idx="1915">
                  <c:v>0.56699999999999995</c:v>
                </c:pt>
                <c:pt idx="1916">
                  <c:v>3.573</c:v>
                </c:pt>
                <c:pt idx="1917">
                  <c:v>11.40299999999999</c:v>
                </c:pt>
                <c:pt idx="1918">
                  <c:v>4.9950000000000001</c:v>
                </c:pt>
                <c:pt idx="1919">
                  <c:v>4.077</c:v>
                </c:pt>
                <c:pt idx="1920">
                  <c:v>20.690999999999978</c:v>
                </c:pt>
                <c:pt idx="1921">
                  <c:v>3.1680000000000001</c:v>
                </c:pt>
                <c:pt idx="1922">
                  <c:v>9.2429999999999914</c:v>
                </c:pt>
                <c:pt idx="1923">
                  <c:v>3.645</c:v>
                </c:pt>
                <c:pt idx="1924">
                  <c:v>4.8330000000000002</c:v>
                </c:pt>
                <c:pt idx="1925">
                  <c:v>4.5180000000000007</c:v>
                </c:pt>
                <c:pt idx="1926">
                  <c:v>10.556999999999999</c:v>
                </c:pt>
                <c:pt idx="1927">
                  <c:v>1.827</c:v>
                </c:pt>
                <c:pt idx="1928">
                  <c:v>12.447000000000001</c:v>
                </c:pt>
                <c:pt idx="1929">
                  <c:v>3.3570000000000002</c:v>
                </c:pt>
                <c:pt idx="1930">
                  <c:v>5.04</c:v>
                </c:pt>
                <c:pt idx="1931">
                  <c:v>3.8520000000000003</c:v>
                </c:pt>
                <c:pt idx="1932">
                  <c:v>14.292</c:v>
                </c:pt>
                <c:pt idx="1933">
                  <c:v>0.78300000000000003</c:v>
                </c:pt>
                <c:pt idx="1934">
                  <c:v>1.8</c:v>
                </c:pt>
                <c:pt idx="1935">
                  <c:v>2.601</c:v>
                </c:pt>
                <c:pt idx="1936">
                  <c:v>9.18</c:v>
                </c:pt>
                <c:pt idx="1937">
                  <c:v>7.9379999999999997</c:v>
                </c:pt>
                <c:pt idx="1938">
                  <c:v>10.863</c:v>
                </c:pt>
                <c:pt idx="1939">
                  <c:v>2.097</c:v>
                </c:pt>
                <c:pt idx="1940">
                  <c:v>9.5399999999999991</c:v>
                </c:pt>
                <c:pt idx="1941">
                  <c:v>11.016</c:v>
                </c:pt>
                <c:pt idx="1942">
                  <c:v>2.673</c:v>
                </c:pt>
                <c:pt idx="1943">
                  <c:v>14.067</c:v>
                </c:pt>
                <c:pt idx="1944">
                  <c:v>9.5939999999999994</c:v>
                </c:pt>
                <c:pt idx="1945">
                  <c:v>11.106</c:v>
                </c:pt>
                <c:pt idx="1946">
                  <c:v>5.6609999999999996</c:v>
                </c:pt>
                <c:pt idx="1947">
                  <c:v>7.5419999999999998</c:v>
                </c:pt>
                <c:pt idx="1948">
                  <c:v>12.536999999999992</c:v>
                </c:pt>
                <c:pt idx="1949">
                  <c:v>11.007</c:v>
                </c:pt>
                <c:pt idx="1950">
                  <c:v>4.617</c:v>
                </c:pt>
                <c:pt idx="1951">
                  <c:v>13.706999999999999</c:v>
                </c:pt>
                <c:pt idx="1952">
                  <c:v>11.042999999999999</c:v>
                </c:pt>
                <c:pt idx="1953">
                  <c:v>9.2970000000000006</c:v>
                </c:pt>
                <c:pt idx="1954">
                  <c:v>7.5510000000000002</c:v>
                </c:pt>
                <c:pt idx="1955">
                  <c:v>1.4669999999999901</c:v>
                </c:pt>
                <c:pt idx="1956">
                  <c:v>5.0489999999999995</c:v>
                </c:pt>
                <c:pt idx="1957">
                  <c:v>4.9050000000000002</c:v>
                </c:pt>
                <c:pt idx="1958">
                  <c:v>6.9210000000000003</c:v>
                </c:pt>
                <c:pt idx="1959">
                  <c:v>5.4629999999999992</c:v>
                </c:pt>
                <c:pt idx="1960">
                  <c:v>9.4859999999999989</c:v>
                </c:pt>
                <c:pt idx="1961">
                  <c:v>9.4589999999999996</c:v>
                </c:pt>
                <c:pt idx="1962">
                  <c:v>2.1870000000000003</c:v>
                </c:pt>
                <c:pt idx="1963">
                  <c:v>8.972999999999999</c:v>
                </c:pt>
                <c:pt idx="1964">
                  <c:v>1.494</c:v>
                </c:pt>
                <c:pt idx="1965">
                  <c:v>5.7419999999999902</c:v>
                </c:pt>
                <c:pt idx="1966">
                  <c:v>7.218</c:v>
                </c:pt>
                <c:pt idx="1967">
                  <c:v>17.774999999999999</c:v>
                </c:pt>
                <c:pt idx="1968">
                  <c:v>1.5030000000000001</c:v>
                </c:pt>
                <c:pt idx="1969">
                  <c:v>4.5179999999999998</c:v>
                </c:pt>
                <c:pt idx="1970">
                  <c:v>1.125</c:v>
                </c:pt>
                <c:pt idx="1971">
                  <c:v>7.3349999999999902</c:v>
                </c:pt>
                <c:pt idx="1972">
                  <c:v>5.4180000000000001</c:v>
                </c:pt>
                <c:pt idx="1973">
                  <c:v>7.7219999999999995</c:v>
                </c:pt>
                <c:pt idx="1974">
                  <c:v>5.7690000000000001</c:v>
                </c:pt>
                <c:pt idx="1975">
                  <c:v>6.2729999999999997</c:v>
                </c:pt>
                <c:pt idx="1976">
                  <c:v>12.914999999999999</c:v>
                </c:pt>
                <c:pt idx="1977">
                  <c:v>3.7889999999999997</c:v>
                </c:pt>
                <c:pt idx="1978">
                  <c:v>2.2410000000000001</c:v>
                </c:pt>
                <c:pt idx="1979">
                  <c:v>6.0750000000000002</c:v>
                </c:pt>
                <c:pt idx="1980">
                  <c:v>3.4109999999999996</c:v>
                </c:pt>
                <c:pt idx="1981">
                  <c:v>8.8919999999999995</c:v>
                </c:pt>
                <c:pt idx="1982">
                  <c:v>5.2290000000000001</c:v>
                </c:pt>
                <c:pt idx="1983">
                  <c:v>4.6079999999999997</c:v>
                </c:pt>
                <c:pt idx="1984">
                  <c:v>10.457999999999998</c:v>
                </c:pt>
                <c:pt idx="1985">
                  <c:v>6.5969999999999995</c:v>
                </c:pt>
                <c:pt idx="1986">
                  <c:v>7.218</c:v>
                </c:pt>
                <c:pt idx="1987">
                  <c:v>8.1900000000000013</c:v>
                </c:pt>
                <c:pt idx="1988">
                  <c:v>6.1020000000000003</c:v>
                </c:pt>
                <c:pt idx="1989">
                  <c:v>4.5</c:v>
                </c:pt>
                <c:pt idx="1990">
                  <c:v>4.0590000000000002</c:v>
                </c:pt>
                <c:pt idx="1991">
                  <c:v>2.6640000000000001</c:v>
                </c:pt>
                <c:pt idx="1992">
                  <c:v>2.9159999999999999</c:v>
                </c:pt>
                <c:pt idx="1993">
                  <c:v>9.1799999999999908</c:v>
                </c:pt>
                <c:pt idx="1994">
                  <c:v>11.475000000000001</c:v>
                </c:pt>
                <c:pt idx="1995">
                  <c:v>7.2089999999999996</c:v>
                </c:pt>
                <c:pt idx="1996">
                  <c:v>6.2370000000000001</c:v>
                </c:pt>
                <c:pt idx="1997">
                  <c:v>7.1819999999999995</c:v>
                </c:pt>
                <c:pt idx="1998">
                  <c:v>13.113</c:v>
                </c:pt>
                <c:pt idx="1999">
                  <c:v>7.073999999999991</c:v>
                </c:pt>
                <c:pt idx="2000">
                  <c:v>1.647</c:v>
                </c:pt>
                <c:pt idx="2001">
                  <c:v>4.5540000000000003</c:v>
                </c:pt>
                <c:pt idx="2002">
                  <c:v>4.6260000000000003</c:v>
                </c:pt>
                <c:pt idx="2003">
                  <c:v>8.8019999999999996</c:v>
                </c:pt>
                <c:pt idx="2004">
                  <c:v>5.8769999999999989</c:v>
                </c:pt>
                <c:pt idx="2005">
                  <c:v>7.3169999999999993</c:v>
                </c:pt>
                <c:pt idx="2006">
                  <c:v>3.5819999999999999</c:v>
                </c:pt>
                <c:pt idx="2007">
                  <c:v>4.6349999999999998</c:v>
                </c:pt>
                <c:pt idx="2008">
                  <c:v>12.402000000000001</c:v>
                </c:pt>
                <c:pt idx="2009">
                  <c:v>3.375</c:v>
                </c:pt>
                <c:pt idx="2010">
                  <c:v>12.185999999999998</c:v>
                </c:pt>
                <c:pt idx="2011">
                  <c:v>3.609</c:v>
                </c:pt>
                <c:pt idx="2012">
                  <c:v>4.2750000000000004</c:v>
                </c:pt>
                <c:pt idx="2013">
                  <c:v>6.5069999999999997</c:v>
                </c:pt>
                <c:pt idx="2014">
                  <c:v>6.9659999999999993</c:v>
                </c:pt>
                <c:pt idx="2015">
                  <c:v>4.4460000000000006</c:v>
                </c:pt>
                <c:pt idx="2016">
                  <c:v>12.906000000000001</c:v>
                </c:pt>
                <c:pt idx="2017">
                  <c:v>12.168000000000001</c:v>
                </c:pt>
                <c:pt idx="2018">
                  <c:v>8.4689999999999994</c:v>
                </c:pt>
                <c:pt idx="2019">
                  <c:v>2.2949999999999999</c:v>
                </c:pt>
                <c:pt idx="2020">
                  <c:v>6.9389999999999912</c:v>
                </c:pt>
                <c:pt idx="2021">
                  <c:v>3.5549999999999997</c:v>
                </c:pt>
                <c:pt idx="2022">
                  <c:v>11.420999999999999</c:v>
                </c:pt>
                <c:pt idx="2023">
                  <c:v>8.766</c:v>
                </c:pt>
                <c:pt idx="2024">
                  <c:v>10.061999999999998</c:v>
                </c:pt>
                <c:pt idx="2025">
                  <c:v>3.2670000000000003</c:v>
                </c:pt>
                <c:pt idx="2026">
                  <c:v>0.92700000000000005</c:v>
                </c:pt>
                <c:pt idx="2027">
                  <c:v>2.3940000000000001</c:v>
                </c:pt>
                <c:pt idx="2028">
                  <c:v>6.3000000000000007</c:v>
                </c:pt>
                <c:pt idx="2029">
                  <c:v>2.8079999999999998</c:v>
                </c:pt>
                <c:pt idx="2030">
                  <c:v>5.4359999999999999</c:v>
                </c:pt>
                <c:pt idx="2031">
                  <c:v>1.512</c:v>
                </c:pt>
                <c:pt idx="2032">
                  <c:v>13.302</c:v>
                </c:pt>
                <c:pt idx="2033">
                  <c:v>4.4009999999999998</c:v>
                </c:pt>
                <c:pt idx="2034">
                  <c:v>5.1210000000000004</c:v>
                </c:pt>
                <c:pt idx="2035">
                  <c:v>5.9669999999999996</c:v>
                </c:pt>
                <c:pt idx="2036">
                  <c:v>4.194</c:v>
                </c:pt>
                <c:pt idx="2037">
                  <c:v>6.093</c:v>
                </c:pt>
                <c:pt idx="2038">
                  <c:v>4.077</c:v>
                </c:pt>
                <c:pt idx="2039">
                  <c:v>2.34</c:v>
                </c:pt>
                <c:pt idx="2040">
                  <c:v>5.3550000000000004</c:v>
                </c:pt>
                <c:pt idx="2041">
                  <c:v>3.9059999999999997</c:v>
                </c:pt>
                <c:pt idx="2042">
                  <c:v>7.407</c:v>
                </c:pt>
                <c:pt idx="2043">
                  <c:v>2.2050000000000001</c:v>
                </c:pt>
                <c:pt idx="2044">
                  <c:v>8.7029999999999994</c:v>
                </c:pt>
                <c:pt idx="2045">
                  <c:v>6.7590000000000003</c:v>
                </c:pt>
                <c:pt idx="2046">
                  <c:v>2.3849999999999998</c:v>
                </c:pt>
                <c:pt idx="2047">
                  <c:v>7.3889999999999993</c:v>
                </c:pt>
                <c:pt idx="2048">
                  <c:v>7.6859999999999999</c:v>
                </c:pt>
                <c:pt idx="2049">
                  <c:v>4.4909999999999997</c:v>
                </c:pt>
                <c:pt idx="2050">
                  <c:v>11.141999999999991</c:v>
                </c:pt>
                <c:pt idx="2051">
                  <c:v>7.0559999999999992</c:v>
                </c:pt>
                <c:pt idx="2052">
                  <c:v>6.6959999999999997</c:v>
                </c:pt>
                <c:pt idx="2053">
                  <c:v>8.9819999999999993</c:v>
                </c:pt>
                <c:pt idx="2054">
                  <c:v>8.6219999999999999</c:v>
                </c:pt>
                <c:pt idx="2055">
                  <c:v>2.2589999999999999</c:v>
                </c:pt>
                <c:pt idx="2056">
                  <c:v>11.151</c:v>
                </c:pt>
                <c:pt idx="2057">
                  <c:v>11.93399999999999</c:v>
                </c:pt>
                <c:pt idx="2058">
                  <c:v>4.4279999999999999</c:v>
                </c:pt>
                <c:pt idx="2059">
                  <c:v>2.7719999999999998</c:v>
                </c:pt>
                <c:pt idx="2060">
                  <c:v>7.8029999999999911</c:v>
                </c:pt>
                <c:pt idx="2061">
                  <c:v>10.304999999999998</c:v>
                </c:pt>
                <c:pt idx="2062">
                  <c:v>5.2290000000000001</c:v>
                </c:pt>
                <c:pt idx="2063">
                  <c:v>3.3929999999999998</c:v>
                </c:pt>
                <c:pt idx="2064">
                  <c:v>14.831999999999999</c:v>
                </c:pt>
                <c:pt idx="2065">
                  <c:v>2.4750000000000001</c:v>
                </c:pt>
                <c:pt idx="2066">
                  <c:v>19.754999999999999</c:v>
                </c:pt>
                <c:pt idx="2067">
                  <c:v>3.9779999999999998</c:v>
                </c:pt>
                <c:pt idx="2068">
                  <c:v>7.3259999999999987</c:v>
                </c:pt>
                <c:pt idx="2069">
                  <c:v>7.0470000000000006</c:v>
                </c:pt>
                <c:pt idx="2070">
                  <c:v>3.0419999999999998</c:v>
                </c:pt>
                <c:pt idx="2071">
                  <c:v>10.385999999999999</c:v>
                </c:pt>
                <c:pt idx="2072">
                  <c:v>3.2669999999999999</c:v>
                </c:pt>
                <c:pt idx="2073">
                  <c:v>7.0919999999999996</c:v>
                </c:pt>
                <c:pt idx="2074">
                  <c:v>3.42</c:v>
                </c:pt>
                <c:pt idx="2075">
                  <c:v>7.0110000000000001</c:v>
                </c:pt>
                <c:pt idx="2076">
                  <c:v>7.3170000000000002</c:v>
                </c:pt>
                <c:pt idx="2077">
                  <c:v>5.6070000000000002</c:v>
                </c:pt>
                <c:pt idx="2078">
                  <c:v>2.3759999999999901</c:v>
                </c:pt>
                <c:pt idx="2079">
                  <c:v>11.483999999999989</c:v>
                </c:pt>
                <c:pt idx="2080">
                  <c:v>8.9819999999999993</c:v>
                </c:pt>
                <c:pt idx="2081">
                  <c:v>5.508</c:v>
                </c:pt>
                <c:pt idx="2082">
                  <c:v>1.125</c:v>
                </c:pt>
                <c:pt idx="2083">
                  <c:v>20.591999999999999</c:v>
                </c:pt>
                <c:pt idx="2084">
                  <c:v>6.2010000000000005</c:v>
                </c:pt>
                <c:pt idx="2085">
                  <c:v>11.88</c:v>
                </c:pt>
                <c:pt idx="2086">
                  <c:v>0.86399999999999999</c:v>
                </c:pt>
                <c:pt idx="2087">
                  <c:v>5.508</c:v>
                </c:pt>
                <c:pt idx="2088">
                  <c:v>10.962</c:v>
                </c:pt>
                <c:pt idx="2089">
                  <c:v>13.059000000000001</c:v>
                </c:pt>
                <c:pt idx="2090">
                  <c:v>6.3990000000000009</c:v>
                </c:pt>
                <c:pt idx="2091">
                  <c:v>14.904</c:v>
                </c:pt>
                <c:pt idx="2092">
                  <c:v>9.234</c:v>
                </c:pt>
                <c:pt idx="2093">
                  <c:v>8.0009999999999994</c:v>
                </c:pt>
                <c:pt idx="2094">
                  <c:v>5.6879999999999997</c:v>
                </c:pt>
                <c:pt idx="2095">
                  <c:v>15.696</c:v>
                </c:pt>
                <c:pt idx="2096">
                  <c:v>1.089</c:v>
                </c:pt>
                <c:pt idx="2097">
                  <c:v>3.7530000000000001</c:v>
                </c:pt>
                <c:pt idx="2098">
                  <c:v>5.1840000000000002</c:v>
                </c:pt>
                <c:pt idx="2099">
                  <c:v>4.8420000000000005</c:v>
                </c:pt>
                <c:pt idx="2100">
                  <c:v>1.881</c:v>
                </c:pt>
                <c:pt idx="2101">
                  <c:v>8.3339999999999996</c:v>
                </c:pt>
                <c:pt idx="2102">
                  <c:v>7.9110000000000005</c:v>
                </c:pt>
                <c:pt idx="2103">
                  <c:v>6.048</c:v>
                </c:pt>
                <c:pt idx="2104">
                  <c:v>2.3849999999999998</c:v>
                </c:pt>
                <c:pt idx="2105">
                  <c:v>7.6140000000000008</c:v>
                </c:pt>
                <c:pt idx="2106">
                  <c:v>15.389999999999997</c:v>
                </c:pt>
                <c:pt idx="2107">
                  <c:v>2.34899999999999</c:v>
                </c:pt>
                <c:pt idx="2108">
                  <c:v>5.3189999999999902</c:v>
                </c:pt>
                <c:pt idx="2109">
                  <c:v>1.5660000000000001</c:v>
                </c:pt>
                <c:pt idx="2110">
                  <c:v>16.109999999999989</c:v>
                </c:pt>
                <c:pt idx="2111">
                  <c:v>8.5860000000000003</c:v>
                </c:pt>
                <c:pt idx="2112">
                  <c:v>12.63599999999999</c:v>
                </c:pt>
                <c:pt idx="2113">
                  <c:v>6.0120000000000005</c:v>
                </c:pt>
                <c:pt idx="2114">
                  <c:v>8.1180000000000003</c:v>
                </c:pt>
                <c:pt idx="2115">
                  <c:v>11.115</c:v>
                </c:pt>
                <c:pt idx="2116">
                  <c:v>4.3109999999999999</c:v>
                </c:pt>
                <c:pt idx="2117">
                  <c:v>3.1319999999999997</c:v>
                </c:pt>
                <c:pt idx="2118">
                  <c:v>2.7989999999999999</c:v>
                </c:pt>
                <c:pt idx="2119">
                  <c:v>3.1139999999999999</c:v>
                </c:pt>
                <c:pt idx="2120">
                  <c:v>1.359</c:v>
                </c:pt>
                <c:pt idx="2121">
                  <c:v>8.1630000000000003</c:v>
                </c:pt>
                <c:pt idx="2122">
                  <c:v>6.4889999999999999</c:v>
                </c:pt>
                <c:pt idx="2123">
                  <c:v>17.702999999999999</c:v>
                </c:pt>
                <c:pt idx="2124">
                  <c:v>9.7740000000000009</c:v>
                </c:pt>
                <c:pt idx="2125">
                  <c:v>1.26</c:v>
                </c:pt>
                <c:pt idx="2126">
                  <c:v>7.8840000000000003</c:v>
                </c:pt>
                <c:pt idx="2127">
                  <c:v>2.6459999999999999</c:v>
                </c:pt>
                <c:pt idx="2128">
                  <c:v>13.274999999999997</c:v>
                </c:pt>
                <c:pt idx="2129">
                  <c:v>3.3839999999999999</c:v>
                </c:pt>
                <c:pt idx="2130">
                  <c:v>4.2210000000000001</c:v>
                </c:pt>
                <c:pt idx="2131">
                  <c:v>6.5250000000000004</c:v>
                </c:pt>
                <c:pt idx="2132">
                  <c:v>8.9459999999999997</c:v>
                </c:pt>
                <c:pt idx="2133">
                  <c:v>13.841999999999999</c:v>
                </c:pt>
                <c:pt idx="2134">
                  <c:v>1.2689999999999999</c:v>
                </c:pt>
                <c:pt idx="2135">
                  <c:v>12.609</c:v>
                </c:pt>
                <c:pt idx="2136">
                  <c:v>7.7219999999999995</c:v>
                </c:pt>
                <c:pt idx="2137">
                  <c:v>1.3859999999999999</c:v>
                </c:pt>
                <c:pt idx="2138">
                  <c:v>3.94199999999999</c:v>
                </c:pt>
                <c:pt idx="2139">
                  <c:v>16.884</c:v>
                </c:pt>
                <c:pt idx="2140">
                  <c:v>7.0829999999999904</c:v>
                </c:pt>
                <c:pt idx="2141">
                  <c:v>8.8650000000000002</c:v>
                </c:pt>
                <c:pt idx="2142">
                  <c:v>5.9129999999999896</c:v>
                </c:pt>
                <c:pt idx="2143">
                  <c:v>11.979000000000001</c:v>
                </c:pt>
                <c:pt idx="2144">
                  <c:v>5.3099999999999898</c:v>
                </c:pt>
                <c:pt idx="2145">
                  <c:v>2.5379999999999998</c:v>
                </c:pt>
                <c:pt idx="2146">
                  <c:v>9.2970000000000006</c:v>
                </c:pt>
                <c:pt idx="2147">
                  <c:v>6.4079999999999995</c:v>
                </c:pt>
                <c:pt idx="2148">
                  <c:v>3.7529999999999997</c:v>
                </c:pt>
                <c:pt idx="2149">
                  <c:v>24.641999999999996</c:v>
                </c:pt>
                <c:pt idx="2150">
                  <c:v>6.2370000000000001</c:v>
                </c:pt>
                <c:pt idx="2151">
                  <c:v>7.9649999999999999</c:v>
                </c:pt>
                <c:pt idx="2152">
                  <c:v>4.8239999999999998</c:v>
                </c:pt>
                <c:pt idx="2153">
                  <c:v>9.5219999999999896</c:v>
                </c:pt>
                <c:pt idx="2154">
                  <c:v>1.998</c:v>
                </c:pt>
                <c:pt idx="2155">
                  <c:v>8.3520000000000003</c:v>
                </c:pt>
                <c:pt idx="2156">
                  <c:v>7.569</c:v>
                </c:pt>
                <c:pt idx="2157">
                  <c:v>3.6630000000000003</c:v>
                </c:pt>
                <c:pt idx="2158">
                  <c:v>9.9000000000000021</c:v>
                </c:pt>
                <c:pt idx="2159">
                  <c:v>4.5629999999999997</c:v>
                </c:pt>
                <c:pt idx="2160">
                  <c:v>6.327</c:v>
                </c:pt>
                <c:pt idx="2161">
                  <c:v>5.508</c:v>
                </c:pt>
                <c:pt idx="2162">
                  <c:v>13.56299999999999</c:v>
                </c:pt>
                <c:pt idx="2163">
                  <c:v>1.611</c:v>
                </c:pt>
                <c:pt idx="2164">
                  <c:v>3.6539999999999999</c:v>
                </c:pt>
                <c:pt idx="2165">
                  <c:v>9.4770000000000003</c:v>
                </c:pt>
                <c:pt idx="2166">
                  <c:v>3.8069999999999999</c:v>
                </c:pt>
                <c:pt idx="2167">
                  <c:v>4.617</c:v>
                </c:pt>
                <c:pt idx="2168">
                  <c:v>2.4479999999999902</c:v>
                </c:pt>
                <c:pt idx="2169">
                  <c:v>11.49299999999999</c:v>
                </c:pt>
                <c:pt idx="2170">
                  <c:v>1.764</c:v>
                </c:pt>
                <c:pt idx="2171">
                  <c:v>9.0089999999999897</c:v>
                </c:pt>
                <c:pt idx="2172">
                  <c:v>2.4929999999999999</c:v>
                </c:pt>
                <c:pt idx="2173">
                  <c:v>5.4629999999999992</c:v>
                </c:pt>
                <c:pt idx="2174">
                  <c:v>5.4359999999999999</c:v>
                </c:pt>
                <c:pt idx="2175">
                  <c:v>3.7169999999999996</c:v>
                </c:pt>
                <c:pt idx="2176">
                  <c:v>6.3090000000000002</c:v>
                </c:pt>
                <c:pt idx="2177">
                  <c:v>16.056000000000001</c:v>
                </c:pt>
                <c:pt idx="2178">
                  <c:v>7.1280000000000001</c:v>
                </c:pt>
                <c:pt idx="2179">
                  <c:v>13.436999999999991</c:v>
                </c:pt>
                <c:pt idx="2180">
                  <c:v>11.511000000000001</c:v>
                </c:pt>
                <c:pt idx="2181">
                  <c:v>9.5310000000000006</c:v>
                </c:pt>
                <c:pt idx="2182">
                  <c:v>8.6850000000000005</c:v>
                </c:pt>
                <c:pt idx="2183">
                  <c:v>7.802999999999999</c:v>
                </c:pt>
                <c:pt idx="2184">
                  <c:v>3.3929999999999998</c:v>
                </c:pt>
                <c:pt idx="2185">
                  <c:v>4.2299999999999995</c:v>
                </c:pt>
                <c:pt idx="2186">
                  <c:v>12.44699999999999</c:v>
                </c:pt>
                <c:pt idx="2187">
                  <c:v>8.2710000000000008</c:v>
                </c:pt>
                <c:pt idx="2188">
                  <c:v>11.394</c:v>
                </c:pt>
                <c:pt idx="2189">
                  <c:v>14.139000000000001</c:v>
                </c:pt>
                <c:pt idx="2190">
                  <c:v>6.1560000000000006</c:v>
                </c:pt>
                <c:pt idx="2191">
                  <c:v>11.466000000000001</c:v>
                </c:pt>
                <c:pt idx="2192">
                  <c:v>4.4729999999999999</c:v>
                </c:pt>
                <c:pt idx="2193">
                  <c:v>9.8189999999999991</c:v>
                </c:pt>
                <c:pt idx="2194">
                  <c:v>6.2189999999999994</c:v>
                </c:pt>
                <c:pt idx="2195">
                  <c:v>2.6190000000000002</c:v>
                </c:pt>
                <c:pt idx="2196">
                  <c:v>9.6750000000000007</c:v>
                </c:pt>
                <c:pt idx="2197">
                  <c:v>8.0640000000000001</c:v>
                </c:pt>
                <c:pt idx="2198">
                  <c:v>14.22</c:v>
                </c:pt>
                <c:pt idx="2199">
                  <c:v>13.661999999999988</c:v>
                </c:pt>
                <c:pt idx="2200">
                  <c:v>17.675999999999991</c:v>
                </c:pt>
                <c:pt idx="2201">
                  <c:v>4.0590000000000002</c:v>
                </c:pt>
                <c:pt idx="2202">
                  <c:v>4.9860000000000007</c:v>
                </c:pt>
                <c:pt idx="2203">
                  <c:v>8.4870000000000001</c:v>
                </c:pt>
                <c:pt idx="2204">
                  <c:v>7.875</c:v>
                </c:pt>
                <c:pt idx="2205">
                  <c:v>14.048999999999991</c:v>
                </c:pt>
                <c:pt idx="2206">
                  <c:v>10.503</c:v>
                </c:pt>
                <c:pt idx="2207">
                  <c:v>5.67</c:v>
                </c:pt>
                <c:pt idx="2208">
                  <c:v>10.502999999999991</c:v>
                </c:pt>
                <c:pt idx="2209">
                  <c:v>9.7109999999999896</c:v>
                </c:pt>
                <c:pt idx="2210">
                  <c:v>4.5270000000000001</c:v>
                </c:pt>
                <c:pt idx="2211">
                  <c:v>11.83499999999999</c:v>
                </c:pt>
                <c:pt idx="2212">
                  <c:v>8.343</c:v>
                </c:pt>
                <c:pt idx="2213">
                  <c:v>8.9190000000000005</c:v>
                </c:pt>
                <c:pt idx="2214">
                  <c:v>3.9689999999999999</c:v>
                </c:pt>
                <c:pt idx="2215">
                  <c:v>5.3369999999999997</c:v>
                </c:pt>
                <c:pt idx="2216">
                  <c:v>5.2830000000000004</c:v>
                </c:pt>
                <c:pt idx="2217">
                  <c:v>7.1280000000000001</c:v>
                </c:pt>
                <c:pt idx="2218">
                  <c:v>9.5849999999999902</c:v>
                </c:pt>
                <c:pt idx="2219">
                  <c:v>12.744</c:v>
                </c:pt>
                <c:pt idx="2220">
                  <c:v>4.51799999999999</c:v>
                </c:pt>
                <c:pt idx="2221">
                  <c:v>2.9610000000000003</c:v>
                </c:pt>
                <c:pt idx="2222">
                  <c:v>11.079000000000001</c:v>
                </c:pt>
                <c:pt idx="2223">
                  <c:v>2.7359999999999998</c:v>
                </c:pt>
                <c:pt idx="2224">
                  <c:v>2.7269999999999999</c:v>
                </c:pt>
                <c:pt idx="2225">
                  <c:v>3.1859999999999999</c:v>
                </c:pt>
                <c:pt idx="2226">
                  <c:v>1.8720000000000001</c:v>
                </c:pt>
                <c:pt idx="2227">
                  <c:v>7.7759999999999998</c:v>
                </c:pt>
                <c:pt idx="2228">
                  <c:v>10.593</c:v>
                </c:pt>
                <c:pt idx="2229">
                  <c:v>18.332999999999998</c:v>
                </c:pt>
                <c:pt idx="2230">
                  <c:v>9.5129999999999999</c:v>
                </c:pt>
                <c:pt idx="2231">
                  <c:v>1.278</c:v>
                </c:pt>
                <c:pt idx="2232">
                  <c:v>9.6660000000000004</c:v>
                </c:pt>
                <c:pt idx="2233">
                  <c:v>13.761000000000001</c:v>
                </c:pt>
                <c:pt idx="2234">
                  <c:v>7.7309999999999999</c:v>
                </c:pt>
                <c:pt idx="2235">
                  <c:v>8.2259999999999991</c:v>
                </c:pt>
                <c:pt idx="2236">
                  <c:v>7.5870000000000006</c:v>
                </c:pt>
                <c:pt idx="2237">
                  <c:v>9.0990000000000002</c:v>
                </c:pt>
                <c:pt idx="2238">
                  <c:v>1.845</c:v>
                </c:pt>
                <c:pt idx="2239">
                  <c:v>4.4820000000000002</c:v>
                </c:pt>
                <c:pt idx="2240">
                  <c:v>4.1850000000000005</c:v>
                </c:pt>
                <c:pt idx="2241">
                  <c:v>9.5849999999999991</c:v>
                </c:pt>
                <c:pt idx="2242">
                  <c:v>1.359</c:v>
                </c:pt>
                <c:pt idx="2243">
                  <c:v>14.966999999999999</c:v>
                </c:pt>
                <c:pt idx="2244">
                  <c:v>12.788999999999989</c:v>
                </c:pt>
                <c:pt idx="2245">
                  <c:v>8.2349999999999994</c:v>
                </c:pt>
                <c:pt idx="2246">
                  <c:v>14.4</c:v>
                </c:pt>
                <c:pt idx="2247">
                  <c:v>8.3520000000000003</c:v>
                </c:pt>
                <c:pt idx="2248">
                  <c:v>0.94499999999999995</c:v>
                </c:pt>
                <c:pt idx="2249">
                  <c:v>5.13</c:v>
                </c:pt>
                <c:pt idx="2250">
                  <c:v>5.7059999999999995</c:v>
                </c:pt>
                <c:pt idx="2251">
                  <c:v>5.4179999999999904</c:v>
                </c:pt>
                <c:pt idx="2252">
                  <c:v>7.407</c:v>
                </c:pt>
                <c:pt idx="2253">
                  <c:v>10.269</c:v>
                </c:pt>
                <c:pt idx="2254">
                  <c:v>13.148999999999988</c:v>
                </c:pt>
                <c:pt idx="2255">
                  <c:v>3.51</c:v>
                </c:pt>
                <c:pt idx="2256">
                  <c:v>14.507999999999999</c:v>
                </c:pt>
                <c:pt idx="2257">
                  <c:v>8.0009999999999906</c:v>
                </c:pt>
                <c:pt idx="2258">
                  <c:v>14.832000000000001</c:v>
                </c:pt>
                <c:pt idx="2259">
                  <c:v>6.7229999999999999</c:v>
                </c:pt>
                <c:pt idx="2260">
                  <c:v>9.495000000000001</c:v>
                </c:pt>
                <c:pt idx="2261">
                  <c:v>8.8829999999999991</c:v>
                </c:pt>
                <c:pt idx="2262">
                  <c:v>3.4020000000000001</c:v>
                </c:pt>
                <c:pt idx="2263">
                  <c:v>1.1970000000000001</c:v>
                </c:pt>
                <c:pt idx="2264">
                  <c:v>15.173999999999999</c:v>
                </c:pt>
                <c:pt idx="2265">
                  <c:v>7.1459999999999999</c:v>
                </c:pt>
                <c:pt idx="2266">
                  <c:v>20.321999999999999</c:v>
                </c:pt>
                <c:pt idx="2267">
                  <c:v>2.61</c:v>
                </c:pt>
                <c:pt idx="2268">
                  <c:v>5.85</c:v>
                </c:pt>
                <c:pt idx="2269">
                  <c:v>7.5060000000000011</c:v>
                </c:pt>
                <c:pt idx="2270">
                  <c:v>8.8559999999999999</c:v>
                </c:pt>
                <c:pt idx="2271">
                  <c:v>5.9669999999999996</c:v>
                </c:pt>
                <c:pt idx="2272">
                  <c:v>10.142999999999969</c:v>
                </c:pt>
                <c:pt idx="2273">
                  <c:v>3.3029999999999999</c:v>
                </c:pt>
                <c:pt idx="2274">
                  <c:v>0.76500000000000001</c:v>
                </c:pt>
                <c:pt idx="2275">
                  <c:v>8.1270000000000007</c:v>
                </c:pt>
                <c:pt idx="2276">
                  <c:v>2.1779999999999999</c:v>
                </c:pt>
                <c:pt idx="2277">
                  <c:v>11.097</c:v>
                </c:pt>
                <c:pt idx="2278">
                  <c:v>11.771999999999998</c:v>
                </c:pt>
                <c:pt idx="2279">
                  <c:v>3.3029999999999999</c:v>
                </c:pt>
                <c:pt idx="2280">
                  <c:v>1.7549999999999999</c:v>
                </c:pt>
                <c:pt idx="2281">
                  <c:v>3.3660000000000001</c:v>
                </c:pt>
                <c:pt idx="2282">
                  <c:v>5.2200000000000006</c:v>
                </c:pt>
                <c:pt idx="2283">
                  <c:v>4.3919999999999995</c:v>
                </c:pt>
                <c:pt idx="2284">
                  <c:v>6.8579999999999997</c:v>
                </c:pt>
                <c:pt idx="2285">
                  <c:v>11.448</c:v>
                </c:pt>
                <c:pt idx="2286">
                  <c:v>12.321000000000002</c:v>
                </c:pt>
                <c:pt idx="2287">
                  <c:v>8.7569999999999908</c:v>
                </c:pt>
                <c:pt idx="2288">
                  <c:v>4.0410000000000004</c:v>
                </c:pt>
                <c:pt idx="2289">
                  <c:v>4.4550000000000001</c:v>
                </c:pt>
                <c:pt idx="2290">
                  <c:v>17.891999999999989</c:v>
                </c:pt>
                <c:pt idx="2291">
                  <c:v>7.2719999999999994</c:v>
                </c:pt>
                <c:pt idx="2292">
                  <c:v>8.0909999999999993</c:v>
                </c:pt>
                <c:pt idx="2293">
                  <c:v>4.32899999999999</c:v>
                </c:pt>
                <c:pt idx="2294">
                  <c:v>11.169</c:v>
                </c:pt>
                <c:pt idx="2295">
                  <c:v>8.766</c:v>
                </c:pt>
                <c:pt idx="2296">
                  <c:v>12.843</c:v>
                </c:pt>
                <c:pt idx="2297">
                  <c:v>6.0120000000000005</c:v>
                </c:pt>
                <c:pt idx="2298">
                  <c:v>6.3540000000000001</c:v>
                </c:pt>
                <c:pt idx="2299">
                  <c:v>6.2370000000000001</c:v>
                </c:pt>
                <c:pt idx="2300">
                  <c:v>6.282</c:v>
                </c:pt>
                <c:pt idx="2301">
                  <c:v>11.627999999999989</c:v>
                </c:pt>
                <c:pt idx="2302">
                  <c:v>10.196999999999999</c:v>
                </c:pt>
                <c:pt idx="2303">
                  <c:v>5.4990000000000006</c:v>
                </c:pt>
                <c:pt idx="2304">
                  <c:v>3.0870000000000002</c:v>
                </c:pt>
                <c:pt idx="2305">
                  <c:v>4.9859999999999998</c:v>
                </c:pt>
                <c:pt idx="2306">
                  <c:v>9.4499999999999993</c:v>
                </c:pt>
                <c:pt idx="2307">
                  <c:v>6.8759999999999994</c:v>
                </c:pt>
                <c:pt idx="2308">
                  <c:v>1.845</c:v>
                </c:pt>
                <c:pt idx="2309">
                  <c:v>10.242000000000001</c:v>
                </c:pt>
                <c:pt idx="2310">
                  <c:v>10.251000000000001</c:v>
                </c:pt>
                <c:pt idx="2311">
                  <c:v>8.6129999999999995</c:v>
                </c:pt>
                <c:pt idx="2312">
                  <c:v>1.341</c:v>
                </c:pt>
                <c:pt idx="2313">
                  <c:v>9.6479999999999997</c:v>
                </c:pt>
                <c:pt idx="2314">
                  <c:v>11.025</c:v>
                </c:pt>
                <c:pt idx="2315">
                  <c:v>3.2850000000000001</c:v>
                </c:pt>
                <c:pt idx="2316">
                  <c:v>3.9509999999999996</c:v>
                </c:pt>
                <c:pt idx="2317">
                  <c:v>13.59</c:v>
                </c:pt>
                <c:pt idx="2318">
                  <c:v>6.75</c:v>
                </c:pt>
                <c:pt idx="2319">
                  <c:v>6.327</c:v>
                </c:pt>
                <c:pt idx="2320">
                  <c:v>8.081999999999999</c:v>
                </c:pt>
                <c:pt idx="2321">
                  <c:v>10.116000000000001</c:v>
                </c:pt>
                <c:pt idx="2322">
                  <c:v>8.0910000000000011</c:v>
                </c:pt>
                <c:pt idx="2323">
                  <c:v>2.5289999999999999</c:v>
                </c:pt>
                <c:pt idx="2324">
                  <c:v>7.524</c:v>
                </c:pt>
                <c:pt idx="2325">
                  <c:v>1.179</c:v>
                </c:pt>
                <c:pt idx="2326">
                  <c:v>11.808</c:v>
                </c:pt>
                <c:pt idx="2327">
                  <c:v>5.4269999999999996</c:v>
                </c:pt>
                <c:pt idx="2328">
                  <c:v>11.007000000000001</c:v>
                </c:pt>
                <c:pt idx="2329">
                  <c:v>9.234</c:v>
                </c:pt>
                <c:pt idx="2330">
                  <c:v>13.032</c:v>
                </c:pt>
                <c:pt idx="2331">
                  <c:v>5.49</c:v>
                </c:pt>
                <c:pt idx="2332">
                  <c:v>11.204999999999991</c:v>
                </c:pt>
                <c:pt idx="2333">
                  <c:v>2.3849999999999998</c:v>
                </c:pt>
                <c:pt idx="2334">
                  <c:v>3.1949999999999998</c:v>
                </c:pt>
                <c:pt idx="2335">
                  <c:v>5.9580000000000002</c:v>
                </c:pt>
                <c:pt idx="2336">
                  <c:v>12.221999999999989</c:v>
                </c:pt>
                <c:pt idx="2337">
                  <c:v>7.3710000000000004</c:v>
                </c:pt>
                <c:pt idx="2338">
                  <c:v>4.4459999999999997</c:v>
                </c:pt>
                <c:pt idx="2339">
                  <c:v>5.0579999999999998</c:v>
                </c:pt>
                <c:pt idx="2340">
                  <c:v>9.2969999999999899</c:v>
                </c:pt>
                <c:pt idx="2341">
                  <c:v>2.88</c:v>
                </c:pt>
                <c:pt idx="2342">
                  <c:v>5.7149999999999999</c:v>
                </c:pt>
                <c:pt idx="2343">
                  <c:v>6.6780000000000008</c:v>
                </c:pt>
                <c:pt idx="2344">
                  <c:v>3.456</c:v>
                </c:pt>
                <c:pt idx="2345">
                  <c:v>11.780999999999979</c:v>
                </c:pt>
                <c:pt idx="2346">
                  <c:v>12.635999999999999</c:v>
                </c:pt>
                <c:pt idx="2347">
                  <c:v>6.1829999999999998</c:v>
                </c:pt>
                <c:pt idx="2348">
                  <c:v>1.278</c:v>
                </c:pt>
                <c:pt idx="2349">
                  <c:v>9.6749999999999901</c:v>
                </c:pt>
                <c:pt idx="2350">
                  <c:v>5.508</c:v>
                </c:pt>
                <c:pt idx="2351">
                  <c:v>6.69599999999999</c:v>
                </c:pt>
                <c:pt idx="2352">
                  <c:v>6.9209999999999994</c:v>
                </c:pt>
                <c:pt idx="2353">
                  <c:v>12.320999999999998</c:v>
                </c:pt>
                <c:pt idx="2354">
                  <c:v>9.0180000000000007</c:v>
                </c:pt>
                <c:pt idx="2355">
                  <c:v>4.968</c:v>
                </c:pt>
                <c:pt idx="2356">
                  <c:v>1.9890000000000001</c:v>
                </c:pt>
                <c:pt idx="2357">
                  <c:v>1.899</c:v>
                </c:pt>
                <c:pt idx="2358">
                  <c:v>0.98099999999999998</c:v>
                </c:pt>
                <c:pt idx="2359">
                  <c:v>9.5129999999999981</c:v>
                </c:pt>
                <c:pt idx="2360">
                  <c:v>9.36</c:v>
                </c:pt>
                <c:pt idx="2361">
                  <c:v>22.859999999999992</c:v>
                </c:pt>
                <c:pt idx="2362">
                  <c:v>7.8570000000000002</c:v>
                </c:pt>
                <c:pt idx="2363">
                  <c:v>8.2170000000000005</c:v>
                </c:pt>
                <c:pt idx="2364">
                  <c:v>9.629999999999999</c:v>
                </c:pt>
                <c:pt idx="2365">
                  <c:v>9.9719999999999995</c:v>
                </c:pt>
                <c:pt idx="2366">
                  <c:v>6.3810000000000002</c:v>
                </c:pt>
                <c:pt idx="2367">
                  <c:v>6.4260000000000002</c:v>
                </c:pt>
                <c:pt idx="2368">
                  <c:v>6.6149999999999993</c:v>
                </c:pt>
                <c:pt idx="2369">
                  <c:v>5.3369999999999997</c:v>
                </c:pt>
                <c:pt idx="2370">
                  <c:v>12.654</c:v>
                </c:pt>
                <c:pt idx="2371">
                  <c:v>7.3170000000000002</c:v>
                </c:pt>
                <c:pt idx="2372">
                  <c:v>2.1059999999999999</c:v>
                </c:pt>
                <c:pt idx="2373">
                  <c:v>7.5419999999999998</c:v>
                </c:pt>
                <c:pt idx="2374">
                  <c:v>1.458</c:v>
                </c:pt>
                <c:pt idx="2375">
                  <c:v>12.311999999999999</c:v>
                </c:pt>
                <c:pt idx="2376">
                  <c:v>11.087999999999999</c:v>
                </c:pt>
                <c:pt idx="2377">
                  <c:v>13.661999999999999</c:v>
                </c:pt>
                <c:pt idx="2378">
                  <c:v>6.3179999999999996</c:v>
                </c:pt>
                <c:pt idx="2379">
                  <c:v>8.2530000000000001</c:v>
                </c:pt>
                <c:pt idx="2380">
                  <c:v>7.452</c:v>
                </c:pt>
                <c:pt idx="2381">
                  <c:v>3.7080000000000002</c:v>
                </c:pt>
                <c:pt idx="2382">
                  <c:v>6.5519999999999996</c:v>
                </c:pt>
                <c:pt idx="2383">
                  <c:v>3.15</c:v>
                </c:pt>
                <c:pt idx="2384">
                  <c:v>4.2569999999999997</c:v>
                </c:pt>
                <c:pt idx="2385">
                  <c:v>2.5110000000000001</c:v>
                </c:pt>
                <c:pt idx="2386">
                  <c:v>3.9690000000000003</c:v>
                </c:pt>
                <c:pt idx="2387">
                  <c:v>5.859</c:v>
                </c:pt>
                <c:pt idx="2388">
                  <c:v>4.7520000000000007</c:v>
                </c:pt>
                <c:pt idx="2389">
                  <c:v>14.390999999999998</c:v>
                </c:pt>
                <c:pt idx="2390">
                  <c:v>7.4340000000000002</c:v>
                </c:pt>
                <c:pt idx="2391">
                  <c:v>19.197000000000003</c:v>
                </c:pt>
                <c:pt idx="2392">
                  <c:v>6.7409999999999997</c:v>
                </c:pt>
                <c:pt idx="2393">
                  <c:v>5.2380000000000004</c:v>
                </c:pt>
                <c:pt idx="2394">
                  <c:v>14.724</c:v>
                </c:pt>
                <c:pt idx="2395">
                  <c:v>6.4979999999999993</c:v>
                </c:pt>
                <c:pt idx="2396">
                  <c:v>2.7719999999999998</c:v>
                </c:pt>
                <c:pt idx="2397">
                  <c:v>12.203999999999999</c:v>
                </c:pt>
                <c:pt idx="2398">
                  <c:v>7.5510000000000002</c:v>
                </c:pt>
                <c:pt idx="2399">
                  <c:v>1.5569999999999999</c:v>
                </c:pt>
                <c:pt idx="2400">
                  <c:v>7.0020000000000007</c:v>
                </c:pt>
                <c:pt idx="2401">
                  <c:v>7.2989999999999995</c:v>
                </c:pt>
                <c:pt idx="2402">
                  <c:v>7.056</c:v>
                </c:pt>
                <c:pt idx="2403">
                  <c:v>7.9380000000000006</c:v>
                </c:pt>
                <c:pt idx="2404">
                  <c:v>10.04399999999999</c:v>
                </c:pt>
                <c:pt idx="2405">
                  <c:v>12.608999999999991</c:v>
                </c:pt>
                <c:pt idx="2406">
                  <c:v>8.5679999999999996</c:v>
                </c:pt>
                <c:pt idx="2407">
                  <c:v>5.1660000000000004</c:v>
                </c:pt>
                <c:pt idx="2408">
                  <c:v>2.6819999999999999</c:v>
                </c:pt>
                <c:pt idx="2409">
                  <c:v>3.96</c:v>
                </c:pt>
                <c:pt idx="2410">
                  <c:v>10.71</c:v>
                </c:pt>
                <c:pt idx="2411">
                  <c:v>7.7040000000000006</c:v>
                </c:pt>
                <c:pt idx="2412">
                  <c:v>2.4119999999999999</c:v>
                </c:pt>
                <c:pt idx="2413">
                  <c:v>6.5609999999999902</c:v>
                </c:pt>
                <c:pt idx="2414">
                  <c:v>9.657</c:v>
                </c:pt>
                <c:pt idx="2415">
                  <c:v>5.7060000000000004</c:v>
                </c:pt>
                <c:pt idx="2416">
                  <c:v>3.5459999999999998</c:v>
                </c:pt>
                <c:pt idx="2417">
                  <c:v>2.8260000000000001</c:v>
                </c:pt>
                <c:pt idx="2418">
                  <c:v>10.44</c:v>
                </c:pt>
                <c:pt idx="2419">
                  <c:v>2.9790000000000001</c:v>
                </c:pt>
                <c:pt idx="2420">
                  <c:v>4.0679999999999996</c:v>
                </c:pt>
                <c:pt idx="2421">
                  <c:v>10.962</c:v>
                </c:pt>
                <c:pt idx="2422">
                  <c:v>7.830000000000001</c:v>
                </c:pt>
                <c:pt idx="2423">
                  <c:v>14.093999999999999</c:v>
                </c:pt>
                <c:pt idx="2424">
                  <c:v>6.3719999999999999</c:v>
                </c:pt>
                <c:pt idx="2425">
                  <c:v>2.2229999999999999</c:v>
                </c:pt>
                <c:pt idx="2426">
                  <c:v>1.89</c:v>
                </c:pt>
                <c:pt idx="2427">
                  <c:v>8.3610000000000007</c:v>
                </c:pt>
                <c:pt idx="2428">
                  <c:v>10.359</c:v>
                </c:pt>
                <c:pt idx="2429">
                  <c:v>9.5759999999999987</c:v>
                </c:pt>
                <c:pt idx="2430">
                  <c:v>11.007</c:v>
                </c:pt>
                <c:pt idx="2431">
                  <c:v>6.8129999999999997</c:v>
                </c:pt>
                <c:pt idx="2432">
                  <c:v>13.113</c:v>
                </c:pt>
                <c:pt idx="2433">
                  <c:v>7.8840000000000003</c:v>
                </c:pt>
                <c:pt idx="2434">
                  <c:v>1.62</c:v>
                </c:pt>
                <c:pt idx="2435">
                  <c:v>9.8729999999999993</c:v>
                </c:pt>
                <c:pt idx="2436">
                  <c:v>8.8290000000000006</c:v>
                </c:pt>
                <c:pt idx="2437">
                  <c:v>13.455</c:v>
                </c:pt>
                <c:pt idx="2438">
                  <c:v>5.4990000000000006</c:v>
                </c:pt>
                <c:pt idx="2439">
                  <c:v>12.140999999999991</c:v>
                </c:pt>
                <c:pt idx="2440">
                  <c:v>10.071</c:v>
                </c:pt>
                <c:pt idx="2441">
                  <c:v>9.6479999999999997</c:v>
                </c:pt>
                <c:pt idx="2442">
                  <c:v>12.897</c:v>
                </c:pt>
                <c:pt idx="2443">
                  <c:v>5.3010000000000002</c:v>
                </c:pt>
                <c:pt idx="2444">
                  <c:v>4.05</c:v>
                </c:pt>
                <c:pt idx="2445">
                  <c:v>15.372</c:v>
                </c:pt>
                <c:pt idx="2446">
                  <c:v>5.2560000000000002</c:v>
                </c:pt>
                <c:pt idx="2447">
                  <c:v>12.375</c:v>
                </c:pt>
                <c:pt idx="2448">
                  <c:v>6.2279999999999998</c:v>
                </c:pt>
                <c:pt idx="2449">
                  <c:v>3.7439999999999998</c:v>
                </c:pt>
                <c:pt idx="2450">
                  <c:v>2.7989999999999999</c:v>
                </c:pt>
                <c:pt idx="2451">
                  <c:v>9.702</c:v>
                </c:pt>
                <c:pt idx="2452">
                  <c:v>15.606</c:v>
                </c:pt>
                <c:pt idx="2453">
                  <c:v>7.9109999999999996</c:v>
                </c:pt>
                <c:pt idx="2454">
                  <c:v>6.3179999999999898</c:v>
                </c:pt>
                <c:pt idx="2455">
                  <c:v>8.6489999999999991</c:v>
                </c:pt>
                <c:pt idx="2456">
                  <c:v>3.8609999999999998</c:v>
                </c:pt>
                <c:pt idx="2457">
                  <c:v>1.08</c:v>
                </c:pt>
                <c:pt idx="2458">
                  <c:v>8.036999999999999</c:v>
                </c:pt>
                <c:pt idx="2459">
                  <c:v>3.2490000000000001</c:v>
                </c:pt>
                <c:pt idx="2460">
                  <c:v>3.5190000000000001</c:v>
                </c:pt>
                <c:pt idx="2461">
                  <c:v>5.5350000000000001</c:v>
                </c:pt>
                <c:pt idx="2462">
                  <c:v>8.7390000000000008</c:v>
                </c:pt>
                <c:pt idx="2463">
                  <c:v>7.0379999999999994</c:v>
                </c:pt>
                <c:pt idx="2464">
                  <c:v>6.6149999999999993</c:v>
                </c:pt>
                <c:pt idx="2465">
                  <c:v>4.4369999999999905</c:v>
                </c:pt>
                <c:pt idx="2466">
                  <c:v>11.321999999999999</c:v>
                </c:pt>
                <c:pt idx="2467">
                  <c:v>8.6579999999999906</c:v>
                </c:pt>
                <c:pt idx="2468">
                  <c:v>7.2360000000000007</c:v>
                </c:pt>
                <c:pt idx="2469">
                  <c:v>3.5190000000000001</c:v>
                </c:pt>
                <c:pt idx="2470">
                  <c:v>5.58</c:v>
                </c:pt>
                <c:pt idx="2471">
                  <c:v>6.4710000000000001</c:v>
                </c:pt>
                <c:pt idx="2472">
                  <c:v>11.358000000000001</c:v>
                </c:pt>
                <c:pt idx="2473">
                  <c:v>10.458</c:v>
                </c:pt>
                <c:pt idx="2474">
                  <c:v>2.9969999999999999</c:v>
                </c:pt>
                <c:pt idx="2475">
                  <c:v>2.673</c:v>
                </c:pt>
                <c:pt idx="2476">
                  <c:v>2.5739999999999998</c:v>
                </c:pt>
                <c:pt idx="2477">
                  <c:v>4.4729999999999999</c:v>
                </c:pt>
                <c:pt idx="2478">
                  <c:v>15.227999999999991</c:v>
                </c:pt>
                <c:pt idx="2479">
                  <c:v>2.6909999999999998</c:v>
                </c:pt>
                <c:pt idx="2480">
                  <c:v>13.617000000000001</c:v>
                </c:pt>
                <c:pt idx="2481">
                  <c:v>11.817</c:v>
                </c:pt>
                <c:pt idx="2482">
                  <c:v>11.106</c:v>
                </c:pt>
                <c:pt idx="2483">
                  <c:v>5.8229999999999897</c:v>
                </c:pt>
                <c:pt idx="2484">
                  <c:v>2.835</c:v>
                </c:pt>
                <c:pt idx="2485">
                  <c:v>5.0489999999999897</c:v>
                </c:pt>
                <c:pt idx="2486">
                  <c:v>3.6719999999999997</c:v>
                </c:pt>
                <c:pt idx="2487">
                  <c:v>16.866000000000003</c:v>
                </c:pt>
                <c:pt idx="2488">
                  <c:v>2.0699999999999998</c:v>
                </c:pt>
                <c:pt idx="2489">
                  <c:v>0.96299999999999997</c:v>
                </c:pt>
                <c:pt idx="2490">
                  <c:v>6.2459999999999996</c:v>
                </c:pt>
                <c:pt idx="2491">
                  <c:v>13.508999999999999</c:v>
                </c:pt>
                <c:pt idx="2492">
                  <c:v>5.4</c:v>
                </c:pt>
                <c:pt idx="2493">
                  <c:v>8.6039999999999992</c:v>
                </c:pt>
                <c:pt idx="2494">
                  <c:v>4.923</c:v>
                </c:pt>
                <c:pt idx="2495">
                  <c:v>1.9350000000000001</c:v>
                </c:pt>
                <c:pt idx="2496">
                  <c:v>4.9770000000000003</c:v>
                </c:pt>
                <c:pt idx="2497">
                  <c:v>6.3900000000000006</c:v>
                </c:pt>
                <c:pt idx="2498">
                  <c:v>7.1370000000000005</c:v>
                </c:pt>
                <c:pt idx="2499">
                  <c:v>3.96</c:v>
                </c:pt>
                <c:pt idx="2500">
                  <c:v>7.0650000000000004</c:v>
                </c:pt>
                <c:pt idx="2501">
                  <c:v>3.51</c:v>
                </c:pt>
                <c:pt idx="2502">
                  <c:v>8.9549999999999894</c:v>
                </c:pt>
                <c:pt idx="2503">
                  <c:v>11.79</c:v>
                </c:pt>
                <c:pt idx="2504">
                  <c:v>4.4820000000000002</c:v>
                </c:pt>
                <c:pt idx="2505">
                  <c:v>11.564999999999991</c:v>
                </c:pt>
                <c:pt idx="2506">
                  <c:v>15.740999999999991</c:v>
                </c:pt>
                <c:pt idx="2507">
                  <c:v>6.0660000000000007</c:v>
                </c:pt>
                <c:pt idx="2508">
                  <c:v>6.5969999999999995</c:v>
                </c:pt>
                <c:pt idx="2509">
                  <c:v>6.5250000000000004</c:v>
                </c:pt>
                <c:pt idx="2510">
                  <c:v>16.847999999999999</c:v>
                </c:pt>
                <c:pt idx="2511">
                  <c:v>10.601999999999991</c:v>
                </c:pt>
                <c:pt idx="2512">
                  <c:v>5.8319999999999999</c:v>
                </c:pt>
                <c:pt idx="2513">
                  <c:v>11.72699999999999</c:v>
                </c:pt>
                <c:pt idx="2514">
                  <c:v>7.9740000000000002</c:v>
                </c:pt>
                <c:pt idx="2515">
                  <c:v>5.4359999999999999</c:v>
                </c:pt>
                <c:pt idx="2516">
                  <c:v>6.2279999999999998</c:v>
                </c:pt>
                <c:pt idx="2517">
                  <c:v>5.1750000000000007</c:v>
                </c:pt>
                <c:pt idx="2518">
                  <c:v>7.569</c:v>
                </c:pt>
                <c:pt idx="2519">
                  <c:v>13.544999999999989</c:v>
                </c:pt>
                <c:pt idx="2520">
                  <c:v>13.454999999999991</c:v>
                </c:pt>
                <c:pt idx="2521">
                  <c:v>5.9489999999999998</c:v>
                </c:pt>
                <c:pt idx="2522">
                  <c:v>13.284000000000001</c:v>
                </c:pt>
                <c:pt idx="2523">
                  <c:v>7.6859999999999911</c:v>
                </c:pt>
                <c:pt idx="2524">
                  <c:v>7.218</c:v>
                </c:pt>
                <c:pt idx="2525">
                  <c:v>2.5289999999999999</c:v>
                </c:pt>
                <c:pt idx="2526">
                  <c:v>1.377</c:v>
                </c:pt>
                <c:pt idx="2527">
                  <c:v>13.527000000000001</c:v>
                </c:pt>
                <c:pt idx="2528">
                  <c:v>3.6630000000000003</c:v>
                </c:pt>
                <c:pt idx="2529">
                  <c:v>13.581</c:v>
                </c:pt>
                <c:pt idx="2530">
                  <c:v>15.93</c:v>
                </c:pt>
                <c:pt idx="2531">
                  <c:v>1.2869999999999999</c:v>
                </c:pt>
                <c:pt idx="2532">
                  <c:v>4.8960000000000008</c:v>
                </c:pt>
                <c:pt idx="2533">
                  <c:v>4.8330000000000002</c:v>
                </c:pt>
                <c:pt idx="2534">
                  <c:v>13.221</c:v>
                </c:pt>
                <c:pt idx="2535">
                  <c:v>3.5640000000000001</c:v>
                </c:pt>
                <c:pt idx="2536">
                  <c:v>1.44</c:v>
                </c:pt>
                <c:pt idx="2537">
                  <c:v>10.503</c:v>
                </c:pt>
                <c:pt idx="2538">
                  <c:v>3.1859999999999999</c:v>
                </c:pt>
                <c:pt idx="2539">
                  <c:v>11.015999999999998</c:v>
                </c:pt>
                <c:pt idx="2540">
                  <c:v>8.3249999999999993</c:v>
                </c:pt>
                <c:pt idx="2541">
                  <c:v>7.8480000000000008</c:v>
                </c:pt>
                <c:pt idx="2542">
                  <c:v>6.0839999999999996</c:v>
                </c:pt>
                <c:pt idx="2543">
                  <c:v>6.1199999999999903</c:v>
                </c:pt>
                <c:pt idx="2544">
                  <c:v>1.5390000000000001</c:v>
                </c:pt>
                <c:pt idx="2545">
                  <c:v>5.9039999999999999</c:v>
                </c:pt>
                <c:pt idx="2546">
                  <c:v>9.0359999999999996</c:v>
                </c:pt>
                <c:pt idx="2547">
                  <c:v>2.4660000000000002</c:v>
                </c:pt>
                <c:pt idx="2548">
                  <c:v>17.45099999999999</c:v>
                </c:pt>
                <c:pt idx="2549">
                  <c:v>9.7200000000000006</c:v>
                </c:pt>
                <c:pt idx="2550">
                  <c:v>8.9009999999999998</c:v>
                </c:pt>
                <c:pt idx="2551">
                  <c:v>2.9790000000000001</c:v>
                </c:pt>
                <c:pt idx="2552">
                  <c:v>5.1120000000000001</c:v>
                </c:pt>
                <c:pt idx="2553">
                  <c:v>8.3070000000000004</c:v>
                </c:pt>
                <c:pt idx="2554">
                  <c:v>7.7850000000000001</c:v>
                </c:pt>
                <c:pt idx="2555">
                  <c:v>9.8099999999999987</c:v>
                </c:pt>
                <c:pt idx="2556">
                  <c:v>2.8170000000000002</c:v>
                </c:pt>
                <c:pt idx="2557">
                  <c:v>7.9110000000000005</c:v>
                </c:pt>
                <c:pt idx="2558">
                  <c:v>5.976</c:v>
                </c:pt>
                <c:pt idx="2559">
                  <c:v>13.688999999999991</c:v>
                </c:pt>
                <c:pt idx="2560">
                  <c:v>8.1719999999999988</c:v>
                </c:pt>
                <c:pt idx="2561">
                  <c:v>9.7110000000000003</c:v>
                </c:pt>
                <c:pt idx="2562">
                  <c:v>4.8780000000000001</c:v>
                </c:pt>
                <c:pt idx="2563">
                  <c:v>5.0940000000000003</c:v>
                </c:pt>
                <c:pt idx="2564">
                  <c:v>10.71</c:v>
                </c:pt>
                <c:pt idx="2565">
                  <c:v>6.9749999999999996</c:v>
                </c:pt>
                <c:pt idx="2566">
                  <c:v>3.5640000000000001</c:v>
                </c:pt>
                <c:pt idx="2567">
                  <c:v>7.335</c:v>
                </c:pt>
                <c:pt idx="2568">
                  <c:v>4.077</c:v>
                </c:pt>
                <c:pt idx="2569">
                  <c:v>0.98099999999999998</c:v>
                </c:pt>
                <c:pt idx="2570">
                  <c:v>4.4909999999999997</c:v>
                </c:pt>
                <c:pt idx="2571">
                  <c:v>12.78</c:v>
                </c:pt>
                <c:pt idx="2572">
                  <c:v>8.4599999999999902</c:v>
                </c:pt>
                <c:pt idx="2573">
                  <c:v>6.5790000000000006</c:v>
                </c:pt>
                <c:pt idx="2574">
                  <c:v>4.7789999999999999</c:v>
                </c:pt>
                <c:pt idx="2575">
                  <c:v>16.785</c:v>
                </c:pt>
                <c:pt idx="2576">
                  <c:v>18.243000000000002</c:v>
                </c:pt>
                <c:pt idx="2577">
                  <c:v>12.653999999999989</c:v>
                </c:pt>
                <c:pt idx="2578">
                  <c:v>1.026</c:v>
                </c:pt>
                <c:pt idx="2579">
                  <c:v>5.3549999999999995</c:v>
                </c:pt>
                <c:pt idx="2580">
                  <c:v>8.1270000000000007</c:v>
                </c:pt>
                <c:pt idx="2581">
                  <c:v>10.206</c:v>
                </c:pt>
                <c:pt idx="2582">
                  <c:v>2.4660000000000002</c:v>
                </c:pt>
                <c:pt idx="2583">
                  <c:v>8.1179999999999914</c:v>
                </c:pt>
                <c:pt idx="2584">
                  <c:v>2.9969999999999999</c:v>
                </c:pt>
                <c:pt idx="2585">
                  <c:v>11.26799999999999</c:v>
                </c:pt>
                <c:pt idx="2586">
                  <c:v>6.6059999999999999</c:v>
                </c:pt>
                <c:pt idx="2587">
                  <c:v>14.391</c:v>
                </c:pt>
                <c:pt idx="2588">
                  <c:v>8.604000000000001</c:v>
                </c:pt>
                <c:pt idx="2589">
                  <c:v>9.0090000000000003</c:v>
                </c:pt>
                <c:pt idx="2590">
                  <c:v>7.173</c:v>
                </c:pt>
                <c:pt idx="2591">
                  <c:v>11.007</c:v>
                </c:pt>
                <c:pt idx="2592">
                  <c:v>9.0629999999999988</c:v>
                </c:pt>
                <c:pt idx="2593">
                  <c:v>5.508</c:v>
                </c:pt>
                <c:pt idx="2594">
                  <c:v>8.73</c:v>
                </c:pt>
                <c:pt idx="2595">
                  <c:v>2.1779999999999999</c:v>
                </c:pt>
                <c:pt idx="2596">
                  <c:v>3.0870000000000002</c:v>
                </c:pt>
                <c:pt idx="2597">
                  <c:v>5.5529999999999902</c:v>
                </c:pt>
                <c:pt idx="2598">
                  <c:v>0.91800000000000004</c:v>
                </c:pt>
                <c:pt idx="2599">
                  <c:v>12.095999999999989</c:v>
                </c:pt>
                <c:pt idx="2600">
                  <c:v>5.1210000000000004</c:v>
                </c:pt>
                <c:pt idx="2601">
                  <c:v>3.1319999999999899</c:v>
                </c:pt>
                <c:pt idx="2602">
                  <c:v>13.302000000000001</c:v>
                </c:pt>
                <c:pt idx="2603">
                  <c:v>2.484</c:v>
                </c:pt>
                <c:pt idx="2604">
                  <c:v>10.709999999999999</c:v>
                </c:pt>
                <c:pt idx="2605">
                  <c:v>6.9659999999999993</c:v>
                </c:pt>
                <c:pt idx="2606">
                  <c:v>6.5069999999999997</c:v>
                </c:pt>
                <c:pt idx="2607">
                  <c:v>6.1560000000000006</c:v>
                </c:pt>
                <c:pt idx="2608">
                  <c:v>10.754999999999999</c:v>
                </c:pt>
                <c:pt idx="2609">
                  <c:v>6.633</c:v>
                </c:pt>
                <c:pt idx="2610">
                  <c:v>6.8669999999999902</c:v>
                </c:pt>
                <c:pt idx="2611">
                  <c:v>5.13</c:v>
                </c:pt>
                <c:pt idx="2612">
                  <c:v>13.428000000000001</c:v>
                </c:pt>
                <c:pt idx="2613">
                  <c:v>1.998</c:v>
                </c:pt>
                <c:pt idx="2614">
                  <c:v>5.9129999999999896</c:v>
                </c:pt>
                <c:pt idx="2615">
                  <c:v>2.1419999999999999</c:v>
                </c:pt>
                <c:pt idx="2616">
                  <c:v>12.375</c:v>
                </c:pt>
                <c:pt idx="2617">
                  <c:v>8.4779999999999998</c:v>
                </c:pt>
                <c:pt idx="2618">
                  <c:v>5.1840000000000002</c:v>
                </c:pt>
                <c:pt idx="2619">
                  <c:v>3.024</c:v>
                </c:pt>
                <c:pt idx="2620">
                  <c:v>3.9599999999999902</c:v>
                </c:pt>
                <c:pt idx="2621">
                  <c:v>7.3890000000000002</c:v>
                </c:pt>
                <c:pt idx="2622">
                  <c:v>6.0299999999999994</c:v>
                </c:pt>
                <c:pt idx="2623">
                  <c:v>9.8369999999999997</c:v>
                </c:pt>
                <c:pt idx="2624">
                  <c:v>8.4419999999999895</c:v>
                </c:pt>
                <c:pt idx="2625">
                  <c:v>4.923</c:v>
                </c:pt>
                <c:pt idx="2626">
                  <c:v>8.343</c:v>
                </c:pt>
                <c:pt idx="2627">
                  <c:v>9.1169999999999902</c:v>
                </c:pt>
                <c:pt idx="2628">
                  <c:v>25.451999999999984</c:v>
                </c:pt>
                <c:pt idx="2629">
                  <c:v>12.204000000000001</c:v>
                </c:pt>
                <c:pt idx="2630">
                  <c:v>6.3450000000000006</c:v>
                </c:pt>
                <c:pt idx="2631">
                  <c:v>8.577</c:v>
                </c:pt>
                <c:pt idx="2632">
                  <c:v>8.5679999999999996</c:v>
                </c:pt>
                <c:pt idx="2633">
                  <c:v>3.8879999999999999</c:v>
                </c:pt>
                <c:pt idx="2634">
                  <c:v>0.72</c:v>
                </c:pt>
                <c:pt idx="2635">
                  <c:v>3.0960000000000001</c:v>
                </c:pt>
                <c:pt idx="2636">
                  <c:v>25.443000000000001</c:v>
                </c:pt>
                <c:pt idx="2637">
                  <c:v>12.068999999999999</c:v>
                </c:pt>
                <c:pt idx="2638">
                  <c:v>5.3909999999999902</c:v>
                </c:pt>
                <c:pt idx="2639">
                  <c:v>12.321</c:v>
                </c:pt>
                <c:pt idx="2640">
                  <c:v>10.133999999999999</c:v>
                </c:pt>
                <c:pt idx="2641">
                  <c:v>3.024</c:v>
                </c:pt>
                <c:pt idx="2642">
                  <c:v>7.1459999999999999</c:v>
                </c:pt>
                <c:pt idx="2643">
                  <c:v>4.1850000000000005</c:v>
                </c:pt>
                <c:pt idx="2644">
                  <c:v>13.959000000000001</c:v>
                </c:pt>
                <c:pt idx="2645">
                  <c:v>5.1479999999999997</c:v>
                </c:pt>
                <c:pt idx="2646">
                  <c:v>5.3549999999999995</c:v>
                </c:pt>
                <c:pt idx="2647">
                  <c:v>5.859</c:v>
                </c:pt>
                <c:pt idx="2648">
                  <c:v>4.0049999999999999</c:v>
                </c:pt>
                <c:pt idx="2649">
                  <c:v>8.9909999999999908</c:v>
                </c:pt>
                <c:pt idx="2650">
                  <c:v>3.2399999999999998</c:v>
                </c:pt>
                <c:pt idx="2651">
                  <c:v>5.7959999999999905</c:v>
                </c:pt>
                <c:pt idx="2652">
                  <c:v>9.18</c:v>
                </c:pt>
                <c:pt idx="2653">
                  <c:v>10.638</c:v>
                </c:pt>
                <c:pt idx="2654">
                  <c:v>9.5129999999999999</c:v>
                </c:pt>
                <c:pt idx="2655">
                  <c:v>2.0339999999999998</c:v>
                </c:pt>
                <c:pt idx="2656">
                  <c:v>6.6240000000000006</c:v>
                </c:pt>
                <c:pt idx="2657">
                  <c:v>9.423</c:v>
                </c:pt>
                <c:pt idx="2658">
                  <c:v>11.025000000000002</c:v>
                </c:pt>
                <c:pt idx="2659">
                  <c:v>5.8410000000000002</c:v>
                </c:pt>
                <c:pt idx="2660">
                  <c:v>9.3239999999999998</c:v>
                </c:pt>
                <c:pt idx="2661">
                  <c:v>5.0129999999999999</c:v>
                </c:pt>
                <c:pt idx="2662">
                  <c:v>11.673</c:v>
                </c:pt>
                <c:pt idx="2663">
                  <c:v>4.7160000000000002</c:v>
                </c:pt>
                <c:pt idx="2664">
                  <c:v>2.6909999999999998</c:v>
                </c:pt>
                <c:pt idx="2665">
                  <c:v>7.2629999999999999</c:v>
                </c:pt>
                <c:pt idx="2666">
                  <c:v>11.493</c:v>
                </c:pt>
                <c:pt idx="2667">
                  <c:v>12.473999999999998</c:v>
                </c:pt>
                <c:pt idx="2668">
                  <c:v>12.23999999999999</c:v>
                </c:pt>
                <c:pt idx="2669">
                  <c:v>10.548</c:v>
                </c:pt>
                <c:pt idx="2670">
                  <c:v>4.2389999999999999</c:v>
                </c:pt>
                <c:pt idx="2671">
                  <c:v>2.5289999999999999</c:v>
                </c:pt>
                <c:pt idx="2672">
                  <c:v>7.8659999999999997</c:v>
                </c:pt>
                <c:pt idx="2673">
                  <c:v>4.5990000000000002</c:v>
                </c:pt>
                <c:pt idx="2674">
                  <c:v>1.9259999999999999</c:v>
                </c:pt>
                <c:pt idx="2675">
                  <c:v>10.295999999999999</c:v>
                </c:pt>
                <c:pt idx="2676">
                  <c:v>5.4180000000000001</c:v>
                </c:pt>
                <c:pt idx="2677">
                  <c:v>15.84899999999999</c:v>
                </c:pt>
                <c:pt idx="2678">
                  <c:v>6.8309999999999995</c:v>
                </c:pt>
                <c:pt idx="2679">
                  <c:v>10.043999999999999</c:v>
                </c:pt>
                <c:pt idx="2680">
                  <c:v>1.359</c:v>
                </c:pt>
                <c:pt idx="2681">
                  <c:v>3.6360000000000001</c:v>
                </c:pt>
                <c:pt idx="2682">
                  <c:v>8.1</c:v>
                </c:pt>
                <c:pt idx="2683">
                  <c:v>17.018999999999998</c:v>
                </c:pt>
                <c:pt idx="2684">
                  <c:v>4.734</c:v>
                </c:pt>
                <c:pt idx="2685">
                  <c:v>18.332999999999998</c:v>
                </c:pt>
                <c:pt idx="2686">
                  <c:v>5.9130000000000003</c:v>
                </c:pt>
                <c:pt idx="2687">
                  <c:v>3.2669999999999999</c:v>
                </c:pt>
                <c:pt idx="2688">
                  <c:v>12.258000000000003</c:v>
                </c:pt>
                <c:pt idx="2689">
                  <c:v>12.213000000000001</c:v>
                </c:pt>
                <c:pt idx="2690">
                  <c:v>6.4530000000000003</c:v>
                </c:pt>
                <c:pt idx="2691">
                  <c:v>6.0839999999999996</c:v>
                </c:pt>
                <c:pt idx="2692">
                  <c:v>9.6209999999999987</c:v>
                </c:pt>
                <c:pt idx="2693">
                  <c:v>9.2609999999999992</c:v>
                </c:pt>
                <c:pt idx="2694">
                  <c:v>5.2560000000000002</c:v>
                </c:pt>
                <c:pt idx="2695">
                  <c:v>8.6309999999999896</c:v>
                </c:pt>
                <c:pt idx="2696">
                  <c:v>3.6989999999999998</c:v>
                </c:pt>
                <c:pt idx="2697">
                  <c:v>10.881</c:v>
                </c:pt>
                <c:pt idx="2698">
                  <c:v>4.1849999999999996</c:v>
                </c:pt>
                <c:pt idx="2699">
                  <c:v>13.373999999999988</c:v>
                </c:pt>
                <c:pt idx="2700">
                  <c:v>5.4</c:v>
                </c:pt>
                <c:pt idx="2701">
                  <c:v>16.182000000000002</c:v>
                </c:pt>
                <c:pt idx="2702">
                  <c:v>14.598000000000001</c:v>
                </c:pt>
                <c:pt idx="2703">
                  <c:v>9.9809999999999999</c:v>
                </c:pt>
                <c:pt idx="2704">
                  <c:v>11.475</c:v>
                </c:pt>
                <c:pt idx="2705">
                  <c:v>12.43799999999999</c:v>
                </c:pt>
                <c:pt idx="2706">
                  <c:v>12.780000000000001</c:v>
                </c:pt>
                <c:pt idx="2707">
                  <c:v>4.5179999999999998</c:v>
                </c:pt>
                <c:pt idx="2708">
                  <c:v>19.692</c:v>
                </c:pt>
                <c:pt idx="2709">
                  <c:v>17.306999999999988</c:v>
                </c:pt>
                <c:pt idx="2710">
                  <c:v>3.7619999999999996</c:v>
                </c:pt>
                <c:pt idx="2711">
                  <c:v>8.2799999999999994</c:v>
                </c:pt>
                <c:pt idx="2712">
                  <c:v>9.6750000000000007</c:v>
                </c:pt>
                <c:pt idx="2713">
                  <c:v>1.71</c:v>
                </c:pt>
                <c:pt idx="2714">
                  <c:v>15.57</c:v>
                </c:pt>
                <c:pt idx="2715">
                  <c:v>7.0559999999999903</c:v>
                </c:pt>
                <c:pt idx="2716">
                  <c:v>10.35</c:v>
                </c:pt>
                <c:pt idx="2717">
                  <c:v>9.4770000000000003</c:v>
                </c:pt>
                <c:pt idx="2718">
                  <c:v>12.456</c:v>
                </c:pt>
                <c:pt idx="2719">
                  <c:v>8.1809999999999992</c:v>
                </c:pt>
                <c:pt idx="2720">
                  <c:v>3.9060000000000001</c:v>
                </c:pt>
                <c:pt idx="2721">
                  <c:v>10.952999999999999</c:v>
                </c:pt>
                <c:pt idx="2722">
                  <c:v>7.9109999999999996</c:v>
                </c:pt>
                <c:pt idx="2723">
                  <c:v>8.5229999999999997</c:v>
                </c:pt>
                <c:pt idx="2724">
                  <c:v>19.079999999999998</c:v>
                </c:pt>
                <c:pt idx="2725">
                  <c:v>9.4860000000000007</c:v>
                </c:pt>
                <c:pt idx="2726">
                  <c:v>8.3069999999999915</c:v>
                </c:pt>
                <c:pt idx="2727">
                  <c:v>5.4269999999999996</c:v>
                </c:pt>
                <c:pt idx="2728">
                  <c:v>8.2349999999999994</c:v>
                </c:pt>
                <c:pt idx="2729">
                  <c:v>4.32</c:v>
                </c:pt>
                <c:pt idx="2730">
                  <c:v>5.7690000000000001</c:v>
                </c:pt>
                <c:pt idx="2731">
                  <c:v>2.9159999999999999</c:v>
                </c:pt>
                <c:pt idx="2732">
                  <c:v>4.8870000000000005</c:v>
                </c:pt>
                <c:pt idx="2733">
                  <c:v>0.70199999999999996</c:v>
                </c:pt>
                <c:pt idx="2734">
                  <c:v>13.167</c:v>
                </c:pt>
                <c:pt idx="2735">
                  <c:v>10.844999999999999</c:v>
                </c:pt>
                <c:pt idx="2736">
                  <c:v>9.1980000000000004</c:v>
                </c:pt>
                <c:pt idx="2737">
                  <c:v>14.093999999999998</c:v>
                </c:pt>
                <c:pt idx="2738">
                  <c:v>14.73299999999999</c:v>
                </c:pt>
                <c:pt idx="2739">
                  <c:v>21.087</c:v>
                </c:pt>
                <c:pt idx="2740">
                  <c:v>2.637</c:v>
                </c:pt>
                <c:pt idx="2741">
                  <c:v>7.6139999999999901</c:v>
                </c:pt>
                <c:pt idx="2742">
                  <c:v>10.053000000000001</c:v>
                </c:pt>
                <c:pt idx="2743">
                  <c:v>15.66</c:v>
                </c:pt>
                <c:pt idx="2744">
                  <c:v>11.042999999999999</c:v>
                </c:pt>
                <c:pt idx="2745">
                  <c:v>3.5819999999999901</c:v>
                </c:pt>
                <c:pt idx="2746">
                  <c:v>9.5849999999999991</c:v>
                </c:pt>
                <c:pt idx="2747">
                  <c:v>5.7509999999999897</c:v>
                </c:pt>
                <c:pt idx="2748">
                  <c:v>8.7029999999999994</c:v>
                </c:pt>
                <c:pt idx="2749">
                  <c:v>4.5990000000000002</c:v>
                </c:pt>
                <c:pt idx="2750">
                  <c:v>7.9289999999999798</c:v>
                </c:pt>
                <c:pt idx="2751">
                  <c:v>9.3059999999999992</c:v>
                </c:pt>
                <c:pt idx="2752">
                  <c:v>8.298</c:v>
                </c:pt>
                <c:pt idx="2753">
                  <c:v>2.2679999999999998</c:v>
                </c:pt>
                <c:pt idx="2754">
                  <c:v>8.5770000000000017</c:v>
                </c:pt>
                <c:pt idx="2755">
                  <c:v>4.3739999999999997</c:v>
                </c:pt>
                <c:pt idx="2756">
                  <c:v>7.8840000000000003</c:v>
                </c:pt>
                <c:pt idx="2757">
                  <c:v>4.7249999999999996</c:v>
                </c:pt>
                <c:pt idx="2758">
                  <c:v>3.4559999999999995</c:v>
                </c:pt>
                <c:pt idx="2759">
                  <c:v>6.8310000000000004</c:v>
                </c:pt>
                <c:pt idx="2760">
                  <c:v>6.9749999999999996</c:v>
                </c:pt>
                <c:pt idx="2761">
                  <c:v>3.1769999999999996</c:v>
                </c:pt>
                <c:pt idx="2762">
                  <c:v>6.7859999999999996</c:v>
                </c:pt>
                <c:pt idx="2763">
                  <c:v>12.852</c:v>
                </c:pt>
                <c:pt idx="2764">
                  <c:v>13.968</c:v>
                </c:pt>
                <c:pt idx="2765">
                  <c:v>1.512</c:v>
                </c:pt>
                <c:pt idx="2766">
                  <c:v>9.8550000000000004</c:v>
                </c:pt>
                <c:pt idx="2767">
                  <c:v>4.7969999999999997</c:v>
                </c:pt>
                <c:pt idx="2768">
                  <c:v>3.4559999999999995</c:v>
                </c:pt>
                <c:pt idx="2769">
                  <c:v>10.071</c:v>
                </c:pt>
                <c:pt idx="2770">
                  <c:v>4.7069999999999999</c:v>
                </c:pt>
                <c:pt idx="2771">
                  <c:v>1.5030000000000001</c:v>
                </c:pt>
                <c:pt idx="2772">
                  <c:v>5.3730000000000002</c:v>
                </c:pt>
                <c:pt idx="2773">
                  <c:v>3.4649999999999999</c:v>
                </c:pt>
                <c:pt idx="2774">
                  <c:v>16.596</c:v>
                </c:pt>
                <c:pt idx="2775">
                  <c:v>19.313999999999986</c:v>
                </c:pt>
                <c:pt idx="2776">
                  <c:v>3.9780000000000002</c:v>
                </c:pt>
                <c:pt idx="2777">
                  <c:v>15.209999999999999</c:v>
                </c:pt>
                <c:pt idx="2778">
                  <c:v>4.7249999999999996</c:v>
                </c:pt>
                <c:pt idx="2779">
                  <c:v>3.9509999999999996</c:v>
                </c:pt>
                <c:pt idx="2780">
                  <c:v>20.73599999999999</c:v>
                </c:pt>
                <c:pt idx="2781">
                  <c:v>13.689</c:v>
                </c:pt>
                <c:pt idx="2782">
                  <c:v>6.048</c:v>
                </c:pt>
                <c:pt idx="2783">
                  <c:v>5.9219999999999997</c:v>
                </c:pt>
                <c:pt idx="2784">
                  <c:v>4.734</c:v>
                </c:pt>
                <c:pt idx="2785">
                  <c:v>6.0119999999999996</c:v>
                </c:pt>
                <c:pt idx="2786">
                  <c:v>9.5129999999999999</c:v>
                </c:pt>
                <c:pt idx="2787">
                  <c:v>1.278</c:v>
                </c:pt>
                <c:pt idx="2788">
                  <c:v>2.8530000000000002</c:v>
                </c:pt>
                <c:pt idx="2789">
                  <c:v>9.6660000000000004</c:v>
                </c:pt>
                <c:pt idx="2790">
                  <c:v>5.1929999999999996</c:v>
                </c:pt>
                <c:pt idx="2791">
                  <c:v>2.6640000000000001</c:v>
                </c:pt>
                <c:pt idx="2792">
                  <c:v>15.785999999999989</c:v>
                </c:pt>
                <c:pt idx="2793">
                  <c:v>6.7319999999999993</c:v>
                </c:pt>
                <c:pt idx="2794">
                  <c:v>12.086999999999991</c:v>
                </c:pt>
                <c:pt idx="2795">
                  <c:v>6.0030000000000001</c:v>
                </c:pt>
                <c:pt idx="2796">
                  <c:v>2.9609999999999999</c:v>
                </c:pt>
                <c:pt idx="2797">
                  <c:v>4.6080000000000005</c:v>
                </c:pt>
                <c:pt idx="2798">
                  <c:v>12.248999999999981</c:v>
                </c:pt>
                <c:pt idx="2799">
                  <c:v>8.2350000000000012</c:v>
                </c:pt>
                <c:pt idx="2800">
                  <c:v>2.4210000000000003</c:v>
                </c:pt>
                <c:pt idx="2801">
                  <c:v>5.1389999999999993</c:v>
                </c:pt>
                <c:pt idx="2802">
                  <c:v>8.9550000000000001</c:v>
                </c:pt>
                <c:pt idx="2803">
                  <c:v>3.5100000000000002</c:v>
                </c:pt>
                <c:pt idx="2804">
                  <c:v>3.7080000000000002</c:v>
                </c:pt>
                <c:pt idx="2805">
                  <c:v>11.465999999999999</c:v>
                </c:pt>
                <c:pt idx="2806">
                  <c:v>5.2109999999999994</c:v>
                </c:pt>
                <c:pt idx="2807">
                  <c:v>7.4880000000000004</c:v>
                </c:pt>
                <c:pt idx="2808">
                  <c:v>5.274</c:v>
                </c:pt>
                <c:pt idx="2809">
                  <c:v>6.488999999999999</c:v>
                </c:pt>
                <c:pt idx="2810">
                  <c:v>11.465999999999999</c:v>
                </c:pt>
                <c:pt idx="2811">
                  <c:v>12.798000000000002</c:v>
                </c:pt>
                <c:pt idx="2812">
                  <c:v>10.179</c:v>
                </c:pt>
                <c:pt idx="2813">
                  <c:v>1.764</c:v>
                </c:pt>
                <c:pt idx="2814">
                  <c:v>9.6660000000000004</c:v>
                </c:pt>
                <c:pt idx="2815">
                  <c:v>4.1579999999999995</c:v>
                </c:pt>
                <c:pt idx="2816">
                  <c:v>12.141</c:v>
                </c:pt>
                <c:pt idx="2817">
                  <c:v>10.476000000000001</c:v>
                </c:pt>
                <c:pt idx="2818">
                  <c:v>8.3789999999999996</c:v>
                </c:pt>
                <c:pt idx="2819">
                  <c:v>8.4060000000000006</c:v>
                </c:pt>
                <c:pt idx="2820">
                  <c:v>6.1470000000000002</c:v>
                </c:pt>
                <c:pt idx="2821">
                  <c:v>3.9329999999999998</c:v>
                </c:pt>
                <c:pt idx="2822">
                  <c:v>17.91</c:v>
                </c:pt>
                <c:pt idx="2823">
                  <c:v>8.73</c:v>
                </c:pt>
                <c:pt idx="2824">
                  <c:v>7.1999999999999904</c:v>
                </c:pt>
                <c:pt idx="2825">
                  <c:v>11.187000000000001</c:v>
                </c:pt>
                <c:pt idx="2826">
                  <c:v>15.605999999999998</c:v>
                </c:pt>
                <c:pt idx="2827">
                  <c:v>2.8439999999999999</c:v>
                </c:pt>
                <c:pt idx="2828">
                  <c:v>4.6079999999999997</c:v>
                </c:pt>
                <c:pt idx="2829">
                  <c:v>14.67</c:v>
                </c:pt>
                <c:pt idx="2830">
                  <c:v>9.6210000000000004</c:v>
                </c:pt>
                <c:pt idx="2831">
                  <c:v>6.5069999999999997</c:v>
                </c:pt>
                <c:pt idx="2832">
                  <c:v>4.7699999999999898</c:v>
                </c:pt>
                <c:pt idx="2833">
                  <c:v>12.02399999999999</c:v>
                </c:pt>
                <c:pt idx="2834">
                  <c:v>3.3839999999999999</c:v>
                </c:pt>
                <c:pt idx="2835">
                  <c:v>1.8720000000000001</c:v>
                </c:pt>
                <c:pt idx="2836">
                  <c:v>5.3279999999999994</c:v>
                </c:pt>
                <c:pt idx="2837">
                  <c:v>9.8820000000000014</c:v>
                </c:pt>
                <c:pt idx="2838">
                  <c:v>14.219999999999999</c:v>
                </c:pt>
                <c:pt idx="2839">
                  <c:v>6.9119999999999902</c:v>
                </c:pt>
                <c:pt idx="2840">
                  <c:v>6.84</c:v>
                </c:pt>
                <c:pt idx="2841">
                  <c:v>4.9859999999999998</c:v>
                </c:pt>
                <c:pt idx="2842">
                  <c:v>13.41</c:v>
                </c:pt>
                <c:pt idx="2843">
                  <c:v>5.7330000000000005</c:v>
                </c:pt>
                <c:pt idx="2844">
                  <c:v>8.109</c:v>
                </c:pt>
                <c:pt idx="2845">
                  <c:v>8.7840000000000007</c:v>
                </c:pt>
                <c:pt idx="2846">
                  <c:v>7.4610000000000003</c:v>
                </c:pt>
                <c:pt idx="2847">
                  <c:v>5.319</c:v>
                </c:pt>
                <c:pt idx="2848">
                  <c:v>16.928999999999998</c:v>
                </c:pt>
                <c:pt idx="2849">
                  <c:v>8.738999999999999</c:v>
                </c:pt>
                <c:pt idx="2850">
                  <c:v>2.4929999999999999</c:v>
                </c:pt>
                <c:pt idx="2851">
                  <c:v>5.5529999999999999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5E-4CA6-A7A6-5899531B0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130816"/>
        <c:axId val="1219129736"/>
      </c:scatterChart>
      <c:valAx>
        <c:axId val="121913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129736"/>
        <c:crosses val="autoZero"/>
        <c:crossBetween val="midCat"/>
      </c:valAx>
      <c:valAx>
        <c:axId val="121912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13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[Climate Change Impact On Agriculture.xlsx]Pivot Tables!PivotTable46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</a:t>
            </a:r>
            <a:r>
              <a:rPr lang="en-US" baseline="0"/>
              <a:t> of crop yield per </a:t>
            </a:r>
            <a:r>
              <a:rPr lang="en-US" sz="1400" b="0" i="0" u="none" strike="noStrike" baseline="0">
                <a:effectLst/>
              </a:rPr>
              <a:t>Adaptation_Strategies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Tables'!$AR$13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Tables'!$AQ$14:$AQ$19</c:f>
              <c:strCache>
                <c:ptCount val="5"/>
                <c:pt idx="0">
                  <c:v>Water Management</c:v>
                </c:pt>
                <c:pt idx="1">
                  <c:v>No Adaptation</c:v>
                </c:pt>
                <c:pt idx="2">
                  <c:v>Drought-resistant Crops</c:v>
                </c:pt>
                <c:pt idx="3">
                  <c:v>Crop Rotation</c:v>
                </c:pt>
                <c:pt idx="4">
                  <c:v>Organic Farming</c:v>
                </c:pt>
              </c:strCache>
            </c:strRef>
          </c:cat>
          <c:val>
            <c:numRef>
              <c:f>'Pivot Tables'!$AR$14:$AR$19</c:f>
              <c:numCache>
                <c:formatCode>General</c:formatCode>
                <c:ptCount val="5"/>
                <c:pt idx="0">
                  <c:v>4532.6599999999944</c:v>
                </c:pt>
                <c:pt idx="1">
                  <c:v>4528.2480000000023</c:v>
                </c:pt>
                <c:pt idx="2">
                  <c:v>4473.337999999997</c:v>
                </c:pt>
                <c:pt idx="3">
                  <c:v>4445.5020000000059</c:v>
                </c:pt>
                <c:pt idx="4">
                  <c:v>4420.4209999999957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8C-44B8-AC02-8531A3DB58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39027192"/>
        <c:axId val="1139021072"/>
      </c:barChart>
      <c:catAx>
        <c:axId val="1139027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21072"/>
        <c:crosses val="autoZero"/>
        <c:auto val="1"/>
        <c:lblAlgn val="ctr"/>
        <c:lblOffset val="100"/>
        <c:noMultiLvlLbl val="0"/>
      </c:catAx>
      <c:valAx>
        <c:axId val="1139021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027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[Climate Change Impact On Agriculture.xlsx]Pivot Tables!PivotTable49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</a:t>
            </a:r>
            <a:r>
              <a:rPr lang="en-US" baseline="0"/>
              <a:t> of Crop yields for </a:t>
            </a:r>
            <a:r>
              <a:rPr lang="en-US"/>
              <a:t>Crop season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Tables'!$AR$47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3CE-494E-9EF4-3DFD0960ED9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3CE-494E-9EF4-3DFD0960ED9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Tables'!$AQ$48:$AQ$50</c:f>
              <c:strCache>
                <c:ptCount val="2"/>
                <c:pt idx="0">
                  <c:v>Summer crops</c:v>
                </c:pt>
                <c:pt idx="1">
                  <c:v>Winter crops</c:v>
                </c:pt>
              </c:strCache>
            </c:strRef>
          </c:cat>
          <c:val>
            <c:numRef>
              <c:f>'Pivot Tables'!$AR$48:$AR$50</c:f>
              <c:numCache>
                <c:formatCode>General</c:formatCode>
                <c:ptCount val="2"/>
                <c:pt idx="0">
                  <c:v>13339.034999999969</c:v>
                </c:pt>
                <c:pt idx="1">
                  <c:v>9061.1339999999691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98-4B2F-9E40-12F72A0B5AB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[Climate Change Impact On Agriculture.xlsx]Pivot Tables!PivotTable53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Fertilizer impact</a:t>
            </a:r>
            <a:r>
              <a:rPr lang="en-US" baseline="0"/>
              <a:t> on crop productivity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Tables'!$DJ$6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Tables'!$DI$7:$DI$11</c:f>
              <c:strCache>
                <c:ptCount val="5"/>
                <c:pt idx="0">
                  <c:v>21:40</c:v>
                </c:pt>
                <c:pt idx="1">
                  <c:v>41:60</c:v>
                </c:pt>
                <c:pt idx="2">
                  <c:v>81:100</c:v>
                </c:pt>
                <c:pt idx="3">
                  <c:v>61:80</c:v>
                </c:pt>
                <c:pt idx="4">
                  <c:v>0:20</c:v>
                </c:pt>
              </c:strCache>
            </c:strRef>
          </c:cat>
          <c:val>
            <c:numRef>
              <c:f>'Pivot Tables'!$DJ$7:$DJ$11</c:f>
              <c:numCache>
                <c:formatCode>General</c:formatCode>
                <c:ptCount val="5"/>
                <c:pt idx="0">
                  <c:v>4632.1659999999974</c:v>
                </c:pt>
                <c:pt idx="1">
                  <c:v>4490.8319999999994</c:v>
                </c:pt>
                <c:pt idx="2">
                  <c:v>4481.6029999999955</c:v>
                </c:pt>
                <c:pt idx="3">
                  <c:v>4428.3519999999971</c:v>
                </c:pt>
                <c:pt idx="4">
                  <c:v>4367.2160000000031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E-4EA0-A31D-45B3D407B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3539960"/>
        <c:axId val="823540320"/>
      </c:barChart>
      <c:catAx>
        <c:axId val="82353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540320"/>
        <c:crosses val="autoZero"/>
        <c:auto val="1"/>
        <c:lblAlgn val="ctr"/>
        <c:lblOffset val="100"/>
        <c:noMultiLvlLbl val="0"/>
      </c:catAx>
      <c:valAx>
        <c:axId val="823540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539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txData>
          <cx:v>Sum of product yield for each crop type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Sum of product yield for each crop type</a:t>
          </a:r>
        </a:p>
      </cx:txPr>
    </cx:title>
    <cx:plotArea>
      <cx:plotAreaRegion>
        <cx:series layoutId="funnel" uniqueId="{A6A7DDD5-BA9B-4788-AEDC-8024F83B9138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_xlchart.v1.5</cx:f>
      </cx:numDim>
    </cx:data>
  </cx:chartData>
  <cx:chart>
    <cx:title pos="t" align="ctr" overlay="0">
      <cx:tx>
        <cx:txData>
          <cx:v>Irragation Access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Irragation Access </a:t>
          </a:r>
        </a:p>
      </cx:txPr>
    </cx:title>
    <cx:plotArea>
      <cx:plotAreaRegion>
        <cx:series layoutId="clusteredColumn" uniqueId="{04C979E1-0973-42B1-B4A6-43217CCB5996}" formatIdx="0">
          <cx:tx>
            <cx:txData>
              <cx:f>_xlchart.v1.2</cx:f>
              <cx:v>irrigation access</cx:v>
            </cx:txData>
          </cx:tx>
          <cx:dataId val="0"/>
          <cx:layoutPr>
            <cx:binning intervalClosed="r"/>
          </cx:layoutPr>
        </cx:series>
        <cx:series layoutId="clusteredColumn" hidden="1" uniqueId="{1EA2298A-C3CB-407C-87C2-575ED8408ECB}" formatIdx="1">
          <cx:tx>
            <cx:txData>
              <cx:f>_xlchart.v1.4</cx:f>
              <cx:v>Sum of Crop_Yield_MT_per_HA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_xlchart.v2.6</cx:f>
      </cx:strDim>
      <cx:numDim type="val">
        <cx:f>_xlchart.v2.7</cx:f>
      </cx:numDim>
    </cx:data>
  </cx:chartData>
  <cx:chart>
    <cx:title pos="t" align="ctr" overlay="0">
      <cx:tx>
        <cx:txData>
          <cx:v>Sum of product yield for each crop type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Sum of product yield for each crop type</a:t>
          </a:r>
        </a:p>
      </cx:txPr>
    </cx:title>
    <cx:plotArea>
      <cx:plotAreaRegion>
        <cx:series layoutId="funnel" uniqueId="{A6A7DDD5-BA9B-4788-AEDC-8024F83B9138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1.xml"/><Relationship Id="rId7" Type="http://schemas.openxmlformats.org/officeDocument/2006/relationships/chart" Target="../charts/chart14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microsoft.com/office/2014/relationships/chartEx" Target="../charts/chartEx2.xml"/><Relationship Id="rId11" Type="http://schemas.openxmlformats.org/officeDocument/2006/relationships/chart" Target="../charts/chart17.xml"/><Relationship Id="rId5" Type="http://schemas.openxmlformats.org/officeDocument/2006/relationships/chart" Target="../charts/chart13.xml"/><Relationship Id="rId10" Type="http://schemas.microsoft.com/office/2014/relationships/chartEx" Target="../charts/chartEx3.xml"/><Relationship Id="rId4" Type="http://schemas.openxmlformats.org/officeDocument/2006/relationships/chart" Target="../charts/chart12.xml"/><Relationship Id="rId9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91360</xdr:colOff>
      <xdr:row>4</xdr:row>
      <xdr:rowOff>154344</xdr:rowOff>
    </xdr:from>
    <xdr:to>
      <xdr:col>5</xdr:col>
      <xdr:colOff>417933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DEE0D0-7E9E-4D68-B6B3-FA27EBC39C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9525</xdr:rowOff>
    </xdr:from>
    <xdr:to>
      <xdr:col>32</xdr:col>
      <xdr:colOff>201082</xdr:colOff>
      <xdr:row>4</xdr:row>
      <xdr:rowOff>104775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E20443A-2651-5F12-E165-EB88C55AA308}"/>
            </a:ext>
          </a:extLst>
        </xdr:cNvPr>
        <xdr:cNvSpPr/>
      </xdr:nvSpPr>
      <xdr:spPr>
        <a:xfrm>
          <a:off x="0" y="9525"/>
          <a:ext cx="20044832" cy="857250"/>
        </a:xfrm>
        <a:prstGeom prst="rect">
          <a:avLst/>
        </a:prstGeom>
        <a:solidFill>
          <a:srgbClr val="1D3F11"/>
        </a:solidFill>
        <a:ln>
          <a:noFill/>
        </a:ln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200" kern="1200"/>
            <a:t>Climate Change Impact</a:t>
          </a:r>
          <a:r>
            <a:rPr lang="en-US" sz="3200" kern="1200" baseline="0"/>
            <a:t> On Agriculture</a:t>
          </a:r>
          <a:endParaRPr lang="en-US" sz="3200" kern="1200"/>
        </a:p>
      </xdr:txBody>
    </xdr:sp>
    <xdr:clientData/>
  </xdr:twoCellAnchor>
  <xdr:twoCellAnchor>
    <xdr:from>
      <xdr:col>5</xdr:col>
      <xdr:colOff>485971</xdr:colOff>
      <xdr:row>5</xdr:row>
      <xdr:rowOff>3887</xdr:rowOff>
    </xdr:from>
    <xdr:to>
      <xdr:col>11</xdr:col>
      <xdr:colOff>437372</xdr:colOff>
      <xdr:row>20</xdr:row>
      <xdr:rowOff>105833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2CB207D-0684-40C7-9C3C-C71FE67D2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21</xdr:row>
      <xdr:rowOff>19709</xdr:rowOff>
    </xdr:from>
    <xdr:to>
      <xdr:col>11</xdr:col>
      <xdr:colOff>535214</xdr:colOff>
      <xdr:row>39</xdr:row>
      <xdr:rowOff>116417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8302980-0B70-43E6-A235-1A795FC1D6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589374</xdr:colOff>
      <xdr:row>20</xdr:row>
      <xdr:rowOff>169333</xdr:rowOff>
    </xdr:from>
    <xdr:to>
      <xdr:col>19</xdr:col>
      <xdr:colOff>283455</xdr:colOff>
      <xdr:row>39</xdr:row>
      <xdr:rowOff>141551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BC56C0-A8AC-4655-8458-ADFDD4F7ED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538020</xdr:colOff>
      <xdr:row>5</xdr:row>
      <xdr:rowOff>36286</xdr:rowOff>
    </xdr:from>
    <xdr:to>
      <xdr:col>19</xdr:col>
      <xdr:colOff>380999</xdr:colOff>
      <xdr:row>20</xdr:row>
      <xdr:rowOff>95249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318BFD6-BAD5-4AC7-AE28-F54205BE4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444499</xdr:colOff>
      <xdr:row>5</xdr:row>
      <xdr:rowOff>10583</xdr:rowOff>
    </xdr:from>
    <xdr:to>
      <xdr:col>25</xdr:col>
      <xdr:colOff>328082</xdr:colOff>
      <xdr:row>20</xdr:row>
      <xdr:rowOff>74083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667404B-F8A4-4998-8373-5CD4C23549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328084</xdr:colOff>
      <xdr:row>21</xdr:row>
      <xdr:rowOff>10583</xdr:rowOff>
    </xdr:from>
    <xdr:to>
      <xdr:col>26</xdr:col>
      <xdr:colOff>381001</xdr:colOff>
      <xdr:row>40</xdr:row>
      <xdr:rowOff>10582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57F62D3D-698D-4DB3-8B5E-BB822BCA87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20034" y="4011083"/>
              <a:ext cx="4320117" cy="3619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25</xdr:col>
      <xdr:colOff>424656</xdr:colOff>
      <xdr:row>5</xdr:row>
      <xdr:rowOff>10583</xdr:rowOff>
    </xdr:from>
    <xdr:to>
      <xdr:col>31</xdr:col>
      <xdr:colOff>246062</xdr:colOff>
      <xdr:row>20</xdr:row>
      <xdr:rowOff>31750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D65EA72-A47B-468A-8AE1-94C4E999C5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486834</xdr:colOff>
      <xdr:row>20</xdr:row>
      <xdr:rowOff>179917</xdr:rowOff>
    </xdr:from>
    <xdr:to>
      <xdr:col>31</xdr:col>
      <xdr:colOff>243416</xdr:colOff>
      <xdr:row>40</xdr:row>
      <xdr:rowOff>38763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BDB1D92-7E8A-477C-AD79-78DBF0E45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9</xdr:row>
      <xdr:rowOff>128587</xdr:rowOff>
    </xdr:from>
    <xdr:to>
      <xdr:col>4</xdr:col>
      <xdr:colOff>390525</xdr:colOff>
      <xdr:row>24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405567-F7D0-63B0-1867-67E111F19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419100</xdr:colOff>
      <xdr:row>15</xdr:row>
      <xdr:rowOff>142875</xdr:rowOff>
    </xdr:from>
    <xdr:to>
      <xdr:col>13</xdr:col>
      <xdr:colOff>466725</xdr:colOff>
      <xdr:row>30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228F641-55E7-0F54-124B-95F449399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485776</xdr:colOff>
      <xdr:row>17</xdr:row>
      <xdr:rowOff>90487</xdr:rowOff>
    </xdr:from>
    <xdr:to>
      <xdr:col>30</xdr:col>
      <xdr:colOff>419100</xdr:colOff>
      <xdr:row>31</xdr:row>
      <xdr:rowOff>166687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FA5C44F-3DF7-8D34-DE8D-43DF30AFE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447675</xdr:colOff>
      <xdr:row>40</xdr:row>
      <xdr:rowOff>166687</xdr:rowOff>
    </xdr:from>
    <xdr:to>
      <xdr:col>39</xdr:col>
      <xdr:colOff>323850</xdr:colOff>
      <xdr:row>55</xdr:row>
      <xdr:rowOff>52387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F3CDE3F-B529-92C7-47A8-8417D3FA0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219075</xdr:colOff>
      <xdr:row>8</xdr:row>
      <xdr:rowOff>52387</xdr:rowOff>
    </xdr:from>
    <xdr:to>
      <xdr:col>60</xdr:col>
      <xdr:colOff>295275</xdr:colOff>
      <xdr:row>22</xdr:row>
      <xdr:rowOff>128587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597B9A5-AD86-9A4F-20A2-6995B9527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81</xdr:col>
      <xdr:colOff>267888</xdr:colOff>
      <xdr:row>11</xdr:row>
      <xdr:rowOff>182162</xdr:rowOff>
    </xdr:from>
    <xdr:to>
      <xdr:col>90</xdr:col>
      <xdr:colOff>214311</xdr:colOff>
      <xdr:row>30</xdr:row>
      <xdr:rowOff>71435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1E170B2B-23E7-6E4C-E68D-3FE9B88961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266863" y="2277662"/>
              <a:ext cx="5432823" cy="35087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99</xdr:col>
      <xdr:colOff>291702</xdr:colOff>
      <xdr:row>15</xdr:row>
      <xdr:rowOff>146446</xdr:rowOff>
    </xdr:from>
    <xdr:to>
      <xdr:col>107</xdr:col>
      <xdr:colOff>5952</xdr:colOff>
      <xdr:row>30</xdr:row>
      <xdr:rowOff>32146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1FDA8A17-4013-9146-E901-1CFF745C8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77389</xdr:colOff>
      <xdr:row>23</xdr:row>
      <xdr:rowOff>158352</xdr:rowOff>
    </xdr:from>
    <xdr:to>
      <xdr:col>45</xdr:col>
      <xdr:colOff>595311</xdr:colOff>
      <xdr:row>40</xdr:row>
      <xdr:rowOff>107156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A21EAE44-7889-1A94-926C-9CF81DFB3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41</xdr:col>
      <xdr:colOff>136922</xdr:colOff>
      <xdr:row>52</xdr:row>
      <xdr:rowOff>63102</xdr:rowOff>
    </xdr:from>
    <xdr:to>
      <xdr:col>46</xdr:col>
      <xdr:colOff>53578</xdr:colOff>
      <xdr:row>66</xdr:row>
      <xdr:rowOff>139302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E3E9A88-D7D7-9AD7-5103-0BE27894E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41</xdr:col>
      <xdr:colOff>339328</xdr:colOff>
      <xdr:row>101</xdr:row>
      <xdr:rowOff>15477</xdr:rowOff>
    </xdr:from>
    <xdr:to>
      <xdr:col>46</xdr:col>
      <xdr:colOff>255984</xdr:colOff>
      <xdr:row>115</xdr:row>
      <xdr:rowOff>91677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6" name="Chart 25">
              <a:extLst>
                <a:ext uri="{FF2B5EF4-FFF2-40B4-BE49-F238E27FC236}">
                  <a16:creationId xmlns:a16="http://schemas.microsoft.com/office/drawing/2014/main" id="{F103B36C-1FA8-0432-BA28-BC3BC1F3F9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438453" y="19255977"/>
              <a:ext cx="513635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108</xdr:col>
      <xdr:colOff>494108</xdr:colOff>
      <xdr:row>13</xdr:row>
      <xdr:rowOff>146445</xdr:rowOff>
    </xdr:from>
    <xdr:to>
      <xdr:col>114</xdr:col>
      <xdr:colOff>607217</xdr:colOff>
      <xdr:row>34</xdr:row>
      <xdr:rowOff>47624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D969AC7-3E3A-90C3-8C49-975CFD8A3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m Mahmoud" refreshedDate="45605.103544791666" createdVersion="8" refreshedVersion="8" minRefreshableVersion="3" recordCount="10000" xr:uid="{9C3E35D6-9BF6-4928-A240-5EBC41D65AB9}">
  <cacheSource type="worksheet">
    <worksheetSource ref="A1:R10001" sheet="climate_change_impact_on_agricu"/>
  </cacheSource>
  <cacheFields count="18">
    <cacheField name="Year" numFmtId="0">
      <sharedItems containsSemiMixedTypes="0" containsString="0" containsNumber="1" containsInteger="1" minValue="1990" maxValue="2024" count="35">
        <n v="2001"/>
        <n v="2024"/>
        <n v="1998"/>
        <n v="2019"/>
        <n v="1997"/>
        <n v="2021"/>
        <n v="2012"/>
        <n v="2018"/>
        <n v="2006"/>
        <n v="1993"/>
        <n v="2003"/>
        <n v="1999"/>
        <n v="1990"/>
        <n v="2017"/>
        <n v="2015"/>
        <n v="2000"/>
        <n v="2016"/>
        <n v="1996"/>
        <n v="2010"/>
        <n v="2002"/>
        <n v="2011"/>
        <n v="1995"/>
        <n v="2004"/>
        <n v="2008"/>
        <n v="2005"/>
        <n v="2020"/>
        <n v="1994"/>
        <n v="1991"/>
        <n v="2022"/>
        <n v="2007"/>
        <n v="1992"/>
        <n v="2013"/>
        <n v="2023"/>
        <n v="2014"/>
        <n v="2009"/>
      </sharedItems>
    </cacheField>
    <cacheField name="Country" numFmtId="0">
      <sharedItems count="10">
        <s v="India"/>
        <s v="China"/>
        <s v="France"/>
        <s v="Canada"/>
        <s v="USA"/>
        <s v="Argentina"/>
        <s v="Australia"/>
        <s v="Nigeria"/>
        <s v="Russia"/>
        <s v="Brazil"/>
      </sharedItems>
    </cacheField>
    <cacheField name="Region" numFmtId="0">
      <sharedItems/>
    </cacheField>
    <cacheField name="Crop_Type" numFmtId="0">
      <sharedItems count="10">
        <s v="Corn"/>
        <s v="Wheat"/>
        <s v="Coffee"/>
        <s v="Sugarcane"/>
        <s v="Fruits"/>
        <s v="Rice"/>
        <s v="Barley"/>
        <s v="Vegetables"/>
        <s v="Soybeans"/>
        <s v="Cotton"/>
      </sharedItems>
    </cacheField>
    <cacheField name="Crop Class" numFmtId="0">
      <sharedItems count="2">
        <s v="Summer crops"/>
        <s v="Winter crops"/>
      </sharedItems>
    </cacheField>
    <cacheField name="Average_Temperature_C" numFmtId="0">
      <sharedItems containsSemiMixedTypes="0" containsString="0" containsNumber="1" minValue="-4.99" maxValue="35"/>
    </cacheField>
    <cacheField name="Total_Precipitation_mm" numFmtId="1">
      <sharedItems containsSemiMixedTypes="0" containsString="0" containsNumber="1" minValue="200.15" maxValue="2999.67"/>
    </cacheField>
    <cacheField name="Precipitation Level" numFmtId="0">
      <sharedItems count="4">
        <s v="Low"/>
        <s v="High"/>
        <s v="Medium"/>
        <s v="Very High" u="1"/>
      </sharedItems>
    </cacheField>
    <cacheField name="CO2_Emissions_MT" numFmtId="0">
      <sharedItems containsSemiMixedTypes="0" containsString="0" containsNumber="1" minValue="0.5" maxValue="30" count="2852">
        <n v="15.22"/>
        <n v="29.82"/>
        <n v="25.75"/>
        <n v="13.91"/>
        <n v="11.81"/>
        <n v="10.73"/>
        <n v="27.7"/>
        <n v="7.77"/>
        <n v="6.1"/>
        <n v="25.74"/>
        <n v="5.49"/>
        <n v="13.11"/>
        <n v="14.22"/>
        <n v="11.45"/>
        <n v="20.149999999999999"/>
        <n v="5.41"/>
        <n v="6.01"/>
        <n v="11.71"/>
        <n v="29.55"/>
        <n v="23.38"/>
        <n v="15.83"/>
        <n v="29.18"/>
        <n v="28.44"/>
        <n v="8.66"/>
        <n v="16.61"/>
        <n v="26.56"/>
        <n v="7.63"/>
        <n v="11.91"/>
        <n v="7.29"/>
        <n v="13.16"/>
        <n v="19.600000000000001"/>
        <n v="11.39"/>
        <n v="1.31"/>
        <n v="28.86"/>
        <n v="18.329999999999998"/>
        <n v="21.25"/>
        <n v="23.52"/>
        <n v="20.22"/>
        <n v="14.43"/>
        <n v="17.36"/>
        <n v="13.69"/>
        <n v="3.98"/>
        <n v="17.3"/>
        <n v="25.67"/>
        <n v="4.34"/>
        <n v="19.100000000000001"/>
        <n v="13.89"/>
        <n v="23.76"/>
        <n v="18.260000000000002"/>
        <n v="29.03"/>
        <n v="20.78"/>
        <n v="5.55"/>
        <n v="14.37"/>
        <n v="15.29"/>
        <n v="1.43"/>
        <n v="6.84"/>
        <n v="28.17"/>
        <n v="24.41"/>
        <n v="28.51"/>
        <n v="8.01"/>
        <n v="29.28"/>
        <n v="24.08"/>
        <n v="15.74"/>
        <n v="25.99"/>
        <n v="2.54"/>
        <n v="2.71"/>
        <n v="21.33"/>
        <n v="23.27"/>
        <n v="9.86"/>
        <n v="10.44"/>
        <n v="27.04"/>
        <n v="4.95"/>
        <n v="18.68"/>
        <n v="8.17"/>
        <n v="14.92"/>
        <n v="10.19"/>
        <n v="12.98"/>
        <n v="2.0299999999999998"/>
        <n v="10.09"/>
        <n v="4.03"/>
        <n v="28.43"/>
        <n v="22.3"/>
        <n v="4.0999999999999996"/>
        <n v="12.26"/>
        <n v="3.12"/>
        <n v="26.35"/>
        <n v="20.71"/>
        <n v="22.53"/>
        <n v="18.72"/>
        <n v="9.59"/>
        <n v="18.64"/>
        <n v="16.84"/>
        <n v="13.85"/>
        <n v="13.9"/>
        <n v="0.75"/>
        <n v="3.4"/>
        <n v="20.97"/>
        <n v="5.14"/>
        <n v="11.44"/>
        <n v="1.55"/>
        <n v="12.7"/>
        <n v="5.03"/>
        <n v="20.51"/>
        <n v="18.34"/>
        <n v="12.36"/>
        <n v="0.86"/>
        <n v="14.99"/>
        <n v="12.07"/>
        <n v="1.41"/>
        <n v="16.8"/>
        <n v="2.87"/>
        <n v="25"/>
        <n v="8.9"/>
        <n v="25.76"/>
        <n v="1.97"/>
        <n v="7.27"/>
        <n v="11.29"/>
        <n v="20.34"/>
        <n v="5.12"/>
        <n v="3.13"/>
        <n v="0.67"/>
        <n v="15.52"/>
        <n v="23.13"/>
        <n v="27.68"/>
        <n v="20.18"/>
        <n v="18.95"/>
        <n v="6.57"/>
        <n v="17"/>
        <n v="16.23"/>
        <n v="26.29"/>
        <n v="26.72"/>
        <n v="1.5"/>
        <n v="16.649999999999999"/>
        <n v="14.62"/>
        <n v="24.17"/>
        <n v="23.81"/>
        <n v="14.71"/>
        <n v="12.97"/>
        <n v="6.35"/>
        <n v="29.85"/>
        <n v="13.53"/>
        <n v="6.38"/>
        <n v="7.53"/>
        <n v="21.12"/>
        <n v="6.83"/>
        <n v="17.39"/>
        <n v="17.690000000000001"/>
        <n v="23.5"/>
        <n v="8.64"/>
        <n v="7.18"/>
        <n v="21.77"/>
        <n v="23.51"/>
        <n v="17.84"/>
        <n v="9.19"/>
        <n v="26.91"/>
        <n v="25.01"/>
        <n v="14.64"/>
        <n v="28.74"/>
        <n v="18.3"/>
        <n v="3.77"/>
        <n v="1.69"/>
        <n v="17.61"/>
        <n v="21.8"/>
        <n v="13.19"/>
        <n v="10.54"/>
        <n v="28.73"/>
        <n v="20.58"/>
        <n v="14.45"/>
        <n v="27.27"/>
        <n v="27.67"/>
        <n v="0.69"/>
        <n v="24.56"/>
        <n v="23.17"/>
        <n v="29.36"/>
        <n v="2.4900000000000002"/>
        <n v="1.22"/>
        <n v="9.85"/>
        <n v="11.99"/>
        <n v="25.65"/>
        <n v="6.2"/>
        <n v="12.69"/>
        <n v="23.14"/>
        <n v="5.79"/>
        <n v="3.88"/>
        <n v="9.25"/>
        <n v="28.63"/>
        <n v="25.88"/>
        <n v="21.07"/>
        <n v="28.24"/>
        <n v="29.68"/>
        <n v="15.02"/>
        <n v="4.38"/>
        <n v="22.88"/>
        <n v="16.93"/>
        <n v="29.93"/>
        <n v="27.31"/>
        <n v="15.89"/>
        <n v="6"/>
        <n v="15.42"/>
        <n v="20.079999999999998"/>
        <n v="1.61"/>
        <n v="4.05"/>
        <n v="14.96"/>
        <n v="13.7"/>
        <n v="25.09"/>
        <n v="25.29"/>
        <n v="7.2"/>
        <n v="10.63"/>
        <n v="13.8"/>
        <n v="5.86"/>
        <n v="19.989999999999998"/>
        <n v="23.33"/>
        <n v="23.89"/>
        <n v="1.63"/>
        <n v="14.56"/>
        <n v="10.18"/>
        <n v="20.9"/>
        <n v="3.03"/>
        <n v="11.88"/>
        <n v="6.81"/>
        <n v="17.54"/>
        <n v="7.62"/>
        <n v="16.489999999999998"/>
        <n v="27.25"/>
        <n v="9.33"/>
        <n v="10.89"/>
        <n v="25.81"/>
        <n v="14.57"/>
        <n v="8.8000000000000007"/>
        <n v="8.2200000000000006"/>
        <n v="26.71"/>
        <n v="26.99"/>
        <n v="1.77"/>
        <n v="9.99"/>
        <n v="7.91"/>
        <n v="7.96"/>
        <n v="27.14"/>
        <n v="12.19"/>
        <n v="16.399999999999999"/>
        <n v="3.48"/>
        <n v="4.88"/>
        <n v="20.59"/>
        <n v="19.440000000000001"/>
        <n v="11.18"/>
        <n v="19.37"/>
        <n v="24.65"/>
        <n v="5.9"/>
        <n v="22.34"/>
        <n v="17.28"/>
        <n v="14.69"/>
        <n v="11.21"/>
        <n v="23.59"/>
        <n v="21.89"/>
        <n v="1.35"/>
        <n v="10.97"/>
        <n v="13.98"/>
        <n v="3.26"/>
        <n v="4.49"/>
        <n v="4.8899999999999997"/>
        <n v="24.25"/>
        <n v="26.13"/>
        <n v="20.76"/>
        <n v="17.260000000000002"/>
        <n v="9.5500000000000007"/>
        <n v="8.91"/>
        <n v="1.4"/>
        <n v="6.75"/>
        <n v="24.01"/>
        <n v="22.42"/>
        <n v="21.35"/>
        <n v="1.94"/>
        <n v="17.02"/>
        <n v="19.43"/>
        <n v="20.100000000000001"/>
        <n v="3.89"/>
        <n v="20.39"/>
        <n v="7.82"/>
        <n v="25.71"/>
        <n v="28.61"/>
        <n v="21.65"/>
        <n v="12.77"/>
        <n v="29.15"/>
        <n v="20.95"/>
        <n v="4.9800000000000004"/>
        <n v="19.63"/>
        <n v="14.66"/>
        <n v="18.059999999999999"/>
        <n v="28.92"/>
        <n v="17.14"/>
        <n v="24.69"/>
        <n v="15.08"/>
        <n v="13.29"/>
        <n v="3.99"/>
        <n v="6.88"/>
        <n v="20.399999999999999"/>
        <n v="16.559999999999999"/>
        <n v="15.59"/>
        <n v="19.38"/>
        <n v="29.59"/>
        <n v="22.95"/>
        <n v="21.43"/>
        <n v="5.91"/>
        <n v="12.2"/>
        <n v="12.52"/>
        <n v="10.87"/>
        <n v="10.78"/>
        <n v="18.809999999999999"/>
        <n v="12.11"/>
        <n v="4.08"/>
        <n v="3.55"/>
        <n v="23.49"/>
        <n v="2.15"/>
        <n v="9.07"/>
        <n v="9.24"/>
        <n v="29.41"/>
        <n v="3.42"/>
        <n v="11.47"/>
        <n v="17.010000000000002"/>
        <n v="23.86"/>
        <n v="10.62"/>
        <n v="6.05"/>
        <n v="7.79"/>
        <n v="11"/>
        <n v="0.7"/>
        <n v="22.92"/>
        <n v="5.2"/>
        <n v="9.31"/>
        <n v="1.53"/>
        <n v="21.7"/>
        <n v="24.66"/>
        <n v="11.6"/>
        <n v="10.49"/>
        <n v="11.92"/>
        <n v="23.65"/>
        <n v="27.94"/>
        <n v="9.9600000000000009"/>
        <n v="17.34"/>
        <n v="6.96"/>
        <n v="26.49"/>
        <n v="12.87"/>
        <n v="28.8"/>
        <n v="17.809999999999999"/>
        <n v="16.77"/>
        <n v="6.94"/>
        <n v="9.42"/>
        <n v="26.27"/>
        <n v="19.02"/>
        <n v="4.54"/>
        <n v="28.65"/>
        <n v="22.29"/>
        <n v="1.1599999999999999"/>
        <n v="29.62"/>
        <n v="15.86"/>
        <n v="17.07"/>
        <n v="26.57"/>
        <n v="28.79"/>
        <n v="29.04"/>
        <n v="13.1"/>
        <n v="18.52"/>
        <n v="24.53"/>
        <n v="3.1"/>
        <n v="6.26"/>
        <n v="20.55"/>
        <n v="24.1"/>
        <n v="24.61"/>
        <n v="12.43"/>
        <n v="27.72"/>
        <n v="11.55"/>
        <n v="25.37"/>
        <n v="15.56"/>
        <n v="27.47"/>
        <n v="24.44"/>
        <n v="26.77"/>
        <n v="22.87"/>
        <n v="23.83"/>
        <n v="14.05"/>
        <n v="19.829999999999998"/>
        <n v="0.74"/>
        <n v="16.940000000000001"/>
        <n v="14.7"/>
        <n v="7.97"/>
        <n v="11.09"/>
        <n v="8.07"/>
        <n v="7.75"/>
        <n v="8.36"/>
        <n v="10"/>
        <n v="18.18"/>
        <n v="28.18"/>
        <n v="5.66"/>
        <n v="9.0299999999999994"/>
        <n v="3.92"/>
        <n v="28.19"/>
        <n v="1.92"/>
        <n v="28.29"/>
        <n v="27.89"/>
        <n v="8.02"/>
        <n v="7.22"/>
        <n v="25.24"/>
        <n v="12.17"/>
        <n v="10.47"/>
        <n v="6.48"/>
        <n v="22.73"/>
        <n v="3.28"/>
        <n v="17.82"/>
        <n v="3.6"/>
        <n v="10.79"/>
        <n v="1.23"/>
        <n v="1.33"/>
        <n v="13.4"/>
        <n v="25.02"/>
        <n v="13.65"/>
        <n v="3.11"/>
        <n v="27.81"/>
        <n v="10.02"/>
        <n v="15.4"/>
        <n v="17.48"/>
        <n v="29.11"/>
        <n v="4.32"/>
        <n v="27.3"/>
        <n v="15.44"/>
        <n v="27.88"/>
        <n v="28.26"/>
        <n v="20.79"/>
        <n v="2.77"/>
        <n v="19.399999999999999"/>
        <n v="19.559999999999999"/>
        <n v="5.47"/>
        <n v="17.98"/>
        <n v="12.74"/>
        <n v="4.25"/>
        <n v="4.92"/>
        <n v="16.079999999999998"/>
        <n v="15.71"/>
        <n v="2.2200000000000002"/>
        <n v="26.16"/>
        <n v="17.66"/>
        <n v="21.29"/>
        <n v="26.28"/>
        <n v="18.77"/>
        <n v="29.95"/>
        <n v="23.82"/>
        <n v="29.94"/>
        <n v="9.4700000000000006"/>
        <n v="2.93"/>
        <n v="7.36"/>
        <n v="20.62"/>
        <n v="7.46"/>
        <n v="21.22"/>
        <n v="19.18"/>
        <n v="2.61"/>
        <n v="6.39"/>
        <n v="2.64"/>
        <n v="1.8"/>
        <n v="1.0900000000000001"/>
        <n v="28.33"/>
        <n v="24.34"/>
        <n v="12.24"/>
        <n v="27.07"/>
        <n v="13.56"/>
        <n v="1.89"/>
        <n v="16.899999999999999"/>
        <n v="3.65"/>
        <n v="28.14"/>
        <n v="3"/>
        <n v="8.85"/>
        <n v="7.95"/>
        <n v="14.32"/>
        <n v="7.15"/>
        <n v="26.69"/>
        <n v="5.36"/>
        <n v="16.82"/>
        <n v="27.44"/>
        <n v="7.01"/>
        <n v="9.91"/>
        <n v="10.81"/>
        <n v="28.89"/>
        <n v="19.25"/>
        <n v="4.72"/>
        <n v="1.2"/>
        <n v="17.920000000000002"/>
        <n v="21.26"/>
        <n v="26.96"/>
        <n v="24.85"/>
        <n v="0.77"/>
        <n v="11.48"/>
        <n v="13.95"/>
        <n v="27"/>
        <n v="25.1"/>
        <n v="19.07"/>
        <n v="18.760000000000002"/>
        <n v="5.52"/>
        <n v="11.79"/>
        <n v="3.84"/>
        <n v="1.86"/>
        <n v="5.37"/>
        <n v="12.41"/>
        <n v="13.72"/>
        <n v="17.55"/>
        <n v="27.34"/>
        <n v="9.1300000000000008"/>
        <n v="1.45"/>
        <n v="1.1399999999999999"/>
        <n v="21.31"/>
        <n v="3.82"/>
        <n v="6.28"/>
        <n v="25.14"/>
        <n v="20.260000000000002"/>
        <n v="29.02"/>
        <n v="9.34"/>
        <n v="21.03"/>
        <n v="24.7"/>
        <n v="13.88"/>
        <n v="3.74"/>
        <n v="20.37"/>
        <n v="13.57"/>
        <n v="15.45"/>
        <n v="14.35"/>
        <n v="20.12"/>
        <n v="12.89"/>
        <n v="4.58"/>
        <n v="14.42"/>
        <n v="23.05"/>
        <n v="10.72"/>
        <n v="27.18"/>
        <n v="6.33"/>
        <n v="22.96"/>
        <n v="10.45"/>
        <n v="22.03"/>
        <n v="17.79"/>
        <n v="9.9499999999999993"/>
        <n v="26.32"/>
        <n v="7.32"/>
        <n v="8.77"/>
        <n v="27.56"/>
        <n v="25.05"/>
        <n v="2.88"/>
        <n v="18.600000000000001"/>
        <n v="28.05"/>
        <n v="19.46"/>
        <n v="16.95"/>
        <n v="3.75"/>
        <n v="4.7699999999999996"/>
        <n v="1.37"/>
        <n v="11.04"/>
        <n v="15.15"/>
        <n v="5.38"/>
        <n v="27.52"/>
        <n v="19.59"/>
        <n v="2.8"/>
        <n v="21.08"/>
        <n v="16.420000000000002"/>
        <n v="14.11"/>
        <n v="20.54"/>
        <n v="28.08"/>
        <n v="4.4800000000000004"/>
        <n v="26.47"/>
        <n v="13.26"/>
        <n v="27.62"/>
        <n v="19.72"/>
        <n v="26.85"/>
        <n v="1.1200000000000001"/>
        <n v="27.92"/>
        <n v="19.850000000000001"/>
        <n v="5.0599999999999996"/>
        <n v="15.77"/>
        <n v="10.95"/>
        <n v="3.86"/>
        <n v="13.32"/>
        <n v="27.37"/>
        <n v="2.2799999999999998"/>
        <n v="16.16"/>
        <n v="29.97"/>
        <n v="28.1"/>
        <n v="1.62"/>
        <n v="22.71"/>
        <n v="29.73"/>
        <n v="4.71"/>
        <n v="13.55"/>
        <n v="18.05"/>
        <n v="9.66"/>
        <n v="26.64"/>
        <n v="10.69"/>
        <n v="20.190000000000001"/>
        <n v="14.61"/>
        <n v="11.89"/>
        <n v="27.21"/>
        <n v="14.4"/>
        <n v="29.74"/>
        <n v="12.44"/>
        <n v="10.71"/>
        <n v="0.54"/>
        <n v="20.61"/>
        <n v="12.23"/>
        <n v="21.47"/>
        <n v="9.48"/>
        <n v="12.61"/>
        <n v="18.23"/>
        <n v="25.12"/>
        <n v="7.16"/>
        <n v="20.66"/>
        <n v="19.03"/>
        <n v="2.56"/>
        <n v="24.03"/>
        <n v="3.57"/>
        <n v="18.350000000000001"/>
        <n v="23.97"/>
        <n v="14.49"/>
        <n v="3.58"/>
        <n v="18.82"/>
        <n v="20.46"/>
        <n v="5.93"/>
        <n v="7.21"/>
        <n v="11.41"/>
        <n v="22.17"/>
        <n v="25.82"/>
        <n v="17.13"/>
        <n v="17.22"/>
        <n v="7.86"/>
        <n v="8.51"/>
        <n v="10.33"/>
        <n v="26.6"/>
        <n v="1.25"/>
        <n v="7.47"/>
        <n v="12.08"/>
        <n v="16.32"/>
        <n v="7.54"/>
        <n v="17.93"/>
        <n v="28.4"/>
        <n v="29.91"/>
        <n v="5.5"/>
        <n v="17.04"/>
        <n v="21.46"/>
        <n v="22.83"/>
        <n v="8.7100000000000009"/>
        <n v="7.48"/>
        <n v="25.85"/>
        <n v="25.25"/>
        <n v="24.21"/>
        <n v="4.3499999999999996"/>
        <n v="8.5299999999999994"/>
        <n v="9.98"/>
        <n v="20.239999999999998"/>
        <n v="23.9"/>
        <n v="23.95"/>
        <n v="9.58"/>
        <n v="21.1"/>
        <n v="9.15"/>
        <n v="27.78"/>
        <n v="13.33"/>
        <n v="10.85"/>
        <n v="26.36"/>
        <n v="13.23"/>
        <n v="25.95"/>
        <n v="16.46"/>
        <n v="17.89"/>
        <n v="11.35"/>
        <n v="26.04"/>
        <n v="4.57"/>
        <n v="1.95"/>
        <n v="24.23"/>
        <n v="2.73"/>
        <n v="10.53"/>
        <n v="8.19"/>
        <n v="15.63"/>
        <n v="8.6199999999999992"/>
        <n v="6.44"/>
        <n v="14.53"/>
        <n v="16.2"/>
        <n v="25.21"/>
        <n v="0.64"/>
        <n v="3.35"/>
        <n v="24.45"/>
        <n v="24.2"/>
        <n v="17.86"/>
        <n v="18.53"/>
        <n v="11.82"/>
        <n v="5.35"/>
        <n v="19.489999999999998"/>
        <n v="9.61"/>
        <n v="15.09"/>
        <n v="28.04"/>
        <n v="8.84"/>
        <n v="7.69"/>
        <n v="13.78"/>
        <n v="6.98"/>
        <n v="21.41"/>
        <n v="0.62"/>
        <n v="29.23"/>
        <n v="13.61"/>
        <n v="13.37"/>
        <n v="10.77"/>
        <n v="19.75"/>
        <n v="6.79"/>
        <n v="14.88"/>
        <n v="10.3"/>
        <n v="9.26"/>
        <n v="6.89"/>
        <n v="20.99"/>
        <n v="28.49"/>
        <n v="17.100000000000001"/>
        <n v="3.91"/>
        <n v="2.62"/>
        <n v="17.579999999999998"/>
        <n v="14.59"/>
        <n v="16.920000000000002"/>
        <n v="24.5"/>
        <n v="6.6"/>
        <n v="23.09"/>
        <n v="8.4"/>
        <n v="27.74"/>
        <n v="25.48"/>
        <n v="15.84"/>
        <n v="24.31"/>
        <n v="29.98"/>
        <n v="4.74"/>
        <n v="18.170000000000002"/>
        <n v="21.93"/>
        <n v="29.92"/>
        <n v="13.35"/>
        <n v="15.2"/>
        <n v="0.68"/>
        <n v="23.84"/>
        <n v="2.38"/>
        <n v="17.559999999999999"/>
        <n v="12.78"/>
        <n v="19.16"/>
        <n v="27.76"/>
        <n v="23.24"/>
        <n v="21.87"/>
        <n v="17.21"/>
        <n v="11.94"/>
        <n v="24.78"/>
        <n v="13.25"/>
        <n v="10.86"/>
        <n v="6.74"/>
        <n v="20.07"/>
        <n v="15.75"/>
        <n v="28.69"/>
        <n v="4.3"/>
        <n v="18.91"/>
        <n v="12.75"/>
        <n v="14.17"/>
        <n v="14.02"/>
        <n v="28.68"/>
        <n v="21.59"/>
        <n v="9.27"/>
        <n v="1.79"/>
        <n v="3.34"/>
        <n v="17.8"/>
        <n v="6.73"/>
        <n v="15.78"/>
        <n v="25.61"/>
        <n v="4.79"/>
        <n v="6.47"/>
        <n v="19.059999999999999"/>
        <n v="28.83"/>
        <n v="14.6"/>
        <n v="15.48"/>
        <n v="20.77"/>
        <n v="24.67"/>
        <n v="24.94"/>
        <n v="11.7"/>
        <n v="19.89"/>
        <n v="20.92"/>
        <n v="14.85"/>
        <n v="12.5"/>
        <n v="12.99"/>
        <n v="10.58"/>
        <n v="15.81"/>
        <n v="17.190000000000001"/>
        <n v="1.1499999999999999"/>
        <n v="11.95"/>
        <n v="1.65"/>
        <n v="29.7"/>
        <n v="19.48"/>
        <n v="25.57"/>
        <n v="21.04"/>
        <n v="28.35"/>
        <n v="10.31"/>
        <n v="8.82"/>
        <n v="11.25"/>
        <n v="5.3"/>
        <n v="1.03"/>
        <n v="28.52"/>
        <n v="23.31"/>
        <n v="6.41"/>
        <n v="6.04"/>
        <n v="20.94"/>
        <n v="5.59"/>
        <n v="25.96"/>
        <n v="9.82"/>
        <n v="21.23"/>
        <n v="21.56"/>
        <n v="12.8"/>
        <n v="28.84"/>
        <n v="10.57"/>
        <n v="4.16"/>
        <n v="24.87"/>
        <n v="3.56"/>
        <n v="8.11"/>
        <n v="26.55"/>
        <n v="3.83"/>
        <n v="28.96"/>
        <n v="19.41"/>
        <n v="19.190000000000001"/>
        <n v="14.9"/>
        <n v="16.91"/>
        <n v="6.78"/>
        <n v="8.39"/>
        <n v="29.56"/>
        <n v="11.03"/>
        <n v="25.32"/>
        <n v="7.3"/>
        <n v="29.13"/>
        <n v="3.32"/>
        <n v="24.52"/>
        <n v="9.06"/>
        <n v="20.13"/>
        <n v="6.03"/>
        <n v="18.54"/>
        <n v="22.93"/>
        <n v="21.15"/>
        <n v="16.989999999999998"/>
        <n v="1.32"/>
        <n v="12.05"/>
        <n v="2.79"/>
        <n v="21.82"/>
        <n v="12.63"/>
        <n v="26.5"/>
        <n v="22.15"/>
        <n v="23.06"/>
        <n v="28.81"/>
        <n v="21.32"/>
        <n v="13.81"/>
        <n v="11.93"/>
        <n v="2.2599999999999998"/>
        <n v="8.5"/>
        <n v="16.25"/>
        <n v="4.26"/>
        <n v="12.38"/>
        <n v="12.54"/>
        <n v="0.83"/>
        <n v="18.29"/>
        <n v="23.74"/>
        <n v="21.83"/>
        <n v="28.88"/>
        <n v="10.07"/>
        <n v="10.65"/>
        <n v="18.5"/>
        <n v="23.63"/>
        <n v="29.12"/>
        <n v="9.4"/>
        <n v="23.88"/>
        <n v="24.12"/>
        <n v="7.64"/>
        <n v="6.21"/>
        <n v="22.19"/>
        <n v="27.73"/>
        <n v="2.02"/>
        <n v="7.25"/>
        <n v="18.079999999999998"/>
        <n v="28.34"/>
        <n v="24.38"/>
        <n v="2.11"/>
        <n v="2.1"/>
        <n v="29.77"/>
        <n v="11.22"/>
        <n v="26.75"/>
        <n v="7.84"/>
        <n v="9.32"/>
        <n v="26.58"/>
        <n v="5.46"/>
        <n v="28.59"/>
        <n v="25.08"/>
        <n v="19.54"/>
        <n v="7.6"/>
        <n v="5.8"/>
        <n v="16.239999999999998"/>
        <n v="11.3"/>
        <n v="3.16"/>
        <n v="29.51"/>
        <n v="16.760000000000002"/>
        <n v="9.1"/>
        <n v="26.9"/>
        <n v="29.78"/>
        <n v="13.22"/>
        <n v="9.64"/>
        <n v="4.59"/>
        <n v="17.05"/>
        <n v="10.48"/>
        <n v="9.77"/>
        <n v="11.68"/>
        <n v="20.87"/>
        <n v="5.89"/>
        <n v="18.86"/>
        <n v="19.940000000000001"/>
        <n v="7.35"/>
        <n v="22.22"/>
        <n v="18.28"/>
        <n v="24.46"/>
        <n v="18.98"/>
        <n v="16.739999999999998"/>
        <n v="28.55"/>
        <n v="12.45"/>
        <n v="9.0500000000000007"/>
        <n v="8.99"/>
        <n v="28.38"/>
        <n v="21.58"/>
        <n v="7.81"/>
        <n v="6.69"/>
        <n v="1.9"/>
        <n v="0.52"/>
        <n v="4.2"/>
        <n v="4.84"/>
        <n v="22.84"/>
        <n v="7.31"/>
        <n v="21.5"/>
        <n v="13.27"/>
        <n v="23.16"/>
        <n v="23.69"/>
        <n v="23.44"/>
        <n v="12.31"/>
        <n v="16.350000000000001"/>
        <n v="15.62"/>
        <n v="1.73"/>
        <n v="6.97"/>
        <n v="14.68"/>
        <n v="24.09"/>
        <n v="18.57"/>
        <n v="11.19"/>
        <n v="19.57"/>
        <n v="5.39"/>
        <n v="0.59"/>
        <n v="28.56"/>
        <n v="5.45"/>
        <n v="5.13"/>
        <n v="27.83"/>
        <n v="15.38"/>
        <n v="27.42"/>
        <n v="5.19"/>
        <n v="15.31"/>
        <n v="9.14"/>
        <n v="29.64"/>
        <n v="0.89"/>
        <n v="7.74"/>
        <n v="16.440000000000001"/>
        <n v="13.99"/>
        <n v="9.2100000000000009"/>
        <n v="2.92"/>
        <n v="11.17"/>
        <n v="18.66"/>
        <n v="10.67"/>
        <n v="13.07"/>
        <n v="14.79"/>
        <n v="27.98"/>
        <n v="27.63"/>
        <n v="28.3"/>
        <n v="1.36"/>
        <n v="27.23"/>
        <n v="2.78"/>
        <n v="18.75"/>
        <n v="9.01"/>
        <n v="28.47"/>
        <n v="8.1"/>
        <n v="2.2000000000000002"/>
        <n v="14.95"/>
        <n v="20.6"/>
        <n v="12.21"/>
        <n v="9.69"/>
        <n v="29.08"/>
        <n v="28.94"/>
        <n v="5.74"/>
        <n v="3.67"/>
        <n v="18.11"/>
        <n v="21.51"/>
        <n v="10.6"/>
        <n v="17.32"/>
        <n v="8.86"/>
        <n v="13.86"/>
        <n v="7.4"/>
        <n v="25.84"/>
        <n v="15.82"/>
        <n v="9.67"/>
        <n v="16.170000000000002"/>
        <n v="22.23"/>
        <n v="10.130000000000001"/>
        <n v="1.06"/>
        <n v="3.87"/>
        <n v="24.11"/>
        <n v="15.49"/>
        <n v="11.64"/>
        <n v="14.51"/>
        <n v="17.420000000000002"/>
        <n v="3.07"/>
        <n v="28.97"/>
        <n v="10.68"/>
        <n v="11.8"/>
        <n v="4.0599999999999996"/>
        <n v="5.05"/>
        <n v="3.46"/>
        <n v="23.42"/>
        <n v="2.0499999999999998"/>
        <n v="0.71"/>
        <n v="3.22"/>
        <n v="11.2"/>
        <n v="9.9"/>
        <n v="5.27"/>
        <n v="16.12"/>
        <n v="9.5399999999999991"/>
        <n v="25.87"/>
        <n v="6.52"/>
        <n v="2.46"/>
        <n v="13.09"/>
        <n v="13.6"/>
        <n v="13.17"/>
        <n v="3.61"/>
        <n v="19.66"/>
        <n v="0.84"/>
        <n v="12.91"/>
        <n v="7.51"/>
        <n v="24.92"/>
        <n v="28.2"/>
        <n v="13.08"/>
        <n v="17.03"/>
        <n v="3.71"/>
        <n v="15.95"/>
        <n v="26.25"/>
        <n v="18.38"/>
        <n v="11.08"/>
        <n v="13.24"/>
        <n v="19.05"/>
        <n v="8.1199999999999992"/>
        <n v="25.31"/>
        <n v="21.2"/>
        <n v="2.84"/>
        <n v="7.19"/>
        <n v="22.21"/>
        <n v="7.13"/>
        <n v="9.8699999999999992"/>
        <n v="29.26"/>
        <n v="2.57"/>
        <n v="5.85"/>
        <n v="25.53"/>
        <n v="26.87"/>
        <n v="22.67"/>
        <n v="29.33"/>
        <n v="22.75"/>
        <n v="4.6100000000000003"/>
        <n v="24.33"/>
        <n v="10.99"/>
        <n v="23.19"/>
        <n v="9.84"/>
        <n v="3.96"/>
        <n v="3.3"/>
        <n v="6.9"/>
        <n v="13.36"/>
        <n v="18.45"/>
        <n v="2.59"/>
        <n v="10.55"/>
        <n v="10.35"/>
        <n v="24.06"/>
        <n v="11.4"/>
        <n v="27.39"/>
        <n v="8.7899999999999991"/>
        <n v="22.27"/>
        <n v="5.42"/>
        <n v="6.66"/>
        <n v="28.23"/>
        <n v="19.64"/>
        <n v="1.57"/>
        <n v="2.36"/>
        <n v="4.5"/>
        <n v="10.82"/>
        <n v="19.670000000000002"/>
        <n v="23.1"/>
        <n v="13.34"/>
        <n v="16.579999999999998"/>
        <n v="2.23"/>
        <n v="6.43"/>
        <n v="25.69"/>
        <n v="26.78"/>
        <n v="7.98"/>
        <n v="22.59"/>
        <n v="22.41"/>
        <n v="9.17"/>
        <n v="28.71"/>
        <n v="4.17"/>
        <n v="18.16"/>
        <n v="28.57"/>
        <n v="28.7"/>
        <n v="7.24"/>
        <n v="12.18"/>
        <n v="0.99"/>
        <n v="26.08"/>
        <n v="22.36"/>
        <n v="13.71"/>
        <n v="12.33"/>
        <n v="28.91"/>
        <n v="15.35"/>
        <n v="19.79"/>
        <n v="24.71"/>
        <n v="9.93"/>
        <n v="29.46"/>
        <n v="4"/>
        <n v="2.5"/>
        <n v="12.29"/>
        <n v="12.79"/>
        <n v="12.39"/>
        <n v="25.68"/>
        <n v="21.73"/>
        <n v="12.84"/>
        <n v="11.54"/>
        <n v="22.39"/>
        <n v="14.44"/>
        <n v="2.83"/>
        <n v="2.5299999999999998"/>
        <n v="4.5199999999999996"/>
        <n v="5.97"/>
        <n v="27.45"/>
        <n v="25.33"/>
        <n v="20"/>
        <n v="30"/>
        <n v="26.82"/>
        <n v="20.89"/>
        <n v="5.6"/>
        <n v="17.079999999999998"/>
        <n v="2.89"/>
        <n v="22.28"/>
        <n v="17.78"/>
        <n v="16.47"/>
        <n v="1.96"/>
        <n v="20.059999999999999"/>
        <n v="18.79"/>
        <n v="28.98"/>
        <n v="19.68"/>
        <n v="1.68"/>
        <n v="10.37"/>
        <n v="0.53"/>
        <n v="0.95"/>
        <n v="11.13"/>
        <n v="11.9"/>
        <n v="29.21"/>
        <n v="11.1"/>
        <n v="23.12"/>
        <n v="0.61"/>
        <n v="17.239999999999998"/>
        <n v="26.23"/>
        <n v="0.88"/>
        <n v="8.0500000000000007"/>
        <n v="10.14"/>
        <n v="0.63"/>
        <n v="6.49"/>
        <n v="10.38"/>
        <n v="18.07"/>
        <n v="27.82"/>
        <n v="2.4"/>
        <n v="7.8"/>
        <n v="3.21"/>
        <n v="16.98"/>
        <n v="26.59"/>
        <n v="1.51"/>
        <n v="25.04"/>
        <n v="5.81"/>
        <n v="20.36"/>
        <n v="5.01"/>
        <n v="8.94"/>
        <n v="19"/>
        <n v="26.42"/>
        <n v="27.03"/>
        <n v="21.48"/>
        <n v="28.77"/>
        <n v="4.4400000000000004"/>
        <n v="11.52"/>
        <n v="5.92"/>
        <n v="20.170000000000002"/>
        <n v="13.39"/>
        <n v="2"/>
        <n v="28.07"/>
        <n v="18.55"/>
        <n v="5.61"/>
        <n v="19.04"/>
        <n v="8.26"/>
        <n v="18.899999999999999"/>
        <n v="29.01"/>
        <n v="12.71"/>
        <n v="4.18"/>
        <n v="2.0099999999999998"/>
        <n v="8.8699999999999992"/>
        <n v="12.34"/>
        <n v="18.649999999999999"/>
        <n v="7.23"/>
        <n v="4.22"/>
        <n v="27.6"/>
        <n v="19.809999999999999"/>
        <n v="14.87"/>
        <n v="10.17"/>
        <n v="23.26"/>
        <n v="25.83"/>
        <n v="27.01"/>
        <n v="6.45"/>
        <n v="2.06"/>
        <n v="15.1"/>
        <n v="22.47"/>
        <n v="10.16"/>
        <n v="16.5"/>
        <n v="15.13"/>
        <n v="8.49"/>
        <n v="12.94"/>
        <n v="16.11"/>
        <n v="4.0199999999999996"/>
        <n v="15.6"/>
        <n v="24.51"/>
        <n v="22.57"/>
        <n v="8.58"/>
        <n v="12.25"/>
        <n v="5.21"/>
        <n v="22.49"/>
        <n v="2.19"/>
        <n v="19.420000000000002"/>
        <n v="2.3199999999999998"/>
        <n v="17.27"/>
        <n v="8.3800000000000008"/>
        <n v="2.91"/>
        <n v="20.41"/>
        <n v="7.03"/>
        <n v="23.85"/>
        <n v="1.7"/>
        <n v="25.98"/>
        <n v="4.82"/>
        <n v="17.649999999999999"/>
        <n v="29.67"/>
        <n v="22.4"/>
        <n v="17.71"/>
        <n v="15.33"/>
        <n v="24.57"/>
        <n v="10.27"/>
        <n v="25.34"/>
        <n v="3.79"/>
        <n v="22.26"/>
        <n v="8.6"/>
        <n v="12.6"/>
        <n v="5.0199999999999996"/>
        <n v="5.98"/>
        <n v="25.73"/>
        <n v="10.94"/>
        <n v="19.52"/>
        <n v="18.25"/>
        <n v="18"/>
        <n v="24.32"/>
        <n v="12.09"/>
        <n v="2.25"/>
        <n v="0.55000000000000004"/>
        <n v="18.78"/>
        <n v="29.52"/>
        <n v="16.36"/>
        <n v="19.88"/>
        <n v="22.01"/>
        <n v="12.53"/>
        <n v="19.690000000000001"/>
        <n v="13.68"/>
        <n v="22.7"/>
        <n v="26.14"/>
        <n v="6.65"/>
        <n v="15.99"/>
        <n v="26.97"/>
        <n v="20.83"/>
        <n v="24.04"/>
        <n v="23.08"/>
        <n v="24.27"/>
        <n v="29.2"/>
        <n v="26.83"/>
        <n v="12.56"/>
        <n v="13.05"/>
        <n v="22.64"/>
        <n v="21.55"/>
        <n v="18.510000000000002"/>
        <n v="7.08"/>
        <n v="11.12"/>
        <n v="4.55"/>
        <n v="29.81"/>
        <n v="16.86"/>
        <n v="18.39"/>
        <n v="5.15"/>
        <n v="8.65"/>
        <n v="24.81"/>
        <n v="19.98"/>
        <n v="20.45"/>
        <n v="26.22"/>
        <n v="9.6199999999999992"/>
        <n v="11.56"/>
        <n v="6.56"/>
        <n v="20.73"/>
        <n v="26.17"/>
        <n v="14.13"/>
        <n v="24.02"/>
        <n v="27.13"/>
        <n v="12.4"/>
        <n v="23.07"/>
        <n v="26.86"/>
        <n v="25.46"/>
        <n v="21.02"/>
        <n v="24"/>
        <n v="15.61"/>
        <n v="13.46"/>
        <n v="25.89"/>
        <n v="8.42"/>
        <n v="6.58"/>
        <n v="17.760000000000002"/>
        <n v="29.45"/>
        <n v="6.68"/>
        <n v="26.18"/>
        <n v="14.07"/>
        <n v="1.59"/>
        <n v="4.8600000000000003"/>
        <n v="1.93"/>
        <n v="19.579999999999998"/>
        <n v="7.72"/>
        <n v="18.84"/>
        <n v="24.64"/>
        <n v="27.9"/>
        <n v="20.3"/>
        <n v="26.98"/>
        <n v="25.54"/>
        <n v="2.66"/>
        <n v="24.22"/>
        <n v="6.42"/>
        <n v="23.75"/>
        <n v="7.05"/>
        <n v="12.03"/>
        <n v="3.54"/>
        <n v="14.03"/>
        <n v="2.76"/>
        <n v="24.84"/>
        <n v="12.47"/>
        <n v="9.3699999999999992"/>
        <n v="23.25"/>
        <n v="22.8"/>
        <n v="16.55"/>
        <n v="3.05"/>
        <n v="18.59"/>
        <n v="18.010000000000002"/>
        <n v="8.15"/>
        <n v="7.87"/>
        <n v="17.7"/>
        <n v="8.2100000000000009"/>
        <n v="21.09"/>
        <n v="21.17"/>
        <n v="21.62"/>
        <n v="26.67"/>
        <n v="26.02"/>
        <n v="0.82"/>
        <n v="29.66"/>
        <n v="20.14"/>
        <n v="18.739999999999998"/>
        <n v="17.09"/>
        <n v="25.72"/>
        <n v="2.33"/>
        <n v="27.09"/>
        <n v="3.94"/>
        <n v="19.82"/>
        <n v="21.3"/>
        <n v="5.08"/>
        <n v="19.32"/>
        <n v="29.79"/>
        <n v="0.85"/>
        <n v="5.23"/>
        <n v="3.33"/>
        <n v="3.5"/>
        <n v="29.69"/>
        <n v="5.28"/>
        <n v="21.19"/>
        <n v="5.16"/>
        <n v="7.59"/>
        <n v="2.13"/>
        <n v="12.86"/>
        <n v="3.51"/>
        <n v="15.41"/>
        <n v="27.28"/>
        <n v="19.760000000000002"/>
        <n v="3.73"/>
        <n v="18.190000000000001"/>
        <n v="24.96"/>
        <n v="20.23"/>
        <n v="4.8"/>
        <n v="27.79"/>
        <n v="4.63"/>
        <n v="25.35"/>
        <n v="0.79"/>
        <n v="9.2200000000000006"/>
        <n v="13.28"/>
        <n v="14.82"/>
        <n v="10.96"/>
        <n v="4.66"/>
        <n v="15.96"/>
        <n v="11.07"/>
        <n v="27.02"/>
        <n v="17.43"/>
        <n v="5.67"/>
        <n v="15.66"/>
        <n v="27.33"/>
        <n v="15.54"/>
        <n v="25.63"/>
        <n v="4.3899999999999997"/>
        <n v="22.24"/>
        <n v="14.15"/>
        <n v="8.2899999999999991"/>
        <n v="4.51"/>
        <n v="13.83"/>
        <n v="6.08"/>
        <n v="16.28"/>
        <n v="25.26"/>
        <n v="6.91"/>
        <n v="12.73"/>
        <n v="24.97"/>
        <n v="14.75"/>
        <n v="4.3600000000000003"/>
        <n v="9.9700000000000006"/>
        <n v="9.7899999999999991"/>
        <n v="22.85"/>
        <n v="19.010000000000002"/>
        <n v="17.62"/>
        <n v="27.5"/>
        <n v="2.68"/>
        <n v="11.57"/>
        <n v="22.74"/>
        <n v="17.829999999999998"/>
        <n v="11.06"/>
        <n v="26.94"/>
        <n v="9.51"/>
        <n v="5.83"/>
        <n v="22.12"/>
        <n v="15.55"/>
        <n v="26.3"/>
        <n v="22.11"/>
        <n v="14.67"/>
        <n v="26.33"/>
        <n v="3.29"/>
        <n v="17.2"/>
        <n v="14.83"/>
        <n v="20.93"/>
        <n v="6.18"/>
        <n v="24.13"/>
        <n v="10.039999999999999"/>
        <n v="24.99"/>
        <n v="15.28"/>
        <n v="25.49"/>
        <n v="6.95"/>
        <n v="15.36"/>
        <n v="4.1500000000000004"/>
        <n v="6.5"/>
        <n v="8.9600000000000009"/>
        <n v="4.76"/>
        <n v="3.97"/>
        <n v="18.489999999999998"/>
        <n v="16.48"/>
        <n v="11.33"/>
        <n v="3.7"/>
        <n v="4.37"/>
        <n v="19.62"/>
        <n v="4.3099999999999996"/>
        <n v="26.07"/>
        <n v="17.73"/>
        <n v="24.75"/>
        <n v="18.850000000000001"/>
        <n v="18.89"/>
        <n v="4.9000000000000004"/>
        <n v="26.26"/>
        <n v="17.38"/>
        <n v="22.65"/>
        <n v="11.58"/>
        <n v="22.16"/>
        <n v="2.08"/>
        <n v="23.99"/>
        <n v="9.39"/>
        <n v="8.23"/>
        <n v="5.24"/>
        <n v="15.58"/>
        <n v="20.05"/>
        <n v="17.12"/>
        <n v="10.029999999999999"/>
        <n v="23.57"/>
        <n v="23.47"/>
        <n v="14.28"/>
        <n v="27.06"/>
        <n v="12.28"/>
        <n v="7.11"/>
        <n v="25.47"/>
        <n v="23.18"/>
        <n v="25.36"/>
        <n v="24.35"/>
        <n v="4.47"/>
        <n v="4.1100000000000003"/>
        <n v="29.53"/>
        <n v="16.57"/>
        <n v="17.850000000000001"/>
        <n v="23.67"/>
        <n v="21.98"/>
        <n v="24.58"/>
        <n v="9.6300000000000008"/>
        <n v="26.2"/>
        <n v="5.54"/>
        <n v="11.23"/>
        <n v="0.81"/>
        <n v="26.39"/>
        <n v="17.350000000000001"/>
        <n v="15.47"/>
        <n v="26.37"/>
        <n v="11.14"/>
        <n v="8.74"/>
        <n v="14.23"/>
        <n v="27.77"/>
        <n v="16.78"/>
        <n v="25.45"/>
        <n v="12.1"/>
        <n v="10.119999999999999"/>
        <n v="27.91"/>
        <n v="16.89"/>
        <n v="29.16"/>
        <n v="29.31"/>
        <n v="1.39"/>
        <n v="27.15"/>
        <n v="16.329999999999998"/>
        <n v="14.39"/>
        <n v="20.21"/>
        <n v="4.07"/>
        <n v="1.04"/>
        <n v="3.68"/>
        <n v="27.4"/>
        <n v="29.5"/>
        <n v="3.49"/>
        <n v="5.34"/>
        <n v="24.29"/>
        <n v="16.190000000000001"/>
        <n v="1.82"/>
        <n v="2.44"/>
        <n v="12.82"/>
        <n v="29.39"/>
        <n v="16.14"/>
        <n v="18.48"/>
        <n v="1.72"/>
        <n v="25.78"/>
        <n v="11.66"/>
        <n v="17.75"/>
        <n v="0.9"/>
        <n v="7.78"/>
        <n v="1.19"/>
        <n v="23.7"/>
        <n v="14.06"/>
        <n v="16.59"/>
        <n v="27.99"/>
        <n v="11.74"/>
        <n v="26.03"/>
        <n v="4.4000000000000004"/>
        <n v="26.48"/>
        <n v="3.2"/>
        <n v="12.51"/>
        <n v="2.48"/>
        <n v="14.63"/>
        <n v="8.59"/>
        <n v="19.920000000000002"/>
        <n v="11.27"/>
        <n v="22.76"/>
        <n v="8.25"/>
        <n v="24.76"/>
        <n v="23.15"/>
        <n v="0.94"/>
        <n v="6.36"/>
        <n v="26.05"/>
        <n v="18.93"/>
        <n v="8.5399999999999991"/>
        <n v="28.09"/>
        <n v="1.1000000000000001"/>
        <n v="5.76"/>
        <n v="4.93"/>
        <n v="25.91"/>
        <n v="0.65"/>
        <n v="16.22"/>
        <n v="28.22"/>
        <n v="25.23"/>
        <n v="15.19"/>
        <n v="5.09"/>
        <n v="18.96"/>
        <n v="7.89"/>
        <n v="29.58"/>
        <n v="8.3699999999999992"/>
        <n v="7.56"/>
        <n v="8.56"/>
        <n v="13.96"/>
        <n v="23.35"/>
        <n v="3.15"/>
        <n v="28.53"/>
        <n v="22.58"/>
        <n v="26.09"/>
        <n v="16.13"/>
        <n v="3.38"/>
        <n v="26.81"/>
        <n v="13.48"/>
        <n v="29.84"/>
        <n v="19.27"/>
        <n v="22.06"/>
        <n v="28.87"/>
        <n v="23.98"/>
        <n v="13.43"/>
        <n v="11.24"/>
        <n v="5.65"/>
        <n v="24.77"/>
        <n v="1"/>
        <n v="1.66"/>
        <n v="26.06"/>
        <n v="15.73"/>
        <n v="1.1299999999999999"/>
        <n v="12.76"/>
        <n v="16.690000000000001"/>
        <n v="10.11"/>
        <n v="19.329999999999998"/>
        <n v="12.9"/>
        <n v="23.58"/>
        <n v="1.05"/>
        <n v="4.41"/>
        <n v="9.83"/>
        <n v="16.04"/>
        <n v="6.62"/>
        <n v="7.58"/>
        <n v="27.12"/>
        <n v="14.26"/>
        <n v="17.46"/>
        <n v="25.39"/>
        <n v="20.47"/>
        <n v="28.02"/>
        <n v="9.74"/>
        <n v="14.1"/>
        <n v="13.03"/>
        <n v="17.72"/>
        <n v="19.260000000000002"/>
        <n v="14.54"/>
        <n v="5.18"/>
        <n v="10.43"/>
        <n v="13.49"/>
        <n v="15.68"/>
        <n v="2.95"/>
        <n v="13.58"/>
        <n v="7"/>
        <n v="17.18"/>
        <n v="5.58"/>
        <n v="22.02"/>
        <n v="29.87"/>
        <n v="18.87"/>
        <n v="23.28"/>
        <n v="2.0699999999999998"/>
        <n v="1.75"/>
        <n v="6.19"/>
        <n v="26.61"/>
        <n v="13.77"/>
        <n v="28.06"/>
        <n v="12.16"/>
        <n v="7.26"/>
        <n v="27.41"/>
        <n v="13.04"/>
        <n v="15.07"/>
        <n v="2.94"/>
        <n v="12.48"/>
        <n v="3.39"/>
        <n v="3.95"/>
        <n v="23.23"/>
        <n v="9.92"/>
        <n v="11.72"/>
        <n v="29.47"/>
        <n v="0.8"/>
        <n v="21.36"/>
        <n v="5.32"/>
        <n v="15.79"/>
        <n v="11.61"/>
        <n v="0.78"/>
        <n v="23.37"/>
        <n v="3.45"/>
        <n v="20.86"/>
        <n v="28.13"/>
        <n v="9.16"/>
        <n v="10.42"/>
        <n v="23.4"/>
        <n v="15.32"/>
        <n v="22.1"/>
        <n v="13.67"/>
        <n v="21.9"/>
        <n v="1.07"/>
        <n v="14.24"/>
        <n v="12.93"/>
        <n v="19.3"/>
        <n v="16.96"/>
        <n v="10.74"/>
        <n v="13.75"/>
        <n v="18.7"/>
        <n v="2.6"/>
        <n v="9.4600000000000009"/>
        <n v="12.68"/>
        <n v="21.37"/>
        <n v="23.2"/>
        <n v="8.16"/>
        <n v="5.63"/>
        <n v="24.42"/>
        <n v="10.52"/>
        <n v="6.06"/>
        <n v="4.67"/>
        <n v="26.74"/>
        <n v="17.739999999999998"/>
        <n v="24.3"/>
        <n v="26.52"/>
        <n v="21.16"/>
        <n v="22.35"/>
        <n v="11.69"/>
        <n v="8.81"/>
        <n v="23.91"/>
        <n v="24.39"/>
        <n v="19.09"/>
        <n v="4.53"/>
        <n v="6.11"/>
        <n v="11.75"/>
        <n v="25.9"/>
        <n v="23.36"/>
        <n v="25.42"/>
        <n v="2.39"/>
        <n v="3.06"/>
        <n v="15.34"/>
        <n v="23"/>
        <n v="13.51"/>
        <n v="7.76"/>
        <n v="15.98"/>
        <n v="12.49"/>
        <n v="9.2899999999999991"/>
        <n v="0.66"/>
        <n v="9.41"/>
        <n v="7.66"/>
        <n v="20.09"/>
        <n v="9.5299999999999994"/>
        <n v="9.36"/>
        <n v="2.7"/>
        <n v="25.62"/>
        <n v="14"/>
        <n v="16.62"/>
        <n v="25.03"/>
        <n v="13.47"/>
        <n v="18.41"/>
        <n v="8.0399999999999991"/>
        <n v="22.89"/>
        <n v="24.6"/>
        <n v="18.46"/>
        <n v="2.27"/>
        <n v="27.66"/>
        <n v="7.1"/>
        <n v="24.79"/>
        <n v="22.25"/>
        <n v="29.57"/>
        <n v="25.38"/>
        <n v="18.2"/>
        <n v="26.51"/>
        <n v="0.73"/>
        <n v="12.72"/>
        <n v="6.85"/>
        <n v="10.93"/>
        <n v="15.25"/>
        <n v="4.97"/>
        <n v="14.74"/>
        <n v="3.76"/>
        <n v="20.69"/>
        <n v="15.18"/>
        <n v="26.79"/>
        <n v="21.05"/>
        <n v="28"/>
        <n v="22.66"/>
        <n v="6.46"/>
        <n v="21.38"/>
        <n v="12.35"/>
        <n v="14.46"/>
        <n v="7.83"/>
        <n v="25.22"/>
        <n v="12.83"/>
        <n v="8.48"/>
        <n v="17.399999999999999"/>
        <n v="7.39"/>
        <n v="24.28"/>
        <n v="3.66"/>
        <n v="15.39"/>
        <n v="11.59"/>
        <n v="18.12"/>
        <n v="12.85"/>
        <n v="29.24"/>
        <n v="2.35"/>
        <n v="16.73"/>
        <n v="18.62"/>
        <n v="18.420000000000002"/>
        <n v="9.09"/>
        <n v="17.87"/>
        <n v="5.62"/>
        <n v="17.170000000000002"/>
        <n v="17.77"/>
        <n v="28.62"/>
        <n v="15.3"/>
        <n v="24.37"/>
        <n v="14.08"/>
        <n v="1.24"/>
        <n v="29.1"/>
        <n v="23.43"/>
        <n v="5.53"/>
        <n v="15.26"/>
        <n v="25.94"/>
        <n v="2.81"/>
        <n v="7.9"/>
        <n v="9.5"/>
        <n v="6.07"/>
        <n v="22.48"/>
        <n v="20.98"/>
        <n v="10.46"/>
        <n v="22.55"/>
        <n v="23.66"/>
        <n v="18.21"/>
        <n v="8.08"/>
        <n v="5.33"/>
        <n v="1.21"/>
        <n v="14.86"/>
        <n v="19.93"/>
        <n v="4.2300000000000004"/>
        <n v="6.27"/>
        <n v="16.97"/>
        <n v="10.15"/>
        <n v="14.81"/>
        <n v="28.46"/>
        <n v="19.71"/>
        <n v="0.93"/>
        <n v="1.91"/>
        <n v="17.23"/>
        <n v="24.68"/>
        <n v="12.06"/>
        <n v="3.93"/>
        <n v="0.51"/>
        <n v="11.96"/>
        <n v="14.72"/>
        <n v="28.16"/>
        <n v="27.71"/>
        <n v="13.84"/>
        <n v="13.92"/>
        <n v="6.22"/>
        <n v="20.63"/>
        <n v="6.72"/>
        <n v="28.48"/>
        <n v="26.63"/>
        <n v="4.33"/>
        <n v="12.27"/>
        <n v="9.52"/>
        <n v="15.24"/>
        <n v="16.68"/>
        <n v="3.24"/>
        <n v="25.8"/>
        <n v="5.7"/>
        <n v="2.31"/>
        <n v="27.2"/>
        <n v="27.49"/>
        <n v="24.91"/>
        <n v="21.85"/>
        <n v="28.11"/>
        <n v="24.15"/>
        <n v="20.16"/>
        <n v="18.690000000000001"/>
        <n v="27.29"/>
        <n v="18.14"/>
        <n v="20.420000000000002"/>
        <n v="8.5500000000000007"/>
        <n v="16.88"/>
        <n v="26.88"/>
        <n v="18.940000000000001"/>
        <n v="18.989999999999998"/>
        <n v="20.85"/>
        <n v="1.74"/>
        <n v="20.32"/>
        <n v="22.09"/>
        <n v="24.89"/>
        <n v="2.72"/>
        <n v="14.31"/>
        <n v="4.5599999999999996"/>
        <n v="22.79"/>
        <n v="24.95"/>
        <n v="21.06"/>
        <n v="1.88"/>
        <n v="13.01"/>
        <n v="28.03"/>
        <n v="28.99"/>
        <n v="16.71"/>
        <n v="9.49"/>
        <n v="16"/>
        <n v="2.29"/>
        <n v="4.12"/>
        <n v="16.21"/>
        <n v="7.04"/>
        <n v="11.34"/>
        <n v="12.46"/>
        <n v="5.78"/>
        <n v="1.71"/>
        <n v="24.74"/>
        <n v="15.7"/>
        <n v="10.83"/>
        <n v="17.97"/>
        <n v="11.31"/>
        <n v="29.88"/>
        <n v="25.58"/>
        <n v="9.7100000000000009"/>
        <n v="14.21"/>
        <n v="2.86"/>
        <n v="25.3"/>
        <n v="29.86"/>
        <n v="13.63"/>
        <n v="13.5"/>
        <n v="13.2"/>
        <n v="15.06"/>
        <n v="28.67"/>
        <n v="9.89"/>
        <n v="23.73"/>
        <n v="7.65"/>
        <n v="5.94"/>
        <n v="8.4600000000000009"/>
        <n v="8.73"/>
        <n v="23.04"/>
        <n v="11.73"/>
        <n v="4.9400000000000004"/>
        <n v="22.46"/>
        <n v="28.27"/>
        <n v="7.5"/>
        <n v="21"/>
        <n v="10.64"/>
        <n v="26.84"/>
        <n v="0.56000000000000005"/>
        <n v="20.52"/>
        <n v="22.78"/>
        <n v="15.17"/>
        <n v="24.19"/>
        <n v="7.52"/>
        <n v="17.309999999999999"/>
        <n v="19.28"/>
        <n v="6.8"/>
        <n v="26.76"/>
        <n v="2.97"/>
        <n v="16.510000000000002"/>
        <n v="14.91"/>
        <n v="25.56"/>
        <n v="13.73"/>
        <n v="9.8800000000000008"/>
        <n v="6.09"/>
        <n v="11.83"/>
        <n v="25.17"/>
        <n v="27.86"/>
        <n v="14.33"/>
        <n v="1.52"/>
        <n v="28.75"/>
        <n v="27.11"/>
        <n v="14.73"/>
        <n v="26.66"/>
        <n v="12"/>
        <n v="22.43"/>
        <n v="4.46"/>
        <n v="3.44"/>
        <n v="28.01"/>
        <n v="27.32"/>
        <n v="2.12"/>
        <n v="21.24"/>
        <n v="23.48"/>
        <n v="1.83"/>
        <n v="18.02"/>
        <n v="5.1100000000000003"/>
        <n v="12.13"/>
        <n v="21.14"/>
        <n v="28.6"/>
        <n v="20.43"/>
        <n v="13.31"/>
        <n v="24.93"/>
        <n v="29.48"/>
        <n v="21.99"/>
        <n v="27.1"/>
        <n v="19.95"/>
        <n v="24.18"/>
        <n v="24.49"/>
        <n v="15.51"/>
        <n v="4.75"/>
        <n v="1.67"/>
        <n v="10.5"/>
        <n v="13.54"/>
        <n v="17.41"/>
        <n v="18.36"/>
        <n v="11.78"/>
        <n v="22.08"/>
        <n v="15.72"/>
        <n v="8.7799999999999994"/>
        <n v="1.46"/>
        <n v="7.09"/>
        <n v="13.14"/>
        <n v="25.27"/>
        <n v="22.98"/>
        <n v="17.91"/>
        <n v="18.13"/>
        <n v="16.43"/>
        <n v="7.34"/>
        <n v="15.03"/>
        <n v="24.72"/>
        <n v="27.87"/>
        <n v="25.86"/>
        <n v="2.2999999999999998"/>
        <n v="7.7"/>
        <n v="15.11"/>
        <n v="24.59"/>
        <n v="22.37"/>
        <n v="14.94"/>
        <n v="23.8"/>
        <n v="23.32"/>
        <n v="12.67"/>
        <n v="21.34"/>
        <n v="7.68"/>
        <n v="1.64"/>
        <n v="16.53"/>
        <n v="16.600000000000001"/>
        <n v="4.43"/>
        <n v="26.1"/>
        <n v="19.13"/>
        <n v="20.7"/>
        <n v="18.559999999999999"/>
        <n v="2.67"/>
        <n v="7.73"/>
        <n v="17.96"/>
        <n v="13.94"/>
        <n v="26.43"/>
        <n v="27.97"/>
        <n v="29.14"/>
        <n v="28.58"/>
        <n v="10.050000000000001"/>
        <n v="7.93"/>
        <n v="13.3"/>
        <n v="27.61"/>
        <n v="20.49"/>
        <n v="20.29"/>
        <n v="13.59"/>
        <n v="23.01"/>
        <n v="0.91"/>
        <n v="22"/>
        <n v="26.54"/>
        <n v="6.4"/>
        <n v="25.97"/>
        <n v="16.66"/>
        <n v="8.18"/>
        <n v="8.7200000000000006"/>
        <n v="22.61"/>
        <n v="20.010000000000002"/>
        <n v="26.31"/>
        <n v="11.67"/>
        <n v="14.8"/>
        <n v="2.74"/>
        <n v="1.87"/>
        <n v="14.34"/>
        <n v="14.19"/>
        <n v="6.32"/>
        <n v="17.600000000000001"/>
        <n v="28.28"/>
        <n v="5.26"/>
        <n v="10.88"/>
        <n v="4.78"/>
        <n v="27.85"/>
        <n v="12.65"/>
        <n v="13.12"/>
        <n v="2.82"/>
        <n v="10.06"/>
        <n v="2.85"/>
        <n v="2.34"/>
        <n v="20.03"/>
        <n v="7.28"/>
        <n v="18.440000000000001"/>
        <n v="26.01"/>
        <n v="4.83"/>
        <n v="15.87"/>
        <n v="9.0399999999999991"/>
        <n v="9.75"/>
        <n v="27.22"/>
        <n v="16.05"/>
        <n v="21.42"/>
        <n v="6.71"/>
        <n v="22.07"/>
        <n v="9.2799999999999994"/>
        <n v="19.73"/>
        <n v="2.14"/>
        <n v="6.17"/>
        <n v="18.43"/>
        <n v="7.33"/>
        <n v="17.45"/>
        <n v="26.21"/>
        <n v="11.49"/>
        <n v="12.62"/>
        <n v="13.82"/>
        <n v="9.43"/>
        <n v="11.97"/>
        <n v="11.26"/>
        <n v="25.07"/>
        <n v="1.01"/>
        <n v="7.45"/>
        <n v="18.47"/>
        <n v="4.7300000000000004"/>
        <n v="2.37"/>
        <n v="23.22"/>
        <n v="12.15"/>
        <n v="24.98"/>
        <n v="23.11"/>
        <n v="3.01"/>
        <n v="28.76"/>
        <n v="6.29"/>
        <n v="27.58"/>
        <n v="4.42"/>
        <n v="29.37"/>
        <n v="17.329999999999998"/>
        <n v="26.53"/>
        <n v="25.4"/>
        <n v="10.59"/>
        <n v="11.98"/>
        <n v="22.33"/>
        <n v="0.97"/>
        <n v="10.32"/>
        <n v="26.45"/>
        <n v="17.16"/>
        <n v="19.14"/>
        <n v="6.16"/>
        <n v="15.9"/>
        <n v="19.11"/>
        <n v="19.55"/>
        <n v="4.2699999999999996"/>
        <n v="23.21"/>
        <n v="2.1800000000000002"/>
        <n v="13"/>
        <n v="6.13"/>
        <n v="1.48"/>
        <n v="29.76"/>
        <n v="19.36"/>
        <n v="11.16"/>
        <n v="3.81"/>
        <n v="4.87"/>
        <n v="18.100000000000001"/>
        <n v="13.87"/>
        <n v="18.09"/>
        <n v="24.9"/>
        <n v="20.67"/>
        <n v="19.510000000000002"/>
        <n v="28.5"/>
        <n v="27.05"/>
        <n v="1.6"/>
        <n v="17.11"/>
        <n v="24.05"/>
        <n v="25.2"/>
        <n v="21.68"/>
        <n v="20.8"/>
        <n v="29.49"/>
        <n v="11.15"/>
        <n v="18.920000000000002"/>
        <n v="23.96"/>
        <n v="27.24"/>
        <n v="14.98"/>
        <n v="21.27"/>
        <n v="26.73"/>
        <n v="5.75"/>
        <n v="20.350000000000001"/>
        <n v="7.61"/>
        <n v="1.98"/>
        <n v="27.95"/>
        <n v="20.64"/>
        <n v="26.89"/>
        <n v="25.55"/>
        <n v="29"/>
        <n v="6.86"/>
        <n v="11.86"/>
        <n v="19.47"/>
        <n v="9.73"/>
        <n v="22.77"/>
        <n v="9.65"/>
        <n v="22.9"/>
        <n v="7.92"/>
        <n v="23.61"/>
        <n v="12.57"/>
        <n v="26.68"/>
        <n v="16.010000000000002"/>
        <n v="5.96"/>
        <n v="10.29"/>
        <n v="4.6500000000000004"/>
        <n v="1.44"/>
        <n v="27.8"/>
        <n v="17.989999999999998"/>
        <n v="27.48"/>
        <n v="15.92"/>
        <n v="1.76"/>
        <n v="17.63"/>
        <n v="14.29"/>
        <n v="5.84"/>
        <n v="4.1900000000000004"/>
        <n v="16.64"/>
        <n v="4.8499999999999996"/>
        <n v="6.7"/>
        <n v="3.02"/>
        <n v="9.11"/>
        <n v="21.88"/>
        <n v="20.28"/>
        <n v="29.17"/>
        <n v="27.19"/>
        <n v="8.44"/>
        <n v="6.93"/>
        <n v="28.25"/>
        <n v="16.670000000000002"/>
        <n v="12.37"/>
        <n v="16.309999999999999"/>
        <n v="17.29"/>
        <n v="23.54"/>
        <n v="11.63"/>
        <n v="25.41"/>
        <n v="4.24"/>
        <n v="2.75"/>
        <n v="15.5"/>
        <n v="21.66"/>
        <n v="12.96"/>
        <n v="15.88"/>
        <n v="6.92"/>
        <n v="11.46"/>
        <n v="12.95"/>
        <n v="8.6300000000000008"/>
        <n v="23.53"/>
        <n v="12.59"/>
        <n v="5.68"/>
        <n v="29.99"/>
        <n v="29.71"/>
        <n v="16.63"/>
        <n v="13.42"/>
        <n v="29.89"/>
        <n v="6.82"/>
        <n v="9.18"/>
        <n v="29.09"/>
        <n v="29.06"/>
        <n v="21.84"/>
        <n v="2.4500000000000002"/>
        <n v="4.6900000000000004"/>
        <n v="26"/>
        <n v="8.76"/>
        <n v="20.68"/>
        <n v="21.96"/>
        <n v="11.5"/>
        <n v="21.18"/>
        <n v="23.34"/>
        <n v="27.51"/>
        <n v="2.99"/>
        <n v="4.7"/>
        <n v="14.58"/>
        <n v="3.37"/>
        <n v="21.74"/>
        <n v="6.12"/>
        <n v="25.51"/>
        <n v="19.96"/>
        <n v="11.36"/>
        <n v="1.78"/>
        <n v="15.04"/>
        <n v="22.68"/>
        <n v="21.97"/>
        <n v="27.43"/>
        <n v="3.64"/>
        <n v="9.1199999999999992"/>
        <n v="1.02"/>
        <n v="14.16"/>
        <n v="13.38"/>
        <n v="10.76"/>
        <n v="21.54"/>
        <n v="9.35"/>
        <n v="15.57"/>
        <n v="19.739999999999998"/>
        <n v="16.45"/>
        <n v="22.18"/>
        <n v="10.01"/>
        <n v="6.77"/>
        <n v="3.78"/>
        <n v="6.24"/>
        <n v="26.65"/>
        <n v="8.32"/>
        <n v="9.6"/>
        <n v="28.72"/>
        <n v="28.82"/>
        <n v="13.13"/>
        <n v="8.9499999999999993"/>
        <n v="6.61"/>
        <n v="22.52"/>
        <n v="15.16"/>
        <n v="5.99"/>
        <n v="22.54"/>
        <n v="5"/>
        <n v="6.87"/>
        <n v="23.55"/>
        <n v="2.17"/>
        <n v="8.93"/>
        <n v="26.38"/>
        <n v="10.220000000000001"/>
        <n v="17.899999999999999"/>
        <n v="27.59"/>
        <n v="19.309999999999999"/>
        <n v="8.6999999999999993"/>
        <n v="29.38"/>
        <n v="18.239999999999998"/>
        <n v="16.100000000000001"/>
        <n v="18.27"/>
        <n v="8.1300000000000008"/>
        <n v="18.03"/>
        <n v="3.43"/>
        <n v="4.68"/>
        <n v="10.92"/>
        <n v="16.37"/>
        <n v="2.69"/>
        <n v="3.31"/>
        <n v="13.18"/>
        <n v="9.68"/>
        <n v="6.15"/>
        <n v="14.97"/>
        <n v="20.82"/>
        <n v="10.41"/>
        <n v="14.04"/>
        <n v="3.63"/>
        <n v="8.9700000000000006"/>
        <n v="3.25"/>
        <n v="10.56"/>
        <n v="14.12"/>
        <n v="5.56"/>
        <n v="24.55"/>
        <n v="8.4700000000000006"/>
        <n v="29.96"/>
        <n v="19.77"/>
        <n v="14.76"/>
        <n v="5.4"/>
        <n v="1.3"/>
        <n v="22.62"/>
        <n v="12.81"/>
        <n v="23.93"/>
        <n v="20.440000000000001"/>
        <n v="21.6"/>
        <n v="5.77"/>
        <n v="17.5"/>
        <n v="16.829999999999998"/>
        <n v="1.49"/>
        <n v="6.54"/>
        <n v="1.26"/>
        <n v="22.13"/>
        <n v="29.63"/>
        <n v="9.02"/>
        <n v="4.45"/>
        <n v="11.01"/>
        <n v="19.22"/>
        <n v="20.02"/>
        <n v="3.19"/>
        <n v="19.39"/>
        <n v="19.899999999999999"/>
        <n v="17.47"/>
        <n v="15.21"/>
        <n v="10.9"/>
        <n v="14.48"/>
        <n v="21.61"/>
        <n v="18.829999999999998"/>
        <n v="7.38"/>
        <n v="12.22"/>
        <n v="14.84"/>
        <n v="20.5"/>
        <n v="24.62"/>
        <n v="10.08"/>
        <n v="10.66"/>
        <n v="12.3"/>
        <n v="28.95"/>
        <n v="27.96"/>
        <n v="2.2400000000000002"/>
        <n v="15.8"/>
        <n v="8.41"/>
        <n v="13.74"/>
        <n v="8"/>
        <n v="21.53"/>
        <n v="28.42"/>
        <n v="0.87"/>
        <n v="26.41"/>
        <n v="6.02"/>
        <n v="27.93"/>
        <n v="24.73"/>
        <n v="23.92"/>
        <n v="10.24"/>
        <n v="20.75"/>
        <n v="14.52"/>
        <n v="23.41"/>
        <n v="24.83"/>
        <n v="4.62"/>
        <n v="10.61"/>
        <n v="20.74"/>
        <n v="29.9"/>
        <n v="29.07"/>
        <n v="24.36"/>
        <n v="23.3"/>
        <n v="26.24"/>
        <n v="9.08"/>
        <n v="7.07"/>
        <n v="6.31"/>
        <n v="26.12"/>
        <n v="5.0999999999999996"/>
        <n v="19.78"/>
        <n v="15.85"/>
        <n v="20.57"/>
        <n v="4.96"/>
        <n v="18.32"/>
        <n v="18.149999999999999"/>
        <n v="19.91"/>
        <n v="16.3"/>
        <n v="16.18"/>
        <n v="4.99"/>
        <n v="4.09"/>
        <n v="13.15"/>
        <n v="24.82"/>
        <n v="11.28"/>
        <n v="11.77"/>
        <n v="4.13"/>
        <n v="14.89"/>
        <n v="15.23"/>
        <n v="21.63"/>
        <n v="12.58"/>
        <n v="28.32"/>
        <n v="9.94"/>
        <n v="11.05"/>
        <n v="0.5"/>
        <n v="15.53"/>
        <n v="11.43"/>
        <n v="1.81"/>
        <n v="23.71"/>
        <n v="10.91"/>
        <n v="7.67"/>
        <n v="17.95"/>
        <n v="11.87"/>
        <n v="3.52"/>
        <n v="8.1999999999999993"/>
        <n v="27.26"/>
        <n v="5.48"/>
        <n v="22.44"/>
        <n v="1.29"/>
        <n v="9.7799999999999994"/>
        <n v="16.059999999999999"/>
        <n v="5.73"/>
        <n v="16.02"/>
        <n v="19.079999999999998"/>
        <n v="25.11"/>
        <n v="27.16"/>
        <n v="7.55"/>
        <n v="25.77"/>
        <n v="23.6"/>
        <n v="29.8"/>
        <n v="22.97"/>
        <n v="21.67"/>
        <n v="6.37"/>
        <n v="19.649999999999999"/>
        <n v="9.76"/>
        <n v="4.01"/>
        <n v="21.57"/>
        <n v="5.87"/>
        <n v="3.69"/>
        <n v="18.309999999999999"/>
        <n v="17.510000000000002"/>
        <n v="29.25"/>
        <n v="18.579999999999998"/>
        <n v="18.04"/>
        <n v="2.52"/>
        <n v="16.87"/>
        <n v="13.76"/>
        <n v="25.44"/>
        <n v="22.82"/>
        <n v="8.92"/>
        <n v="25.92"/>
        <n v="23.62"/>
        <n v="25.93"/>
        <n v="6.59"/>
        <n v="14.38"/>
        <n v="27.84"/>
        <n v="9.3000000000000007"/>
        <n v="24.86"/>
        <n v="5.57"/>
        <n v="29.32"/>
        <n v="8.52"/>
        <n v="21.76"/>
        <n v="27.57"/>
        <n v="20.84"/>
        <n v="15.46"/>
        <n v="3.47"/>
        <n v="10.75"/>
        <n v="28.93"/>
        <n v="5.44"/>
        <n v="24.14"/>
        <n v="29.3"/>
        <n v="19.53"/>
        <n v="26.19"/>
        <n v="9.44"/>
        <n v="16.54"/>
        <n v="11.38"/>
        <n v="2.16"/>
        <n v="15.94"/>
        <n v="7.41"/>
        <n v="24.16"/>
        <n v="29.6"/>
        <n v="29.05"/>
        <n v="15.27"/>
        <n v="3.23"/>
        <n v="6.63"/>
        <n v="1.18"/>
        <n v="9.7200000000000006"/>
        <n v="27.38"/>
        <n v="8.0299999999999994"/>
        <n v="17.53"/>
        <n v="29.29"/>
        <n v="10.98"/>
        <n v="13.62"/>
        <n v="26.44"/>
        <n v="28.66"/>
        <n v="23.77"/>
        <n v="0.76"/>
        <n v="11.11"/>
        <n v="3.09"/>
        <n v="17.489999999999998"/>
        <n v="10.26"/>
        <n v="16.39"/>
        <n v="20.91"/>
        <n v="19.7"/>
        <n v="23.03"/>
        <n v="16.41"/>
        <n v="21.13"/>
        <n v="5.95"/>
        <n v="8.67"/>
        <n v="25.15"/>
        <n v="21.95"/>
        <n v="14.65"/>
        <n v="14.01"/>
        <n v="24.54"/>
        <n v="1.84"/>
        <n v="21.64"/>
        <n v="18.8"/>
        <n v="6.67"/>
        <n v="8.4499999999999993"/>
        <n v="13.02"/>
        <n v="24.24"/>
        <n v="5.07"/>
        <n v="11.62"/>
        <n v="21.44"/>
        <n v="16.38"/>
        <n v="20.48"/>
        <n v="23.78"/>
        <n v="9.6999999999999993"/>
        <n v="11.76"/>
        <n v="4.8099999999999996"/>
        <n v="9.81"/>
        <n v="14.27"/>
        <n v="17.670000000000002"/>
        <n v="22.2"/>
        <n v="23.39"/>
        <n v="10.1"/>
        <n v="3.8"/>
        <n v="19.5"/>
        <n v="11.85"/>
        <n v="14.25"/>
        <n v="2.09"/>
        <n v="8.06"/>
        <n v="16.75"/>
        <n v="1.38"/>
        <n v="22.94"/>
        <n v="18.88"/>
        <n v="5.29"/>
        <n v="4.04"/>
        <n v="21.52"/>
        <n v="17.68"/>
        <n v="26.34"/>
        <n v="11.84"/>
        <n v="10.25"/>
        <n v="0.96"/>
        <n v="0.92"/>
        <n v="21.21"/>
        <n v="23.56"/>
        <n v="19.149999999999999"/>
        <n v="3.27"/>
        <n v="12.02"/>
        <n v="10.51"/>
        <n v="27.46"/>
        <n v="26.8"/>
        <n v="23.72"/>
        <n v="15.97"/>
        <n v="11.37"/>
        <n v="6.23"/>
        <n v="19.170000000000002"/>
        <n v="25.43"/>
        <n v="1.56"/>
        <n v="20.04"/>
        <n v="21.4"/>
        <n v="14.41"/>
        <n v="13.41"/>
        <n v="1.1100000000000001"/>
        <n v="12.88"/>
        <n v="20.329999999999998"/>
        <n v="8.24"/>
        <n v="8.89"/>
        <n v="5.31"/>
        <n v="21.11"/>
        <n v="29.19"/>
        <n v="25.6"/>
        <n v="0.56999999999999995"/>
        <n v="22.81"/>
        <n v="27.64"/>
        <n v="6.76"/>
        <n v="13.93"/>
        <n v="12.42"/>
        <n v="7.14"/>
        <n v="26.4"/>
        <n v="21.69"/>
        <n v="29.72"/>
        <n v="17.59"/>
        <n v="2.65"/>
        <n v="19.239999999999998"/>
        <n v="3.9"/>
        <n v="2.4700000000000002"/>
        <n v="8.61"/>
        <n v="19.87"/>
        <n v="20.25"/>
        <n v="3.36"/>
        <n v="9.56"/>
        <n v="24.63"/>
        <n v="8.75"/>
        <n v="28.36"/>
        <n v="11.53"/>
        <n v="2.42"/>
        <n v="14.93"/>
        <n v="14.2"/>
        <n v="22.32"/>
        <n v="18.97"/>
        <n v="12.12"/>
        <n v="14.55"/>
        <n v="8.35"/>
        <n v="2.96"/>
        <n v="19.12"/>
        <n v="17.37"/>
        <n v="5.04"/>
        <n v="26.7"/>
        <n v="22.56"/>
        <n v="14.78"/>
        <n v="24.48"/>
        <n v="8.34"/>
        <n v="0.98"/>
        <n v="22.86"/>
        <n v="15.76"/>
        <n v="6.55"/>
        <n v="17.440000000000001"/>
        <n v="16.34"/>
        <n v="9.4499999999999993"/>
        <n v="4.29"/>
        <n v="3.17"/>
        <n v="23.94"/>
        <n v="1.54"/>
        <n v="11.02"/>
        <n v="21.75"/>
        <n v="16.79"/>
        <n v="25.19"/>
        <n v="24.43"/>
        <n v="8.33"/>
        <n v="4.6399999999999997"/>
        <n v="16.850000000000001"/>
        <n v="28.39"/>
        <n v="19.97"/>
        <n v="22.04"/>
        <n v="18.63"/>
        <n v="10.23"/>
        <n v="5.17"/>
        <n v="3.72"/>
        <n v="22.99"/>
        <n v="9.8000000000000007"/>
        <n v="27.54"/>
        <n v="5.69"/>
        <n v="1.34"/>
        <n v="16.260000000000002"/>
        <n v="10.84"/>
        <n v="20.88"/>
        <n v="28.31"/>
        <n v="10.210000000000001"/>
        <n v="21.92"/>
        <n v="8.27"/>
        <n v="25.59"/>
        <n v="8.43"/>
        <n v="13.06"/>
        <n v="29.4"/>
        <n v="24.88"/>
        <n v="27.65"/>
        <n v="18.73"/>
        <n v="20.72"/>
        <n v="15.67"/>
        <n v="20.65"/>
        <n v="26.62"/>
        <n v="22.51"/>
        <n v="29.61"/>
        <n v="13.52"/>
        <n v="29.65"/>
        <n v="13.97"/>
        <n v="23.64"/>
        <n v="13.44"/>
        <n v="1.42"/>
        <n v="16.07"/>
        <n v="8.8800000000000008"/>
        <n v="20.2"/>
        <n v="8.69"/>
        <n v="16.72"/>
        <n v="7.12"/>
        <n v="16.52"/>
        <n v="20.53"/>
        <n v="7.99"/>
        <n v="26.95"/>
        <n v="17.940000000000001"/>
        <n v="22.91"/>
        <n v="7.02"/>
        <n v="25.18"/>
        <n v="12.92"/>
        <n v="21.86"/>
        <n v="6.53"/>
        <n v="10.36"/>
        <n v="25.7"/>
        <n v="5.64"/>
        <n v="13.64"/>
        <n v="14.77"/>
        <n v="10.7"/>
        <n v="18.37"/>
        <n v="21.49"/>
        <n v="23.79"/>
        <n v="28.12"/>
        <n v="15.91"/>
        <n v="7.71"/>
        <n v="2.41"/>
        <n v="13.79"/>
        <n v="3.62"/>
        <n v="16.03"/>
        <n v="20.27"/>
        <n v="4.5999999999999996"/>
        <n v="7.57"/>
        <n v="20.38"/>
        <n v="22.31"/>
        <n v="21.79"/>
        <n v="17.57"/>
        <n v="3.41"/>
        <n v="28.85"/>
        <n v="2.4300000000000002"/>
        <n v="24.47"/>
        <n v="25.79"/>
        <n v="28.64"/>
        <n v="1.99"/>
        <n v="21.94"/>
        <n v="19.23"/>
        <n v="15.12"/>
        <n v="21.28"/>
        <n v="16.09"/>
        <n v="6.51"/>
        <n v="27.35"/>
        <n v="14.09"/>
        <n v="1.17"/>
        <n v="5.71"/>
        <n v="9.1999999999999993"/>
        <n v="8.14"/>
        <n v="21.45"/>
        <n v="15.65"/>
        <n v="4.91"/>
        <n v="22.6"/>
        <n v="14.3"/>
        <n v="21.78"/>
        <n v="27.55"/>
        <n v="3.04"/>
        <n v="17.88"/>
        <n v="19.34"/>
        <n v="3.14"/>
        <n v="17.149999999999999"/>
        <n v="5.22"/>
        <n v="8.2799999999999994"/>
        <n v="2.21"/>
        <n v="11.42"/>
        <n v="29.42"/>
        <n v="24.4"/>
        <n v="2.58"/>
        <n v="5.43"/>
        <n v="9"/>
        <n v="7.06"/>
        <n v="29.22"/>
        <n v="15.43"/>
        <n v="29.83"/>
        <n v="0.72"/>
        <n v="6.34"/>
        <n v="4.21"/>
        <n v="24.07"/>
        <n v="25.13"/>
        <n v="7.17"/>
        <n v="2.98"/>
        <n v="29.34"/>
        <n v="5.25"/>
        <n v="27.36"/>
        <n v="1.58"/>
        <n v="26.11"/>
        <n v="10.8"/>
        <n v="1.47"/>
        <n v="28.37"/>
        <n v="19.21"/>
        <n v="10.39"/>
        <n v="12.01"/>
        <n v="23.68"/>
        <n v="4.1399999999999997"/>
        <n v="10.4"/>
        <n v="23.46"/>
        <n v="19.2"/>
        <n v="10.34"/>
        <n v="14.5"/>
        <n v="25.28"/>
        <n v="24.8"/>
        <n v="2.63"/>
        <n v="27.08"/>
        <n v="22.45"/>
        <n v="1.27"/>
        <n v="17.25"/>
        <n v="14.36"/>
        <n v="29.43"/>
        <n v="25.16"/>
        <n v="6.3"/>
        <n v="12.04"/>
        <n v="3.53"/>
        <n v="8.09"/>
        <n v="29.35"/>
        <n v="19.29"/>
        <n v="7.94"/>
        <n v="16.149999999999999"/>
        <n v="26.15"/>
        <n v="6.25"/>
        <n v="27.75"/>
        <n v="8.98"/>
        <n v="28.21"/>
        <n v="25.06"/>
        <n v="27.53"/>
        <n v="1.08"/>
        <n v="2.9"/>
        <n v="29.44"/>
        <n v="22.72"/>
        <n v="18.399999999999999"/>
        <n v="14.18"/>
        <n v="12.64"/>
        <n v="20.96"/>
        <n v="7.88"/>
        <n v="28.15"/>
        <n v="11.32"/>
        <n v="9.3800000000000008"/>
        <n v="13.45"/>
        <n v="0.57999999999999996"/>
        <n v="19.84"/>
        <n v="5.72"/>
        <n v="12.55"/>
        <n v="18.61"/>
        <n v="22.63"/>
        <n v="18.22"/>
        <n v="17.64"/>
      </sharedItems>
    </cacheField>
    <cacheField name="Crop_Yield_MT_per_HA" numFmtId="0">
      <sharedItems containsSemiMixedTypes="0" containsString="0" containsNumber="1" minValue="0.45" maxValue="5" count="846">
        <n v="1.7369999999999901"/>
        <n v="1.7189999999999901"/>
        <n v="3.89"/>
        <n v="1.08"/>
        <n v="2.1800000000000002"/>
        <n v="1.611"/>
        <n v="3.27"/>
        <n v="2.99"/>
        <n v="0.76500000000000001"/>
        <n v="2.67"/>
        <n v="2.4"/>
        <n v="4.29"/>
        <n v="2.5"/>
        <n v="3.681"/>
        <n v="3.12"/>
        <n v="3.64"/>
        <n v="1.37"/>
        <n v="2.754"/>
        <n v="3.9869999999999899"/>
        <n v="3.0960000000000001"/>
        <n v="4.032"/>
        <n v="1.5840000000000001"/>
        <n v="2.82"/>
        <n v="2.6280000000000001"/>
        <n v="3.2850000000000001"/>
        <n v="1.48"/>
        <n v="2.08"/>
        <n v="4.53"/>
        <n v="3.33"/>
        <n v="4.3380000000000001"/>
        <n v="2.33"/>
        <n v="0.71"/>
        <n v="2.6190000000000002"/>
        <n v="1.593"/>
        <n v="0.54"/>
        <n v="4.2480000000000002"/>
        <n v="0.47699999999999998"/>
        <n v="1.28"/>
        <n v="2.2320000000000002"/>
        <n v="1.69"/>
        <n v="2.88"/>
        <n v="3.024"/>
        <n v="2.016"/>
        <n v="2.41"/>
        <n v="1.8720000000000001"/>
        <n v="1.93"/>
        <n v="0.873"/>
        <n v="0.85499999999999998"/>
        <n v="2.2410000000000001"/>
        <n v="2.6"/>
        <n v="3.13"/>
        <n v="1.944"/>
        <n v="3.91"/>
        <n v="1.2689999999999999"/>
        <n v="3.798"/>
        <n v="2.448"/>
        <n v="3.22"/>
        <n v="3.2490000000000001"/>
        <n v="1.8089999999999999"/>
        <n v="1.5660000000000001"/>
        <n v="0.747"/>
        <n v="3.87"/>
        <n v="2.44"/>
        <n v="3.8069999999999999"/>
        <n v="1.0529999999999999"/>
        <n v="4.79"/>
        <n v="2.4300000000000002"/>
        <n v="1.97"/>
        <n v="2.6909999999999998"/>
        <n v="1.81"/>
        <n v="1.98"/>
        <n v="0.81899999999999995"/>
        <n v="1.07"/>
        <n v="2.31"/>
        <n v="0.95"/>
        <n v="2.19"/>
        <n v="2.48"/>
        <n v="1.5209999999999999"/>
        <n v="3.3660000000000001"/>
        <n v="3.95"/>
        <n v="0.56000000000000005"/>
        <n v="2.13"/>
        <n v="1.62"/>
        <n v="0.82799999999999996"/>
        <n v="1.4039999999999999"/>
        <n v="0.81"/>
        <n v="0.99"/>
        <n v="3.96"/>
        <n v="1.5569999999999999"/>
        <n v="2.2200000000000002"/>
        <n v="3.02"/>
        <n v="3.07"/>
        <n v="4.3099999999999996"/>
        <n v="3.4830000000000001"/>
        <n v="2.36"/>
        <n v="3.42"/>
        <n v="3.0419999999999998"/>
        <n v="1.242"/>
        <n v="1.89"/>
        <n v="1.23"/>
        <n v="3.35"/>
        <n v="1.32"/>
        <n v="3.72"/>
        <n v="2.0430000000000001"/>
        <n v="3.37"/>
        <n v="1.9079999999999999"/>
        <n v="1.575"/>
        <n v="0.61"/>
        <n v="2.86"/>
        <n v="2.8530000000000002"/>
        <n v="4"/>
        <n v="2.06"/>
        <n v="2.73"/>
        <n v="3.4649999999999999"/>
        <n v="1.3859999999999999"/>
        <n v="1.206"/>
        <n v="0.93600000000000005"/>
        <n v="1.1160000000000001"/>
        <n v="1.476"/>
        <n v="2.871"/>
        <n v="3.15"/>
        <n v="1.1970000000000001"/>
        <n v="3.55"/>
        <n v="3.47399999999999"/>
        <n v="2.96"/>
        <n v="2.367"/>
        <n v="1.4669999999999901"/>
        <n v="1.78"/>
        <n v="1.1100000000000001"/>
        <n v="1.3"/>
        <n v="3.528"/>
        <n v="1.29"/>
        <n v="0.72"/>
        <n v="4.6399999999999997"/>
        <n v="2.673"/>
        <n v="2.69"/>
        <n v="3.5190000000000001"/>
        <n v="2.9339999999999899"/>
        <n v="1.4849999999999901"/>
        <n v="1.66"/>
        <n v="2.66"/>
        <n v="1.2150000000000001"/>
        <n v="1.27"/>
        <n v="2.5289999999999999"/>
        <n v="2.3580000000000001"/>
        <n v="4.1040000000000001"/>
        <n v="2.39"/>
        <n v="1.6379999999999999"/>
        <n v="3.141"/>
        <n v="2.94"/>
        <n v="1.6"/>
        <n v="0.65700000000000003"/>
        <n v="1.431"/>
        <n v="2.14"/>
        <n v="1.5389999999999999"/>
        <n v="2.52"/>
        <n v="1.67"/>
        <n v="1.224"/>
        <n v="2.5470000000000002"/>
        <n v="1.33"/>
        <n v="2.2769999999999899"/>
        <n v="3.45"/>
        <n v="1.63"/>
        <n v="1.1519999999999999"/>
        <n v="3.98"/>
        <n v="4.383"/>
        <n v="2.601"/>
        <n v="3.0779999999999998"/>
        <n v="2.556"/>
        <n v="3"/>
        <n v="1.0349999999999999"/>
        <n v="2.0070000000000001"/>
        <n v="2.5830000000000002"/>
        <n v="3.0150000000000001"/>
        <n v="2.17"/>
        <n v="0.72899999999999998"/>
        <n v="2.6549999999999998"/>
        <n v="2.97"/>
        <n v="2.09"/>
        <n v="1.99"/>
        <n v="1.53"/>
        <n v="0.59399999999999997"/>
        <n v="2.56"/>
        <n v="1.01"/>
        <n v="0.9"/>
        <n v="3.85"/>
        <n v="2.34"/>
        <n v="2.988"/>
        <n v="3.69"/>
        <n v="4.87"/>
        <n v="3.67"/>
        <n v="2.637"/>
        <n v="2.93"/>
        <n v="3.3570000000000002"/>
        <n v="2.78"/>
        <n v="3.5009999999999999"/>
        <n v="3.82"/>
        <n v="3.3210000000000002"/>
        <n v="4.0140000000000002"/>
        <n v="3.0510000000000002"/>
        <n v="0.83"/>
        <n v="4.18"/>
        <n v="0.48599999999999999"/>
        <n v="0.95399999999999996"/>
        <n v="0.80100000000000005"/>
        <n v="1.74"/>
        <n v="3.78"/>
        <n v="0.56999999999999995"/>
        <n v="1.7909999999999999"/>
        <n v="2.29"/>
        <n v="3.26"/>
        <n v="0.73799999999999999"/>
        <n v="2.403"/>
        <n v="2.3940000000000001"/>
        <n v="1.782"/>
        <n v="2.3849999999999998"/>
        <n v="3.74"/>
        <n v="3.4019999999999899"/>
        <n v="1.0980000000000001"/>
        <n v="2.04"/>
        <n v="2.4390000000000001"/>
        <n v="2.1869999999999998"/>
        <n v="3.79"/>
        <n v="0.87"/>
        <n v="1.17"/>
        <n v="4.7699999999999996"/>
        <n v="1.02"/>
        <n v="2.5739999999999998"/>
        <n v="2.2679999999999998"/>
        <n v="3.7170000000000001"/>
        <n v="3.375"/>
        <n v="1.1339999999999999"/>
        <n v="2.331"/>
        <n v="3.34"/>
        <n v="3.11"/>
        <n v="2.79"/>
        <n v="1.4"/>
        <n v="2.4119999999999999"/>
        <n v="1.2509999999999999"/>
        <n v="1.3049999999999999"/>
        <n v="0.84"/>
        <n v="3.0870000000000002"/>
        <n v="1.55"/>
        <n v="3.24"/>
        <n v="3.1230000000000002"/>
        <n v="3.81"/>
        <n v="1.179"/>
        <n v="3.3119999999999998"/>
        <n v="1.65"/>
        <n v="1.7549999999999999"/>
        <n v="2.2050000000000001"/>
        <n v="1.54"/>
        <n v="1.8180000000000001"/>
        <n v="1.278"/>
        <n v="1.6739999999999999"/>
        <n v="3.492"/>
        <n v="2.7629999999999999"/>
        <n v="0.71099999999999997"/>
        <n v="3.1"/>
        <n v="1.0900000000000001"/>
        <n v="3.71"/>
        <n v="2.5110000000000001"/>
        <n v="2.84"/>
        <n v="2.62"/>
        <n v="1.73"/>
        <n v="1.49"/>
        <n v="0.77400000000000002"/>
        <n v="1.26"/>
        <n v="1.1299999999999999"/>
        <n v="2.2799999999999998"/>
        <n v="4.7"/>
        <n v="1.72"/>
        <n v="1.548"/>
        <n v="1.7"/>
        <n v="1.34"/>
        <n v="0.86"/>
        <n v="2.0790000000000002"/>
        <n v="4.4009999999999998"/>
        <n v="2.2949999999999999"/>
        <n v="2.1509999999999998"/>
        <n v="2.68"/>
        <n v="3.3839999999999999"/>
        <n v="0.53100000000000003"/>
        <n v="3.8250000000000002"/>
        <n v="2.7090000000000001"/>
        <n v="2.718"/>
        <n v="3.177"/>
        <n v="0.78"/>
        <n v="4.2569999999999997"/>
        <n v="3.4"/>
        <n v="1.764"/>
        <n v="1.728"/>
        <n v="0.79200000000000004"/>
        <n v="2.7989999999999999"/>
        <n v="1.38"/>
        <n v="1.3140000000000001"/>
        <n v="3.3479999999999999"/>
        <n v="2.8439999999999999"/>
        <n v="1.68"/>
        <n v="0.79"/>
        <n v="1.746"/>
        <n v="3.2759999999999998"/>
        <n v="2.0880000000000001"/>
        <n v="1.341"/>
        <n v="2.2589999999999999"/>
        <n v="2.4750000000000001"/>
        <n v="3.49"/>
        <n v="2.7269999999999999"/>
        <n v="2.64"/>
        <n v="1.1000000000000001"/>
        <n v="2.4660000000000002"/>
        <n v="3.54"/>
        <n v="1.5"/>
        <n v="1.05"/>
        <n v="1.61"/>
        <n v="2.3220000000000001"/>
        <n v="2.0609999999999999"/>
        <n v="2.4900000000000002"/>
        <n v="1.458"/>
        <n v="3.06"/>
        <n v="3.08"/>
        <n v="2.052"/>
        <n v="1.91"/>
        <n v="1.4490000000000001"/>
        <n v="4.43"/>
        <n v="1.9530000000000001"/>
        <n v="0.88"/>
        <n v="2.7"/>
        <n v="3.069"/>
        <n v="1.46"/>
        <n v="2.98"/>
        <n v="3.2"/>
        <n v="4.09"/>
        <n v="1.84"/>
        <n v="1.59"/>
        <n v="1.998"/>
        <n v="2.1779999999999999"/>
        <n v="0.98099999999999998"/>
        <n v="1.512"/>
        <n v="3.3029999999999999"/>
        <n v="4.4279999999999999"/>
        <n v="1.494"/>
        <n v="2.1150000000000002"/>
        <n v="2.5099999999999998"/>
        <n v="3.39"/>
        <n v="1.24"/>
        <n v="1.071"/>
        <n v="2.16"/>
        <n v="3.56"/>
        <n v="1.44"/>
        <n v="1.8360000000000001"/>
        <n v="3.93"/>
        <n v="1"/>
        <n v="1.1879999999999999"/>
        <n v="2.61"/>
        <n v="2.8079999999999998"/>
        <n v="1.2869999999999999"/>
        <n v="2.8260000000000001"/>
        <n v="0.75"/>
        <n v="2.21"/>
        <n v="1.19"/>
        <n v="1.026"/>
        <n v="2.5649999999999999"/>
        <n v="1.6919999999999999"/>
        <n v="4.83"/>
        <n v="2.6640000000000001"/>
        <n v="2.37"/>
        <n v="2.02"/>
        <n v="4.66"/>
        <n v="4.1580000000000004"/>
        <n v="1.107"/>
        <n v="2.76"/>
        <n v="0.66"/>
        <n v="1.2"/>
        <n v="2.9"/>
        <n v="2.31299999999999"/>
        <n v="0.96299999999999997"/>
        <n v="2.11"/>
        <n v="3.97"/>
        <n v="4.149"/>
        <n v="0.70199999999999996"/>
        <n v="4.1100000000000003"/>
        <n v="2.42"/>
        <n v="1.1499999999999999"/>
        <n v="1.31"/>
        <n v="1.64"/>
        <n v="0.84599999999999997"/>
        <n v="3.1859999999999999"/>
        <n v="2.25"/>
        <n v="3.6"/>
        <n v="3.2040000000000002"/>
        <n v="4.2030000000000003"/>
        <n v="3.03"/>
        <n v="1.8540000000000001"/>
        <n v="0.96"/>
        <n v="1.863"/>
        <n v="1.92"/>
        <n v="2.1059999999999999"/>
        <n v="0.67"/>
        <n v="3.44"/>
        <n v="0.97199999999999998"/>
        <n v="4.28"/>
        <n v="3.57"/>
        <n v="3.59"/>
        <n v="3.25"/>
        <n v="2.2000000000000002"/>
        <n v="0.63900000000000001"/>
        <n v="0.97"/>
        <n v="3.16"/>
        <n v="2.9249999999999998"/>
        <n v="2.96999999999999"/>
        <n v="3.258"/>
        <n v="1.9890000000000001"/>
        <n v="2.097"/>
        <n v="2.8"/>
        <n v="1.39"/>
        <n v="0.65"/>
        <n v="1.9710000000000001"/>
        <n v="1.359"/>
        <n v="2.95"/>
        <n v="4.05"/>
        <n v="2.0099999999999998"/>
        <n v="1.2330000000000001"/>
        <n v="2.87"/>
        <n v="2.4569999999999999"/>
        <n v="2.15"/>
        <n v="0.91800000000000004"/>
        <n v="1.899"/>
        <n v="3.52"/>
        <n v="4.32"/>
        <n v="1.9"/>
        <n v="4.1900000000000004"/>
        <n v="3.2309999999999999"/>
        <n v="3.43799999999999"/>
        <n v="3.04"/>
        <n v="1.8"/>
        <n v="4.54"/>
        <n v="1.57"/>
        <n v="1.42"/>
        <n v="4.077"/>
        <n v="3.5910000000000002"/>
        <n v="4.8600000000000003"/>
        <n v="3.66"/>
        <n v="4.6100000000000003"/>
        <n v="2.2400000000000002"/>
        <n v="2.7810000000000001"/>
        <n v="1.161"/>
        <n v="0.78300000000000003"/>
        <n v="1.827"/>
        <n v="2.12"/>
        <n v="2.58"/>
        <n v="2.5920000000000001"/>
        <n v="3.222"/>
        <n v="2.91"/>
        <n v="3.75"/>
        <n v="1.76"/>
        <n v="0.83699999999999997"/>
        <n v="1.3680000000000001"/>
        <n v="3.7440000000000002"/>
        <n v="1.83"/>
        <n v="3.7"/>
        <n v="1.79"/>
        <n v="2.89"/>
        <n v="2.0699999999999998"/>
        <n v="2.286"/>
        <n v="4.2"/>
        <n v="1.377"/>
        <n v="0.91"/>
        <n v="0.66600000000000004"/>
        <n v="3.9329999999999998"/>
        <n v="3.8340000000000001"/>
        <n v="1.845"/>
        <n v="4.4820000000000002"/>
        <n v="3.5459999999999998"/>
        <n v="3.5550000000000002"/>
        <n v="1.0620000000000001"/>
        <n v="0.68"/>
        <n v="1.044"/>
        <n v="1.881"/>
        <n v="3.339"/>
        <n v="1.94"/>
        <n v="3.411"/>
        <n v="3.63"/>
        <n v="2.952"/>
        <n v="4.17"/>
        <n v="4.0679999999999996"/>
        <n v="3.73"/>
        <n v="3.2669999999999999"/>
        <n v="1.86"/>
        <n v="3.43"/>
        <n v="3.58"/>
        <n v="0.92"/>
        <n v="1.395"/>
        <n v="2.38"/>
        <n v="4.1219999999999999"/>
        <n v="4.4189999999999996"/>
        <n v="0.59"/>
        <n v="4.82"/>
        <n v="0.89"/>
        <n v="1.008"/>
        <n v="2.72"/>
        <n v="2.71"/>
        <n v="0.64800000000000002"/>
        <n v="2.484"/>
        <n v="3.61"/>
        <n v="4.5"/>
        <n v="4.6900000000000004"/>
        <n v="1.7729999999999999"/>
        <n v="2.75"/>
        <n v="3.5819999999999999"/>
        <n v="1.71"/>
        <n v="3.51"/>
        <n v="4.4550000000000001"/>
        <n v="2.5499999999999998"/>
        <n v="2.3039999999999998"/>
        <n v="1.125"/>
        <n v="1.47"/>
        <n v="3.09"/>
        <n v="1.77"/>
        <n v="4.2750000000000004"/>
        <n v="1.629"/>
        <n v="4.0410000000000004"/>
        <n v="1.35"/>
        <n v="0.7"/>
        <n v="3.6360000000000001"/>
        <n v="2.9969999999999999"/>
        <n v="1.6830000000000001"/>
        <n v="3.68"/>
        <n v="2.27"/>
        <n v="2.46"/>
        <n v="4.1500000000000004"/>
        <n v="4.6500000000000004"/>
        <n v="1.36"/>
        <n v="2.8980000000000001"/>
        <n v="1.1200000000000001"/>
        <n v="3.5640000000000001"/>
        <n v="2.835"/>
        <n v="3.0059999999999998"/>
        <n v="1.75"/>
        <n v="2.5299999999999998"/>
        <n v="1.5029999999999999"/>
        <n v="0.86399999999999999"/>
        <n v="3.4470000000000001"/>
        <n v="2.65"/>
        <n v="4.9400000000000004"/>
        <n v="2.1"/>
        <n v="2.9159999999999999"/>
        <n v="1.45"/>
        <n v="3.83"/>
        <n v="2.57"/>
        <n v="0.63"/>
        <n v="3.05"/>
        <n v="0.69"/>
        <n v="0.92700000000000005"/>
        <n v="1.9259999999999999"/>
        <n v="1.7009999999999901"/>
        <n v="0.56699999999999995"/>
        <n v="2.6459999999999999"/>
        <n v="1.9350000000000001"/>
        <n v="3.8519999999999999"/>
        <n v="4.9000000000000004"/>
        <n v="1.1599999999999999"/>
        <n v="4.42"/>
        <n v="3.29"/>
        <n v="2.54"/>
        <n v="0.52200000000000002"/>
        <n v="2.2599999999999998"/>
        <n v="1.25"/>
        <n v="1.95"/>
        <n v="0.90900000000000003"/>
        <n v="1.6020000000000001"/>
        <n v="1.089"/>
        <n v="4.1849999999999996"/>
        <n v="2.83"/>
        <n v="1.6559999999999999"/>
        <n v="0.53"/>
        <n v="3.9149999999999898"/>
        <n v="3.726"/>
        <n v="0.77"/>
        <n v="2.4929999999999999"/>
        <n v="2.2999999999999998"/>
        <n v="2.1240000000000001"/>
        <n v="4.3289999999999997"/>
        <n v="2.63"/>
        <n v="3.32"/>
        <n v="0.88200000000000001"/>
        <n v="3.294"/>
        <n v="2.0249999999999999"/>
        <n v="2.35"/>
        <n v="2.0299999999999998"/>
        <n v="2.7719999999999998"/>
        <n v="3.47"/>
        <n v="3.46"/>
        <n v="2.133"/>
        <n v="4.68"/>
        <n v="2.907"/>
        <n v="3.31"/>
        <n v="0.45"/>
        <n v="2.6819999999999999"/>
        <n v="4.08"/>
        <n v="1.296"/>
        <n v="0.82"/>
        <n v="0.93"/>
        <n v="0.621"/>
        <n v="3.0329999999999999"/>
        <n v="3.1949999999999998"/>
        <n v="4.78"/>
        <n v="3.8789999999999898"/>
        <n v="1.04"/>
        <n v="2.4500000000000002"/>
        <n v="1.87"/>
        <n v="2.0339999999999998"/>
        <n v="0.999"/>
        <n v="4.3600000000000003"/>
        <n v="4.49"/>
        <n v="2"/>
        <n v="0.61199999999999999"/>
        <n v="3.5"/>
        <n v="3.6629999999999998"/>
        <n v="3.456"/>
        <n v="3.7890000000000001"/>
        <n v="3.84"/>
        <n v="0.67500000000000004"/>
        <n v="1.51"/>
        <n v="3.7080000000000002"/>
        <n v="0.57599999999999996"/>
        <n v="1.52"/>
        <n v="2.92"/>
        <n v="2.85"/>
        <n v="1.96"/>
        <n v="1.06"/>
        <n v="3.41"/>
        <n v="0.64"/>
        <n v="1.962"/>
        <n v="1.18"/>
        <n v="0.52"/>
        <n v="3.9"/>
        <n v="3.1589999999999998"/>
        <n v="2.4209999999999998"/>
        <n v="3.1680000000000001"/>
        <n v="0.58499999999999996"/>
        <n v="2.77"/>
        <n v="2.1960000000000002"/>
        <n v="4.38"/>
        <n v="4.37"/>
        <n v="0.94499999999999995"/>
        <n v="0.46800000000000003"/>
        <n v="2.8620000000000001"/>
        <n v="2.81"/>
        <n v="4.1760000000000002"/>
        <n v="2.8170000000000002"/>
        <n v="2.5019999999999998"/>
        <n v="1.88"/>
        <n v="4.4729999999999999"/>
        <n v="0.94"/>
        <n v="1.323"/>
        <n v="4.21"/>
        <n v="4.0949999999999998"/>
        <n v="1.58"/>
        <n v="1.41"/>
        <n v="2.0499999999999998"/>
        <n v="4.2300000000000004"/>
        <n v="3.9239999999999999"/>
        <n v="1.3320000000000001"/>
        <n v="1.43"/>
        <n v="4.3920000000000003"/>
        <n v="3.17"/>
        <n v="2.7450000000000001"/>
        <n v="0.55800000000000005"/>
        <n v="2.7360000000000002"/>
        <n v="4.2839999999999998"/>
        <n v="4.3899999999999997"/>
        <n v="1.647"/>
        <n v="4.3739999999999997"/>
        <n v="1.85"/>
        <n v="4.4909999999999997"/>
        <n v="3.23"/>
        <n v="3.77"/>
        <n v="3.36"/>
        <n v="4.8899999999999997"/>
        <n v="1.82"/>
        <n v="2.3199999999999998"/>
        <n v="3.62"/>
        <n v="3.94"/>
        <n v="3.88"/>
        <n v="2.74"/>
        <n v="2.9790000000000001"/>
        <n v="0.504"/>
        <n v="3.3"/>
        <n v="1.21"/>
        <n v="1.917"/>
        <n v="1.56"/>
        <n v="0.76"/>
        <n v="4.96"/>
        <n v="3.645"/>
        <n v="4.97"/>
        <n v="4.3019999999999996"/>
        <n v="1.413"/>
        <n v="4.75"/>
        <n v="3.92"/>
        <n v="2.2229999999999999"/>
        <n v="0.68400000000000005"/>
        <n v="4.1399999999999997"/>
        <n v="0.51300000000000001"/>
        <n v="2.5379999999999998"/>
        <n v="3.48"/>
        <n v="0.75600000000000001"/>
        <n v="1.03"/>
        <n v="3.86"/>
        <n v="1.665"/>
        <n v="3.21"/>
        <n v="3.7530000000000001"/>
        <n v="2.9430000000000001"/>
        <n v="4.41"/>
        <n v="2.59"/>
        <n v="3.1320000000000001"/>
        <n v="2.3759999999999999"/>
        <n v="4.07"/>
        <n v="0.62"/>
        <n v="1.0169999999999999"/>
        <n v="2.9609999999999999"/>
        <n v="3.5369999999999999"/>
        <n v="4.0199999999999996"/>
        <n v="4.51"/>
        <n v="1.4219999999999999"/>
        <n v="3.3929999999999998"/>
        <n v="4.63"/>
        <n v="3.8"/>
        <n v="4.57"/>
        <n v="4.4640000000000004"/>
        <n v="3.99"/>
        <n v="0.8"/>
        <n v="3.105"/>
        <n v="3.19"/>
        <n v="4.5999999999999996"/>
        <n v="4.12"/>
        <n v="4.25"/>
        <n v="3.573"/>
        <n v="1.143"/>
        <n v="3.01"/>
        <n v="0.57999999999999996"/>
        <n v="2.23"/>
        <n v="3.18"/>
        <n v="3.65"/>
        <n v="4.2210000000000001"/>
        <n v="3.6179999999999999"/>
        <n v="4.3"/>
        <n v="3.1139999999999999"/>
        <n v="3.9060000000000001"/>
        <n v="3.6989999999999998"/>
        <n v="2.4700000000000002"/>
        <n v="4.3559999999999999"/>
        <n v="4.95"/>
        <n v="3.14"/>
        <n v="2.169"/>
        <n v="3.609"/>
        <n v="3.996"/>
        <n v="0.73"/>
        <n v="0.69299999999999995"/>
        <n v="3.7349999999999999"/>
        <n v="3.762"/>
        <n v="2.1419999999999999"/>
        <n v="4.3109999999999999"/>
        <n v="3.8879999999999999"/>
        <n v="3.53"/>
        <n v="4.1310000000000002"/>
        <n v="4.1130000000000004"/>
        <n v="4.92"/>
        <n v="4.0229999999999997"/>
        <n v="3.9509999999999899"/>
        <n v="0.89100000000000001"/>
        <n v="0.55000000000000004"/>
        <n v="3.38"/>
        <n v="0.51"/>
        <n v="3.8429999999999902"/>
        <n v="2.34899999999999"/>
        <n v="0.85"/>
        <n v="3.2130000000000001"/>
        <n v="4.62"/>
        <n v="4.47"/>
        <n v="5"/>
        <n v="2.8889999999999998"/>
        <n v="4.74"/>
        <n v="3.4289999999999998"/>
        <n v="4.4000000000000004"/>
        <n v="4.5599999999999996"/>
        <n v="3.6539999999999999"/>
        <n v="4.91"/>
        <n v="3.28"/>
        <n v="3.7709999999999999"/>
        <n v="0.45900000000000002"/>
        <n v="2.214"/>
        <n v="0.54900000000000004"/>
        <n v="3.6269999999999998"/>
        <n v="4.0860000000000003"/>
        <n v="4.84"/>
        <n v="4.4370000000000003"/>
        <n v="4.0599999999999996"/>
        <n v="4.9800000000000004"/>
        <n v="0.60299999999999998"/>
        <n v="3.76"/>
        <n v="4.2389999999999999"/>
        <n v="1.22"/>
        <n v="1.1399999999999999"/>
        <n v="0.98"/>
        <n v="4.0999999999999996"/>
        <n v="4.59"/>
        <n v="3.8969999999999998"/>
        <n v="3.8610000000000002"/>
        <n v="4.5199999999999996"/>
        <n v="3.6720000000000002"/>
        <n v="4.04"/>
        <n v="4.8"/>
        <n v="4.58"/>
        <n v="4.2699999999999996"/>
        <n v="3.9780000000000002"/>
        <n v="4.0590000000000002"/>
        <n v="0.6"/>
        <n v="4.24"/>
        <n v="4.16"/>
        <n v="4.71"/>
        <n v="0.74"/>
        <n v="4.13"/>
        <n v="4.2930000000000001"/>
        <n v="4.45"/>
        <n v="3.9689999999999999"/>
        <n v="4.3650000000000002"/>
        <n v="4.4459999999999997"/>
        <n v="4.88"/>
        <n v="4.76"/>
        <n v="4.2119999999999997"/>
        <n v="4.0049999999999999"/>
        <n v="4.4400000000000004"/>
        <n v="4.46"/>
        <n v="4.1669999999999998"/>
        <n v="4.67"/>
        <n v="4.3499999999999996"/>
        <n v="4.01"/>
        <n v="4.03"/>
        <n v="4.4800000000000004"/>
        <n v="0.5"/>
        <n v="4.99"/>
        <n v="4.8099999999999996"/>
        <n v="4.8499999999999996"/>
        <n v="4.34"/>
        <n v="4.194"/>
      </sharedItems>
    </cacheField>
    <cacheField name="Extreme_Weather_Events" numFmtId="0">
      <sharedItems containsSemiMixedTypes="0" containsString="0" containsNumber="1" containsInteger="1" minValue="0" maxValue="10" count="11">
        <n v="8"/>
        <n v="5"/>
        <n v="9"/>
        <n v="2"/>
        <n v="4"/>
        <n v="1"/>
        <n v="10"/>
        <n v="3"/>
        <n v="6"/>
        <n v="0"/>
        <n v="7"/>
      </sharedItems>
    </cacheField>
    <cacheField name="Irrigation_Access_%" numFmtId="1">
      <sharedItems containsSemiMixedTypes="0" containsString="0" containsNumber="1" minValue="10.01" maxValue="99.99" count="6003">
        <n v="14.54"/>
        <n v="11.05"/>
        <n v="84.42"/>
        <n v="94.06"/>
        <n v="95.75"/>
        <n v="52.45"/>
        <n v="20.22"/>
        <n v="66.53"/>
        <n v="45.87"/>
        <n v="25.74"/>
        <n v="19.170000000000002"/>
        <n v="70.38"/>
        <n v="12.49"/>
        <n v="57.37"/>
        <n v="47.13"/>
        <n v="62.01"/>
        <n v="52.71"/>
        <n v="84.04"/>
        <n v="29.84"/>
        <n v="47.81"/>
        <n v="94.75"/>
        <n v="29.32"/>
        <n v="41.15"/>
        <n v="39.880000000000003"/>
        <n v="34.96"/>
        <n v="88.61"/>
        <n v="32.79"/>
        <n v="79.2"/>
        <n v="33.33"/>
        <n v="72.38"/>
        <n v="35.119999999999997"/>
        <n v="77.23"/>
        <n v="15.47"/>
        <n v="41.07"/>
        <n v="34.21"/>
        <n v="36.9"/>
        <n v="75.67"/>
        <n v="81.709999999999994"/>
        <n v="97.01"/>
        <n v="11.62"/>
        <n v="23.95"/>
        <n v="59.71"/>
        <n v="60.14"/>
        <n v="18.399999999999999"/>
        <n v="98.36"/>
        <n v="36.61"/>
        <n v="41.49"/>
        <n v="40.98"/>
        <n v="18.34"/>
        <n v="80.98"/>
        <n v="96.9"/>
        <n v="89.47"/>
        <n v="52.24"/>
        <n v="28.39"/>
        <n v="45.61"/>
        <n v="63.51"/>
        <n v="63.71"/>
        <n v="58.59"/>
        <n v="13.14"/>
        <n v="40.5"/>
        <n v="70.31"/>
        <n v="52.5"/>
        <n v="17.420000000000002"/>
        <n v="44.5"/>
        <n v="79.09"/>
        <n v="67.599999999999994"/>
        <n v="94.85"/>
        <n v="19.87"/>
        <n v="27.81"/>
        <n v="85.26"/>
        <n v="15.98"/>
        <n v="42.74"/>
        <n v="11.15"/>
        <n v="32.18"/>
        <n v="49.95"/>
        <n v="87.06"/>
        <n v="31.78"/>
        <n v="67.7"/>
        <n v="81.72"/>
        <n v="34.619999999999997"/>
        <n v="67.09"/>
        <n v="73.17"/>
        <n v="91.45"/>
        <n v="17.760000000000002"/>
        <n v="31.21"/>
        <n v="26.25"/>
        <n v="76.52"/>
        <n v="58.99"/>
        <n v="66.03"/>
        <n v="78.760000000000005"/>
        <n v="97.18"/>
        <n v="91.05"/>
        <n v="81.069999999999993"/>
        <n v="77.040000000000006"/>
        <n v="90.97"/>
        <n v="59.77"/>
        <n v="67.180000000000007"/>
        <n v="79.63"/>
        <n v="51.48"/>
        <n v="37.67"/>
        <n v="97.69"/>
        <n v="93.41"/>
        <n v="13.92"/>
        <n v="76.58"/>
        <n v="17.03"/>
        <n v="65.400000000000006"/>
        <n v="66.34"/>
        <n v="50.59"/>
        <n v="14.68"/>
        <n v="89.41"/>
        <n v="75.739999999999995"/>
        <n v="47.34"/>
        <n v="49.68"/>
        <n v="81.95"/>
        <n v="90.53"/>
        <n v="98.87"/>
        <n v="98.03"/>
        <n v="55.19"/>
        <n v="49.77"/>
        <n v="97.87"/>
        <n v="52.17"/>
        <n v="38.78"/>
        <n v="21.39"/>
        <n v="88.89"/>
        <n v="69.03"/>
        <n v="48.66"/>
        <n v="97.88"/>
        <n v="47.31"/>
        <n v="64.45"/>
        <n v="85.6"/>
        <n v="43.33"/>
        <n v="50.16"/>
        <n v="94.31"/>
        <n v="18.87"/>
        <n v="95.05"/>
        <n v="35.82"/>
        <n v="85.95"/>
        <n v="83.63"/>
        <n v="43.43"/>
        <n v="15.36"/>
        <n v="43.28"/>
        <n v="77.459999999999994"/>
        <n v="65.53"/>
        <n v="62.81"/>
        <n v="81.209999999999994"/>
        <n v="83.67"/>
        <n v="52.49"/>
        <n v="20.93"/>
        <n v="51.74"/>
        <n v="22.85"/>
        <n v="35.46"/>
        <n v="64.38"/>
        <n v="74.73"/>
        <n v="34.65"/>
        <n v="77.67"/>
        <n v="52.43"/>
        <n v="94.01"/>
        <n v="31.72"/>
        <n v="38.39"/>
        <n v="82.99"/>
        <n v="57.32"/>
        <n v="16.98"/>
        <n v="19.239999999999998"/>
        <n v="48.55"/>
        <n v="59.5"/>
        <n v="31.08"/>
        <n v="44.32"/>
        <n v="92.93"/>
        <n v="32.17"/>
        <n v="55.88"/>
        <n v="33.44"/>
        <n v="78.66"/>
        <n v="30.86"/>
        <n v="82.82"/>
        <n v="21.5"/>
        <n v="51.07"/>
        <n v="46.12"/>
        <n v="18.71"/>
        <n v="97.49"/>
        <n v="69.45"/>
        <n v="66.760000000000005"/>
        <n v="31.24"/>
        <n v="13.36"/>
        <n v="94.1"/>
        <n v="74.930000000000007"/>
        <n v="96.65"/>
        <n v="65.66"/>
        <n v="57.06"/>
        <n v="17.100000000000001"/>
        <n v="27.39"/>
        <n v="14.25"/>
        <n v="80.650000000000006"/>
        <n v="92.39"/>
        <n v="34.159999999999997"/>
        <n v="54.64"/>
        <n v="76.86"/>
        <n v="70.8"/>
        <n v="13.27"/>
        <n v="21.7"/>
        <n v="90.01"/>
        <n v="30.69"/>
        <n v="56.93"/>
        <n v="24.55"/>
        <n v="14.16"/>
        <n v="82.37"/>
        <n v="59.55"/>
        <n v="49.37"/>
        <n v="47.26"/>
        <n v="75.39"/>
        <n v="78.62"/>
        <n v="22.35"/>
        <n v="10.42"/>
        <n v="65.03"/>
        <n v="30.3"/>
        <n v="75.150000000000006"/>
        <n v="81.17"/>
        <n v="84.92"/>
        <n v="73.27"/>
        <n v="58.78"/>
        <n v="78.41"/>
        <n v="77.099999999999994"/>
        <n v="24.7"/>
        <n v="45.22"/>
        <n v="15.28"/>
        <n v="87.99"/>
        <n v="36.44"/>
        <n v="79.56"/>
        <n v="90.52"/>
        <n v="17.25"/>
        <n v="67.2"/>
        <n v="51.54"/>
        <n v="56.83"/>
        <n v="68.36"/>
        <n v="88.96"/>
        <n v="58.11"/>
        <n v="82.68"/>
        <n v="35.049999999999997"/>
        <n v="88.88"/>
        <n v="91.55"/>
        <n v="88.68"/>
        <n v="86.49"/>
        <n v="67.290000000000006"/>
        <n v="33.909999999999997"/>
        <n v="50.86"/>
        <n v="44.55"/>
        <n v="79.430000000000007"/>
        <n v="81.02"/>
        <n v="19.95"/>
        <n v="79.11"/>
        <n v="98.06"/>
        <n v="60.02"/>
        <n v="40.450000000000003"/>
        <n v="98.24"/>
        <n v="52.9"/>
        <n v="25.3"/>
        <n v="39.1"/>
        <n v="80.23"/>
        <n v="96.22"/>
        <n v="44.69"/>
        <n v="66.900000000000006"/>
        <n v="98.4"/>
        <n v="89.2"/>
        <n v="70.349999999999994"/>
        <n v="55.91"/>
        <n v="47.67"/>
        <n v="58.75"/>
        <n v="76.75"/>
        <n v="98.63"/>
        <n v="83.34"/>
        <n v="70.69"/>
        <n v="53.63"/>
        <n v="28.44"/>
        <n v="50.61"/>
        <n v="41.29"/>
        <n v="32.03"/>
        <n v="88.58"/>
        <n v="87.34"/>
        <n v="35.520000000000003"/>
        <n v="16.23"/>
        <n v="68.37"/>
        <n v="86.93"/>
        <n v="95.15"/>
        <n v="25.85"/>
        <n v="46.46"/>
        <n v="51.7"/>
        <n v="98.75"/>
        <n v="30.26"/>
        <n v="72.14"/>
        <n v="29.4"/>
        <n v="97.24"/>
        <n v="31.35"/>
        <n v="89.58"/>
        <n v="23.62"/>
        <n v="99.05"/>
        <n v="93.78"/>
        <n v="36.909999999999997"/>
        <n v="47.52"/>
        <n v="28.45"/>
        <n v="21.82"/>
        <n v="14.41"/>
        <n v="77.61"/>
        <n v="64.55"/>
        <n v="60.87"/>
        <n v="47.5"/>
        <n v="10.74"/>
        <n v="35.32"/>
        <n v="64.92"/>
        <n v="74.42"/>
        <n v="51.96"/>
        <n v="73.44"/>
        <n v="27.8"/>
        <n v="23.61"/>
        <n v="56.63"/>
        <n v="54.46"/>
        <n v="76.98"/>
        <n v="50.28"/>
        <n v="38.119999999999997"/>
        <n v="32.22"/>
        <n v="87.88"/>
        <n v="38.44"/>
        <n v="32.1"/>
        <n v="43.77"/>
        <n v="19.79"/>
        <n v="43.95"/>
        <n v="35.340000000000003"/>
        <n v="14.24"/>
        <n v="58.38"/>
        <n v="43.68"/>
        <n v="37.14"/>
        <n v="18.16"/>
        <n v="36.6"/>
        <n v="75.290000000000006"/>
        <n v="68.739999999999995"/>
        <n v="31.63"/>
        <n v="14.7"/>
        <n v="76.959999999999994"/>
        <n v="93.68"/>
        <n v="23.27"/>
        <n v="53.53"/>
        <n v="46.55"/>
        <n v="13.99"/>
        <n v="93.38"/>
        <n v="96.54"/>
        <n v="88.47"/>
        <n v="87.83"/>
        <n v="99.83"/>
        <n v="73.73"/>
        <n v="30.32"/>
        <n v="72.260000000000005"/>
        <n v="85.9"/>
        <n v="92.18"/>
        <n v="16.329999999999998"/>
        <n v="91.47"/>
        <n v="83.58"/>
        <n v="60.75"/>
        <n v="30.09"/>
        <n v="84.24"/>
        <n v="70.42"/>
        <n v="44.54"/>
        <n v="37.76"/>
        <n v="93.99"/>
        <n v="90.83"/>
        <n v="54.98"/>
        <n v="26.52"/>
        <n v="40.6"/>
        <n v="94.16"/>
        <n v="44.38"/>
        <n v="54.4"/>
        <n v="52.3"/>
        <n v="49.87"/>
        <n v="39.799999999999997"/>
        <n v="45.29"/>
        <n v="95.47"/>
        <n v="93.22"/>
        <n v="62.25"/>
        <n v="44.23"/>
        <n v="63.73"/>
        <n v="47.06"/>
        <n v="28.36"/>
        <n v="22.97"/>
        <n v="27.88"/>
        <n v="93.9"/>
        <n v="66.3"/>
        <n v="31.09"/>
        <n v="61.97"/>
        <n v="30.87"/>
        <n v="50.58"/>
        <n v="86.6"/>
        <n v="92.98"/>
        <n v="94.69"/>
        <n v="56.41"/>
        <n v="27.35"/>
        <n v="33.21"/>
        <n v="80.819999999999993"/>
        <n v="42.81"/>
        <n v="52.47"/>
        <n v="81.41"/>
        <n v="26.81"/>
        <n v="52.75"/>
        <n v="59.42"/>
        <n v="79.849999999999994"/>
        <n v="39.89"/>
        <n v="93.32"/>
        <n v="11.29"/>
        <n v="11.12"/>
        <n v="51.62"/>
        <n v="11.83"/>
        <n v="95.53"/>
        <n v="34"/>
        <n v="22.75"/>
        <n v="24.05"/>
        <n v="40.049999999999997"/>
        <n v="88.22"/>
        <n v="41.16"/>
        <n v="85.06"/>
        <n v="78.8"/>
        <n v="70.19"/>
        <n v="72.17"/>
        <n v="15.27"/>
        <n v="30.34"/>
        <n v="44.2"/>
        <n v="26.38"/>
        <n v="83.44"/>
        <n v="59.1"/>
        <n v="25.72"/>
        <n v="55.93"/>
        <n v="42.78"/>
        <n v="79.150000000000006"/>
        <n v="90.15"/>
        <n v="59.32"/>
        <n v="52.55"/>
        <n v="54.42"/>
        <n v="87.26"/>
        <n v="54.88"/>
        <n v="24.27"/>
        <n v="69.56"/>
        <n v="12.24"/>
        <n v="47.01"/>
        <n v="95.8"/>
        <n v="81.7"/>
        <n v="47.56"/>
        <n v="99.9"/>
        <n v="98.12"/>
        <n v="33.17"/>
        <n v="41.75"/>
        <n v="29.43"/>
        <n v="44.8"/>
        <n v="35.11"/>
        <n v="14.22"/>
        <n v="53.7"/>
        <n v="74.83"/>
        <n v="80.89"/>
        <n v="26.1"/>
        <n v="69.819999999999993"/>
        <n v="25.12"/>
        <n v="55.6"/>
        <n v="53.59"/>
        <n v="32.5"/>
        <n v="61.95"/>
        <n v="26.04"/>
        <n v="71.08"/>
        <n v="87.53"/>
        <n v="13.82"/>
        <n v="26.12"/>
        <n v="67.63"/>
        <n v="21.21"/>
        <n v="10.130000000000001"/>
        <n v="18.079999999999998"/>
        <n v="40.229999999999997"/>
        <n v="78.209999999999994"/>
        <n v="74.34"/>
        <n v="55.3"/>
        <n v="38.22"/>
        <n v="19.43"/>
        <n v="29.66"/>
        <n v="21.03"/>
        <n v="97.9"/>
        <n v="19.71"/>
        <n v="70.599999999999994"/>
        <n v="17.399999999999999"/>
        <n v="78.33"/>
        <n v="85.43"/>
        <n v="98.92"/>
        <n v="31.58"/>
        <n v="30.43"/>
        <n v="11.78"/>
        <n v="76.41"/>
        <n v="84.88"/>
        <n v="65.56"/>
        <n v="61.17"/>
        <n v="42.84"/>
        <n v="84.81"/>
        <n v="52.69"/>
        <n v="11.75"/>
        <n v="60.38"/>
        <n v="54.87"/>
        <n v="35.1"/>
        <n v="27.54"/>
        <n v="58.54"/>
        <n v="57.8"/>
        <n v="34.950000000000003"/>
        <n v="25.57"/>
        <n v="36.86"/>
        <n v="86"/>
        <n v="90.4"/>
        <n v="52.25"/>
        <n v="95.36"/>
        <n v="20.56"/>
        <n v="35.01"/>
        <n v="77.95"/>
        <n v="28.02"/>
        <n v="81.75"/>
        <n v="63.68"/>
        <n v="52.59"/>
        <n v="17.059999999999999"/>
        <n v="13.8"/>
        <n v="67.430000000000007"/>
        <n v="37.21"/>
        <n v="75.25"/>
        <n v="96.19"/>
        <n v="91.71"/>
        <n v="46.68"/>
        <n v="93.31"/>
        <n v="53.64"/>
        <n v="80.42"/>
        <n v="19.649999999999999"/>
        <n v="13.79"/>
        <n v="18.52"/>
        <n v="90.48"/>
        <n v="30.73"/>
        <n v="36.97"/>
        <n v="87.27"/>
        <n v="22.61"/>
        <n v="59.27"/>
        <n v="98.78"/>
        <n v="28.05"/>
        <n v="50.19"/>
        <n v="77.010000000000005"/>
        <n v="77.92"/>
        <n v="60.91"/>
        <n v="88.21"/>
        <n v="27.73"/>
        <n v="43.11"/>
        <n v="84.27"/>
        <n v="88.75"/>
        <n v="72.5"/>
        <n v="15.75"/>
        <n v="79.38"/>
        <n v="78.900000000000006"/>
        <n v="82.24"/>
        <n v="86.61"/>
        <n v="71.77"/>
        <n v="15.22"/>
        <n v="19.29"/>
        <n v="22.28"/>
        <n v="69.23"/>
        <n v="89.32"/>
        <n v="80.78"/>
        <n v="40.700000000000003"/>
        <n v="70.489999999999995"/>
        <n v="81.59"/>
        <n v="44.77"/>
        <n v="75.569999999999993"/>
        <n v="79.959999999999994"/>
        <n v="99.17"/>
        <n v="62.73"/>
        <n v="48.19"/>
        <n v="32.14"/>
        <n v="83.16"/>
        <n v="88.17"/>
        <n v="70.58"/>
        <n v="74.430000000000007"/>
        <n v="66.39"/>
        <n v="23.02"/>
        <n v="31.77"/>
        <n v="23.09"/>
        <n v="56.45"/>
        <n v="52.22"/>
        <n v="67.5"/>
        <n v="80.12"/>
        <n v="95.76"/>
        <n v="66.97"/>
        <n v="19.059999999999999"/>
        <n v="92.02"/>
        <n v="68.34"/>
        <n v="39.35"/>
        <n v="71.180000000000007"/>
        <n v="83.38"/>
        <n v="74.87"/>
        <n v="68"/>
        <n v="11.91"/>
        <n v="84.61"/>
        <n v="22.68"/>
        <n v="96.71"/>
        <n v="41.11"/>
        <n v="77.69"/>
        <n v="92.2"/>
        <n v="20.94"/>
        <n v="81.37"/>
        <n v="96.46"/>
        <n v="36.799999999999997"/>
        <n v="66.98"/>
        <n v="17.61"/>
        <n v="12.6"/>
        <n v="56.7"/>
        <n v="61.55"/>
        <n v="76.34"/>
        <n v="57.07"/>
        <n v="69.37"/>
        <n v="85.63"/>
        <n v="99.04"/>
        <n v="94.8"/>
        <n v="81.47"/>
        <n v="36.22"/>
        <n v="35.17"/>
        <n v="95.78"/>
        <n v="38.99"/>
        <n v="85.87"/>
        <n v="37.83"/>
        <n v="37.15"/>
        <n v="37.82"/>
        <n v="61.74"/>
        <n v="62.56"/>
        <n v="95.63"/>
        <n v="92.34"/>
        <n v="75.77"/>
        <n v="67.61"/>
        <n v="64.290000000000006"/>
        <n v="56.89"/>
        <n v="44.1"/>
        <n v="23.73"/>
        <n v="88.27"/>
        <n v="90.76"/>
        <n v="67.239999999999995"/>
        <n v="23.25"/>
        <n v="81.05"/>
        <n v="83.75"/>
        <n v="46.41"/>
        <n v="86.34"/>
        <n v="69.8"/>
        <n v="44.05"/>
        <n v="60.62"/>
        <n v="71.55"/>
        <n v="31.34"/>
        <n v="62.11"/>
        <n v="55.89"/>
        <n v="25.89"/>
        <n v="80.180000000000007"/>
        <n v="99.06"/>
        <n v="95.32"/>
        <n v="81.849999999999994"/>
        <n v="86.48"/>
        <n v="57.47"/>
        <n v="18.05"/>
        <n v="81.010000000000005"/>
        <n v="32.99"/>
        <n v="46.96"/>
        <n v="72.760000000000005"/>
        <n v="69.150000000000006"/>
        <n v="27.28"/>
        <n v="61.18"/>
        <n v="41.87"/>
        <n v="64.28"/>
        <n v="76.989999999999995"/>
        <n v="20.75"/>
        <n v="73.83"/>
        <n v="10.67"/>
        <n v="91.17"/>
        <n v="18.86"/>
        <n v="90.02"/>
        <n v="91.81"/>
        <n v="75.400000000000006"/>
        <n v="41.33"/>
        <n v="48.98"/>
        <n v="77.599999999999994"/>
        <n v="70.760000000000005"/>
        <n v="42.11"/>
        <n v="19.329999999999998"/>
        <n v="50.27"/>
        <n v="34.130000000000003"/>
        <n v="68.099999999999994"/>
        <n v="53.48"/>
        <n v="50.36"/>
        <n v="79.290000000000006"/>
        <n v="31.04"/>
        <n v="17.77"/>
        <n v="39.58"/>
        <n v="51.57"/>
        <n v="40.14"/>
        <n v="33.729999999999997"/>
        <n v="33.130000000000003"/>
        <n v="84.78"/>
        <n v="92.84"/>
        <n v="71.62"/>
        <n v="53.55"/>
        <n v="54.32"/>
        <n v="13.59"/>
        <n v="69.11"/>
        <n v="71.069999999999993"/>
        <n v="58.47"/>
        <n v="57.44"/>
        <n v="46.83"/>
        <n v="37.130000000000003"/>
        <n v="75.08"/>
        <n v="91.59"/>
        <n v="19.739999999999998"/>
        <n v="14.28"/>
        <n v="33.18"/>
        <n v="61.47"/>
        <n v="27.94"/>
        <n v="97.35"/>
        <n v="93.84"/>
        <n v="40.97"/>
        <n v="90.87"/>
        <n v="77.33"/>
        <n v="17.86"/>
        <n v="80.64"/>
        <n v="84.74"/>
        <n v="55.45"/>
        <n v="26.68"/>
        <n v="76.19"/>
        <n v="14.3"/>
        <n v="45.46"/>
        <n v="43.88"/>
        <n v="45.99"/>
        <n v="54.08"/>
        <n v="62.72"/>
        <n v="28.07"/>
        <n v="93.16"/>
        <n v="84.46"/>
        <n v="84.63"/>
        <n v="94.59"/>
        <n v="69.52"/>
        <n v="63.35"/>
        <n v="37.72"/>
        <n v="64.2"/>
        <n v="47.87"/>
        <n v="86.69"/>
        <n v="96.21"/>
        <n v="36.18"/>
        <n v="21.06"/>
        <n v="32.450000000000003"/>
        <n v="80.06"/>
        <n v="24.12"/>
        <n v="50.02"/>
        <n v="61.22"/>
        <n v="40.71"/>
        <n v="62.37"/>
        <n v="87.76"/>
        <n v="42.9"/>
        <n v="51.22"/>
        <n v="56.6"/>
        <n v="44.99"/>
        <n v="49.14"/>
        <n v="76.260000000000005"/>
        <n v="57.33"/>
        <n v="33.71"/>
        <n v="75.97"/>
        <n v="93.62"/>
        <n v="45.08"/>
        <n v="95.08"/>
        <n v="23.54"/>
        <n v="71.489999999999995"/>
        <n v="51.04"/>
        <n v="47.42"/>
        <n v="16.39"/>
        <n v="91.72"/>
        <n v="53.91"/>
        <n v="96.94"/>
        <n v="45.93"/>
        <n v="38.5"/>
        <n v="26.41"/>
        <n v="91.63"/>
        <n v="15.38"/>
        <n v="43.41"/>
        <n v="18.239999999999998"/>
        <n v="10.17"/>
        <n v="73.06"/>
        <n v="78.06"/>
        <n v="14.33"/>
        <n v="88.69"/>
        <n v="43.51"/>
        <n v="35.72"/>
        <n v="79.900000000000006"/>
        <n v="13.63"/>
        <n v="39.14"/>
        <n v="27.79"/>
        <n v="83.59"/>
        <n v="75.78"/>
        <n v="14.95"/>
        <n v="30.59"/>
        <n v="83.13"/>
        <n v="42.24"/>
        <n v="87.89"/>
        <n v="18.66"/>
        <n v="60.56"/>
        <n v="44.15"/>
        <n v="78.150000000000006"/>
        <n v="77.069999999999993"/>
        <n v="98.77"/>
        <n v="11.54"/>
        <n v="78.63"/>
        <n v="82.51"/>
        <n v="92.26"/>
        <n v="40.020000000000003"/>
        <n v="39.409999999999997"/>
        <n v="74.86"/>
        <n v="40.74"/>
        <n v="94.41"/>
        <n v="28.82"/>
        <n v="91.11"/>
        <n v="38.56"/>
        <n v="34.26"/>
        <n v="97.75"/>
        <n v="14.79"/>
        <n v="49"/>
        <n v="39.020000000000003"/>
        <n v="94.89"/>
        <n v="39.04"/>
        <n v="99.28"/>
        <n v="17.190000000000001"/>
        <n v="77.900000000000006"/>
        <n v="12.07"/>
        <n v="24.68"/>
        <n v="75.239999999999995"/>
        <n v="38.020000000000003"/>
        <n v="24.57"/>
        <n v="17.170000000000002"/>
        <n v="39.869999999999997"/>
        <n v="47.28"/>
        <n v="39.229999999999997"/>
        <n v="12.86"/>
        <n v="55.38"/>
        <n v="29.12"/>
        <n v="75.849999999999994"/>
        <n v="33.67"/>
        <n v="92.41"/>
        <n v="62.24"/>
        <n v="74.03"/>
        <n v="92.38"/>
        <n v="39.28"/>
        <n v="73.930000000000007"/>
        <n v="81.61"/>
        <n v="73.349999999999994"/>
        <n v="96.28"/>
        <n v="39.01"/>
        <n v="53.08"/>
        <n v="36.729999999999997"/>
        <n v="49.12"/>
        <n v="79.84"/>
        <n v="48.76"/>
        <n v="69.12"/>
        <n v="65.78"/>
        <n v="68.39"/>
        <n v="14.17"/>
        <n v="79.040000000000006"/>
        <n v="37.909999999999997"/>
        <n v="54.95"/>
        <n v="10.23"/>
        <n v="52.08"/>
        <n v="89.75"/>
        <n v="25.94"/>
        <n v="82.02"/>
        <n v="89.89"/>
        <n v="71.010000000000005"/>
        <n v="31.89"/>
        <n v="47.05"/>
        <n v="63.18"/>
        <n v="78.73"/>
        <n v="31.07"/>
        <n v="77.180000000000007"/>
        <n v="98.47"/>
        <n v="13.77"/>
        <n v="60.08"/>
        <n v="93.05"/>
        <n v="63.29"/>
        <n v="45.6"/>
        <n v="31.33"/>
        <n v="36.119999999999997"/>
        <n v="10.06"/>
        <n v="48.21"/>
        <n v="22.24"/>
        <n v="33.270000000000003"/>
        <n v="94.92"/>
        <n v="88.73"/>
        <n v="86.44"/>
        <n v="41.67"/>
        <n v="12.15"/>
        <n v="73.599999999999994"/>
        <n v="62.44"/>
        <n v="29.69"/>
        <n v="57.98"/>
        <n v="36.630000000000003"/>
        <n v="25.33"/>
        <n v="95.96"/>
        <n v="70.680000000000007"/>
        <n v="13.72"/>
        <n v="28.09"/>
        <n v="48.26"/>
        <n v="20.69"/>
        <n v="31.39"/>
        <n v="70.16"/>
        <n v="94.15"/>
        <n v="33.9"/>
        <n v="94.77"/>
        <n v="60.65"/>
        <n v="21.59"/>
        <n v="46.91"/>
        <n v="12.57"/>
        <n v="78.319999999999993"/>
        <n v="18.43"/>
        <n v="97.13"/>
        <n v="19.579999999999998"/>
        <n v="91.28"/>
        <n v="20.2"/>
        <n v="71.27"/>
        <n v="49.61"/>
        <n v="57.88"/>
        <n v="10.6"/>
        <n v="21.37"/>
        <n v="18.29"/>
        <n v="93.07"/>
        <n v="78.47"/>
        <n v="11.52"/>
        <n v="24.94"/>
        <n v="25.48"/>
        <n v="36.39"/>
        <n v="29.8"/>
        <n v="18.03"/>
        <n v="50.01"/>
        <n v="68.33"/>
        <n v="36.36"/>
        <n v="89.81"/>
        <n v="42.35"/>
        <n v="54.91"/>
        <n v="84.48"/>
        <n v="58.64"/>
        <n v="84.23"/>
        <n v="55.54"/>
        <n v="35.56"/>
        <n v="76.680000000000007"/>
        <n v="99.45"/>
        <n v="68.319999999999993"/>
        <n v="47.95"/>
        <n v="89.29"/>
        <n v="58.2"/>
        <n v="99.3"/>
        <n v="66.52"/>
        <n v="21.25"/>
        <n v="11.69"/>
        <n v="15.64"/>
        <n v="65.64"/>
        <n v="88.41"/>
        <n v="90.61"/>
        <n v="17.14"/>
        <n v="73.11"/>
        <n v="41.92"/>
        <n v="56.53"/>
        <n v="95.95"/>
        <n v="88.97"/>
        <n v="15.95"/>
        <n v="75.540000000000006"/>
        <n v="52.2"/>
        <n v="94.35"/>
        <n v="88.33"/>
        <n v="81.34"/>
        <n v="83.99"/>
        <n v="82.5"/>
        <n v="23.21"/>
        <n v="38.950000000000003"/>
        <n v="59.23"/>
        <n v="87.7"/>
        <n v="51.45"/>
        <n v="79.03"/>
        <n v="38.700000000000003"/>
        <n v="46.7"/>
        <n v="85.66"/>
        <n v="52.26"/>
        <n v="70.84"/>
        <n v="23.59"/>
        <n v="95.58"/>
        <n v="65.75"/>
        <n v="32.51"/>
        <n v="57.19"/>
        <n v="68.91"/>
        <n v="95.57"/>
        <n v="14.29"/>
        <n v="17.010000000000002"/>
        <n v="79.45"/>
        <n v="85.16"/>
        <n v="70.33"/>
        <n v="58.49"/>
        <n v="79.77"/>
        <n v="25.06"/>
        <n v="34.200000000000003"/>
        <n v="71.42"/>
        <n v="73.150000000000006"/>
        <n v="97.83"/>
        <n v="55.79"/>
        <n v="70.17"/>
        <n v="31.75"/>
        <n v="85.45"/>
        <n v="62.28"/>
        <n v="57.67"/>
        <n v="42.62"/>
        <n v="42.59"/>
        <n v="70.09"/>
        <n v="84.76"/>
        <n v="28.77"/>
        <n v="95.77"/>
        <n v="82.71"/>
        <n v="26.49"/>
        <n v="98.5"/>
        <n v="55.43"/>
        <n v="66.290000000000006"/>
        <n v="78.78"/>
        <n v="63.54"/>
        <n v="31.38"/>
        <n v="82.73"/>
        <n v="51.82"/>
        <n v="76.69"/>
        <n v="30.92"/>
        <n v="21.9"/>
        <n v="65.260000000000005"/>
        <n v="83.12"/>
        <n v="92.1"/>
        <n v="14.13"/>
        <n v="28.89"/>
        <n v="11.24"/>
        <n v="72.11"/>
        <n v="68.27"/>
        <n v="42.27"/>
        <n v="16.7"/>
        <n v="23.45"/>
        <n v="79.64"/>
        <n v="26.53"/>
        <n v="32.369999999999997"/>
        <n v="50.06"/>
        <n v="37.020000000000003"/>
        <n v="78.849999999999994"/>
        <n v="35.57"/>
        <n v="52.02"/>
        <n v="29.21"/>
        <n v="27.44"/>
        <n v="93.49"/>
        <n v="55.81"/>
        <n v="62.9"/>
        <n v="51.93"/>
        <n v="78.08"/>
        <n v="95.25"/>
        <n v="97.38"/>
        <n v="92.56"/>
        <n v="79.58"/>
        <n v="82.47"/>
        <n v="41.56"/>
        <n v="79.39"/>
        <n v="74.239999999999995"/>
        <n v="46.11"/>
        <n v="28.63"/>
        <n v="76.81"/>
        <n v="50.62"/>
        <n v="31.9"/>
        <n v="22.91"/>
        <n v="14.9"/>
        <n v="75.95"/>
        <n v="24.78"/>
        <n v="69.64"/>
        <n v="15.67"/>
        <n v="16.79"/>
        <n v="66.7"/>
        <n v="37.200000000000003"/>
        <n v="33.799999999999997"/>
        <n v="96.84"/>
        <n v="65.849999999999994"/>
        <n v="89.54"/>
        <n v="51.73"/>
        <n v="33.76"/>
        <n v="48.7"/>
        <n v="50.83"/>
        <n v="45.33"/>
        <n v="50.56"/>
        <n v="13.11"/>
        <n v="84.72"/>
        <n v="68.08"/>
        <n v="74.47"/>
        <n v="96.2"/>
        <n v="77.44"/>
        <n v="34.14"/>
        <n v="29.51"/>
        <n v="49.07"/>
        <n v="78.34"/>
        <n v="43.22"/>
        <n v="55.48"/>
        <n v="59.58"/>
        <n v="64.239999999999995"/>
        <n v="54.69"/>
        <n v="97.86"/>
        <n v="12.25"/>
        <n v="92.28"/>
        <n v="74.59"/>
        <n v="19.55"/>
        <n v="28.94"/>
        <n v="24.86"/>
        <n v="94.47"/>
        <n v="72.72"/>
        <n v="75.180000000000007"/>
        <n v="61.84"/>
        <n v="80.67"/>
        <n v="61.28"/>
        <n v="93.7"/>
        <n v="19.53"/>
        <n v="72.06"/>
        <n v="87.38"/>
        <n v="18.940000000000001"/>
        <n v="75.349999999999994"/>
        <n v="40.75"/>
        <n v="32.75"/>
        <n v="22.5"/>
        <n v="69.62"/>
        <n v="49.64"/>
        <n v="10.93"/>
        <n v="19.66"/>
        <n v="65.599999999999994"/>
        <n v="67.209999999999994"/>
        <n v="93.39"/>
        <n v="82"/>
        <n v="36.49"/>
        <n v="56.13"/>
        <n v="55.42"/>
        <n v="73.069999999999993"/>
        <n v="54.14"/>
        <n v="51.01"/>
        <n v="57.15"/>
        <n v="66.64"/>
        <n v="85.44"/>
        <n v="14.01"/>
        <n v="66.209999999999994"/>
        <n v="65.39"/>
        <n v="24.18"/>
        <n v="53.77"/>
        <n v="82.08"/>
        <n v="51.16"/>
        <n v="65.02"/>
        <n v="46.61"/>
        <n v="83.22"/>
        <n v="41.93"/>
        <n v="10.49"/>
        <n v="15.5"/>
        <n v="16.21"/>
        <n v="67.56"/>
        <n v="16.91"/>
        <n v="51.76"/>
        <n v="26.09"/>
        <n v="99.14"/>
        <n v="65.37"/>
        <n v="31.1"/>
        <n v="50.95"/>
        <n v="74.099999999999994"/>
        <n v="61.1"/>
        <n v="83.7"/>
        <n v="16.920000000000002"/>
        <n v="94.05"/>
        <n v="13.53"/>
        <n v="35.69"/>
        <n v="36.56"/>
        <n v="77.42"/>
        <n v="64.97"/>
        <n v="42.22"/>
        <n v="64.08"/>
        <n v="33.65"/>
        <n v="41.35"/>
        <n v="45.83"/>
        <n v="39.93"/>
        <n v="55.41"/>
        <n v="20.61"/>
        <n v="21.34"/>
        <n v="47.71"/>
        <n v="75.13"/>
        <n v="24.47"/>
        <n v="36.869999999999997"/>
        <n v="51.15"/>
        <n v="62.97"/>
        <n v="71.03"/>
        <n v="75.05"/>
        <n v="54.59"/>
        <n v="41.7"/>
        <n v="91.27"/>
        <n v="19.22"/>
        <n v="76.84"/>
        <n v="73.23"/>
        <n v="50.51"/>
        <n v="46.31"/>
        <n v="85.05"/>
        <n v="38.75"/>
        <n v="51.35"/>
        <n v="15.07"/>
        <n v="66.61"/>
        <n v="97.43"/>
        <n v="68.25"/>
        <n v="83.89"/>
        <n v="43.42"/>
        <n v="85.82"/>
        <n v="59.15"/>
        <n v="55.72"/>
        <n v="32.67"/>
        <n v="43.27"/>
        <n v="92.31"/>
        <n v="64.12"/>
        <n v="77.52"/>
        <n v="96.97"/>
        <n v="93.85"/>
        <n v="30.21"/>
        <n v="89.03"/>
        <n v="44.92"/>
        <n v="92.97"/>
        <n v="62.67"/>
        <n v="73.2"/>
        <n v="39.17"/>
        <n v="27.19"/>
        <n v="97.95"/>
        <n v="34.5"/>
        <n v="97.04"/>
        <n v="50.35"/>
        <n v="59.75"/>
        <n v="78.599999999999994"/>
        <n v="89.76"/>
        <n v="22.04"/>
        <n v="43.61"/>
        <n v="68.5"/>
        <n v="32.08"/>
        <n v="51.66"/>
        <n v="93.23"/>
        <n v="11.9"/>
        <n v="10.56"/>
        <n v="23.18"/>
        <n v="20.83"/>
        <n v="48.14"/>
        <n v="46.57"/>
        <n v="53.01"/>
        <n v="73.97"/>
        <n v="66.650000000000006"/>
        <n v="31.15"/>
        <n v="93.93"/>
        <n v="75.459999999999994"/>
        <n v="14.97"/>
        <n v="77.819999999999993"/>
        <n v="93.08"/>
        <n v="33.42"/>
        <n v="84.57"/>
        <n v="45.84"/>
        <n v="65.28"/>
        <n v="75.930000000000007"/>
        <n v="78.23"/>
        <n v="87.86"/>
        <n v="72.81"/>
        <n v="26.37"/>
        <n v="30.51"/>
        <n v="21.16"/>
        <n v="18.25"/>
        <n v="36.409999999999997"/>
        <n v="56.1"/>
        <n v="97.62"/>
        <n v="21.74"/>
        <n v="98.22"/>
        <n v="59.28"/>
        <n v="78.91"/>
        <n v="67.36"/>
        <n v="77.319999999999993"/>
        <n v="16.55"/>
        <n v="13.96"/>
        <n v="24.04"/>
        <n v="22.71"/>
        <n v="60.23"/>
        <n v="26.29"/>
        <n v="97.76"/>
        <n v="18.89"/>
        <n v="11.89"/>
        <n v="86.88"/>
        <n v="15.16"/>
        <n v="17.05"/>
        <n v="64.36"/>
        <n v="77.19"/>
        <n v="52.56"/>
        <n v="33.19"/>
        <n v="93.88"/>
        <n v="17.57"/>
        <n v="29.45"/>
        <n v="50.05"/>
        <n v="87.52"/>
        <n v="91.93"/>
        <n v="59.9"/>
        <n v="80.489999999999995"/>
        <n v="94.83"/>
        <n v="82.21"/>
        <n v="60"/>
        <n v="81.84"/>
        <n v="28.56"/>
        <n v="88.13"/>
        <n v="53.27"/>
        <n v="30.98"/>
        <n v="80.86"/>
        <n v="79.52"/>
        <n v="54.36"/>
        <n v="25.37"/>
        <n v="31.23"/>
        <n v="49.46"/>
        <n v="97.67"/>
        <n v="98.43"/>
        <n v="89.98"/>
        <n v="48.09"/>
        <n v="99.88"/>
        <n v="53.04"/>
        <n v="68.92"/>
        <n v="10.92"/>
        <n v="12.21"/>
        <n v="14.81"/>
        <n v="90.93"/>
        <n v="20.49"/>
        <n v="83.32"/>
        <n v="92.01"/>
        <n v="98.08"/>
        <n v="72.56"/>
        <n v="55.86"/>
        <n v="72.959999999999994"/>
        <n v="18.54"/>
        <n v="19.98"/>
        <n v="25.93"/>
        <n v="75.5"/>
        <n v="61.34"/>
        <n v="96.56"/>
        <n v="36.07"/>
        <n v="44.72"/>
        <n v="47.58"/>
        <n v="56.72"/>
        <n v="64.3"/>
        <n v="71.87"/>
        <n v="27.74"/>
        <n v="17.93"/>
        <n v="53.81"/>
        <n v="60.66"/>
        <n v="97.42"/>
        <n v="28.42"/>
        <n v="23.06"/>
        <n v="33.15"/>
        <n v="24.66"/>
        <n v="12.14"/>
        <n v="28.7"/>
        <n v="92.23"/>
        <n v="93.73"/>
        <n v="28.11"/>
        <n v="28.08"/>
        <n v="71.05"/>
        <n v="87.08"/>
        <n v="12.42"/>
        <n v="47.66"/>
        <n v="97.27"/>
        <n v="90.59"/>
        <n v="14.48"/>
        <n v="88.93"/>
        <n v="37.64"/>
        <n v="23.8"/>
        <n v="67.16"/>
        <n v="11.02"/>
        <n v="22.47"/>
        <n v="25"/>
        <n v="58.34"/>
        <n v="25.65"/>
        <n v="71.680000000000007"/>
        <n v="34.700000000000003"/>
        <n v="69.47"/>
        <n v="34.119999999999997"/>
        <n v="70.86"/>
        <n v="71.849999999999994"/>
        <n v="71.23"/>
        <n v="15.71"/>
        <n v="13.74"/>
        <n v="20.12"/>
        <n v="95.88"/>
        <n v="39.69"/>
        <n v="11.19"/>
        <n v="10.71"/>
        <n v="34.69"/>
        <n v="84.86"/>
        <n v="45.66"/>
        <n v="35.64"/>
        <n v="48.9"/>
        <n v="66.73"/>
        <n v="71.739999999999995"/>
        <n v="92.09"/>
        <n v="46.18"/>
        <n v="94.68"/>
        <n v="39.96"/>
        <n v="14"/>
        <n v="99.87"/>
        <n v="37.69"/>
        <n v="11.74"/>
        <n v="74.16"/>
        <n v="74.55"/>
        <n v="26.42"/>
        <n v="40.79"/>
        <n v="75.92"/>
        <n v="59.29"/>
        <n v="19.27"/>
        <n v="25.04"/>
        <n v="77.680000000000007"/>
        <n v="26.83"/>
        <n v="51.49"/>
        <n v="43.02"/>
        <n v="98.61"/>
        <n v="90.78"/>
        <n v="43.29"/>
        <n v="39.25"/>
        <n v="74.91"/>
        <n v="88.05"/>
        <n v="85.83"/>
        <n v="61.49"/>
        <n v="23.39"/>
        <n v="73.819999999999993"/>
        <n v="28.98"/>
        <n v="64.48"/>
        <n v="51.02"/>
        <n v="38.24"/>
        <n v="20.91"/>
        <n v="12.7"/>
        <n v="93.56"/>
        <n v="31.01"/>
        <n v="85.36"/>
        <n v="57.79"/>
        <n v="67.25"/>
        <n v="76.510000000000005"/>
        <n v="80.73"/>
        <n v="92.72"/>
        <n v="92.3"/>
        <n v="73.16"/>
        <n v="22.05"/>
        <n v="77.58"/>
        <n v="40.94"/>
        <n v="88.8"/>
        <n v="16.22"/>
        <n v="54.07"/>
        <n v="91"/>
        <n v="89.7"/>
        <n v="11.07"/>
        <n v="46.14"/>
        <n v="20.14"/>
        <n v="96.44"/>
        <n v="68.790000000000006"/>
        <n v="18.07"/>
        <n v="14.82"/>
        <n v="78.260000000000005"/>
        <n v="49.66"/>
        <n v="66.63"/>
        <n v="58.84"/>
        <n v="73.430000000000007"/>
        <n v="18.32"/>
        <n v="85.12"/>
        <n v="11.33"/>
        <n v="24.41"/>
        <n v="15.24"/>
        <n v="23.35"/>
        <n v="95.35"/>
        <n v="83.69"/>
        <n v="41.41"/>
        <n v="46"/>
        <n v="45.4"/>
        <n v="83.19"/>
        <n v="10.07"/>
        <n v="74"/>
        <n v="16.62"/>
        <n v="74.25"/>
        <n v="98.83"/>
        <n v="29.57"/>
        <n v="87.73"/>
        <n v="52.36"/>
        <n v="21.6"/>
        <n v="55.34"/>
        <n v="41.02"/>
        <n v="33.89"/>
        <n v="40.799999999999997"/>
        <n v="98.58"/>
        <n v="21.77"/>
        <n v="57.96"/>
        <n v="74.05"/>
        <n v="20.5"/>
        <n v="43.05"/>
        <n v="23.37"/>
        <n v="30.72"/>
        <n v="50.85"/>
        <n v="35.6"/>
        <n v="87.58"/>
        <n v="57.27"/>
        <n v="95.72"/>
        <n v="85.7"/>
        <n v="29.63"/>
        <n v="79.739999999999995"/>
        <n v="38.340000000000003"/>
        <n v="16.71"/>
        <n v="46.84"/>
        <n v="23.71"/>
        <n v="92.67"/>
        <n v="83.35"/>
        <n v="24.92"/>
        <n v="62.89"/>
        <n v="18.82"/>
        <n v="83.76"/>
        <n v="44.35"/>
        <n v="78.52"/>
        <n v="73.33"/>
        <n v="63.97"/>
        <n v="43.62"/>
        <n v="46.05"/>
        <n v="62.14"/>
        <n v="38.71"/>
        <n v="71.709999999999994"/>
        <n v="14.93"/>
        <n v="31.67"/>
        <n v="53.51"/>
        <n v="34.659999999999997"/>
        <n v="11.76"/>
        <n v="78.459999999999994"/>
        <n v="40.28"/>
        <n v="60.04"/>
        <n v="51.64"/>
        <n v="20.92"/>
        <n v="51.26"/>
        <n v="99.8"/>
        <n v="31.88"/>
        <n v="26.58"/>
        <n v="57.48"/>
        <n v="67.900000000000006"/>
        <n v="92.43"/>
        <n v="80.430000000000007"/>
        <n v="59.87"/>
        <n v="55.7"/>
        <n v="19.16"/>
        <n v="67.3"/>
        <n v="96.63"/>
        <n v="34.770000000000003"/>
        <n v="98.38"/>
        <n v="24.97"/>
        <n v="39.61"/>
        <n v="70.61"/>
        <n v="89.34"/>
        <n v="15.54"/>
        <n v="43.37"/>
        <n v="96.3"/>
        <n v="63.89"/>
        <n v="10.210000000000001"/>
        <n v="10.18"/>
        <n v="13.06"/>
        <n v="17.82"/>
        <n v="46.06"/>
        <n v="42.71"/>
        <n v="83.8"/>
        <n v="63.82"/>
        <n v="42.64"/>
        <n v="52.93"/>
        <n v="70.56"/>
        <n v="72.430000000000007"/>
        <n v="73.72"/>
        <n v="53.17"/>
        <n v="12.19"/>
        <n v="99.25"/>
        <n v="98.35"/>
        <n v="45.05"/>
        <n v="75.37"/>
        <n v="63.2"/>
        <n v="49.91"/>
        <n v="29.07"/>
        <n v="88.76"/>
        <n v="96.32"/>
        <n v="62.26"/>
        <n v="15.41"/>
        <n v="86.99"/>
        <n v="68.75"/>
        <n v="49.75"/>
        <n v="84.94"/>
        <n v="57.53"/>
        <n v="24.31"/>
        <n v="43.12"/>
        <n v="95.71"/>
        <n v="72.08"/>
        <n v="95.23"/>
        <n v="72.150000000000006"/>
        <n v="90.95"/>
        <n v="73.040000000000006"/>
        <n v="66.010000000000005"/>
        <n v="51.1"/>
        <n v="58.19"/>
        <n v="10.79"/>
        <n v="86.71"/>
        <n v="35.22"/>
        <n v="27.95"/>
        <n v="75.790000000000006"/>
        <n v="40.549999999999997"/>
        <n v="57.51"/>
        <n v="25.64"/>
        <n v="86.76"/>
        <n v="73.709999999999994"/>
        <n v="55.12"/>
        <n v="11.47"/>
        <n v="15.88"/>
        <n v="12.16"/>
        <n v="64.75"/>
        <n v="79.55"/>
        <n v="79.81"/>
        <n v="60.21"/>
        <n v="89.13"/>
        <n v="14.62"/>
        <n v="72.510000000000005"/>
        <n v="90.62"/>
        <n v="64.319999999999993"/>
        <n v="90.98"/>
        <n v="23.77"/>
        <n v="51.55"/>
        <n v="13.13"/>
        <n v="27.67"/>
        <n v="76.59"/>
        <n v="55.49"/>
        <n v="41.61"/>
        <n v="21.91"/>
        <n v="74.650000000000006"/>
        <n v="72.239999999999995"/>
        <n v="41.85"/>
        <n v="29.3"/>
        <n v="98.86"/>
        <n v="61.76"/>
        <n v="64.62"/>
        <n v="30.23"/>
        <n v="85.76"/>
        <n v="33.43"/>
        <n v="43"/>
        <n v="93.46"/>
        <n v="30.22"/>
        <n v="95.83"/>
        <n v="16.760000000000002"/>
        <n v="17.63"/>
        <n v="18.77"/>
        <n v="87.22"/>
        <n v="45.41"/>
        <n v="36.24"/>
        <n v="42.4"/>
        <n v="71.790000000000006"/>
        <n v="47.1"/>
        <n v="25.03"/>
        <n v="58.16"/>
        <n v="78.400000000000006"/>
        <n v="20.72"/>
        <n v="10.039999999999999"/>
        <n v="15.06"/>
        <n v="42.03"/>
        <n v="93.27"/>
        <n v="26.32"/>
        <n v="24.03"/>
        <n v="41.76"/>
        <n v="48.03"/>
        <n v="33.659999999999997"/>
        <n v="29"/>
        <n v="64.34"/>
        <n v="96.78"/>
        <n v="47.14"/>
        <n v="58.56"/>
        <n v="86.57"/>
        <n v="22.83"/>
        <n v="42.06"/>
        <n v="88.56"/>
        <n v="64.44"/>
        <n v="50.18"/>
        <n v="12.27"/>
        <n v="19.7"/>
        <n v="81.290000000000006"/>
        <n v="66.48"/>
        <n v="63.87"/>
        <n v="21.84"/>
        <n v="26.95"/>
        <n v="99.65"/>
        <n v="66.05"/>
        <n v="60.85"/>
        <n v="47.84"/>
        <n v="24.11"/>
        <n v="75.22"/>
        <n v="55.39"/>
        <n v="41.68"/>
        <n v="95.14"/>
        <n v="81.99"/>
        <n v="68.67"/>
        <n v="10.52"/>
        <n v="12.46"/>
        <n v="16.739999999999998"/>
        <n v="84.34"/>
        <n v="57.29"/>
        <n v="16.809999999999999"/>
        <n v="10.01"/>
        <n v="45.75"/>
        <n v="38.19"/>
        <n v="63.53"/>
        <n v="24.96"/>
        <n v="85.51"/>
        <n v="34.479999999999997"/>
        <n v="23.24"/>
        <n v="96.24"/>
        <n v="39.33"/>
        <n v="17.84"/>
        <n v="47.45"/>
        <n v="63.72"/>
        <n v="64.010000000000005"/>
        <n v="18.850000000000001"/>
        <n v="57.71"/>
        <n v="85.23"/>
        <n v="33.14"/>
        <n v="79.180000000000007"/>
        <n v="55.31"/>
        <n v="69.599999999999994"/>
        <n v="36.28"/>
        <n v="26.57"/>
        <n v="61.54"/>
        <n v="47.11"/>
        <n v="54.82"/>
        <n v="32.74"/>
        <n v="46.42"/>
        <n v="63.19"/>
        <n v="29.15"/>
        <n v="63.13"/>
        <n v="57.14"/>
        <n v="76.06"/>
        <n v="21.93"/>
        <n v="85.92"/>
        <n v="25.32"/>
        <n v="61.29"/>
        <n v="89.68"/>
        <n v="49.73"/>
        <n v="21.12"/>
        <n v="89.77"/>
        <n v="20.59"/>
        <n v="23.98"/>
        <n v="78.02"/>
        <n v="55.1"/>
        <n v="40.67"/>
        <n v="17.02"/>
        <n v="79.44"/>
        <n v="84.51"/>
        <n v="89.08"/>
        <n v="24.71"/>
        <n v="17.75"/>
        <n v="67.59"/>
        <n v="47.9"/>
        <n v="73.03"/>
        <n v="94.96"/>
        <n v="32.21"/>
        <n v="73.31"/>
        <n v="78.180000000000007"/>
        <n v="92.83"/>
        <n v="72.89"/>
        <n v="73.78"/>
        <n v="15.57"/>
        <n v="66"/>
        <n v="67.03"/>
        <n v="51.56"/>
        <n v="88.12"/>
        <n v="20.05"/>
        <n v="44.68"/>
        <n v="43.4"/>
        <n v="62.15"/>
        <n v="90.42"/>
        <n v="27.78"/>
        <n v="70.28"/>
        <n v="16.68"/>
        <n v="59.02"/>
        <n v="33.36"/>
        <n v="35.130000000000003"/>
        <n v="73.849999999999994"/>
        <n v="52.31"/>
        <n v="49.83"/>
        <n v="29.41"/>
        <n v="84.26"/>
        <n v="74.84"/>
        <n v="71.510000000000005"/>
        <n v="35.229999999999997"/>
        <n v="82.63"/>
        <n v="39.74"/>
        <n v="31.19"/>
        <n v="92.89"/>
        <n v="96.91"/>
        <n v="44.46"/>
        <n v="36.94"/>
        <n v="67.38"/>
        <n v="97.57"/>
        <n v="99.29"/>
        <n v="27.26"/>
        <n v="70.27"/>
        <n v="33.24"/>
        <n v="86.51"/>
        <n v="30.06"/>
        <n v="55.33"/>
        <n v="20.100000000000001"/>
        <n v="50.14"/>
        <n v="64.760000000000005"/>
        <n v="53.6"/>
        <n v="70.13"/>
        <n v="67.88"/>
        <n v="85.2"/>
        <n v="98.85"/>
        <n v="42.95"/>
        <n v="17.350000000000001"/>
        <n v="21.96"/>
        <n v="51.5"/>
        <n v="32.909999999999997"/>
        <n v="71.58"/>
        <n v="99.2"/>
        <n v="53.84"/>
        <n v="75.52"/>
        <n v="44.58"/>
        <n v="84.52"/>
        <n v="37.979999999999997"/>
        <n v="11.03"/>
        <n v="91.82"/>
        <n v="83.42"/>
        <n v="32.65"/>
        <n v="48.88"/>
        <n v="52.53"/>
        <n v="12.54"/>
        <n v="92.46"/>
        <n v="89.74"/>
        <n v="25.38"/>
        <n v="42.26"/>
        <n v="40.380000000000003"/>
        <n v="56.09"/>
        <n v="72.92"/>
        <n v="51.24"/>
        <n v="56.36"/>
        <n v="82.41"/>
        <n v="68.42"/>
        <n v="49.52"/>
        <n v="42.15"/>
        <n v="23.88"/>
        <n v="43.74"/>
        <n v="68.7"/>
        <n v="71.650000000000006"/>
        <n v="62.53"/>
        <n v="46.79"/>
        <n v="81.78"/>
        <n v="14.86"/>
        <n v="65.150000000000006"/>
        <n v="19.8"/>
        <n v="40.200000000000003"/>
        <n v="75.430000000000007"/>
        <n v="40.64"/>
        <n v="65.12"/>
        <n v="68.58"/>
        <n v="35.83"/>
        <n v="84.08"/>
        <n v="89.59"/>
        <n v="12.93"/>
        <n v="68.17"/>
        <n v="63.34"/>
        <n v="13.39"/>
        <n v="92.29"/>
        <n v="67.12"/>
        <n v="71.81"/>
        <n v="87.31"/>
        <n v="70.12"/>
        <n v="14.91"/>
        <n v="75.510000000000005"/>
        <n v="96.58"/>
        <n v="32.700000000000003"/>
        <n v="56.14"/>
        <n v="45.97"/>
        <n v="96.47"/>
        <n v="25.59"/>
        <n v="95.94"/>
        <n v="64.86"/>
        <n v="29.67"/>
        <n v="85.85"/>
        <n v="32.97"/>
        <n v="88.31"/>
        <n v="15.04"/>
        <n v="49.01"/>
        <n v="44.09"/>
        <n v="95.29"/>
        <n v="80.239999999999995"/>
        <n v="23.49"/>
        <n v="45.82"/>
        <n v="12.37"/>
        <n v="39.85"/>
        <n v="51.37"/>
        <n v="77.38"/>
        <n v="47.23"/>
        <n v="12.66"/>
        <n v="96.45"/>
        <n v="52.57"/>
        <n v="17.13"/>
        <n v="90.64"/>
        <n v="35.54"/>
        <n v="43.63"/>
        <n v="41.43"/>
        <n v="58.02"/>
        <n v="67.099999999999994"/>
        <n v="60.03"/>
        <n v="74.06"/>
        <n v="57.73"/>
        <n v="31.37"/>
        <n v="33.409999999999997"/>
        <n v="48.59"/>
        <n v="34.01"/>
        <n v="68.209999999999994"/>
        <n v="39.520000000000003"/>
        <n v="57.57"/>
        <n v="10.86"/>
        <n v="40.58"/>
        <n v="44.73"/>
        <n v="12.17"/>
        <n v="49.02"/>
        <n v="99.41"/>
        <n v="32.4"/>
        <n v="43.2"/>
        <n v="20.68"/>
        <n v="32.880000000000003"/>
        <n v="21.08"/>
        <n v="63.57"/>
        <n v="53.87"/>
        <n v="64.05"/>
        <n v="47.76"/>
        <n v="57.28"/>
        <n v="86.2"/>
        <n v="75.680000000000007"/>
        <n v="36.31"/>
        <n v="26.66"/>
        <n v="97.92"/>
        <n v="66.83"/>
        <n v="38.450000000000003"/>
        <n v="29.73"/>
        <n v="14.85"/>
        <n v="60.83"/>
        <n v="35.19"/>
        <n v="45.3"/>
        <n v="78.55"/>
        <n v="10.53"/>
        <n v="16.510000000000002"/>
        <n v="56.82"/>
        <n v="18.309999999999999"/>
        <n v="30.03"/>
        <n v="33.49"/>
        <n v="61.37"/>
        <n v="86.95"/>
        <n v="65.38"/>
        <n v="51.75"/>
        <n v="54.94"/>
        <n v="46.87"/>
        <n v="93.21"/>
        <n v="28.12"/>
        <n v="19.149999999999999"/>
        <n v="27.25"/>
        <n v="91.78"/>
        <n v="36.72"/>
        <n v="79.86"/>
        <n v="66.239999999999995"/>
        <n v="33.81"/>
        <n v="29.05"/>
        <n v="15.8"/>
        <n v="59.11"/>
        <n v="57.45"/>
        <n v="15.7"/>
        <n v="84.02"/>
        <n v="19.309999999999999"/>
        <n v="78.27"/>
        <n v="16.27"/>
        <n v="82.66"/>
        <n v="51.08"/>
        <n v="68.78"/>
        <n v="64.06"/>
        <n v="94.52"/>
        <n v="82.64"/>
        <n v="16.190000000000001"/>
        <n v="19.14"/>
        <n v="17.72"/>
        <n v="37.549999999999997"/>
        <n v="83.29"/>
        <n v="95"/>
        <n v="27.13"/>
        <n v="98.65"/>
        <n v="39.39"/>
        <n v="72.67"/>
        <n v="55.65"/>
        <n v="61"/>
        <n v="30.35"/>
        <n v="87.35"/>
        <n v="24.44"/>
        <n v="53.3"/>
        <n v="84.47"/>
        <n v="65.290000000000006"/>
        <n v="53.67"/>
        <n v="94.73"/>
        <n v="17.3"/>
        <n v="66.099999999999994"/>
        <n v="80.95"/>
        <n v="45.54"/>
        <n v="94.34"/>
        <n v="47.46"/>
        <n v="18.190000000000001"/>
        <n v="95.22"/>
        <n v="70.23"/>
        <n v="81.790000000000006"/>
        <n v="65.98"/>
        <n v="59.56"/>
        <n v="54.83"/>
        <n v="54.38"/>
        <n v="30.78"/>
        <n v="40.43"/>
        <n v="35.979999999999997"/>
        <n v="37.43"/>
        <n v="10.94"/>
        <n v="16.45"/>
        <n v="94.12"/>
        <n v="60.3"/>
        <n v="23.75"/>
        <n v="19.78"/>
        <n v="50.21"/>
        <n v="32.590000000000003"/>
        <n v="90.85"/>
        <n v="76.44"/>
        <n v="95.46"/>
        <n v="14.07"/>
        <n v="35.380000000000003"/>
        <n v="86.04"/>
        <n v="23.38"/>
        <n v="32.25"/>
        <n v="11.32"/>
        <n v="26.93"/>
        <n v="51.09"/>
        <n v="92.95"/>
        <n v="57.9"/>
        <n v="86.25"/>
        <n v="23.56"/>
        <n v="89.27"/>
        <n v="80.72"/>
        <n v="58.95"/>
        <n v="89.25"/>
        <n v="71.63"/>
        <n v="25.91"/>
        <n v="31.7"/>
        <n v="85.53"/>
        <n v="93.36"/>
        <n v="19.61"/>
        <n v="88.85"/>
        <n v="22.2"/>
        <n v="30.38"/>
        <n v="39.340000000000003"/>
        <n v="18.84"/>
        <n v="74.12"/>
        <n v="91.5"/>
        <n v="17.5"/>
        <n v="71.11"/>
        <n v="81.19"/>
        <n v="86.31"/>
        <n v="57.46"/>
        <n v="85.99"/>
        <n v="40.19"/>
        <n v="53.16"/>
        <n v="31.8"/>
        <n v="93.02"/>
        <n v="94.04"/>
        <n v="43.46"/>
        <n v="33.700000000000003"/>
        <n v="79.3"/>
        <n v="33.31"/>
        <n v="55.08"/>
        <n v="23.26"/>
        <n v="69.84"/>
        <n v="76.239999999999995"/>
        <n v="80.94"/>
        <n v="40.630000000000003"/>
        <n v="63.15"/>
        <n v="60.68"/>
        <n v="65.77"/>
        <n v="26.73"/>
        <n v="78.69"/>
        <n v="61.5"/>
        <n v="83.01"/>
        <n v="69.44"/>
        <n v="50.6"/>
        <n v="46.29"/>
        <n v="72.97"/>
        <n v="64.459999999999994"/>
        <n v="37.270000000000003"/>
        <n v="20.65"/>
        <n v="90.63"/>
        <n v="34.880000000000003"/>
        <n v="73.62"/>
        <n v="97.03"/>
        <n v="78.38"/>
        <n v="95.73"/>
        <n v="72.7"/>
        <n v="13.35"/>
        <n v="31.29"/>
        <n v="65.349999999999994"/>
        <n v="29.36"/>
        <n v="93.29"/>
        <n v="26.76"/>
        <n v="11.97"/>
        <n v="15.11"/>
        <n v="53.62"/>
        <n v="97.94"/>
        <n v="20.52"/>
        <n v="98.02"/>
        <n v="82.12"/>
        <n v="66.17"/>
        <n v="30.07"/>
        <n v="85.1"/>
        <n v="77.349999999999994"/>
        <n v="92.48"/>
        <n v="26.11"/>
        <n v="40.770000000000003"/>
        <n v="37.57"/>
        <n v="94.11"/>
        <n v="51.79"/>
        <n v="63.42"/>
        <n v="73.47"/>
        <n v="60.69"/>
        <n v="22.53"/>
        <n v="87.1"/>
        <n v="38.869999999999997"/>
        <n v="13.64"/>
        <n v="97.81"/>
        <n v="41.34"/>
        <n v="28.46"/>
        <n v="43.9"/>
        <n v="70.67"/>
        <n v="35.28"/>
        <n v="29.44"/>
        <n v="40.89"/>
        <n v="20.260000000000002"/>
        <n v="37.049999999999997"/>
        <n v="25.58"/>
        <n v="55.74"/>
        <n v="51.9"/>
        <n v="19.02"/>
        <n v="98.28"/>
        <n v="31.56"/>
        <n v="57.24"/>
        <n v="19.32"/>
        <n v="65.819999999999993"/>
        <n v="55.82"/>
        <n v="72.180000000000007"/>
        <n v="45.63"/>
        <n v="29.96"/>
        <n v="34.58"/>
        <n v="54.52"/>
        <n v="37.869999999999997"/>
        <n v="16.88"/>
        <n v="81.67"/>
        <n v="78.709999999999994"/>
        <n v="21.38"/>
        <n v="91.3"/>
        <n v="93.51"/>
        <n v="89.86"/>
        <n v="20.55"/>
        <n v="20.32"/>
        <n v="83.46"/>
        <n v="67.66"/>
        <n v="51.13"/>
        <n v="66.38"/>
        <n v="94.19"/>
        <n v="17.48"/>
        <n v="75.12"/>
        <n v="76.430000000000007"/>
        <n v="42.85"/>
        <n v="66.16"/>
        <n v="28.88"/>
        <n v="74.67"/>
        <n v="58.06"/>
        <n v="73.02"/>
        <n v="73.34"/>
        <n v="43.54"/>
        <n v="82.61"/>
        <n v="59.46"/>
        <n v="60.8"/>
        <n v="47.6"/>
        <n v="70.400000000000006"/>
        <n v="97.06"/>
        <n v="44.47"/>
        <n v="83.24"/>
        <n v="44.86"/>
        <n v="67.91"/>
        <n v="40.520000000000003"/>
        <n v="45.25"/>
        <n v="55.66"/>
        <n v="83.18"/>
        <n v="58.68"/>
        <n v="76.849999999999994"/>
        <n v="77.48"/>
        <n v="55.52"/>
        <n v="28.48"/>
        <n v="99.95"/>
        <n v="92.86"/>
        <n v="45.42"/>
        <n v="69"/>
        <n v="56.3"/>
        <n v="75.8"/>
        <n v="44.63"/>
        <n v="17.8"/>
        <n v="79.33"/>
        <n v="65.209999999999994"/>
        <n v="98.54"/>
        <n v="95.01"/>
        <n v="64.31"/>
        <n v="22.92"/>
        <n v="43.35"/>
        <n v="22.13"/>
        <n v="21.57"/>
        <n v="52.74"/>
        <n v="15.23"/>
        <n v="79.41"/>
        <n v="33.54"/>
        <n v="15.08"/>
        <n v="76.25"/>
        <n v="34.76"/>
        <n v="25.96"/>
        <n v="90.16"/>
        <n v="29.24"/>
        <n v="26.64"/>
        <n v="66.67"/>
        <n v="98.49"/>
        <n v="57.16"/>
        <n v="18.440000000000001"/>
        <n v="90.58"/>
        <n v="92.75"/>
        <n v="37.04"/>
        <n v="29.47"/>
        <n v="58.21"/>
        <n v="93.55"/>
        <n v="11.73"/>
        <n v="19.48"/>
        <n v="52.96"/>
        <n v="60.52"/>
        <n v="38.97"/>
        <n v="93.8"/>
        <n v="59.67"/>
        <n v="45.98"/>
        <n v="72.78"/>
        <n v="23.44"/>
        <n v="82.31"/>
        <n v="61.89"/>
        <n v="20.399999999999999"/>
        <n v="72.88"/>
        <n v="77.06"/>
        <n v="71.56"/>
        <n v="70.08"/>
        <n v="41.95"/>
        <n v="33.75"/>
        <n v="13.41"/>
        <n v="80.44"/>
        <n v="82.11"/>
        <n v="49.85"/>
        <n v="48.41"/>
        <n v="68.97"/>
        <n v="59.86"/>
        <n v="23.55"/>
        <n v="48.62"/>
        <n v="40.15"/>
        <n v="54.02"/>
        <n v="84.69"/>
        <n v="85.98"/>
        <n v="88.55"/>
        <n v="38.43"/>
        <n v="54.21"/>
        <n v="45.15"/>
        <n v="76.099999999999994"/>
        <n v="12.74"/>
        <n v="11"/>
        <n v="75.099999999999994"/>
        <n v="80.5"/>
        <n v="11.55"/>
        <n v="32.659999999999997"/>
        <n v="21.89"/>
        <n v="51.21"/>
        <n v="74.31"/>
        <n v="26.08"/>
        <n v="12.18"/>
        <n v="17.07"/>
        <n v="81.08"/>
        <n v="37.94"/>
        <n v="96.23"/>
        <n v="40.42"/>
        <n v="93.67"/>
        <n v="36.5"/>
        <n v="86.16"/>
        <n v="78.989999999999995"/>
        <n v="53.95"/>
        <n v="33.03"/>
        <n v="89.69"/>
        <n v="64.78"/>
        <n v="86.3"/>
        <n v="62.1"/>
        <n v="25.61"/>
        <n v="97.4"/>
        <n v="55.77"/>
        <n v="38.68"/>
        <n v="22.42"/>
        <n v="74.819999999999993"/>
        <n v="59.16"/>
        <n v="32.64"/>
        <n v="95.55"/>
        <n v="63.44"/>
        <n v="41.45"/>
        <n v="99.33"/>
        <n v="58.94"/>
        <n v="23.85"/>
        <n v="72.69"/>
        <n v="66.150000000000006"/>
        <n v="38.15"/>
        <n v="75.45"/>
        <n v="54.18"/>
        <n v="21.27"/>
        <n v="23.99"/>
        <n v="30.9"/>
        <n v="51.18"/>
        <n v="38.81"/>
        <n v="55.84"/>
        <n v="93.06"/>
        <n v="63.31"/>
        <n v="39.270000000000003"/>
        <n v="70.319999999999993"/>
        <n v="80.510000000000005"/>
        <n v="14.6"/>
        <n v="83.57"/>
        <n v="54.58"/>
        <n v="80.569999999999993"/>
        <n v="58.85"/>
        <n v="91.39"/>
        <n v="90"/>
        <n v="51.51"/>
        <n v="83.88"/>
        <n v="11.57"/>
        <n v="72.040000000000006"/>
        <n v="99.43"/>
        <n v="71.75"/>
        <n v="41.38"/>
        <n v="90.08"/>
        <n v="38.76"/>
        <n v="15.48"/>
        <n v="21.42"/>
        <n v="85.21"/>
        <n v="87.65"/>
        <n v="88.66"/>
        <n v="76.150000000000006"/>
        <n v="39.57"/>
        <n v="36.979999999999997"/>
        <n v="27.59"/>
        <n v="18.48"/>
        <n v="99.21"/>
        <n v="37.24"/>
        <n v="20.85"/>
        <n v="74.53"/>
        <n v="17.440000000000001"/>
        <n v="27.08"/>
        <n v="49.54"/>
        <n v="17.59"/>
        <n v="41.01"/>
        <n v="21.26"/>
        <n v="71.64"/>
        <n v="60.59"/>
        <n v="35.479999999999997"/>
        <n v="54.67"/>
        <n v="77.02"/>
        <n v="29.71"/>
        <n v="48.58"/>
        <n v="45.53"/>
        <n v="87.02"/>
        <n v="87.28"/>
        <n v="82.57"/>
        <n v="32.6"/>
        <n v="43.25"/>
        <n v="27.61"/>
        <n v="12.98"/>
        <n v="71.13"/>
        <n v="55.78"/>
        <n v="95.64"/>
        <n v="48.27"/>
        <n v="59.65"/>
        <n v="77.98"/>
        <n v="80.05"/>
        <n v="29.88"/>
        <n v="34.299999999999997"/>
        <n v="24.84"/>
        <n v="79.540000000000006"/>
        <n v="45.12"/>
        <n v="38.049999999999997"/>
        <n v="68.84"/>
        <n v="31.69"/>
        <n v="62.34"/>
        <n v="65.33"/>
        <n v="40.619999999999997"/>
        <n v="63.21"/>
        <n v="85.94"/>
        <n v="91.18"/>
        <n v="65.48"/>
        <n v="11.58"/>
        <n v="21.63"/>
        <n v="28.57"/>
        <n v="75.989999999999995"/>
        <n v="87.69"/>
        <n v="85.81"/>
        <n v="15.97"/>
        <n v="95.81"/>
        <n v="25.43"/>
        <n v="26.63"/>
        <n v="44.07"/>
        <n v="40.04"/>
        <n v="83.47"/>
        <n v="85.88"/>
        <n v="93.2"/>
        <n v="69.959999999999994"/>
        <n v="32.9"/>
        <n v="55.13"/>
        <n v="43.07"/>
        <n v="72.3"/>
        <n v="13.09"/>
        <n v="41.78"/>
        <n v="94.67"/>
        <n v="94.58"/>
        <n v="65.989999999999995"/>
        <n v="56.58"/>
        <n v="70.98"/>
        <n v="22.76"/>
        <n v="11.49"/>
        <n v="95.07"/>
        <n v="16.48"/>
        <n v="90.74"/>
        <n v="36.11"/>
        <n v="12.39"/>
        <n v="68.22"/>
        <n v="64.37"/>
        <n v="42.33"/>
        <n v="61.03"/>
        <n v="73.67"/>
        <n v="16.89"/>
        <n v="69.459999999999994"/>
        <n v="75.98"/>
        <n v="59.08"/>
        <n v="62.2"/>
        <n v="16.63"/>
        <n v="83.82"/>
        <n v="98.55"/>
        <n v="47.63"/>
        <n v="43.13"/>
        <n v="77.260000000000005"/>
        <n v="15.4"/>
        <n v="37.47"/>
        <n v="43.14"/>
        <n v="80.16"/>
        <n v="39.64"/>
        <n v="80.31"/>
        <n v="26.56"/>
        <n v="42.37"/>
        <n v="59.38"/>
        <n v="58.18"/>
        <n v="35.5"/>
        <n v="15.56"/>
        <n v="89.78"/>
        <n v="14.36"/>
        <n v="46.04"/>
        <n v="55.8"/>
        <n v="23.33"/>
        <n v="59.05"/>
        <n v="33.51"/>
        <n v="82.48"/>
        <n v="71.67"/>
        <n v="49.3"/>
        <n v="93.17"/>
        <n v="60.99"/>
        <n v="72.52"/>
        <n v="44.43"/>
        <n v="30.74"/>
        <n v="10.89"/>
        <n v="56.76"/>
        <n v="53.43"/>
        <n v="46.02"/>
        <n v="49.36"/>
        <n v="17.95"/>
        <n v="66.989999999999995"/>
        <n v="18.41"/>
        <n v="59.49"/>
        <n v="25.39"/>
        <n v="61.92"/>
        <n v="10.9"/>
        <n v="57.86"/>
        <n v="46.89"/>
        <n v="74.72"/>
        <n v="13.21"/>
        <n v="48.45"/>
        <n v="34.4"/>
        <n v="47.44"/>
        <n v="33.61"/>
        <n v="20.03"/>
        <n v="48.2"/>
        <n v="64.72"/>
        <n v="40.61"/>
        <n v="97.33"/>
        <n v="96.5"/>
        <n v="62.78"/>
        <n v="24.63"/>
        <n v="63.9"/>
        <n v="40.82"/>
        <n v="74.010000000000005"/>
        <n v="98.51"/>
        <n v="97.3"/>
        <n v="63.78"/>
        <n v="43.89"/>
        <n v="37.99"/>
        <n v="48.52"/>
        <n v="79.510000000000005"/>
        <n v="59.39"/>
        <n v="82.92"/>
        <n v="26.43"/>
        <n v="27.02"/>
        <n v="37.880000000000003"/>
        <n v="89.67"/>
        <n v="97.56"/>
        <n v="85.77"/>
        <n v="17.66"/>
        <n v="56.38"/>
        <n v="27.98"/>
        <n v="78.14"/>
        <n v="77.209999999999994"/>
        <n v="90.26"/>
        <n v="67.400000000000006"/>
        <n v="59.83"/>
        <n v="90.7"/>
        <n v="60.31"/>
        <n v="32.01"/>
        <n v="11.95"/>
        <n v="31.12"/>
        <n v="49.33"/>
        <n v="98.01"/>
        <n v="30.24"/>
        <n v="24.35"/>
        <n v="32.69"/>
        <n v="41.13"/>
        <n v="47.8"/>
        <n v="45.21"/>
        <n v="87.07"/>
        <n v="10.26"/>
        <n v="61.75"/>
        <n v="87.67"/>
        <n v="30.63"/>
        <n v="64.17"/>
        <n v="37.159999999999997"/>
        <n v="15.44"/>
        <n v="49.42"/>
        <n v="44.18"/>
        <n v="30.61"/>
        <n v="73.08"/>
        <n v="82.52"/>
        <n v="87.63"/>
        <n v="88.77"/>
        <n v="97.72"/>
        <n v="96.93"/>
        <n v="99.24"/>
        <n v="44.45"/>
        <n v="87.23"/>
        <n v="78.099999999999994"/>
        <n v="18.510000000000002"/>
        <n v="84.56"/>
        <n v="33.159999999999997"/>
        <n v="13.69"/>
        <n v="53.68"/>
        <n v="72.58"/>
        <n v="20.43"/>
        <n v="70.55"/>
        <n v="82.29"/>
        <n v="81.09"/>
        <n v="47.02"/>
        <n v="28.4"/>
        <n v="72.83"/>
        <n v="30.52"/>
        <n v="83.4"/>
        <n v="28.8"/>
        <n v="13.42"/>
        <n v="90.18"/>
        <n v="22.1"/>
        <n v="29.75"/>
        <n v="78.28"/>
        <n v="34.869999999999997"/>
        <n v="29.08"/>
        <n v="15.37"/>
        <n v="91.89"/>
        <n v="90.99"/>
        <n v="27.05"/>
        <n v="80.260000000000005"/>
        <n v="23.14"/>
        <n v="77.62"/>
        <n v="34.42"/>
        <n v="24.39"/>
        <n v="80.19"/>
        <n v="14.52"/>
        <n v="84.3"/>
        <n v="65.61"/>
        <n v="17.489999999999998"/>
        <n v="63.74"/>
        <n v="74.290000000000006"/>
        <n v="82.98"/>
        <n v="96.98"/>
        <n v="24.37"/>
        <n v="24.13"/>
        <n v="19.91"/>
        <n v="50.39"/>
        <n v="60.84"/>
        <n v="33.770000000000003"/>
        <n v="91.29"/>
        <n v="40.090000000000003"/>
        <n v="88.14"/>
        <n v="30.12"/>
        <n v="69.98"/>
        <n v="68.010000000000005"/>
        <n v="45.11"/>
        <n v="84.68"/>
        <n v="52.61"/>
        <n v="82.15"/>
        <n v="83.79"/>
        <n v="14.92"/>
        <n v="23.5"/>
        <n v="37.299999999999997"/>
        <n v="99.32"/>
        <n v="15.83"/>
        <n v="81.52"/>
        <n v="40.409999999999997"/>
        <n v="83.08"/>
        <n v="88.19"/>
        <n v="74.08"/>
        <n v="45.65"/>
        <n v="48.75"/>
        <n v="29.11"/>
        <n v="83.31"/>
        <n v="16.670000000000002"/>
        <n v="92.88"/>
        <n v="72.64"/>
        <n v="96.7"/>
        <n v="51.29"/>
        <n v="49.59"/>
        <n v="33.86"/>
        <n v="48.57"/>
        <n v="60.05"/>
        <n v="65.87"/>
        <n v="92"/>
        <n v="21.13"/>
        <n v="47.57"/>
        <n v="22.82"/>
        <n v="54.43"/>
        <n v="41.48"/>
        <n v="13.17"/>
        <n v="67.27"/>
        <n v="38.64"/>
        <n v="76.319999999999993"/>
        <n v="51.32"/>
        <n v="75.069999999999993"/>
        <n v="99.07"/>
        <n v="52.44"/>
        <n v="56.56"/>
        <n v="53"/>
        <n v="60.44"/>
        <n v="23.78"/>
        <n v="30.28"/>
        <n v="49.7"/>
        <n v="90.46"/>
        <n v="85.64"/>
        <n v="65.67"/>
        <n v="54.86"/>
        <n v="48.44"/>
        <n v="32.42"/>
        <n v="57.1"/>
        <n v="60.13"/>
        <n v="56.78"/>
        <n v="13.91"/>
        <n v="62.69"/>
        <n v="36.75"/>
        <n v="86.36"/>
        <n v="84.18"/>
        <n v="12.23"/>
        <n v="92.05"/>
        <n v="77.5"/>
        <n v="36.57"/>
        <n v="86.8"/>
        <n v="77.37"/>
        <n v="57.55"/>
        <n v="41.04"/>
        <n v="54.53"/>
        <n v="70.540000000000006"/>
        <n v="96.57"/>
        <n v="13.45"/>
        <n v="40.18"/>
        <n v="99.01"/>
        <n v="65.650000000000006"/>
        <n v="61.16"/>
        <n v="36.08"/>
        <n v="52.39"/>
        <n v="78.17"/>
        <n v="27.46"/>
        <n v="37.86"/>
        <n v="39.950000000000003"/>
        <n v="29.04"/>
        <n v="20.6"/>
        <n v="19.28"/>
        <n v="34.520000000000003"/>
        <n v="28.97"/>
        <n v="92.6"/>
        <n v="86.53"/>
        <n v="19"/>
        <n v="98.53"/>
        <n v="79.37"/>
        <n v="54.19"/>
        <n v="38.26"/>
        <n v="46.62"/>
        <n v="47.27"/>
        <n v="26.2"/>
        <n v="63.92"/>
        <n v="53.42"/>
        <n v="15.74"/>
        <n v="82.94"/>
        <n v="63.59"/>
        <n v="42.1"/>
        <n v="46.28"/>
        <n v="37.630000000000003"/>
        <n v="33.299999999999997"/>
        <n v="36.26"/>
        <n v="47.16"/>
        <n v="36.090000000000003"/>
        <n v="18.36"/>
        <n v="85.08"/>
        <n v="96.14"/>
        <n v="37.229999999999997"/>
        <n v="77.84"/>
        <n v="29.58"/>
        <n v="49.4"/>
        <n v="81.06"/>
        <n v="38.89"/>
        <n v="94.84"/>
        <n v="47.74"/>
        <n v="91.13"/>
        <n v="23.34"/>
        <n v="35.35"/>
        <n v="65.47"/>
        <n v="17.149999999999999"/>
        <n v="20.190000000000001"/>
        <n v="69.67"/>
        <n v="70.81"/>
        <n v="75.73"/>
        <n v="18.57"/>
        <n v="89.24"/>
        <n v="10.29"/>
        <n v="33.29"/>
        <n v="10.1"/>
        <n v="46.48"/>
        <n v="25.21"/>
        <n v="61.56"/>
        <n v="70.05"/>
        <n v="36.92"/>
        <n v="78"/>
        <n v="15.72"/>
        <n v="27.96"/>
        <n v="27.64"/>
        <n v="48.24"/>
        <n v="41.83"/>
        <n v="51.78"/>
        <n v="62.58"/>
        <n v="43.99"/>
        <n v="96.03"/>
        <n v="38.270000000000003"/>
        <n v="58.25"/>
        <n v="97.64"/>
        <n v="78.61"/>
        <n v="55.75"/>
        <n v="60.97"/>
        <n v="20.63"/>
        <n v="95.61"/>
        <n v="30.79"/>
        <n v="29.78"/>
        <n v="26.54"/>
        <n v="16.25"/>
        <n v="91.08"/>
        <n v="14.56"/>
        <n v="79.099999999999994"/>
        <n v="86.39"/>
        <n v="47.69"/>
        <n v="35.61"/>
        <n v="47.73"/>
        <n v="72.73"/>
        <n v="64.41"/>
        <n v="97.16"/>
        <n v="19.52"/>
        <n v="45"/>
        <n v="31.79"/>
        <n v="69.510000000000005"/>
        <n v="54.05"/>
        <n v="36.58"/>
        <n v="75.900000000000006"/>
        <n v="55.24"/>
        <n v="95.4"/>
        <n v="64.099999999999994"/>
        <n v="70.47"/>
        <n v="78.12"/>
        <n v="25.87"/>
        <n v="49.13"/>
        <n v="90.25"/>
        <n v="87.9"/>
        <n v="70.88"/>
        <n v="69.95"/>
        <n v="72.91"/>
        <n v="89.5"/>
        <n v="83.26"/>
        <n v="98.6"/>
        <n v="12.13"/>
        <n v="67.62"/>
        <n v="88.06"/>
        <n v="81.53"/>
        <n v="92.12"/>
        <n v="16.260000000000002"/>
        <n v="86.01"/>
        <n v="37.92"/>
        <n v="37.9"/>
        <n v="64.599999999999994"/>
        <n v="81.55"/>
        <n v="38.28"/>
        <n v="42.05"/>
        <n v="52.33"/>
        <n v="72.62"/>
        <n v="22.18"/>
        <n v="53.79"/>
        <n v="18.46"/>
        <n v="12.94"/>
        <n v="86.77"/>
        <n v="76.930000000000007"/>
        <n v="12.2"/>
        <n v="80.53"/>
        <n v="39.299999999999997"/>
        <n v="77.41"/>
        <n v="93.86"/>
        <n v="37.08"/>
        <n v="15.63"/>
        <n v="43.3"/>
        <n v="75.599999999999994"/>
        <n v="28.65"/>
        <n v="21.81"/>
        <n v="74.900000000000006"/>
        <n v="32.32"/>
        <n v="19.670000000000002"/>
        <n v="53.82"/>
        <n v="84.45"/>
        <n v="66.11"/>
        <n v="72.31"/>
        <n v="48.54"/>
        <n v="96.82"/>
        <n v="48.29"/>
        <n v="11.68"/>
        <n v="72.540000000000006"/>
        <n v="11.18"/>
        <n v="97.47"/>
        <n v="25.18"/>
        <n v="19.57"/>
        <n v="37.44"/>
        <n v="15.99"/>
        <n v="54.5"/>
        <n v="75.81"/>
        <n v="91.79"/>
        <n v="38.58"/>
        <n v="59.36"/>
        <n v="39.479999999999997"/>
        <n v="26.14"/>
        <n v="41.71"/>
        <n v="74.510000000000005"/>
        <n v="61.53"/>
        <n v="19.64"/>
        <n v="55.73"/>
        <n v="24.62"/>
        <n v="58.58"/>
        <n v="53.14"/>
        <n v="54.26"/>
        <n v="63.24"/>
        <n v="22.01"/>
        <n v="47.38"/>
        <n v="37.36"/>
        <n v="95.31"/>
        <n v="52.8"/>
        <n v="76.66"/>
        <n v="90.75"/>
        <n v="40.22"/>
        <n v="20.98"/>
        <n v="39.700000000000003"/>
        <n v="12.64"/>
        <n v="65.45"/>
        <n v="55.68"/>
        <n v="16.38"/>
        <n v="48.12"/>
        <n v="76.22"/>
        <n v="55.99"/>
        <n v="98.3"/>
        <n v="99.44"/>
        <n v="12.36"/>
        <n v="24.91"/>
        <n v="29.65"/>
        <n v="45.06"/>
        <n v="44.94"/>
        <n v="49.09"/>
        <n v="87.2"/>
        <n v="31.59"/>
        <n v="88.42"/>
        <n v="98.74"/>
        <n v="83.9"/>
        <n v="38.25"/>
        <n v="98.44"/>
        <n v="22.07"/>
        <n v="72.849999999999994"/>
        <n v="85.86"/>
        <n v="77.12"/>
        <n v="41.84"/>
        <n v="79.989999999999995"/>
        <n v="37.54"/>
        <n v="26.07"/>
        <n v="19.86"/>
        <n v="61.9"/>
        <n v="57.23"/>
        <n v="91.42"/>
        <n v="17.36"/>
        <n v="25.42"/>
        <n v="24.77"/>
        <n v="58.77"/>
        <n v="10.35"/>
        <n v="46.51"/>
        <n v="80.209999999999994"/>
        <n v="79.34"/>
        <n v="36.200000000000003"/>
        <n v="50.08"/>
        <n v="31.98"/>
        <n v="91.09"/>
        <n v="55.57"/>
        <n v="16.32"/>
        <n v="19.989999999999998"/>
        <n v="66.92"/>
        <n v="44.85"/>
        <n v="26.46"/>
        <n v="37.479999999999997"/>
        <n v="76.45"/>
        <n v="24.85"/>
        <n v="54.63"/>
        <n v="26.26"/>
        <n v="80.48"/>
        <n v="25.75"/>
        <n v="51.52"/>
        <n v="50.04"/>
        <n v="20.3"/>
        <n v="94.25"/>
        <n v="64.900000000000006"/>
        <n v="65.099999999999994"/>
        <n v="35.92"/>
        <n v="87.59"/>
        <n v="26.86"/>
        <n v="76.55"/>
        <n v="83.83"/>
        <n v="54.93"/>
        <n v="72"/>
        <n v="89.92"/>
        <n v="35.090000000000003"/>
        <n v="18.55"/>
        <n v="62.49"/>
        <n v="13.08"/>
        <n v="20.97"/>
        <n v="30.56"/>
        <n v="83.55"/>
        <n v="81.180000000000007"/>
        <n v="79.010000000000005"/>
        <n v="32.68"/>
        <n v="47.47"/>
        <n v="24.72"/>
        <n v="89.87"/>
        <n v="16.77"/>
        <n v="14.96"/>
        <n v="82.45"/>
        <n v="69.09"/>
        <n v="18.39"/>
        <n v="24.99"/>
        <n v="87.12"/>
        <n v="41.63"/>
        <n v="60.61"/>
        <n v="78.64"/>
        <n v="35.21"/>
        <n v="23.41"/>
        <n v="57.75"/>
        <n v="69.33"/>
        <n v="73.84"/>
        <n v="55.01"/>
        <n v="67.989999999999995"/>
        <n v="69.040000000000006"/>
        <n v="13.95"/>
        <n v="18.260000000000002"/>
        <n v="79.75"/>
        <n v="69.63"/>
        <n v="83.77"/>
        <n v="84.87"/>
        <n v="48.6"/>
        <n v="39.79"/>
        <n v="28.26"/>
        <n v="11.92"/>
        <n v="62.22"/>
        <n v="56.9"/>
        <n v="66.88"/>
        <n v="49.84"/>
        <n v="86.7"/>
        <n v="72.27"/>
        <n v="75.14"/>
        <n v="27.11"/>
        <n v="42.96"/>
        <n v="82.09"/>
        <n v="44.78"/>
        <n v="45.68"/>
        <n v="55.04"/>
        <n v="45.2"/>
        <n v="49.31"/>
        <n v="66.430000000000007"/>
        <n v="22.32"/>
        <n v="40.39"/>
        <n v="28.18"/>
        <n v="61.85"/>
        <n v="38.229999999999997"/>
        <n v="22.67"/>
        <n v="49.8"/>
        <n v="62.65"/>
        <n v="75.06"/>
        <n v="34.33"/>
        <n v="51.65"/>
        <n v="45.76"/>
        <n v="58.79"/>
        <n v="31.18"/>
        <n v="79.25"/>
        <n v="78.22"/>
        <n v="46.72"/>
        <n v="50.63"/>
        <n v="64.989999999999995"/>
        <n v="80.66"/>
        <n v="56.66"/>
        <n v="95.48"/>
        <n v="53.35"/>
        <n v="12.22"/>
        <n v="63.1"/>
        <n v="45.39"/>
        <n v="13.97"/>
        <n v="48.79"/>
        <n v="45.73"/>
        <n v="64.22"/>
        <n v="44.26"/>
        <n v="74.69"/>
        <n v="70.739999999999995"/>
        <n v="52.52"/>
        <n v="61.72"/>
        <n v="75.61"/>
        <n v="42.72"/>
        <n v="62.19"/>
        <n v="34.06"/>
        <n v="13.62"/>
        <n v="98.17"/>
        <n v="56.32"/>
        <n v="23.43"/>
        <n v="67.849999999999994"/>
        <n v="84.8"/>
        <n v="64.27"/>
        <n v="39.83"/>
        <n v="63.86"/>
        <n v="11.23"/>
        <n v="94.76"/>
        <n v="48.84"/>
        <n v="94.63"/>
        <n v="40.69"/>
        <n v="51.14"/>
        <n v="36.43"/>
        <n v="74.37"/>
        <n v="28.9"/>
        <n v="51.99"/>
        <n v="34.229999999999997"/>
        <n v="23.04"/>
        <n v="58.88"/>
        <n v="42.48"/>
        <n v="62.08"/>
        <n v="48.32"/>
        <n v="66.349999999999994"/>
        <n v="87.71"/>
        <n v="48.25"/>
        <n v="24.93"/>
        <n v="51.33"/>
        <n v="53.24"/>
        <n v="58.07"/>
        <n v="38.92"/>
        <n v="59.6"/>
        <n v="72.75"/>
        <n v="17.34"/>
        <n v="98.34"/>
        <n v="28.71"/>
        <n v="78.489999999999995"/>
        <n v="63.94"/>
        <n v="47.08"/>
        <n v="24.25"/>
        <n v="36.15"/>
        <n v="24.3"/>
        <n v="29.38"/>
        <n v="22.31"/>
        <n v="49.18"/>
        <n v="82.28"/>
        <n v="18.739999999999998"/>
        <n v="37.65"/>
        <n v="68.12"/>
        <n v="45.74"/>
        <n v="99.86"/>
        <n v="62.04"/>
        <n v="22.14"/>
        <n v="31.03"/>
        <n v="42.04"/>
        <n v="47.54"/>
        <n v="23.89"/>
        <n v="94.87"/>
        <n v="59.64"/>
        <n v="46.73"/>
        <n v="40.08"/>
        <n v="18.63"/>
        <n v="98.2"/>
        <n v="36.76"/>
        <n v="88.87"/>
        <n v="52.7"/>
        <n v="11.16"/>
        <n v="28.68"/>
        <n v="59.96"/>
        <n v="77.73"/>
        <n v="21.15"/>
        <n v="66.25"/>
        <n v="87.93"/>
        <n v="95.11"/>
        <n v="10.050000000000001"/>
        <n v="23.1"/>
        <n v="16.61"/>
        <n v="17.09"/>
        <n v="95.65"/>
        <n v="70.260000000000005"/>
        <n v="28.2"/>
        <n v="78.790000000000006"/>
        <n v="20.76"/>
        <n v="15.87"/>
        <n v="55.35"/>
        <n v="38.69"/>
        <n v="46.85"/>
        <n v="99.74"/>
        <n v="55.2"/>
        <n v="46.3"/>
        <n v="39.24"/>
        <n v="46.67"/>
        <n v="81.739999999999995"/>
        <n v="96.25"/>
        <n v="55.47"/>
        <n v="83.97"/>
        <n v="41.22"/>
        <n v="50.89"/>
        <n v="22.29"/>
        <n v="26.84"/>
        <n v="29.49"/>
        <n v="86.38"/>
        <n v="69.86"/>
        <n v="87.18"/>
        <n v="13.5"/>
        <n v="48.5"/>
        <n v="10.33"/>
        <n v="39.119999999999997"/>
        <n v="56.08"/>
        <n v="60.17"/>
        <n v="70.41"/>
        <n v="34.79"/>
        <n v="31.96"/>
        <n v="37.93"/>
        <n v="55.61"/>
        <n v="17.600000000000001"/>
        <n v="84.09"/>
        <n v="32.04"/>
        <n v="29.03"/>
        <n v="84.67"/>
        <n v="77.05"/>
        <n v="16.899999999999999"/>
        <n v="78.95"/>
        <n v="46.81"/>
        <n v="61.99"/>
        <n v="77.36"/>
        <n v="80.97"/>
        <n v="62.6"/>
        <n v="33.520000000000003"/>
        <n v="92.68"/>
        <n v="15.29"/>
        <n v="56.27"/>
        <n v="74.5"/>
        <n v="43.32"/>
        <n v="92.42"/>
        <n v="41.18"/>
        <n v="71.040000000000006"/>
        <n v="76.2"/>
        <n v="28.41"/>
        <n v="70.75"/>
        <n v="54.51"/>
        <n v="25.14"/>
        <n v="97.93"/>
        <n v="75.91"/>
        <n v="27.04"/>
        <n v="49.44"/>
        <n v="64.59"/>
        <n v="37.17"/>
        <n v="34.32"/>
        <n v="71.38"/>
        <n v="11.01"/>
        <n v="69.239999999999995"/>
        <n v="15.45"/>
        <n v="65.14"/>
        <n v="43.92"/>
        <n v="98.93"/>
        <n v="66.33"/>
        <n v="43.18"/>
        <n v="32.299999999999997"/>
        <n v="15.15"/>
        <n v="81.16"/>
        <n v="26.71"/>
        <n v="22.55"/>
        <n v="54.78"/>
        <n v="74.81"/>
        <n v="37.659999999999997"/>
        <n v="71.22"/>
        <n v="71.959999999999994"/>
        <n v="81.11"/>
        <n v="17.649999999999999"/>
        <n v="61.15"/>
        <n v="62.61"/>
        <n v="24.02"/>
        <n v="48.74"/>
        <n v="21.78"/>
        <n v="47.29"/>
        <n v="45.23"/>
        <n v="63.06"/>
        <n v="21.76"/>
        <n v="29.87"/>
        <n v="30.41"/>
        <n v="41.27"/>
        <n v="19.12"/>
        <n v="39.619999999999997"/>
        <n v="25.71"/>
        <n v="31.32"/>
        <n v="56.99"/>
        <n v="15.89"/>
        <n v="35.15"/>
        <n v="85.89"/>
        <n v="96.51"/>
        <n v="52.1"/>
        <n v="77.739999999999995"/>
        <n v="47.64"/>
        <n v="25.5"/>
        <n v="45.32"/>
        <n v="41.64"/>
        <n v="32.07"/>
        <n v="66.959999999999994"/>
        <n v="24.29"/>
        <n v="21.87"/>
        <n v="38.409999999999997"/>
        <n v="59.84"/>
        <n v="90.92"/>
        <n v="18.23"/>
        <n v="93.76"/>
        <n v="74.77"/>
        <n v="90.06"/>
        <n v="26.3"/>
        <n v="57.25"/>
        <n v="11.45"/>
        <n v="40.81"/>
        <n v="84"/>
        <n v="19.46"/>
        <n v="99.15"/>
        <n v="90.94"/>
        <n v="47.33"/>
        <n v="87.42"/>
        <n v="45.47"/>
        <n v="32.47"/>
        <n v="86.97"/>
        <n v="66.42"/>
        <n v="26.21"/>
        <n v="81.680000000000007"/>
        <n v="90.55"/>
        <n v="11.14"/>
        <n v="16.989999999999998"/>
        <n v="10.99"/>
        <n v="42.36"/>
        <n v="29.53"/>
        <n v="55.11"/>
        <n v="93.5"/>
        <n v="40.909999999999997"/>
        <n v="56.16"/>
        <n v="26.23"/>
        <n v="33.340000000000003"/>
        <n v="87.6"/>
        <n v="95.41"/>
        <n v="92.69"/>
        <n v="97.21"/>
        <n v="32.93"/>
        <n v="34.9"/>
        <n v="28.74"/>
        <n v="17.87"/>
        <n v="94.33"/>
        <n v="47.15"/>
        <n v="23.83"/>
        <n v="74.02"/>
        <n v="54.3"/>
        <n v="48.43"/>
        <n v="88.16"/>
        <n v="14.09"/>
        <n v="73.7"/>
        <n v="87.33"/>
        <n v="55.9"/>
        <n v="99.94"/>
        <n v="87"/>
        <n v="66.819999999999993"/>
        <n v="72.489999999999995"/>
        <n v="68.849999999999994"/>
        <n v="71.17"/>
        <n v="91.33"/>
        <n v="33.56"/>
        <n v="50.93"/>
        <n v="82.38"/>
        <n v="80.13"/>
        <n v="41.97"/>
        <n v="50.47"/>
        <n v="53.02"/>
        <n v="82.81"/>
        <n v="73.09"/>
        <n v="21.79"/>
        <n v="46.43"/>
        <n v="83.49"/>
        <n v="85.42"/>
        <n v="16.13"/>
        <n v="48.23"/>
        <n v="63.45"/>
        <n v="47.98"/>
        <n v="36.03"/>
        <n v="27.41"/>
        <n v="32.200000000000003"/>
        <n v="94.3"/>
        <n v="22.77"/>
        <n v="44.93"/>
        <n v="15.09"/>
        <n v="90.71"/>
        <n v="77.59"/>
        <n v="83.66"/>
        <n v="36.32"/>
        <n v="98.91"/>
        <n v="30.83"/>
        <n v="97.74"/>
        <n v="58.09"/>
        <n v="50.2"/>
        <n v="18.690000000000001"/>
        <n v="33.07"/>
        <n v="35.04"/>
        <n v="69.319999999999993"/>
        <n v="20.99"/>
        <n v="22.88"/>
        <n v="26.75"/>
        <n v="56.44"/>
        <n v="74.260000000000005"/>
        <n v="61.58"/>
        <n v="91.94"/>
        <n v="70.930000000000007"/>
        <n v="78.67"/>
        <n v="59.97"/>
        <n v="70.92"/>
        <n v="15.58"/>
        <n v="42.82"/>
        <n v="62.92"/>
        <n v="48.61"/>
        <n v="28.25"/>
        <n v="40.44"/>
        <n v="35.06"/>
        <n v="12.75"/>
        <n v="43.03"/>
        <n v="21.44"/>
        <n v="81.36"/>
        <n v="12.28"/>
        <n v="56.64"/>
        <n v="29.89"/>
        <n v="87.11"/>
        <n v="45.52"/>
        <n v="17.78"/>
        <n v="22.16"/>
        <n v="97.61"/>
        <n v="12.32"/>
        <n v="80.81"/>
        <n v="80.849999999999994"/>
        <n v="96.53"/>
        <n v="38.51"/>
        <n v="18.14"/>
        <n v="15.25"/>
        <n v="59.91"/>
        <n v="92.9"/>
        <n v="77.88"/>
        <n v="47.92"/>
        <n v="44.02"/>
        <n v="25.47"/>
        <n v="88.91"/>
        <n v="79.7"/>
        <n v="41.6"/>
        <n v="43.8"/>
        <n v="40.159999999999997"/>
        <n v="72.98"/>
        <n v="15.55"/>
        <n v="75.760000000000005"/>
        <n v="32.94"/>
        <n v="19.3"/>
        <n v="53.66"/>
        <n v="15.13"/>
        <n v="77.08"/>
        <n v="99.97"/>
        <n v="71.25"/>
        <n v="11.43"/>
        <n v="84.84"/>
        <n v="89.36"/>
        <n v="84.05"/>
        <n v="19.09"/>
        <n v="42.77"/>
        <n v="20.38"/>
        <n v="66.06"/>
        <n v="96.76"/>
        <n v="88.64"/>
        <n v="35.79"/>
        <n v="36.049999999999997"/>
        <n v="22.8"/>
        <n v="52.13"/>
        <n v="56.71"/>
        <n v="67.959999999999994"/>
        <n v="58.55"/>
        <n v="85.3"/>
        <n v="92.27"/>
        <n v="70.819999999999993"/>
        <n v="21.41"/>
        <n v="21.01"/>
        <n v="96.55"/>
        <n v="63.8"/>
        <n v="93.28"/>
        <n v="36.47"/>
        <n v="32.229999999999997"/>
        <n v="74.540000000000006"/>
        <n v="43.04"/>
        <n v="96.72"/>
        <n v="13.51"/>
        <n v="65.489999999999995"/>
        <n v="52.76"/>
        <n v="27.03"/>
        <n v="94.98"/>
        <n v="99.99"/>
        <n v="40.06"/>
        <n v="26.51"/>
        <n v="25.22"/>
        <n v="35.96"/>
        <n v="54.1"/>
        <n v="47.12"/>
        <n v="36.159999999999997"/>
        <n v="72.33"/>
        <n v="85.47"/>
        <n v="24.45"/>
        <n v="50.3"/>
        <n v="23.67"/>
        <n v="32.340000000000003"/>
        <n v="35.409999999999997"/>
        <n v="43.19"/>
        <n v="64.73"/>
        <n v="58.81"/>
        <n v="94.36"/>
        <n v="57.95"/>
        <n v="43.87"/>
        <n v="32.130000000000003"/>
        <n v="87.43"/>
        <n v="47.85"/>
        <n v="91.9"/>
        <n v="13"/>
        <n v="16.36"/>
        <n v="24.16"/>
        <n v="64.95"/>
        <n v="67.78"/>
        <n v="69.06"/>
        <n v="46.65"/>
        <n v="14.71"/>
        <n v="32.619999999999997"/>
        <n v="24.07"/>
        <n v="59.37"/>
        <n v="53.44"/>
        <n v="18.96"/>
        <n v="22.26"/>
        <n v="89.4"/>
        <n v="52.38"/>
        <n v="44"/>
        <n v="79.67"/>
        <n v="13.56"/>
        <n v="58.5"/>
        <n v="62.88"/>
        <n v="50.53"/>
        <n v="71.41"/>
        <n v="86.79"/>
        <n v="71.569999999999993"/>
        <n v="73.53"/>
        <n v="25.52"/>
        <n v="35.39"/>
        <n v="78.36"/>
        <n v="31.93"/>
        <n v="84.32"/>
        <n v="37.28"/>
        <n v="53.88"/>
        <n v="71.760000000000005"/>
        <n v="50.15"/>
        <n v="40.17"/>
        <n v="27.72"/>
        <n v="72.900000000000006"/>
        <n v="69.05"/>
        <n v="60.95"/>
        <n v="95.3"/>
        <n v="59.34"/>
        <n v="31.64"/>
        <n v="37.520000000000003"/>
        <n v="90.12"/>
        <n v="60.12"/>
        <n v="56.47"/>
        <n v="93.26"/>
        <n v="61.01"/>
        <n v="34.18"/>
        <n v="47.3"/>
        <n v="89.38"/>
        <n v="80.319999999999993"/>
        <n v="88.35"/>
        <n v="70.44"/>
        <n v="52.82"/>
        <n v="89.82"/>
        <n v="10.55"/>
        <n v="22.09"/>
        <n v="14.37"/>
        <n v="35.78"/>
        <n v="88.18"/>
        <n v="71.92"/>
        <n v="69.72"/>
        <n v="63.11"/>
        <n v="36.64"/>
        <n v="64.349999999999994"/>
        <n v="68.86"/>
        <n v="35.770000000000003"/>
        <n v="48.05"/>
        <n v="95.51"/>
        <n v="93.91"/>
        <n v="56"/>
        <n v="65.959999999999994"/>
        <n v="85.97"/>
        <n v="86.91"/>
        <n v="71.239999999999995"/>
        <n v="56.94"/>
        <n v="39.49"/>
        <n v="38.46"/>
        <n v="21.05"/>
        <n v="74.27"/>
        <n v="69.53"/>
        <n v="44.36"/>
        <n v="77.87"/>
        <n v="44.76"/>
        <n v="71.84"/>
        <n v="22.65"/>
        <n v="38.31"/>
        <n v="92.85"/>
        <n v="70.14"/>
        <n v="85.32"/>
        <n v="54"/>
        <n v="18.75"/>
        <n v="24.64"/>
        <n v="23.2"/>
        <n v="52.27"/>
        <n v="16.079999999999998"/>
        <n v="85.49"/>
        <n v="70.52"/>
        <n v="13.87"/>
        <n v="33.04"/>
        <n v="84.2"/>
        <n v="88.83"/>
        <n v="10.31"/>
        <n v="85.04"/>
        <n v="60.6"/>
        <n v="20.45"/>
        <n v="36.89"/>
        <n v="10.39"/>
        <n v="97.97"/>
        <n v="51.19"/>
        <n v="68.64"/>
        <n v="63.22"/>
        <n v="23.65"/>
        <n v="63.26"/>
        <n v="88.4"/>
        <n v="11.72"/>
        <n v="61.23"/>
        <n v="55.28"/>
        <n v="47.36"/>
        <n v="10.66"/>
        <n v="92.74"/>
        <n v="88.29"/>
        <n v="59.62"/>
        <n v="27.62"/>
        <n v="92.54"/>
        <n v="70.290000000000006"/>
        <n v="79.400000000000006"/>
        <n v="78.03"/>
        <n v="56.86"/>
        <n v="97.5"/>
        <n v="12.45"/>
        <n v="71.39"/>
        <n v="91.91"/>
        <n v="61.98"/>
        <n v="70.03"/>
        <n v="50.79"/>
        <n v="98.04"/>
        <n v="45.94"/>
        <n v="73.489999999999995"/>
        <n v="87.97"/>
        <n v="84.53"/>
        <n v="95.03"/>
        <n v="49.6"/>
        <n v="74.790000000000006"/>
        <n v="83.07"/>
        <n v="21.23"/>
        <n v="97.7"/>
        <n v="27.77"/>
        <n v="41.44"/>
        <n v="29.33"/>
        <n v="20.149999999999999"/>
        <n v="61.08"/>
        <n v="69.31"/>
        <n v="40.36"/>
        <n v="53.07"/>
        <n v="48.77"/>
        <n v="50.65"/>
        <n v="31.92"/>
        <n v="78.09"/>
        <n v="79.94"/>
        <n v="10.4"/>
        <n v="33.78"/>
        <n v="89.9"/>
        <n v="78.069999999999993"/>
        <n v="77.930000000000007"/>
        <n v="86.86"/>
        <n v="95.66"/>
        <n v="96.31"/>
        <n v="76.72"/>
        <n v="63.4"/>
        <n v="81.87"/>
        <n v="95.44"/>
        <n v="89.15"/>
        <n v="68.23"/>
        <n v="29.68"/>
        <n v="76.95"/>
        <n v="32.729999999999997"/>
        <n v="11.82"/>
        <n v="93.98"/>
        <n v="93.59"/>
        <n v="90.81"/>
        <n v="54.76"/>
        <n v="86.18"/>
        <n v="33.200000000000003"/>
        <n v="35.47"/>
        <n v="84.29"/>
        <n v="81.97"/>
        <n v="26.78"/>
        <n v="13.68"/>
        <n v="18.010000000000002"/>
        <n v="54.29"/>
        <n v="84.35"/>
        <n v="15.73"/>
        <n v="52.34"/>
        <n v="88.26"/>
        <n v="44.08"/>
        <n v="86.64"/>
        <n v="81.62"/>
        <n v="94.32"/>
        <n v="55.16"/>
        <n v="70.040000000000006"/>
        <n v="22"/>
        <n v="31.83"/>
        <n v="82.67"/>
        <n v="33.35"/>
        <n v="86.56"/>
        <n v="86.72"/>
        <n v="80.37"/>
        <n v="13.16"/>
        <n v="42.63"/>
        <n v="15.84"/>
        <n v="14.57"/>
        <n v="36.299999999999997"/>
        <n v="87.16"/>
        <n v="40.51"/>
        <n v="74.41"/>
        <n v="29.23"/>
        <n v="57.08"/>
        <n v="77.77"/>
        <n v="18.93"/>
        <n v="87.29"/>
        <n v="15.78"/>
        <n v="81"/>
        <n v="13.93"/>
        <n v="84.64"/>
        <n v="76.47"/>
        <n v="11.11"/>
        <n v="38.33"/>
        <n v="45.14"/>
        <n v="71.45"/>
        <n v="31.44"/>
        <n v="78.13"/>
        <n v="57.78"/>
        <n v="87.94"/>
        <n v="86.22"/>
        <n v="23.72"/>
        <n v="17.579999999999998"/>
        <n v="11.51"/>
        <n v="72.47"/>
        <n v="25.36"/>
        <n v="60.55"/>
        <n v="36.380000000000003"/>
        <n v="19.190000000000001"/>
        <n v="61.14"/>
        <n v="14.23"/>
        <n v="77.2"/>
        <n v="21.99"/>
        <n v="47.25"/>
        <n v="80.63"/>
        <n v="88.01"/>
        <n v="21.02"/>
        <n v="90.84"/>
        <n v="24.79"/>
        <n v="14.26"/>
        <n v="89.09"/>
        <n v="83.43"/>
        <n v="72.39"/>
        <n v="90.82"/>
        <n v="42.69"/>
        <n v="58.93"/>
        <n v="82.22"/>
        <n v="11.2"/>
        <n v="50.46"/>
        <n v="77.489999999999995"/>
        <n v="14.69"/>
        <n v="38.549999999999997"/>
        <n v="93.04"/>
        <n v="75.23"/>
        <n v="20.87"/>
        <n v="61.3"/>
        <n v="20.58"/>
        <n v="80.62"/>
        <n v="27.3"/>
        <n v="20.25"/>
        <n v="82.35"/>
        <n v="56.48"/>
        <n v="33.840000000000003"/>
        <n v="90.21"/>
        <n v="93.58"/>
        <n v="48.49"/>
        <n v="72.87"/>
        <n v="53.99"/>
        <n v="97.02"/>
        <n v="73.650000000000006"/>
        <n v="47.59"/>
        <n v="73.52"/>
        <n v="25.13"/>
        <n v="45.18"/>
        <n v="10.62"/>
        <n v="80.989999999999995"/>
        <n v="42.2"/>
        <n v="30.7"/>
        <n v="33.619999999999997"/>
        <n v="33.68"/>
        <n v="63.75"/>
        <n v="91.21"/>
        <n v="68.05"/>
        <n v="83.5"/>
        <n v="67.53"/>
        <n v="43.59"/>
        <n v="44.88"/>
        <n v="59.76"/>
        <n v="97.85"/>
        <n v="12.03"/>
        <n v="98.95"/>
        <n v="39.840000000000003"/>
        <n v="35.270000000000003"/>
        <n v="23.19"/>
        <n v="81.510000000000005"/>
        <n v="97.66"/>
        <n v="73.58"/>
        <n v="41.62"/>
        <n v="76.73"/>
        <n v="89.31"/>
        <n v="44.75"/>
        <n v="73.98"/>
        <n v="75.28"/>
        <n v="44.95"/>
        <n v="88.95"/>
        <n v="20.13"/>
        <n v="40.869999999999997"/>
        <n v="63.58"/>
        <n v="67.81"/>
        <n v="46.27"/>
        <n v="78.010000000000005"/>
        <n v="50.9"/>
        <n v="94.45"/>
        <n v="26.8"/>
        <n v="71.290000000000006"/>
        <n v="13.04"/>
        <n v="74.44"/>
        <n v="89.51"/>
        <n v="26.6"/>
        <n v="14.72"/>
        <n v="58.41"/>
        <n v="46.33"/>
        <n v="25.11"/>
        <n v="98.18"/>
        <n v="42.73"/>
        <n v="73.28"/>
        <n v="56.46"/>
        <n v="59.22"/>
        <n v="69.89"/>
        <n v="77.760000000000005"/>
        <n v="40.299999999999997"/>
        <n v="11.3"/>
        <n v="85.19"/>
        <n v="74.459999999999994"/>
        <n v="66.66"/>
        <n v="65.94"/>
        <n v="57.68"/>
        <n v="51.44"/>
        <n v="94.66"/>
        <n v="18.97"/>
        <n v="22.22"/>
        <n v="85.38"/>
        <n v="34.24"/>
        <n v="98.33"/>
        <n v="82.8"/>
        <n v="92.45"/>
        <n v="22.46"/>
        <n v="46.74"/>
        <n v="50.68"/>
        <n v="76.040000000000006"/>
        <n v="36.17"/>
        <n v="52.87"/>
        <n v="35.36"/>
        <n v="49.99"/>
        <n v="61.26"/>
        <n v="58.04"/>
        <n v="39.159999999999997"/>
        <n v="92.16"/>
        <n v="87.39"/>
        <n v="41.73"/>
        <n v="66.87"/>
        <n v="95.69"/>
        <n v="34.92"/>
        <n v="69.930000000000007"/>
        <n v="52.18"/>
        <n v="22.03"/>
        <n v="86.63"/>
        <n v="30.8"/>
        <n v="29.28"/>
        <n v="46.78"/>
        <n v="84.85"/>
        <n v="54.44"/>
        <n v="95.52"/>
        <n v="86.87"/>
        <n v="54.16"/>
        <n v="52.11"/>
        <n v="26.05"/>
        <n v="49.39"/>
        <n v="97.28"/>
        <n v="91.98"/>
        <n v="61.39"/>
        <n v="49.34"/>
        <n v="79.680000000000007"/>
        <n v="90.8"/>
        <n v="17.04"/>
        <n v="40.590000000000003"/>
        <n v="54.61"/>
        <n v="72.44"/>
        <n v="90.1"/>
        <n v="95.82"/>
        <n v="22.21"/>
        <n v="38.93"/>
        <n v="96.99"/>
        <n v="36.04"/>
        <n v="50.97"/>
        <n v="91.61"/>
        <n v="13.78"/>
        <n v="34.15"/>
        <n v="55.37"/>
        <n v="42.42"/>
        <n v="68.930000000000007"/>
        <n v="65.72"/>
        <n v="82.19"/>
        <n v="12.84"/>
        <n v="39.51"/>
        <n v="30.46"/>
        <n v="18.760000000000002"/>
        <n v="67.58"/>
        <n v="91.92"/>
        <n v="40.9"/>
        <n v="10.19"/>
        <n v="66.790000000000006"/>
        <n v="99.68"/>
        <n v="36.71"/>
        <n v="10.78"/>
        <n v="45.51"/>
        <n v="11.93"/>
        <n v="62.43"/>
        <n v="54.89"/>
        <n v="92.91"/>
        <n v="65.69"/>
        <n v="67.55"/>
        <n v="39.44"/>
        <n v="26.82"/>
        <n v="50.48"/>
        <n v="24"/>
        <n v="77.569999999999993"/>
        <n v="73.540000000000006"/>
        <n v="99.61"/>
        <n v="28.53"/>
        <n v="85.55"/>
        <n v="48.95"/>
        <n v="22.69"/>
        <n v="41.79"/>
        <n v="94.23"/>
        <n v="18.18"/>
        <n v="19.84"/>
        <n v="65.89"/>
        <n v="11.13"/>
        <n v="48.04"/>
        <n v="59.17"/>
        <n v="36.29"/>
        <n v="56.39"/>
        <n v="29.94"/>
        <n v="50.88"/>
        <n v="94.46"/>
        <n v="14.87"/>
        <n v="59.7"/>
        <n v="39.130000000000003"/>
        <n v="39.630000000000003"/>
        <n v="42.86"/>
        <n v="89.43"/>
        <n v="17.38"/>
        <n v="93.4"/>
        <n v="57.63"/>
        <n v="23.15"/>
        <n v="33.880000000000003"/>
        <n v="92.78"/>
        <n v="11.94"/>
        <n v="21.45"/>
        <n v="12.85"/>
        <n v="54.17"/>
        <n v="57"/>
        <n v="15.17"/>
        <n v="42.87"/>
        <n v="21.35"/>
        <n v="68.73"/>
        <n v="82.49"/>
        <n v="97.55"/>
        <n v="29.54"/>
        <n v="54.6"/>
        <n v="88.32"/>
        <n v="85"/>
        <n v="52.95"/>
        <n v="30.67"/>
        <n v="59.31"/>
        <n v="63.3"/>
        <n v="63.61"/>
        <n v="44.01"/>
        <n v="72.010000000000005"/>
        <n v="77.14"/>
        <n v="23.36"/>
        <n v="99"/>
        <n v="66.78"/>
        <n v="11.08"/>
        <n v="15.3"/>
        <n v="37.380000000000003"/>
        <n v="86.35"/>
        <n v="14.98"/>
        <n v="29.27"/>
        <n v="41.77"/>
        <n v="42.32"/>
        <n v="69.28"/>
        <n v="97.65"/>
        <n v="44.96"/>
        <n v="42.16"/>
        <n v="64.33"/>
        <n v="59.95"/>
        <n v="67.680000000000007"/>
        <n v="44.57"/>
        <n v="44.53"/>
        <n v="43.08"/>
        <n v="81.45"/>
        <n v="23.31"/>
        <n v="17.079999999999998"/>
        <n v="16.440000000000001"/>
        <n v="87.61"/>
        <n v="85.35"/>
        <n v="48.17"/>
        <n v="19.75"/>
        <n v="57.39"/>
        <n v="59.06"/>
        <n v="72.95"/>
        <n v="78.569999999999993"/>
        <n v="39.68"/>
        <n v="10.95"/>
        <n v="76"/>
        <n v="51.17"/>
        <n v="71.95"/>
        <n v="84.21"/>
        <n v="91.04"/>
        <n v="48.73"/>
        <n v="71.2"/>
        <n v="65.91"/>
        <n v="46.56"/>
        <n v="86.68"/>
        <n v="13.75"/>
        <n v="64.89"/>
        <n v="14.19"/>
        <n v="46.1"/>
        <n v="53.39"/>
        <n v="83.52"/>
        <n v="90.36"/>
        <n v="12.78"/>
        <n v="75.36"/>
        <n v="16.04"/>
        <n v="50.84"/>
        <n v="79.48"/>
        <n v="31.46"/>
        <n v="70.77"/>
        <n v="46.97"/>
        <n v="12.99"/>
        <n v="42.91"/>
        <n v="71.8"/>
        <n v="74.2"/>
        <n v="93.34"/>
        <n v="86.26"/>
        <n v="75.41"/>
        <n v="63.52"/>
        <n v="41.17"/>
        <n v="18.37"/>
        <n v="77.8"/>
        <n v="99.51"/>
        <n v="28.51"/>
        <n v="32.33"/>
        <n v="58.62"/>
        <n v="67.42"/>
        <n v="27.33"/>
        <n v="67.67"/>
        <n v="92.77"/>
        <n v="25.88"/>
        <n v="46.52"/>
        <n v="53.19"/>
        <n v="88.08"/>
        <n v="99.18"/>
        <n v="33.11"/>
        <n v="65.180000000000007"/>
        <n v="48.22"/>
        <n v="79.05"/>
        <n v="52.6"/>
        <n v="66.27"/>
        <n v="67.06"/>
        <n v="20.41"/>
        <n v="27.38"/>
        <n v="50.78"/>
        <n v="28.99"/>
        <n v="48.86"/>
        <n v="21.47"/>
        <n v="64.959999999999994"/>
        <n v="65.59"/>
        <n v="74.760000000000005"/>
        <n v="88.3"/>
        <n v="65.08"/>
        <n v="18.149999999999999"/>
        <n v="32.799999999999997"/>
        <n v="72.930000000000007"/>
        <n v="71.89"/>
        <n v="15.9"/>
        <n v="88.03"/>
        <n v="35.42"/>
        <n v="10.68"/>
        <n v="19.440000000000001"/>
        <n v="97.23"/>
        <n v="88.39"/>
        <n v="95.09"/>
        <n v="43.06"/>
        <n v="24.43"/>
        <n v="73.48"/>
        <n v="65.31"/>
        <n v="68.11"/>
        <n v="14.2"/>
        <n v="48.64"/>
        <n v="55.02"/>
        <n v="28.83"/>
        <n v="87.51"/>
        <n v="32.950000000000003"/>
        <n v="31.14"/>
        <n v="26.88"/>
        <n v="47.97"/>
        <n v="33.53"/>
        <n v="58.7"/>
        <n v="52.07"/>
        <n v="70"/>
        <n v="42.47"/>
        <n v="96.01"/>
        <n v="63.62"/>
        <n v="67.540000000000006"/>
        <n v="29.1"/>
        <n v="80.7"/>
        <n v="81.459999999999994"/>
        <n v="79.66"/>
        <n v="78.510000000000005"/>
        <n v="15.68"/>
        <n v="68.62"/>
        <n v="23.79"/>
        <n v="51.69"/>
        <n v="23.93"/>
        <n v="46.6"/>
        <n v="72.86"/>
        <n v="49.57"/>
        <n v="12.82"/>
        <n v="64.739999999999995"/>
        <n v="26.39"/>
        <n v="50.4"/>
        <n v="18.579999999999998"/>
        <n v="34.020000000000003"/>
        <n v="27.55"/>
        <n v="33.83"/>
        <n v="50.71"/>
        <n v="62.23"/>
        <n v="11.09"/>
        <n v="85.61"/>
        <n v="96.6"/>
        <n v="78.42"/>
        <n v="62.7"/>
        <n v="69.77"/>
        <n v="49.25"/>
        <n v="10.51"/>
        <n v="35.74"/>
        <n v="20.86"/>
        <n v="24.1"/>
        <n v="72.61"/>
        <n v="34.03"/>
        <n v="78.94"/>
        <n v="33.06"/>
        <n v="40.53"/>
        <n v="32.049999999999997"/>
        <n v="76.56"/>
        <n v="54.24"/>
        <n v="74.94"/>
        <n v="63.65"/>
        <n v="11.99"/>
        <n v="15.79"/>
        <n v="83.65"/>
        <n v="22.64"/>
        <n v="21.98"/>
        <n v="23.13"/>
        <n v="17.52"/>
        <n v="44.03"/>
        <n v="70.91"/>
        <n v="26.19"/>
        <n v="10.47"/>
        <n v="60.71"/>
        <n v="20.23"/>
        <n v="50.42"/>
        <n v="49.05"/>
        <n v="38.200000000000003"/>
        <n v="27.7"/>
        <n v="74.88"/>
        <n v="56.22"/>
        <n v="65"/>
        <n v="72.13"/>
        <n v="45.17"/>
        <n v="31.55"/>
        <n v="56.74"/>
        <n v="28.19"/>
        <n v="27.14"/>
        <n v="18.27"/>
        <n v="92.04"/>
        <n v="71.44"/>
        <n v="15.03"/>
        <n v="49.71"/>
        <n v="52.32"/>
        <n v="96.43"/>
        <n v="38.979999999999997"/>
        <n v="76.13"/>
        <n v="90.47"/>
        <n v="47.2"/>
        <n v="22.33"/>
        <n v="14.14"/>
        <n v="18.329999999999998"/>
        <n v="82.97"/>
        <n v="91.22"/>
        <n v="11.06"/>
        <n v="78.87"/>
        <n v="42.56"/>
        <n v="72.8"/>
        <n v="17.68"/>
        <n v="97.54"/>
        <n v="26.61"/>
        <n v="86.19"/>
        <n v="24.88"/>
        <n v="67.739999999999995"/>
        <n v="49.15"/>
        <n v="38.74"/>
        <n v="41.54"/>
        <n v="62.76"/>
        <n v="29.92"/>
        <n v="25.6"/>
        <n v="44.59"/>
        <n v="35.43"/>
        <n v="75.94"/>
        <n v="68.98"/>
        <n v="49.38"/>
        <n v="29.2"/>
        <n v="36"/>
        <n v="82.83"/>
        <n v="67.84"/>
        <n v="76.67"/>
        <n v="68.47"/>
        <n v="80.36"/>
        <n v="81.77"/>
        <n v="38.49"/>
        <n v="51.8"/>
        <n v="56.81"/>
        <n v="97.73"/>
        <n v="43.83"/>
        <n v="21.19"/>
        <n v="31"/>
        <n v="56.96"/>
        <n v="51.63"/>
        <n v="79.47"/>
        <n v="44.12"/>
        <n v="26.02"/>
        <n v="86.98"/>
        <n v="23.29"/>
        <n v="30.37"/>
        <n v="25.19"/>
        <n v="56.31"/>
        <n v="64.16"/>
        <n v="30.04"/>
        <n v="81.900000000000006"/>
        <n v="81.150000000000006"/>
        <n v="68.150000000000006"/>
        <n v="29.93"/>
        <n v="75.89"/>
        <n v="32.57"/>
        <n v="74.52"/>
        <n v="95.19"/>
        <n v="94.9"/>
        <n v="60.58"/>
        <n v="83.74"/>
        <n v="19.079999999999998"/>
        <n v="95.06"/>
        <n v="13.15"/>
        <n v="64.790000000000006"/>
        <n v="70.39"/>
        <n v="53.61"/>
        <n v="61.05"/>
        <n v="28.87"/>
        <n v="32.31"/>
        <n v="27.82"/>
        <n v="49.43"/>
        <n v="54.49"/>
        <n v="92.64"/>
        <n v="37.53"/>
        <n v="40.950000000000003"/>
        <n v="16.29"/>
        <n v="16.649999999999999"/>
        <n v="11.65"/>
        <n v="29.13"/>
        <n v="17.12"/>
        <n v="34.29"/>
        <n v="98.52"/>
        <n v="33.32"/>
        <n v="12.47"/>
        <n v="61.07"/>
        <n v="99.26"/>
        <n v="92.22"/>
        <n v="21.22"/>
        <n v="76.010000000000005"/>
        <n v="81.91"/>
        <n v="35.24"/>
        <n v="58.91"/>
        <n v="39.82"/>
        <n v="13.4"/>
        <n v="42.66"/>
        <n v="12.48"/>
        <n v="47.94"/>
        <n v="32.479999999999997"/>
        <n v="53.05"/>
        <n v="12.61"/>
        <n v="24.19"/>
        <n v="30.02"/>
        <n v="30.16"/>
        <n v="93.65"/>
        <n v="50.45"/>
        <n v="95.2"/>
        <n v="71.61"/>
        <n v="29.09"/>
        <n v="90.96"/>
        <n v="26.7"/>
        <n v="88.86"/>
        <n v="71.47"/>
        <n v="40.86"/>
        <n v="37.5"/>
        <n v="33.08"/>
        <n v="76.489999999999995"/>
        <n v="23.91"/>
        <n v="87.77"/>
        <n v="44.25"/>
        <n v="58.86"/>
        <n v="87.19"/>
        <n v="67.14"/>
        <n v="48.36"/>
        <n v="75.489999999999995"/>
        <n v="53.22"/>
        <n v="46.94"/>
        <n v="30.01"/>
        <n v="17.96"/>
        <n v="56.77"/>
        <n v="14.74"/>
        <n v="58.26"/>
        <n v="46.95"/>
        <n v="35.549999999999997"/>
        <n v="17.850000000000001"/>
        <n v="96.16"/>
        <n v="45.56"/>
        <n v="34.31"/>
        <n v="12.87"/>
        <n v="98.05"/>
        <n v="40.56"/>
        <n v="55.98"/>
        <n v="27.9"/>
        <n v="96.13"/>
        <n v="38.909999999999997"/>
        <n v="80.8"/>
        <n v="42.57"/>
        <n v="74.23"/>
        <n v="35.869999999999997"/>
        <n v="90.11"/>
        <n v="62.77"/>
        <n v="89.16"/>
        <n v="69.7"/>
        <n v="89.05"/>
        <n v="49.96"/>
        <n v="42.14"/>
        <n v="23.48"/>
        <n v="54.2"/>
        <n v="54.33"/>
        <n v="10.97"/>
        <n v="75.19"/>
        <n v="94.4"/>
        <n v="76.599999999999994"/>
        <n v="69.989999999999995"/>
        <n v="73.87"/>
        <n v="69.48"/>
        <n v="91.02"/>
        <n v="20.88"/>
        <n v="11.34"/>
        <n v="92.14"/>
        <n v="21.67"/>
        <n v="96.26"/>
        <n v="34.47"/>
        <n v="69.38"/>
        <n v="66.56"/>
        <n v="36.78"/>
        <n v="70.650000000000006"/>
        <n v="57.87"/>
        <n v="95.56"/>
        <n v="75.64"/>
        <n v="95.97"/>
        <n v="50.94"/>
        <n v="84.99"/>
        <n v="52.41"/>
        <n v="70.2"/>
        <n v="13.98"/>
        <n v="60.29"/>
        <n v="75.040000000000006"/>
        <n v="78.739999999999995"/>
        <n v="86.92"/>
        <n v="40.03"/>
        <n v="36.4"/>
        <n v="54.04"/>
        <n v="88.23"/>
        <n v="88.43"/>
        <n v="63.23"/>
        <n v="75.42"/>
        <n v="47.65"/>
        <n v="64.87"/>
        <n v="27.57"/>
        <n v="75.650000000000006"/>
        <n v="60.47"/>
        <n v="57.3"/>
        <n v="19.59"/>
        <n v="24.46"/>
        <n v="67.349999999999994"/>
        <n v="90.49"/>
        <n v="82.3"/>
        <n v="89.62"/>
        <n v="76.7"/>
        <n v="61.41"/>
        <n v="94.93"/>
        <n v="88.09"/>
        <n v="69.88"/>
        <n v="98.07"/>
        <n v="38.799999999999997"/>
        <n v="53.96"/>
        <n v="85.17"/>
        <n v="29.14"/>
        <n v="40.01"/>
        <n v="18.3"/>
        <n v="32.61"/>
        <n v="35.51"/>
        <n v="97.89"/>
        <n v="86.32"/>
        <n v="60.09"/>
        <n v="17.899999999999999"/>
        <n v="19.25"/>
        <n v="91.34"/>
        <n v="18.829999999999998"/>
        <n v="82.65"/>
        <n v="24.69"/>
        <n v="18.2"/>
        <n v="91.12"/>
        <n v="97.07"/>
        <n v="91.25"/>
        <n v="39.06"/>
        <n v="85.29"/>
        <n v="99.56"/>
        <n v="48.1"/>
        <n v="40.29"/>
        <n v="21.07"/>
        <n v="79.92"/>
        <n v="67.260000000000005"/>
        <n v="64.81"/>
        <n v="56.59"/>
        <n v="36.54"/>
        <n v="55.94"/>
        <n v="92.7"/>
        <n v="89.21"/>
        <n v="14.66"/>
        <n v="80.75"/>
        <n v="30.94"/>
        <n v="40.840000000000003"/>
        <n v="98.11"/>
        <n v="47.99"/>
        <n v="19.399999999999999"/>
        <n v="94.03"/>
        <n v="18.04"/>
        <n v="79.89"/>
        <n v="39.9"/>
        <n v="77.3"/>
        <n v="32.78"/>
        <n v="98.57"/>
        <n v="88.15"/>
        <n v="78.2"/>
        <n v="38.4"/>
        <n v="90.72"/>
        <n v="56.79"/>
        <n v="22.6"/>
        <n v="23.76"/>
        <n v="74.150000000000006"/>
        <n v="93"/>
        <n v="71.09"/>
        <n v="71.33"/>
        <n v="98.39"/>
        <n v="51.31"/>
        <n v="61.11"/>
        <n v="59.09"/>
        <n v="54.74"/>
        <n v="96.85"/>
        <n v="76.61"/>
        <n v="57.56"/>
        <n v="75.16"/>
        <n v="24.67"/>
        <n v="96.07"/>
        <n v="73.45"/>
        <n v="86.15"/>
        <n v="65.27"/>
        <n v="92.03"/>
        <n v="71.319999999999993"/>
        <n v="83.14"/>
        <n v="93.18"/>
        <n v="83.51"/>
        <n v="47.39"/>
        <n v="82.27"/>
        <n v="73.12"/>
        <n v="62.45"/>
        <n v="75.11"/>
        <n v="93.89"/>
        <n v="80.45"/>
        <n v="16.02"/>
        <n v="46.01"/>
        <n v="79.709999999999994"/>
        <n v="94.54"/>
        <n v="32.26"/>
        <n v="40.96"/>
        <n v="41.12"/>
        <n v="58.97"/>
        <n v="74.17"/>
        <n v="93.13"/>
        <n v="64.25"/>
        <n v="45.81"/>
        <n v="67.37"/>
        <n v="61.83"/>
        <n v="38.65"/>
        <n v="52.98"/>
        <n v="79.319999999999993"/>
        <n v="45.5"/>
        <n v="98.25"/>
        <n v="66.31"/>
        <n v="99.16"/>
        <n v="19.420000000000002"/>
        <n v="80.11"/>
        <n v="56.23"/>
        <n v="97.68"/>
        <n v="68.819999999999993"/>
        <n v="20.74"/>
        <n v="39.86"/>
        <n v="26.48"/>
        <n v="16.97"/>
        <n v="95.84"/>
        <n v="60.94"/>
        <n v="40.07"/>
        <n v="51.42"/>
        <n v="61.09"/>
        <n v="46.77"/>
        <n v="78.83"/>
        <n v="31.42"/>
        <n v="62.66"/>
        <n v="90.33"/>
        <n v="58.39"/>
        <n v="66.12"/>
        <n v="43.75"/>
        <n v="59.59"/>
        <n v="77.22"/>
        <n v="42.19"/>
        <n v="34.61"/>
        <n v="61.25"/>
        <n v="42.34"/>
        <n v="98.62"/>
        <n v="20.309999999999999"/>
        <n v="74.62"/>
        <n v="72.45"/>
        <n v="20.04"/>
        <n v="96.15"/>
        <n v="58.96"/>
        <n v="58.22"/>
        <n v="29.39"/>
        <n v="19.21"/>
        <n v="61.04"/>
        <n v="77.55"/>
        <n v="57.5"/>
        <n v="58.42"/>
        <n v="12.63"/>
        <n v="88.38"/>
        <n v="49.1"/>
        <n v="76.5"/>
        <n v="56.18"/>
        <n v="66.75"/>
        <n v="46.16"/>
        <n v="44.44"/>
        <n v="47.41"/>
        <n v="10.57"/>
        <n v="89.35"/>
        <n v="27.5"/>
        <n v="69.349999999999994"/>
        <n v="76.08"/>
        <n v="31.36"/>
        <n v="31.17"/>
        <n v="26.18"/>
        <n v="41.23"/>
        <n v="22.66"/>
        <n v="73.510000000000005"/>
        <n v="43.55"/>
        <n v="99.23"/>
        <n v="83.48"/>
        <n v="95.33"/>
        <n v="49.92"/>
        <n v="87.92"/>
        <n v="25.35"/>
        <n v="83.96"/>
        <n v="85.58"/>
        <n v="84.75"/>
        <n v="55.67"/>
        <n v="60.51"/>
        <n v="50.23"/>
        <n v="28.72"/>
        <n v="13.23"/>
        <n v="96.87"/>
        <n v="77.56"/>
        <n v="34.74"/>
        <n v="93.25"/>
        <n v="37.409999999999997"/>
        <n v="69.08"/>
        <n v="45.79"/>
        <n v="56.37"/>
        <n v="39.67"/>
        <n v="69.010000000000005"/>
        <n v="47.53"/>
        <n v="23.22"/>
        <n v="70.97"/>
        <n v="57.82"/>
        <n v="88.82"/>
        <n v="71.88"/>
        <n v="33.69"/>
        <n v="36.67"/>
        <n v="13.58"/>
        <n v="40.92"/>
        <n v="67.17"/>
        <n v="94.09"/>
        <n v="50.37"/>
        <n v="54.22"/>
        <n v="85.67"/>
        <n v="29.76"/>
        <n v="11.8"/>
        <n v="11.7"/>
        <n v="91.66"/>
        <n v="53.03"/>
        <n v="50.29"/>
        <n v="52.83"/>
        <n v="82.9"/>
        <n v="64.14"/>
        <n v="43.38"/>
        <n v="73.569999999999993"/>
        <n v="27.34"/>
        <n v="68.069999999999993"/>
        <n v="75.72"/>
        <n v="12.44"/>
        <n v="47.89"/>
        <n v="42.53"/>
        <n v="85.96"/>
        <n v="98.42"/>
        <n v="72.63"/>
        <n v="75.7"/>
        <n v="35.799999999999997"/>
        <n v="18.02"/>
        <n v="39.03"/>
        <n v="28.79"/>
        <n v="45.01"/>
        <n v="28.43"/>
        <n v="68.02"/>
        <n v="74.09"/>
        <n v="13.47"/>
        <n v="78.72"/>
        <n v="48.56"/>
        <n v="26.9"/>
        <n v="18.28"/>
        <n v="23.9"/>
        <n v="91.74"/>
        <n v="47.19"/>
        <n v="22.52"/>
        <n v="65.430000000000007"/>
        <n v="99.59"/>
        <n v="88.28"/>
        <n v="57.36"/>
        <n v="90.66"/>
        <n v="29.46"/>
        <n v="46.22"/>
        <n v="99.67"/>
        <n v="84.9"/>
        <n v="24.21"/>
        <n v="71.459999999999994"/>
        <n v="76.87"/>
        <n v="73.5"/>
        <n v="10.34"/>
        <n v="92.19"/>
        <n v="61.45"/>
        <n v="22.25"/>
        <n v="88.44"/>
        <n v="81.650000000000006"/>
        <n v="20.059999999999999"/>
        <n v="64.02"/>
        <n v="33.5"/>
        <n v="84.22"/>
        <n v="80.459999999999994"/>
        <n v="28.84"/>
        <n v="65.34"/>
        <n v="42.51"/>
        <n v="15.86"/>
        <n v="61.69"/>
        <n v="26.4"/>
        <n v="77.86"/>
        <n v="17.559999999999999"/>
        <n v="61.35"/>
        <n v="86.17"/>
        <n v="72.03"/>
        <n v="37.25"/>
        <n v="39.659999999999997"/>
        <n v="86.47"/>
        <n v="23.03"/>
        <n v="24.48"/>
        <n v="16.14"/>
        <n v="46.75"/>
        <n v="30.71"/>
        <n v="62.06"/>
        <n v="91.38"/>
        <n v="32.43"/>
        <n v="81.63"/>
        <n v="78.97"/>
        <n v="10.24"/>
        <n v="99.73"/>
        <n v="91.4"/>
        <n v="57.38"/>
        <n v="33.79"/>
        <n v="27.24"/>
        <n v="75.86"/>
        <n v="43.52"/>
        <n v="45.24"/>
        <n v="50.49"/>
        <n v="53.5"/>
        <n v="36.74"/>
        <n v="58.28"/>
        <n v="80.150000000000006"/>
        <n v="16.18"/>
        <n v="80.38"/>
        <n v="29.35"/>
        <n v="97.2"/>
        <n v="88.84"/>
        <n v="64.510000000000005"/>
        <n v="44.67"/>
        <n v="31.26"/>
        <n v="81.94"/>
        <n v="14.18"/>
        <n v="34.409999999999997"/>
        <n v="82.42"/>
        <n v="63.91"/>
        <n v="11.26"/>
        <n v="34.94"/>
        <n v="26.13"/>
        <n v="89.88"/>
        <n v="76.42"/>
        <n v="15.6"/>
        <n v="60.27"/>
        <n v="44.87"/>
        <n v="49.79"/>
        <n v="71.52"/>
        <n v="78.84"/>
        <n v="58.43"/>
        <n v="61.42"/>
        <n v="74.98"/>
        <n v="40.26"/>
        <n v="55.71"/>
        <n v="14.43"/>
        <n v="28.93"/>
        <n v="82.7"/>
        <n v="65.36"/>
        <n v="21.66"/>
        <n v="68.77"/>
        <n v="44.31"/>
        <n v="50.25"/>
        <n v="56.2"/>
        <n v="57.34"/>
        <n v="89.79"/>
        <n v="71.66"/>
        <n v="11.79"/>
        <n v="53.52"/>
        <n v="59.44"/>
        <n v="24.49"/>
        <n v="99.58"/>
        <n v="43.24"/>
        <n v="66.5"/>
        <n v="87.64"/>
        <n v="28.54"/>
        <n v="34.6"/>
        <n v="44.28"/>
        <n v="14.99"/>
        <n v="90.07"/>
        <n v="89.23"/>
        <n v="44.17"/>
        <n v="10.119999999999999"/>
        <n v="86.06"/>
        <n v="60.9"/>
        <n v="92.92"/>
        <n v="72.77"/>
        <n v="99.98"/>
        <n v="75.55"/>
        <n v="79.599999999999994"/>
        <n v="22.74"/>
        <n v="44.83"/>
        <n v="94.82"/>
        <n v="71.400000000000006"/>
        <n v="69.41"/>
        <n v="32.82"/>
        <n v="75.819999999999993"/>
        <n v="72.09"/>
        <n v="54.47"/>
        <n v="62.59"/>
        <n v="37.369999999999997"/>
        <n v="54.66"/>
        <n v="78.56"/>
        <n v="44.52"/>
        <n v="54.92"/>
        <n v="60.57"/>
        <n v="77.72"/>
        <n v="35.58"/>
        <n v="87.91"/>
        <n v="14.34"/>
        <n v="41.96"/>
        <n v="91.03"/>
        <n v="66.02"/>
        <n v="66.09"/>
        <n v="58.01"/>
        <n v="54.23"/>
        <n v="96.64"/>
        <n v="88.52"/>
        <n v="70.48"/>
        <n v="65.790000000000006"/>
        <n v="77.510000000000005"/>
        <n v="55.21"/>
        <n v="44.74"/>
        <n v="34.85"/>
        <n v="63.5"/>
        <n v="30.93"/>
        <n v="32.81"/>
        <n v="28.14"/>
        <n v="13.52"/>
        <n v="14.08"/>
        <n v="70.150000000000006"/>
        <n v="67.52"/>
        <n v="13.46"/>
        <n v="71.31"/>
        <n v="52.68"/>
        <n v="11.31"/>
        <n v="48.4"/>
        <n v="85.52"/>
        <n v="56.55"/>
        <n v="15.62"/>
        <n v="59.68"/>
        <n v="36.81"/>
        <n v="51.61"/>
        <n v="34.72"/>
        <n v="64.069999999999993"/>
        <n v="70.510000000000005"/>
        <n v="78.92"/>
        <n v="32.020000000000003"/>
        <n v="28.86"/>
        <n v="20.51"/>
        <n v="68.94"/>
        <n v="47.93"/>
        <n v="64.77"/>
        <n v="33.450000000000003"/>
        <n v="29.26"/>
        <n v="43.36"/>
        <n v="41.8"/>
        <n v="27.21"/>
        <n v="59.48"/>
        <n v="97.09"/>
        <n v="41.08"/>
        <n v="68.16"/>
        <n v="31.02"/>
        <n v="48.83"/>
        <n v="53.69"/>
        <n v="60.1"/>
        <n v="89.44"/>
        <n v="62.79"/>
        <n v="26.33"/>
        <n v="80.88"/>
        <n v="48.63"/>
        <n v="70.95"/>
        <n v="33.46"/>
        <n v="61.66"/>
        <n v="36.450000000000003"/>
        <n v="42.17"/>
        <n v="64.930000000000007"/>
        <n v="12.58"/>
        <n v="90.54"/>
        <n v="98.67"/>
        <n v="25.41"/>
        <n v="87.72"/>
        <n v="65.7"/>
        <n v="44.51"/>
        <n v="76.83"/>
        <n v="21.56"/>
        <n v="59.82"/>
        <n v="24.73"/>
        <n v="39.76"/>
        <n v="29.61"/>
        <n v="83.6"/>
        <n v="57.43"/>
        <n v="48.72"/>
        <n v="39.56"/>
        <n v="12.31"/>
        <n v="46.37"/>
        <n v="26.24"/>
        <n v="27.58"/>
        <n v="31.95"/>
        <n v="71.97"/>
        <n v="50.8"/>
        <n v="28.34"/>
        <n v="73.05"/>
        <n v="65.540000000000006"/>
        <n v="40.65"/>
        <n v="72.59"/>
        <n v="98.69"/>
        <n v="25.7"/>
        <n v="18.420000000000002"/>
        <n v="49.97"/>
        <n v="58.52"/>
        <n v="93.75"/>
        <n v="37.32"/>
        <n v="96.37"/>
        <n v="85.65"/>
        <n v="45.38"/>
        <n v="65.05"/>
        <n v="83.92"/>
        <n v="84.55"/>
        <n v="65.739999999999995"/>
        <n v="62.4"/>
        <n v="80.900000000000006"/>
        <n v="25.56"/>
        <n v="61.02"/>
        <n v="26.65"/>
        <n v="13.55"/>
        <n v="66.459999999999994"/>
        <n v="68.72"/>
        <n v="42.83"/>
        <n v="50.57"/>
        <n v="47.4"/>
        <n v="68.31"/>
        <n v="11.85"/>
        <n v="84.43"/>
        <n v="96.38"/>
        <n v="44.4"/>
        <n v="46.2"/>
        <n v="66.69"/>
        <n v="46.34"/>
        <n v="26.67"/>
        <n v="25.15"/>
        <n v="76.77"/>
        <n v="69.16"/>
        <n v="58.66"/>
        <n v="20.28"/>
        <n v="63.76"/>
        <n v="52.78"/>
        <n v="64.52"/>
        <n v="34.369999999999997"/>
        <n v="39.29"/>
        <n v="38.35"/>
        <n v="15.91"/>
        <n v="53.26"/>
        <n v="35.89"/>
        <n v="44.24"/>
        <n v="78.44"/>
        <n v="69.430000000000007"/>
        <n v="61.91"/>
        <n v="28.49"/>
        <n v="42.29"/>
        <n v="34.82"/>
        <n v="71.14"/>
        <n v="31.28"/>
        <n v="89.02"/>
        <n v="66.400000000000006"/>
        <n v="16.72"/>
        <n v="42.98"/>
        <n v="27.37"/>
        <n v="39.979999999999997"/>
        <n v="32.46"/>
        <n v="19.41"/>
        <n v="75.75"/>
        <n v="26.97"/>
        <n v="17.239999999999998"/>
        <n v="10.96"/>
        <n v="90.56"/>
        <n v="99.7"/>
        <n v="45.9"/>
        <n v="89.73"/>
        <n v="93.19"/>
        <n v="82.33"/>
        <n v="93.48"/>
        <n v="85.24"/>
        <n v="10.11"/>
        <n v="82.53"/>
        <n v="40.47"/>
        <n v="37.61"/>
        <n v="36.96"/>
        <n v="63.39"/>
        <n v="57.74"/>
        <n v="62"/>
        <n v="32.869999999999997"/>
        <n v="36.93"/>
        <n v="28.22"/>
        <n v="67.22"/>
        <n v="69.59"/>
        <n v="13.71"/>
        <n v="86.45"/>
        <n v="74.209999999999994"/>
        <n v="38.06"/>
        <n v="50.43"/>
        <n v="12.56"/>
        <n v="15.19"/>
        <n v="18.68"/>
        <n v="11.41"/>
        <n v="90.3"/>
        <n v="59.33"/>
        <n v="97.26"/>
        <n v="24.38"/>
        <n v="20.81"/>
        <n v="86.24"/>
        <n v="91.52"/>
        <n v="37.1"/>
        <n v="94.02"/>
        <n v="15.18"/>
        <n v="62.51"/>
        <n v="82.05"/>
        <n v="98.66"/>
        <n v="55.32"/>
        <n v="52.42"/>
        <n v="54.13"/>
        <n v="57.4"/>
        <n v="42.68"/>
        <n v="34.46"/>
        <n v="15.39"/>
        <n v="73.42"/>
        <n v="62.54"/>
        <n v="21.31"/>
        <n v="66.2"/>
        <n v="22.99"/>
        <n v="41.14"/>
        <n v="68.900000000000006"/>
        <n v="54.9"/>
        <n v="40.78"/>
        <n v="51.81"/>
        <n v="26.74"/>
        <n v="54.8"/>
        <n v="15.92"/>
        <n v="34.380000000000003"/>
        <n v="19.18"/>
        <n v="41.1"/>
        <n v="53.45"/>
        <n v="11.22"/>
        <n v="21.58"/>
        <n v="94.88"/>
        <n v="57.31"/>
        <n v="66.540000000000006"/>
        <n v="31.43"/>
        <n v="75.59"/>
        <n v="45.64"/>
        <n v="85.79"/>
        <n v="58.45"/>
        <n v="41.42"/>
        <n v="53.9"/>
        <n v="69.540000000000006"/>
        <n v="49.27"/>
        <n v="49.41"/>
        <n v="92.51"/>
        <n v="25.66"/>
        <n v="47.24"/>
        <n v="96.89"/>
        <n v="68.959999999999994"/>
        <n v="22.3"/>
        <n v="36.1"/>
        <n v="81.25"/>
        <n v="72.19"/>
        <n v="60.36"/>
        <n v="73.3"/>
        <n v="76.11"/>
        <n v="15.93"/>
        <n v="61.8"/>
        <n v="77.959999999999994"/>
        <n v="76.91"/>
        <n v="10.82"/>
        <n v="48.97"/>
        <n v="30.64"/>
        <n v="21.52"/>
        <n v="32.36"/>
        <n v="86.78"/>
        <n v="92.94"/>
        <n v="17.71"/>
        <n v="89.37"/>
        <n v="22.56"/>
        <n v="57.64"/>
        <n v="86.02"/>
        <n v="43.21"/>
        <n v="94.44"/>
        <n v="52.92"/>
        <n v="23.17"/>
        <n v="11.39"/>
        <n v="76.569999999999993"/>
        <n v="94.2"/>
        <n v="10.61"/>
        <n v="95.6"/>
        <n v="20.66"/>
        <n v="19.47"/>
        <n v="37.11"/>
        <n v="71.86"/>
        <n v="59.07"/>
        <n v="47.78"/>
        <n v="55.14"/>
        <n v="95.21"/>
        <n v="52.72"/>
        <n v="98.16"/>
        <n v="19.760000000000002"/>
        <n v="94.43"/>
        <n v="10.37"/>
        <n v="54.54"/>
        <n v="63.46"/>
        <n v="20.36"/>
        <n v="56.24"/>
        <n v="35.31"/>
        <n v="73.37"/>
        <n v="50.09"/>
        <n v="35.08"/>
        <n v="48.3"/>
        <n v="27.51"/>
        <n v="17.21"/>
        <n v="45.72"/>
        <n v="55.4"/>
        <n v="67.72"/>
        <n v="35.700000000000003"/>
        <n v="29.34"/>
        <n v="27.17"/>
        <n v="94.18"/>
        <n v="47.04"/>
        <n v="12.3"/>
        <n v="74.739999999999995"/>
        <n v="65.81"/>
        <n v="78.31"/>
        <n v="13.86"/>
        <n v="59.14"/>
        <n v="67.010000000000005"/>
        <n v="34.340000000000003"/>
        <n v="11.42"/>
        <n v="13.03"/>
        <n v="65.5"/>
        <n v="44.06"/>
        <n v="22.81"/>
        <n v="82.46"/>
        <n v="71.430000000000007"/>
        <n v="88.79"/>
        <n v="88.74"/>
        <n v="93.95"/>
        <n v="24.98"/>
        <n v="93.74"/>
        <n v="29.82"/>
        <n v="99.03"/>
        <n v="74.3"/>
        <n v="35.840000000000003"/>
        <n v="91.15"/>
        <n v="60.67"/>
        <n v="93.79"/>
        <n v="46.35"/>
        <n v="45.62"/>
        <n v="77.650000000000006"/>
        <n v="62.85"/>
        <n v="30.97"/>
        <n v="79.72"/>
        <n v="27.97"/>
        <n v="35.729999999999997"/>
        <n v="30.08"/>
        <n v="92.65"/>
        <n v="48.92"/>
        <n v="56.68"/>
        <n v="98.41"/>
        <n v="69.73"/>
        <n v="62.12"/>
        <n v="57.94"/>
        <n v="88.11"/>
        <n v="13.57"/>
        <n v="70.45"/>
        <n v="71.349999999999994"/>
        <n v="45.7"/>
        <n v="36.83"/>
        <n v="95.12"/>
        <n v="94.21"/>
        <n v="86.74"/>
        <n v="58.57"/>
        <n v="64.040000000000006"/>
        <n v="41.4"/>
        <n v="35"/>
        <n v="66.62"/>
        <n v="30.18"/>
        <n v="99.34"/>
        <n v="65.319999999999993"/>
        <n v="60.5"/>
        <n v="35.619999999999997"/>
        <n v="73.89"/>
        <n v="35.81"/>
        <n v="56.92"/>
        <n v="30.85"/>
        <n v="92.44"/>
        <n v="94.24"/>
        <n v="15.77"/>
        <n v="21.53"/>
        <n v="14.84"/>
        <n v="66.91"/>
        <n v="85.62"/>
        <n v="68.88"/>
        <n v="87.44"/>
        <n v="79.069999999999993"/>
        <n v="16.559999999999999"/>
        <n v="71.37"/>
        <n v="58.53"/>
        <n v="29.48"/>
        <n v="27.45"/>
        <n v="30.6"/>
        <n v="60.74"/>
        <n v="57.92"/>
        <n v="83.33"/>
        <n v="13.31"/>
        <n v="87.54"/>
        <n v="41.82"/>
        <n v="39.31"/>
        <n v="62.35"/>
        <n v="47.82"/>
        <n v="97.14"/>
        <n v="97.41"/>
        <n v="12.8"/>
        <n v="33.96"/>
        <n v="38.32"/>
        <n v="23.28"/>
        <n v="96.34"/>
        <n v="11.25"/>
        <n v="57.42"/>
        <n v="42.08"/>
        <n v="48.33"/>
        <n v="81.13"/>
        <n v="36.68"/>
        <n v="86.42"/>
        <n v="16.690000000000001"/>
        <n v="65.92"/>
        <n v="58.17"/>
        <n v="61.43"/>
        <n v="27.47"/>
        <n v="66.069999999999993"/>
        <n v="63.14"/>
        <n v="48.81"/>
        <n v="83.45"/>
        <n v="38.07"/>
        <n v="20.09"/>
        <n v="34.450000000000003"/>
        <n v="60.72"/>
        <n v="70.989999999999995"/>
        <n v="34.840000000000003"/>
        <n v="81.489999999999995"/>
        <n v="57.77"/>
        <n v="52.81"/>
        <n v="81.96"/>
        <n v="49.9"/>
        <n v="31.52"/>
        <n v="82.1"/>
        <n v="32.53"/>
        <n v="12.89"/>
        <n v="52.58"/>
        <n v="36.020000000000003"/>
        <n v="95.67"/>
        <n v="37.79"/>
        <n v="63.09"/>
        <n v="35.9"/>
        <n v="58.27"/>
        <n v="97.78"/>
        <n v="75.84"/>
        <n v="94.37"/>
        <n v="98.14"/>
        <n v="99.64"/>
        <n v="13.38"/>
        <n v="50.38"/>
        <n v="89.12"/>
        <n v="53.37"/>
        <n v="34.090000000000003"/>
        <n v="46.76"/>
        <n v="62.83"/>
        <n v="17.98"/>
        <n v="31.91"/>
        <n v="20.95"/>
        <n v="20.34"/>
        <n v="99.02"/>
        <n v="28.47"/>
        <n v="26.22"/>
        <n v="94.78"/>
        <n v="17.23"/>
        <n v="99.79"/>
        <n v="42.92"/>
        <n v="28.23"/>
        <n v="88.81"/>
        <n v="99.11"/>
        <n v="75.260000000000005"/>
        <n v="21.83"/>
        <n v="54.75"/>
        <n v="60.33"/>
        <n v="41.91"/>
        <n v="69.36"/>
        <n v="30.2"/>
        <n v="51.77"/>
        <n v="30.33"/>
        <n v="38.72"/>
        <n v="77.91"/>
        <n v="35.68"/>
        <n v="54.25"/>
        <n v="10.73"/>
        <n v="44.49"/>
        <n v="64.64"/>
        <n v="11.59"/>
        <n v="34.57"/>
        <n v="52.03"/>
        <n v="64.150000000000006"/>
        <n v="37.89"/>
        <n v="92.8"/>
        <n v="22.4"/>
        <n v="24.15"/>
        <n v="51.2"/>
        <n v="90.22"/>
        <n v="23.69"/>
        <n v="59.13"/>
        <n v="59.03"/>
        <n v="62.87"/>
        <n v="48.18"/>
        <n v="41.39"/>
        <n v="34.99"/>
        <n v="55.36"/>
        <n v="30.13"/>
        <n v="78.77"/>
        <n v="17.43"/>
        <n v="69.180000000000007"/>
        <n v="33.94"/>
        <n v="27.29"/>
        <n v="78.650000000000006"/>
        <n v="99.6"/>
        <n v="58.36"/>
        <n v="39.32"/>
        <n v="14.4"/>
        <n v="17.32"/>
        <n v="93.87"/>
        <n v="45.89"/>
        <n v="79.59"/>
        <n v="93.82"/>
        <n v="28.24"/>
        <n v="18"/>
        <n v="11.38"/>
        <n v="61.61"/>
        <n v="38.090000000000003"/>
        <n v="81.44"/>
        <n v="38.17"/>
        <n v="73.91"/>
        <n v="29.64"/>
        <n v="43.69"/>
        <n v="90.73"/>
        <n v="12.81"/>
        <n v="13.76"/>
        <n v="54.62"/>
        <n v="59.79"/>
        <n v="22.84"/>
        <n v="10.64"/>
        <n v="39.200000000000003"/>
        <n v="55.85"/>
        <n v="13.33"/>
        <n v="64.47"/>
        <n v="17.670000000000002"/>
        <n v="16.940000000000001"/>
        <n v="95.26"/>
        <n v="53.25"/>
        <n v="35.49"/>
        <n v="78.48"/>
        <n v="32.58"/>
        <n v="82.03"/>
        <n v="83.02"/>
        <n v="23.86"/>
        <n v="73.290000000000006"/>
        <n v="85.73"/>
        <n v="18.899999999999999"/>
        <n v="57.11"/>
        <n v="16.28"/>
        <n v="90.04"/>
        <n v="61.62"/>
        <n v="45.28"/>
        <n v="87.68"/>
        <n v="64.8"/>
        <n v="59.43"/>
        <n v="97.8"/>
        <n v="19.34"/>
        <n v="62.57"/>
        <n v="82.14"/>
        <n v="93.3"/>
        <n v="11.84"/>
        <n v="88.51"/>
        <n v="13.43"/>
        <n v="96.73"/>
        <n v="52.23"/>
        <n v="38.21"/>
        <n v="21.55"/>
        <n v="35.03"/>
        <n v="52.91"/>
        <n v="73.94"/>
        <n v="74.36"/>
        <n v="54.68"/>
        <n v="30.82"/>
        <n v="42.67"/>
        <n v="34.78"/>
        <n v="42.65"/>
        <n v="15.94"/>
        <n v="66.28"/>
        <n v="82.36"/>
        <n v="25.68"/>
        <n v="73.38"/>
        <n v="34.83"/>
        <n v="64.19"/>
        <n v="22.34"/>
        <n v="73.010000000000005"/>
        <n v="39.36"/>
        <n v="98.09"/>
        <n v="39.770000000000003"/>
        <n v="38"/>
        <n v="96.36"/>
        <n v="22.19"/>
        <n v="39.15"/>
        <n v="33.92"/>
        <n v="48.13"/>
        <n v="26.47"/>
        <n v="18.559999999999999"/>
        <n v="10.46"/>
        <n v="30.42"/>
        <n v="78.680000000000007"/>
        <n v="26.55"/>
        <n v="20.21"/>
        <n v="23.11"/>
        <n v="85.91"/>
        <n v="66.930000000000007"/>
        <n v="56.67"/>
        <n v="13.89"/>
        <n v="35.65"/>
        <n v="54.11"/>
        <n v="90.88"/>
        <n v="98.19"/>
        <n v="56.87"/>
        <n v="71.16"/>
        <n v="10.220000000000001"/>
        <n v="68.59"/>
        <n v="72.2"/>
        <n v="97.58"/>
        <n v="45.35"/>
        <n v="41.03"/>
        <n v="40.68"/>
        <n v="78.75"/>
        <n v="47.17"/>
        <n v="17.329999999999998"/>
        <n v="98.56"/>
        <n v="25.26"/>
        <n v="97.96"/>
        <n v="71.02"/>
        <n v="62.55"/>
        <n v="82.86"/>
        <n v="57.83"/>
        <n v="73.69"/>
        <n v="61.86"/>
        <n v="24.28"/>
        <n v="34.979999999999997"/>
        <n v="27.09"/>
        <n v="98.1"/>
        <n v="96.27"/>
        <n v="83.71"/>
        <n v="90.34"/>
        <n v="67.069999999999993"/>
        <n v="79.83"/>
        <n v="31.16"/>
        <n v="66.510000000000005"/>
        <n v="21.97"/>
        <n v="57.09"/>
        <n v="78.88"/>
        <n v="81.33"/>
        <n v="49.04"/>
        <n v="70.34"/>
        <n v="34.22"/>
        <n v="21.33"/>
        <n v="54.45"/>
        <n v="85.59"/>
        <n v="66.8"/>
        <n v="21.88"/>
        <n v="72.16"/>
        <n v="18.21"/>
        <n v="76.17"/>
        <n v="96.17"/>
        <n v="76.14"/>
        <n v="79.08"/>
        <n v="51.27"/>
        <n v="88.02"/>
        <n v="84.01"/>
        <n v="22.9"/>
        <n v="80.69"/>
        <n v="76.209999999999994"/>
        <n v="68.260000000000005"/>
        <n v="51.36"/>
        <n v="71.59"/>
        <n v="52.46"/>
        <n v="57.03"/>
        <n v="69.13"/>
        <n v="37.74"/>
        <n v="95.79"/>
        <n v="59.53"/>
        <n v="10.16"/>
        <n v="89.95"/>
        <n v="53.72"/>
        <n v="63.79"/>
        <n v="35.25"/>
        <n v="16.579999999999998"/>
        <n v="99.08"/>
        <n v="41.86"/>
        <n v="99.76"/>
        <n v="43.98"/>
        <n v="58.72"/>
        <n v="89.66"/>
        <n v="43.01"/>
        <n v="87.17"/>
        <n v="79.06"/>
        <n v="58.69"/>
        <n v="84.98"/>
        <n v="60.86"/>
        <n v="93.61"/>
        <n v="58.14"/>
        <n v="63.25"/>
        <n v="95.91"/>
        <n v="47.18"/>
        <n v="37.56"/>
        <n v="30.57"/>
        <n v="46.08"/>
        <n v="97.22"/>
        <n v="33.25"/>
        <n v="81.89"/>
        <n v="15.82"/>
        <n v="41.65"/>
        <n v="81.260000000000005"/>
        <n v="15.52"/>
        <n v="21.71"/>
        <n v="62.75"/>
        <n v="80.540000000000006"/>
        <n v="68.709999999999994"/>
        <n v="59.81"/>
        <n v="78.16"/>
        <n v="61.52"/>
        <n v="68.69"/>
        <n v="53.12"/>
        <n v="52.62"/>
        <n v="82.04"/>
        <n v="81.42"/>
        <n v="12.51"/>
        <n v="98.48"/>
        <n v="50.75"/>
        <n v="52.35"/>
        <n v="99.19"/>
        <n v="73.56"/>
        <n v="80.3"/>
        <n v="71.69"/>
        <n v="44.22"/>
        <n v="53.36"/>
        <n v="68.95"/>
        <n v="55.96"/>
        <n v="73"/>
        <n v="43.57"/>
        <n v="29.59"/>
        <n v="87.62"/>
        <n v="42.3"/>
        <n v="92.15"/>
        <n v="80.03"/>
        <n v="45.95"/>
        <n v="66.84"/>
        <n v="82.87"/>
        <n v="34.86"/>
        <n v="30.66"/>
        <n v="21.48"/>
        <n v="74.28"/>
        <n v="74.63"/>
        <n v="40.99"/>
        <n v="47.32"/>
        <n v="49.16"/>
        <n v="46.32"/>
        <n v="74.95"/>
        <n v="62.94"/>
        <n v="85.4"/>
        <n v="39.049999999999997"/>
        <n v="22.37"/>
        <n v="75.88"/>
        <n v="68.239999999999995"/>
        <n v="14.46"/>
        <n v="30.31"/>
        <n v="66.599999999999994"/>
        <n v="64.260000000000005"/>
        <n v="49.63"/>
        <n v="61.13"/>
        <n v="88.71"/>
        <n v="67.13"/>
        <n v="96.12"/>
        <n v="74.92"/>
        <n v="19.11"/>
        <n v="31.22"/>
        <n v="61.81"/>
        <n v="73.209999999999994"/>
        <n v="35.020000000000003"/>
        <n v="36.35"/>
        <n v="84.71"/>
        <n v="45.59"/>
        <n v="26.06"/>
        <n v="70.22"/>
        <n v="95.16"/>
        <n v="98.32"/>
        <n v="52.37"/>
        <n v="57.26"/>
        <n v="17.54"/>
        <n v="63.04"/>
        <n v="34.81"/>
        <n v="68.48"/>
        <n v="66.739999999999995"/>
        <n v="42.89"/>
        <n v="96.61"/>
        <n v="91.99"/>
        <n v="17.45"/>
        <n v="47.96"/>
        <n v="46.88"/>
        <n v="93.72"/>
        <n v="96.95"/>
        <n v="51.89"/>
        <n v="62.02"/>
        <n v="23.7"/>
        <n v="27.18"/>
        <n v="66.489999999999995"/>
        <n v="14.53"/>
        <n v="16.309999999999999"/>
        <n v="49.82"/>
        <n v="75.319999999999993"/>
        <n v="80.17"/>
        <n v="69.069999999999993"/>
        <n v="32"/>
        <n v="80.22"/>
        <n v="21.61"/>
        <n v="66.77"/>
        <n v="91.14"/>
        <n v="15.46"/>
        <n v="46.93"/>
        <n v="11.71"/>
        <n v="66.260000000000005"/>
        <n v="60.89"/>
        <n v="59.45"/>
        <n v="37.619999999999997"/>
        <n v="49.86"/>
        <n v="84.13"/>
        <n v="31.11"/>
        <n v="30.27"/>
        <n v="73.41"/>
        <n v="83.25"/>
        <n v="96.79"/>
        <n v="72.319999999999993"/>
        <n v="13.12"/>
        <n v="70.63"/>
        <n v="24.59"/>
        <n v="31.6"/>
        <n v="34.44"/>
        <n v="60.01"/>
        <n v="51.84"/>
        <n v="47.43"/>
        <n v="34.89"/>
        <n v="70.36"/>
        <n v="71.94"/>
        <n v="39.450000000000003"/>
        <n v="96.88"/>
        <n v="91.48"/>
        <n v="85.03"/>
        <n v="70.849999999999994"/>
        <n v="65.17"/>
        <n v="65.22"/>
        <n v="81.39"/>
        <n v="20.37"/>
        <n v="41.55"/>
        <n v="31.45"/>
        <n v="36.229999999999997"/>
        <n v="92.63"/>
        <n v="83.62"/>
        <n v="68.989999999999995"/>
        <n v="90.89"/>
        <n v="94.13"/>
        <n v="86.12"/>
        <n v="14.77"/>
        <n v="75.209999999999994"/>
        <n v="56.54"/>
        <n v="49.51"/>
        <n v="97.31"/>
        <n v="18.64"/>
        <n v="43.82"/>
        <n v="72.41"/>
        <n v="10.59"/>
        <n v="45.48"/>
        <n v="62.63"/>
        <n v="52.01"/>
        <n v="25.97"/>
        <n v="56.49"/>
        <n v="39.090000000000003"/>
        <n v="71.91"/>
        <n v="36.659999999999997"/>
        <n v="37.68"/>
        <n v="94.86"/>
        <n v="64.67"/>
        <n v="45.91"/>
        <n v="25.77"/>
        <n v="99.48"/>
        <n v="60.19"/>
        <n v="25.82"/>
        <n v="40.270000000000003"/>
        <n v="69.209999999999994"/>
        <n v="16.420000000000002"/>
        <n v="46.69"/>
        <n v="50.13"/>
        <n v="49.98"/>
        <n v="82.01"/>
        <n v="29.86"/>
        <n v="76.069999999999993"/>
        <n v="99.54"/>
        <n v="58.6"/>
        <n v="99.4"/>
        <n v="78.819999999999993"/>
        <n v="46.23"/>
        <n v="38.61"/>
        <n v="53.98"/>
        <n v="93.94"/>
        <n v="55.76"/>
        <n v="68.13"/>
        <n v="14.21"/>
        <n v="50.77"/>
        <n v="23.82"/>
        <n v="84.17"/>
        <n v="48.37"/>
        <n v="44.13"/>
        <n v="48.07"/>
        <n v="92.35"/>
        <n v="93.6"/>
        <n v="72.12"/>
        <n v="31.47"/>
        <n v="48.02"/>
        <n v="68.540000000000006"/>
        <n v="59.73"/>
        <n v="15.49"/>
        <n v="59.94"/>
        <n v="74.58"/>
        <n v="31.5"/>
        <n v="23.08"/>
        <n v="32.49"/>
        <n v="45.1"/>
        <n v="21.11"/>
        <n v="58.65"/>
        <n v="15.33"/>
        <n v="47.62"/>
        <n v="38.479999999999997"/>
        <n v="16.52"/>
        <n v="21.72"/>
        <n v="90.05"/>
        <n v="30.4"/>
        <n v="94"/>
        <n v="54.34"/>
        <n v="30.88"/>
        <n v="55.51"/>
        <n v="29.77"/>
        <n v="89.46"/>
        <n v="31.85"/>
        <n v="87.57"/>
        <n v="82.07"/>
        <n v="18.62"/>
        <n v="28.28"/>
        <n v="45.03"/>
        <n v="33.99"/>
        <n v="94.94"/>
        <n v="43.97"/>
        <n v="91.85"/>
        <n v="46.44"/>
        <n v="22.17"/>
        <n v="37.46"/>
        <n v="94.55"/>
        <n v="37.950000000000003"/>
        <n v="61.59"/>
        <n v="34.75"/>
        <n v="61.6"/>
        <n v="95.04"/>
        <n v="14.55"/>
        <n v="65.41"/>
        <n v="57.89"/>
        <n v="13.02"/>
        <n v="72.94"/>
        <n v="38.82"/>
        <n v="74.48"/>
        <n v="26.45"/>
        <n v="12.06"/>
        <n v="51.4"/>
        <n v="55.44"/>
        <n v="58.44"/>
        <n v="56.69"/>
        <n v="91.53"/>
        <n v="58.98"/>
        <n v="15.34"/>
        <n v="60.28"/>
        <n v="96.86"/>
        <n v="97.34"/>
        <n v="81.239999999999995"/>
        <n v="28.5"/>
        <n v="14.03"/>
        <n v="56.02"/>
        <n v="28.91"/>
        <n v="48.11"/>
        <n v="58.32"/>
        <n v="92.5"/>
        <n v="77.25"/>
        <n v="47.21"/>
        <n v="65.11"/>
        <n v="81.2"/>
        <n v="17.28"/>
        <n v="64"/>
        <n v="32.24"/>
        <n v="91.58"/>
        <n v="88.2"/>
        <n v="14.11"/>
        <n v="59.3"/>
        <n v="44.9"/>
        <n v="89.04"/>
        <n v="31.73"/>
        <n v="80.27"/>
        <n v="49.47"/>
        <n v="63.85"/>
        <n v="99.63"/>
        <n v="57.85"/>
        <n v="97.12"/>
        <n v="51.11"/>
        <n v="74.64"/>
        <n v="89.57"/>
        <n v="15.21"/>
        <n v="74.959999999999994"/>
        <n v="80.28"/>
        <n v="20.02"/>
        <n v="12.09"/>
        <n v="99.91"/>
        <n v="53.13"/>
        <n v="90.19"/>
        <n v="93.24"/>
        <n v="70.73"/>
        <n v="48.82"/>
        <n v="79.16"/>
        <n v="76.36"/>
        <n v="17.690000000000001"/>
        <n v="59.26"/>
        <n v="78.290000000000006"/>
        <n v="19.37"/>
        <n v="12.29"/>
        <n v="22.86"/>
        <n v="41.46"/>
        <n v="89.65"/>
        <n v="89.97"/>
        <n v="64.42"/>
        <n v="72.569999999999993"/>
        <n v="45.77"/>
        <n v="94.61"/>
        <n v="45.58"/>
        <n v="91.95"/>
        <n v="28.61"/>
        <n v="53.57"/>
        <n v="73.64"/>
        <n v="59.63"/>
        <n v="73.63"/>
        <n v="94.42"/>
        <n v="13.22"/>
        <n v="98.27"/>
        <n v="79.209999999999994"/>
        <n v="65.09"/>
        <n v="88.36"/>
        <n v="30.5"/>
        <n v="97.91"/>
        <n v="87.84"/>
        <n v="72.650000000000006"/>
        <n v="87.5"/>
        <n v="96.48"/>
        <n v="27.43"/>
        <n v="55.95"/>
        <n v="89.94"/>
        <n v="83.04"/>
        <n v="85.07"/>
        <n v="51.23"/>
        <n v="27.83"/>
        <n v="44.14"/>
        <n v="95.17"/>
        <n v="79.53"/>
        <n v="22.51"/>
        <n v="75.17"/>
        <n v="41.24"/>
        <n v="67.930000000000007"/>
        <n v="37.35"/>
        <n v="17.46"/>
        <n v="17.510000000000002"/>
        <n v="37.729999999999997"/>
        <n v="46.8"/>
        <n v="91.7"/>
        <n v="30.45"/>
        <n v="33.869999999999997"/>
        <n v="86.85"/>
        <n v="93.1"/>
        <n v="48.65"/>
        <n v="32.119999999999997"/>
        <n v="40.57"/>
        <n v="95.37"/>
        <n v="96.49"/>
        <n v="79.12"/>
        <n v="72.599999999999994"/>
        <n v="25.1"/>
        <n v="74.22"/>
        <n v="24.36"/>
        <n v="91.62"/>
        <n v="33.22"/>
        <n v="12.52"/>
        <n v="50.69"/>
        <n v="11.98"/>
        <n v="45.78"/>
        <n v="64.709999999999994"/>
        <n v="22.36"/>
        <n v="32.520000000000003"/>
        <n v="59.92"/>
        <n v="42.41"/>
        <n v="56.04"/>
        <n v="83.85"/>
        <n v="75.33"/>
        <n v="37.26"/>
        <n v="44.48"/>
        <n v="78.19"/>
        <n v="43.09"/>
        <n v="32.72"/>
        <n v="71.209999999999994"/>
        <n v="60.24"/>
        <n v="62.38"/>
        <n v="76.709999999999994"/>
        <n v="16.829999999999998"/>
        <n v="93.15"/>
        <n v="45.86"/>
        <n v="34.11"/>
        <n v="43.84"/>
        <n v="21.65"/>
        <n v="14.8"/>
        <n v="73.19"/>
        <n v="73.760000000000005"/>
        <n v="25.16"/>
        <n v="21.32"/>
        <n v="87.48"/>
        <n v="82.78"/>
        <n v="28.66"/>
        <n v="39.81"/>
        <n v="83.56"/>
        <n v="11.36"/>
        <n v="70.37"/>
        <n v="10.44"/>
        <n v="90.13"/>
        <n v="27.68"/>
        <n v="86.9"/>
        <n v="64.09"/>
        <n v="91.77"/>
        <n v="14.39"/>
        <n v="82.6"/>
        <n v="87.78"/>
        <n v="19.690000000000001"/>
        <n v="37.39"/>
        <n v="41"/>
        <n v="83"/>
        <n v="50.5"/>
        <n v="20.7"/>
        <n v="89.56"/>
        <n v="48.78"/>
        <n v="61.77"/>
        <n v="88.63"/>
        <n v="25.2"/>
        <n v="42.02"/>
        <n v="86.03"/>
        <n v="92.55"/>
        <n v="72.25"/>
        <n v="61.73"/>
        <n v="61.71"/>
        <n v="24.51"/>
        <n v="11.87"/>
        <n v="77.63"/>
        <n v="26.01"/>
        <n v="57.7"/>
        <n v="89.11"/>
        <n v="99.1"/>
        <n v="27.65"/>
        <n v="11.17"/>
        <n v="27.91"/>
        <n v="71.78"/>
        <n v="97.19"/>
        <n v="89.06"/>
        <n v="18.170000000000002"/>
        <n v="67.569999999999993"/>
        <n v="26.89"/>
        <n v="23.94"/>
        <n v="20.73"/>
        <n v="93.01"/>
        <n v="38.11"/>
        <n v="54.03"/>
        <n v="25.28"/>
        <n v="87.05"/>
        <n v="36.369999999999997"/>
        <n v="96.75"/>
        <n v="80.83"/>
        <n v="33.97"/>
        <n v="88.6"/>
        <n v="76.349999999999994"/>
        <n v="38.6"/>
        <n v="29.06"/>
        <n v="69.900000000000006"/>
        <n v="59.98"/>
        <n v="99.12"/>
        <n v="89.83"/>
        <n v="51.34"/>
        <n v="27.56"/>
        <n v="78.53"/>
      </sharedItems>
    </cacheField>
    <cacheField name="Pesticide_Use_KG_per_HA" numFmtId="0">
      <sharedItems containsSemiMixedTypes="0" containsString="0" containsNumber="1" minValue="0" maxValue="49.99" count="4343">
        <n v="10.08"/>
        <n v="33.06"/>
        <n v="27.41"/>
        <n v="14.38"/>
        <n v="44.35"/>
        <n v="26.06"/>
        <n v="0.56000000000000005"/>
        <n v="13.44"/>
        <n v="10.09"/>
        <n v="44.38"/>
        <n v="4.38"/>
        <n v="20.54"/>
        <n v="10.95"/>
        <n v="19.48"/>
        <n v="32.950000000000003"/>
        <n v="2.4900000000000002"/>
        <n v="28.15"/>
        <n v="19.86"/>
        <n v="48.57"/>
        <n v="29.58"/>
        <n v="13.7"/>
        <n v="37.799999999999997"/>
        <n v="18.3"/>
        <n v="29.31"/>
        <n v="16.61"/>
        <n v="29.11"/>
        <n v="42.52"/>
        <n v="25.19"/>
        <n v="1.59"/>
        <n v="48.77"/>
        <n v="21.71"/>
        <n v="34.58"/>
        <n v="33.159999999999997"/>
        <n v="39.69"/>
        <n v="13.13"/>
        <n v="15.6"/>
        <n v="1.73"/>
        <n v="27.63"/>
        <n v="12.87"/>
        <n v="9.5500000000000007"/>
        <n v="39.15"/>
        <n v="24.21"/>
        <n v="8.3000000000000007"/>
        <n v="8.92"/>
        <n v="39.57"/>
        <n v="43.15"/>
        <n v="16.309999999999999"/>
        <n v="38.94"/>
        <n v="35.770000000000003"/>
        <n v="25.2"/>
        <n v="41.57"/>
        <n v="35.28"/>
        <n v="1.51"/>
        <n v="30.89"/>
        <n v="32.299999999999997"/>
        <n v="39.880000000000003"/>
        <n v="18.34"/>
        <n v="14.9"/>
        <n v="29.23"/>
        <n v="5.8"/>
        <n v="35.340000000000003"/>
        <n v="10.26"/>
        <n v="4.74"/>
        <n v="40.56"/>
        <n v="5.22"/>
        <n v="47.02"/>
        <n v="37.64"/>
        <n v="38.14"/>
        <n v="24.41"/>
        <n v="9"/>
        <n v="13.81"/>
        <n v="39.42"/>
        <n v="43.7"/>
        <n v="0.72"/>
        <n v="26.28"/>
        <n v="37.840000000000003"/>
        <n v="15.46"/>
        <n v="3.22"/>
        <n v="47.72"/>
        <n v="17.28"/>
        <n v="36.380000000000003"/>
        <n v="21.36"/>
        <n v="30.24"/>
        <n v="16.7"/>
        <n v="17.02"/>
        <n v="40.08"/>
        <n v="47.96"/>
        <n v="7.04"/>
        <n v="29.83"/>
        <n v="7.13"/>
        <n v="3.76"/>
        <n v="44.5"/>
        <n v="15.94"/>
        <n v="22.28"/>
        <n v="19.440000000000001"/>
        <n v="24.77"/>
        <n v="37.270000000000003"/>
        <n v="14.31"/>
        <n v="16.760000000000002"/>
        <n v="8.2799999999999994"/>
        <n v="8.64"/>
        <n v="48.2"/>
        <n v="35.39"/>
        <n v="26.85"/>
        <n v="29.28"/>
        <n v="46.13"/>
        <n v="19.329999999999998"/>
        <n v="37.29"/>
        <n v="39.31"/>
        <n v="30.39"/>
        <n v="31.24"/>
        <n v="40.76"/>
        <n v="30.61"/>
        <n v="27.45"/>
        <n v="18.45"/>
        <n v="14.16"/>
        <n v="29.93"/>
        <n v="7.0000000000000007E-2"/>
        <n v="43.54"/>
        <n v="32.07"/>
        <n v="13.82"/>
        <n v="43.03"/>
        <n v="14.97"/>
        <n v="1.98"/>
        <n v="15.82"/>
        <n v="22.19"/>
        <n v="49.46"/>
        <n v="11.59"/>
        <n v="34.020000000000003"/>
        <n v="30.98"/>
        <n v="48.76"/>
        <n v="15.58"/>
        <n v="26.65"/>
        <n v="8.66"/>
        <n v="17.96"/>
        <n v="15.22"/>
        <n v="15.75"/>
        <n v="24.28"/>
        <n v="8.99"/>
        <n v="7.82"/>
        <n v="24.76"/>
        <n v="23.53"/>
        <n v="25.95"/>
        <n v="17.98"/>
        <n v="49.05"/>
        <n v="6.4"/>
        <n v="0.2"/>
        <n v="42.31"/>
        <n v="40.729999999999997"/>
        <n v="32.340000000000003"/>
        <n v="42.61"/>
        <n v="4.51"/>
        <n v="25.92"/>
        <n v="39.18"/>
        <n v="47.88"/>
        <n v="44.42"/>
        <n v="13.22"/>
        <n v="7.4"/>
        <n v="17.350000000000001"/>
        <n v="10.6"/>
        <n v="47.24"/>
        <n v="14.17"/>
        <n v="13.41"/>
        <n v="25.46"/>
        <n v="32.57"/>
        <n v="13.47"/>
        <n v="22.08"/>
        <n v="28.64"/>
        <n v="11.17"/>
        <n v="10"/>
        <n v="4.66"/>
        <n v="44.23"/>
        <n v="3.82"/>
        <n v="39.47"/>
        <n v="44.92"/>
        <n v="11.31"/>
        <n v="33.03"/>
        <n v="48.29"/>
        <n v="45.83"/>
        <n v="30.06"/>
        <n v="44.69"/>
        <n v="15.43"/>
        <n v="44.17"/>
        <n v="38.79"/>
        <n v="20.34"/>
        <n v="31.51"/>
        <n v="40.369999999999997"/>
        <n v="38.96"/>
        <n v="28.8"/>
        <n v="39.46"/>
        <n v="31.62"/>
        <n v="41.65"/>
        <n v="49.57"/>
        <n v="22.33"/>
        <n v="27.31"/>
        <n v="45.42"/>
        <n v="6.61"/>
        <n v="4.6399999999999997"/>
        <n v="0.67"/>
        <n v="40.81"/>
        <n v="43"/>
        <n v="25.43"/>
        <n v="25.89"/>
        <n v="17.61"/>
        <n v="2.98"/>
        <n v="10.99"/>
        <n v="40.22"/>
        <n v="18.5"/>
        <n v="43.62"/>
        <n v="38.61"/>
        <n v="0.25"/>
        <n v="43.3"/>
        <n v="37.54"/>
        <n v="20.18"/>
        <n v="1.44"/>
        <n v="39"/>
        <n v="27.26"/>
        <n v="33.49"/>
        <n v="26.14"/>
        <n v="36.28"/>
        <n v="39.72"/>
        <n v="12.01"/>
        <n v="15.95"/>
        <n v="36.26"/>
        <n v="49.61"/>
        <n v="1.06"/>
        <n v="45.07"/>
        <n v="32.53"/>
        <n v="5.72"/>
        <n v="31.47"/>
        <n v="43.59"/>
        <n v="25.13"/>
        <n v="45.26"/>
        <n v="42.02"/>
        <n v="26.17"/>
        <n v="30.54"/>
        <n v="47.98"/>
        <n v="44.82"/>
        <n v="23.72"/>
        <n v="20.88"/>
        <n v="5.38"/>
        <n v="48.28"/>
        <n v="31.9"/>
        <n v="14.82"/>
        <n v="26.21"/>
        <n v="46.67"/>
        <n v="46.63"/>
        <n v="11.56"/>
        <n v="32.979999999999997"/>
        <n v="43.63"/>
        <n v="26.64"/>
        <n v="43.96"/>
        <n v="38.67"/>
        <n v="42.72"/>
        <n v="26.55"/>
        <n v="24.85"/>
        <n v="18.760000000000002"/>
        <n v="2.4"/>
        <n v="5.0999999999999996"/>
        <n v="31.85"/>
        <n v="23.35"/>
        <n v="15.67"/>
        <n v="21.15"/>
        <n v="12.33"/>
        <n v="43.07"/>
        <n v="9.18"/>
        <n v="17.010000000000002"/>
        <n v="20.59"/>
        <n v="20.329999999999998"/>
        <n v="13.34"/>
        <n v="6.83"/>
        <n v="23.38"/>
        <n v="0.26"/>
        <n v="31.22"/>
        <n v="21.98"/>
        <n v="37.79"/>
        <n v="49.74"/>
        <n v="23.15"/>
        <n v="24.46"/>
        <n v="44.58"/>
        <n v="5.04"/>
        <n v="42.01"/>
        <n v="11.01"/>
        <n v="42.29"/>
        <n v="48.27"/>
        <n v="0.1"/>
        <n v="47.54"/>
        <n v="15.3"/>
        <n v="17.11"/>
        <n v="47.89"/>
        <n v="13.12"/>
        <n v="3.79"/>
        <n v="0.38"/>
        <n v="6.27"/>
        <n v="5.69"/>
        <n v="5.63"/>
        <n v="14.34"/>
        <n v="42.6"/>
        <n v="35.26"/>
        <n v="16.559999999999999"/>
        <n v="7.59"/>
        <n v="7.34"/>
        <n v="38.17"/>
        <n v="1.31"/>
        <n v="19.59"/>
        <n v="10.050000000000001"/>
        <n v="20.73"/>
        <n v="36.46"/>
        <n v="2.2799999999999998"/>
        <n v="47.26"/>
        <n v="24.62"/>
        <n v="40.32"/>
        <n v="0.08"/>
        <n v="13.72"/>
        <n v="35.93"/>
        <n v="46.89"/>
        <n v="19.04"/>
        <n v="48.22"/>
        <n v="17.489999999999998"/>
        <n v="24.19"/>
        <n v="39.479999999999997"/>
        <n v="20.350000000000001"/>
        <n v="3.77"/>
        <n v="2.64"/>
        <n v="18.239999999999998"/>
        <n v="26.48"/>
        <n v="17.59"/>
        <n v="47.92"/>
        <n v="5.61"/>
        <n v="24.13"/>
        <n v="10.53"/>
        <n v="5.43"/>
        <n v="4.6100000000000003"/>
        <n v="41.4"/>
        <n v="29.92"/>
        <n v="20.32"/>
        <n v="34.18"/>
        <n v="6.19"/>
        <n v="39.979999999999997"/>
        <n v="14.59"/>
        <n v="6.59"/>
        <n v="16.98"/>
        <n v="47.55"/>
        <n v="15.37"/>
        <n v="0.71"/>
        <n v="10.130000000000001"/>
        <n v="17.47"/>
        <n v="38.56"/>
        <n v="38.1"/>
        <n v="48.08"/>
        <n v="43.66"/>
        <n v="45.52"/>
        <n v="22.31"/>
        <n v="23.71"/>
        <n v="39.54"/>
        <n v="29.29"/>
        <n v="23.44"/>
        <n v="25.51"/>
        <n v="20.22"/>
        <n v="22.03"/>
        <n v="0.44"/>
        <n v="39.520000000000003"/>
        <n v="23.58"/>
        <n v="11.35"/>
        <n v="23.9"/>
        <n v="14.91"/>
        <n v="42.08"/>
        <n v="8.52"/>
        <n v="3.24"/>
        <n v="35.520000000000003"/>
        <n v="25.33"/>
        <n v="1.38"/>
        <n v="10.72"/>
        <n v="34.630000000000003"/>
        <n v="7.86"/>
        <n v="41.89"/>
        <n v="7.25"/>
        <n v="9.61"/>
        <n v="37.76"/>
        <n v="27.92"/>
        <n v="30.19"/>
        <n v="27.36"/>
        <n v="47.22"/>
        <n v="22.96"/>
        <n v="3"/>
        <n v="6.77"/>
        <n v="25.42"/>
        <n v="20.38"/>
        <n v="11.48"/>
        <n v="6.55"/>
        <n v="16.46"/>
        <n v="33.94"/>
        <n v="11.57"/>
        <n v="18.21"/>
        <n v="8.4600000000000009"/>
        <n v="22.85"/>
        <n v="28.52"/>
        <n v="48.17"/>
        <n v="42.65"/>
        <n v="10.71"/>
        <n v="26.54"/>
        <n v="35.590000000000003"/>
        <n v="45.71"/>
        <n v="23.39"/>
        <n v="19.25"/>
        <n v="22.21"/>
        <n v="21"/>
        <n v="21.66"/>
        <n v="7.09"/>
        <n v="5.45"/>
        <n v="48.14"/>
        <n v="26.29"/>
        <n v="15.7"/>
        <n v="6.41"/>
        <n v="10.98"/>
        <n v="35.35"/>
        <n v="14.15"/>
        <n v="19.18"/>
        <n v="9.5299999999999994"/>
        <n v="18.93"/>
        <n v="21.6"/>
        <n v="30.46"/>
        <n v="8.69"/>
        <n v="32.770000000000003"/>
        <n v="22.6"/>
        <n v="31.76"/>
        <n v="6.64"/>
        <n v="17.43"/>
        <n v="1.05"/>
        <n v="29.75"/>
        <n v="12.17"/>
        <n v="10.119999999999999"/>
        <n v="20.63"/>
        <n v="27.43"/>
        <n v="10.68"/>
        <n v="27.9"/>
        <n v="13.05"/>
        <n v="20.309999999999999"/>
        <n v="36.69"/>
        <n v="4.37"/>
        <n v="16.86"/>
        <n v="34.9"/>
        <n v="29.1"/>
        <n v="43.01"/>
        <n v="44.13"/>
        <n v="16.75"/>
        <n v="46.45"/>
        <n v="15.16"/>
        <n v="21.48"/>
        <n v="43.35"/>
        <n v="8.8699999999999992"/>
        <n v="23.99"/>
        <n v="12.66"/>
        <n v="44.06"/>
        <n v="14.36"/>
        <n v="47.23"/>
        <n v="14.48"/>
        <n v="20.12"/>
        <n v="45.61"/>
        <n v="6.21"/>
        <n v="25.17"/>
        <n v="49.4"/>
        <n v="1.7"/>
        <n v="30.41"/>
        <n v="36.1"/>
        <n v="7"/>
        <n v="12.8"/>
        <n v="2.35"/>
        <n v="20.85"/>
        <n v="0.91"/>
        <n v="24.88"/>
        <n v="24.96"/>
        <n v="20.13"/>
        <n v="3.33"/>
        <n v="4.2300000000000004"/>
        <n v="22.72"/>
        <n v="48.68"/>
        <n v="25.22"/>
        <n v="37.67"/>
        <n v="33.130000000000003"/>
        <n v="34.28"/>
        <n v="31.56"/>
        <n v="45.99"/>
        <n v="26.52"/>
        <n v="48.43"/>
        <n v="7.47"/>
        <n v="31.99"/>
        <n v="13.54"/>
        <n v="18.7"/>
        <n v="33.979999999999997"/>
        <n v="47.21"/>
        <n v="14.39"/>
        <n v="5.66"/>
        <n v="1.43"/>
        <n v="31.82"/>
        <n v="0.96"/>
        <n v="10.63"/>
        <n v="13.64"/>
        <n v="46.26"/>
        <n v="32.51"/>
        <n v="46.97"/>
        <n v="43.11"/>
        <n v="6.29"/>
        <n v="37.950000000000003"/>
        <n v="8.23"/>
        <n v="19.96"/>
        <n v="38.72"/>
        <n v="19.649999999999999"/>
        <n v="3.45"/>
        <n v="8.49"/>
        <n v="41.88"/>
        <n v="44.94"/>
        <n v="25.84"/>
        <n v="32.72"/>
        <n v="30.13"/>
        <n v="4.92"/>
        <n v="49.45"/>
        <n v="17.04"/>
        <n v="49.84"/>
        <n v="36.79"/>
        <n v="33.479999999999997"/>
        <n v="49.68"/>
        <n v="29.48"/>
        <n v="10.52"/>
        <n v="21.9"/>
        <n v="43.86"/>
        <n v="5.39"/>
        <n v="2.88"/>
        <n v="31.2"/>
        <n v="41.64"/>
        <n v="3.21"/>
        <n v="12.11"/>
        <n v="15.04"/>
        <n v="14.77"/>
        <n v="35.33"/>
        <n v="30.78"/>
        <n v="19.41"/>
        <n v="20.149999999999999"/>
        <n v="11.47"/>
        <n v="6.5"/>
        <n v="4.53"/>
        <n v="15.88"/>
        <n v="14.1"/>
        <n v="26.44"/>
        <n v="26.32"/>
        <n v="14.7"/>
        <n v="30.53"/>
        <n v="35.96"/>
        <n v="48.25"/>
        <n v="46.3"/>
        <n v="40.03"/>
        <n v="5.65"/>
        <n v="18.98"/>
        <n v="34.21"/>
        <n v="11.07"/>
        <n v="21.55"/>
        <n v="0.16"/>
        <n v="13.01"/>
        <n v="23.28"/>
        <n v="27.57"/>
        <n v="38.700000000000003"/>
        <n v="19.829999999999998"/>
        <n v="27.28"/>
        <n v="36.64"/>
        <n v="42.74"/>
        <n v="49.21"/>
        <n v="47.62"/>
        <n v="5.1100000000000003"/>
        <n v="47.15"/>
        <n v="0.35"/>
        <n v="39.65"/>
        <n v="5.05"/>
        <n v="32.22"/>
        <n v="6.72"/>
        <n v="45.76"/>
        <n v="7.6"/>
        <n v="28.49"/>
        <n v="5.79"/>
        <n v="34.25"/>
        <n v="10.55"/>
        <n v="40.5"/>
        <n v="32.270000000000003"/>
        <n v="13.69"/>
        <n v="11.36"/>
        <n v="38.049999999999997"/>
        <n v="49.59"/>
        <n v="31.45"/>
        <n v="2.75"/>
        <n v="21.67"/>
        <n v="37.979999999999997"/>
        <n v="6.23"/>
        <n v="0.19"/>
        <n v="43.05"/>
        <n v="0.69"/>
        <n v="37.1"/>
        <n v="49.48"/>
        <n v="12.36"/>
        <n v="46.94"/>
        <n v="38.57"/>
        <n v="15.32"/>
        <n v="26.94"/>
        <n v="0.31"/>
        <n v="41.58"/>
        <n v="47.25"/>
        <n v="25.07"/>
        <n v="44.33"/>
        <n v="34.76"/>
        <n v="11.03"/>
        <n v="37.450000000000003"/>
        <n v="13.02"/>
        <n v="15.9"/>
        <n v="32.39"/>
        <n v="0.94"/>
        <n v="31.14"/>
        <n v="3.46"/>
        <n v="40.96"/>
        <n v="26.96"/>
        <n v="40.49"/>
        <n v="22.42"/>
        <n v="0.77"/>
        <n v="10.92"/>
        <n v="2.97"/>
        <n v="6.17"/>
        <n v="42.07"/>
        <n v="3.72"/>
        <n v="43.73"/>
        <n v="40.409999999999997"/>
        <n v="2.58"/>
        <n v="25.61"/>
        <n v="0.59"/>
        <n v="2"/>
        <n v="19.77"/>
        <n v="7.97"/>
        <n v="14.86"/>
        <n v="15.06"/>
        <n v="1.97"/>
        <n v="27.24"/>
        <n v="23.87"/>
        <n v="31.39"/>
        <n v="48.6"/>
        <n v="14.41"/>
        <n v="18.920000000000002"/>
        <n v="10.28"/>
        <n v="26.98"/>
        <n v="5.82"/>
        <n v="9.69"/>
        <n v="36.93"/>
        <n v="33.72"/>
        <n v="30.67"/>
        <n v="32.82"/>
        <n v="11.87"/>
        <n v="39.630000000000003"/>
        <n v="3.7"/>
        <n v="25.76"/>
        <n v="33.51"/>
        <n v="43.6"/>
        <n v="30.76"/>
        <n v="27.69"/>
        <n v="22.1"/>
        <n v="27.74"/>
        <n v="0.8"/>
        <n v="28.57"/>
        <n v="11.82"/>
        <n v="9.49"/>
        <n v="33.200000000000003"/>
        <n v="12.1"/>
        <n v="2.69"/>
        <n v="17.5"/>
        <n v="3.67"/>
        <n v="11.81"/>
        <n v="10.79"/>
        <n v="27.3"/>
        <n v="46.66"/>
        <n v="42.2"/>
        <n v="25.24"/>
        <n v="48.3"/>
        <n v="21.54"/>
        <n v="3.26"/>
        <n v="28.79"/>
        <n v="7.39"/>
        <n v="36.32"/>
        <n v="25.96"/>
        <n v="28.33"/>
        <n v="5.29"/>
        <n v="20.239999999999998"/>
        <n v="15.68"/>
        <n v="24.08"/>
        <n v="10.210000000000001"/>
        <n v="33.68"/>
        <n v="44.9"/>
        <n v="18.57"/>
        <n v="38.58"/>
        <n v="2.52"/>
        <n v="33.21"/>
        <n v="23.08"/>
        <n v="29.25"/>
        <n v="1.93"/>
        <n v="6.68"/>
        <n v="12.81"/>
        <n v="44.99"/>
        <n v="7.48"/>
        <n v="1.27"/>
        <n v="21.11"/>
        <n v="16.329999999999998"/>
        <n v="15.24"/>
        <n v="29.82"/>
        <n v="42.78"/>
        <n v="23.69"/>
        <n v="48.62"/>
        <n v="42.95"/>
        <n v="39.29"/>
        <n v="32.4"/>
        <n v="1.53"/>
        <n v="13.29"/>
        <n v="6.95"/>
        <n v="48.84"/>
        <n v="39.06"/>
        <n v="3.12"/>
        <n v="26.01"/>
        <n v="41.59"/>
        <n v="44.81"/>
        <n v="13.15"/>
        <n v="13.86"/>
        <n v="41.73"/>
        <n v="14.93"/>
        <n v="18.47"/>
        <n v="20.99"/>
        <n v="5.54"/>
        <n v="14.51"/>
        <n v="19.98"/>
        <n v="4.84"/>
        <n v="30.63"/>
        <n v="16.77"/>
        <n v="46.1"/>
        <n v="44.25"/>
        <n v="1.2"/>
        <n v="15.18"/>
        <n v="25.62"/>
        <n v="44.71"/>
        <n v="35.83"/>
        <n v="45.46"/>
        <n v="43.43"/>
        <n v="31.4"/>
        <n v="36.950000000000003"/>
        <n v="11.04"/>
        <n v="35.909999999999997"/>
        <n v="49.04"/>
        <n v="23.05"/>
        <n v="28.18"/>
        <n v="33.020000000000003"/>
        <n v="29.07"/>
        <n v="28.13"/>
        <n v="42.3"/>
        <n v="20.81"/>
        <n v="35.01"/>
        <n v="7.91"/>
        <n v="40.29"/>
        <n v="20.56"/>
        <n v="39.96"/>
        <n v="34.24"/>
        <n v="1.18"/>
        <n v="44.02"/>
        <n v="2.39"/>
        <n v="35.92"/>
        <n v="36.96"/>
        <n v="33.9"/>
        <n v="16.87"/>
        <n v="11.77"/>
        <n v="12.71"/>
        <n v="45.56"/>
        <n v="40.659999999999997"/>
        <n v="39.33"/>
        <n v="40"/>
        <n v="3.81"/>
        <n v="46.01"/>
        <n v="13.73"/>
        <n v="18.899999999999999"/>
        <n v="28.6"/>
        <n v="18.829999999999998"/>
        <n v="37.659999999999997"/>
        <n v="29.76"/>
        <n v="17.45"/>
        <n v="17.399999999999999"/>
        <n v="13.68"/>
        <n v="34.81"/>
        <n v="33.56"/>
        <n v="49.42"/>
        <n v="30.64"/>
        <n v="18.07"/>
        <n v="22.63"/>
        <n v="48.04"/>
        <n v="35.94"/>
        <n v="2.4500000000000002"/>
        <n v="33.869999999999997"/>
        <n v="8.4499999999999993"/>
        <n v="20.57"/>
        <n v="18.940000000000001"/>
        <n v="20.52"/>
        <n v="0.49"/>
        <n v="10.33"/>
        <n v="5.98"/>
        <n v="39.549999999999997"/>
        <n v="18.850000000000001"/>
        <n v="43.29"/>
        <n v="49.15"/>
        <n v="20.77"/>
        <n v="47.11"/>
        <n v="40.64"/>
        <n v="2.65"/>
        <n v="13.76"/>
        <n v="27.51"/>
        <n v="43.75"/>
        <n v="14.79"/>
        <n v="43.78"/>
        <n v="37.75"/>
        <n v="19.87"/>
        <n v="39.869999999999997"/>
        <n v="47.83"/>
        <n v="43.4"/>
        <n v="17.38"/>
        <n v="26.02"/>
        <n v="27.5"/>
        <n v="3.16"/>
        <n v="47.82"/>
        <n v="17.579999999999998"/>
        <n v="41.04"/>
        <n v="10.199999999999999"/>
        <n v="33.25"/>
        <n v="48.48"/>
        <n v="8.42"/>
        <n v="27.88"/>
        <n v="11.71"/>
        <n v="5.34"/>
        <n v="32.97"/>
        <n v="16.93"/>
        <n v="32.880000000000003"/>
        <n v="36.06"/>
        <n v="2.0099999999999998"/>
        <n v="0.7"/>
        <n v="28.14"/>
        <n v="29.54"/>
        <n v="36.81"/>
        <n v="16.940000000000001"/>
        <n v="8.24"/>
        <n v="17.53"/>
        <n v="16.149999999999999"/>
        <n v="49.58"/>
        <n v="24.04"/>
        <n v="24.1"/>
        <n v="48"/>
        <n v="29.37"/>
        <n v="4.01"/>
        <n v="44.11"/>
        <n v="44.65"/>
        <n v="13.17"/>
        <n v="30.14"/>
        <n v="12.78"/>
        <n v="29.95"/>
        <n v="14.25"/>
        <n v="25.66"/>
        <n v="10.56"/>
        <n v="40.57"/>
        <n v="26.3"/>
        <n v="34.85"/>
        <n v="15.77"/>
        <n v="0.63"/>
        <n v="13.32"/>
        <n v="16.13"/>
        <n v="25.09"/>
        <n v="29.71"/>
        <n v="48.59"/>
        <n v="13.96"/>
        <n v="3.97"/>
        <n v="46.96"/>
        <n v="4.99"/>
        <n v="39.68"/>
        <n v="39.19"/>
        <n v="18.690000000000001"/>
        <n v="4.43"/>
        <n v="36.729999999999997"/>
        <n v="49.49"/>
        <n v="34.049999999999997"/>
        <n v="5.51"/>
        <n v="6.51"/>
        <n v="13.92"/>
        <n v="20.65"/>
        <n v="6.34"/>
        <n v="22.12"/>
        <n v="25.4"/>
        <n v="21.3"/>
        <n v="5.99"/>
        <n v="40.11"/>
        <n v="12.28"/>
        <n v="3.08"/>
        <n v="38.729999999999997"/>
        <n v="25.45"/>
        <n v="35.04"/>
        <n v="7.11"/>
        <n v="46.92"/>
        <n v="46.76"/>
        <n v="21.21"/>
        <n v="13.75"/>
        <n v="5.55"/>
        <n v="6.44"/>
        <n v="11.96"/>
        <n v="48.66"/>
        <n v="0.4"/>
        <n v="37.97"/>
        <n v="6.08"/>
        <n v="6.71"/>
        <n v="46.21"/>
        <n v="29.65"/>
        <n v="49.5"/>
        <n v="36.5"/>
        <n v="0.22"/>
        <n v="38.520000000000003"/>
        <n v="41.3"/>
        <n v="10.42"/>
        <n v="39.75"/>
        <n v="48.49"/>
        <n v="43.98"/>
        <n v="30.33"/>
        <n v="19.64"/>
        <n v="14.08"/>
        <n v="29.16"/>
        <n v="15.97"/>
        <n v="30.36"/>
        <n v="45.06"/>
        <n v="19.2"/>
        <n v="1.36"/>
        <n v="39.26"/>
        <n v="10.64"/>
        <n v="2.4300000000000002"/>
        <n v="31.05"/>
        <n v="40.65"/>
        <n v="14"/>
        <n v="16.23"/>
        <n v="46.31"/>
        <n v="3.89"/>
        <n v="15.21"/>
        <n v="46.58"/>
        <n v="44.78"/>
        <n v="1.3"/>
        <n v="19.29"/>
        <n v="49.79"/>
        <n v="35.270000000000003"/>
        <n v="0.66"/>
        <n v="16.989999999999998"/>
        <n v="39.79"/>
        <n v="8.9600000000000009"/>
        <n v="42.51"/>
        <n v="35.409999999999997"/>
        <n v="31.72"/>
        <n v="8.43"/>
        <n v="8.16"/>
        <n v="42.54"/>
        <n v="23.18"/>
        <n v="12.96"/>
        <n v="35.75"/>
        <n v="6.1"/>
        <n v="28.1"/>
        <n v="21.93"/>
        <n v="15.92"/>
        <n v="33.93"/>
        <n v="28.05"/>
        <n v="29.24"/>
        <n v="16.32"/>
        <n v="25.97"/>
        <n v="12.07"/>
        <n v="45.44"/>
        <n v="49.67"/>
        <n v="46.41"/>
        <n v="46.47"/>
        <n v="36.76"/>
        <n v="40.33"/>
        <n v="16.27"/>
        <n v="46.64"/>
        <n v="33.46"/>
        <n v="19.66"/>
        <n v="16.899999999999999"/>
        <n v="23.51"/>
        <n v="46.27"/>
        <n v="19.239999999999998"/>
        <n v="28.19"/>
        <n v="1.99"/>
        <n v="2.81"/>
        <n v="36.75"/>
        <n v="14.87"/>
        <n v="24.24"/>
        <n v="47.31"/>
        <n v="16.14"/>
        <n v="27.2"/>
        <n v="0.43"/>
        <n v="41.18"/>
        <n v="40.06"/>
        <n v="46.43"/>
        <n v="45.54"/>
        <n v="36.43"/>
        <n v="2.66"/>
        <n v="27.91"/>
        <n v="23.57"/>
        <n v="10.83"/>
        <n v="46.15"/>
        <n v="25.32"/>
        <n v="31.3"/>
        <n v="3.87"/>
        <n v="2.91"/>
        <n v="15.08"/>
        <n v="31.01"/>
        <n v="34.75"/>
        <n v="40.36"/>
        <n v="0.11"/>
        <n v="4.03"/>
        <n v="17.09"/>
        <n v="22.14"/>
        <n v="12.69"/>
        <n v="34.53"/>
        <n v="35.549999999999997"/>
        <n v="4.04"/>
        <n v="29.3"/>
        <n v="13.35"/>
        <n v="34.93"/>
        <n v="34.61"/>
        <n v="47.8"/>
        <n v="2.2599999999999998"/>
        <n v="12.44"/>
        <n v="38.42"/>
        <n v="11.85"/>
        <n v="45.17"/>
        <n v="33.619999999999997"/>
        <n v="7.63"/>
        <n v="1.28"/>
        <n v="37.96"/>
        <n v="43.19"/>
        <n v="29.84"/>
        <n v="42.81"/>
        <n v="33.28"/>
        <n v="38.18"/>
        <n v="22.73"/>
        <n v="45.77"/>
        <n v="6.86"/>
        <n v="18"/>
        <n v="30.97"/>
        <n v="4.68"/>
        <n v="3.85"/>
        <n v="12.34"/>
        <n v="19.8"/>
        <n v="29.78"/>
        <n v="9.44"/>
        <n v="14.24"/>
        <n v="11.37"/>
        <n v="35.6"/>
        <n v="43.64"/>
        <n v="24.7"/>
        <n v="21.34"/>
        <n v="33.47"/>
        <n v="33.69"/>
        <n v="40.61"/>
        <n v="2.62"/>
        <n v="40.92"/>
        <n v="1.1599999999999999"/>
        <n v="39.39"/>
        <n v="16.12"/>
        <n v="35.200000000000003"/>
        <n v="40.520000000000003"/>
        <n v="35.11"/>
        <n v="35.25"/>
        <n v="2.33"/>
        <n v="8.68"/>
        <n v="7.92"/>
        <n v="26.53"/>
        <n v="46.07"/>
        <n v="4.3099999999999996"/>
        <n v="38.450000000000003"/>
        <n v="36.200000000000003"/>
        <n v="17.7"/>
        <n v="9.48"/>
        <n v="16.78"/>
        <n v="34.14"/>
        <n v="22.98"/>
        <n v="47.29"/>
        <n v="17.690000000000001"/>
        <n v="11.79"/>
        <n v="18.39"/>
        <n v="42.14"/>
        <n v="39.61"/>
        <n v="30.37"/>
        <n v="42.86"/>
        <n v="1.48"/>
        <n v="30.1"/>
        <n v="39.78"/>
        <n v="37.15"/>
        <n v="11.97"/>
        <n v="18.2"/>
        <n v="20.91"/>
        <n v="37.380000000000003"/>
        <n v="15.07"/>
        <n v="46.55"/>
        <n v="22.71"/>
        <n v="39.43"/>
        <n v="39.14"/>
        <n v="48.95"/>
        <n v="23.83"/>
        <n v="46.78"/>
        <n v="21.7"/>
        <n v="18.95"/>
        <n v="23.5"/>
        <n v="34.39"/>
        <n v="12.89"/>
        <n v="22.57"/>
        <n v="26.15"/>
        <n v="42.53"/>
        <n v="9.1"/>
        <n v="22.8"/>
        <n v="26.43"/>
        <n v="4.45"/>
        <n v="38.78"/>
        <n v="21.51"/>
        <n v="23.2"/>
        <n v="37.46"/>
        <n v="35.24"/>
        <n v="22.52"/>
        <n v="40.54"/>
        <n v="43.47"/>
        <n v="47.65"/>
        <n v="12.32"/>
        <n v="3.75"/>
        <n v="41.51"/>
        <n v="2.15"/>
        <n v="15.49"/>
        <n v="29.36"/>
        <n v="12.03"/>
        <n v="13.26"/>
        <n v="4.4400000000000004"/>
        <n v="14.68"/>
        <n v="5.89"/>
        <n v="24.49"/>
        <n v="41.02"/>
        <n v="28.25"/>
        <n v="9.92"/>
        <n v="18.579999999999998"/>
        <n v="20.72"/>
        <n v="47.19"/>
        <n v="2.31"/>
        <n v="41.78"/>
        <n v="25.38"/>
        <n v="21.39"/>
        <n v="49.3"/>
        <n v="7.05"/>
        <n v="31.6"/>
        <n v="6.87"/>
        <n v="13.06"/>
        <n v="31.91"/>
        <n v="11.51"/>
        <n v="23.56"/>
        <n v="14.12"/>
        <n v="9.7799999999999994"/>
        <n v="47.08"/>
        <n v="44.44"/>
        <n v="38.75"/>
        <n v="13.97"/>
        <n v="27.06"/>
        <n v="16.850000000000001"/>
        <n v="43.21"/>
        <n v="37.020000000000003"/>
        <n v="4.1399999999999997"/>
        <n v="37.57"/>
        <n v="26.99"/>
        <n v="1.69"/>
        <n v="40.1"/>
        <n v="34.409999999999997"/>
        <n v="25"/>
        <n v="49.91"/>
        <n v="19.420000000000002"/>
        <n v="30.88"/>
        <n v="7.9"/>
        <n v="12.58"/>
        <n v="12.25"/>
        <n v="24.47"/>
        <n v="44.66"/>
        <n v="44.91"/>
        <n v="20.71"/>
        <n v="1.1299999999999999"/>
        <n v="13.49"/>
        <n v="35.130000000000003"/>
        <n v="29"/>
        <n v="37.56"/>
        <n v="49.73"/>
        <n v="24.45"/>
        <n v="35.31"/>
        <n v="21.31"/>
        <n v="37.53"/>
        <n v="23.25"/>
        <n v="15.38"/>
        <n v="38.65"/>
        <n v="15.89"/>
        <n v="11.26"/>
        <n v="10.38"/>
        <n v="26.82"/>
        <n v="17.760000000000002"/>
        <n v="49.14"/>
        <n v="0.62"/>
        <n v="6.46"/>
        <n v="40.159999999999997"/>
        <n v="9.6300000000000008"/>
        <n v="6.26"/>
        <n v="44.95"/>
        <n v="13.6"/>
        <n v="47.75"/>
        <n v="3.17"/>
        <n v="8.1999999999999993"/>
        <n v="13.37"/>
        <n v="11.44"/>
        <n v="11.21"/>
        <n v="29.55"/>
        <n v="24.16"/>
        <n v="11.46"/>
        <n v="23.46"/>
        <n v="49.63"/>
        <n v="48.72"/>
        <n v="8.85"/>
        <n v="26.03"/>
        <n v="22.97"/>
        <n v="6.52"/>
        <n v="23.92"/>
        <n v="12.88"/>
        <n v="19.79"/>
        <n v="15.03"/>
        <n v="22.02"/>
        <n v="9.6"/>
        <n v="1.65"/>
        <n v="18.440000000000001"/>
        <n v="39.97"/>
        <n v="41.26"/>
        <n v="33.229999999999997"/>
        <n v="29.59"/>
        <n v="16.25"/>
        <n v="8.6199999999999992"/>
        <n v="15"/>
        <n v="22.05"/>
        <n v="35.49"/>
        <n v="14.64"/>
        <n v="25.26"/>
        <n v="29.63"/>
        <n v="16.95"/>
        <n v="36.85"/>
        <n v="46.22"/>
        <n v="41.43"/>
        <n v="48.67"/>
        <n v="18.010000000000002"/>
        <n v="34.07"/>
        <n v="36.619999999999997"/>
        <n v="3.61"/>
        <n v="14.83"/>
        <n v="25.7"/>
        <n v="31.31"/>
        <n v="5.0599999999999996"/>
        <n v="20.66"/>
        <n v="42.75"/>
        <n v="7.96"/>
        <n v="40.93"/>
        <n v="11.94"/>
        <n v="30.44"/>
        <n v="30.65"/>
        <n v="4.24"/>
        <n v="27.73"/>
        <n v="39.1"/>
        <n v="35.369999999999997"/>
        <n v="31.88"/>
        <n v="6.25"/>
        <n v="28.77"/>
        <n v="23.78"/>
        <n v="32.18"/>
        <n v="30.62"/>
        <n v="8.65"/>
        <n v="48.7"/>
        <n v="34.74"/>
        <n v="46.19"/>
        <n v="17.93"/>
        <n v="28.43"/>
        <n v="23.14"/>
        <n v="22.62"/>
        <n v="49.22"/>
        <n v="11.1"/>
        <n v="40.46"/>
        <n v="20.02"/>
        <n v="41.68"/>
        <n v="8.14"/>
        <n v="31.8"/>
        <n v="17.32"/>
        <n v="45.8"/>
        <n v="2.08"/>
        <n v="46.95"/>
        <n v="34.51"/>
        <n v="45.64"/>
        <n v="4.82"/>
        <n v="4.46"/>
        <n v="11.15"/>
        <n v="36.590000000000003"/>
        <n v="3.83"/>
        <n v="34.369999999999997"/>
        <n v="26.59"/>
        <n v="13.67"/>
        <n v="10.31"/>
        <n v="17.84"/>
        <n v="38.32"/>
        <n v="7.26"/>
        <n v="18.05"/>
        <n v="34.94"/>
        <n v="34.729999999999997"/>
        <n v="28.84"/>
        <n v="12.37"/>
        <n v="19.91"/>
        <n v="30.81"/>
        <n v="1.45"/>
        <n v="25.71"/>
        <n v="46.52"/>
        <n v="17.100000000000001"/>
        <n v="38.82"/>
        <n v="49.47"/>
        <n v="27.78"/>
        <n v="47.09"/>
        <n v="27.71"/>
        <n v="29.26"/>
        <n v="25.72"/>
        <n v="28.03"/>
        <n v="6.93"/>
        <n v="0.15"/>
        <n v="45.11"/>
        <n v="29.88"/>
        <n v="39.58"/>
        <n v="31.5"/>
        <n v="34.43"/>
        <n v="48.11"/>
        <n v="24.53"/>
        <n v="13.66"/>
        <n v="10.58"/>
        <n v="42.32"/>
        <n v="15.78"/>
        <n v="32.43"/>
        <n v="32.549999999999997"/>
        <n v="22.56"/>
        <n v="23.16"/>
        <n v="47.2"/>
        <n v="24.97"/>
        <n v="29.09"/>
        <n v="47.64"/>
        <n v="7.68"/>
        <n v="2.29"/>
        <n v="37.08"/>
        <n v="27.22"/>
        <n v="25.1"/>
        <n v="21.14"/>
        <n v="15.74"/>
        <n v="3.34"/>
        <n v="8.81"/>
        <n v="28.86"/>
        <n v="40.840000000000003"/>
        <n v="43.28"/>
        <n v="43.04"/>
        <n v="33.17"/>
        <n v="4.32"/>
        <n v="39.53"/>
        <n v="49.27"/>
        <n v="18.059999999999999"/>
        <n v="3.51"/>
        <n v="13.79"/>
        <n v="19.350000000000001"/>
        <n v="18.559999999999999"/>
        <n v="32.15"/>
        <n v="23.75"/>
        <n v="6.16"/>
        <n v="1.55"/>
        <n v="37.72"/>
        <n v="1.01"/>
        <n v="15.41"/>
        <n v="2.04"/>
        <n v="15.2"/>
        <n v="36.9"/>
        <n v="24.93"/>
        <n v="13.51"/>
        <n v="4.71"/>
        <n v="39.840000000000003"/>
        <n v="25.77"/>
        <n v="2.41"/>
        <n v="48.85"/>
        <n v="36.57"/>
        <n v="20.82"/>
        <n v="20.23"/>
        <n v="34.92"/>
        <n v="25.59"/>
        <n v="38.659999999999997"/>
        <n v="1.76"/>
        <n v="22.69"/>
        <n v="24.2"/>
        <n v="21.1"/>
        <n v="47.81"/>
        <n v="22.25"/>
        <n v="1.08"/>
        <n v="27.46"/>
        <n v="3.9"/>
        <n v="22.81"/>
        <n v="38.299999999999997"/>
        <n v="36.56"/>
        <n v="40.19"/>
        <n v="9.4"/>
        <n v="41.09"/>
        <n v="40.42"/>
        <n v="12.79"/>
        <n v="41.37"/>
        <n v="33.53"/>
        <n v="8.01"/>
        <n v="14.89"/>
        <n v="8.75"/>
        <n v="28.06"/>
        <n v="32.58"/>
        <n v="25.69"/>
        <n v="14.71"/>
        <n v="18.91"/>
        <n v="33.32"/>
        <n v="30.05"/>
        <n v="10.86"/>
        <n v="10.62"/>
        <n v="43.74"/>
        <n v="49.19"/>
        <n v="4.0999999999999996"/>
        <n v="7.14"/>
        <n v="26.4"/>
        <n v="11.33"/>
        <n v="9.36"/>
        <n v="45.86"/>
        <n v="18.62"/>
        <n v="5.5"/>
        <n v="0.24"/>
        <n v="38.15"/>
        <n v="34.35"/>
        <n v="3.98"/>
        <n v="32.869999999999997"/>
        <n v="11.11"/>
        <n v="41.01"/>
        <n v="3.03"/>
        <n v="11.39"/>
        <n v="5.73"/>
        <n v="17.63"/>
        <n v="17.48"/>
        <n v="43.57"/>
        <n v="7.33"/>
        <n v="41.34"/>
        <n v="33.29"/>
        <n v="20.41"/>
        <n v="27.38"/>
        <n v="27.47"/>
        <n v="10.85"/>
        <n v="14.56"/>
        <n v="10.23"/>
        <n v="45.32"/>
        <n v="6.82"/>
        <n v="23.81"/>
        <n v="16.510000000000002"/>
        <n v="41.75"/>
        <n v="33.770000000000003"/>
        <n v="11.55"/>
        <n v="37.159999999999997"/>
        <n v="10.5"/>
        <n v="28.41"/>
        <n v="21.44"/>
        <n v="49.52"/>
        <n v="1.1200000000000001"/>
        <n v="6.56"/>
        <n v="17.89"/>
        <n v="19.53"/>
        <n v="5.83"/>
        <n v="36.22"/>
        <n v="37.58"/>
        <n v="12.53"/>
        <n v="17.37"/>
        <n v="41.05"/>
        <n v="42.24"/>
        <n v="46.74"/>
        <n v="25.34"/>
        <n v="9.19"/>
        <n v="28.28"/>
        <n v="14.26"/>
        <n v="31.16"/>
        <n v="22.13"/>
        <n v="48.06"/>
        <n v="49.8"/>
        <n v="9.66"/>
        <n v="16.45"/>
        <n v="44.83"/>
        <n v="11.76"/>
        <n v="17.329999999999998"/>
        <n v="6.43"/>
        <n v="11.92"/>
        <n v="10.25"/>
        <n v="19.95"/>
        <n v="16"/>
        <n v="16.18"/>
        <n v="3.56"/>
        <n v="9.39"/>
        <n v="23.66"/>
        <n v="5.12"/>
        <n v="30.57"/>
        <n v="7.02"/>
        <n v="44.72"/>
        <n v="20.09"/>
        <n v="47.17"/>
        <n v="1.89"/>
        <n v="37.520000000000003"/>
        <n v="4.6500000000000004"/>
        <n v="45.1"/>
        <n v="42.92"/>
        <n v="47.84"/>
        <n v="40.07"/>
        <n v="32.369999999999997"/>
        <n v="5.76"/>
        <n v="33.78"/>
        <n v="37"/>
        <n v="29.9"/>
        <n v="49.99"/>
        <n v="39.36"/>
        <n v="30.27"/>
        <n v="22.88"/>
        <n v="21.79"/>
        <n v="28.89"/>
        <n v="42.34"/>
        <n v="36.130000000000003"/>
        <n v="46.46"/>
        <n v="9.99"/>
        <n v="29.99"/>
        <n v="30.72"/>
        <n v="6.66"/>
        <n v="6.06"/>
        <n v="43.48"/>
        <n v="29.18"/>
        <n v="0.3"/>
        <n v="6.89"/>
        <n v="32.6"/>
        <n v="0.32"/>
        <n v="20.170000000000002"/>
        <n v="14.57"/>
        <n v="46.9"/>
        <n v="16.600000000000001"/>
        <n v="4.05"/>
        <n v="43.09"/>
        <n v="47"/>
        <n v="34.83"/>
        <n v="29.22"/>
        <n v="30.01"/>
        <n v="40.82"/>
        <n v="36.86"/>
        <n v="38.06"/>
        <n v="13.18"/>
        <n v="18.87"/>
        <n v="15.42"/>
        <n v="23.91"/>
        <n v="24.54"/>
        <n v="28.21"/>
        <n v="26.77"/>
        <n v="22.99"/>
        <n v="47.47"/>
        <n v="41.31"/>
        <n v="35.380000000000003"/>
        <n v="39.090000000000003"/>
        <n v="12.84"/>
        <n v="33.82"/>
        <n v="48.21"/>
        <n v="38.369999999999997"/>
        <n v="40.869999999999997"/>
        <n v="34.32"/>
        <n v="35.06"/>
        <n v="44.63"/>
        <n v="28.51"/>
        <n v="21.95"/>
        <n v="40.31"/>
        <n v="31.53"/>
        <n v="22.68"/>
        <n v="10.82"/>
        <n v="3.53"/>
        <n v="36.090000000000003"/>
        <n v="44.19"/>
        <n v="5.35"/>
        <n v="26.38"/>
        <n v="44.24"/>
        <n v="12.43"/>
        <n v="17.739999999999998"/>
        <n v="11.2"/>
        <n v="23.6"/>
        <n v="37.6"/>
        <n v="45.96"/>
        <n v="14.69"/>
        <n v="32.76"/>
        <n v="28.53"/>
        <n v="21.83"/>
        <n v="47.56"/>
        <n v="49.09"/>
        <n v="35.450000000000003"/>
        <n v="14.04"/>
        <n v="17.239999999999998"/>
        <n v="20.67"/>
        <n v="49.77"/>
        <n v="1.68"/>
        <n v="31.1"/>
        <n v="23.32"/>
        <n v="46.88"/>
        <n v="18.489999999999998"/>
        <n v="40.44"/>
        <n v="13.4"/>
        <n v="24.91"/>
        <n v="30.28"/>
        <n v="21.65"/>
        <n v="11.05"/>
        <n v="3.11"/>
        <n v="25.01"/>
        <n v="41.63"/>
        <n v="34.659999999999997"/>
        <n v="15.8"/>
        <n v="24.43"/>
        <n v="39.56"/>
        <n v="3.44"/>
        <n v="16.02"/>
        <n v="22.27"/>
        <n v="17.8"/>
        <n v="36.25"/>
        <n v="42.57"/>
        <n v="42.27"/>
        <n v="11.38"/>
        <n v="34.159999999999997"/>
        <n v="41.61"/>
        <n v="11.74"/>
        <n v="48.94"/>
        <n v="48.4"/>
        <n v="37.04"/>
        <n v="33.65"/>
        <n v="43.42"/>
        <n v="9.85"/>
        <n v="33.630000000000003"/>
        <n v="37.03"/>
        <n v="7.27"/>
        <n v="15.59"/>
        <n v="25.3"/>
        <n v="42.68"/>
        <n v="24.61"/>
        <n v="46.68"/>
        <n v="29.46"/>
        <n v="48.69"/>
        <n v="14.96"/>
        <n v="5.64"/>
        <n v="43.41"/>
        <n v="35.89"/>
        <n v="35.65"/>
        <n v="8.9700000000000006"/>
        <n v="5.32"/>
        <n v="2.79"/>
        <n v="48.36"/>
        <n v="33.57"/>
        <n v="35.840000000000003"/>
        <n v="0.14000000000000001"/>
        <n v="49.87"/>
        <n v="0.42"/>
        <n v="7.67"/>
        <n v="41.55"/>
        <n v="3.01"/>
        <n v="3.32"/>
        <n v="45.87"/>
        <n v="33.090000000000003"/>
        <n v="14.73"/>
        <n v="14.61"/>
        <n v="47.87"/>
        <n v="14.18"/>
        <n v="35.56"/>
        <n v="27.44"/>
        <n v="45.75"/>
        <n v="4.63"/>
        <n v="21.91"/>
        <n v="6.35"/>
        <n v="14.53"/>
        <n v="4.9000000000000004"/>
        <n v="22.4"/>
        <n v="22.9"/>
        <n v="16.71"/>
        <n v="38.119999999999997"/>
        <n v="24.44"/>
        <n v="21.46"/>
        <n v="22.55"/>
        <n v="10.039999999999999"/>
        <n v="40.86"/>
        <n v="47.04"/>
        <n v="27.27"/>
        <n v="40.9"/>
        <n v="33.99"/>
        <n v="13.84"/>
        <n v="31.15"/>
        <n v="30"/>
        <n v="6.97"/>
        <n v="0.81"/>
        <n v="39.619999999999997"/>
        <n v="49.7"/>
        <n v="3.43"/>
        <n v="41.29"/>
        <n v="45"/>
        <n v="48.33"/>
        <n v="45.88"/>
        <n v="32.049999999999997"/>
        <n v="32.380000000000003"/>
        <n v="10.48"/>
        <n v="31.03"/>
        <n v="9.16"/>
        <n v="18.68"/>
        <n v="1.54"/>
        <n v="2.89"/>
        <n v="11.8"/>
        <n v="29.04"/>
        <n v="18.739999999999998"/>
        <n v="17.36"/>
        <n v="21.02"/>
        <n v="24.6"/>
        <n v="26.62"/>
        <n v="9.26"/>
        <n v="12.35"/>
        <n v="43.91"/>
        <n v="26.67"/>
        <n v="21.12"/>
        <n v="42.76"/>
        <n v="15.27"/>
        <n v="39.44"/>
        <n v="8.02"/>
        <n v="33.83"/>
        <n v="20.03"/>
        <n v="15.45"/>
        <n v="28.62"/>
        <n v="42.39"/>
        <n v="22.92"/>
        <n v="31.61"/>
        <n v="47.79"/>
        <n v="16.47"/>
        <n v="10.94"/>
        <n v="33"/>
        <n v="21.85"/>
        <n v="1.9"/>
        <n v="7.08"/>
        <n v="7.73"/>
        <n v="42.8"/>
        <n v="32.47"/>
        <n v="6.39"/>
        <n v="38.01"/>
        <n v="29.27"/>
        <n v="25.56"/>
        <n v="16.48"/>
        <n v="45.33"/>
        <n v="49.89"/>
        <n v="23.17"/>
        <n v="14.07"/>
        <n v="6.47"/>
        <n v="9.07"/>
        <n v="32.46"/>
        <n v="47.27"/>
        <n v="8.44"/>
        <n v="41.22"/>
        <n v="21.82"/>
        <n v="28.94"/>
        <n v="38.090000000000003"/>
        <n v="43.14"/>
        <n v="12.49"/>
        <n v="47.59"/>
        <n v="11.88"/>
        <n v="11.98"/>
        <n v="4.83"/>
        <n v="35.53"/>
        <n v="23.22"/>
        <n v="6.18"/>
        <n v="26.5"/>
        <n v="18.71"/>
        <n v="10.57"/>
        <n v="9.82"/>
        <n v="5.57"/>
        <n v="27.49"/>
        <n v="10.37"/>
        <n v="37.44"/>
        <n v="38.4"/>
        <n v="15.26"/>
        <n v="11.42"/>
        <n v="26.27"/>
        <n v="41.95"/>
        <n v="37.369999999999997"/>
        <n v="40.270000000000003"/>
        <n v="14.09"/>
        <n v="25.12"/>
        <n v="37.049999999999997"/>
        <n v="9.25"/>
        <n v="48.41"/>
        <n v="18.600000000000001"/>
        <n v="3.06"/>
        <n v="29.79"/>
        <n v="17.989999999999998"/>
        <n v="36.340000000000003"/>
        <n v="42.85"/>
        <n v="45.92"/>
        <n v="14.3"/>
        <n v="26.19"/>
        <n v="41.42"/>
        <n v="41.19"/>
        <n v="17.75"/>
        <n v="32.49"/>
        <n v="48.93"/>
        <n v="2.63"/>
        <n v="40.770000000000003"/>
        <n v="5.33"/>
        <n v="33.92"/>
        <n v="38.64"/>
        <n v="24.14"/>
        <n v="9.7100000000000009"/>
        <n v="33.119999999999997"/>
        <n v="48.51"/>
        <n v="14.42"/>
        <n v="37.18"/>
        <n v="46.16"/>
        <n v="8.61"/>
        <n v="45.67"/>
        <n v="3.94"/>
        <n v="30.73"/>
        <n v="23.94"/>
        <n v="31.92"/>
        <n v="44.73"/>
        <n v="29.69"/>
        <n v="40.549999999999997"/>
        <n v="46.29"/>
        <n v="28.54"/>
        <n v="12.98"/>
        <n v="12.67"/>
        <n v="15.36"/>
        <n v="4.8899999999999997"/>
        <n v="46.48"/>
        <n v="42.33"/>
        <n v="46.12"/>
        <n v="11.95"/>
        <n v="16.11"/>
        <n v="36.479999999999997"/>
        <n v="3.78"/>
        <n v="8"/>
        <n v="19.55"/>
        <n v="24.35"/>
        <n v="3.92"/>
        <n v="45.93"/>
        <n v="26.45"/>
        <n v="37.729999999999997"/>
        <n v="44.86"/>
        <n v="20.36"/>
        <n v="45.63"/>
        <n v="12.9"/>
        <n v="35.43"/>
        <n v="20.83"/>
        <n v="13.33"/>
        <n v="47.95"/>
        <n v="9.56"/>
        <n v="44.64"/>
        <n v="20"/>
        <n v="10.29"/>
        <n v="19.11"/>
        <n v="42.06"/>
        <n v="20.29"/>
        <n v="1.8"/>
        <n v="19.16"/>
        <n v="33.14"/>
        <n v="49.37"/>
        <n v="28.73"/>
        <n v="41.14"/>
        <n v="43.44"/>
        <n v="5.95"/>
        <n v="4.88"/>
        <n v="9.3000000000000007"/>
        <n v="2.14"/>
        <n v="47.69"/>
        <n v="38.270000000000003"/>
        <n v="43.31"/>
        <n v="36.659999999999997"/>
        <n v="41.12"/>
        <n v="7.36"/>
        <n v="45.25"/>
        <n v="44.08"/>
        <n v="9.5"/>
        <n v="40.35"/>
        <n v="18.09"/>
        <n v="19.14"/>
        <n v="43.2"/>
        <n v="26.56"/>
        <n v="23.02"/>
        <n v="49.1"/>
        <n v="4.1900000000000004"/>
        <n v="1.52"/>
        <n v="40.28"/>
        <n v="20.76"/>
        <n v="35.36"/>
        <n v="9.33"/>
        <n v="4.2699999999999996"/>
        <n v="18.13"/>
        <n v="7.03"/>
        <n v="13.55"/>
        <n v="33.86"/>
        <n v="26.51"/>
        <n v="13.11"/>
        <n v="2.87"/>
        <n v="15.01"/>
        <n v="23.36"/>
        <n v="12.6"/>
        <n v="48.87"/>
        <n v="35.049999999999997"/>
        <n v="8.41"/>
        <n v="27.48"/>
        <n v="19.78"/>
        <n v="21.56"/>
        <n v="28.16"/>
        <n v="27.8"/>
        <n v="29.61"/>
        <n v="4.93"/>
        <n v="4.7300000000000004"/>
        <n v="28.47"/>
        <n v="41.2"/>
        <n v="12.26"/>
        <n v="36.21"/>
        <n v="38.39"/>
        <n v="49.93"/>
        <n v="4.8600000000000003"/>
        <n v="48.39"/>
        <n v="47.39"/>
        <n v="33.450000000000003"/>
        <n v="29.4"/>
        <n v="36.92"/>
        <n v="1.23"/>
        <n v="28.48"/>
        <n v="25.75"/>
        <n v="33.18"/>
        <n v="49.28"/>
        <n v="18.649999999999999"/>
        <n v="32.130000000000003"/>
        <n v="19.93"/>
        <n v="11.68"/>
        <n v="2.3199999999999998"/>
        <n v="11.61"/>
        <n v="27.61"/>
        <n v="38.53"/>
        <n v="16.36"/>
        <n v="7.69"/>
        <n v="2.7"/>
        <n v="47.91"/>
        <n v="5"/>
        <n v="38.81"/>
        <n v="11.41"/>
        <n v="40.69"/>
        <n v="19.3"/>
        <n v="17.829999999999998"/>
        <n v="9.76"/>
        <n v="41.25"/>
        <n v="34.01"/>
        <n v="25.73"/>
        <n v="8.4700000000000006"/>
        <n v="33.729999999999997"/>
        <n v="6.32"/>
        <n v="49.07"/>
        <n v="7.64"/>
        <n v="0.45"/>
        <n v="33.97"/>
        <n v="19.399999999999999"/>
        <n v="2.1800000000000002"/>
        <n v="33.6"/>
        <n v="21.37"/>
        <n v="39.49"/>
        <n v="15.53"/>
        <n v="35.619999999999997"/>
        <n v="24.63"/>
        <n v="31.79"/>
        <n v="22.48"/>
        <n v="26.49"/>
        <n v="4.8"/>
        <n v="30.84"/>
        <n v="17.71"/>
        <n v="26.84"/>
        <n v="38.22"/>
        <n v="3.13"/>
        <n v="12.24"/>
        <n v="2.1"/>
        <n v="3.65"/>
        <n v="9.52"/>
        <n v="3.35"/>
        <n v="18.8"/>
        <n v="43.77"/>
        <n v="36.49"/>
        <n v="41.93"/>
        <n v="41.69"/>
        <n v="34.479999999999997"/>
        <n v="7.89"/>
        <n v="43.18"/>
        <n v="2.6"/>
        <n v="15.02"/>
        <n v="19.72"/>
        <n v="11.86"/>
        <n v="44.01"/>
        <n v="47.41"/>
        <n v="6.88"/>
        <n v="34.11"/>
        <n v="42.69"/>
        <n v="2.72"/>
        <n v="19.22"/>
        <n v="13.08"/>
        <n v="0.83"/>
        <n v="46.33"/>
        <n v="23.49"/>
        <n v="21.88"/>
        <n v="37.28"/>
        <n v="13.57"/>
        <n v="12.82"/>
        <n v="25.48"/>
        <n v="45.94"/>
        <n v="41.52"/>
        <n v="41.74"/>
        <n v="35.090000000000003"/>
        <n v="9.4600000000000009"/>
        <n v="4.41"/>
        <n v="16.43"/>
        <n v="31.67"/>
        <n v="9.3699999999999992"/>
        <n v="28.09"/>
        <n v="1.19"/>
        <n v="48.09"/>
        <n v="7.46"/>
        <n v="4.47"/>
        <n v="13.39"/>
        <n v="43.26"/>
        <n v="3.84"/>
        <n v="35.97"/>
        <n v="3.5"/>
        <n v="27.68"/>
        <n v="35.119999999999997"/>
        <n v="20.92"/>
        <n v="42.12"/>
        <n v="32.200000000000003"/>
        <n v="0.93"/>
        <n v="43.55"/>
        <n v="20.27"/>
        <n v="28.66"/>
        <n v="24.79"/>
        <n v="19.760000000000002"/>
        <n v="25.05"/>
        <n v="17.25"/>
        <n v="30.59"/>
        <n v="14.52"/>
        <n v="34.04"/>
        <n v="23.89"/>
        <n v="29.2"/>
        <n v="23.09"/>
        <n v="14.06"/>
        <n v="7.16"/>
        <n v="20.46"/>
        <n v="43.45"/>
        <n v="31.89"/>
        <n v="37.409999999999997"/>
        <n v="42.25"/>
        <n v="28.91"/>
        <n v="28.27"/>
        <n v="40.020000000000003"/>
        <n v="14.55"/>
        <n v="32.229999999999997"/>
        <n v="42.83"/>
        <n v="26.73"/>
        <n v="21.57"/>
        <n v="15.39"/>
        <n v="20.059999999999999"/>
        <n v="31.02"/>
        <n v="44.15"/>
        <n v="26.86"/>
        <n v="22.83"/>
        <n v="4.25"/>
        <n v="12.55"/>
        <n v="26.1"/>
        <n v="12.22"/>
        <n v="14.2"/>
        <n v="36.07"/>
        <n v="44.36"/>
        <n v="31.07"/>
        <n v="32.54"/>
        <n v="3.52"/>
        <n v="8.2100000000000009"/>
        <n v="7.75"/>
        <n v="13.58"/>
        <n v="17.05"/>
        <n v="7.72"/>
        <n v="47.48"/>
        <n v="8.6"/>
        <n v="47.35"/>
        <n v="42.04"/>
        <n v="22.32"/>
        <n v="43.83"/>
        <n v="38.19"/>
        <n v="32.44"/>
        <n v="26.76"/>
        <n v="13.23"/>
        <n v="28.36"/>
        <n v="7.58"/>
        <n v="38.950000000000003"/>
        <n v="24.09"/>
        <n v="46.99"/>
        <n v="48.24"/>
        <n v="47.74"/>
        <n v="4.5999999999999996"/>
        <n v="16.88"/>
        <n v="42.16"/>
        <n v="9.02"/>
        <n v="15.72"/>
        <n v="47.44"/>
        <n v="44.59"/>
        <n v="13.77"/>
        <n v="48.16"/>
        <n v="35.47"/>
        <n v="31.27"/>
        <n v="41.92"/>
        <n v="20.28"/>
        <n v="49.38"/>
        <n v="30.45"/>
        <n v="13.91"/>
        <n v="6.84"/>
        <n v="43.25"/>
        <n v="41"/>
        <n v="47.93"/>
        <n v="30.55"/>
        <n v="42.71"/>
        <n v="14.67"/>
        <n v="3.86"/>
        <n v="16.64"/>
        <n v="35.67"/>
        <n v="4.76"/>
        <n v="36.11"/>
        <n v="13.1"/>
        <n v="2.8"/>
        <n v="31.28"/>
        <n v="27.19"/>
        <n v="9.2899999999999991"/>
        <n v="46.77"/>
        <n v="3.19"/>
        <n v="28.75"/>
        <n v="23.85"/>
        <n v="36.35"/>
        <n v="43.53"/>
        <n v="49.76"/>
        <n v="23.74"/>
        <n v="19.36"/>
        <n v="8.33"/>
        <n v="42.43"/>
        <n v="32.21"/>
        <n v="23.33"/>
        <n v="39.11"/>
        <n v="27.76"/>
        <n v="44.88"/>
        <n v="46.98"/>
        <n v="34.57"/>
        <n v="13.87"/>
        <n v="26.11"/>
        <n v="27.55"/>
        <n v="14.21"/>
        <n v="6.85"/>
        <n v="39.76"/>
        <n v="34.46"/>
        <n v="44.89"/>
        <n v="16.3"/>
        <n v="18.77"/>
        <n v="48.73"/>
        <n v="38.25"/>
        <n v="12.06"/>
        <n v="33.71"/>
        <n v="19.57"/>
        <n v="8.5"/>
        <n v="9.1999999999999993"/>
        <n v="33.75"/>
        <n v="2.16"/>
        <n v="6.28"/>
        <n v="28.31"/>
        <n v="36.42"/>
        <n v="16.79"/>
        <n v="37.090000000000003"/>
        <n v="48.82"/>
        <n v="23.84"/>
        <n v="47.06"/>
        <n v="15.66"/>
        <n v="26.68"/>
        <n v="24.74"/>
        <n v="0.48"/>
        <n v="39.020000000000003"/>
        <n v="44.22"/>
        <n v="30.8"/>
        <n v="48.63"/>
        <n v="22.34"/>
        <n v="12.97"/>
        <n v="34.840000000000003"/>
        <n v="38.28"/>
        <n v="45.03"/>
        <n v="21.61"/>
        <n v="2.0299999999999998"/>
        <n v="30.43"/>
        <n v="31.25"/>
        <n v="5.23"/>
        <n v="29.53"/>
        <n v="7.57"/>
        <n v="46.75"/>
        <n v="20.079999999999998"/>
        <n v="24.57"/>
        <n v="22.84"/>
        <n v="20.55"/>
        <n v="0.41"/>
        <n v="20.45"/>
        <n v="8.34"/>
        <n v="3.99"/>
        <n v="0.61"/>
        <n v="36.869999999999997"/>
        <n v="17.52"/>
        <n v="34.090000000000003"/>
        <n v="49.29"/>
        <n v="32.33"/>
        <n v="5.16"/>
        <n v="36.89"/>
        <n v="15.44"/>
        <n v="31.98"/>
        <n v="42.5"/>
        <n v="20.89"/>
        <n v="9.98"/>
        <n v="28.93"/>
        <n v="29.96"/>
        <n v="46.04"/>
        <n v="46.44"/>
        <n v="34.72"/>
        <n v="15.12"/>
        <n v="4.26"/>
        <n v="42.63"/>
        <n v="8.35"/>
        <n v="33.76"/>
        <n v="28.87"/>
        <n v="36.53"/>
        <n v="34.270000000000003"/>
        <n v="29.34"/>
        <n v="14.66"/>
        <n v="13.95"/>
        <n v="10.87"/>
        <n v="37.340000000000003"/>
        <n v="32.61"/>
        <n v="6.94"/>
        <n v="7.06"/>
        <n v="4.3499999999999996"/>
        <n v="22.2"/>
        <n v="40.21"/>
        <n v="15.86"/>
        <n v="5.47"/>
        <n v="40.68"/>
        <n v="37.83"/>
        <n v="32.31"/>
        <n v="8.26"/>
        <n v="24.23"/>
        <n v="1.83"/>
        <n v="12.46"/>
        <n v="14.65"/>
        <n v="11.45"/>
        <n v="26.93"/>
        <n v="21.75"/>
        <n v="38.71"/>
        <n v="17.77"/>
        <n v="36.78"/>
        <n v="49.39"/>
        <n v="5.68"/>
        <n v="0.03"/>
        <n v="47.16"/>
        <n v="15.61"/>
        <n v="34.86"/>
        <n v="42.23"/>
        <n v="0"/>
        <n v="44.49"/>
        <n v="40.619999999999997"/>
        <n v="40.79"/>
        <n v="20.7"/>
        <n v="28.56"/>
        <n v="36.33"/>
        <n v="49.94"/>
        <n v="0.9"/>
        <n v="44.4"/>
        <n v="1.29"/>
        <n v="28.17"/>
        <n v="38.44"/>
        <n v="17.62"/>
        <n v="49.66"/>
        <n v="46.91"/>
        <n v="10.61"/>
        <n v="40.15"/>
        <n v="4.28"/>
        <n v="32.75"/>
        <n v="41.35"/>
        <n v="5.49"/>
        <n v="1.1100000000000001"/>
        <n v="30.71"/>
        <n v="21.17"/>
        <n v="44.16"/>
        <n v="29.39"/>
        <n v="39.5"/>
        <n v="15.52"/>
        <n v="18.02"/>
        <n v="1.35"/>
        <n v="8.39"/>
        <n v="32.35"/>
        <n v="6.69"/>
        <n v="29.38"/>
        <n v="6.3"/>
        <n v="45.31"/>
        <n v="27.54"/>
        <n v="31.36"/>
        <n v="13.42"/>
        <n v="44.85"/>
        <n v="19.75"/>
        <n v="40.380000000000003"/>
        <n v="16.22"/>
        <n v="40.94"/>
        <n v="48.18"/>
        <n v="18.59"/>
        <n v="7.17"/>
        <n v="36.15"/>
        <n v="23.1"/>
        <n v="34.450000000000003"/>
        <n v="31.73"/>
        <n v="42.99"/>
        <n v="2.4700000000000002"/>
        <n v="31.97"/>
        <n v="16.73"/>
        <n v="10.69"/>
        <n v="7.24"/>
        <n v="47.33"/>
        <n v="44.32"/>
        <n v="35.729999999999997"/>
        <n v="34.96"/>
        <n v="47.1"/>
        <n v="36.700000000000003"/>
        <n v="20.8"/>
        <n v="18.55"/>
        <n v="27.6"/>
        <n v="9.2799999999999994"/>
        <n v="27.1"/>
        <n v="25.93"/>
        <n v="40.6"/>
        <n v="27.21"/>
        <n v="42.89"/>
        <n v="33.590000000000003"/>
        <n v="28.38"/>
        <n v="5.53"/>
        <n v="46.8"/>
        <n v="29.01"/>
        <n v="10.46"/>
        <n v="18.28"/>
        <n v="41.28"/>
        <n v="31.96"/>
        <n v="2.37"/>
        <n v="48.8"/>
        <n v="5.27"/>
        <n v="46.59"/>
        <n v="1.72"/>
        <n v="48.97"/>
        <n v="19.05"/>
        <n v="25.18"/>
        <n v="33.01"/>
        <n v="27.93"/>
        <n v="19.170000000000002"/>
        <n v="12.15"/>
        <n v="21.23"/>
        <n v="8.83"/>
        <n v="46.87"/>
        <n v="11.72"/>
        <n v="32.79"/>
        <n v="24.86"/>
        <n v="7.21"/>
        <n v="27.16"/>
        <n v="0.85"/>
        <n v="29.62"/>
        <n v="22.36"/>
        <n v="32.090000000000003"/>
        <n v="34.97"/>
        <n v="12.04"/>
        <n v="20.010000000000002"/>
        <n v="37.35"/>
        <n v="18.809999999999999"/>
        <n v="8.5500000000000007"/>
        <n v="3.57"/>
        <n v="32.409999999999997"/>
        <n v="5.09"/>
        <n v="48.78"/>
        <n v="32.479999999999997"/>
        <n v="6.79"/>
        <n v="34.36"/>
        <n v="2.59"/>
        <n v="48.05"/>
        <n v="31.21"/>
        <n v="28.39"/>
        <n v="35.19"/>
        <n v="48.53"/>
        <n v="45.53"/>
        <n v="43.87"/>
        <n v="25.14"/>
        <n v="45.84"/>
        <n v="38.909999999999997"/>
        <n v="9.7899999999999991"/>
        <n v="6.73"/>
        <n v="7.07"/>
        <n v="26.6"/>
        <n v="5.26"/>
        <n v="28.98"/>
        <n v="37.119999999999997"/>
        <n v="26.13"/>
        <n v="45.13"/>
        <n v="22.87"/>
        <n v="4.75"/>
        <n v="23.43"/>
        <n v="19.850000000000001"/>
        <n v="22.75"/>
        <n v="23.24"/>
        <n v="2.93"/>
        <n v="11.52"/>
        <n v="41.47"/>
        <n v="3.58"/>
        <n v="28.68"/>
        <n v="42.21"/>
        <n v="18.100000000000001"/>
        <n v="0.09"/>
        <n v="34.130000000000003"/>
        <n v="21.01"/>
        <n v="42.35"/>
        <n v="21.59"/>
        <n v="9.68"/>
        <n v="10.43"/>
        <n v="1.64"/>
        <n v="0.64"/>
        <n v="3.55"/>
        <n v="38.03"/>
        <n v="37.31"/>
        <n v="7.22"/>
        <n v="41.77"/>
        <n v="46.5"/>
        <n v="2.5299999999999998"/>
        <n v="44.2"/>
        <n v="44.75"/>
        <n v="7.52"/>
        <n v="29.03"/>
        <n v="48.99"/>
        <n v="37.51"/>
        <n v="38.799999999999997"/>
        <n v="32.06"/>
        <n v="40.83"/>
        <n v="49.6"/>
        <n v="11.06"/>
        <n v="39.9"/>
        <n v="19.54"/>
        <n v="8.3800000000000008"/>
        <n v="32.799999999999997"/>
        <n v="32.86"/>
        <n v="1.03"/>
        <n v="40.97"/>
        <n v="20.69"/>
        <n v="40.98"/>
        <n v="12.51"/>
        <n v="8.93"/>
        <n v="21.5"/>
        <n v="45.78"/>
        <n v="40.130000000000003"/>
        <n v="32.67"/>
        <n v="17.88"/>
        <n v="3.93"/>
        <n v="7.38"/>
        <n v="39.83"/>
        <n v="36"/>
        <n v="5.91"/>
        <n v="33.54"/>
        <n v="6.15"/>
        <n v="39.409999999999997"/>
        <n v="45.65"/>
        <n v="19.38"/>
        <n v="36.58"/>
        <n v="20.2"/>
        <n v="47.43"/>
        <n v="21.18"/>
        <n v="48.64"/>
        <n v="44.97"/>
        <n v="18.329999999999998"/>
        <n v="43.58"/>
        <n v="29.45"/>
        <n v="28.72"/>
        <n v="1.24"/>
        <n v="28.99"/>
        <n v="46.2"/>
        <n v="13.14"/>
        <n v="9.35"/>
        <n v="42.58"/>
        <n v="49.88"/>
        <n v="42.97"/>
        <n v="25.63"/>
        <n v="3.09"/>
        <n v="14.14"/>
        <n v="10.49"/>
        <n v="35.950000000000003"/>
        <n v="2.5499999999999998"/>
        <n v="24.29"/>
        <n v="24.71"/>
        <n v="3.02"/>
        <n v="23.45"/>
        <n v="36.229999999999997"/>
        <n v="17.149999999999999"/>
        <n v="14.29"/>
        <n v="33.74"/>
        <n v="28.76"/>
        <n v="33.950000000000003"/>
        <n v="11.84"/>
        <n v="22.65"/>
        <n v="21.92"/>
        <n v="31.78"/>
        <n v="11.53"/>
        <n v="6.07"/>
        <n v="29.8"/>
        <n v="44.07"/>
        <n v="34.520000000000003"/>
        <n v="19.73"/>
        <n v="18.399999999999999"/>
        <n v="31.57"/>
        <n v="6.11"/>
        <n v="30.52"/>
        <n v="32.36"/>
        <n v="30.9"/>
        <n v="10.06"/>
        <n v="24.12"/>
        <n v="46.57"/>
        <n v="5.17"/>
        <n v="43.88"/>
        <n v="14.75"/>
        <n v="4.96"/>
        <n v="30.95"/>
        <n v="14.76"/>
        <n v="8.3699999999999992"/>
        <n v="45.23"/>
        <n v="11.7"/>
        <n v="28.9"/>
        <n v="3.48"/>
        <n v="28.29"/>
        <n v="37.42"/>
        <n v="49.78"/>
        <n v="28.26"/>
        <n v="20.94"/>
        <n v="46.81"/>
        <n v="46.86"/>
        <n v="38.880000000000003"/>
        <n v="18.89"/>
        <n v="35.08"/>
        <n v="38.29"/>
        <n v="26.57"/>
        <n v="16.170000000000002"/>
        <n v="2.06"/>
        <n v="20.86"/>
        <n v="0.33"/>
        <n v="12"/>
        <n v="45.27"/>
        <n v="28.61"/>
        <n v="45.47"/>
        <n v="48.32"/>
        <n v="6.54"/>
        <n v="21.74"/>
        <n v="22.44"/>
        <n v="24.38"/>
        <n v="11.78"/>
        <n v="16.03"/>
        <n v="37.869999999999997"/>
        <n v="18.16"/>
        <n v="8.94"/>
        <n v="3.41"/>
        <n v="30.32"/>
        <n v="40.72"/>
        <n v="36.44"/>
        <n v="1.1399999999999999"/>
        <n v="9.94"/>
        <n v="15.79"/>
        <n v="12.54"/>
        <n v="22.86"/>
        <n v="47.85"/>
        <n v="46.06"/>
        <n v="35.99"/>
        <n v="32.659999999999997"/>
        <n v="36.17"/>
        <n v="29.74"/>
        <n v="23.63"/>
        <n v="44.46"/>
        <n v="37.93"/>
        <n v="2.85"/>
        <n v="23.04"/>
        <n v="8.58"/>
        <n v="47.14"/>
        <n v="11.62"/>
        <n v="25.04"/>
        <n v="21.86"/>
        <n v="45.7"/>
        <n v="8.9499999999999993"/>
        <n v="41.62"/>
        <n v="32.1"/>
        <n v="19.07"/>
        <n v="25.35"/>
        <n v="1.58"/>
        <n v="4.7"/>
        <n v="47.73"/>
        <n v="9.83"/>
        <n v="26.47"/>
        <n v="43.69"/>
        <n v="36.6"/>
        <n v="32.68"/>
        <n v="27.15"/>
        <n v="20.100000000000001"/>
        <n v="26.87"/>
        <n v="21.69"/>
        <n v="46.53"/>
        <n v="6.14"/>
        <n v="16.239999999999998"/>
        <n v="46.54"/>
        <n v="36.549999999999997"/>
        <n v="30.99"/>
        <n v="1.0900000000000001"/>
        <n v="5.24"/>
        <n v="0.79"/>
        <n v="48.1"/>
        <n v="36.31"/>
        <n v="22.46"/>
        <n v="38.9"/>
        <n v="20.68"/>
        <n v="23.01"/>
        <n v="28.85"/>
        <n v="33.07"/>
        <n v="16.63"/>
        <n v="22.22"/>
        <n v="13.27"/>
        <n v="0.51"/>
        <n v="12.56"/>
        <n v="19.739999999999998"/>
        <n v="47.52"/>
        <n v="8.1199999999999992"/>
        <n v="42.66"/>
        <n v="35.69"/>
        <n v="12.31"/>
        <n v="2.74"/>
        <n v="25.08"/>
        <n v="35.869999999999997"/>
        <n v="34.6"/>
        <n v="42.67"/>
        <n v="44.47"/>
        <n v="31.11"/>
        <n v="36.72"/>
        <n v="25.39"/>
        <n v="21.62"/>
        <n v="30.91"/>
        <n v="12.75"/>
        <n v="36.979999999999997"/>
        <n v="2.78"/>
        <n v="22.06"/>
        <n v="14.54"/>
        <n v="44.12"/>
        <n v="19.670000000000002"/>
        <n v="38.5"/>
        <n v="24.98"/>
        <n v="41.82"/>
        <n v="2.61"/>
        <n v="49.75"/>
        <n v="30.56"/>
        <n v="39.01"/>
        <n v="47.86"/>
        <n v="18.88"/>
        <n v="6.13"/>
        <n v="0.28999999999999998"/>
        <n v="32.450000000000003"/>
        <n v="26.61"/>
        <n v="35.229999999999997"/>
        <n v="35.479999999999997"/>
        <n v="36.67"/>
        <n v="2.54"/>
        <n v="16.62"/>
        <n v="31.69"/>
        <n v="17.899999999999999"/>
        <n v="40.67"/>
        <n v="29.5"/>
        <n v="24.32"/>
        <n v="28.67"/>
        <n v="44.8"/>
        <n v="41.41"/>
        <n v="0.75"/>
        <n v="21.41"/>
        <n v="31.55"/>
        <n v="13.43"/>
        <n v="13.25"/>
        <n v="36.520000000000003"/>
        <n v="11.28"/>
        <n v="10.1"/>
        <n v="43.24"/>
        <n v="29.91"/>
        <n v="31.23"/>
        <n v="28.45"/>
        <n v="33.5"/>
        <n v="4.5599999999999996"/>
        <n v="20.47"/>
        <n v="45.97"/>
        <n v="39.86"/>
        <n v="23.76"/>
        <n v="25.83"/>
        <n v="21.16"/>
        <n v="23.47"/>
        <n v="24.69"/>
        <n v="34.03"/>
        <n v="31.18"/>
        <n v="9.67"/>
        <n v="29.52"/>
        <n v="43.71"/>
        <n v="15.71"/>
        <n v="40.4"/>
        <n v="41.87"/>
        <n v="24.72"/>
        <n v="14.02"/>
        <n v="34.299999999999997"/>
        <n v="32.700000000000003"/>
        <n v="23.73"/>
        <n v="17.260000000000002"/>
        <n v="35.42"/>
        <n v="24.27"/>
        <n v="37.909999999999997"/>
        <n v="37.65"/>
        <n v="23.7"/>
        <n v="10.78"/>
        <n v="20.96"/>
        <n v="42.17"/>
        <n v="21.38"/>
        <n v="13.93"/>
        <n v="32.71"/>
        <n v="44.84"/>
        <n v="37.86"/>
        <n v="41.96"/>
        <n v="1.87"/>
        <n v="12.86"/>
        <n v="7.45"/>
        <n v="48.55"/>
        <n v="1.86"/>
        <n v="8.8000000000000007"/>
        <n v="24.26"/>
        <n v="0.99"/>
        <n v="18.48"/>
        <n v="8.76"/>
        <n v="6.04"/>
        <n v="43.65"/>
        <n v="26.92"/>
        <n v="42.22"/>
        <n v="45.24"/>
        <n v="28.04"/>
        <n v="5.13"/>
        <n v="13.99"/>
        <n v="33.11"/>
        <n v="42.55"/>
        <n v="6.03"/>
        <n v="9.34"/>
        <n v="36.74"/>
        <n v="36.119999999999997"/>
        <n v="22.67"/>
        <n v="7.53"/>
        <n v="23.96"/>
        <n v="3.14"/>
        <n v="41.99"/>
        <n v="28.5"/>
        <n v="16.010000000000002"/>
        <n v="15.91"/>
        <n v="41.85"/>
        <n v="42.87"/>
        <n v="21.76"/>
        <n v="16.5"/>
        <n v="0.39"/>
        <n v="25.44"/>
        <n v="7.31"/>
        <n v="47.77"/>
        <n v="49.31"/>
        <n v="22.93"/>
        <n v="23.23"/>
        <n v="11.32"/>
        <n v="5.62"/>
        <n v="32.56"/>
        <n v="16.920000000000002"/>
        <n v="28.01"/>
        <n v="18.420000000000002"/>
        <n v="0.97"/>
        <n v="23.48"/>
        <n v="38.54"/>
        <n v="20.64"/>
        <n v="36.24"/>
        <n v="19.34"/>
        <n v="42"/>
        <n v="28.97"/>
        <n v="38.04"/>
        <n v="28.35"/>
        <n v="33.67"/>
        <n v="33.79"/>
        <n v="45.29"/>
        <n v="4.33"/>
        <n v="24.73"/>
        <n v="46.56"/>
        <n v="47.18"/>
        <n v="14.49"/>
        <n v="24.34"/>
        <n v="44.21"/>
        <n v="37.21"/>
        <n v="9.41"/>
        <n v="34.56"/>
        <n v="23.98"/>
        <n v="47.97"/>
        <n v="32.17"/>
        <n v="44.39"/>
        <n v="1.56"/>
        <n v="27.98"/>
        <n v="5.15"/>
        <n v="4.55"/>
        <n v="20.61"/>
        <n v="1.82"/>
        <n v="25.11"/>
        <n v="25.78"/>
        <n v="19.010000000000002"/>
        <n v="43.92"/>
        <n v="8.07"/>
        <n v="16.440000000000001"/>
        <n v="39.159999999999997"/>
        <n v="30.21"/>
        <n v="28.69"/>
        <n v="47.57"/>
        <n v="14.88"/>
        <n v="0.88"/>
        <n v="47.53"/>
        <n v="39.340000000000003"/>
        <n v="9.57"/>
        <n v="47.38"/>
        <n v="7.18"/>
        <n v="10.34"/>
        <n v="45.72"/>
        <n v="22.23"/>
        <n v="25.52"/>
        <n v="9.77"/>
        <n v="14.44"/>
        <n v="5.86"/>
        <n v="49"/>
        <n v="17.14"/>
        <n v="1"/>
        <n v="14.98"/>
        <n v="1.37"/>
        <n v="36.909999999999997"/>
        <n v="29.87"/>
        <n v="14.13"/>
        <n v="18.510000000000002"/>
        <n v="41.5"/>
        <n v="10.7"/>
        <n v="19.71"/>
        <n v="37.81"/>
        <n v="29.73"/>
        <n v="44.45"/>
        <n v="2.57"/>
        <n v="5.01"/>
        <n v="20.84"/>
        <n v="19.190000000000001"/>
        <n v="47.67"/>
        <n v="5.56"/>
        <n v="12.68"/>
        <n v="0.95"/>
        <n v="9.64"/>
        <n v="37.26"/>
        <n v="32.520000000000003"/>
        <n v="28.12"/>
        <n v="19.88"/>
        <n v="42.36"/>
        <n v="28.02"/>
        <n v="45.34"/>
        <n v="38.159999999999997"/>
        <n v="18.079999999999998"/>
        <n v="33.81"/>
        <n v="44.55"/>
        <n v="29.7"/>
        <n v="45.3"/>
        <n v="16.29"/>
        <n v="7.95"/>
        <n v="4.59"/>
        <n v="35.18"/>
        <n v="29.06"/>
        <n v="2.36"/>
        <n v="12.2"/>
        <n v="2.46"/>
        <n v="17.46"/>
        <n v="26.72"/>
        <n v="33.799999999999997"/>
        <n v="48.98"/>
        <n v="22"/>
        <n v="36.799999999999997"/>
        <n v="46.65"/>
        <n v="43.37"/>
        <n v="12.39"/>
        <n v="4.3899999999999997"/>
        <n v="27.87"/>
        <n v="14.23"/>
        <n v="19.600000000000001"/>
        <n v="21.73"/>
        <n v="1.1499999999999999"/>
        <n v="42.84"/>
        <n v="21.28"/>
        <n v="38.590000000000003"/>
        <n v="42.96"/>
        <n v="27.64"/>
        <n v="20.420000000000002"/>
        <n v="2.23"/>
        <n v="45.4"/>
        <n v="20.3"/>
        <n v="25.06"/>
        <n v="41.21"/>
        <n v="25.9"/>
        <n v="20.98"/>
        <n v="3.28"/>
        <n v="7.49"/>
        <n v="19.23"/>
        <n v="47.3"/>
        <n v="15.73"/>
        <n v="4.0599999999999996"/>
        <n v="40.630000000000003"/>
        <n v="45.43"/>
        <n v="30.3"/>
        <n v="36.14"/>
        <n v="6.8"/>
        <n v="35.700000000000003"/>
        <n v="33.369999999999997"/>
        <n v="21.72"/>
        <n v="34.950000000000003"/>
        <n v="31.77"/>
        <n v="17.649999999999999"/>
        <n v="42.19"/>
        <n v="31.09"/>
        <n v="8.0500000000000007"/>
        <n v="22.3"/>
        <n v="16.97"/>
        <n v="20.260000000000002"/>
        <n v="8.77"/>
        <n v="47.94"/>
        <n v="49.62"/>
        <n v="1.4"/>
        <n v="31.46"/>
        <n v="15.85"/>
        <n v="34.549999999999997"/>
        <n v="8.32"/>
        <n v="33.380000000000003"/>
        <n v="9.9"/>
        <n v="41.7"/>
        <n v="34.33"/>
        <n v="7.19"/>
        <n v="2.42"/>
        <n v="43.61"/>
        <n v="24.83"/>
        <n v="26.25"/>
        <n v="17.22"/>
        <n v="40.119999999999997"/>
        <n v="38.69"/>
        <n v="10.93"/>
        <n v="2.5099999999999998"/>
        <n v="33.19"/>
        <n v="19.63"/>
        <n v="44.6"/>
        <n v="7.12"/>
        <n v="45.05"/>
        <n v="35.61"/>
        <n v="10.77"/>
        <n v="48.88"/>
        <n v="23.41"/>
        <n v="45.59"/>
        <n v="38.07"/>
        <n v="29.41"/>
        <n v="30.5"/>
        <n v="33.96"/>
        <n v="6.22"/>
        <n v="4.49"/>
        <n v="45.79"/>
        <n v="31.68"/>
        <n v="29.19"/>
        <n v="39.4"/>
        <n v="16.399999999999999"/>
        <n v="20.93"/>
        <n v="2.21"/>
        <n v="20.78"/>
        <n v="27.56"/>
        <n v="7.98"/>
        <n v="12.72"/>
        <n v="32.93"/>
        <n v="19.45"/>
        <n v="41.06"/>
        <n v="0.56999999999999995"/>
        <n v="12.41"/>
        <n v="44.79"/>
        <n v="9.58"/>
        <n v="40.17"/>
        <n v="21.99"/>
        <n v="33.880000000000003"/>
        <n v="26.16"/>
        <n v="8.73"/>
        <n v="10.19"/>
        <n v="47.5"/>
        <n v="19.43"/>
        <n v="28.7"/>
        <n v="26.09"/>
        <n v="12.92"/>
        <n v="26.97"/>
        <n v="23.11"/>
        <n v="18.989999999999998"/>
        <n v="23.82"/>
        <n v="4.6900000000000004"/>
        <n v="42.13"/>
        <n v="34.1"/>
        <n v="5.42"/>
        <n v="35.76"/>
        <n v="33.909999999999997"/>
        <n v="44.93"/>
        <n v="29.42"/>
        <n v="0.04"/>
        <n v="47.28"/>
        <n v="17.97"/>
        <n v="43.95"/>
        <n v="37.47"/>
        <n v="21.4"/>
        <n v="1.66"/>
        <n v="26"/>
        <n v="7.88"/>
        <n v="8.0399999999999991"/>
        <n v="42.88"/>
        <n v="35.29"/>
        <n v="47.6"/>
        <n v="41.39"/>
        <n v="27.04"/>
        <n v="30.94"/>
        <n v="44.43"/>
        <n v="5.71"/>
        <n v="5.3"/>
        <n v="41.8"/>
        <n v="46.34"/>
        <n v="15.63"/>
        <n v="39.450000000000003"/>
        <n v="3.04"/>
        <n v="43.39"/>
        <n v="31.41"/>
        <n v="45.73"/>
        <n v="49.34"/>
        <n v="32.26"/>
        <n v="9.59"/>
        <n v="17.41"/>
        <n v="16.91"/>
        <n v="44.87"/>
        <n v="37.49"/>
        <n v="11.63"/>
        <n v="33.24"/>
        <n v="39.590000000000003"/>
        <n v="48.13"/>
        <n v="4.87"/>
        <n v="31.54"/>
        <n v="35.44"/>
        <n v="39.64"/>
        <n v="0.86"/>
        <n v="45.35"/>
        <n v="49.13"/>
        <n v="44.1"/>
        <n v="46.83"/>
        <n v="6.05"/>
        <n v="20.399999999999999"/>
        <n v="38.549999999999997"/>
        <n v="33.270000000000003"/>
        <n v="41.13"/>
        <n v="26.46"/>
        <n v="26.41"/>
        <n v="8.19"/>
        <n v="32.840000000000003"/>
        <n v="48.31"/>
        <n v="25.58"/>
        <n v="24.07"/>
        <n v="23.67"/>
        <n v="42.48"/>
        <n v="16.66"/>
        <n v="37.5"/>
        <n v="34.65"/>
        <n v="44.18"/>
        <n v="18.350000000000001"/>
        <n v="29.51"/>
        <n v="30.47"/>
        <n v="44.68"/>
        <n v="0.28000000000000003"/>
        <n v="46.14"/>
        <n v="24.95"/>
        <n v="25.87"/>
        <n v="25.55"/>
        <n v="14.94"/>
        <n v="12.95"/>
        <n v="38.46"/>
        <n v="20.04"/>
        <n v="14.84"/>
        <n v="37.01"/>
        <n v="1.49"/>
        <n v="43.34"/>
        <n v="7.32"/>
        <n v="45.37"/>
        <n v="38.97"/>
        <n v="18.75"/>
        <n v="35.79"/>
        <n v="26.07"/>
        <n v="25.98"/>
        <n v="38.479999999999997"/>
        <n v="28.44"/>
        <n v="8.9"/>
        <n v="8.7799999999999994"/>
        <n v="16.420000000000002"/>
        <n v="32.94"/>
        <n v="37.61"/>
        <n v="36.54"/>
        <n v="48.81"/>
        <n v="10.27"/>
        <n v="13.2"/>
        <n v="24.42"/>
        <n v="19.13"/>
        <n v="32.99"/>
        <n v="14.46"/>
        <n v="9.89"/>
        <n v="5.88"/>
        <n v="33.1"/>
        <n v="10.76"/>
        <n v="15.5"/>
        <n v="22.39"/>
        <n v="41.86"/>
        <n v="9.75"/>
        <n v="1.39"/>
        <n v="13.89"/>
        <n v="8.59"/>
        <n v="18.27"/>
        <n v="30.04"/>
        <n v="21.03"/>
        <n v="1.62"/>
        <n v="11.16"/>
        <n v="9.9600000000000009"/>
        <n v="11.89"/>
        <n v="19.28"/>
        <n v="32.729999999999997"/>
        <n v="30.93"/>
        <n v="9.17"/>
        <n v="14.01"/>
        <n v="10.39"/>
        <n v="17.78"/>
        <n v="45.98"/>
        <n v="34.42"/>
        <n v="13.59"/>
        <n v="30.87"/>
        <n v="19.89"/>
        <n v="5.7"/>
        <n v="28.71"/>
        <n v="37.14"/>
        <n v="41.83"/>
        <n v="10.66"/>
        <n v="38.340000000000003"/>
        <n v="6.92"/>
        <n v="28.65"/>
        <n v="24.33"/>
        <n v="46.61"/>
        <n v="12.29"/>
        <n v="13.07"/>
        <n v="8.82"/>
        <n v="18.309999999999999"/>
        <n v="36.840000000000003"/>
        <n v="5.59"/>
        <n v="39.17"/>
        <n v="45.9"/>
        <n v="18.260000000000002"/>
        <n v="49.53"/>
        <n v="6.7"/>
        <n v="17.440000000000001"/>
        <n v="41.33"/>
        <n v="12.94"/>
        <n v="25.67"/>
        <n v="33.33"/>
        <n v="3.62"/>
        <n v="8.18"/>
        <n v="29.32"/>
        <n v="40.880000000000003"/>
        <n v="33.340000000000003"/>
        <n v="6.65"/>
        <n v="4.8099999999999996"/>
        <n v="27.95"/>
        <n v="18.670000000000002"/>
        <n v="11.43"/>
        <n v="36.020000000000003"/>
        <n v="1.17"/>
        <n v="29.15"/>
        <n v="26.04"/>
        <n v="8.0299999999999994"/>
        <n v="21.64"/>
        <n v="34.119999999999997"/>
        <n v="35.17"/>
        <n v="23.88"/>
        <n v="20.51"/>
        <n v="14.72"/>
        <n v="18.11"/>
        <n v="11.58"/>
        <n v="28.96"/>
        <n v="0.21"/>
        <n v="31.33"/>
        <n v="11.02"/>
        <n v="17.850000000000001"/>
        <n v="9.65"/>
        <n v="38.24"/>
        <n v="27.85"/>
        <n v="34.200000000000003"/>
        <n v="7.79"/>
        <n v="22.15"/>
        <n v="4.72"/>
        <n v="1.94"/>
        <n v="3.37"/>
        <n v="11.91"/>
        <n v="12.09"/>
        <n v="33.659999999999997"/>
        <n v="49.9"/>
        <n v="40.51"/>
        <n v="2.76"/>
        <n v="40.58"/>
        <n v="21.47"/>
        <n v="8.91"/>
        <n v="13.71"/>
        <n v="2.56"/>
        <n v="39.049999999999997"/>
        <n v="15.34"/>
        <n v="44.09"/>
        <n v="26.2"/>
        <n v="34.4"/>
        <n v="20.58"/>
        <n v="24.65"/>
        <n v="12.45"/>
        <n v="48.54"/>
        <n v="1.41"/>
        <n v="5.21"/>
        <n v="34.54"/>
        <n v="18.72"/>
        <n v="6.38"/>
        <n v="10.14"/>
        <n v="21.8"/>
        <n v="32.5"/>
        <n v="5.52"/>
        <n v="40.43"/>
        <n v="48.45"/>
        <n v="4.09"/>
        <n v="41.98"/>
        <n v="34.82"/>
        <n v="38.76"/>
        <n v="9.42"/>
        <n v="30.11"/>
        <n v="15.14"/>
        <n v="2.99"/>
        <n v="22.54"/>
        <n v="42.49"/>
        <n v="26.83"/>
        <n v="25.53"/>
        <n v="37.299999999999997"/>
        <n v="45.2"/>
        <n v="36.36"/>
        <n v="10.84"/>
        <n v="45.89"/>
        <n v="26.91"/>
        <n v="18.25"/>
        <n v="36.08"/>
        <n v="25.94"/>
        <n v="6.81"/>
        <n v="16.34"/>
        <n v="17.64"/>
        <n v="5.0199999999999996"/>
        <n v="12.93"/>
        <n v="45.91"/>
        <n v="24.5"/>
        <n v="15.48"/>
        <n v="36.880000000000003"/>
        <n v="15.05"/>
        <n v="7.29"/>
        <n v="39.700000000000003"/>
        <n v="36.01"/>
        <n v="6.74"/>
        <n v="31.29"/>
        <n v="39.74"/>
        <n v="1.91"/>
        <n v="29.02"/>
        <n v="42.26"/>
        <n v="18.43"/>
        <n v="3.49"/>
        <n v="35.54"/>
        <n v="10.73"/>
        <n v="3.15"/>
        <n v="48.65"/>
        <n v="46.36"/>
        <n v="35.020000000000003"/>
        <n v="35.22"/>
        <n v="27.02"/>
        <n v="43.22"/>
        <n v="24.58"/>
        <n v="37.68"/>
        <n v="28.78"/>
        <n v="31.43"/>
        <n v="34.340000000000003"/>
        <n v="10.07"/>
        <n v="10.45"/>
        <n v="16.07"/>
        <n v="13.09"/>
        <n v="30.15"/>
        <n v="15.15"/>
        <n v="34.799999999999997"/>
        <n v="15.23"/>
        <n v="9.74"/>
        <n v="26.7"/>
        <n v="13.03"/>
        <n v="12.05"/>
        <n v="16.670000000000002"/>
        <n v="27.86"/>
        <n v="44.57"/>
        <n v="2.82"/>
        <n v="25.68"/>
        <n v="22.07"/>
        <n v="19.579999999999998"/>
        <n v="6.2"/>
        <n v="48.86"/>
        <n v="10.59"/>
        <n v="15.81"/>
        <n v="17.39"/>
        <n v="42.05"/>
        <n v="8.09"/>
        <n v="22.04"/>
        <n v="15.99"/>
        <n v="22.78"/>
        <n v="22.89"/>
        <n v="44.7"/>
        <n v="31.83"/>
        <n v="14.47"/>
        <n v="22.95"/>
        <n v="16.690000000000001"/>
        <n v="33.08"/>
        <n v="6.45"/>
        <n v="43.23"/>
        <n v="22.64"/>
        <n v="30.68"/>
        <n v="29.77"/>
        <n v="23.12"/>
        <n v="31.12"/>
        <n v="36.630000000000003"/>
        <n v="49.54"/>
        <n v="22.61"/>
        <n v="21.68"/>
        <n v="28.22"/>
        <n v="22.47"/>
        <n v="27.72"/>
        <n v="25.74"/>
        <n v="23.65"/>
        <n v="9.06"/>
        <n v="19.309999999999999"/>
        <n v="48.71"/>
        <n v="8.57"/>
        <n v="16.38"/>
        <n v="43.99"/>
        <n v="21.29"/>
        <n v="7.56"/>
        <n v="14.19"/>
        <n v="12.65"/>
        <n v="11.24"/>
        <n v="8.7899999999999991"/>
        <n v="6.01"/>
        <n v="40.18"/>
        <n v="17.420000000000002"/>
        <n v="25.6"/>
        <n v="15.28"/>
        <n v="0.87"/>
        <n v="26.24"/>
        <n v="36.51"/>
        <n v="43.84"/>
        <n v="20.11"/>
        <n v="48.03"/>
        <n v="44.62"/>
        <n v="4.21"/>
        <n v="5.48"/>
        <n v="31.63"/>
        <n v="40.75"/>
        <n v="33.409999999999997"/>
        <n v="24.25"/>
        <n v="12.52"/>
        <n v="23.8"/>
        <n v="43.08"/>
        <n v="19.690000000000001"/>
        <n v="30.69"/>
        <n v="2.34"/>
        <n v="21.87"/>
        <n v="18.04"/>
        <n v="15.96"/>
        <n v="0.06"/>
        <n v="35.880000000000003"/>
        <n v="26.66"/>
        <n v="0.89"/>
        <n v="19.079999999999998"/>
        <n v="38.31"/>
        <n v="48.01"/>
        <n v="40.47"/>
        <n v="14.99"/>
        <n v="19.559999999999999"/>
        <n v="4.58"/>
        <n v="18.86"/>
        <n v="25.29"/>
        <n v="40.799999999999997"/>
        <n v="15.62"/>
        <n v="15.84"/>
        <n v="48.35"/>
        <n v="30.82"/>
        <n v="39.229999999999997"/>
        <n v="24.82"/>
        <n v="8.27"/>
        <n v="46.7"/>
        <n v="21.49"/>
        <n v="35.9"/>
        <n v="5.4"/>
        <n v="18.97"/>
        <n v="26.05"/>
        <n v="24.22"/>
        <n v="15.1"/>
        <n v="27.4"/>
        <n v="7.23"/>
        <n v="12.62"/>
        <n v="46.38"/>
        <n v="47.49"/>
        <n v="43.93"/>
        <n v="13.38"/>
        <n v="2.12"/>
        <n v="33.36"/>
        <n v="7.65"/>
        <n v="43.33"/>
        <n v="16.579999999999998"/>
        <n v="37.99"/>
        <n v="41.46"/>
        <n v="37.9"/>
        <n v="37.33"/>
        <n v="13.45"/>
        <n v="46.84"/>
        <n v="43.06"/>
        <n v="17.16"/>
        <n v="43.72"/>
        <n v="13.94"/>
        <n v="1.32"/>
        <n v="48.38"/>
        <n v="20.21"/>
        <n v="47.46"/>
        <n v="2.92"/>
        <n v="45.09"/>
        <n v="45.62"/>
        <n v="10.16"/>
        <n v="8.51"/>
        <n v="32.65"/>
        <n v="30.92"/>
        <n v="48.26"/>
        <n v="47.42"/>
        <n v="18.63"/>
        <n v="37.74"/>
        <n v="48.12"/>
        <n v="42.77"/>
        <n v="45.36"/>
        <n v="2.2999999999999998"/>
        <n v="49.41"/>
        <n v="27.32"/>
        <n v="16.05"/>
        <n v="41.6"/>
        <n v="13.28"/>
        <n v="16.68"/>
        <n v="19.489999999999998"/>
        <n v="7.66"/>
        <n v="27.07"/>
        <n v="16.809999999999999"/>
        <n v="5.94"/>
        <n v="38.43"/>
        <n v="1.92"/>
        <n v="30.17"/>
        <n v="6.02"/>
        <n v="44.96"/>
        <n v="37.619999999999997"/>
        <n v="21.81"/>
        <n v="15.25"/>
        <n v="24"/>
        <n v="3.4"/>
        <n v="4.5"/>
        <n v="29.17"/>
        <n v="22.5"/>
        <n v="35.15"/>
        <n v="27.29"/>
        <n v="35.74"/>
        <n v="34.15"/>
        <n v="2.09"/>
        <n v="25.23"/>
        <n v="34.47"/>
        <n v="36.4"/>
        <n v="45.38"/>
        <n v="26.88"/>
        <n v="47.58"/>
        <n v="3.25"/>
        <n v="30.66"/>
        <n v="43.67"/>
        <n v="33.520000000000003"/>
        <n v="9.86"/>
        <n v="19.7"/>
        <n v="23.13"/>
        <n v="16.079999999999998"/>
        <n v="21.24"/>
        <n v="5.2"/>
        <n v="48.74"/>
        <n v="34.29"/>
        <n v="39.950000000000003"/>
        <n v="12.91"/>
        <n v="46.51"/>
        <n v="14.32"/>
        <n v="6.09"/>
        <n v="47.07"/>
        <n v="4.8499999999999996"/>
        <n v="1.5"/>
        <n v="3.36"/>
        <n v="12.48"/>
        <n v="12.21"/>
        <n v="14.33"/>
        <n v="20.97"/>
        <n v="0.05"/>
        <n v="24.51"/>
        <n v="25.91"/>
        <n v="22.77"/>
        <n v="17.86"/>
        <n v="29.6"/>
        <n v="24.3"/>
        <n v="44.76"/>
        <n v="37.71"/>
        <n v="38.51"/>
        <n v="44.53"/>
        <n v="38.74"/>
        <n v="18.29"/>
        <n v="18.190000000000001"/>
        <n v="2.84"/>
        <n v="43.51"/>
        <n v="6.78"/>
        <n v="28.07"/>
        <n v="5.31"/>
        <n v="33.22"/>
        <n v="20.25"/>
        <n v="18.14"/>
        <n v="47.12"/>
        <n v="45.66"/>
        <n v="13.61"/>
        <n v="23.26"/>
        <n v="33.44"/>
        <n v="30.42"/>
        <n v="28.37"/>
        <n v="42.98"/>
        <n v="29.33"/>
        <n v="46.35"/>
        <n v="4.08"/>
        <n v="46.85"/>
        <n v="10.01"/>
        <n v="46.32"/>
        <n v="29.97"/>
        <n v="27.39"/>
        <n v="2.9"/>
        <n v="28.32"/>
        <n v="49.56"/>
        <n v="15.56"/>
        <n v="31.32"/>
        <n v="4.91"/>
        <n v="38.93"/>
        <n v="8.5399999999999991"/>
        <n v="40.71"/>
        <n v="13.63"/>
        <n v="30.22"/>
        <n v="28.11"/>
        <n v="15.83"/>
        <n v="24.05"/>
        <n v="29.21"/>
        <n v="30.25"/>
        <n v="3.74"/>
        <n v="0.98"/>
        <n v="42.7"/>
        <n v="0.78"/>
        <n v="16.84"/>
        <n v="24.17"/>
        <n v="1.34"/>
        <n v="30.4"/>
        <n v="1.47"/>
        <n v="42.73"/>
        <n v="35.1"/>
        <n v="32.29"/>
        <n v="41.49"/>
        <n v="42.18"/>
        <n v="28.58"/>
        <n v="23"/>
        <n v="17.66"/>
        <n v="16.37"/>
        <n v="35.5"/>
        <n v="44.41"/>
        <n v="35.82"/>
        <n v="11.27"/>
        <n v="7.76"/>
        <n v="9.2200000000000006"/>
        <n v="30.6"/>
        <n v="25.31"/>
        <n v="20.95"/>
        <n v="45.48"/>
        <n v="43.82"/>
        <n v="22.16"/>
        <n v="31.48"/>
        <n v="41.97"/>
        <n v="10.15"/>
        <n v="42.4"/>
        <n v="19.62"/>
        <n v="13.65"/>
        <n v="49.44"/>
        <n v="38.11"/>
        <n v="46.71"/>
        <n v="13.36"/>
        <n v="34.67"/>
        <n v="19.61"/>
        <n v="24.48"/>
        <n v="6"/>
        <n v="32.69"/>
        <n v="10.11"/>
        <n v="47.7"/>
        <n v="9.24"/>
        <n v="5.19"/>
        <n v="37.92"/>
        <n v="12.77"/>
        <n v="26.69"/>
        <n v="39.770000000000003"/>
        <n v="39.08"/>
        <n v="31.26"/>
        <n v="41.71"/>
        <n v="7.3"/>
        <n v="16.55"/>
        <n v="46.69"/>
        <n v="13.46"/>
        <n v="39.909999999999997"/>
        <n v="8.2899999999999991"/>
        <n v="6.37"/>
        <n v="25.85"/>
        <n v="22.74"/>
        <n v="8.86"/>
        <n v="29.57"/>
        <n v="41.84"/>
        <n v="23.68"/>
        <n v="46.25"/>
        <n v="45.74"/>
        <n v="31.17"/>
        <n v="9.84"/>
        <n v="45.21"/>
        <n v="20.9"/>
        <n v="37.06"/>
        <n v="24.75"/>
        <n v="34.31"/>
        <n v="3.27"/>
        <n v="46.6"/>
        <n v="45.02"/>
        <n v="27.09"/>
        <n v="5.9"/>
        <n v="43.36"/>
        <n v="32.9"/>
        <n v="45.51"/>
        <n v="34.69"/>
        <n v="0.53"/>
        <n v="23.42"/>
        <n v="31.49"/>
        <n v="30.86"/>
        <n v="40.39"/>
        <n v="20.48"/>
        <n v="17.54"/>
        <n v="11.18"/>
        <n v="41.79"/>
        <n v="28.4"/>
        <n v="16.89"/>
        <n v="9.09"/>
        <n v="13.3"/>
        <n v="27.11"/>
        <n v="3.23"/>
        <n v="45.58"/>
        <n v="27.13"/>
        <n v="35.64"/>
        <n v="37.17"/>
        <n v="9.2100000000000009"/>
        <n v="15.76"/>
        <n v="11.23"/>
        <n v="13.85"/>
        <n v="29.94"/>
        <n v="26.39"/>
        <n v="4.3"/>
        <n v="44.26"/>
        <n v="36.159999999999997"/>
        <n v="29.35"/>
        <n v="5.77"/>
        <n v="5.46"/>
        <n v="16.059999999999999"/>
        <n v="16.54"/>
        <n v="0.57999999999999996"/>
        <n v="18.149999999999999"/>
        <n v="31.81"/>
        <n v="24.87"/>
        <n v="25.82"/>
        <n v="43.79"/>
        <n v="5.87"/>
        <n v="6.49"/>
        <n v="26.79"/>
        <n v="28.24"/>
        <n v="11.83"/>
        <n v="39.67"/>
        <n v="23.77"/>
        <n v="40.090000000000003"/>
        <n v="12.63"/>
        <n v="28.59"/>
        <n v="49.95"/>
        <n v="10.96"/>
        <n v="44.28"/>
        <n v="3.88"/>
        <n v="38.6"/>
        <n v="27.53"/>
        <n v="7.8"/>
        <n v="37.43"/>
        <n v="22.26"/>
        <n v="17.03"/>
        <n v="21.26"/>
        <n v="49.32"/>
        <n v="1.07"/>
        <n v="20.07"/>
        <n v="0.34"/>
        <n v="16.52"/>
        <n v="49.16"/>
        <n v="34.79"/>
        <n v="6.99"/>
        <n v="37.19"/>
        <n v="35.85"/>
        <n v="39.22"/>
        <n v="8.11"/>
        <n v="46.82"/>
        <n v="38.630000000000003"/>
        <n v="37.880000000000003"/>
        <n v="37.24"/>
        <n v="7.44"/>
        <n v="21.84"/>
        <n v="43.52"/>
        <n v="38.85"/>
        <n v="19.920000000000002"/>
        <n v="18.78"/>
        <n v="49.36"/>
        <n v="7.77"/>
        <n v="5.75"/>
        <n v="1.04"/>
        <n v="23.54"/>
        <n v="49.17"/>
        <n v="49.96"/>
        <n v="31.66"/>
        <n v="18.96"/>
        <n v="11.9"/>
        <n v="43.13"/>
        <n v="30.48"/>
        <n v="23.4"/>
        <n v="3.47"/>
        <n v="10.74"/>
        <n v="24.81"/>
        <n v="5.14"/>
        <n v="42.28"/>
        <n v="3.91"/>
        <n v="0.76"/>
        <n v="33.549999999999997"/>
        <n v="49.64"/>
        <n v="13.5"/>
        <n v="19.84"/>
        <n v="48.19"/>
        <n v="4.79"/>
        <n v="21.06"/>
        <n v="35.58"/>
        <n v="6.42"/>
        <n v="24.89"/>
        <n v="7.74"/>
        <n v="48.83"/>
        <n v="22.29"/>
        <n v="17.55"/>
        <n v="25.79"/>
        <n v="25.02"/>
        <n v="8.06"/>
        <n v="26.33"/>
        <n v="45.5"/>
        <n v="23.03"/>
        <n v="22.17"/>
        <n v="3.73"/>
        <n v="30.51"/>
        <n v="38.979999999999997"/>
        <n v="49.69"/>
        <n v="45.39"/>
        <n v="23.19"/>
        <n v="39.299999999999997"/>
        <n v="30.2"/>
        <n v="29.43"/>
        <n v="11.5"/>
        <n v="13.53"/>
        <n v="12.64"/>
        <n v="18.38"/>
        <n v="5.92"/>
        <n v="41.03"/>
        <n v="10.75"/>
        <n v="42.41"/>
        <n v="20.14"/>
        <n v="13.31"/>
        <n v="4.12"/>
        <n v="37.770000000000003"/>
        <n v="16.41"/>
        <n v="47.32"/>
        <n v="14.95"/>
        <n v="42.62"/>
        <n v="42.46"/>
        <n v="10.029999999999999"/>
        <n v="32.89"/>
        <n v="4.67"/>
        <n v="33.58"/>
        <n v="2.94"/>
        <n v="8.48"/>
        <n v="4.62"/>
        <n v="3.69"/>
        <n v="46.73"/>
        <n v="4.42"/>
        <n v="10.4"/>
        <n v="19.32"/>
        <n v="28.08"/>
        <n v="16.21"/>
        <n v="4.29"/>
        <n v="37.82"/>
        <n v="26.35"/>
        <n v="27"/>
        <n v="42.42"/>
        <n v="36.97"/>
        <n v="26.34"/>
        <n v="16.59"/>
        <n v="8.1300000000000008"/>
        <n v="16.260000000000002"/>
        <n v="27.79"/>
        <n v="17.600000000000001"/>
        <n v="34.5"/>
        <n v="48.75"/>
        <n v="24.4"/>
        <n v="5.81"/>
        <n v="48.79"/>
        <n v="8.74"/>
        <n v="1.25"/>
        <n v="7.15"/>
        <n v="48.44"/>
        <n v="41.53"/>
        <n v="34.78"/>
        <n v="39.89"/>
        <n v="0.84"/>
        <n v="43.5"/>
        <n v="7.28"/>
        <n v="3.29"/>
        <n v="26.75"/>
        <n v="38.92"/>
        <n v="3.39"/>
        <n v="41.66"/>
        <n v="12.99"/>
        <n v="24.03"/>
        <n v="36.299999999999997"/>
        <n v="25.88"/>
        <n v="23.52"/>
        <n v="37.4"/>
        <n v="35.46"/>
        <n v="20.49"/>
        <n v="42.09"/>
        <n v="11.75"/>
        <n v="39.99"/>
        <n v="24.39"/>
        <n v="40.950000000000003"/>
        <n v="31.58"/>
        <n v="20.5"/>
        <n v="47.9"/>
        <n v="7.7"/>
        <n v="38.409999999999997"/>
        <n v="37.11"/>
        <n v="18.54"/>
        <n v="12.27"/>
        <n v="40.700000000000003"/>
        <n v="40.01"/>
        <n v="49.81"/>
        <n v="38.840000000000003"/>
        <n v="47.03"/>
        <n v="12.61"/>
        <n v="13.24"/>
        <n v="40.04"/>
        <n v="22.49"/>
        <n v="14.03"/>
        <n v="45.28"/>
        <n v="20.190000000000001"/>
        <n v="2.77"/>
        <n v="4.18"/>
        <n v="42.59"/>
        <n v="1.57"/>
        <n v="36.47"/>
        <n v="49.23"/>
        <n v="39.85"/>
        <n v="42.15"/>
        <n v="29.67"/>
        <n v="30.29"/>
        <n v="49.12"/>
        <n v="33.43"/>
        <n v="39.71"/>
        <n v="36.450000000000003"/>
        <n v="12.23"/>
        <n v="43.9"/>
        <n v="22.35"/>
        <n v="24.78"/>
        <n v="27.96"/>
        <n v="19.989999999999998"/>
        <n v="30.74"/>
        <n v="34.380000000000003"/>
        <n v="47.13"/>
        <n v="11"/>
        <n v="12.18"/>
        <n v="40.590000000000003"/>
        <n v="42.1"/>
        <n v="23.93"/>
        <n v="15.11"/>
        <n v="30.96"/>
        <n v="39.81"/>
        <n v="13.56"/>
        <n v="14.05"/>
        <n v="30.58"/>
        <n v="42.44"/>
        <n v="39.25"/>
        <n v="4.57"/>
        <n v="27.83"/>
        <n v="10.41"/>
        <n v="21.09"/>
        <n v="1.96"/>
        <n v="45.57"/>
        <n v="10.67"/>
        <n v="4.95"/>
        <n v="36.04"/>
        <n v="25.41"/>
        <n v="33.4"/>
        <n v="36.29"/>
        <n v="10.3"/>
        <n v="38.36"/>
        <n v="29.12"/>
        <n v="13.21"/>
        <n v="11.34"/>
        <n v="44.05"/>
        <n v="27.23"/>
        <n v="3.3"/>
        <n v="43.89"/>
        <n v="1.74"/>
        <n v="47.78"/>
        <n v="11.19"/>
        <n v="16.829999999999998"/>
        <n v="19.82"/>
        <n v="15.19"/>
        <n v="17.809999999999999"/>
        <n v="37.78"/>
        <n v="38.83"/>
        <n v="45.01"/>
        <n v="14.62"/>
        <n v="5.03"/>
        <n v="27.33"/>
        <n v="15.65"/>
        <n v="11.69"/>
        <n v="17.23"/>
        <n v="16.100000000000001"/>
        <n v="29.81"/>
        <n v="49.85"/>
        <n v="32.01"/>
        <n v="22.66"/>
        <n v="3.07"/>
        <n v="28.2"/>
        <n v="4.4000000000000004"/>
        <n v="49.08"/>
        <n v="27.17"/>
        <n v="22.82"/>
        <n v="23.29"/>
        <n v="25.57"/>
        <n v="12.76"/>
        <n v="5.85"/>
        <n v="17.68"/>
        <n v="6.98"/>
        <n v="9.81"/>
        <n v="21.97"/>
        <n v="21.13"/>
        <n v="34.08"/>
        <n v="7.2"/>
        <n v="30.79"/>
        <n v="13.19"/>
        <n v="48.5"/>
        <n v="49.01"/>
        <n v="26.58"/>
        <n v="20.440000000000001"/>
        <n v="46.72"/>
        <n v="40.85"/>
        <n v="26.9"/>
        <n v="32.630000000000003"/>
        <n v="11.6"/>
        <n v="40.24"/>
        <n v="4.78"/>
        <n v="5.97"/>
        <n v="1.26"/>
        <n v="17.18"/>
        <n v="45.68"/>
        <n v="10.65"/>
        <n v="3.38"/>
        <n v="30.07"/>
        <n v="6.75"/>
        <n v="18.79"/>
        <n v="13.48"/>
        <n v="20.39"/>
        <n v="20.05"/>
        <n v="33.15"/>
        <n v="45.55"/>
        <n v="6.31"/>
        <n v="19.21"/>
        <n v="7.87"/>
        <n v="24.01"/>
        <n v="14.28"/>
        <n v="26.08"/>
        <n v="24.15"/>
        <n v="37.89"/>
        <n v="20.79"/>
        <n v="6.76"/>
        <n v="22.53"/>
        <n v="27.66"/>
        <n v="18.46"/>
        <n v="27.34"/>
        <n v="36.18"/>
        <n v="1.95"/>
        <n v="24.31"/>
        <n v="25.8"/>
        <n v="5.67"/>
        <n v="48.02"/>
        <n v="31.94"/>
        <n v="7.81"/>
        <n v="21.08"/>
        <n v="12.74"/>
        <n v="22.09"/>
        <n v="31.34"/>
        <n v="37.39"/>
        <n v="31.42"/>
        <n v="6.62"/>
        <n v="14.45"/>
        <n v="6.57"/>
        <n v="10.97"/>
        <n v="20.37"/>
        <n v="39.21"/>
        <n v="8.4"/>
        <n v="2.83"/>
        <n v="23.61"/>
        <n v="43.85"/>
        <n v="35.57"/>
        <n v="41.44"/>
        <n v="0.55000000000000004"/>
        <n v="9.93"/>
        <n v="21.04"/>
        <n v="42.11"/>
        <n v="18.32"/>
        <n v="46.03"/>
        <n v="5.93"/>
        <n v="18.52"/>
        <n v="5.25"/>
        <n v="24.06"/>
        <n v="42.03"/>
        <n v="22.91"/>
        <n v="27.14"/>
        <n v="31.75"/>
        <n v="42.38"/>
        <n v="23.34"/>
        <n v="39.82"/>
        <n v="30.18"/>
        <n v="44.37"/>
        <n v="34.89"/>
        <n v="27.67"/>
        <n v="8.6999999999999993"/>
        <n v="5.28"/>
        <n v="2.19"/>
        <n v="9.4700000000000006"/>
        <n v="17.73"/>
        <n v="0.13"/>
        <n v="2.2400000000000002"/>
        <n v="35.630000000000003"/>
        <n v="27.01"/>
        <n v="16.72"/>
        <n v="14.81"/>
        <n v="35.299999999999997"/>
        <n v="32.32"/>
        <n v="46.02"/>
        <n v="2.48"/>
        <n v="0.12"/>
        <n v="19.52"/>
        <n v="39.270000000000003"/>
        <n v="40.89"/>
        <n v="32.11"/>
        <n v="49.06"/>
        <n v="32.590000000000003"/>
        <n v="19.059999999999999"/>
        <n v="49.82"/>
        <n v="29.72"/>
        <n v="7.5"/>
        <n v="5.74"/>
        <n v="8.7100000000000009"/>
        <n v="30.31"/>
        <n v="36.19"/>
        <n v="39.35"/>
        <n v="4.22"/>
        <n v="18.64"/>
        <n v="30.75"/>
        <n v="28.46"/>
        <n v="8.56"/>
        <n v="40.74"/>
        <n v="9.51"/>
        <n v="44.48"/>
        <n v="40.99"/>
        <n v="0.68"/>
        <n v="7.41"/>
        <n v="27.94"/>
        <n v="41.48"/>
        <n v="4.13"/>
        <n v="17.190000000000001"/>
        <n v="32.92"/>
        <n v="30.49"/>
        <n v="7.83"/>
        <n v="33.85"/>
        <n v="8.6300000000000008"/>
        <n v="47.66"/>
        <n v="42.64"/>
        <n v="37.130000000000003"/>
        <n v="18.73"/>
        <n v="41.32"/>
        <n v="12.14"/>
        <n v="19.100000000000001"/>
        <n v="33.39"/>
        <n v="10.02"/>
        <n v="44.03"/>
        <n v="49.51"/>
        <n v="5.78"/>
        <n v="3.64"/>
        <n v="34.64"/>
        <n v="15.54"/>
        <n v="43.8"/>
        <n v="20.43"/>
        <n v="33.35"/>
        <n v="36.94"/>
        <n v="13.83"/>
        <n v="9.14"/>
        <n v="25.64"/>
        <n v="27.62"/>
        <n v="20.75"/>
        <n v="42.56"/>
        <n v="32.28"/>
        <n v="9.6199999999999992"/>
        <n v="22.24"/>
        <n v="17.34"/>
        <n v="45.14"/>
        <n v="11.93"/>
        <n v="1.61"/>
        <n v="34.590000000000003"/>
        <n v="1.85"/>
        <n v="38.26"/>
        <n v="49.33"/>
        <n v="41.08"/>
        <n v="49.55"/>
        <n v="30.08"/>
        <n v="10.18"/>
        <n v="36.99"/>
        <n v="30.02"/>
        <n v="46.24"/>
        <n v="16.53"/>
        <n v="39.32"/>
        <n v="13"/>
        <n v="21.42"/>
        <n v="26.31"/>
        <n v="34.869999999999997"/>
        <n v="10.32"/>
        <n v="22.59"/>
        <n v="46.08"/>
        <n v="0.47"/>
        <n v="32.74"/>
        <n v="5.58"/>
        <n v="0.23"/>
        <n v="4.9800000000000004"/>
        <n v="22.94"/>
        <n v="0.52"/>
        <n v="43.68"/>
        <n v="15.17"/>
        <n v="14.63"/>
        <n v="24.56"/>
        <n v="32.159999999999997"/>
        <n v="44.52"/>
        <n v="37.229999999999997"/>
        <n v="28.42"/>
        <n v="46.39"/>
        <n v="34.880000000000003"/>
        <n v="16.649999999999999"/>
        <n v="44"/>
        <n v="17.82"/>
        <n v="3.05"/>
        <n v="32.78"/>
        <n v="49.02"/>
        <n v="22.11"/>
        <n v="42.45"/>
        <n v="1.79"/>
        <n v="10.88"/>
        <n v="6.91"/>
        <n v="19.510000000000002"/>
        <n v="28.74"/>
        <n v="14.85"/>
        <n v="31.74"/>
        <n v="10.44"/>
        <n v="19.39"/>
        <n v="6.36"/>
        <n v="36.82"/>
        <n v="1.42"/>
        <n v="14.74"/>
        <n v="21.19"/>
        <n v="48.23"/>
        <n v="9.08"/>
        <n v="19.02"/>
        <n v="22.38"/>
        <n v="18.170000000000002"/>
        <n v="4.9400000000000004"/>
        <n v="18.18"/>
        <n v="31.37"/>
        <n v="24.92"/>
        <n v="1.63"/>
        <n v="30.7"/>
        <n v="25.65"/>
        <n v="25.99"/>
        <n v="41.56"/>
        <n v="0.92"/>
        <n v="2.0699999999999998"/>
        <n v="19"/>
        <n v="39.28"/>
        <n v="3.54"/>
        <n v="6.24"/>
        <n v="17.72"/>
        <n v="24.64"/>
        <n v="38.869999999999997"/>
        <n v="36.68"/>
        <n v="37.479999999999997"/>
        <n v="9.8800000000000008"/>
        <n v="11.4"/>
        <n v="28.92"/>
        <n v="49.35"/>
        <n v="28.3"/>
        <n v="29.89"/>
        <n v="24.18"/>
        <n v="47.4"/>
        <n v="29.64"/>
        <n v="36.409999999999997"/>
        <n v="41.11"/>
        <n v="36.61"/>
        <n v="45.95"/>
        <n v="9.1300000000000008"/>
        <n v="32.42"/>
        <n v="30.77"/>
        <n v="3.6"/>
        <n v="41.23"/>
        <n v="10.81"/>
        <n v="31.19"/>
        <n v="7.01"/>
        <n v="39.659999999999997"/>
        <n v="35.72"/>
        <n v="41.17"/>
        <n v="41.81"/>
        <n v="45.49"/>
        <n v="28.34"/>
        <n v="48.58"/>
        <n v="34.44"/>
        <n v="3.1"/>
        <n v="39.03"/>
        <n v="45.15"/>
        <n v="38.020000000000003"/>
        <n v="26.23"/>
        <n v="2.67"/>
        <n v="15.33"/>
        <n v="14.35"/>
        <n v="1.88"/>
        <n v="36.270000000000003"/>
        <n v="0.6"/>
        <n v="33.049999999999997"/>
        <n v="19.940000000000001"/>
        <n v="30.03"/>
        <n v="6.12"/>
        <n v="11.67"/>
        <n v="29.98"/>
        <n v="35.979999999999997"/>
        <n v="21.05"/>
        <n v="41.07"/>
        <n v="46.42"/>
        <n v="2.25"/>
        <n v="28.95"/>
        <n v="26.22"/>
        <n v="10.220000000000001"/>
        <n v="4.3600000000000003"/>
        <n v="27.89"/>
        <n v="11.14"/>
        <n v="21.96"/>
        <n v="19.46"/>
        <n v="39.729999999999997"/>
        <n v="17.059999999999999"/>
        <n v="43.56"/>
        <n v="45.18"/>
        <n v="7.42"/>
        <n v="44.29"/>
        <n v="22.37"/>
        <n v="30.26"/>
        <n v="22.51"/>
        <n v="36.65"/>
        <n v="9.11"/>
        <n v="3.68"/>
        <n v="47.76"/>
        <n v="10.51"/>
        <n v="27.52"/>
        <n v="10.8"/>
        <n v="31.59"/>
        <n v="21.22"/>
        <n v="7.93"/>
        <n v="39.92"/>
        <n v="41.54"/>
        <n v="28.55"/>
        <n v="33.299999999999997"/>
        <n v="27.42"/>
        <n v="41.15"/>
        <n v="9.9700000000000006"/>
        <n v="17.79"/>
        <n v="47.34"/>
        <n v="4.1100000000000003"/>
        <n v="27.84"/>
        <n v="32.83"/>
        <n v="18.37"/>
        <n v="41.72"/>
        <n v="22.76"/>
        <n v="31.64"/>
        <n v="20.16"/>
        <n v="4.0199999999999996"/>
        <n v="42.47"/>
        <n v="11.25"/>
        <n v="37.549999999999997"/>
        <n v="46.62"/>
        <n v="3.59"/>
        <n v="36.39"/>
        <n v="3.42"/>
        <n v="44.54"/>
      </sharedItems>
    </cacheField>
    <cacheField name="Fertilizer_Use_KG_per_HA" numFmtId="0">
      <sharedItems containsSemiMixedTypes="0" containsString="0" containsNumber="1" minValue="0.01" maxValue="99.99" count="6314">
        <n v="14.78"/>
        <n v="23.25"/>
        <n v="65.53"/>
        <n v="87.58"/>
        <n v="88.08"/>
        <n v="71.56"/>
        <n v="28.72"/>
        <n v="40.5"/>
        <n v="32.54"/>
        <n v="72.92"/>
        <n v="12.02"/>
        <n v="27.25"/>
        <n v="32.76"/>
        <n v="46.13"/>
        <n v="8.69"/>
        <n v="27.56"/>
        <n v="61.34"/>
        <n v="21.74"/>
        <n v="3.21"/>
        <n v="24.76"/>
        <n v="42.84"/>
        <n v="99.09"/>
        <n v="85.97"/>
        <n v="79.91"/>
        <n v="72.55"/>
        <n v="27.82"/>
        <n v="85.46"/>
        <n v="67.56"/>
        <n v="99.13"/>
        <n v="12.25"/>
        <n v="82.16"/>
        <n v="85.28"/>
        <n v="80.930000000000007"/>
        <n v="31.4"/>
        <n v="81.900000000000006"/>
        <n v="35.020000000000003"/>
        <n v="78.02"/>
        <n v="15.3"/>
        <n v="67.319999999999993"/>
        <n v="80.77"/>
        <n v="67.61"/>
        <n v="79.19"/>
        <n v="87.68"/>
        <n v="70.37"/>
        <n v="99.73"/>
        <n v="22.46"/>
        <n v="94.79"/>
        <n v="77.959999999999994"/>
        <n v="77.36"/>
        <n v="92.15"/>
        <n v="56.67"/>
        <n v="86.71"/>
        <n v="77.08"/>
        <n v="83.17"/>
        <n v="34.090000000000003"/>
        <n v="94.56"/>
        <n v="65.56"/>
        <n v="48.92"/>
        <n v="73.25"/>
        <n v="5.94"/>
        <n v="49.85"/>
        <n v="79.040000000000006"/>
        <n v="47.41"/>
        <n v="20.440000000000001"/>
        <n v="79.56"/>
        <n v="70.83"/>
        <n v="35.76"/>
        <n v="5.83"/>
        <n v="54.45"/>
        <n v="5.04"/>
        <n v="49.51"/>
        <n v="90.6"/>
        <n v="77.790000000000006"/>
        <n v="32.04"/>
        <n v="69.540000000000006"/>
        <n v="27.15"/>
        <n v="51.63"/>
        <n v="76.52"/>
        <n v="28.51"/>
        <n v="28.42"/>
        <n v="11.43"/>
        <n v="29.44"/>
        <n v="80.760000000000005"/>
        <n v="92.96"/>
        <n v="70.48"/>
        <n v="58.6"/>
        <n v="6.97"/>
        <n v="3.9"/>
        <n v="47.21"/>
        <n v="59.12"/>
        <n v="97.28"/>
        <n v="99.89"/>
        <n v="92.19"/>
        <n v="92.54"/>
        <n v="70.33"/>
        <n v="22.5"/>
        <n v="34.96"/>
        <n v="16.96"/>
        <n v="91.02"/>
        <n v="29.79"/>
        <n v="56.73"/>
        <n v="85.61"/>
        <n v="9.44"/>
        <n v="73.87"/>
        <n v="93.24"/>
        <n v="9.25"/>
        <n v="96.7"/>
        <n v="75.53"/>
        <n v="95.18"/>
        <n v="66.260000000000005"/>
        <n v="45.94"/>
        <n v="62.65"/>
        <n v="30.4"/>
        <n v="20.74"/>
        <n v="37.22"/>
        <n v="45.05"/>
        <n v="94.22"/>
        <n v="54.89"/>
        <n v="1.1200000000000001"/>
        <n v="52.22"/>
        <n v="36.43"/>
        <n v="16.66"/>
        <n v="63.2"/>
        <n v="69.48"/>
        <n v="9.4700000000000006"/>
        <n v="64.11"/>
        <n v="54.91"/>
        <n v="1.34"/>
        <n v="29.43"/>
        <n v="18.53"/>
        <n v="17.829999999999998"/>
        <n v="87.77"/>
        <n v="23.63"/>
        <n v="75.540000000000006"/>
        <n v="60.89"/>
        <n v="43.36"/>
        <n v="78.67"/>
        <n v="81.77"/>
        <n v="67.290000000000006"/>
        <n v="27.71"/>
        <n v="65.22"/>
        <n v="57.54"/>
        <n v="32.96"/>
        <n v="37.479999999999997"/>
        <n v="13"/>
        <n v="93.42"/>
        <n v="15.77"/>
        <n v="38.29"/>
        <n v="26.94"/>
        <n v="33.03"/>
        <n v="65.3"/>
        <n v="59.52"/>
        <n v="64.12"/>
        <n v="31.53"/>
        <n v="39.68"/>
        <n v="10.16"/>
        <n v="49.74"/>
        <n v="30.33"/>
        <n v="50.58"/>
        <n v="77.150000000000006"/>
        <n v="55.64"/>
        <n v="27.41"/>
        <n v="48.6"/>
        <n v="51.9"/>
        <n v="54.56"/>
        <n v="31.29"/>
        <n v="87.08"/>
        <n v="33.520000000000003"/>
        <n v="59.99"/>
        <n v="81.540000000000006"/>
        <n v="12.94"/>
        <n v="67.209999999999994"/>
        <n v="11.07"/>
        <n v="29.4"/>
        <n v="59.47"/>
        <n v="56.68"/>
        <n v="6.75"/>
        <n v="81.19"/>
        <n v="35.11"/>
        <n v="63.98"/>
        <n v="75.78"/>
        <n v="91"/>
        <n v="65.459999999999994"/>
        <n v="14.54"/>
        <n v="32.79"/>
        <n v="21.8"/>
        <n v="11.06"/>
        <n v="60.94"/>
        <n v="0.53"/>
        <n v="85.26"/>
        <n v="13.79"/>
        <n v="73.42"/>
        <n v="98.74"/>
        <n v="69.5"/>
        <n v="58.32"/>
        <n v="5.9"/>
        <n v="22.82"/>
        <n v="52.3"/>
        <n v="99.55"/>
        <n v="97.86"/>
        <n v="9.43"/>
        <n v="14.98"/>
        <n v="72.400000000000006"/>
        <n v="56.93"/>
        <n v="39.090000000000003"/>
        <n v="39.1"/>
        <n v="25.3"/>
        <n v="14.11"/>
        <n v="63.54"/>
        <n v="44.64"/>
        <n v="55.28"/>
        <n v="48.12"/>
        <n v="2.76"/>
        <n v="72.31"/>
        <n v="9.09"/>
        <n v="6.68"/>
        <n v="75.03"/>
        <n v="10.63"/>
        <n v="54.79"/>
        <n v="36.21"/>
        <n v="89.6"/>
        <n v="91.81"/>
        <n v="74.59"/>
        <n v="99.88"/>
        <n v="40.67"/>
        <n v="46.05"/>
        <n v="27.52"/>
        <n v="2.17"/>
        <n v="56.95"/>
        <n v="32.18"/>
        <n v="71.58"/>
        <n v="54.86"/>
        <n v="56.19"/>
        <n v="42.7"/>
        <n v="71.989999999999995"/>
        <n v="42.16"/>
        <n v="78"/>
        <n v="46.35"/>
        <n v="16.25"/>
        <n v="53.49"/>
        <n v="25.83"/>
        <n v="94.42"/>
        <n v="96.68"/>
        <n v="16.190000000000001"/>
        <n v="17.79"/>
        <n v="27.59"/>
        <n v="62.14"/>
        <n v="89.32"/>
        <n v="97.73"/>
        <n v="68.67"/>
        <n v="37.36"/>
        <n v="14.17"/>
        <n v="76.8"/>
        <n v="68.66"/>
        <n v="47.33"/>
        <n v="55.08"/>
        <n v="48.55"/>
        <n v="54.72"/>
        <n v="30.6"/>
        <n v="40.53"/>
        <n v="43.11"/>
        <n v="83.36"/>
        <n v="8.27"/>
        <n v="40.19"/>
        <n v="73.73"/>
        <n v="58.85"/>
        <n v="96.89"/>
        <n v="28.56"/>
        <n v="62.77"/>
        <n v="27.94"/>
        <n v="34.74"/>
        <n v="55.63"/>
        <n v="39.58"/>
        <n v="48.93"/>
        <n v="64.930000000000007"/>
        <n v="62.53"/>
        <n v="92.92"/>
        <n v="92.5"/>
        <n v="51.42"/>
        <n v="20.89"/>
        <n v="78.989999999999995"/>
        <n v="95.66"/>
        <n v="16.64"/>
        <n v="25.26"/>
        <n v="70.069999999999993"/>
        <n v="97.14"/>
        <n v="31.99"/>
        <n v="78.53"/>
        <n v="10.35"/>
        <n v="35.03"/>
        <n v="6.54"/>
        <n v="39.39"/>
        <n v="0.83"/>
        <n v="10.34"/>
        <n v="88.15"/>
        <n v="70.81"/>
        <n v="1.56"/>
        <n v="68.489999999999995"/>
        <n v="66.05"/>
        <n v="78.69"/>
        <n v="84.38"/>
        <n v="22.45"/>
        <n v="23.05"/>
        <n v="84.57"/>
        <n v="3.48"/>
        <n v="47.81"/>
        <n v="74.23"/>
        <n v="53.51"/>
        <n v="74.94"/>
        <n v="51.24"/>
        <n v="69.569999999999993"/>
        <n v="80.489999999999995"/>
        <n v="32.299999999999997"/>
        <n v="54.23"/>
        <n v="11.12"/>
        <n v="56.91"/>
        <n v="31.06"/>
        <n v="42.79"/>
        <n v="6.99"/>
        <n v="99.35"/>
        <n v="48.42"/>
        <n v="97.56"/>
        <n v="78.790000000000006"/>
        <n v="36.44"/>
        <n v="8.49"/>
        <n v="92.37"/>
        <n v="65.010000000000005"/>
        <n v="26.51"/>
        <n v="4.5599999999999996"/>
        <n v="20.94"/>
        <n v="16.89"/>
        <n v="88.67"/>
        <n v="24.62"/>
        <n v="88.76"/>
        <n v="94.47"/>
        <n v="64.69"/>
        <n v="27.29"/>
        <n v="98.23"/>
        <n v="7.53"/>
        <n v="12.37"/>
        <n v="17.190000000000001"/>
        <n v="12.33"/>
        <n v="46.51"/>
        <n v="48.52"/>
        <n v="23.5"/>
        <n v="1.86"/>
        <n v="25.39"/>
        <n v="29.33"/>
        <n v="32.909999999999997"/>
        <n v="62.38"/>
        <n v="67.239999999999995"/>
        <n v="69.61"/>
        <n v="17"/>
        <n v="53.79"/>
        <n v="36.78"/>
        <n v="43.39"/>
        <n v="88.74"/>
        <n v="56.51"/>
        <n v="53.61"/>
        <n v="98.3"/>
        <n v="63.53"/>
        <n v="82.84"/>
        <n v="7.48"/>
        <n v="69.45"/>
        <n v="41.46"/>
        <n v="32.68"/>
        <n v="16.27"/>
        <n v="12.47"/>
        <n v="68.180000000000007"/>
        <n v="3.63"/>
        <n v="82.83"/>
        <n v="88.26"/>
        <n v="64.790000000000006"/>
        <n v="20.28"/>
        <n v="46.79"/>
        <n v="87.25"/>
        <n v="2.29"/>
        <n v="68.510000000000005"/>
        <n v="87.23"/>
        <n v="26.8"/>
        <n v="21.72"/>
        <n v="69.459999999999994"/>
        <n v="58.81"/>
        <n v="4.3600000000000003"/>
        <n v="51.15"/>
        <n v="68.349999999999994"/>
        <n v="9.16"/>
        <n v="84.7"/>
        <n v="56.85"/>
        <n v="73.8"/>
        <n v="55.83"/>
        <n v="29"/>
        <n v="91.67"/>
        <n v="81.27"/>
        <n v="67.2"/>
        <n v="55.22"/>
        <n v="90.1"/>
        <n v="44.23"/>
        <n v="50.24"/>
        <n v="60.34"/>
        <n v="40.299999999999997"/>
        <n v="38"/>
        <n v="68.3"/>
        <n v="25.32"/>
        <n v="16.07"/>
        <n v="29.9"/>
        <n v="15.65"/>
        <n v="23.8"/>
        <n v="58.45"/>
        <n v="89.34"/>
        <n v="46.22"/>
        <n v="6.04"/>
        <n v="11.32"/>
        <n v="82.62"/>
        <n v="39.72"/>
        <n v="25.05"/>
        <n v="68.209999999999994"/>
        <n v="22.71"/>
        <n v="17.079999999999998"/>
        <n v="31.2"/>
        <n v="58.24"/>
        <n v="27.97"/>
        <n v="5.72"/>
        <n v="75.13"/>
        <n v="24.18"/>
        <n v="49.47"/>
        <n v="40.28"/>
        <n v="21.22"/>
        <n v="19.16"/>
        <n v="96.96"/>
        <n v="80.97"/>
        <n v="90.46"/>
        <n v="70.8"/>
        <n v="75.83"/>
        <n v="45.52"/>
        <n v="63.38"/>
        <n v="30.03"/>
        <n v="89.19"/>
        <n v="6.06"/>
        <n v="28.48"/>
        <n v="37.42"/>
        <n v="50.44"/>
        <n v="53.4"/>
        <n v="11.56"/>
        <n v="64.83"/>
        <n v="16.829999999999998"/>
        <n v="62.47"/>
        <n v="37.51"/>
        <n v="53.66"/>
        <n v="68.56"/>
        <n v="69.11"/>
        <n v="82.07"/>
        <n v="55.62"/>
        <n v="85.42"/>
        <n v="58.71"/>
        <n v="43.17"/>
        <n v="8.15"/>
        <n v="82.99"/>
        <n v="48.62"/>
        <n v="78.59"/>
        <n v="83.05"/>
        <n v="62.33"/>
        <n v="83.02"/>
        <n v="18.7"/>
        <n v="50.81"/>
        <n v="37.85"/>
        <n v="41.65"/>
        <n v="4.0999999999999996"/>
        <n v="89.41"/>
        <n v="94.48"/>
        <n v="43.83"/>
        <n v="37.86"/>
        <n v="16.98"/>
        <n v="23.68"/>
        <n v="53.43"/>
        <n v="11.5"/>
        <n v="76.95"/>
        <n v="79.7"/>
        <n v="93.3"/>
        <n v="4.95"/>
        <n v="26.12"/>
        <n v="82.12"/>
        <n v="35.72"/>
        <n v="95.97"/>
        <n v="71.53"/>
        <n v="56.94"/>
        <n v="61.97"/>
        <n v="31.22"/>
        <n v="90.16"/>
        <n v="26.21"/>
        <n v="97.83"/>
        <n v="95.02"/>
        <n v="32"/>
        <n v="81.44"/>
        <n v="12.26"/>
        <n v="10.58"/>
        <n v="47.54"/>
        <n v="33.770000000000003"/>
        <n v="10.74"/>
        <n v="48.07"/>
        <n v="1.08"/>
        <n v="73.53"/>
        <n v="42.9"/>
        <n v="67.92"/>
        <n v="38.86"/>
        <n v="98.39"/>
        <n v="77.19"/>
        <n v="75.86"/>
        <n v="91.47"/>
        <n v="51.79"/>
        <n v="13.61"/>
        <n v="60.9"/>
        <n v="43.68"/>
        <n v="51.61"/>
        <n v="73.650000000000006"/>
        <n v="10.61"/>
        <n v="49.61"/>
        <n v="88.84"/>
        <n v="20.78"/>
        <n v="49.58"/>
        <n v="1.29"/>
        <n v="11.47"/>
        <n v="39.65"/>
        <n v="11.44"/>
        <n v="11.25"/>
        <n v="6.07"/>
        <n v="1.55"/>
        <n v="76.040000000000006"/>
        <n v="93.58"/>
        <n v="12.53"/>
        <n v="16.05"/>
        <n v="41.21"/>
        <n v="58.38"/>
        <n v="71.38"/>
        <n v="69.3"/>
        <n v="16.23"/>
        <n v="73.78"/>
        <n v="70"/>
        <n v="63.09"/>
        <n v="11.86"/>
        <n v="9.06"/>
        <n v="62.2"/>
        <n v="13.93"/>
        <n v="11.6"/>
        <n v="84.67"/>
        <n v="25.52"/>
        <n v="32.61"/>
        <n v="14.86"/>
        <n v="7.36"/>
        <n v="12.6"/>
        <n v="92.35"/>
        <n v="65.06"/>
        <n v="15.37"/>
        <n v="87.24"/>
        <n v="56.05"/>
        <n v="91.98"/>
        <n v="36.659999999999997"/>
        <n v="54.6"/>
        <n v="7.67"/>
        <n v="13.55"/>
        <n v="26.31"/>
        <n v="93.12"/>
        <n v="20.2"/>
        <n v="80.67"/>
        <n v="61.19"/>
        <n v="55.32"/>
        <n v="85.48"/>
        <n v="2.5299999999999998"/>
        <n v="46.28"/>
        <n v="64.260000000000005"/>
        <n v="7.1"/>
        <n v="89.88"/>
        <n v="37.619999999999997"/>
        <n v="44.17"/>
        <n v="35.47"/>
        <n v="23.67"/>
        <n v="78.319999999999993"/>
        <n v="8.92"/>
        <n v="93.14"/>
        <n v="75.81"/>
        <n v="15.76"/>
        <n v="20.21"/>
        <n v="53.57"/>
        <n v="66.47"/>
        <n v="39.159999999999997"/>
        <n v="7.21"/>
        <n v="88.64"/>
        <n v="87.95"/>
        <n v="44.5"/>
        <n v="92.31"/>
        <n v="55.59"/>
        <n v="2.06"/>
        <n v="26.46"/>
        <n v="20.54"/>
        <n v="23.12"/>
        <n v="58.42"/>
        <n v="77.64"/>
        <n v="1.47"/>
        <n v="20.59"/>
        <n v="37.74"/>
        <n v="88.34"/>
        <n v="30.92"/>
        <n v="35.35"/>
        <n v="25.48"/>
        <n v="68.989999999999995"/>
        <n v="46.03"/>
        <n v="26.53"/>
        <n v="68.2"/>
        <n v="28.52"/>
        <n v="79.73"/>
        <n v="61.26"/>
        <n v="9.98"/>
        <n v="51.09"/>
        <n v="23.86"/>
        <n v="72.290000000000006"/>
        <n v="90.13"/>
        <n v="83.94"/>
        <n v="43.55"/>
        <n v="54.15"/>
        <n v="68.39"/>
        <n v="68.569999999999993"/>
        <n v="42.15"/>
        <n v="76.31"/>
        <n v="56.21"/>
        <n v="32.42"/>
        <n v="78.180000000000007"/>
        <n v="0.32"/>
        <n v="73.52"/>
        <n v="74.98"/>
        <n v="76.78"/>
        <n v="28.41"/>
        <n v="50.82"/>
        <n v="76.12"/>
        <n v="38.369999999999997"/>
        <n v="48.63"/>
        <n v="98.62"/>
        <n v="86.47"/>
        <n v="20"/>
        <n v="1.27"/>
        <n v="41.08"/>
        <n v="83.95"/>
        <n v="23.66"/>
        <n v="5.49"/>
        <n v="95.17"/>
        <n v="62.25"/>
        <n v="63.56"/>
        <n v="54.31"/>
        <n v="83.8"/>
        <n v="93.15"/>
        <n v="19.440000000000001"/>
        <n v="10.220000000000001"/>
        <n v="3.19"/>
        <n v="72.239999999999995"/>
        <n v="82.49"/>
        <n v="29.72"/>
        <n v="12.03"/>
        <n v="92.69"/>
        <n v="94.32"/>
        <n v="39.78"/>
        <n v="46.55"/>
        <n v="89.3"/>
        <n v="60.87"/>
        <n v="28.43"/>
        <n v="6.79"/>
        <n v="58.91"/>
        <n v="72.040000000000006"/>
        <n v="87.06"/>
        <n v="6.31"/>
        <n v="28.77"/>
        <n v="99.29"/>
        <n v="49.36"/>
        <n v="98.31"/>
        <n v="83.25"/>
        <n v="15.11"/>
        <n v="35.21"/>
        <n v="40.14"/>
        <n v="73.150000000000006"/>
        <n v="36.549999999999997"/>
        <n v="98.78"/>
        <n v="79.45"/>
        <n v="94.4"/>
        <n v="22.75"/>
        <n v="38.97"/>
        <n v="20.32"/>
        <n v="79.959999999999994"/>
        <n v="62.34"/>
        <n v="15.4"/>
        <n v="14.21"/>
        <n v="12.1"/>
        <n v="50.34"/>
        <n v="49.8"/>
        <n v="93.69"/>
        <n v="95.71"/>
        <n v="42.72"/>
        <n v="64.760000000000005"/>
        <n v="49.25"/>
        <n v="41.61"/>
        <n v="54.49"/>
        <n v="22.2"/>
        <n v="34.979999999999997"/>
        <n v="88.6"/>
        <n v="41.79"/>
        <n v="12.69"/>
        <n v="66.95"/>
        <n v="34.270000000000003"/>
        <n v="71.39"/>
        <n v="20.13"/>
        <n v="74.44"/>
        <n v="84.85"/>
        <n v="22.17"/>
        <n v="27.31"/>
        <n v="43.32"/>
        <n v="87.31"/>
        <n v="67.42"/>
        <n v="60.67"/>
        <n v="37.35"/>
        <n v="1.59"/>
        <n v="4.18"/>
        <n v="25.17"/>
        <n v="18.46"/>
        <n v="47.88"/>
        <n v="43.82"/>
        <n v="36.520000000000003"/>
        <n v="38.659999999999997"/>
        <n v="33.86"/>
        <n v="83.82"/>
        <n v="57.83"/>
        <n v="66.94"/>
        <n v="27.05"/>
        <n v="18.77"/>
        <n v="93.82"/>
        <n v="19.940000000000001"/>
        <n v="58.68"/>
        <n v="46.37"/>
        <n v="93.83"/>
        <n v="9.42"/>
        <n v="24.08"/>
        <n v="69.739999999999995"/>
        <n v="53.91"/>
        <n v="89.63"/>
        <n v="98.43"/>
        <n v="86.13"/>
        <n v="51.76"/>
        <n v="38.909999999999997"/>
        <n v="30.19"/>
        <n v="67.099999999999994"/>
        <n v="1.21"/>
        <n v="93.47"/>
        <n v="60.09"/>
        <n v="49.11"/>
        <n v="31.42"/>
        <n v="53.76"/>
        <n v="17.329999999999998"/>
        <n v="91.53"/>
        <n v="89.08"/>
        <n v="48.01"/>
        <n v="41.83"/>
        <n v="86.62"/>
        <n v="95.55"/>
        <n v="11.68"/>
        <n v="41.95"/>
        <n v="93.03"/>
        <n v="57.29"/>
        <n v="70.849999999999994"/>
        <n v="60.76"/>
        <n v="12.88"/>
        <n v="78.48"/>
        <n v="44.54"/>
        <n v="8.5"/>
        <n v="5.3"/>
        <n v="38.380000000000003"/>
        <n v="26.16"/>
        <n v="57.05"/>
        <n v="98.45"/>
        <n v="83.03"/>
        <n v="2.83"/>
        <n v="78.73"/>
        <n v="68.25"/>
        <n v="52.12"/>
        <n v="91.7"/>
        <n v="3.8"/>
        <n v="26.81"/>
        <n v="52.34"/>
        <n v="38.82"/>
        <n v="77.91"/>
        <n v="50.08"/>
        <n v="37.68"/>
        <n v="88.63"/>
        <n v="85.15"/>
        <n v="0.52"/>
        <n v="39.17"/>
        <n v="53.58"/>
        <n v="50.52"/>
        <n v="91.85"/>
        <n v="45.99"/>
        <n v="44.46"/>
        <n v="0.42"/>
        <n v="68"/>
        <n v="42.38"/>
        <n v="10.54"/>
        <n v="64.3"/>
        <n v="80.61"/>
        <n v="63.52"/>
        <n v="62.12"/>
        <n v="78.510000000000005"/>
        <n v="5.23"/>
        <n v="75.94"/>
        <n v="80.52"/>
        <n v="52.9"/>
        <n v="37.630000000000003"/>
        <n v="0.74"/>
        <n v="64.489999999999995"/>
        <n v="21.67"/>
        <n v="59.21"/>
        <n v="96.11"/>
        <n v="82.38"/>
        <n v="66.44"/>
        <n v="13.11"/>
        <n v="97.58"/>
        <n v="46.36"/>
        <n v="85.38"/>
        <n v="31.77"/>
        <n v="11.36"/>
        <n v="79.010000000000005"/>
        <n v="53.93"/>
        <n v="27.08"/>
        <n v="50.62"/>
        <n v="39.93"/>
        <n v="88.81"/>
        <n v="30.46"/>
        <n v="92.08"/>
        <n v="75.2"/>
        <n v="1.1599999999999999"/>
        <n v="13.18"/>
        <n v="5.74"/>
        <n v="18.059999999999999"/>
        <n v="27.95"/>
        <n v="46.12"/>
        <n v="39.81"/>
        <n v="64.56"/>
        <n v="98.79"/>
        <n v="64.900000000000006"/>
        <n v="43.85"/>
        <n v="76.55"/>
        <n v="51.91"/>
        <n v="33.159999999999997"/>
        <n v="42.82"/>
        <n v="90.03"/>
        <n v="79.59"/>
        <n v="20.09"/>
        <n v="39.869999999999997"/>
        <n v="54.92"/>
        <n v="85.49"/>
        <n v="43.97"/>
        <n v="42.92"/>
        <n v="57.04"/>
        <n v="10.3"/>
        <n v="68.430000000000007"/>
        <n v="52.57"/>
        <n v="95.72"/>
        <n v="29.69"/>
        <n v="74.989999999999995"/>
        <n v="3.81"/>
        <n v="84.48"/>
        <n v="10.56"/>
        <n v="40.25"/>
        <n v="29.82"/>
        <n v="34.130000000000003"/>
        <n v="81.459999999999994"/>
        <n v="14.93"/>
        <n v="94.08"/>
        <n v="90.83"/>
        <n v="91.86"/>
        <n v="65.33"/>
        <n v="67.540000000000006"/>
        <n v="38.020000000000003"/>
        <n v="6.71"/>
        <n v="9.48"/>
        <n v="20.55"/>
        <n v="43.4"/>
        <n v="20.45"/>
        <n v="19.739999999999998"/>
        <n v="9.41"/>
        <n v="2.68"/>
        <n v="63.14"/>
        <n v="56.64"/>
        <n v="43.67"/>
        <n v="70.349999999999994"/>
        <n v="55.99"/>
        <n v="65.27"/>
        <n v="81.239999999999995"/>
        <n v="57.03"/>
        <n v="41.42"/>
        <n v="94.76"/>
        <n v="1.28"/>
        <n v="66.930000000000007"/>
        <n v="77.47"/>
        <n v="98.06"/>
        <n v="46.68"/>
        <n v="73.349999999999994"/>
        <n v="39.36"/>
        <n v="72.87"/>
        <n v="46.69"/>
        <n v="89.27"/>
        <n v="6.9"/>
        <n v="37.700000000000003"/>
        <n v="54.41"/>
        <n v="3.32"/>
        <n v="74.66"/>
        <n v="20.58"/>
        <n v="60.98"/>
        <n v="59.41"/>
        <n v="61.76"/>
        <n v="43.19"/>
        <n v="21.25"/>
        <n v="33.340000000000003"/>
        <n v="8.99"/>
        <n v="76.66"/>
        <n v="44.97"/>
        <n v="22.01"/>
        <n v="1.04"/>
        <n v="14.01"/>
        <n v="47.68"/>
        <n v="60.71"/>
        <n v="21.36"/>
        <n v="88.54"/>
        <n v="87.52"/>
        <n v="6.52"/>
        <n v="69.489999999999995"/>
        <n v="43.28"/>
        <n v="55.34"/>
        <n v="24.06"/>
        <n v="76.08"/>
        <n v="11.57"/>
        <n v="54.95"/>
        <n v="25.92"/>
        <n v="11.96"/>
        <n v="91.04"/>
        <n v="29.05"/>
        <n v="2.2599999999999998"/>
        <n v="57.4"/>
        <n v="82.93"/>
        <n v="51.16"/>
        <n v="60.36"/>
        <n v="81.38"/>
        <n v="74.69"/>
        <n v="74.97"/>
        <n v="49.52"/>
        <n v="79.62"/>
        <n v="26.07"/>
        <n v="81.63"/>
        <n v="79.790000000000006"/>
        <n v="84.65"/>
        <n v="14.61"/>
        <n v="15.31"/>
        <n v="11.26"/>
        <n v="84.19"/>
        <n v="94.99"/>
        <n v="72.7"/>
        <n v="30.91"/>
        <n v="51.98"/>
        <n v="9.81"/>
        <n v="60.54"/>
        <n v="33.44"/>
        <n v="98.96"/>
        <n v="59.04"/>
        <n v="81.88"/>
        <n v="36.94"/>
        <n v="47.59"/>
        <n v="14.13"/>
        <n v="20.05"/>
        <n v="27.49"/>
        <n v="50.04"/>
        <n v="62.83"/>
        <n v="40.049999999999997"/>
        <n v="47.82"/>
        <n v="7.52"/>
        <n v="19.23"/>
        <n v="0.59"/>
        <n v="55.1"/>
        <n v="97.72"/>
        <n v="54.14"/>
        <n v="48.11"/>
        <n v="10.68"/>
        <n v="7"/>
        <n v="24.49"/>
        <n v="70.489999999999995"/>
        <n v="52.53"/>
        <n v="6.83"/>
        <n v="3.97"/>
        <n v="28.7"/>
        <n v="51.8"/>
        <n v="47.83"/>
        <n v="3.52"/>
        <n v="91.19"/>
        <n v="60.35"/>
        <n v="98.52"/>
        <n v="54.13"/>
        <n v="71.25"/>
        <n v="23.56"/>
        <n v="76.56"/>
        <n v="59.25"/>
        <n v="28.94"/>
        <n v="78.650000000000006"/>
        <n v="54.05"/>
        <n v="58.07"/>
        <n v="80.88"/>
        <n v="85.63"/>
        <n v="71.66"/>
        <n v="89.62"/>
        <n v="87.33"/>
        <n v="9.9600000000000009"/>
        <n v="79.94"/>
        <n v="66.75"/>
        <n v="38.18"/>
        <n v="46.1"/>
        <n v="75.430000000000007"/>
        <n v="60.63"/>
        <n v="44.99"/>
        <n v="47.67"/>
        <n v="20.41"/>
        <n v="81.67"/>
        <n v="55.36"/>
        <n v="56.46"/>
        <n v="76.73"/>
        <n v="86.34"/>
        <n v="17.61"/>
        <n v="88.37"/>
        <n v="75.8"/>
        <n v="66.64"/>
        <n v="47.4"/>
        <n v="39"/>
        <n v="28.79"/>
        <n v="66.86"/>
        <n v="83.77"/>
        <n v="94.37"/>
        <n v="49.49"/>
        <n v="96.46"/>
        <n v="22.57"/>
        <n v="50.91"/>
        <n v="61.78"/>
        <n v="77.680000000000007"/>
        <n v="45.92"/>
        <n v="92.8"/>
        <n v="93.93"/>
        <n v="80.599999999999994"/>
        <n v="85.37"/>
        <n v="56.07"/>
        <n v="17.95"/>
        <n v="61.35"/>
        <n v="72.260000000000005"/>
        <n v="70.77"/>
        <n v="59.37"/>
        <n v="99.2"/>
        <n v="78.239999999999995"/>
        <n v="28.67"/>
        <n v="11.49"/>
        <n v="57.25"/>
        <n v="24.19"/>
        <n v="2.52"/>
        <n v="70.91"/>
        <n v="55.97"/>
        <n v="60.16"/>
        <n v="8.76"/>
        <n v="51.11"/>
        <n v="14.05"/>
        <n v="64.680000000000007"/>
        <n v="90.75"/>
        <n v="69.040000000000006"/>
        <n v="76.81"/>
        <n v="75.069999999999993"/>
        <n v="46.88"/>
        <n v="3.86"/>
        <n v="83.18"/>
        <n v="55.91"/>
        <n v="77.62"/>
        <n v="88.23"/>
        <n v="3.12"/>
        <n v="51.29"/>
        <n v="52.23"/>
        <n v="91.95"/>
        <n v="45.62"/>
        <n v="92.51"/>
        <n v="17.03"/>
        <n v="97.43"/>
        <n v="23.6"/>
        <n v="29.26"/>
        <n v="91.21"/>
        <n v="81.02"/>
        <n v="41.58"/>
        <n v="65.19"/>
        <n v="54.53"/>
        <n v="21.97"/>
        <n v="49.82"/>
        <n v="84.63"/>
        <n v="53.87"/>
        <n v="28.68"/>
        <n v="2.44"/>
        <n v="92.38"/>
        <n v="39.76"/>
        <n v="11.91"/>
        <n v="77.44"/>
        <n v="34.93"/>
        <n v="25.21"/>
        <n v="25.98"/>
        <n v="92.39"/>
        <n v="71.97"/>
        <n v="55.02"/>
        <n v="50.01"/>
        <n v="86.56"/>
        <n v="3.43"/>
        <n v="55.01"/>
        <n v="59.97"/>
        <n v="66.58"/>
        <n v="15.42"/>
        <n v="77.8"/>
        <n v="32.119999999999997"/>
        <n v="83.93"/>
        <n v="21.77"/>
        <n v="47.74"/>
        <n v="36.06"/>
        <n v="72.56"/>
        <n v="44.82"/>
        <n v="99.48"/>
        <n v="29.65"/>
        <n v="94.77"/>
        <n v="85.65"/>
        <n v="42.07"/>
        <n v="71.19"/>
        <n v="13.54"/>
        <n v="58.29"/>
        <n v="79.569999999999993"/>
        <n v="23.87"/>
        <n v="96.65"/>
        <n v="21.99"/>
        <n v="65.91"/>
        <n v="85.52"/>
        <n v="61.64"/>
        <n v="54.85"/>
        <n v="93.36"/>
        <n v="7.06"/>
        <n v="82.68"/>
        <n v="33.1"/>
        <n v="65.44"/>
        <n v="91.73"/>
        <n v="79.77"/>
        <n v="28.19"/>
        <n v="16.79"/>
        <n v="97.81"/>
        <n v="68.540000000000006"/>
        <n v="63.6"/>
        <n v="73.510000000000005"/>
        <n v="30.28"/>
        <n v="95.39"/>
        <n v="22.93"/>
        <n v="28.3"/>
        <n v="11.95"/>
        <n v="65.12"/>
        <n v="21.93"/>
        <n v="28.04"/>
        <n v="5.6"/>
        <n v="96.33"/>
        <n v="54.69"/>
        <n v="51.88"/>
        <n v="37.020000000000003"/>
        <n v="74.42"/>
        <n v="86.97"/>
        <n v="80.180000000000007"/>
        <n v="36.020000000000003"/>
        <n v="44.88"/>
        <n v="43.94"/>
        <n v="80.33"/>
        <n v="94.41"/>
        <n v="95.27"/>
        <n v="39.9"/>
        <n v="19.66"/>
        <n v="55.74"/>
        <n v="53.26"/>
        <n v="42.08"/>
        <n v="74.95"/>
        <n v="19.63"/>
        <n v="44.87"/>
        <n v="98.15"/>
        <n v="30"/>
        <n v="80.11"/>
        <n v="77.400000000000006"/>
        <n v="46.24"/>
        <n v="55.14"/>
        <n v="95.47"/>
        <n v="73.55"/>
        <n v="81.75"/>
        <n v="51.08"/>
        <n v="3.08"/>
        <n v="30.58"/>
        <n v="72.73"/>
        <n v="43.33"/>
        <n v="43.37"/>
        <n v="74.48"/>
        <n v="81.81"/>
        <n v="81.22"/>
        <n v="38.47"/>
        <n v="80.84"/>
        <n v="48.27"/>
        <n v="81.510000000000005"/>
        <n v="47.53"/>
        <n v="1.61"/>
        <n v="49.28"/>
        <n v="92.85"/>
        <n v="57.74"/>
        <n v="24.34"/>
        <n v="15.64"/>
        <n v="35.9"/>
        <n v="6.64"/>
        <n v="56.48"/>
        <n v="86.14"/>
        <n v="98.11"/>
        <n v="66.489999999999995"/>
        <n v="60.96"/>
        <n v="13.7"/>
        <n v="20.6"/>
        <n v="28.02"/>
        <n v="36.5"/>
        <n v="34.909999999999997"/>
        <n v="78.06"/>
        <n v="4.51"/>
        <n v="90.21"/>
        <n v="65.62"/>
        <n v="21.43"/>
        <n v="1.99"/>
        <n v="49.46"/>
        <n v="7.24"/>
        <n v="16.75"/>
        <n v="20.7"/>
        <n v="54.76"/>
        <n v="81.39"/>
        <n v="13.96"/>
        <n v="47.95"/>
        <n v="41.52"/>
        <n v="1.96"/>
        <n v="14.25"/>
        <n v="23.73"/>
        <n v="80.510000000000005"/>
        <n v="81.61"/>
        <n v="16.88"/>
        <n v="58.83"/>
        <n v="88.33"/>
        <n v="98.87"/>
        <n v="93.8"/>
        <n v="91.52"/>
        <n v="73.11"/>
        <n v="75.97"/>
        <n v="91.13"/>
        <n v="15.38"/>
        <n v="66.400000000000006"/>
        <n v="29.91"/>
        <n v="43.78"/>
        <n v="8.0500000000000007"/>
        <n v="62.7"/>
        <n v="89.16"/>
        <n v="50.45"/>
        <n v="82.76"/>
        <n v="82.58"/>
        <n v="42.77"/>
        <n v="6.24"/>
        <n v="21.75"/>
        <n v="59.82"/>
        <n v="15.19"/>
        <n v="11.01"/>
        <n v="33.32"/>
        <n v="98.85"/>
        <n v="87.43"/>
        <n v="58.7"/>
        <n v="52.13"/>
        <n v="28.09"/>
        <n v="51.92"/>
        <n v="34.36"/>
        <n v="24.68"/>
        <n v="59.35"/>
        <n v="75.180000000000007"/>
        <n v="91.15"/>
        <n v="98.51"/>
        <n v="56.27"/>
        <n v="95.74"/>
        <n v="36.36"/>
        <n v="72.86"/>
        <n v="92.34"/>
        <n v="20.62"/>
        <n v="43.47"/>
        <n v="54.78"/>
        <n v="52.82"/>
        <n v="21.7"/>
        <n v="72.36"/>
        <n v="90.56"/>
        <n v="34.700000000000003"/>
        <n v="83.31"/>
        <n v="32.950000000000003"/>
        <n v="9.59"/>
        <n v="59.91"/>
        <n v="12.82"/>
        <n v="45.39"/>
        <n v="1.63"/>
        <n v="37.18"/>
        <n v="41.06"/>
        <n v="31.86"/>
        <n v="93.79"/>
        <n v="58.46"/>
        <n v="63.66"/>
        <n v="74.430000000000007"/>
        <n v="80.040000000000006"/>
        <n v="53.02"/>
        <n v="9.1300000000000008"/>
        <n v="29.51"/>
        <n v="73.319999999999993"/>
        <n v="18.52"/>
        <n v="78.19"/>
        <n v="38.01"/>
        <n v="71.83"/>
        <n v="95.75"/>
        <n v="23.81"/>
        <n v="87.13"/>
        <n v="32.840000000000003"/>
        <n v="2.37"/>
        <n v="85.09"/>
        <n v="38.630000000000003"/>
        <n v="30.08"/>
        <n v="29.52"/>
        <n v="90.44"/>
        <n v="78.72"/>
        <n v="68.44"/>
        <n v="44.68"/>
        <n v="65.03"/>
        <n v="24.23"/>
        <n v="41.53"/>
        <n v="49.57"/>
        <n v="36.909999999999997"/>
        <n v="85.56"/>
        <n v="22.26"/>
        <n v="75.84"/>
        <n v="26.83"/>
        <n v="39.619999999999997"/>
        <n v="99.3"/>
        <n v="56.52"/>
        <n v="1.62"/>
        <n v="97.97"/>
        <n v="46.99"/>
        <n v="22.74"/>
        <n v="86.06"/>
        <n v="9.08"/>
        <n v="7.09"/>
        <n v="23.58"/>
        <n v="1.19"/>
        <n v="72.05"/>
        <n v="95.99"/>
        <n v="88.05"/>
        <n v="72.19"/>
        <n v="12.24"/>
        <n v="10.88"/>
        <n v="89.97"/>
        <n v="64.91"/>
        <n v="95.35"/>
        <n v="44.25"/>
        <n v="87.55"/>
        <n v="80.22"/>
        <n v="82.08"/>
        <n v="82.87"/>
        <n v="56.76"/>
        <n v="40.79"/>
        <n v="75.38"/>
        <n v="2.3199999999999998"/>
        <n v="15.57"/>
        <n v="10.94"/>
        <n v="11.39"/>
        <n v="9.19"/>
        <n v="49.88"/>
        <n v="24.86"/>
        <n v="94.29"/>
        <n v="16.84"/>
        <n v="59.14"/>
        <n v="37.979999999999997"/>
        <n v="13.92"/>
        <n v="85.27"/>
        <n v="93.95"/>
        <n v="17.93"/>
        <n v="2.25"/>
        <n v="40.97"/>
        <n v="53.11"/>
        <n v="38.32"/>
        <n v="8.48"/>
        <n v="7.56"/>
        <n v="55.19"/>
        <n v="39.67"/>
        <n v="67.709999999999994"/>
        <n v="48.51"/>
        <n v="95.01"/>
        <n v="26.76"/>
        <n v="33.450000000000003"/>
        <n v="60.61"/>
        <n v="91.17"/>
        <n v="42.57"/>
        <n v="96.56"/>
        <n v="31.18"/>
        <n v="17.420000000000002"/>
        <n v="74.87"/>
        <n v="97.67"/>
        <n v="24.03"/>
        <n v="31.97"/>
        <n v="80.34"/>
        <n v="93.66"/>
        <n v="43.92"/>
        <n v="71.489999999999995"/>
        <n v="67.069999999999993"/>
        <n v="55.5"/>
        <n v="41.18"/>
        <n v="98.29"/>
        <n v="21.07"/>
        <n v="25.86"/>
        <n v="68.319999999999993"/>
        <n v="54.88"/>
        <n v="13.15"/>
        <n v="82.59"/>
        <n v="58.77"/>
        <n v="43.54"/>
        <n v="59.75"/>
        <n v="32.979999999999997"/>
        <n v="77.03"/>
        <n v="63.92"/>
        <n v="54.04"/>
        <n v="78.17"/>
        <n v="86.74"/>
        <n v="32.97"/>
        <n v="33.31"/>
        <n v="76.930000000000007"/>
        <n v="21.21"/>
        <n v="86.27"/>
        <n v="66.680000000000007"/>
        <n v="13.43"/>
        <n v="44.22"/>
        <n v="89.26"/>
        <n v="45.64"/>
        <n v="49.64"/>
        <n v="77.34"/>
        <n v="5.26"/>
        <n v="54.54"/>
        <n v="69.930000000000007"/>
        <n v="0.24"/>
        <n v="56.55"/>
        <n v="59.8"/>
        <n v="12.98"/>
        <n v="59.73"/>
        <n v="52.84"/>
        <n v="48.69"/>
        <n v="67.16"/>
        <n v="84.93"/>
        <n v="49.53"/>
        <n v="82.43"/>
        <n v="40.98"/>
        <n v="4.0199999999999996"/>
        <n v="4.78"/>
        <n v="31.19"/>
        <n v="7.12"/>
        <n v="21.19"/>
        <n v="73.760000000000005"/>
        <n v="23.14"/>
        <n v="8.9499999999999993"/>
        <n v="41.89"/>
        <n v="31.54"/>
        <n v="32.39"/>
        <n v="99.7"/>
        <n v="53.45"/>
        <n v="53.67"/>
        <n v="65.28"/>
        <n v="67.47"/>
        <n v="53.89"/>
        <n v="54.98"/>
        <n v="59.83"/>
        <n v="50.83"/>
        <n v="23.02"/>
        <n v="73.400000000000006"/>
        <n v="19.989999999999998"/>
        <n v="21.32"/>
        <n v="60.24"/>
        <n v="24.79"/>
        <n v="74.47"/>
        <n v="89.48"/>
        <n v="38.51"/>
        <n v="90.35"/>
        <n v="23.61"/>
        <n v="83.4"/>
        <n v="56.62"/>
        <n v="84.71"/>
        <n v="96.39"/>
        <n v="49.17"/>
        <n v="59.66"/>
        <n v="71.599999999999994"/>
        <n v="18.670000000000002"/>
        <n v="58.52"/>
        <n v="66.55"/>
        <n v="8.24"/>
        <n v="86.8"/>
        <n v="66.23"/>
        <n v="89.03"/>
        <n v="58.11"/>
        <n v="1.5"/>
        <n v="36.26"/>
        <n v="26.38"/>
        <n v="55.77"/>
        <n v="56.36"/>
        <n v="3.28"/>
        <n v="20.71"/>
        <n v="7.39"/>
        <n v="99.05"/>
        <n v="71.900000000000006"/>
        <n v="72.489999999999995"/>
        <n v="68.09"/>
        <n v="93.97"/>
        <n v="10.84"/>
        <n v="23.27"/>
        <n v="95.86"/>
        <n v="11.64"/>
        <n v="16.93"/>
        <n v="42.46"/>
        <n v="91.8"/>
        <n v="96.73"/>
        <n v="51.58"/>
        <n v="42.12"/>
        <n v="42.36"/>
        <n v="21.2"/>
        <n v="54.94"/>
        <n v="61.91"/>
        <n v="25.64"/>
        <n v="5.32"/>
        <n v="63.68"/>
        <n v="67.81"/>
        <n v="22.37"/>
        <n v="8.35"/>
        <n v="53.68"/>
        <n v="55.61"/>
        <n v="41.47"/>
        <n v="59.98"/>
        <n v="83.16"/>
        <n v="44.1"/>
        <n v="40.03"/>
        <n v="27.66"/>
        <n v="50"/>
        <n v="35.99"/>
        <n v="88.98"/>
        <n v="47.14"/>
        <n v="37.25"/>
        <n v="8.67"/>
        <n v="18.09"/>
        <n v="36.880000000000003"/>
        <n v="46.38"/>
        <n v="83.78"/>
        <n v="71.86"/>
        <n v="2.08"/>
        <n v="76.06"/>
        <n v="92.04"/>
        <n v="14.07"/>
        <n v="62.46"/>
        <n v="99.15"/>
        <n v="29.62"/>
        <n v="4.68"/>
        <n v="40.51"/>
        <n v="2.19"/>
        <n v="71.75"/>
        <n v="18.170000000000002"/>
        <n v="99.28"/>
        <n v="12.15"/>
        <n v="5.98"/>
        <n v="42.96"/>
        <n v="85.54"/>
        <n v="6.16"/>
        <n v="23.09"/>
        <n v="1.97"/>
        <n v="24.65"/>
        <n v="78.52"/>
        <n v="12.31"/>
        <n v="4.49"/>
        <n v="39.380000000000003"/>
        <n v="84.6"/>
        <n v="31.21"/>
        <n v="93.09"/>
        <n v="4.4800000000000004"/>
        <n v="67.260000000000005"/>
        <n v="47.72"/>
        <n v="9.5"/>
        <n v="2.6"/>
        <n v="9.35"/>
        <n v="90.49"/>
        <n v="26.04"/>
        <n v="49.75"/>
        <n v="30.78"/>
        <n v="56.08"/>
        <n v="44.96"/>
        <n v="46.97"/>
        <n v="66.12"/>
        <n v="48.71"/>
        <n v="63.5"/>
        <n v="94.19"/>
        <n v="70.36"/>
        <n v="46.25"/>
        <n v="58.15"/>
        <n v="56.02"/>
        <n v="54.71"/>
        <n v="41.66"/>
        <n v="58.49"/>
        <n v="4.6500000000000004"/>
        <n v="58.82"/>
        <n v="51.02"/>
        <n v="55.43"/>
        <n v="81.55"/>
        <n v="77.58"/>
        <n v="4.67"/>
        <n v="10.86"/>
        <n v="33.9"/>
        <n v="18.190000000000001"/>
        <n v="77.88"/>
        <n v="86.79"/>
        <n v="48.45"/>
        <n v="95.51"/>
        <n v="84.01"/>
        <n v="2"/>
        <n v="98.98"/>
        <n v="3.99"/>
        <n v="32.049999999999997"/>
        <n v="72.08"/>
        <n v="73.12"/>
        <n v="30.61"/>
        <n v="83.98"/>
        <n v="48.68"/>
        <n v="35.69"/>
        <n v="33.58"/>
        <n v="38.53"/>
        <n v="52.47"/>
        <n v="10.87"/>
        <n v="94.62"/>
        <n v="31.96"/>
        <n v="16.13"/>
        <n v="18.72"/>
        <n v="79.760000000000005"/>
        <n v="39.340000000000003"/>
        <n v="75.77"/>
        <n v="52.05"/>
        <n v="59.02"/>
        <n v="55.44"/>
        <n v="85.9"/>
        <n v="30.06"/>
        <n v="94.39"/>
        <n v="53.59"/>
        <n v="60.39"/>
        <n v="0.3"/>
        <n v="84.4"/>
        <n v="36.97"/>
        <n v="92.27"/>
        <n v="48.24"/>
        <n v="51.6"/>
        <n v="67.459999999999994"/>
        <n v="81.45"/>
        <n v="97.17"/>
        <n v="51.07"/>
        <n v="43.09"/>
        <n v="8.65"/>
        <n v="52.33"/>
        <n v="17.68"/>
        <n v="30.83"/>
        <n v="78.25"/>
        <n v="47.93"/>
        <n v="51.48"/>
        <n v="60.83"/>
        <n v="56.24"/>
        <n v="53.63"/>
        <n v="31.46"/>
        <n v="50.38"/>
        <n v="57.77"/>
        <n v="99.83"/>
        <n v="46.46"/>
        <n v="34.82"/>
        <n v="59.36"/>
        <n v="29.17"/>
        <n v="86.48"/>
        <n v="25.12"/>
        <n v="64.97"/>
        <n v="60"/>
        <n v="66.989999999999995"/>
        <n v="48.98"/>
        <n v="98.21"/>
        <n v="39.6"/>
        <n v="29.97"/>
        <n v="59.38"/>
        <n v="25.5"/>
        <n v="85.25"/>
        <n v="27.79"/>
        <n v="90.93"/>
        <n v="41.09"/>
        <n v="57.51"/>
        <n v="2.98"/>
        <n v="82.36"/>
        <n v="55.11"/>
        <n v="80.239999999999995"/>
        <n v="76.260000000000005"/>
        <n v="16.600000000000001"/>
        <n v="73.58"/>
        <n v="35.97"/>
        <n v="74.05"/>
        <n v="13.05"/>
        <n v="60.17"/>
        <n v="96.99"/>
        <n v="8.57"/>
        <n v="33.29"/>
        <n v="23.72"/>
        <n v="49.05"/>
        <n v="23.06"/>
        <n v="84.72"/>
        <n v="25.85"/>
        <n v="40.18"/>
        <n v="46.63"/>
        <n v="8.7200000000000006"/>
        <n v="45.2"/>
        <n v="34.99"/>
        <n v="60.33"/>
        <n v="25.9"/>
        <n v="13.19"/>
        <n v="77.989999999999995"/>
        <n v="39.06"/>
        <n v="92.58"/>
        <n v="32.24"/>
        <n v="15.84"/>
        <n v="34"/>
        <n v="71.16"/>
        <n v="57.76"/>
        <n v="51.57"/>
        <n v="56.63"/>
        <n v="64.16"/>
        <n v="45.48"/>
        <n v="83.1"/>
        <n v="54.22"/>
        <n v="49.83"/>
        <n v="19.18"/>
        <n v="29.49"/>
        <n v="93.7"/>
        <n v="38.590000000000003"/>
        <n v="25.74"/>
        <n v="46.18"/>
        <n v="9.9700000000000006"/>
        <n v="29.87"/>
        <n v="19.95"/>
        <n v="19.190000000000001"/>
        <n v="56.41"/>
        <n v="85.51"/>
        <n v="41.74"/>
        <n v="19.86"/>
        <n v="62.63"/>
        <n v="99.18"/>
        <n v="53.82"/>
        <n v="5.97"/>
        <n v="43.81"/>
        <n v="93.75"/>
        <n v="2.1800000000000002"/>
        <n v="92.33"/>
        <n v="83.74"/>
        <n v="27.36"/>
        <n v="17.940000000000001"/>
        <n v="81"/>
        <n v="1.1100000000000001"/>
        <n v="67.12"/>
        <n v="49.72"/>
        <n v="53.77"/>
        <n v="41.23"/>
        <n v="69.67"/>
        <n v="47.13"/>
        <n v="11.24"/>
        <n v="83.2"/>
        <n v="61.65"/>
        <n v="77.13"/>
        <n v="96.08"/>
        <n v="38.56"/>
        <n v="84.88"/>
        <n v="77.14"/>
        <n v="74.73"/>
        <n v="69.069999999999993"/>
        <n v="74.260000000000005"/>
        <n v="15.93"/>
        <n v="4.22"/>
        <n v="27.39"/>
        <n v="57.85"/>
        <n v="55.51"/>
        <n v="62.17"/>
        <n v="9.66"/>
        <n v="39.53"/>
        <n v="6.23"/>
        <n v="75.59"/>
        <n v="76.13"/>
        <n v="47.78"/>
        <n v="84.9"/>
        <n v="61.5"/>
        <n v="30.22"/>
        <n v="46.92"/>
        <n v="91.83"/>
        <n v="91.9"/>
        <n v="22.49"/>
        <n v="83.44"/>
        <n v="2.82"/>
        <n v="39.15"/>
        <n v="41.43"/>
        <n v="36.81"/>
        <n v="2.4500000000000002"/>
        <n v="61.6"/>
        <n v="67.88"/>
        <n v="30.96"/>
        <n v="28.23"/>
        <n v="13.33"/>
        <n v="93.78"/>
        <n v="42.11"/>
        <n v="1.87"/>
        <n v="60.85"/>
        <n v="44.08"/>
        <n v="47.26"/>
        <n v="64.17"/>
        <n v="43.14"/>
        <n v="40.76"/>
        <n v="40.15"/>
        <n v="28.76"/>
        <n v="76.709999999999994"/>
        <n v="48.39"/>
        <n v="40.46"/>
        <n v="37.869999999999997"/>
        <n v="92.82"/>
        <n v="59.45"/>
        <n v="66.22"/>
        <n v="72.459999999999994"/>
        <n v="36.31"/>
        <n v="69.260000000000005"/>
        <n v="42.54"/>
        <n v="2.4"/>
        <n v="32.51"/>
        <n v="39.14"/>
        <n v="71.84"/>
        <n v="65.099999999999994"/>
        <n v="96.29"/>
        <n v="40.65"/>
        <n v="65.17"/>
        <n v="36.42"/>
        <n v="67.959999999999994"/>
        <n v="26.19"/>
        <n v="64.86"/>
        <n v="44.33"/>
        <n v="14.4"/>
        <n v="87.12"/>
        <n v="25.62"/>
        <n v="26.78"/>
        <n v="5.86"/>
        <n v="84.42"/>
        <n v="90.5"/>
        <n v="46.59"/>
        <n v="47.97"/>
        <n v="12.67"/>
        <n v="96.37"/>
        <n v="53.52"/>
        <n v="42.19"/>
        <n v="40.04"/>
        <n v="56.78"/>
        <n v="65.36"/>
        <n v="79.87"/>
        <n v="44.02"/>
        <n v="37.61"/>
        <n v="20.29"/>
        <n v="76.819999999999993"/>
        <n v="47.17"/>
        <n v="65.430000000000007"/>
        <n v="16.399999999999999"/>
        <n v="44.76"/>
        <n v="59.55"/>
        <n v="22.15"/>
        <n v="3.71"/>
        <n v="21.17"/>
        <n v="57.65"/>
        <n v="70.86"/>
        <n v="78.86"/>
        <n v="94.88"/>
        <n v="82.94"/>
        <n v="70.58"/>
        <n v="18.64"/>
        <n v="87.93"/>
        <n v="9.4499999999999993"/>
        <n v="44.39"/>
        <n v="39.56"/>
        <n v="69.08"/>
        <n v="73.34"/>
        <n v="36.119999999999997"/>
        <n v="71.28"/>
        <n v="61.03"/>
        <n v="12.92"/>
        <n v="83.88"/>
        <n v="2.41"/>
        <n v="10.130000000000001"/>
        <n v="86.11"/>
        <n v="84.33"/>
        <n v="13.77"/>
        <n v="63.04"/>
        <n v="72.569999999999993"/>
        <n v="67.02"/>
        <n v="42.98"/>
        <n v="88.25"/>
        <n v="32.869999999999997"/>
        <n v="63.33"/>
        <n v="75.17"/>
        <n v="36.54"/>
        <n v="55.07"/>
        <n v="41.5"/>
        <n v="71.62"/>
        <n v="41.38"/>
        <n v="1.46"/>
        <n v="6.95"/>
        <n v="92.74"/>
        <n v="86.91"/>
        <n v="9.82"/>
        <n v="74.81"/>
        <n v="93.49"/>
        <n v="28.15"/>
        <n v="31.51"/>
        <n v="33.72"/>
        <n v="80.31"/>
        <n v="76.86"/>
        <n v="47.89"/>
        <n v="37.840000000000003"/>
        <n v="22.43"/>
        <n v="64.87"/>
        <n v="86.16"/>
        <n v="16.16"/>
        <n v="74.84"/>
        <n v="26.69"/>
        <n v="1.58"/>
        <n v="73.98"/>
        <n v="32.31"/>
        <n v="38.22"/>
        <n v="97.55"/>
        <n v="90.67"/>
        <n v="54.28"/>
        <n v="87.65"/>
        <n v="11.9"/>
        <n v="69.89"/>
        <n v="58.86"/>
        <n v="11.27"/>
        <n v="4.09"/>
        <n v="9.3000000000000007"/>
        <n v="70.66"/>
        <n v="17.170000000000002"/>
        <n v="4.0599999999999996"/>
        <n v="1.6"/>
        <n v="29.6"/>
        <n v="0.68"/>
        <n v="90.26"/>
        <n v="64.400000000000006"/>
        <n v="21.61"/>
        <n v="3.29"/>
        <n v="21.89"/>
        <n v="43.63"/>
        <n v="53.7"/>
        <n v="99.51"/>
        <n v="58.31"/>
        <n v="9.0399999999999991"/>
        <n v="69.319999999999993"/>
        <n v="3.2"/>
        <n v="27.92"/>
        <n v="32.479999999999997"/>
        <n v="60.58"/>
        <n v="48.61"/>
        <n v="15.12"/>
        <n v="42.09"/>
        <n v="22.65"/>
        <n v="90.32"/>
        <n v="38.15"/>
        <n v="76.430000000000007"/>
        <n v="4.53"/>
        <n v="15.89"/>
        <n v="38.840000000000003"/>
        <n v="58.9"/>
        <n v="86.19"/>
        <n v="19.32"/>
        <n v="16.95"/>
        <n v="33.64"/>
        <n v="37.39"/>
        <n v="36.49"/>
        <n v="42.06"/>
        <n v="31.41"/>
        <n v="87.1"/>
        <n v="99.5"/>
        <n v="21.02"/>
        <n v="92.94"/>
        <n v="93.32"/>
        <n v="76.19"/>
        <n v="70.790000000000006"/>
        <n v="95.7"/>
        <n v="68.75"/>
        <n v="80.59"/>
        <n v="54"/>
        <n v="15.59"/>
        <n v="58.12"/>
        <n v="19.14"/>
        <n v="80.95"/>
        <n v="7.71"/>
        <n v="73.83"/>
        <n v="54.9"/>
        <n v="66.2"/>
        <n v="68.38"/>
        <n v="41.73"/>
        <n v="74.959999999999994"/>
        <n v="55.29"/>
        <n v="49.66"/>
        <n v="46.75"/>
        <n v="69.66"/>
        <n v="42.76"/>
        <n v="94.27"/>
        <n v="86.5"/>
        <n v="62.32"/>
        <n v="91.5"/>
        <n v="28.9"/>
        <n v="67"/>
        <n v="20.97"/>
        <n v="80.37"/>
        <n v="32.700000000000003"/>
        <n v="57.22"/>
        <n v="46.81"/>
        <n v="31.04"/>
        <n v="83.28"/>
        <n v="55.46"/>
        <n v="82.72"/>
        <n v="84.99"/>
        <n v="30.85"/>
        <n v="47.85"/>
        <n v="35.799999999999997"/>
        <n v="56.38"/>
        <n v="37.26"/>
        <n v="75.510000000000005"/>
        <n v="87.94"/>
        <n v="83.76"/>
        <n v="74.16"/>
        <n v="31.58"/>
        <n v="81.680000000000007"/>
        <n v="38.44"/>
        <n v="17.53"/>
        <n v="40.590000000000003"/>
        <n v="37.130000000000003"/>
        <n v="1.4"/>
        <n v="16.670000000000002"/>
        <n v="9.74"/>
        <n v="55.89"/>
        <n v="73.099999999999994"/>
        <n v="1.73"/>
        <n v="44.9"/>
        <n v="3.72"/>
        <n v="17.100000000000001"/>
        <n v="70.95"/>
        <n v="74.02"/>
        <n v="48.95"/>
        <n v="68.930000000000007"/>
        <n v="35.25"/>
        <n v="34.200000000000003"/>
        <n v="24.48"/>
        <n v="32.270000000000003"/>
        <n v="38.130000000000003"/>
        <n v="29.27"/>
        <n v="46.95"/>
        <n v="61.25"/>
        <n v="77.09"/>
        <n v="92.52"/>
        <n v="37.520000000000003"/>
        <n v="47.18"/>
        <n v="14.49"/>
        <n v="78.83"/>
        <n v="86.84"/>
        <n v="31.33"/>
        <n v="94.95"/>
        <n v="96.42"/>
        <n v="34.659999999999997"/>
        <n v="94.59"/>
        <n v="45.13"/>
        <n v="55.76"/>
        <n v="36.409999999999997"/>
        <n v="25.25"/>
        <n v="91.05"/>
        <n v="80.92"/>
        <n v="41.36"/>
        <n v="58.39"/>
        <n v="10.97"/>
        <n v="43.77"/>
        <n v="84.02"/>
        <n v="97.04"/>
        <n v="9.39"/>
        <n v="74.67"/>
        <n v="8.2100000000000009"/>
        <n v="55.86"/>
        <n v="54.01"/>
        <n v="59.95"/>
        <n v="8.68"/>
        <n v="56.17"/>
        <n v="97.79"/>
        <n v="21.04"/>
        <n v="54.4"/>
        <n v="84.86"/>
        <n v="84.75"/>
        <n v="30.02"/>
        <n v="76.94"/>
        <n v="1.7"/>
        <n v="63.87"/>
        <n v="11.28"/>
        <n v="52.77"/>
        <n v="39.43"/>
        <n v="25.42"/>
        <n v="29.96"/>
        <n v="56.69"/>
        <n v="94.94"/>
        <n v="49.06"/>
        <n v="75.11"/>
        <n v="20.39"/>
        <n v="22.52"/>
        <n v="6.6"/>
        <n v="72.099999999999994"/>
        <n v="44.85"/>
        <n v="35.08"/>
        <n v="31.23"/>
        <n v="21.27"/>
        <n v="37.909999999999997"/>
        <n v="38.19"/>
        <n v="18.309999999999999"/>
        <n v="50.43"/>
        <n v="6.65"/>
        <n v="93.74"/>
        <n v="69.790000000000006"/>
        <n v="88.31"/>
        <n v="27.96"/>
        <n v="35.520000000000003"/>
        <n v="81.489999999999995"/>
        <n v="46.62"/>
        <n v="3.75"/>
        <n v="13.63"/>
        <n v="3.44"/>
        <n v="40.270000000000003"/>
        <n v="53.83"/>
        <n v="4.3099999999999996"/>
        <n v="33.950000000000003"/>
        <n v="85.87"/>
        <n v="82.42"/>
        <n v="46.6"/>
        <n v="65.260000000000005"/>
        <n v="8.2899999999999991"/>
        <n v="24.9"/>
        <n v="76.45"/>
        <n v="5.82"/>
        <n v="79.44"/>
        <n v="67.14"/>
        <n v="17.09"/>
        <n v="98.2"/>
        <n v="57.37"/>
        <n v="98.19"/>
        <n v="81.72"/>
        <n v="91.91"/>
        <n v="76.25"/>
        <n v="51.45"/>
        <n v="23.21"/>
        <n v="82.01"/>
        <n v="87.84"/>
        <n v="14.81"/>
        <n v="90.85"/>
        <n v="40.61"/>
        <n v="6.82"/>
        <n v="92.81"/>
        <n v="37.229999999999997"/>
        <n v="80.39"/>
        <n v="57.81"/>
        <n v="56.92"/>
        <n v="46.83"/>
        <n v="44.04"/>
        <n v="95.87"/>
        <n v="37.6"/>
        <n v="94.2"/>
        <n v="78.61"/>
        <n v="99.97"/>
        <n v="38.14"/>
        <n v="87.32"/>
        <n v="8.16"/>
        <n v="8.5500000000000007"/>
        <n v="60.86"/>
        <n v="1.45"/>
        <n v="22.09"/>
        <n v="68.33"/>
        <n v="27.7"/>
        <n v="24.37"/>
        <n v="98.69"/>
        <n v="87.62"/>
        <n v="37.270000000000003"/>
        <n v="2.35"/>
        <n v="28.87"/>
        <n v="15.55"/>
        <n v="33.409999999999997"/>
        <n v="6.94"/>
        <n v="49.91"/>
        <n v="18.239999999999998"/>
        <n v="4.1399999999999997"/>
        <n v="2.91"/>
        <n v="29.25"/>
        <n v="66.81"/>
        <n v="35.33"/>
        <n v="50.42"/>
        <n v="56.15"/>
        <n v="69.58"/>
        <n v="15.66"/>
        <n v="0.65"/>
        <n v="58.48"/>
        <n v="7.95"/>
        <n v="53.98"/>
        <n v="88.21"/>
        <n v="6.44"/>
        <n v="49.37"/>
        <n v="17.66"/>
        <n v="75.5"/>
        <n v="1.31"/>
        <n v="26.92"/>
        <n v="26.86"/>
        <n v="3.23"/>
        <n v="81.56"/>
        <n v="14.51"/>
        <n v="88.89"/>
        <n v="84.17"/>
        <n v="88.35"/>
        <n v="89.65"/>
        <n v="59.05"/>
        <n v="37.03"/>
        <n v="17.59"/>
        <n v="12.04"/>
        <n v="66.010000000000005"/>
        <n v="11.29"/>
        <n v="0.47"/>
        <n v="0.18"/>
        <n v="16.87"/>
        <n v="53.53"/>
        <n v="26.88"/>
        <n v="70.23"/>
        <n v="84.55"/>
        <n v="99.66"/>
        <n v="9.56"/>
        <n v="97.06"/>
        <n v="28.18"/>
        <n v="73.86"/>
        <n v="40.340000000000003"/>
        <n v="64.53"/>
        <n v="26.28"/>
        <n v="41.03"/>
        <n v="72.63"/>
        <n v="95.73"/>
        <n v="59.59"/>
        <n v="43.18"/>
        <n v="58.09"/>
        <n v="78.739999999999995"/>
        <n v="39.42"/>
        <n v="81.16"/>
        <n v="31.49"/>
        <n v="34.9"/>
        <n v="86.17"/>
        <n v="65.739999999999995"/>
        <n v="31.76"/>
        <n v="18.02"/>
        <n v="50.11"/>
        <n v="0.61"/>
        <n v="19.059999999999999"/>
        <n v="85.93"/>
        <n v="36.71"/>
        <n v="31.87"/>
        <n v="48.9"/>
        <n v="37.82"/>
        <n v="29.58"/>
        <n v="61.47"/>
        <n v="69.12"/>
        <n v="60.7"/>
        <n v="7.38"/>
        <n v="30.05"/>
        <n v="36.83"/>
        <n v="18.829999999999998"/>
        <n v="45.58"/>
        <n v="41.51"/>
        <n v="70.55"/>
        <n v="67.97"/>
        <n v="3.53"/>
        <n v="47.71"/>
        <n v="20.260000000000002"/>
        <n v="25.66"/>
        <n v="73.63"/>
        <n v="45.89"/>
        <n v="36.53"/>
        <n v="47.48"/>
        <n v="29.38"/>
        <n v="51.69"/>
        <n v="61.86"/>
        <n v="93.81"/>
        <n v="13.66"/>
        <n v="95.81"/>
        <n v="16.559999999999999"/>
        <n v="63.59"/>
        <n v="62.75"/>
        <n v="76.58"/>
        <n v="78.489999999999995"/>
        <n v="11.99"/>
        <n v="79.37"/>
        <n v="79.98"/>
        <n v="41.84"/>
        <n v="21.23"/>
        <n v="96.36"/>
        <n v="13.8"/>
        <n v="17.21"/>
        <n v="1.89"/>
        <n v="4.33"/>
        <n v="64.44"/>
        <n v="84.58"/>
        <n v="38.21"/>
        <n v="66.63"/>
        <n v="64.209999999999994"/>
        <n v="47.76"/>
        <n v="62.85"/>
        <n v="59.49"/>
        <n v="69.05"/>
        <n v="5.63"/>
        <n v="75.52"/>
        <n v="44.35"/>
        <n v="93.43"/>
        <n v="64.38"/>
        <n v="99.27"/>
        <n v="13.89"/>
        <n v="90.95"/>
        <n v="91.24"/>
        <n v="58.84"/>
        <n v="25.93"/>
        <n v="37.67"/>
        <n v="44.59"/>
        <n v="89.61"/>
        <n v="76.34"/>
        <n v="36"/>
        <n v="1.25"/>
        <n v="75.12"/>
        <n v="15.07"/>
        <n v="33.14"/>
        <n v="6.43"/>
        <n v="20.309999999999999"/>
        <n v="43.58"/>
        <n v="85.71"/>
        <n v="51.38"/>
        <n v="58.37"/>
        <n v="28.6"/>
        <n v="61.28"/>
        <n v="85.59"/>
        <n v="98.22"/>
        <n v="30.37"/>
        <n v="45.16"/>
        <n v="19.760000000000002"/>
        <n v="80.819999999999993"/>
        <n v="72.680000000000007"/>
        <n v="20.04"/>
        <n v="89.47"/>
        <n v="20.79"/>
        <n v="63.55"/>
        <n v="32.880000000000003"/>
        <n v="42.17"/>
        <n v="14.73"/>
        <n v="98.16"/>
        <n v="2.5"/>
        <n v="31.63"/>
        <n v="74.13"/>
        <n v="8.07"/>
        <n v="19.29"/>
        <n v="28.26"/>
        <n v="70.400000000000006"/>
        <n v="27.28"/>
        <n v="55.57"/>
        <n v="65.8"/>
        <n v="12.41"/>
        <n v="37.200000000000003"/>
        <n v="14.79"/>
        <n v="9.64"/>
        <n v="69.510000000000005"/>
        <n v="17.690000000000001"/>
        <n v="94.02"/>
        <n v="62.39"/>
        <n v="63.75"/>
        <n v="80.91"/>
        <n v="38.869999999999997"/>
        <n v="24.78"/>
        <n v="52.21"/>
        <n v="80.17"/>
        <n v="97.41"/>
        <n v="30.49"/>
        <n v="82.73"/>
        <n v="46.11"/>
        <n v="52.49"/>
        <n v="6.85"/>
        <n v="26.77"/>
        <n v="0.55000000000000004"/>
        <n v="98.1"/>
        <n v="33.729999999999997"/>
        <n v="76.03"/>
        <n v="97.34"/>
        <n v="52.43"/>
        <n v="41.87"/>
        <n v="15.22"/>
        <n v="34.450000000000003"/>
        <n v="92.87"/>
        <n v="79.349999999999994"/>
        <n v="70.2"/>
        <n v="25.51"/>
        <n v="40.68"/>
        <n v="75.989999999999995"/>
        <n v="88.44"/>
        <n v="73.13"/>
        <n v="81.47"/>
        <n v="38.54"/>
        <n v="13.64"/>
        <n v="83.43"/>
        <n v="21.54"/>
        <n v="48.78"/>
        <n v="88.24"/>
        <n v="83.54"/>
        <n v="93.2"/>
        <n v="18.510000000000002"/>
        <n v="46.23"/>
        <n v="84.44"/>
        <n v="86.86"/>
        <n v="44.8"/>
        <n v="48.64"/>
        <n v="14.27"/>
        <n v="93.92"/>
        <n v="1.68"/>
        <n v="4.26"/>
        <n v="73.010000000000005"/>
        <n v="23.31"/>
        <n v="97.03"/>
        <n v="95.22"/>
        <n v="41.26"/>
        <n v="26.39"/>
        <n v="32.65"/>
        <n v="99"/>
        <n v="70.63"/>
        <n v="2.56"/>
        <n v="55.48"/>
        <n v="6.32"/>
        <n v="51.85"/>
        <n v="35.869999999999997"/>
        <n v="61.63"/>
        <n v="46.43"/>
        <n v="62.03"/>
        <n v="12.61"/>
        <n v="19.37"/>
        <n v="32.43"/>
        <n v="92.62"/>
        <n v="29.95"/>
        <n v="55.65"/>
        <n v="12.81"/>
        <n v="56.54"/>
        <n v="22.7"/>
        <n v="89.43"/>
        <n v="62.43"/>
        <n v="64.84"/>
        <n v="92.43"/>
        <n v="91.84"/>
        <n v="52.25"/>
        <n v="72.48"/>
        <n v="16.5"/>
        <n v="80.55"/>
        <n v="22.03"/>
        <n v="41.16"/>
        <n v="88.85"/>
        <n v="68.14"/>
        <n v="16.239999999999998"/>
        <n v="75.790000000000006"/>
        <n v="23.15"/>
        <n v="19.309999999999999"/>
        <n v="25.07"/>
        <n v="96.32"/>
        <n v="43.52"/>
        <n v="32.47"/>
        <n v="69.86"/>
        <n v="88.92"/>
        <n v="48.67"/>
        <n v="66.569999999999993"/>
        <n v="75.47"/>
        <n v="5.34"/>
        <n v="3.18"/>
        <n v="91.65"/>
        <n v="41.68"/>
        <n v="20.5"/>
        <n v="54.09"/>
        <n v="86.41"/>
        <n v="55.24"/>
        <n v="71.09"/>
        <n v="0.62"/>
        <n v="75.09"/>
        <n v="12.58"/>
        <n v="55.84"/>
        <n v="81.180000000000007"/>
        <n v="48.15"/>
        <n v="94.54"/>
        <n v="55.38"/>
        <n v="3.42"/>
        <n v="44.6"/>
        <n v="51.71"/>
        <n v="44.84"/>
        <n v="56.1"/>
        <n v="72.84"/>
        <n v="45.63"/>
        <n v="18.399999999999999"/>
        <n v="97.18"/>
        <n v="34.85"/>
        <n v="93.44"/>
        <n v="50.13"/>
        <n v="57.34"/>
        <n v="28.55"/>
        <n v="68.7"/>
        <n v="82.5"/>
        <n v="61.9"/>
        <n v="52.29"/>
        <n v="62.27"/>
        <n v="63.29"/>
        <n v="81.069999999999993"/>
        <n v="69.52"/>
        <n v="13.28"/>
        <n v="36.15"/>
        <n v="14.97"/>
        <n v="53.19"/>
        <n v="75.39"/>
        <n v="93.01"/>
        <n v="15.6"/>
        <n v="67.63"/>
        <n v="83.91"/>
        <n v="96.83"/>
        <n v="19.41"/>
        <n v="70.11"/>
        <n v="84.49"/>
        <n v="35.270000000000003"/>
        <n v="71.95"/>
        <n v="89.68"/>
        <n v="86.45"/>
        <n v="70.650000000000006"/>
        <n v="13.42"/>
        <n v="88.97"/>
        <n v="77.930000000000007"/>
        <n v="43.49"/>
        <n v="72.67"/>
        <n v="31.08"/>
        <n v="58.74"/>
        <n v="9.77"/>
        <n v="30.07"/>
        <n v="22.51"/>
        <n v="98.83"/>
        <n v="78.760000000000005"/>
        <n v="58.97"/>
        <n v="1.1000000000000001"/>
        <n v="35.58"/>
        <n v="12.18"/>
        <n v="31.01"/>
        <n v="83.87"/>
        <n v="74.569999999999993"/>
        <n v="1.48"/>
        <n v="33.909999999999997"/>
        <n v="79.47"/>
        <n v="58.01"/>
        <n v="84.12"/>
        <n v="42.35"/>
        <n v="69.13"/>
        <n v="38.94"/>
        <n v="76.739999999999995"/>
        <n v="14.45"/>
        <n v="15.25"/>
        <n v="55.3"/>
        <n v="60.92"/>
        <n v="21.64"/>
        <n v="97.13"/>
        <n v="35.28"/>
        <n v="50.99"/>
        <n v="45.4"/>
        <n v="15.16"/>
        <n v="63.16"/>
        <n v="27.45"/>
        <n v="98.04"/>
        <n v="86.42"/>
        <n v="17.059999999999999"/>
        <n v="16.28"/>
        <n v="20.66"/>
        <n v="34.56"/>
        <n v="78.16"/>
        <n v="11.73"/>
        <n v="15.09"/>
        <n v="83.52"/>
        <n v="15.44"/>
        <n v="34.29"/>
        <n v="20.37"/>
        <n v="27.48"/>
        <n v="59.39"/>
        <n v="88.43"/>
        <n v="42.73"/>
        <n v="32.159999999999997"/>
        <n v="62.31"/>
        <n v="44.78"/>
        <n v="72.75"/>
        <n v="93.07"/>
        <n v="21.42"/>
        <n v="24.82"/>
        <n v="46.31"/>
        <n v="53.97"/>
        <n v="70.180000000000007"/>
        <n v="22.86"/>
        <n v="83.3"/>
        <n v="11.38"/>
        <n v="88.57"/>
        <n v="21.14"/>
        <n v="36.57"/>
        <n v="11.53"/>
        <n v="67.31"/>
        <n v="89.59"/>
        <n v="73.97"/>
        <n v="17.850000000000001"/>
        <n v="84.96"/>
        <n v="34.520000000000003"/>
        <n v="98.36"/>
        <n v="93.62"/>
        <n v="29.88"/>
        <n v="60.04"/>
        <n v="8.41"/>
        <n v="75.28"/>
        <n v="42.53"/>
        <n v="91.97"/>
        <n v="78.38"/>
        <n v="67.39"/>
        <n v="12.91"/>
        <n v="87.39"/>
        <n v="25.55"/>
        <n v="12.73"/>
        <n v="38.950000000000003"/>
        <n v="52.59"/>
        <n v="95.65"/>
        <n v="41.01"/>
        <n v="12.48"/>
        <n v="38.57"/>
        <n v="86.64"/>
        <n v="31.72"/>
        <n v="29.3"/>
        <n v="67.17"/>
        <n v="43.87"/>
        <n v="67.28"/>
        <n v="99.77"/>
        <n v="22.88"/>
        <n v="0.72"/>
        <n v="16.32"/>
        <n v="15.08"/>
        <n v="17.350000000000001"/>
        <n v="12.01"/>
        <n v="5.89"/>
        <n v="13.62"/>
        <n v="83.23"/>
        <n v="9.86"/>
        <n v="78.66"/>
        <n v="62.69"/>
        <n v="72.599999999999994"/>
        <n v="82.29"/>
        <n v="18.38"/>
        <n v="65.77"/>
        <n v="3.01"/>
        <n v="19.54"/>
        <n v="94.11"/>
        <n v="99.65"/>
        <n v="60.68"/>
        <n v="33.229999999999997"/>
        <n v="34.15"/>
        <n v="27.01"/>
        <n v="33.090000000000003"/>
        <n v="92.01"/>
        <n v="5.99"/>
        <n v="95.15"/>
        <n v="16.8"/>
        <n v="89.33"/>
        <n v="40.47"/>
        <n v="4.9800000000000004"/>
        <n v="11.67"/>
        <n v="82.26"/>
        <n v="53.44"/>
        <n v="10.45"/>
        <n v="35.770000000000003"/>
        <n v="75.760000000000005"/>
        <n v="1.77"/>
        <n v="98.48"/>
        <n v="40.36"/>
        <n v="48.22"/>
        <n v="14.76"/>
        <n v="99.17"/>
        <n v="24.55"/>
        <n v="44.91"/>
        <n v="18.88"/>
        <n v="12.59"/>
        <n v="70.38"/>
        <n v="83.96"/>
        <n v="58.3"/>
        <n v="72.12"/>
        <n v="18.079999999999998"/>
        <n v="27.63"/>
        <n v="50.05"/>
        <n v="4.84"/>
        <n v="96.24"/>
        <n v="7.0000000000000007E-2"/>
        <n v="79.900000000000006"/>
        <n v="59.79"/>
        <n v="73.069999999999993"/>
        <n v="98.17"/>
        <n v="43.66"/>
        <n v="20.57"/>
        <n v="84.26"/>
        <n v="18.91"/>
        <n v="0.56999999999999995"/>
        <n v="10.43"/>
        <n v="45.19"/>
        <n v="66.540000000000006"/>
        <n v="68.48"/>
        <n v="34.6"/>
        <n v="59.89"/>
        <n v="17.87"/>
        <n v="48.87"/>
        <n v="86.69"/>
        <n v="70.88"/>
        <n v="14.2"/>
        <n v="82.27"/>
        <n v="8.59"/>
        <n v="88.19"/>
        <n v="38.72"/>
        <n v="53.46"/>
        <n v="59.69"/>
        <n v="55.69"/>
        <n v="10.52"/>
        <n v="25.18"/>
        <n v="14.56"/>
        <n v="29.03"/>
        <n v="65.05"/>
        <n v="15.74"/>
        <n v="40.26"/>
        <n v="76.64"/>
        <n v="43.27"/>
        <n v="97.68"/>
        <n v="28.16"/>
        <n v="25.91"/>
        <n v="67.010000000000005"/>
        <n v="46"/>
        <n v="28.2"/>
        <n v="5.24"/>
        <n v="36.04"/>
        <n v="13.72"/>
        <n v="2.75"/>
        <n v="20.25"/>
        <n v="65.7"/>
        <n v="14.38"/>
        <n v="72.14"/>
        <n v="23.69"/>
        <n v="12.9"/>
        <n v="46.74"/>
        <n v="42.49"/>
        <n v="49.6"/>
        <n v="63.96"/>
        <n v="98.41"/>
        <n v="4.47"/>
        <n v="82.8"/>
        <n v="26.4"/>
        <n v="49.27"/>
        <n v="73.23"/>
        <n v="63.73"/>
        <n v="93.59"/>
        <n v="91.31"/>
        <n v="15.05"/>
        <n v="3.91"/>
        <n v="52.44"/>
        <n v="19.21"/>
        <n v="92.03"/>
        <n v="27.16"/>
        <n v="24.24"/>
        <n v="25.01"/>
        <n v="12"/>
        <n v="13.84"/>
        <n v="21.18"/>
        <n v="86.94"/>
        <n v="29.01"/>
        <n v="81.84"/>
        <n v="99.99"/>
        <n v="56.33"/>
        <n v="28.35"/>
        <n v="46.94"/>
        <n v="96.03"/>
        <n v="78.64"/>
        <n v="73.22"/>
        <n v="30.32"/>
        <n v="44.36"/>
        <n v="18.54"/>
        <n v="65.73"/>
        <n v="2.62"/>
        <n v="30.16"/>
        <n v="42.85"/>
        <n v="11.87"/>
        <n v="89.81"/>
        <n v="55.66"/>
        <n v="91.82"/>
        <n v="71.040000000000006"/>
        <n v="64.319999999999993"/>
        <n v="98.24"/>
        <n v="58.54"/>
        <n v="26.45"/>
        <n v="18.34"/>
        <n v="16.11"/>
        <n v="92.47"/>
        <n v="88.5"/>
        <n v="28.53"/>
        <n v="60.31"/>
        <n v="64.650000000000006"/>
        <n v="37.950000000000003"/>
        <n v="71.709999999999994"/>
        <n v="89.58"/>
        <n v="30.75"/>
        <n v="6.3"/>
        <n v="90.64"/>
        <n v="0.49"/>
        <n v="55.9"/>
        <n v="87.92"/>
        <n v="41.57"/>
        <n v="64.5"/>
        <n v="22.87"/>
        <n v="60.27"/>
        <n v="51.73"/>
        <n v="80.47"/>
        <n v="59.44"/>
        <n v="50.23"/>
        <n v="55.54"/>
        <n v="75.819999999999993"/>
        <n v="29.29"/>
        <n v="67.89"/>
        <n v="45.35"/>
        <n v="11.41"/>
        <n v="11.61"/>
        <n v="26.85"/>
        <n v="56.53"/>
        <n v="8.14"/>
        <n v="32.69"/>
        <n v="86.81"/>
        <n v="39.26"/>
        <n v="87.22"/>
        <n v="53.36"/>
        <n v="46.15"/>
        <n v="11.89"/>
        <n v="89.29"/>
        <n v="53.13"/>
        <n v="59.57"/>
        <n v="27.68"/>
        <n v="30.39"/>
        <n v="59.6"/>
        <n v="70.680000000000007"/>
        <n v="22.24"/>
        <n v="68.55"/>
        <n v="26.23"/>
        <n v="10.53"/>
        <n v="1.35"/>
        <n v="97.54"/>
        <n v="10.65"/>
        <n v="4.8899999999999997"/>
        <n v="49.2"/>
        <n v="42.63"/>
        <n v="68.17"/>
        <n v="0.95"/>
        <n v="30.31"/>
        <n v="83.32"/>
        <n v="80.3"/>
        <n v="21.57"/>
        <n v="68.95"/>
        <n v="59.01"/>
        <n v="65.81"/>
        <n v="70.67"/>
        <n v="3.89"/>
        <n v="90.36"/>
        <n v="69.17"/>
        <n v="49.43"/>
        <n v="64.459999999999994"/>
        <n v="20.170000000000002"/>
        <n v="42.23"/>
        <n v="88.3"/>
        <n v="81.41"/>
        <n v="46.41"/>
        <n v="43.79"/>
        <n v="8.6199999999999992"/>
        <n v="45.01"/>
        <n v="7.9"/>
        <n v="56.42"/>
        <n v="3.14"/>
        <n v="84.03"/>
        <n v="53.2"/>
        <n v="24.92"/>
        <n v="77.569999999999993"/>
        <n v="3.5"/>
        <n v="29.18"/>
        <n v="48.13"/>
        <n v="28.12"/>
        <n v="81.05"/>
        <n v="74.099999999999994"/>
        <n v="60.15"/>
        <n v="72.13"/>
        <n v="10.91"/>
        <n v="58.88"/>
        <n v="66.14"/>
        <n v="80.06"/>
        <n v="82.32"/>
        <n v="62.64"/>
        <n v="58.8"/>
        <n v="97.42"/>
        <n v="74.7"/>
        <n v="67.44"/>
        <n v="83.42"/>
        <n v="25.54"/>
        <n v="11.22"/>
        <n v="82.51"/>
        <n v="57.12"/>
        <n v="92.3"/>
        <n v="55.82"/>
        <n v="41.25"/>
        <n v="96.3"/>
        <n v="61.05"/>
        <n v="96.75"/>
        <n v="45.09"/>
        <n v="44.31"/>
        <n v="95.57"/>
        <n v="63.63"/>
        <n v="89.56"/>
        <n v="61.41"/>
        <n v="98.88"/>
        <n v="83.69"/>
        <n v="24.07"/>
        <n v="69.06"/>
        <n v="22.35"/>
        <n v="47.37"/>
        <n v="85.77"/>
        <n v="68.819999999999993"/>
        <n v="82.7"/>
        <n v="62.86"/>
        <n v="16.78"/>
        <n v="49.63"/>
        <n v="55.85"/>
        <n v="17.32"/>
        <n v="85.33"/>
        <n v="19.04"/>
        <n v="90.18"/>
        <n v="10.41"/>
        <n v="86.38"/>
        <n v="16.46"/>
        <n v="20.75"/>
        <n v="86.98"/>
        <n v="12.49"/>
        <n v="91.16"/>
        <n v="21.16"/>
        <n v="89.96"/>
        <n v="48.1"/>
        <n v="19.82"/>
        <n v="70.900000000000006"/>
        <n v="78.569999999999993"/>
        <n v="27.91"/>
        <n v="22.22"/>
        <n v="12.79"/>
        <n v="60.02"/>
        <n v="68.849999999999994"/>
        <n v="67.900000000000006"/>
        <n v="79.13"/>
        <n v="79.209999999999994"/>
        <n v="97.62"/>
        <n v="50.65"/>
        <n v="54.33"/>
        <n v="65.790000000000006"/>
        <n v="72.34"/>
        <n v="1.69"/>
        <n v="84.07"/>
        <n v="15.98"/>
        <n v="7.37"/>
        <n v="90.37"/>
        <n v="64.58"/>
        <n v="71.37"/>
        <n v="91.69"/>
        <n v="36.25"/>
        <n v="81.08"/>
        <n v="71.260000000000005"/>
        <n v="89.84"/>
        <n v="97.11"/>
        <n v="94.55"/>
        <n v="65.849999999999994"/>
        <n v="97.33"/>
        <n v="65.400000000000006"/>
        <n v="39.01"/>
        <n v="56.14"/>
        <n v="4.6399999999999997"/>
        <n v="73.08"/>
        <n v="88.16"/>
        <n v="98.8"/>
        <n v="77.41"/>
        <n v="63"/>
        <n v="19.47"/>
        <n v="53.34"/>
        <n v="90.39"/>
        <n v="16.72"/>
        <n v="38.33"/>
        <n v="80.13"/>
        <n v="29.47"/>
        <n v="15.95"/>
        <n v="7.34"/>
        <n v="47.64"/>
        <n v="99.1"/>
        <n v="97.08"/>
        <n v="72.33"/>
        <n v="8.86"/>
        <n v="13.91"/>
        <n v="33.83"/>
        <n v="35.78"/>
        <n v="26.24"/>
        <n v="21.76"/>
        <n v="83.45"/>
        <n v="76.39"/>
        <n v="64.099999999999994"/>
        <n v="57.5"/>
        <n v="92.32"/>
        <n v="88.18"/>
        <n v="63.06"/>
        <n v="76.91"/>
        <n v="9.2200000000000006"/>
        <n v="57.28"/>
        <n v="36.08"/>
        <n v="65.650000000000006"/>
        <n v="78.87"/>
        <n v="27.84"/>
        <n v="51.56"/>
        <n v="7.64"/>
        <n v="31.57"/>
        <n v="64.64"/>
        <n v="98"/>
        <n v="75.7"/>
        <n v="76.11"/>
        <n v="17.670000000000002"/>
        <n v="57.68"/>
        <n v="24.91"/>
        <n v="72.150000000000006"/>
        <n v="31.16"/>
        <n v="68.34"/>
        <n v="37.32"/>
        <n v="56.72"/>
        <n v="96.01"/>
        <n v="48.04"/>
        <n v="0.92"/>
        <n v="37.96"/>
        <n v="26.35"/>
        <n v="5.27"/>
        <n v="59.63"/>
        <n v="61.32"/>
        <n v="52.01"/>
        <n v="96.34"/>
        <n v="2.16"/>
        <n v="47.44"/>
        <n v="83.33"/>
        <n v="96.63"/>
        <n v="28.37"/>
        <n v="41.13"/>
        <n v="91.89"/>
        <n v="76.28"/>
        <n v="45.27"/>
        <n v="20.91"/>
        <n v="48.75"/>
        <n v="2.71"/>
        <n v="96.77"/>
        <n v="96.54"/>
        <n v="45.55"/>
        <n v="30.69"/>
        <n v="83.92"/>
        <n v="76.89"/>
        <n v="84.97"/>
        <n v="14.82"/>
        <n v="47.11"/>
        <n v="50.98"/>
        <n v="7.11"/>
        <n v="37.49"/>
        <n v="57.86"/>
        <n v="57.97"/>
        <n v="67.650000000000006"/>
        <n v="64.81"/>
        <n v="27.76"/>
        <n v="26.13"/>
        <n v="71.64"/>
        <n v="57.88"/>
        <n v="98.91"/>
        <n v="39.08"/>
        <n v="24.63"/>
        <n v="66.73"/>
        <n v="62.72"/>
        <n v="9.6999999999999993"/>
        <n v="6.87"/>
        <n v="25.33"/>
        <n v="78.13"/>
        <n v="84.82"/>
        <n v="81.3"/>
        <n v="8.09"/>
        <n v="57.56"/>
        <n v="34.880000000000003"/>
        <n v="88.55"/>
        <n v="35.159999999999997"/>
        <n v="95.08"/>
        <n v="66.239999999999995"/>
        <n v="38.770000000000003"/>
        <n v="2.42"/>
        <n v="37.049999999999997"/>
        <n v="17.84"/>
        <n v="36.28"/>
        <n v="54.67"/>
        <n v="57.49"/>
        <n v="5.8"/>
        <n v="27.6"/>
        <n v="59.88"/>
        <n v="84.73"/>
        <n v="20.52"/>
        <n v="31.74"/>
        <n v="59.51"/>
        <n v="55.92"/>
        <n v="31.78"/>
        <n v="74.31"/>
        <n v="83.97"/>
        <n v="37.1"/>
        <n v="45.28"/>
        <n v="19.55"/>
        <n v="37.65"/>
        <n v="18.86"/>
        <n v="97.89"/>
        <n v="64.48"/>
        <n v="68.91"/>
        <n v="67.72"/>
        <n v="90.09"/>
        <n v="90.27"/>
        <n v="71.540000000000006"/>
        <n v="98.25"/>
        <n v="30.36"/>
        <n v="10.11"/>
        <n v="54.83"/>
        <n v="4.7"/>
        <n v="24.04"/>
        <n v="69.73"/>
        <n v="46.77"/>
        <n v="29.66"/>
        <n v="53.01"/>
        <n v="73.91"/>
        <n v="15.8"/>
        <n v="17.07"/>
        <n v="34.03"/>
        <n v="18.29"/>
        <n v="83.04"/>
        <n v="60.84"/>
        <n v="54.63"/>
        <n v="45.21"/>
        <n v="82.24"/>
        <n v="55.27"/>
        <n v="95.49"/>
        <n v="80.400000000000006"/>
        <n v="18.809999999999999"/>
        <n v="7.05"/>
        <n v="50.67"/>
        <n v="70.209999999999994"/>
        <n v="66.099999999999994"/>
        <n v="99.47"/>
        <n v="84.24"/>
        <n v="92.91"/>
        <n v="3.65"/>
        <n v="42.88"/>
        <n v="86.15"/>
        <n v="63.95"/>
        <n v="78.069999999999993"/>
        <n v="21.6"/>
        <n v="22.47"/>
        <n v="10.19"/>
        <n v="83.29"/>
        <n v="92.59"/>
        <n v="42.2"/>
        <n v="77.53"/>
        <n v="52.03"/>
        <n v="26.1"/>
        <n v="71.33"/>
        <n v="87.78"/>
        <n v="68.84"/>
        <n v="23.92"/>
        <n v="29.76"/>
        <n v="72.52"/>
        <n v="79.48"/>
        <n v="56.61"/>
        <n v="2.0099999999999998"/>
        <n v="49.09"/>
        <n v="45.56"/>
        <n v="37.33"/>
        <n v="19.77"/>
        <n v="15.61"/>
        <n v="80.27"/>
        <n v="13.29"/>
        <n v="15.39"/>
        <n v="33.369999999999997"/>
        <n v="16.260000000000002"/>
        <n v="38.07"/>
        <n v="4.2300000000000004"/>
        <n v="28.88"/>
        <n v="82.55"/>
        <n v="45.06"/>
        <n v="14.8"/>
        <n v="5.85"/>
        <n v="38.799999999999997"/>
        <n v="45.15"/>
        <n v="92.67"/>
        <n v="11.13"/>
        <n v="52.48"/>
        <n v="4.07"/>
        <n v="11.76"/>
        <n v="49.48"/>
        <n v="38.36"/>
        <n v="77.239999999999995"/>
        <n v="31.89"/>
        <n v="39.35"/>
        <n v="19.78"/>
        <n v="60.18"/>
        <n v="7.94"/>
        <n v="18.97"/>
        <n v="59.67"/>
        <n v="14.09"/>
        <n v="56.04"/>
        <n v="3.06"/>
        <n v="62.37"/>
        <n v="7.97"/>
        <n v="68.52"/>
        <n v="71.41"/>
        <n v="7.99"/>
        <n v="61.07"/>
        <n v="29.56"/>
        <n v="27.32"/>
        <n v="75.92"/>
        <n v="16.21"/>
        <n v="84.83"/>
        <n v="90.68"/>
        <n v="32.19"/>
        <n v="33.21"/>
        <n v="12.74"/>
        <n v="14.92"/>
        <n v="76.989999999999995"/>
        <n v="72.77"/>
        <n v="43.48"/>
        <n v="88.93"/>
        <n v="4.08"/>
        <n v="56.12"/>
        <n v="98.35"/>
        <n v="89.54"/>
        <n v="66.150000000000006"/>
        <n v="55.53"/>
        <n v="13.3"/>
        <n v="65.42"/>
        <n v="75.319999999999993"/>
        <n v="23.47"/>
        <n v="92.42"/>
        <n v="85.57"/>
        <n v="71.790000000000006"/>
        <n v="54.27"/>
        <n v="51.83"/>
        <n v="57.99"/>
        <n v="85.79"/>
        <n v="77.39"/>
        <n v="56.09"/>
        <n v="62.6"/>
        <n v="66.290000000000006"/>
        <n v="10"/>
        <n v="32.35"/>
        <n v="7.08"/>
        <n v="72.72"/>
        <n v="19.100000000000001"/>
        <n v="17.91"/>
        <n v="89.89"/>
        <n v="53.03"/>
        <n v="60.48"/>
        <n v="91.38"/>
        <n v="93.11"/>
        <n v="29.23"/>
        <n v="47.31"/>
        <n v="25.69"/>
        <n v="51.7"/>
        <n v="21.91"/>
        <n v="25.08"/>
        <n v="61.53"/>
        <n v="92.36"/>
        <n v="5.57"/>
        <n v="69.39"/>
        <n v="79.930000000000007"/>
        <n v="43.42"/>
        <n v="99.34"/>
        <n v="21.38"/>
        <n v="60.13"/>
        <n v="13.06"/>
        <n v="25.89"/>
        <n v="49.99"/>
        <n v="67.53"/>
        <n v="61.09"/>
        <n v="34.21"/>
        <n v="66.06"/>
        <n v="58.61"/>
        <n v="79.34"/>
        <n v="32.53"/>
        <n v="83"/>
        <n v="0.51"/>
        <n v="63.12"/>
        <n v="0.15"/>
        <n v="15.88"/>
        <n v="50.75"/>
        <n v="70.75"/>
        <n v="93.91"/>
        <n v="84.04"/>
        <n v="65.98"/>
        <n v="65.64"/>
        <n v="23.88"/>
        <n v="78.88"/>
        <n v="36.33"/>
        <n v="95.25"/>
        <n v="5.51"/>
        <n v="13.31"/>
        <n v="28.92"/>
        <n v="6.8"/>
        <n v="26.96"/>
        <n v="84.89"/>
        <n v="16.54"/>
        <n v="16.82"/>
        <n v="12.64"/>
        <n v="61.4"/>
        <n v="9.58"/>
        <n v="77.3"/>
        <n v="82"/>
        <n v="52.81"/>
        <n v="6.91"/>
        <n v="93.45"/>
        <n v="88.45"/>
        <n v="84.22"/>
        <n v="77.83"/>
        <n v="5.19"/>
        <n v="15.21"/>
        <n v="25.22"/>
        <n v="14.15"/>
        <n v="90.97"/>
        <n v="80.23"/>
        <n v="79.05"/>
        <n v="26.17"/>
        <n v="62.9"/>
        <n v="88.11"/>
        <n v="59.06"/>
        <n v="32.729999999999997"/>
        <n v="44.75"/>
        <n v="81.23"/>
        <n v="58.26"/>
        <n v="69.290000000000006"/>
        <n v="19.48"/>
        <n v="18.850000000000001"/>
        <n v="15.28"/>
        <n v="79.52"/>
        <n v="96.64"/>
        <n v="61.44"/>
        <n v="64.510000000000005"/>
        <n v="9.9499999999999993"/>
        <n v="79.260000000000005"/>
        <n v="62.26"/>
        <n v="80.709999999999994"/>
        <n v="90.25"/>
        <n v="27.44"/>
        <n v="33.69"/>
        <n v="60.95"/>
        <n v="7.23"/>
        <n v="32.99"/>
        <n v="45.53"/>
        <n v="12.43"/>
        <n v="3.05"/>
        <n v="45.71"/>
        <n v="54.25"/>
        <n v="18.100000000000001"/>
        <n v="60.42"/>
        <n v="38.99"/>
        <n v="97.39"/>
        <n v="13.27"/>
        <n v="19.559999999999999"/>
        <n v="71.430000000000007"/>
        <n v="9.65"/>
        <n v="6.73"/>
        <n v="55.09"/>
        <n v="15.03"/>
        <n v="62.87"/>
        <n v="43.26"/>
        <n v="57.07"/>
        <n v="83.01"/>
        <n v="45.34"/>
        <n v="99.53"/>
        <n v="66.760000000000005"/>
        <n v="87.89"/>
        <n v="92.05"/>
        <n v="49.87"/>
        <n v="37.28"/>
        <n v="32.14"/>
        <n v="82.02"/>
        <n v="90.42"/>
        <n v="0.1"/>
        <n v="48.08"/>
        <n v="33.18"/>
        <n v="49.42"/>
        <n v="58.69"/>
        <n v="95.4"/>
        <n v="0.75"/>
        <n v="79.67"/>
        <n v="83.55"/>
        <n v="52.45"/>
        <n v="21.49"/>
        <n v="1.44"/>
        <n v="41.76"/>
        <n v="34.72"/>
        <n v="27.58"/>
        <n v="75.45"/>
        <n v="92.14"/>
        <n v="87.71"/>
        <n v="42.99"/>
        <n v="64.150000000000006"/>
        <n v="4.3499999999999996"/>
        <n v="89.66"/>
        <n v="25.72"/>
        <n v="7.86"/>
        <n v="65.599999999999994"/>
        <n v="68.87"/>
        <n v="38.6"/>
        <n v="77.650000000000006"/>
        <n v="16.59"/>
        <n v="50.92"/>
        <n v="79.84"/>
        <n v="91.71"/>
        <n v="65.11"/>
        <n v="48.47"/>
        <n v="37.92"/>
        <n v="41.94"/>
        <n v="11.66"/>
        <n v="25.75"/>
        <n v="59.15"/>
        <n v="45.26"/>
        <n v="3.09"/>
        <n v="39.04"/>
        <n v="66.42"/>
        <n v="80.650000000000006"/>
        <n v="24.21"/>
        <n v="0.01"/>
        <n v="9.7799999999999994"/>
        <n v="26.43"/>
        <n v="47.58"/>
        <n v="32.11"/>
        <n v="14.71"/>
        <n v="26.56"/>
        <n v="45.02"/>
        <n v="37.24"/>
        <n v="79.430000000000007"/>
        <n v="19.87"/>
        <n v="42.83"/>
        <n v="85.03"/>
        <n v="45.91"/>
        <n v="0.05"/>
        <n v="69.41"/>
        <n v="69.31"/>
        <n v="68.72"/>
        <n v="54.64"/>
        <n v="35.85"/>
        <n v="25.29"/>
        <n v="53.32"/>
        <n v="65.72"/>
        <n v="54.19"/>
        <n v="74.52"/>
        <n v="49.24"/>
        <n v="2.1"/>
        <n v="16.45"/>
        <n v="23.01"/>
        <n v="5.78"/>
        <n v="25.96"/>
        <n v="7.93"/>
        <n v="15.23"/>
        <n v="14.69"/>
        <n v="24.99"/>
        <n v="57.13"/>
        <n v="31.09"/>
        <n v="24.14"/>
        <n v="96.97"/>
        <n v="16.010000000000002"/>
        <n v="18.71"/>
        <n v="89.86"/>
        <n v="46.52"/>
        <n v="8.89"/>
        <n v="19.420000000000002"/>
        <n v="95.85"/>
        <n v="73.989999999999995"/>
        <n v="19.45"/>
        <n v="19.72"/>
        <n v="46.67"/>
        <n v="89.38"/>
        <n v="84.61"/>
        <n v="18.78"/>
        <n v="55.47"/>
        <n v="49.67"/>
        <n v="90.86"/>
        <n v="62.61"/>
        <n v="51.51"/>
        <n v="47.65"/>
        <n v="76.790000000000006"/>
        <n v="14.59"/>
        <n v="33.99"/>
        <n v="9.6"/>
        <n v="87.15"/>
        <n v="19.52"/>
        <n v="69.62"/>
        <n v="86.54"/>
        <n v="83.85"/>
        <n v="44.44"/>
        <n v="71.349999999999994"/>
        <n v="71.45"/>
        <n v="32.21"/>
        <n v="54.68"/>
        <n v="41.31"/>
        <n v="74.680000000000007"/>
        <n v="9.15"/>
        <n v="28.97"/>
        <n v="63.77"/>
        <n v="70.150000000000006"/>
        <n v="45.3"/>
        <n v="0.03"/>
        <n v="42.43"/>
        <n v="28.71"/>
        <n v="56.6"/>
        <n v="2.94"/>
        <n v="83.34"/>
        <n v="74.760000000000005"/>
        <n v="78.08"/>
        <n v="64.98"/>
        <n v="15.94"/>
        <n v="93.16"/>
        <n v="2.64"/>
        <n v="21.03"/>
        <n v="41.92"/>
        <n v="94.87"/>
        <n v="85.99"/>
        <n v="69.91"/>
        <n v="28.47"/>
        <n v="53.27"/>
        <n v="38.89"/>
        <n v="9.7100000000000009"/>
        <n v="67.41"/>
        <n v="59.84"/>
        <n v="45.85"/>
        <n v="10.72"/>
        <n v="96.14"/>
        <n v="36.369999999999997"/>
        <n v="37.159999999999997"/>
        <n v="71.42"/>
        <n v="74.17"/>
        <n v="4.34"/>
        <n v="29.14"/>
        <n v="18.28"/>
        <n v="61.36"/>
        <n v="13.14"/>
        <n v="27.8"/>
        <n v="19.260000000000002"/>
        <n v="66.83"/>
        <n v="30.56"/>
        <n v="18.62"/>
        <n v="34.119999999999997"/>
        <n v="49.35"/>
        <n v="77.11"/>
        <n v="80.150000000000006"/>
        <n v="47.28"/>
        <n v="41.24"/>
        <n v="48.74"/>
        <n v="78.849999999999994"/>
        <n v="3.1"/>
        <n v="11.92"/>
        <n v="11.59"/>
        <n v="94.91"/>
        <n v="96.81"/>
        <n v="91.58"/>
        <n v="27.18"/>
        <n v="93.34"/>
        <n v="83.21"/>
        <n v="97.22"/>
        <n v="98.5"/>
        <n v="27.64"/>
        <n v="74.19"/>
        <n v="93.46"/>
        <n v="71.319999999999993"/>
        <n v="10.83"/>
        <n v="50.94"/>
        <n v="27.04"/>
        <n v="1.95"/>
        <n v="39.07"/>
        <n v="21.98"/>
        <n v="65.89"/>
        <n v="90.87"/>
        <n v="34.22"/>
        <n v="34.24"/>
        <n v="28.86"/>
        <n v="89.91"/>
        <n v="72.27"/>
        <n v="81.94"/>
        <n v="40.44"/>
        <n v="69.53"/>
        <n v="57.96"/>
        <n v="96.45"/>
        <n v="99.58"/>
        <n v="12.68"/>
        <n v="8.32"/>
        <n v="14.96"/>
        <n v="94.6"/>
        <n v="13.88"/>
        <n v="40.83"/>
        <n v="35.49"/>
        <n v="52.15"/>
        <n v="62.21"/>
        <n v="5.03"/>
        <n v="5.37"/>
        <n v="22.1"/>
        <n v="7.17"/>
        <n v="27.5"/>
        <n v="24.72"/>
        <n v="53.38"/>
        <n v="34.78"/>
        <n v="38.1"/>
        <n v="39.25"/>
        <n v="22.44"/>
        <n v="27.3"/>
        <n v="47.32"/>
        <n v="47.94"/>
        <n v="51.1"/>
        <n v="5.25"/>
        <n v="19.079999999999998"/>
        <n v="46.29"/>
        <n v="42.37"/>
        <n v="41.41"/>
        <n v="74.849999999999994"/>
        <n v="68.739999999999995"/>
        <n v="10.24"/>
        <n v="98.01"/>
        <n v="12.54"/>
        <n v="77.23"/>
        <n v="90.45"/>
        <n v="4.74"/>
        <n v="91.14"/>
        <n v="16.38"/>
        <n v="85.96"/>
        <n v="52.99"/>
        <n v="88.4"/>
        <n v="59.96"/>
        <n v="13.71"/>
        <n v="68.709999999999994"/>
        <n v="25.11"/>
        <n v="40.39"/>
        <n v="96.66"/>
        <n v="36.700000000000003"/>
        <n v="86.58"/>
        <n v="96.74"/>
        <n v="48.83"/>
        <n v="70.569999999999993"/>
        <n v="23.45"/>
        <n v="33.39"/>
        <n v="20.81"/>
        <n v="39.57"/>
        <n v="28.14"/>
        <n v="85.39"/>
        <n v="97.71"/>
        <n v="42.55"/>
        <n v="77.069999999999993"/>
        <n v="88.28"/>
        <n v="25.38"/>
        <n v="26.68"/>
        <n v="65.41"/>
        <n v="99.45"/>
        <n v="55.23"/>
        <n v="50.09"/>
        <n v="20.239999999999998"/>
        <n v="11.09"/>
        <n v="57.64"/>
        <n v="64.7"/>
        <n v="40.89"/>
        <n v="25.24"/>
        <n v="69.599999999999994"/>
        <n v="48.57"/>
        <n v="53.95"/>
        <n v="48.82"/>
        <n v="61.42"/>
        <n v="12.28"/>
        <n v="73.31"/>
        <n v="75.150000000000006"/>
        <n v="17.760000000000002"/>
        <n v="71.010000000000005"/>
        <n v="74.78"/>
        <n v="10.28"/>
        <n v="19.2"/>
        <n v="60.93"/>
        <n v="13.94"/>
        <n v="48.59"/>
        <n v="8.44"/>
        <n v="16.2"/>
        <n v="71.52"/>
        <n v="34.83"/>
        <n v="18.649999999999999"/>
        <n v="84.81"/>
        <n v="33.56"/>
        <n v="7.79"/>
        <n v="93.88"/>
        <n v="93.38"/>
        <n v="55.45"/>
        <n v="91.45"/>
        <n v="32.369999999999997"/>
        <n v="40.35"/>
        <n v="77.89"/>
        <n v="16.329999999999998"/>
        <n v="15.2"/>
        <n v="70.08"/>
        <n v="31.43"/>
        <n v="8.85"/>
        <n v="52.54"/>
        <n v="41.97"/>
        <n v="0.09"/>
        <n v="84.66"/>
        <n v="96.38"/>
        <n v="61.12"/>
        <n v="34.89"/>
        <n v="65.760000000000005"/>
        <n v="87.11"/>
        <n v="35.369999999999997"/>
        <n v="40.159999999999997"/>
        <n v="4.82"/>
        <n v="75.62"/>
        <n v="15.92"/>
        <n v="19.600000000000001"/>
        <n v="6.18"/>
        <n v="55.13"/>
        <n v="48.28"/>
        <n v="78.42"/>
        <n v="79.97"/>
        <n v="96.67"/>
        <n v="11.1"/>
        <n v="30.88"/>
        <n v="61.82"/>
        <n v="77.81"/>
        <n v="30.24"/>
        <n v="32.4"/>
        <n v="29.67"/>
        <n v="54.26"/>
        <n v="78.27"/>
        <n v="92.13"/>
        <n v="45.67"/>
        <n v="45.23"/>
        <n v="2.27"/>
        <n v="21.53"/>
        <n v="18.5"/>
        <n v="11.17"/>
        <n v="46.5"/>
        <n v="24.69"/>
        <n v="51.21"/>
        <n v="91.62"/>
        <n v="50.3"/>
        <n v="84.92"/>
        <n v="4.1900000000000004"/>
        <n v="92.09"/>
        <n v="37.71"/>
        <n v="52.52"/>
        <n v="53.24"/>
        <n v="13.09"/>
        <n v="2.9"/>
        <n v="94.3"/>
        <n v="56.39"/>
        <n v="27.35"/>
        <n v="82.03"/>
        <n v="10.029999999999999"/>
        <n v="24.93"/>
        <n v="80.569999999999993"/>
        <n v="39.700000000000003"/>
        <n v="68.69"/>
        <n v="57.47"/>
        <n v="7.29"/>
        <n v="30.57"/>
        <n v="19.579999999999998"/>
        <n v="36.130000000000003"/>
        <n v="18.25"/>
        <n v="60.74"/>
        <n v="22.95"/>
        <n v="65.34"/>
        <n v="9.52"/>
        <n v="91.3"/>
        <n v="76.53"/>
        <n v="27.22"/>
        <n v="24.43"/>
        <n v="27.93"/>
        <n v="71.569999999999993"/>
        <n v="86.78"/>
        <n v="54.96"/>
        <n v="97.05"/>
        <n v="93.53"/>
        <n v="13.2"/>
        <n v="30.68"/>
        <n v="92.18"/>
        <n v="78.3"/>
        <n v="50.19"/>
        <n v="77.63"/>
        <n v="65.09"/>
        <n v="50.26"/>
        <n v="23.93"/>
        <n v="93.85"/>
        <n v="91.46"/>
        <n v="62.42"/>
        <n v="67.55"/>
        <n v="61.2"/>
        <n v="6.74"/>
        <n v="77.459999999999994"/>
        <n v="64.61"/>
        <n v="88.38"/>
        <n v="60.78"/>
        <n v="27.42"/>
        <n v="46.82"/>
        <n v="75.900000000000006"/>
        <n v="94.58"/>
        <n v="48.06"/>
        <n v="42.04"/>
        <n v="63.97"/>
        <n v="75.3"/>
        <n v="78.599999999999994"/>
        <n v="71.930000000000007"/>
        <n v="20.18"/>
        <n v="38.4"/>
        <n v="83.26"/>
        <n v="30.94"/>
        <n v="92.73"/>
        <n v="15.32"/>
        <n v="52.78"/>
        <n v="51.96"/>
        <n v="81.91"/>
        <n v="17.98"/>
        <n v="90.53"/>
        <n v="8.8699999999999992"/>
        <n v="5.47"/>
        <n v="63.1"/>
        <n v="65.59"/>
        <n v="67.59"/>
        <n v="17.72"/>
        <n v="68.81"/>
        <n v="24"/>
        <n v="57.63"/>
        <n v="98.32"/>
        <n v="84.8"/>
        <n v="9.0500000000000007"/>
        <n v="52.93"/>
        <n v="29.09"/>
        <n v="75.239999999999995"/>
        <n v="21.41"/>
        <n v="93.08"/>
        <n v="99.85"/>
        <n v="54.47"/>
        <n v="14.87"/>
        <n v="32.630000000000003"/>
        <n v="88.86"/>
        <n v="94.06"/>
        <n v="51.03"/>
        <n v="39.909999999999997"/>
        <n v="76.150000000000006"/>
        <n v="68.02"/>
        <n v="53.8"/>
        <n v="1.79"/>
        <n v="21.83"/>
        <n v="88.14"/>
        <n v="36.049999999999997"/>
        <n v="64.03"/>
        <n v="88.8"/>
        <n v="63.05"/>
        <n v="11.48"/>
        <n v="38.08"/>
        <n v="95.88"/>
        <n v="47.7"/>
        <n v="39.29"/>
        <n v="92.53"/>
        <n v="35.729999999999997"/>
        <n v="11.46"/>
        <n v="36.869999999999997"/>
        <n v="55.21"/>
        <n v="94.24"/>
        <n v="70.540000000000006"/>
        <n v="58.06"/>
        <n v="87.03"/>
        <n v="92.26"/>
        <n v="39.130000000000003"/>
        <n v="14.35"/>
        <n v="52.18"/>
        <n v="44.21"/>
        <n v="85.36"/>
        <n v="42.28"/>
        <n v="6.03"/>
        <n v="18.84"/>
        <n v="27.37"/>
        <n v="7.35"/>
        <n v="50.63"/>
        <n v="18.59"/>
        <n v="2.2799999999999998"/>
        <n v="34.14"/>
        <n v="98.47"/>
        <n v="81.650000000000006"/>
        <n v="4.01"/>
        <n v="7.04"/>
        <n v="85.88"/>
        <n v="61.58"/>
        <n v="41.67"/>
        <n v="5.44"/>
        <n v="98.26"/>
        <n v="77.709999999999994"/>
        <n v="57.35"/>
        <n v="67.03"/>
        <n v="34.64"/>
        <n v="53.12"/>
        <n v="79.09"/>
        <n v="9.5399999999999991"/>
        <n v="53.05"/>
        <n v="50.36"/>
        <n v="1.93"/>
        <n v="4.3899999999999997"/>
        <n v="74.63"/>
        <n v="37.17"/>
        <n v="7.19"/>
        <n v="36.200000000000003"/>
        <n v="70.25"/>
        <n v="40.93"/>
        <n v="34.229999999999997"/>
        <n v="16.04"/>
        <n v="28.83"/>
        <n v="55.67"/>
        <n v="92.68"/>
        <n v="47.35"/>
        <n v="14.62"/>
        <n v="77.349999999999994"/>
        <n v="71.849999999999994"/>
        <n v="91.59"/>
        <n v="57.08"/>
        <n v="17.62"/>
        <n v="62.07"/>
        <n v="84.95"/>
        <n v="49.93"/>
        <n v="50.25"/>
        <n v="66.209999999999994"/>
        <n v="68.5"/>
        <n v="23.34"/>
        <n v="73.03"/>
        <n v="91.48"/>
        <n v="85.07"/>
        <n v="74.92"/>
        <n v="99.61"/>
        <n v="77.22"/>
        <n v="98.66"/>
        <n v="0.17"/>
        <n v="10.55"/>
        <n v="37.47"/>
        <n v="86.33"/>
        <n v="43.88"/>
        <n v="44.57"/>
        <n v="10.33"/>
        <n v="58.66"/>
        <n v="28.38"/>
        <n v="43.24"/>
        <n v="76.63"/>
        <n v="15.46"/>
        <n v="65.78"/>
        <n v="38.270000000000003"/>
        <n v="32.36"/>
        <n v="71.05"/>
        <n v="26.29"/>
        <n v="81.599999999999994"/>
        <n v="0.48"/>
        <n v="94.03"/>
        <n v="41.4"/>
        <n v="40.630000000000003"/>
        <n v="38.090000000000003"/>
        <n v="7.82"/>
        <n v="69.989999999999995"/>
        <n v="94.51"/>
        <n v="78.84"/>
        <n v="39.520000000000003"/>
        <n v="95.58"/>
        <n v="53.55"/>
        <n v="58.96"/>
        <n v="61.08"/>
        <n v="20.68"/>
        <n v="61.94"/>
        <n v="13.56"/>
        <n v="91.32"/>
        <n v="88.77"/>
        <n v="32.93"/>
        <n v="0.76"/>
        <n v="76.010000000000005"/>
        <n v="35.96"/>
        <n v="78.23"/>
        <n v="61.11"/>
        <n v="72.349999999999994"/>
        <n v="62.76"/>
        <n v="70.69"/>
        <n v="90.84"/>
        <n v="47.73"/>
        <n v="81.03"/>
        <n v="36.68"/>
        <n v="42.45"/>
        <n v="36.35"/>
        <n v="33.92"/>
        <n v="56.59"/>
        <n v="18.96"/>
        <n v="6.13"/>
        <n v="16.18"/>
        <n v="52.7"/>
        <n v="80.69"/>
        <n v="96.25"/>
        <n v="0.82"/>
        <n v="95.62"/>
        <n v="41.35"/>
        <n v="20.83"/>
        <n v="64.010000000000005"/>
        <n v="43.89"/>
        <n v="77.209999999999994"/>
        <n v="79.58"/>
        <n v="45.1"/>
        <n v="90.79"/>
        <n v="71.2"/>
        <n v="0.25"/>
        <n v="84.11"/>
        <n v="2.11"/>
        <n v="95.07"/>
        <n v="9.7200000000000006"/>
        <n v="61.54"/>
        <n v="63.88"/>
        <n v="90.24"/>
        <n v="64.2"/>
        <n v="38.619999999999997"/>
        <n v="4.88"/>
        <n v="11.21"/>
        <n v="74"/>
        <n v="21.52"/>
        <n v="1.76"/>
        <n v="49.39"/>
        <n v="67.599999999999994"/>
        <n v="5.92"/>
        <n v="3.76"/>
        <n v="99.79"/>
        <n v="84.13"/>
        <n v="89.93"/>
        <n v="65.52"/>
        <n v="49.19"/>
        <n v="20.96"/>
        <n v="50.68"/>
        <n v="37.659999999999997"/>
        <n v="8.6"/>
        <n v="62.13"/>
        <n v="75.72"/>
        <n v="84.05"/>
        <n v="46.49"/>
        <n v="0.26"/>
        <n v="92.98"/>
        <n v="28.65"/>
        <n v="91.22"/>
        <n v="83.48"/>
        <n v="77.819999999999993"/>
        <n v="58.73"/>
        <n v="53.07"/>
        <n v="31.35"/>
        <n v="77.67"/>
        <n v="4.45"/>
        <n v="58.03"/>
        <n v="1.03"/>
        <n v="17.23"/>
        <n v="35.950000000000003"/>
        <n v="38.119999999999997"/>
        <n v="81.59"/>
        <n v="41.14"/>
        <n v="23.22"/>
        <n v="34.17"/>
        <n v="89.1"/>
        <n v="87.46"/>
        <n v="3.07"/>
        <n v="98.64"/>
        <n v="17.63"/>
        <n v="24.57"/>
        <n v="7.57"/>
        <n v="10.09"/>
        <n v="72.430000000000007"/>
        <n v="64.95"/>
        <n v="16.420000000000002"/>
        <n v="21.01"/>
        <n v="94.13"/>
        <n v="99.87"/>
        <n v="30.43"/>
        <n v="36.090000000000003"/>
        <n v="82.75"/>
        <n v="41.3"/>
        <n v="70.34"/>
        <n v="65.84"/>
        <n v="68.62"/>
        <n v="80.41"/>
        <n v="74.12"/>
        <n v="48.48"/>
        <n v="57.7"/>
        <n v="50.41"/>
        <n v="21.13"/>
        <n v="30.65"/>
        <n v="56.4"/>
        <n v="43.61"/>
        <n v="10.01"/>
        <n v="89.7"/>
        <n v="58.56"/>
        <n v="29.85"/>
        <n v="20.61"/>
        <n v="19.91"/>
        <n v="28"/>
        <n v="46.85"/>
        <n v="44.79"/>
        <n v="30.34"/>
        <n v="25.13"/>
        <n v="20.51"/>
        <n v="52.95"/>
        <n v="91.94"/>
        <n v="78.349999999999994"/>
        <n v="67.22"/>
        <n v="33.700000000000003"/>
        <n v="80.02"/>
        <n v="74.86"/>
        <n v="86.31"/>
        <n v="22.96"/>
        <n v="42.18"/>
        <n v="56.06"/>
        <n v="87.83"/>
        <n v="59.4"/>
        <n v="44.24"/>
        <n v="90.54"/>
        <n v="25.63"/>
        <n v="30.35"/>
        <n v="59.26"/>
        <n v="92.57"/>
        <n v="70.92"/>
        <n v="32.83"/>
        <n v="63.89"/>
        <n v="43.64"/>
        <n v="77.92"/>
        <n v="21"/>
        <n v="44.72"/>
        <n v="22.38"/>
        <n v="98.14"/>
        <n v="39.94"/>
        <n v="97.32"/>
        <n v="52.94"/>
        <n v="74.819999999999993"/>
        <n v="80.83"/>
        <n v="97.21"/>
        <n v="31.1"/>
        <n v="67.19"/>
        <n v="33.57"/>
        <n v="56.3"/>
        <n v="52.41"/>
        <n v="27.19"/>
        <n v="0.08"/>
        <n v="58.41"/>
        <n v="33.71"/>
        <n v="56.65"/>
        <n v="11.52"/>
        <n v="6.27"/>
        <n v="85.45"/>
        <n v="86.25"/>
        <n v="78.56"/>
        <n v="95.38"/>
        <n v="91.27"/>
        <n v="72.47"/>
        <n v="26.25"/>
        <n v="15.52"/>
        <n v="60.3"/>
        <n v="68.27"/>
        <n v="16.850000000000001"/>
        <n v="62.81"/>
        <n v="28.27"/>
        <n v="86.26"/>
        <n v="84.27"/>
        <n v="93.1"/>
        <n v="36.770000000000003"/>
        <n v="66.650000000000006"/>
        <n v="86.52"/>
        <n v="37.76"/>
        <n v="39.369999999999997"/>
        <n v="14.44"/>
        <n v="6.19"/>
        <n v="7.8"/>
        <n v="88.59"/>
        <n v="97.63"/>
        <n v="22.42"/>
        <n v="60.77"/>
        <n v="77.61"/>
        <n v="42.3"/>
        <n v="80.73"/>
        <n v="14.48"/>
        <n v="19.149999999999999"/>
        <n v="44.63"/>
        <n v="6.7"/>
        <n v="80.319999999999993"/>
        <n v="16.170000000000002"/>
        <n v="49.69"/>
        <n v="52.92"/>
        <n v="17.8"/>
        <n v="57.14"/>
        <n v="48.81"/>
        <n v="67.8"/>
        <n v="31.8"/>
        <n v="68.260000000000005"/>
        <n v="91.12"/>
        <n v="75.08"/>
        <n v="44.45"/>
        <n v="5.95"/>
        <n v="99.86"/>
        <n v="31.67"/>
        <n v="69.37"/>
        <n v="90.8"/>
        <n v="40.96"/>
        <n v="5.76"/>
        <n v="45.37"/>
        <n v="61.1"/>
        <n v="92.29"/>
        <n v="4.93"/>
        <n v="4.4000000000000004"/>
        <n v="37.299999999999997"/>
        <n v="34.57"/>
        <n v="28.06"/>
        <n v="92.56"/>
        <n v="18.13"/>
        <n v="50.53"/>
        <n v="10.44"/>
        <n v="97.74"/>
        <n v="60.65"/>
        <n v="71.67"/>
        <n v="74.790000000000006"/>
        <n v="56.43"/>
        <n v="58.89"/>
        <n v="97.25"/>
        <n v="36.18"/>
        <n v="87.45"/>
        <n v="49.14"/>
        <n v="4.55"/>
        <n v="30.09"/>
        <n v="5.68"/>
        <n v="97.98"/>
        <n v="60.05"/>
        <n v="7.83"/>
        <n v="95.1"/>
        <n v="75.66"/>
        <n v="2.5499999999999998"/>
        <n v="86.65"/>
        <n v="77"/>
        <n v="27.24"/>
        <n v="65.25"/>
        <n v="70.87"/>
        <n v="62.04"/>
        <n v="86.05"/>
        <n v="96.04"/>
        <n v="67.67"/>
        <n v="35.880000000000003"/>
        <n v="14.23"/>
        <n v="84.28"/>
        <n v="66.97"/>
        <n v="9.24"/>
        <n v="57.89"/>
        <n v="21.51"/>
        <n v="33.96"/>
        <n v="44.53"/>
        <n v="42.03"/>
        <n v="53.22"/>
        <n v="47.36"/>
        <n v="47.5"/>
        <n v="1.52"/>
        <n v="9.2100000000000009"/>
        <n v="27.87"/>
        <n v="87.72"/>
        <n v="43.07"/>
        <n v="36.450000000000003"/>
        <n v="45.04"/>
        <n v="31.6"/>
        <n v="76.16"/>
        <n v="61.7"/>
        <n v="10.7"/>
        <n v="10.06"/>
        <n v="54.75"/>
        <n v="84.21"/>
        <n v="78.900000000000006"/>
        <n v="80.459999999999994"/>
        <n v="46.93"/>
        <n v="84.43"/>
        <n v="8.83"/>
        <n v="80.790000000000006"/>
        <n v="21.31"/>
        <n v="4.28"/>
        <n v="15.69"/>
        <n v="33.130000000000003"/>
        <n v="24.35"/>
        <n v="6.48"/>
        <n v="1.71"/>
        <n v="45.17"/>
        <n v="42.69"/>
        <n v="1.32"/>
        <n v="25.23"/>
        <n v="7.26"/>
        <n v="67.64"/>
        <n v="22.67"/>
        <n v="14.95"/>
        <n v="46.89"/>
        <n v="87.34"/>
        <n v="83.68"/>
        <n v="41.44"/>
        <n v="75.58"/>
        <n v="50.77"/>
        <n v="56.2"/>
        <n v="23.84"/>
        <n v="86.28"/>
        <n v="99.91"/>
        <n v="5.48"/>
        <n v="43.62"/>
        <n v="36.86"/>
        <n v="37.01"/>
        <n v="38.06"/>
        <n v="47.79"/>
        <n v="41.39"/>
        <n v="37.54"/>
        <n v="74.39"/>
        <n v="46.45"/>
        <n v="61.46"/>
        <n v="40.99"/>
        <n v="97.46"/>
        <n v="25.99"/>
        <n v="81.12"/>
        <n v="44.52"/>
        <n v="16.12"/>
        <n v="91.18"/>
        <n v="71.11"/>
        <n v="44.18"/>
        <n v="23.71"/>
        <n v="43.84"/>
        <n v="72.97"/>
        <n v="2.54"/>
        <n v="45.88"/>
        <n v="25.71"/>
        <n v="21.12"/>
        <n v="30.3"/>
        <n v="87.96"/>
        <n v="19.329999999999998"/>
        <n v="5.05"/>
        <n v="78.290000000000006"/>
        <n v="60.99"/>
        <n v="74.34"/>
        <n v="37.89"/>
        <n v="10.51"/>
        <n v="55.39"/>
        <n v="99.68"/>
        <n v="38.58"/>
        <n v="52.66"/>
        <n v="0.41"/>
        <n v="8.82"/>
        <n v="92.2"/>
        <n v="58.94"/>
        <n v="68.61"/>
        <n v="57.53"/>
        <n v="4.05"/>
        <n v="42.22"/>
        <n v="87.44"/>
        <n v="84.78"/>
        <n v="95.19"/>
        <n v="69"/>
        <n v="41.72"/>
        <n v="48.35"/>
        <n v="13.21"/>
        <n v="76.14"/>
        <n v="37.79"/>
        <n v="83.58"/>
        <n v="84.53"/>
        <n v="57.3"/>
        <n v="67.06"/>
        <n v="69.09"/>
        <n v="52.72"/>
        <n v="8.0399999999999991"/>
        <n v="76.67"/>
        <n v="83.81"/>
        <n v="4.04"/>
        <n v="66.37"/>
        <n v="20.67"/>
        <n v="67.180000000000007"/>
        <n v="28.64"/>
        <n v="90.12"/>
        <n v="78.97"/>
        <n v="6.76"/>
        <n v="61.85"/>
        <n v="24.41"/>
        <n v="29.54"/>
        <n v="0.6"/>
        <n v="65.290000000000006"/>
        <n v="21.58"/>
        <n v="93.71"/>
        <n v="24.81"/>
        <n v="86.96"/>
        <n v="46.4"/>
        <n v="83.38"/>
        <n v="27.88"/>
        <n v="15.68"/>
        <n v="18.739999999999998"/>
        <n v="48.7"/>
        <n v="54.36"/>
        <n v="20.53"/>
        <n v="54.7"/>
        <n v="4.57"/>
        <n v="8.51"/>
        <n v="99.59"/>
        <n v="53.21"/>
        <n v="29.42"/>
        <n v="32.26"/>
        <n v="43.03"/>
        <n v="81.62"/>
        <n v="27.85"/>
        <n v="67.760000000000005"/>
        <n v="31.5"/>
        <n v="96.09"/>
        <n v="51.44"/>
        <n v="61.89"/>
        <n v="98.44"/>
        <n v="3.94"/>
        <n v="37.93"/>
        <n v="25.68"/>
        <n v="19.03"/>
        <n v="7.88"/>
        <n v="84.18"/>
        <n v="37.15"/>
        <n v="41.37"/>
        <n v="14.34"/>
        <n v="8.94"/>
        <n v="60.82"/>
        <n v="89.92"/>
        <n v="90.48"/>
        <n v="64.63"/>
        <n v="54.1"/>
        <n v="62.16"/>
        <n v="95.53"/>
        <n v="11.55"/>
        <n v="77.56"/>
        <n v="3.36"/>
        <n v="85.13"/>
        <n v="58.63"/>
        <n v="12.4"/>
        <n v="5.84"/>
        <n v="66.84"/>
        <n v="5.71"/>
        <n v="53.54"/>
        <n v="46.07"/>
        <n v="50.72"/>
        <n v="90.96"/>
        <n v="28.44"/>
        <n v="12.09"/>
        <n v="35.64"/>
        <n v="96.51"/>
        <n v="4.41"/>
        <n v="60.11"/>
        <n v="96.5"/>
        <n v="64.41"/>
        <n v="16.61"/>
        <n v="90.76"/>
        <n v="76.069999999999993"/>
        <n v="62.91"/>
        <n v="12.75"/>
        <n v="43.96"/>
        <n v="42.47"/>
        <n v="12.76"/>
        <n v="37.53"/>
        <n v="7.41"/>
        <n v="18.82"/>
        <n v="26.93"/>
        <n v="14.67"/>
        <n v="4.42"/>
        <n v="68.42"/>
        <n v="61.33"/>
        <n v="52.76"/>
        <n v="7.74"/>
        <n v="33.01"/>
        <n v="16.100000000000001"/>
        <n v="86.95"/>
        <n v="8.9700000000000006"/>
        <n v="38.65"/>
        <n v="95.6"/>
        <n v="4.96"/>
        <n v="71.7"/>
        <n v="81.96"/>
        <n v="44.81"/>
        <n v="17.7"/>
        <n v="35.68"/>
        <n v="70.760000000000005"/>
        <n v="53.64"/>
        <n v="56.98"/>
        <n v="48.17"/>
        <n v="85.19"/>
        <n v="95.98"/>
        <n v="60.38"/>
        <n v="39.49"/>
        <n v="47.15"/>
        <n v="78.77"/>
        <n v="12.57"/>
        <n v="35.22"/>
        <n v="60.41"/>
        <n v="87.75"/>
        <n v="79.680000000000007"/>
        <n v="58.23"/>
        <n v="74.55"/>
        <n v="92.66"/>
        <n v="52.69"/>
        <n v="86.75"/>
        <n v="35.36"/>
        <n v="5.41"/>
        <n v="47.07"/>
        <n v="34.28"/>
        <n v="99.16"/>
        <n v="1.37"/>
        <n v="21.86"/>
        <n v="99.12"/>
        <n v="0.14000000000000001"/>
        <n v="44.01"/>
        <n v="79.17"/>
        <n v="31.75"/>
        <n v="63.36"/>
        <n v="82.09"/>
        <n v="24.16"/>
        <n v="4.17"/>
        <n v="16.03"/>
        <n v="23.26"/>
        <n v="63.64"/>
        <n v="55.35"/>
        <n v="41.7"/>
        <n v="31.61"/>
        <n v="57.42"/>
        <n v="3.6"/>
        <n v="72.16"/>
        <n v="71.91"/>
        <n v="82.54"/>
        <n v="88"/>
        <n v="42.05"/>
        <n v="23.23"/>
        <n v="37.5"/>
        <n v="12.05"/>
        <n v="21.29"/>
        <n v="13.02"/>
        <n v="16.989999999999998"/>
        <n v="58.28"/>
        <n v="52.46"/>
        <n v="2.2000000000000002"/>
        <n v="99.84"/>
        <n v="41.82"/>
        <n v="85.04"/>
        <n v="63.46"/>
        <n v="82.35"/>
        <n v="34.4"/>
        <n v="45.68"/>
        <n v="27.86"/>
        <n v="94.14"/>
        <n v="18.989999999999998"/>
        <n v="9.11"/>
        <n v="97.91"/>
        <n v="85.86"/>
        <n v="74.33"/>
        <n v="26.59"/>
        <n v="51.95"/>
        <n v="29.35"/>
        <n v="87.59"/>
        <n v="7.69"/>
        <n v="89.07"/>
        <n v="72.09"/>
        <n v="82.92"/>
        <n v="11.42"/>
        <n v="62.24"/>
        <n v="5.62"/>
        <n v="62.02"/>
        <n v="45.22"/>
        <n v="54.39"/>
        <n v="31.48"/>
        <n v="18.22"/>
        <n v="22.99"/>
        <n v="87.16"/>
        <n v="88.79"/>
        <n v="48.84"/>
        <n v="64.959999999999994"/>
        <n v="71.78"/>
        <n v="80.209999999999994"/>
        <n v="87.67"/>
        <n v="40.33"/>
        <n v="90.98"/>
        <n v="19.59"/>
        <n v="89.4"/>
        <n v="96.21"/>
        <n v="57.61"/>
        <n v="17.13"/>
        <n v="17.57"/>
        <n v="9.34"/>
        <n v="60.21"/>
        <n v="76.37"/>
        <n v="58.47"/>
        <n v="45.78"/>
        <n v="76.83"/>
        <n v="3.22"/>
        <n v="35.630000000000003"/>
        <n v="21.3"/>
        <n v="66.98"/>
        <n v="23.16"/>
        <n v="39.03"/>
        <n v="18.899999999999999"/>
        <n v="68.400000000000006"/>
        <n v="52.58"/>
        <n v="96.55"/>
        <n v="7.75"/>
        <n v="75.87"/>
        <n v="22.66"/>
        <n v="77.72"/>
        <n v="10.57"/>
        <n v="85.24"/>
        <n v="71.739999999999995"/>
        <n v="68.06"/>
        <n v="81.86"/>
        <n v="24.2"/>
        <n v="27.13"/>
        <n v="35.659999999999997"/>
        <n v="64.62"/>
        <n v="13.98"/>
        <n v="24.51"/>
        <n v="49.22"/>
        <n v="34.26"/>
        <n v="10.31"/>
        <n v="77.010000000000005"/>
        <n v="6.89"/>
        <n v="22.12"/>
        <n v="70.61"/>
        <n v="96.05"/>
        <n v="79.28"/>
        <n v="48.66"/>
        <n v="72.83"/>
        <n v="80.12"/>
        <n v="0.12"/>
        <n v="35.93"/>
        <n v="33.049999999999997"/>
        <n v="57.33"/>
        <n v="8.77"/>
        <n v="94.65"/>
        <n v="94.84"/>
        <n v="5.79"/>
        <n v="1.94"/>
        <n v="23.08"/>
        <n v="80.64"/>
        <n v="41.28"/>
        <n v="21.44"/>
        <n v="59.07"/>
        <n v="96.07"/>
        <n v="89.22"/>
        <n v="95.33"/>
        <n v="78.459999999999994"/>
        <n v="40.659999999999997"/>
        <n v="69.47"/>
        <n v="29.53"/>
        <n v="15.26"/>
        <n v="11.81"/>
        <n v="49.04"/>
        <n v="0.84"/>
        <n v="19.68"/>
        <n v="90.78"/>
        <n v="48.54"/>
        <n v="92.79"/>
        <n v="86.83"/>
        <n v="37.94"/>
        <n v="49.97"/>
        <n v="91.66"/>
        <n v="94.26"/>
        <n v="62.06"/>
        <n v="13.35"/>
        <n v="13.85"/>
        <n v="42.62"/>
        <n v="72.319999999999993"/>
        <n v="61.72"/>
        <n v="42.58"/>
        <n v="14.42"/>
        <n v="83.47"/>
        <n v="82.46"/>
        <n v="2.84"/>
        <n v="12.99"/>
        <n v="82.4"/>
        <n v="16.63"/>
        <n v="23.96"/>
        <n v="88.78"/>
        <n v="63.61"/>
        <n v="57.15"/>
        <n v="87.37"/>
        <n v="60.44"/>
        <n v="88.65"/>
        <n v="26.75"/>
        <n v="55.33"/>
        <n v="32.549999999999997"/>
        <n v="39.409999999999997"/>
        <n v="30.64"/>
        <n v="31.07"/>
        <n v="8.58"/>
        <n v="61.79"/>
        <n v="79.75"/>
        <n v="98.7"/>
        <n v="26.14"/>
        <n v="90.29"/>
        <n v="31.47"/>
        <n v="9.18"/>
        <n v="99.22"/>
        <n v="70.959999999999994"/>
        <n v="5.5"/>
        <n v="6.42"/>
        <n v="28.29"/>
        <n v="12.97"/>
        <n v="18.66"/>
        <n v="3.33"/>
        <n v="5.18"/>
        <n v="64.290000000000006"/>
        <n v="90.61"/>
        <n v="44.27"/>
        <n v="2.7"/>
        <n v="82.1"/>
        <n v="63.44"/>
        <n v="89.51"/>
        <n v="16.440000000000001"/>
        <n v="96.4"/>
        <n v="40.82"/>
        <n v="21.11"/>
        <n v="75.64"/>
        <n v="11.19"/>
        <n v="0.8"/>
        <n v="95.11"/>
        <n v="70.739999999999995"/>
        <n v="21.45"/>
        <n v="2.61"/>
        <n v="83.41"/>
        <n v="41.96"/>
        <n v="41.22"/>
        <n v="96.88"/>
        <n v="49.34"/>
        <n v="42.13"/>
        <n v="44.55"/>
        <n v="33.68"/>
        <n v="34.67"/>
        <n v="7.49"/>
        <n v="93.84"/>
        <n v="70.28"/>
        <n v="20.34"/>
        <n v="87.86"/>
        <n v="9.93"/>
        <n v="60.43"/>
        <n v="73.739999999999995"/>
        <n v="5.61"/>
        <n v="22.56"/>
        <n v="32.619999999999997"/>
        <n v="3.41"/>
        <n v="90.99"/>
        <n v="22.8"/>
        <n v="52.35"/>
        <n v="19.75"/>
        <n v="75.040000000000006"/>
        <n v="49.08"/>
        <n v="81.93"/>
        <n v="14.41"/>
        <n v="29.89"/>
        <n v="56.89"/>
        <n v="51.2"/>
        <n v="97.44"/>
        <n v="37.119999999999997"/>
        <n v="1.85"/>
        <n v="88.69"/>
        <n v="18.03"/>
        <n v="43.04"/>
        <n v="55.96"/>
        <n v="29.12"/>
        <n v="59.1"/>
        <n v="74.459999999999994"/>
        <n v="28.74"/>
        <n v="97.65"/>
        <n v="69.7"/>
        <n v="26.09"/>
        <n v="17.22"/>
        <n v="20.77"/>
        <n v="36.630000000000003"/>
        <n v="10.67"/>
        <n v="98.18"/>
        <n v="95.89"/>
        <n v="3.66"/>
        <n v="39.24"/>
        <n v="26.98"/>
        <n v="7.54"/>
        <n v="22.11"/>
        <n v="6.84"/>
        <n v="13.22"/>
        <n v="70.260000000000005"/>
        <n v="10.46"/>
        <n v="13.68"/>
        <n v="94.86"/>
        <n v="23.1"/>
        <n v="53.41"/>
        <n v="61.52"/>
        <n v="44.26"/>
        <n v="4.37"/>
        <n v="63.43"/>
        <n v="42.5"/>
        <n v="17.559999999999999"/>
        <n v="91.56"/>
        <n v="25.02"/>
        <n v="40.840000000000003"/>
        <n v="0.31"/>
        <n v="83.67"/>
        <n v="66.53"/>
        <n v="36.64"/>
        <n v="37.81"/>
        <n v="44.32"/>
        <n v="61.87"/>
        <n v="20.02"/>
        <n v="9.3800000000000008"/>
        <n v="24.44"/>
        <n v="95.44"/>
        <n v="35.07"/>
        <n v="28.46"/>
        <n v="6.77"/>
        <n v="86.89"/>
        <n v="99.56"/>
        <n v="94.67"/>
        <n v="63.57"/>
        <n v="37.07"/>
        <n v="58.64"/>
        <n v="13.26"/>
        <n v="94.72"/>
        <n v="79.8"/>
        <n v="51.05"/>
        <n v="35.049999999999997"/>
        <n v="31.44"/>
        <n v="94.74"/>
        <n v="38.46"/>
        <n v="8.11"/>
        <n v="97.23"/>
        <n v="13.78"/>
        <n v="51.26"/>
        <n v="91.55"/>
        <n v="96.94"/>
        <n v="31.98"/>
        <n v="85.17"/>
        <n v="64.819999999999993"/>
        <n v="44.95"/>
        <n v="32.090000000000003"/>
        <n v="35.380000000000003"/>
        <n v="93.35"/>
        <n v="16.739999999999998"/>
        <n v="17.37"/>
        <n v="34.1"/>
        <n v="82.74"/>
        <n v="22.06"/>
        <n v="82.79"/>
        <n v="7.87"/>
        <n v="0.28999999999999998"/>
        <n v="15.56"/>
        <n v="54.35"/>
        <n v="21.95"/>
        <n v="38.880000000000003"/>
        <n v="12.08"/>
        <n v="42.75"/>
        <n v="42.91"/>
        <n v="74.28"/>
        <n v="34.53"/>
        <n v="98.72"/>
        <n v="56.58"/>
        <n v="58.44"/>
        <n v="45.11"/>
        <n v="6.62"/>
        <n v="82.3"/>
        <n v="70.989999999999995"/>
        <n v="69.64"/>
        <n v="66.5"/>
        <n v="24.95"/>
        <n v="73.19"/>
        <n v="96.19"/>
        <n v="54.5"/>
        <n v="36.07"/>
        <n v="94.07"/>
        <n v="80.53"/>
        <n v="25.95"/>
        <n v="52.62"/>
        <n v="10.98"/>
        <n v="48.25"/>
        <n v="5.12"/>
        <n v="92.9"/>
        <n v="30.74"/>
        <n v="91.79"/>
        <n v="73.680000000000007"/>
        <n v="45.24"/>
        <n v="88.07"/>
        <n v="23.7"/>
        <n v="89.45"/>
        <n v="24.29"/>
        <n v="6.72"/>
        <n v="76.2"/>
        <n v="86.36"/>
        <n v="2.21"/>
        <n v="9.68"/>
        <n v="40.4"/>
        <n v="51.87"/>
        <n v="97.4"/>
        <n v="83.22"/>
        <n v="10.79"/>
        <n v="16.3"/>
        <n v="21.26"/>
        <n v="10.64"/>
        <n v="10.9"/>
        <n v="13.49"/>
        <n v="63.19"/>
        <n v="58.22"/>
        <n v="52.11"/>
        <n v="63.32"/>
        <n v="93.41"/>
        <n v="45.87"/>
        <n v="55.37"/>
        <n v="96.53"/>
        <n v="96.27"/>
        <n v="66.19"/>
        <n v="71.3"/>
        <n v="63.23"/>
        <n v="16.53"/>
        <n v="36.74"/>
        <n v="22.54"/>
        <n v="83.86"/>
        <n v="44.65"/>
        <n v="12.71"/>
        <n v="28.57"/>
        <n v="82.69"/>
        <n v="40.700000000000003"/>
        <n v="40.85"/>
        <n v="26.3"/>
        <n v="64"/>
        <n v="14.31"/>
        <n v="11.84"/>
        <n v="2.67"/>
        <n v="93.25"/>
        <n v="86.63"/>
        <n v="22.81"/>
        <n v="11"/>
        <n v="95.09"/>
        <n v="7.32"/>
        <n v="9.2899999999999991"/>
        <n v="24.58"/>
        <n v="60.6"/>
        <n v="52.65"/>
        <n v="65.38"/>
        <n v="45.95"/>
        <n v="85"/>
        <n v="39.119999999999997"/>
        <n v="41.63"/>
        <n v="53.69"/>
        <n v="14.04"/>
        <n v="3.27"/>
        <n v="50.02"/>
        <n v="79.38"/>
        <n v="89.76"/>
        <n v="17.739999999999998"/>
        <n v="0.46"/>
        <n v="34.5"/>
        <n v="61.3"/>
        <n v="99.37"/>
        <n v="41.19"/>
        <n v="2.97"/>
        <n v="42.89"/>
        <n v="7.3"/>
        <n v="32.020000000000003"/>
        <n v="0.33"/>
        <n v="0.35"/>
        <n v="20.48"/>
        <n v="93.56"/>
        <n v="25.78"/>
        <n v="9.02"/>
        <n v="48.44"/>
        <n v="82.14"/>
        <n v="90.19"/>
        <n v="95.45"/>
        <n v="77.37"/>
        <n v="60.26"/>
        <n v="85.68"/>
        <n v="71.8"/>
        <n v="71.63"/>
        <n v="10.77"/>
        <n v="76.62"/>
        <n v="34.65"/>
        <n v="21.78"/>
        <n v="59.11"/>
        <n v="22.55"/>
        <n v="32.1"/>
        <n v="64.73"/>
        <n v="16.7"/>
        <n v="28.93"/>
        <n v="23.99"/>
        <n v="3.13"/>
        <n v="95.61"/>
        <n v="44.03"/>
        <n v="72.180000000000007"/>
        <n v="48.26"/>
        <n v="86.99"/>
        <n v="57.23"/>
        <n v="69.400000000000006"/>
        <n v="74.06"/>
        <n v="83.09"/>
        <n v="81.89"/>
        <n v="35.67"/>
        <n v="49.9"/>
        <n v="7.18"/>
        <n v="61.67"/>
        <n v="68.760000000000005"/>
        <n v="63.58"/>
        <n v="66.7"/>
        <n v="3.47"/>
        <n v="21.9"/>
        <n v="11.3"/>
        <n v="73.819999999999993"/>
        <n v="26.02"/>
        <n v="98.86"/>
        <n v="57.58"/>
        <n v="61.22"/>
        <n v="84.2"/>
        <n v="71.290000000000006"/>
        <n v="52.8"/>
        <n v="25.65"/>
        <n v="84.39"/>
        <n v="81.09"/>
        <n v="97.59"/>
        <n v="44.09"/>
        <n v="86.82"/>
        <n v="17.309999999999999"/>
        <n v="17.86"/>
        <n v="45.5"/>
        <n v="34.97"/>
        <n v="58.72"/>
        <n v="44.74"/>
        <n v="81.28"/>
        <n v="32.67"/>
        <n v="78.81"/>
        <n v="6.49"/>
        <n v="3.34"/>
        <n v="59.62"/>
        <n v="51.97"/>
        <n v="12.17"/>
        <n v="21.71"/>
        <n v="52.85"/>
        <n v="22.19"/>
        <n v="59.65"/>
        <n v="1.83"/>
        <n v="49.03"/>
        <n v="41.11"/>
        <n v="95.31"/>
        <n v="7.22"/>
        <n v="98.27"/>
        <n v="50.55"/>
        <n v="28.11"/>
        <n v="30.11"/>
        <n v="29.83"/>
        <n v="84.3"/>
        <n v="93.64"/>
        <n v="69.44"/>
        <n v="2.87"/>
        <n v="86.92"/>
        <n v="89.8"/>
        <n v="18.73"/>
        <n v="76.849999999999994"/>
        <n v="75.400000000000006"/>
        <n v="39.020000000000003"/>
        <n v="35.79"/>
        <n v="27.06"/>
        <n v="43.1"/>
        <n v="88.17"/>
        <n v="17.04"/>
        <n v="65.069999999999993"/>
        <n v="10.81"/>
        <n v="38.04"/>
        <n v="82.21"/>
        <n v="32.229999999999997"/>
        <n v="76.36"/>
        <n v="22.79"/>
        <n v="15.45"/>
        <n v="57.09"/>
        <n v="18.3"/>
        <n v="15.41"/>
        <n v="41.8"/>
        <n v="37.19"/>
        <n v="65.83"/>
        <n v="36.6"/>
        <n v="75.25"/>
        <n v="82.88"/>
        <n v="32.82"/>
        <n v="85.84"/>
        <n v="91.33"/>
        <n v="92.72"/>
        <n v="20.49"/>
        <n v="3.59"/>
        <n v="43.98"/>
        <n v="95.14"/>
        <n v="86.57"/>
        <n v="63.83"/>
        <n v="82.66"/>
        <n v="8.9600000000000009"/>
        <n v="80.8"/>
        <n v="6.4"/>
        <n v="34.79"/>
        <n v="85.53"/>
        <n v="76.489999999999995"/>
        <n v="1.43"/>
        <n v="81.709999999999994"/>
        <n v="70.44"/>
        <n v="23.32"/>
        <n v="77.48"/>
        <n v="75.22"/>
        <n v="15.06"/>
        <n v="53.48"/>
        <n v="28.54"/>
        <n v="33.25"/>
        <n v="19.43"/>
        <n v="24.73"/>
        <n v="31.55"/>
        <n v="23.48"/>
        <n v="46.78"/>
        <n v="41.27"/>
        <n v="68.03"/>
        <n v="1.02"/>
        <n v="86.04"/>
        <n v="18.89"/>
        <n v="64.989999999999995"/>
        <n v="9.61"/>
        <n v="9.75"/>
        <n v="48.88"/>
        <n v="29.8"/>
        <n v="13.99"/>
        <n v="43.65"/>
        <n v="24.66"/>
        <n v="36.93"/>
        <n v="48.79"/>
        <n v="66.790000000000006"/>
        <n v="7.16"/>
        <n v="88.94"/>
        <n v="13.44"/>
        <n v="76.17"/>
        <n v="3.96"/>
        <n v="91.2"/>
        <n v="77.260000000000005"/>
        <n v="59.64"/>
        <n v="62.36"/>
        <n v="78.34"/>
        <n v="58.34"/>
        <n v="35.42"/>
        <n v="95.68"/>
        <n v="28.01"/>
        <n v="65.569999999999993"/>
        <n v="93.18"/>
        <n v="99.23"/>
        <n v="50.57"/>
        <n v="41.34"/>
        <n v="34.33"/>
        <n v="72.650000000000006"/>
        <n v="72.739999999999995"/>
        <n v="16.649999999999999"/>
        <n v="25.81"/>
        <n v="52.56"/>
        <n v="98.84"/>
        <n v="52.61"/>
        <n v="6.36"/>
        <n v="41.56"/>
        <n v="19.25"/>
        <n v="22.63"/>
        <n v="40.130000000000003"/>
        <n v="48.21"/>
        <n v="0.37"/>
        <n v="28.63"/>
        <n v="89.31"/>
        <n v="3.11"/>
        <n v="42.97"/>
        <n v="60.4"/>
        <n v="50.18"/>
        <n v="87.49"/>
        <n v="39.880000000000003"/>
        <n v="30.21"/>
        <n v="3.54"/>
        <n v="25.46"/>
        <n v="53.28"/>
        <n v="81.17"/>
        <n v="75.88"/>
        <n v="28.98"/>
        <n v="45.83"/>
        <n v="41.12"/>
        <n v="51.18"/>
        <n v="30.87"/>
        <n v="81.52"/>
        <n v="77.290000000000006"/>
        <n v="38.450000000000003"/>
        <n v="74.040000000000006"/>
        <n v="99.62"/>
        <n v="64.33"/>
        <n v="56"/>
        <n v="70.64"/>
        <n v="61.74"/>
        <n v="94.38"/>
        <n v="58.2"/>
        <n v="17.52"/>
        <n v="73.69"/>
        <n v="12.22"/>
        <n v="38.39"/>
        <n v="8.93"/>
        <n v="99.39"/>
        <n v="53.04"/>
        <n v="97.75"/>
        <n v="53.3"/>
        <n v="43.13"/>
        <n v="67.27"/>
        <n v="44.93"/>
        <n v="84.14"/>
        <n v="42.87"/>
        <n v="65.31"/>
        <n v="64.180000000000007"/>
        <n v="52.51"/>
        <n v="64.67"/>
        <n v="14.47"/>
        <n v="1.88"/>
        <n v="15.47"/>
        <n v="72.66"/>
        <n v="21.62"/>
        <n v="38.61"/>
        <n v="11.7"/>
        <n v="89.64"/>
        <n v="97.82"/>
        <n v="44.28"/>
        <n v="14.43"/>
        <n v="4.43"/>
        <n v="80.14"/>
        <n v="3.16"/>
        <n v="97.96"/>
        <n v="39.79"/>
        <n v="45.41"/>
        <n v="72.22"/>
        <n v="50.16"/>
        <n v="99.07"/>
        <n v="57.44"/>
        <n v="52.96"/>
        <n v="8.36"/>
        <n v="74.91"/>
        <n v="58.53"/>
        <n v="0.34"/>
        <n v="66.02"/>
        <n v="78.37"/>
        <n v="79.5"/>
        <n v="87.91"/>
        <n v="12.32"/>
        <n v="96.41"/>
        <n v="24.74"/>
        <n v="67.36"/>
        <n v="64.349999999999994"/>
        <n v="55.7"/>
        <n v="36.159999999999997"/>
        <n v="75.75"/>
        <n v="38.49"/>
        <n v="18.75"/>
        <n v="35.700000000000003"/>
        <n v="58.95"/>
        <n v="67.489999999999995"/>
        <n v="75.91"/>
        <n v="26.64"/>
        <n v="85.67"/>
        <n v="17.989999999999998"/>
        <n v="12.23"/>
        <n v="32.409999999999997"/>
        <n v="82.48"/>
        <n v="51.17"/>
        <n v="89.5"/>
        <n v="19.22"/>
        <n v="9.27"/>
        <n v="17.3"/>
        <n v="2.88"/>
        <n v="47.96"/>
        <n v="91.99"/>
        <n v="36.89"/>
        <n v="31.14"/>
        <n v="24.28"/>
        <n v="64.52"/>
        <n v="31.13"/>
        <n v="32.9"/>
        <n v="99.06"/>
        <n v="49.56"/>
        <n v="61.31"/>
        <n v="0.94"/>
        <n v="29.5"/>
        <n v="29.7"/>
        <n v="46.73"/>
        <n v="44.2"/>
        <n v="7.92"/>
        <n v="99.52"/>
        <n v="62.98"/>
        <n v="44.11"/>
        <n v="33.799999999999997"/>
        <n v="27.17"/>
        <n v="29.86"/>
        <n v="30.23"/>
        <n v="81.99"/>
        <n v="46.01"/>
        <n v="62.84"/>
        <n v="77.86"/>
        <n v="71.459999999999994"/>
        <n v="65.900000000000006"/>
        <n v="77.33"/>
        <n v="69.709999999999994"/>
        <n v="50.39"/>
        <n v="51.75"/>
        <n v="59.93"/>
        <n v="48.94"/>
        <n v="42.34"/>
        <n v="94.23"/>
        <n v="55.81"/>
        <n v="50.31"/>
        <n v="18.11"/>
        <n v="80.05"/>
        <n v="4.75"/>
        <n v="4.1100000000000003"/>
        <n v="75.930000000000007"/>
        <n v="18.559999999999999"/>
        <n v="8.7799999999999994"/>
        <n v="52.28"/>
        <n v="36.270000000000003"/>
        <n v="39.200000000000003"/>
        <n v="59.87"/>
        <n v="3.45"/>
        <n v="80.66"/>
        <n v="33.49"/>
        <n v="30.7"/>
        <n v="13.69"/>
        <n v="94.52"/>
        <n v="6.37"/>
        <n v="45.74"/>
        <n v="47.99"/>
        <n v="16.57"/>
        <n v="3.38"/>
        <n v="34.11"/>
        <n v="3.25"/>
        <n v="62.15"/>
        <n v="97.57"/>
        <n v="9.89"/>
        <n v="1.67"/>
        <n v="11.88"/>
        <n v="99.98"/>
        <n v="65"/>
        <n v="3.92"/>
        <n v="31.39"/>
        <n v="77.25"/>
        <n v="40.29"/>
        <n v="13.34"/>
        <n v="51"/>
        <n v="50.07"/>
        <n v="23.97"/>
        <n v="21.06"/>
        <n v="62"/>
        <n v="81.53"/>
        <n v="44.37"/>
        <n v="55.06"/>
        <n v="33.04"/>
        <n v="24.83"/>
        <n v="72.11"/>
        <n v="23.76"/>
        <n v="61.48"/>
        <n v="45.84"/>
        <n v="34.46"/>
        <n v="83.79"/>
        <n v="58.99"/>
        <n v="44.94"/>
        <n v="0.73"/>
        <n v="40.369999999999997"/>
        <n v="68.790000000000006"/>
        <n v="30.79"/>
        <n v="87.69"/>
        <n v="66.72"/>
        <n v="3.87"/>
        <n v="10.18"/>
        <n v="93.99"/>
        <n v="36.619999999999997"/>
        <n v="5.66"/>
        <n v="17.16"/>
        <n v="99.8"/>
        <n v="68.040000000000006"/>
        <n v="43.25"/>
        <n v="55.04"/>
        <n v="68.11"/>
        <n v="37.69"/>
        <n v="52.26"/>
        <n v="83.13"/>
        <n v="59.7"/>
        <n v="96.71"/>
        <n v="9.8800000000000008"/>
        <n v="42.02"/>
        <n v="66.25"/>
        <n v="97.2"/>
        <n v="30.99"/>
        <n v="56.71"/>
        <n v="6.41"/>
        <n v="65.930000000000007"/>
        <n v="27.27"/>
        <n v="81.98"/>
        <n v="59.23"/>
        <n v="90.4"/>
        <n v="12.51"/>
        <n v="80.94"/>
        <n v="80.7"/>
        <n v="56.35"/>
        <n v="64.42"/>
        <n v="71.400000000000006"/>
        <n v="48.85"/>
        <n v="73.180000000000007"/>
        <n v="82.39"/>
        <n v="42.48"/>
        <n v="32.799999999999997"/>
        <n v="46.27"/>
        <n v="2.66"/>
        <n v="88.95"/>
        <n v="85.91"/>
        <n v="71.150000000000006"/>
        <n v="32.33"/>
        <n v="0.23"/>
        <n v="26.03"/>
        <n v="50.37"/>
        <n v="62.05"/>
        <n v="78.680000000000007"/>
        <n v="82.98"/>
        <n v="38.229999999999997"/>
        <n v="76.239999999999995"/>
        <n v="26.82"/>
        <n v="36.39"/>
        <n v="82.34"/>
        <n v="20.69"/>
        <n v="92.89"/>
        <n v="63.39"/>
        <n v="32.130000000000003"/>
        <n v="7.31"/>
        <n v="74.08"/>
        <n v="80.81"/>
        <n v="10.48"/>
        <n v="89.83"/>
        <n v="5.67"/>
        <n v="85.95"/>
        <n v="85.89"/>
        <n v="73.59"/>
        <n v="41.48"/>
        <n v="92"/>
        <n v="67.13"/>
        <n v="33.840000000000003"/>
        <n v="36.479999999999997"/>
        <n v="73.44"/>
        <n v="54.46"/>
        <n v="84.77"/>
        <n v="48.97"/>
        <n v="84.34"/>
        <n v="62.3"/>
        <n v="91.36"/>
        <n v="31.31"/>
        <n v="69.010000000000005"/>
        <n v="66.59"/>
        <n v="33.85"/>
        <n v="51.64"/>
        <n v="15.82"/>
        <n v="60.56"/>
        <n v="62.52"/>
        <n v="1.65"/>
        <n v="27.81"/>
        <n v="91.44"/>
        <n v="79.31"/>
        <n v="55.6"/>
        <n v="51.86"/>
        <n v="32.86"/>
        <n v="64.72"/>
        <n v="16.920000000000002"/>
        <n v="35.31"/>
        <n v="33.75"/>
        <n v="2.58"/>
        <n v="36.67"/>
        <n v="54.34"/>
        <n v="63.49"/>
        <n v="35.61"/>
        <n v="15.78"/>
        <n v="92.95"/>
        <n v="30.27"/>
        <n v="6.59"/>
        <n v="48.14"/>
        <n v="95.8"/>
        <n v="12.7"/>
        <n v="15.72"/>
        <n v="4.8"/>
        <n v="73.430000000000007"/>
        <n v="28.24"/>
        <n v="67.87"/>
        <n v="48.16"/>
        <n v="21.28"/>
        <n v="71.239999999999995"/>
        <n v="75.709999999999994"/>
        <n v="13.03"/>
        <n v="73.95"/>
        <n v="63.4"/>
        <n v="31.66"/>
        <n v="86.02"/>
        <n v="16.690000000000001"/>
        <n v="2.78"/>
        <n v="66.430000000000007"/>
        <n v="19.97"/>
        <n v="68.099999999999994"/>
        <n v="26.33"/>
        <n v="24.4"/>
        <n v="58.67"/>
        <n v="76.72"/>
        <n v="23.11"/>
        <n v="63.27"/>
        <n v="18.760000000000002"/>
        <n v="51.65"/>
        <n v="72.53"/>
        <n v="93.29"/>
        <n v="4.66"/>
        <n v="61.27"/>
        <n v="39.32"/>
        <n v="8.1300000000000008"/>
        <n v="72.78"/>
        <n v="94.45"/>
        <n v="92.11"/>
        <n v="42.64"/>
        <n v="15.99"/>
        <n v="31.94"/>
        <n v="31.27"/>
        <n v="96.78"/>
        <n v="41.33"/>
        <n v="53.23"/>
        <n v="45.93"/>
        <n v="77.55"/>
        <n v="39.33"/>
        <n v="7.47"/>
        <n v="56.01"/>
        <n v="89.23"/>
        <n v="50.8"/>
        <n v="48.05"/>
        <n v="24.27"/>
        <n v="64.31"/>
        <n v="89.13"/>
        <n v="65.5"/>
        <n v="9.26"/>
        <n v="7.76"/>
        <n v="47.09"/>
        <n v="96.86"/>
        <n v="40.1"/>
        <n v="6.93"/>
        <n v="65.55"/>
        <n v="5.36"/>
        <n v="94.28"/>
        <n v="44.49"/>
        <n v="11.04"/>
        <n v="43.46"/>
        <n v="53.65"/>
        <n v="45.76"/>
        <n v="75.37"/>
        <n v="67.930000000000007"/>
        <n v="8.6999999999999993"/>
        <n v="82.9"/>
        <n v="32.17"/>
        <n v="40.72"/>
        <n v="64.66"/>
        <n v="4.97"/>
        <n v="13.04"/>
        <n v="26"/>
        <n v="61.21"/>
        <n v="60.03"/>
        <n v="79.099999999999994"/>
        <n v="64.709999999999994"/>
        <n v="67.09"/>
        <n v="95.36"/>
        <n v="53.56"/>
        <n v="1.0900000000000001"/>
        <n v="72.819999999999993"/>
        <n v="38.159999999999997"/>
        <n v="20.82"/>
        <n v="68.19"/>
        <n v="12.07"/>
        <n v="39.549999999999997"/>
        <n v="36.96"/>
        <n v="33.659999999999997"/>
        <n v="89.71"/>
        <n v="87.7"/>
        <n v="99.54"/>
        <n v="33.97"/>
        <n v="47.42"/>
        <n v="7.14"/>
        <n v="82.82"/>
        <n v="66.48"/>
        <n v="95.67"/>
        <n v="69.95"/>
        <n v="61.01"/>
        <n v="34.69"/>
        <n v="0.67"/>
        <n v="2.0699999999999998"/>
        <n v="32.590000000000003"/>
        <n v="8.74"/>
        <n v="88.1"/>
        <n v="31.91"/>
        <n v="84.37"/>
        <n v="49.4"/>
        <n v="55.4"/>
        <n v="77.040000000000006"/>
        <n v="53.06"/>
        <n v="96.16"/>
        <n v="78.95"/>
        <n v="96.23"/>
        <n v="0.86"/>
        <n v="65.47"/>
        <n v="57.95"/>
        <n v="45.66"/>
        <n v="67.66"/>
        <n v="30.93"/>
        <n v="13.83"/>
        <n v="51.33"/>
        <n v="92.97"/>
        <n v="98.93"/>
        <n v="88.83"/>
        <n v="30.04"/>
        <n v="50.61"/>
        <n v="14.12"/>
        <n v="68.599999999999994"/>
        <n v="89.69"/>
        <n v="20.84"/>
        <n v="95.59"/>
        <n v="73.92"/>
        <n v="53.29"/>
        <n v="76.05"/>
        <n v="44.73"/>
        <n v="35.5"/>
        <n v="0.98"/>
        <n v="50.64"/>
        <n v="22.02"/>
        <n v="31.73"/>
        <n v="91.88"/>
        <n v="23.89"/>
        <n v="35.979999999999997"/>
        <n v="50.6"/>
        <n v="8.2200000000000006"/>
        <n v="91.34"/>
        <n v="28.03"/>
        <n v="3.78"/>
        <n v="25.28"/>
        <n v="81.2"/>
        <n v="97"/>
        <n v="13.01"/>
        <n v="76.680000000000007"/>
        <n v="33.35"/>
        <n v="15.15"/>
        <n v="79.08"/>
        <n v="21.15"/>
        <n v="56.22"/>
        <n v="41.98"/>
        <n v="70.41"/>
        <n v="96.49"/>
        <n v="35.340000000000003"/>
        <n v="22.32"/>
        <n v="96.79"/>
        <n v="19.89"/>
        <n v="74.72"/>
        <n v="89.14"/>
        <n v="13.23"/>
        <n v="69.239999999999995"/>
        <n v="69.77"/>
        <n v="73.94"/>
        <n v="92.07"/>
        <n v="68.83"/>
        <n v="62.44"/>
        <n v="26.06"/>
        <n v="18.63"/>
        <n v="73.72"/>
        <n v="99.38"/>
        <n v="53.86"/>
        <n v="23.82"/>
        <n v="76.3"/>
        <n v="65.349999999999994"/>
        <n v="87.2"/>
        <n v="27.4"/>
        <n v="45.59"/>
        <n v="68.58"/>
        <n v="92.86"/>
        <n v="76.84"/>
        <n v="81.33"/>
        <n v="11.4"/>
        <n v="63.48"/>
        <n v="10.07"/>
        <n v="32.06"/>
        <n v="7.15"/>
        <n v="41"/>
        <n v="32.5"/>
        <n v="46.16"/>
        <n v="86.68"/>
        <n v="23.64"/>
        <n v="46.42"/>
        <n v="60.14"/>
        <n v="48.32"/>
        <n v="59.58"/>
        <n v="42.32"/>
        <n v="0.57999999999999996"/>
        <n v="11.35"/>
        <n v="85.74"/>
        <n v="95.2"/>
        <n v="19.07"/>
        <n v="69.099999999999994"/>
        <n v="22.62"/>
        <n v="72.849999999999994"/>
        <n v="76.569999999999993"/>
        <n v="9.31"/>
        <n v="24.7"/>
        <n v="63.21"/>
        <n v="22.27"/>
        <n v="73.84"/>
        <n v="77.69"/>
        <n v="63.42"/>
        <n v="28.21"/>
        <n v="68.53"/>
        <n v="27.61"/>
        <n v="82.47"/>
        <n v="68.05"/>
        <n v="13.58"/>
        <n v="36.72"/>
        <n v="60.73"/>
        <n v="84.25"/>
        <n v="75.05"/>
        <n v="50.2"/>
        <n v="60.97"/>
        <n v="57.78"/>
        <n v="23.98"/>
        <n v="57.43"/>
        <n v="95.52"/>
        <n v="15.14"/>
        <n v="18.920000000000002"/>
        <n v="67.52"/>
        <n v="5.31"/>
        <n v="85.16"/>
        <n v="23.41"/>
        <n v="21.35"/>
        <n v="24.17"/>
        <n v="3.83"/>
        <n v="96"/>
        <n v="71.959999999999994"/>
        <n v="78.05"/>
        <n v="78.44"/>
        <n v="87.74"/>
        <n v="85.92"/>
        <n v="13.5"/>
        <n v="90.66"/>
        <n v="89.57"/>
        <n v="54.07"/>
        <n v="39.92"/>
        <n v="23.04"/>
        <n v="47.46"/>
        <n v="79.66"/>
        <n v="22.73"/>
        <n v="12.5"/>
        <n v="91.78"/>
        <n v="86.12"/>
        <n v="41.93"/>
        <n v="82.63"/>
        <n v="9.07"/>
        <n v="73.5"/>
        <n v="16"/>
        <n v="75.61"/>
        <n v="57"/>
        <n v="42.51"/>
        <n v="86.77"/>
        <n v="8.7899999999999991"/>
        <n v="2.38"/>
        <n v="16.62"/>
        <n v="70.510000000000005"/>
        <n v="3.4"/>
        <n v="65.959999999999994"/>
        <n v="10.050000000000001"/>
        <n v="38.299999999999997"/>
        <n v="55.68"/>
        <n v="5.45"/>
        <n v="12.8"/>
        <n v="73.790000000000006"/>
        <n v="12.19"/>
        <n v="30.9"/>
        <n v="22.9"/>
        <n v="23.03"/>
        <n v="39.729999999999997"/>
        <n v="55.8"/>
        <n v="63.37"/>
        <n v="4.8499999999999996"/>
        <n v="76.44"/>
        <n v="15.91"/>
        <n v="2.81"/>
        <n v="40.75"/>
        <n v="78.47"/>
        <n v="83.63"/>
        <n v="94.64"/>
        <n v="61.59"/>
        <n v="50.93"/>
        <n v="38.92"/>
        <n v="48.41"/>
        <n v="43.45"/>
        <n v="35.65"/>
        <n v="61.84"/>
        <n v="81.819999999999993"/>
        <n v="33.67"/>
        <n v="41.59"/>
        <n v="74.11"/>
        <n v="19.350000000000001"/>
        <n v="33.93"/>
        <n v="4.24"/>
        <n v="89.12"/>
        <n v="93.89"/>
        <n v="5.77"/>
        <n v="86.7"/>
        <n v="72.89"/>
        <n v="31.24"/>
        <n v="79.25"/>
        <n v="44.98"/>
        <n v="18.39"/>
        <n v="88.66"/>
        <n v="25.1"/>
        <n v="25.56"/>
        <n v="36.01"/>
        <n v="34.94"/>
        <n v="18.55"/>
        <n v="73.16"/>
        <n v="30.45"/>
        <n v="70.040000000000006"/>
        <n v="87.19"/>
        <n v="56.34"/>
        <n v="35.86"/>
        <n v="70.89"/>
        <n v="30.77"/>
        <n v="89.05"/>
        <n v="46.17"/>
        <n v="29.11"/>
        <n v="27.89"/>
        <n v="34.25"/>
        <n v="63.79"/>
        <n v="24.5"/>
        <n v="26.48"/>
        <n v="74.900000000000006"/>
        <n v="58.19"/>
        <n v="48.56"/>
        <n v="26.41"/>
        <n v="89"/>
        <n v="93.06"/>
        <n v="57.27"/>
        <n v="70.73"/>
        <n v="63.3"/>
        <n v="90.65"/>
        <n v="23.85"/>
        <n v="18.93"/>
        <n v="53.08"/>
        <n v="95.24"/>
        <n v="24.32"/>
        <n v="36.229999999999997"/>
        <n v="59.08"/>
        <n v="29.02"/>
        <n v="73.239999999999995"/>
        <n v="65.95"/>
        <n v="23.35"/>
        <n v="41.85"/>
        <n v="43.12"/>
        <n v="95.05"/>
        <n v="98.92"/>
        <n v="84.36"/>
        <n v="51.94"/>
        <n v="9.7899999999999991"/>
        <n v="62.97"/>
        <n v="85.08"/>
        <n v="70.72"/>
        <n v="70.62"/>
        <n v="32.380000000000003"/>
        <n v="71.02"/>
        <n v="50.32"/>
        <n v="43.73"/>
        <n v="47.22"/>
        <n v="66.89"/>
        <n v="8.19"/>
        <n v="1.2"/>
        <n v="83.65"/>
        <n v="26.65"/>
        <n v="17.73"/>
        <n v="29.36"/>
        <n v="80.44"/>
        <n v="58.13"/>
        <n v="6.17"/>
        <n v="87.02"/>
        <n v="42.78"/>
        <n v="23.78"/>
        <n v="31.26"/>
        <n v="4.8099999999999996"/>
        <n v="29.2"/>
        <n v="64.08"/>
        <n v="93.39"/>
        <n v="39.19"/>
        <n v="46.08"/>
        <n v="34.630000000000003"/>
        <n v="82.65"/>
        <n v="8.1199999999999992"/>
        <n v="70.05"/>
        <n v="71.69"/>
        <n v="5.16"/>
        <n v="42.94"/>
        <n v="47.2"/>
        <n v="17.440000000000001"/>
        <n v="39.229999999999997"/>
        <n v="73.61"/>
        <n v="93.33"/>
        <n v="65.67"/>
        <n v="58.43"/>
        <n v="68.31"/>
        <n v="93.31"/>
        <n v="18.61"/>
        <n v="96.84"/>
        <n v="88.99"/>
        <n v="54.21"/>
        <n v="98.94"/>
        <n v="62.48"/>
        <n v="56.86"/>
        <n v="5.64"/>
        <n v="64.59"/>
        <n v="92.24"/>
        <n v="10.27"/>
        <n v="30.81"/>
        <n v="76.75"/>
        <n v="81.319999999999993"/>
        <n v="21.55"/>
        <n v="40.409999999999997"/>
        <n v="29.04"/>
        <n v="94.57"/>
        <n v="11.2"/>
        <n v="96.85"/>
        <n v="7.2"/>
        <n v="22.4"/>
        <n v="48.86"/>
        <n v="58.57"/>
        <n v="99.14"/>
        <n v="78.31"/>
        <n v="5.07"/>
        <n v="49.13"/>
        <n v="24.47"/>
        <n v="35.81"/>
        <n v="50.7"/>
        <n v="42.33"/>
        <n v="60.2"/>
        <n v="34.49"/>
        <n v="89.77"/>
        <n v="57.24"/>
        <n v="90.05"/>
        <n v="40.950000000000003"/>
        <n v="42.27"/>
        <n v="92.61"/>
        <n v="10.47"/>
        <n v="51.49"/>
        <n v="74.930000000000007"/>
        <n v="46.33"/>
        <n v="41.1"/>
        <n v="69.97"/>
        <n v="52.39"/>
        <n v="35.26"/>
        <n v="83.27"/>
        <n v="79.53"/>
        <n v="98.59"/>
        <n v="61.81"/>
        <n v="72"/>
        <n v="98.13"/>
        <n v="34.39"/>
        <n v="38.76"/>
        <n v="62.96"/>
        <n v="74.03"/>
        <n v="43.74"/>
        <n v="19.690000000000001"/>
        <n v="57.32"/>
        <n v="59.42"/>
        <n v="44.71"/>
        <n v="8.1999999999999993"/>
        <n v="89.67"/>
        <n v="88.32"/>
        <n v="11.63"/>
        <n v="42.66"/>
        <n v="94.69"/>
        <n v="47.98"/>
        <n v="11.74"/>
        <n v="17.43"/>
        <n v="22.16"/>
        <n v="83.64"/>
        <n v="38.74"/>
        <n v="92.55"/>
        <n v="38.96"/>
        <n v="59.22"/>
        <n v="3.79"/>
        <n v="1.51"/>
        <n v="10.15"/>
        <n v="98.07"/>
        <n v="39.590000000000003"/>
        <n v="43.21"/>
        <n v="54.12"/>
        <n v="61.13"/>
        <n v="0.69"/>
        <n v="78.7"/>
        <n v="71.36"/>
        <n v="29.99"/>
        <n v="82.91"/>
        <n v="93.17"/>
        <n v="97.84"/>
        <n v="38.85"/>
        <n v="25.94"/>
        <n v="73.39"/>
        <n v="33.15"/>
        <n v="81.760000000000005"/>
        <n v="3.31"/>
        <n v="13.52"/>
        <n v="28.4"/>
        <n v="60.07"/>
        <n v="3.7"/>
        <n v="10.75"/>
        <n v="52.16"/>
        <n v="72.06"/>
        <n v="62.54"/>
        <n v="73.38"/>
        <n v="14.39"/>
        <n v="93.94"/>
        <n v="47.61"/>
        <n v="74.56"/>
        <n v="99.9"/>
        <n v="29.08"/>
        <n v="29.21"/>
        <n v="43.41"/>
        <n v="18.600000000000001"/>
        <n v="14.74"/>
        <n v="49.33"/>
        <n v="4.16"/>
        <n v="6.88"/>
        <n v="69.28"/>
        <n v="64.599999999999994"/>
        <n v="77.31"/>
        <n v="82.06"/>
        <n v="18.27"/>
        <n v="50.97"/>
        <n v="45.29"/>
        <n v="84.62"/>
        <n v="6.63"/>
        <n v="95.04"/>
        <n v="2.13"/>
        <n v="84.16"/>
        <n v="28.05"/>
        <n v="40.49"/>
        <n v="71.34"/>
        <n v="58.27"/>
        <n v="82.97"/>
        <n v="18.32"/>
        <n v="13.59"/>
        <n v="94.9"/>
        <n v="10.14"/>
        <n v="68.959999999999994"/>
        <n v="67.58"/>
        <n v="28.49"/>
        <n v="94.01"/>
        <n v="90.47"/>
        <n v="3.3"/>
        <n v="91.74"/>
        <n v="24.45"/>
        <n v="61.56"/>
        <n v="0.39"/>
        <n v="49.12"/>
        <n v="35.200000000000003"/>
        <n v="88.88"/>
        <n v="90.01"/>
        <n v="63.9"/>
        <n v="39.64"/>
        <n v="52.36"/>
        <n v="9.14"/>
        <n v="68.13"/>
        <n v="77.17"/>
        <n v="77.59"/>
        <n v="24.31"/>
        <n v="47.9"/>
        <n v="4.13"/>
        <n v="6.38"/>
        <n v="63.35"/>
        <n v="92.63"/>
        <n v="24.88"/>
        <n v="65.58"/>
        <n v="20.100000000000001"/>
        <n v="74.290000000000006"/>
        <n v="31.17"/>
        <n v="75.42"/>
        <n v="73.75"/>
        <n v="64.849999999999994"/>
        <n v="25.8"/>
        <n v="21.5"/>
        <n v="21.81"/>
        <n v="7.51"/>
        <n v="92.75"/>
        <n v="19.13"/>
        <n v="15.36"/>
        <n v="57.26"/>
        <n v="4.9400000000000004"/>
        <n v="37.72"/>
        <n v="30.15"/>
        <n v="69.34"/>
        <n v="70.78"/>
        <n v="73.489999999999995"/>
        <n v="44.13"/>
        <n v="61.38"/>
        <n v="54.16"/>
        <n v="80.2"/>
        <n v="26.52"/>
        <n v="37.31"/>
        <n v="19.71"/>
        <n v="95.03"/>
        <n v="25.6"/>
        <n v="37.06"/>
        <n v="31.52"/>
        <n v="9"/>
        <n v="64.430000000000007"/>
        <n v="35.74"/>
        <n v="87.09"/>
        <n v="7.63"/>
        <n v="95.12"/>
        <n v="11.93"/>
        <n v="65.2"/>
        <n v="23.4"/>
        <n v="94.18"/>
        <n v="71"/>
        <n v="87.17"/>
        <n v="0.78"/>
        <n v="24.64"/>
        <n v="27.02"/>
        <n v="62.62"/>
        <n v="4.12"/>
        <n v="11.83"/>
        <n v="33.65"/>
        <n v="61.39"/>
        <n v="11.79"/>
        <n v="7.91"/>
        <n v="12.45"/>
        <n v="19.98"/>
        <n v="98.37"/>
        <n v="87.9"/>
        <n v="63.71"/>
        <n v="34.04"/>
        <n v="32.74"/>
        <n v="83.59"/>
        <n v="30.62"/>
        <n v="87.26"/>
        <n v="48.58"/>
        <n v="82.25"/>
        <n v="18.68"/>
        <n v="3.35"/>
        <n v="40.549999999999997"/>
        <n v="25.73"/>
        <n v="88.22"/>
        <n v="60.79"/>
        <n v="88.49"/>
        <n v="4.2699999999999996"/>
        <n v="72.62"/>
        <n v="34.47"/>
        <n v="88.91"/>
        <n v="78.58"/>
        <n v="43.16"/>
        <n v="36.14"/>
        <n v="28.32"/>
        <n v="46.7"/>
        <n v="73.14"/>
        <n v="29.84"/>
        <n v="29.93"/>
        <n v="15.27"/>
        <n v="46.02"/>
        <n v="56.31"/>
        <n v="63.18"/>
        <n v="81.36"/>
        <n v="66.38"/>
        <n v="49.31"/>
        <n v="98.67"/>
        <n v="33.020000000000003"/>
        <n v="73.62"/>
        <n v="32.64"/>
        <n v="1.18"/>
        <n v="91.93"/>
        <n v="36.950000000000003"/>
        <n v="80.099999999999994"/>
        <n v="26.26"/>
        <n v="85.85"/>
        <n v="13.82"/>
        <n v="34.369999999999997"/>
        <n v="77.27"/>
        <n v="27.11"/>
        <n v="72.790000000000006"/>
        <n v="98.42"/>
        <n v="47.39"/>
        <n v="15.33"/>
        <n v="85.83"/>
        <n v="14.65"/>
        <n v="14.33"/>
        <n v="33.26"/>
        <n v="59.81"/>
        <n v="37.04"/>
        <n v="25.84"/>
        <n v="82.57"/>
        <n v="0.93"/>
        <n v="95.84"/>
        <n v="38.75"/>
        <n v="71.22"/>
        <n v="66.61"/>
        <n v="8.02"/>
        <n v="69.900000000000006"/>
        <n v="96.69"/>
        <n v="37"/>
        <n v="24.54"/>
        <n v="0.66"/>
        <n v="83.56"/>
        <n v="85.5"/>
        <n v="90.73"/>
        <n v="30.51"/>
        <n v="95.91"/>
        <n v="22.14"/>
        <n v="56.84"/>
        <n v="84.08"/>
        <n v="70.599999999999994"/>
        <n v="54.87"/>
        <n v="94.66"/>
        <n v="67.040000000000006"/>
        <n v="30.01"/>
        <n v="88.04"/>
        <n v="64.89"/>
        <n v="6.67"/>
        <n v="62.18"/>
        <n v="61.15"/>
        <n v="32.71"/>
        <n v="31.85"/>
        <n v="30.1"/>
        <n v="34.42"/>
        <n v="46.14"/>
        <n v="38.729999999999997"/>
        <n v="10.59"/>
        <n v="57.45"/>
        <n v="26.84"/>
        <n v="11.85"/>
        <n v="45"/>
        <n v="84.74"/>
        <n v="1.91"/>
        <n v="30.44"/>
        <n v="51.3"/>
        <n v="69.33"/>
        <n v="51.53"/>
        <n v="18.579999999999998"/>
        <n v="75.56"/>
        <n v="51.82"/>
        <n v="5.33"/>
        <n v="50.15"/>
        <n v="80.86"/>
        <n v="55.52"/>
        <n v="60.25"/>
        <n v="64.27"/>
        <n v="58.35"/>
        <n v="54.52"/>
        <n v="13.48"/>
        <n v="99.49"/>
        <n v="83.15"/>
        <n v="70.16"/>
        <n v="2.2200000000000002"/>
        <n v="86.1"/>
        <n v="84.76"/>
        <n v="35.32"/>
        <n v="80.680000000000007"/>
        <n v="63.84"/>
        <n v="91.06"/>
        <n v="16.309999999999999"/>
        <n v="24.11"/>
        <n v="34.68"/>
        <n v="28.78"/>
        <n v="74.77"/>
        <n v="53"/>
        <n v="52.6"/>
        <n v="51.12"/>
        <n v="54.84"/>
        <n v="89.82"/>
        <n v="79.55"/>
        <n v="51.28"/>
        <n v="58.25"/>
        <n v="96.92"/>
        <n v="28.73"/>
        <n v="95.46"/>
        <n v="45.43"/>
        <n v="19.12"/>
        <n v="20.38"/>
        <n v="27"/>
        <n v="64.28"/>
        <n v="53.42"/>
        <n v="17.899999999999999"/>
        <n v="3.46"/>
        <n v="80.98"/>
        <n v="43.22"/>
        <n v="54.93"/>
        <n v="97.47"/>
        <n v="73.900000000000006"/>
        <n v="11.71"/>
        <n v="20.56"/>
        <n v="95.41"/>
        <n v="72.8"/>
        <n v="98.63"/>
        <n v="90.2"/>
        <n v="30.89"/>
        <n v="11.16"/>
        <n v="75.010000000000005"/>
        <n v="51.99"/>
        <n v="40"/>
        <n v="19.96"/>
        <n v="87.87"/>
        <n v="79.02"/>
        <n v="10.95"/>
      </sharedItems>
    </cacheField>
    <cacheField name="Fertilizer " numFmtId="0">
      <sharedItems count="5">
        <s v="0:20"/>
        <s v="21:40"/>
        <s v="61:80"/>
        <s v="81:100"/>
        <s v="41:60"/>
      </sharedItems>
    </cacheField>
    <cacheField name="Adaptation_Strategies" numFmtId="0">
      <sharedItems count="5">
        <s v="Water Management"/>
        <s v="Crop Rotation"/>
        <s v="No Adaptation"/>
        <s v="Organic Farming"/>
        <s v="Drought-resistant Crops"/>
      </sharedItems>
    </cacheField>
    <cacheField name="Economic_Impact_Million_USD" numFmtId="0">
      <sharedItems containsSemiMixedTypes="0" containsString="0" containsNumber="1" minValue="47.84" maxValue="2346.4699999999998"/>
    </cacheField>
    <cacheField name="Temperature Classification" numFmtId="0">
      <sharedItems count="4">
        <s v="Low"/>
        <s v="Moderate"/>
        <s v="High"/>
        <s v="Below 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s v="West Bengal"/>
    <x v="0"/>
    <x v="0"/>
    <n v="1.55"/>
    <n v="447.06"/>
    <x v="0"/>
    <x v="0"/>
    <x v="0"/>
    <x v="0"/>
    <x v="0"/>
    <x v="0"/>
    <x v="0"/>
    <x v="0"/>
    <x v="0"/>
    <n v="808.13"/>
    <x v="0"/>
  </r>
  <r>
    <x v="1"/>
    <x v="1"/>
    <s v="North"/>
    <x v="0"/>
    <x v="0"/>
    <n v="3.23"/>
    <n v="2913.57"/>
    <x v="1"/>
    <x v="1"/>
    <x v="0"/>
    <x v="0"/>
    <x v="1"/>
    <x v="1"/>
    <x v="1"/>
    <x v="1"/>
    <x v="1"/>
    <n v="616.22"/>
    <x v="0"/>
  </r>
  <r>
    <x v="0"/>
    <x v="2"/>
    <s v="Ile-de-France"/>
    <x v="1"/>
    <x v="1"/>
    <n v="21.11"/>
    <n v="1301.74"/>
    <x v="2"/>
    <x v="2"/>
    <x v="1"/>
    <x v="1"/>
    <x v="2"/>
    <x v="2"/>
    <x v="2"/>
    <x v="2"/>
    <x v="0"/>
    <n v="796.96"/>
    <x v="1"/>
  </r>
  <r>
    <x v="0"/>
    <x v="3"/>
    <s v="Prairies"/>
    <x v="2"/>
    <x v="0"/>
    <n v="27.85"/>
    <n v="1154.3599999999999"/>
    <x v="2"/>
    <x v="3"/>
    <x v="2"/>
    <x v="1"/>
    <x v="3"/>
    <x v="3"/>
    <x v="3"/>
    <x v="3"/>
    <x v="2"/>
    <n v="790.32"/>
    <x v="2"/>
  </r>
  <r>
    <x v="2"/>
    <x v="0"/>
    <s v="Tamil Nadu"/>
    <x v="3"/>
    <x v="0"/>
    <n v="2.19"/>
    <n v="1627.48"/>
    <x v="2"/>
    <x v="4"/>
    <x v="3"/>
    <x v="2"/>
    <x v="4"/>
    <x v="4"/>
    <x v="4"/>
    <x v="3"/>
    <x v="1"/>
    <n v="401.72"/>
    <x v="0"/>
  </r>
  <r>
    <x v="3"/>
    <x v="4"/>
    <s v="Midwest"/>
    <x v="2"/>
    <x v="0"/>
    <n v="17.190000000000001"/>
    <n v="975.13"/>
    <x v="0"/>
    <x v="5"/>
    <x v="4"/>
    <x v="1"/>
    <x v="5"/>
    <x v="5"/>
    <x v="5"/>
    <x v="2"/>
    <x v="0"/>
    <n v="353.16"/>
    <x v="1"/>
  </r>
  <r>
    <x v="4"/>
    <x v="5"/>
    <s v="Northeast"/>
    <x v="4"/>
    <x v="1"/>
    <n v="23.46"/>
    <n v="1816.41"/>
    <x v="2"/>
    <x v="6"/>
    <x v="5"/>
    <x v="3"/>
    <x v="6"/>
    <x v="6"/>
    <x v="6"/>
    <x v="1"/>
    <x v="3"/>
    <n v="480.61"/>
    <x v="1"/>
  </r>
  <r>
    <x v="5"/>
    <x v="6"/>
    <s v="New South Wales"/>
    <x v="5"/>
    <x v="0"/>
    <n v="25.63"/>
    <n v="786.17"/>
    <x v="0"/>
    <x v="7"/>
    <x v="6"/>
    <x v="4"/>
    <x v="7"/>
    <x v="7"/>
    <x v="7"/>
    <x v="4"/>
    <x v="4"/>
    <n v="1367.97"/>
    <x v="2"/>
  </r>
  <r>
    <x v="6"/>
    <x v="0"/>
    <s v="Punjab"/>
    <x v="1"/>
    <x v="1"/>
    <n v="32.08"/>
    <n v="1233.0999999999999"/>
    <x v="2"/>
    <x v="8"/>
    <x v="7"/>
    <x v="5"/>
    <x v="8"/>
    <x v="8"/>
    <x v="8"/>
    <x v="1"/>
    <x v="0"/>
    <n v="761.89"/>
    <x v="2"/>
  </r>
  <r>
    <x v="7"/>
    <x v="7"/>
    <s v="North West"/>
    <x v="6"/>
    <x v="1"/>
    <n v="21.23"/>
    <n v="475.32"/>
    <x v="0"/>
    <x v="9"/>
    <x v="8"/>
    <x v="5"/>
    <x v="9"/>
    <x v="9"/>
    <x v="9"/>
    <x v="2"/>
    <x v="2"/>
    <n v="167.21"/>
    <x v="1"/>
  </r>
  <r>
    <x v="8"/>
    <x v="7"/>
    <s v="South East"/>
    <x v="3"/>
    <x v="0"/>
    <n v="-3.57"/>
    <n v="1402.97"/>
    <x v="2"/>
    <x v="10"/>
    <x v="9"/>
    <x v="6"/>
    <x v="10"/>
    <x v="10"/>
    <x v="10"/>
    <x v="0"/>
    <x v="0"/>
    <n v="1100.44"/>
    <x v="3"/>
  </r>
  <r>
    <x v="4"/>
    <x v="2"/>
    <s v="Grand Est"/>
    <x v="2"/>
    <x v="0"/>
    <n v="34.36"/>
    <n v="518.11"/>
    <x v="0"/>
    <x v="11"/>
    <x v="10"/>
    <x v="7"/>
    <x v="11"/>
    <x v="11"/>
    <x v="11"/>
    <x v="1"/>
    <x v="0"/>
    <n v="820.55"/>
    <x v="2"/>
  </r>
  <r>
    <x v="9"/>
    <x v="8"/>
    <s v="Northwestern"/>
    <x v="7"/>
    <x v="0"/>
    <n v="19.09"/>
    <n v="1505.86"/>
    <x v="2"/>
    <x v="12"/>
    <x v="11"/>
    <x v="7"/>
    <x v="12"/>
    <x v="12"/>
    <x v="12"/>
    <x v="1"/>
    <x v="0"/>
    <n v="1201.8"/>
    <x v="1"/>
  </r>
  <r>
    <x v="10"/>
    <x v="4"/>
    <s v="Northeast"/>
    <x v="6"/>
    <x v="1"/>
    <n v="14.7"/>
    <n v="2272.2800000000002"/>
    <x v="1"/>
    <x v="13"/>
    <x v="12"/>
    <x v="2"/>
    <x v="13"/>
    <x v="13"/>
    <x v="13"/>
    <x v="4"/>
    <x v="4"/>
    <n v="1126.27"/>
    <x v="0"/>
  </r>
  <r>
    <x v="11"/>
    <x v="7"/>
    <s v="North West"/>
    <x v="8"/>
    <x v="0"/>
    <n v="12.16"/>
    <n v="328.52"/>
    <x v="0"/>
    <x v="14"/>
    <x v="13"/>
    <x v="2"/>
    <x v="14"/>
    <x v="14"/>
    <x v="14"/>
    <x v="0"/>
    <x v="4"/>
    <n v="894.31"/>
    <x v="0"/>
  </r>
  <r>
    <x v="12"/>
    <x v="2"/>
    <s v="Grand Est"/>
    <x v="8"/>
    <x v="0"/>
    <n v="15.23"/>
    <n v="1468.76"/>
    <x v="2"/>
    <x v="15"/>
    <x v="14"/>
    <x v="1"/>
    <x v="15"/>
    <x v="15"/>
    <x v="15"/>
    <x v="1"/>
    <x v="4"/>
    <n v="1524.34"/>
    <x v="1"/>
  </r>
  <r>
    <x v="7"/>
    <x v="9"/>
    <s v="North"/>
    <x v="6"/>
    <x v="1"/>
    <n v="20.83"/>
    <n v="2639.04"/>
    <x v="1"/>
    <x v="16"/>
    <x v="15"/>
    <x v="6"/>
    <x v="16"/>
    <x v="16"/>
    <x v="16"/>
    <x v="2"/>
    <x v="4"/>
    <n v="521.59"/>
    <x v="1"/>
  </r>
  <r>
    <x v="13"/>
    <x v="7"/>
    <s v="North West"/>
    <x v="2"/>
    <x v="0"/>
    <n v="21.95"/>
    <n v="2480.33"/>
    <x v="1"/>
    <x v="17"/>
    <x v="16"/>
    <x v="6"/>
    <x v="17"/>
    <x v="17"/>
    <x v="17"/>
    <x v="1"/>
    <x v="1"/>
    <n v="571.98"/>
    <x v="1"/>
  </r>
  <r>
    <x v="4"/>
    <x v="9"/>
    <s v="Northeast"/>
    <x v="5"/>
    <x v="0"/>
    <n v="17.45"/>
    <n v="1634.32"/>
    <x v="2"/>
    <x v="18"/>
    <x v="17"/>
    <x v="1"/>
    <x v="18"/>
    <x v="18"/>
    <x v="18"/>
    <x v="0"/>
    <x v="2"/>
    <n v="1323.81"/>
    <x v="1"/>
  </r>
  <r>
    <x v="14"/>
    <x v="8"/>
    <s v="Siberian"/>
    <x v="9"/>
    <x v="1"/>
    <n v="19.2"/>
    <n v="1086.1099999999999"/>
    <x v="2"/>
    <x v="19"/>
    <x v="18"/>
    <x v="4"/>
    <x v="19"/>
    <x v="19"/>
    <x v="19"/>
    <x v="1"/>
    <x v="3"/>
    <n v="1805.57"/>
    <x v="1"/>
  </r>
  <r>
    <x v="15"/>
    <x v="6"/>
    <s v="New South Wales"/>
    <x v="5"/>
    <x v="0"/>
    <n v="30.08"/>
    <n v="1641.99"/>
    <x v="2"/>
    <x v="20"/>
    <x v="19"/>
    <x v="3"/>
    <x v="20"/>
    <x v="20"/>
    <x v="20"/>
    <x v="4"/>
    <x v="3"/>
    <n v="345.85"/>
    <x v="2"/>
  </r>
  <r>
    <x v="16"/>
    <x v="0"/>
    <s v="West Bengal"/>
    <x v="8"/>
    <x v="0"/>
    <n v="14"/>
    <n v="1240.49"/>
    <x v="2"/>
    <x v="21"/>
    <x v="20"/>
    <x v="2"/>
    <x v="21"/>
    <x v="21"/>
    <x v="21"/>
    <x v="3"/>
    <x v="2"/>
    <n v="1745.39"/>
    <x v="0"/>
  </r>
  <r>
    <x v="17"/>
    <x v="5"/>
    <s v="Northwest"/>
    <x v="2"/>
    <x v="0"/>
    <n v="21.59"/>
    <n v="666.95"/>
    <x v="0"/>
    <x v="22"/>
    <x v="21"/>
    <x v="6"/>
    <x v="22"/>
    <x v="22"/>
    <x v="22"/>
    <x v="3"/>
    <x v="4"/>
    <n v="384.91"/>
    <x v="1"/>
  </r>
  <r>
    <x v="18"/>
    <x v="6"/>
    <s v="Victoria"/>
    <x v="2"/>
    <x v="0"/>
    <n v="20.85"/>
    <n v="2294.81"/>
    <x v="1"/>
    <x v="23"/>
    <x v="22"/>
    <x v="7"/>
    <x v="23"/>
    <x v="23"/>
    <x v="23"/>
    <x v="2"/>
    <x v="4"/>
    <n v="1222.94"/>
    <x v="1"/>
  </r>
  <r>
    <x v="19"/>
    <x v="2"/>
    <s v="Nouvelle-Aquitaine"/>
    <x v="7"/>
    <x v="0"/>
    <n v="20.22"/>
    <n v="227.39"/>
    <x v="0"/>
    <x v="24"/>
    <x v="23"/>
    <x v="1"/>
    <x v="24"/>
    <x v="24"/>
    <x v="24"/>
    <x v="2"/>
    <x v="0"/>
    <n v="317.95"/>
    <x v="1"/>
  </r>
  <r>
    <x v="17"/>
    <x v="4"/>
    <s v="South"/>
    <x v="8"/>
    <x v="0"/>
    <n v="27.73"/>
    <n v="1673.81"/>
    <x v="2"/>
    <x v="25"/>
    <x v="24"/>
    <x v="5"/>
    <x v="25"/>
    <x v="25"/>
    <x v="25"/>
    <x v="1"/>
    <x v="2"/>
    <n v="1492.19"/>
    <x v="2"/>
  </r>
  <r>
    <x v="5"/>
    <x v="3"/>
    <s v="Quebec"/>
    <x v="4"/>
    <x v="1"/>
    <n v="-0.56999999999999995"/>
    <n v="2124.21"/>
    <x v="1"/>
    <x v="26"/>
    <x v="25"/>
    <x v="4"/>
    <x v="26"/>
    <x v="26"/>
    <x v="26"/>
    <x v="3"/>
    <x v="2"/>
    <n v="432.78"/>
    <x v="3"/>
  </r>
  <r>
    <x v="20"/>
    <x v="9"/>
    <s v="Southeast"/>
    <x v="0"/>
    <x v="0"/>
    <n v="15.75"/>
    <n v="1433.31"/>
    <x v="2"/>
    <x v="27"/>
    <x v="26"/>
    <x v="8"/>
    <x v="27"/>
    <x v="27"/>
    <x v="27"/>
    <x v="2"/>
    <x v="3"/>
    <n v="933.72"/>
    <x v="1"/>
  </r>
  <r>
    <x v="11"/>
    <x v="5"/>
    <s v="Northeast"/>
    <x v="4"/>
    <x v="1"/>
    <n v="18.62"/>
    <n v="576.51"/>
    <x v="0"/>
    <x v="28"/>
    <x v="27"/>
    <x v="7"/>
    <x v="28"/>
    <x v="28"/>
    <x v="28"/>
    <x v="3"/>
    <x v="3"/>
    <n v="1100.96"/>
    <x v="1"/>
  </r>
  <r>
    <x v="4"/>
    <x v="6"/>
    <s v="Victoria"/>
    <x v="1"/>
    <x v="1"/>
    <n v="31.67"/>
    <n v="2364.58"/>
    <x v="1"/>
    <x v="29"/>
    <x v="28"/>
    <x v="4"/>
    <x v="29"/>
    <x v="29"/>
    <x v="29"/>
    <x v="0"/>
    <x v="4"/>
    <n v="1244.49"/>
    <x v="2"/>
  </r>
  <r>
    <x v="21"/>
    <x v="3"/>
    <s v="Quebec"/>
    <x v="9"/>
    <x v="1"/>
    <n v="16.52"/>
    <n v="2025.11"/>
    <x v="1"/>
    <x v="30"/>
    <x v="29"/>
    <x v="6"/>
    <x v="30"/>
    <x v="30"/>
    <x v="30"/>
    <x v="3"/>
    <x v="2"/>
    <n v="829"/>
    <x v="1"/>
  </r>
  <r>
    <x v="7"/>
    <x v="3"/>
    <s v="Prairies"/>
    <x v="4"/>
    <x v="1"/>
    <n v="31.98"/>
    <n v="609.15"/>
    <x v="0"/>
    <x v="31"/>
    <x v="30"/>
    <x v="9"/>
    <x v="31"/>
    <x v="31"/>
    <x v="31"/>
    <x v="3"/>
    <x v="4"/>
    <n v="928.74"/>
    <x v="2"/>
  </r>
  <r>
    <x v="19"/>
    <x v="3"/>
    <s v="Prairies"/>
    <x v="8"/>
    <x v="0"/>
    <n v="1.92"/>
    <n v="541.99"/>
    <x v="0"/>
    <x v="32"/>
    <x v="31"/>
    <x v="6"/>
    <x v="32"/>
    <x v="32"/>
    <x v="32"/>
    <x v="3"/>
    <x v="2"/>
    <n v="251"/>
    <x v="0"/>
  </r>
  <r>
    <x v="1"/>
    <x v="3"/>
    <s v="Ontario"/>
    <x v="6"/>
    <x v="1"/>
    <n v="4.99"/>
    <n v="2697.15"/>
    <x v="1"/>
    <x v="33"/>
    <x v="32"/>
    <x v="6"/>
    <x v="33"/>
    <x v="33"/>
    <x v="33"/>
    <x v="1"/>
    <x v="2"/>
    <n v="657.71"/>
    <x v="0"/>
  </r>
  <r>
    <x v="22"/>
    <x v="1"/>
    <s v="East"/>
    <x v="5"/>
    <x v="0"/>
    <n v="-0.5"/>
    <n v="2892.43"/>
    <x v="1"/>
    <x v="34"/>
    <x v="33"/>
    <x v="10"/>
    <x v="34"/>
    <x v="34"/>
    <x v="34"/>
    <x v="3"/>
    <x v="4"/>
    <n v="776"/>
    <x v="3"/>
  </r>
  <r>
    <x v="11"/>
    <x v="1"/>
    <s v="South"/>
    <x v="7"/>
    <x v="0"/>
    <n v="5.46"/>
    <n v="751.6"/>
    <x v="0"/>
    <x v="35"/>
    <x v="34"/>
    <x v="3"/>
    <x v="35"/>
    <x v="35"/>
    <x v="35"/>
    <x v="1"/>
    <x v="3"/>
    <n v="140.36000000000001"/>
    <x v="0"/>
  </r>
  <r>
    <x v="14"/>
    <x v="9"/>
    <s v="North"/>
    <x v="3"/>
    <x v="0"/>
    <n v="14.69"/>
    <n v="804.11"/>
    <x v="0"/>
    <x v="36"/>
    <x v="35"/>
    <x v="5"/>
    <x v="36"/>
    <x v="36"/>
    <x v="36"/>
    <x v="2"/>
    <x v="2"/>
    <n v="1581.37"/>
    <x v="0"/>
  </r>
  <r>
    <x v="23"/>
    <x v="9"/>
    <s v="North"/>
    <x v="4"/>
    <x v="1"/>
    <n v="5.64"/>
    <n v="2780.22"/>
    <x v="1"/>
    <x v="37"/>
    <x v="36"/>
    <x v="1"/>
    <x v="37"/>
    <x v="37"/>
    <x v="37"/>
    <x v="0"/>
    <x v="4"/>
    <n v="205.93"/>
    <x v="0"/>
  </r>
  <r>
    <x v="24"/>
    <x v="9"/>
    <s v="Southeast"/>
    <x v="9"/>
    <x v="1"/>
    <n v="33.17"/>
    <n v="1910.34"/>
    <x v="2"/>
    <x v="38"/>
    <x v="37"/>
    <x v="1"/>
    <x v="38"/>
    <x v="38"/>
    <x v="38"/>
    <x v="2"/>
    <x v="1"/>
    <n v="177.43"/>
    <x v="2"/>
  </r>
  <r>
    <x v="2"/>
    <x v="5"/>
    <s v="Pampas"/>
    <x v="8"/>
    <x v="0"/>
    <n v="0.15"/>
    <n v="1838.65"/>
    <x v="2"/>
    <x v="39"/>
    <x v="38"/>
    <x v="0"/>
    <x v="39"/>
    <x v="39"/>
    <x v="39"/>
    <x v="3"/>
    <x v="1"/>
    <n v="687.85"/>
    <x v="0"/>
  </r>
  <r>
    <x v="25"/>
    <x v="6"/>
    <s v="Western Australia"/>
    <x v="3"/>
    <x v="0"/>
    <n v="17.77"/>
    <n v="1743.11"/>
    <x v="2"/>
    <x v="40"/>
    <x v="39"/>
    <x v="3"/>
    <x v="40"/>
    <x v="40"/>
    <x v="40"/>
    <x v="2"/>
    <x v="0"/>
    <n v="440.49"/>
    <x v="1"/>
  </r>
  <r>
    <x v="3"/>
    <x v="8"/>
    <s v="Volga"/>
    <x v="7"/>
    <x v="0"/>
    <n v="11.53"/>
    <n v="2654.03"/>
    <x v="1"/>
    <x v="41"/>
    <x v="40"/>
    <x v="2"/>
    <x v="41"/>
    <x v="41"/>
    <x v="41"/>
    <x v="2"/>
    <x v="3"/>
    <n v="1018.44"/>
    <x v="0"/>
  </r>
  <r>
    <x v="26"/>
    <x v="8"/>
    <s v="Northwestern"/>
    <x v="9"/>
    <x v="1"/>
    <n v="19.82"/>
    <n v="2369.04"/>
    <x v="1"/>
    <x v="42"/>
    <x v="41"/>
    <x v="10"/>
    <x v="42"/>
    <x v="42"/>
    <x v="42"/>
    <x v="3"/>
    <x v="4"/>
    <n v="1438.48"/>
    <x v="1"/>
  </r>
  <r>
    <x v="3"/>
    <x v="5"/>
    <s v="Pampas"/>
    <x v="5"/>
    <x v="0"/>
    <n v="2.33"/>
    <n v="839.77"/>
    <x v="0"/>
    <x v="43"/>
    <x v="42"/>
    <x v="1"/>
    <x v="43"/>
    <x v="43"/>
    <x v="43"/>
    <x v="2"/>
    <x v="3"/>
    <n v="524.89"/>
    <x v="0"/>
  </r>
  <r>
    <x v="27"/>
    <x v="9"/>
    <s v="Northeast"/>
    <x v="9"/>
    <x v="1"/>
    <n v="29.06"/>
    <n v="566"/>
    <x v="0"/>
    <x v="44"/>
    <x v="43"/>
    <x v="4"/>
    <x v="44"/>
    <x v="44"/>
    <x v="44"/>
    <x v="3"/>
    <x v="2"/>
    <n v="1067.25"/>
    <x v="2"/>
  </r>
  <r>
    <x v="1"/>
    <x v="4"/>
    <s v="South"/>
    <x v="1"/>
    <x v="1"/>
    <n v="12.18"/>
    <n v="1647.58"/>
    <x v="2"/>
    <x v="45"/>
    <x v="44"/>
    <x v="0"/>
    <x v="45"/>
    <x v="45"/>
    <x v="45"/>
    <x v="1"/>
    <x v="0"/>
    <n v="925.79"/>
    <x v="0"/>
  </r>
  <r>
    <x v="2"/>
    <x v="9"/>
    <s v="South"/>
    <x v="5"/>
    <x v="0"/>
    <n v="28.86"/>
    <n v="1970.45"/>
    <x v="2"/>
    <x v="46"/>
    <x v="45"/>
    <x v="3"/>
    <x v="46"/>
    <x v="46"/>
    <x v="46"/>
    <x v="3"/>
    <x v="4"/>
    <n v="763.3"/>
    <x v="2"/>
  </r>
  <r>
    <x v="28"/>
    <x v="1"/>
    <s v="South"/>
    <x v="6"/>
    <x v="1"/>
    <n v="6.49"/>
    <n v="2719.06"/>
    <x v="1"/>
    <x v="47"/>
    <x v="46"/>
    <x v="6"/>
    <x v="47"/>
    <x v="47"/>
    <x v="47"/>
    <x v="2"/>
    <x v="3"/>
    <n v="118.24"/>
    <x v="0"/>
  </r>
  <r>
    <x v="14"/>
    <x v="5"/>
    <s v="Northwest"/>
    <x v="5"/>
    <x v="0"/>
    <n v="4.45"/>
    <n v="900.63"/>
    <x v="0"/>
    <x v="48"/>
    <x v="47"/>
    <x v="3"/>
    <x v="48"/>
    <x v="48"/>
    <x v="48"/>
    <x v="2"/>
    <x v="3"/>
    <n v="351.14"/>
    <x v="0"/>
  </r>
  <r>
    <x v="29"/>
    <x v="9"/>
    <s v="Southeast"/>
    <x v="8"/>
    <x v="0"/>
    <n v="10.27"/>
    <n v="2913.02"/>
    <x v="1"/>
    <x v="49"/>
    <x v="21"/>
    <x v="5"/>
    <x v="49"/>
    <x v="49"/>
    <x v="49"/>
    <x v="3"/>
    <x v="2"/>
    <n v="476.68"/>
    <x v="0"/>
  </r>
  <r>
    <x v="19"/>
    <x v="1"/>
    <s v="South"/>
    <x v="3"/>
    <x v="0"/>
    <n v="8.8800000000000008"/>
    <n v="947.14"/>
    <x v="0"/>
    <x v="50"/>
    <x v="48"/>
    <x v="3"/>
    <x v="50"/>
    <x v="50"/>
    <x v="50"/>
    <x v="4"/>
    <x v="1"/>
    <n v="600.91"/>
    <x v="0"/>
  </r>
  <r>
    <x v="29"/>
    <x v="0"/>
    <s v="West Bengal"/>
    <x v="7"/>
    <x v="0"/>
    <n v="27.45"/>
    <n v="784.04"/>
    <x v="0"/>
    <x v="51"/>
    <x v="49"/>
    <x v="8"/>
    <x v="51"/>
    <x v="16"/>
    <x v="51"/>
    <x v="3"/>
    <x v="0"/>
    <n v="308.77"/>
    <x v="2"/>
  </r>
  <r>
    <x v="30"/>
    <x v="3"/>
    <s v="Quebec"/>
    <x v="3"/>
    <x v="0"/>
    <n v="10.050000000000001"/>
    <n v="1945.3"/>
    <x v="2"/>
    <x v="52"/>
    <x v="50"/>
    <x v="8"/>
    <x v="52"/>
    <x v="51"/>
    <x v="52"/>
    <x v="2"/>
    <x v="1"/>
    <n v="1307.17"/>
    <x v="0"/>
  </r>
  <r>
    <x v="16"/>
    <x v="0"/>
    <s v="Maharashtra"/>
    <x v="9"/>
    <x v="1"/>
    <n v="-2.2799999999999998"/>
    <n v="2300.89"/>
    <x v="1"/>
    <x v="53"/>
    <x v="51"/>
    <x v="10"/>
    <x v="53"/>
    <x v="52"/>
    <x v="53"/>
    <x v="3"/>
    <x v="3"/>
    <n v="725.01"/>
    <x v="3"/>
  </r>
  <r>
    <x v="31"/>
    <x v="0"/>
    <s v="Punjab"/>
    <x v="9"/>
    <x v="1"/>
    <n v="9.9499999999999993"/>
    <n v="1210.23"/>
    <x v="2"/>
    <x v="54"/>
    <x v="40"/>
    <x v="4"/>
    <x v="54"/>
    <x v="53"/>
    <x v="54"/>
    <x v="1"/>
    <x v="1"/>
    <n v="686.14"/>
    <x v="0"/>
  </r>
  <r>
    <x v="31"/>
    <x v="3"/>
    <s v="Quebec"/>
    <x v="9"/>
    <x v="1"/>
    <n v="32.58"/>
    <n v="2162.09"/>
    <x v="1"/>
    <x v="55"/>
    <x v="52"/>
    <x v="1"/>
    <x v="55"/>
    <x v="54"/>
    <x v="55"/>
    <x v="3"/>
    <x v="4"/>
    <n v="1713.71"/>
    <x v="2"/>
  </r>
  <r>
    <x v="16"/>
    <x v="5"/>
    <s v="Northwest"/>
    <x v="2"/>
    <x v="0"/>
    <n v="20.28"/>
    <n v="571.36"/>
    <x v="0"/>
    <x v="56"/>
    <x v="53"/>
    <x v="0"/>
    <x v="56"/>
    <x v="55"/>
    <x v="56"/>
    <x v="2"/>
    <x v="0"/>
    <n v="575.19000000000005"/>
    <x v="1"/>
  </r>
  <r>
    <x v="23"/>
    <x v="2"/>
    <s v="Ile-de-France"/>
    <x v="8"/>
    <x v="0"/>
    <n v="11.3"/>
    <n v="2304.13"/>
    <x v="1"/>
    <x v="57"/>
    <x v="54"/>
    <x v="0"/>
    <x v="57"/>
    <x v="56"/>
    <x v="57"/>
    <x v="4"/>
    <x v="4"/>
    <n v="748.93"/>
    <x v="0"/>
  </r>
  <r>
    <x v="30"/>
    <x v="2"/>
    <s v="Ile-de-France"/>
    <x v="2"/>
    <x v="0"/>
    <n v="-2.68"/>
    <n v="996.46"/>
    <x v="0"/>
    <x v="58"/>
    <x v="55"/>
    <x v="6"/>
    <x v="58"/>
    <x v="57"/>
    <x v="58"/>
    <x v="2"/>
    <x v="1"/>
    <n v="821.16"/>
    <x v="3"/>
  </r>
  <r>
    <x v="2"/>
    <x v="0"/>
    <s v="Punjab"/>
    <x v="3"/>
    <x v="0"/>
    <n v="16.809999999999999"/>
    <n v="689.7"/>
    <x v="0"/>
    <x v="59"/>
    <x v="56"/>
    <x v="6"/>
    <x v="59"/>
    <x v="58"/>
    <x v="59"/>
    <x v="0"/>
    <x v="2"/>
    <n v="1036.8499999999999"/>
    <x v="1"/>
  </r>
  <r>
    <x v="32"/>
    <x v="4"/>
    <s v="Northeast"/>
    <x v="9"/>
    <x v="1"/>
    <n v="30.62"/>
    <n v="1630.22"/>
    <x v="2"/>
    <x v="60"/>
    <x v="57"/>
    <x v="2"/>
    <x v="60"/>
    <x v="59"/>
    <x v="60"/>
    <x v="4"/>
    <x v="1"/>
    <n v="509.77"/>
    <x v="2"/>
  </r>
  <r>
    <x v="33"/>
    <x v="3"/>
    <s v="Prairies"/>
    <x v="2"/>
    <x v="0"/>
    <n v="23.46"/>
    <n v="269.7"/>
    <x v="0"/>
    <x v="61"/>
    <x v="58"/>
    <x v="1"/>
    <x v="61"/>
    <x v="60"/>
    <x v="61"/>
    <x v="2"/>
    <x v="2"/>
    <n v="387.08"/>
    <x v="1"/>
  </r>
  <r>
    <x v="11"/>
    <x v="6"/>
    <s v="Victoria"/>
    <x v="6"/>
    <x v="1"/>
    <n v="1.33"/>
    <n v="305.89999999999998"/>
    <x v="0"/>
    <x v="62"/>
    <x v="59"/>
    <x v="7"/>
    <x v="62"/>
    <x v="61"/>
    <x v="62"/>
    <x v="4"/>
    <x v="2"/>
    <n v="505.46"/>
    <x v="0"/>
  </r>
  <r>
    <x v="5"/>
    <x v="4"/>
    <s v="Northeast"/>
    <x v="4"/>
    <x v="1"/>
    <n v="23.3"/>
    <n v="1740.68"/>
    <x v="2"/>
    <x v="63"/>
    <x v="60"/>
    <x v="6"/>
    <x v="63"/>
    <x v="62"/>
    <x v="63"/>
    <x v="1"/>
    <x v="2"/>
    <n v="372.06"/>
    <x v="1"/>
  </r>
  <r>
    <x v="10"/>
    <x v="2"/>
    <s v="Ile-de-France"/>
    <x v="9"/>
    <x v="1"/>
    <n v="27.89"/>
    <n v="1929.13"/>
    <x v="2"/>
    <x v="64"/>
    <x v="61"/>
    <x v="8"/>
    <x v="64"/>
    <x v="63"/>
    <x v="64"/>
    <x v="2"/>
    <x v="2"/>
    <n v="1365.53"/>
    <x v="2"/>
  </r>
  <r>
    <x v="6"/>
    <x v="2"/>
    <s v="Provence-Alpes-Cote dâ€™Azur"/>
    <x v="2"/>
    <x v="0"/>
    <n v="3.2"/>
    <n v="2121.73"/>
    <x v="1"/>
    <x v="65"/>
    <x v="62"/>
    <x v="1"/>
    <x v="65"/>
    <x v="64"/>
    <x v="65"/>
    <x v="2"/>
    <x v="3"/>
    <n v="740.12"/>
    <x v="0"/>
  </r>
  <r>
    <x v="20"/>
    <x v="4"/>
    <s v="West"/>
    <x v="0"/>
    <x v="0"/>
    <n v="15.76"/>
    <n v="2317.59"/>
    <x v="1"/>
    <x v="66"/>
    <x v="63"/>
    <x v="9"/>
    <x v="66"/>
    <x v="65"/>
    <x v="66"/>
    <x v="1"/>
    <x v="4"/>
    <n v="1627.44"/>
    <x v="1"/>
  </r>
  <r>
    <x v="19"/>
    <x v="0"/>
    <s v="Punjab"/>
    <x v="0"/>
    <x v="0"/>
    <n v="9.9700000000000006"/>
    <n v="2310.19"/>
    <x v="1"/>
    <x v="67"/>
    <x v="64"/>
    <x v="3"/>
    <x v="67"/>
    <x v="66"/>
    <x v="67"/>
    <x v="0"/>
    <x v="0"/>
    <n v="285.95999999999998"/>
    <x v="0"/>
  </r>
  <r>
    <x v="27"/>
    <x v="1"/>
    <s v="East"/>
    <x v="1"/>
    <x v="1"/>
    <n v="11.6"/>
    <n v="2439.0500000000002"/>
    <x v="1"/>
    <x v="68"/>
    <x v="65"/>
    <x v="8"/>
    <x v="68"/>
    <x v="67"/>
    <x v="68"/>
    <x v="4"/>
    <x v="0"/>
    <n v="916.03"/>
    <x v="0"/>
  </r>
  <r>
    <x v="15"/>
    <x v="7"/>
    <s v="North West"/>
    <x v="5"/>
    <x v="0"/>
    <n v="6.26"/>
    <n v="1404.1"/>
    <x v="2"/>
    <x v="69"/>
    <x v="66"/>
    <x v="9"/>
    <x v="69"/>
    <x v="68"/>
    <x v="69"/>
    <x v="0"/>
    <x v="2"/>
    <n v="966.48"/>
    <x v="0"/>
  </r>
  <r>
    <x v="3"/>
    <x v="4"/>
    <s v="Northeast"/>
    <x v="7"/>
    <x v="0"/>
    <n v="24.62"/>
    <n v="1342.63"/>
    <x v="2"/>
    <x v="70"/>
    <x v="23"/>
    <x v="9"/>
    <x v="70"/>
    <x v="69"/>
    <x v="70"/>
    <x v="4"/>
    <x v="2"/>
    <n v="548.30999999999995"/>
    <x v="1"/>
  </r>
  <r>
    <x v="23"/>
    <x v="6"/>
    <s v="Victoria"/>
    <x v="2"/>
    <x v="0"/>
    <n v="20.94"/>
    <n v="2639.05"/>
    <x v="1"/>
    <x v="71"/>
    <x v="67"/>
    <x v="8"/>
    <x v="71"/>
    <x v="70"/>
    <x v="71"/>
    <x v="3"/>
    <x v="1"/>
    <n v="711.34"/>
    <x v="1"/>
  </r>
  <r>
    <x v="17"/>
    <x v="7"/>
    <s v="South East"/>
    <x v="1"/>
    <x v="1"/>
    <n v="23"/>
    <n v="1189.48"/>
    <x v="2"/>
    <x v="72"/>
    <x v="68"/>
    <x v="2"/>
    <x v="72"/>
    <x v="71"/>
    <x v="72"/>
    <x v="2"/>
    <x v="4"/>
    <n v="1201.22"/>
    <x v="1"/>
  </r>
  <r>
    <x v="33"/>
    <x v="8"/>
    <s v="Central"/>
    <x v="5"/>
    <x v="0"/>
    <n v="29.17"/>
    <n v="1405.59"/>
    <x v="2"/>
    <x v="73"/>
    <x v="69"/>
    <x v="8"/>
    <x v="73"/>
    <x v="72"/>
    <x v="73"/>
    <x v="1"/>
    <x v="2"/>
    <n v="657.55"/>
    <x v="2"/>
  </r>
  <r>
    <x v="8"/>
    <x v="9"/>
    <s v="North"/>
    <x v="9"/>
    <x v="1"/>
    <n v="26.73"/>
    <n v="1660.23"/>
    <x v="2"/>
    <x v="74"/>
    <x v="70"/>
    <x v="1"/>
    <x v="74"/>
    <x v="73"/>
    <x v="74"/>
    <x v="2"/>
    <x v="4"/>
    <n v="910.87"/>
    <x v="2"/>
  </r>
  <r>
    <x v="34"/>
    <x v="1"/>
    <s v="East"/>
    <x v="5"/>
    <x v="0"/>
    <n v="21.37"/>
    <n v="636.48"/>
    <x v="0"/>
    <x v="0"/>
    <x v="71"/>
    <x v="3"/>
    <x v="75"/>
    <x v="74"/>
    <x v="75"/>
    <x v="1"/>
    <x v="2"/>
    <n v="152.22999999999999"/>
    <x v="1"/>
  </r>
  <r>
    <x v="6"/>
    <x v="9"/>
    <s v="Northeast"/>
    <x v="6"/>
    <x v="1"/>
    <n v="-0.86"/>
    <n v="1303.28"/>
    <x v="2"/>
    <x v="75"/>
    <x v="72"/>
    <x v="3"/>
    <x v="76"/>
    <x v="75"/>
    <x v="76"/>
    <x v="4"/>
    <x v="3"/>
    <n v="457.24"/>
    <x v="3"/>
  </r>
  <r>
    <x v="11"/>
    <x v="6"/>
    <s v="Victoria"/>
    <x v="7"/>
    <x v="0"/>
    <n v="11.75"/>
    <n v="1919.54"/>
    <x v="2"/>
    <x v="76"/>
    <x v="73"/>
    <x v="6"/>
    <x v="77"/>
    <x v="76"/>
    <x v="77"/>
    <x v="2"/>
    <x v="2"/>
    <n v="904.02"/>
    <x v="0"/>
  </r>
  <r>
    <x v="20"/>
    <x v="7"/>
    <s v="North Central"/>
    <x v="8"/>
    <x v="0"/>
    <n v="-2.44"/>
    <n v="586.46"/>
    <x v="0"/>
    <x v="77"/>
    <x v="74"/>
    <x v="10"/>
    <x v="78"/>
    <x v="77"/>
    <x v="78"/>
    <x v="1"/>
    <x v="1"/>
    <n v="133.47999999999999"/>
    <x v="3"/>
  </r>
  <r>
    <x v="14"/>
    <x v="2"/>
    <s v="Nouvelle-Aquitaine"/>
    <x v="9"/>
    <x v="1"/>
    <n v="18.52"/>
    <n v="780.09"/>
    <x v="0"/>
    <x v="78"/>
    <x v="75"/>
    <x v="10"/>
    <x v="79"/>
    <x v="78"/>
    <x v="79"/>
    <x v="1"/>
    <x v="1"/>
    <n v="1000.69"/>
    <x v="1"/>
  </r>
  <r>
    <x v="32"/>
    <x v="3"/>
    <s v="Quebec"/>
    <x v="1"/>
    <x v="1"/>
    <n v="-2.61"/>
    <n v="710.57"/>
    <x v="0"/>
    <x v="79"/>
    <x v="76"/>
    <x v="6"/>
    <x v="80"/>
    <x v="79"/>
    <x v="80"/>
    <x v="0"/>
    <x v="0"/>
    <n v="1077.3800000000001"/>
    <x v="3"/>
  </r>
  <r>
    <x v="31"/>
    <x v="5"/>
    <s v="Pampas"/>
    <x v="9"/>
    <x v="1"/>
    <n v="23.46"/>
    <n v="993.99"/>
    <x v="0"/>
    <x v="80"/>
    <x v="77"/>
    <x v="10"/>
    <x v="81"/>
    <x v="80"/>
    <x v="81"/>
    <x v="1"/>
    <x v="3"/>
    <n v="464.95"/>
    <x v="1"/>
  </r>
  <r>
    <x v="25"/>
    <x v="2"/>
    <s v="Ile-de-France"/>
    <x v="2"/>
    <x v="0"/>
    <n v="16.75"/>
    <n v="2854.49"/>
    <x v="1"/>
    <x v="81"/>
    <x v="78"/>
    <x v="10"/>
    <x v="82"/>
    <x v="81"/>
    <x v="82"/>
    <x v="3"/>
    <x v="0"/>
    <n v="1237.26"/>
    <x v="1"/>
  </r>
  <r>
    <x v="19"/>
    <x v="2"/>
    <s v="Nouvelle-Aquitaine"/>
    <x v="7"/>
    <x v="0"/>
    <n v="15.62"/>
    <n v="2348.64"/>
    <x v="1"/>
    <x v="82"/>
    <x v="79"/>
    <x v="0"/>
    <x v="83"/>
    <x v="82"/>
    <x v="83"/>
    <x v="3"/>
    <x v="3"/>
    <n v="1690.69"/>
    <x v="1"/>
  </r>
  <r>
    <x v="1"/>
    <x v="9"/>
    <s v="Southeast"/>
    <x v="5"/>
    <x v="0"/>
    <n v="-0.91"/>
    <n v="916.1"/>
    <x v="0"/>
    <x v="83"/>
    <x v="80"/>
    <x v="5"/>
    <x v="84"/>
    <x v="83"/>
    <x v="84"/>
    <x v="2"/>
    <x v="0"/>
    <n v="146.4"/>
    <x v="3"/>
  </r>
  <r>
    <x v="27"/>
    <x v="9"/>
    <s v="North"/>
    <x v="0"/>
    <x v="0"/>
    <n v="10.88"/>
    <n v="2160.9299999999998"/>
    <x v="1"/>
    <x v="84"/>
    <x v="81"/>
    <x v="4"/>
    <x v="85"/>
    <x v="84"/>
    <x v="85"/>
    <x v="4"/>
    <x v="0"/>
    <n v="818.6"/>
    <x v="0"/>
  </r>
  <r>
    <x v="3"/>
    <x v="6"/>
    <s v="New South Wales"/>
    <x v="1"/>
    <x v="1"/>
    <n v="16.22"/>
    <n v="1222.3499999999999"/>
    <x v="2"/>
    <x v="85"/>
    <x v="82"/>
    <x v="7"/>
    <x v="86"/>
    <x v="85"/>
    <x v="86"/>
    <x v="0"/>
    <x v="4"/>
    <n v="698.98"/>
    <x v="1"/>
  </r>
  <r>
    <x v="1"/>
    <x v="5"/>
    <s v="Patagonia"/>
    <x v="2"/>
    <x v="0"/>
    <n v="2.79"/>
    <n v="1944.52"/>
    <x v="2"/>
    <x v="86"/>
    <x v="83"/>
    <x v="4"/>
    <x v="87"/>
    <x v="86"/>
    <x v="87"/>
    <x v="0"/>
    <x v="0"/>
    <n v="226.98"/>
    <x v="0"/>
  </r>
  <r>
    <x v="16"/>
    <x v="9"/>
    <s v="Northeast"/>
    <x v="8"/>
    <x v="0"/>
    <n v="32.369999999999997"/>
    <n v="1103.04"/>
    <x v="2"/>
    <x v="87"/>
    <x v="84"/>
    <x v="5"/>
    <x v="88"/>
    <x v="87"/>
    <x v="88"/>
    <x v="4"/>
    <x v="0"/>
    <n v="366.94"/>
    <x v="2"/>
  </r>
  <r>
    <x v="13"/>
    <x v="1"/>
    <s v="South"/>
    <x v="5"/>
    <x v="0"/>
    <n v="1.05"/>
    <n v="2618.59"/>
    <x v="1"/>
    <x v="88"/>
    <x v="85"/>
    <x v="5"/>
    <x v="89"/>
    <x v="88"/>
    <x v="89"/>
    <x v="4"/>
    <x v="0"/>
    <n v="116.26"/>
    <x v="0"/>
  </r>
  <r>
    <x v="24"/>
    <x v="1"/>
    <s v="South"/>
    <x v="0"/>
    <x v="0"/>
    <n v="-3.75"/>
    <n v="1051.31"/>
    <x v="2"/>
    <x v="89"/>
    <x v="86"/>
    <x v="1"/>
    <x v="90"/>
    <x v="89"/>
    <x v="90"/>
    <x v="3"/>
    <x v="1"/>
    <n v="355.3"/>
    <x v="3"/>
  </r>
  <r>
    <x v="9"/>
    <x v="4"/>
    <s v="West"/>
    <x v="5"/>
    <x v="0"/>
    <n v="18.05"/>
    <n v="391.16"/>
    <x v="0"/>
    <x v="90"/>
    <x v="87"/>
    <x v="1"/>
    <x v="91"/>
    <x v="90"/>
    <x v="91"/>
    <x v="3"/>
    <x v="1"/>
    <n v="1009.71"/>
    <x v="1"/>
  </r>
  <r>
    <x v="28"/>
    <x v="1"/>
    <s v="South"/>
    <x v="1"/>
    <x v="1"/>
    <n v="-0.34"/>
    <n v="2967.32"/>
    <x v="1"/>
    <x v="91"/>
    <x v="88"/>
    <x v="9"/>
    <x v="92"/>
    <x v="91"/>
    <x v="92"/>
    <x v="3"/>
    <x v="4"/>
    <n v="269.52"/>
    <x v="3"/>
  </r>
  <r>
    <x v="18"/>
    <x v="9"/>
    <s v="North"/>
    <x v="7"/>
    <x v="0"/>
    <n v="0.08"/>
    <n v="1662.53"/>
    <x v="2"/>
    <x v="92"/>
    <x v="89"/>
    <x v="6"/>
    <x v="93"/>
    <x v="92"/>
    <x v="93"/>
    <x v="3"/>
    <x v="0"/>
    <n v="926.75"/>
    <x v="0"/>
  </r>
  <r>
    <x v="6"/>
    <x v="8"/>
    <s v="Siberian"/>
    <x v="1"/>
    <x v="1"/>
    <n v="31.67"/>
    <n v="863.78"/>
    <x v="0"/>
    <x v="93"/>
    <x v="90"/>
    <x v="10"/>
    <x v="94"/>
    <x v="93"/>
    <x v="94"/>
    <x v="2"/>
    <x v="1"/>
    <n v="931.73"/>
    <x v="2"/>
  </r>
  <r>
    <x v="4"/>
    <x v="5"/>
    <s v="Northwest"/>
    <x v="8"/>
    <x v="0"/>
    <n v="13.99"/>
    <n v="1063.82"/>
    <x v="2"/>
    <x v="94"/>
    <x v="91"/>
    <x v="9"/>
    <x v="95"/>
    <x v="94"/>
    <x v="95"/>
    <x v="1"/>
    <x v="1"/>
    <n v="1104.5899999999999"/>
    <x v="0"/>
  </r>
  <r>
    <x v="34"/>
    <x v="8"/>
    <s v="Central"/>
    <x v="4"/>
    <x v="1"/>
    <n v="13.2"/>
    <n v="2713.36"/>
    <x v="1"/>
    <x v="95"/>
    <x v="92"/>
    <x v="5"/>
    <x v="96"/>
    <x v="95"/>
    <x v="96"/>
    <x v="1"/>
    <x v="3"/>
    <n v="1217.9000000000001"/>
    <x v="0"/>
  </r>
  <r>
    <x v="16"/>
    <x v="7"/>
    <s v="South East"/>
    <x v="6"/>
    <x v="1"/>
    <n v="15.75"/>
    <n v="2128.6799999999998"/>
    <x v="1"/>
    <x v="96"/>
    <x v="93"/>
    <x v="5"/>
    <x v="97"/>
    <x v="96"/>
    <x v="97"/>
    <x v="0"/>
    <x v="0"/>
    <n v="1310.99"/>
    <x v="1"/>
  </r>
  <r>
    <x v="20"/>
    <x v="6"/>
    <s v="Western Australia"/>
    <x v="8"/>
    <x v="0"/>
    <n v="1.57"/>
    <n v="798.14"/>
    <x v="0"/>
    <x v="97"/>
    <x v="94"/>
    <x v="2"/>
    <x v="98"/>
    <x v="97"/>
    <x v="98"/>
    <x v="3"/>
    <x v="3"/>
    <n v="987.4"/>
    <x v="0"/>
  </r>
  <r>
    <x v="22"/>
    <x v="7"/>
    <s v="North West"/>
    <x v="0"/>
    <x v="0"/>
    <n v="32.28"/>
    <n v="1836.63"/>
    <x v="2"/>
    <x v="98"/>
    <x v="95"/>
    <x v="5"/>
    <x v="99"/>
    <x v="98"/>
    <x v="99"/>
    <x v="1"/>
    <x v="0"/>
    <n v="696.8"/>
    <x v="2"/>
  </r>
  <r>
    <x v="2"/>
    <x v="0"/>
    <s v="Punjab"/>
    <x v="8"/>
    <x v="0"/>
    <n v="12.14"/>
    <n v="1507.9"/>
    <x v="2"/>
    <x v="99"/>
    <x v="65"/>
    <x v="9"/>
    <x v="100"/>
    <x v="99"/>
    <x v="100"/>
    <x v="4"/>
    <x v="3"/>
    <n v="1163.98"/>
    <x v="0"/>
  </r>
  <r>
    <x v="34"/>
    <x v="8"/>
    <s v="Northwestern"/>
    <x v="1"/>
    <x v="1"/>
    <n v="-2"/>
    <n v="2280.09"/>
    <x v="1"/>
    <x v="100"/>
    <x v="69"/>
    <x v="0"/>
    <x v="101"/>
    <x v="100"/>
    <x v="101"/>
    <x v="3"/>
    <x v="3"/>
    <n v="692.13"/>
    <x v="3"/>
  </r>
  <r>
    <x v="12"/>
    <x v="3"/>
    <s v="Quebec"/>
    <x v="0"/>
    <x v="0"/>
    <n v="15.3"/>
    <n v="739.72"/>
    <x v="0"/>
    <x v="101"/>
    <x v="6"/>
    <x v="0"/>
    <x v="102"/>
    <x v="59"/>
    <x v="102"/>
    <x v="0"/>
    <x v="1"/>
    <n v="1159.4100000000001"/>
    <x v="1"/>
  </r>
  <r>
    <x v="25"/>
    <x v="0"/>
    <s v="West Bengal"/>
    <x v="3"/>
    <x v="0"/>
    <n v="18.739999999999998"/>
    <n v="309.92"/>
    <x v="0"/>
    <x v="102"/>
    <x v="96"/>
    <x v="2"/>
    <x v="103"/>
    <x v="101"/>
    <x v="103"/>
    <x v="2"/>
    <x v="2"/>
    <n v="1228.6099999999999"/>
    <x v="1"/>
  </r>
  <r>
    <x v="30"/>
    <x v="3"/>
    <s v="Prairies"/>
    <x v="1"/>
    <x v="1"/>
    <n v="29.66"/>
    <n v="1021.58"/>
    <x v="2"/>
    <x v="103"/>
    <x v="97"/>
    <x v="3"/>
    <x v="104"/>
    <x v="102"/>
    <x v="104"/>
    <x v="3"/>
    <x v="2"/>
    <n v="291.14999999999998"/>
    <x v="2"/>
  </r>
  <r>
    <x v="34"/>
    <x v="2"/>
    <s v="Ile-de-France"/>
    <x v="5"/>
    <x v="0"/>
    <n v="20.82"/>
    <n v="1797.23"/>
    <x v="2"/>
    <x v="104"/>
    <x v="98"/>
    <x v="0"/>
    <x v="105"/>
    <x v="103"/>
    <x v="105"/>
    <x v="0"/>
    <x v="2"/>
    <n v="927.92"/>
    <x v="1"/>
  </r>
  <r>
    <x v="10"/>
    <x v="3"/>
    <s v="Ontario"/>
    <x v="7"/>
    <x v="0"/>
    <n v="8.74"/>
    <n v="1441.35"/>
    <x v="2"/>
    <x v="105"/>
    <x v="99"/>
    <x v="1"/>
    <x v="106"/>
    <x v="104"/>
    <x v="106"/>
    <x v="3"/>
    <x v="2"/>
    <n v="488.8"/>
    <x v="0"/>
  </r>
  <r>
    <x v="21"/>
    <x v="7"/>
    <s v="North Central"/>
    <x v="4"/>
    <x v="1"/>
    <n v="18.36"/>
    <n v="1185.54"/>
    <x v="2"/>
    <x v="106"/>
    <x v="100"/>
    <x v="3"/>
    <x v="107"/>
    <x v="105"/>
    <x v="107"/>
    <x v="2"/>
    <x v="1"/>
    <n v="1152.48"/>
    <x v="1"/>
  </r>
  <r>
    <x v="13"/>
    <x v="5"/>
    <s v="Northeast"/>
    <x v="2"/>
    <x v="0"/>
    <n v="-0.53"/>
    <n v="2177.52"/>
    <x v="1"/>
    <x v="107"/>
    <x v="101"/>
    <x v="2"/>
    <x v="108"/>
    <x v="106"/>
    <x v="108"/>
    <x v="3"/>
    <x v="3"/>
    <n v="238.24"/>
    <x v="3"/>
  </r>
  <r>
    <x v="21"/>
    <x v="5"/>
    <s v="Northwest"/>
    <x v="0"/>
    <x v="0"/>
    <n v="16.05"/>
    <n v="915.89"/>
    <x v="0"/>
    <x v="108"/>
    <x v="102"/>
    <x v="3"/>
    <x v="109"/>
    <x v="107"/>
    <x v="109"/>
    <x v="2"/>
    <x v="4"/>
    <n v="661.98"/>
    <x v="1"/>
  </r>
  <r>
    <x v="7"/>
    <x v="7"/>
    <s v="South East"/>
    <x v="8"/>
    <x v="0"/>
    <n v="4.57"/>
    <n v="494.92"/>
    <x v="0"/>
    <x v="109"/>
    <x v="103"/>
    <x v="8"/>
    <x v="110"/>
    <x v="108"/>
    <x v="110"/>
    <x v="4"/>
    <x v="1"/>
    <n v="397.3"/>
    <x v="0"/>
  </r>
  <r>
    <x v="19"/>
    <x v="2"/>
    <s v="Grand Est"/>
    <x v="4"/>
    <x v="1"/>
    <n v="14.59"/>
    <n v="1814.94"/>
    <x v="2"/>
    <x v="110"/>
    <x v="104"/>
    <x v="8"/>
    <x v="111"/>
    <x v="109"/>
    <x v="111"/>
    <x v="2"/>
    <x v="2"/>
    <n v="373.61"/>
    <x v="0"/>
  </r>
  <r>
    <x v="33"/>
    <x v="6"/>
    <s v="Queensland"/>
    <x v="5"/>
    <x v="0"/>
    <n v="9.68"/>
    <n v="2510.94"/>
    <x v="1"/>
    <x v="111"/>
    <x v="105"/>
    <x v="0"/>
    <x v="112"/>
    <x v="110"/>
    <x v="112"/>
    <x v="1"/>
    <x v="0"/>
    <n v="393.55"/>
    <x v="0"/>
  </r>
  <r>
    <x v="6"/>
    <x v="1"/>
    <s v="North"/>
    <x v="1"/>
    <x v="1"/>
    <n v="4.62"/>
    <n v="242.14"/>
    <x v="0"/>
    <x v="112"/>
    <x v="106"/>
    <x v="7"/>
    <x v="113"/>
    <x v="111"/>
    <x v="113"/>
    <x v="1"/>
    <x v="3"/>
    <n v="746.04"/>
    <x v="0"/>
  </r>
  <r>
    <x v="3"/>
    <x v="6"/>
    <s v="New South Wales"/>
    <x v="5"/>
    <x v="0"/>
    <n v="4.53"/>
    <n v="2513.56"/>
    <x v="1"/>
    <x v="113"/>
    <x v="86"/>
    <x v="3"/>
    <x v="114"/>
    <x v="112"/>
    <x v="114"/>
    <x v="1"/>
    <x v="4"/>
    <n v="299.48"/>
    <x v="0"/>
  </r>
  <r>
    <x v="23"/>
    <x v="3"/>
    <s v="Quebec"/>
    <x v="1"/>
    <x v="1"/>
    <n v="5.77"/>
    <n v="1034.3399999999999"/>
    <x v="2"/>
    <x v="114"/>
    <x v="107"/>
    <x v="6"/>
    <x v="115"/>
    <x v="113"/>
    <x v="115"/>
    <x v="4"/>
    <x v="0"/>
    <n v="150.37"/>
    <x v="0"/>
  </r>
  <r>
    <x v="9"/>
    <x v="7"/>
    <s v="South West"/>
    <x v="4"/>
    <x v="1"/>
    <n v="32.78"/>
    <n v="854.02"/>
    <x v="0"/>
    <x v="115"/>
    <x v="108"/>
    <x v="2"/>
    <x v="116"/>
    <x v="114"/>
    <x v="116"/>
    <x v="3"/>
    <x v="3"/>
    <n v="315.02999999999997"/>
    <x v="2"/>
  </r>
  <r>
    <x v="28"/>
    <x v="3"/>
    <s v="Ontario"/>
    <x v="4"/>
    <x v="1"/>
    <n v="-0.51"/>
    <n v="2093.27"/>
    <x v="1"/>
    <x v="116"/>
    <x v="40"/>
    <x v="7"/>
    <x v="117"/>
    <x v="115"/>
    <x v="117"/>
    <x v="4"/>
    <x v="2"/>
    <n v="1323.92"/>
    <x v="3"/>
  </r>
  <r>
    <x v="4"/>
    <x v="4"/>
    <s v="South"/>
    <x v="2"/>
    <x v="0"/>
    <n v="34.07"/>
    <n v="1965.45"/>
    <x v="2"/>
    <x v="117"/>
    <x v="109"/>
    <x v="2"/>
    <x v="118"/>
    <x v="116"/>
    <x v="118"/>
    <x v="0"/>
    <x v="4"/>
    <n v="642.36"/>
    <x v="2"/>
  </r>
  <r>
    <x v="20"/>
    <x v="9"/>
    <s v="South"/>
    <x v="4"/>
    <x v="1"/>
    <n v="13.29"/>
    <n v="1277.82"/>
    <x v="2"/>
    <x v="118"/>
    <x v="110"/>
    <x v="6"/>
    <x v="119"/>
    <x v="117"/>
    <x v="119"/>
    <x v="4"/>
    <x v="0"/>
    <n v="403.83"/>
    <x v="0"/>
  </r>
  <r>
    <x v="26"/>
    <x v="1"/>
    <s v="East"/>
    <x v="9"/>
    <x v="1"/>
    <n v="19.72"/>
    <n v="1314.65"/>
    <x v="2"/>
    <x v="119"/>
    <x v="111"/>
    <x v="8"/>
    <x v="120"/>
    <x v="118"/>
    <x v="120"/>
    <x v="1"/>
    <x v="3"/>
    <n v="445.9"/>
    <x v="1"/>
  </r>
  <r>
    <x v="28"/>
    <x v="2"/>
    <s v="Ile-de-France"/>
    <x v="5"/>
    <x v="0"/>
    <n v="33.630000000000003"/>
    <n v="790.51"/>
    <x v="0"/>
    <x v="120"/>
    <x v="112"/>
    <x v="9"/>
    <x v="121"/>
    <x v="119"/>
    <x v="121"/>
    <x v="0"/>
    <x v="1"/>
    <n v="1079.45"/>
    <x v="2"/>
  </r>
  <r>
    <x v="15"/>
    <x v="7"/>
    <s v="South East"/>
    <x v="5"/>
    <x v="0"/>
    <n v="28.65"/>
    <n v="1312.04"/>
    <x v="2"/>
    <x v="121"/>
    <x v="113"/>
    <x v="5"/>
    <x v="122"/>
    <x v="120"/>
    <x v="122"/>
    <x v="2"/>
    <x v="2"/>
    <n v="605.67999999999995"/>
    <x v="2"/>
  </r>
  <r>
    <x v="16"/>
    <x v="6"/>
    <s v="Queensland"/>
    <x v="5"/>
    <x v="0"/>
    <n v="24.16"/>
    <n v="1676.06"/>
    <x v="2"/>
    <x v="122"/>
    <x v="114"/>
    <x v="6"/>
    <x v="123"/>
    <x v="121"/>
    <x v="123"/>
    <x v="2"/>
    <x v="3"/>
    <n v="646.38"/>
    <x v="1"/>
  </r>
  <r>
    <x v="6"/>
    <x v="4"/>
    <s v="Midwest"/>
    <x v="7"/>
    <x v="0"/>
    <n v="-3.77"/>
    <n v="698.5"/>
    <x v="0"/>
    <x v="123"/>
    <x v="115"/>
    <x v="3"/>
    <x v="124"/>
    <x v="122"/>
    <x v="124"/>
    <x v="0"/>
    <x v="2"/>
    <n v="268.11"/>
    <x v="3"/>
  </r>
  <r>
    <x v="23"/>
    <x v="6"/>
    <s v="Victoria"/>
    <x v="0"/>
    <x v="0"/>
    <n v="25.49"/>
    <n v="1704.94"/>
    <x v="2"/>
    <x v="124"/>
    <x v="5"/>
    <x v="7"/>
    <x v="125"/>
    <x v="123"/>
    <x v="125"/>
    <x v="2"/>
    <x v="1"/>
    <n v="611.87"/>
    <x v="2"/>
  </r>
  <r>
    <x v="18"/>
    <x v="2"/>
    <s v="Provence-Alpes-Cote dâ€™Azur"/>
    <x v="3"/>
    <x v="0"/>
    <n v="2.41"/>
    <n v="256.48"/>
    <x v="0"/>
    <x v="125"/>
    <x v="116"/>
    <x v="4"/>
    <x v="126"/>
    <x v="124"/>
    <x v="126"/>
    <x v="4"/>
    <x v="0"/>
    <n v="165.43"/>
    <x v="0"/>
  </r>
  <r>
    <x v="12"/>
    <x v="7"/>
    <s v="North West"/>
    <x v="7"/>
    <x v="0"/>
    <n v="4.03"/>
    <n v="338.35"/>
    <x v="0"/>
    <x v="126"/>
    <x v="117"/>
    <x v="9"/>
    <x v="127"/>
    <x v="125"/>
    <x v="127"/>
    <x v="0"/>
    <x v="2"/>
    <n v="165.05"/>
    <x v="0"/>
  </r>
  <r>
    <x v="15"/>
    <x v="4"/>
    <s v="South"/>
    <x v="7"/>
    <x v="0"/>
    <n v="23.61"/>
    <n v="1287.0999999999999"/>
    <x v="2"/>
    <x v="127"/>
    <x v="118"/>
    <x v="10"/>
    <x v="128"/>
    <x v="126"/>
    <x v="128"/>
    <x v="1"/>
    <x v="1"/>
    <n v="329.19"/>
    <x v="1"/>
  </r>
  <r>
    <x v="9"/>
    <x v="5"/>
    <s v="Northeast"/>
    <x v="9"/>
    <x v="1"/>
    <n v="11.76"/>
    <n v="949.18"/>
    <x v="0"/>
    <x v="128"/>
    <x v="119"/>
    <x v="1"/>
    <x v="129"/>
    <x v="127"/>
    <x v="129"/>
    <x v="0"/>
    <x v="4"/>
    <n v="703.14"/>
    <x v="0"/>
  </r>
  <r>
    <x v="7"/>
    <x v="3"/>
    <s v="Quebec"/>
    <x v="2"/>
    <x v="0"/>
    <n v="32.909999999999997"/>
    <n v="2220.48"/>
    <x v="1"/>
    <x v="129"/>
    <x v="120"/>
    <x v="3"/>
    <x v="130"/>
    <x v="128"/>
    <x v="130"/>
    <x v="0"/>
    <x v="4"/>
    <n v="1297.8800000000001"/>
    <x v="2"/>
  </r>
  <r>
    <x v="10"/>
    <x v="3"/>
    <s v="British Columbia"/>
    <x v="2"/>
    <x v="0"/>
    <n v="2.67"/>
    <n v="2587.66"/>
    <x v="1"/>
    <x v="130"/>
    <x v="121"/>
    <x v="2"/>
    <x v="131"/>
    <x v="129"/>
    <x v="131"/>
    <x v="3"/>
    <x v="4"/>
    <n v="433.42"/>
    <x v="0"/>
  </r>
  <r>
    <x v="26"/>
    <x v="4"/>
    <s v="Midwest"/>
    <x v="7"/>
    <x v="0"/>
    <n v="13.55"/>
    <n v="2895.8"/>
    <x v="1"/>
    <x v="131"/>
    <x v="122"/>
    <x v="8"/>
    <x v="132"/>
    <x v="130"/>
    <x v="132"/>
    <x v="1"/>
    <x v="0"/>
    <n v="1316.2"/>
    <x v="0"/>
  </r>
  <r>
    <x v="8"/>
    <x v="5"/>
    <s v="Northwest"/>
    <x v="2"/>
    <x v="0"/>
    <n v="10.130000000000001"/>
    <n v="890.52"/>
    <x v="0"/>
    <x v="132"/>
    <x v="123"/>
    <x v="7"/>
    <x v="133"/>
    <x v="131"/>
    <x v="133"/>
    <x v="2"/>
    <x v="1"/>
    <n v="1734.44"/>
    <x v="0"/>
  </r>
  <r>
    <x v="23"/>
    <x v="2"/>
    <s v="Nouvelle-Aquitaine"/>
    <x v="9"/>
    <x v="1"/>
    <n v="9.84"/>
    <n v="2318.15"/>
    <x v="1"/>
    <x v="133"/>
    <x v="124"/>
    <x v="9"/>
    <x v="134"/>
    <x v="132"/>
    <x v="134"/>
    <x v="2"/>
    <x v="4"/>
    <n v="397.42"/>
    <x v="0"/>
  </r>
  <r>
    <x v="29"/>
    <x v="7"/>
    <s v="South East"/>
    <x v="8"/>
    <x v="0"/>
    <n v="32.22"/>
    <n v="1904.65"/>
    <x v="2"/>
    <x v="134"/>
    <x v="125"/>
    <x v="1"/>
    <x v="135"/>
    <x v="133"/>
    <x v="135"/>
    <x v="4"/>
    <x v="3"/>
    <n v="1093.8699999999999"/>
    <x v="2"/>
  </r>
  <r>
    <x v="19"/>
    <x v="5"/>
    <s v="Pampas"/>
    <x v="2"/>
    <x v="0"/>
    <n v="14.27"/>
    <n v="2838.72"/>
    <x v="1"/>
    <x v="135"/>
    <x v="126"/>
    <x v="8"/>
    <x v="136"/>
    <x v="134"/>
    <x v="136"/>
    <x v="2"/>
    <x v="2"/>
    <n v="695.54"/>
    <x v="0"/>
  </r>
  <r>
    <x v="0"/>
    <x v="6"/>
    <s v="Queensland"/>
    <x v="9"/>
    <x v="1"/>
    <n v="-2.56"/>
    <n v="968.1"/>
    <x v="0"/>
    <x v="136"/>
    <x v="127"/>
    <x v="3"/>
    <x v="137"/>
    <x v="98"/>
    <x v="137"/>
    <x v="3"/>
    <x v="2"/>
    <n v="660.38"/>
    <x v="3"/>
  </r>
  <r>
    <x v="8"/>
    <x v="3"/>
    <s v="Ontario"/>
    <x v="5"/>
    <x v="0"/>
    <n v="28.83"/>
    <n v="1127.9000000000001"/>
    <x v="2"/>
    <x v="137"/>
    <x v="128"/>
    <x v="0"/>
    <x v="138"/>
    <x v="135"/>
    <x v="138"/>
    <x v="2"/>
    <x v="2"/>
    <n v="507.87"/>
    <x v="2"/>
  </r>
  <r>
    <x v="33"/>
    <x v="7"/>
    <s v="North West"/>
    <x v="6"/>
    <x v="1"/>
    <n v="-2.66"/>
    <n v="2392.65"/>
    <x v="1"/>
    <x v="138"/>
    <x v="129"/>
    <x v="3"/>
    <x v="139"/>
    <x v="136"/>
    <x v="139"/>
    <x v="1"/>
    <x v="3"/>
    <n v="526.14"/>
    <x v="3"/>
  </r>
  <r>
    <x v="18"/>
    <x v="9"/>
    <s v="Southeast"/>
    <x v="0"/>
    <x v="0"/>
    <n v="16.09"/>
    <n v="2159.6799999999998"/>
    <x v="1"/>
    <x v="139"/>
    <x v="130"/>
    <x v="3"/>
    <x v="140"/>
    <x v="137"/>
    <x v="140"/>
    <x v="2"/>
    <x v="3"/>
    <n v="521.96"/>
    <x v="1"/>
  </r>
  <r>
    <x v="17"/>
    <x v="3"/>
    <s v="Quebec"/>
    <x v="0"/>
    <x v="0"/>
    <n v="9.0399999999999991"/>
    <n v="2443.7199999999998"/>
    <x v="1"/>
    <x v="140"/>
    <x v="131"/>
    <x v="5"/>
    <x v="141"/>
    <x v="138"/>
    <x v="141"/>
    <x v="4"/>
    <x v="1"/>
    <n v="644.11"/>
    <x v="0"/>
  </r>
  <r>
    <x v="23"/>
    <x v="2"/>
    <s v="Grand Est"/>
    <x v="2"/>
    <x v="0"/>
    <n v="9.4600000000000009"/>
    <n v="2091.63"/>
    <x v="1"/>
    <x v="141"/>
    <x v="132"/>
    <x v="4"/>
    <x v="142"/>
    <x v="139"/>
    <x v="142"/>
    <x v="1"/>
    <x v="0"/>
    <n v="91.16"/>
    <x v="0"/>
  </r>
  <r>
    <x v="16"/>
    <x v="7"/>
    <s v="North Central"/>
    <x v="0"/>
    <x v="0"/>
    <n v="10.210000000000001"/>
    <n v="1705.08"/>
    <x v="2"/>
    <x v="142"/>
    <x v="133"/>
    <x v="5"/>
    <x v="143"/>
    <x v="140"/>
    <x v="143"/>
    <x v="1"/>
    <x v="4"/>
    <n v="2145.2800000000002"/>
    <x v="0"/>
  </r>
  <r>
    <x v="30"/>
    <x v="0"/>
    <s v="Tamil Nadu"/>
    <x v="9"/>
    <x v="1"/>
    <n v="-0.23"/>
    <n v="1083.8399999999999"/>
    <x v="2"/>
    <x v="143"/>
    <x v="134"/>
    <x v="2"/>
    <x v="144"/>
    <x v="141"/>
    <x v="144"/>
    <x v="0"/>
    <x v="2"/>
    <n v="652.9"/>
    <x v="3"/>
  </r>
  <r>
    <x v="34"/>
    <x v="8"/>
    <s v="Siberian"/>
    <x v="5"/>
    <x v="0"/>
    <n v="2.6"/>
    <n v="1906.86"/>
    <x v="2"/>
    <x v="144"/>
    <x v="10"/>
    <x v="3"/>
    <x v="145"/>
    <x v="142"/>
    <x v="145"/>
    <x v="3"/>
    <x v="1"/>
    <n v="666.19"/>
    <x v="0"/>
  </r>
  <r>
    <x v="29"/>
    <x v="0"/>
    <s v="Tamil Nadu"/>
    <x v="7"/>
    <x v="0"/>
    <n v="26.58"/>
    <n v="1780.37"/>
    <x v="2"/>
    <x v="101"/>
    <x v="135"/>
    <x v="3"/>
    <x v="146"/>
    <x v="143"/>
    <x v="146"/>
    <x v="0"/>
    <x v="0"/>
    <n v="289.11"/>
    <x v="2"/>
  </r>
  <r>
    <x v="23"/>
    <x v="4"/>
    <s v="West"/>
    <x v="6"/>
    <x v="1"/>
    <n v="20.12"/>
    <n v="1726.06"/>
    <x v="2"/>
    <x v="145"/>
    <x v="136"/>
    <x v="7"/>
    <x v="147"/>
    <x v="144"/>
    <x v="147"/>
    <x v="1"/>
    <x v="0"/>
    <n v="1688.01"/>
    <x v="1"/>
  </r>
  <r>
    <x v="28"/>
    <x v="9"/>
    <s v="North"/>
    <x v="6"/>
    <x v="1"/>
    <n v="17.899999999999999"/>
    <n v="2948.08"/>
    <x v="1"/>
    <x v="146"/>
    <x v="137"/>
    <x v="3"/>
    <x v="148"/>
    <x v="145"/>
    <x v="148"/>
    <x v="1"/>
    <x v="0"/>
    <n v="1142.5999999999999"/>
    <x v="1"/>
  </r>
  <r>
    <x v="4"/>
    <x v="0"/>
    <s v="West Bengal"/>
    <x v="5"/>
    <x v="0"/>
    <n v="22.27"/>
    <n v="2731.72"/>
    <x v="1"/>
    <x v="147"/>
    <x v="138"/>
    <x v="8"/>
    <x v="149"/>
    <x v="146"/>
    <x v="149"/>
    <x v="1"/>
    <x v="3"/>
    <n v="668.63"/>
    <x v="1"/>
  </r>
  <r>
    <x v="5"/>
    <x v="3"/>
    <s v="British Columbia"/>
    <x v="7"/>
    <x v="0"/>
    <n v="10.72"/>
    <n v="2592.91"/>
    <x v="1"/>
    <x v="148"/>
    <x v="139"/>
    <x v="9"/>
    <x v="150"/>
    <x v="147"/>
    <x v="150"/>
    <x v="2"/>
    <x v="3"/>
    <n v="771.8"/>
    <x v="0"/>
  </r>
  <r>
    <x v="22"/>
    <x v="8"/>
    <s v="Siberian"/>
    <x v="5"/>
    <x v="0"/>
    <n v="11.52"/>
    <n v="1307.8699999999999"/>
    <x v="2"/>
    <x v="149"/>
    <x v="140"/>
    <x v="7"/>
    <x v="151"/>
    <x v="148"/>
    <x v="151"/>
    <x v="4"/>
    <x v="1"/>
    <n v="722.87"/>
    <x v="0"/>
  </r>
  <r>
    <x v="8"/>
    <x v="7"/>
    <s v="North Central"/>
    <x v="5"/>
    <x v="0"/>
    <n v="-1.84"/>
    <n v="588.70000000000005"/>
    <x v="0"/>
    <x v="150"/>
    <x v="138"/>
    <x v="10"/>
    <x v="152"/>
    <x v="149"/>
    <x v="152"/>
    <x v="2"/>
    <x v="3"/>
    <n v="325.35000000000002"/>
    <x v="3"/>
  </r>
  <r>
    <x v="28"/>
    <x v="2"/>
    <s v="Grand Est"/>
    <x v="9"/>
    <x v="1"/>
    <n v="32.86"/>
    <n v="357.28"/>
    <x v="0"/>
    <x v="151"/>
    <x v="141"/>
    <x v="4"/>
    <x v="153"/>
    <x v="150"/>
    <x v="153"/>
    <x v="1"/>
    <x v="0"/>
    <n v="252.29"/>
    <x v="2"/>
  </r>
  <r>
    <x v="19"/>
    <x v="3"/>
    <s v="Ontario"/>
    <x v="3"/>
    <x v="0"/>
    <n v="12.66"/>
    <n v="369.35"/>
    <x v="0"/>
    <x v="152"/>
    <x v="42"/>
    <x v="3"/>
    <x v="154"/>
    <x v="151"/>
    <x v="154"/>
    <x v="1"/>
    <x v="4"/>
    <n v="887.08"/>
    <x v="0"/>
  </r>
  <r>
    <x v="32"/>
    <x v="0"/>
    <s v="Maharashtra"/>
    <x v="6"/>
    <x v="1"/>
    <n v="22.84"/>
    <n v="1773.19"/>
    <x v="2"/>
    <x v="153"/>
    <x v="142"/>
    <x v="4"/>
    <x v="155"/>
    <x v="152"/>
    <x v="155"/>
    <x v="0"/>
    <x v="0"/>
    <n v="518.85"/>
    <x v="1"/>
  </r>
  <r>
    <x v="10"/>
    <x v="6"/>
    <s v="Victoria"/>
    <x v="0"/>
    <x v="0"/>
    <n v="17.16"/>
    <n v="1583.9"/>
    <x v="2"/>
    <x v="154"/>
    <x v="143"/>
    <x v="2"/>
    <x v="156"/>
    <x v="153"/>
    <x v="156"/>
    <x v="4"/>
    <x v="4"/>
    <n v="1138.52"/>
    <x v="1"/>
  </r>
  <r>
    <x v="23"/>
    <x v="6"/>
    <s v="Western Australia"/>
    <x v="3"/>
    <x v="0"/>
    <n v="29.98"/>
    <n v="2261.36"/>
    <x v="1"/>
    <x v="155"/>
    <x v="103"/>
    <x v="6"/>
    <x v="157"/>
    <x v="154"/>
    <x v="157"/>
    <x v="1"/>
    <x v="2"/>
    <n v="779.44"/>
    <x v="2"/>
  </r>
  <r>
    <x v="8"/>
    <x v="7"/>
    <s v="South West"/>
    <x v="5"/>
    <x v="0"/>
    <n v="13.91"/>
    <n v="2422.1799999999998"/>
    <x v="1"/>
    <x v="156"/>
    <x v="81"/>
    <x v="10"/>
    <x v="158"/>
    <x v="155"/>
    <x v="158"/>
    <x v="4"/>
    <x v="0"/>
    <n v="489.71"/>
    <x v="0"/>
  </r>
  <r>
    <x v="4"/>
    <x v="8"/>
    <s v="Siberian"/>
    <x v="0"/>
    <x v="0"/>
    <n v="16.16"/>
    <n v="1437.26"/>
    <x v="2"/>
    <x v="157"/>
    <x v="144"/>
    <x v="7"/>
    <x v="159"/>
    <x v="156"/>
    <x v="159"/>
    <x v="2"/>
    <x v="4"/>
    <n v="712.62"/>
    <x v="1"/>
  </r>
  <r>
    <x v="33"/>
    <x v="6"/>
    <s v="Western Australia"/>
    <x v="6"/>
    <x v="1"/>
    <n v="11.97"/>
    <n v="925.85"/>
    <x v="0"/>
    <x v="158"/>
    <x v="145"/>
    <x v="7"/>
    <x v="160"/>
    <x v="157"/>
    <x v="160"/>
    <x v="4"/>
    <x v="2"/>
    <n v="732.34"/>
    <x v="0"/>
  </r>
  <r>
    <x v="1"/>
    <x v="2"/>
    <s v="Provence-Alpes-Cote dâ€™Azur"/>
    <x v="5"/>
    <x v="0"/>
    <n v="8.44"/>
    <n v="1826.14"/>
    <x v="2"/>
    <x v="159"/>
    <x v="146"/>
    <x v="3"/>
    <x v="161"/>
    <x v="158"/>
    <x v="161"/>
    <x v="1"/>
    <x v="4"/>
    <n v="272.17"/>
    <x v="0"/>
  </r>
  <r>
    <x v="1"/>
    <x v="3"/>
    <s v="Ontario"/>
    <x v="2"/>
    <x v="0"/>
    <n v="23.95"/>
    <n v="2897.93"/>
    <x v="1"/>
    <x v="160"/>
    <x v="69"/>
    <x v="4"/>
    <x v="162"/>
    <x v="159"/>
    <x v="162"/>
    <x v="4"/>
    <x v="4"/>
    <n v="653.48"/>
    <x v="1"/>
  </r>
  <r>
    <x v="26"/>
    <x v="8"/>
    <s v="Northwestern"/>
    <x v="5"/>
    <x v="0"/>
    <n v="28.6"/>
    <n v="1115.6600000000001"/>
    <x v="2"/>
    <x v="161"/>
    <x v="147"/>
    <x v="9"/>
    <x v="163"/>
    <x v="160"/>
    <x v="163"/>
    <x v="4"/>
    <x v="2"/>
    <n v="320.7"/>
    <x v="2"/>
  </r>
  <r>
    <x v="19"/>
    <x v="1"/>
    <s v="East"/>
    <x v="5"/>
    <x v="0"/>
    <n v="11.63"/>
    <n v="2213.48"/>
    <x v="1"/>
    <x v="162"/>
    <x v="148"/>
    <x v="1"/>
    <x v="164"/>
    <x v="161"/>
    <x v="164"/>
    <x v="4"/>
    <x v="3"/>
    <n v="1459.41"/>
    <x v="0"/>
  </r>
  <r>
    <x v="31"/>
    <x v="4"/>
    <s v="Midwest"/>
    <x v="0"/>
    <x v="0"/>
    <n v="5.74"/>
    <n v="2114.15"/>
    <x v="1"/>
    <x v="163"/>
    <x v="149"/>
    <x v="2"/>
    <x v="165"/>
    <x v="162"/>
    <x v="165"/>
    <x v="1"/>
    <x v="4"/>
    <n v="413.76"/>
    <x v="0"/>
  </r>
  <r>
    <x v="6"/>
    <x v="2"/>
    <s v="Nouvelle-Aquitaine"/>
    <x v="3"/>
    <x v="0"/>
    <n v="12.77"/>
    <n v="2558.77"/>
    <x v="1"/>
    <x v="164"/>
    <x v="150"/>
    <x v="5"/>
    <x v="166"/>
    <x v="163"/>
    <x v="166"/>
    <x v="3"/>
    <x v="2"/>
    <n v="553.08000000000004"/>
    <x v="0"/>
  </r>
  <r>
    <x v="7"/>
    <x v="1"/>
    <s v="South"/>
    <x v="8"/>
    <x v="0"/>
    <n v="-3.26"/>
    <n v="2404.6799999999998"/>
    <x v="1"/>
    <x v="165"/>
    <x v="151"/>
    <x v="9"/>
    <x v="167"/>
    <x v="164"/>
    <x v="167"/>
    <x v="1"/>
    <x v="4"/>
    <n v="265.14999999999998"/>
    <x v="3"/>
  </r>
  <r>
    <x v="5"/>
    <x v="6"/>
    <s v="Victoria"/>
    <x v="2"/>
    <x v="0"/>
    <n v="8.1999999999999993"/>
    <n v="1856.73"/>
    <x v="2"/>
    <x v="166"/>
    <x v="152"/>
    <x v="8"/>
    <x v="168"/>
    <x v="165"/>
    <x v="168"/>
    <x v="4"/>
    <x v="3"/>
    <n v="381.33"/>
    <x v="0"/>
  </r>
  <r>
    <x v="10"/>
    <x v="7"/>
    <s v="South West"/>
    <x v="8"/>
    <x v="0"/>
    <n v="-1.54"/>
    <n v="2701.05"/>
    <x v="1"/>
    <x v="167"/>
    <x v="153"/>
    <x v="2"/>
    <x v="169"/>
    <x v="73"/>
    <x v="169"/>
    <x v="3"/>
    <x v="3"/>
    <n v="645.16999999999996"/>
    <x v="3"/>
  </r>
  <r>
    <x v="11"/>
    <x v="9"/>
    <s v="South"/>
    <x v="0"/>
    <x v="0"/>
    <n v="6.32"/>
    <n v="2275.48"/>
    <x v="1"/>
    <x v="168"/>
    <x v="154"/>
    <x v="7"/>
    <x v="170"/>
    <x v="166"/>
    <x v="170"/>
    <x v="0"/>
    <x v="4"/>
    <n v="197.58"/>
    <x v="0"/>
  </r>
  <r>
    <x v="34"/>
    <x v="3"/>
    <s v="Quebec"/>
    <x v="3"/>
    <x v="0"/>
    <n v="12.7"/>
    <n v="968.45"/>
    <x v="0"/>
    <x v="169"/>
    <x v="155"/>
    <x v="3"/>
    <x v="171"/>
    <x v="167"/>
    <x v="171"/>
    <x v="2"/>
    <x v="0"/>
    <n v="1247.07"/>
    <x v="0"/>
  </r>
  <r>
    <x v="5"/>
    <x v="8"/>
    <s v="Northwestern"/>
    <x v="2"/>
    <x v="0"/>
    <n v="32.46"/>
    <n v="2043.46"/>
    <x v="1"/>
    <x v="170"/>
    <x v="156"/>
    <x v="3"/>
    <x v="172"/>
    <x v="168"/>
    <x v="172"/>
    <x v="0"/>
    <x v="4"/>
    <n v="174.83"/>
    <x v="2"/>
  </r>
  <r>
    <x v="21"/>
    <x v="0"/>
    <s v="Punjab"/>
    <x v="8"/>
    <x v="0"/>
    <n v="20.86"/>
    <n v="1283.71"/>
    <x v="2"/>
    <x v="171"/>
    <x v="157"/>
    <x v="0"/>
    <x v="173"/>
    <x v="169"/>
    <x v="173"/>
    <x v="1"/>
    <x v="3"/>
    <n v="479.45"/>
    <x v="1"/>
  </r>
  <r>
    <x v="10"/>
    <x v="5"/>
    <s v="Northeast"/>
    <x v="8"/>
    <x v="0"/>
    <n v="33.880000000000003"/>
    <n v="2590.81"/>
    <x v="1"/>
    <x v="172"/>
    <x v="158"/>
    <x v="10"/>
    <x v="174"/>
    <x v="170"/>
    <x v="115"/>
    <x v="4"/>
    <x v="1"/>
    <n v="727.85"/>
    <x v="2"/>
  </r>
  <r>
    <x v="2"/>
    <x v="6"/>
    <s v="Victoria"/>
    <x v="4"/>
    <x v="1"/>
    <n v="8.51"/>
    <n v="1046.72"/>
    <x v="2"/>
    <x v="173"/>
    <x v="141"/>
    <x v="4"/>
    <x v="175"/>
    <x v="171"/>
    <x v="174"/>
    <x v="4"/>
    <x v="0"/>
    <n v="412.13"/>
    <x v="0"/>
  </r>
  <r>
    <x v="4"/>
    <x v="4"/>
    <s v="Northeast"/>
    <x v="8"/>
    <x v="0"/>
    <n v="3.84"/>
    <n v="1178.99"/>
    <x v="2"/>
    <x v="174"/>
    <x v="159"/>
    <x v="5"/>
    <x v="176"/>
    <x v="172"/>
    <x v="175"/>
    <x v="4"/>
    <x v="0"/>
    <n v="375.95"/>
    <x v="0"/>
  </r>
  <r>
    <x v="11"/>
    <x v="5"/>
    <s v="Northeast"/>
    <x v="4"/>
    <x v="1"/>
    <n v="0.86"/>
    <n v="273.89999999999998"/>
    <x v="0"/>
    <x v="175"/>
    <x v="160"/>
    <x v="2"/>
    <x v="177"/>
    <x v="173"/>
    <x v="176"/>
    <x v="0"/>
    <x v="2"/>
    <n v="488.49"/>
    <x v="0"/>
  </r>
  <r>
    <x v="24"/>
    <x v="4"/>
    <s v="Midwest"/>
    <x v="4"/>
    <x v="1"/>
    <n v="17.329999999999998"/>
    <n v="1339.45"/>
    <x v="2"/>
    <x v="176"/>
    <x v="161"/>
    <x v="9"/>
    <x v="178"/>
    <x v="174"/>
    <x v="177"/>
    <x v="3"/>
    <x v="2"/>
    <n v="1185.31"/>
    <x v="1"/>
  </r>
  <r>
    <x v="22"/>
    <x v="3"/>
    <s v="British Columbia"/>
    <x v="8"/>
    <x v="0"/>
    <n v="29.61"/>
    <n v="1033.75"/>
    <x v="2"/>
    <x v="177"/>
    <x v="162"/>
    <x v="0"/>
    <x v="179"/>
    <x v="175"/>
    <x v="178"/>
    <x v="1"/>
    <x v="4"/>
    <n v="193.86"/>
    <x v="2"/>
  </r>
  <r>
    <x v="33"/>
    <x v="7"/>
    <s v="South East"/>
    <x v="4"/>
    <x v="1"/>
    <n v="27.59"/>
    <n v="1314.12"/>
    <x v="2"/>
    <x v="178"/>
    <x v="163"/>
    <x v="4"/>
    <x v="180"/>
    <x v="176"/>
    <x v="179"/>
    <x v="2"/>
    <x v="1"/>
    <n v="240.63"/>
    <x v="2"/>
  </r>
  <r>
    <x v="13"/>
    <x v="5"/>
    <s v="Northwest"/>
    <x v="5"/>
    <x v="0"/>
    <n v="27.8"/>
    <n v="876.63"/>
    <x v="0"/>
    <x v="179"/>
    <x v="120"/>
    <x v="3"/>
    <x v="181"/>
    <x v="177"/>
    <x v="180"/>
    <x v="2"/>
    <x v="3"/>
    <n v="704.54"/>
    <x v="2"/>
  </r>
  <r>
    <x v="14"/>
    <x v="0"/>
    <s v="Punjab"/>
    <x v="9"/>
    <x v="1"/>
    <n v="8.81"/>
    <n v="205.46"/>
    <x v="0"/>
    <x v="180"/>
    <x v="151"/>
    <x v="1"/>
    <x v="178"/>
    <x v="178"/>
    <x v="181"/>
    <x v="3"/>
    <x v="1"/>
    <n v="269.11"/>
    <x v="0"/>
  </r>
  <r>
    <x v="31"/>
    <x v="3"/>
    <s v="Prairies"/>
    <x v="1"/>
    <x v="1"/>
    <n v="19.010000000000002"/>
    <n v="1261.46"/>
    <x v="2"/>
    <x v="181"/>
    <x v="61"/>
    <x v="0"/>
    <x v="182"/>
    <x v="179"/>
    <x v="182"/>
    <x v="2"/>
    <x v="3"/>
    <n v="1632.42"/>
    <x v="1"/>
  </r>
  <r>
    <x v="23"/>
    <x v="5"/>
    <s v="Northwest"/>
    <x v="1"/>
    <x v="1"/>
    <n v="3.83"/>
    <n v="1909.91"/>
    <x v="2"/>
    <x v="182"/>
    <x v="128"/>
    <x v="6"/>
    <x v="183"/>
    <x v="180"/>
    <x v="183"/>
    <x v="0"/>
    <x v="2"/>
    <n v="544.02"/>
    <x v="0"/>
  </r>
  <r>
    <x v="33"/>
    <x v="6"/>
    <s v="Queensland"/>
    <x v="0"/>
    <x v="0"/>
    <n v="16.2"/>
    <n v="2682.47"/>
    <x v="1"/>
    <x v="183"/>
    <x v="164"/>
    <x v="8"/>
    <x v="184"/>
    <x v="181"/>
    <x v="184"/>
    <x v="1"/>
    <x v="0"/>
    <n v="871.41"/>
    <x v="1"/>
  </r>
  <r>
    <x v="13"/>
    <x v="7"/>
    <s v="South West"/>
    <x v="0"/>
    <x v="0"/>
    <n v="16.52"/>
    <n v="2592.6999999999998"/>
    <x v="1"/>
    <x v="184"/>
    <x v="73"/>
    <x v="7"/>
    <x v="185"/>
    <x v="182"/>
    <x v="185"/>
    <x v="1"/>
    <x v="3"/>
    <n v="950.32"/>
    <x v="1"/>
  </r>
  <r>
    <x v="0"/>
    <x v="1"/>
    <s v="East"/>
    <x v="0"/>
    <x v="0"/>
    <n v="32.57"/>
    <n v="2108.2800000000002"/>
    <x v="1"/>
    <x v="185"/>
    <x v="148"/>
    <x v="0"/>
    <x v="186"/>
    <x v="183"/>
    <x v="186"/>
    <x v="0"/>
    <x v="4"/>
    <n v="1250.6500000000001"/>
    <x v="2"/>
  </r>
  <r>
    <x v="12"/>
    <x v="5"/>
    <s v="Pampas"/>
    <x v="1"/>
    <x v="1"/>
    <n v="14.98"/>
    <n v="1175.5999999999999"/>
    <x v="2"/>
    <x v="186"/>
    <x v="165"/>
    <x v="0"/>
    <x v="187"/>
    <x v="184"/>
    <x v="187"/>
    <x v="2"/>
    <x v="2"/>
    <n v="1177.04"/>
    <x v="0"/>
  </r>
  <r>
    <x v="20"/>
    <x v="3"/>
    <s v="Ontario"/>
    <x v="9"/>
    <x v="1"/>
    <n v="10.99"/>
    <n v="1951.52"/>
    <x v="2"/>
    <x v="187"/>
    <x v="166"/>
    <x v="6"/>
    <x v="188"/>
    <x v="185"/>
    <x v="188"/>
    <x v="0"/>
    <x v="1"/>
    <n v="413.3"/>
    <x v="0"/>
  </r>
  <r>
    <x v="2"/>
    <x v="3"/>
    <s v="British Columbia"/>
    <x v="0"/>
    <x v="0"/>
    <n v="14.36"/>
    <n v="296.95"/>
    <x v="0"/>
    <x v="188"/>
    <x v="167"/>
    <x v="10"/>
    <x v="189"/>
    <x v="186"/>
    <x v="189"/>
    <x v="3"/>
    <x v="2"/>
    <n v="713.53"/>
    <x v="0"/>
  </r>
  <r>
    <x v="11"/>
    <x v="1"/>
    <s v="Central"/>
    <x v="5"/>
    <x v="0"/>
    <n v="31.26"/>
    <n v="853.27"/>
    <x v="0"/>
    <x v="189"/>
    <x v="84"/>
    <x v="5"/>
    <x v="190"/>
    <x v="187"/>
    <x v="190"/>
    <x v="0"/>
    <x v="0"/>
    <n v="614.88"/>
    <x v="2"/>
  </r>
  <r>
    <x v="18"/>
    <x v="5"/>
    <s v="Patagonia"/>
    <x v="8"/>
    <x v="0"/>
    <n v="1.97"/>
    <n v="2570.13"/>
    <x v="1"/>
    <x v="172"/>
    <x v="168"/>
    <x v="1"/>
    <x v="191"/>
    <x v="188"/>
    <x v="191"/>
    <x v="2"/>
    <x v="4"/>
    <n v="829.84"/>
    <x v="0"/>
  </r>
  <r>
    <x v="14"/>
    <x v="8"/>
    <s v="Northwestern"/>
    <x v="4"/>
    <x v="1"/>
    <n v="8.3699999999999992"/>
    <n v="764.58"/>
    <x v="0"/>
    <x v="190"/>
    <x v="21"/>
    <x v="4"/>
    <x v="192"/>
    <x v="85"/>
    <x v="192"/>
    <x v="3"/>
    <x v="0"/>
    <n v="231.72"/>
    <x v="0"/>
  </r>
  <r>
    <x v="23"/>
    <x v="4"/>
    <s v="West"/>
    <x v="6"/>
    <x v="1"/>
    <n v="24.57"/>
    <n v="1212.42"/>
    <x v="2"/>
    <x v="191"/>
    <x v="169"/>
    <x v="3"/>
    <x v="193"/>
    <x v="189"/>
    <x v="193"/>
    <x v="2"/>
    <x v="3"/>
    <n v="1374.56"/>
    <x v="1"/>
  </r>
  <r>
    <x v="33"/>
    <x v="5"/>
    <s v="Northeast"/>
    <x v="0"/>
    <x v="0"/>
    <n v="34.880000000000003"/>
    <n v="2816.57"/>
    <x v="1"/>
    <x v="192"/>
    <x v="170"/>
    <x v="10"/>
    <x v="194"/>
    <x v="190"/>
    <x v="194"/>
    <x v="4"/>
    <x v="3"/>
    <n v="428.81"/>
    <x v="2"/>
  </r>
  <r>
    <x v="13"/>
    <x v="0"/>
    <s v="Tamil Nadu"/>
    <x v="5"/>
    <x v="0"/>
    <n v="25.13"/>
    <n v="917.26"/>
    <x v="0"/>
    <x v="193"/>
    <x v="59"/>
    <x v="9"/>
    <x v="195"/>
    <x v="191"/>
    <x v="195"/>
    <x v="0"/>
    <x v="1"/>
    <n v="354.12"/>
    <x v="2"/>
  </r>
  <r>
    <x v="12"/>
    <x v="1"/>
    <s v="East"/>
    <x v="1"/>
    <x v="1"/>
    <n v="15.42"/>
    <n v="269.76"/>
    <x v="0"/>
    <x v="194"/>
    <x v="171"/>
    <x v="1"/>
    <x v="196"/>
    <x v="192"/>
    <x v="196"/>
    <x v="1"/>
    <x v="1"/>
    <n v="795.47"/>
    <x v="1"/>
  </r>
  <r>
    <x v="22"/>
    <x v="4"/>
    <s v="South"/>
    <x v="7"/>
    <x v="0"/>
    <n v="-4.37"/>
    <n v="2292.0300000000002"/>
    <x v="1"/>
    <x v="189"/>
    <x v="172"/>
    <x v="3"/>
    <x v="197"/>
    <x v="193"/>
    <x v="197"/>
    <x v="4"/>
    <x v="2"/>
    <n v="878.12"/>
    <x v="3"/>
  </r>
  <r>
    <x v="1"/>
    <x v="1"/>
    <s v="Central"/>
    <x v="5"/>
    <x v="0"/>
    <n v="34.18"/>
    <n v="2247.4"/>
    <x v="1"/>
    <x v="195"/>
    <x v="28"/>
    <x v="10"/>
    <x v="198"/>
    <x v="194"/>
    <x v="198"/>
    <x v="3"/>
    <x v="4"/>
    <n v="668.04"/>
    <x v="2"/>
  </r>
  <r>
    <x v="9"/>
    <x v="2"/>
    <s v="Grand Est"/>
    <x v="9"/>
    <x v="1"/>
    <n v="17.03"/>
    <n v="2963"/>
    <x v="1"/>
    <x v="196"/>
    <x v="173"/>
    <x v="6"/>
    <x v="199"/>
    <x v="195"/>
    <x v="199"/>
    <x v="3"/>
    <x v="4"/>
    <n v="903.09"/>
    <x v="1"/>
  </r>
  <r>
    <x v="32"/>
    <x v="4"/>
    <s v="West"/>
    <x v="0"/>
    <x v="0"/>
    <n v="28.55"/>
    <n v="2395.2800000000002"/>
    <x v="1"/>
    <x v="197"/>
    <x v="174"/>
    <x v="8"/>
    <x v="200"/>
    <x v="196"/>
    <x v="200"/>
    <x v="0"/>
    <x v="3"/>
    <n v="293.20999999999998"/>
    <x v="2"/>
  </r>
  <r>
    <x v="10"/>
    <x v="7"/>
    <s v="South East"/>
    <x v="1"/>
    <x v="1"/>
    <n v="32.69"/>
    <n v="2947.62"/>
    <x v="1"/>
    <x v="198"/>
    <x v="175"/>
    <x v="6"/>
    <x v="201"/>
    <x v="197"/>
    <x v="201"/>
    <x v="0"/>
    <x v="4"/>
    <n v="281.67"/>
    <x v="2"/>
  </r>
  <r>
    <x v="32"/>
    <x v="0"/>
    <s v="Punjab"/>
    <x v="6"/>
    <x v="1"/>
    <n v="29.49"/>
    <n v="935.71"/>
    <x v="0"/>
    <x v="199"/>
    <x v="176"/>
    <x v="7"/>
    <x v="202"/>
    <x v="198"/>
    <x v="202"/>
    <x v="2"/>
    <x v="4"/>
    <n v="1185.57"/>
    <x v="2"/>
  </r>
  <r>
    <x v="21"/>
    <x v="5"/>
    <s v="Northwest"/>
    <x v="0"/>
    <x v="0"/>
    <n v="4.7300000000000004"/>
    <n v="2974.22"/>
    <x v="1"/>
    <x v="200"/>
    <x v="177"/>
    <x v="3"/>
    <x v="203"/>
    <x v="199"/>
    <x v="203"/>
    <x v="4"/>
    <x v="4"/>
    <n v="658.82"/>
    <x v="0"/>
  </r>
  <r>
    <x v="18"/>
    <x v="2"/>
    <s v="Grand Est"/>
    <x v="4"/>
    <x v="1"/>
    <n v="19.91"/>
    <n v="852.78"/>
    <x v="0"/>
    <x v="201"/>
    <x v="178"/>
    <x v="9"/>
    <x v="204"/>
    <x v="200"/>
    <x v="204"/>
    <x v="1"/>
    <x v="3"/>
    <n v="710.31"/>
    <x v="1"/>
  </r>
  <r>
    <x v="18"/>
    <x v="5"/>
    <s v="Patagonia"/>
    <x v="6"/>
    <x v="1"/>
    <n v="31.97"/>
    <n v="1101.92"/>
    <x v="2"/>
    <x v="202"/>
    <x v="179"/>
    <x v="6"/>
    <x v="205"/>
    <x v="201"/>
    <x v="205"/>
    <x v="1"/>
    <x v="2"/>
    <n v="388.26"/>
    <x v="2"/>
  </r>
  <r>
    <x v="29"/>
    <x v="2"/>
    <s v="Grand Est"/>
    <x v="7"/>
    <x v="0"/>
    <n v="28.35"/>
    <n v="2444.37"/>
    <x v="1"/>
    <x v="203"/>
    <x v="49"/>
    <x v="1"/>
    <x v="206"/>
    <x v="202"/>
    <x v="206"/>
    <x v="1"/>
    <x v="1"/>
    <n v="388.79"/>
    <x v="2"/>
  </r>
  <r>
    <x v="21"/>
    <x v="7"/>
    <s v="South East"/>
    <x v="2"/>
    <x v="0"/>
    <n v="11.56"/>
    <n v="2329.59"/>
    <x v="1"/>
    <x v="204"/>
    <x v="180"/>
    <x v="3"/>
    <x v="207"/>
    <x v="203"/>
    <x v="207"/>
    <x v="0"/>
    <x v="4"/>
    <n v="457.67"/>
    <x v="0"/>
  </r>
  <r>
    <x v="10"/>
    <x v="8"/>
    <s v="Central"/>
    <x v="0"/>
    <x v="0"/>
    <n v="4.3"/>
    <n v="2944.75"/>
    <x v="1"/>
    <x v="205"/>
    <x v="181"/>
    <x v="7"/>
    <x v="208"/>
    <x v="204"/>
    <x v="208"/>
    <x v="2"/>
    <x v="4"/>
    <n v="149.94"/>
    <x v="0"/>
  </r>
  <r>
    <x v="27"/>
    <x v="1"/>
    <s v="South"/>
    <x v="7"/>
    <x v="0"/>
    <n v="1.28"/>
    <n v="1509.39"/>
    <x v="2"/>
    <x v="206"/>
    <x v="182"/>
    <x v="9"/>
    <x v="209"/>
    <x v="205"/>
    <x v="209"/>
    <x v="4"/>
    <x v="1"/>
    <n v="704.03"/>
    <x v="0"/>
  </r>
  <r>
    <x v="32"/>
    <x v="1"/>
    <s v="South"/>
    <x v="2"/>
    <x v="0"/>
    <n v="1.63"/>
    <n v="2849.39"/>
    <x v="1"/>
    <x v="207"/>
    <x v="183"/>
    <x v="0"/>
    <x v="210"/>
    <x v="206"/>
    <x v="48"/>
    <x v="2"/>
    <x v="0"/>
    <n v="449.33"/>
    <x v="0"/>
  </r>
  <r>
    <x v="10"/>
    <x v="8"/>
    <s v="Northwestern"/>
    <x v="0"/>
    <x v="0"/>
    <n v="3.21"/>
    <n v="1949.4"/>
    <x v="2"/>
    <x v="208"/>
    <x v="184"/>
    <x v="5"/>
    <x v="211"/>
    <x v="207"/>
    <x v="210"/>
    <x v="4"/>
    <x v="2"/>
    <n v="234.2"/>
    <x v="0"/>
  </r>
  <r>
    <x v="9"/>
    <x v="5"/>
    <s v="Pampas"/>
    <x v="6"/>
    <x v="1"/>
    <n v="16.71"/>
    <n v="1542.5"/>
    <x v="2"/>
    <x v="209"/>
    <x v="185"/>
    <x v="10"/>
    <x v="212"/>
    <x v="208"/>
    <x v="83"/>
    <x v="3"/>
    <x v="2"/>
    <n v="873.87"/>
    <x v="1"/>
  </r>
  <r>
    <x v="21"/>
    <x v="2"/>
    <s v="Grand Est"/>
    <x v="8"/>
    <x v="0"/>
    <n v="27.16"/>
    <n v="1497.41"/>
    <x v="2"/>
    <x v="210"/>
    <x v="186"/>
    <x v="6"/>
    <x v="213"/>
    <x v="209"/>
    <x v="211"/>
    <x v="4"/>
    <x v="4"/>
    <n v="611.28"/>
    <x v="2"/>
  </r>
  <r>
    <x v="4"/>
    <x v="5"/>
    <s v="Patagonia"/>
    <x v="7"/>
    <x v="0"/>
    <n v="15.73"/>
    <n v="1302.95"/>
    <x v="2"/>
    <x v="211"/>
    <x v="187"/>
    <x v="1"/>
    <x v="214"/>
    <x v="210"/>
    <x v="212"/>
    <x v="0"/>
    <x v="0"/>
    <n v="552.73"/>
    <x v="1"/>
  </r>
  <r>
    <x v="27"/>
    <x v="0"/>
    <s v="Maharashtra"/>
    <x v="1"/>
    <x v="1"/>
    <n v="10.87"/>
    <n v="333.73"/>
    <x v="0"/>
    <x v="212"/>
    <x v="44"/>
    <x v="9"/>
    <x v="215"/>
    <x v="211"/>
    <x v="213"/>
    <x v="2"/>
    <x v="2"/>
    <n v="847.03"/>
    <x v="0"/>
  </r>
  <r>
    <x v="31"/>
    <x v="9"/>
    <s v="Northeast"/>
    <x v="4"/>
    <x v="1"/>
    <n v="32.56"/>
    <n v="2844.46"/>
    <x v="1"/>
    <x v="213"/>
    <x v="188"/>
    <x v="10"/>
    <x v="216"/>
    <x v="212"/>
    <x v="214"/>
    <x v="0"/>
    <x v="3"/>
    <n v="1045.4100000000001"/>
    <x v="2"/>
  </r>
  <r>
    <x v="3"/>
    <x v="5"/>
    <s v="Patagonia"/>
    <x v="1"/>
    <x v="1"/>
    <n v="17.600000000000001"/>
    <n v="2432.88"/>
    <x v="1"/>
    <x v="214"/>
    <x v="189"/>
    <x v="6"/>
    <x v="217"/>
    <x v="213"/>
    <x v="215"/>
    <x v="0"/>
    <x v="3"/>
    <n v="1853.02"/>
    <x v="1"/>
  </r>
  <r>
    <x v="25"/>
    <x v="2"/>
    <s v="Nouvelle-Aquitaine"/>
    <x v="3"/>
    <x v="0"/>
    <n v="17.809999999999999"/>
    <n v="796.73"/>
    <x v="0"/>
    <x v="215"/>
    <x v="190"/>
    <x v="8"/>
    <x v="218"/>
    <x v="214"/>
    <x v="216"/>
    <x v="2"/>
    <x v="1"/>
    <n v="1737.96"/>
    <x v="1"/>
  </r>
  <r>
    <x v="12"/>
    <x v="2"/>
    <s v="Provence-Alpes-Cote dâ€™Azur"/>
    <x v="5"/>
    <x v="0"/>
    <n v="23.2"/>
    <n v="1012.38"/>
    <x v="2"/>
    <x v="216"/>
    <x v="191"/>
    <x v="9"/>
    <x v="219"/>
    <x v="215"/>
    <x v="217"/>
    <x v="0"/>
    <x v="4"/>
    <n v="843.96"/>
    <x v="1"/>
  </r>
  <r>
    <x v="4"/>
    <x v="7"/>
    <s v="South East"/>
    <x v="8"/>
    <x v="0"/>
    <n v="4.88"/>
    <n v="708.98"/>
    <x v="0"/>
    <x v="217"/>
    <x v="192"/>
    <x v="4"/>
    <x v="220"/>
    <x v="114"/>
    <x v="218"/>
    <x v="4"/>
    <x v="4"/>
    <n v="1216.18"/>
    <x v="0"/>
  </r>
  <r>
    <x v="19"/>
    <x v="9"/>
    <s v="Southeast"/>
    <x v="1"/>
    <x v="1"/>
    <n v="16.350000000000001"/>
    <n v="248.51"/>
    <x v="0"/>
    <x v="218"/>
    <x v="193"/>
    <x v="9"/>
    <x v="221"/>
    <x v="216"/>
    <x v="219"/>
    <x v="1"/>
    <x v="2"/>
    <n v="1403.94"/>
    <x v="1"/>
  </r>
  <r>
    <x v="17"/>
    <x v="9"/>
    <s v="South"/>
    <x v="9"/>
    <x v="1"/>
    <n v="25.49"/>
    <n v="572.52"/>
    <x v="0"/>
    <x v="219"/>
    <x v="194"/>
    <x v="3"/>
    <x v="222"/>
    <x v="217"/>
    <x v="220"/>
    <x v="3"/>
    <x v="4"/>
    <n v="971.09"/>
    <x v="2"/>
  </r>
  <r>
    <x v="13"/>
    <x v="9"/>
    <s v="Southeast"/>
    <x v="8"/>
    <x v="0"/>
    <n v="33.18"/>
    <n v="2917.84"/>
    <x v="1"/>
    <x v="220"/>
    <x v="195"/>
    <x v="5"/>
    <x v="223"/>
    <x v="218"/>
    <x v="221"/>
    <x v="3"/>
    <x v="0"/>
    <n v="1181.03"/>
    <x v="2"/>
  </r>
  <r>
    <x v="10"/>
    <x v="2"/>
    <s v="Ile-de-France"/>
    <x v="9"/>
    <x v="1"/>
    <n v="27.94"/>
    <n v="1819.47"/>
    <x v="2"/>
    <x v="221"/>
    <x v="196"/>
    <x v="8"/>
    <x v="224"/>
    <x v="219"/>
    <x v="222"/>
    <x v="2"/>
    <x v="1"/>
    <n v="1028.0999999999999"/>
    <x v="2"/>
  </r>
  <r>
    <x v="22"/>
    <x v="0"/>
    <s v="Punjab"/>
    <x v="7"/>
    <x v="0"/>
    <n v="25.96"/>
    <n v="1160.56"/>
    <x v="2"/>
    <x v="222"/>
    <x v="197"/>
    <x v="7"/>
    <x v="225"/>
    <x v="220"/>
    <x v="223"/>
    <x v="3"/>
    <x v="4"/>
    <n v="1499.9"/>
    <x v="2"/>
  </r>
  <r>
    <x v="4"/>
    <x v="1"/>
    <s v="North"/>
    <x v="4"/>
    <x v="1"/>
    <n v="14.81"/>
    <n v="1514.92"/>
    <x v="2"/>
    <x v="223"/>
    <x v="198"/>
    <x v="10"/>
    <x v="226"/>
    <x v="221"/>
    <x v="224"/>
    <x v="4"/>
    <x v="1"/>
    <n v="838.89"/>
    <x v="0"/>
  </r>
  <r>
    <x v="15"/>
    <x v="9"/>
    <s v="Southeast"/>
    <x v="5"/>
    <x v="0"/>
    <n v="33.06"/>
    <n v="465.15"/>
    <x v="0"/>
    <x v="224"/>
    <x v="199"/>
    <x v="4"/>
    <x v="227"/>
    <x v="222"/>
    <x v="225"/>
    <x v="4"/>
    <x v="0"/>
    <n v="615.28"/>
    <x v="2"/>
  </r>
  <r>
    <x v="20"/>
    <x v="8"/>
    <s v="Siberian"/>
    <x v="8"/>
    <x v="0"/>
    <n v="12.15"/>
    <n v="212.75"/>
    <x v="0"/>
    <x v="225"/>
    <x v="63"/>
    <x v="5"/>
    <x v="228"/>
    <x v="223"/>
    <x v="226"/>
    <x v="1"/>
    <x v="1"/>
    <n v="1843.68"/>
    <x v="0"/>
  </r>
  <r>
    <x v="24"/>
    <x v="9"/>
    <s v="North"/>
    <x v="7"/>
    <x v="0"/>
    <n v="21.28"/>
    <n v="1176.1600000000001"/>
    <x v="2"/>
    <x v="226"/>
    <x v="170"/>
    <x v="0"/>
    <x v="229"/>
    <x v="224"/>
    <x v="227"/>
    <x v="0"/>
    <x v="3"/>
    <n v="258.14"/>
    <x v="1"/>
  </r>
  <r>
    <x v="19"/>
    <x v="8"/>
    <s v="Siberian"/>
    <x v="0"/>
    <x v="0"/>
    <n v="31.96"/>
    <n v="1018.12"/>
    <x v="2"/>
    <x v="227"/>
    <x v="102"/>
    <x v="4"/>
    <x v="230"/>
    <x v="225"/>
    <x v="228"/>
    <x v="4"/>
    <x v="2"/>
    <n v="1298.43"/>
    <x v="2"/>
  </r>
  <r>
    <x v="26"/>
    <x v="6"/>
    <s v="Queensland"/>
    <x v="0"/>
    <x v="0"/>
    <n v="31.39"/>
    <n v="798.65"/>
    <x v="0"/>
    <x v="228"/>
    <x v="200"/>
    <x v="10"/>
    <x v="231"/>
    <x v="226"/>
    <x v="229"/>
    <x v="1"/>
    <x v="2"/>
    <n v="389.41"/>
    <x v="2"/>
  </r>
  <r>
    <x v="6"/>
    <x v="4"/>
    <s v="South"/>
    <x v="5"/>
    <x v="0"/>
    <n v="11.88"/>
    <n v="1364.47"/>
    <x v="2"/>
    <x v="229"/>
    <x v="201"/>
    <x v="4"/>
    <x v="232"/>
    <x v="227"/>
    <x v="230"/>
    <x v="2"/>
    <x v="0"/>
    <n v="1787.22"/>
    <x v="0"/>
  </r>
  <r>
    <x v="1"/>
    <x v="5"/>
    <s v="Patagonia"/>
    <x v="5"/>
    <x v="0"/>
    <n v="-1.03"/>
    <n v="1375.44"/>
    <x v="2"/>
    <x v="230"/>
    <x v="202"/>
    <x v="10"/>
    <x v="233"/>
    <x v="228"/>
    <x v="231"/>
    <x v="4"/>
    <x v="2"/>
    <n v="204.96"/>
    <x v="3"/>
  </r>
  <r>
    <x v="26"/>
    <x v="3"/>
    <s v="Ontario"/>
    <x v="2"/>
    <x v="0"/>
    <n v="21.13"/>
    <n v="1073.43"/>
    <x v="2"/>
    <x v="231"/>
    <x v="203"/>
    <x v="5"/>
    <x v="234"/>
    <x v="229"/>
    <x v="232"/>
    <x v="4"/>
    <x v="3"/>
    <n v="456"/>
    <x v="1"/>
  </r>
  <r>
    <x v="30"/>
    <x v="9"/>
    <s v="South"/>
    <x v="5"/>
    <x v="0"/>
    <n v="20.9"/>
    <n v="2339.0500000000002"/>
    <x v="1"/>
    <x v="232"/>
    <x v="73"/>
    <x v="3"/>
    <x v="235"/>
    <x v="230"/>
    <x v="233"/>
    <x v="4"/>
    <x v="1"/>
    <n v="552.66999999999996"/>
    <x v="1"/>
  </r>
  <r>
    <x v="18"/>
    <x v="0"/>
    <s v="Tamil Nadu"/>
    <x v="1"/>
    <x v="1"/>
    <n v="21.77"/>
    <n v="210.3"/>
    <x v="0"/>
    <x v="233"/>
    <x v="204"/>
    <x v="2"/>
    <x v="162"/>
    <x v="231"/>
    <x v="234"/>
    <x v="2"/>
    <x v="0"/>
    <n v="100.84"/>
    <x v="1"/>
  </r>
  <r>
    <x v="3"/>
    <x v="0"/>
    <s v="West Bengal"/>
    <x v="4"/>
    <x v="1"/>
    <n v="-2.7"/>
    <n v="2741.68"/>
    <x v="1"/>
    <x v="234"/>
    <x v="205"/>
    <x v="6"/>
    <x v="236"/>
    <x v="232"/>
    <x v="235"/>
    <x v="4"/>
    <x v="3"/>
    <n v="305.27999999999997"/>
    <x v="3"/>
  </r>
  <r>
    <x v="34"/>
    <x v="3"/>
    <s v="Quebec"/>
    <x v="9"/>
    <x v="1"/>
    <n v="28.85"/>
    <n v="2028.33"/>
    <x v="1"/>
    <x v="235"/>
    <x v="14"/>
    <x v="0"/>
    <x v="237"/>
    <x v="233"/>
    <x v="236"/>
    <x v="2"/>
    <x v="1"/>
    <n v="396.48"/>
    <x v="2"/>
  </r>
  <r>
    <x v="3"/>
    <x v="7"/>
    <s v="South West"/>
    <x v="7"/>
    <x v="0"/>
    <n v="14.31"/>
    <n v="2022.69"/>
    <x v="1"/>
    <x v="236"/>
    <x v="206"/>
    <x v="8"/>
    <x v="238"/>
    <x v="208"/>
    <x v="237"/>
    <x v="4"/>
    <x v="3"/>
    <n v="850.51"/>
    <x v="0"/>
  </r>
  <r>
    <x v="7"/>
    <x v="2"/>
    <s v="Grand Est"/>
    <x v="5"/>
    <x v="0"/>
    <n v="1.69"/>
    <n v="1012.26"/>
    <x v="2"/>
    <x v="237"/>
    <x v="207"/>
    <x v="4"/>
    <x v="239"/>
    <x v="234"/>
    <x v="238"/>
    <x v="0"/>
    <x v="0"/>
    <n v="183.67"/>
    <x v="0"/>
  </r>
  <r>
    <x v="27"/>
    <x v="1"/>
    <s v="North"/>
    <x v="7"/>
    <x v="0"/>
    <n v="33.32"/>
    <n v="1456.66"/>
    <x v="2"/>
    <x v="238"/>
    <x v="208"/>
    <x v="4"/>
    <x v="240"/>
    <x v="235"/>
    <x v="239"/>
    <x v="4"/>
    <x v="4"/>
    <n v="306.41000000000003"/>
    <x v="2"/>
  </r>
  <r>
    <x v="30"/>
    <x v="0"/>
    <s v="West Bengal"/>
    <x v="1"/>
    <x v="1"/>
    <n v="4"/>
    <n v="2553.17"/>
    <x v="1"/>
    <x v="239"/>
    <x v="209"/>
    <x v="6"/>
    <x v="241"/>
    <x v="236"/>
    <x v="240"/>
    <x v="1"/>
    <x v="0"/>
    <n v="833.4"/>
    <x v="0"/>
  </r>
  <r>
    <x v="11"/>
    <x v="7"/>
    <s v="South West"/>
    <x v="0"/>
    <x v="0"/>
    <n v="17"/>
    <n v="2502.5500000000002"/>
    <x v="1"/>
    <x v="240"/>
    <x v="210"/>
    <x v="9"/>
    <x v="242"/>
    <x v="237"/>
    <x v="241"/>
    <x v="3"/>
    <x v="4"/>
    <n v="663.41"/>
    <x v="1"/>
  </r>
  <r>
    <x v="34"/>
    <x v="5"/>
    <s v="Patagonia"/>
    <x v="9"/>
    <x v="1"/>
    <n v="1.63"/>
    <n v="1942.88"/>
    <x v="2"/>
    <x v="222"/>
    <x v="211"/>
    <x v="10"/>
    <x v="243"/>
    <x v="238"/>
    <x v="242"/>
    <x v="3"/>
    <x v="2"/>
    <n v="75.25"/>
    <x v="0"/>
  </r>
  <r>
    <x v="13"/>
    <x v="7"/>
    <s v="North Central"/>
    <x v="9"/>
    <x v="1"/>
    <n v="6.68"/>
    <n v="2298.79"/>
    <x v="1"/>
    <x v="241"/>
    <x v="180"/>
    <x v="2"/>
    <x v="244"/>
    <x v="239"/>
    <x v="243"/>
    <x v="0"/>
    <x v="2"/>
    <n v="580.38"/>
    <x v="0"/>
  </r>
  <r>
    <x v="16"/>
    <x v="8"/>
    <s v="Siberian"/>
    <x v="4"/>
    <x v="1"/>
    <n v="27.23"/>
    <n v="481.89"/>
    <x v="0"/>
    <x v="110"/>
    <x v="212"/>
    <x v="6"/>
    <x v="245"/>
    <x v="240"/>
    <x v="244"/>
    <x v="0"/>
    <x v="2"/>
    <n v="988.55"/>
    <x v="2"/>
  </r>
  <r>
    <x v="30"/>
    <x v="5"/>
    <s v="Pampas"/>
    <x v="5"/>
    <x v="0"/>
    <n v="12.19"/>
    <n v="1357.22"/>
    <x v="2"/>
    <x v="242"/>
    <x v="213"/>
    <x v="0"/>
    <x v="246"/>
    <x v="241"/>
    <x v="245"/>
    <x v="1"/>
    <x v="1"/>
    <n v="913.1"/>
    <x v="0"/>
  </r>
  <r>
    <x v="7"/>
    <x v="3"/>
    <s v="Ontario"/>
    <x v="7"/>
    <x v="0"/>
    <n v="32.26"/>
    <n v="1491.16"/>
    <x v="2"/>
    <x v="243"/>
    <x v="26"/>
    <x v="7"/>
    <x v="247"/>
    <x v="242"/>
    <x v="246"/>
    <x v="2"/>
    <x v="4"/>
    <n v="817.56"/>
    <x v="2"/>
  </r>
  <r>
    <x v="29"/>
    <x v="0"/>
    <s v="West Bengal"/>
    <x v="5"/>
    <x v="0"/>
    <n v="1.41"/>
    <n v="1433.18"/>
    <x v="2"/>
    <x v="244"/>
    <x v="214"/>
    <x v="1"/>
    <x v="248"/>
    <x v="243"/>
    <x v="247"/>
    <x v="3"/>
    <x v="3"/>
    <n v="236.32"/>
    <x v="0"/>
  </r>
  <r>
    <x v="21"/>
    <x v="0"/>
    <s v="West Bengal"/>
    <x v="9"/>
    <x v="1"/>
    <n v="16.39"/>
    <n v="1428.32"/>
    <x v="2"/>
    <x v="245"/>
    <x v="215"/>
    <x v="8"/>
    <x v="249"/>
    <x v="244"/>
    <x v="248"/>
    <x v="3"/>
    <x v="0"/>
    <n v="689.41"/>
    <x v="1"/>
  </r>
  <r>
    <x v="19"/>
    <x v="2"/>
    <s v="Nouvelle-Aquitaine"/>
    <x v="9"/>
    <x v="1"/>
    <n v="28.84"/>
    <n v="2179.58"/>
    <x v="1"/>
    <x v="246"/>
    <x v="216"/>
    <x v="7"/>
    <x v="250"/>
    <x v="245"/>
    <x v="249"/>
    <x v="2"/>
    <x v="4"/>
    <n v="547.46"/>
    <x v="2"/>
  </r>
  <r>
    <x v="20"/>
    <x v="7"/>
    <s v="North Central"/>
    <x v="9"/>
    <x v="1"/>
    <n v="27.48"/>
    <n v="874.46"/>
    <x v="0"/>
    <x v="247"/>
    <x v="217"/>
    <x v="0"/>
    <x v="251"/>
    <x v="246"/>
    <x v="250"/>
    <x v="1"/>
    <x v="4"/>
    <n v="1499.57"/>
    <x v="2"/>
  </r>
  <r>
    <x v="27"/>
    <x v="3"/>
    <s v="British Columbia"/>
    <x v="1"/>
    <x v="1"/>
    <n v="8.1300000000000008"/>
    <n v="2051.08"/>
    <x v="1"/>
    <x v="248"/>
    <x v="218"/>
    <x v="1"/>
    <x v="252"/>
    <x v="247"/>
    <x v="251"/>
    <x v="0"/>
    <x v="4"/>
    <n v="369.05"/>
    <x v="0"/>
  </r>
  <r>
    <x v="32"/>
    <x v="1"/>
    <s v="Central"/>
    <x v="7"/>
    <x v="0"/>
    <n v="2.04"/>
    <n v="2149.31"/>
    <x v="1"/>
    <x v="249"/>
    <x v="177"/>
    <x v="9"/>
    <x v="253"/>
    <x v="109"/>
    <x v="252"/>
    <x v="2"/>
    <x v="4"/>
    <n v="875.71"/>
    <x v="0"/>
  </r>
  <r>
    <x v="29"/>
    <x v="1"/>
    <s v="North"/>
    <x v="3"/>
    <x v="0"/>
    <n v="24.47"/>
    <n v="1646.89"/>
    <x v="2"/>
    <x v="250"/>
    <x v="219"/>
    <x v="6"/>
    <x v="254"/>
    <x v="248"/>
    <x v="253"/>
    <x v="2"/>
    <x v="3"/>
    <n v="937.12"/>
    <x v="1"/>
  </r>
  <r>
    <x v="0"/>
    <x v="9"/>
    <s v="South"/>
    <x v="0"/>
    <x v="0"/>
    <n v="-1.45"/>
    <n v="1389.08"/>
    <x v="2"/>
    <x v="251"/>
    <x v="220"/>
    <x v="4"/>
    <x v="255"/>
    <x v="249"/>
    <x v="254"/>
    <x v="4"/>
    <x v="1"/>
    <n v="366.9"/>
    <x v="3"/>
  </r>
  <r>
    <x v="31"/>
    <x v="7"/>
    <s v="South East"/>
    <x v="8"/>
    <x v="0"/>
    <n v="29.12"/>
    <n v="2010.44"/>
    <x v="1"/>
    <x v="252"/>
    <x v="221"/>
    <x v="2"/>
    <x v="256"/>
    <x v="250"/>
    <x v="255"/>
    <x v="4"/>
    <x v="1"/>
    <n v="579.77"/>
    <x v="2"/>
  </r>
  <r>
    <x v="30"/>
    <x v="1"/>
    <s v="North"/>
    <x v="3"/>
    <x v="0"/>
    <n v="7.06"/>
    <n v="416.45"/>
    <x v="0"/>
    <x v="253"/>
    <x v="84"/>
    <x v="6"/>
    <x v="257"/>
    <x v="251"/>
    <x v="256"/>
    <x v="4"/>
    <x v="4"/>
    <n v="292.31"/>
    <x v="0"/>
  </r>
  <r>
    <x v="8"/>
    <x v="9"/>
    <s v="Southeast"/>
    <x v="4"/>
    <x v="1"/>
    <n v="32.450000000000003"/>
    <n v="2580.3200000000002"/>
    <x v="1"/>
    <x v="254"/>
    <x v="222"/>
    <x v="1"/>
    <x v="258"/>
    <x v="252"/>
    <x v="257"/>
    <x v="4"/>
    <x v="4"/>
    <n v="669.94"/>
    <x v="2"/>
  </r>
  <r>
    <x v="3"/>
    <x v="6"/>
    <s v="New South Wales"/>
    <x v="9"/>
    <x v="1"/>
    <n v="31.6"/>
    <n v="2790.32"/>
    <x v="1"/>
    <x v="255"/>
    <x v="223"/>
    <x v="6"/>
    <x v="259"/>
    <x v="253"/>
    <x v="258"/>
    <x v="1"/>
    <x v="1"/>
    <n v="409.2"/>
    <x v="2"/>
  </r>
  <r>
    <x v="11"/>
    <x v="4"/>
    <s v="Midwest"/>
    <x v="4"/>
    <x v="1"/>
    <n v="23.99"/>
    <n v="2699.58"/>
    <x v="1"/>
    <x v="256"/>
    <x v="224"/>
    <x v="8"/>
    <x v="260"/>
    <x v="254"/>
    <x v="259"/>
    <x v="4"/>
    <x v="3"/>
    <n v="581.73"/>
    <x v="1"/>
  </r>
  <r>
    <x v="17"/>
    <x v="0"/>
    <s v="Tamil Nadu"/>
    <x v="1"/>
    <x v="1"/>
    <n v="19.32"/>
    <n v="1896.87"/>
    <x v="2"/>
    <x v="257"/>
    <x v="225"/>
    <x v="2"/>
    <x v="261"/>
    <x v="255"/>
    <x v="260"/>
    <x v="4"/>
    <x v="2"/>
    <n v="716.72"/>
    <x v="1"/>
  </r>
  <r>
    <x v="2"/>
    <x v="4"/>
    <s v="South"/>
    <x v="4"/>
    <x v="1"/>
    <n v="29.37"/>
    <n v="522.22"/>
    <x v="0"/>
    <x v="258"/>
    <x v="226"/>
    <x v="2"/>
    <x v="262"/>
    <x v="47"/>
    <x v="261"/>
    <x v="3"/>
    <x v="4"/>
    <n v="305.42"/>
    <x v="2"/>
  </r>
  <r>
    <x v="5"/>
    <x v="9"/>
    <s v="South"/>
    <x v="2"/>
    <x v="0"/>
    <n v="7.83"/>
    <n v="254.8"/>
    <x v="0"/>
    <x v="190"/>
    <x v="227"/>
    <x v="7"/>
    <x v="263"/>
    <x v="256"/>
    <x v="262"/>
    <x v="0"/>
    <x v="3"/>
    <n v="1095.07"/>
    <x v="0"/>
  </r>
  <r>
    <x v="7"/>
    <x v="4"/>
    <s v="Northeast"/>
    <x v="6"/>
    <x v="1"/>
    <n v="26.81"/>
    <n v="1496.37"/>
    <x v="2"/>
    <x v="259"/>
    <x v="157"/>
    <x v="3"/>
    <x v="264"/>
    <x v="257"/>
    <x v="263"/>
    <x v="4"/>
    <x v="2"/>
    <n v="511.51"/>
    <x v="2"/>
  </r>
  <r>
    <x v="15"/>
    <x v="8"/>
    <s v="Volga"/>
    <x v="8"/>
    <x v="0"/>
    <n v="32.89"/>
    <n v="1533.09"/>
    <x v="2"/>
    <x v="117"/>
    <x v="173"/>
    <x v="5"/>
    <x v="265"/>
    <x v="258"/>
    <x v="264"/>
    <x v="2"/>
    <x v="0"/>
    <n v="1449.08"/>
    <x v="2"/>
  </r>
  <r>
    <x v="4"/>
    <x v="3"/>
    <s v="British Columbia"/>
    <x v="7"/>
    <x v="0"/>
    <n v="19.829999999999998"/>
    <n v="2968.49"/>
    <x v="1"/>
    <x v="260"/>
    <x v="228"/>
    <x v="7"/>
    <x v="266"/>
    <x v="259"/>
    <x v="265"/>
    <x v="4"/>
    <x v="1"/>
    <n v="578.12"/>
    <x v="1"/>
  </r>
  <r>
    <x v="26"/>
    <x v="8"/>
    <s v="Siberian"/>
    <x v="4"/>
    <x v="1"/>
    <n v="13.05"/>
    <n v="1951.82"/>
    <x v="2"/>
    <x v="261"/>
    <x v="158"/>
    <x v="6"/>
    <x v="267"/>
    <x v="260"/>
    <x v="266"/>
    <x v="3"/>
    <x v="1"/>
    <n v="983.49"/>
    <x v="0"/>
  </r>
  <r>
    <x v="6"/>
    <x v="5"/>
    <s v="Pampas"/>
    <x v="9"/>
    <x v="1"/>
    <n v="15.16"/>
    <n v="2475.16"/>
    <x v="1"/>
    <x v="195"/>
    <x v="229"/>
    <x v="1"/>
    <x v="268"/>
    <x v="261"/>
    <x v="267"/>
    <x v="1"/>
    <x v="4"/>
    <n v="1117.25"/>
    <x v="1"/>
  </r>
  <r>
    <x v="34"/>
    <x v="0"/>
    <s v="West Bengal"/>
    <x v="9"/>
    <x v="1"/>
    <n v="19.21"/>
    <n v="1773.68"/>
    <x v="2"/>
    <x v="22"/>
    <x v="230"/>
    <x v="3"/>
    <x v="214"/>
    <x v="252"/>
    <x v="221"/>
    <x v="3"/>
    <x v="3"/>
    <n v="1121.3"/>
    <x v="1"/>
  </r>
  <r>
    <x v="13"/>
    <x v="9"/>
    <s v="South"/>
    <x v="0"/>
    <x v="0"/>
    <n v="7.58"/>
    <n v="222.48"/>
    <x v="0"/>
    <x v="262"/>
    <x v="231"/>
    <x v="3"/>
    <x v="269"/>
    <x v="262"/>
    <x v="268"/>
    <x v="2"/>
    <x v="2"/>
    <n v="230.89"/>
    <x v="0"/>
  </r>
  <r>
    <x v="6"/>
    <x v="3"/>
    <s v="Quebec"/>
    <x v="2"/>
    <x v="0"/>
    <n v="9.3699999999999992"/>
    <n v="479.27"/>
    <x v="0"/>
    <x v="221"/>
    <x v="232"/>
    <x v="8"/>
    <x v="270"/>
    <x v="263"/>
    <x v="269"/>
    <x v="1"/>
    <x v="4"/>
    <n v="1065.72"/>
    <x v="0"/>
  </r>
  <r>
    <x v="34"/>
    <x v="5"/>
    <s v="Northeast"/>
    <x v="6"/>
    <x v="1"/>
    <n v="31.32"/>
    <n v="249.92"/>
    <x v="0"/>
    <x v="263"/>
    <x v="85"/>
    <x v="8"/>
    <x v="271"/>
    <x v="58"/>
    <x v="270"/>
    <x v="1"/>
    <x v="3"/>
    <n v="390.22"/>
    <x v="2"/>
  </r>
  <r>
    <x v="29"/>
    <x v="2"/>
    <s v="Nouvelle-Aquitaine"/>
    <x v="9"/>
    <x v="1"/>
    <n v="15.89"/>
    <n v="1598.84"/>
    <x v="2"/>
    <x v="264"/>
    <x v="233"/>
    <x v="10"/>
    <x v="272"/>
    <x v="264"/>
    <x v="271"/>
    <x v="4"/>
    <x v="3"/>
    <n v="1255.07"/>
    <x v="1"/>
  </r>
  <r>
    <x v="3"/>
    <x v="3"/>
    <s v="Ontario"/>
    <x v="6"/>
    <x v="1"/>
    <n v="12.72"/>
    <n v="690.97"/>
    <x v="0"/>
    <x v="265"/>
    <x v="234"/>
    <x v="5"/>
    <x v="273"/>
    <x v="265"/>
    <x v="272"/>
    <x v="1"/>
    <x v="1"/>
    <n v="1216.48"/>
    <x v="0"/>
  </r>
  <r>
    <x v="15"/>
    <x v="5"/>
    <s v="Pampas"/>
    <x v="6"/>
    <x v="1"/>
    <n v="24.86"/>
    <n v="2796.86"/>
    <x v="1"/>
    <x v="194"/>
    <x v="235"/>
    <x v="7"/>
    <x v="274"/>
    <x v="230"/>
    <x v="273"/>
    <x v="4"/>
    <x v="2"/>
    <n v="576.25"/>
    <x v="1"/>
  </r>
  <r>
    <x v="28"/>
    <x v="7"/>
    <s v="North Central"/>
    <x v="5"/>
    <x v="0"/>
    <n v="22.94"/>
    <n v="658.01"/>
    <x v="0"/>
    <x v="248"/>
    <x v="158"/>
    <x v="1"/>
    <x v="275"/>
    <x v="266"/>
    <x v="274"/>
    <x v="2"/>
    <x v="2"/>
    <n v="917.35"/>
    <x v="1"/>
  </r>
  <r>
    <x v="16"/>
    <x v="7"/>
    <s v="South West"/>
    <x v="2"/>
    <x v="0"/>
    <n v="1.03"/>
    <n v="884.03"/>
    <x v="0"/>
    <x v="266"/>
    <x v="236"/>
    <x v="9"/>
    <x v="276"/>
    <x v="267"/>
    <x v="275"/>
    <x v="2"/>
    <x v="4"/>
    <n v="642.22"/>
    <x v="0"/>
  </r>
  <r>
    <x v="11"/>
    <x v="1"/>
    <s v="Central"/>
    <x v="1"/>
    <x v="1"/>
    <n v="16.71"/>
    <n v="2872.79"/>
    <x v="1"/>
    <x v="102"/>
    <x v="215"/>
    <x v="9"/>
    <x v="277"/>
    <x v="268"/>
    <x v="276"/>
    <x v="3"/>
    <x v="0"/>
    <n v="384.54"/>
    <x v="1"/>
  </r>
  <r>
    <x v="19"/>
    <x v="8"/>
    <s v="Volga"/>
    <x v="3"/>
    <x v="0"/>
    <n v="23.12"/>
    <n v="484.61"/>
    <x v="0"/>
    <x v="267"/>
    <x v="237"/>
    <x v="10"/>
    <x v="278"/>
    <x v="269"/>
    <x v="277"/>
    <x v="3"/>
    <x v="1"/>
    <n v="370.95"/>
    <x v="1"/>
  </r>
  <r>
    <x v="3"/>
    <x v="3"/>
    <s v="British Columbia"/>
    <x v="3"/>
    <x v="0"/>
    <n v="9.43"/>
    <n v="2895.67"/>
    <x v="1"/>
    <x v="268"/>
    <x v="238"/>
    <x v="8"/>
    <x v="279"/>
    <x v="270"/>
    <x v="278"/>
    <x v="4"/>
    <x v="2"/>
    <n v="414.26"/>
    <x v="0"/>
  </r>
  <r>
    <x v="28"/>
    <x v="6"/>
    <s v="Queensland"/>
    <x v="6"/>
    <x v="1"/>
    <n v="31.16"/>
    <n v="998.03"/>
    <x v="0"/>
    <x v="269"/>
    <x v="239"/>
    <x v="7"/>
    <x v="280"/>
    <x v="271"/>
    <x v="279"/>
    <x v="1"/>
    <x v="0"/>
    <n v="229.2"/>
    <x v="2"/>
  </r>
  <r>
    <x v="33"/>
    <x v="7"/>
    <s v="South West"/>
    <x v="6"/>
    <x v="1"/>
    <n v="28.7"/>
    <n v="1342.69"/>
    <x v="2"/>
    <x v="270"/>
    <x v="240"/>
    <x v="1"/>
    <x v="281"/>
    <x v="272"/>
    <x v="280"/>
    <x v="2"/>
    <x v="3"/>
    <n v="298.98"/>
    <x v="2"/>
  </r>
  <r>
    <x v="5"/>
    <x v="4"/>
    <s v="South"/>
    <x v="6"/>
    <x v="1"/>
    <n v="26.14"/>
    <n v="525.27"/>
    <x v="0"/>
    <x v="271"/>
    <x v="241"/>
    <x v="1"/>
    <x v="282"/>
    <x v="273"/>
    <x v="281"/>
    <x v="3"/>
    <x v="2"/>
    <n v="990.99"/>
    <x v="2"/>
  </r>
  <r>
    <x v="3"/>
    <x v="5"/>
    <s v="Northwest"/>
    <x v="1"/>
    <x v="1"/>
    <n v="23.67"/>
    <n v="1698.27"/>
    <x v="2"/>
    <x v="74"/>
    <x v="242"/>
    <x v="9"/>
    <x v="283"/>
    <x v="274"/>
    <x v="282"/>
    <x v="0"/>
    <x v="0"/>
    <n v="485.7"/>
    <x v="1"/>
  </r>
  <r>
    <x v="33"/>
    <x v="2"/>
    <s v="Ile-de-France"/>
    <x v="4"/>
    <x v="1"/>
    <n v="28.96"/>
    <n v="2572.9499999999998"/>
    <x v="1"/>
    <x v="272"/>
    <x v="239"/>
    <x v="0"/>
    <x v="284"/>
    <x v="275"/>
    <x v="283"/>
    <x v="1"/>
    <x v="0"/>
    <n v="541.26"/>
    <x v="2"/>
  </r>
  <r>
    <x v="10"/>
    <x v="2"/>
    <s v="Provence-Alpes-Cote dâ€™Azur"/>
    <x v="3"/>
    <x v="0"/>
    <n v="20.87"/>
    <n v="638.11"/>
    <x v="0"/>
    <x v="273"/>
    <x v="243"/>
    <x v="7"/>
    <x v="285"/>
    <x v="276"/>
    <x v="284"/>
    <x v="2"/>
    <x v="4"/>
    <n v="1084.32"/>
    <x v="1"/>
  </r>
  <r>
    <x v="34"/>
    <x v="4"/>
    <s v="Northeast"/>
    <x v="0"/>
    <x v="0"/>
    <n v="1.03"/>
    <n v="980.26"/>
    <x v="0"/>
    <x v="274"/>
    <x v="142"/>
    <x v="4"/>
    <x v="286"/>
    <x v="277"/>
    <x v="285"/>
    <x v="3"/>
    <x v="2"/>
    <n v="284.27999999999997"/>
    <x v="0"/>
  </r>
  <r>
    <x v="27"/>
    <x v="8"/>
    <s v="Siberian"/>
    <x v="5"/>
    <x v="0"/>
    <n v="34.79"/>
    <n v="2519.56"/>
    <x v="1"/>
    <x v="275"/>
    <x v="244"/>
    <x v="7"/>
    <x v="287"/>
    <x v="278"/>
    <x v="286"/>
    <x v="1"/>
    <x v="4"/>
    <n v="871.95"/>
    <x v="2"/>
  </r>
  <r>
    <x v="7"/>
    <x v="7"/>
    <s v="North West"/>
    <x v="6"/>
    <x v="1"/>
    <n v="17.25"/>
    <n v="2237.11"/>
    <x v="1"/>
    <x v="276"/>
    <x v="245"/>
    <x v="9"/>
    <x v="288"/>
    <x v="279"/>
    <x v="287"/>
    <x v="2"/>
    <x v="2"/>
    <n v="841.95"/>
    <x v="1"/>
  </r>
  <r>
    <x v="1"/>
    <x v="5"/>
    <s v="Northeast"/>
    <x v="4"/>
    <x v="1"/>
    <n v="5.5"/>
    <n v="2318.5300000000002"/>
    <x v="1"/>
    <x v="277"/>
    <x v="246"/>
    <x v="3"/>
    <x v="289"/>
    <x v="280"/>
    <x v="288"/>
    <x v="0"/>
    <x v="3"/>
    <n v="405.77"/>
    <x v="0"/>
  </r>
  <r>
    <x v="10"/>
    <x v="8"/>
    <s v="Volga"/>
    <x v="7"/>
    <x v="0"/>
    <n v="26.27"/>
    <n v="1140.8"/>
    <x v="2"/>
    <x v="278"/>
    <x v="247"/>
    <x v="1"/>
    <x v="290"/>
    <x v="281"/>
    <x v="289"/>
    <x v="1"/>
    <x v="4"/>
    <n v="1002.58"/>
    <x v="2"/>
  </r>
  <r>
    <x v="32"/>
    <x v="7"/>
    <s v="South East"/>
    <x v="5"/>
    <x v="0"/>
    <n v="4.0599999999999996"/>
    <n v="2266.41"/>
    <x v="1"/>
    <x v="279"/>
    <x v="23"/>
    <x v="1"/>
    <x v="291"/>
    <x v="282"/>
    <x v="290"/>
    <x v="0"/>
    <x v="2"/>
    <n v="910.16"/>
    <x v="0"/>
  </r>
  <r>
    <x v="18"/>
    <x v="5"/>
    <s v="Pampas"/>
    <x v="5"/>
    <x v="0"/>
    <n v="22.28"/>
    <n v="1203.83"/>
    <x v="2"/>
    <x v="10"/>
    <x v="248"/>
    <x v="10"/>
    <x v="292"/>
    <x v="283"/>
    <x v="291"/>
    <x v="1"/>
    <x v="3"/>
    <n v="280.62"/>
    <x v="1"/>
  </r>
  <r>
    <x v="33"/>
    <x v="7"/>
    <s v="South East"/>
    <x v="8"/>
    <x v="0"/>
    <n v="9.7799999999999994"/>
    <n v="2308.31"/>
    <x v="1"/>
    <x v="185"/>
    <x v="249"/>
    <x v="9"/>
    <x v="293"/>
    <x v="284"/>
    <x v="292"/>
    <x v="0"/>
    <x v="0"/>
    <n v="543.49"/>
    <x v="0"/>
  </r>
  <r>
    <x v="15"/>
    <x v="8"/>
    <s v="Siberian"/>
    <x v="3"/>
    <x v="0"/>
    <n v="22.44"/>
    <n v="2087.3000000000002"/>
    <x v="1"/>
    <x v="280"/>
    <x v="177"/>
    <x v="7"/>
    <x v="294"/>
    <x v="285"/>
    <x v="293"/>
    <x v="0"/>
    <x v="0"/>
    <n v="1043.3900000000001"/>
    <x v="1"/>
  </r>
  <r>
    <x v="20"/>
    <x v="9"/>
    <s v="South"/>
    <x v="7"/>
    <x v="0"/>
    <n v="3.65"/>
    <n v="1051.32"/>
    <x v="2"/>
    <x v="281"/>
    <x v="141"/>
    <x v="1"/>
    <x v="295"/>
    <x v="286"/>
    <x v="294"/>
    <x v="3"/>
    <x v="0"/>
    <n v="401.52"/>
    <x v="0"/>
  </r>
  <r>
    <x v="31"/>
    <x v="6"/>
    <s v="Victoria"/>
    <x v="9"/>
    <x v="1"/>
    <n v="19.05"/>
    <n v="1803.57"/>
    <x v="2"/>
    <x v="282"/>
    <x v="250"/>
    <x v="9"/>
    <x v="296"/>
    <x v="287"/>
    <x v="295"/>
    <x v="2"/>
    <x v="0"/>
    <n v="684.7"/>
    <x v="1"/>
  </r>
  <r>
    <x v="14"/>
    <x v="7"/>
    <s v="North West"/>
    <x v="2"/>
    <x v="0"/>
    <n v="-7.0000000000000007E-2"/>
    <n v="1964.25"/>
    <x v="2"/>
    <x v="283"/>
    <x v="177"/>
    <x v="7"/>
    <x v="297"/>
    <x v="168"/>
    <x v="296"/>
    <x v="0"/>
    <x v="1"/>
    <n v="1308.3900000000001"/>
    <x v="3"/>
  </r>
  <r>
    <x v="3"/>
    <x v="3"/>
    <s v="Quebec"/>
    <x v="9"/>
    <x v="1"/>
    <n v="29.2"/>
    <n v="2218.48"/>
    <x v="1"/>
    <x v="284"/>
    <x v="115"/>
    <x v="1"/>
    <x v="298"/>
    <x v="288"/>
    <x v="297"/>
    <x v="2"/>
    <x v="3"/>
    <n v="512.14"/>
    <x v="2"/>
  </r>
  <r>
    <x v="1"/>
    <x v="4"/>
    <s v="Northeast"/>
    <x v="2"/>
    <x v="0"/>
    <n v="5.1100000000000003"/>
    <n v="974.91"/>
    <x v="0"/>
    <x v="285"/>
    <x v="251"/>
    <x v="9"/>
    <x v="299"/>
    <x v="289"/>
    <x v="298"/>
    <x v="2"/>
    <x v="1"/>
    <n v="280.27"/>
    <x v="0"/>
  </r>
  <r>
    <x v="30"/>
    <x v="0"/>
    <s v="Punjab"/>
    <x v="9"/>
    <x v="1"/>
    <n v="17.32"/>
    <n v="2277.0700000000002"/>
    <x v="1"/>
    <x v="286"/>
    <x v="252"/>
    <x v="7"/>
    <x v="300"/>
    <x v="290"/>
    <x v="299"/>
    <x v="2"/>
    <x v="1"/>
    <n v="224.71"/>
    <x v="1"/>
  </r>
  <r>
    <x v="2"/>
    <x v="4"/>
    <s v="South"/>
    <x v="0"/>
    <x v="0"/>
    <n v="1.57"/>
    <n v="1564.04"/>
    <x v="2"/>
    <x v="287"/>
    <x v="228"/>
    <x v="2"/>
    <x v="129"/>
    <x v="291"/>
    <x v="300"/>
    <x v="3"/>
    <x v="0"/>
    <n v="790.31"/>
    <x v="0"/>
  </r>
  <r>
    <x v="20"/>
    <x v="9"/>
    <s v="North"/>
    <x v="3"/>
    <x v="0"/>
    <n v="22.27"/>
    <n v="330.29"/>
    <x v="0"/>
    <x v="227"/>
    <x v="253"/>
    <x v="1"/>
    <x v="272"/>
    <x v="292"/>
    <x v="301"/>
    <x v="1"/>
    <x v="2"/>
    <n v="142.22"/>
    <x v="1"/>
  </r>
  <r>
    <x v="20"/>
    <x v="2"/>
    <s v="Ile-de-France"/>
    <x v="8"/>
    <x v="0"/>
    <n v="13.61"/>
    <n v="398.13"/>
    <x v="0"/>
    <x v="288"/>
    <x v="254"/>
    <x v="1"/>
    <x v="301"/>
    <x v="293"/>
    <x v="302"/>
    <x v="1"/>
    <x v="1"/>
    <n v="702.5"/>
    <x v="0"/>
  </r>
  <r>
    <x v="9"/>
    <x v="2"/>
    <s v="Grand Est"/>
    <x v="1"/>
    <x v="1"/>
    <n v="16.29"/>
    <n v="1128.82"/>
    <x v="2"/>
    <x v="289"/>
    <x v="255"/>
    <x v="7"/>
    <x v="302"/>
    <x v="294"/>
    <x v="303"/>
    <x v="3"/>
    <x v="3"/>
    <n v="1130.8499999999999"/>
    <x v="1"/>
  </r>
  <r>
    <x v="18"/>
    <x v="2"/>
    <s v="Provence-Alpes-Cote dâ€™Azur"/>
    <x v="7"/>
    <x v="0"/>
    <n v="21.68"/>
    <n v="1853.22"/>
    <x v="2"/>
    <x v="290"/>
    <x v="147"/>
    <x v="9"/>
    <x v="303"/>
    <x v="295"/>
    <x v="304"/>
    <x v="0"/>
    <x v="2"/>
    <n v="531.85"/>
    <x v="1"/>
  </r>
  <r>
    <x v="14"/>
    <x v="4"/>
    <s v="Midwest"/>
    <x v="2"/>
    <x v="0"/>
    <n v="19.03"/>
    <n v="477.93"/>
    <x v="0"/>
    <x v="291"/>
    <x v="103"/>
    <x v="4"/>
    <x v="304"/>
    <x v="276"/>
    <x v="305"/>
    <x v="4"/>
    <x v="2"/>
    <n v="350.89"/>
    <x v="1"/>
  </r>
  <r>
    <x v="19"/>
    <x v="1"/>
    <s v="South"/>
    <x v="5"/>
    <x v="0"/>
    <n v="13.51"/>
    <n v="225.75"/>
    <x v="0"/>
    <x v="292"/>
    <x v="1"/>
    <x v="9"/>
    <x v="305"/>
    <x v="296"/>
    <x v="306"/>
    <x v="2"/>
    <x v="3"/>
    <n v="576.92999999999995"/>
    <x v="0"/>
  </r>
  <r>
    <x v="20"/>
    <x v="3"/>
    <s v="British Columbia"/>
    <x v="8"/>
    <x v="0"/>
    <n v="25.6"/>
    <n v="1395.44"/>
    <x v="2"/>
    <x v="293"/>
    <x v="120"/>
    <x v="1"/>
    <x v="306"/>
    <x v="297"/>
    <x v="307"/>
    <x v="4"/>
    <x v="1"/>
    <n v="1152.83"/>
    <x v="2"/>
  </r>
  <r>
    <x v="13"/>
    <x v="1"/>
    <s v="North"/>
    <x v="5"/>
    <x v="0"/>
    <n v="15.88"/>
    <n v="1959.04"/>
    <x v="2"/>
    <x v="294"/>
    <x v="57"/>
    <x v="3"/>
    <x v="307"/>
    <x v="298"/>
    <x v="308"/>
    <x v="2"/>
    <x v="1"/>
    <n v="1409.89"/>
    <x v="1"/>
  </r>
  <r>
    <x v="23"/>
    <x v="4"/>
    <s v="South"/>
    <x v="2"/>
    <x v="0"/>
    <n v="30.31"/>
    <n v="1938.77"/>
    <x v="2"/>
    <x v="295"/>
    <x v="256"/>
    <x v="10"/>
    <x v="308"/>
    <x v="299"/>
    <x v="309"/>
    <x v="4"/>
    <x v="3"/>
    <n v="393.12"/>
    <x v="2"/>
  </r>
  <r>
    <x v="27"/>
    <x v="7"/>
    <s v="North Central"/>
    <x v="1"/>
    <x v="1"/>
    <n v="-2.96"/>
    <n v="1625.84"/>
    <x v="2"/>
    <x v="296"/>
    <x v="215"/>
    <x v="1"/>
    <x v="309"/>
    <x v="300"/>
    <x v="310"/>
    <x v="2"/>
    <x v="3"/>
    <n v="381.46"/>
    <x v="3"/>
  </r>
  <r>
    <x v="1"/>
    <x v="2"/>
    <s v="Ile-de-France"/>
    <x v="5"/>
    <x v="0"/>
    <n v="27.48"/>
    <n v="587.95000000000005"/>
    <x v="0"/>
    <x v="297"/>
    <x v="204"/>
    <x v="0"/>
    <x v="310"/>
    <x v="145"/>
    <x v="311"/>
    <x v="3"/>
    <x v="4"/>
    <n v="195.31"/>
    <x v="2"/>
  </r>
  <r>
    <x v="7"/>
    <x v="2"/>
    <s v="Nouvelle-Aquitaine"/>
    <x v="7"/>
    <x v="0"/>
    <n v="29.79"/>
    <n v="748.85"/>
    <x v="0"/>
    <x v="298"/>
    <x v="197"/>
    <x v="6"/>
    <x v="311"/>
    <x v="301"/>
    <x v="312"/>
    <x v="1"/>
    <x v="4"/>
    <n v="632.77"/>
    <x v="2"/>
  </r>
  <r>
    <x v="31"/>
    <x v="9"/>
    <s v="Northeast"/>
    <x v="4"/>
    <x v="1"/>
    <n v="-3.02"/>
    <n v="1036.05"/>
    <x v="2"/>
    <x v="299"/>
    <x v="257"/>
    <x v="6"/>
    <x v="312"/>
    <x v="302"/>
    <x v="313"/>
    <x v="4"/>
    <x v="0"/>
    <n v="89.19"/>
    <x v="3"/>
  </r>
  <r>
    <x v="16"/>
    <x v="9"/>
    <s v="North"/>
    <x v="1"/>
    <x v="1"/>
    <n v="12.62"/>
    <n v="2892.79"/>
    <x v="1"/>
    <x v="300"/>
    <x v="213"/>
    <x v="1"/>
    <x v="313"/>
    <x v="303"/>
    <x v="314"/>
    <x v="0"/>
    <x v="3"/>
    <n v="276.01"/>
    <x v="0"/>
  </r>
  <r>
    <x v="23"/>
    <x v="6"/>
    <s v="Western Australia"/>
    <x v="3"/>
    <x v="0"/>
    <n v="12.62"/>
    <n v="2186.48"/>
    <x v="1"/>
    <x v="301"/>
    <x v="66"/>
    <x v="5"/>
    <x v="314"/>
    <x v="304"/>
    <x v="315"/>
    <x v="4"/>
    <x v="3"/>
    <n v="255.87"/>
    <x v="0"/>
  </r>
  <r>
    <x v="12"/>
    <x v="1"/>
    <s v="South"/>
    <x v="4"/>
    <x v="1"/>
    <n v="30.56"/>
    <n v="1809.86"/>
    <x v="2"/>
    <x v="302"/>
    <x v="258"/>
    <x v="2"/>
    <x v="315"/>
    <x v="305"/>
    <x v="316"/>
    <x v="1"/>
    <x v="4"/>
    <n v="1464.87"/>
    <x v="2"/>
  </r>
  <r>
    <x v="10"/>
    <x v="7"/>
    <s v="South East"/>
    <x v="5"/>
    <x v="0"/>
    <n v="27.68"/>
    <n v="2702.05"/>
    <x v="1"/>
    <x v="303"/>
    <x v="259"/>
    <x v="7"/>
    <x v="316"/>
    <x v="306"/>
    <x v="317"/>
    <x v="4"/>
    <x v="3"/>
    <n v="412.8"/>
    <x v="2"/>
  </r>
  <r>
    <x v="27"/>
    <x v="1"/>
    <s v="South"/>
    <x v="8"/>
    <x v="0"/>
    <n v="29.98"/>
    <n v="2659.63"/>
    <x v="1"/>
    <x v="87"/>
    <x v="97"/>
    <x v="9"/>
    <x v="317"/>
    <x v="307"/>
    <x v="318"/>
    <x v="0"/>
    <x v="3"/>
    <n v="208.03"/>
    <x v="2"/>
  </r>
  <r>
    <x v="3"/>
    <x v="4"/>
    <s v="Northeast"/>
    <x v="4"/>
    <x v="1"/>
    <n v="25.69"/>
    <n v="2478.96"/>
    <x v="1"/>
    <x v="304"/>
    <x v="260"/>
    <x v="9"/>
    <x v="318"/>
    <x v="308"/>
    <x v="319"/>
    <x v="3"/>
    <x v="3"/>
    <n v="1164.3800000000001"/>
    <x v="2"/>
  </r>
  <r>
    <x v="27"/>
    <x v="1"/>
    <s v="North"/>
    <x v="9"/>
    <x v="1"/>
    <n v="22.85"/>
    <n v="242.85"/>
    <x v="0"/>
    <x v="56"/>
    <x v="116"/>
    <x v="2"/>
    <x v="319"/>
    <x v="309"/>
    <x v="320"/>
    <x v="4"/>
    <x v="2"/>
    <n v="282.29000000000002"/>
    <x v="1"/>
  </r>
  <r>
    <x v="18"/>
    <x v="6"/>
    <s v="Queensland"/>
    <x v="0"/>
    <x v="0"/>
    <n v="22.29"/>
    <n v="1663.53"/>
    <x v="2"/>
    <x v="305"/>
    <x v="127"/>
    <x v="0"/>
    <x v="320"/>
    <x v="310"/>
    <x v="321"/>
    <x v="3"/>
    <x v="4"/>
    <n v="517.54"/>
    <x v="1"/>
  </r>
  <r>
    <x v="0"/>
    <x v="2"/>
    <s v="Nouvelle-Aquitaine"/>
    <x v="4"/>
    <x v="1"/>
    <n v="-2.59"/>
    <n v="1756.92"/>
    <x v="2"/>
    <x v="306"/>
    <x v="261"/>
    <x v="8"/>
    <x v="321"/>
    <x v="311"/>
    <x v="322"/>
    <x v="2"/>
    <x v="1"/>
    <n v="1143.49"/>
    <x v="3"/>
  </r>
  <r>
    <x v="8"/>
    <x v="7"/>
    <s v="South West"/>
    <x v="6"/>
    <x v="1"/>
    <n v="-0.13"/>
    <n v="1561.24"/>
    <x v="2"/>
    <x v="307"/>
    <x v="16"/>
    <x v="6"/>
    <x v="322"/>
    <x v="312"/>
    <x v="323"/>
    <x v="1"/>
    <x v="2"/>
    <n v="423.45"/>
    <x v="3"/>
  </r>
  <r>
    <x v="18"/>
    <x v="7"/>
    <s v="South East"/>
    <x v="7"/>
    <x v="0"/>
    <n v="22.06"/>
    <n v="1972.87"/>
    <x v="2"/>
    <x v="308"/>
    <x v="226"/>
    <x v="0"/>
    <x v="235"/>
    <x v="313"/>
    <x v="324"/>
    <x v="0"/>
    <x v="4"/>
    <n v="475.63"/>
    <x v="1"/>
  </r>
  <r>
    <x v="14"/>
    <x v="5"/>
    <s v="Northeast"/>
    <x v="1"/>
    <x v="1"/>
    <n v="26.6"/>
    <n v="813.91"/>
    <x v="0"/>
    <x v="309"/>
    <x v="262"/>
    <x v="4"/>
    <x v="323"/>
    <x v="314"/>
    <x v="325"/>
    <x v="3"/>
    <x v="4"/>
    <n v="1136.97"/>
    <x v="2"/>
  </r>
  <r>
    <x v="20"/>
    <x v="5"/>
    <s v="Northeast"/>
    <x v="4"/>
    <x v="1"/>
    <n v="18.03"/>
    <n v="1565.6"/>
    <x v="2"/>
    <x v="310"/>
    <x v="186"/>
    <x v="2"/>
    <x v="324"/>
    <x v="315"/>
    <x v="326"/>
    <x v="2"/>
    <x v="2"/>
    <n v="780.44"/>
    <x v="1"/>
  </r>
  <r>
    <x v="34"/>
    <x v="8"/>
    <s v="Central"/>
    <x v="1"/>
    <x v="1"/>
    <n v="7.24"/>
    <n v="2034.91"/>
    <x v="1"/>
    <x v="311"/>
    <x v="263"/>
    <x v="5"/>
    <x v="325"/>
    <x v="316"/>
    <x v="327"/>
    <x v="1"/>
    <x v="3"/>
    <n v="747.22"/>
    <x v="0"/>
  </r>
  <r>
    <x v="11"/>
    <x v="7"/>
    <s v="North Central"/>
    <x v="5"/>
    <x v="0"/>
    <n v="26.1"/>
    <n v="2006.34"/>
    <x v="1"/>
    <x v="312"/>
    <x v="14"/>
    <x v="5"/>
    <x v="326"/>
    <x v="317"/>
    <x v="328"/>
    <x v="0"/>
    <x v="2"/>
    <n v="813.37"/>
    <x v="2"/>
  </r>
  <r>
    <x v="19"/>
    <x v="4"/>
    <s v="South"/>
    <x v="7"/>
    <x v="0"/>
    <n v="32.450000000000003"/>
    <n v="2246.5300000000002"/>
    <x v="1"/>
    <x v="313"/>
    <x v="216"/>
    <x v="0"/>
    <x v="327"/>
    <x v="318"/>
    <x v="329"/>
    <x v="1"/>
    <x v="1"/>
    <n v="496.11"/>
    <x v="2"/>
  </r>
  <r>
    <x v="22"/>
    <x v="6"/>
    <s v="New South Wales"/>
    <x v="8"/>
    <x v="0"/>
    <n v="21.44"/>
    <n v="989.41"/>
    <x v="0"/>
    <x v="314"/>
    <x v="115"/>
    <x v="0"/>
    <x v="328"/>
    <x v="319"/>
    <x v="330"/>
    <x v="0"/>
    <x v="4"/>
    <n v="201.34"/>
    <x v="1"/>
  </r>
  <r>
    <x v="30"/>
    <x v="7"/>
    <s v="South West"/>
    <x v="4"/>
    <x v="1"/>
    <n v="8.33"/>
    <n v="2035.07"/>
    <x v="1"/>
    <x v="315"/>
    <x v="264"/>
    <x v="0"/>
    <x v="329"/>
    <x v="320"/>
    <x v="331"/>
    <x v="3"/>
    <x v="1"/>
    <n v="708.57"/>
    <x v="0"/>
  </r>
  <r>
    <x v="31"/>
    <x v="7"/>
    <s v="South West"/>
    <x v="1"/>
    <x v="1"/>
    <n v="5.5"/>
    <n v="1258.04"/>
    <x v="2"/>
    <x v="316"/>
    <x v="265"/>
    <x v="1"/>
    <x v="330"/>
    <x v="321"/>
    <x v="332"/>
    <x v="1"/>
    <x v="4"/>
    <n v="716.19"/>
    <x v="0"/>
  </r>
  <r>
    <x v="9"/>
    <x v="2"/>
    <s v="Grand Est"/>
    <x v="0"/>
    <x v="0"/>
    <n v="18.87"/>
    <n v="1876.09"/>
    <x v="2"/>
    <x v="317"/>
    <x v="215"/>
    <x v="3"/>
    <x v="331"/>
    <x v="322"/>
    <x v="333"/>
    <x v="3"/>
    <x v="0"/>
    <n v="979.53"/>
    <x v="1"/>
  </r>
  <r>
    <x v="0"/>
    <x v="6"/>
    <s v="Western Australia"/>
    <x v="7"/>
    <x v="0"/>
    <n v="26.68"/>
    <n v="1972.81"/>
    <x v="2"/>
    <x v="80"/>
    <x v="58"/>
    <x v="4"/>
    <x v="332"/>
    <x v="323"/>
    <x v="334"/>
    <x v="3"/>
    <x v="0"/>
    <n v="402.92"/>
    <x v="2"/>
  </r>
  <r>
    <x v="17"/>
    <x v="3"/>
    <s v="Ontario"/>
    <x v="7"/>
    <x v="0"/>
    <n v="9.4499999999999993"/>
    <n v="541.87"/>
    <x v="0"/>
    <x v="318"/>
    <x v="266"/>
    <x v="1"/>
    <x v="333"/>
    <x v="234"/>
    <x v="335"/>
    <x v="2"/>
    <x v="3"/>
    <n v="121.54"/>
    <x v="0"/>
  </r>
  <r>
    <x v="28"/>
    <x v="2"/>
    <s v="Nouvelle-Aquitaine"/>
    <x v="9"/>
    <x v="1"/>
    <n v="2.42"/>
    <n v="2275.38"/>
    <x v="1"/>
    <x v="319"/>
    <x v="267"/>
    <x v="9"/>
    <x v="334"/>
    <x v="324"/>
    <x v="336"/>
    <x v="1"/>
    <x v="0"/>
    <n v="340.02"/>
    <x v="0"/>
  </r>
  <r>
    <x v="1"/>
    <x v="7"/>
    <s v="South East"/>
    <x v="2"/>
    <x v="0"/>
    <n v="28.8"/>
    <n v="966.11"/>
    <x v="0"/>
    <x v="320"/>
    <x v="268"/>
    <x v="3"/>
    <x v="335"/>
    <x v="325"/>
    <x v="337"/>
    <x v="3"/>
    <x v="2"/>
    <n v="234.91"/>
    <x v="2"/>
  </r>
  <r>
    <x v="29"/>
    <x v="0"/>
    <s v="Tamil Nadu"/>
    <x v="2"/>
    <x v="0"/>
    <n v="3.88"/>
    <n v="2415.63"/>
    <x v="1"/>
    <x v="321"/>
    <x v="269"/>
    <x v="2"/>
    <x v="336"/>
    <x v="326"/>
    <x v="236"/>
    <x v="2"/>
    <x v="1"/>
    <n v="250.66"/>
    <x v="0"/>
  </r>
  <r>
    <x v="21"/>
    <x v="3"/>
    <s v="British Columbia"/>
    <x v="8"/>
    <x v="0"/>
    <n v="3.5"/>
    <n v="887.29"/>
    <x v="0"/>
    <x v="322"/>
    <x v="99"/>
    <x v="9"/>
    <x v="337"/>
    <x v="327"/>
    <x v="338"/>
    <x v="0"/>
    <x v="4"/>
    <n v="305.67"/>
    <x v="0"/>
  </r>
  <r>
    <x v="24"/>
    <x v="9"/>
    <s v="North"/>
    <x v="2"/>
    <x v="0"/>
    <n v="2.84"/>
    <n v="1627.65"/>
    <x v="2"/>
    <x v="69"/>
    <x v="156"/>
    <x v="10"/>
    <x v="338"/>
    <x v="328"/>
    <x v="339"/>
    <x v="0"/>
    <x v="0"/>
    <n v="635.14"/>
    <x v="0"/>
  </r>
  <r>
    <x v="14"/>
    <x v="6"/>
    <s v="Victoria"/>
    <x v="4"/>
    <x v="1"/>
    <n v="12.03"/>
    <n v="2609.84"/>
    <x v="1"/>
    <x v="41"/>
    <x v="270"/>
    <x v="2"/>
    <x v="339"/>
    <x v="329"/>
    <x v="340"/>
    <x v="0"/>
    <x v="3"/>
    <n v="937.98"/>
    <x v="0"/>
  </r>
  <r>
    <x v="9"/>
    <x v="2"/>
    <s v="Ile-de-France"/>
    <x v="5"/>
    <x v="0"/>
    <n v="5.17"/>
    <n v="2518.64"/>
    <x v="1"/>
    <x v="323"/>
    <x v="271"/>
    <x v="3"/>
    <x v="340"/>
    <x v="330"/>
    <x v="341"/>
    <x v="0"/>
    <x v="2"/>
    <n v="188.4"/>
    <x v="0"/>
  </r>
  <r>
    <x v="17"/>
    <x v="3"/>
    <s v="Quebec"/>
    <x v="6"/>
    <x v="1"/>
    <n v="-1.1499999999999999"/>
    <n v="537.16999999999996"/>
    <x v="0"/>
    <x v="324"/>
    <x v="272"/>
    <x v="10"/>
    <x v="341"/>
    <x v="331"/>
    <x v="342"/>
    <x v="4"/>
    <x v="1"/>
    <n v="287.51"/>
    <x v="3"/>
  </r>
  <r>
    <x v="32"/>
    <x v="8"/>
    <s v="Central"/>
    <x v="3"/>
    <x v="0"/>
    <n v="23.01"/>
    <n v="1305.6600000000001"/>
    <x v="2"/>
    <x v="325"/>
    <x v="273"/>
    <x v="1"/>
    <x v="342"/>
    <x v="332"/>
    <x v="343"/>
    <x v="4"/>
    <x v="1"/>
    <n v="802.52"/>
    <x v="1"/>
  </r>
  <r>
    <x v="6"/>
    <x v="8"/>
    <s v="Volga"/>
    <x v="6"/>
    <x v="1"/>
    <n v="21.46"/>
    <n v="1809.41"/>
    <x v="2"/>
    <x v="326"/>
    <x v="274"/>
    <x v="6"/>
    <x v="343"/>
    <x v="333"/>
    <x v="344"/>
    <x v="1"/>
    <x v="2"/>
    <n v="334.79"/>
    <x v="1"/>
  </r>
  <r>
    <x v="20"/>
    <x v="3"/>
    <s v="Ontario"/>
    <x v="6"/>
    <x v="1"/>
    <n v="32.72"/>
    <n v="2523.34"/>
    <x v="1"/>
    <x v="327"/>
    <x v="260"/>
    <x v="9"/>
    <x v="344"/>
    <x v="334"/>
    <x v="345"/>
    <x v="0"/>
    <x v="4"/>
    <n v="404.23"/>
    <x v="2"/>
  </r>
  <r>
    <x v="4"/>
    <x v="4"/>
    <s v="Northeast"/>
    <x v="7"/>
    <x v="0"/>
    <n v="0.17"/>
    <n v="744.72"/>
    <x v="0"/>
    <x v="328"/>
    <x v="114"/>
    <x v="8"/>
    <x v="345"/>
    <x v="110"/>
    <x v="346"/>
    <x v="1"/>
    <x v="2"/>
    <n v="606.66"/>
    <x v="0"/>
  </r>
  <r>
    <x v="21"/>
    <x v="0"/>
    <s v="Maharashtra"/>
    <x v="7"/>
    <x v="0"/>
    <n v="3.46"/>
    <n v="1522.13"/>
    <x v="2"/>
    <x v="329"/>
    <x v="266"/>
    <x v="3"/>
    <x v="346"/>
    <x v="335"/>
    <x v="347"/>
    <x v="1"/>
    <x v="4"/>
    <n v="312.83999999999997"/>
    <x v="0"/>
  </r>
  <r>
    <x v="7"/>
    <x v="7"/>
    <s v="North West"/>
    <x v="9"/>
    <x v="1"/>
    <n v="25.86"/>
    <n v="2566.62"/>
    <x v="1"/>
    <x v="330"/>
    <x v="275"/>
    <x v="10"/>
    <x v="347"/>
    <x v="336"/>
    <x v="348"/>
    <x v="1"/>
    <x v="0"/>
    <n v="336.06"/>
    <x v="2"/>
  </r>
  <r>
    <x v="30"/>
    <x v="4"/>
    <s v="South"/>
    <x v="3"/>
    <x v="0"/>
    <n v="2.71"/>
    <n v="2784.8"/>
    <x v="1"/>
    <x v="331"/>
    <x v="179"/>
    <x v="4"/>
    <x v="258"/>
    <x v="337"/>
    <x v="349"/>
    <x v="2"/>
    <x v="2"/>
    <n v="830.47"/>
    <x v="0"/>
  </r>
  <r>
    <x v="1"/>
    <x v="4"/>
    <s v="Midwest"/>
    <x v="1"/>
    <x v="1"/>
    <n v="8.23"/>
    <n v="1855.61"/>
    <x v="2"/>
    <x v="332"/>
    <x v="178"/>
    <x v="10"/>
    <x v="348"/>
    <x v="338"/>
    <x v="350"/>
    <x v="2"/>
    <x v="2"/>
    <n v="941.83"/>
    <x v="0"/>
  </r>
  <r>
    <x v="1"/>
    <x v="3"/>
    <s v="Prairies"/>
    <x v="5"/>
    <x v="0"/>
    <n v="17.22"/>
    <n v="1304.45"/>
    <x v="2"/>
    <x v="333"/>
    <x v="276"/>
    <x v="7"/>
    <x v="349"/>
    <x v="339"/>
    <x v="351"/>
    <x v="2"/>
    <x v="1"/>
    <n v="605.16999999999996"/>
    <x v="1"/>
  </r>
  <r>
    <x v="8"/>
    <x v="0"/>
    <s v="Punjab"/>
    <x v="4"/>
    <x v="1"/>
    <n v="17.079999999999998"/>
    <n v="605.97"/>
    <x v="0"/>
    <x v="334"/>
    <x v="277"/>
    <x v="0"/>
    <x v="350"/>
    <x v="340"/>
    <x v="352"/>
    <x v="0"/>
    <x v="1"/>
    <n v="1561.84"/>
    <x v="1"/>
  </r>
  <r>
    <x v="17"/>
    <x v="3"/>
    <s v="Quebec"/>
    <x v="5"/>
    <x v="0"/>
    <n v="28.37"/>
    <n v="293.64999999999998"/>
    <x v="0"/>
    <x v="335"/>
    <x v="230"/>
    <x v="3"/>
    <x v="351"/>
    <x v="341"/>
    <x v="353"/>
    <x v="4"/>
    <x v="4"/>
    <n v="1489.28"/>
    <x v="2"/>
  </r>
  <r>
    <x v="23"/>
    <x v="7"/>
    <s v="North Central"/>
    <x v="4"/>
    <x v="1"/>
    <n v="12.33"/>
    <n v="598.64"/>
    <x v="0"/>
    <x v="336"/>
    <x v="278"/>
    <x v="5"/>
    <x v="352"/>
    <x v="342"/>
    <x v="354"/>
    <x v="1"/>
    <x v="1"/>
    <n v="1104.46"/>
    <x v="0"/>
  </r>
  <r>
    <x v="5"/>
    <x v="5"/>
    <s v="Northeast"/>
    <x v="1"/>
    <x v="1"/>
    <n v="17.78"/>
    <n v="1062.17"/>
    <x v="2"/>
    <x v="236"/>
    <x v="279"/>
    <x v="9"/>
    <x v="353"/>
    <x v="343"/>
    <x v="355"/>
    <x v="4"/>
    <x v="1"/>
    <n v="233.89"/>
    <x v="1"/>
  </r>
  <r>
    <x v="9"/>
    <x v="2"/>
    <s v="Grand Est"/>
    <x v="4"/>
    <x v="1"/>
    <n v="6.62"/>
    <n v="1302.06"/>
    <x v="2"/>
    <x v="337"/>
    <x v="280"/>
    <x v="1"/>
    <x v="354"/>
    <x v="344"/>
    <x v="356"/>
    <x v="3"/>
    <x v="2"/>
    <n v="677.81"/>
    <x v="0"/>
  </r>
  <r>
    <x v="30"/>
    <x v="5"/>
    <s v="Northeast"/>
    <x v="0"/>
    <x v="0"/>
    <n v="33.15"/>
    <n v="1501.56"/>
    <x v="2"/>
    <x v="338"/>
    <x v="281"/>
    <x v="5"/>
    <x v="355"/>
    <x v="345"/>
    <x v="357"/>
    <x v="4"/>
    <x v="4"/>
    <n v="1425.35"/>
    <x v="2"/>
  </r>
  <r>
    <x v="11"/>
    <x v="2"/>
    <s v="Grand Est"/>
    <x v="1"/>
    <x v="1"/>
    <n v="7.78"/>
    <n v="715.44"/>
    <x v="0"/>
    <x v="339"/>
    <x v="94"/>
    <x v="4"/>
    <x v="356"/>
    <x v="346"/>
    <x v="358"/>
    <x v="4"/>
    <x v="0"/>
    <n v="1135.75"/>
    <x v="0"/>
  </r>
  <r>
    <x v="27"/>
    <x v="0"/>
    <s v="Punjab"/>
    <x v="8"/>
    <x v="0"/>
    <n v="8.42"/>
    <n v="522.70000000000005"/>
    <x v="0"/>
    <x v="340"/>
    <x v="282"/>
    <x v="6"/>
    <x v="357"/>
    <x v="347"/>
    <x v="359"/>
    <x v="3"/>
    <x v="0"/>
    <n v="111.06"/>
    <x v="0"/>
  </r>
  <r>
    <x v="4"/>
    <x v="6"/>
    <s v="Western Australia"/>
    <x v="9"/>
    <x v="1"/>
    <n v="19.75"/>
    <n v="1888.14"/>
    <x v="2"/>
    <x v="341"/>
    <x v="283"/>
    <x v="4"/>
    <x v="358"/>
    <x v="348"/>
    <x v="360"/>
    <x v="2"/>
    <x v="3"/>
    <n v="843.91"/>
    <x v="1"/>
  </r>
  <r>
    <x v="29"/>
    <x v="9"/>
    <s v="North"/>
    <x v="1"/>
    <x v="1"/>
    <n v="11.68"/>
    <n v="998.57"/>
    <x v="0"/>
    <x v="342"/>
    <x v="284"/>
    <x v="9"/>
    <x v="359"/>
    <x v="349"/>
    <x v="361"/>
    <x v="3"/>
    <x v="2"/>
    <n v="969.55"/>
    <x v="0"/>
  </r>
  <r>
    <x v="2"/>
    <x v="1"/>
    <s v="North"/>
    <x v="7"/>
    <x v="0"/>
    <n v="32.92"/>
    <n v="1306.52"/>
    <x v="2"/>
    <x v="343"/>
    <x v="30"/>
    <x v="1"/>
    <x v="360"/>
    <x v="350"/>
    <x v="362"/>
    <x v="0"/>
    <x v="3"/>
    <n v="475.62"/>
    <x v="2"/>
  </r>
  <r>
    <x v="7"/>
    <x v="5"/>
    <s v="Northeast"/>
    <x v="6"/>
    <x v="1"/>
    <n v="33.619999999999997"/>
    <n v="1115.4100000000001"/>
    <x v="2"/>
    <x v="344"/>
    <x v="174"/>
    <x v="3"/>
    <x v="361"/>
    <x v="351"/>
    <x v="363"/>
    <x v="2"/>
    <x v="0"/>
    <n v="599.20000000000005"/>
    <x v="2"/>
  </r>
  <r>
    <x v="28"/>
    <x v="9"/>
    <s v="Northeast"/>
    <x v="6"/>
    <x v="1"/>
    <n v="12.13"/>
    <n v="1417.15"/>
    <x v="2"/>
    <x v="345"/>
    <x v="285"/>
    <x v="6"/>
    <x v="362"/>
    <x v="352"/>
    <x v="364"/>
    <x v="4"/>
    <x v="1"/>
    <n v="875.43"/>
    <x v="0"/>
  </r>
  <r>
    <x v="22"/>
    <x v="3"/>
    <s v="Ontario"/>
    <x v="6"/>
    <x v="1"/>
    <n v="27.31"/>
    <n v="399.14"/>
    <x v="0"/>
    <x v="346"/>
    <x v="286"/>
    <x v="2"/>
    <x v="363"/>
    <x v="353"/>
    <x v="365"/>
    <x v="1"/>
    <x v="3"/>
    <n v="1225.72"/>
    <x v="2"/>
  </r>
  <r>
    <x v="25"/>
    <x v="3"/>
    <s v="British Columbia"/>
    <x v="6"/>
    <x v="1"/>
    <n v="-3.69"/>
    <n v="1952.58"/>
    <x v="2"/>
    <x v="347"/>
    <x v="287"/>
    <x v="4"/>
    <x v="364"/>
    <x v="354"/>
    <x v="366"/>
    <x v="0"/>
    <x v="2"/>
    <n v="381.75"/>
    <x v="3"/>
  </r>
  <r>
    <x v="3"/>
    <x v="3"/>
    <s v="Ontario"/>
    <x v="6"/>
    <x v="1"/>
    <n v="18.559999999999999"/>
    <n v="431.43"/>
    <x v="0"/>
    <x v="348"/>
    <x v="288"/>
    <x v="10"/>
    <x v="365"/>
    <x v="355"/>
    <x v="367"/>
    <x v="0"/>
    <x v="0"/>
    <n v="1475.54"/>
    <x v="1"/>
  </r>
  <r>
    <x v="16"/>
    <x v="7"/>
    <s v="South East"/>
    <x v="5"/>
    <x v="0"/>
    <n v="30.51"/>
    <n v="731.17"/>
    <x v="0"/>
    <x v="349"/>
    <x v="46"/>
    <x v="0"/>
    <x v="366"/>
    <x v="356"/>
    <x v="368"/>
    <x v="2"/>
    <x v="4"/>
    <n v="278.11"/>
    <x v="2"/>
  </r>
  <r>
    <x v="8"/>
    <x v="9"/>
    <s v="North"/>
    <x v="8"/>
    <x v="0"/>
    <n v="27.23"/>
    <n v="2224.63"/>
    <x v="1"/>
    <x v="350"/>
    <x v="4"/>
    <x v="10"/>
    <x v="367"/>
    <x v="357"/>
    <x v="369"/>
    <x v="0"/>
    <x v="0"/>
    <n v="865.63"/>
    <x v="2"/>
  </r>
  <r>
    <x v="7"/>
    <x v="9"/>
    <s v="Northeast"/>
    <x v="2"/>
    <x v="0"/>
    <n v="33.21"/>
    <n v="1670.4"/>
    <x v="2"/>
    <x v="351"/>
    <x v="171"/>
    <x v="4"/>
    <x v="368"/>
    <x v="358"/>
    <x v="370"/>
    <x v="3"/>
    <x v="4"/>
    <n v="209.42"/>
    <x v="2"/>
  </r>
  <r>
    <x v="16"/>
    <x v="1"/>
    <s v="East"/>
    <x v="7"/>
    <x v="0"/>
    <n v="32.18"/>
    <n v="658.12"/>
    <x v="0"/>
    <x v="97"/>
    <x v="289"/>
    <x v="4"/>
    <x v="369"/>
    <x v="359"/>
    <x v="371"/>
    <x v="3"/>
    <x v="4"/>
    <n v="557.64"/>
    <x v="2"/>
  </r>
  <r>
    <x v="15"/>
    <x v="4"/>
    <s v="Midwest"/>
    <x v="8"/>
    <x v="0"/>
    <n v="22.28"/>
    <n v="1773.95"/>
    <x v="2"/>
    <x v="172"/>
    <x v="290"/>
    <x v="3"/>
    <x v="370"/>
    <x v="360"/>
    <x v="372"/>
    <x v="2"/>
    <x v="1"/>
    <n v="643.28"/>
    <x v="1"/>
  </r>
  <r>
    <x v="21"/>
    <x v="2"/>
    <s v="Grand Est"/>
    <x v="9"/>
    <x v="1"/>
    <n v="1.58"/>
    <n v="924.86"/>
    <x v="0"/>
    <x v="352"/>
    <x v="291"/>
    <x v="3"/>
    <x v="371"/>
    <x v="361"/>
    <x v="373"/>
    <x v="1"/>
    <x v="2"/>
    <n v="814.36"/>
    <x v="0"/>
  </r>
  <r>
    <x v="28"/>
    <x v="0"/>
    <s v="Maharashtra"/>
    <x v="9"/>
    <x v="1"/>
    <n v="0.14000000000000001"/>
    <n v="1832.14"/>
    <x v="2"/>
    <x v="353"/>
    <x v="292"/>
    <x v="1"/>
    <x v="372"/>
    <x v="362"/>
    <x v="374"/>
    <x v="4"/>
    <x v="3"/>
    <n v="180.11"/>
    <x v="0"/>
  </r>
  <r>
    <x v="23"/>
    <x v="7"/>
    <s v="North West"/>
    <x v="8"/>
    <x v="0"/>
    <n v="11.18"/>
    <n v="2395.73"/>
    <x v="1"/>
    <x v="354"/>
    <x v="293"/>
    <x v="9"/>
    <x v="373"/>
    <x v="160"/>
    <x v="375"/>
    <x v="3"/>
    <x v="0"/>
    <n v="729.22"/>
    <x v="0"/>
  </r>
  <r>
    <x v="23"/>
    <x v="7"/>
    <s v="South West"/>
    <x v="7"/>
    <x v="0"/>
    <n v="27.28"/>
    <n v="2188.48"/>
    <x v="1"/>
    <x v="355"/>
    <x v="167"/>
    <x v="0"/>
    <x v="374"/>
    <x v="363"/>
    <x v="376"/>
    <x v="0"/>
    <x v="3"/>
    <n v="1337.64"/>
    <x v="2"/>
  </r>
  <r>
    <x v="28"/>
    <x v="5"/>
    <s v="Northwest"/>
    <x v="1"/>
    <x v="1"/>
    <n v="3.91"/>
    <n v="900.09"/>
    <x v="0"/>
    <x v="356"/>
    <x v="211"/>
    <x v="0"/>
    <x v="375"/>
    <x v="364"/>
    <x v="377"/>
    <x v="2"/>
    <x v="2"/>
    <n v="184.23"/>
    <x v="0"/>
  </r>
  <r>
    <x v="12"/>
    <x v="8"/>
    <s v="Siberian"/>
    <x v="3"/>
    <x v="0"/>
    <n v="6.52"/>
    <n v="2970.2"/>
    <x v="1"/>
    <x v="357"/>
    <x v="294"/>
    <x v="9"/>
    <x v="376"/>
    <x v="365"/>
    <x v="378"/>
    <x v="3"/>
    <x v="2"/>
    <n v="514.78"/>
    <x v="0"/>
  </r>
  <r>
    <x v="21"/>
    <x v="3"/>
    <s v="Ontario"/>
    <x v="3"/>
    <x v="0"/>
    <n v="6.17"/>
    <n v="1405.44"/>
    <x v="2"/>
    <x v="358"/>
    <x v="295"/>
    <x v="3"/>
    <x v="377"/>
    <x v="116"/>
    <x v="379"/>
    <x v="1"/>
    <x v="0"/>
    <n v="440.4"/>
    <x v="0"/>
  </r>
  <r>
    <x v="10"/>
    <x v="5"/>
    <s v="Patagonia"/>
    <x v="9"/>
    <x v="1"/>
    <n v="27.28"/>
    <n v="1011.19"/>
    <x v="2"/>
    <x v="359"/>
    <x v="296"/>
    <x v="2"/>
    <x v="378"/>
    <x v="366"/>
    <x v="194"/>
    <x v="4"/>
    <x v="0"/>
    <n v="588.09"/>
    <x v="2"/>
  </r>
  <r>
    <x v="0"/>
    <x v="2"/>
    <s v="Nouvelle-Aquitaine"/>
    <x v="2"/>
    <x v="0"/>
    <n v="6.64"/>
    <n v="2915.04"/>
    <x v="1"/>
    <x v="360"/>
    <x v="224"/>
    <x v="10"/>
    <x v="379"/>
    <x v="367"/>
    <x v="380"/>
    <x v="1"/>
    <x v="3"/>
    <n v="166.9"/>
    <x v="0"/>
  </r>
  <r>
    <x v="33"/>
    <x v="1"/>
    <s v="North"/>
    <x v="1"/>
    <x v="1"/>
    <n v="4.5199999999999996"/>
    <n v="2955.14"/>
    <x v="1"/>
    <x v="361"/>
    <x v="223"/>
    <x v="4"/>
    <x v="380"/>
    <x v="368"/>
    <x v="381"/>
    <x v="2"/>
    <x v="4"/>
    <n v="298.17"/>
    <x v="0"/>
  </r>
  <r>
    <x v="20"/>
    <x v="8"/>
    <s v="Siberian"/>
    <x v="2"/>
    <x v="0"/>
    <n v="29.84"/>
    <n v="506.63"/>
    <x v="0"/>
    <x v="362"/>
    <x v="293"/>
    <x v="2"/>
    <x v="381"/>
    <x v="369"/>
    <x v="382"/>
    <x v="4"/>
    <x v="4"/>
    <n v="998.2"/>
    <x v="2"/>
  </r>
  <r>
    <x v="31"/>
    <x v="0"/>
    <s v="Punjab"/>
    <x v="4"/>
    <x v="1"/>
    <n v="0.2"/>
    <n v="2427.19"/>
    <x v="1"/>
    <x v="363"/>
    <x v="66"/>
    <x v="10"/>
    <x v="382"/>
    <x v="370"/>
    <x v="383"/>
    <x v="0"/>
    <x v="4"/>
    <n v="977.58"/>
    <x v="0"/>
  </r>
  <r>
    <x v="31"/>
    <x v="0"/>
    <s v="Punjab"/>
    <x v="9"/>
    <x v="1"/>
    <n v="15.58"/>
    <n v="2690.21"/>
    <x v="1"/>
    <x v="364"/>
    <x v="297"/>
    <x v="5"/>
    <x v="383"/>
    <x v="182"/>
    <x v="384"/>
    <x v="4"/>
    <x v="1"/>
    <n v="943.84"/>
    <x v="1"/>
  </r>
  <r>
    <x v="11"/>
    <x v="6"/>
    <s v="Western Australia"/>
    <x v="3"/>
    <x v="0"/>
    <n v="0.28999999999999998"/>
    <n v="1368.42"/>
    <x v="2"/>
    <x v="365"/>
    <x v="205"/>
    <x v="6"/>
    <x v="384"/>
    <x v="156"/>
    <x v="385"/>
    <x v="2"/>
    <x v="4"/>
    <n v="605.69000000000005"/>
    <x v="0"/>
  </r>
  <r>
    <x v="5"/>
    <x v="5"/>
    <s v="Northeast"/>
    <x v="6"/>
    <x v="1"/>
    <n v="9.18"/>
    <n v="2581.21"/>
    <x v="1"/>
    <x v="337"/>
    <x v="298"/>
    <x v="10"/>
    <x v="385"/>
    <x v="371"/>
    <x v="386"/>
    <x v="0"/>
    <x v="3"/>
    <n v="704.43"/>
    <x v="0"/>
  </r>
  <r>
    <x v="28"/>
    <x v="7"/>
    <s v="South West"/>
    <x v="2"/>
    <x v="0"/>
    <n v="-2.81"/>
    <n v="2656.82"/>
    <x v="1"/>
    <x v="17"/>
    <x v="299"/>
    <x v="5"/>
    <x v="386"/>
    <x v="372"/>
    <x v="387"/>
    <x v="3"/>
    <x v="4"/>
    <n v="347.5"/>
    <x v="3"/>
  </r>
  <r>
    <x v="15"/>
    <x v="4"/>
    <s v="South"/>
    <x v="4"/>
    <x v="1"/>
    <n v="-2.15"/>
    <n v="2987.17"/>
    <x v="1"/>
    <x v="366"/>
    <x v="300"/>
    <x v="3"/>
    <x v="387"/>
    <x v="373"/>
    <x v="388"/>
    <x v="4"/>
    <x v="1"/>
    <n v="741.08"/>
    <x v="3"/>
  </r>
  <r>
    <x v="4"/>
    <x v="1"/>
    <s v="East"/>
    <x v="9"/>
    <x v="1"/>
    <n v="32.76"/>
    <n v="1098.2"/>
    <x v="2"/>
    <x v="367"/>
    <x v="235"/>
    <x v="3"/>
    <x v="388"/>
    <x v="99"/>
    <x v="389"/>
    <x v="2"/>
    <x v="0"/>
    <n v="1150.58"/>
    <x v="2"/>
  </r>
  <r>
    <x v="31"/>
    <x v="6"/>
    <s v="Victoria"/>
    <x v="4"/>
    <x v="1"/>
    <n v="20.85"/>
    <n v="1522.34"/>
    <x v="2"/>
    <x v="368"/>
    <x v="301"/>
    <x v="5"/>
    <x v="389"/>
    <x v="374"/>
    <x v="390"/>
    <x v="4"/>
    <x v="1"/>
    <n v="1442.67"/>
    <x v="1"/>
  </r>
  <r>
    <x v="2"/>
    <x v="8"/>
    <s v="Central"/>
    <x v="6"/>
    <x v="1"/>
    <n v="34.68"/>
    <n v="1630"/>
    <x v="2"/>
    <x v="369"/>
    <x v="302"/>
    <x v="6"/>
    <x v="390"/>
    <x v="375"/>
    <x v="391"/>
    <x v="1"/>
    <x v="1"/>
    <n v="685.27"/>
    <x v="2"/>
  </r>
  <r>
    <x v="6"/>
    <x v="4"/>
    <s v="South"/>
    <x v="5"/>
    <x v="0"/>
    <n v="13.84"/>
    <n v="2326.1799999999998"/>
    <x v="1"/>
    <x v="370"/>
    <x v="232"/>
    <x v="10"/>
    <x v="391"/>
    <x v="1"/>
    <x v="173"/>
    <x v="1"/>
    <x v="0"/>
    <n v="933.46"/>
    <x v="0"/>
  </r>
  <r>
    <x v="28"/>
    <x v="8"/>
    <s v="Central"/>
    <x v="5"/>
    <x v="0"/>
    <n v="-4.5599999999999996"/>
    <n v="1574.67"/>
    <x v="2"/>
    <x v="371"/>
    <x v="303"/>
    <x v="1"/>
    <x v="392"/>
    <x v="376"/>
    <x v="392"/>
    <x v="3"/>
    <x v="2"/>
    <n v="267.62"/>
    <x v="3"/>
  </r>
  <r>
    <x v="14"/>
    <x v="4"/>
    <s v="Northeast"/>
    <x v="5"/>
    <x v="0"/>
    <n v="4.76"/>
    <n v="2684.34"/>
    <x v="1"/>
    <x v="372"/>
    <x v="221"/>
    <x v="1"/>
    <x v="393"/>
    <x v="377"/>
    <x v="393"/>
    <x v="3"/>
    <x v="1"/>
    <n v="608.88"/>
    <x v="0"/>
  </r>
  <r>
    <x v="12"/>
    <x v="1"/>
    <s v="North"/>
    <x v="5"/>
    <x v="0"/>
    <n v="31.39"/>
    <n v="930.9"/>
    <x v="0"/>
    <x v="373"/>
    <x v="304"/>
    <x v="1"/>
    <x v="394"/>
    <x v="378"/>
    <x v="394"/>
    <x v="2"/>
    <x v="4"/>
    <n v="1020.47"/>
    <x v="2"/>
  </r>
  <r>
    <x v="18"/>
    <x v="3"/>
    <s v="Prairies"/>
    <x v="9"/>
    <x v="1"/>
    <n v="27.4"/>
    <n v="1766.35"/>
    <x v="2"/>
    <x v="374"/>
    <x v="305"/>
    <x v="8"/>
    <x v="395"/>
    <x v="43"/>
    <x v="395"/>
    <x v="4"/>
    <x v="2"/>
    <n v="415.32"/>
    <x v="2"/>
  </r>
  <r>
    <x v="3"/>
    <x v="9"/>
    <s v="Northeast"/>
    <x v="7"/>
    <x v="0"/>
    <n v="16.05"/>
    <n v="605.32000000000005"/>
    <x v="0"/>
    <x v="375"/>
    <x v="306"/>
    <x v="0"/>
    <x v="396"/>
    <x v="34"/>
    <x v="396"/>
    <x v="3"/>
    <x v="2"/>
    <n v="851.53"/>
    <x v="1"/>
  </r>
  <r>
    <x v="18"/>
    <x v="0"/>
    <s v="West Bengal"/>
    <x v="5"/>
    <x v="0"/>
    <n v="20.11"/>
    <n v="1085.8699999999999"/>
    <x v="2"/>
    <x v="117"/>
    <x v="117"/>
    <x v="3"/>
    <x v="397"/>
    <x v="379"/>
    <x v="397"/>
    <x v="4"/>
    <x v="1"/>
    <n v="236.3"/>
    <x v="1"/>
  </r>
  <r>
    <x v="1"/>
    <x v="9"/>
    <s v="South"/>
    <x v="5"/>
    <x v="0"/>
    <n v="20.92"/>
    <n v="599.62"/>
    <x v="0"/>
    <x v="376"/>
    <x v="307"/>
    <x v="2"/>
    <x v="398"/>
    <x v="380"/>
    <x v="398"/>
    <x v="4"/>
    <x v="4"/>
    <n v="826.06"/>
    <x v="1"/>
  </r>
  <r>
    <x v="25"/>
    <x v="8"/>
    <s v="Volga"/>
    <x v="5"/>
    <x v="0"/>
    <n v="-0.52"/>
    <n v="811.78"/>
    <x v="0"/>
    <x v="377"/>
    <x v="308"/>
    <x v="10"/>
    <x v="399"/>
    <x v="381"/>
    <x v="399"/>
    <x v="2"/>
    <x v="0"/>
    <n v="917.83"/>
    <x v="3"/>
  </r>
  <r>
    <x v="31"/>
    <x v="1"/>
    <s v="South"/>
    <x v="3"/>
    <x v="0"/>
    <n v="6.17"/>
    <n v="596.13"/>
    <x v="0"/>
    <x v="378"/>
    <x v="46"/>
    <x v="8"/>
    <x v="400"/>
    <x v="382"/>
    <x v="400"/>
    <x v="4"/>
    <x v="1"/>
    <n v="203.74"/>
    <x v="0"/>
  </r>
  <r>
    <x v="21"/>
    <x v="9"/>
    <s v="Northeast"/>
    <x v="2"/>
    <x v="0"/>
    <n v="32.86"/>
    <n v="1908.73"/>
    <x v="2"/>
    <x v="379"/>
    <x v="309"/>
    <x v="4"/>
    <x v="401"/>
    <x v="383"/>
    <x v="401"/>
    <x v="1"/>
    <x v="0"/>
    <n v="317.39999999999998"/>
    <x v="2"/>
  </r>
  <r>
    <x v="17"/>
    <x v="6"/>
    <s v="New South Wales"/>
    <x v="8"/>
    <x v="0"/>
    <n v="6.07"/>
    <n v="2716.7"/>
    <x v="1"/>
    <x v="247"/>
    <x v="310"/>
    <x v="9"/>
    <x v="402"/>
    <x v="384"/>
    <x v="402"/>
    <x v="2"/>
    <x v="3"/>
    <n v="714.6"/>
    <x v="0"/>
  </r>
  <r>
    <x v="23"/>
    <x v="1"/>
    <s v="North"/>
    <x v="5"/>
    <x v="0"/>
    <n v="27.01"/>
    <n v="652.86"/>
    <x v="0"/>
    <x v="380"/>
    <x v="311"/>
    <x v="5"/>
    <x v="403"/>
    <x v="385"/>
    <x v="403"/>
    <x v="1"/>
    <x v="3"/>
    <n v="1684.95"/>
    <x v="2"/>
  </r>
  <r>
    <x v="5"/>
    <x v="5"/>
    <s v="Patagonia"/>
    <x v="7"/>
    <x v="0"/>
    <n v="23.35"/>
    <n v="1517.72"/>
    <x v="2"/>
    <x v="381"/>
    <x v="178"/>
    <x v="3"/>
    <x v="404"/>
    <x v="386"/>
    <x v="404"/>
    <x v="0"/>
    <x v="1"/>
    <n v="687.86"/>
    <x v="1"/>
  </r>
  <r>
    <x v="25"/>
    <x v="5"/>
    <s v="Northeast"/>
    <x v="6"/>
    <x v="1"/>
    <n v="11.79"/>
    <n v="1467.12"/>
    <x v="2"/>
    <x v="382"/>
    <x v="312"/>
    <x v="0"/>
    <x v="405"/>
    <x v="387"/>
    <x v="405"/>
    <x v="1"/>
    <x v="1"/>
    <n v="219.38"/>
    <x v="0"/>
  </r>
  <r>
    <x v="33"/>
    <x v="3"/>
    <s v="Ontario"/>
    <x v="7"/>
    <x v="0"/>
    <n v="23.37"/>
    <n v="601.36"/>
    <x v="0"/>
    <x v="383"/>
    <x v="313"/>
    <x v="2"/>
    <x v="406"/>
    <x v="388"/>
    <x v="406"/>
    <x v="0"/>
    <x v="0"/>
    <n v="176.69"/>
    <x v="1"/>
  </r>
  <r>
    <x v="27"/>
    <x v="3"/>
    <s v="British Columbia"/>
    <x v="7"/>
    <x v="0"/>
    <n v="29.65"/>
    <n v="1697.45"/>
    <x v="2"/>
    <x v="384"/>
    <x v="314"/>
    <x v="7"/>
    <x v="407"/>
    <x v="389"/>
    <x v="407"/>
    <x v="1"/>
    <x v="0"/>
    <n v="638.23"/>
    <x v="2"/>
  </r>
  <r>
    <x v="6"/>
    <x v="2"/>
    <s v="Grand Est"/>
    <x v="4"/>
    <x v="1"/>
    <n v="5.89"/>
    <n v="2752.74"/>
    <x v="1"/>
    <x v="288"/>
    <x v="315"/>
    <x v="1"/>
    <x v="408"/>
    <x v="390"/>
    <x v="408"/>
    <x v="4"/>
    <x v="1"/>
    <n v="423.18"/>
    <x v="0"/>
  </r>
  <r>
    <x v="4"/>
    <x v="4"/>
    <s v="South"/>
    <x v="2"/>
    <x v="0"/>
    <n v="29.68"/>
    <n v="2624.12"/>
    <x v="1"/>
    <x v="385"/>
    <x v="260"/>
    <x v="10"/>
    <x v="409"/>
    <x v="391"/>
    <x v="409"/>
    <x v="3"/>
    <x v="4"/>
    <n v="1242.19"/>
    <x v="2"/>
  </r>
  <r>
    <x v="6"/>
    <x v="0"/>
    <s v="Tamil Nadu"/>
    <x v="0"/>
    <x v="0"/>
    <n v="30.9"/>
    <n v="2100.38"/>
    <x v="1"/>
    <x v="386"/>
    <x v="84"/>
    <x v="3"/>
    <x v="410"/>
    <x v="392"/>
    <x v="410"/>
    <x v="4"/>
    <x v="0"/>
    <n v="682.51"/>
    <x v="2"/>
  </r>
  <r>
    <x v="2"/>
    <x v="8"/>
    <s v="Volga"/>
    <x v="9"/>
    <x v="1"/>
    <n v="13.94"/>
    <n v="2460.27"/>
    <x v="1"/>
    <x v="134"/>
    <x v="316"/>
    <x v="5"/>
    <x v="411"/>
    <x v="393"/>
    <x v="411"/>
    <x v="0"/>
    <x v="0"/>
    <n v="236.03"/>
    <x v="0"/>
  </r>
  <r>
    <x v="15"/>
    <x v="8"/>
    <s v="Northwestern"/>
    <x v="8"/>
    <x v="0"/>
    <n v="7.32"/>
    <n v="587.5"/>
    <x v="0"/>
    <x v="140"/>
    <x v="317"/>
    <x v="9"/>
    <x v="412"/>
    <x v="394"/>
    <x v="412"/>
    <x v="0"/>
    <x v="4"/>
    <n v="1146.3599999999999"/>
    <x v="0"/>
  </r>
  <r>
    <x v="21"/>
    <x v="0"/>
    <s v="Tamil Nadu"/>
    <x v="5"/>
    <x v="0"/>
    <n v="22.36"/>
    <n v="1564.4"/>
    <x v="2"/>
    <x v="387"/>
    <x v="318"/>
    <x v="9"/>
    <x v="413"/>
    <x v="395"/>
    <x v="413"/>
    <x v="3"/>
    <x v="1"/>
    <n v="183.47"/>
    <x v="1"/>
  </r>
  <r>
    <x v="19"/>
    <x v="9"/>
    <s v="North"/>
    <x v="2"/>
    <x v="0"/>
    <n v="20.350000000000001"/>
    <n v="1909.09"/>
    <x v="2"/>
    <x v="321"/>
    <x v="319"/>
    <x v="9"/>
    <x v="414"/>
    <x v="396"/>
    <x v="414"/>
    <x v="1"/>
    <x v="3"/>
    <n v="1267.0899999999999"/>
    <x v="1"/>
  </r>
  <r>
    <x v="27"/>
    <x v="8"/>
    <s v="Siberian"/>
    <x v="4"/>
    <x v="1"/>
    <n v="15.52"/>
    <n v="1646.55"/>
    <x v="2"/>
    <x v="325"/>
    <x v="320"/>
    <x v="7"/>
    <x v="415"/>
    <x v="397"/>
    <x v="415"/>
    <x v="1"/>
    <x v="2"/>
    <n v="1034.06"/>
    <x v="1"/>
  </r>
  <r>
    <x v="18"/>
    <x v="7"/>
    <s v="South East"/>
    <x v="6"/>
    <x v="1"/>
    <n v="30.92"/>
    <n v="1469.88"/>
    <x v="2"/>
    <x v="388"/>
    <x v="10"/>
    <x v="9"/>
    <x v="416"/>
    <x v="216"/>
    <x v="416"/>
    <x v="2"/>
    <x v="4"/>
    <n v="1138.49"/>
    <x v="2"/>
  </r>
  <r>
    <x v="6"/>
    <x v="2"/>
    <s v="Grand Est"/>
    <x v="8"/>
    <x v="0"/>
    <n v="25.26"/>
    <n v="284.99"/>
    <x v="0"/>
    <x v="389"/>
    <x v="321"/>
    <x v="5"/>
    <x v="177"/>
    <x v="398"/>
    <x v="417"/>
    <x v="1"/>
    <x v="3"/>
    <n v="236.5"/>
    <x v="2"/>
  </r>
  <r>
    <x v="11"/>
    <x v="8"/>
    <s v="Central"/>
    <x v="2"/>
    <x v="0"/>
    <n v="9.52"/>
    <n v="1810.18"/>
    <x v="2"/>
    <x v="390"/>
    <x v="322"/>
    <x v="5"/>
    <x v="417"/>
    <x v="399"/>
    <x v="418"/>
    <x v="0"/>
    <x v="0"/>
    <n v="537.87"/>
    <x v="0"/>
  </r>
  <r>
    <x v="28"/>
    <x v="8"/>
    <s v="Siberian"/>
    <x v="7"/>
    <x v="0"/>
    <n v="28.95"/>
    <n v="2435.42"/>
    <x v="1"/>
    <x v="391"/>
    <x v="323"/>
    <x v="10"/>
    <x v="418"/>
    <x v="400"/>
    <x v="419"/>
    <x v="1"/>
    <x v="4"/>
    <n v="406.46"/>
    <x v="2"/>
  </r>
  <r>
    <x v="5"/>
    <x v="9"/>
    <s v="Southeast"/>
    <x v="5"/>
    <x v="0"/>
    <n v="12.19"/>
    <n v="956.56"/>
    <x v="0"/>
    <x v="392"/>
    <x v="324"/>
    <x v="2"/>
    <x v="419"/>
    <x v="401"/>
    <x v="420"/>
    <x v="4"/>
    <x v="0"/>
    <n v="1447.01"/>
    <x v="0"/>
  </r>
  <r>
    <x v="19"/>
    <x v="0"/>
    <s v="Punjab"/>
    <x v="1"/>
    <x v="1"/>
    <n v="-4.8099999999999996"/>
    <n v="1915.14"/>
    <x v="2"/>
    <x v="393"/>
    <x v="60"/>
    <x v="1"/>
    <x v="420"/>
    <x v="402"/>
    <x v="421"/>
    <x v="1"/>
    <x v="4"/>
    <n v="294.45999999999998"/>
    <x v="3"/>
  </r>
  <r>
    <x v="17"/>
    <x v="5"/>
    <s v="Pampas"/>
    <x v="5"/>
    <x v="0"/>
    <n v="1.55"/>
    <n v="1422.24"/>
    <x v="2"/>
    <x v="394"/>
    <x v="325"/>
    <x v="1"/>
    <x v="421"/>
    <x v="403"/>
    <x v="422"/>
    <x v="0"/>
    <x v="2"/>
    <n v="597.55999999999995"/>
    <x v="0"/>
  </r>
  <r>
    <x v="8"/>
    <x v="0"/>
    <s v="West Bengal"/>
    <x v="7"/>
    <x v="0"/>
    <n v="-2.44"/>
    <n v="2621.81"/>
    <x v="1"/>
    <x v="395"/>
    <x v="326"/>
    <x v="3"/>
    <x v="422"/>
    <x v="77"/>
    <x v="11"/>
    <x v="1"/>
    <x v="0"/>
    <n v="175.61"/>
    <x v="3"/>
  </r>
  <r>
    <x v="8"/>
    <x v="7"/>
    <s v="South East"/>
    <x v="9"/>
    <x v="1"/>
    <n v="2.78"/>
    <n v="1602.02"/>
    <x v="2"/>
    <x v="396"/>
    <x v="251"/>
    <x v="7"/>
    <x v="61"/>
    <x v="404"/>
    <x v="423"/>
    <x v="2"/>
    <x v="2"/>
    <n v="525.01"/>
    <x v="0"/>
  </r>
  <r>
    <x v="27"/>
    <x v="1"/>
    <s v="South"/>
    <x v="1"/>
    <x v="1"/>
    <n v="14.89"/>
    <n v="2306.2399999999998"/>
    <x v="1"/>
    <x v="397"/>
    <x v="228"/>
    <x v="4"/>
    <x v="416"/>
    <x v="405"/>
    <x v="424"/>
    <x v="1"/>
    <x v="3"/>
    <n v="341.49"/>
    <x v="0"/>
  </r>
  <r>
    <x v="17"/>
    <x v="0"/>
    <s v="Punjab"/>
    <x v="1"/>
    <x v="1"/>
    <n v="2.63"/>
    <n v="2385.17"/>
    <x v="1"/>
    <x v="398"/>
    <x v="235"/>
    <x v="9"/>
    <x v="423"/>
    <x v="406"/>
    <x v="425"/>
    <x v="4"/>
    <x v="2"/>
    <n v="491.78"/>
    <x v="0"/>
  </r>
  <r>
    <x v="21"/>
    <x v="0"/>
    <s v="West Bengal"/>
    <x v="9"/>
    <x v="1"/>
    <n v="27.09"/>
    <n v="426.95"/>
    <x v="0"/>
    <x v="138"/>
    <x v="38"/>
    <x v="5"/>
    <x v="424"/>
    <x v="407"/>
    <x v="426"/>
    <x v="4"/>
    <x v="2"/>
    <n v="580.73"/>
    <x v="2"/>
  </r>
  <r>
    <x v="4"/>
    <x v="0"/>
    <s v="Tamil Nadu"/>
    <x v="7"/>
    <x v="0"/>
    <n v="31.14"/>
    <n v="683.74"/>
    <x v="0"/>
    <x v="399"/>
    <x v="186"/>
    <x v="2"/>
    <x v="425"/>
    <x v="393"/>
    <x v="427"/>
    <x v="1"/>
    <x v="2"/>
    <n v="987.69"/>
    <x v="2"/>
  </r>
  <r>
    <x v="27"/>
    <x v="2"/>
    <s v="Provence-Alpes-Cote dâ€™Azur"/>
    <x v="6"/>
    <x v="1"/>
    <n v="-1.49"/>
    <n v="761.43"/>
    <x v="0"/>
    <x v="400"/>
    <x v="327"/>
    <x v="6"/>
    <x v="426"/>
    <x v="408"/>
    <x v="428"/>
    <x v="0"/>
    <x v="0"/>
    <n v="601.16"/>
    <x v="3"/>
  </r>
  <r>
    <x v="3"/>
    <x v="8"/>
    <s v="Central"/>
    <x v="0"/>
    <x v="0"/>
    <n v="16.5"/>
    <n v="988.54"/>
    <x v="0"/>
    <x v="401"/>
    <x v="328"/>
    <x v="4"/>
    <x v="427"/>
    <x v="409"/>
    <x v="429"/>
    <x v="3"/>
    <x v="3"/>
    <n v="507.08"/>
    <x v="1"/>
  </r>
  <r>
    <x v="15"/>
    <x v="3"/>
    <s v="Ontario"/>
    <x v="0"/>
    <x v="0"/>
    <n v="2.5299999999999998"/>
    <n v="886.75"/>
    <x v="0"/>
    <x v="402"/>
    <x v="329"/>
    <x v="1"/>
    <x v="428"/>
    <x v="410"/>
    <x v="430"/>
    <x v="3"/>
    <x v="4"/>
    <n v="561.77"/>
    <x v="0"/>
  </r>
  <r>
    <x v="15"/>
    <x v="7"/>
    <s v="South East"/>
    <x v="0"/>
    <x v="0"/>
    <n v="9.23"/>
    <n v="2580.9699999999998"/>
    <x v="1"/>
    <x v="403"/>
    <x v="172"/>
    <x v="5"/>
    <x v="429"/>
    <x v="411"/>
    <x v="431"/>
    <x v="3"/>
    <x v="3"/>
    <n v="972.93"/>
    <x v="0"/>
  </r>
  <r>
    <x v="21"/>
    <x v="5"/>
    <s v="Pampas"/>
    <x v="5"/>
    <x v="0"/>
    <n v="2.46"/>
    <n v="1250.23"/>
    <x v="2"/>
    <x v="404"/>
    <x v="330"/>
    <x v="10"/>
    <x v="430"/>
    <x v="165"/>
    <x v="432"/>
    <x v="2"/>
    <x v="0"/>
    <n v="373.51"/>
    <x v="0"/>
  </r>
  <r>
    <x v="18"/>
    <x v="9"/>
    <s v="Northeast"/>
    <x v="9"/>
    <x v="1"/>
    <n v="12.13"/>
    <n v="586.82000000000005"/>
    <x v="0"/>
    <x v="405"/>
    <x v="331"/>
    <x v="6"/>
    <x v="431"/>
    <x v="317"/>
    <x v="433"/>
    <x v="2"/>
    <x v="2"/>
    <n v="378.94"/>
    <x v="0"/>
  </r>
  <r>
    <x v="31"/>
    <x v="8"/>
    <s v="Northwestern"/>
    <x v="7"/>
    <x v="0"/>
    <n v="11.73"/>
    <n v="677.69"/>
    <x v="0"/>
    <x v="406"/>
    <x v="332"/>
    <x v="4"/>
    <x v="432"/>
    <x v="412"/>
    <x v="434"/>
    <x v="4"/>
    <x v="4"/>
    <n v="1141.17"/>
    <x v="0"/>
  </r>
  <r>
    <x v="28"/>
    <x v="6"/>
    <s v="New South Wales"/>
    <x v="1"/>
    <x v="1"/>
    <n v="13.62"/>
    <n v="2332.71"/>
    <x v="1"/>
    <x v="407"/>
    <x v="333"/>
    <x v="8"/>
    <x v="433"/>
    <x v="413"/>
    <x v="435"/>
    <x v="2"/>
    <x v="3"/>
    <n v="247.83"/>
    <x v="0"/>
  </r>
  <r>
    <x v="30"/>
    <x v="5"/>
    <s v="Pampas"/>
    <x v="2"/>
    <x v="0"/>
    <n v="6.95"/>
    <n v="802.64"/>
    <x v="0"/>
    <x v="408"/>
    <x v="66"/>
    <x v="3"/>
    <x v="434"/>
    <x v="414"/>
    <x v="436"/>
    <x v="1"/>
    <x v="4"/>
    <n v="495.3"/>
    <x v="0"/>
  </r>
  <r>
    <x v="30"/>
    <x v="8"/>
    <s v="Central"/>
    <x v="5"/>
    <x v="0"/>
    <n v="11.35"/>
    <n v="2608.65"/>
    <x v="1"/>
    <x v="409"/>
    <x v="283"/>
    <x v="10"/>
    <x v="151"/>
    <x v="415"/>
    <x v="437"/>
    <x v="3"/>
    <x v="0"/>
    <n v="697.82"/>
    <x v="0"/>
  </r>
  <r>
    <x v="17"/>
    <x v="1"/>
    <s v="North"/>
    <x v="9"/>
    <x v="1"/>
    <n v="11.57"/>
    <n v="1894.06"/>
    <x v="2"/>
    <x v="410"/>
    <x v="334"/>
    <x v="0"/>
    <x v="435"/>
    <x v="416"/>
    <x v="438"/>
    <x v="0"/>
    <x v="1"/>
    <n v="203.81"/>
    <x v="0"/>
  </r>
  <r>
    <x v="21"/>
    <x v="6"/>
    <s v="New South Wales"/>
    <x v="9"/>
    <x v="1"/>
    <n v="33.74"/>
    <n v="1322.54"/>
    <x v="2"/>
    <x v="188"/>
    <x v="195"/>
    <x v="4"/>
    <x v="436"/>
    <x v="417"/>
    <x v="439"/>
    <x v="1"/>
    <x v="0"/>
    <n v="1138.77"/>
    <x v="2"/>
  </r>
  <r>
    <x v="33"/>
    <x v="3"/>
    <s v="British Columbia"/>
    <x v="3"/>
    <x v="0"/>
    <n v="31.37"/>
    <n v="2912.07"/>
    <x v="1"/>
    <x v="411"/>
    <x v="120"/>
    <x v="7"/>
    <x v="437"/>
    <x v="418"/>
    <x v="440"/>
    <x v="1"/>
    <x v="4"/>
    <n v="381.84"/>
    <x v="2"/>
  </r>
  <r>
    <x v="22"/>
    <x v="0"/>
    <s v="Maharashtra"/>
    <x v="0"/>
    <x v="0"/>
    <n v="14.23"/>
    <n v="1162.73"/>
    <x v="2"/>
    <x v="318"/>
    <x v="335"/>
    <x v="1"/>
    <x v="438"/>
    <x v="419"/>
    <x v="441"/>
    <x v="4"/>
    <x v="1"/>
    <n v="612.79999999999995"/>
    <x v="0"/>
  </r>
  <r>
    <x v="11"/>
    <x v="2"/>
    <s v="Provence-Alpes-Cote dâ€™Azur"/>
    <x v="6"/>
    <x v="1"/>
    <n v="24.94"/>
    <n v="855.78"/>
    <x v="0"/>
    <x v="412"/>
    <x v="336"/>
    <x v="9"/>
    <x v="211"/>
    <x v="420"/>
    <x v="442"/>
    <x v="4"/>
    <x v="0"/>
    <n v="529.30999999999995"/>
    <x v="1"/>
  </r>
  <r>
    <x v="23"/>
    <x v="0"/>
    <s v="Punjab"/>
    <x v="9"/>
    <x v="1"/>
    <n v="-2.7"/>
    <n v="656.92"/>
    <x v="0"/>
    <x v="413"/>
    <x v="37"/>
    <x v="1"/>
    <x v="439"/>
    <x v="421"/>
    <x v="443"/>
    <x v="0"/>
    <x v="3"/>
    <n v="439.88"/>
    <x v="3"/>
  </r>
  <r>
    <x v="11"/>
    <x v="8"/>
    <s v="Northwestern"/>
    <x v="0"/>
    <x v="0"/>
    <n v="28.51"/>
    <n v="2922.09"/>
    <x v="1"/>
    <x v="414"/>
    <x v="337"/>
    <x v="8"/>
    <x v="244"/>
    <x v="422"/>
    <x v="444"/>
    <x v="2"/>
    <x v="1"/>
    <n v="438.04"/>
    <x v="2"/>
  </r>
  <r>
    <x v="18"/>
    <x v="2"/>
    <s v="Provence-Alpes-Cote dâ€™Azur"/>
    <x v="5"/>
    <x v="0"/>
    <n v="14.91"/>
    <n v="1013.61"/>
    <x v="2"/>
    <x v="415"/>
    <x v="300"/>
    <x v="3"/>
    <x v="440"/>
    <x v="423"/>
    <x v="445"/>
    <x v="0"/>
    <x v="4"/>
    <n v="492.65"/>
    <x v="0"/>
  </r>
  <r>
    <x v="9"/>
    <x v="6"/>
    <s v="Victoria"/>
    <x v="2"/>
    <x v="0"/>
    <n v="17.600000000000001"/>
    <n v="1053.46"/>
    <x v="2"/>
    <x v="416"/>
    <x v="338"/>
    <x v="9"/>
    <x v="441"/>
    <x v="424"/>
    <x v="446"/>
    <x v="2"/>
    <x v="3"/>
    <n v="416.62"/>
    <x v="1"/>
  </r>
  <r>
    <x v="1"/>
    <x v="7"/>
    <s v="South East"/>
    <x v="6"/>
    <x v="1"/>
    <n v="13.41"/>
    <n v="2595.59"/>
    <x v="1"/>
    <x v="417"/>
    <x v="28"/>
    <x v="5"/>
    <x v="442"/>
    <x v="425"/>
    <x v="447"/>
    <x v="1"/>
    <x v="1"/>
    <n v="601.78"/>
    <x v="0"/>
  </r>
  <r>
    <x v="28"/>
    <x v="3"/>
    <s v="Prairies"/>
    <x v="4"/>
    <x v="1"/>
    <n v="29.23"/>
    <n v="1654.08"/>
    <x v="2"/>
    <x v="418"/>
    <x v="318"/>
    <x v="8"/>
    <x v="443"/>
    <x v="426"/>
    <x v="185"/>
    <x v="1"/>
    <x v="4"/>
    <n v="626.29"/>
    <x v="2"/>
  </r>
  <r>
    <x v="3"/>
    <x v="2"/>
    <s v="Provence-Alpes-Cote dâ€™Azur"/>
    <x v="4"/>
    <x v="1"/>
    <n v="19.3"/>
    <n v="2034.8"/>
    <x v="1"/>
    <x v="419"/>
    <x v="339"/>
    <x v="7"/>
    <x v="444"/>
    <x v="230"/>
    <x v="448"/>
    <x v="4"/>
    <x v="0"/>
    <n v="1146.68"/>
    <x v="1"/>
  </r>
  <r>
    <x v="24"/>
    <x v="5"/>
    <s v="Pampas"/>
    <x v="0"/>
    <x v="0"/>
    <n v="11.02"/>
    <n v="1845.24"/>
    <x v="2"/>
    <x v="420"/>
    <x v="57"/>
    <x v="8"/>
    <x v="445"/>
    <x v="427"/>
    <x v="449"/>
    <x v="2"/>
    <x v="3"/>
    <n v="1376.91"/>
    <x v="0"/>
  </r>
  <r>
    <x v="19"/>
    <x v="2"/>
    <s v="Ile-de-France"/>
    <x v="2"/>
    <x v="0"/>
    <n v="11.62"/>
    <n v="1503.07"/>
    <x v="2"/>
    <x v="421"/>
    <x v="340"/>
    <x v="1"/>
    <x v="446"/>
    <x v="428"/>
    <x v="450"/>
    <x v="2"/>
    <x v="3"/>
    <n v="1164.0899999999999"/>
    <x v="0"/>
  </r>
  <r>
    <x v="10"/>
    <x v="3"/>
    <s v="Prairies"/>
    <x v="7"/>
    <x v="0"/>
    <n v="29.13"/>
    <n v="614.23"/>
    <x v="0"/>
    <x v="158"/>
    <x v="55"/>
    <x v="2"/>
    <x v="447"/>
    <x v="429"/>
    <x v="451"/>
    <x v="3"/>
    <x v="4"/>
    <n v="509.59"/>
    <x v="2"/>
  </r>
  <r>
    <x v="26"/>
    <x v="4"/>
    <s v="Northeast"/>
    <x v="6"/>
    <x v="1"/>
    <n v="2.89"/>
    <n v="1441.88"/>
    <x v="2"/>
    <x v="422"/>
    <x v="341"/>
    <x v="6"/>
    <x v="448"/>
    <x v="430"/>
    <x v="452"/>
    <x v="4"/>
    <x v="2"/>
    <n v="604.57000000000005"/>
    <x v="0"/>
  </r>
  <r>
    <x v="28"/>
    <x v="2"/>
    <s v="Ile-de-France"/>
    <x v="0"/>
    <x v="0"/>
    <n v="15.08"/>
    <n v="2088.7199999999998"/>
    <x v="1"/>
    <x v="423"/>
    <x v="164"/>
    <x v="5"/>
    <x v="397"/>
    <x v="431"/>
    <x v="453"/>
    <x v="3"/>
    <x v="1"/>
    <n v="1343.83"/>
    <x v="1"/>
  </r>
  <r>
    <x v="13"/>
    <x v="2"/>
    <s v="Grand Est"/>
    <x v="7"/>
    <x v="0"/>
    <n v="19.34"/>
    <n v="2318.39"/>
    <x v="1"/>
    <x v="308"/>
    <x v="102"/>
    <x v="9"/>
    <x v="449"/>
    <x v="432"/>
    <x v="454"/>
    <x v="4"/>
    <x v="2"/>
    <n v="1129.95"/>
    <x v="1"/>
  </r>
  <r>
    <x v="2"/>
    <x v="1"/>
    <s v="East"/>
    <x v="5"/>
    <x v="0"/>
    <n v="33.72"/>
    <n v="2234.1"/>
    <x v="1"/>
    <x v="424"/>
    <x v="211"/>
    <x v="10"/>
    <x v="450"/>
    <x v="88"/>
    <x v="455"/>
    <x v="4"/>
    <x v="3"/>
    <n v="228.9"/>
    <x v="2"/>
  </r>
  <r>
    <x v="1"/>
    <x v="3"/>
    <s v="Ontario"/>
    <x v="2"/>
    <x v="0"/>
    <n v="2.02"/>
    <n v="2827.51"/>
    <x v="1"/>
    <x v="425"/>
    <x v="342"/>
    <x v="8"/>
    <x v="451"/>
    <x v="427"/>
    <x v="456"/>
    <x v="0"/>
    <x v="1"/>
    <n v="1026.3399999999999"/>
    <x v="0"/>
  </r>
  <r>
    <x v="10"/>
    <x v="4"/>
    <s v="South"/>
    <x v="6"/>
    <x v="1"/>
    <n v="-1.97"/>
    <n v="1162.3699999999999"/>
    <x v="2"/>
    <x v="426"/>
    <x v="343"/>
    <x v="1"/>
    <x v="452"/>
    <x v="433"/>
    <x v="457"/>
    <x v="3"/>
    <x v="0"/>
    <n v="801.73"/>
    <x v="3"/>
  </r>
  <r>
    <x v="32"/>
    <x v="7"/>
    <s v="North West"/>
    <x v="0"/>
    <x v="0"/>
    <n v="16.98"/>
    <n v="1605.89"/>
    <x v="2"/>
    <x v="427"/>
    <x v="51"/>
    <x v="6"/>
    <x v="453"/>
    <x v="434"/>
    <x v="458"/>
    <x v="4"/>
    <x v="2"/>
    <n v="856.92"/>
    <x v="1"/>
  </r>
  <r>
    <x v="15"/>
    <x v="8"/>
    <s v="Northwestern"/>
    <x v="3"/>
    <x v="0"/>
    <n v="29.38"/>
    <n v="1422.26"/>
    <x v="2"/>
    <x v="428"/>
    <x v="28"/>
    <x v="4"/>
    <x v="454"/>
    <x v="435"/>
    <x v="459"/>
    <x v="2"/>
    <x v="2"/>
    <n v="1318.8"/>
    <x v="2"/>
  </r>
  <r>
    <x v="5"/>
    <x v="2"/>
    <s v="Ile-de-France"/>
    <x v="3"/>
    <x v="0"/>
    <n v="15.55"/>
    <n v="1127.3699999999999"/>
    <x v="2"/>
    <x v="429"/>
    <x v="344"/>
    <x v="3"/>
    <x v="455"/>
    <x v="356"/>
    <x v="460"/>
    <x v="3"/>
    <x v="4"/>
    <n v="1133.43"/>
    <x v="1"/>
  </r>
  <r>
    <x v="9"/>
    <x v="5"/>
    <s v="Pampas"/>
    <x v="0"/>
    <x v="0"/>
    <n v="-4.46"/>
    <n v="821.03"/>
    <x v="0"/>
    <x v="430"/>
    <x v="345"/>
    <x v="9"/>
    <x v="456"/>
    <x v="436"/>
    <x v="461"/>
    <x v="2"/>
    <x v="2"/>
    <n v="524.52"/>
    <x v="3"/>
  </r>
  <r>
    <x v="5"/>
    <x v="5"/>
    <s v="Pampas"/>
    <x v="8"/>
    <x v="0"/>
    <n v="27.06"/>
    <n v="661.19"/>
    <x v="0"/>
    <x v="431"/>
    <x v="346"/>
    <x v="0"/>
    <x v="457"/>
    <x v="437"/>
    <x v="462"/>
    <x v="3"/>
    <x v="4"/>
    <n v="307.61"/>
    <x v="2"/>
  </r>
  <r>
    <x v="12"/>
    <x v="6"/>
    <s v="New South Wales"/>
    <x v="1"/>
    <x v="1"/>
    <n v="9.51"/>
    <n v="792.95"/>
    <x v="0"/>
    <x v="86"/>
    <x v="347"/>
    <x v="6"/>
    <x v="458"/>
    <x v="438"/>
    <x v="463"/>
    <x v="0"/>
    <x v="4"/>
    <n v="683.64"/>
    <x v="0"/>
  </r>
  <r>
    <x v="12"/>
    <x v="0"/>
    <s v="West Bengal"/>
    <x v="0"/>
    <x v="0"/>
    <n v="5.99"/>
    <n v="316.05"/>
    <x v="0"/>
    <x v="432"/>
    <x v="36"/>
    <x v="2"/>
    <x v="459"/>
    <x v="439"/>
    <x v="464"/>
    <x v="4"/>
    <x v="4"/>
    <n v="113.13"/>
    <x v="0"/>
  </r>
  <r>
    <x v="3"/>
    <x v="5"/>
    <s v="Northwest"/>
    <x v="0"/>
    <x v="0"/>
    <n v="14.09"/>
    <n v="942.31"/>
    <x v="0"/>
    <x v="299"/>
    <x v="0"/>
    <x v="3"/>
    <x v="460"/>
    <x v="440"/>
    <x v="465"/>
    <x v="1"/>
    <x v="1"/>
    <n v="629.77"/>
    <x v="0"/>
  </r>
  <r>
    <x v="13"/>
    <x v="4"/>
    <s v="West"/>
    <x v="6"/>
    <x v="1"/>
    <n v="17.07"/>
    <n v="2160.7199999999998"/>
    <x v="1"/>
    <x v="433"/>
    <x v="348"/>
    <x v="3"/>
    <x v="461"/>
    <x v="441"/>
    <x v="466"/>
    <x v="4"/>
    <x v="0"/>
    <n v="989.54"/>
    <x v="1"/>
  </r>
  <r>
    <x v="7"/>
    <x v="3"/>
    <s v="British Columbia"/>
    <x v="8"/>
    <x v="0"/>
    <n v="10.45"/>
    <n v="1932.31"/>
    <x v="2"/>
    <x v="434"/>
    <x v="297"/>
    <x v="8"/>
    <x v="462"/>
    <x v="442"/>
    <x v="467"/>
    <x v="0"/>
    <x v="3"/>
    <n v="729.67"/>
    <x v="0"/>
  </r>
  <r>
    <x v="7"/>
    <x v="7"/>
    <s v="South East"/>
    <x v="1"/>
    <x v="1"/>
    <n v="25.19"/>
    <n v="2636.93"/>
    <x v="1"/>
    <x v="435"/>
    <x v="1"/>
    <x v="6"/>
    <x v="463"/>
    <x v="443"/>
    <x v="87"/>
    <x v="0"/>
    <x v="1"/>
    <n v="859.1"/>
    <x v="2"/>
  </r>
  <r>
    <x v="20"/>
    <x v="7"/>
    <s v="South West"/>
    <x v="2"/>
    <x v="0"/>
    <n v="0.34"/>
    <n v="1771.39"/>
    <x v="2"/>
    <x v="436"/>
    <x v="349"/>
    <x v="4"/>
    <x v="464"/>
    <x v="444"/>
    <x v="468"/>
    <x v="3"/>
    <x v="3"/>
    <n v="638.34"/>
    <x v="0"/>
  </r>
  <r>
    <x v="5"/>
    <x v="6"/>
    <s v="Victoria"/>
    <x v="5"/>
    <x v="0"/>
    <n v="23.57"/>
    <n v="1068.6500000000001"/>
    <x v="2"/>
    <x v="437"/>
    <x v="117"/>
    <x v="2"/>
    <x v="465"/>
    <x v="445"/>
    <x v="469"/>
    <x v="3"/>
    <x v="1"/>
    <n v="217.19"/>
    <x v="1"/>
  </r>
  <r>
    <x v="11"/>
    <x v="1"/>
    <s v="South"/>
    <x v="6"/>
    <x v="1"/>
    <n v="6.93"/>
    <n v="931.6"/>
    <x v="0"/>
    <x v="438"/>
    <x v="350"/>
    <x v="1"/>
    <x v="339"/>
    <x v="446"/>
    <x v="470"/>
    <x v="4"/>
    <x v="1"/>
    <n v="257.47000000000003"/>
    <x v="0"/>
  </r>
  <r>
    <x v="21"/>
    <x v="4"/>
    <s v="Midwest"/>
    <x v="6"/>
    <x v="1"/>
    <n v="9.16"/>
    <n v="2811.24"/>
    <x v="1"/>
    <x v="439"/>
    <x v="295"/>
    <x v="4"/>
    <x v="466"/>
    <x v="447"/>
    <x v="471"/>
    <x v="1"/>
    <x v="3"/>
    <n v="352.93"/>
    <x v="0"/>
  </r>
  <r>
    <x v="17"/>
    <x v="2"/>
    <s v="Provence-Alpes-Cote dâ€™Azur"/>
    <x v="9"/>
    <x v="1"/>
    <n v="24.83"/>
    <n v="2310.96"/>
    <x v="1"/>
    <x v="122"/>
    <x v="208"/>
    <x v="1"/>
    <x v="467"/>
    <x v="448"/>
    <x v="472"/>
    <x v="0"/>
    <x v="3"/>
    <n v="316.83999999999997"/>
    <x v="1"/>
  </r>
  <r>
    <x v="22"/>
    <x v="5"/>
    <s v="Pampas"/>
    <x v="1"/>
    <x v="1"/>
    <n v="21.38"/>
    <n v="2549.91"/>
    <x v="1"/>
    <x v="259"/>
    <x v="337"/>
    <x v="6"/>
    <x v="468"/>
    <x v="449"/>
    <x v="473"/>
    <x v="1"/>
    <x v="4"/>
    <n v="256.76"/>
    <x v="1"/>
  </r>
  <r>
    <x v="1"/>
    <x v="1"/>
    <s v="North"/>
    <x v="7"/>
    <x v="0"/>
    <n v="-3.81"/>
    <n v="790.4"/>
    <x v="0"/>
    <x v="440"/>
    <x v="106"/>
    <x v="4"/>
    <x v="469"/>
    <x v="450"/>
    <x v="474"/>
    <x v="4"/>
    <x v="4"/>
    <n v="362.28"/>
    <x v="3"/>
  </r>
  <r>
    <x v="16"/>
    <x v="8"/>
    <s v="Volga"/>
    <x v="9"/>
    <x v="1"/>
    <n v="11.87"/>
    <n v="875.46"/>
    <x v="0"/>
    <x v="441"/>
    <x v="70"/>
    <x v="8"/>
    <x v="470"/>
    <x v="451"/>
    <x v="475"/>
    <x v="0"/>
    <x v="1"/>
    <n v="883.25"/>
    <x v="0"/>
  </r>
  <r>
    <x v="16"/>
    <x v="9"/>
    <s v="North"/>
    <x v="2"/>
    <x v="0"/>
    <n v="11.62"/>
    <n v="831.46"/>
    <x v="0"/>
    <x v="442"/>
    <x v="351"/>
    <x v="9"/>
    <x v="471"/>
    <x v="190"/>
    <x v="476"/>
    <x v="2"/>
    <x v="2"/>
    <n v="1092.93"/>
    <x v="0"/>
  </r>
  <r>
    <x v="33"/>
    <x v="1"/>
    <s v="Central"/>
    <x v="9"/>
    <x v="1"/>
    <n v="1.36"/>
    <n v="2090.77"/>
    <x v="1"/>
    <x v="443"/>
    <x v="352"/>
    <x v="0"/>
    <x v="472"/>
    <x v="452"/>
    <x v="477"/>
    <x v="2"/>
    <x v="0"/>
    <n v="303.7"/>
    <x v="0"/>
  </r>
  <r>
    <x v="33"/>
    <x v="9"/>
    <s v="Northeast"/>
    <x v="8"/>
    <x v="0"/>
    <n v="29.22"/>
    <n v="267.79000000000002"/>
    <x v="0"/>
    <x v="143"/>
    <x v="353"/>
    <x v="1"/>
    <x v="473"/>
    <x v="453"/>
    <x v="5"/>
    <x v="2"/>
    <x v="1"/>
    <n v="578.88"/>
    <x v="2"/>
  </r>
  <r>
    <x v="17"/>
    <x v="0"/>
    <s v="Punjab"/>
    <x v="1"/>
    <x v="1"/>
    <n v="25.09"/>
    <n v="1660.3"/>
    <x v="2"/>
    <x v="444"/>
    <x v="354"/>
    <x v="9"/>
    <x v="474"/>
    <x v="454"/>
    <x v="478"/>
    <x v="3"/>
    <x v="1"/>
    <n v="389.19"/>
    <x v="2"/>
  </r>
  <r>
    <x v="23"/>
    <x v="2"/>
    <s v="Nouvelle-Aquitaine"/>
    <x v="9"/>
    <x v="1"/>
    <n v="31.96"/>
    <n v="356.38"/>
    <x v="0"/>
    <x v="445"/>
    <x v="355"/>
    <x v="10"/>
    <x v="475"/>
    <x v="455"/>
    <x v="479"/>
    <x v="0"/>
    <x v="1"/>
    <n v="435.9"/>
    <x v="2"/>
  </r>
  <r>
    <x v="28"/>
    <x v="4"/>
    <s v="Northeast"/>
    <x v="7"/>
    <x v="0"/>
    <n v="34.159999999999997"/>
    <n v="245.45"/>
    <x v="0"/>
    <x v="446"/>
    <x v="21"/>
    <x v="0"/>
    <x v="360"/>
    <x v="456"/>
    <x v="480"/>
    <x v="1"/>
    <x v="3"/>
    <n v="671.32"/>
    <x v="2"/>
  </r>
  <r>
    <x v="31"/>
    <x v="1"/>
    <s v="East"/>
    <x v="1"/>
    <x v="1"/>
    <n v="34.07"/>
    <n v="1580.35"/>
    <x v="2"/>
    <x v="447"/>
    <x v="356"/>
    <x v="5"/>
    <x v="476"/>
    <x v="457"/>
    <x v="481"/>
    <x v="3"/>
    <x v="0"/>
    <n v="508.92"/>
    <x v="2"/>
  </r>
  <r>
    <x v="11"/>
    <x v="4"/>
    <s v="Midwest"/>
    <x v="3"/>
    <x v="0"/>
    <n v="26.46"/>
    <n v="370.81"/>
    <x v="0"/>
    <x v="448"/>
    <x v="357"/>
    <x v="7"/>
    <x v="477"/>
    <x v="458"/>
    <x v="482"/>
    <x v="1"/>
    <x v="2"/>
    <n v="1054.52"/>
    <x v="2"/>
  </r>
  <r>
    <x v="31"/>
    <x v="2"/>
    <s v="Provence-Alpes-Cote dâ€™Azur"/>
    <x v="0"/>
    <x v="0"/>
    <n v="-0.14000000000000001"/>
    <n v="1369.98"/>
    <x v="2"/>
    <x v="449"/>
    <x v="358"/>
    <x v="2"/>
    <x v="478"/>
    <x v="459"/>
    <x v="483"/>
    <x v="3"/>
    <x v="2"/>
    <n v="239.67"/>
    <x v="3"/>
  </r>
  <r>
    <x v="20"/>
    <x v="6"/>
    <s v="Victoria"/>
    <x v="0"/>
    <x v="0"/>
    <n v="15.86"/>
    <n v="2482.75"/>
    <x v="1"/>
    <x v="450"/>
    <x v="177"/>
    <x v="2"/>
    <x v="479"/>
    <x v="245"/>
    <x v="484"/>
    <x v="2"/>
    <x v="3"/>
    <n v="838.62"/>
    <x v="1"/>
  </r>
  <r>
    <x v="30"/>
    <x v="9"/>
    <s v="Northeast"/>
    <x v="8"/>
    <x v="0"/>
    <n v="-4.47"/>
    <n v="1462.35"/>
    <x v="2"/>
    <x v="451"/>
    <x v="359"/>
    <x v="6"/>
    <x v="480"/>
    <x v="273"/>
    <x v="485"/>
    <x v="4"/>
    <x v="2"/>
    <n v="1030.6600000000001"/>
    <x v="3"/>
  </r>
  <r>
    <x v="34"/>
    <x v="6"/>
    <s v="Western Australia"/>
    <x v="9"/>
    <x v="1"/>
    <n v="23.1"/>
    <n v="1887"/>
    <x v="2"/>
    <x v="452"/>
    <x v="360"/>
    <x v="10"/>
    <x v="481"/>
    <x v="460"/>
    <x v="486"/>
    <x v="2"/>
    <x v="4"/>
    <n v="292.5"/>
    <x v="1"/>
  </r>
  <r>
    <x v="15"/>
    <x v="8"/>
    <s v="Volga"/>
    <x v="9"/>
    <x v="1"/>
    <n v="28.35"/>
    <n v="924.24"/>
    <x v="0"/>
    <x v="453"/>
    <x v="112"/>
    <x v="2"/>
    <x v="482"/>
    <x v="461"/>
    <x v="487"/>
    <x v="1"/>
    <x v="3"/>
    <n v="703.31"/>
    <x v="2"/>
  </r>
  <r>
    <x v="10"/>
    <x v="6"/>
    <s v="Western Australia"/>
    <x v="7"/>
    <x v="0"/>
    <n v="21.99"/>
    <n v="211.34"/>
    <x v="0"/>
    <x v="328"/>
    <x v="180"/>
    <x v="8"/>
    <x v="483"/>
    <x v="462"/>
    <x v="488"/>
    <x v="3"/>
    <x v="0"/>
    <n v="684.02"/>
    <x v="1"/>
  </r>
  <r>
    <x v="15"/>
    <x v="7"/>
    <s v="North Central"/>
    <x v="7"/>
    <x v="0"/>
    <n v="21.18"/>
    <n v="820.76"/>
    <x v="0"/>
    <x v="6"/>
    <x v="115"/>
    <x v="2"/>
    <x v="484"/>
    <x v="463"/>
    <x v="489"/>
    <x v="1"/>
    <x v="0"/>
    <n v="200.2"/>
    <x v="1"/>
  </r>
  <r>
    <x v="11"/>
    <x v="9"/>
    <s v="Northeast"/>
    <x v="0"/>
    <x v="0"/>
    <n v="6.61"/>
    <n v="1011.56"/>
    <x v="2"/>
    <x v="454"/>
    <x v="361"/>
    <x v="5"/>
    <x v="485"/>
    <x v="464"/>
    <x v="490"/>
    <x v="3"/>
    <x v="2"/>
    <n v="249.41"/>
    <x v="0"/>
  </r>
  <r>
    <x v="6"/>
    <x v="1"/>
    <s v="South"/>
    <x v="7"/>
    <x v="0"/>
    <n v="7.8"/>
    <n v="863"/>
    <x v="0"/>
    <x v="455"/>
    <x v="362"/>
    <x v="8"/>
    <x v="486"/>
    <x v="465"/>
    <x v="491"/>
    <x v="3"/>
    <x v="1"/>
    <n v="644.02"/>
    <x v="0"/>
  </r>
  <r>
    <x v="12"/>
    <x v="9"/>
    <s v="Northeast"/>
    <x v="4"/>
    <x v="1"/>
    <n v="33.31"/>
    <n v="1291.53"/>
    <x v="2"/>
    <x v="122"/>
    <x v="64"/>
    <x v="3"/>
    <x v="487"/>
    <x v="466"/>
    <x v="492"/>
    <x v="1"/>
    <x v="4"/>
    <n v="454.09"/>
    <x v="2"/>
  </r>
  <r>
    <x v="22"/>
    <x v="4"/>
    <s v="Northeast"/>
    <x v="1"/>
    <x v="1"/>
    <n v="-0.53"/>
    <n v="2509.65"/>
    <x v="1"/>
    <x v="456"/>
    <x v="259"/>
    <x v="2"/>
    <x v="488"/>
    <x v="467"/>
    <x v="493"/>
    <x v="3"/>
    <x v="4"/>
    <n v="195.7"/>
    <x v="3"/>
  </r>
  <r>
    <x v="23"/>
    <x v="3"/>
    <s v="Ontario"/>
    <x v="6"/>
    <x v="1"/>
    <n v="12.09"/>
    <n v="1638.13"/>
    <x v="2"/>
    <x v="457"/>
    <x v="363"/>
    <x v="1"/>
    <x v="304"/>
    <x v="94"/>
    <x v="494"/>
    <x v="0"/>
    <x v="4"/>
    <n v="830.41"/>
    <x v="0"/>
  </r>
  <r>
    <x v="7"/>
    <x v="3"/>
    <s v="Prairies"/>
    <x v="5"/>
    <x v="0"/>
    <n v="-4.3499999999999996"/>
    <n v="1732.62"/>
    <x v="2"/>
    <x v="458"/>
    <x v="70"/>
    <x v="6"/>
    <x v="489"/>
    <x v="468"/>
    <x v="495"/>
    <x v="0"/>
    <x v="3"/>
    <n v="846.55"/>
    <x v="3"/>
  </r>
  <r>
    <x v="7"/>
    <x v="3"/>
    <s v="Prairies"/>
    <x v="3"/>
    <x v="0"/>
    <n v="17.100000000000001"/>
    <n v="2964.36"/>
    <x v="1"/>
    <x v="459"/>
    <x v="364"/>
    <x v="3"/>
    <x v="490"/>
    <x v="469"/>
    <x v="496"/>
    <x v="4"/>
    <x v="4"/>
    <n v="1593.84"/>
    <x v="1"/>
  </r>
  <r>
    <x v="14"/>
    <x v="1"/>
    <s v="East"/>
    <x v="1"/>
    <x v="1"/>
    <n v="5.48"/>
    <n v="2390.19"/>
    <x v="1"/>
    <x v="460"/>
    <x v="365"/>
    <x v="10"/>
    <x v="491"/>
    <x v="470"/>
    <x v="497"/>
    <x v="1"/>
    <x v="2"/>
    <n v="776.85"/>
    <x v="0"/>
  </r>
  <r>
    <x v="2"/>
    <x v="9"/>
    <s v="North"/>
    <x v="0"/>
    <x v="0"/>
    <n v="33.340000000000003"/>
    <n v="945.19"/>
    <x v="0"/>
    <x v="461"/>
    <x v="267"/>
    <x v="3"/>
    <x v="239"/>
    <x v="471"/>
    <x v="498"/>
    <x v="0"/>
    <x v="1"/>
    <n v="480.6"/>
    <x v="2"/>
  </r>
  <r>
    <x v="21"/>
    <x v="3"/>
    <s v="British Columbia"/>
    <x v="2"/>
    <x v="0"/>
    <n v="5.18"/>
    <n v="2978.33"/>
    <x v="1"/>
    <x v="462"/>
    <x v="354"/>
    <x v="6"/>
    <x v="492"/>
    <x v="472"/>
    <x v="499"/>
    <x v="4"/>
    <x v="4"/>
    <n v="387.47"/>
    <x v="0"/>
  </r>
  <r>
    <x v="16"/>
    <x v="9"/>
    <s v="Northeast"/>
    <x v="8"/>
    <x v="0"/>
    <n v="-4"/>
    <n v="1786.46"/>
    <x v="2"/>
    <x v="463"/>
    <x v="275"/>
    <x v="1"/>
    <x v="493"/>
    <x v="473"/>
    <x v="500"/>
    <x v="0"/>
    <x v="3"/>
    <n v="401.6"/>
    <x v="3"/>
  </r>
  <r>
    <x v="34"/>
    <x v="1"/>
    <s v="South"/>
    <x v="4"/>
    <x v="1"/>
    <n v="0.28000000000000003"/>
    <n v="614.98"/>
    <x v="0"/>
    <x v="464"/>
    <x v="366"/>
    <x v="10"/>
    <x v="494"/>
    <x v="474"/>
    <x v="501"/>
    <x v="2"/>
    <x v="2"/>
    <n v="1176.8599999999999"/>
    <x v="0"/>
  </r>
  <r>
    <x v="22"/>
    <x v="6"/>
    <s v="Victoria"/>
    <x v="5"/>
    <x v="0"/>
    <n v="31"/>
    <n v="2975.05"/>
    <x v="1"/>
    <x v="465"/>
    <x v="15"/>
    <x v="10"/>
    <x v="495"/>
    <x v="475"/>
    <x v="502"/>
    <x v="4"/>
    <x v="2"/>
    <n v="590.26"/>
    <x v="2"/>
  </r>
  <r>
    <x v="26"/>
    <x v="8"/>
    <s v="Northwestern"/>
    <x v="0"/>
    <x v="0"/>
    <n v="6.14"/>
    <n v="2608.73"/>
    <x v="1"/>
    <x v="466"/>
    <x v="367"/>
    <x v="9"/>
    <x v="381"/>
    <x v="476"/>
    <x v="503"/>
    <x v="2"/>
    <x v="3"/>
    <n v="748.29"/>
    <x v="0"/>
  </r>
  <r>
    <x v="21"/>
    <x v="0"/>
    <s v="Punjab"/>
    <x v="7"/>
    <x v="0"/>
    <n v="-1.94"/>
    <n v="2723.03"/>
    <x v="1"/>
    <x v="191"/>
    <x v="98"/>
    <x v="9"/>
    <x v="496"/>
    <x v="148"/>
    <x v="504"/>
    <x v="1"/>
    <x v="1"/>
    <n v="347.14"/>
    <x v="3"/>
  </r>
  <r>
    <x v="16"/>
    <x v="0"/>
    <s v="Tamil Nadu"/>
    <x v="3"/>
    <x v="0"/>
    <n v="18.88"/>
    <n v="1640.89"/>
    <x v="2"/>
    <x v="467"/>
    <x v="22"/>
    <x v="3"/>
    <x v="497"/>
    <x v="477"/>
    <x v="505"/>
    <x v="3"/>
    <x v="0"/>
    <n v="862.5"/>
    <x v="1"/>
  </r>
  <r>
    <x v="20"/>
    <x v="3"/>
    <s v="Prairies"/>
    <x v="2"/>
    <x v="0"/>
    <n v="10.36"/>
    <n v="2900.4"/>
    <x v="1"/>
    <x v="68"/>
    <x v="368"/>
    <x v="0"/>
    <x v="498"/>
    <x v="478"/>
    <x v="506"/>
    <x v="2"/>
    <x v="1"/>
    <n v="790.24"/>
    <x v="0"/>
  </r>
  <r>
    <x v="13"/>
    <x v="7"/>
    <s v="South West"/>
    <x v="9"/>
    <x v="1"/>
    <n v="12.56"/>
    <n v="1281.7"/>
    <x v="2"/>
    <x v="468"/>
    <x v="369"/>
    <x v="2"/>
    <x v="499"/>
    <x v="479"/>
    <x v="507"/>
    <x v="2"/>
    <x v="1"/>
    <n v="1785.08"/>
    <x v="0"/>
  </r>
  <r>
    <x v="12"/>
    <x v="6"/>
    <s v="Western Australia"/>
    <x v="6"/>
    <x v="1"/>
    <n v="1.55"/>
    <n v="1794.74"/>
    <x v="2"/>
    <x v="469"/>
    <x v="312"/>
    <x v="1"/>
    <x v="500"/>
    <x v="480"/>
    <x v="508"/>
    <x v="3"/>
    <x v="3"/>
    <n v="710.12"/>
    <x v="0"/>
  </r>
  <r>
    <x v="1"/>
    <x v="5"/>
    <s v="Patagonia"/>
    <x v="8"/>
    <x v="0"/>
    <n v="29.39"/>
    <n v="2811.44"/>
    <x v="1"/>
    <x v="470"/>
    <x v="147"/>
    <x v="0"/>
    <x v="501"/>
    <x v="481"/>
    <x v="509"/>
    <x v="4"/>
    <x v="4"/>
    <n v="567.91"/>
    <x v="2"/>
  </r>
  <r>
    <x v="1"/>
    <x v="0"/>
    <s v="Maharashtra"/>
    <x v="7"/>
    <x v="0"/>
    <n v="27.37"/>
    <n v="674.2"/>
    <x v="0"/>
    <x v="471"/>
    <x v="97"/>
    <x v="5"/>
    <x v="446"/>
    <x v="482"/>
    <x v="510"/>
    <x v="0"/>
    <x v="2"/>
    <n v="344.39"/>
    <x v="2"/>
  </r>
  <r>
    <x v="19"/>
    <x v="7"/>
    <s v="North Central"/>
    <x v="8"/>
    <x v="0"/>
    <n v="-0.01"/>
    <n v="741.33"/>
    <x v="0"/>
    <x v="310"/>
    <x v="370"/>
    <x v="2"/>
    <x v="502"/>
    <x v="483"/>
    <x v="511"/>
    <x v="2"/>
    <x v="2"/>
    <n v="174.71"/>
    <x v="3"/>
  </r>
  <r>
    <x v="5"/>
    <x v="4"/>
    <s v="West"/>
    <x v="9"/>
    <x v="1"/>
    <n v="7.31"/>
    <n v="1475.43"/>
    <x v="2"/>
    <x v="472"/>
    <x v="127"/>
    <x v="6"/>
    <x v="503"/>
    <x v="484"/>
    <x v="512"/>
    <x v="4"/>
    <x v="1"/>
    <n v="517.87"/>
    <x v="0"/>
  </r>
  <r>
    <x v="7"/>
    <x v="3"/>
    <s v="Ontario"/>
    <x v="2"/>
    <x v="0"/>
    <n v="16.09"/>
    <n v="2753.55"/>
    <x v="1"/>
    <x v="473"/>
    <x v="371"/>
    <x v="10"/>
    <x v="504"/>
    <x v="485"/>
    <x v="513"/>
    <x v="4"/>
    <x v="0"/>
    <n v="756.11"/>
    <x v="1"/>
  </r>
  <r>
    <x v="4"/>
    <x v="3"/>
    <s v="British Columbia"/>
    <x v="0"/>
    <x v="0"/>
    <n v="2.88"/>
    <n v="2997.25"/>
    <x v="1"/>
    <x v="474"/>
    <x v="372"/>
    <x v="2"/>
    <x v="505"/>
    <x v="486"/>
    <x v="514"/>
    <x v="2"/>
    <x v="1"/>
    <n v="128.6"/>
    <x v="0"/>
  </r>
  <r>
    <x v="5"/>
    <x v="3"/>
    <s v="Ontario"/>
    <x v="3"/>
    <x v="0"/>
    <n v="34.03"/>
    <n v="860.89"/>
    <x v="0"/>
    <x v="475"/>
    <x v="96"/>
    <x v="0"/>
    <x v="493"/>
    <x v="487"/>
    <x v="515"/>
    <x v="0"/>
    <x v="4"/>
    <n v="1164.06"/>
    <x v="2"/>
  </r>
  <r>
    <x v="24"/>
    <x v="5"/>
    <s v="Northeast"/>
    <x v="5"/>
    <x v="0"/>
    <n v="33.79"/>
    <n v="873"/>
    <x v="0"/>
    <x v="476"/>
    <x v="295"/>
    <x v="9"/>
    <x v="506"/>
    <x v="488"/>
    <x v="516"/>
    <x v="4"/>
    <x v="1"/>
    <n v="245.16"/>
    <x v="2"/>
  </r>
  <r>
    <x v="24"/>
    <x v="1"/>
    <s v="South"/>
    <x v="8"/>
    <x v="0"/>
    <n v="3.98"/>
    <n v="1072.26"/>
    <x v="2"/>
    <x v="477"/>
    <x v="373"/>
    <x v="8"/>
    <x v="507"/>
    <x v="489"/>
    <x v="408"/>
    <x v="4"/>
    <x v="3"/>
    <n v="565.38"/>
    <x v="0"/>
  </r>
  <r>
    <x v="14"/>
    <x v="6"/>
    <s v="Queensland"/>
    <x v="1"/>
    <x v="1"/>
    <n v="10.36"/>
    <n v="1065.1099999999999"/>
    <x v="2"/>
    <x v="478"/>
    <x v="374"/>
    <x v="8"/>
    <x v="508"/>
    <x v="490"/>
    <x v="517"/>
    <x v="3"/>
    <x v="3"/>
    <n v="757.14"/>
    <x v="0"/>
  </r>
  <r>
    <x v="4"/>
    <x v="1"/>
    <s v="East"/>
    <x v="5"/>
    <x v="0"/>
    <n v="33.17"/>
    <n v="492.83"/>
    <x v="0"/>
    <x v="390"/>
    <x v="255"/>
    <x v="9"/>
    <x v="509"/>
    <x v="491"/>
    <x v="518"/>
    <x v="1"/>
    <x v="2"/>
    <n v="1337.11"/>
    <x v="2"/>
  </r>
  <r>
    <x v="10"/>
    <x v="6"/>
    <s v="Victoria"/>
    <x v="6"/>
    <x v="1"/>
    <n v="8.27"/>
    <n v="2966.75"/>
    <x v="1"/>
    <x v="104"/>
    <x v="287"/>
    <x v="5"/>
    <x v="510"/>
    <x v="492"/>
    <x v="385"/>
    <x v="2"/>
    <x v="1"/>
    <n v="309.23"/>
    <x v="0"/>
  </r>
  <r>
    <x v="11"/>
    <x v="6"/>
    <s v="New South Wales"/>
    <x v="9"/>
    <x v="1"/>
    <n v="-4.5"/>
    <n v="1275.98"/>
    <x v="2"/>
    <x v="479"/>
    <x v="375"/>
    <x v="4"/>
    <x v="511"/>
    <x v="493"/>
    <x v="519"/>
    <x v="4"/>
    <x v="4"/>
    <n v="415.17"/>
    <x v="3"/>
  </r>
  <r>
    <x v="9"/>
    <x v="9"/>
    <s v="North"/>
    <x v="5"/>
    <x v="0"/>
    <n v="9.4600000000000009"/>
    <n v="531.38"/>
    <x v="0"/>
    <x v="480"/>
    <x v="77"/>
    <x v="2"/>
    <x v="512"/>
    <x v="494"/>
    <x v="445"/>
    <x v="0"/>
    <x v="2"/>
    <n v="361.03"/>
    <x v="0"/>
  </r>
  <r>
    <x v="16"/>
    <x v="2"/>
    <s v="Nouvelle-Aquitaine"/>
    <x v="2"/>
    <x v="0"/>
    <n v="27.15"/>
    <n v="2711.04"/>
    <x v="1"/>
    <x v="481"/>
    <x v="376"/>
    <x v="9"/>
    <x v="513"/>
    <x v="495"/>
    <x v="520"/>
    <x v="0"/>
    <x v="1"/>
    <n v="151.5"/>
    <x v="2"/>
  </r>
  <r>
    <x v="10"/>
    <x v="7"/>
    <s v="North Central"/>
    <x v="0"/>
    <x v="0"/>
    <n v="21.07"/>
    <n v="823.31"/>
    <x v="0"/>
    <x v="482"/>
    <x v="310"/>
    <x v="7"/>
    <x v="514"/>
    <x v="496"/>
    <x v="521"/>
    <x v="0"/>
    <x v="1"/>
    <n v="637.97"/>
    <x v="1"/>
  </r>
  <r>
    <x v="0"/>
    <x v="4"/>
    <s v="Midwest"/>
    <x v="5"/>
    <x v="0"/>
    <n v="25.31"/>
    <n v="1909.3"/>
    <x v="2"/>
    <x v="483"/>
    <x v="101"/>
    <x v="5"/>
    <x v="515"/>
    <x v="497"/>
    <x v="522"/>
    <x v="1"/>
    <x v="0"/>
    <n v="182.08"/>
    <x v="2"/>
  </r>
  <r>
    <x v="19"/>
    <x v="5"/>
    <s v="Northwest"/>
    <x v="3"/>
    <x v="0"/>
    <n v="-2.37"/>
    <n v="1963.68"/>
    <x v="2"/>
    <x v="484"/>
    <x v="377"/>
    <x v="10"/>
    <x v="516"/>
    <x v="498"/>
    <x v="523"/>
    <x v="0"/>
    <x v="2"/>
    <n v="785.84"/>
    <x v="3"/>
  </r>
  <r>
    <x v="16"/>
    <x v="5"/>
    <s v="Northeast"/>
    <x v="4"/>
    <x v="1"/>
    <n v="10.220000000000001"/>
    <n v="896.1"/>
    <x v="0"/>
    <x v="485"/>
    <x v="378"/>
    <x v="3"/>
    <x v="517"/>
    <x v="499"/>
    <x v="524"/>
    <x v="0"/>
    <x v="4"/>
    <n v="1169.55"/>
    <x v="0"/>
  </r>
  <r>
    <x v="25"/>
    <x v="6"/>
    <s v="Queensland"/>
    <x v="8"/>
    <x v="0"/>
    <n v="11.71"/>
    <n v="367.7"/>
    <x v="0"/>
    <x v="486"/>
    <x v="379"/>
    <x v="2"/>
    <x v="518"/>
    <x v="500"/>
    <x v="419"/>
    <x v="1"/>
    <x v="1"/>
    <n v="1946.44"/>
    <x v="0"/>
  </r>
  <r>
    <x v="4"/>
    <x v="8"/>
    <s v="Siberian"/>
    <x v="6"/>
    <x v="1"/>
    <n v="16.850000000000001"/>
    <n v="2936.27"/>
    <x v="1"/>
    <x v="487"/>
    <x v="232"/>
    <x v="7"/>
    <x v="519"/>
    <x v="501"/>
    <x v="525"/>
    <x v="0"/>
    <x v="2"/>
    <n v="412.64"/>
    <x v="1"/>
  </r>
  <r>
    <x v="29"/>
    <x v="2"/>
    <s v="Provence-Alpes-Cote dâ€™Azur"/>
    <x v="3"/>
    <x v="0"/>
    <n v="25.6"/>
    <n v="2587.9499999999998"/>
    <x v="1"/>
    <x v="488"/>
    <x v="191"/>
    <x v="4"/>
    <x v="520"/>
    <x v="502"/>
    <x v="526"/>
    <x v="0"/>
    <x v="4"/>
    <n v="676.82"/>
    <x v="2"/>
  </r>
  <r>
    <x v="29"/>
    <x v="2"/>
    <s v="Provence-Alpes-Cote dâ€™Azur"/>
    <x v="3"/>
    <x v="0"/>
    <n v="-2.73"/>
    <n v="1671.61"/>
    <x v="2"/>
    <x v="489"/>
    <x v="380"/>
    <x v="6"/>
    <x v="521"/>
    <x v="503"/>
    <x v="527"/>
    <x v="2"/>
    <x v="4"/>
    <n v="328.81"/>
    <x v="3"/>
  </r>
  <r>
    <x v="2"/>
    <x v="6"/>
    <s v="Queensland"/>
    <x v="1"/>
    <x v="1"/>
    <n v="14.56"/>
    <n v="1174.58"/>
    <x v="2"/>
    <x v="490"/>
    <x v="381"/>
    <x v="5"/>
    <x v="522"/>
    <x v="504"/>
    <x v="528"/>
    <x v="3"/>
    <x v="2"/>
    <n v="1555.55"/>
    <x v="0"/>
  </r>
  <r>
    <x v="1"/>
    <x v="6"/>
    <s v="Western Australia"/>
    <x v="1"/>
    <x v="1"/>
    <n v="-1.42"/>
    <n v="2607.31"/>
    <x v="1"/>
    <x v="364"/>
    <x v="71"/>
    <x v="6"/>
    <x v="523"/>
    <x v="505"/>
    <x v="529"/>
    <x v="0"/>
    <x v="2"/>
    <n v="289.08"/>
    <x v="3"/>
  </r>
  <r>
    <x v="14"/>
    <x v="1"/>
    <s v="South"/>
    <x v="5"/>
    <x v="0"/>
    <n v="22.46"/>
    <n v="674.69"/>
    <x v="0"/>
    <x v="491"/>
    <x v="382"/>
    <x v="10"/>
    <x v="524"/>
    <x v="506"/>
    <x v="530"/>
    <x v="0"/>
    <x v="1"/>
    <n v="825.9"/>
    <x v="1"/>
  </r>
  <r>
    <x v="14"/>
    <x v="5"/>
    <s v="Northwest"/>
    <x v="5"/>
    <x v="0"/>
    <n v="24.89"/>
    <n v="677.75"/>
    <x v="0"/>
    <x v="33"/>
    <x v="117"/>
    <x v="7"/>
    <x v="525"/>
    <x v="507"/>
    <x v="531"/>
    <x v="4"/>
    <x v="0"/>
    <n v="428.44"/>
    <x v="1"/>
  </r>
  <r>
    <x v="22"/>
    <x v="1"/>
    <s v="South"/>
    <x v="9"/>
    <x v="1"/>
    <n v="20.7"/>
    <n v="748.6"/>
    <x v="0"/>
    <x v="492"/>
    <x v="351"/>
    <x v="1"/>
    <x v="526"/>
    <x v="508"/>
    <x v="532"/>
    <x v="4"/>
    <x v="0"/>
    <n v="681.28"/>
    <x v="1"/>
  </r>
  <r>
    <x v="14"/>
    <x v="5"/>
    <s v="Northwest"/>
    <x v="1"/>
    <x v="1"/>
    <n v="28.88"/>
    <n v="1854.35"/>
    <x v="2"/>
    <x v="493"/>
    <x v="383"/>
    <x v="5"/>
    <x v="527"/>
    <x v="509"/>
    <x v="533"/>
    <x v="2"/>
    <x v="0"/>
    <n v="224.48"/>
    <x v="2"/>
  </r>
  <r>
    <x v="33"/>
    <x v="2"/>
    <s v="Ile-de-France"/>
    <x v="7"/>
    <x v="0"/>
    <n v="5.25"/>
    <n v="1130.23"/>
    <x v="2"/>
    <x v="494"/>
    <x v="384"/>
    <x v="6"/>
    <x v="528"/>
    <x v="510"/>
    <x v="534"/>
    <x v="2"/>
    <x v="1"/>
    <n v="337.49"/>
    <x v="0"/>
  </r>
  <r>
    <x v="14"/>
    <x v="0"/>
    <s v="Punjab"/>
    <x v="9"/>
    <x v="1"/>
    <n v="27.63"/>
    <n v="710.63"/>
    <x v="0"/>
    <x v="495"/>
    <x v="385"/>
    <x v="3"/>
    <x v="529"/>
    <x v="511"/>
    <x v="535"/>
    <x v="0"/>
    <x v="1"/>
    <n v="201.45"/>
    <x v="2"/>
  </r>
  <r>
    <x v="19"/>
    <x v="6"/>
    <s v="New South Wales"/>
    <x v="9"/>
    <x v="1"/>
    <n v="6.47"/>
    <n v="1593.33"/>
    <x v="2"/>
    <x v="496"/>
    <x v="180"/>
    <x v="4"/>
    <x v="530"/>
    <x v="512"/>
    <x v="536"/>
    <x v="2"/>
    <x v="3"/>
    <n v="687.25"/>
    <x v="0"/>
  </r>
  <r>
    <x v="31"/>
    <x v="0"/>
    <s v="Maharashtra"/>
    <x v="5"/>
    <x v="0"/>
    <n v="5.72"/>
    <n v="754.81"/>
    <x v="0"/>
    <x v="497"/>
    <x v="386"/>
    <x v="0"/>
    <x v="531"/>
    <x v="513"/>
    <x v="537"/>
    <x v="2"/>
    <x v="4"/>
    <n v="305.52"/>
    <x v="0"/>
  </r>
  <r>
    <x v="31"/>
    <x v="2"/>
    <s v="Grand Est"/>
    <x v="6"/>
    <x v="1"/>
    <n v="34.25"/>
    <n v="2536.15"/>
    <x v="1"/>
    <x v="498"/>
    <x v="387"/>
    <x v="6"/>
    <x v="516"/>
    <x v="514"/>
    <x v="538"/>
    <x v="2"/>
    <x v="0"/>
    <n v="729.91"/>
    <x v="2"/>
  </r>
  <r>
    <x v="9"/>
    <x v="8"/>
    <s v="Volga"/>
    <x v="9"/>
    <x v="1"/>
    <n v="31.79"/>
    <n v="2220.9899999999998"/>
    <x v="1"/>
    <x v="499"/>
    <x v="85"/>
    <x v="6"/>
    <x v="532"/>
    <x v="515"/>
    <x v="539"/>
    <x v="0"/>
    <x v="2"/>
    <n v="327.82"/>
    <x v="2"/>
  </r>
  <r>
    <x v="9"/>
    <x v="4"/>
    <s v="Midwest"/>
    <x v="2"/>
    <x v="0"/>
    <n v="23.67"/>
    <n v="474.51"/>
    <x v="0"/>
    <x v="500"/>
    <x v="238"/>
    <x v="8"/>
    <x v="533"/>
    <x v="516"/>
    <x v="540"/>
    <x v="0"/>
    <x v="1"/>
    <n v="473.64"/>
    <x v="1"/>
  </r>
  <r>
    <x v="8"/>
    <x v="2"/>
    <s v="Grand Est"/>
    <x v="5"/>
    <x v="0"/>
    <n v="5.74"/>
    <n v="934.48"/>
    <x v="0"/>
    <x v="501"/>
    <x v="9"/>
    <x v="4"/>
    <x v="534"/>
    <x v="517"/>
    <x v="541"/>
    <x v="2"/>
    <x v="3"/>
    <n v="335.18"/>
    <x v="0"/>
  </r>
  <r>
    <x v="22"/>
    <x v="6"/>
    <s v="Victoria"/>
    <x v="1"/>
    <x v="1"/>
    <n v="25.79"/>
    <n v="2900.73"/>
    <x v="1"/>
    <x v="502"/>
    <x v="388"/>
    <x v="10"/>
    <x v="535"/>
    <x v="518"/>
    <x v="542"/>
    <x v="0"/>
    <x v="4"/>
    <n v="489.91"/>
    <x v="2"/>
  </r>
  <r>
    <x v="34"/>
    <x v="0"/>
    <s v="West Bengal"/>
    <x v="3"/>
    <x v="0"/>
    <n v="33.14"/>
    <n v="1537.49"/>
    <x v="2"/>
    <x v="503"/>
    <x v="377"/>
    <x v="9"/>
    <x v="536"/>
    <x v="519"/>
    <x v="543"/>
    <x v="0"/>
    <x v="1"/>
    <n v="234.33"/>
    <x v="2"/>
  </r>
  <r>
    <x v="16"/>
    <x v="4"/>
    <s v="South"/>
    <x v="6"/>
    <x v="1"/>
    <n v="32.520000000000003"/>
    <n v="1602.68"/>
    <x v="2"/>
    <x v="504"/>
    <x v="22"/>
    <x v="0"/>
    <x v="537"/>
    <x v="520"/>
    <x v="544"/>
    <x v="3"/>
    <x v="4"/>
    <n v="959.91"/>
    <x v="2"/>
  </r>
  <r>
    <x v="22"/>
    <x v="4"/>
    <s v="Northeast"/>
    <x v="1"/>
    <x v="1"/>
    <n v="2.99"/>
    <n v="2816.58"/>
    <x v="1"/>
    <x v="505"/>
    <x v="218"/>
    <x v="10"/>
    <x v="538"/>
    <x v="521"/>
    <x v="545"/>
    <x v="1"/>
    <x v="0"/>
    <n v="288.91000000000003"/>
    <x v="0"/>
  </r>
  <r>
    <x v="31"/>
    <x v="3"/>
    <s v="Quebec"/>
    <x v="1"/>
    <x v="1"/>
    <n v="17.13"/>
    <n v="2162.7399999999998"/>
    <x v="1"/>
    <x v="506"/>
    <x v="180"/>
    <x v="3"/>
    <x v="539"/>
    <x v="522"/>
    <x v="546"/>
    <x v="1"/>
    <x v="2"/>
    <n v="648.09"/>
    <x v="1"/>
  </r>
  <r>
    <x v="8"/>
    <x v="0"/>
    <s v="Tamil Nadu"/>
    <x v="0"/>
    <x v="0"/>
    <n v="13.31"/>
    <n v="2587.9699999999998"/>
    <x v="1"/>
    <x v="507"/>
    <x v="389"/>
    <x v="4"/>
    <x v="540"/>
    <x v="523"/>
    <x v="547"/>
    <x v="0"/>
    <x v="0"/>
    <n v="1447.01"/>
    <x v="0"/>
  </r>
  <r>
    <x v="7"/>
    <x v="0"/>
    <s v="Maharashtra"/>
    <x v="1"/>
    <x v="1"/>
    <n v="16.3"/>
    <n v="1650.58"/>
    <x v="2"/>
    <x v="508"/>
    <x v="219"/>
    <x v="0"/>
    <x v="541"/>
    <x v="524"/>
    <x v="548"/>
    <x v="0"/>
    <x v="1"/>
    <n v="615.05999999999995"/>
    <x v="1"/>
  </r>
  <r>
    <x v="34"/>
    <x v="2"/>
    <s v="Provence-Alpes-Cote dâ€™Azur"/>
    <x v="5"/>
    <x v="0"/>
    <n v="17.100000000000001"/>
    <n v="2397.64"/>
    <x v="1"/>
    <x v="509"/>
    <x v="390"/>
    <x v="10"/>
    <x v="542"/>
    <x v="525"/>
    <x v="549"/>
    <x v="0"/>
    <x v="4"/>
    <n v="834.76"/>
    <x v="1"/>
  </r>
  <r>
    <x v="13"/>
    <x v="0"/>
    <s v="Tamil Nadu"/>
    <x v="3"/>
    <x v="0"/>
    <n v="13.98"/>
    <n v="2979.46"/>
    <x v="1"/>
    <x v="409"/>
    <x v="391"/>
    <x v="10"/>
    <x v="543"/>
    <x v="526"/>
    <x v="550"/>
    <x v="3"/>
    <x v="4"/>
    <n v="1048.93"/>
    <x v="0"/>
  </r>
  <r>
    <x v="18"/>
    <x v="6"/>
    <s v="Western Australia"/>
    <x v="5"/>
    <x v="0"/>
    <n v="26.48"/>
    <n v="2816.6"/>
    <x v="1"/>
    <x v="510"/>
    <x v="295"/>
    <x v="9"/>
    <x v="544"/>
    <x v="527"/>
    <x v="551"/>
    <x v="2"/>
    <x v="0"/>
    <n v="590.54999999999995"/>
    <x v="2"/>
  </r>
  <r>
    <x v="4"/>
    <x v="5"/>
    <s v="Patagonia"/>
    <x v="2"/>
    <x v="0"/>
    <n v="-3.47"/>
    <n v="652.27"/>
    <x v="0"/>
    <x v="511"/>
    <x v="73"/>
    <x v="3"/>
    <x v="545"/>
    <x v="528"/>
    <x v="552"/>
    <x v="0"/>
    <x v="4"/>
    <n v="564.15"/>
    <x v="3"/>
  </r>
  <r>
    <x v="11"/>
    <x v="7"/>
    <s v="North West"/>
    <x v="2"/>
    <x v="0"/>
    <n v="25.15"/>
    <n v="1985.17"/>
    <x v="2"/>
    <x v="76"/>
    <x v="275"/>
    <x v="10"/>
    <x v="477"/>
    <x v="529"/>
    <x v="553"/>
    <x v="3"/>
    <x v="0"/>
    <n v="251.09"/>
    <x v="2"/>
  </r>
  <r>
    <x v="22"/>
    <x v="2"/>
    <s v="Provence-Alpes-Cote dâ€™Azur"/>
    <x v="4"/>
    <x v="1"/>
    <n v="13.09"/>
    <n v="2692.83"/>
    <x v="1"/>
    <x v="512"/>
    <x v="392"/>
    <x v="2"/>
    <x v="546"/>
    <x v="530"/>
    <x v="554"/>
    <x v="4"/>
    <x v="1"/>
    <n v="1305.7"/>
    <x v="0"/>
  </r>
  <r>
    <x v="19"/>
    <x v="1"/>
    <s v="North"/>
    <x v="1"/>
    <x v="1"/>
    <n v="3.98"/>
    <n v="271.18"/>
    <x v="0"/>
    <x v="513"/>
    <x v="393"/>
    <x v="1"/>
    <x v="547"/>
    <x v="531"/>
    <x v="555"/>
    <x v="3"/>
    <x v="0"/>
    <n v="726.65"/>
    <x v="0"/>
  </r>
  <r>
    <x v="31"/>
    <x v="7"/>
    <s v="North Central"/>
    <x v="0"/>
    <x v="0"/>
    <n v="26.19"/>
    <n v="2256.38"/>
    <x v="1"/>
    <x v="249"/>
    <x v="394"/>
    <x v="5"/>
    <x v="548"/>
    <x v="532"/>
    <x v="556"/>
    <x v="1"/>
    <x v="2"/>
    <n v="121.94"/>
    <x v="2"/>
  </r>
  <r>
    <x v="14"/>
    <x v="8"/>
    <s v="Central"/>
    <x v="2"/>
    <x v="0"/>
    <n v="13.69"/>
    <n v="1016.73"/>
    <x v="2"/>
    <x v="514"/>
    <x v="225"/>
    <x v="10"/>
    <x v="237"/>
    <x v="78"/>
    <x v="557"/>
    <x v="4"/>
    <x v="2"/>
    <n v="727.52"/>
    <x v="0"/>
  </r>
  <r>
    <x v="4"/>
    <x v="3"/>
    <s v="Quebec"/>
    <x v="2"/>
    <x v="0"/>
    <n v="-0.69"/>
    <n v="694.02"/>
    <x v="0"/>
    <x v="515"/>
    <x v="370"/>
    <x v="0"/>
    <x v="549"/>
    <x v="533"/>
    <x v="558"/>
    <x v="0"/>
    <x v="2"/>
    <n v="334.28"/>
    <x v="3"/>
  </r>
  <r>
    <x v="14"/>
    <x v="7"/>
    <s v="South West"/>
    <x v="3"/>
    <x v="0"/>
    <n v="9.89"/>
    <n v="802.28"/>
    <x v="0"/>
    <x v="516"/>
    <x v="37"/>
    <x v="4"/>
    <x v="550"/>
    <x v="534"/>
    <x v="559"/>
    <x v="0"/>
    <x v="0"/>
    <n v="272.02999999999997"/>
    <x v="0"/>
  </r>
  <r>
    <x v="11"/>
    <x v="2"/>
    <s v="Grand Est"/>
    <x v="9"/>
    <x v="1"/>
    <n v="6.97"/>
    <n v="211.11"/>
    <x v="0"/>
    <x v="517"/>
    <x v="395"/>
    <x v="4"/>
    <x v="551"/>
    <x v="535"/>
    <x v="560"/>
    <x v="1"/>
    <x v="3"/>
    <n v="427.99"/>
    <x v="0"/>
  </r>
  <r>
    <x v="29"/>
    <x v="6"/>
    <s v="Victoria"/>
    <x v="0"/>
    <x v="0"/>
    <n v="5.76"/>
    <n v="634.16999999999996"/>
    <x v="0"/>
    <x v="518"/>
    <x v="349"/>
    <x v="8"/>
    <x v="552"/>
    <x v="536"/>
    <x v="561"/>
    <x v="3"/>
    <x v="1"/>
    <n v="465.29"/>
    <x v="0"/>
  </r>
  <r>
    <x v="31"/>
    <x v="5"/>
    <s v="Northeast"/>
    <x v="7"/>
    <x v="0"/>
    <n v="11.65"/>
    <n v="2487.65"/>
    <x v="1"/>
    <x v="519"/>
    <x v="156"/>
    <x v="0"/>
    <x v="553"/>
    <x v="237"/>
    <x v="562"/>
    <x v="1"/>
    <x v="3"/>
    <n v="482.96"/>
    <x v="0"/>
  </r>
  <r>
    <x v="5"/>
    <x v="6"/>
    <s v="New South Wales"/>
    <x v="4"/>
    <x v="1"/>
    <n v="33.74"/>
    <n v="797.48"/>
    <x v="0"/>
    <x v="520"/>
    <x v="87"/>
    <x v="4"/>
    <x v="554"/>
    <x v="537"/>
    <x v="563"/>
    <x v="3"/>
    <x v="2"/>
    <n v="1416.3"/>
    <x v="2"/>
  </r>
  <r>
    <x v="15"/>
    <x v="9"/>
    <s v="Northeast"/>
    <x v="7"/>
    <x v="0"/>
    <n v="30.48"/>
    <n v="416.62"/>
    <x v="0"/>
    <x v="521"/>
    <x v="197"/>
    <x v="3"/>
    <x v="131"/>
    <x v="538"/>
    <x v="564"/>
    <x v="2"/>
    <x v="2"/>
    <n v="1058.52"/>
    <x v="2"/>
  </r>
  <r>
    <x v="30"/>
    <x v="9"/>
    <s v="North"/>
    <x v="3"/>
    <x v="0"/>
    <n v="30.8"/>
    <n v="1823.26"/>
    <x v="2"/>
    <x v="522"/>
    <x v="396"/>
    <x v="6"/>
    <x v="555"/>
    <x v="539"/>
    <x v="565"/>
    <x v="4"/>
    <x v="2"/>
    <n v="794.95"/>
    <x v="2"/>
  </r>
  <r>
    <x v="33"/>
    <x v="5"/>
    <s v="Northwest"/>
    <x v="6"/>
    <x v="1"/>
    <n v="-2.54"/>
    <n v="2926.99"/>
    <x v="1"/>
    <x v="523"/>
    <x v="361"/>
    <x v="5"/>
    <x v="556"/>
    <x v="540"/>
    <x v="566"/>
    <x v="3"/>
    <x v="0"/>
    <n v="269.67"/>
    <x v="3"/>
  </r>
  <r>
    <x v="31"/>
    <x v="9"/>
    <s v="South"/>
    <x v="1"/>
    <x v="1"/>
    <n v="27.35"/>
    <n v="1568.37"/>
    <x v="2"/>
    <x v="524"/>
    <x v="351"/>
    <x v="7"/>
    <x v="557"/>
    <x v="541"/>
    <x v="567"/>
    <x v="0"/>
    <x v="0"/>
    <n v="1741.52"/>
    <x v="2"/>
  </r>
  <r>
    <x v="30"/>
    <x v="2"/>
    <s v="Nouvelle-Aquitaine"/>
    <x v="2"/>
    <x v="0"/>
    <n v="20.89"/>
    <n v="934.16"/>
    <x v="0"/>
    <x v="525"/>
    <x v="397"/>
    <x v="5"/>
    <x v="558"/>
    <x v="542"/>
    <x v="568"/>
    <x v="4"/>
    <x v="3"/>
    <n v="304.74"/>
    <x v="1"/>
  </r>
  <r>
    <x v="34"/>
    <x v="8"/>
    <s v="Volga"/>
    <x v="6"/>
    <x v="1"/>
    <n v="5.12"/>
    <n v="551.02"/>
    <x v="0"/>
    <x v="526"/>
    <x v="398"/>
    <x v="7"/>
    <x v="559"/>
    <x v="543"/>
    <x v="569"/>
    <x v="2"/>
    <x v="4"/>
    <n v="296.04000000000002"/>
    <x v="0"/>
  </r>
  <r>
    <x v="10"/>
    <x v="6"/>
    <s v="Western Australia"/>
    <x v="2"/>
    <x v="0"/>
    <n v="16.95"/>
    <n v="574.20000000000005"/>
    <x v="0"/>
    <x v="477"/>
    <x v="399"/>
    <x v="1"/>
    <x v="560"/>
    <x v="544"/>
    <x v="570"/>
    <x v="0"/>
    <x v="2"/>
    <n v="764.08"/>
    <x v="1"/>
  </r>
  <r>
    <x v="22"/>
    <x v="5"/>
    <s v="Northeast"/>
    <x v="8"/>
    <x v="0"/>
    <n v="23.93"/>
    <n v="2294.15"/>
    <x v="1"/>
    <x v="527"/>
    <x v="400"/>
    <x v="10"/>
    <x v="561"/>
    <x v="545"/>
    <x v="571"/>
    <x v="3"/>
    <x v="1"/>
    <n v="466.62"/>
    <x v="1"/>
  </r>
  <r>
    <x v="23"/>
    <x v="3"/>
    <s v="British Columbia"/>
    <x v="5"/>
    <x v="0"/>
    <n v="32.4"/>
    <n v="1136.47"/>
    <x v="2"/>
    <x v="528"/>
    <x v="41"/>
    <x v="10"/>
    <x v="562"/>
    <x v="546"/>
    <x v="572"/>
    <x v="1"/>
    <x v="3"/>
    <n v="329.93"/>
    <x v="2"/>
  </r>
  <r>
    <x v="3"/>
    <x v="7"/>
    <s v="North Central"/>
    <x v="6"/>
    <x v="1"/>
    <n v="11.23"/>
    <n v="2652.08"/>
    <x v="1"/>
    <x v="529"/>
    <x v="401"/>
    <x v="5"/>
    <x v="563"/>
    <x v="547"/>
    <x v="573"/>
    <x v="4"/>
    <x v="2"/>
    <n v="2115.88"/>
    <x v="0"/>
  </r>
  <r>
    <x v="16"/>
    <x v="7"/>
    <s v="North Central"/>
    <x v="3"/>
    <x v="0"/>
    <n v="25.99"/>
    <n v="1371.02"/>
    <x v="2"/>
    <x v="389"/>
    <x v="402"/>
    <x v="0"/>
    <x v="564"/>
    <x v="548"/>
    <x v="574"/>
    <x v="1"/>
    <x v="3"/>
    <n v="1103.52"/>
    <x v="2"/>
  </r>
  <r>
    <x v="13"/>
    <x v="0"/>
    <s v="Tamil Nadu"/>
    <x v="2"/>
    <x v="0"/>
    <n v="22.82"/>
    <n v="2787.83"/>
    <x v="1"/>
    <x v="530"/>
    <x v="171"/>
    <x v="1"/>
    <x v="565"/>
    <x v="549"/>
    <x v="575"/>
    <x v="1"/>
    <x v="3"/>
    <n v="699.14"/>
    <x v="1"/>
  </r>
  <r>
    <x v="15"/>
    <x v="7"/>
    <s v="North Central"/>
    <x v="0"/>
    <x v="0"/>
    <n v="18.29"/>
    <n v="1671.85"/>
    <x v="2"/>
    <x v="531"/>
    <x v="403"/>
    <x v="2"/>
    <x v="566"/>
    <x v="550"/>
    <x v="576"/>
    <x v="2"/>
    <x v="0"/>
    <n v="1727.81"/>
    <x v="1"/>
  </r>
  <r>
    <x v="31"/>
    <x v="7"/>
    <s v="South West"/>
    <x v="6"/>
    <x v="1"/>
    <n v="18.12"/>
    <n v="1494.8"/>
    <x v="2"/>
    <x v="532"/>
    <x v="404"/>
    <x v="2"/>
    <x v="567"/>
    <x v="551"/>
    <x v="577"/>
    <x v="0"/>
    <x v="1"/>
    <n v="1495.43"/>
    <x v="1"/>
  </r>
  <r>
    <x v="9"/>
    <x v="4"/>
    <s v="Midwest"/>
    <x v="5"/>
    <x v="0"/>
    <n v="0.35"/>
    <n v="525.26"/>
    <x v="0"/>
    <x v="533"/>
    <x v="380"/>
    <x v="0"/>
    <x v="568"/>
    <x v="552"/>
    <x v="578"/>
    <x v="3"/>
    <x v="3"/>
    <n v="173.93"/>
    <x v="0"/>
  </r>
  <r>
    <x v="29"/>
    <x v="2"/>
    <s v="Grand Est"/>
    <x v="0"/>
    <x v="0"/>
    <n v="10.36"/>
    <n v="619.39"/>
    <x v="0"/>
    <x v="534"/>
    <x v="20"/>
    <x v="1"/>
    <x v="569"/>
    <x v="553"/>
    <x v="579"/>
    <x v="2"/>
    <x v="4"/>
    <n v="1076.8399999999999"/>
    <x v="0"/>
  </r>
  <r>
    <x v="3"/>
    <x v="1"/>
    <s v="South"/>
    <x v="0"/>
    <x v="0"/>
    <n v="14.63"/>
    <n v="1999.86"/>
    <x v="2"/>
    <x v="535"/>
    <x v="405"/>
    <x v="3"/>
    <x v="570"/>
    <x v="554"/>
    <x v="580"/>
    <x v="0"/>
    <x v="3"/>
    <n v="635.03"/>
    <x v="0"/>
  </r>
  <r>
    <x v="29"/>
    <x v="1"/>
    <s v="North"/>
    <x v="1"/>
    <x v="1"/>
    <n v="7.09"/>
    <n v="564.89"/>
    <x v="0"/>
    <x v="536"/>
    <x v="346"/>
    <x v="6"/>
    <x v="571"/>
    <x v="555"/>
    <x v="187"/>
    <x v="2"/>
    <x v="1"/>
    <n v="302.08999999999997"/>
    <x v="0"/>
  </r>
  <r>
    <x v="9"/>
    <x v="0"/>
    <s v="Punjab"/>
    <x v="6"/>
    <x v="1"/>
    <n v="-1.8"/>
    <n v="2358.94"/>
    <x v="1"/>
    <x v="537"/>
    <x v="406"/>
    <x v="5"/>
    <x v="572"/>
    <x v="556"/>
    <x v="581"/>
    <x v="1"/>
    <x v="1"/>
    <n v="169.57"/>
    <x v="3"/>
  </r>
  <r>
    <x v="17"/>
    <x v="3"/>
    <s v="Quebec"/>
    <x v="3"/>
    <x v="0"/>
    <n v="-3.23"/>
    <n v="2348.5700000000002"/>
    <x v="1"/>
    <x v="538"/>
    <x v="338"/>
    <x v="6"/>
    <x v="573"/>
    <x v="557"/>
    <x v="582"/>
    <x v="4"/>
    <x v="0"/>
    <n v="416.18"/>
    <x v="3"/>
  </r>
  <r>
    <x v="3"/>
    <x v="8"/>
    <s v="Northwestern"/>
    <x v="7"/>
    <x v="0"/>
    <n v="19.739999999999998"/>
    <n v="570.95000000000005"/>
    <x v="0"/>
    <x v="539"/>
    <x v="281"/>
    <x v="6"/>
    <x v="574"/>
    <x v="440"/>
    <x v="583"/>
    <x v="2"/>
    <x v="2"/>
    <n v="795.11"/>
    <x v="1"/>
  </r>
  <r>
    <x v="15"/>
    <x v="6"/>
    <s v="New South Wales"/>
    <x v="3"/>
    <x v="0"/>
    <n v="5.97"/>
    <n v="1157.31"/>
    <x v="2"/>
    <x v="540"/>
    <x v="349"/>
    <x v="7"/>
    <x v="575"/>
    <x v="558"/>
    <x v="584"/>
    <x v="1"/>
    <x v="2"/>
    <n v="595.74"/>
    <x v="0"/>
  </r>
  <r>
    <x v="31"/>
    <x v="2"/>
    <s v="Provence-Alpes-Cote dâ€™Azur"/>
    <x v="6"/>
    <x v="1"/>
    <n v="24.84"/>
    <n v="2283.91"/>
    <x v="1"/>
    <x v="541"/>
    <x v="329"/>
    <x v="6"/>
    <x v="576"/>
    <x v="559"/>
    <x v="585"/>
    <x v="0"/>
    <x v="0"/>
    <n v="571"/>
    <x v="1"/>
  </r>
  <r>
    <x v="6"/>
    <x v="4"/>
    <s v="West"/>
    <x v="6"/>
    <x v="1"/>
    <n v="7.67"/>
    <n v="1818.79"/>
    <x v="2"/>
    <x v="542"/>
    <x v="407"/>
    <x v="9"/>
    <x v="577"/>
    <x v="560"/>
    <x v="586"/>
    <x v="3"/>
    <x v="1"/>
    <n v="118.26"/>
    <x v="0"/>
  </r>
  <r>
    <x v="11"/>
    <x v="4"/>
    <s v="Northeast"/>
    <x v="5"/>
    <x v="0"/>
    <n v="11.25"/>
    <n v="543.5"/>
    <x v="0"/>
    <x v="543"/>
    <x v="408"/>
    <x v="5"/>
    <x v="578"/>
    <x v="516"/>
    <x v="587"/>
    <x v="3"/>
    <x v="2"/>
    <n v="402.38"/>
    <x v="0"/>
  </r>
  <r>
    <x v="3"/>
    <x v="5"/>
    <s v="Patagonia"/>
    <x v="3"/>
    <x v="0"/>
    <n v="14.01"/>
    <n v="2532.91"/>
    <x v="1"/>
    <x v="544"/>
    <x v="319"/>
    <x v="3"/>
    <x v="579"/>
    <x v="561"/>
    <x v="588"/>
    <x v="4"/>
    <x v="3"/>
    <n v="579.97"/>
    <x v="0"/>
  </r>
  <r>
    <x v="7"/>
    <x v="3"/>
    <s v="British Columbia"/>
    <x v="1"/>
    <x v="1"/>
    <n v="21.24"/>
    <n v="2385.0300000000002"/>
    <x v="1"/>
    <x v="545"/>
    <x v="306"/>
    <x v="1"/>
    <x v="580"/>
    <x v="110"/>
    <x v="589"/>
    <x v="3"/>
    <x v="3"/>
    <n v="1312.75"/>
    <x v="1"/>
  </r>
  <r>
    <x v="9"/>
    <x v="7"/>
    <s v="North Central"/>
    <x v="2"/>
    <x v="0"/>
    <n v="8.66"/>
    <n v="472.15"/>
    <x v="0"/>
    <x v="546"/>
    <x v="354"/>
    <x v="4"/>
    <x v="581"/>
    <x v="562"/>
    <x v="590"/>
    <x v="4"/>
    <x v="2"/>
    <n v="1088.83"/>
    <x v="0"/>
  </r>
  <r>
    <x v="14"/>
    <x v="9"/>
    <s v="Southeast"/>
    <x v="8"/>
    <x v="0"/>
    <n v="23.75"/>
    <n v="2804.57"/>
    <x v="1"/>
    <x v="547"/>
    <x v="409"/>
    <x v="8"/>
    <x v="582"/>
    <x v="563"/>
    <x v="591"/>
    <x v="0"/>
    <x v="3"/>
    <n v="355.19"/>
    <x v="1"/>
  </r>
  <r>
    <x v="31"/>
    <x v="3"/>
    <s v="British Columbia"/>
    <x v="5"/>
    <x v="0"/>
    <n v="2.95"/>
    <n v="2990.79"/>
    <x v="1"/>
    <x v="548"/>
    <x v="235"/>
    <x v="1"/>
    <x v="583"/>
    <x v="564"/>
    <x v="592"/>
    <x v="1"/>
    <x v="1"/>
    <n v="635.11"/>
    <x v="0"/>
  </r>
  <r>
    <x v="31"/>
    <x v="7"/>
    <s v="North West"/>
    <x v="6"/>
    <x v="1"/>
    <n v="26.48"/>
    <n v="2676.8"/>
    <x v="1"/>
    <x v="117"/>
    <x v="410"/>
    <x v="0"/>
    <x v="584"/>
    <x v="565"/>
    <x v="593"/>
    <x v="1"/>
    <x v="3"/>
    <n v="942.04"/>
    <x v="2"/>
  </r>
  <r>
    <x v="10"/>
    <x v="4"/>
    <s v="South"/>
    <x v="7"/>
    <x v="0"/>
    <n v="9.7100000000000009"/>
    <n v="2827.23"/>
    <x v="1"/>
    <x v="549"/>
    <x v="365"/>
    <x v="10"/>
    <x v="585"/>
    <x v="566"/>
    <x v="594"/>
    <x v="1"/>
    <x v="2"/>
    <n v="1236.27"/>
    <x v="0"/>
  </r>
  <r>
    <x v="4"/>
    <x v="1"/>
    <s v="South"/>
    <x v="9"/>
    <x v="1"/>
    <n v="29.23"/>
    <n v="1951.28"/>
    <x v="2"/>
    <x v="550"/>
    <x v="58"/>
    <x v="8"/>
    <x v="586"/>
    <x v="567"/>
    <x v="595"/>
    <x v="4"/>
    <x v="3"/>
    <n v="534.46"/>
    <x v="2"/>
  </r>
  <r>
    <x v="34"/>
    <x v="5"/>
    <s v="Northwest"/>
    <x v="4"/>
    <x v="1"/>
    <n v="21.35"/>
    <n v="311.18"/>
    <x v="0"/>
    <x v="551"/>
    <x v="411"/>
    <x v="1"/>
    <x v="587"/>
    <x v="568"/>
    <x v="596"/>
    <x v="2"/>
    <x v="4"/>
    <n v="1040.44"/>
    <x v="1"/>
  </r>
  <r>
    <x v="21"/>
    <x v="5"/>
    <s v="Patagonia"/>
    <x v="6"/>
    <x v="1"/>
    <n v="23.6"/>
    <n v="1435.54"/>
    <x v="2"/>
    <x v="552"/>
    <x v="412"/>
    <x v="3"/>
    <x v="588"/>
    <x v="569"/>
    <x v="597"/>
    <x v="0"/>
    <x v="0"/>
    <n v="906.31"/>
    <x v="1"/>
  </r>
  <r>
    <x v="22"/>
    <x v="8"/>
    <s v="Northwestern"/>
    <x v="7"/>
    <x v="0"/>
    <n v="21.73"/>
    <n v="2760.9"/>
    <x v="1"/>
    <x v="64"/>
    <x v="66"/>
    <x v="0"/>
    <x v="589"/>
    <x v="570"/>
    <x v="598"/>
    <x v="1"/>
    <x v="3"/>
    <n v="926.46"/>
    <x v="1"/>
  </r>
  <r>
    <x v="3"/>
    <x v="6"/>
    <s v="Victoria"/>
    <x v="4"/>
    <x v="1"/>
    <n v="34.590000000000003"/>
    <n v="2568.09"/>
    <x v="1"/>
    <x v="553"/>
    <x v="413"/>
    <x v="5"/>
    <x v="590"/>
    <x v="571"/>
    <x v="599"/>
    <x v="1"/>
    <x v="3"/>
    <n v="382.82"/>
    <x v="2"/>
  </r>
  <r>
    <x v="12"/>
    <x v="8"/>
    <s v="Northwestern"/>
    <x v="3"/>
    <x v="0"/>
    <n v="7.19"/>
    <n v="2625.82"/>
    <x v="1"/>
    <x v="554"/>
    <x v="207"/>
    <x v="6"/>
    <x v="293"/>
    <x v="572"/>
    <x v="600"/>
    <x v="3"/>
    <x v="2"/>
    <n v="231.11"/>
    <x v="0"/>
  </r>
  <r>
    <x v="28"/>
    <x v="6"/>
    <s v="Queensland"/>
    <x v="2"/>
    <x v="0"/>
    <n v="9.9600000000000009"/>
    <n v="1275.17"/>
    <x v="2"/>
    <x v="555"/>
    <x v="361"/>
    <x v="2"/>
    <x v="591"/>
    <x v="573"/>
    <x v="601"/>
    <x v="1"/>
    <x v="3"/>
    <n v="359.34"/>
    <x v="0"/>
  </r>
  <r>
    <x v="16"/>
    <x v="0"/>
    <s v="Tamil Nadu"/>
    <x v="4"/>
    <x v="1"/>
    <n v="8.7100000000000009"/>
    <n v="1845.35"/>
    <x v="2"/>
    <x v="556"/>
    <x v="414"/>
    <x v="5"/>
    <x v="592"/>
    <x v="574"/>
    <x v="602"/>
    <x v="1"/>
    <x v="1"/>
    <n v="1190.8599999999999"/>
    <x v="0"/>
  </r>
  <r>
    <x v="14"/>
    <x v="3"/>
    <s v="Ontario"/>
    <x v="0"/>
    <x v="0"/>
    <n v="2.73"/>
    <n v="378.33"/>
    <x v="0"/>
    <x v="38"/>
    <x v="203"/>
    <x v="6"/>
    <x v="77"/>
    <x v="575"/>
    <x v="603"/>
    <x v="1"/>
    <x v="0"/>
    <n v="95.95"/>
    <x v="0"/>
  </r>
  <r>
    <x v="15"/>
    <x v="6"/>
    <s v="Queensland"/>
    <x v="6"/>
    <x v="1"/>
    <n v="13.2"/>
    <n v="2903.61"/>
    <x v="1"/>
    <x v="557"/>
    <x v="19"/>
    <x v="0"/>
    <x v="593"/>
    <x v="576"/>
    <x v="604"/>
    <x v="2"/>
    <x v="4"/>
    <n v="1441.55"/>
    <x v="0"/>
  </r>
  <r>
    <x v="5"/>
    <x v="0"/>
    <s v="Punjab"/>
    <x v="8"/>
    <x v="0"/>
    <n v="31.17"/>
    <n v="1341.76"/>
    <x v="2"/>
    <x v="558"/>
    <x v="363"/>
    <x v="1"/>
    <x v="594"/>
    <x v="577"/>
    <x v="605"/>
    <x v="4"/>
    <x v="2"/>
    <n v="433.78"/>
    <x v="2"/>
  </r>
  <r>
    <x v="11"/>
    <x v="0"/>
    <s v="Punjab"/>
    <x v="8"/>
    <x v="0"/>
    <n v="10.42"/>
    <n v="2145.62"/>
    <x v="1"/>
    <x v="559"/>
    <x v="32"/>
    <x v="9"/>
    <x v="595"/>
    <x v="578"/>
    <x v="606"/>
    <x v="1"/>
    <x v="2"/>
    <n v="1086.44"/>
    <x v="0"/>
  </r>
  <r>
    <x v="5"/>
    <x v="6"/>
    <s v="Victoria"/>
    <x v="9"/>
    <x v="1"/>
    <n v="0.03"/>
    <n v="797.85"/>
    <x v="0"/>
    <x v="560"/>
    <x v="415"/>
    <x v="8"/>
    <x v="596"/>
    <x v="579"/>
    <x v="607"/>
    <x v="2"/>
    <x v="4"/>
    <n v="531.79"/>
    <x v="0"/>
  </r>
  <r>
    <x v="9"/>
    <x v="3"/>
    <s v="Ontario"/>
    <x v="8"/>
    <x v="0"/>
    <n v="-0.98"/>
    <n v="546.20000000000005"/>
    <x v="0"/>
    <x v="561"/>
    <x v="0"/>
    <x v="7"/>
    <x v="597"/>
    <x v="580"/>
    <x v="608"/>
    <x v="1"/>
    <x v="4"/>
    <n v="753.14"/>
    <x v="3"/>
  </r>
  <r>
    <x v="4"/>
    <x v="3"/>
    <s v="Quebec"/>
    <x v="9"/>
    <x v="1"/>
    <n v="28.1"/>
    <n v="1635.13"/>
    <x v="2"/>
    <x v="562"/>
    <x v="24"/>
    <x v="4"/>
    <x v="598"/>
    <x v="581"/>
    <x v="609"/>
    <x v="2"/>
    <x v="4"/>
    <n v="668"/>
    <x v="2"/>
  </r>
  <r>
    <x v="34"/>
    <x v="3"/>
    <s v="Prairies"/>
    <x v="1"/>
    <x v="1"/>
    <n v="-4.0999999999999996"/>
    <n v="2450.0300000000002"/>
    <x v="1"/>
    <x v="563"/>
    <x v="416"/>
    <x v="2"/>
    <x v="66"/>
    <x v="582"/>
    <x v="610"/>
    <x v="2"/>
    <x v="1"/>
    <n v="135.6"/>
    <x v="3"/>
  </r>
  <r>
    <x v="3"/>
    <x v="3"/>
    <s v="British Columbia"/>
    <x v="8"/>
    <x v="0"/>
    <n v="34.979999999999997"/>
    <n v="616.5"/>
    <x v="0"/>
    <x v="564"/>
    <x v="417"/>
    <x v="7"/>
    <x v="599"/>
    <x v="141"/>
    <x v="611"/>
    <x v="0"/>
    <x v="2"/>
    <n v="690.87"/>
    <x v="2"/>
  </r>
  <r>
    <x v="3"/>
    <x v="4"/>
    <s v="South"/>
    <x v="9"/>
    <x v="1"/>
    <n v="32.85"/>
    <n v="2659.12"/>
    <x v="1"/>
    <x v="205"/>
    <x v="418"/>
    <x v="1"/>
    <x v="180"/>
    <x v="583"/>
    <x v="612"/>
    <x v="4"/>
    <x v="2"/>
    <n v="351.98"/>
    <x v="2"/>
  </r>
  <r>
    <x v="18"/>
    <x v="6"/>
    <s v="Western Australia"/>
    <x v="6"/>
    <x v="1"/>
    <n v="-3.49"/>
    <n v="1303.03"/>
    <x v="2"/>
    <x v="565"/>
    <x v="419"/>
    <x v="0"/>
    <x v="600"/>
    <x v="584"/>
    <x v="613"/>
    <x v="1"/>
    <x v="3"/>
    <n v="1055.8800000000001"/>
    <x v="3"/>
  </r>
  <r>
    <x v="27"/>
    <x v="3"/>
    <s v="Prairies"/>
    <x v="6"/>
    <x v="1"/>
    <n v="18.14"/>
    <n v="2574.23"/>
    <x v="1"/>
    <x v="566"/>
    <x v="420"/>
    <x v="8"/>
    <x v="601"/>
    <x v="585"/>
    <x v="614"/>
    <x v="2"/>
    <x v="0"/>
    <n v="1156.81"/>
    <x v="1"/>
  </r>
  <r>
    <x v="11"/>
    <x v="7"/>
    <s v="South East"/>
    <x v="0"/>
    <x v="0"/>
    <n v="31.32"/>
    <n v="1180.27"/>
    <x v="2"/>
    <x v="567"/>
    <x v="421"/>
    <x v="1"/>
    <x v="602"/>
    <x v="586"/>
    <x v="615"/>
    <x v="3"/>
    <x v="3"/>
    <n v="864.33"/>
    <x v="2"/>
  </r>
  <r>
    <x v="15"/>
    <x v="0"/>
    <s v="West Bengal"/>
    <x v="4"/>
    <x v="1"/>
    <n v="12.97"/>
    <n v="1252.3399999999999"/>
    <x v="2"/>
    <x v="568"/>
    <x v="342"/>
    <x v="7"/>
    <x v="34"/>
    <x v="587"/>
    <x v="616"/>
    <x v="3"/>
    <x v="3"/>
    <n v="548.09"/>
    <x v="0"/>
  </r>
  <r>
    <x v="30"/>
    <x v="4"/>
    <s v="Midwest"/>
    <x v="1"/>
    <x v="1"/>
    <n v="0.31"/>
    <n v="641.09"/>
    <x v="0"/>
    <x v="569"/>
    <x v="312"/>
    <x v="9"/>
    <x v="603"/>
    <x v="588"/>
    <x v="617"/>
    <x v="4"/>
    <x v="1"/>
    <n v="225.46"/>
    <x v="0"/>
  </r>
  <r>
    <x v="0"/>
    <x v="2"/>
    <s v="Nouvelle-Aquitaine"/>
    <x v="0"/>
    <x v="0"/>
    <n v="33.24"/>
    <n v="1773.3"/>
    <x v="2"/>
    <x v="570"/>
    <x v="154"/>
    <x v="1"/>
    <x v="604"/>
    <x v="589"/>
    <x v="618"/>
    <x v="4"/>
    <x v="0"/>
    <n v="420.99"/>
    <x v="2"/>
  </r>
  <r>
    <x v="6"/>
    <x v="3"/>
    <s v="Quebec"/>
    <x v="9"/>
    <x v="1"/>
    <n v="21.67"/>
    <n v="772.58"/>
    <x v="0"/>
    <x v="571"/>
    <x v="152"/>
    <x v="8"/>
    <x v="605"/>
    <x v="590"/>
    <x v="619"/>
    <x v="2"/>
    <x v="3"/>
    <n v="146.29"/>
    <x v="1"/>
  </r>
  <r>
    <x v="0"/>
    <x v="4"/>
    <s v="Midwest"/>
    <x v="1"/>
    <x v="1"/>
    <n v="17.38"/>
    <n v="972.93"/>
    <x v="0"/>
    <x v="572"/>
    <x v="171"/>
    <x v="9"/>
    <x v="606"/>
    <x v="591"/>
    <x v="620"/>
    <x v="2"/>
    <x v="2"/>
    <n v="663.62"/>
    <x v="1"/>
  </r>
  <r>
    <x v="34"/>
    <x v="7"/>
    <s v="South West"/>
    <x v="5"/>
    <x v="0"/>
    <n v="27.32"/>
    <n v="1310.84"/>
    <x v="2"/>
    <x v="573"/>
    <x v="269"/>
    <x v="1"/>
    <x v="167"/>
    <x v="592"/>
    <x v="621"/>
    <x v="4"/>
    <x v="2"/>
    <n v="1032.25"/>
    <x v="2"/>
  </r>
  <r>
    <x v="34"/>
    <x v="3"/>
    <s v="British Columbia"/>
    <x v="4"/>
    <x v="1"/>
    <n v="-2.19"/>
    <n v="1291.68"/>
    <x v="2"/>
    <x v="574"/>
    <x v="375"/>
    <x v="1"/>
    <x v="607"/>
    <x v="593"/>
    <x v="622"/>
    <x v="2"/>
    <x v="0"/>
    <n v="835.26"/>
    <x v="3"/>
  </r>
  <r>
    <x v="7"/>
    <x v="0"/>
    <s v="Maharashtra"/>
    <x v="0"/>
    <x v="0"/>
    <n v="3.23"/>
    <n v="2842.93"/>
    <x v="1"/>
    <x v="575"/>
    <x v="290"/>
    <x v="3"/>
    <x v="608"/>
    <x v="594"/>
    <x v="623"/>
    <x v="4"/>
    <x v="1"/>
    <n v="819.96"/>
    <x v="0"/>
  </r>
  <r>
    <x v="8"/>
    <x v="0"/>
    <s v="Tamil Nadu"/>
    <x v="8"/>
    <x v="0"/>
    <n v="11.03"/>
    <n v="2889.34"/>
    <x v="1"/>
    <x v="288"/>
    <x v="167"/>
    <x v="4"/>
    <x v="609"/>
    <x v="595"/>
    <x v="624"/>
    <x v="1"/>
    <x v="1"/>
    <n v="481.65"/>
    <x v="0"/>
  </r>
  <r>
    <x v="6"/>
    <x v="1"/>
    <s v="South"/>
    <x v="1"/>
    <x v="1"/>
    <n v="31.56"/>
    <n v="2977.62"/>
    <x v="1"/>
    <x v="576"/>
    <x v="72"/>
    <x v="10"/>
    <x v="610"/>
    <x v="596"/>
    <x v="625"/>
    <x v="2"/>
    <x v="2"/>
    <n v="125.14"/>
    <x v="2"/>
  </r>
  <r>
    <x v="18"/>
    <x v="6"/>
    <s v="Western Australia"/>
    <x v="5"/>
    <x v="0"/>
    <n v="24.33"/>
    <n v="322.88"/>
    <x v="0"/>
    <x v="577"/>
    <x v="422"/>
    <x v="6"/>
    <x v="611"/>
    <x v="597"/>
    <x v="626"/>
    <x v="0"/>
    <x v="2"/>
    <n v="208.14"/>
    <x v="1"/>
  </r>
  <r>
    <x v="21"/>
    <x v="2"/>
    <s v="Ile-de-France"/>
    <x v="1"/>
    <x v="1"/>
    <n v="17.62"/>
    <n v="925.8"/>
    <x v="0"/>
    <x v="578"/>
    <x v="176"/>
    <x v="1"/>
    <x v="612"/>
    <x v="598"/>
    <x v="627"/>
    <x v="2"/>
    <x v="3"/>
    <n v="1014.12"/>
    <x v="1"/>
  </r>
  <r>
    <x v="14"/>
    <x v="2"/>
    <s v="Grand Est"/>
    <x v="8"/>
    <x v="0"/>
    <n v="19.57"/>
    <n v="2332.71"/>
    <x v="1"/>
    <x v="579"/>
    <x v="243"/>
    <x v="2"/>
    <x v="613"/>
    <x v="599"/>
    <x v="628"/>
    <x v="2"/>
    <x v="2"/>
    <n v="930.87"/>
    <x v="1"/>
  </r>
  <r>
    <x v="31"/>
    <x v="8"/>
    <s v="Central"/>
    <x v="1"/>
    <x v="1"/>
    <n v="0.27"/>
    <n v="2928.94"/>
    <x v="1"/>
    <x v="311"/>
    <x v="101"/>
    <x v="2"/>
    <x v="614"/>
    <x v="600"/>
    <x v="629"/>
    <x v="2"/>
    <x v="4"/>
    <n v="502.59"/>
    <x v="0"/>
  </r>
  <r>
    <x v="18"/>
    <x v="4"/>
    <s v="Northeast"/>
    <x v="1"/>
    <x v="1"/>
    <n v="-3.58"/>
    <n v="882.94"/>
    <x v="0"/>
    <x v="580"/>
    <x v="276"/>
    <x v="0"/>
    <x v="615"/>
    <x v="601"/>
    <x v="630"/>
    <x v="1"/>
    <x v="1"/>
    <n v="405.96"/>
    <x v="3"/>
  </r>
  <r>
    <x v="23"/>
    <x v="3"/>
    <s v="Ontario"/>
    <x v="7"/>
    <x v="0"/>
    <n v="5.66"/>
    <n v="2603.0300000000002"/>
    <x v="1"/>
    <x v="15"/>
    <x v="12"/>
    <x v="1"/>
    <x v="616"/>
    <x v="602"/>
    <x v="631"/>
    <x v="4"/>
    <x v="1"/>
    <n v="1241.03"/>
    <x v="0"/>
  </r>
  <r>
    <x v="22"/>
    <x v="4"/>
    <s v="South"/>
    <x v="9"/>
    <x v="1"/>
    <n v="-0.46"/>
    <n v="2264.2399999999998"/>
    <x v="1"/>
    <x v="581"/>
    <x v="423"/>
    <x v="6"/>
    <x v="617"/>
    <x v="173"/>
    <x v="632"/>
    <x v="2"/>
    <x v="2"/>
    <n v="1094.24"/>
    <x v="3"/>
  </r>
  <r>
    <x v="27"/>
    <x v="7"/>
    <s v="South East"/>
    <x v="4"/>
    <x v="1"/>
    <n v="8.08"/>
    <n v="2612.4499999999998"/>
    <x v="1"/>
    <x v="582"/>
    <x v="424"/>
    <x v="1"/>
    <x v="618"/>
    <x v="603"/>
    <x v="633"/>
    <x v="1"/>
    <x v="3"/>
    <n v="345.34"/>
    <x v="0"/>
  </r>
  <r>
    <x v="9"/>
    <x v="3"/>
    <s v="British Columbia"/>
    <x v="6"/>
    <x v="1"/>
    <n v="20.37"/>
    <n v="2384.94"/>
    <x v="1"/>
    <x v="427"/>
    <x v="255"/>
    <x v="8"/>
    <x v="619"/>
    <x v="604"/>
    <x v="634"/>
    <x v="4"/>
    <x v="1"/>
    <n v="1328.89"/>
    <x v="1"/>
  </r>
  <r>
    <x v="11"/>
    <x v="5"/>
    <s v="Pampas"/>
    <x v="5"/>
    <x v="0"/>
    <n v="14.79"/>
    <n v="571.09"/>
    <x v="0"/>
    <x v="583"/>
    <x v="351"/>
    <x v="6"/>
    <x v="620"/>
    <x v="605"/>
    <x v="610"/>
    <x v="2"/>
    <x v="3"/>
    <n v="1147.44"/>
    <x v="0"/>
  </r>
  <r>
    <x v="20"/>
    <x v="9"/>
    <s v="South"/>
    <x v="7"/>
    <x v="0"/>
    <n v="7.07"/>
    <n v="607.47"/>
    <x v="0"/>
    <x v="27"/>
    <x v="98"/>
    <x v="4"/>
    <x v="621"/>
    <x v="606"/>
    <x v="635"/>
    <x v="3"/>
    <x v="2"/>
    <n v="870.58"/>
    <x v="0"/>
  </r>
  <r>
    <x v="24"/>
    <x v="9"/>
    <s v="North"/>
    <x v="8"/>
    <x v="0"/>
    <n v="1.89"/>
    <n v="1017.31"/>
    <x v="2"/>
    <x v="584"/>
    <x v="425"/>
    <x v="10"/>
    <x v="622"/>
    <x v="607"/>
    <x v="636"/>
    <x v="3"/>
    <x v="2"/>
    <n v="386.46"/>
    <x v="0"/>
  </r>
  <r>
    <x v="0"/>
    <x v="6"/>
    <s v="New South Wales"/>
    <x v="6"/>
    <x v="1"/>
    <n v="13.52"/>
    <n v="2514.2199999999998"/>
    <x v="1"/>
    <x v="585"/>
    <x v="389"/>
    <x v="10"/>
    <x v="623"/>
    <x v="608"/>
    <x v="637"/>
    <x v="0"/>
    <x v="3"/>
    <n v="1247.02"/>
    <x v="0"/>
  </r>
  <r>
    <x v="14"/>
    <x v="4"/>
    <s v="West"/>
    <x v="3"/>
    <x v="0"/>
    <n v="-3.99"/>
    <n v="623.29"/>
    <x v="0"/>
    <x v="586"/>
    <x v="333"/>
    <x v="1"/>
    <x v="624"/>
    <x v="609"/>
    <x v="638"/>
    <x v="0"/>
    <x v="0"/>
    <n v="482.84"/>
    <x v="3"/>
  </r>
  <r>
    <x v="34"/>
    <x v="5"/>
    <s v="Northwest"/>
    <x v="0"/>
    <x v="0"/>
    <n v="11.84"/>
    <n v="2769.2"/>
    <x v="1"/>
    <x v="367"/>
    <x v="15"/>
    <x v="9"/>
    <x v="625"/>
    <x v="610"/>
    <x v="639"/>
    <x v="4"/>
    <x v="2"/>
    <n v="1257.47"/>
    <x v="0"/>
  </r>
  <r>
    <x v="34"/>
    <x v="3"/>
    <s v="Ontario"/>
    <x v="1"/>
    <x v="1"/>
    <n v="2.59"/>
    <n v="706.07"/>
    <x v="0"/>
    <x v="587"/>
    <x v="426"/>
    <x v="8"/>
    <x v="626"/>
    <x v="611"/>
    <x v="640"/>
    <x v="3"/>
    <x v="3"/>
    <n v="320.52"/>
    <x v="0"/>
  </r>
  <r>
    <x v="32"/>
    <x v="3"/>
    <s v="British Columbia"/>
    <x v="2"/>
    <x v="0"/>
    <n v="17.38"/>
    <n v="321.36"/>
    <x v="0"/>
    <x v="588"/>
    <x v="427"/>
    <x v="3"/>
    <x v="627"/>
    <x v="612"/>
    <x v="641"/>
    <x v="1"/>
    <x v="1"/>
    <n v="917.5"/>
    <x v="1"/>
  </r>
  <r>
    <x v="0"/>
    <x v="2"/>
    <s v="Grand Est"/>
    <x v="8"/>
    <x v="0"/>
    <n v="27.93"/>
    <n v="1709.07"/>
    <x v="2"/>
    <x v="589"/>
    <x v="45"/>
    <x v="10"/>
    <x v="628"/>
    <x v="613"/>
    <x v="642"/>
    <x v="0"/>
    <x v="4"/>
    <n v="906.08"/>
    <x v="2"/>
  </r>
  <r>
    <x v="10"/>
    <x v="5"/>
    <s v="Northwest"/>
    <x v="0"/>
    <x v="0"/>
    <n v="27.03"/>
    <n v="1774.92"/>
    <x v="2"/>
    <x v="590"/>
    <x v="428"/>
    <x v="1"/>
    <x v="160"/>
    <x v="614"/>
    <x v="643"/>
    <x v="3"/>
    <x v="2"/>
    <n v="530.27"/>
    <x v="2"/>
  </r>
  <r>
    <x v="21"/>
    <x v="7"/>
    <s v="South West"/>
    <x v="3"/>
    <x v="0"/>
    <n v="23.06"/>
    <n v="772.73"/>
    <x v="0"/>
    <x v="591"/>
    <x v="187"/>
    <x v="6"/>
    <x v="629"/>
    <x v="615"/>
    <x v="644"/>
    <x v="2"/>
    <x v="1"/>
    <n v="385.24"/>
    <x v="1"/>
  </r>
  <r>
    <x v="3"/>
    <x v="2"/>
    <s v="Ile-de-France"/>
    <x v="4"/>
    <x v="1"/>
    <n v="1.72"/>
    <n v="2824.02"/>
    <x v="1"/>
    <x v="291"/>
    <x v="66"/>
    <x v="7"/>
    <x v="630"/>
    <x v="616"/>
    <x v="645"/>
    <x v="2"/>
    <x v="2"/>
    <n v="872.4"/>
    <x v="0"/>
  </r>
  <r>
    <x v="22"/>
    <x v="8"/>
    <s v="Volga"/>
    <x v="6"/>
    <x v="1"/>
    <n v="10.09"/>
    <n v="1246.45"/>
    <x v="2"/>
    <x v="592"/>
    <x v="429"/>
    <x v="6"/>
    <x v="631"/>
    <x v="617"/>
    <x v="646"/>
    <x v="4"/>
    <x v="2"/>
    <n v="1553.03"/>
    <x v="0"/>
  </r>
  <r>
    <x v="21"/>
    <x v="4"/>
    <s v="Midwest"/>
    <x v="8"/>
    <x v="0"/>
    <n v="3.45"/>
    <n v="1258.5"/>
    <x v="2"/>
    <x v="593"/>
    <x v="386"/>
    <x v="4"/>
    <x v="632"/>
    <x v="618"/>
    <x v="647"/>
    <x v="3"/>
    <x v="1"/>
    <n v="294.79000000000002"/>
    <x v="0"/>
  </r>
  <r>
    <x v="34"/>
    <x v="8"/>
    <s v="Volga"/>
    <x v="5"/>
    <x v="0"/>
    <n v="3.22"/>
    <n v="2747.01"/>
    <x v="1"/>
    <x v="594"/>
    <x v="430"/>
    <x v="3"/>
    <x v="633"/>
    <x v="100"/>
    <x v="57"/>
    <x v="4"/>
    <x v="4"/>
    <n v="582.49"/>
    <x v="0"/>
  </r>
  <r>
    <x v="0"/>
    <x v="8"/>
    <s v="Central"/>
    <x v="3"/>
    <x v="0"/>
    <n v="13.77"/>
    <n v="1484.06"/>
    <x v="2"/>
    <x v="595"/>
    <x v="69"/>
    <x v="7"/>
    <x v="634"/>
    <x v="279"/>
    <x v="648"/>
    <x v="3"/>
    <x v="4"/>
    <n v="210.29"/>
    <x v="0"/>
  </r>
  <r>
    <x v="25"/>
    <x v="6"/>
    <s v="New South Wales"/>
    <x v="4"/>
    <x v="1"/>
    <n v="-0.33"/>
    <n v="2330.9899999999998"/>
    <x v="1"/>
    <x v="596"/>
    <x v="116"/>
    <x v="1"/>
    <x v="635"/>
    <x v="619"/>
    <x v="649"/>
    <x v="0"/>
    <x v="4"/>
    <n v="95.47"/>
    <x v="3"/>
  </r>
  <r>
    <x v="3"/>
    <x v="1"/>
    <s v="North"/>
    <x v="2"/>
    <x v="0"/>
    <n v="14.86"/>
    <n v="686.78"/>
    <x v="0"/>
    <x v="597"/>
    <x v="297"/>
    <x v="2"/>
    <x v="636"/>
    <x v="620"/>
    <x v="650"/>
    <x v="0"/>
    <x v="3"/>
    <n v="531.57000000000005"/>
    <x v="0"/>
  </r>
  <r>
    <x v="2"/>
    <x v="9"/>
    <s v="North"/>
    <x v="0"/>
    <x v="0"/>
    <n v="13.41"/>
    <n v="2741.73"/>
    <x v="1"/>
    <x v="598"/>
    <x v="431"/>
    <x v="9"/>
    <x v="637"/>
    <x v="389"/>
    <x v="651"/>
    <x v="0"/>
    <x v="2"/>
    <n v="551.69000000000005"/>
    <x v="0"/>
  </r>
  <r>
    <x v="5"/>
    <x v="5"/>
    <s v="Northwest"/>
    <x v="1"/>
    <x v="1"/>
    <n v="31.79"/>
    <n v="1623.46"/>
    <x v="2"/>
    <x v="599"/>
    <x v="88"/>
    <x v="3"/>
    <x v="638"/>
    <x v="560"/>
    <x v="652"/>
    <x v="2"/>
    <x v="4"/>
    <n v="592.23"/>
    <x v="2"/>
  </r>
  <r>
    <x v="29"/>
    <x v="1"/>
    <s v="Central"/>
    <x v="7"/>
    <x v="0"/>
    <n v="26.92"/>
    <n v="1741.47"/>
    <x v="2"/>
    <x v="600"/>
    <x v="228"/>
    <x v="6"/>
    <x v="639"/>
    <x v="621"/>
    <x v="653"/>
    <x v="3"/>
    <x v="0"/>
    <n v="905.61"/>
    <x v="2"/>
  </r>
  <r>
    <x v="25"/>
    <x v="2"/>
    <s v="Provence-Alpes-Cote dâ€™Azur"/>
    <x v="0"/>
    <x v="0"/>
    <n v="23.79"/>
    <n v="362.5"/>
    <x v="0"/>
    <x v="601"/>
    <x v="432"/>
    <x v="4"/>
    <x v="640"/>
    <x v="622"/>
    <x v="654"/>
    <x v="1"/>
    <x v="4"/>
    <n v="1213.52"/>
    <x v="1"/>
  </r>
  <r>
    <x v="0"/>
    <x v="6"/>
    <s v="Western Australia"/>
    <x v="2"/>
    <x v="0"/>
    <n v="31.89"/>
    <n v="2360.35"/>
    <x v="1"/>
    <x v="497"/>
    <x v="433"/>
    <x v="7"/>
    <x v="641"/>
    <x v="623"/>
    <x v="655"/>
    <x v="0"/>
    <x v="3"/>
    <n v="480.65"/>
    <x v="2"/>
  </r>
  <r>
    <x v="30"/>
    <x v="3"/>
    <s v="British Columbia"/>
    <x v="9"/>
    <x v="1"/>
    <n v="5.4"/>
    <n v="1466.94"/>
    <x v="2"/>
    <x v="602"/>
    <x v="375"/>
    <x v="0"/>
    <x v="642"/>
    <x v="624"/>
    <x v="656"/>
    <x v="3"/>
    <x v="1"/>
    <n v="923.6"/>
    <x v="0"/>
  </r>
  <r>
    <x v="7"/>
    <x v="7"/>
    <s v="South West"/>
    <x v="7"/>
    <x v="0"/>
    <n v="20.82"/>
    <n v="2691.5"/>
    <x v="1"/>
    <x v="457"/>
    <x v="215"/>
    <x v="4"/>
    <x v="643"/>
    <x v="625"/>
    <x v="657"/>
    <x v="3"/>
    <x v="3"/>
    <n v="1060.7"/>
    <x v="1"/>
  </r>
  <r>
    <x v="0"/>
    <x v="1"/>
    <s v="East"/>
    <x v="2"/>
    <x v="0"/>
    <n v="12.36"/>
    <n v="2595.46"/>
    <x v="1"/>
    <x v="603"/>
    <x v="434"/>
    <x v="4"/>
    <x v="644"/>
    <x v="626"/>
    <x v="658"/>
    <x v="1"/>
    <x v="4"/>
    <n v="1368.52"/>
    <x v="0"/>
  </r>
  <r>
    <x v="24"/>
    <x v="8"/>
    <s v="Siberian"/>
    <x v="3"/>
    <x v="0"/>
    <n v="2.11"/>
    <n v="623.08000000000004"/>
    <x v="0"/>
    <x v="604"/>
    <x v="58"/>
    <x v="10"/>
    <x v="645"/>
    <x v="627"/>
    <x v="659"/>
    <x v="4"/>
    <x v="1"/>
    <n v="776.18"/>
    <x v="0"/>
  </r>
  <r>
    <x v="28"/>
    <x v="4"/>
    <s v="West"/>
    <x v="5"/>
    <x v="0"/>
    <n v="24.96"/>
    <n v="1288.54"/>
    <x v="2"/>
    <x v="605"/>
    <x v="435"/>
    <x v="1"/>
    <x v="646"/>
    <x v="628"/>
    <x v="660"/>
    <x v="3"/>
    <x v="4"/>
    <n v="478.26"/>
    <x v="1"/>
  </r>
  <r>
    <x v="15"/>
    <x v="8"/>
    <s v="Volga"/>
    <x v="0"/>
    <x v="0"/>
    <n v="19.04"/>
    <n v="1972.23"/>
    <x v="2"/>
    <x v="606"/>
    <x v="436"/>
    <x v="3"/>
    <x v="647"/>
    <x v="629"/>
    <x v="661"/>
    <x v="2"/>
    <x v="2"/>
    <n v="2154.9299999999998"/>
    <x v="1"/>
  </r>
  <r>
    <x v="30"/>
    <x v="2"/>
    <s v="Ile-de-France"/>
    <x v="4"/>
    <x v="1"/>
    <n v="3.08"/>
    <n v="1896.9"/>
    <x v="2"/>
    <x v="607"/>
    <x v="416"/>
    <x v="9"/>
    <x v="648"/>
    <x v="630"/>
    <x v="662"/>
    <x v="1"/>
    <x v="0"/>
    <n v="258.08999999999997"/>
    <x v="0"/>
  </r>
  <r>
    <x v="0"/>
    <x v="8"/>
    <s v="Central"/>
    <x v="6"/>
    <x v="1"/>
    <n v="25.02"/>
    <n v="1133.8399999999999"/>
    <x v="2"/>
    <x v="608"/>
    <x v="21"/>
    <x v="7"/>
    <x v="649"/>
    <x v="631"/>
    <x v="663"/>
    <x v="0"/>
    <x v="4"/>
    <n v="432.34"/>
    <x v="2"/>
  </r>
  <r>
    <x v="21"/>
    <x v="7"/>
    <s v="North Central"/>
    <x v="7"/>
    <x v="0"/>
    <n v="22.09"/>
    <n v="1309.94"/>
    <x v="2"/>
    <x v="609"/>
    <x v="163"/>
    <x v="9"/>
    <x v="650"/>
    <x v="632"/>
    <x v="664"/>
    <x v="4"/>
    <x v="2"/>
    <n v="543.05999999999995"/>
    <x v="1"/>
  </r>
  <r>
    <x v="26"/>
    <x v="6"/>
    <s v="New South Wales"/>
    <x v="1"/>
    <x v="1"/>
    <n v="11.09"/>
    <n v="2313.4299999999998"/>
    <x v="1"/>
    <x v="469"/>
    <x v="102"/>
    <x v="3"/>
    <x v="651"/>
    <x v="633"/>
    <x v="665"/>
    <x v="2"/>
    <x v="1"/>
    <n v="620.5"/>
    <x v="0"/>
  </r>
  <r>
    <x v="4"/>
    <x v="5"/>
    <s v="Pampas"/>
    <x v="7"/>
    <x v="0"/>
    <n v="-2.72"/>
    <n v="2511.0300000000002"/>
    <x v="1"/>
    <x v="610"/>
    <x v="437"/>
    <x v="6"/>
    <x v="652"/>
    <x v="634"/>
    <x v="666"/>
    <x v="3"/>
    <x v="2"/>
    <n v="407.17"/>
    <x v="3"/>
  </r>
  <r>
    <x v="25"/>
    <x v="2"/>
    <s v="Provence-Alpes-Cote dâ€™Azur"/>
    <x v="6"/>
    <x v="1"/>
    <n v="-0.82"/>
    <n v="2327.14"/>
    <x v="1"/>
    <x v="611"/>
    <x v="438"/>
    <x v="0"/>
    <x v="653"/>
    <x v="635"/>
    <x v="667"/>
    <x v="0"/>
    <x v="1"/>
    <n v="384.82"/>
    <x v="3"/>
  </r>
  <r>
    <x v="31"/>
    <x v="7"/>
    <s v="North West"/>
    <x v="8"/>
    <x v="0"/>
    <n v="27.84"/>
    <n v="588.01"/>
    <x v="0"/>
    <x v="612"/>
    <x v="333"/>
    <x v="0"/>
    <x v="654"/>
    <x v="636"/>
    <x v="668"/>
    <x v="1"/>
    <x v="0"/>
    <n v="673.64"/>
    <x v="2"/>
  </r>
  <r>
    <x v="28"/>
    <x v="0"/>
    <s v="West Bengal"/>
    <x v="0"/>
    <x v="0"/>
    <n v="17"/>
    <n v="2750.17"/>
    <x v="1"/>
    <x v="613"/>
    <x v="439"/>
    <x v="7"/>
    <x v="655"/>
    <x v="637"/>
    <x v="669"/>
    <x v="3"/>
    <x v="4"/>
    <n v="1814.34"/>
    <x v="1"/>
  </r>
  <r>
    <x v="11"/>
    <x v="4"/>
    <s v="West"/>
    <x v="3"/>
    <x v="0"/>
    <n v="24.95"/>
    <n v="262.55"/>
    <x v="0"/>
    <x v="614"/>
    <x v="365"/>
    <x v="4"/>
    <x v="656"/>
    <x v="638"/>
    <x v="670"/>
    <x v="4"/>
    <x v="0"/>
    <n v="848.05"/>
    <x v="1"/>
  </r>
  <r>
    <x v="15"/>
    <x v="5"/>
    <s v="Northwest"/>
    <x v="4"/>
    <x v="1"/>
    <n v="16.260000000000002"/>
    <n v="1055.45"/>
    <x v="2"/>
    <x v="615"/>
    <x v="51"/>
    <x v="3"/>
    <x v="657"/>
    <x v="639"/>
    <x v="671"/>
    <x v="3"/>
    <x v="3"/>
    <n v="438.48"/>
    <x v="1"/>
  </r>
  <r>
    <x v="16"/>
    <x v="5"/>
    <s v="Northeast"/>
    <x v="7"/>
    <x v="0"/>
    <n v="34.61"/>
    <n v="895.34"/>
    <x v="0"/>
    <x v="616"/>
    <x v="440"/>
    <x v="2"/>
    <x v="658"/>
    <x v="363"/>
    <x v="672"/>
    <x v="3"/>
    <x v="4"/>
    <n v="1537.83"/>
    <x v="2"/>
  </r>
  <r>
    <x v="34"/>
    <x v="5"/>
    <s v="Northeast"/>
    <x v="1"/>
    <x v="1"/>
    <n v="31.96"/>
    <n v="1440.91"/>
    <x v="2"/>
    <x v="617"/>
    <x v="43"/>
    <x v="9"/>
    <x v="659"/>
    <x v="116"/>
    <x v="673"/>
    <x v="0"/>
    <x v="0"/>
    <n v="618.47"/>
    <x v="2"/>
  </r>
  <r>
    <x v="8"/>
    <x v="4"/>
    <s v="Northeast"/>
    <x v="7"/>
    <x v="0"/>
    <n v="22.93"/>
    <n v="241.46"/>
    <x v="0"/>
    <x v="618"/>
    <x v="3"/>
    <x v="6"/>
    <x v="660"/>
    <x v="640"/>
    <x v="674"/>
    <x v="1"/>
    <x v="2"/>
    <n v="495.45"/>
    <x v="1"/>
  </r>
  <r>
    <x v="21"/>
    <x v="9"/>
    <s v="North"/>
    <x v="5"/>
    <x v="0"/>
    <n v="31.99"/>
    <n v="1502.93"/>
    <x v="2"/>
    <x v="619"/>
    <x v="37"/>
    <x v="1"/>
    <x v="661"/>
    <x v="641"/>
    <x v="675"/>
    <x v="4"/>
    <x v="4"/>
    <n v="636.39"/>
    <x v="2"/>
  </r>
  <r>
    <x v="12"/>
    <x v="9"/>
    <s v="Northeast"/>
    <x v="3"/>
    <x v="0"/>
    <n v="2.5299999999999998"/>
    <n v="818.35"/>
    <x v="0"/>
    <x v="620"/>
    <x v="342"/>
    <x v="7"/>
    <x v="662"/>
    <x v="642"/>
    <x v="676"/>
    <x v="2"/>
    <x v="0"/>
    <n v="285.66000000000003"/>
    <x v="0"/>
  </r>
  <r>
    <x v="24"/>
    <x v="0"/>
    <s v="Maharashtra"/>
    <x v="7"/>
    <x v="0"/>
    <n v="11.82"/>
    <n v="2342.66"/>
    <x v="1"/>
    <x v="621"/>
    <x v="260"/>
    <x v="7"/>
    <x v="663"/>
    <x v="3"/>
    <x v="677"/>
    <x v="1"/>
    <x v="4"/>
    <n v="1471.92"/>
    <x v="0"/>
  </r>
  <r>
    <x v="22"/>
    <x v="4"/>
    <s v="Midwest"/>
    <x v="1"/>
    <x v="1"/>
    <n v="18.41"/>
    <n v="2060.0700000000002"/>
    <x v="1"/>
    <x v="622"/>
    <x v="441"/>
    <x v="2"/>
    <x v="664"/>
    <x v="643"/>
    <x v="678"/>
    <x v="3"/>
    <x v="0"/>
    <n v="798.77"/>
    <x v="1"/>
  </r>
  <r>
    <x v="2"/>
    <x v="5"/>
    <s v="Pampas"/>
    <x v="5"/>
    <x v="0"/>
    <n v="19.43"/>
    <n v="1343.07"/>
    <x v="2"/>
    <x v="623"/>
    <x v="56"/>
    <x v="6"/>
    <x v="665"/>
    <x v="644"/>
    <x v="679"/>
    <x v="2"/>
    <x v="1"/>
    <n v="1413.62"/>
    <x v="1"/>
  </r>
  <r>
    <x v="13"/>
    <x v="8"/>
    <s v="Volga"/>
    <x v="4"/>
    <x v="1"/>
    <n v="16.37"/>
    <n v="677.21"/>
    <x v="0"/>
    <x v="624"/>
    <x v="440"/>
    <x v="5"/>
    <x v="666"/>
    <x v="645"/>
    <x v="680"/>
    <x v="3"/>
    <x v="4"/>
    <n v="1763.31"/>
    <x v="1"/>
  </r>
  <r>
    <x v="34"/>
    <x v="6"/>
    <s v="Queensland"/>
    <x v="9"/>
    <x v="1"/>
    <n v="22.45"/>
    <n v="2691.5"/>
    <x v="1"/>
    <x v="83"/>
    <x v="442"/>
    <x v="10"/>
    <x v="560"/>
    <x v="646"/>
    <x v="681"/>
    <x v="1"/>
    <x v="1"/>
    <n v="595.42999999999995"/>
    <x v="1"/>
  </r>
  <r>
    <x v="7"/>
    <x v="5"/>
    <s v="Northwest"/>
    <x v="9"/>
    <x v="1"/>
    <n v="24.06"/>
    <n v="1437.66"/>
    <x v="2"/>
    <x v="625"/>
    <x v="385"/>
    <x v="2"/>
    <x v="667"/>
    <x v="647"/>
    <x v="184"/>
    <x v="1"/>
    <x v="4"/>
    <n v="202.25"/>
    <x v="1"/>
  </r>
  <r>
    <x v="17"/>
    <x v="5"/>
    <s v="Northwest"/>
    <x v="1"/>
    <x v="1"/>
    <n v="16.100000000000001"/>
    <n v="2921.95"/>
    <x v="1"/>
    <x v="215"/>
    <x v="443"/>
    <x v="2"/>
    <x v="668"/>
    <x v="648"/>
    <x v="682"/>
    <x v="1"/>
    <x v="2"/>
    <n v="1209.67"/>
    <x v="1"/>
  </r>
  <r>
    <x v="18"/>
    <x v="2"/>
    <s v="Ile-de-France"/>
    <x v="6"/>
    <x v="1"/>
    <n v="22.88"/>
    <n v="1351.8"/>
    <x v="2"/>
    <x v="626"/>
    <x v="346"/>
    <x v="7"/>
    <x v="669"/>
    <x v="649"/>
    <x v="683"/>
    <x v="1"/>
    <x v="0"/>
    <n v="117.36"/>
    <x v="1"/>
  </r>
  <r>
    <x v="26"/>
    <x v="8"/>
    <s v="Siberian"/>
    <x v="1"/>
    <x v="1"/>
    <n v="26.33"/>
    <n v="2786.78"/>
    <x v="1"/>
    <x v="627"/>
    <x v="138"/>
    <x v="10"/>
    <x v="670"/>
    <x v="650"/>
    <x v="684"/>
    <x v="2"/>
    <x v="3"/>
    <n v="214.1"/>
    <x v="2"/>
  </r>
  <r>
    <x v="8"/>
    <x v="4"/>
    <s v="South"/>
    <x v="3"/>
    <x v="0"/>
    <n v="25.08"/>
    <n v="1283.43"/>
    <x v="2"/>
    <x v="628"/>
    <x v="278"/>
    <x v="2"/>
    <x v="671"/>
    <x v="651"/>
    <x v="685"/>
    <x v="2"/>
    <x v="2"/>
    <n v="587.88"/>
    <x v="2"/>
  </r>
  <r>
    <x v="26"/>
    <x v="4"/>
    <s v="South"/>
    <x v="6"/>
    <x v="1"/>
    <n v="10.93"/>
    <n v="1109.43"/>
    <x v="2"/>
    <x v="479"/>
    <x v="114"/>
    <x v="10"/>
    <x v="672"/>
    <x v="652"/>
    <x v="686"/>
    <x v="0"/>
    <x v="0"/>
    <n v="238.72"/>
    <x v="0"/>
  </r>
  <r>
    <x v="33"/>
    <x v="5"/>
    <s v="Pampas"/>
    <x v="7"/>
    <x v="0"/>
    <n v="-4.47"/>
    <n v="1250.45"/>
    <x v="2"/>
    <x v="629"/>
    <x v="444"/>
    <x v="4"/>
    <x v="673"/>
    <x v="653"/>
    <x v="687"/>
    <x v="0"/>
    <x v="2"/>
    <n v="578.53"/>
    <x v="3"/>
  </r>
  <r>
    <x v="0"/>
    <x v="9"/>
    <s v="Northeast"/>
    <x v="7"/>
    <x v="0"/>
    <n v="11.4"/>
    <n v="2368.52"/>
    <x v="1"/>
    <x v="354"/>
    <x v="445"/>
    <x v="0"/>
    <x v="674"/>
    <x v="654"/>
    <x v="688"/>
    <x v="0"/>
    <x v="3"/>
    <n v="601.84"/>
    <x v="0"/>
  </r>
  <r>
    <x v="21"/>
    <x v="3"/>
    <s v="Ontario"/>
    <x v="9"/>
    <x v="1"/>
    <n v="33.450000000000003"/>
    <n v="2908.43"/>
    <x v="1"/>
    <x v="630"/>
    <x v="285"/>
    <x v="0"/>
    <x v="675"/>
    <x v="655"/>
    <x v="689"/>
    <x v="4"/>
    <x v="1"/>
    <n v="1325.65"/>
    <x v="2"/>
  </r>
  <r>
    <x v="8"/>
    <x v="2"/>
    <s v="Nouvelle-Aquitaine"/>
    <x v="6"/>
    <x v="1"/>
    <n v="22.86"/>
    <n v="2077.16"/>
    <x v="1"/>
    <x v="631"/>
    <x v="446"/>
    <x v="8"/>
    <x v="676"/>
    <x v="656"/>
    <x v="690"/>
    <x v="4"/>
    <x v="1"/>
    <n v="253.01"/>
    <x v="1"/>
  </r>
  <r>
    <x v="20"/>
    <x v="3"/>
    <s v="British Columbia"/>
    <x v="9"/>
    <x v="1"/>
    <n v="1.76"/>
    <n v="2941.02"/>
    <x v="1"/>
    <x v="632"/>
    <x v="447"/>
    <x v="6"/>
    <x v="677"/>
    <x v="657"/>
    <x v="691"/>
    <x v="3"/>
    <x v="0"/>
    <n v="123.29"/>
    <x v="0"/>
  </r>
  <r>
    <x v="13"/>
    <x v="0"/>
    <s v="West Bengal"/>
    <x v="8"/>
    <x v="0"/>
    <n v="12.8"/>
    <n v="499.46"/>
    <x v="0"/>
    <x v="633"/>
    <x v="206"/>
    <x v="10"/>
    <x v="678"/>
    <x v="658"/>
    <x v="692"/>
    <x v="3"/>
    <x v="3"/>
    <n v="1416.33"/>
    <x v="0"/>
  </r>
  <r>
    <x v="1"/>
    <x v="4"/>
    <s v="Midwest"/>
    <x v="9"/>
    <x v="1"/>
    <n v="8.94"/>
    <n v="1150.19"/>
    <x v="2"/>
    <x v="634"/>
    <x v="421"/>
    <x v="2"/>
    <x v="679"/>
    <x v="171"/>
    <x v="693"/>
    <x v="4"/>
    <x v="3"/>
    <n v="516.34"/>
    <x v="0"/>
  </r>
  <r>
    <x v="32"/>
    <x v="4"/>
    <s v="Midwest"/>
    <x v="2"/>
    <x v="0"/>
    <n v="22.1"/>
    <n v="1884.72"/>
    <x v="2"/>
    <x v="635"/>
    <x v="448"/>
    <x v="7"/>
    <x v="680"/>
    <x v="659"/>
    <x v="694"/>
    <x v="2"/>
    <x v="1"/>
    <n v="707.05"/>
    <x v="1"/>
  </r>
  <r>
    <x v="33"/>
    <x v="2"/>
    <s v="Provence-Alpes-Cote dâ€™Azur"/>
    <x v="5"/>
    <x v="0"/>
    <n v="28.39"/>
    <n v="2098.3000000000002"/>
    <x v="1"/>
    <x v="636"/>
    <x v="349"/>
    <x v="3"/>
    <x v="681"/>
    <x v="660"/>
    <x v="695"/>
    <x v="4"/>
    <x v="3"/>
    <n v="193.01"/>
    <x v="2"/>
  </r>
  <r>
    <x v="3"/>
    <x v="8"/>
    <s v="Central"/>
    <x v="9"/>
    <x v="1"/>
    <n v="12.8"/>
    <n v="2253.77"/>
    <x v="1"/>
    <x v="637"/>
    <x v="445"/>
    <x v="8"/>
    <x v="682"/>
    <x v="661"/>
    <x v="16"/>
    <x v="2"/>
    <x v="1"/>
    <n v="1077.18"/>
    <x v="0"/>
  </r>
  <r>
    <x v="10"/>
    <x v="6"/>
    <s v="New South Wales"/>
    <x v="3"/>
    <x v="0"/>
    <n v="32.159999999999997"/>
    <n v="909.06"/>
    <x v="0"/>
    <x v="501"/>
    <x v="449"/>
    <x v="7"/>
    <x v="683"/>
    <x v="662"/>
    <x v="696"/>
    <x v="4"/>
    <x v="3"/>
    <n v="690.16"/>
    <x v="2"/>
  </r>
  <r>
    <x v="9"/>
    <x v="9"/>
    <s v="Northeast"/>
    <x v="1"/>
    <x v="1"/>
    <n v="25.31"/>
    <n v="2082.91"/>
    <x v="1"/>
    <x v="638"/>
    <x v="242"/>
    <x v="8"/>
    <x v="684"/>
    <x v="663"/>
    <x v="697"/>
    <x v="4"/>
    <x v="4"/>
    <n v="240.53"/>
    <x v="2"/>
  </r>
  <r>
    <x v="20"/>
    <x v="8"/>
    <s v="Northwestern"/>
    <x v="5"/>
    <x v="0"/>
    <n v="3.07"/>
    <n v="247.41"/>
    <x v="0"/>
    <x v="639"/>
    <x v="413"/>
    <x v="9"/>
    <x v="685"/>
    <x v="664"/>
    <x v="698"/>
    <x v="1"/>
    <x v="0"/>
    <n v="825.07"/>
    <x v="0"/>
  </r>
  <r>
    <x v="16"/>
    <x v="4"/>
    <s v="South"/>
    <x v="0"/>
    <x v="0"/>
    <n v="24.84"/>
    <n v="1494.64"/>
    <x v="2"/>
    <x v="640"/>
    <x v="40"/>
    <x v="3"/>
    <x v="686"/>
    <x v="665"/>
    <x v="336"/>
    <x v="1"/>
    <x v="0"/>
    <n v="1168.8699999999999"/>
    <x v="1"/>
  </r>
  <r>
    <x v="26"/>
    <x v="9"/>
    <s v="North"/>
    <x v="9"/>
    <x v="1"/>
    <n v="27.95"/>
    <n v="2194.41"/>
    <x v="1"/>
    <x v="641"/>
    <x v="204"/>
    <x v="10"/>
    <x v="687"/>
    <x v="29"/>
    <x v="369"/>
    <x v="0"/>
    <x v="0"/>
    <n v="154.63999999999999"/>
    <x v="2"/>
  </r>
  <r>
    <x v="0"/>
    <x v="5"/>
    <s v="Northwest"/>
    <x v="1"/>
    <x v="1"/>
    <n v="29.96"/>
    <n v="2566.86"/>
    <x v="1"/>
    <x v="642"/>
    <x v="440"/>
    <x v="10"/>
    <x v="688"/>
    <x v="666"/>
    <x v="699"/>
    <x v="1"/>
    <x v="2"/>
    <n v="1598.82"/>
    <x v="2"/>
  </r>
  <r>
    <x v="33"/>
    <x v="1"/>
    <s v="Central"/>
    <x v="3"/>
    <x v="0"/>
    <n v="3.75"/>
    <n v="1682.38"/>
    <x v="2"/>
    <x v="643"/>
    <x v="422"/>
    <x v="0"/>
    <x v="689"/>
    <x v="667"/>
    <x v="700"/>
    <x v="3"/>
    <x v="0"/>
    <n v="273.56"/>
    <x v="0"/>
  </r>
  <r>
    <x v="16"/>
    <x v="0"/>
    <s v="West Bengal"/>
    <x v="8"/>
    <x v="0"/>
    <n v="-0.36"/>
    <n v="1822.89"/>
    <x v="2"/>
    <x v="644"/>
    <x v="224"/>
    <x v="5"/>
    <x v="690"/>
    <x v="355"/>
    <x v="701"/>
    <x v="4"/>
    <x v="1"/>
    <n v="362.63"/>
    <x v="3"/>
  </r>
  <r>
    <x v="22"/>
    <x v="0"/>
    <s v="Tamil Nadu"/>
    <x v="5"/>
    <x v="0"/>
    <n v="0.54"/>
    <n v="2879.81"/>
    <x v="1"/>
    <x v="243"/>
    <x v="450"/>
    <x v="2"/>
    <x v="691"/>
    <x v="668"/>
    <x v="702"/>
    <x v="0"/>
    <x v="2"/>
    <n v="978.31"/>
    <x v="0"/>
  </r>
  <r>
    <x v="29"/>
    <x v="5"/>
    <s v="Patagonia"/>
    <x v="0"/>
    <x v="0"/>
    <n v="20.78"/>
    <n v="2631.72"/>
    <x v="1"/>
    <x v="645"/>
    <x v="451"/>
    <x v="9"/>
    <x v="692"/>
    <x v="669"/>
    <x v="703"/>
    <x v="2"/>
    <x v="4"/>
    <n v="702.09"/>
    <x v="1"/>
  </r>
  <r>
    <x v="20"/>
    <x v="9"/>
    <s v="North"/>
    <x v="1"/>
    <x v="1"/>
    <n v="20.170000000000002"/>
    <n v="1188.31"/>
    <x v="2"/>
    <x v="646"/>
    <x v="39"/>
    <x v="1"/>
    <x v="693"/>
    <x v="670"/>
    <x v="704"/>
    <x v="1"/>
    <x v="3"/>
    <n v="807.54"/>
    <x v="1"/>
  </r>
  <r>
    <x v="1"/>
    <x v="3"/>
    <s v="Ontario"/>
    <x v="7"/>
    <x v="0"/>
    <n v="28.25"/>
    <n v="2048.02"/>
    <x v="1"/>
    <x v="647"/>
    <x v="452"/>
    <x v="5"/>
    <x v="694"/>
    <x v="671"/>
    <x v="705"/>
    <x v="2"/>
    <x v="3"/>
    <n v="1050.95"/>
    <x v="2"/>
  </r>
  <r>
    <x v="28"/>
    <x v="9"/>
    <s v="South"/>
    <x v="5"/>
    <x v="0"/>
    <n v="7.47"/>
    <n v="1471.88"/>
    <x v="2"/>
    <x v="648"/>
    <x v="184"/>
    <x v="2"/>
    <x v="695"/>
    <x v="672"/>
    <x v="706"/>
    <x v="1"/>
    <x v="2"/>
    <n v="214.6"/>
    <x v="0"/>
  </r>
  <r>
    <x v="27"/>
    <x v="5"/>
    <s v="Patagonia"/>
    <x v="2"/>
    <x v="0"/>
    <n v="18.350000000000001"/>
    <n v="403.3"/>
    <x v="0"/>
    <x v="211"/>
    <x v="155"/>
    <x v="6"/>
    <x v="696"/>
    <x v="673"/>
    <x v="707"/>
    <x v="2"/>
    <x v="3"/>
    <n v="569.91"/>
    <x v="1"/>
  </r>
  <r>
    <x v="31"/>
    <x v="5"/>
    <s v="Northeast"/>
    <x v="1"/>
    <x v="1"/>
    <n v="7.93"/>
    <n v="2005.22"/>
    <x v="1"/>
    <x v="649"/>
    <x v="453"/>
    <x v="2"/>
    <x v="697"/>
    <x v="674"/>
    <x v="708"/>
    <x v="3"/>
    <x v="1"/>
    <n v="583.55999999999995"/>
    <x v="0"/>
  </r>
  <r>
    <x v="14"/>
    <x v="2"/>
    <s v="Grand Est"/>
    <x v="6"/>
    <x v="1"/>
    <n v="7.99"/>
    <n v="803.96"/>
    <x v="0"/>
    <x v="372"/>
    <x v="304"/>
    <x v="3"/>
    <x v="15"/>
    <x v="675"/>
    <x v="709"/>
    <x v="1"/>
    <x v="3"/>
    <n v="925.45"/>
    <x v="0"/>
  </r>
  <r>
    <x v="23"/>
    <x v="5"/>
    <s v="Patagonia"/>
    <x v="5"/>
    <x v="0"/>
    <n v="20.309999999999999"/>
    <n v="1062.71"/>
    <x v="2"/>
    <x v="650"/>
    <x v="295"/>
    <x v="8"/>
    <x v="698"/>
    <x v="676"/>
    <x v="710"/>
    <x v="1"/>
    <x v="3"/>
    <n v="639.12"/>
    <x v="1"/>
  </r>
  <r>
    <x v="12"/>
    <x v="4"/>
    <s v="South"/>
    <x v="4"/>
    <x v="1"/>
    <n v="25.43"/>
    <n v="1835.15"/>
    <x v="2"/>
    <x v="651"/>
    <x v="454"/>
    <x v="1"/>
    <x v="699"/>
    <x v="677"/>
    <x v="249"/>
    <x v="2"/>
    <x v="0"/>
    <n v="1235.01"/>
    <x v="2"/>
  </r>
  <r>
    <x v="20"/>
    <x v="3"/>
    <s v="British Columbia"/>
    <x v="2"/>
    <x v="0"/>
    <n v="-0.86"/>
    <n v="1097.55"/>
    <x v="2"/>
    <x v="652"/>
    <x v="327"/>
    <x v="0"/>
    <x v="700"/>
    <x v="678"/>
    <x v="711"/>
    <x v="4"/>
    <x v="3"/>
    <n v="1332.04"/>
    <x v="3"/>
  </r>
  <r>
    <x v="22"/>
    <x v="7"/>
    <s v="South East"/>
    <x v="7"/>
    <x v="0"/>
    <n v="31.92"/>
    <n v="1353.37"/>
    <x v="2"/>
    <x v="653"/>
    <x v="232"/>
    <x v="9"/>
    <x v="701"/>
    <x v="679"/>
    <x v="712"/>
    <x v="3"/>
    <x v="0"/>
    <n v="925.38"/>
    <x v="2"/>
  </r>
  <r>
    <x v="26"/>
    <x v="3"/>
    <s v="Ontario"/>
    <x v="8"/>
    <x v="0"/>
    <n v="3.11"/>
    <n v="2412.58"/>
    <x v="1"/>
    <x v="654"/>
    <x v="406"/>
    <x v="3"/>
    <x v="702"/>
    <x v="680"/>
    <x v="713"/>
    <x v="2"/>
    <x v="2"/>
    <n v="213.17"/>
    <x v="0"/>
  </r>
  <r>
    <x v="5"/>
    <x v="5"/>
    <s v="Patagonia"/>
    <x v="8"/>
    <x v="0"/>
    <n v="-1.1200000000000001"/>
    <n v="1798.3"/>
    <x v="2"/>
    <x v="655"/>
    <x v="455"/>
    <x v="2"/>
    <x v="152"/>
    <x v="681"/>
    <x v="714"/>
    <x v="2"/>
    <x v="4"/>
    <n v="838.7"/>
    <x v="3"/>
  </r>
  <r>
    <x v="0"/>
    <x v="9"/>
    <s v="Southeast"/>
    <x v="7"/>
    <x v="0"/>
    <n v="4.8499999999999996"/>
    <n v="1020.27"/>
    <x v="2"/>
    <x v="271"/>
    <x v="456"/>
    <x v="2"/>
    <x v="703"/>
    <x v="682"/>
    <x v="715"/>
    <x v="1"/>
    <x v="3"/>
    <n v="237.19"/>
    <x v="0"/>
  </r>
  <r>
    <x v="7"/>
    <x v="2"/>
    <s v="Nouvelle-Aquitaine"/>
    <x v="1"/>
    <x v="1"/>
    <n v="-0.67"/>
    <n v="971.58"/>
    <x v="0"/>
    <x v="656"/>
    <x v="457"/>
    <x v="8"/>
    <x v="236"/>
    <x v="683"/>
    <x v="716"/>
    <x v="0"/>
    <x v="1"/>
    <n v="297.49"/>
    <x v="3"/>
  </r>
  <r>
    <x v="1"/>
    <x v="9"/>
    <s v="Northeast"/>
    <x v="1"/>
    <x v="1"/>
    <n v="15.74"/>
    <n v="486.86"/>
    <x v="0"/>
    <x v="657"/>
    <x v="458"/>
    <x v="3"/>
    <x v="704"/>
    <x v="684"/>
    <x v="717"/>
    <x v="0"/>
    <x v="0"/>
    <n v="1143.1500000000001"/>
    <x v="1"/>
  </r>
  <r>
    <x v="26"/>
    <x v="7"/>
    <s v="North West"/>
    <x v="6"/>
    <x v="1"/>
    <n v="1.96"/>
    <n v="2789.99"/>
    <x v="1"/>
    <x v="658"/>
    <x v="459"/>
    <x v="5"/>
    <x v="705"/>
    <x v="664"/>
    <x v="718"/>
    <x v="1"/>
    <x v="2"/>
    <n v="884.59"/>
    <x v="0"/>
  </r>
  <r>
    <x v="11"/>
    <x v="3"/>
    <s v="Quebec"/>
    <x v="8"/>
    <x v="0"/>
    <n v="7.66"/>
    <n v="2575.48"/>
    <x v="1"/>
    <x v="10"/>
    <x v="438"/>
    <x v="9"/>
    <x v="706"/>
    <x v="685"/>
    <x v="719"/>
    <x v="0"/>
    <x v="2"/>
    <n v="513.02"/>
    <x v="0"/>
  </r>
  <r>
    <x v="26"/>
    <x v="6"/>
    <s v="Queensland"/>
    <x v="7"/>
    <x v="0"/>
    <n v="33.229999999999997"/>
    <n v="2964.15"/>
    <x v="1"/>
    <x v="659"/>
    <x v="357"/>
    <x v="0"/>
    <x v="130"/>
    <x v="686"/>
    <x v="720"/>
    <x v="4"/>
    <x v="1"/>
    <n v="687.8"/>
    <x v="2"/>
  </r>
  <r>
    <x v="17"/>
    <x v="1"/>
    <s v="North"/>
    <x v="8"/>
    <x v="0"/>
    <n v="34.89"/>
    <n v="761.98"/>
    <x v="0"/>
    <x v="660"/>
    <x v="460"/>
    <x v="6"/>
    <x v="707"/>
    <x v="687"/>
    <x v="721"/>
    <x v="4"/>
    <x v="3"/>
    <n v="1772.6"/>
    <x v="2"/>
  </r>
  <r>
    <x v="18"/>
    <x v="4"/>
    <s v="Northeast"/>
    <x v="1"/>
    <x v="1"/>
    <n v="13.58"/>
    <n v="568.05999999999995"/>
    <x v="0"/>
    <x v="661"/>
    <x v="402"/>
    <x v="9"/>
    <x v="708"/>
    <x v="688"/>
    <x v="186"/>
    <x v="0"/>
    <x v="2"/>
    <n v="1673.75"/>
    <x v="0"/>
  </r>
  <r>
    <x v="4"/>
    <x v="9"/>
    <s v="Northeast"/>
    <x v="9"/>
    <x v="1"/>
    <n v="-2.99"/>
    <n v="2165.52"/>
    <x v="1"/>
    <x v="662"/>
    <x v="461"/>
    <x v="0"/>
    <x v="709"/>
    <x v="686"/>
    <x v="722"/>
    <x v="1"/>
    <x v="0"/>
    <n v="681.79"/>
    <x v="3"/>
  </r>
  <r>
    <x v="28"/>
    <x v="0"/>
    <s v="Punjab"/>
    <x v="0"/>
    <x v="0"/>
    <n v="13.67"/>
    <n v="407.37"/>
    <x v="0"/>
    <x v="559"/>
    <x v="70"/>
    <x v="4"/>
    <x v="710"/>
    <x v="689"/>
    <x v="723"/>
    <x v="1"/>
    <x v="0"/>
    <n v="656.29"/>
    <x v="0"/>
  </r>
  <r>
    <x v="18"/>
    <x v="0"/>
    <s v="Maharashtra"/>
    <x v="4"/>
    <x v="1"/>
    <n v="9.85"/>
    <n v="1763.15"/>
    <x v="2"/>
    <x v="663"/>
    <x v="349"/>
    <x v="2"/>
    <x v="711"/>
    <x v="690"/>
    <x v="724"/>
    <x v="1"/>
    <x v="0"/>
    <n v="717.87"/>
    <x v="0"/>
  </r>
  <r>
    <x v="18"/>
    <x v="2"/>
    <s v="Grand Est"/>
    <x v="3"/>
    <x v="0"/>
    <n v="31.14"/>
    <n v="1373.86"/>
    <x v="2"/>
    <x v="543"/>
    <x v="462"/>
    <x v="10"/>
    <x v="712"/>
    <x v="256"/>
    <x v="725"/>
    <x v="3"/>
    <x v="4"/>
    <n v="815.29"/>
    <x v="2"/>
  </r>
  <r>
    <x v="15"/>
    <x v="3"/>
    <s v="Quebec"/>
    <x v="5"/>
    <x v="0"/>
    <n v="17.09"/>
    <n v="2538.4899999999998"/>
    <x v="1"/>
    <x v="273"/>
    <x v="409"/>
    <x v="0"/>
    <x v="713"/>
    <x v="691"/>
    <x v="726"/>
    <x v="4"/>
    <x v="0"/>
    <n v="499.66"/>
    <x v="1"/>
  </r>
  <r>
    <x v="15"/>
    <x v="4"/>
    <s v="Northeast"/>
    <x v="1"/>
    <x v="1"/>
    <n v="13.95"/>
    <n v="2932.45"/>
    <x v="1"/>
    <x v="664"/>
    <x v="9"/>
    <x v="2"/>
    <x v="714"/>
    <x v="692"/>
    <x v="727"/>
    <x v="2"/>
    <x v="4"/>
    <n v="394.13"/>
    <x v="0"/>
  </r>
  <r>
    <x v="8"/>
    <x v="2"/>
    <s v="Grand Est"/>
    <x v="0"/>
    <x v="0"/>
    <n v="16.87"/>
    <n v="2183.2600000000002"/>
    <x v="1"/>
    <x v="665"/>
    <x v="463"/>
    <x v="0"/>
    <x v="715"/>
    <x v="693"/>
    <x v="617"/>
    <x v="4"/>
    <x v="2"/>
    <n v="765.93"/>
    <x v="1"/>
  </r>
  <r>
    <x v="29"/>
    <x v="1"/>
    <s v="Central"/>
    <x v="1"/>
    <x v="1"/>
    <n v="29.03"/>
    <n v="2010.89"/>
    <x v="1"/>
    <x v="666"/>
    <x v="40"/>
    <x v="5"/>
    <x v="716"/>
    <x v="694"/>
    <x v="728"/>
    <x v="1"/>
    <x v="0"/>
    <n v="288.02"/>
    <x v="2"/>
  </r>
  <r>
    <x v="3"/>
    <x v="3"/>
    <s v="Ontario"/>
    <x v="3"/>
    <x v="0"/>
    <n v="17.579999999999998"/>
    <n v="1955.03"/>
    <x v="2"/>
    <x v="667"/>
    <x v="464"/>
    <x v="2"/>
    <x v="717"/>
    <x v="695"/>
    <x v="729"/>
    <x v="0"/>
    <x v="2"/>
    <n v="1027.68"/>
    <x v="1"/>
  </r>
  <r>
    <x v="33"/>
    <x v="9"/>
    <s v="Southeast"/>
    <x v="8"/>
    <x v="0"/>
    <n v="8.31"/>
    <n v="317.45"/>
    <x v="0"/>
    <x v="668"/>
    <x v="152"/>
    <x v="7"/>
    <x v="718"/>
    <x v="696"/>
    <x v="730"/>
    <x v="3"/>
    <x v="0"/>
    <n v="456.96"/>
    <x v="0"/>
  </r>
  <r>
    <x v="12"/>
    <x v="9"/>
    <s v="Northeast"/>
    <x v="0"/>
    <x v="0"/>
    <n v="9.92"/>
    <n v="1684.51"/>
    <x v="2"/>
    <x v="669"/>
    <x v="398"/>
    <x v="7"/>
    <x v="719"/>
    <x v="697"/>
    <x v="731"/>
    <x v="0"/>
    <x v="1"/>
    <n v="327.16000000000003"/>
    <x v="0"/>
  </r>
  <r>
    <x v="4"/>
    <x v="8"/>
    <s v="Volga"/>
    <x v="9"/>
    <x v="1"/>
    <n v="13.63"/>
    <n v="1133.29"/>
    <x v="2"/>
    <x v="670"/>
    <x v="27"/>
    <x v="3"/>
    <x v="720"/>
    <x v="698"/>
    <x v="732"/>
    <x v="4"/>
    <x v="2"/>
    <n v="1279.04"/>
    <x v="0"/>
  </r>
  <r>
    <x v="34"/>
    <x v="4"/>
    <s v="South"/>
    <x v="5"/>
    <x v="0"/>
    <n v="10.72"/>
    <n v="2854.23"/>
    <x v="1"/>
    <x v="20"/>
    <x v="300"/>
    <x v="9"/>
    <x v="721"/>
    <x v="699"/>
    <x v="733"/>
    <x v="4"/>
    <x v="0"/>
    <n v="700.9"/>
    <x v="0"/>
  </r>
  <r>
    <x v="19"/>
    <x v="1"/>
    <s v="South"/>
    <x v="3"/>
    <x v="0"/>
    <n v="28.55"/>
    <n v="1215"/>
    <x v="2"/>
    <x v="671"/>
    <x v="241"/>
    <x v="9"/>
    <x v="722"/>
    <x v="525"/>
    <x v="734"/>
    <x v="3"/>
    <x v="4"/>
    <n v="1013.23"/>
    <x v="2"/>
  </r>
  <r>
    <x v="33"/>
    <x v="6"/>
    <s v="Victoria"/>
    <x v="1"/>
    <x v="1"/>
    <n v="10.5"/>
    <n v="1001.36"/>
    <x v="2"/>
    <x v="672"/>
    <x v="114"/>
    <x v="4"/>
    <x v="723"/>
    <x v="700"/>
    <x v="735"/>
    <x v="0"/>
    <x v="1"/>
    <n v="397.44"/>
    <x v="0"/>
  </r>
  <r>
    <x v="9"/>
    <x v="3"/>
    <s v="Prairies"/>
    <x v="7"/>
    <x v="0"/>
    <n v="14.78"/>
    <n v="1851.94"/>
    <x v="2"/>
    <x v="673"/>
    <x v="458"/>
    <x v="7"/>
    <x v="724"/>
    <x v="669"/>
    <x v="736"/>
    <x v="1"/>
    <x v="0"/>
    <n v="1128"/>
    <x v="0"/>
  </r>
  <r>
    <x v="30"/>
    <x v="2"/>
    <s v="Ile-de-France"/>
    <x v="7"/>
    <x v="0"/>
    <n v="-0.88"/>
    <n v="2757.1"/>
    <x v="1"/>
    <x v="674"/>
    <x v="208"/>
    <x v="10"/>
    <x v="725"/>
    <x v="701"/>
    <x v="737"/>
    <x v="2"/>
    <x v="4"/>
    <n v="337.9"/>
    <x v="3"/>
  </r>
  <r>
    <x v="21"/>
    <x v="6"/>
    <s v="Western Australia"/>
    <x v="3"/>
    <x v="0"/>
    <n v="17.8"/>
    <n v="1020.6"/>
    <x v="2"/>
    <x v="675"/>
    <x v="465"/>
    <x v="6"/>
    <x v="726"/>
    <x v="702"/>
    <x v="738"/>
    <x v="4"/>
    <x v="4"/>
    <n v="486.74"/>
    <x v="1"/>
  </r>
  <r>
    <x v="10"/>
    <x v="0"/>
    <s v="West Bengal"/>
    <x v="0"/>
    <x v="0"/>
    <n v="9.66"/>
    <n v="2906.87"/>
    <x v="1"/>
    <x v="137"/>
    <x v="299"/>
    <x v="4"/>
    <x v="727"/>
    <x v="703"/>
    <x v="739"/>
    <x v="3"/>
    <x v="4"/>
    <n v="238.2"/>
    <x v="0"/>
  </r>
  <r>
    <x v="10"/>
    <x v="3"/>
    <s v="British Columbia"/>
    <x v="9"/>
    <x v="1"/>
    <n v="28.29"/>
    <n v="2654.95"/>
    <x v="1"/>
    <x v="676"/>
    <x v="322"/>
    <x v="1"/>
    <x v="728"/>
    <x v="704"/>
    <x v="324"/>
    <x v="0"/>
    <x v="0"/>
    <n v="932.84"/>
    <x v="2"/>
  </r>
  <r>
    <x v="3"/>
    <x v="0"/>
    <s v="Maharashtra"/>
    <x v="2"/>
    <x v="0"/>
    <n v="-2.58"/>
    <n v="2624.78"/>
    <x v="1"/>
    <x v="677"/>
    <x v="180"/>
    <x v="9"/>
    <x v="729"/>
    <x v="705"/>
    <x v="740"/>
    <x v="3"/>
    <x v="2"/>
    <n v="604.36"/>
    <x v="3"/>
  </r>
  <r>
    <x v="27"/>
    <x v="6"/>
    <s v="Victoria"/>
    <x v="4"/>
    <x v="1"/>
    <n v="23.59"/>
    <n v="1798.57"/>
    <x v="2"/>
    <x v="678"/>
    <x v="251"/>
    <x v="7"/>
    <x v="730"/>
    <x v="706"/>
    <x v="741"/>
    <x v="3"/>
    <x v="0"/>
    <n v="700.47"/>
    <x v="1"/>
  </r>
  <r>
    <x v="9"/>
    <x v="1"/>
    <s v="East"/>
    <x v="2"/>
    <x v="0"/>
    <n v="0.75"/>
    <n v="2431.3000000000002"/>
    <x v="1"/>
    <x v="679"/>
    <x v="141"/>
    <x v="5"/>
    <x v="731"/>
    <x v="707"/>
    <x v="742"/>
    <x v="4"/>
    <x v="1"/>
    <n v="403.86"/>
    <x v="0"/>
  </r>
  <r>
    <x v="17"/>
    <x v="4"/>
    <s v="South"/>
    <x v="2"/>
    <x v="0"/>
    <n v="27.95"/>
    <n v="677.88"/>
    <x v="0"/>
    <x v="680"/>
    <x v="88"/>
    <x v="2"/>
    <x v="732"/>
    <x v="708"/>
    <x v="743"/>
    <x v="1"/>
    <x v="1"/>
    <n v="604.69000000000005"/>
    <x v="2"/>
  </r>
  <r>
    <x v="27"/>
    <x v="5"/>
    <s v="Northeast"/>
    <x v="7"/>
    <x v="0"/>
    <n v="-1.19"/>
    <n v="2682.4"/>
    <x v="1"/>
    <x v="681"/>
    <x v="184"/>
    <x v="7"/>
    <x v="733"/>
    <x v="709"/>
    <x v="744"/>
    <x v="1"/>
    <x v="0"/>
    <n v="91.85"/>
    <x v="3"/>
  </r>
  <r>
    <x v="6"/>
    <x v="6"/>
    <s v="Queensland"/>
    <x v="7"/>
    <x v="0"/>
    <n v="-1.28"/>
    <n v="1608.9"/>
    <x v="2"/>
    <x v="103"/>
    <x v="64"/>
    <x v="6"/>
    <x v="734"/>
    <x v="710"/>
    <x v="745"/>
    <x v="2"/>
    <x v="0"/>
    <n v="436.29"/>
    <x v="3"/>
  </r>
  <r>
    <x v="23"/>
    <x v="8"/>
    <s v="Volga"/>
    <x v="5"/>
    <x v="0"/>
    <n v="23.83"/>
    <n v="1927.25"/>
    <x v="2"/>
    <x v="271"/>
    <x v="114"/>
    <x v="5"/>
    <x v="735"/>
    <x v="711"/>
    <x v="502"/>
    <x v="4"/>
    <x v="0"/>
    <n v="355.75"/>
    <x v="1"/>
  </r>
  <r>
    <x v="17"/>
    <x v="4"/>
    <s v="South"/>
    <x v="9"/>
    <x v="1"/>
    <n v="-1.78"/>
    <n v="880.59"/>
    <x v="0"/>
    <x v="682"/>
    <x v="415"/>
    <x v="2"/>
    <x v="736"/>
    <x v="712"/>
    <x v="746"/>
    <x v="0"/>
    <x v="1"/>
    <n v="367.75"/>
    <x v="3"/>
  </r>
  <r>
    <x v="28"/>
    <x v="7"/>
    <s v="South East"/>
    <x v="8"/>
    <x v="0"/>
    <n v="17.7"/>
    <n v="1240.1099999999999"/>
    <x v="2"/>
    <x v="683"/>
    <x v="429"/>
    <x v="10"/>
    <x v="737"/>
    <x v="713"/>
    <x v="747"/>
    <x v="3"/>
    <x v="1"/>
    <n v="1422.07"/>
    <x v="1"/>
  </r>
  <r>
    <x v="16"/>
    <x v="1"/>
    <s v="South"/>
    <x v="9"/>
    <x v="1"/>
    <n v="27.08"/>
    <n v="2616.4299999999998"/>
    <x v="1"/>
    <x v="684"/>
    <x v="333"/>
    <x v="6"/>
    <x v="738"/>
    <x v="714"/>
    <x v="748"/>
    <x v="2"/>
    <x v="2"/>
    <n v="191.53"/>
    <x v="2"/>
  </r>
  <r>
    <x v="30"/>
    <x v="9"/>
    <s v="South"/>
    <x v="9"/>
    <x v="1"/>
    <n v="16.03"/>
    <n v="2222.15"/>
    <x v="1"/>
    <x v="545"/>
    <x v="188"/>
    <x v="2"/>
    <x v="739"/>
    <x v="715"/>
    <x v="749"/>
    <x v="4"/>
    <x v="3"/>
    <n v="1310.96"/>
    <x v="1"/>
  </r>
  <r>
    <x v="19"/>
    <x v="3"/>
    <s v="British Columbia"/>
    <x v="0"/>
    <x v="0"/>
    <n v="21.54"/>
    <n v="1991.02"/>
    <x v="2"/>
    <x v="685"/>
    <x v="466"/>
    <x v="7"/>
    <x v="740"/>
    <x v="716"/>
    <x v="750"/>
    <x v="1"/>
    <x v="0"/>
    <n v="680.97"/>
    <x v="1"/>
  </r>
  <r>
    <x v="21"/>
    <x v="8"/>
    <s v="Siberian"/>
    <x v="1"/>
    <x v="1"/>
    <n v="22.39"/>
    <n v="430.18"/>
    <x v="0"/>
    <x v="641"/>
    <x v="318"/>
    <x v="5"/>
    <x v="298"/>
    <x v="35"/>
    <x v="751"/>
    <x v="4"/>
    <x v="4"/>
    <n v="585.29999999999995"/>
    <x v="1"/>
  </r>
  <r>
    <x v="13"/>
    <x v="2"/>
    <s v="Provence-Alpes-Cote dâ€™Azur"/>
    <x v="6"/>
    <x v="1"/>
    <n v="34.43"/>
    <n v="1714.49"/>
    <x v="2"/>
    <x v="686"/>
    <x v="309"/>
    <x v="5"/>
    <x v="741"/>
    <x v="717"/>
    <x v="752"/>
    <x v="0"/>
    <x v="1"/>
    <n v="170.7"/>
    <x v="2"/>
  </r>
  <r>
    <x v="29"/>
    <x v="5"/>
    <s v="Northwest"/>
    <x v="8"/>
    <x v="0"/>
    <n v="-3.29"/>
    <n v="920.9"/>
    <x v="0"/>
    <x v="687"/>
    <x v="44"/>
    <x v="10"/>
    <x v="742"/>
    <x v="718"/>
    <x v="753"/>
    <x v="3"/>
    <x v="1"/>
    <n v="364.44"/>
    <x v="3"/>
  </r>
  <r>
    <x v="16"/>
    <x v="5"/>
    <s v="Northeast"/>
    <x v="8"/>
    <x v="0"/>
    <n v="-1.1299999999999999"/>
    <n v="1071.21"/>
    <x v="2"/>
    <x v="688"/>
    <x v="467"/>
    <x v="3"/>
    <x v="743"/>
    <x v="719"/>
    <x v="754"/>
    <x v="3"/>
    <x v="4"/>
    <n v="257.32"/>
    <x v="3"/>
  </r>
  <r>
    <x v="19"/>
    <x v="1"/>
    <s v="Central"/>
    <x v="3"/>
    <x v="0"/>
    <n v="31.36"/>
    <n v="1962.7"/>
    <x v="2"/>
    <x v="689"/>
    <x v="240"/>
    <x v="2"/>
    <x v="744"/>
    <x v="610"/>
    <x v="755"/>
    <x v="4"/>
    <x v="3"/>
    <n v="164.3"/>
    <x v="2"/>
  </r>
  <r>
    <x v="32"/>
    <x v="4"/>
    <s v="Northeast"/>
    <x v="9"/>
    <x v="1"/>
    <n v="-4.9800000000000004"/>
    <n v="486.92"/>
    <x v="0"/>
    <x v="539"/>
    <x v="468"/>
    <x v="10"/>
    <x v="745"/>
    <x v="720"/>
    <x v="756"/>
    <x v="4"/>
    <x v="4"/>
    <n v="184.12"/>
    <x v="3"/>
  </r>
  <r>
    <x v="12"/>
    <x v="8"/>
    <s v="Volga"/>
    <x v="2"/>
    <x v="0"/>
    <n v="13.94"/>
    <n v="2559.5"/>
    <x v="1"/>
    <x v="587"/>
    <x v="469"/>
    <x v="4"/>
    <x v="262"/>
    <x v="721"/>
    <x v="757"/>
    <x v="3"/>
    <x v="2"/>
    <n v="736.47"/>
    <x v="0"/>
  </r>
  <r>
    <x v="24"/>
    <x v="8"/>
    <s v="Volga"/>
    <x v="7"/>
    <x v="0"/>
    <n v="11.18"/>
    <n v="2471.56"/>
    <x v="1"/>
    <x v="290"/>
    <x v="95"/>
    <x v="7"/>
    <x v="746"/>
    <x v="722"/>
    <x v="758"/>
    <x v="3"/>
    <x v="2"/>
    <n v="773.82"/>
    <x v="0"/>
  </r>
  <r>
    <x v="17"/>
    <x v="1"/>
    <s v="South"/>
    <x v="6"/>
    <x v="1"/>
    <n v="30.91"/>
    <n v="2190.9"/>
    <x v="1"/>
    <x v="673"/>
    <x v="261"/>
    <x v="9"/>
    <x v="747"/>
    <x v="723"/>
    <x v="759"/>
    <x v="0"/>
    <x v="4"/>
    <n v="551.29999999999995"/>
    <x v="2"/>
  </r>
  <r>
    <x v="20"/>
    <x v="0"/>
    <s v="Maharashtra"/>
    <x v="4"/>
    <x v="1"/>
    <n v="29.38"/>
    <n v="1633.33"/>
    <x v="2"/>
    <x v="690"/>
    <x v="174"/>
    <x v="2"/>
    <x v="748"/>
    <x v="37"/>
    <x v="760"/>
    <x v="4"/>
    <x v="1"/>
    <n v="1067.6500000000001"/>
    <x v="2"/>
  </r>
  <r>
    <x v="9"/>
    <x v="0"/>
    <s v="West Bengal"/>
    <x v="9"/>
    <x v="1"/>
    <n v="31.75"/>
    <n v="704.58"/>
    <x v="0"/>
    <x v="323"/>
    <x v="260"/>
    <x v="2"/>
    <x v="749"/>
    <x v="724"/>
    <x v="761"/>
    <x v="3"/>
    <x v="1"/>
    <n v="835.43"/>
    <x v="2"/>
  </r>
  <r>
    <x v="23"/>
    <x v="1"/>
    <s v="North"/>
    <x v="2"/>
    <x v="0"/>
    <n v="12.98"/>
    <n v="2783.46"/>
    <x v="1"/>
    <x v="691"/>
    <x v="470"/>
    <x v="3"/>
    <x v="750"/>
    <x v="725"/>
    <x v="762"/>
    <x v="4"/>
    <x v="1"/>
    <n v="444.05"/>
    <x v="0"/>
  </r>
  <r>
    <x v="11"/>
    <x v="7"/>
    <s v="South West"/>
    <x v="1"/>
    <x v="1"/>
    <n v="-3.05"/>
    <n v="1290.83"/>
    <x v="2"/>
    <x v="692"/>
    <x v="140"/>
    <x v="3"/>
    <x v="751"/>
    <x v="388"/>
    <x v="763"/>
    <x v="2"/>
    <x v="3"/>
    <n v="387.08"/>
    <x v="3"/>
  </r>
  <r>
    <x v="10"/>
    <x v="7"/>
    <s v="South West"/>
    <x v="7"/>
    <x v="0"/>
    <n v="-0.61"/>
    <n v="2699.51"/>
    <x v="1"/>
    <x v="693"/>
    <x v="308"/>
    <x v="6"/>
    <x v="752"/>
    <x v="726"/>
    <x v="764"/>
    <x v="2"/>
    <x v="0"/>
    <n v="547.07000000000005"/>
    <x v="3"/>
  </r>
  <r>
    <x v="9"/>
    <x v="0"/>
    <s v="Tamil Nadu"/>
    <x v="7"/>
    <x v="0"/>
    <n v="29.47"/>
    <n v="1893.75"/>
    <x v="2"/>
    <x v="694"/>
    <x v="66"/>
    <x v="9"/>
    <x v="753"/>
    <x v="727"/>
    <x v="765"/>
    <x v="0"/>
    <x v="1"/>
    <n v="384.61"/>
    <x v="2"/>
  </r>
  <r>
    <x v="8"/>
    <x v="1"/>
    <s v="South"/>
    <x v="2"/>
    <x v="0"/>
    <n v="29.48"/>
    <n v="2224.89"/>
    <x v="1"/>
    <x v="695"/>
    <x v="174"/>
    <x v="0"/>
    <x v="754"/>
    <x v="728"/>
    <x v="766"/>
    <x v="2"/>
    <x v="3"/>
    <n v="953.65"/>
    <x v="2"/>
  </r>
  <r>
    <x v="12"/>
    <x v="5"/>
    <s v="Northeast"/>
    <x v="4"/>
    <x v="1"/>
    <n v="10.46"/>
    <n v="893.09"/>
    <x v="0"/>
    <x v="696"/>
    <x v="460"/>
    <x v="0"/>
    <x v="755"/>
    <x v="625"/>
    <x v="132"/>
    <x v="1"/>
    <x v="4"/>
    <n v="1443.36"/>
    <x v="0"/>
  </r>
  <r>
    <x v="7"/>
    <x v="5"/>
    <s v="Patagonia"/>
    <x v="1"/>
    <x v="1"/>
    <n v="-0.99"/>
    <n v="1470.35"/>
    <x v="2"/>
    <x v="697"/>
    <x v="471"/>
    <x v="3"/>
    <x v="756"/>
    <x v="729"/>
    <x v="767"/>
    <x v="4"/>
    <x v="0"/>
    <n v="654.30999999999995"/>
    <x v="3"/>
  </r>
  <r>
    <x v="16"/>
    <x v="2"/>
    <s v="Grand Est"/>
    <x v="2"/>
    <x v="0"/>
    <n v="16.82"/>
    <n v="2793.65"/>
    <x v="1"/>
    <x v="698"/>
    <x v="349"/>
    <x v="6"/>
    <x v="757"/>
    <x v="730"/>
    <x v="768"/>
    <x v="0"/>
    <x v="3"/>
    <n v="151.19"/>
    <x v="1"/>
  </r>
  <r>
    <x v="22"/>
    <x v="0"/>
    <s v="Tamil Nadu"/>
    <x v="6"/>
    <x v="1"/>
    <n v="15.72"/>
    <n v="2215.7399999999998"/>
    <x v="1"/>
    <x v="699"/>
    <x v="472"/>
    <x v="3"/>
    <x v="758"/>
    <x v="172"/>
    <x v="769"/>
    <x v="0"/>
    <x v="3"/>
    <n v="1948.16"/>
    <x v="1"/>
  </r>
  <r>
    <x v="21"/>
    <x v="5"/>
    <s v="Pampas"/>
    <x v="1"/>
    <x v="1"/>
    <n v="34.72"/>
    <n v="2672.14"/>
    <x v="1"/>
    <x v="700"/>
    <x v="61"/>
    <x v="8"/>
    <x v="759"/>
    <x v="731"/>
    <x v="770"/>
    <x v="1"/>
    <x v="4"/>
    <n v="974.11"/>
    <x v="2"/>
  </r>
  <r>
    <x v="3"/>
    <x v="2"/>
    <s v="Ile-de-France"/>
    <x v="0"/>
    <x v="0"/>
    <n v="7.22"/>
    <n v="2456.59"/>
    <x v="1"/>
    <x v="701"/>
    <x v="374"/>
    <x v="0"/>
    <x v="587"/>
    <x v="732"/>
    <x v="771"/>
    <x v="1"/>
    <x v="2"/>
    <n v="558.61"/>
    <x v="0"/>
  </r>
  <r>
    <x v="8"/>
    <x v="2"/>
    <s v="Grand Est"/>
    <x v="4"/>
    <x v="1"/>
    <n v="25.68"/>
    <n v="950.14"/>
    <x v="0"/>
    <x v="702"/>
    <x v="98"/>
    <x v="5"/>
    <x v="760"/>
    <x v="733"/>
    <x v="772"/>
    <x v="4"/>
    <x v="2"/>
    <n v="923.96"/>
    <x v="2"/>
  </r>
  <r>
    <x v="30"/>
    <x v="0"/>
    <s v="Tamil Nadu"/>
    <x v="7"/>
    <x v="0"/>
    <n v="31.34"/>
    <n v="1216.44"/>
    <x v="2"/>
    <x v="703"/>
    <x v="460"/>
    <x v="10"/>
    <x v="761"/>
    <x v="734"/>
    <x v="773"/>
    <x v="3"/>
    <x v="1"/>
    <n v="1826.09"/>
    <x v="2"/>
  </r>
  <r>
    <x v="34"/>
    <x v="0"/>
    <s v="Maharashtra"/>
    <x v="1"/>
    <x v="1"/>
    <n v="30.92"/>
    <n v="1766.16"/>
    <x v="2"/>
    <x v="403"/>
    <x v="23"/>
    <x v="8"/>
    <x v="762"/>
    <x v="341"/>
    <x v="774"/>
    <x v="3"/>
    <x v="1"/>
    <n v="519.88"/>
    <x v="2"/>
  </r>
  <r>
    <x v="34"/>
    <x v="0"/>
    <s v="Tamil Nadu"/>
    <x v="4"/>
    <x v="1"/>
    <n v="4.16"/>
    <n v="396.62"/>
    <x v="0"/>
    <x v="704"/>
    <x v="166"/>
    <x v="9"/>
    <x v="763"/>
    <x v="735"/>
    <x v="775"/>
    <x v="0"/>
    <x v="3"/>
    <n v="882.58"/>
    <x v="0"/>
  </r>
  <r>
    <x v="30"/>
    <x v="8"/>
    <s v="Siberian"/>
    <x v="8"/>
    <x v="0"/>
    <n v="25.35"/>
    <n v="2787.63"/>
    <x v="1"/>
    <x v="246"/>
    <x v="326"/>
    <x v="4"/>
    <x v="764"/>
    <x v="736"/>
    <x v="776"/>
    <x v="2"/>
    <x v="3"/>
    <n v="194.93"/>
    <x v="2"/>
  </r>
  <r>
    <x v="20"/>
    <x v="0"/>
    <s v="Punjab"/>
    <x v="4"/>
    <x v="1"/>
    <n v="-2.0699999999999998"/>
    <n v="2773.57"/>
    <x v="1"/>
    <x v="705"/>
    <x v="85"/>
    <x v="7"/>
    <x v="765"/>
    <x v="737"/>
    <x v="777"/>
    <x v="2"/>
    <x v="3"/>
    <n v="363.25"/>
    <x v="3"/>
  </r>
  <r>
    <x v="14"/>
    <x v="4"/>
    <s v="Midwest"/>
    <x v="7"/>
    <x v="0"/>
    <n v="24.83"/>
    <n v="1133.28"/>
    <x v="2"/>
    <x v="706"/>
    <x v="52"/>
    <x v="0"/>
    <x v="766"/>
    <x v="738"/>
    <x v="778"/>
    <x v="4"/>
    <x v="3"/>
    <n v="1322.89"/>
    <x v="1"/>
  </r>
  <r>
    <x v="26"/>
    <x v="9"/>
    <s v="Northeast"/>
    <x v="0"/>
    <x v="0"/>
    <n v="25.26"/>
    <n v="1174.19"/>
    <x v="2"/>
    <x v="707"/>
    <x v="173"/>
    <x v="10"/>
    <x v="767"/>
    <x v="739"/>
    <x v="779"/>
    <x v="3"/>
    <x v="0"/>
    <n v="677.27"/>
    <x v="2"/>
  </r>
  <r>
    <x v="26"/>
    <x v="1"/>
    <s v="South"/>
    <x v="6"/>
    <x v="1"/>
    <n v="0.38"/>
    <n v="2307.3200000000002"/>
    <x v="1"/>
    <x v="708"/>
    <x v="398"/>
    <x v="9"/>
    <x v="768"/>
    <x v="740"/>
    <x v="780"/>
    <x v="0"/>
    <x v="1"/>
    <n v="143.82"/>
    <x v="0"/>
  </r>
  <r>
    <x v="8"/>
    <x v="6"/>
    <s v="New South Wales"/>
    <x v="2"/>
    <x v="0"/>
    <n v="9.0500000000000007"/>
    <n v="1295.32"/>
    <x v="2"/>
    <x v="709"/>
    <x v="115"/>
    <x v="5"/>
    <x v="769"/>
    <x v="688"/>
    <x v="781"/>
    <x v="1"/>
    <x v="4"/>
    <n v="215.99"/>
    <x v="0"/>
  </r>
  <r>
    <x v="26"/>
    <x v="5"/>
    <s v="Northeast"/>
    <x v="9"/>
    <x v="1"/>
    <n v="20.66"/>
    <n v="1687.95"/>
    <x v="2"/>
    <x v="710"/>
    <x v="473"/>
    <x v="1"/>
    <x v="770"/>
    <x v="741"/>
    <x v="782"/>
    <x v="4"/>
    <x v="0"/>
    <n v="1159.95"/>
    <x v="1"/>
  </r>
  <r>
    <x v="5"/>
    <x v="6"/>
    <s v="Western Australia"/>
    <x v="5"/>
    <x v="0"/>
    <n v="30.74"/>
    <n v="2887.66"/>
    <x v="1"/>
    <x v="711"/>
    <x v="296"/>
    <x v="9"/>
    <x v="154"/>
    <x v="742"/>
    <x v="783"/>
    <x v="1"/>
    <x v="1"/>
    <n v="1368.42"/>
    <x v="2"/>
  </r>
  <r>
    <x v="27"/>
    <x v="9"/>
    <s v="Northeast"/>
    <x v="9"/>
    <x v="1"/>
    <n v="18.47"/>
    <n v="1517.32"/>
    <x v="2"/>
    <x v="712"/>
    <x v="474"/>
    <x v="1"/>
    <x v="771"/>
    <x v="743"/>
    <x v="784"/>
    <x v="2"/>
    <x v="0"/>
    <n v="411.12"/>
    <x v="1"/>
  </r>
  <r>
    <x v="13"/>
    <x v="0"/>
    <s v="Punjab"/>
    <x v="1"/>
    <x v="1"/>
    <n v="32.71"/>
    <n v="1706.38"/>
    <x v="2"/>
    <x v="713"/>
    <x v="475"/>
    <x v="9"/>
    <x v="772"/>
    <x v="744"/>
    <x v="785"/>
    <x v="4"/>
    <x v="3"/>
    <n v="405.8"/>
    <x v="2"/>
  </r>
  <r>
    <x v="16"/>
    <x v="1"/>
    <s v="Central"/>
    <x v="9"/>
    <x v="1"/>
    <n v="1.1499999999999999"/>
    <n v="900.72"/>
    <x v="0"/>
    <x v="714"/>
    <x v="476"/>
    <x v="0"/>
    <x v="773"/>
    <x v="745"/>
    <x v="786"/>
    <x v="1"/>
    <x v="4"/>
    <n v="150.30000000000001"/>
    <x v="0"/>
  </r>
  <r>
    <x v="21"/>
    <x v="5"/>
    <s v="Northwest"/>
    <x v="9"/>
    <x v="1"/>
    <n v="24.37"/>
    <n v="1415.95"/>
    <x v="2"/>
    <x v="715"/>
    <x v="477"/>
    <x v="4"/>
    <x v="774"/>
    <x v="746"/>
    <x v="787"/>
    <x v="3"/>
    <x v="2"/>
    <n v="176.6"/>
    <x v="1"/>
  </r>
  <r>
    <x v="11"/>
    <x v="8"/>
    <s v="Volga"/>
    <x v="2"/>
    <x v="0"/>
    <n v="7.09"/>
    <n v="2937.33"/>
    <x v="1"/>
    <x v="716"/>
    <x v="478"/>
    <x v="1"/>
    <x v="775"/>
    <x v="290"/>
    <x v="788"/>
    <x v="3"/>
    <x v="2"/>
    <n v="383.79"/>
    <x v="0"/>
  </r>
  <r>
    <x v="7"/>
    <x v="4"/>
    <s v="South"/>
    <x v="9"/>
    <x v="1"/>
    <n v="1.25"/>
    <n v="1923.38"/>
    <x v="2"/>
    <x v="717"/>
    <x v="116"/>
    <x v="2"/>
    <x v="776"/>
    <x v="747"/>
    <x v="789"/>
    <x v="0"/>
    <x v="0"/>
    <n v="294.38"/>
    <x v="0"/>
  </r>
  <r>
    <x v="33"/>
    <x v="6"/>
    <s v="New South Wales"/>
    <x v="7"/>
    <x v="0"/>
    <n v="28.07"/>
    <n v="2101.1799999999998"/>
    <x v="1"/>
    <x v="718"/>
    <x v="367"/>
    <x v="2"/>
    <x v="777"/>
    <x v="748"/>
    <x v="790"/>
    <x v="1"/>
    <x v="3"/>
    <n v="454.89"/>
    <x v="2"/>
  </r>
  <r>
    <x v="29"/>
    <x v="0"/>
    <s v="Punjab"/>
    <x v="1"/>
    <x v="1"/>
    <n v="12.19"/>
    <n v="2175.35"/>
    <x v="1"/>
    <x v="178"/>
    <x v="479"/>
    <x v="10"/>
    <x v="778"/>
    <x v="749"/>
    <x v="791"/>
    <x v="4"/>
    <x v="2"/>
    <n v="1050.54"/>
    <x v="0"/>
  </r>
  <r>
    <x v="23"/>
    <x v="6"/>
    <s v="Western Australia"/>
    <x v="3"/>
    <x v="0"/>
    <n v="22.46"/>
    <n v="1000.5"/>
    <x v="2"/>
    <x v="285"/>
    <x v="374"/>
    <x v="2"/>
    <x v="779"/>
    <x v="750"/>
    <x v="792"/>
    <x v="4"/>
    <x v="2"/>
    <n v="1160.94"/>
    <x v="1"/>
  </r>
  <r>
    <x v="20"/>
    <x v="5"/>
    <s v="Patagonia"/>
    <x v="6"/>
    <x v="1"/>
    <n v="18.399999999999999"/>
    <n v="385.25"/>
    <x v="0"/>
    <x v="719"/>
    <x v="412"/>
    <x v="10"/>
    <x v="780"/>
    <x v="751"/>
    <x v="793"/>
    <x v="3"/>
    <x v="0"/>
    <n v="334.56"/>
    <x v="1"/>
  </r>
  <r>
    <x v="27"/>
    <x v="5"/>
    <s v="Patagonia"/>
    <x v="2"/>
    <x v="0"/>
    <n v="26.32"/>
    <n v="1983.78"/>
    <x v="2"/>
    <x v="720"/>
    <x v="480"/>
    <x v="6"/>
    <x v="781"/>
    <x v="752"/>
    <x v="794"/>
    <x v="4"/>
    <x v="3"/>
    <n v="453.28"/>
    <x v="2"/>
  </r>
  <r>
    <x v="27"/>
    <x v="8"/>
    <s v="Central"/>
    <x v="2"/>
    <x v="0"/>
    <n v="34.630000000000003"/>
    <n v="298.48"/>
    <x v="0"/>
    <x v="721"/>
    <x v="481"/>
    <x v="9"/>
    <x v="782"/>
    <x v="753"/>
    <x v="795"/>
    <x v="4"/>
    <x v="1"/>
    <n v="1568.84"/>
    <x v="2"/>
  </r>
  <r>
    <x v="33"/>
    <x v="9"/>
    <s v="North"/>
    <x v="7"/>
    <x v="0"/>
    <n v="11.53"/>
    <n v="1399.96"/>
    <x v="2"/>
    <x v="722"/>
    <x v="348"/>
    <x v="6"/>
    <x v="783"/>
    <x v="754"/>
    <x v="796"/>
    <x v="0"/>
    <x v="1"/>
    <n v="463.49"/>
    <x v="0"/>
  </r>
  <r>
    <x v="25"/>
    <x v="5"/>
    <s v="Northeast"/>
    <x v="7"/>
    <x v="0"/>
    <n v="28.94"/>
    <n v="709.96"/>
    <x v="0"/>
    <x v="648"/>
    <x v="10"/>
    <x v="9"/>
    <x v="784"/>
    <x v="755"/>
    <x v="797"/>
    <x v="2"/>
    <x v="4"/>
    <n v="897.21"/>
    <x v="2"/>
  </r>
  <r>
    <x v="13"/>
    <x v="9"/>
    <s v="Southeast"/>
    <x v="3"/>
    <x v="0"/>
    <n v="29.89"/>
    <n v="2522.91"/>
    <x v="1"/>
    <x v="581"/>
    <x v="482"/>
    <x v="2"/>
    <x v="785"/>
    <x v="756"/>
    <x v="798"/>
    <x v="4"/>
    <x v="4"/>
    <n v="1282.3800000000001"/>
    <x v="2"/>
  </r>
  <r>
    <x v="27"/>
    <x v="0"/>
    <s v="West Bengal"/>
    <x v="0"/>
    <x v="0"/>
    <n v="18.53"/>
    <n v="311.60000000000002"/>
    <x v="0"/>
    <x v="203"/>
    <x v="410"/>
    <x v="1"/>
    <x v="786"/>
    <x v="697"/>
    <x v="799"/>
    <x v="0"/>
    <x v="2"/>
    <n v="876.13"/>
    <x v="1"/>
  </r>
  <r>
    <x v="28"/>
    <x v="0"/>
    <s v="Punjab"/>
    <x v="3"/>
    <x v="0"/>
    <n v="-0.35"/>
    <n v="2252.2800000000002"/>
    <x v="1"/>
    <x v="76"/>
    <x v="156"/>
    <x v="4"/>
    <x v="787"/>
    <x v="757"/>
    <x v="60"/>
    <x v="4"/>
    <x v="3"/>
    <n v="777.35"/>
    <x v="3"/>
  </r>
  <r>
    <x v="9"/>
    <x v="9"/>
    <s v="South"/>
    <x v="1"/>
    <x v="1"/>
    <n v="-4.17"/>
    <n v="495"/>
    <x v="0"/>
    <x v="599"/>
    <x v="60"/>
    <x v="2"/>
    <x v="788"/>
    <x v="758"/>
    <x v="800"/>
    <x v="2"/>
    <x v="4"/>
    <n v="100.56"/>
    <x v="3"/>
  </r>
  <r>
    <x v="1"/>
    <x v="4"/>
    <s v="Northeast"/>
    <x v="7"/>
    <x v="0"/>
    <n v="22.63"/>
    <n v="1078.54"/>
    <x v="2"/>
    <x v="723"/>
    <x v="483"/>
    <x v="3"/>
    <x v="789"/>
    <x v="759"/>
    <x v="801"/>
    <x v="3"/>
    <x v="0"/>
    <n v="1385.69"/>
    <x v="1"/>
  </r>
  <r>
    <x v="8"/>
    <x v="9"/>
    <s v="North"/>
    <x v="1"/>
    <x v="1"/>
    <n v="9.61"/>
    <n v="1309.22"/>
    <x v="2"/>
    <x v="724"/>
    <x v="132"/>
    <x v="0"/>
    <x v="790"/>
    <x v="760"/>
    <x v="802"/>
    <x v="2"/>
    <x v="2"/>
    <n v="176.61"/>
    <x v="0"/>
  </r>
  <r>
    <x v="31"/>
    <x v="7"/>
    <s v="North West"/>
    <x v="3"/>
    <x v="0"/>
    <n v="12.6"/>
    <n v="761.12"/>
    <x v="0"/>
    <x v="725"/>
    <x v="452"/>
    <x v="1"/>
    <x v="791"/>
    <x v="761"/>
    <x v="803"/>
    <x v="2"/>
    <x v="4"/>
    <n v="363.41"/>
    <x v="0"/>
  </r>
  <r>
    <x v="23"/>
    <x v="7"/>
    <s v="South East"/>
    <x v="4"/>
    <x v="1"/>
    <n v="29.3"/>
    <n v="1218.43"/>
    <x v="2"/>
    <x v="726"/>
    <x v="47"/>
    <x v="1"/>
    <x v="792"/>
    <x v="762"/>
    <x v="70"/>
    <x v="4"/>
    <x v="4"/>
    <n v="269.48"/>
    <x v="2"/>
  </r>
  <r>
    <x v="25"/>
    <x v="9"/>
    <s v="Northeast"/>
    <x v="6"/>
    <x v="1"/>
    <n v="4.7699999999999996"/>
    <n v="377.32"/>
    <x v="0"/>
    <x v="727"/>
    <x v="163"/>
    <x v="1"/>
    <x v="421"/>
    <x v="763"/>
    <x v="804"/>
    <x v="2"/>
    <x v="1"/>
    <n v="399.06"/>
    <x v="0"/>
  </r>
  <r>
    <x v="4"/>
    <x v="1"/>
    <s v="South"/>
    <x v="2"/>
    <x v="0"/>
    <n v="27.37"/>
    <n v="1141.02"/>
    <x v="2"/>
    <x v="728"/>
    <x v="479"/>
    <x v="1"/>
    <x v="793"/>
    <x v="764"/>
    <x v="805"/>
    <x v="0"/>
    <x v="1"/>
    <n v="811.19"/>
    <x v="2"/>
  </r>
  <r>
    <x v="3"/>
    <x v="1"/>
    <s v="East"/>
    <x v="3"/>
    <x v="0"/>
    <n v="2.41"/>
    <n v="884.26"/>
    <x v="0"/>
    <x v="729"/>
    <x v="151"/>
    <x v="0"/>
    <x v="794"/>
    <x v="765"/>
    <x v="806"/>
    <x v="2"/>
    <x v="3"/>
    <n v="256.93"/>
    <x v="0"/>
  </r>
  <r>
    <x v="12"/>
    <x v="2"/>
    <s v="Grand Est"/>
    <x v="6"/>
    <x v="1"/>
    <n v="11.96"/>
    <n v="1981.22"/>
    <x v="2"/>
    <x v="730"/>
    <x v="484"/>
    <x v="9"/>
    <x v="795"/>
    <x v="766"/>
    <x v="807"/>
    <x v="3"/>
    <x v="1"/>
    <n v="1292.57"/>
    <x v="0"/>
  </r>
  <r>
    <x v="28"/>
    <x v="7"/>
    <s v="South West"/>
    <x v="9"/>
    <x v="1"/>
    <n v="19.059999999999999"/>
    <n v="982.35"/>
    <x v="0"/>
    <x v="731"/>
    <x v="485"/>
    <x v="5"/>
    <x v="796"/>
    <x v="767"/>
    <x v="808"/>
    <x v="4"/>
    <x v="0"/>
    <n v="660.26"/>
    <x v="1"/>
  </r>
  <r>
    <x v="30"/>
    <x v="6"/>
    <s v="New South Wales"/>
    <x v="4"/>
    <x v="1"/>
    <n v="0.73"/>
    <n v="1911.34"/>
    <x v="2"/>
    <x v="732"/>
    <x v="345"/>
    <x v="9"/>
    <x v="797"/>
    <x v="768"/>
    <x v="809"/>
    <x v="1"/>
    <x v="3"/>
    <n v="246.99"/>
    <x v="0"/>
  </r>
  <r>
    <x v="12"/>
    <x v="1"/>
    <s v="South"/>
    <x v="2"/>
    <x v="0"/>
    <n v="26.88"/>
    <n v="726.56"/>
    <x v="0"/>
    <x v="733"/>
    <x v="486"/>
    <x v="7"/>
    <x v="798"/>
    <x v="443"/>
    <x v="810"/>
    <x v="0"/>
    <x v="4"/>
    <n v="951.99"/>
    <x v="2"/>
  </r>
  <r>
    <x v="4"/>
    <x v="0"/>
    <s v="West Bengal"/>
    <x v="5"/>
    <x v="0"/>
    <n v="32.79"/>
    <n v="2368.23"/>
    <x v="1"/>
    <x v="734"/>
    <x v="81"/>
    <x v="3"/>
    <x v="799"/>
    <x v="769"/>
    <x v="811"/>
    <x v="2"/>
    <x v="2"/>
    <n v="607.33000000000004"/>
    <x v="2"/>
  </r>
  <r>
    <x v="25"/>
    <x v="1"/>
    <s v="Central"/>
    <x v="4"/>
    <x v="1"/>
    <n v="0.75"/>
    <n v="2063.83"/>
    <x v="1"/>
    <x v="735"/>
    <x v="290"/>
    <x v="6"/>
    <x v="800"/>
    <x v="451"/>
    <x v="812"/>
    <x v="1"/>
    <x v="0"/>
    <n v="355.36"/>
    <x v="0"/>
  </r>
  <r>
    <x v="17"/>
    <x v="6"/>
    <s v="Queensland"/>
    <x v="4"/>
    <x v="1"/>
    <n v="4.95"/>
    <n v="1700.41"/>
    <x v="2"/>
    <x v="736"/>
    <x v="121"/>
    <x v="9"/>
    <x v="801"/>
    <x v="770"/>
    <x v="414"/>
    <x v="1"/>
    <x v="0"/>
    <n v="474.69"/>
    <x v="0"/>
  </r>
  <r>
    <x v="17"/>
    <x v="1"/>
    <s v="East"/>
    <x v="7"/>
    <x v="0"/>
    <n v="-3.06"/>
    <n v="343.23"/>
    <x v="0"/>
    <x v="737"/>
    <x v="60"/>
    <x v="1"/>
    <x v="770"/>
    <x v="771"/>
    <x v="813"/>
    <x v="4"/>
    <x v="4"/>
    <n v="172.83"/>
    <x v="3"/>
  </r>
  <r>
    <x v="11"/>
    <x v="1"/>
    <s v="East"/>
    <x v="5"/>
    <x v="0"/>
    <n v="27.95"/>
    <n v="346.6"/>
    <x v="0"/>
    <x v="452"/>
    <x v="487"/>
    <x v="8"/>
    <x v="802"/>
    <x v="348"/>
    <x v="814"/>
    <x v="3"/>
    <x v="1"/>
    <n v="1067.18"/>
    <x v="2"/>
  </r>
  <r>
    <x v="23"/>
    <x v="4"/>
    <s v="Midwest"/>
    <x v="2"/>
    <x v="0"/>
    <n v="5.54"/>
    <n v="1776.27"/>
    <x v="2"/>
    <x v="657"/>
    <x v="146"/>
    <x v="5"/>
    <x v="803"/>
    <x v="640"/>
    <x v="750"/>
    <x v="1"/>
    <x v="4"/>
    <n v="417.66"/>
    <x v="0"/>
  </r>
  <r>
    <x v="4"/>
    <x v="1"/>
    <s v="East"/>
    <x v="2"/>
    <x v="0"/>
    <n v="17.38"/>
    <n v="1864.22"/>
    <x v="2"/>
    <x v="738"/>
    <x v="56"/>
    <x v="8"/>
    <x v="804"/>
    <x v="321"/>
    <x v="815"/>
    <x v="3"/>
    <x v="4"/>
    <n v="520.47"/>
    <x v="1"/>
  </r>
  <r>
    <x v="21"/>
    <x v="5"/>
    <s v="Patagonia"/>
    <x v="2"/>
    <x v="0"/>
    <n v="21.52"/>
    <n v="1830.91"/>
    <x v="2"/>
    <x v="739"/>
    <x v="172"/>
    <x v="9"/>
    <x v="805"/>
    <x v="762"/>
    <x v="816"/>
    <x v="2"/>
    <x v="1"/>
    <n v="1052.3800000000001"/>
    <x v="1"/>
  </r>
  <r>
    <x v="34"/>
    <x v="5"/>
    <s v="Northeast"/>
    <x v="5"/>
    <x v="0"/>
    <n v="13.36"/>
    <n v="2223.42"/>
    <x v="1"/>
    <x v="740"/>
    <x v="488"/>
    <x v="9"/>
    <x v="806"/>
    <x v="420"/>
    <x v="817"/>
    <x v="0"/>
    <x v="3"/>
    <n v="841.05"/>
    <x v="0"/>
  </r>
  <r>
    <x v="15"/>
    <x v="7"/>
    <s v="South West"/>
    <x v="0"/>
    <x v="0"/>
    <n v="14.88"/>
    <n v="1140.81"/>
    <x v="2"/>
    <x v="741"/>
    <x v="420"/>
    <x v="9"/>
    <x v="807"/>
    <x v="772"/>
    <x v="818"/>
    <x v="3"/>
    <x v="2"/>
    <n v="1447.75"/>
    <x v="0"/>
  </r>
  <r>
    <x v="10"/>
    <x v="2"/>
    <s v="Ile-de-France"/>
    <x v="0"/>
    <x v="0"/>
    <n v="23.84"/>
    <n v="1756.42"/>
    <x v="2"/>
    <x v="519"/>
    <x v="489"/>
    <x v="9"/>
    <x v="808"/>
    <x v="773"/>
    <x v="819"/>
    <x v="4"/>
    <x v="2"/>
    <n v="726.91"/>
    <x v="1"/>
  </r>
  <r>
    <x v="11"/>
    <x v="7"/>
    <s v="North West"/>
    <x v="6"/>
    <x v="1"/>
    <n v="-4.79"/>
    <n v="1981.97"/>
    <x v="2"/>
    <x v="742"/>
    <x v="10"/>
    <x v="2"/>
    <x v="283"/>
    <x v="774"/>
    <x v="547"/>
    <x v="0"/>
    <x v="1"/>
    <n v="449.18"/>
    <x v="3"/>
  </r>
  <r>
    <x v="22"/>
    <x v="3"/>
    <s v="Prairies"/>
    <x v="8"/>
    <x v="0"/>
    <n v="32.799999999999997"/>
    <n v="2364.0100000000002"/>
    <x v="1"/>
    <x v="743"/>
    <x v="235"/>
    <x v="4"/>
    <x v="809"/>
    <x v="775"/>
    <x v="820"/>
    <x v="3"/>
    <x v="4"/>
    <n v="326.57"/>
    <x v="2"/>
  </r>
  <r>
    <x v="22"/>
    <x v="9"/>
    <s v="North"/>
    <x v="2"/>
    <x v="0"/>
    <n v="0.01"/>
    <n v="1713.93"/>
    <x v="2"/>
    <x v="744"/>
    <x v="267"/>
    <x v="2"/>
    <x v="810"/>
    <x v="776"/>
    <x v="821"/>
    <x v="1"/>
    <x v="4"/>
    <n v="522.21"/>
    <x v="0"/>
  </r>
  <r>
    <x v="17"/>
    <x v="7"/>
    <s v="North West"/>
    <x v="0"/>
    <x v="0"/>
    <n v="18.61"/>
    <n v="2032.63"/>
    <x v="1"/>
    <x v="745"/>
    <x v="233"/>
    <x v="5"/>
    <x v="811"/>
    <x v="777"/>
    <x v="822"/>
    <x v="0"/>
    <x v="3"/>
    <n v="339.22"/>
    <x v="1"/>
  </r>
  <r>
    <x v="22"/>
    <x v="4"/>
    <s v="Northeast"/>
    <x v="7"/>
    <x v="0"/>
    <n v="10.77"/>
    <n v="1593.79"/>
    <x v="2"/>
    <x v="449"/>
    <x v="490"/>
    <x v="3"/>
    <x v="812"/>
    <x v="778"/>
    <x v="823"/>
    <x v="2"/>
    <x v="4"/>
    <n v="1292.4000000000001"/>
    <x v="0"/>
  </r>
  <r>
    <x v="16"/>
    <x v="6"/>
    <s v="New South Wales"/>
    <x v="1"/>
    <x v="1"/>
    <n v="25.68"/>
    <n v="2988.68"/>
    <x v="1"/>
    <x v="746"/>
    <x v="491"/>
    <x v="10"/>
    <x v="813"/>
    <x v="779"/>
    <x v="824"/>
    <x v="4"/>
    <x v="3"/>
    <n v="100.35"/>
    <x v="2"/>
  </r>
  <r>
    <x v="19"/>
    <x v="1"/>
    <s v="South"/>
    <x v="3"/>
    <x v="0"/>
    <n v="7.86"/>
    <n v="416.44"/>
    <x v="0"/>
    <x v="747"/>
    <x v="457"/>
    <x v="0"/>
    <x v="814"/>
    <x v="780"/>
    <x v="825"/>
    <x v="1"/>
    <x v="4"/>
    <n v="205.16"/>
    <x v="0"/>
  </r>
  <r>
    <x v="6"/>
    <x v="7"/>
    <s v="South East"/>
    <x v="0"/>
    <x v="0"/>
    <n v="24.14"/>
    <n v="947.23"/>
    <x v="0"/>
    <x v="748"/>
    <x v="492"/>
    <x v="0"/>
    <x v="815"/>
    <x v="781"/>
    <x v="826"/>
    <x v="4"/>
    <x v="0"/>
    <n v="616.92999999999995"/>
    <x v="1"/>
  </r>
  <r>
    <x v="11"/>
    <x v="4"/>
    <s v="West"/>
    <x v="9"/>
    <x v="1"/>
    <n v="27.66"/>
    <n v="2604.8000000000002"/>
    <x v="1"/>
    <x v="749"/>
    <x v="128"/>
    <x v="5"/>
    <x v="816"/>
    <x v="782"/>
    <x v="827"/>
    <x v="1"/>
    <x v="1"/>
    <n v="146.33000000000001"/>
    <x v="2"/>
  </r>
  <r>
    <x v="1"/>
    <x v="5"/>
    <s v="Northwest"/>
    <x v="6"/>
    <x v="1"/>
    <n v="14.04"/>
    <n v="1562.65"/>
    <x v="2"/>
    <x v="566"/>
    <x v="179"/>
    <x v="8"/>
    <x v="817"/>
    <x v="633"/>
    <x v="828"/>
    <x v="3"/>
    <x v="0"/>
    <n v="870.58"/>
    <x v="0"/>
  </r>
  <r>
    <x v="31"/>
    <x v="4"/>
    <s v="South"/>
    <x v="3"/>
    <x v="0"/>
    <n v="10.17"/>
    <n v="1037.28"/>
    <x v="2"/>
    <x v="58"/>
    <x v="58"/>
    <x v="6"/>
    <x v="818"/>
    <x v="411"/>
    <x v="829"/>
    <x v="1"/>
    <x v="0"/>
    <n v="323.29000000000002"/>
    <x v="0"/>
  </r>
  <r>
    <x v="8"/>
    <x v="6"/>
    <s v="New South Wales"/>
    <x v="2"/>
    <x v="0"/>
    <n v="25.33"/>
    <n v="706.45"/>
    <x v="0"/>
    <x v="750"/>
    <x v="307"/>
    <x v="2"/>
    <x v="819"/>
    <x v="783"/>
    <x v="830"/>
    <x v="3"/>
    <x v="0"/>
    <n v="645.86"/>
    <x v="2"/>
  </r>
  <r>
    <x v="28"/>
    <x v="4"/>
    <s v="South"/>
    <x v="1"/>
    <x v="1"/>
    <n v="22.59"/>
    <n v="454.66"/>
    <x v="0"/>
    <x v="248"/>
    <x v="230"/>
    <x v="2"/>
    <x v="820"/>
    <x v="784"/>
    <x v="831"/>
    <x v="2"/>
    <x v="2"/>
    <n v="544.37"/>
    <x v="1"/>
  </r>
  <r>
    <x v="4"/>
    <x v="1"/>
    <s v="East"/>
    <x v="1"/>
    <x v="1"/>
    <n v="17.98"/>
    <n v="1328.71"/>
    <x v="2"/>
    <x v="751"/>
    <x v="120"/>
    <x v="10"/>
    <x v="821"/>
    <x v="785"/>
    <x v="832"/>
    <x v="0"/>
    <x v="4"/>
    <n v="1077.75"/>
    <x v="1"/>
  </r>
  <r>
    <x v="23"/>
    <x v="2"/>
    <s v="Ile-de-France"/>
    <x v="4"/>
    <x v="1"/>
    <n v="17.899999999999999"/>
    <n v="2348.3000000000002"/>
    <x v="1"/>
    <x v="752"/>
    <x v="493"/>
    <x v="0"/>
    <x v="822"/>
    <x v="128"/>
    <x v="833"/>
    <x v="0"/>
    <x v="1"/>
    <n v="969.72"/>
    <x v="1"/>
  </r>
  <r>
    <x v="10"/>
    <x v="8"/>
    <s v="Volga"/>
    <x v="9"/>
    <x v="1"/>
    <n v="1.78"/>
    <n v="2030.02"/>
    <x v="1"/>
    <x v="753"/>
    <x v="262"/>
    <x v="0"/>
    <x v="823"/>
    <x v="786"/>
    <x v="834"/>
    <x v="0"/>
    <x v="4"/>
    <n v="450.3"/>
    <x v="0"/>
  </r>
  <r>
    <x v="12"/>
    <x v="7"/>
    <s v="South West"/>
    <x v="3"/>
    <x v="0"/>
    <n v="8.73"/>
    <n v="1055.76"/>
    <x v="2"/>
    <x v="754"/>
    <x v="64"/>
    <x v="1"/>
    <x v="824"/>
    <x v="787"/>
    <x v="835"/>
    <x v="0"/>
    <x v="1"/>
    <n v="489.01"/>
    <x v="0"/>
  </r>
  <r>
    <x v="16"/>
    <x v="4"/>
    <s v="Northeast"/>
    <x v="8"/>
    <x v="0"/>
    <n v="12.56"/>
    <n v="542.17999999999995"/>
    <x v="0"/>
    <x v="755"/>
    <x v="469"/>
    <x v="5"/>
    <x v="825"/>
    <x v="788"/>
    <x v="836"/>
    <x v="1"/>
    <x v="2"/>
    <n v="843.43"/>
    <x v="0"/>
  </r>
  <r>
    <x v="9"/>
    <x v="1"/>
    <s v="East"/>
    <x v="2"/>
    <x v="0"/>
    <n v="22.4"/>
    <n v="1941.39"/>
    <x v="2"/>
    <x v="172"/>
    <x v="172"/>
    <x v="10"/>
    <x v="826"/>
    <x v="789"/>
    <x v="837"/>
    <x v="4"/>
    <x v="3"/>
    <n v="1242.24"/>
    <x v="1"/>
  </r>
  <r>
    <x v="2"/>
    <x v="6"/>
    <s v="Victoria"/>
    <x v="0"/>
    <x v="0"/>
    <n v="0.18"/>
    <n v="1641.05"/>
    <x v="2"/>
    <x v="756"/>
    <x v="373"/>
    <x v="5"/>
    <x v="827"/>
    <x v="790"/>
    <x v="838"/>
    <x v="1"/>
    <x v="0"/>
    <n v="214.92"/>
    <x v="0"/>
  </r>
  <r>
    <x v="0"/>
    <x v="1"/>
    <s v="Central"/>
    <x v="8"/>
    <x v="0"/>
    <n v="13.39"/>
    <n v="2892.54"/>
    <x v="1"/>
    <x v="551"/>
    <x v="401"/>
    <x v="5"/>
    <x v="828"/>
    <x v="791"/>
    <x v="839"/>
    <x v="2"/>
    <x v="3"/>
    <n v="1708.01"/>
    <x v="0"/>
  </r>
  <r>
    <x v="19"/>
    <x v="7"/>
    <s v="North West"/>
    <x v="0"/>
    <x v="0"/>
    <n v="18.68"/>
    <n v="710.1"/>
    <x v="0"/>
    <x v="757"/>
    <x v="494"/>
    <x v="3"/>
    <x v="829"/>
    <x v="792"/>
    <x v="840"/>
    <x v="3"/>
    <x v="1"/>
    <n v="805.35"/>
    <x v="1"/>
  </r>
  <r>
    <x v="8"/>
    <x v="0"/>
    <s v="West Bengal"/>
    <x v="8"/>
    <x v="0"/>
    <n v="11.63"/>
    <n v="2479.3200000000002"/>
    <x v="1"/>
    <x v="758"/>
    <x v="492"/>
    <x v="2"/>
    <x v="830"/>
    <x v="793"/>
    <x v="841"/>
    <x v="2"/>
    <x v="0"/>
    <n v="513.4"/>
    <x v="0"/>
  </r>
  <r>
    <x v="10"/>
    <x v="5"/>
    <s v="Patagonia"/>
    <x v="5"/>
    <x v="0"/>
    <n v="28.59"/>
    <n v="930.06"/>
    <x v="0"/>
    <x v="759"/>
    <x v="184"/>
    <x v="2"/>
    <x v="831"/>
    <x v="549"/>
    <x v="842"/>
    <x v="4"/>
    <x v="3"/>
    <n v="350.89"/>
    <x v="2"/>
  </r>
  <r>
    <x v="30"/>
    <x v="7"/>
    <s v="South West"/>
    <x v="8"/>
    <x v="0"/>
    <n v="23.28"/>
    <n v="1590.84"/>
    <x v="2"/>
    <x v="551"/>
    <x v="185"/>
    <x v="0"/>
    <x v="152"/>
    <x v="53"/>
    <x v="843"/>
    <x v="2"/>
    <x v="3"/>
    <n v="1740.99"/>
    <x v="1"/>
  </r>
  <r>
    <x v="5"/>
    <x v="3"/>
    <s v="British Columbia"/>
    <x v="7"/>
    <x v="0"/>
    <n v="16.7"/>
    <n v="2491.2600000000002"/>
    <x v="1"/>
    <x v="760"/>
    <x v="276"/>
    <x v="6"/>
    <x v="245"/>
    <x v="578"/>
    <x v="844"/>
    <x v="4"/>
    <x v="1"/>
    <n v="313.14999999999998"/>
    <x v="1"/>
  </r>
  <r>
    <x v="25"/>
    <x v="4"/>
    <s v="Midwest"/>
    <x v="5"/>
    <x v="0"/>
    <n v="28.96"/>
    <n v="2113.4499999999998"/>
    <x v="1"/>
    <x v="761"/>
    <x v="164"/>
    <x v="10"/>
    <x v="803"/>
    <x v="70"/>
    <x v="845"/>
    <x v="1"/>
    <x v="2"/>
    <n v="1837.28"/>
    <x v="2"/>
  </r>
  <r>
    <x v="20"/>
    <x v="4"/>
    <s v="Midwest"/>
    <x v="0"/>
    <x v="0"/>
    <n v="32.9"/>
    <n v="2342.02"/>
    <x v="1"/>
    <x v="151"/>
    <x v="300"/>
    <x v="9"/>
    <x v="832"/>
    <x v="753"/>
    <x v="846"/>
    <x v="4"/>
    <x v="2"/>
    <n v="449.12"/>
    <x v="2"/>
  </r>
  <r>
    <x v="12"/>
    <x v="3"/>
    <s v="British Columbia"/>
    <x v="0"/>
    <x v="0"/>
    <n v="30.65"/>
    <n v="2817.06"/>
    <x v="1"/>
    <x v="762"/>
    <x v="285"/>
    <x v="0"/>
    <x v="833"/>
    <x v="593"/>
    <x v="847"/>
    <x v="3"/>
    <x v="4"/>
    <n v="1269.06"/>
    <x v="2"/>
  </r>
  <r>
    <x v="7"/>
    <x v="7"/>
    <s v="South East"/>
    <x v="3"/>
    <x v="0"/>
    <n v="9.02"/>
    <n v="1345.87"/>
    <x v="2"/>
    <x v="632"/>
    <x v="55"/>
    <x v="8"/>
    <x v="834"/>
    <x v="785"/>
    <x v="848"/>
    <x v="2"/>
    <x v="1"/>
    <n v="423.53"/>
    <x v="0"/>
  </r>
  <r>
    <x v="6"/>
    <x v="1"/>
    <s v="East"/>
    <x v="1"/>
    <x v="1"/>
    <n v="13.38"/>
    <n v="768.5"/>
    <x v="0"/>
    <x v="763"/>
    <x v="495"/>
    <x v="7"/>
    <x v="835"/>
    <x v="794"/>
    <x v="849"/>
    <x v="1"/>
    <x v="1"/>
    <n v="465.4"/>
    <x v="0"/>
  </r>
  <r>
    <x v="7"/>
    <x v="3"/>
    <s v="Ontario"/>
    <x v="4"/>
    <x v="1"/>
    <n v="3.13"/>
    <n v="2685.22"/>
    <x v="1"/>
    <x v="764"/>
    <x v="496"/>
    <x v="9"/>
    <x v="836"/>
    <x v="795"/>
    <x v="850"/>
    <x v="1"/>
    <x v="4"/>
    <n v="77.39"/>
    <x v="0"/>
  </r>
  <r>
    <x v="27"/>
    <x v="6"/>
    <s v="Queensland"/>
    <x v="5"/>
    <x v="0"/>
    <n v="15.66"/>
    <n v="773.81"/>
    <x v="0"/>
    <x v="765"/>
    <x v="497"/>
    <x v="4"/>
    <x v="837"/>
    <x v="796"/>
    <x v="851"/>
    <x v="4"/>
    <x v="4"/>
    <n v="2160.31"/>
    <x v="1"/>
  </r>
  <r>
    <x v="34"/>
    <x v="5"/>
    <s v="Northeast"/>
    <x v="6"/>
    <x v="1"/>
    <n v="3.88"/>
    <n v="2250.37"/>
    <x v="1"/>
    <x v="766"/>
    <x v="498"/>
    <x v="6"/>
    <x v="838"/>
    <x v="797"/>
    <x v="852"/>
    <x v="3"/>
    <x v="0"/>
    <n v="235.93"/>
    <x v="0"/>
  </r>
  <r>
    <x v="27"/>
    <x v="9"/>
    <s v="Northeast"/>
    <x v="3"/>
    <x v="0"/>
    <n v="2.23"/>
    <n v="427.79"/>
    <x v="0"/>
    <x v="767"/>
    <x v="457"/>
    <x v="1"/>
    <x v="839"/>
    <x v="798"/>
    <x v="853"/>
    <x v="4"/>
    <x v="0"/>
    <n v="312.76"/>
    <x v="0"/>
  </r>
  <r>
    <x v="4"/>
    <x v="0"/>
    <s v="Tamil Nadu"/>
    <x v="6"/>
    <x v="1"/>
    <n v="-4.87"/>
    <n v="1793.98"/>
    <x v="2"/>
    <x v="768"/>
    <x v="55"/>
    <x v="9"/>
    <x v="840"/>
    <x v="799"/>
    <x v="238"/>
    <x v="0"/>
    <x v="3"/>
    <n v="935.27"/>
    <x v="3"/>
  </r>
  <r>
    <x v="20"/>
    <x v="6"/>
    <s v="Western Australia"/>
    <x v="3"/>
    <x v="0"/>
    <n v="23.55"/>
    <n v="1081.1300000000001"/>
    <x v="2"/>
    <x v="420"/>
    <x v="499"/>
    <x v="4"/>
    <x v="841"/>
    <x v="800"/>
    <x v="854"/>
    <x v="4"/>
    <x v="3"/>
    <n v="237.23"/>
    <x v="1"/>
  </r>
  <r>
    <x v="7"/>
    <x v="5"/>
    <s v="Patagonia"/>
    <x v="4"/>
    <x v="1"/>
    <n v="14.31"/>
    <n v="584.72"/>
    <x v="0"/>
    <x v="769"/>
    <x v="187"/>
    <x v="3"/>
    <x v="842"/>
    <x v="801"/>
    <x v="855"/>
    <x v="4"/>
    <x v="4"/>
    <n v="696.58"/>
    <x v="0"/>
  </r>
  <r>
    <x v="11"/>
    <x v="6"/>
    <s v="Western Australia"/>
    <x v="7"/>
    <x v="0"/>
    <n v="26.62"/>
    <n v="2864.65"/>
    <x v="1"/>
    <x v="770"/>
    <x v="500"/>
    <x v="5"/>
    <x v="843"/>
    <x v="802"/>
    <x v="856"/>
    <x v="0"/>
    <x v="2"/>
    <n v="1346.69"/>
    <x v="2"/>
  </r>
  <r>
    <x v="0"/>
    <x v="3"/>
    <s v="Quebec"/>
    <x v="2"/>
    <x v="0"/>
    <n v="0.12"/>
    <n v="1897.23"/>
    <x v="2"/>
    <x v="489"/>
    <x v="53"/>
    <x v="0"/>
    <x v="844"/>
    <x v="803"/>
    <x v="857"/>
    <x v="2"/>
    <x v="3"/>
    <n v="516.95000000000005"/>
    <x v="0"/>
  </r>
  <r>
    <x v="25"/>
    <x v="2"/>
    <s v="Nouvelle-Aquitaine"/>
    <x v="4"/>
    <x v="1"/>
    <n v="2.58"/>
    <n v="2361.9299999999998"/>
    <x v="1"/>
    <x v="771"/>
    <x v="501"/>
    <x v="4"/>
    <x v="845"/>
    <x v="804"/>
    <x v="858"/>
    <x v="4"/>
    <x v="0"/>
    <n v="697.4"/>
    <x v="0"/>
  </r>
  <r>
    <x v="14"/>
    <x v="9"/>
    <s v="North"/>
    <x v="0"/>
    <x v="0"/>
    <n v="29.96"/>
    <n v="2058.7399999999998"/>
    <x v="1"/>
    <x v="772"/>
    <x v="389"/>
    <x v="3"/>
    <x v="846"/>
    <x v="805"/>
    <x v="859"/>
    <x v="3"/>
    <x v="4"/>
    <n v="1653.06"/>
    <x v="2"/>
  </r>
  <r>
    <x v="11"/>
    <x v="6"/>
    <s v="Western Australia"/>
    <x v="8"/>
    <x v="0"/>
    <n v="11.6"/>
    <n v="706.31"/>
    <x v="0"/>
    <x v="773"/>
    <x v="17"/>
    <x v="8"/>
    <x v="847"/>
    <x v="806"/>
    <x v="860"/>
    <x v="1"/>
    <x v="2"/>
    <n v="1003.8"/>
    <x v="0"/>
  </r>
  <r>
    <x v="0"/>
    <x v="6"/>
    <s v="Victoria"/>
    <x v="3"/>
    <x v="0"/>
    <n v="-4.91"/>
    <n v="1110.5899999999999"/>
    <x v="2"/>
    <x v="774"/>
    <x v="23"/>
    <x v="8"/>
    <x v="848"/>
    <x v="591"/>
    <x v="861"/>
    <x v="2"/>
    <x v="4"/>
    <n v="1056.3599999999999"/>
    <x v="3"/>
  </r>
  <r>
    <x v="23"/>
    <x v="0"/>
    <s v="Maharashtra"/>
    <x v="1"/>
    <x v="1"/>
    <n v="16.73"/>
    <n v="1636.31"/>
    <x v="2"/>
    <x v="775"/>
    <x v="77"/>
    <x v="6"/>
    <x v="849"/>
    <x v="807"/>
    <x v="862"/>
    <x v="0"/>
    <x v="1"/>
    <n v="530.11"/>
    <x v="1"/>
  </r>
  <r>
    <x v="24"/>
    <x v="2"/>
    <s v="Provence-Alpes-Cote dâ€™Azur"/>
    <x v="3"/>
    <x v="0"/>
    <n v="26.15"/>
    <n v="1953.81"/>
    <x v="2"/>
    <x v="776"/>
    <x v="230"/>
    <x v="5"/>
    <x v="850"/>
    <x v="334"/>
    <x v="863"/>
    <x v="3"/>
    <x v="0"/>
    <n v="1285"/>
    <x v="2"/>
  </r>
  <r>
    <x v="4"/>
    <x v="4"/>
    <s v="Midwest"/>
    <x v="1"/>
    <x v="1"/>
    <n v="26.79"/>
    <n v="820.24"/>
    <x v="0"/>
    <x v="453"/>
    <x v="389"/>
    <x v="0"/>
    <x v="851"/>
    <x v="808"/>
    <x v="262"/>
    <x v="0"/>
    <x v="4"/>
    <n v="392.21"/>
    <x v="2"/>
  </r>
  <r>
    <x v="18"/>
    <x v="6"/>
    <s v="Western Australia"/>
    <x v="6"/>
    <x v="1"/>
    <n v="7.4"/>
    <n v="488.42"/>
    <x v="0"/>
    <x v="777"/>
    <x v="502"/>
    <x v="2"/>
    <x v="852"/>
    <x v="809"/>
    <x v="864"/>
    <x v="0"/>
    <x v="0"/>
    <n v="126.41"/>
    <x v="0"/>
  </r>
  <r>
    <x v="16"/>
    <x v="9"/>
    <s v="North"/>
    <x v="7"/>
    <x v="0"/>
    <n v="23.35"/>
    <n v="518.94000000000005"/>
    <x v="0"/>
    <x v="719"/>
    <x v="357"/>
    <x v="9"/>
    <x v="853"/>
    <x v="810"/>
    <x v="865"/>
    <x v="4"/>
    <x v="1"/>
    <n v="416.85"/>
    <x v="1"/>
  </r>
  <r>
    <x v="27"/>
    <x v="3"/>
    <s v="Quebec"/>
    <x v="5"/>
    <x v="0"/>
    <n v="22.9"/>
    <n v="1430.76"/>
    <x v="2"/>
    <x v="364"/>
    <x v="349"/>
    <x v="0"/>
    <x v="854"/>
    <x v="811"/>
    <x v="866"/>
    <x v="1"/>
    <x v="2"/>
    <n v="594.96"/>
    <x v="1"/>
  </r>
  <r>
    <x v="32"/>
    <x v="2"/>
    <s v="Provence-Alpes-Cote dâ€™Azur"/>
    <x v="3"/>
    <x v="0"/>
    <n v="28.7"/>
    <n v="2846.99"/>
    <x v="1"/>
    <x v="778"/>
    <x v="274"/>
    <x v="3"/>
    <x v="855"/>
    <x v="812"/>
    <x v="867"/>
    <x v="1"/>
    <x v="3"/>
    <n v="195.31"/>
    <x v="2"/>
  </r>
  <r>
    <x v="12"/>
    <x v="7"/>
    <s v="South West"/>
    <x v="1"/>
    <x v="1"/>
    <n v="8.2899999999999991"/>
    <n v="375.62"/>
    <x v="0"/>
    <x v="779"/>
    <x v="172"/>
    <x v="7"/>
    <x v="856"/>
    <x v="813"/>
    <x v="868"/>
    <x v="3"/>
    <x v="3"/>
    <n v="931.57"/>
    <x v="0"/>
  </r>
  <r>
    <x v="1"/>
    <x v="7"/>
    <s v="North Central"/>
    <x v="5"/>
    <x v="0"/>
    <n v="31.92"/>
    <n v="1150.8900000000001"/>
    <x v="2"/>
    <x v="780"/>
    <x v="131"/>
    <x v="7"/>
    <x v="857"/>
    <x v="814"/>
    <x v="869"/>
    <x v="0"/>
    <x v="2"/>
    <n v="522.85"/>
    <x v="2"/>
  </r>
  <r>
    <x v="6"/>
    <x v="0"/>
    <s v="West Bengal"/>
    <x v="6"/>
    <x v="1"/>
    <n v="34.770000000000003"/>
    <n v="1902.23"/>
    <x v="2"/>
    <x v="781"/>
    <x v="330"/>
    <x v="5"/>
    <x v="381"/>
    <x v="815"/>
    <x v="870"/>
    <x v="3"/>
    <x v="4"/>
    <n v="777.28"/>
    <x v="2"/>
  </r>
  <r>
    <x v="29"/>
    <x v="1"/>
    <s v="North"/>
    <x v="3"/>
    <x v="0"/>
    <n v="25.42"/>
    <n v="916.15"/>
    <x v="0"/>
    <x v="782"/>
    <x v="94"/>
    <x v="7"/>
    <x v="858"/>
    <x v="816"/>
    <x v="871"/>
    <x v="3"/>
    <x v="3"/>
    <n v="372.31"/>
    <x v="2"/>
  </r>
  <r>
    <x v="31"/>
    <x v="8"/>
    <s v="Siberian"/>
    <x v="6"/>
    <x v="1"/>
    <n v="-1.42"/>
    <n v="2999.19"/>
    <x v="1"/>
    <x v="783"/>
    <x v="503"/>
    <x v="3"/>
    <x v="859"/>
    <x v="817"/>
    <x v="872"/>
    <x v="3"/>
    <x v="0"/>
    <n v="1001.87"/>
    <x v="3"/>
  </r>
  <r>
    <x v="25"/>
    <x v="3"/>
    <s v="Quebec"/>
    <x v="3"/>
    <x v="0"/>
    <n v="-0.97"/>
    <n v="1102.9000000000001"/>
    <x v="2"/>
    <x v="784"/>
    <x v="327"/>
    <x v="8"/>
    <x v="860"/>
    <x v="313"/>
    <x v="873"/>
    <x v="2"/>
    <x v="0"/>
    <n v="1062.32"/>
    <x v="3"/>
  </r>
  <r>
    <x v="33"/>
    <x v="7"/>
    <s v="South East"/>
    <x v="3"/>
    <x v="0"/>
    <n v="1.52"/>
    <n v="1280.4100000000001"/>
    <x v="2"/>
    <x v="704"/>
    <x v="66"/>
    <x v="6"/>
    <x v="861"/>
    <x v="818"/>
    <x v="621"/>
    <x v="4"/>
    <x v="1"/>
    <n v="949.29"/>
    <x v="0"/>
  </r>
  <r>
    <x v="14"/>
    <x v="3"/>
    <s v="Prairies"/>
    <x v="8"/>
    <x v="0"/>
    <n v="29.56"/>
    <n v="2719.71"/>
    <x v="1"/>
    <x v="767"/>
    <x v="504"/>
    <x v="0"/>
    <x v="862"/>
    <x v="819"/>
    <x v="874"/>
    <x v="2"/>
    <x v="2"/>
    <n v="751.43"/>
    <x v="2"/>
  </r>
  <r>
    <x v="27"/>
    <x v="1"/>
    <s v="South"/>
    <x v="9"/>
    <x v="1"/>
    <n v="11.7"/>
    <n v="1541.33"/>
    <x v="2"/>
    <x v="785"/>
    <x v="505"/>
    <x v="6"/>
    <x v="199"/>
    <x v="820"/>
    <x v="875"/>
    <x v="1"/>
    <x v="3"/>
    <n v="612.72"/>
    <x v="0"/>
  </r>
  <r>
    <x v="14"/>
    <x v="5"/>
    <s v="Northeast"/>
    <x v="3"/>
    <x v="0"/>
    <n v="19.7"/>
    <n v="2653.22"/>
    <x v="1"/>
    <x v="786"/>
    <x v="506"/>
    <x v="3"/>
    <x v="863"/>
    <x v="821"/>
    <x v="876"/>
    <x v="0"/>
    <x v="0"/>
    <n v="1783.93"/>
    <x v="1"/>
  </r>
  <r>
    <x v="24"/>
    <x v="5"/>
    <s v="Patagonia"/>
    <x v="9"/>
    <x v="1"/>
    <n v="-0.7"/>
    <n v="2483.06"/>
    <x v="1"/>
    <x v="787"/>
    <x v="507"/>
    <x v="7"/>
    <x v="864"/>
    <x v="822"/>
    <x v="877"/>
    <x v="0"/>
    <x v="0"/>
    <n v="288.94"/>
    <x v="3"/>
  </r>
  <r>
    <x v="7"/>
    <x v="9"/>
    <s v="South"/>
    <x v="7"/>
    <x v="0"/>
    <n v="28.59"/>
    <n v="2579.4299999999998"/>
    <x v="1"/>
    <x v="788"/>
    <x v="508"/>
    <x v="0"/>
    <x v="865"/>
    <x v="823"/>
    <x v="878"/>
    <x v="1"/>
    <x v="3"/>
    <n v="962.59"/>
    <x v="2"/>
  </r>
  <r>
    <x v="26"/>
    <x v="4"/>
    <s v="Northeast"/>
    <x v="4"/>
    <x v="1"/>
    <n v="1.33"/>
    <n v="395"/>
    <x v="0"/>
    <x v="340"/>
    <x v="468"/>
    <x v="5"/>
    <x v="724"/>
    <x v="824"/>
    <x v="879"/>
    <x v="4"/>
    <x v="3"/>
    <n v="88.16"/>
    <x v="0"/>
  </r>
  <r>
    <x v="8"/>
    <x v="1"/>
    <s v="North"/>
    <x v="6"/>
    <x v="1"/>
    <n v="33.409999999999997"/>
    <n v="669.8"/>
    <x v="0"/>
    <x v="789"/>
    <x v="350"/>
    <x v="5"/>
    <x v="866"/>
    <x v="825"/>
    <x v="880"/>
    <x v="1"/>
    <x v="2"/>
    <n v="384.05"/>
    <x v="2"/>
  </r>
  <r>
    <x v="5"/>
    <x v="0"/>
    <s v="Maharashtra"/>
    <x v="9"/>
    <x v="1"/>
    <n v="18.45"/>
    <n v="2368.61"/>
    <x v="1"/>
    <x v="790"/>
    <x v="396"/>
    <x v="5"/>
    <x v="867"/>
    <x v="826"/>
    <x v="881"/>
    <x v="0"/>
    <x v="1"/>
    <n v="364.87"/>
    <x v="1"/>
  </r>
  <r>
    <x v="10"/>
    <x v="3"/>
    <s v="Ontario"/>
    <x v="0"/>
    <x v="0"/>
    <n v="22.38"/>
    <n v="1314.44"/>
    <x v="2"/>
    <x v="791"/>
    <x v="509"/>
    <x v="9"/>
    <x v="868"/>
    <x v="827"/>
    <x v="882"/>
    <x v="0"/>
    <x v="0"/>
    <n v="826.23"/>
    <x v="1"/>
  </r>
  <r>
    <x v="15"/>
    <x v="8"/>
    <s v="Central"/>
    <x v="8"/>
    <x v="0"/>
    <n v="-0.81"/>
    <n v="2780.43"/>
    <x v="1"/>
    <x v="792"/>
    <x v="239"/>
    <x v="2"/>
    <x v="869"/>
    <x v="828"/>
    <x v="883"/>
    <x v="0"/>
    <x v="0"/>
    <n v="436.83"/>
    <x v="3"/>
  </r>
  <r>
    <x v="30"/>
    <x v="2"/>
    <s v="Nouvelle-Aquitaine"/>
    <x v="2"/>
    <x v="0"/>
    <n v="2.66"/>
    <n v="2932.14"/>
    <x v="1"/>
    <x v="793"/>
    <x v="200"/>
    <x v="6"/>
    <x v="870"/>
    <x v="829"/>
    <x v="884"/>
    <x v="2"/>
    <x v="4"/>
    <n v="284.22000000000003"/>
    <x v="0"/>
  </r>
  <r>
    <x v="9"/>
    <x v="3"/>
    <s v="Prairies"/>
    <x v="7"/>
    <x v="0"/>
    <n v="15.95"/>
    <n v="2599.79"/>
    <x v="1"/>
    <x v="794"/>
    <x v="13"/>
    <x v="6"/>
    <x v="871"/>
    <x v="830"/>
    <x v="885"/>
    <x v="4"/>
    <x v="0"/>
    <n v="1491.59"/>
    <x v="1"/>
  </r>
  <r>
    <x v="4"/>
    <x v="1"/>
    <s v="East"/>
    <x v="7"/>
    <x v="0"/>
    <n v="-0.31"/>
    <n v="2337.94"/>
    <x v="1"/>
    <x v="795"/>
    <x v="510"/>
    <x v="0"/>
    <x v="872"/>
    <x v="831"/>
    <x v="886"/>
    <x v="4"/>
    <x v="4"/>
    <n v="741.3"/>
    <x v="3"/>
  </r>
  <r>
    <x v="17"/>
    <x v="2"/>
    <s v="Nouvelle-Aquitaine"/>
    <x v="7"/>
    <x v="0"/>
    <n v="3.97"/>
    <n v="793.13"/>
    <x v="0"/>
    <x v="796"/>
    <x v="99"/>
    <x v="2"/>
    <x v="687"/>
    <x v="832"/>
    <x v="887"/>
    <x v="2"/>
    <x v="2"/>
    <n v="428.53"/>
    <x v="0"/>
  </r>
  <r>
    <x v="9"/>
    <x v="9"/>
    <s v="North"/>
    <x v="1"/>
    <x v="1"/>
    <n v="33.869999999999997"/>
    <n v="2819.72"/>
    <x v="1"/>
    <x v="521"/>
    <x v="362"/>
    <x v="1"/>
    <x v="873"/>
    <x v="833"/>
    <x v="888"/>
    <x v="4"/>
    <x v="4"/>
    <n v="667"/>
    <x v="2"/>
  </r>
  <r>
    <x v="34"/>
    <x v="3"/>
    <s v="Prairies"/>
    <x v="1"/>
    <x v="1"/>
    <n v="4.91"/>
    <n v="489.22"/>
    <x v="0"/>
    <x v="797"/>
    <x v="395"/>
    <x v="5"/>
    <x v="874"/>
    <x v="834"/>
    <x v="889"/>
    <x v="2"/>
    <x v="1"/>
    <n v="284.33999999999997"/>
    <x v="0"/>
  </r>
  <r>
    <x v="33"/>
    <x v="0"/>
    <s v="Punjab"/>
    <x v="9"/>
    <x v="1"/>
    <n v="34.36"/>
    <n v="2943.43"/>
    <x v="1"/>
    <x v="798"/>
    <x v="40"/>
    <x v="5"/>
    <x v="875"/>
    <x v="835"/>
    <x v="890"/>
    <x v="3"/>
    <x v="4"/>
    <n v="1414.75"/>
    <x v="2"/>
  </r>
  <r>
    <x v="23"/>
    <x v="4"/>
    <s v="West"/>
    <x v="5"/>
    <x v="0"/>
    <n v="18.489999999999998"/>
    <n v="1534.56"/>
    <x v="2"/>
    <x v="799"/>
    <x v="343"/>
    <x v="10"/>
    <x v="876"/>
    <x v="836"/>
    <x v="891"/>
    <x v="4"/>
    <x v="0"/>
    <n v="1082.03"/>
    <x v="1"/>
  </r>
  <r>
    <x v="21"/>
    <x v="9"/>
    <s v="Southeast"/>
    <x v="6"/>
    <x v="1"/>
    <n v="9.4"/>
    <n v="2009.09"/>
    <x v="1"/>
    <x v="800"/>
    <x v="82"/>
    <x v="0"/>
    <x v="877"/>
    <x v="837"/>
    <x v="892"/>
    <x v="4"/>
    <x v="2"/>
    <n v="458.88"/>
    <x v="0"/>
  </r>
  <r>
    <x v="4"/>
    <x v="3"/>
    <s v="Prairies"/>
    <x v="6"/>
    <x v="1"/>
    <n v="17"/>
    <n v="902.47"/>
    <x v="0"/>
    <x v="801"/>
    <x v="511"/>
    <x v="1"/>
    <x v="878"/>
    <x v="94"/>
    <x v="893"/>
    <x v="3"/>
    <x v="0"/>
    <n v="488.12"/>
    <x v="1"/>
  </r>
  <r>
    <x v="33"/>
    <x v="9"/>
    <s v="North"/>
    <x v="5"/>
    <x v="0"/>
    <n v="29.23"/>
    <n v="669.87"/>
    <x v="0"/>
    <x v="802"/>
    <x v="361"/>
    <x v="6"/>
    <x v="879"/>
    <x v="838"/>
    <x v="894"/>
    <x v="0"/>
    <x v="2"/>
    <n v="416.82"/>
    <x v="2"/>
  </r>
  <r>
    <x v="24"/>
    <x v="7"/>
    <s v="North Central"/>
    <x v="5"/>
    <x v="0"/>
    <n v="17.059999999999999"/>
    <n v="1550.83"/>
    <x v="2"/>
    <x v="403"/>
    <x v="448"/>
    <x v="8"/>
    <x v="880"/>
    <x v="839"/>
    <x v="895"/>
    <x v="2"/>
    <x v="3"/>
    <n v="869.24"/>
    <x v="1"/>
  </r>
  <r>
    <x v="33"/>
    <x v="6"/>
    <s v="Queensland"/>
    <x v="5"/>
    <x v="0"/>
    <n v="13.17"/>
    <n v="2380.7399999999998"/>
    <x v="1"/>
    <x v="81"/>
    <x v="512"/>
    <x v="5"/>
    <x v="881"/>
    <x v="306"/>
    <x v="896"/>
    <x v="2"/>
    <x v="1"/>
    <n v="1542.77"/>
    <x v="0"/>
  </r>
  <r>
    <x v="28"/>
    <x v="3"/>
    <s v="Quebec"/>
    <x v="8"/>
    <x v="0"/>
    <n v="23.45"/>
    <n v="1666.38"/>
    <x v="2"/>
    <x v="106"/>
    <x v="513"/>
    <x v="4"/>
    <x v="882"/>
    <x v="840"/>
    <x v="897"/>
    <x v="3"/>
    <x v="4"/>
    <n v="610.29999999999995"/>
    <x v="1"/>
  </r>
  <r>
    <x v="18"/>
    <x v="8"/>
    <s v="Northwestern"/>
    <x v="9"/>
    <x v="1"/>
    <n v="16.850000000000001"/>
    <n v="1210.8499999999999"/>
    <x v="2"/>
    <x v="803"/>
    <x v="466"/>
    <x v="2"/>
    <x v="883"/>
    <x v="149"/>
    <x v="898"/>
    <x v="4"/>
    <x v="2"/>
    <n v="206.34"/>
    <x v="1"/>
  </r>
  <r>
    <x v="21"/>
    <x v="3"/>
    <s v="Ontario"/>
    <x v="8"/>
    <x v="0"/>
    <n v="5.68"/>
    <n v="749.44"/>
    <x v="0"/>
    <x v="804"/>
    <x v="514"/>
    <x v="3"/>
    <x v="884"/>
    <x v="178"/>
    <x v="899"/>
    <x v="2"/>
    <x v="0"/>
    <n v="233.6"/>
    <x v="0"/>
  </r>
  <r>
    <x v="8"/>
    <x v="7"/>
    <s v="North West"/>
    <x v="1"/>
    <x v="1"/>
    <n v="24.93"/>
    <n v="620.16999999999996"/>
    <x v="0"/>
    <x v="805"/>
    <x v="308"/>
    <x v="4"/>
    <x v="885"/>
    <x v="841"/>
    <x v="900"/>
    <x v="1"/>
    <x v="2"/>
    <n v="342.62"/>
    <x v="1"/>
  </r>
  <r>
    <x v="2"/>
    <x v="9"/>
    <s v="North"/>
    <x v="4"/>
    <x v="1"/>
    <n v="16.5"/>
    <n v="486.79"/>
    <x v="0"/>
    <x v="806"/>
    <x v="40"/>
    <x v="10"/>
    <x v="886"/>
    <x v="717"/>
    <x v="901"/>
    <x v="2"/>
    <x v="0"/>
    <n v="288.61"/>
    <x v="1"/>
  </r>
  <r>
    <x v="4"/>
    <x v="3"/>
    <s v="British Columbia"/>
    <x v="8"/>
    <x v="0"/>
    <n v="5.79"/>
    <n v="370.19"/>
    <x v="0"/>
    <x v="807"/>
    <x v="515"/>
    <x v="10"/>
    <x v="887"/>
    <x v="842"/>
    <x v="902"/>
    <x v="4"/>
    <x v="2"/>
    <n v="299.83999999999997"/>
    <x v="0"/>
  </r>
  <r>
    <x v="30"/>
    <x v="0"/>
    <s v="Tamil Nadu"/>
    <x v="6"/>
    <x v="1"/>
    <n v="34.69"/>
    <n v="1613.03"/>
    <x v="2"/>
    <x v="808"/>
    <x v="516"/>
    <x v="10"/>
    <x v="23"/>
    <x v="843"/>
    <x v="903"/>
    <x v="3"/>
    <x v="4"/>
    <n v="575.23"/>
    <x v="2"/>
  </r>
  <r>
    <x v="31"/>
    <x v="6"/>
    <s v="Western Australia"/>
    <x v="4"/>
    <x v="1"/>
    <n v="25.43"/>
    <n v="492.79"/>
    <x v="0"/>
    <x v="475"/>
    <x v="327"/>
    <x v="3"/>
    <x v="888"/>
    <x v="844"/>
    <x v="904"/>
    <x v="0"/>
    <x v="0"/>
    <n v="1266.4000000000001"/>
    <x v="2"/>
  </r>
  <r>
    <x v="24"/>
    <x v="4"/>
    <s v="South"/>
    <x v="9"/>
    <x v="1"/>
    <n v="12.09"/>
    <n v="2397.34"/>
    <x v="1"/>
    <x v="778"/>
    <x v="444"/>
    <x v="1"/>
    <x v="889"/>
    <x v="845"/>
    <x v="905"/>
    <x v="1"/>
    <x v="2"/>
    <n v="321.87"/>
    <x v="0"/>
  </r>
  <r>
    <x v="30"/>
    <x v="0"/>
    <s v="Tamil Nadu"/>
    <x v="9"/>
    <x v="1"/>
    <n v="30.82"/>
    <n v="503.05"/>
    <x v="0"/>
    <x v="727"/>
    <x v="227"/>
    <x v="4"/>
    <x v="890"/>
    <x v="196"/>
    <x v="906"/>
    <x v="4"/>
    <x v="4"/>
    <n v="306.95"/>
    <x v="2"/>
  </r>
  <r>
    <x v="19"/>
    <x v="8"/>
    <s v="Siberian"/>
    <x v="0"/>
    <x v="0"/>
    <n v="32.29"/>
    <n v="588.53"/>
    <x v="0"/>
    <x v="809"/>
    <x v="47"/>
    <x v="6"/>
    <x v="891"/>
    <x v="846"/>
    <x v="907"/>
    <x v="0"/>
    <x v="3"/>
    <n v="327.82"/>
    <x v="2"/>
  </r>
  <r>
    <x v="23"/>
    <x v="4"/>
    <s v="Midwest"/>
    <x v="4"/>
    <x v="1"/>
    <n v="24.25"/>
    <n v="1315.86"/>
    <x v="2"/>
    <x v="790"/>
    <x v="517"/>
    <x v="2"/>
    <x v="892"/>
    <x v="847"/>
    <x v="908"/>
    <x v="2"/>
    <x v="4"/>
    <n v="1297.6300000000001"/>
    <x v="1"/>
  </r>
  <r>
    <x v="1"/>
    <x v="7"/>
    <s v="North Central"/>
    <x v="1"/>
    <x v="1"/>
    <n v="1.92"/>
    <n v="2577.9499999999998"/>
    <x v="1"/>
    <x v="810"/>
    <x v="518"/>
    <x v="1"/>
    <x v="893"/>
    <x v="98"/>
    <x v="909"/>
    <x v="1"/>
    <x v="2"/>
    <n v="464.8"/>
    <x v="0"/>
  </r>
  <r>
    <x v="32"/>
    <x v="8"/>
    <s v="Volga"/>
    <x v="6"/>
    <x v="1"/>
    <n v="19.809999999999999"/>
    <n v="617.79"/>
    <x v="0"/>
    <x v="811"/>
    <x v="424"/>
    <x v="4"/>
    <x v="894"/>
    <x v="848"/>
    <x v="910"/>
    <x v="2"/>
    <x v="3"/>
    <n v="725.86"/>
    <x v="1"/>
  </r>
  <r>
    <x v="9"/>
    <x v="9"/>
    <s v="South"/>
    <x v="2"/>
    <x v="0"/>
    <n v="9.32"/>
    <n v="1798.11"/>
    <x v="2"/>
    <x v="43"/>
    <x v="132"/>
    <x v="6"/>
    <x v="895"/>
    <x v="849"/>
    <x v="911"/>
    <x v="4"/>
    <x v="0"/>
    <n v="293.98"/>
    <x v="0"/>
  </r>
  <r>
    <x v="24"/>
    <x v="3"/>
    <s v="Ontario"/>
    <x v="9"/>
    <x v="1"/>
    <n v="6.04"/>
    <n v="2451.13"/>
    <x v="1"/>
    <x v="812"/>
    <x v="72"/>
    <x v="4"/>
    <x v="896"/>
    <x v="850"/>
    <x v="912"/>
    <x v="2"/>
    <x v="4"/>
    <n v="517.12"/>
    <x v="0"/>
  </r>
  <r>
    <x v="15"/>
    <x v="5"/>
    <s v="Pampas"/>
    <x v="0"/>
    <x v="0"/>
    <n v="34.409999999999997"/>
    <n v="1306.76"/>
    <x v="2"/>
    <x v="156"/>
    <x v="349"/>
    <x v="6"/>
    <x v="897"/>
    <x v="851"/>
    <x v="913"/>
    <x v="4"/>
    <x v="3"/>
    <n v="298.99"/>
    <x v="2"/>
  </r>
  <r>
    <x v="20"/>
    <x v="6"/>
    <s v="New South Wales"/>
    <x v="1"/>
    <x v="1"/>
    <n v="24.79"/>
    <n v="272.39999999999998"/>
    <x v="0"/>
    <x v="813"/>
    <x v="483"/>
    <x v="5"/>
    <x v="898"/>
    <x v="852"/>
    <x v="914"/>
    <x v="1"/>
    <x v="4"/>
    <n v="1390.59"/>
    <x v="1"/>
  </r>
  <r>
    <x v="2"/>
    <x v="9"/>
    <s v="Northeast"/>
    <x v="3"/>
    <x v="0"/>
    <n v="8.3699999999999992"/>
    <n v="1249.29"/>
    <x v="2"/>
    <x v="814"/>
    <x v="435"/>
    <x v="2"/>
    <x v="899"/>
    <x v="751"/>
    <x v="915"/>
    <x v="1"/>
    <x v="1"/>
    <n v="244.46"/>
    <x v="0"/>
  </r>
  <r>
    <x v="34"/>
    <x v="0"/>
    <s v="Punjab"/>
    <x v="1"/>
    <x v="1"/>
    <n v="29.22"/>
    <n v="2312.0500000000002"/>
    <x v="1"/>
    <x v="815"/>
    <x v="301"/>
    <x v="10"/>
    <x v="900"/>
    <x v="853"/>
    <x v="916"/>
    <x v="0"/>
    <x v="4"/>
    <n v="1295.26"/>
    <x v="2"/>
  </r>
  <r>
    <x v="6"/>
    <x v="6"/>
    <s v="Queensland"/>
    <x v="5"/>
    <x v="0"/>
    <n v="23.61"/>
    <n v="1472.53"/>
    <x v="2"/>
    <x v="646"/>
    <x v="190"/>
    <x v="3"/>
    <x v="901"/>
    <x v="854"/>
    <x v="917"/>
    <x v="2"/>
    <x v="4"/>
    <n v="1129.3800000000001"/>
    <x v="1"/>
  </r>
  <r>
    <x v="32"/>
    <x v="8"/>
    <s v="Northwestern"/>
    <x v="1"/>
    <x v="1"/>
    <n v="16.29"/>
    <n v="1479.15"/>
    <x v="2"/>
    <x v="816"/>
    <x v="347"/>
    <x v="4"/>
    <x v="902"/>
    <x v="855"/>
    <x v="918"/>
    <x v="4"/>
    <x v="3"/>
    <n v="869.74"/>
    <x v="1"/>
  </r>
  <r>
    <x v="7"/>
    <x v="1"/>
    <s v="East"/>
    <x v="3"/>
    <x v="0"/>
    <n v="26.74"/>
    <n v="1761.86"/>
    <x v="2"/>
    <x v="817"/>
    <x v="59"/>
    <x v="8"/>
    <x v="903"/>
    <x v="340"/>
    <x v="919"/>
    <x v="1"/>
    <x v="2"/>
    <n v="364.98"/>
    <x v="2"/>
  </r>
  <r>
    <x v="34"/>
    <x v="0"/>
    <s v="Punjab"/>
    <x v="7"/>
    <x v="0"/>
    <n v="31.22"/>
    <n v="228.24"/>
    <x v="0"/>
    <x v="818"/>
    <x v="23"/>
    <x v="1"/>
    <x v="904"/>
    <x v="856"/>
    <x v="920"/>
    <x v="0"/>
    <x v="1"/>
    <n v="879.72"/>
    <x v="2"/>
  </r>
  <r>
    <x v="14"/>
    <x v="6"/>
    <s v="Queensland"/>
    <x v="3"/>
    <x v="0"/>
    <n v="12.3"/>
    <n v="2946.49"/>
    <x v="1"/>
    <x v="819"/>
    <x v="519"/>
    <x v="4"/>
    <x v="905"/>
    <x v="857"/>
    <x v="921"/>
    <x v="0"/>
    <x v="0"/>
    <n v="648.47"/>
    <x v="0"/>
  </r>
  <r>
    <x v="0"/>
    <x v="5"/>
    <s v="Northeast"/>
    <x v="1"/>
    <x v="1"/>
    <n v="8"/>
    <n v="2468.5300000000002"/>
    <x v="1"/>
    <x v="497"/>
    <x v="520"/>
    <x v="10"/>
    <x v="906"/>
    <x v="858"/>
    <x v="922"/>
    <x v="4"/>
    <x v="0"/>
    <n v="483.25"/>
    <x v="0"/>
  </r>
  <r>
    <x v="14"/>
    <x v="7"/>
    <s v="South West"/>
    <x v="9"/>
    <x v="1"/>
    <n v="4.53"/>
    <n v="1644.8"/>
    <x v="2"/>
    <x v="320"/>
    <x v="26"/>
    <x v="0"/>
    <x v="907"/>
    <x v="859"/>
    <x v="923"/>
    <x v="2"/>
    <x v="2"/>
    <n v="510.07"/>
    <x v="0"/>
  </r>
  <r>
    <x v="20"/>
    <x v="8"/>
    <s v="Central"/>
    <x v="0"/>
    <x v="0"/>
    <n v="10.29"/>
    <n v="2123.54"/>
    <x v="1"/>
    <x v="222"/>
    <x v="521"/>
    <x v="1"/>
    <x v="908"/>
    <x v="860"/>
    <x v="924"/>
    <x v="1"/>
    <x v="4"/>
    <n v="628.9"/>
    <x v="0"/>
  </r>
  <r>
    <x v="28"/>
    <x v="0"/>
    <s v="Punjab"/>
    <x v="8"/>
    <x v="0"/>
    <n v="7.88"/>
    <n v="2332.34"/>
    <x v="1"/>
    <x v="820"/>
    <x v="522"/>
    <x v="7"/>
    <x v="909"/>
    <x v="861"/>
    <x v="925"/>
    <x v="3"/>
    <x v="1"/>
    <n v="636.78"/>
    <x v="0"/>
  </r>
  <r>
    <x v="2"/>
    <x v="2"/>
    <s v="Nouvelle-Aquitaine"/>
    <x v="2"/>
    <x v="0"/>
    <n v="11.3"/>
    <n v="379.16"/>
    <x v="0"/>
    <x v="821"/>
    <x v="55"/>
    <x v="4"/>
    <x v="710"/>
    <x v="3"/>
    <x v="926"/>
    <x v="3"/>
    <x v="4"/>
    <n v="997.57"/>
    <x v="0"/>
  </r>
  <r>
    <x v="1"/>
    <x v="1"/>
    <s v="Central"/>
    <x v="2"/>
    <x v="0"/>
    <n v="7.47"/>
    <n v="602.94000000000005"/>
    <x v="0"/>
    <x v="822"/>
    <x v="463"/>
    <x v="8"/>
    <x v="910"/>
    <x v="807"/>
    <x v="927"/>
    <x v="0"/>
    <x v="0"/>
    <n v="534.71"/>
    <x v="0"/>
  </r>
  <r>
    <x v="4"/>
    <x v="3"/>
    <s v="Prairies"/>
    <x v="6"/>
    <x v="1"/>
    <n v="8.81"/>
    <n v="1276.9100000000001"/>
    <x v="2"/>
    <x v="823"/>
    <x v="523"/>
    <x v="4"/>
    <x v="911"/>
    <x v="862"/>
    <x v="928"/>
    <x v="2"/>
    <x v="1"/>
    <n v="166.15"/>
    <x v="0"/>
  </r>
  <r>
    <x v="6"/>
    <x v="2"/>
    <s v="Nouvelle-Aquitaine"/>
    <x v="8"/>
    <x v="0"/>
    <n v="34"/>
    <n v="204.82"/>
    <x v="0"/>
    <x v="824"/>
    <x v="393"/>
    <x v="1"/>
    <x v="912"/>
    <x v="863"/>
    <x v="929"/>
    <x v="4"/>
    <x v="2"/>
    <n v="879.76"/>
    <x v="2"/>
  </r>
  <r>
    <x v="7"/>
    <x v="5"/>
    <s v="Patagonia"/>
    <x v="2"/>
    <x v="0"/>
    <n v="2.86"/>
    <n v="886"/>
    <x v="0"/>
    <x v="825"/>
    <x v="155"/>
    <x v="0"/>
    <x v="429"/>
    <x v="864"/>
    <x v="930"/>
    <x v="4"/>
    <x v="3"/>
    <n v="263.87"/>
    <x v="0"/>
  </r>
  <r>
    <x v="11"/>
    <x v="0"/>
    <s v="West Bengal"/>
    <x v="3"/>
    <x v="0"/>
    <n v="11.28"/>
    <n v="2443.86"/>
    <x v="1"/>
    <x v="826"/>
    <x v="300"/>
    <x v="6"/>
    <x v="688"/>
    <x v="865"/>
    <x v="931"/>
    <x v="1"/>
    <x v="3"/>
    <n v="607.71"/>
    <x v="0"/>
  </r>
  <r>
    <x v="34"/>
    <x v="2"/>
    <s v="Ile-de-France"/>
    <x v="9"/>
    <x v="1"/>
    <n v="28.79"/>
    <n v="964.23"/>
    <x v="0"/>
    <x v="827"/>
    <x v="367"/>
    <x v="5"/>
    <x v="913"/>
    <x v="866"/>
    <x v="932"/>
    <x v="2"/>
    <x v="2"/>
    <n v="940.43"/>
    <x v="2"/>
  </r>
  <r>
    <x v="34"/>
    <x v="0"/>
    <s v="Punjab"/>
    <x v="6"/>
    <x v="1"/>
    <n v="12.11"/>
    <n v="796.18"/>
    <x v="0"/>
    <x v="828"/>
    <x v="524"/>
    <x v="8"/>
    <x v="914"/>
    <x v="867"/>
    <x v="933"/>
    <x v="0"/>
    <x v="3"/>
    <n v="1093.5899999999999"/>
    <x v="0"/>
  </r>
  <r>
    <x v="2"/>
    <x v="2"/>
    <s v="Nouvelle-Aquitaine"/>
    <x v="1"/>
    <x v="1"/>
    <n v="10.97"/>
    <n v="2387.0100000000002"/>
    <x v="1"/>
    <x v="429"/>
    <x v="39"/>
    <x v="4"/>
    <x v="133"/>
    <x v="868"/>
    <x v="934"/>
    <x v="4"/>
    <x v="1"/>
    <n v="633.37"/>
    <x v="0"/>
  </r>
  <r>
    <x v="27"/>
    <x v="8"/>
    <s v="Central"/>
    <x v="1"/>
    <x v="1"/>
    <n v="19.2"/>
    <n v="1055.83"/>
    <x v="2"/>
    <x v="829"/>
    <x v="206"/>
    <x v="8"/>
    <x v="915"/>
    <x v="869"/>
    <x v="935"/>
    <x v="1"/>
    <x v="1"/>
    <n v="778.78"/>
    <x v="1"/>
  </r>
  <r>
    <x v="12"/>
    <x v="8"/>
    <s v="Central"/>
    <x v="9"/>
    <x v="1"/>
    <n v="9.1999999999999993"/>
    <n v="1441.75"/>
    <x v="2"/>
    <x v="830"/>
    <x v="218"/>
    <x v="1"/>
    <x v="916"/>
    <x v="352"/>
    <x v="936"/>
    <x v="0"/>
    <x v="0"/>
    <n v="438.48"/>
    <x v="0"/>
  </r>
  <r>
    <x v="14"/>
    <x v="9"/>
    <s v="Northeast"/>
    <x v="8"/>
    <x v="0"/>
    <n v="18.809999999999999"/>
    <n v="1895.58"/>
    <x v="2"/>
    <x v="831"/>
    <x v="525"/>
    <x v="8"/>
    <x v="917"/>
    <x v="870"/>
    <x v="937"/>
    <x v="3"/>
    <x v="1"/>
    <n v="719.81"/>
    <x v="1"/>
  </r>
  <r>
    <x v="34"/>
    <x v="8"/>
    <s v="Siberian"/>
    <x v="1"/>
    <x v="1"/>
    <n v="7.78"/>
    <n v="678.65"/>
    <x v="0"/>
    <x v="832"/>
    <x v="295"/>
    <x v="6"/>
    <x v="918"/>
    <x v="119"/>
    <x v="938"/>
    <x v="1"/>
    <x v="3"/>
    <n v="568.29"/>
    <x v="0"/>
  </r>
  <r>
    <x v="16"/>
    <x v="6"/>
    <s v="New South Wales"/>
    <x v="3"/>
    <x v="0"/>
    <n v="-0.75"/>
    <n v="442.41"/>
    <x v="0"/>
    <x v="833"/>
    <x v="526"/>
    <x v="10"/>
    <x v="919"/>
    <x v="871"/>
    <x v="939"/>
    <x v="0"/>
    <x v="1"/>
    <n v="361.79"/>
    <x v="3"/>
  </r>
  <r>
    <x v="4"/>
    <x v="3"/>
    <s v="Quebec"/>
    <x v="5"/>
    <x v="0"/>
    <n v="28.56"/>
    <n v="2997.06"/>
    <x v="1"/>
    <x v="311"/>
    <x v="527"/>
    <x v="8"/>
    <x v="920"/>
    <x v="872"/>
    <x v="940"/>
    <x v="4"/>
    <x v="2"/>
    <n v="1200.7"/>
    <x v="2"/>
  </r>
  <r>
    <x v="22"/>
    <x v="8"/>
    <s v="Volga"/>
    <x v="1"/>
    <x v="1"/>
    <n v="5.44"/>
    <n v="436.88"/>
    <x v="0"/>
    <x v="807"/>
    <x v="152"/>
    <x v="8"/>
    <x v="921"/>
    <x v="873"/>
    <x v="941"/>
    <x v="3"/>
    <x v="0"/>
    <n v="208.98"/>
    <x v="0"/>
  </r>
  <r>
    <x v="24"/>
    <x v="0"/>
    <s v="Tamil Nadu"/>
    <x v="7"/>
    <x v="0"/>
    <n v="22.22"/>
    <n v="1142.4000000000001"/>
    <x v="2"/>
    <x v="834"/>
    <x v="320"/>
    <x v="7"/>
    <x v="922"/>
    <x v="874"/>
    <x v="942"/>
    <x v="4"/>
    <x v="4"/>
    <n v="1491.69"/>
    <x v="1"/>
  </r>
  <r>
    <x v="3"/>
    <x v="5"/>
    <s v="Northeast"/>
    <x v="6"/>
    <x v="1"/>
    <n v="6.88"/>
    <n v="2908.69"/>
    <x v="1"/>
    <x v="835"/>
    <x v="31"/>
    <x v="1"/>
    <x v="923"/>
    <x v="875"/>
    <x v="943"/>
    <x v="2"/>
    <x v="4"/>
    <n v="107.6"/>
    <x v="0"/>
  </r>
  <r>
    <x v="5"/>
    <x v="6"/>
    <s v="New South Wales"/>
    <x v="4"/>
    <x v="1"/>
    <n v="29.25"/>
    <n v="578.59"/>
    <x v="0"/>
    <x v="227"/>
    <x v="498"/>
    <x v="0"/>
    <x v="924"/>
    <x v="876"/>
    <x v="944"/>
    <x v="3"/>
    <x v="0"/>
    <n v="294.13"/>
    <x v="2"/>
  </r>
  <r>
    <x v="2"/>
    <x v="8"/>
    <s v="Northwestern"/>
    <x v="2"/>
    <x v="0"/>
    <n v="4.6100000000000003"/>
    <n v="990.51"/>
    <x v="0"/>
    <x v="836"/>
    <x v="528"/>
    <x v="5"/>
    <x v="925"/>
    <x v="877"/>
    <x v="945"/>
    <x v="2"/>
    <x v="2"/>
    <n v="863.8"/>
    <x v="0"/>
  </r>
  <r>
    <x v="12"/>
    <x v="3"/>
    <s v="British Columbia"/>
    <x v="3"/>
    <x v="0"/>
    <n v="8.36"/>
    <n v="2284.9"/>
    <x v="1"/>
    <x v="837"/>
    <x v="220"/>
    <x v="8"/>
    <x v="926"/>
    <x v="878"/>
    <x v="946"/>
    <x v="2"/>
    <x v="3"/>
    <n v="322.32"/>
    <x v="0"/>
  </r>
  <r>
    <x v="5"/>
    <x v="3"/>
    <s v="Prairies"/>
    <x v="9"/>
    <x v="1"/>
    <n v="-0.68"/>
    <n v="1958.65"/>
    <x v="2"/>
    <x v="838"/>
    <x v="529"/>
    <x v="4"/>
    <x v="927"/>
    <x v="265"/>
    <x v="947"/>
    <x v="4"/>
    <x v="4"/>
    <n v="589.11"/>
    <x v="3"/>
  </r>
  <r>
    <x v="17"/>
    <x v="6"/>
    <s v="Queensland"/>
    <x v="2"/>
    <x v="0"/>
    <n v="25.85"/>
    <n v="300.06"/>
    <x v="0"/>
    <x v="839"/>
    <x v="163"/>
    <x v="6"/>
    <x v="928"/>
    <x v="879"/>
    <x v="948"/>
    <x v="2"/>
    <x v="0"/>
    <n v="304.60000000000002"/>
    <x v="2"/>
  </r>
  <r>
    <x v="24"/>
    <x v="3"/>
    <s v="British Columbia"/>
    <x v="7"/>
    <x v="0"/>
    <n v="17.350000000000001"/>
    <n v="1250.99"/>
    <x v="2"/>
    <x v="840"/>
    <x v="374"/>
    <x v="7"/>
    <x v="929"/>
    <x v="711"/>
    <x v="949"/>
    <x v="1"/>
    <x v="3"/>
    <n v="555.13"/>
    <x v="1"/>
  </r>
  <r>
    <x v="6"/>
    <x v="7"/>
    <s v="South East"/>
    <x v="3"/>
    <x v="0"/>
    <n v="19.649999999999999"/>
    <n v="2239.2600000000002"/>
    <x v="1"/>
    <x v="841"/>
    <x v="530"/>
    <x v="6"/>
    <x v="930"/>
    <x v="880"/>
    <x v="950"/>
    <x v="3"/>
    <x v="3"/>
    <n v="477.53"/>
    <x v="1"/>
  </r>
  <r>
    <x v="24"/>
    <x v="1"/>
    <s v="Central"/>
    <x v="9"/>
    <x v="1"/>
    <n v="26.15"/>
    <n v="1864.97"/>
    <x v="2"/>
    <x v="842"/>
    <x v="28"/>
    <x v="7"/>
    <x v="931"/>
    <x v="881"/>
    <x v="951"/>
    <x v="2"/>
    <x v="3"/>
    <n v="1119.19"/>
    <x v="2"/>
  </r>
  <r>
    <x v="0"/>
    <x v="0"/>
    <s v="Maharashtra"/>
    <x v="0"/>
    <x v="0"/>
    <n v="5.12"/>
    <n v="740.07"/>
    <x v="0"/>
    <x v="843"/>
    <x v="138"/>
    <x v="8"/>
    <x v="932"/>
    <x v="882"/>
    <x v="952"/>
    <x v="3"/>
    <x v="3"/>
    <n v="444.01"/>
    <x v="0"/>
  </r>
  <r>
    <x v="33"/>
    <x v="3"/>
    <s v="Prairies"/>
    <x v="3"/>
    <x v="0"/>
    <n v="-0.44"/>
    <n v="2657.98"/>
    <x v="1"/>
    <x v="844"/>
    <x v="59"/>
    <x v="4"/>
    <x v="933"/>
    <x v="883"/>
    <x v="953"/>
    <x v="0"/>
    <x v="1"/>
    <n v="493.76"/>
    <x v="3"/>
  </r>
  <r>
    <x v="14"/>
    <x v="1"/>
    <s v="North"/>
    <x v="3"/>
    <x v="0"/>
    <n v="3.48"/>
    <n v="1361.23"/>
    <x v="2"/>
    <x v="845"/>
    <x v="370"/>
    <x v="7"/>
    <x v="934"/>
    <x v="884"/>
    <x v="954"/>
    <x v="0"/>
    <x v="4"/>
    <n v="447.78"/>
    <x v="0"/>
  </r>
  <r>
    <x v="14"/>
    <x v="7"/>
    <s v="South East"/>
    <x v="8"/>
    <x v="0"/>
    <n v="13.35"/>
    <n v="1771.1"/>
    <x v="2"/>
    <x v="141"/>
    <x v="531"/>
    <x v="8"/>
    <x v="935"/>
    <x v="885"/>
    <x v="955"/>
    <x v="0"/>
    <x v="2"/>
    <n v="2188.12"/>
    <x v="0"/>
  </r>
  <r>
    <x v="12"/>
    <x v="6"/>
    <s v="New South Wales"/>
    <x v="9"/>
    <x v="1"/>
    <n v="25.98"/>
    <n v="1172.6400000000001"/>
    <x v="2"/>
    <x v="846"/>
    <x v="480"/>
    <x v="7"/>
    <x v="936"/>
    <x v="866"/>
    <x v="476"/>
    <x v="2"/>
    <x v="1"/>
    <n v="585.54999999999995"/>
    <x v="2"/>
  </r>
  <r>
    <x v="17"/>
    <x v="5"/>
    <s v="Northwest"/>
    <x v="5"/>
    <x v="0"/>
    <n v="33.67"/>
    <n v="732.98"/>
    <x v="0"/>
    <x v="847"/>
    <x v="334"/>
    <x v="3"/>
    <x v="471"/>
    <x v="886"/>
    <x v="956"/>
    <x v="3"/>
    <x v="2"/>
    <n v="367.42"/>
    <x v="2"/>
  </r>
  <r>
    <x v="10"/>
    <x v="7"/>
    <s v="North Central"/>
    <x v="8"/>
    <x v="0"/>
    <n v="6.07"/>
    <n v="1817.39"/>
    <x v="2"/>
    <x v="848"/>
    <x v="55"/>
    <x v="0"/>
    <x v="937"/>
    <x v="102"/>
    <x v="62"/>
    <x v="4"/>
    <x v="4"/>
    <n v="912.34"/>
    <x v="0"/>
  </r>
  <r>
    <x v="21"/>
    <x v="3"/>
    <s v="Prairies"/>
    <x v="4"/>
    <x v="1"/>
    <n v="30.13"/>
    <n v="2411.64"/>
    <x v="1"/>
    <x v="438"/>
    <x v="195"/>
    <x v="5"/>
    <x v="938"/>
    <x v="887"/>
    <x v="957"/>
    <x v="3"/>
    <x v="1"/>
    <n v="564.22"/>
    <x v="2"/>
  </r>
  <r>
    <x v="18"/>
    <x v="0"/>
    <s v="Maharashtra"/>
    <x v="7"/>
    <x v="0"/>
    <n v="2.42"/>
    <n v="2339.2600000000002"/>
    <x v="1"/>
    <x v="816"/>
    <x v="532"/>
    <x v="8"/>
    <x v="939"/>
    <x v="888"/>
    <x v="958"/>
    <x v="2"/>
    <x v="2"/>
    <n v="382.27"/>
    <x v="0"/>
  </r>
  <r>
    <x v="32"/>
    <x v="0"/>
    <s v="West Bengal"/>
    <x v="4"/>
    <x v="1"/>
    <n v="-4.71"/>
    <n v="907.74"/>
    <x v="0"/>
    <x v="849"/>
    <x v="422"/>
    <x v="9"/>
    <x v="940"/>
    <x v="889"/>
    <x v="959"/>
    <x v="1"/>
    <x v="3"/>
    <n v="415.94"/>
    <x v="3"/>
  </r>
  <r>
    <x v="4"/>
    <x v="1"/>
    <s v="Central"/>
    <x v="0"/>
    <x v="0"/>
    <n v="10.38"/>
    <n v="2407.8200000000002"/>
    <x v="1"/>
    <x v="850"/>
    <x v="336"/>
    <x v="5"/>
    <x v="941"/>
    <x v="74"/>
    <x v="960"/>
    <x v="4"/>
    <x v="3"/>
    <n v="1084.1199999999999"/>
    <x v="0"/>
  </r>
  <r>
    <x v="5"/>
    <x v="6"/>
    <s v="New South Wales"/>
    <x v="9"/>
    <x v="1"/>
    <n v="11.49"/>
    <n v="1318.73"/>
    <x v="2"/>
    <x v="851"/>
    <x v="120"/>
    <x v="9"/>
    <x v="834"/>
    <x v="614"/>
    <x v="666"/>
    <x v="3"/>
    <x v="1"/>
    <n v="1105.03"/>
    <x v="0"/>
  </r>
  <r>
    <x v="16"/>
    <x v="9"/>
    <s v="Southeast"/>
    <x v="2"/>
    <x v="0"/>
    <n v="28.24"/>
    <n v="2593.9"/>
    <x v="1"/>
    <x v="852"/>
    <x v="137"/>
    <x v="0"/>
    <x v="876"/>
    <x v="890"/>
    <x v="961"/>
    <x v="0"/>
    <x v="1"/>
    <n v="1130.74"/>
    <x v="2"/>
  </r>
  <r>
    <x v="6"/>
    <x v="6"/>
    <s v="Victoria"/>
    <x v="6"/>
    <x v="1"/>
    <n v="18.600000000000001"/>
    <n v="1027.77"/>
    <x v="2"/>
    <x v="186"/>
    <x v="28"/>
    <x v="4"/>
    <x v="942"/>
    <x v="891"/>
    <x v="962"/>
    <x v="2"/>
    <x v="3"/>
    <n v="479.92"/>
    <x v="1"/>
  </r>
  <r>
    <x v="5"/>
    <x v="5"/>
    <s v="Northeast"/>
    <x v="3"/>
    <x v="0"/>
    <n v="7.32"/>
    <n v="2488.66"/>
    <x v="1"/>
    <x v="853"/>
    <x v="300"/>
    <x v="2"/>
    <x v="159"/>
    <x v="892"/>
    <x v="963"/>
    <x v="1"/>
    <x v="1"/>
    <n v="300.06"/>
    <x v="0"/>
  </r>
  <r>
    <x v="7"/>
    <x v="7"/>
    <s v="South West"/>
    <x v="3"/>
    <x v="0"/>
    <n v="-1.22"/>
    <n v="644.92999999999995"/>
    <x v="0"/>
    <x v="854"/>
    <x v="182"/>
    <x v="4"/>
    <x v="378"/>
    <x v="893"/>
    <x v="964"/>
    <x v="3"/>
    <x v="2"/>
    <n v="812.86"/>
    <x v="3"/>
  </r>
  <r>
    <x v="30"/>
    <x v="9"/>
    <s v="South"/>
    <x v="7"/>
    <x v="0"/>
    <n v="23.39"/>
    <n v="1275.29"/>
    <x v="2"/>
    <x v="545"/>
    <x v="122"/>
    <x v="8"/>
    <x v="943"/>
    <x v="894"/>
    <x v="965"/>
    <x v="4"/>
    <x v="4"/>
    <n v="1065.27"/>
    <x v="1"/>
  </r>
  <r>
    <x v="28"/>
    <x v="4"/>
    <s v="Northeast"/>
    <x v="8"/>
    <x v="0"/>
    <n v="11.08"/>
    <n v="311.45999999999998"/>
    <x v="0"/>
    <x v="580"/>
    <x v="533"/>
    <x v="6"/>
    <x v="944"/>
    <x v="895"/>
    <x v="966"/>
    <x v="3"/>
    <x v="0"/>
    <n v="583.80999999999995"/>
    <x v="0"/>
  </r>
  <r>
    <x v="31"/>
    <x v="4"/>
    <s v="West"/>
    <x v="9"/>
    <x v="1"/>
    <n v="-1.62"/>
    <n v="2673.33"/>
    <x v="1"/>
    <x v="855"/>
    <x v="45"/>
    <x v="3"/>
    <x v="945"/>
    <x v="896"/>
    <x v="967"/>
    <x v="1"/>
    <x v="0"/>
    <n v="324.14999999999998"/>
    <x v="3"/>
  </r>
  <r>
    <x v="34"/>
    <x v="0"/>
    <s v="Maharashtra"/>
    <x v="8"/>
    <x v="0"/>
    <n v="-2.61"/>
    <n v="1507.34"/>
    <x v="2"/>
    <x v="856"/>
    <x v="503"/>
    <x v="6"/>
    <x v="946"/>
    <x v="897"/>
    <x v="968"/>
    <x v="4"/>
    <x v="4"/>
    <n v="873.5"/>
    <x v="3"/>
  </r>
  <r>
    <x v="18"/>
    <x v="3"/>
    <s v="Ontario"/>
    <x v="3"/>
    <x v="0"/>
    <n v="17.03"/>
    <n v="2072.41"/>
    <x v="1"/>
    <x v="857"/>
    <x v="29"/>
    <x v="6"/>
    <x v="947"/>
    <x v="898"/>
    <x v="969"/>
    <x v="0"/>
    <x v="0"/>
    <n v="1900.94"/>
    <x v="1"/>
  </r>
  <r>
    <x v="13"/>
    <x v="2"/>
    <s v="Grand Est"/>
    <x v="2"/>
    <x v="0"/>
    <n v="-0.11"/>
    <n v="1466.13"/>
    <x v="2"/>
    <x v="801"/>
    <x v="180"/>
    <x v="5"/>
    <x v="948"/>
    <x v="899"/>
    <x v="307"/>
    <x v="4"/>
    <x v="2"/>
    <n v="463.13"/>
    <x v="3"/>
  </r>
  <r>
    <x v="27"/>
    <x v="7"/>
    <s v="North West"/>
    <x v="7"/>
    <x v="0"/>
    <n v="3.26"/>
    <n v="2205.96"/>
    <x v="1"/>
    <x v="858"/>
    <x v="534"/>
    <x v="6"/>
    <x v="705"/>
    <x v="900"/>
    <x v="970"/>
    <x v="1"/>
    <x v="1"/>
    <n v="376"/>
    <x v="0"/>
  </r>
  <r>
    <x v="6"/>
    <x v="0"/>
    <s v="Tamil Nadu"/>
    <x v="5"/>
    <x v="0"/>
    <n v="11.61"/>
    <n v="358.36"/>
    <x v="0"/>
    <x v="859"/>
    <x v="535"/>
    <x v="6"/>
    <x v="949"/>
    <x v="901"/>
    <x v="971"/>
    <x v="1"/>
    <x v="4"/>
    <n v="1293.6300000000001"/>
    <x v="0"/>
  </r>
  <r>
    <x v="15"/>
    <x v="1"/>
    <s v="Central"/>
    <x v="3"/>
    <x v="0"/>
    <n v="20.55"/>
    <n v="706.98"/>
    <x v="0"/>
    <x v="860"/>
    <x v="272"/>
    <x v="10"/>
    <x v="950"/>
    <x v="902"/>
    <x v="972"/>
    <x v="4"/>
    <x v="0"/>
    <n v="168.81"/>
    <x v="1"/>
  </r>
  <r>
    <x v="14"/>
    <x v="8"/>
    <s v="Volga"/>
    <x v="0"/>
    <x v="0"/>
    <n v="11.84"/>
    <n v="2849.18"/>
    <x v="1"/>
    <x v="861"/>
    <x v="536"/>
    <x v="9"/>
    <x v="3"/>
    <x v="903"/>
    <x v="973"/>
    <x v="2"/>
    <x v="1"/>
    <n v="1052.52"/>
    <x v="0"/>
  </r>
  <r>
    <x v="10"/>
    <x v="1"/>
    <s v="Central"/>
    <x v="7"/>
    <x v="0"/>
    <n v="23.58"/>
    <n v="2814.22"/>
    <x v="1"/>
    <x v="404"/>
    <x v="74"/>
    <x v="1"/>
    <x v="951"/>
    <x v="904"/>
    <x v="974"/>
    <x v="4"/>
    <x v="1"/>
    <n v="169.92"/>
    <x v="1"/>
  </r>
  <r>
    <x v="29"/>
    <x v="2"/>
    <s v="Provence-Alpes-Cote dâ€™Azur"/>
    <x v="1"/>
    <x v="1"/>
    <n v="16.920000000000002"/>
    <n v="1502.53"/>
    <x v="2"/>
    <x v="862"/>
    <x v="537"/>
    <x v="9"/>
    <x v="952"/>
    <x v="905"/>
    <x v="975"/>
    <x v="4"/>
    <x v="4"/>
    <n v="617.20000000000005"/>
    <x v="1"/>
  </r>
  <r>
    <x v="24"/>
    <x v="2"/>
    <s v="Ile-de-France"/>
    <x v="8"/>
    <x v="0"/>
    <n v="12.94"/>
    <n v="1579.74"/>
    <x v="2"/>
    <x v="481"/>
    <x v="440"/>
    <x v="4"/>
    <x v="953"/>
    <x v="906"/>
    <x v="976"/>
    <x v="0"/>
    <x v="0"/>
    <n v="1661.8"/>
    <x v="0"/>
  </r>
  <r>
    <x v="2"/>
    <x v="0"/>
    <s v="West Bengal"/>
    <x v="3"/>
    <x v="0"/>
    <n v="31.15"/>
    <n v="2822.58"/>
    <x v="1"/>
    <x v="863"/>
    <x v="407"/>
    <x v="3"/>
    <x v="954"/>
    <x v="907"/>
    <x v="977"/>
    <x v="0"/>
    <x v="4"/>
    <n v="221.31"/>
    <x v="2"/>
  </r>
  <r>
    <x v="0"/>
    <x v="2"/>
    <s v="Grand Est"/>
    <x v="4"/>
    <x v="1"/>
    <n v="13.1"/>
    <n v="2572.31"/>
    <x v="1"/>
    <x v="864"/>
    <x v="331"/>
    <x v="1"/>
    <x v="955"/>
    <x v="323"/>
    <x v="978"/>
    <x v="0"/>
    <x v="2"/>
    <n v="593.58000000000004"/>
    <x v="0"/>
  </r>
  <r>
    <x v="30"/>
    <x v="4"/>
    <s v="Northeast"/>
    <x v="9"/>
    <x v="1"/>
    <n v="27.27"/>
    <n v="2936.42"/>
    <x v="1"/>
    <x v="38"/>
    <x v="538"/>
    <x v="8"/>
    <x v="956"/>
    <x v="908"/>
    <x v="979"/>
    <x v="4"/>
    <x v="4"/>
    <n v="643.75"/>
    <x v="2"/>
  </r>
  <r>
    <x v="31"/>
    <x v="7"/>
    <s v="North West"/>
    <x v="1"/>
    <x v="1"/>
    <n v="30.6"/>
    <n v="2076.62"/>
    <x v="1"/>
    <x v="116"/>
    <x v="377"/>
    <x v="3"/>
    <x v="215"/>
    <x v="909"/>
    <x v="980"/>
    <x v="3"/>
    <x v="4"/>
    <n v="220.21"/>
    <x v="2"/>
  </r>
  <r>
    <x v="21"/>
    <x v="9"/>
    <s v="South"/>
    <x v="0"/>
    <x v="0"/>
    <n v="-1.83"/>
    <n v="504.49"/>
    <x v="0"/>
    <x v="468"/>
    <x v="211"/>
    <x v="0"/>
    <x v="957"/>
    <x v="910"/>
    <x v="981"/>
    <x v="4"/>
    <x v="2"/>
    <n v="325.81"/>
    <x v="3"/>
  </r>
  <r>
    <x v="25"/>
    <x v="3"/>
    <s v="British Columbia"/>
    <x v="5"/>
    <x v="0"/>
    <n v="-2.33"/>
    <n v="526.58000000000004"/>
    <x v="0"/>
    <x v="665"/>
    <x v="539"/>
    <x v="2"/>
    <x v="958"/>
    <x v="911"/>
    <x v="982"/>
    <x v="4"/>
    <x v="3"/>
    <n v="1166.97"/>
    <x v="3"/>
  </r>
  <r>
    <x v="31"/>
    <x v="6"/>
    <s v="Victoria"/>
    <x v="7"/>
    <x v="0"/>
    <n v="15.93"/>
    <n v="2952.96"/>
    <x v="1"/>
    <x v="236"/>
    <x v="540"/>
    <x v="6"/>
    <x v="959"/>
    <x v="560"/>
    <x v="983"/>
    <x v="0"/>
    <x v="1"/>
    <n v="291.97000000000003"/>
    <x v="1"/>
  </r>
  <r>
    <x v="33"/>
    <x v="6"/>
    <s v="Western Australia"/>
    <x v="8"/>
    <x v="0"/>
    <n v="7.15"/>
    <n v="907.91"/>
    <x v="0"/>
    <x v="865"/>
    <x v="261"/>
    <x v="1"/>
    <x v="960"/>
    <x v="912"/>
    <x v="762"/>
    <x v="4"/>
    <x v="4"/>
    <n v="465.96"/>
    <x v="0"/>
  </r>
  <r>
    <x v="11"/>
    <x v="4"/>
    <s v="Northeast"/>
    <x v="9"/>
    <x v="1"/>
    <n v="9.1"/>
    <n v="408.71"/>
    <x v="0"/>
    <x v="606"/>
    <x v="541"/>
    <x v="4"/>
    <x v="961"/>
    <x v="913"/>
    <x v="984"/>
    <x v="0"/>
    <x v="1"/>
    <n v="133.03"/>
    <x v="0"/>
  </r>
  <r>
    <x v="9"/>
    <x v="2"/>
    <s v="Ile-de-France"/>
    <x v="0"/>
    <x v="0"/>
    <n v="23.4"/>
    <n v="1873.91"/>
    <x v="2"/>
    <x v="230"/>
    <x v="542"/>
    <x v="4"/>
    <x v="962"/>
    <x v="599"/>
    <x v="985"/>
    <x v="1"/>
    <x v="0"/>
    <n v="832.79"/>
    <x v="1"/>
  </r>
  <r>
    <x v="0"/>
    <x v="8"/>
    <s v="Siberian"/>
    <x v="5"/>
    <x v="0"/>
    <n v="13.53"/>
    <n v="1784.84"/>
    <x v="2"/>
    <x v="497"/>
    <x v="17"/>
    <x v="3"/>
    <x v="963"/>
    <x v="505"/>
    <x v="986"/>
    <x v="2"/>
    <x v="0"/>
    <n v="483.51"/>
    <x v="0"/>
  </r>
  <r>
    <x v="3"/>
    <x v="1"/>
    <s v="East"/>
    <x v="1"/>
    <x v="1"/>
    <n v="4.74"/>
    <n v="1808.5"/>
    <x v="2"/>
    <x v="866"/>
    <x v="543"/>
    <x v="1"/>
    <x v="964"/>
    <x v="914"/>
    <x v="987"/>
    <x v="4"/>
    <x v="2"/>
    <n v="646.66999999999996"/>
    <x v="0"/>
  </r>
  <r>
    <x v="29"/>
    <x v="5"/>
    <s v="Northwest"/>
    <x v="9"/>
    <x v="1"/>
    <n v="25.12"/>
    <n v="1550.98"/>
    <x v="2"/>
    <x v="867"/>
    <x v="208"/>
    <x v="7"/>
    <x v="965"/>
    <x v="915"/>
    <x v="988"/>
    <x v="0"/>
    <x v="0"/>
    <n v="788.55"/>
    <x v="2"/>
  </r>
  <r>
    <x v="19"/>
    <x v="0"/>
    <s v="Tamil Nadu"/>
    <x v="6"/>
    <x v="1"/>
    <n v="15.5"/>
    <n v="934.54"/>
    <x v="0"/>
    <x v="868"/>
    <x v="544"/>
    <x v="9"/>
    <x v="966"/>
    <x v="916"/>
    <x v="989"/>
    <x v="0"/>
    <x v="1"/>
    <n v="973.6"/>
    <x v="1"/>
  </r>
  <r>
    <x v="0"/>
    <x v="3"/>
    <s v="Quebec"/>
    <x v="9"/>
    <x v="1"/>
    <n v="23.3"/>
    <n v="1965.85"/>
    <x v="2"/>
    <x v="869"/>
    <x v="545"/>
    <x v="3"/>
    <x v="967"/>
    <x v="201"/>
    <x v="990"/>
    <x v="1"/>
    <x v="4"/>
    <n v="394.32"/>
    <x v="1"/>
  </r>
  <r>
    <x v="31"/>
    <x v="8"/>
    <s v="Central"/>
    <x v="8"/>
    <x v="0"/>
    <n v="12.96"/>
    <n v="2346.7600000000002"/>
    <x v="1"/>
    <x v="270"/>
    <x v="206"/>
    <x v="3"/>
    <x v="968"/>
    <x v="917"/>
    <x v="991"/>
    <x v="4"/>
    <x v="3"/>
    <n v="941.21"/>
    <x v="0"/>
  </r>
  <r>
    <x v="11"/>
    <x v="2"/>
    <s v="Ile-de-France"/>
    <x v="6"/>
    <x v="1"/>
    <n v="-4.57"/>
    <n v="2534.13"/>
    <x v="1"/>
    <x v="870"/>
    <x v="33"/>
    <x v="10"/>
    <x v="716"/>
    <x v="918"/>
    <x v="992"/>
    <x v="4"/>
    <x v="2"/>
    <n v="561.37"/>
    <x v="3"/>
  </r>
  <r>
    <x v="16"/>
    <x v="8"/>
    <s v="Volga"/>
    <x v="1"/>
    <x v="1"/>
    <n v="25.46"/>
    <n v="2474.02"/>
    <x v="1"/>
    <x v="871"/>
    <x v="322"/>
    <x v="1"/>
    <x v="969"/>
    <x v="919"/>
    <x v="993"/>
    <x v="0"/>
    <x v="2"/>
    <n v="870.87"/>
    <x v="2"/>
  </r>
  <r>
    <x v="11"/>
    <x v="5"/>
    <s v="Patagonia"/>
    <x v="0"/>
    <x v="0"/>
    <n v="18.93"/>
    <n v="1004.95"/>
    <x v="2"/>
    <x v="872"/>
    <x v="546"/>
    <x v="6"/>
    <x v="970"/>
    <x v="920"/>
    <x v="994"/>
    <x v="3"/>
    <x v="0"/>
    <n v="328.51"/>
    <x v="1"/>
  </r>
  <r>
    <x v="33"/>
    <x v="2"/>
    <s v="Nouvelle-Aquitaine"/>
    <x v="0"/>
    <x v="0"/>
    <n v="30.25"/>
    <n v="2683.44"/>
    <x v="1"/>
    <x v="807"/>
    <x v="547"/>
    <x v="0"/>
    <x v="971"/>
    <x v="921"/>
    <x v="995"/>
    <x v="2"/>
    <x v="1"/>
    <n v="634.63"/>
    <x v="2"/>
  </r>
  <r>
    <x v="4"/>
    <x v="2"/>
    <s v="Nouvelle-Aquitaine"/>
    <x v="0"/>
    <x v="0"/>
    <n v="31.02"/>
    <n v="2150.98"/>
    <x v="1"/>
    <x v="873"/>
    <x v="171"/>
    <x v="2"/>
    <x v="972"/>
    <x v="922"/>
    <x v="996"/>
    <x v="3"/>
    <x v="1"/>
    <n v="793.02"/>
    <x v="2"/>
  </r>
  <r>
    <x v="17"/>
    <x v="9"/>
    <s v="South"/>
    <x v="3"/>
    <x v="0"/>
    <n v="6.33"/>
    <n v="2715.28"/>
    <x v="1"/>
    <x v="874"/>
    <x v="520"/>
    <x v="9"/>
    <x v="973"/>
    <x v="923"/>
    <x v="997"/>
    <x v="4"/>
    <x v="0"/>
    <n v="316.77"/>
    <x v="0"/>
  </r>
  <r>
    <x v="17"/>
    <x v="3"/>
    <s v="Ontario"/>
    <x v="6"/>
    <x v="1"/>
    <n v="24.3"/>
    <n v="1156.71"/>
    <x v="2"/>
    <x v="167"/>
    <x v="385"/>
    <x v="0"/>
    <x v="857"/>
    <x v="924"/>
    <x v="998"/>
    <x v="2"/>
    <x v="0"/>
    <n v="194.24"/>
    <x v="1"/>
  </r>
  <r>
    <x v="6"/>
    <x v="2"/>
    <s v="Ile-de-France"/>
    <x v="6"/>
    <x v="1"/>
    <n v="5.17"/>
    <n v="1502.97"/>
    <x v="2"/>
    <x v="875"/>
    <x v="267"/>
    <x v="2"/>
    <x v="974"/>
    <x v="925"/>
    <x v="999"/>
    <x v="1"/>
    <x v="2"/>
    <n v="377.46"/>
    <x v="0"/>
  </r>
  <r>
    <x v="15"/>
    <x v="6"/>
    <s v="Western Australia"/>
    <x v="3"/>
    <x v="0"/>
    <n v="27.25"/>
    <n v="1950.42"/>
    <x v="2"/>
    <x v="169"/>
    <x v="365"/>
    <x v="8"/>
    <x v="975"/>
    <x v="926"/>
    <x v="1000"/>
    <x v="2"/>
    <x v="0"/>
    <n v="620.51"/>
    <x v="2"/>
  </r>
  <r>
    <x v="16"/>
    <x v="6"/>
    <s v="Queensland"/>
    <x v="5"/>
    <x v="0"/>
    <n v="17.25"/>
    <n v="2045.5"/>
    <x v="1"/>
    <x v="876"/>
    <x v="548"/>
    <x v="3"/>
    <x v="976"/>
    <x v="927"/>
    <x v="1001"/>
    <x v="4"/>
    <x v="3"/>
    <n v="1455.04"/>
    <x v="1"/>
  </r>
  <r>
    <x v="0"/>
    <x v="4"/>
    <s v="Midwest"/>
    <x v="4"/>
    <x v="1"/>
    <n v="32.51"/>
    <n v="2320.84"/>
    <x v="1"/>
    <x v="877"/>
    <x v="316"/>
    <x v="4"/>
    <x v="977"/>
    <x v="928"/>
    <x v="1002"/>
    <x v="1"/>
    <x v="4"/>
    <n v="891.82"/>
    <x v="2"/>
  </r>
  <r>
    <x v="18"/>
    <x v="9"/>
    <s v="Southeast"/>
    <x v="8"/>
    <x v="0"/>
    <n v="5.58"/>
    <n v="679.97"/>
    <x v="0"/>
    <x v="878"/>
    <x v="549"/>
    <x v="4"/>
    <x v="978"/>
    <x v="830"/>
    <x v="1003"/>
    <x v="2"/>
    <x v="0"/>
    <n v="748.99"/>
    <x v="0"/>
  </r>
  <r>
    <x v="30"/>
    <x v="7"/>
    <s v="North West"/>
    <x v="5"/>
    <x v="0"/>
    <n v="-2.0699999999999998"/>
    <n v="1926.07"/>
    <x v="2"/>
    <x v="879"/>
    <x v="550"/>
    <x v="4"/>
    <x v="879"/>
    <x v="327"/>
    <x v="15"/>
    <x v="1"/>
    <x v="1"/>
    <n v="157.65"/>
    <x v="3"/>
  </r>
  <r>
    <x v="14"/>
    <x v="4"/>
    <s v="Midwest"/>
    <x v="6"/>
    <x v="1"/>
    <n v="17.63"/>
    <n v="2363.91"/>
    <x v="1"/>
    <x v="880"/>
    <x v="305"/>
    <x v="6"/>
    <x v="979"/>
    <x v="929"/>
    <x v="1004"/>
    <x v="4"/>
    <x v="1"/>
    <n v="1067.55"/>
    <x v="1"/>
  </r>
  <r>
    <x v="28"/>
    <x v="6"/>
    <s v="New South Wales"/>
    <x v="0"/>
    <x v="0"/>
    <n v="16.2"/>
    <n v="2806.85"/>
    <x v="1"/>
    <x v="138"/>
    <x v="551"/>
    <x v="2"/>
    <x v="138"/>
    <x v="930"/>
    <x v="1005"/>
    <x v="4"/>
    <x v="1"/>
    <n v="381.76"/>
    <x v="1"/>
  </r>
  <r>
    <x v="33"/>
    <x v="3"/>
    <s v="Quebec"/>
    <x v="4"/>
    <x v="1"/>
    <n v="26.6"/>
    <n v="2332.64"/>
    <x v="1"/>
    <x v="319"/>
    <x v="101"/>
    <x v="5"/>
    <x v="951"/>
    <x v="931"/>
    <x v="900"/>
    <x v="1"/>
    <x v="1"/>
    <n v="324.91000000000003"/>
    <x v="2"/>
  </r>
  <r>
    <x v="10"/>
    <x v="1"/>
    <s v="North"/>
    <x v="9"/>
    <x v="1"/>
    <n v="19.29"/>
    <n v="581.42999999999995"/>
    <x v="0"/>
    <x v="881"/>
    <x v="473"/>
    <x v="8"/>
    <x v="980"/>
    <x v="932"/>
    <x v="1006"/>
    <x v="3"/>
    <x v="2"/>
    <n v="627.99"/>
    <x v="1"/>
  </r>
  <r>
    <x v="0"/>
    <x v="3"/>
    <s v="Prairies"/>
    <x v="8"/>
    <x v="0"/>
    <n v="9.14"/>
    <n v="663.47"/>
    <x v="0"/>
    <x v="882"/>
    <x v="74"/>
    <x v="2"/>
    <x v="981"/>
    <x v="933"/>
    <x v="1007"/>
    <x v="3"/>
    <x v="0"/>
    <n v="418.61"/>
    <x v="0"/>
  </r>
  <r>
    <x v="1"/>
    <x v="4"/>
    <s v="West"/>
    <x v="6"/>
    <x v="1"/>
    <n v="33.15"/>
    <n v="2718.34"/>
    <x v="1"/>
    <x v="883"/>
    <x v="338"/>
    <x v="7"/>
    <x v="982"/>
    <x v="934"/>
    <x v="1008"/>
    <x v="2"/>
    <x v="0"/>
    <n v="570.53"/>
    <x v="2"/>
  </r>
  <r>
    <x v="8"/>
    <x v="6"/>
    <s v="Queensland"/>
    <x v="7"/>
    <x v="0"/>
    <n v="-4.42"/>
    <n v="1379.95"/>
    <x v="2"/>
    <x v="884"/>
    <x v="134"/>
    <x v="0"/>
    <x v="983"/>
    <x v="935"/>
    <x v="1009"/>
    <x v="3"/>
    <x v="4"/>
    <n v="415.39"/>
    <x v="3"/>
  </r>
  <r>
    <x v="20"/>
    <x v="4"/>
    <s v="West"/>
    <x v="2"/>
    <x v="0"/>
    <n v="24.7"/>
    <n v="999.61"/>
    <x v="0"/>
    <x v="885"/>
    <x v="534"/>
    <x v="0"/>
    <x v="984"/>
    <x v="936"/>
    <x v="1010"/>
    <x v="3"/>
    <x v="4"/>
    <n v="235.96"/>
    <x v="1"/>
  </r>
  <r>
    <x v="22"/>
    <x v="5"/>
    <s v="Patagonia"/>
    <x v="3"/>
    <x v="0"/>
    <n v="11.2"/>
    <n v="371.9"/>
    <x v="0"/>
    <x v="886"/>
    <x v="213"/>
    <x v="6"/>
    <x v="985"/>
    <x v="937"/>
    <x v="1011"/>
    <x v="0"/>
    <x v="0"/>
    <n v="453.97"/>
    <x v="0"/>
  </r>
  <r>
    <x v="7"/>
    <x v="7"/>
    <s v="South West"/>
    <x v="8"/>
    <x v="0"/>
    <n v="16.670000000000002"/>
    <n v="1248.54"/>
    <x v="2"/>
    <x v="887"/>
    <x v="67"/>
    <x v="4"/>
    <x v="986"/>
    <x v="901"/>
    <x v="1012"/>
    <x v="2"/>
    <x v="0"/>
    <n v="711.25"/>
    <x v="1"/>
  </r>
  <r>
    <x v="20"/>
    <x v="5"/>
    <s v="Patagonia"/>
    <x v="8"/>
    <x v="0"/>
    <n v="16.18"/>
    <n v="1254.6300000000001"/>
    <x v="2"/>
    <x v="609"/>
    <x v="472"/>
    <x v="8"/>
    <x v="752"/>
    <x v="735"/>
    <x v="1013"/>
    <x v="2"/>
    <x v="2"/>
    <n v="711.76"/>
    <x v="1"/>
  </r>
  <r>
    <x v="10"/>
    <x v="1"/>
    <s v="Central"/>
    <x v="5"/>
    <x v="0"/>
    <n v="-2.0099999999999998"/>
    <n v="1887.8"/>
    <x v="2"/>
    <x v="734"/>
    <x v="264"/>
    <x v="0"/>
    <x v="987"/>
    <x v="938"/>
    <x v="1014"/>
    <x v="1"/>
    <x v="0"/>
    <n v="234.17"/>
    <x v="3"/>
  </r>
  <r>
    <x v="6"/>
    <x v="9"/>
    <s v="South"/>
    <x v="2"/>
    <x v="0"/>
    <n v="9.08"/>
    <n v="2180.6999999999998"/>
    <x v="1"/>
    <x v="827"/>
    <x v="552"/>
    <x v="10"/>
    <x v="988"/>
    <x v="600"/>
    <x v="566"/>
    <x v="3"/>
    <x v="3"/>
    <n v="294.51"/>
    <x v="0"/>
  </r>
  <r>
    <x v="22"/>
    <x v="5"/>
    <s v="Pampas"/>
    <x v="2"/>
    <x v="0"/>
    <n v="9.2200000000000006"/>
    <n v="2562.14"/>
    <x v="1"/>
    <x v="888"/>
    <x v="238"/>
    <x v="10"/>
    <x v="989"/>
    <x v="939"/>
    <x v="1015"/>
    <x v="4"/>
    <x v="4"/>
    <n v="424.36"/>
    <x v="0"/>
  </r>
  <r>
    <x v="13"/>
    <x v="1"/>
    <s v="East"/>
    <x v="6"/>
    <x v="1"/>
    <n v="-0.75"/>
    <n v="2930.9"/>
    <x v="1"/>
    <x v="889"/>
    <x v="287"/>
    <x v="6"/>
    <x v="990"/>
    <x v="940"/>
    <x v="1016"/>
    <x v="2"/>
    <x v="4"/>
    <n v="386.57"/>
    <x v="3"/>
  </r>
  <r>
    <x v="22"/>
    <x v="3"/>
    <s v="Ontario"/>
    <x v="6"/>
    <x v="1"/>
    <n v="10.66"/>
    <n v="648.63"/>
    <x v="0"/>
    <x v="611"/>
    <x v="273"/>
    <x v="2"/>
    <x v="991"/>
    <x v="791"/>
    <x v="1017"/>
    <x v="2"/>
    <x v="4"/>
    <n v="230.27"/>
    <x v="0"/>
  </r>
  <r>
    <x v="33"/>
    <x v="8"/>
    <s v="Central"/>
    <x v="7"/>
    <x v="0"/>
    <n v="2.87"/>
    <n v="1547.39"/>
    <x v="2"/>
    <x v="890"/>
    <x v="382"/>
    <x v="2"/>
    <x v="992"/>
    <x v="941"/>
    <x v="1018"/>
    <x v="4"/>
    <x v="1"/>
    <n v="376.39"/>
    <x v="0"/>
  </r>
  <r>
    <x v="32"/>
    <x v="9"/>
    <s v="South"/>
    <x v="1"/>
    <x v="1"/>
    <n v="8.99"/>
    <n v="1966.05"/>
    <x v="2"/>
    <x v="99"/>
    <x v="45"/>
    <x v="7"/>
    <x v="993"/>
    <x v="942"/>
    <x v="1019"/>
    <x v="4"/>
    <x v="2"/>
    <n v="646.16"/>
    <x v="0"/>
  </r>
  <r>
    <x v="0"/>
    <x v="8"/>
    <s v="Northwestern"/>
    <x v="4"/>
    <x v="1"/>
    <n v="29.86"/>
    <n v="1271.26"/>
    <x v="2"/>
    <x v="194"/>
    <x v="553"/>
    <x v="3"/>
    <x v="994"/>
    <x v="943"/>
    <x v="1020"/>
    <x v="1"/>
    <x v="1"/>
    <n v="234.89"/>
    <x v="2"/>
  </r>
  <r>
    <x v="0"/>
    <x v="2"/>
    <s v="Provence-Alpes-Cote dâ€™Azur"/>
    <x v="7"/>
    <x v="0"/>
    <n v="-3.18"/>
    <n v="2728.35"/>
    <x v="1"/>
    <x v="891"/>
    <x v="383"/>
    <x v="10"/>
    <x v="995"/>
    <x v="944"/>
    <x v="1021"/>
    <x v="3"/>
    <x v="2"/>
    <n v="563.21"/>
    <x v="3"/>
  </r>
  <r>
    <x v="5"/>
    <x v="0"/>
    <s v="Punjab"/>
    <x v="2"/>
    <x v="0"/>
    <n v="0.39"/>
    <n v="2027.43"/>
    <x v="1"/>
    <x v="892"/>
    <x v="310"/>
    <x v="4"/>
    <x v="996"/>
    <x v="945"/>
    <x v="1022"/>
    <x v="4"/>
    <x v="2"/>
    <n v="1072.01"/>
    <x v="0"/>
  </r>
  <r>
    <x v="12"/>
    <x v="6"/>
    <s v="Victoria"/>
    <x v="2"/>
    <x v="0"/>
    <n v="25.91"/>
    <n v="2396.39"/>
    <x v="1"/>
    <x v="201"/>
    <x v="454"/>
    <x v="6"/>
    <x v="997"/>
    <x v="946"/>
    <x v="1023"/>
    <x v="4"/>
    <x v="1"/>
    <n v="1833.71"/>
    <x v="2"/>
  </r>
  <r>
    <x v="13"/>
    <x v="0"/>
    <s v="Maharashtra"/>
    <x v="1"/>
    <x v="1"/>
    <n v="31.13"/>
    <n v="244.03"/>
    <x v="0"/>
    <x v="731"/>
    <x v="554"/>
    <x v="9"/>
    <x v="111"/>
    <x v="947"/>
    <x v="1024"/>
    <x v="2"/>
    <x v="2"/>
    <n v="872.04"/>
    <x v="2"/>
  </r>
  <r>
    <x v="27"/>
    <x v="3"/>
    <s v="British Columbia"/>
    <x v="5"/>
    <x v="0"/>
    <n v="29.71"/>
    <n v="2783.06"/>
    <x v="1"/>
    <x v="893"/>
    <x v="482"/>
    <x v="2"/>
    <x v="998"/>
    <x v="948"/>
    <x v="1025"/>
    <x v="3"/>
    <x v="0"/>
    <n v="576.35"/>
    <x v="2"/>
  </r>
  <r>
    <x v="1"/>
    <x v="7"/>
    <s v="South East"/>
    <x v="9"/>
    <x v="1"/>
    <n v="7.79"/>
    <n v="269.37"/>
    <x v="0"/>
    <x v="819"/>
    <x v="555"/>
    <x v="8"/>
    <x v="289"/>
    <x v="949"/>
    <x v="1026"/>
    <x v="0"/>
    <x v="4"/>
    <n v="666.85"/>
    <x v="0"/>
  </r>
  <r>
    <x v="1"/>
    <x v="4"/>
    <s v="Midwest"/>
    <x v="7"/>
    <x v="0"/>
    <n v="-1.01"/>
    <n v="1533.25"/>
    <x v="2"/>
    <x v="205"/>
    <x v="88"/>
    <x v="1"/>
    <x v="999"/>
    <x v="950"/>
    <x v="1027"/>
    <x v="3"/>
    <x v="1"/>
    <n v="217.95"/>
    <x v="3"/>
  </r>
  <r>
    <x v="1"/>
    <x v="7"/>
    <s v="South East"/>
    <x v="8"/>
    <x v="0"/>
    <n v="-1.73"/>
    <n v="2874.97"/>
    <x v="1"/>
    <x v="894"/>
    <x v="556"/>
    <x v="7"/>
    <x v="851"/>
    <x v="951"/>
    <x v="1028"/>
    <x v="2"/>
    <x v="1"/>
    <n v="86.43"/>
    <x v="3"/>
  </r>
  <r>
    <x v="12"/>
    <x v="3"/>
    <s v="British Columbia"/>
    <x v="7"/>
    <x v="0"/>
    <n v="-4.68"/>
    <n v="2642.61"/>
    <x v="1"/>
    <x v="409"/>
    <x v="180"/>
    <x v="6"/>
    <x v="1000"/>
    <x v="952"/>
    <x v="1029"/>
    <x v="2"/>
    <x v="1"/>
    <n v="209.04"/>
    <x v="3"/>
  </r>
  <r>
    <x v="21"/>
    <x v="2"/>
    <s v="Ile-de-France"/>
    <x v="6"/>
    <x v="1"/>
    <n v="1.33"/>
    <n v="2519.67"/>
    <x v="1"/>
    <x v="895"/>
    <x v="557"/>
    <x v="7"/>
    <x v="1001"/>
    <x v="953"/>
    <x v="1030"/>
    <x v="4"/>
    <x v="2"/>
    <n v="548.69000000000005"/>
    <x v="0"/>
  </r>
  <r>
    <x v="30"/>
    <x v="6"/>
    <s v="Queensland"/>
    <x v="0"/>
    <x v="0"/>
    <n v="7.06"/>
    <n v="264.23"/>
    <x v="0"/>
    <x v="896"/>
    <x v="365"/>
    <x v="0"/>
    <x v="1002"/>
    <x v="954"/>
    <x v="1031"/>
    <x v="1"/>
    <x v="0"/>
    <n v="645.29"/>
    <x v="0"/>
  </r>
  <r>
    <x v="4"/>
    <x v="2"/>
    <s v="Ile-de-France"/>
    <x v="2"/>
    <x v="0"/>
    <n v="7.56"/>
    <n v="2850.7"/>
    <x v="1"/>
    <x v="897"/>
    <x v="558"/>
    <x v="3"/>
    <x v="1003"/>
    <x v="955"/>
    <x v="1032"/>
    <x v="1"/>
    <x v="1"/>
    <n v="779.64"/>
    <x v="0"/>
  </r>
  <r>
    <x v="24"/>
    <x v="2"/>
    <s v="Ile-de-France"/>
    <x v="6"/>
    <x v="1"/>
    <n v="8.56"/>
    <n v="2621.62"/>
    <x v="1"/>
    <x v="262"/>
    <x v="302"/>
    <x v="1"/>
    <x v="1004"/>
    <x v="608"/>
    <x v="1033"/>
    <x v="2"/>
    <x v="1"/>
    <n v="221.28"/>
    <x v="0"/>
  </r>
  <r>
    <x v="13"/>
    <x v="6"/>
    <s v="Victoria"/>
    <x v="3"/>
    <x v="0"/>
    <n v="17.600000000000001"/>
    <n v="1444.93"/>
    <x v="2"/>
    <x v="722"/>
    <x v="9"/>
    <x v="0"/>
    <x v="1005"/>
    <x v="956"/>
    <x v="1034"/>
    <x v="3"/>
    <x v="2"/>
    <n v="1328.34"/>
    <x v="1"/>
  </r>
  <r>
    <x v="13"/>
    <x v="0"/>
    <s v="Tamil Nadu"/>
    <x v="1"/>
    <x v="1"/>
    <n v="6.94"/>
    <n v="2814.06"/>
    <x v="1"/>
    <x v="898"/>
    <x v="157"/>
    <x v="6"/>
    <x v="1006"/>
    <x v="957"/>
    <x v="1035"/>
    <x v="3"/>
    <x v="2"/>
    <n v="338.97"/>
    <x v="0"/>
  </r>
  <r>
    <x v="1"/>
    <x v="6"/>
    <s v="Western Australia"/>
    <x v="3"/>
    <x v="0"/>
    <n v="14.46"/>
    <n v="1739.05"/>
    <x v="2"/>
    <x v="899"/>
    <x v="510"/>
    <x v="6"/>
    <x v="1007"/>
    <x v="958"/>
    <x v="167"/>
    <x v="1"/>
    <x v="2"/>
    <n v="376.51"/>
    <x v="0"/>
  </r>
  <r>
    <x v="3"/>
    <x v="7"/>
    <s v="South West"/>
    <x v="4"/>
    <x v="1"/>
    <n v="17.96"/>
    <n v="1959.59"/>
    <x v="2"/>
    <x v="297"/>
    <x v="559"/>
    <x v="4"/>
    <x v="1008"/>
    <x v="959"/>
    <x v="1036"/>
    <x v="4"/>
    <x v="0"/>
    <n v="849.13"/>
    <x v="1"/>
  </r>
  <r>
    <x v="21"/>
    <x v="3"/>
    <s v="Ontario"/>
    <x v="7"/>
    <x v="0"/>
    <n v="21.96"/>
    <n v="489.29"/>
    <x v="0"/>
    <x v="900"/>
    <x v="445"/>
    <x v="10"/>
    <x v="867"/>
    <x v="301"/>
    <x v="1037"/>
    <x v="3"/>
    <x v="1"/>
    <n v="449.3"/>
    <x v="1"/>
  </r>
  <r>
    <x v="2"/>
    <x v="3"/>
    <s v="British Columbia"/>
    <x v="2"/>
    <x v="0"/>
    <n v="29.33"/>
    <n v="2743.87"/>
    <x v="1"/>
    <x v="901"/>
    <x v="143"/>
    <x v="3"/>
    <x v="1009"/>
    <x v="960"/>
    <x v="1038"/>
    <x v="1"/>
    <x v="1"/>
    <n v="1084.82"/>
    <x v="2"/>
  </r>
  <r>
    <x v="7"/>
    <x v="3"/>
    <s v="Prairies"/>
    <x v="7"/>
    <x v="0"/>
    <n v="34.229999999999997"/>
    <n v="440.3"/>
    <x v="0"/>
    <x v="902"/>
    <x v="365"/>
    <x v="10"/>
    <x v="1010"/>
    <x v="961"/>
    <x v="1039"/>
    <x v="4"/>
    <x v="3"/>
    <n v="636.96"/>
    <x v="2"/>
  </r>
  <r>
    <x v="16"/>
    <x v="3"/>
    <s v="Quebec"/>
    <x v="0"/>
    <x v="0"/>
    <n v="24.83"/>
    <n v="1277.45"/>
    <x v="2"/>
    <x v="773"/>
    <x v="239"/>
    <x v="2"/>
    <x v="1011"/>
    <x v="962"/>
    <x v="1040"/>
    <x v="2"/>
    <x v="0"/>
    <n v="364.38"/>
    <x v="1"/>
  </r>
  <r>
    <x v="20"/>
    <x v="3"/>
    <s v="Prairies"/>
    <x v="1"/>
    <x v="1"/>
    <n v="9.82"/>
    <n v="1674.8"/>
    <x v="2"/>
    <x v="903"/>
    <x v="99"/>
    <x v="3"/>
    <x v="1012"/>
    <x v="772"/>
    <x v="1041"/>
    <x v="2"/>
    <x v="3"/>
    <n v="461.4"/>
    <x v="0"/>
  </r>
  <r>
    <x v="14"/>
    <x v="5"/>
    <s v="Pampas"/>
    <x v="8"/>
    <x v="0"/>
    <n v="7.21"/>
    <n v="477.09"/>
    <x v="0"/>
    <x v="904"/>
    <x v="272"/>
    <x v="1"/>
    <x v="1013"/>
    <x v="963"/>
    <x v="1042"/>
    <x v="4"/>
    <x v="3"/>
    <n v="511.48"/>
    <x v="0"/>
  </r>
  <r>
    <x v="29"/>
    <x v="0"/>
    <s v="West Bengal"/>
    <x v="6"/>
    <x v="1"/>
    <n v="30.96"/>
    <n v="1147.83"/>
    <x v="2"/>
    <x v="905"/>
    <x v="100"/>
    <x v="0"/>
    <x v="1014"/>
    <x v="964"/>
    <x v="1043"/>
    <x v="3"/>
    <x v="4"/>
    <n v="728.19"/>
    <x v="2"/>
  </r>
  <r>
    <x v="16"/>
    <x v="8"/>
    <s v="Siberian"/>
    <x v="3"/>
    <x v="0"/>
    <n v="13.48"/>
    <n v="2518.41"/>
    <x v="1"/>
    <x v="906"/>
    <x v="168"/>
    <x v="3"/>
    <x v="1015"/>
    <x v="965"/>
    <x v="636"/>
    <x v="3"/>
    <x v="0"/>
    <n v="1015.06"/>
    <x v="0"/>
  </r>
  <r>
    <x v="23"/>
    <x v="4"/>
    <s v="West"/>
    <x v="0"/>
    <x v="0"/>
    <n v="10.81"/>
    <n v="2083.4299999999998"/>
    <x v="1"/>
    <x v="7"/>
    <x v="560"/>
    <x v="2"/>
    <x v="1016"/>
    <x v="966"/>
    <x v="1044"/>
    <x v="3"/>
    <x v="4"/>
    <n v="2217.7800000000002"/>
    <x v="0"/>
  </r>
  <r>
    <x v="3"/>
    <x v="1"/>
    <s v="South"/>
    <x v="8"/>
    <x v="0"/>
    <n v="5.6"/>
    <n v="583.07000000000005"/>
    <x v="0"/>
    <x v="907"/>
    <x v="141"/>
    <x v="4"/>
    <x v="1017"/>
    <x v="967"/>
    <x v="1045"/>
    <x v="3"/>
    <x v="1"/>
    <n v="320.19"/>
    <x v="0"/>
  </r>
  <r>
    <x v="6"/>
    <x v="7"/>
    <s v="North West"/>
    <x v="2"/>
    <x v="0"/>
    <n v="20.48"/>
    <n v="1878.22"/>
    <x v="2"/>
    <x v="526"/>
    <x v="561"/>
    <x v="3"/>
    <x v="1018"/>
    <x v="139"/>
    <x v="1046"/>
    <x v="3"/>
    <x v="3"/>
    <n v="146.88"/>
    <x v="1"/>
  </r>
  <r>
    <x v="23"/>
    <x v="7"/>
    <s v="North West"/>
    <x v="4"/>
    <x v="1"/>
    <n v="24.3"/>
    <n v="991.37"/>
    <x v="0"/>
    <x v="657"/>
    <x v="454"/>
    <x v="9"/>
    <x v="1019"/>
    <x v="968"/>
    <x v="1047"/>
    <x v="4"/>
    <x v="1"/>
    <n v="1856.94"/>
    <x v="1"/>
  </r>
  <r>
    <x v="10"/>
    <x v="4"/>
    <s v="West"/>
    <x v="5"/>
    <x v="0"/>
    <n v="6.27"/>
    <n v="2638.41"/>
    <x v="1"/>
    <x v="908"/>
    <x v="43"/>
    <x v="3"/>
    <x v="1020"/>
    <x v="641"/>
    <x v="1048"/>
    <x v="0"/>
    <x v="2"/>
    <n v="1179.6199999999999"/>
    <x v="0"/>
  </r>
  <r>
    <x v="24"/>
    <x v="6"/>
    <s v="Queensland"/>
    <x v="1"/>
    <x v="1"/>
    <n v="4.6900000000000004"/>
    <n v="640.53"/>
    <x v="0"/>
    <x v="909"/>
    <x v="354"/>
    <x v="2"/>
    <x v="1021"/>
    <x v="922"/>
    <x v="1049"/>
    <x v="2"/>
    <x v="1"/>
    <n v="1040.3"/>
    <x v="0"/>
  </r>
  <r>
    <x v="31"/>
    <x v="0"/>
    <s v="Tamil Nadu"/>
    <x v="6"/>
    <x v="1"/>
    <n v="14.99"/>
    <n v="1029.9100000000001"/>
    <x v="2"/>
    <x v="910"/>
    <x v="538"/>
    <x v="9"/>
    <x v="1022"/>
    <x v="257"/>
    <x v="1050"/>
    <x v="2"/>
    <x v="1"/>
    <n v="633.75"/>
    <x v="0"/>
  </r>
  <r>
    <x v="3"/>
    <x v="5"/>
    <s v="Northeast"/>
    <x v="9"/>
    <x v="1"/>
    <n v="1.54"/>
    <n v="658.82"/>
    <x v="0"/>
    <x v="736"/>
    <x v="51"/>
    <x v="3"/>
    <x v="1023"/>
    <x v="73"/>
    <x v="1051"/>
    <x v="2"/>
    <x v="3"/>
    <n v="677.27"/>
    <x v="0"/>
  </r>
  <r>
    <x v="12"/>
    <x v="6"/>
    <s v="New South Wales"/>
    <x v="4"/>
    <x v="1"/>
    <n v="30.73"/>
    <n v="2109.4299999999998"/>
    <x v="1"/>
    <x v="862"/>
    <x v="78"/>
    <x v="5"/>
    <x v="1024"/>
    <x v="432"/>
    <x v="1052"/>
    <x v="4"/>
    <x v="0"/>
    <n v="1117.52"/>
    <x v="2"/>
  </r>
  <r>
    <x v="28"/>
    <x v="7"/>
    <s v="North Central"/>
    <x v="5"/>
    <x v="0"/>
    <n v="4.34"/>
    <n v="2484.36"/>
    <x v="1"/>
    <x v="911"/>
    <x v="101"/>
    <x v="1"/>
    <x v="1025"/>
    <x v="969"/>
    <x v="1053"/>
    <x v="3"/>
    <x v="4"/>
    <n v="144.85"/>
    <x v="0"/>
  </r>
  <r>
    <x v="33"/>
    <x v="0"/>
    <s v="Punjab"/>
    <x v="4"/>
    <x v="1"/>
    <n v="12.05"/>
    <n v="371.65"/>
    <x v="0"/>
    <x v="692"/>
    <x v="350"/>
    <x v="1"/>
    <x v="1026"/>
    <x v="970"/>
    <x v="1054"/>
    <x v="2"/>
    <x v="4"/>
    <n v="682.01"/>
    <x v="0"/>
  </r>
  <r>
    <x v="2"/>
    <x v="4"/>
    <s v="West"/>
    <x v="4"/>
    <x v="1"/>
    <n v="-3.52"/>
    <n v="2947.97"/>
    <x v="1"/>
    <x v="912"/>
    <x v="124"/>
    <x v="3"/>
    <x v="1027"/>
    <x v="971"/>
    <x v="1055"/>
    <x v="1"/>
    <x v="2"/>
    <n v="739.49"/>
    <x v="3"/>
  </r>
  <r>
    <x v="9"/>
    <x v="4"/>
    <s v="Northeast"/>
    <x v="7"/>
    <x v="0"/>
    <n v="19.190000000000001"/>
    <n v="2995.18"/>
    <x v="1"/>
    <x v="913"/>
    <x v="562"/>
    <x v="8"/>
    <x v="1028"/>
    <x v="972"/>
    <x v="1056"/>
    <x v="0"/>
    <x v="2"/>
    <n v="1016.67"/>
    <x v="1"/>
  </r>
  <r>
    <x v="23"/>
    <x v="8"/>
    <s v="Volga"/>
    <x v="2"/>
    <x v="0"/>
    <n v="11.04"/>
    <n v="2898.03"/>
    <x v="1"/>
    <x v="914"/>
    <x v="166"/>
    <x v="8"/>
    <x v="1029"/>
    <x v="573"/>
    <x v="1057"/>
    <x v="4"/>
    <x v="3"/>
    <n v="293.06"/>
    <x v="0"/>
  </r>
  <r>
    <x v="27"/>
    <x v="5"/>
    <s v="Northeast"/>
    <x v="4"/>
    <x v="1"/>
    <n v="25.35"/>
    <n v="2781.15"/>
    <x v="1"/>
    <x v="915"/>
    <x v="263"/>
    <x v="5"/>
    <x v="751"/>
    <x v="973"/>
    <x v="1058"/>
    <x v="1"/>
    <x v="1"/>
    <n v="306.20999999999998"/>
    <x v="2"/>
  </r>
  <r>
    <x v="33"/>
    <x v="0"/>
    <s v="Maharashtra"/>
    <x v="8"/>
    <x v="0"/>
    <n v="12.84"/>
    <n v="1429.93"/>
    <x v="2"/>
    <x v="916"/>
    <x v="535"/>
    <x v="7"/>
    <x v="1030"/>
    <x v="974"/>
    <x v="1059"/>
    <x v="0"/>
    <x v="0"/>
    <n v="1737.52"/>
    <x v="0"/>
  </r>
  <r>
    <x v="22"/>
    <x v="1"/>
    <s v="South"/>
    <x v="0"/>
    <x v="0"/>
    <n v="15.27"/>
    <n v="768.93"/>
    <x v="0"/>
    <x v="453"/>
    <x v="563"/>
    <x v="4"/>
    <x v="1031"/>
    <x v="975"/>
    <x v="1060"/>
    <x v="2"/>
    <x v="1"/>
    <n v="1612.15"/>
    <x v="1"/>
  </r>
  <r>
    <x v="14"/>
    <x v="4"/>
    <s v="Northeast"/>
    <x v="9"/>
    <x v="1"/>
    <n v="24.77"/>
    <n v="1522.35"/>
    <x v="2"/>
    <x v="771"/>
    <x v="164"/>
    <x v="2"/>
    <x v="1032"/>
    <x v="976"/>
    <x v="1061"/>
    <x v="4"/>
    <x v="3"/>
    <n v="1908.82"/>
    <x v="1"/>
  </r>
  <r>
    <x v="11"/>
    <x v="6"/>
    <s v="Queensland"/>
    <x v="2"/>
    <x v="0"/>
    <n v="-7.0000000000000007E-2"/>
    <n v="2028.01"/>
    <x v="1"/>
    <x v="917"/>
    <x v="564"/>
    <x v="8"/>
    <x v="1033"/>
    <x v="977"/>
    <x v="1062"/>
    <x v="2"/>
    <x v="4"/>
    <n v="266.94"/>
    <x v="3"/>
  </r>
  <r>
    <x v="12"/>
    <x v="6"/>
    <s v="Western Australia"/>
    <x v="1"/>
    <x v="1"/>
    <n v="3.95"/>
    <n v="1589.46"/>
    <x v="2"/>
    <x v="1"/>
    <x v="181"/>
    <x v="4"/>
    <x v="350"/>
    <x v="978"/>
    <x v="1063"/>
    <x v="0"/>
    <x v="1"/>
    <n v="182.73"/>
    <x v="0"/>
  </r>
  <r>
    <x v="9"/>
    <x v="9"/>
    <s v="South"/>
    <x v="6"/>
    <x v="1"/>
    <n v="20.38"/>
    <n v="708.51"/>
    <x v="0"/>
    <x v="585"/>
    <x v="144"/>
    <x v="3"/>
    <x v="65"/>
    <x v="979"/>
    <x v="1064"/>
    <x v="4"/>
    <x v="4"/>
    <n v="1054.6500000000001"/>
    <x v="1"/>
  </r>
  <r>
    <x v="17"/>
    <x v="3"/>
    <s v="British Columbia"/>
    <x v="0"/>
    <x v="0"/>
    <n v="25.41"/>
    <n v="285.05"/>
    <x v="0"/>
    <x v="918"/>
    <x v="230"/>
    <x v="1"/>
    <x v="1034"/>
    <x v="164"/>
    <x v="1065"/>
    <x v="0"/>
    <x v="0"/>
    <n v="1004.69"/>
    <x v="2"/>
  </r>
  <r>
    <x v="25"/>
    <x v="1"/>
    <s v="Central"/>
    <x v="3"/>
    <x v="0"/>
    <n v="-3.27"/>
    <n v="1596.69"/>
    <x v="2"/>
    <x v="919"/>
    <x v="565"/>
    <x v="6"/>
    <x v="1035"/>
    <x v="980"/>
    <x v="1066"/>
    <x v="2"/>
    <x v="0"/>
    <n v="257.66000000000003"/>
    <x v="3"/>
  </r>
  <r>
    <x v="4"/>
    <x v="2"/>
    <s v="Provence-Alpes-Cote dâ€™Azur"/>
    <x v="1"/>
    <x v="1"/>
    <n v="-1.02"/>
    <n v="2611.9899999999998"/>
    <x v="1"/>
    <x v="875"/>
    <x v="566"/>
    <x v="10"/>
    <x v="1036"/>
    <x v="981"/>
    <x v="1067"/>
    <x v="3"/>
    <x v="0"/>
    <n v="744.42"/>
    <x v="3"/>
  </r>
  <r>
    <x v="17"/>
    <x v="1"/>
    <s v="East"/>
    <x v="3"/>
    <x v="0"/>
    <n v="13.92"/>
    <n v="1318.57"/>
    <x v="2"/>
    <x v="920"/>
    <x v="478"/>
    <x v="5"/>
    <x v="1037"/>
    <x v="876"/>
    <x v="1068"/>
    <x v="2"/>
    <x v="0"/>
    <n v="845.83"/>
    <x v="0"/>
  </r>
  <r>
    <x v="0"/>
    <x v="8"/>
    <s v="Northwestern"/>
    <x v="1"/>
    <x v="1"/>
    <n v="8.27"/>
    <n v="2641.27"/>
    <x v="1"/>
    <x v="184"/>
    <x v="567"/>
    <x v="9"/>
    <x v="1038"/>
    <x v="982"/>
    <x v="1069"/>
    <x v="2"/>
    <x v="3"/>
    <n v="315.32"/>
    <x v="0"/>
  </r>
  <r>
    <x v="16"/>
    <x v="8"/>
    <s v="Volga"/>
    <x v="0"/>
    <x v="0"/>
    <n v="22.16"/>
    <n v="852.26"/>
    <x v="0"/>
    <x v="921"/>
    <x v="258"/>
    <x v="8"/>
    <x v="1039"/>
    <x v="983"/>
    <x v="1070"/>
    <x v="2"/>
    <x v="3"/>
    <n v="863.33"/>
    <x v="1"/>
  </r>
  <r>
    <x v="30"/>
    <x v="1"/>
    <s v="East"/>
    <x v="6"/>
    <x v="1"/>
    <n v="14.62"/>
    <n v="1694.5"/>
    <x v="2"/>
    <x v="647"/>
    <x v="511"/>
    <x v="5"/>
    <x v="1040"/>
    <x v="984"/>
    <x v="1071"/>
    <x v="4"/>
    <x v="2"/>
    <n v="669.92"/>
    <x v="0"/>
  </r>
  <r>
    <x v="10"/>
    <x v="3"/>
    <s v="British Columbia"/>
    <x v="3"/>
    <x v="0"/>
    <n v="3.68"/>
    <n v="1871.54"/>
    <x v="2"/>
    <x v="385"/>
    <x v="568"/>
    <x v="1"/>
    <x v="1041"/>
    <x v="633"/>
    <x v="1072"/>
    <x v="0"/>
    <x v="2"/>
    <n v="658.91"/>
    <x v="0"/>
  </r>
  <r>
    <x v="22"/>
    <x v="1"/>
    <s v="Central"/>
    <x v="1"/>
    <x v="1"/>
    <n v="16.78"/>
    <n v="1887.47"/>
    <x v="2"/>
    <x v="922"/>
    <x v="143"/>
    <x v="0"/>
    <x v="1042"/>
    <x v="566"/>
    <x v="1073"/>
    <x v="3"/>
    <x v="1"/>
    <n v="1263.26"/>
    <x v="1"/>
  </r>
  <r>
    <x v="4"/>
    <x v="5"/>
    <s v="Patagonia"/>
    <x v="3"/>
    <x v="0"/>
    <n v="20.72"/>
    <n v="599.96"/>
    <x v="0"/>
    <x v="923"/>
    <x v="53"/>
    <x v="7"/>
    <x v="1043"/>
    <x v="985"/>
    <x v="1074"/>
    <x v="4"/>
    <x v="2"/>
    <n v="268.37"/>
    <x v="1"/>
  </r>
  <r>
    <x v="22"/>
    <x v="0"/>
    <s v="Tamil Nadu"/>
    <x v="0"/>
    <x v="0"/>
    <n v="17"/>
    <n v="2921.79"/>
    <x v="1"/>
    <x v="924"/>
    <x v="146"/>
    <x v="9"/>
    <x v="1044"/>
    <x v="811"/>
    <x v="1075"/>
    <x v="2"/>
    <x v="4"/>
    <n v="931.8"/>
    <x v="1"/>
  </r>
  <r>
    <x v="29"/>
    <x v="1"/>
    <s v="East"/>
    <x v="1"/>
    <x v="1"/>
    <n v="10.41"/>
    <n v="2167.9499999999998"/>
    <x v="1"/>
    <x v="925"/>
    <x v="135"/>
    <x v="5"/>
    <x v="1045"/>
    <x v="986"/>
    <x v="1076"/>
    <x v="3"/>
    <x v="1"/>
    <n v="986.94"/>
    <x v="0"/>
  </r>
  <r>
    <x v="26"/>
    <x v="9"/>
    <s v="South"/>
    <x v="6"/>
    <x v="1"/>
    <n v="7.06"/>
    <n v="2826.37"/>
    <x v="1"/>
    <x v="926"/>
    <x v="384"/>
    <x v="7"/>
    <x v="1046"/>
    <x v="557"/>
    <x v="1077"/>
    <x v="0"/>
    <x v="1"/>
    <n v="187.56"/>
    <x v="0"/>
  </r>
  <r>
    <x v="16"/>
    <x v="2"/>
    <s v="Grand Est"/>
    <x v="9"/>
    <x v="1"/>
    <n v="4.93"/>
    <n v="2579.7199999999998"/>
    <x v="1"/>
    <x v="927"/>
    <x v="569"/>
    <x v="10"/>
    <x v="1047"/>
    <x v="987"/>
    <x v="1078"/>
    <x v="4"/>
    <x v="1"/>
    <n v="349.79"/>
    <x v="0"/>
  </r>
  <r>
    <x v="15"/>
    <x v="1"/>
    <s v="South"/>
    <x v="7"/>
    <x v="0"/>
    <n v="14.52"/>
    <n v="1904.21"/>
    <x v="2"/>
    <x v="928"/>
    <x v="220"/>
    <x v="10"/>
    <x v="1048"/>
    <x v="988"/>
    <x v="1079"/>
    <x v="4"/>
    <x v="1"/>
    <n v="498.76"/>
    <x v="0"/>
  </r>
  <r>
    <x v="16"/>
    <x v="8"/>
    <s v="Volga"/>
    <x v="7"/>
    <x v="0"/>
    <n v="-0.43"/>
    <n v="916.19"/>
    <x v="0"/>
    <x v="929"/>
    <x v="69"/>
    <x v="4"/>
    <x v="1049"/>
    <x v="989"/>
    <x v="1080"/>
    <x v="3"/>
    <x v="2"/>
    <n v="498"/>
    <x v="3"/>
  </r>
  <r>
    <x v="11"/>
    <x v="4"/>
    <s v="South"/>
    <x v="6"/>
    <x v="1"/>
    <n v="15.79"/>
    <n v="966.75"/>
    <x v="0"/>
    <x v="704"/>
    <x v="570"/>
    <x v="9"/>
    <x v="1050"/>
    <x v="990"/>
    <x v="1081"/>
    <x v="4"/>
    <x v="0"/>
    <n v="666.36"/>
    <x v="1"/>
  </r>
  <r>
    <x v="0"/>
    <x v="5"/>
    <s v="Pampas"/>
    <x v="4"/>
    <x v="1"/>
    <n v="20.27"/>
    <n v="2989.7"/>
    <x v="1"/>
    <x v="849"/>
    <x v="318"/>
    <x v="2"/>
    <x v="1051"/>
    <x v="698"/>
    <x v="1082"/>
    <x v="3"/>
    <x v="2"/>
    <n v="658.37"/>
    <x v="1"/>
  </r>
  <r>
    <x v="11"/>
    <x v="3"/>
    <s v="Quebec"/>
    <x v="8"/>
    <x v="0"/>
    <n v="4.1100000000000003"/>
    <n v="971.95"/>
    <x v="0"/>
    <x v="930"/>
    <x v="571"/>
    <x v="1"/>
    <x v="1052"/>
    <x v="991"/>
    <x v="1083"/>
    <x v="0"/>
    <x v="4"/>
    <n v="417.64"/>
    <x v="0"/>
  </r>
  <r>
    <x v="27"/>
    <x v="9"/>
    <s v="North"/>
    <x v="2"/>
    <x v="0"/>
    <n v="26.73"/>
    <n v="688.27"/>
    <x v="0"/>
    <x v="931"/>
    <x v="56"/>
    <x v="9"/>
    <x v="1053"/>
    <x v="992"/>
    <x v="1084"/>
    <x v="3"/>
    <x v="1"/>
    <n v="481.88"/>
    <x v="2"/>
  </r>
  <r>
    <x v="13"/>
    <x v="2"/>
    <s v="Grand Est"/>
    <x v="1"/>
    <x v="1"/>
    <n v="14.08"/>
    <n v="1871.76"/>
    <x v="2"/>
    <x v="932"/>
    <x v="196"/>
    <x v="4"/>
    <x v="876"/>
    <x v="440"/>
    <x v="1085"/>
    <x v="1"/>
    <x v="2"/>
    <n v="1490.34"/>
    <x v="0"/>
  </r>
  <r>
    <x v="5"/>
    <x v="8"/>
    <s v="Volga"/>
    <x v="8"/>
    <x v="0"/>
    <n v="11.43"/>
    <n v="1451.8"/>
    <x v="2"/>
    <x v="933"/>
    <x v="572"/>
    <x v="0"/>
    <x v="1054"/>
    <x v="993"/>
    <x v="1086"/>
    <x v="1"/>
    <x v="2"/>
    <n v="913.54"/>
    <x v="0"/>
  </r>
  <r>
    <x v="20"/>
    <x v="4"/>
    <s v="Midwest"/>
    <x v="6"/>
    <x v="1"/>
    <n v="4.1100000000000003"/>
    <n v="1591.94"/>
    <x v="2"/>
    <x v="893"/>
    <x v="25"/>
    <x v="7"/>
    <x v="1055"/>
    <x v="994"/>
    <x v="1087"/>
    <x v="3"/>
    <x v="4"/>
    <n v="564.65"/>
    <x v="0"/>
  </r>
  <r>
    <x v="30"/>
    <x v="5"/>
    <s v="Northwest"/>
    <x v="0"/>
    <x v="0"/>
    <n v="11.38"/>
    <n v="795.9"/>
    <x v="0"/>
    <x v="900"/>
    <x v="237"/>
    <x v="6"/>
    <x v="1056"/>
    <x v="995"/>
    <x v="1088"/>
    <x v="3"/>
    <x v="0"/>
    <n v="520.48"/>
    <x v="0"/>
  </r>
  <r>
    <x v="4"/>
    <x v="3"/>
    <s v="Quebec"/>
    <x v="4"/>
    <x v="1"/>
    <n v="33.9"/>
    <n v="1912.81"/>
    <x v="2"/>
    <x v="934"/>
    <x v="351"/>
    <x v="8"/>
    <x v="1057"/>
    <x v="996"/>
    <x v="1089"/>
    <x v="4"/>
    <x v="1"/>
    <n v="1886.35"/>
    <x v="2"/>
  </r>
  <r>
    <x v="15"/>
    <x v="1"/>
    <s v="Central"/>
    <x v="8"/>
    <x v="0"/>
    <n v="-4.71"/>
    <n v="1783.35"/>
    <x v="2"/>
    <x v="775"/>
    <x v="232"/>
    <x v="0"/>
    <x v="1058"/>
    <x v="997"/>
    <x v="1090"/>
    <x v="2"/>
    <x v="2"/>
    <n v="783.99"/>
    <x v="3"/>
  </r>
  <r>
    <x v="19"/>
    <x v="7"/>
    <s v="South East"/>
    <x v="0"/>
    <x v="0"/>
    <n v="14.4"/>
    <n v="1746.55"/>
    <x v="2"/>
    <x v="935"/>
    <x v="573"/>
    <x v="0"/>
    <x v="144"/>
    <x v="998"/>
    <x v="92"/>
    <x v="3"/>
    <x v="1"/>
    <n v="1166.57"/>
    <x v="0"/>
  </r>
  <r>
    <x v="10"/>
    <x v="0"/>
    <s v="Punjab"/>
    <x v="4"/>
    <x v="1"/>
    <n v="12.44"/>
    <n v="839.18"/>
    <x v="0"/>
    <x v="936"/>
    <x v="54"/>
    <x v="9"/>
    <x v="1059"/>
    <x v="999"/>
    <x v="1091"/>
    <x v="4"/>
    <x v="0"/>
    <n v="818.25"/>
    <x v="0"/>
  </r>
  <r>
    <x v="14"/>
    <x v="1"/>
    <s v="East"/>
    <x v="9"/>
    <x v="1"/>
    <n v="-2.5499999999999998"/>
    <n v="729.39"/>
    <x v="0"/>
    <x v="717"/>
    <x v="51"/>
    <x v="1"/>
    <x v="1060"/>
    <x v="1000"/>
    <x v="1092"/>
    <x v="1"/>
    <x v="1"/>
    <n v="619.76"/>
    <x v="3"/>
  </r>
  <r>
    <x v="18"/>
    <x v="6"/>
    <s v="New South Wales"/>
    <x v="9"/>
    <x v="1"/>
    <n v="21.04"/>
    <n v="669.76"/>
    <x v="0"/>
    <x v="937"/>
    <x v="214"/>
    <x v="10"/>
    <x v="1061"/>
    <x v="510"/>
    <x v="1093"/>
    <x v="4"/>
    <x v="1"/>
    <n v="335.86"/>
    <x v="1"/>
  </r>
  <r>
    <x v="13"/>
    <x v="9"/>
    <s v="Southeast"/>
    <x v="7"/>
    <x v="0"/>
    <n v="25.88"/>
    <n v="599.35"/>
    <x v="0"/>
    <x v="938"/>
    <x v="166"/>
    <x v="7"/>
    <x v="1062"/>
    <x v="1001"/>
    <x v="1094"/>
    <x v="3"/>
    <x v="4"/>
    <n v="357.14"/>
    <x v="2"/>
  </r>
  <r>
    <x v="17"/>
    <x v="9"/>
    <s v="North"/>
    <x v="3"/>
    <x v="0"/>
    <n v="12.54"/>
    <n v="273.85000000000002"/>
    <x v="0"/>
    <x v="773"/>
    <x v="155"/>
    <x v="1"/>
    <x v="1063"/>
    <x v="757"/>
    <x v="1095"/>
    <x v="4"/>
    <x v="3"/>
    <n v="797.12"/>
    <x v="0"/>
  </r>
  <r>
    <x v="30"/>
    <x v="4"/>
    <s v="Midwest"/>
    <x v="8"/>
    <x v="0"/>
    <n v="32.92"/>
    <n v="2093.96"/>
    <x v="1"/>
    <x v="526"/>
    <x v="462"/>
    <x v="2"/>
    <x v="1064"/>
    <x v="1002"/>
    <x v="1096"/>
    <x v="1"/>
    <x v="3"/>
    <n v="1443.66"/>
    <x v="2"/>
  </r>
  <r>
    <x v="10"/>
    <x v="9"/>
    <s v="South"/>
    <x v="0"/>
    <x v="0"/>
    <n v="8.2100000000000009"/>
    <n v="1520.28"/>
    <x v="2"/>
    <x v="939"/>
    <x v="226"/>
    <x v="10"/>
    <x v="1065"/>
    <x v="1003"/>
    <x v="1097"/>
    <x v="0"/>
    <x v="0"/>
    <n v="157.37"/>
    <x v="0"/>
  </r>
  <r>
    <x v="18"/>
    <x v="2"/>
    <s v="Grand Est"/>
    <x v="1"/>
    <x v="1"/>
    <n v="28.07"/>
    <n v="268.70999999999998"/>
    <x v="0"/>
    <x v="848"/>
    <x v="180"/>
    <x v="4"/>
    <x v="1066"/>
    <x v="1004"/>
    <x v="1098"/>
    <x v="3"/>
    <x v="4"/>
    <n v="701.54"/>
    <x v="2"/>
  </r>
  <r>
    <x v="4"/>
    <x v="0"/>
    <s v="Punjab"/>
    <x v="4"/>
    <x v="1"/>
    <n v="-4.8899999999999997"/>
    <n v="2028.96"/>
    <x v="1"/>
    <x v="539"/>
    <x v="215"/>
    <x v="7"/>
    <x v="1067"/>
    <x v="1005"/>
    <x v="1099"/>
    <x v="1"/>
    <x v="3"/>
    <n v="725.81"/>
    <x v="3"/>
  </r>
  <r>
    <x v="31"/>
    <x v="1"/>
    <s v="South"/>
    <x v="1"/>
    <x v="1"/>
    <n v="30.78"/>
    <n v="2782.55"/>
    <x v="1"/>
    <x v="940"/>
    <x v="492"/>
    <x v="4"/>
    <x v="1054"/>
    <x v="1006"/>
    <x v="1100"/>
    <x v="0"/>
    <x v="3"/>
    <n v="301.7"/>
    <x v="2"/>
  </r>
  <r>
    <x v="17"/>
    <x v="3"/>
    <s v="Ontario"/>
    <x v="6"/>
    <x v="1"/>
    <n v="17.75"/>
    <n v="863.57"/>
    <x v="0"/>
    <x v="436"/>
    <x v="321"/>
    <x v="2"/>
    <x v="1068"/>
    <x v="1007"/>
    <x v="1101"/>
    <x v="2"/>
    <x v="2"/>
    <n v="364.49"/>
    <x v="1"/>
  </r>
  <r>
    <x v="26"/>
    <x v="6"/>
    <s v="Victoria"/>
    <x v="7"/>
    <x v="0"/>
    <n v="28.8"/>
    <n v="1764.54"/>
    <x v="2"/>
    <x v="941"/>
    <x v="226"/>
    <x v="8"/>
    <x v="1069"/>
    <x v="1008"/>
    <x v="1102"/>
    <x v="1"/>
    <x v="0"/>
    <n v="203.47"/>
    <x v="2"/>
  </r>
  <r>
    <x v="14"/>
    <x v="3"/>
    <s v="Ontario"/>
    <x v="5"/>
    <x v="0"/>
    <n v="22.35"/>
    <n v="1835.61"/>
    <x v="2"/>
    <x v="831"/>
    <x v="98"/>
    <x v="10"/>
    <x v="1070"/>
    <x v="1009"/>
    <x v="1103"/>
    <x v="1"/>
    <x v="3"/>
    <n v="759.63"/>
    <x v="1"/>
  </r>
  <r>
    <x v="4"/>
    <x v="3"/>
    <s v="Ontario"/>
    <x v="7"/>
    <x v="0"/>
    <n v="7.3"/>
    <n v="2247.0100000000002"/>
    <x v="1"/>
    <x v="942"/>
    <x v="574"/>
    <x v="6"/>
    <x v="1071"/>
    <x v="1010"/>
    <x v="1104"/>
    <x v="1"/>
    <x v="1"/>
    <n v="810.34"/>
    <x v="0"/>
  </r>
  <r>
    <x v="1"/>
    <x v="7"/>
    <s v="South West"/>
    <x v="6"/>
    <x v="1"/>
    <n v="4"/>
    <n v="1449.75"/>
    <x v="2"/>
    <x v="943"/>
    <x v="135"/>
    <x v="1"/>
    <x v="1072"/>
    <x v="1011"/>
    <x v="365"/>
    <x v="1"/>
    <x v="1"/>
    <n v="654.53"/>
    <x v="0"/>
  </r>
  <r>
    <x v="21"/>
    <x v="4"/>
    <s v="South"/>
    <x v="3"/>
    <x v="0"/>
    <n v="-1.65"/>
    <n v="2068.86"/>
    <x v="1"/>
    <x v="514"/>
    <x v="575"/>
    <x v="7"/>
    <x v="1073"/>
    <x v="1012"/>
    <x v="1105"/>
    <x v="3"/>
    <x v="0"/>
    <n v="105.8"/>
    <x v="3"/>
  </r>
  <r>
    <x v="17"/>
    <x v="7"/>
    <s v="North Central"/>
    <x v="3"/>
    <x v="0"/>
    <n v="20.079999999999998"/>
    <n v="2717.75"/>
    <x v="1"/>
    <x v="755"/>
    <x v="230"/>
    <x v="6"/>
    <x v="184"/>
    <x v="249"/>
    <x v="59"/>
    <x v="0"/>
    <x v="3"/>
    <n v="1506.66"/>
    <x v="1"/>
  </r>
  <r>
    <x v="15"/>
    <x v="9"/>
    <s v="North"/>
    <x v="0"/>
    <x v="0"/>
    <n v="17.21"/>
    <n v="2515.12"/>
    <x v="1"/>
    <x v="250"/>
    <x v="10"/>
    <x v="9"/>
    <x v="1074"/>
    <x v="1013"/>
    <x v="1106"/>
    <x v="2"/>
    <x v="4"/>
    <n v="690.56"/>
    <x v="1"/>
  </r>
  <r>
    <x v="5"/>
    <x v="2"/>
    <s v="Ile-de-France"/>
    <x v="7"/>
    <x v="0"/>
    <n v="6.51"/>
    <n v="2745.21"/>
    <x v="1"/>
    <x v="487"/>
    <x v="503"/>
    <x v="8"/>
    <x v="1075"/>
    <x v="1014"/>
    <x v="1107"/>
    <x v="4"/>
    <x v="3"/>
    <n v="552.35"/>
    <x v="0"/>
  </r>
  <r>
    <x v="33"/>
    <x v="3"/>
    <s v="British Columbia"/>
    <x v="7"/>
    <x v="0"/>
    <n v="-2.15"/>
    <n v="224.71"/>
    <x v="0"/>
    <x v="944"/>
    <x v="276"/>
    <x v="0"/>
    <x v="1076"/>
    <x v="1015"/>
    <x v="914"/>
    <x v="1"/>
    <x v="3"/>
    <n v="1018.66"/>
    <x v="3"/>
  </r>
  <r>
    <x v="22"/>
    <x v="6"/>
    <s v="New South Wales"/>
    <x v="3"/>
    <x v="0"/>
    <n v="9.35"/>
    <n v="2231.79"/>
    <x v="1"/>
    <x v="945"/>
    <x v="181"/>
    <x v="2"/>
    <x v="1077"/>
    <x v="1016"/>
    <x v="1108"/>
    <x v="4"/>
    <x v="0"/>
    <n v="263.72000000000003"/>
    <x v="0"/>
  </r>
  <r>
    <x v="16"/>
    <x v="5"/>
    <s v="Northeast"/>
    <x v="0"/>
    <x v="0"/>
    <n v="32.340000000000003"/>
    <n v="437.65"/>
    <x v="0"/>
    <x v="558"/>
    <x v="569"/>
    <x v="6"/>
    <x v="30"/>
    <x v="1017"/>
    <x v="1109"/>
    <x v="3"/>
    <x v="0"/>
    <n v="242.59"/>
    <x v="2"/>
  </r>
  <r>
    <x v="19"/>
    <x v="0"/>
    <s v="West Bengal"/>
    <x v="5"/>
    <x v="0"/>
    <n v="-0.66"/>
    <n v="267.14"/>
    <x v="0"/>
    <x v="946"/>
    <x v="337"/>
    <x v="0"/>
    <x v="653"/>
    <x v="1018"/>
    <x v="1110"/>
    <x v="0"/>
    <x v="4"/>
    <n v="304.60000000000002"/>
    <x v="3"/>
  </r>
  <r>
    <x v="1"/>
    <x v="4"/>
    <s v="Midwest"/>
    <x v="2"/>
    <x v="0"/>
    <n v="22.7"/>
    <n v="1091.0999999999999"/>
    <x v="2"/>
    <x v="947"/>
    <x v="268"/>
    <x v="2"/>
    <x v="1078"/>
    <x v="245"/>
    <x v="1111"/>
    <x v="4"/>
    <x v="4"/>
    <n v="257.33"/>
    <x v="1"/>
  </r>
  <r>
    <x v="13"/>
    <x v="5"/>
    <s v="Northeast"/>
    <x v="5"/>
    <x v="0"/>
    <n v="21.3"/>
    <n v="1558.75"/>
    <x v="2"/>
    <x v="675"/>
    <x v="501"/>
    <x v="3"/>
    <x v="779"/>
    <x v="1019"/>
    <x v="1112"/>
    <x v="4"/>
    <x v="0"/>
    <n v="886.93"/>
    <x v="1"/>
  </r>
  <r>
    <x v="11"/>
    <x v="6"/>
    <s v="New South Wales"/>
    <x v="6"/>
    <x v="1"/>
    <n v="31.19"/>
    <n v="1403.97"/>
    <x v="2"/>
    <x v="948"/>
    <x v="196"/>
    <x v="1"/>
    <x v="1079"/>
    <x v="337"/>
    <x v="1113"/>
    <x v="2"/>
    <x v="4"/>
    <n v="820.43"/>
    <x v="2"/>
  </r>
  <r>
    <x v="24"/>
    <x v="1"/>
    <s v="East"/>
    <x v="2"/>
    <x v="0"/>
    <n v="32.4"/>
    <n v="2145.5500000000002"/>
    <x v="1"/>
    <x v="729"/>
    <x v="464"/>
    <x v="10"/>
    <x v="1080"/>
    <x v="453"/>
    <x v="1114"/>
    <x v="0"/>
    <x v="3"/>
    <n v="276.99"/>
    <x v="2"/>
  </r>
  <r>
    <x v="13"/>
    <x v="5"/>
    <s v="Pampas"/>
    <x v="2"/>
    <x v="0"/>
    <n v="33.479999999999997"/>
    <n v="646.14"/>
    <x v="0"/>
    <x v="729"/>
    <x v="471"/>
    <x v="7"/>
    <x v="1081"/>
    <x v="1020"/>
    <x v="1115"/>
    <x v="2"/>
    <x v="4"/>
    <n v="477.53"/>
    <x v="2"/>
  </r>
  <r>
    <x v="30"/>
    <x v="5"/>
    <s v="Patagonia"/>
    <x v="2"/>
    <x v="0"/>
    <n v="13.72"/>
    <n v="306.42"/>
    <x v="0"/>
    <x v="949"/>
    <x v="237"/>
    <x v="10"/>
    <x v="1082"/>
    <x v="1021"/>
    <x v="1116"/>
    <x v="1"/>
    <x v="3"/>
    <n v="508.71"/>
    <x v="0"/>
  </r>
  <r>
    <x v="3"/>
    <x v="3"/>
    <s v="Quebec"/>
    <x v="4"/>
    <x v="1"/>
    <n v="19.47"/>
    <n v="2153.9699999999998"/>
    <x v="1"/>
    <x v="950"/>
    <x v="576"/>
    <x v="2"/>
    <x v="1083"/>
    <x v="1022"/>
    <x v="1117"/>
    <x v="3"/>
    <x v="2"/>
    <n v="1829.22"/>
    <x v="1"/>
  </r>
  <r>
    <x v="16"/>
    <x v="5"/>
    <s v="Northeast"/>
    <x v="0"/>
    <x v="0"/>
    <n v="31.37"/>
    <n v="1709.16"/>
    <x v="2"/>
    <x v="951"/>
    <x v="102"/>
    <x v="9"/>
    <x v="1084"/>
    <x v="1023"/>
    <x v="1118"/>
    <x v="1"/>
    <x v="2"/>
    <n v="711.04"/>
    <x v="2"/>
  </r>
  <r>
    <x v="31"/>
    <x v="7"/>
    <s v="South West"/>
    <x v="8"/>
    <x v="0"/>
    <n v="1.87"/>
    <n v="1961.99"/>
    <x v="2"/>
    <x v="952"/>
    <x v="384"/>
    <x v="5"/>
    <x v="1085"/>
    <x v="1024"/>
    <x v="1119"/>
    <x v="4"/>
    <x v="3"/>
    <n v="255.45"/>
    <x v="0"/>
  </r>
  <r>
    <x v="34"/>
    <x v="2"/>
    <s v="Nouvelle-Aquitaine"/>
    <x v="6"/>
    <x v="1"/>
    <n v="5.18"/>
    <n v="1384.82"/>
    <x v="2"/>
    <x v="496"/>
    <x v="66"/>
    <x v="10"/>
    <x v="1086"/>
    <x v="1025"/>
    <x v="1120"/>
    <x v="1"/>
    <x v="3"/>
    <n v="785.95"/>
    <x v="0"/>
  </r>
  <r>
    <x v="23"/>
    <x v="4"/>
    <s v="West"/>
    <x v="6"/>
    <x v="1"/>
    <n v="13.84"/>
    <n v="2932.49"/>
    <x v="1"/>
    <x v="953"/>
    <x v="392"/>
    <x v="5"/>
    <x v="1087"/>
    <x v="1026"/>
    <x v="1121"/>
    <x v="2"/>
    <x v="1"/>
    <n v="524.96"/>
    <x v="0"/>
  </r>
  <r>
    <x v="32"/>
    <x v="4"/>
    <s v="West"/>
    <x v="4"/>
    <x v="1"/>
    <n v="12.88"/>
    <n v="2621.1999999999998"/>
    <x v="1"/>
    <x v="379"/>
    <x v="112"/>
    <x v="4"/>
    <x v="1088"/>
    <x v="1027"/>
    <x v="1122"/>
    <x v="4"/>
    <x v="3"/>
    <n v="871.63"/>
    <x v="0"/>
  </r>
  <r>
    <x v="27"/>
    <x v="2"/>
    <s v="Ile-de-France"/>
    <x v="3"/>
    <x v="0"/>
    <n v="32.89"/>
    <n v="2685.57"/>
    <x v="1"/>
    <x v="954"/>
    <x v="57"/>
    <x v="6"/>
    <x v="1089"/>
    <x v="1028"/>
    <x v="1123"/>
    <x v="3"/>
    <x v="3"/>
    <n v="1326.2"/>
    <x v="2"/>
  </r>
  <r>
    <x v="22"/>
    <x v="6"/>
    <s v="Queensland"/>
    <x v="8"/>
    <x v="0"/>
    <n v="12.02"/>
    <n v="2439.1799999999998"/>
    <x v="1"/>
    <x v="955"/>
    <x v="577"/>
    <x v="5"/>
    <x v="439"/>
    <x v="1029"/>
    <x v="1124"/>
    <x v="1"/>
    <x v="3"/>
    <n v="583.95000000000005"/>
    <x v="0"/>
  </r>
  <r>
    <x v="32"/>
    <x v="1"/>
    <s v="Central"/>
    <x v="5"/>
    <x v="0"/>
    <n v="9.24"/>
    <n v="871.18"/>
    <x v="0"/>
    <x v="956"/>
    <x v="492"/>
    <x v="9"/>
    <x v="1090"/>
    <x v="1030"/>
    <x v="1125"/>
    <x v="3"/>
    <x v="3"/>
    <n v="164.71"/>
    <x v="0"/>
  </r>
  <r>
    <x v="29"/>
    <x v="9"/>
    <s v="North"/>
    <x v="2"/>
    <x v="0"/>
    <n v="29.64"/>
    <n v="2327.27"/>
    <x v="1"/>
    <x v="904"/>
    <x v="308"/>
    <x v="6"/>
    <x v="1091"/>
    <x v="1031"/>
    <x v="1126"/>
    <x v="3"/>
    <x v="0"/>
    <n v="1250.23"/>
    <x v="2"/>
  </r>
  <r>
    <x v="11"/>
    <x v="7"/>
    <s v="South East"/>
    <x v="0"/>
    <x v="0"/>
    <n v="25.88"/>
    <n v="1338.01"/>
    <x v="2"/>
    <x v="957"/>
    <x v="164"/>
    <x v="8"/>
    <x v="1092"/>
    <x v="1032"/>
    <x v="1127"/>
    <x v="4"/>
    <x v="0"/>
    <n v="1683.46"/>
    <x v="2"/>
  </r>
  <r>
    <x v="20"/>
    <x v="4"/>
    <s v="West"/>
    <x v="0"/>
    <x v="0"/>
    <n v="10.14"/>
    <n v="2099.87"/>
    <x v="1"/>
    <x v="958"/>
    <x v="0"/>
    <x v="3"/>
    <x v="1093"/>
    <x v="1033"/>
    <x v="1128"/>
    <x v="2"/>
    <x v="2"/>
    <n v="490.96"/>
    <x v="0"/>
  </r>
  <r>
    <x v="1"/>
    <x v="6"/>
    <s v="Victoria"/>
    <x v="9"/>
    <x v="1"/>
    <n v="-3.85"/>
    <n v="378.13"/>
    <x v="0"/>
    <x v="959"/>
    <x v="213"/>
    <x v="6"/>
    <x v="1094"/>
    <x v="1034"/>
    <x v="1129"/>
    <x v="0"/>
    <x v="0"/>
    <n v="465.98"/>
    <x v="3"/>
  </r>
  <r>
    <x v="25"/>
    <x v="0"/>
    <s v="Punjab"/>
    <x v="8"/>
    <x v="0"/>
    <n v="22.58"/>
    <n v="725.09"/>
    <x v="0"/>
    <x v="960"/>
    <x v="95"/>
    <x v="2"/>
    <x v="1095"/>
    <x v="1035"/>
    <x v="1130"/>
    <x v="4"/>
    <x v="2"/>
    <n v="444.48"/>
    <x v="1"/>
  </r>
  <r>
    <x v="4"/>
    <x v="0"/>
    <s v="West Bengal"/>
    <x v="6"/>
    <x v="1"/>
    <n v="2.68"/>
    <n v="2795.26"/>
    <x v="1"/>
    <x v="961"/>
    <x v="578"/>
    <x v="4"/>
    <x v="1096"/>
    <x v="1036"/>
    <x v="1131"/>
    <x v="2"/>
    <x v="1"/>
    <n v="296.12"/>
    <x v="0"/>
  </r>
  <r>
    <x v="4"/>
    <x v="3"/>
    <s v="Ontario"/>
    <x v="4"/>
    <x v="1"/>
    <n v="5.51"/>
    <n v="489.84"/>
    <x v="0"/>
    <x v="962"/>
    <x v="85"/>
    <x v="7"/>
    <x v="1097"/>
    <x v="1037"/>
    <x v="1132"/>
    <x v="1"/>
    <x v="2"/>
    <n v="376.07"/>
    <x v="0"/>
  </r>
  <r>
    <x v="1"/>
    <x v="3"/>
    <s v="British Columbia"/>
    <x v="4"/>
    <x v="1"/>
    <n v="6.5"/>
    <n v="808.99"/>
    <x v="0"/>
    <x v="963"/>
    <x v="265"/>
    <x v="5"/>
    <x v="681"/>
    <x v="1038"/>
    <x v="1133"/>
    <x v="3"/>
    <x v="0"/>
    <n v="314.22000000000003"/>
    <x v="0"/>
  </r>
  <r>
    <x v="7"/>
    <x v="0"/>
    <s v="Punjab"/>
    <x v="1"/>
    <x v="1"/>
    <n v="5.59"/>
    <n v="1548.02"/>
    <x v="2"/>
    <x v="609"/>
    <x v="154"/>
    <x v="2"/>
    <x v="1098"/>
    <x v="1039"/>
    <x v="1134"/>
    <x v="1"/>
    <x v="4"/>
    <n v="685.87"/>
    <x v="0"/>
  </r>
  <r>
    <x v="7"/>
    <x v="2"/>
    <s v="Grand Est"/>
    <x v="9"/>
    <x v="1"/>
    <n v="4.5599999999999996"/>
    <n v="2737.4"/>
    <x v="1"/>
    <x v="801"/>
    <x v="267"/>
    <x v="8"/>
    <x v="1099"/>
    <x v="1040"/>
    <x v="1135"/>
    <x v="2"/>
    <x v="2"/>
    <n v="450.7"/>
    <x v="0"/>
  </r>
  <r>
    <x v="16"/>
    <x v="1"/>
    <s v="East"/>
    <x v="4"/>
    <x v="1"/>
    <n v="15.28"/>
    <n v="1245.22"/>
    <x v="2"/>
    <x v="67"/>
    <x v="579"/>
    <x v="2"/>
    <x v="1100"/>
    <x v="649"/>
    <x v="1136"/>
    <x v="3"/>
    <x v="4"/>
    <n v="645.07000000000005"/>
    <x v="1"/>
  </r>
  <r>
    <x v="16"/>
    <x v="5"/>
    <s v="Northwest"/>
    <x v="5"/>
    <x v="0"/>
    <n v="11.25"/>
    <n v="2270.17"/>
    <x v="1"/>
    <x v="964"/>
    <x v="392"/>
    <x v="8"/>
    <x v="1101"/>
    <x v="1041"/>
    <x v="1137"/>
    <x v="2"/>
    <x v="1"/>
    <n v="303.29000000000002"/>
    <x v="0"/>
  </r>
  <r>
    <x v="23"/>
    <x v="5"/>
    <s v="Pampas"/>
    <x v="3"/>
    <x v="0"/>
    <n v="11.84"/>
    <n v="1374.53"/>
    <x v="2"/>
    <x v="965"/>
    <x v="580"/>
    <x v="4"/>
    <x v="1102"/>
    <x v="1042"/>
    <x v="1138"/>
    <x v="4"/>
    <x v="2"/>
    <n v="1096.4100000000001"/>
    <x v="0"/>
  </r>
  <r>
    <x v="21"/>
    <x v="6"/>
    <s v="Western Australia"/>
    <x v="1"/>
    <x v="1"/>
    <n v="11.34"/>
    <n v="1973.77"/>
    <x v="2"/>
    <x v="374"/>
    <x v="147"/>
    <x v="9"/>
    <x v="1103"/>
    <x v="1043"/>
    <x v="1139"/>
    <x v="3"/>
    <x v="1"/>
    <n v="256"/>
    <x v="0"/>
  </r>
  <r>
    <x v="29"/>
    <x v="6"/>
    <s v="Victoria"/>
    <x v="3"/>
    <x v="0"/>
    <n v="3.41"/>
    <n v="1244.18"/>
    <x v="2"/>
    <x v="598"/>
    <x v="182"/>
    <x v="5"/>
    <x v="1104"/>
    <x v="1044"/>
    <x v="1140"/>
    <x v="0"/>
    <x v="1"/>
    <n v="787.6"/>
    <x v="0"/>
  </r>
  <r>
    <x v="29"/>
    <x v="6"/>
    <s v="Western Australia"/>
    <x v="0"/>
    <x v="0"/>
    <n v="33.159999999999997"/>
    <n v="1043.31"/>
    <x v="2"/>
    <x v="966"/>
    <x v="249"/>
    <x v="5"/>
    <x v="1105"/>
    <x v="1045"/>
    <x v="1141"/>
    <x v="3"/>
    <x v="4"/>
    <n v="562.72"/>
    <x v="2"/>
  </r>
  <r>
    <x v="33"/>
    <x v="4"/>
    <s v="Northeast"/>
    <x v="5"/>
    <x v="0"/>
    <n v="2.2200000000000002"/>
    <n v="655.17999999999995"/>
    <x v="0"/>
    <x v="860"/>
    <x v="380"/>
    <x v="7"/>
    <x v="558"/>
    <x v="1046"/>
    <x v="1142"/>
    <x v="1"/>
    <x v="4"/>
    <n v="130.35"/>
    <x v="0"/>
  </r>
  <r>
    <x v="10"/>
    <x v="0"/>
    <s v="Punjab"/>
    <x v="1"/>
    <x v="1"/>
    <n v="28.25"/>
    <n v="2311.04"/>
    <x v="1"/>
    <x v="967"/>
    <x v="312"/>
    <x v="5"/>
    <x v="1106"/>
    <x v="1047"/>
    <x v="1143"/>
    <x v="2"/>
    <x v="1"/>
    <n v="231.65"/>
    <x v="2"/>
  </r>
  <r>
    <x v="29"/>
    <x v="9"/>
    <s v="South"/>
    <x v="5"/>
    <x v="0"/>
    <n v="34.51"/>
    <n v="2048.2199999999998"/>
    <x v="1"/>
    <x v="968"/>
    <x v="312"/>
    <x v="1"/>
    <x v="1107"/>
    <x v="1048"/>
    <x v="1144"/>
    <x v="3"/>
    <x v="2"/>
    <n v="341.67"/>
    <x v="2"/>
  </r>
  <r>
    <x v="22"/>
    <x v="5"/>
    <s v="Northwest"/>
    <x v="5"/>
    <x v="0"/>
    <n v="27.12"/>
    <n v="358.29"/>
    <x v="0"/>
    <x v="969"/>
    <x v="186"/>
    <x v="1"/>
    <x v="240"/>
    <x v="532"/>
    <x v="1145"/>
    <x v="2"/>
    <x v="0"/>
    <n v="802.26"/>
    <x v="2"/>
  </r>
  <r>
    <x v="11"/>
    <x v="5"/>
    <s v="Patagonia"/>
    <x v="1"/>
    <x v="1"/>
    <n v="34.94"/>
    <n v="229.16"/>
    <x v="0"/>
    <x v="123"/>
    <x v="113"/>
    <x v="2"/>
    <x v="1108"/>
    <x v="1049"/>
    <x v="1146"/>
    <x v="1"/>
    <x v="3"/>
    <n v="1324.78"/>
    <x v="2"/>
  </r>
  <r>
    <x v="23"/>
    <x v="5"/>
    <s v="Northwest"/>
    <x v="0"/>
    <x v="0"/>
    <n v="4.22"/>
    <n v="2385.2399999999998"/>
    <x v="1"/>
    <x v="970"/>
    <x v="184"/>
    <x v="7"/>
    <x v="1109"/>
    <x v="1050"/>
    <x v="1147"/>
    <x v="0"/>
    <x v="0"/>
    <n v="221.12"/>
    <x v="0"/>
  </r>
  <r>
    <x v="28"/>
    <x v="2"/>
    <s v="Provence-Alpes-Cote dâ€™Azur"/>
    <x v="1"/>
    <x v="1"/>
    <n v="1.5"/>
    <n v="874.53"/>
    <x v="0"/>
    <x v="971"/>
    <x v="564"/>
    <x v="0"/>
    <x v="1110"/>
    <x v="1051"/>
    <x v="1148"/>
    <x v="3"/>
    <x v="3"/>
    <n v="439.7"/>
    <x v="0"/>
  </r>
  <r>
    <x v="16"/>
    <x v="4"/>
    <s v="West"/>
    <x v="8"/>
    <x v="0"/>
    <n v="11.83"/>
    <n v="1441.42"/>
    <x v="2"/>
    <x v="972"/>
    <x v="351"/>
    <x v="9"/>
    <x v="386"/>
    <x v="1052"/>
    <x v="1149"/>
    <x v="2"/>
    <x v="3"/>
    <n v="897.39"/>
    <x v="0"/>
  </r>
  <r>
    <x v="19"/>
    <x v="0"/>
    <s v="West Bengal"/>
    <x v="2"/>
    <x v="0"/>
    <n v="22.81"/>
    <n v="1006.93"/>
    <x v="2"/>
    <x v="973"/>
    <x v="555"/>
    <x v="3"/>
    <x v="1111"/>
    <x v="1053"/>
    <x v="1150"/>
    <x v="2"/>
    <x v="2"/>
    <n v="703.7"/>
    <x v="1"/>
  </r>
  <r>
    <x v="26"/>
    <x v="8"/>
    <s v="Northwestern"/>
    <x v="9"/>
    <x v="1"/>
    <n v="1.78"/>
    <n v="653.36"/>
    <x v="0"/>
    <x v="974"/>
    <x v="456"/>
    <x v="3"/>
    <x v="923"/>
    <x v="1054"/>
    <x v="364"/>
    <x v="4"/>
    <x v="4"/>
    <n v="357.89"/>
    <x v="0"/>
  </r>
  <r>
    <x v="28"/>
    <x v="0"/>
    <s v="Punjab"/>
    <x v="2"/>
    <x v="0"/>
    <n v="28.29"/>
    <n v="1983.86"/>
    <x v="2"/>
    <x v="975"/>
    <x v="37"/>
    <x v="3"/>
    <x v="146"/>
    <x v="1055"/>
    <x v="1151"/>
    <x v="2"/>
    <x v="3"/>
    <n v="523.91"/>
    <x v="2"/>
  </r>
  <r>
    <x v="7"/>
    <x v="7"/>
    <s v="South East"/>
    <x v="9"/>
    <x v="1"/>
    <n v="5.88"/>
    <n v="1455.18"/>
    <x v="2"/>
    <x v="768"/>
    <x v="44"/>
    <x v="7"/>
    <x v="1112"/>
    <x v="1056"/>
    <x v="65"/>
    <x v="2"/>
    <x v="3"/>
    <n v="257.89"/>
    <x v="0"/>
  </r>
  <r>
    <x v="6"/>
    <x v="9"/>
    <s v="South"/>
    <x v="9"/>
    <x v="1"/>
    <n v="19.21"/>
    <n v="1967.94"/>
    <x v="2"/>
    <x v="976"/>
    <x v="581"/>
    <x v="7"/>
    <x v="1113"/>
    <x v="990"/>
    <x v="932"/>
    <x v="2"/>
    <x v="3"/>
    <n v="734.07"/>
    <x v="1"/>
  </r>
  <r>
    <x v="17"/>
    <x v="6"/>
    <s v="Queensland"/>
    <x v="9"/>
    <x v="1"/>
    <n v="18.86"/>
    <n v="1442.06"/>
    <x v="2"/>
    <x v="628"/>
    <x v="582"/>
    <x v="0"/>
    <x v="1114"/>
    <x v="1057"/>
    <x v="1152"/>
    <x v="1"/>
    <x v="0"/>
    <n v="1295.08"/>
    <x v="1"/>
  </r>
  <r>
    <x v="4"/>
    <x v="4"/>
    <s v="Midwest"/>
    <x v="0"/>
    <x v="0"/>
    <n v="34.61"/>
    <n v="735.38"/>
    <x v="0"/>
    <x v="977"/>
    <x v="70"/>
    <x v="0"/>
    <x v="1115"/>
    <x v="1058"/>
    <x v="1153"/>
    <x v="3"/>
    <x v="1"/>
    <n v="878.43"/>
    <x v="2"/>
  </r>
  <r>
    <x v="29"/>
    <x v="7"/>
    <s v="South West"/>
    <x v="9"/>
    <x v="1"/>
    <n v="21.23"/>
    <n v="2156.19"/>
    <x v="1"/>
    <x v="978"/>
    <x v="425"/>
    <x v="4"/>
    <x v="1116"/>
    <x v="1059"/>
    <x v="81"/>
    <x v="1"/>
    <x v="0"/>
    <n v="374.6"/>
    <x v="1"/>
  </r>
  <r>
    <x v="33"/>
    <x v="0"/>
    <s v="West Bengal"/>
    <x v="9"/>
    <x v="1"/>
    <n v="13.96"/>
    <n v="2312.02"/>
    <x v="1"/>
    <x v="979"/>
    <x v="364"/>
    <x v="0"/>
    <x v="1117"/>
    <x v="952"/>
    <x v="1154"/>
    <x v="1"/>
    <x v="3"/>
    <n v="919.87"/>
    <x v="0"/>
  </r>
  <r>
    <x v="32"/>
    <x v="9"/>
    <s v="Northeast"/>
    <x v="0"/>
    <x v="0"/>
    <n v="27.38"/>
    <n v="2020.13"/>
    <x v="1"/>
    <x v="890"/>
    <x v="583"/>
    <x v="2"/>
    <x v="1118"/>
    <x v="1060"/>
    <x v="1155"/>
    <x v="1"/>
    <x v="1"/>
    <n v="636.09"/>
    <x v="2"/>
  </r>
  <r>
    <x v="29"/>
    <x v="5"/>
    <s v="Pampas"/>
    <x v="0"/>
    <x v="0"/>
    <n v="7.44"/>
    <n v="2998.88"/>
    <x v="1"/>
    <x v="757"/>
    <x v="295"/>
    <x v="7"/>
    <x v="946"/>
    <x v="1061"/>
    <x v="1156"/>
    <x v="0"/>
    <x v="0"/>
    <n v="560.99"/>
    <x v="0"/>
  </r>
  <r>
    <x v="31"/>
    <x v="8"/>
    <s v="Siberian"/>
    <x v="5"/>
    <x v="0"/>
    <n v="26.53"/>
    <n v="798.23"/>
    <x v="0"/>
    <x v="482"/>
    <x v="130"/>
    <x v="10"/>
    <x v="1119"/>
    <x v="1062"/>
    <x v="1157"/>
    <x v="2"/>
    <x v="1"/>
    <n v="411.44"/>
    <x v="2"/>
  </r>
  <r>
    <x v="4"/>
    <x v="3"/>
    <s v="British Columbia"/>
    <x v="9"/>
    <x v="1"/>
    <n v="10.98"/>
    <n v="2346.42"/>
    <x v="1"/>
    <x v="74"/>
    <x v="584"/>
    <x v="6"/>
    <x v="1120"/>
    <x v="1063"/>
    <x v="1158"/>
    <x v="1"/>
    <x v="1"/>
    <n v="1544.44"/>
    <x v="0"/>
  </r>
  <r>
    <x v="27"/>
    <x v="7"/>
    <s v="North Central"/>
    <x v="4"/>
    <x v="1"/>
    <n v="-1.18"/>
    <n v="315.79000000000002"/>
    <x v="0"/>
    <x v="980"/>
    <x v="413"/>
    <x v="7"/>
    <x v="1121"/>
    <x v="1064"/>
    <x v="1159"/>
    <x v="1"/>
    <x v="4"/>
    <n v="941.61"/>
    <x v="3"/>
  </r>
  <r>
    <x v="31"/>
    <x v="0"/>
    <s v="Tamil Nadu"/>
    <x v="4"/>
    <x v="1"/>
    <n v="9.2200000000000006"/>
    <n v="1904.94"/>
    <x v="2"/>
    <x v="981"/>
    <x v="585"/>
    <x v="3"/>
    <x v="941"/>
    <x v="483"/>
    <x v="97"/>
    <x v="0"/>
    <x v="0"/>
    <n v="211.03"/>
    <x v="0"/>
  </r>
  <r>
    <x v="26"/>
    <x v="1"/>
    <s v="East"/>
    <x v="8"/>
    <x v="0"/>
    <n v="20.05"/>
    <n v="949.33"/>
    <x v="0"/>
    <x v="982"/>
    <x v="359"/>
    <x v="5"/>
    <x v="1122"/>
    <x v="557"/>
    <x v="1160"/>
    <x v="0"/>
    <x v="1"/>
    <n v="704.89"/>
    <x v="1"/>
  </r>
  <r>
    <x v="27"/>
    <x v="0"/>
    <s v="Punjab"/>
    <x v="6"/>
    <x v="1"/>
    <n v="20.13"/>
    <n v="1323.08"/>
    <x v="2"/>
    <x v="633"/>
    <x v="423"/>
    <x v="4"/>
    <x v="1123"/>
    <x v="1065"/>
    <x v="1161"/>
    <x v="3"/>
    <x v="0"/>
    <n v="862.62"/>
    <x v="1"/>
  </r>
  <r>
    <x v="24"/>
    <x v="3"/>
    <s v="British Columbia"/>
    <x v="0"/>
    <x v="0"/>
    <n v="25.91"/>
    <n v="974.57"/>
    <x v="0"/>
    <x v="255"/>
    <x v="331"/>
    <x v="3"/>
    <x v="1124"/>
    <x v="1066"/>
    <x v="1162"/>
    <x v="4"/>
    <x v="3"/>
    <n v="1290.3699999999999"/>
    <x v="2"/>
  </r>
  <r>
    <x v="34"/>
    <x v="7"/>
    <s v="South East"/>
    <x v="4"/>
    <x v="1"/>
    <n v="21.1"/>
    <n v="2034.26"/>
    <x v="1"/>
    <x v="983"/>
    <x v="55"/>
    <x v="2"/>
    <x v="351"/>
    <x v="1067"/>
    <x v="36"/>
    <x v="2"/>
    <x v="3"/>
    <n v="804.46"/>
    <x v="1"/>
  </r>
  <r>
    <x v="27"/>
    <x v="2"/>
    <s v="Ile-de-France"/>
    <x v="8"/>
    <x v="0"/>
    <n v="4.8600000000000003"/>
    <n v="1779.55"/>
    <x v="2"/>
    <x v="984"/>
    <x v="556"/>
    <x v="3"/>
    <x v="1125"/>
    <x v="1068"/>
    <x v="1163"/>
    <x v="4"/>
    <x v="3"/>
    <n v="66.17"/>
    <x v="0"/>
  </r>
  <r>
    <x v="22"/>
    <x v="1"/>
    <s v="North"/>
    <x v="9"/>
    <x v="1"/>
    <n v="9.66"/>
    <n v="434.11"/>
    <x v="0"/>
    <x v="512"/>
    <x v="157"/>
    <x v="9"/>
    <x v="1126"/>
    <x v="1069"/>
    <x v="1164"/>
    <x v="1"/>
    <x v="3"/>
    <n v="162.37"/>
    <x v="0"/>
  </r>
  <r>
    <x v="16"/>
    <x v="7"/>
    <s v="North Central"/>
    <x v="6"/>
    <x v="1"/>
    <n v="-4.1100000000000003"/>
    <n v="371.97"/>
    <x v="0"/>
    <x v="985"/>
    <x v="115"/>
    <x v="0"/>
    <x v="1127"/>
    <x v="1070"/>
    <x v="300"/>
    <x v="3"/>
    <x v="1"/>
    <n v="142.01"/>
    <x v="3"/>
  </r>
  <r>
    <x v="24"/>
    <x v="5"/>
    <s v="Patagonia"/>
    <x v="6"/>
    <x v="1"/>
    <n v="27.07"/>
    <n v="2106.89"/>
    <x v="1"/>
    <x v="158"/>
    <x v="350"/>
    <x v="7"/>
    <x v="843"/>
    <x v="1071"/>
    <x v="1165"/>
    <x v="2"/>
    <x v="1"/>
    <n v="675.87"/>
    <x v="2"/>
  </r>
  <r>
    <x v="18"/>
    <x v="4"/>
    <s v="South"/>
    <x v="5"/>
    <x v="0"/>
    <n v="11.39"/>
    <n v="623.88"/>
    <x v="0"/>
    <x v="986"/>
    <x v="11"/>
    <x v="4"/>
    <x v="556"/>
    <x v="1072"/>
    <x v="1166"/>
    <x v="3"/>
    <x v="0"/>
    <n v="2084.0500000000002"/>
    <x v="0"/>
  </r>
  <r>
    <x v="15"/>
    <x v="7"/>
    <s v="North West"/>
    <x v="2"/>
    <x v="0"/>
    <n v="19.72"/>
    <n v="324.02999999999997"/>
    <x v="0"/>
    <x v="104"/>
    <x v="586"/>
    <x v="0"/>
    <x v="1128"/>
    <x v="1073"/>
    <x v="1167"/>
    <x v="3"/>
    <x v="2"/>
    <n v="625.12"/>
    <x v="1"/>
  </r>
  <r>
    <x v="30"/>
    <x v="1"/>
    <s v="South"/>
    <x v="9"/>
    <x v="1"/>
    <n v="22.49"/>
    <n v="526.5"/>
    <x v="0"/>
    <x v="987"/>
    <x v="258"/>
    <x v="3"/>
    <x v="1129"/>
    <x v="1074"/>
    <x v="1168"/>
    <x v="1"/>
    <x v="1"/>
    <n v="1069.4100000000001"/>
    <x v="1"/>
  </r>
  <r>
    <x v="0"/>
    <x v="9"/>
    <s v="Northeast"/>
    <x v="2"/>
    <x v="0"/>
    <n v="16.02"/>
    <n v="1290.32"/>
    <x v="2"/>
    <x v="988"/>
    <x v="249"/>
    <x v="9"/>
    <x v="1130"/>
    <x v="1075"/>
    <x v="1169"/>
    <x v="4"/>
    <x v="4"/>
    <n v="310.33999999999997"/>
    <x v="1"/>
  </r>
  <r>
    <x v="34"/>
    <x v="3"/>
    <s v="Quebec"/>
    <x v="9"/>
    <x v="1"/>
    <n v="3.93"/>
    <n v="983.28"/>
    <x v="0"/>
    <x v="989"/>
    <x v="507"/>
    <x v="4"/>
    <x v="1131"/>
    <x v="1076"/>
    <x v="1170"/>
    <x v="4"/>
    <x v="2"/>
    <n v="323.51"/>
    <x v="0"/>
  </r>
  <r>
    <x v="31"/>
    <x v="6"/>
    <s v="New South Wales"/>
    <x v="7"/>
    <x v="0"/>
    <n v="14.7"/>
    <n v="261.95"/>
    <x v="0"/>
    <x v="990"/>
    <x v="587"/>
    <x v="10"/>
    <x v="1132"/>
    <x v="1077"/>
    <x v="1171"/>
    <x v="3"/>
    <x v="3"/>
    <n v="848.31"/>
    <x v="0"/>
  </r>
  <r>
    <x v="8"/>
    <x v="9"/>
    <s v="North"/>
    <x v="0"/>
    <x v="0"/>
    <n v="15.24"/>
    <n v="824.62"/>
    <x v="0"/>
    <x v="931"/>
    <x v="399"/>
    <x v="6"/>
    <x v="1133"/>
    <x v="1078"/>
    <x v="1172"/>
    <x v="3"/>
    <x v="0"/>
    <n v="1300"/>
    <x v="1"/>
  </r>
  <r>
    <x v="25"/>
    <x v="5"/>
    <s v="Northwest"/>
    <x v="9"/>
    <x v="1"/>
    <n v="27.36"/>
    <n v="902.73"/>
    <x v="0"/>
    <x v="991"/>
    <x v="588"/>
    <x v="9"/>
    <x v="1134"/>
    <x v="1079"/>
    <x v="1173"/>
    <x v="3"/>
    <x v="3"/>
    <n v="400.94"/>
    <x v="2"/>
  </r>
  <r>
    <x v="14"/>
    <x v="3"/>
    <s v="Ontario"/>
    <x v="8"/>
    <x v="0"/>
    <n v="5.61"/>
    <n v="2741.19"/>
    <x v="1"/>
    <x v="541"/>
    <x v="589"/>
    <x v="3"/>
    <x v="1135"/>
    <x v="1080"/>
    <x v="1174"/>
    <x v="1"/>
    <x v="1"/>
    <n v="597.49"/>
    <x v="0"/>
  </r>
  <r>
    <x v="28"/>
    <x v="2"/>
    <s v="Grand Est"/>
    <x v="8"/>
    <x v="0"/>
    <n v="12.3"/>
    <n v="1869.63"/>
    <x v="2"/>
    <x v="992"/>
    <x v="590"/>
    <x v="10"/>
    <x v="1136"/>
    <x v="1081"/>
    <x v="44"/>
    <x v="3"/>
    <x v="1"/>
    <n v="1292.3499999999999"/>
    <x v="0"/>
  </r>
  <r>
    <x v="0"/>
    <x v="0"/>
    <s v="Tamil Nadu"/>
    <x v="5"/>
    <x v="0"/>
    <n v="-0.73"/>
    <n v="2932.62"/>
    <x v="1"/>
    <x v="993"/>
    <x v="169"/>
    <x v="6"/>
    <x v="1137"/>
    <x v="1082"/>
    <x v="1175"/>
    <x v="0"/>
    <x v="1"/>
    <n v="613.70000000000005"/>
    <x v="3"/>
  </r>
  <r>
    <x v="2"/>
    <x v="6"/>
    <s v="New South Wales"/>
    <x v="7"/>
    <x v="0"/>
    <n v="29.92"/>
    <n v="1121.74"/>
    <x v="2"/>
    <x v="994"/>
    <x v="451"/>
    <x v="2"/>
    <x v="1138"/>
    <x v="243"/>
    <x v="1176"/>
    <x v="4"/>
    <x v="4"/>
    <n v="1006.07"/>
    <x v="2"/>
  </r>
  <r>
    <x v="17"/>
    <x v="2"/>
    <s v="Provence-Alpes-Cote dâ€™Azur"/>
    <x v="8"/>
    <x v="0"/>
    <n v="29.21"/>
    <n v="1328.1"/>
    <x v="2"/>
    <x v="202"/>
    <x v="7"/>
    <x v="1"/>
    <x v="1139"/>
    <x v="1083"/>
    <x v="1177"/>
    <x v="4"/>
    <x v="0"/>
    <n v="330.99"/>
    <x v="2"/>
  </r>
  <r>
    <x v="25"/>
    <x v="6"/>
    <s v="New South Wales"/>
    <x v="0"/>
    <x v="0"/>
    <n v="27.68"/>
    <n v="771.85"/>
    <x v="0"/>
    <x v="925"/>
    <x v="591"/>
    <x v="5"/>
    <x v="1140"/>
    <x v="1084"/>
    <x v="1178"/>
    <x v="4"/>
    <x v="4"/>
    <n v="1632.66"/>
    <x v="2"/>
  </r>
  <r>
    <x v="10"/>
    <x v="5"/>
    <s v="Pampas"/>
    <x v="5"/>
    <x v="0"/>
    <n v="9.76"/>
    <n v="406.12"/>
    <x v="0"/>
    <x v="995"/>
    <x v="184"/>
    <x v="1"/>
    <x v="1141"/>
    <x v="1085"/>
    <x v="1139"/>
    <x v="3"/>
    <x v="4"/>
    <n v="90.36"/>
    <x v="0"/>
  </r>
  <r>
    <x v="25"/>
    <x v="0"/>
    <s v="Punjab"/>
    <x v="9"/>
    <x v="1"/>
    <n v="23.41"/>
    <n v="1098.0899999999999"/>
    <x v="2"/>
    <x v="996"/>
    <x v="592"/>
    <x v="0"/>
    <x v="1142"/>
    <x v="1086"/>
    <x v="1179"/>
    <x v="2"/>
    <x v="0"/>
    <n v="373.38"/>
    <x v="1"/>
  </r>
  <r>
    <x v="32"/>
    <x v="6"/>
    <s v="New South Wales"/>
    <x v="0"/>
    <x v="0"/>
    <n v="27.45"/>
    <n v="286.61"/>
    <x v="0"/>
    <x v="845"/>
    <x v="301"/>
    <x v="5"/>
    <x v="1143"/>
    <x v="135"/>
    <x v="1180"/>
    <x v="0"/>
    <x v="4"/>
    <n v="781.14"/>
    <x v="2"/>
  </r>
  <r>
    <x v="4"/>
    <x v="1"/>
    <s v="Central"/>
    <x v="4"/>
    <x v="1"/>
    <n v="11.07"/>
    <n v="954.47"/>
    <x v="0"/>
    <x v="997"/>
    <x v="139"/>
    <x v="9"/>
    <x v="1144"/>
    <x v="1087"/>
    <x v="1181"/>
    <x v="4"/>
    <x v="1"/>
    <n v="569.52"/>
    <x v="0"/>
  </r>
  <r>
    <x v="18"/>
    <x v="7"/>
    <s v="South East"/>
    <x v="3"/>
    <x v="0"/>
    <n v="3.45"/>
    <n v="327.94"/>
    <x v="0"/>
    <x v="998"/>
    <x v="510"/>
    <x v="3"/>
    <x v="1145"/>
    <x v="1088"/>
    <x v="596"/>
    <x v="2"/>
    <x v="0"/>
    <n v="719.35"/>
    <x v="0"/>
  </r>
  <r>
    <x v="24"/>
    <x v="8"/>
    <s v="Siberian"/>
    <x v="1"/>
    <x v="1"/>
    <n v="-1.23"/>
    <n v="2727.55"/>
    <x v="1"/>
    <x v="999"/>
    <x v="547"/>
    <x v="6"/>
    <x v="1146"/>
    <x v="1089"/>
    <x v="1182"/>
    <x v="3"/>
    <x v="4"/>
    <n v="287.44"/>
    <x v="3"/>
  </r>
  <r>
    <x v="26"/>
    <x v="9"/>
    <s v="Southeast"/>
    <x v="0"/>
    <x v="0"/>
    <n v="29.61"/>
    <n v="991.56"/>
    <x v="0"/>
    <x v="1000"/>
    <x v="593"/>
    <x v="9"/>
    <x v="976"/>
    <x v="1090"/>
    <x v="1183"/>
    <x v="1"/>
    <x v="4"/>
    <n v="764.33"/>
    <x v="2"/>
  </r>
  <r>
    <x v="28"/>
    <x v="1"/>
    <s v="North"/>
    <x v="8"/>
    <x v="0"/>
    <n v="30.6"/>
    <n v="1290.4100000000001"/>
    <x v="2"/>
    <x v="1001"/>
    <x v="4"/>
    <x v="9"/>
    <x v="751"/>
    <x v="169"/>
    <x v="1184"/>
    <x v="3"/>
    <x v="2"/>
    <n v="738.44"/>
    <x v="2"/>
  </r>
  <r>
    <x v="25"/>
    <x v="1"/>
    <s v="South"/>
    <x v="4"/>
    <x v="1"/>
    <n v="-2.91"/>
    <n v="328.63"/>
    <x v="0"/>
    <x v="1002"/>
    <x v="106"/>
    <x v="4"/>
    <x v="1147"/>
    <x v="1091"/>
    <x v="1185"/>
    <x v="2"/>
    <x v="1"/>
    <n v="481.79"/>
    <x v="3"/>
  </r>
  <r>
    <x v="32"/>
    <x v="7"/>
    <s v="South East"/>
    <x v="2"/>
    <x v="0"/>
    <n v="34.21"/>
    <n v="2581.16"/>
    <x v="1"/>
    <x v="141"/>
    <x v="371"/>
    <x v="10"/>
    <x v="1148"/>
    <x v="508"/>
    <x v="1186"/>
    <x v="4"/>
    <x v="2"/>
    <n v="1143.6099999999999"/>
    <x v="2"/>
  </r>
  <r>
    <x v="18"/>
    <x v="6"/>
    <s v="New South Wales"/>
    <x v="2"/>
    <x v="0"/>
    <n v="17.75"/>
    <n v="1161.47"/>
    <x v="2"/>
    <x v="1003"/>
    <x v="594"/>
    <x v="10"/>
    <x v="389"/>
    <x v="1092"/>
    <x v="1187"/>
    <x v="4"/>
    <x v="0"/>
    <n v="831.1"/>
    <x v="1"/>
  </r>
  <r>
    <x v="20"/>
    <x v="7"/>
    <s v="South West"/>
    <x v="3"/>
    <x v="0"/>
    <n v="14.6"/>
    <n v="1751.14"/>
    <x v="2"/>
    <x v="1004"/>
    <x v="414"/>
    <x v="9"/>
    <x v="1149"/>
    <x v="1093"/>
    <x v="1188"/>
    <x v="3"/>
    <x v="1"/>
    <n v="679.2"/>
    <x v="0"/>
  </r>
  <r>
    <x v="3"/>
    <x v="5"/>
    <s v="Northeast"/>
    <x v="5"/>
    <x v="0"/>
    <n v="-3.69"/>
    <n v="226.44"/>
    <x v="0"/>
    <x v="1005"/>
    <x v="48"/>
    <x v="1"/>
    <x v="1150"/>
    <x v="1094"/>
    <x v="1189"/>
    <x v="2"/>
    <x v="1"/>
    <n v="264.97000000000003"/>
    <x v="3"/>
  </r>
  <r>
    <x v="4"/>
    <x v="6"/>
    <s v="Queensland"/>
    <x v="3"/>
    <x v="0"/>
    <n v="17.37"/>
    <n v="1136.1300000000001"/>
    <x v="2"/>
    <x v="515"/>
    <x v="595"/>
    <x v="3"/>
    <x v="1151"/>
    <x v="303"/>
    <x v="1190"/>
    <x v="3"/>
    <x v="4"/>
    <n v="653.4"/>
    <x v="1"/>
  </r>
  <r>
    <x v="19"/>
    <x v="8"/>
    <s v="Volga"/>
    <x v="2"/>
    <x v="0"/>
    <n v="24.42"/>
    <n v="1481.82"/>
    <x v="2"/>
    <x v="1006"/>
    <x v="294"/>
    <x v="6"/>
    <x v="1152"/>
    <x v="1095"/>
    <x v="1191"/>
    <x v="4"/>
    <x v="3"/>
    <n v="681.3"/>
    <x v="1"/>
  </r>
  <r>
    <x v="30"/>
    <x v="2"/>
    <s v="Ile-de-France"/>
    <x v="0"/>
    <x v="0"/>
    <n v="16.28"/>
    <n v="436.31"/>
    <x v="0"/>
    <x v="1007"/>
    <x v="512"/>
    <x v="10"/>
    <x v="1153"/>
    <x v="1096"/>
    <x v="1192"/>
    <x v="0"/>
    <x v="3"/>
    <n v="800.68"/>
    <x v="1"/>
  </r>
  <r>
    <x v="25"/>
    <x v="5"/>
    <s v="Patagonia"/>
    <x v="3"/>
    <x v="0"/>
    <n v="18.72"/>
    <n v="2461.92"/>
    <x v="1"/>
    <x v="826"/>
    <x v="145"/>
    <x v="5"/>
    <x v="1154"/>
    <x v="1097"/>
    <x v="1193"/>
    <x v="1"/>
    <x v="2"/>
    <n v="1995.21"/>
    <x v="1"/>
  </r>
  <r>
    <x v="10"/>
    <x v="9"/>
    <s v="North"/>
    <x v="2"/>
    <x v="0"/>
    <n v="-3.47"/>
    <n v="2713.23"/>
    <x v="1"/>
    <x v="1008"/>
    <x v="568"/>
    <x v="5"/>
    <x v="1155"/>
    <x v="985"/>
    <x v="1194"/>
    <x v="2"/>
    <x v="1"/>
    <n v="785.11"/>
    <x v="3"/>
  </r>
  <r>
    <x v="2"/>
    <x v="1"/>
    <s v="East"/>
    <x v="9"/>
    <x v="1"/>
    <n v="10.99"/>
    <n v="1962.69"/>
    <x v="2"/>
    <x v="1009"/>
    <x v="307"/>
    <x v="6"/>
    <x v="1156"/>
    <x v="416"/>
    <x v="1195"/>
    <x v="4"/>
    <x v="2"/>
    <n v="942.86"/>
    <x v="0"/>
  </r>
  <r>
    <x v="23"/>
    <x v="4"/>
    <s v="West"/>
    <x v="0"/>
    <x v="0"/>
    <n v="22.79"/>
    <n v="2968.26"/>
    <x v="1"/>
    <x v="1010"/>
    <x v="568"/>
    <x v="9"/>
    <x v="1157"/>
    <x v="1098"/>
    <x v="46"/>
    <x v="3"/>
    <x v="3"/>
    <n v="444.72"/>
    <x v="1"/>
  </r>
  <r>
    <x v="31"/>
    <x v="7"/>
    <s v="South West"/>
    <x v="9"/>
    <x v="1"/>
    <n v="19.48"/>
    <n v="331.29"/>
    <x v="0"/>
    <x v="148"/>
    <x v="105"/>
    <x v="2"/>
    <x v="1158"/>
    <x v="180"/>
    <x v="1196"/>
    <x v="4"/>
    <x v="4"/>
    <n v="848.71"/>
    <x v="1"/>
  </r>
  <r>
    <x v="1"/>
    <x v="7"/>
    <s v="North West"/>
    <x v="8"/>
    <x v="0"/>
    <n v="28.31"/>
    <n v="2072.8200000000002"/>
    <x v="1"/>
    <x v="732"/>
    <x v="394"/>
    <x v="8"/>
    <x v="1159"/>
    <x v="1099"/>
    <x v="1197"/>
    <x v="2"/>
    <x v="0"/>
    <n v="413.08"/>
    <x v="2"/>
  </r>
  <r>
    <x v="31"/>
    <x v="1"/>
    <s v="South"/>
    <x v="9"/>
    <x v="1"/>
    <n v="19.73"/>
    <n v="1934.63"/>
    <x v="2"/>
    <x v="569"/>
    <x v="568"/>
    <x v="2"/>
    <x v="1160"/>
    <x v="1100"/>
    <x v="1198"/>
    <x v="3"/>
    <x v="2"/>
    <n v="315.87"/>
    <x v="1"/>
  </r>
  <r>
    <x v="22"/>
    <x v="9"/>
    <s v="Southeast"/>
    <x v="9"/>
    <x v="1"/>
    <n v="11.02"/>
    <n v="2795.89"/>
    <x v="1"/>
    <x v="1011"/>
    <x v="596"/>
    <x v="2"/>
    <x v="1161"/>
    <x v="1101"/>
    <x v="1199"/>
    <x v="3"/>
    <x v="3"/>
    <n v="1138.8599999999999"/>
    <x v="0"/>
  </r>
  <r>
    <x v="6"/>
    <x v="5"/>
    <s v="Northeast"/>
    <x v="5"/>
    <x v="0"/>
    <n v="6.43"/>
    <n v="2595.38"/>
    <x v="1"/>
    <x v="1012"/>
    <x v="81"/>
    <x v="6"/>
    <x v="1162"/>
    <x v="1102"/>
    <x v="1200"/>
    <x v="1"/>
    <x v="1"/>
    <n v="648.42999999999995"/>
    <x v="0"/>
  </r>
  <r>
    <x v="6"/>
    <x v="7"/>
    <s v="North Central"/>
    <x v="4"/>
    <x v="1"/>
    <n v="-4.72"/>
    <n v="2513.61"/>
    <x v="1"/>
    <x v="1013"/>
    <x v="493"/>
    <x v="7"/>
    <x v="1163"/>
    <x v="1103"/>
    <x v="1201"/>
    <x v="3"/>
    <x v="1"/>
    <n v="526.29999999999995"/>
    <x v="3"/>
  </r>
  <r>
    <x v="31"/>
    <x v="0"/>
    <s v="West Bengal"/>
    <x v="7"/>
    <x v="0"/>
    <n v="-3.41"/>
    <n v="2986.7"/>
    <x v="1"/>
    <x v="1014"/>
    <x v="67"/>
    <x v="7"/>
    <x v="1164"/>
    <x v="1104"/>
    <x v="1202"/>
    <x v="4"/>
    <x v="1"/>
    <n v="428.93"/>
    <x v="3"/>
  </r>
  <r>
    <x v="31"/>
    <x v="7"/>
    <s v="North West"/>
    <x v="4"/>
    <x v="1"/>
    <n v="9.49"/>
    <n v="1023.83"/>
    <x v="2"/>
    <x v="1015"/>
    <x v="463"/>
    <x v="1"/>
    <x v="1165"/>
    <x v="1105"/>
    <x v="419"/>
    <x v="1"/>
    <x v="0"/>
    <n v="663.6"/>
    <x v="0"/>
  </r>
  <r>
    <x v="15"/>
    <x v="6"/>
    <s v="New South Wales"/>
    <x v="0"/>
    <x v="0"/>
    <n v="13.16"/>
    <n v="1364.34"/>
    <x v="2"/>
    <x v="596"/>
    <x v="574"/>
    <x v="4"/>
    <x v="809"/>
    <x v="1106"/>
    <x v="1203"/>
    <x v="3"/>
    <x v="0"/>
    <n v="523.01"/>
    <x v="0"/>
  </r>
  <r>
    <x v="32"/>
    <x v="4"/>
    <s v="South"/>
    <x v="9"/>
    <x v="1"/>
    <n v="8.0399999999999991"/>
    <n v="1038.8599999999999"/>
    <x v="2"/>
    <x v="1016"/>
    <x v="321"/>
    <x v="8"/>
    <x v="1166"/>
    <x v="510"/>
    <x v="1204"/>
    <x v="4"/>
    <x v="4"/>
    <n v="580.14"/>
    <x v="0"/>
  </r>
  <r>
    <x v="14"/>
    <x v="4"/>
    <s v="West"/>
    <x v="6"/>
    <x v="1"/>
    <n v="11.66"/>
    <n v="1304"/>
    <x v="2"/>
    <x v="420"/>
    <x v="570"/>
    <x v="6"/>
    <x v="132"/>
    <x v="1107"/>
    <x v="1205"/>
    <x v="0"/>
    <x v="3"/>
    <n v="598.61"/>
    <x v="0"/>
  </r>
  <r>
    <x v="33"/>
    <x v="2"/>
    <s v="Ile-de-France"/>
    <x v="1"/>
    <x v="1"/>
    <n v="-1.93"/>
    <n v="1327.19"/>
    <x v="2"/>
    <x v="1017"/>
    <x v="76"/>
    <x v="10"/>
    <x v="1167"/>
    <x v="1108"/>
    <x v="1206"/>
    <x v="4"/>
    <x v="3"/>
    <n v="623.95000000000005"/>
    <x v="3"/>
  </r>
  <r>
    <x v="32"/>
    <x v="9"/>
    <s v="South"/>
    <x v="9"/>
    <x v="1"/>
    <n v="-3.95"/>
    <n v="1549.86"/>
    <x v="2"/>
    <x v="623"/>
    <x v="25"/>
    <x v="6"/>
    <x v="1168"/>
    <x v="1109"/>
    <x v="1207"/>
    <x v="3"/>
    <x v="4"/>
    <n v="387.11"/>
    <x v="3"/>
  </r>
  <r>
    <x v="31"/>
    <x v="7"/>
    <s v="North West"/>
    <x v="7"/>
    <x v="0"/>
    <n v="-2.82"/>
    <n v="1347.72"/>
    <x v="2"/>
    <x v="1018"/>
    <x v="259"/>
    <x v="2"/>
    <x v="1169"/>
    <x v="1110"/>
    <x v="1208"/>
    <x v="4"/>
    <x v="0"/>
    <n v="314.07"/>
    <x v="3"/>
  </r>
  <r>
    <x v="1"/>
    <x v="1"/>
    <s v="East"/>
    <x v="9"/>
    <x v="1"/>
    <n v="14.87"/>
    <n v="2438.42"/>
    <x v="1"/>
    <x v="619"/>
    <x v="180"/>
    <x v="2"/>
    <x v="1170"/>
    <x v="1111"/>
    <x v="111"/>
    <x v="2"/>
    <x v="0"/>
    <n v="674.23"/>
    <x v="0"/>
  </r>
  <r>
    <x v="1"/>
    <x v="4"/>
    <s v="Northeast"/>
    <x v="5"/>
    <x v="0"/>
    <n v="31.51"/>
    <n v="2360.04"/>
    <x v="1"/>
    <x v="907"/>
    <x v="157"/>
    <x v="1"/>
    <x v="1171"/>
    <x v="1112"/>
    <x v="1209"/>
    <x v="1"/>
    <x v="3"/>
    <n v="583.94000000000005"/>
    <x v="2"/>
  </r>
  <r>
    <x v="23"/>
    <x v="3"/>
    <s v="Prairies"/>
    <x v="7"/>
    <x v="0"/>
    <n v="2.77"/>
    <n v="1502.56"/>
    <x v="2"/>
    <x v="1019"/>
    <x v="416"/>
    <x v="6"/>
    <x v="1172"/>
    <x v="1113"/>
    <x v="1210"/>
    <x v="0"/>
    <x v="4"/>
    <n v="297.5"/>
    <x v="0"/>
  </r>
  <r>
    <x v="31"/>
    <x v="5"/>
    <s v="Northwest"/>
    <x v="0"/>
    <x v="0"/>
    <n v="4.1100000000000003"/>
    <n v="285.91000000000003"/>
    <x v="0"/>
    <x v="1020"/>
    <x v="51"/>
    <x v="2"/>
    <x v="1173"/>
    <x v="1114"/>
    <x v="575"/>
    <x v="1"/>
    <x v="3"/>
    <n v="692.16"/>
    <x v="0"/>
  </r>
  <r>
    <x v="19"/>
    <x v="7"/>
    <s v="South West"/>
    <x v="2"/>
    <x v="0"/>
    <n v="33.369999999999997"/>
    <n v="478.83"/>
    <x v="0"/>
    <x v="1021"/>
    <x v="335"/>
    <x v="1"/>
    <x v="1174"/>
    <x v="1115"/>
    <x v="1211"/>
    <x v="1"/>
    <x v="2"/>
    <n v="974.81"/>
    <x v="2"/>
  </r>
  <r>
    <x v="26"/>
    <x v="8"/>
    <s v="Northwestern"/>
    <x v="1"/>
    <x v="1"/>
    <n v="20.84"/>
    <n v="2439.34"/>
    <x v="1"/>
    <x v="1022"/>
    <x v="320"/>
    <x v="7"/>
    <x v="1175"/>
    <x v="1116"/>
    <x v="1212"/>
    <x v="0"/>
    <x v="2"/>
    <n v="715.89"/>
    <x v="1"/>
  </r>
  <r>
    <x v="15"/>
    <x v="1"/>
    <s v="East"/>
    <x v="6"/>
    <x v="1"/>
    <n v="21.38"/>
    <n v="2721.39"/>
    <x v="1"/>
    <x v="404"/>
    <x v="74"/>
    <x v="7"/>
    <x v="1176"/>
    <x v="376"/>
    <x v="1213"/>
    <x v="4"/>
    <x v="4"/>
    <n v="389.03"/>
    <x v="1"/>
  </r>
  <r>
    <x v="29"/>
    <x v="4"/>
    <s v="West"/>
    <x v="2"/>
    <x v="0"/>
    <n v="6.7"/>
    <n v="805.11"/>
    <x v="0"/>
    <x v="58"/>
    <x v="261"/>
    <x v="9"/>
    <x v="1177"/>
    <x v="363"/>
    <x v="1214"/>
    <x v="3"/>
    <x v="0"/>
    <n v="553.37"/>
    <x v="0"/>
  </r>
  <r>
    <x v="29"/>
    <x v="5"/>
    <s v="Northwest"/>
    <x v="4"/>
    <x v="1"/>
    <n v="9.8000000000000007"/>
    <n v="1279.32"/>
    <x v="2"/>
    <x v="1023"/>
    <x v="51"/>
    <x v="6"/>
    <x v="310"/>
    <x v="1117"/>
    <x v="1215"/>
    <x v="3"/>
    <x v="2"/>
    <n v="221.61"/>
    <x v="0"/>
  </r>
  <r>
    <x v="4"/>
    <x v="4"/>
    <s v="West"/>
    <x v="5"/>
    <x v="0"/>
    <n v="26.24"/>
    <n v="1408.34"/>
    <x v="2"/>
    <x v="923"/>
    <x v="410"/>
    <x v="7"/>
    <x v="1178"/>
    <x v="1118"/>
    <x v="1216"/>
    <x v="2"/>
    <x v="4"/>
    <n v="1297.99"/>
    <x v="2"/>
  </r>
  <r>
    <x v="7"/>
    <x v="1"/>
    <s v="Central"/>
    <x v="7"/>
    <x v="0"/>
    <n v="34.68"/>
    <n v="940.52"/>
    <x v="0"/>
    <x v="1024"/>
    <x v="10"/>
    <x v="6"/>
    <x v="1179"/>
    <x v="1119"/>
    <x v="1217"/>
    <x v="2"/>
    <x v="0"/>
    <n v="291.22000000000003"/>
    <x v="2"/>
  </r>
  <r>
    <x v="10"/>
    <x v="0"/>
    <s v="West Bengal"/>
    <x v="7"/>
    <x v="0"/>
    <n v="8.5399999999999991"/>
    <n v="1743.3"/>
    <x v="2"/>
    <x v="1025"/>
    <x v="160"/>
    <x v="2"/>
    <x v="1180"/>
    <x v="1120"/>
    <x v="80"/>
    <x v="0"/>
    <x v="3"/>
    <n v="1043.81"/>
    <x v="0"/>
  </r>
  <r>
    <x v="31"/>
    <x v="4"/>
    <s v="Midwest"/>
    <x v="7"/>
    <x v="0"/>
    <n v="-3.26"/>
    <n v="1767.99"/>
    <x v="2"/>
    <x v="1026"/>
    <x v="376"/>
    <x v="6"/>
    <x v="1181"/>
    <x v="1121"/>
    <x v="1218"/>
    <x v="0"/>
    <x v="1"/>
    <n v="321.33999999999997"/>
    <x v="3"/>
  </r>
  <r>
    <x v="16"/>
    <x v="6"/>
    <s v="New South Wales"/>
    <x v="2"/>
    <x v="0"/>
    <n v="-4.09"/>
    <n v="726.14"/>
    <x v="0"/>
    <x v="1027"/>
    <x v="395"/>
    <x v="5"/>
    <x v="1182"/>
    <x v="121"/>
    <x v="1219"/>
    <x v="1"/>
    <x v="3"/>
    <n v="424.92"/>
    <x v="3"/>
  </r>
  <r>
    <x v="3"/>
    <x v="6"/>
    <s v="Victoria"/>
    <x v="6"/>
    <x v="1"/>
    <n v="9.35"/>
    <n v="1000.13"/>
    <x v="2"/>
    <x v="1028"/>
    <x v="299"/>
    <x v="8"/>
    <x v="1183"/>
    <x v="1122"/>
    <x v="1220"/>
    <x v="1"/>
    <x v="4"/>
    <n v="213.98"/>
    <x v="0"/>
  </r>
  <r>
    <x v="0"/>
    <x v="6"/>
    <s v="New South Wales"/>
    <x v="4"/>
    <x v="1"/>
    <n v="11.7"/>
    <n v="245.22"/>
    <x v="0"/>
    <x v="1029"/>
    <x v="390"/>
    <x v="3"/>
    <x v="1184"/>
    <x v="705"/>
    <x v="1221"/>
    <x v="1"/>
    <x v="4"/>
    <n v="1150.69"/>
    <x v="0"/>
  </r>
  <r>
    <x v="6"/>
    <x v="0"/>
    <s v="Punjab"/>
    <x v="7"/>
    <x v="0"/>
    <n v="30.24"/>
    <n v="2015.55"/>
    <x v="1"/>
    <x v="1030"/>
    <x v="97"/>
    <x v="6"/>
    <x v="1185"/>
    <x v="281"/>
    <x v="1222"/>
    <x v="1"/>
    <x v="4"/>
    <n v="389.51"/>
    <x v="2"/>
  </r>
  <r>
    <x v="25"/>
    <x v="7"/>
    <s v="North Central"/>
    <x v="1"/>
    <x v="1"/>
    <n v="6.91"/>
    <n v="1539"/>
    <x v="2"/>
    <x v="1031"/>
    <x v="358"/>
    <x v="0"/>
    <x v="1186"/>
    <x v="1123"/>
    <x v="1223"/>
    <x v="2"/>
    <x v="1"/>
    <n v="285.75"/>
    <x v="0"/>
  </r>
  <r>
    <x v="18"/>
    <x v="2"/>
    <s v="Grand Est"/>
    <x v="4"/>
    <x v="1"/>
    <n v="6.61"/>
    <n v="2303.4899999999998"/>
    <x v="1"/>
    <x v="482"/>
    <x v="117"/>
    <x v="3"/>
    <x v="1187"/>
    <x v="1124"/>
    <x v="1224"/>
    <x v="0"/>
    <x v="3"/>
    <n v="299.01"/>
    <x v="0"/>
  </r>
  <r>
    <x v="2"/>
    <x v="5"/>
    <s v="Pampas"/>
    <x v="7"/>
    <x v="0"/>
    <n v="7.88"/>
    <n v="1547.44"/>
    <x v="2"/>
    <x v="1032"/>
    <x v="597"/>
    <x v="6"/>
    <x v="1188"/>
    <x v="1125"/>
    <x v="1225"/>
    <x v="3"/>
    <x v="3"/>
    <n v="204.49"/>
    <x v="0"/>
  </r>
  <r>
    <x v="27"/>
    <x v="5"/>
    <s v="Northwest"/>
    <x v="6"/>
    <x v="1"/>
    <n v="23.06"/>
    <n v="2612.63"/>
    <x v="1"/>
    <x v="1033"/>
    <x v="115"/>
    <x v="2"/>
    <x v="1189"/>
    <x v="1126"/>
    <x v="1226"/>
    <x v="2"/>
    <x v="2"/>
    <n v="238.26"/>
    <x v="1"/>
  </r>
  <r>
    <x v="32"/>
    <x v="3"/>
    <s v="Quebec"/>
    <x v="9"/>
    <x v="1"/>
    <n v="5.87"/>
    <n v="1972.49"/>
    <x v="2"/>
    <x v="624"/>
    <x v="598"/>
    <x v="3"/>
    <x v="1190"/>
    <x v="1127"/>
    <x v="1227"/>
    <x v="1"/>
    <x v="2"/>
    <n v="946.03"/>
    <x v="0"/>
  </r>
  <r>
    <x v="10"/>
    <x v="2"/>
    <s v="Grand Est"/>
    <x v="2"/>
    <x v="0"/>
    <n v="4.42"/>
    <n v="2160.23"/>
    <x v="1"/>
    <x v="1016"/>
    <x v="83"/>
    <x v="10"/>
    <x v="1191"/>
    <x v="1128"/>
    <x v="1228"/>
    <x v="0"/>
    <x v="4"/>
    <n v="114.27"/>
    <x v="0"/>
  </r>
  <r>
    <x v="16"/>
    <x v="1"/>
    <s v="South"/>
    <x v="6"/>
    <x v="1"/>
    <n v="21.19"/>
    <n v="2398.46"/>
    <x v="1"/>
    <x v="1034"/>
    <x v="568"/>
    <x v="10"/>
    <x v="1192"/>
    <x v="1129"/>
    <x v="1229"/>
    <x v="4"/>
    <x v="1"/>
    <n v="402.05"/>
    <x v="1"/>
  </r>
  <r>
    <x v="3"/>
    <x v="8"/>
    <s v="Central"/>
    <x v="1"/>
    <x v="1"/>
    <n v="12.01"/>
    <n v="2572.06"/>
    <x v="1"/>
    <x v="1035"/>
    <x v="599"/>
    <x v="6"/>
    <x v="384"/>
    <x v="1130"/>
    <x v="1230"/>
    <x v="0"/>
    <x v="3"/>
    <n v="1575.43"/>
    <x v="0"/>
  </r>
  <r>
    <x v="4"/>
    <x v="4"/>
    <s v="South"/>
    <x v="5"/>
    <x v="0"/>
    <n v="18.829999999999998"/>
    <n v="1968.83"/>
    <x v="2"/>
    <x v="908"/>
    <x v="235"/>
    <x v="0"/>
    <x v="915"/>
    <x v="1131"/>
    <x v="1231"/>
    <x v="0"/>
    <x v="1"/>
    <n v="804.11"/>
    <x v="1"/>
  </r>
  <r>
    <x v="27"/>
    <x v="6"/>
    <s v="Queensland"/>
    <x v="8"/>
    <x v="0"/>
    <n v="25.78"/>
    <n v="2793.19"/>
    <x v="1"/>
    <x v="1036"/>
    <x v="600"/>
    <x v="2"/>
    <x v="1193"/>
    <x v="1132"/>
    <x v="1232"/>
    <x v="1"/>
    <x v="2"/>
    <n v="596.71"/>
    <x v="2"/>
  </r>
  <r>
    <x v="10"/>
    <x v="5"/>
    <s v="Northeast"/>
    <x v="4"/>
    <x v="1"/>
    <n v="23.27"/>
    <n v="1501.43"/>
    <x v="2"/>
    <x v="1037"/>
    <x v="263"/>
    <x v="4"/>
    <x v="1194"/>
    <x v="1054"/>
    <x v="1233"/>
    <x v="4"/>
    <x v="0"/>
    <n v="772.61"/>
    <x v="1"/>
  </r>
  <r>
    <x v="10"/>
    <x v="1"/>
    <s v="East"/>
    <x v="3"/>
    <x v="0"/>
    <n v="16.66"/>
    <n v="2397.96"/>
    <x v="1"/>
    <x v="1038"/>
    <x v="420"/>
    <x v="4"/>
    <x v="1195"/>
    <x v="1133"/>
    <x v="1234"/>
    <x v="3"/>
    <x v="0"/>
    <n v="822.38"/>
    <x v="1"/>
  </r>
  <r>
    <x v="23"/>
    <x v="5"/>
    <s v="Northwest"/>
    <x v="3"/>
    <x v="0"/>
    <n v="23.81"/>
    <n v="864.05"/>
    <x v="0"/>
    <x v="246"/>
    <x v="527"/>
    <x v="3"/>
    <x v="1196"/>
    <x v="220"/>
    <x v="1235"/>
    <x v="0"/>
    <x v="3"/>
    <n v="1759.58"/>
    <x v="1"/>
  </r>
  <r>
    <x v="12"/>
    <x v="2"/>
    <s v="Nouvelle-Aquitaine"/>
    <x v="4"/>
    <x v="1"/>
    <n v="17.190000000000001"/>
    <n v="448.48"/>
    <x v="0"/>
    <x v="1039"/>
    <x v="1"/>
    <x v="7"/>
    <x v="1197"/>
    <x v="616"/>
    <x v="1236"/>
    <x v="4"/>
    <x v="4"/>
    <n v="228.36"/>
    <x v="1"/>
  </r>
  <r>
    <x v="31"/>
    <x v="0"/>
    <s v="West Bengal"/>
    <x v="9"/>
    <x v="1"/>
    <n v="-1.62"/>
    <n v="1377.84"/>
    <x v="2"/>
    <x v="1040"/>
    <x v="601"/>
    <x v="5"/>
    <x v="1198"/>
    <x v="1134"/>
    <x v="1237"/>
    <x v="4"/>
    <x v="1"/>
    <n v="326.87"/>
    <x v="3"/>
  </r>
  <r>
    <x v="6"/>
    <x v="6"/>
    <s v="Western Australia"/>
    <x v="6"/>
    <x v="1"/>
    <n v="17.63"/>
    <n v="265.86"/>
    <x v="0"/>
    <x v="402"/>
    <x v="95"/>
    <x v="4"/>
    <x v="1168"/>
    <x v="1135"/>
    <x v="1238"/>
    <x v="0"/>
    <x v="2"/>
    <n v="1674.36"/>
    <x v="1"/>
  </r>
  <r>
    <x v="27"/>
    <x v="5"/>
    <s v="Northwest"/>
    <x v="0"/>
    <x v="0"/>
    <n v="-4.55"/>
    <n v="1614.6"/>
    <x v="2"/>
    <x v="1041"/>
    <x v="602"/>
    <x v="2"/>
    <x v="1071"/>
    <x v="1136"/>
    <x v="1239"/>
    <x v="0"/>
    <x v="4"/>
    <n v="134.41"/>
    <x v="3"/>
  </r>
  <r>
    <x v="25"/>
    <x v="0"/>
    <s v="Punjab"/>
    <x v="3"/>
    <x v="0"/>
    <n v="34.450000000000003"/>
    <n v="1108.25"/>
    <x v="2"/>
    <x v="2"/>
    <x v="432"/>
    <x v="9"/>
    <x v="1199"/>
    <x v="1137"/>
    <x v="1240"/>
    <x v="1"/>
    <x v="2"/>
    <n v="721.57"/>
    <x v="2"/>
  </r>
  <r>
    <x v="8"/>
    <x v="0"/>
    <s v="West Bengal"/>
    <x v="1"/>
    <x v="1"/>
    <n v="4.1500000000000004"/>
    <n v="2772.52"/>
    <x v="1"/>
    <x v="1042"/>
    <x v="603"/>
    <x v="5"/>
    <x v="1200"/>
    <x v="4"/>
    <x v="1241"/>
    <x v="3"/>
    <x v="1"/>
    <n v="224.75"/>
    <x v="0"/>
  </r>
  <r>
    <x v="19"/>
    <x v="7"/>
    <s v="South East"/>
    <x v="7"/>
    <x v="0"/>
    <n v="30.89"/>
    <n v="677.55"/>
    <x v="0"/>
    <x v="1043"/>
    <x v="604"/>
    <x v="3"/>
    <x v="1201"/>
    <x v="1138"/>
    <x v="1242"/>
    <x v="3"/>
    <x v="1"/>
    <n v="1157.51"/>
    <x v="2"/>
  </r>
  <r>
    <x v="23"/>
    <x v="3"/>
    <s v="Quebec"/>
    <x v="1"/>
    <x v="1"/>
    <n v="-2.4300000000000002"/>
    <n v="2909.5"/>
    <x v="1"/>
    <x v="185"/>
    <x v="323"/>
    <x v="4"/>
    <x v="1202"/>
    <x v="1139"/>
    <x v="1243"/>
    <x v="0"/>
    <x v="1"/>
    <n v="445.67"/>
    <x v="3"/>
  </r>
  <r>
    <x v="19"/>
    <x v="2"/>
    <s v="Grand Est"/>
    <x v="8"/>
    <x v="0"/>
    <n v="11.77"/>
    <n v="2432.9499999999998"/>
    <x v="1"/>
    <x v="1044"/>
    <x v="230"/>
    <x v="1"/>
    <x v="1203"/>
    <x v="1110"/>
    <x v="1244"/>
    <x v="4"/>
    <x v="4"/>
    <n v="578.37"/>
    <x v="0"/>
  </r>
  <r>
    <x v="15"/>
    <x v="5"/>
    <s v="Northwest"/>
    <x v="0"/>
    <x v="0"/>
    <n v="23.88"/>
    <n v="1868.05"/>
    <x v="2"/>
    <x v="1045"/>
    <x v="279"/>
    <x v="0"/>
    <x v="1204"/>
    <x v="1140"/>
    <x v="1245"/>
    <x v="3"/>
    <x v="4"/>
    <n v="630.69000000000005"/>
    <x v="1"/>
  </r>
  <r>
    <x v="19"/>
    <x v="4"/>
    <s v="Midwest"/>
    <x v="1"/>
    <x v="1"/>
    <n v="34.85"/>
    <n v="2747.08"/>
    <x v="1"/>
    <x v="1046"/>
    <x v="60"/>
    <x v="2"/>
    <x v="1205"/>
    <x v="250"/>
    <x v="1246"/>
    <x v="3"/>
    <x v="3"/>
    <n v="318.18"/>
    <x v="2"/>
  </r>
  <r>
    <x v="20"/>
    <x v="9"/>
    <s v="Northeast"/>
    <x v="6"/>
    <x v="1"/>
    <n v="17.13"/>
    <n v="1849.16"/>
    <x v="2"/>
    <x v="737"/>
    <x v="106"/>
    <x v="9"/>
    <x v="1206"/>
    <x v="249"/>
    <x v="1247"/>
    <x v="3"/>
    <x v="0"/>
    <n v="475.59"/>
    <x v="1"/>
  </r>
  <r>
    <x v="27"/>
    <x v="8"/>
    <s v="Siberian"/>
    <x v="2"/>
    <x v="0"/>
    <n v="27.56"/>
    <n v="2797.94"/>
    <x v="1"/>
    <x v="1047"/>
    <x v="120"/>
    <x v="5"/>
    <x v="837"/>
    <x v="1141"/>
    <x v="1248"/>
    <x v="3"/>
    <x v="3"/>
    <n v="886.23"/>
    <x v="2"/>
  </r>
  <r>
    <x v="14"/>
    <x v="4"/>
    <s v="Northeast"/>
    <x v="1"/>
    <x v="1"/>
    <n v="34.11"/>
    <n v="1042.21"/>
    <x v="2"/>
    <x v="127"/>
    <x v="88"/>
    <x v="3"/>
    <x v="1207"/>
    <x v="1142"/>
    <x v="1249"/>
    <x v="2"/>
    <x v="3"/>
    <n v="598.77"/>
    <x v="2"/>
  </r>
  <r>
    <x v="11"/>
    <x v="0"/>
    <s v="West Bengal"/>
    <x v="1"/>
    <x v="1"/>
    <n v="30.28"/>
    <n v="262.17"/>
    <x v="0"/>
    <x v="772"/>
    <x v="148"/>
    <x v="2"/>
    <x v="1208"/>
    <x v="1143"/>
    <x v="1250"/>
    <x v="2"/>
    <x v="4"/>
    <n v="933.04"/>
    <x v="2"/>
  </r>
  <r>
    <x v="4"/>
    <x v="6"/>
    <s v="Victoria"/>
    <x v="0"/>
    <x v="0"/>
    <n v="32.29"/>
    <n v="1454.52"/>
    <x v="2"/>
    <x v="1048"/>
    <x v="605"/>
    <x v="0"/>
    <x v="672"/>
    <x v="1144"/>
    <x v="1251"/>
    <x v="3"/>
    <x v="3"/>
    <n v="510.48"/>
    <x v="2"/>
  </r>
  <r>
    <x v="19"/>
    <x v="1"/>
    <s v="East"/>
    <x v="4"/>
    <x v="1"/>
    <n v="31.79"/>
    <n v="1298.22"/>
    <x v="2"/>
    <x v="629"/>
    <x v="128"/>
    <x v="1"/>
    <x v="1209"/>
    <x v="796"/>
    <x v="1252"/>
    <x v="0"/>
    <x v="4"/>
    <n v="523.96"/>
    <x v="2"/>
  </r>
  <r>
    <x v="0"/>
    <x v="5"/>
    <s v="Patagonia"/>
    <x v="3"/>
    <x v="0"/>
    <n v="19.5"/>
    <n v="1446.3"/>
    <x v="2"/>
    <x v="1049"/>
    <x v="489"/>
    <x v="9"/>
    <x v="1210"/>
    <x v="1145"/>
    <x v="1253"/>
    <x v="2"/>
    <x v="2"/>
    <n v="1303.07"/>
    <x v="1"/>
  </r>
  <r>
    <x v="24"/>
    <x v="4"/>
    <s v="Midwest"/>
    <x v="9"/>
    <x v="1"/>
    <n v="15.69"/>
    <n v="974.36"/>
    <x v="0"/>
    <x v="1050"/>
    <x v="188"/>
    <x v="3"/>
    <x v="1211"/>
    <x v="1146"/>
    <x v="1254"/>
    <x v="1"/>
    <x v="3"/>
    <n v="527.88"/>
    <x v="1"/>
  </r>
  <r>
    <x v="29"/>
    <x v="5"/>
    <s v="Pampas"/>
    <x v="7"/>
    <x v="0"/>
    <n v="3.37"/>
    <n v="1892.35"/>
    <x v="2"/>
    <x v="460"/>
    <x v="163"/>
    <x v="9"/>
    <x v="1212"/>
    <x v="1147"/>
    <x v="1255"/>
    <x v="4"/>
    <x v="4"/>
    <n v="340.48"/>
    <x v="0"/>
  </r>
  <r>
    <x v="19"/>
    <x v="1"/>
    <s v="East"/>
    <x v="4"/>
    <x v="1"/>
    <n v="12.58"/>
    <n v="2017.71"/>
    <x v="1"/>
    <x v="1051"/>
    <x v="528"/>
    <x v="8"/>
    <x v="1213"/>
    <x v="1148"/>
    <x v="1256"/>
    <x v="0"/>
    <x v="1"/>
    <n v="1023.34"/>
    <x v="0"/>
  </r>
  <r>
    <x v="4"/>
    <x v="6"/>
    <s v="New South Wales"/>
    <x v="0"/>
    <x v="0"/>
    <n v="4.04"/>
    <n v="437.78"/>
    <x v="0"/>
    <x v="1052"/>
    <x v="8"/>
    <x v="5"/>
    <x v="1214"/>
    <x v="1149"/>
    <x v="1257"/>
    <x v="2"/>
    <x v="1"/>
    <n v="78.569999999999993"/>
    <x v="0"/>
  </r>
  <r>
    <x v="12"/>
    <x v="3"/>
    <s v="Quebec"/>
    <x v="4"/>
    <x v="1"/>
    <n v="33.19"/>
    <n v="2945.33"/>
    <x v="1"/>
    <x v="1053"/>
    <x v="135"/>
    <x v="5"/>
    <x v="1215"/>
    <x v="700"/>
    <x v="46"/>
    <x v="3"/>
    <x v="4"/>
    <n v="1160.1199999999999"/>
    <x v="2"/>
  </r>
  <r>
    <x v="14"/>
    <x v="7"/>
    <s v="South East"/>
    <x v="7"/>
    <x v="0"/>
    <n v="15.51"/>
    <n v="1772.94"/>
    <x v="2"/>
    <x v="1054"/>
    <x v="606"/>
    <x v="0"/>
    <x v="1216"/>
    <x v="206"/>
    <x v="1258"/>
    <x v="3"/>
    <x v="3"/>
    <n v="1577.43"/>
    <x v="1"/>
  </r>
  <r>
    <x v="31"/>
    <x v="4"/>
    <s v="West"/>
    <x v="0"/>
    <x v="0"/>
    <n v="0.1"/>
    <n v="637.16"/>
    <x v="0"/>
    <x v="1055"/>
    <x v="262"/>
    <x v="1"/>
    <x v="1217"/>
    <x v="826"/>
    <x v="1259"/>
    <x v="4"/>
    <x v="4"/>
    <n v="1020.35"/>
    <x v="0"/>
  </r>
  <r>
    <x v="27"/>
    <x v="3"/>
    <s v="Ontario"/>
    <x v="0"/>
    <x v="0"/>
    <n v="15.08"/>
    <n v="1888.36"/>
    <x v="2"/>
    <x v="411"/>
    <x v="319"/>
    <x v="4"/>
    <x v="1218"/>
    <x v="1150"/>
    <x v="819"/>
    <x v="4"/>
    <x v="1"/>
    <n v="697.19"/>
    <x v="1"/>
  </r>
  <r>
    <x v="5"/>
    <x v="7"/>
    <s v="North West"/>
    <x v="1"/>
    <x v="1"/>
    <n v="-1.79"/>
    <n v="1182.53"/>
    <x v="2"/>
    <x v="1056"/>
    <x v="365"/>
    <x v="3"/>
    <x v="1219"/>
    <x v="1151"/>
    <x v="1260"/>
    <x v="3"/>
    <x v="2"/>
    <n v="625.08000000000004"/>
    <x v="3"/>
  </r>
  <r>
    <x v="12"/>
    <x v="3"/>
    <s v="Prairies"/>
    <x v="0"/>
    <x v="0"/>
    <n v="-3.15"/>
    <n v="464.66"/>
    <x v="0"/>
    <x v="843"/>
    <x v="186"/>
    <x v="2"/>
    <x v="1220"/>
    <x v="1152"/>
    <x v="1261"/>
    <x v="3"/>
    <x v="1"/>
    <n v="321.88"/>
    <x v="3"/>
  </r>
  <r>
    <x v="31"/>
    <x v="2"/>
    <s v="Nouvelle-Aquitaine"/>
    <x v="4"/>
    <x v="1"/>
    <n v="13.41"/>
    <n v="2661.79"/>
    <x v="1"/>
    <x v="1057"/>
    <x v="153"/>
    <x v="1"/>
    <x v="1221"/>
    <x v="1153"/>
    <x v="1262"/>
    <x v="4"/>
    <x v="3"/>
    <n v="360.89"/>
    <x v="0"/>
  </r>
  <r>
    <x v="9"/>
    <x v="4"/>
    <s v="South"/>
    <x v="7"/>
    <x v="0"/>
    <n v="7.03"/>
    <n v="1198.95"/>
    <x v="2"/>
    <x v="1058"/>
    <x v="207"/>
    <x v="2"/>
    <x v="1222"/>
    <x v="1154"/>
    <x v="1263"/>
    <x v="0"/>
    <x v="2"/>
    <n v="202.81"/>
    <x v="0"/>
  </r>
  <r>
    <x v="28"/>
    <x v="4"/>
    <s v="South"/>
    <x v="6"/>
    <x v="1"/>
    <n v="16.489999999999998"/>
    <n v="433.9"/>
    <x v="0"/>
    <x v="1059"/>
    <x v="20"/>
    <x v="8"/>
    <x v="1223"/>
    <x v="1155"/>
    <x v="1264"/>
    <x v="1"/>
    <x v="3"/>
    <n v="894.3"/>
    <x v="1"/>
  </r>
  <r>
    <x v="1"/>
    <x v="4"/>
    <s v="West"/>
    <x v="8"/>
    <x v="0"/>
    <n v="32.01"/>
    <n v="1376.8"/>
    <x v="2"/>
    <x v="1060"/>
    <x v="93"/>
    <x v="2"/>
    <x v="1224"/>
    <x v="503"/>
    <x v="730"/>
    <x v="3"/>
    <x v="0"/>
    <n v="837.02"/>
    <x v="2"/>
  </r>
  <r>
    <x v="20"/>
    <x v="1"/>
    <s v="South"/>
    <x v="5"/>
    <x v="0"/>
    <n v="21.99"/>
    <n v="2312.2199999999998"/>
    <x v="1"/>
    <x v="1061"/>
    <x v="490"/>
    <x v="5"/>
    <x v="1225"/>
    <x v="1156"/>
    <x v="1265"/>
    <x v="4"/>
    <x v="0"/>
    <n v="657.69"/>
    <x v="1"/>
  </r>
  <r>
    <x v="0"/>
    <x v="7"/>
    <s v="North Central"/>
    <x v="8"/>
    <x v="0"/>
    <n v="13.19"/>
    <n v="1159.3800000000001"/>
    <x v="2"/>
    <x v="1062"/>
    <x v="607"/>
    <x v="2"/>
    <x v="1226"/>
    <x v="570"/>
    <x v="1266"/>
    <x v="0"/>
    <x v="1"/>
    <n v="1831.47"/>
    <x v="0"/>
  </r>
  <r>
    <x v="9"/>
    <x v="3"/>
    <s v="Prairies"/>
    <x v="6"/>
    <x v="1"/>
    <n v="23.48"/>
    <n v="2547.2600000000002"/>
    <x v="1"/>
    <x v="646"/>
    <x v="240"/>
    <x v="6"/>
    <x v="736"/>
    <x v="1157"/>
    <x v="1267"/>
    <x v="0"/>
    <x v="3"/>
    <n v="381.6"/>
    <x v="1"/>
  </r>
  <r>
    <x v="28"/>
    <x v="6"/>
    <s v="Western Australia"/>
    <x v="9"/>
    <x v="1"/>
    <n v="27.18"/>
    <n v="2273.52"/>
    <x v="1"/>
    <x v="1063"/>
    <x v="608"/>
    <x v="7"/>
    <x v="1227"/>
    <x v="1158"/>
    <x v="494"/>
    <x v="0"/>
    <x v="4"/>
    <n v="226.88"/>
    <x v="2"/>
  </r>
  <r>
    <x v="22"/>
    <x v="8"/>
    <s v="Volga"/>
    <x v="0"/>
    <x v="0"/>
    <n v="20.52"/>
    <n v="1478.39"/>
    <x v="2"/>
    <x v="1064"/>
    <x v="232"/>
    <x v="4"/>
    <x v="1228"/>
    <x v="1159"/>
    <x v="1268"/>
    <x v="1"/>
    <x v="3"/>
    <n v="884.09"/>
    <x v="1"/>
  </r>
  <r>
    <x v="5"/>
    <x v="9"/>
    <s v="South"/>
    <x v="3"/>
    <x v="0"/>
    <n v="12.39"/>
    <n v="2510.5100000000002"/>
    <x v="1"/>
    <x v="1065"/>
    <x v="609"/>
    <x v="9"/>
    <x v="1229"/>
    <x v="1160"/>
    <x v="1269"/>
    <x v="3"/>
    <x v="3"/>
    <n v="918.2"/>
    <x v="0"/>
  </r>
  <r>
    <x v="21"/>
    <x v="7"/>
    <s v="North West"/>
    <x v="6"/>
    <x v="1"/>
    <n v="18.64"/>
    <n v="1979.4"/>
    <x v="2"/>
    <x v="1066"/>
    <x v="40"/>
    <x v="4"/>
    <x v="467"/>
    <x v="1161"/>
    <x v="1270"/>
    <x v="3"/>
    <x v="4"/>
    <n v="753.28"/>
    <x v="1"/>
  </r>
  <r>
    <x v="28"/>
    <x v="2"/>
    <s v="Nouvelle-Aquitaine"/>
    <x v="0"/>
    <x v="0"/>
    <n v="23.54"/>
    <n v="1515.03"/>
    <x v="2"/>
    <x v="408"/>
    <x v="313"/>
    <x v="7"/>
    <x v="388"/>
    <x v="1162"/>
    <x v="1271"/>
    <x v="4"/>
    <x v="4"/>
    <n v="152.37"/>
    <x v="1"/>
  </r>
  <r>
    <x v="15"/>
    <x v="0"/>
    <s v="Maharashtra"/>
    <x v="6"/>
    <x v="1"/>
    <n v="21.6"/>
    <n v="2036.8"/>
    <x v="1"/>
    <x v="1067"/>
    <x v="447"/>
    <x v="4"/>
    <x v="53"/>
    <x v="1163"/>
    <x v="1272"/>
    <x v="4"/>
    <x v="1"/>
    <n v="307.66000000000003"/>
    <x v="1"/>
  </r>
  <r>
    <x v="19"/>
    <x v="1"/>
    <s v="Central"/>
    <x v="3"/>
    <x v="0"/>
    <n v="3.82"/>
    <n v="633.76"/>
    <x v="0"/>
    <x v="1068"/>
    <x v="238"/>
    <x v="8"/>
    <x v="1230"/>
    <x v="575"/>
    <x v="1273"/>
    <x v="1"/>
    <x v="2"/>
    <n v="145.72"/>
    <x v="0"/>
  </r>
  <r>
    <x v="12"/>
    <x v="5"/>
    <s v="Northeast"/>
    <x v="0"/>
    <x v="0"/>
    <n v="10.91"/>
    <n v="720.38"/>
    <x v="0"/>
    <x v="810"/>
    <x v="94"/>
    <x v="9"/>
    <x v="1231"/>
    <x v="1164"/>
    <x v="1274"/>
    <x v="4"/>
    <x v="1"/>
    <n v="307.08"/>
    <x v="0"/>
  </r>
  <r>
    <x v="33"/>
    <x v="8"/>
    <s v="Volga"/>
    <x v="1"/>
    <x v="1"/>
    <n v="12.84"/>
    <n v="1758.43"/>
    <x v="2"/>
    <x v="1069"/>
    <x v="260"/>
    <x v="1"/>
    <x v="1232"/>
    <x v="1165"/>
    <x v="1275"/>
    <x v="1"/>
    <x v="0"/>
    <n v="1081.97"/>
    <x v="0"/>
  </r>
  <r>
    <x v="21"/>
    <x v="4"/>
    <s v="Midwest"/>
    <x v="1"/>
    <x v="1"/>
    <n v="9.7200000000000006"/>
    <n v="460.49"/>
    <x v="0"/>
    <x v="1070"/>
    <x v="8"/>
    <x v="5"/>
    <x v="1218"/>
    <x v="964"/>
    <x v="1276"/>
    <x v="1"/>
    <x v="3"/>
    <n v="121.28"/>
    <x v="0"/>
  </r>
  <r>
    <x v="26"/>
    <x v="8"/>
    <s v="Siberian"/>
    <x v="5"/>
    <x v="0"/>
    <n v="-3.44"/>
    <n v="465.26"/>
    <x v="0"/>
    <x v="1071"/>
    <x v="478"/>
    <x v="8"/>
    <x v="252"/>
    <x v="1166"/>
    <x v="1277"/>
    <x v="4"/>
    <x v="0"/>
    <n v="718.21"/>
    <x v="3"/>
  </r>
  <r>
    <x v="2"/>
    <x v="1"/>
    <s v="Central"/>
    <x v="3"/>
    <x v="0"/>
    <n v="14.61"/>
    <n v="2777.91"/>
    <x v="1"/>
    <x v="749"/>
    <x v="178"/>
    <x v="4"/>
    <x v="1233"/>
    <x v="1167"/>
    <x v="1278"/>
    <x v="2"/>
    <x v="2"/>
    <n v="394.95"/>
    <x v="0"/>
  </r>
  <r>
    <x v="5"/>
    <x v="3"/>
    <s v="Ontario"/>
    <x v="1"/>
    <x v="1"/>
    <n v="20.14"/>
    <n v="2535.63"/>
    <x v="1"/>
    <x v="1072"/>
    <x v="122"/>
    <x v="8"/>
    <x v="1234"/>
    <x v="1168"/>
    <x v="1279"/>
    <x v="3"/>
    <x v="3"/>
    <n v="441.25"/>
    <x v="1"/>
  </r>
  <r>
    <x v="21"/>
    <x v="9"/>
    <s v="Northeast"/>
    <x v="5"/>
    <x v="0"/>
    <n v="-2.2400000000000002"/>
    <n v="2673.33"/>
    <x v="1"/>
    <x v="634"/>
    <x v="82"/>
    <x v="8"/>
    <x v="1235"/>
    <x v="1169"/>
    <x v="1280"/>
    <x v="3"/>
    <x v="1"/>
    <n v="235.5"/>
    <x v="3"/>
  </r>
  <r>
    <x v="0"/>
    <x v="9"/>
    <s v="South"/>
    <x v="9"/>
    <x v="1"/>
    <n v="8.75"/>
    <n v="1398.49"/>
    <x v="2"/>
    <x v="1073"/>
    <x v="522"/>
    <x v="10"/>
    <x v="1236"/>
    <x v="251"/>
    <x v="1281"/>
    <x v="4"/>
    <x v="1"/>
    <n v="466.63"/>
    <x v="0"/>
  </r>
  <r>
    <x v="17"/>
    <x v="8"/>
    <s v="Siberian"/>
    <x v="0"/>
    <x v="0"/>
    <n v="11.38"/>
    <n v="249.35"/>
    <x v="0"/>
    <x v="600"/>
    <x v="325"/>
    <x v="1"/>
    <x v="1237"/>
    <x v="1170"/>
    <x v="1282"/>
    <x v="3"/>
    <x v="4"/>
    <n v="351.21"/>
    <x v="0"/>
  </r>
  <r>
    <x v="4"/>
    <x v="1"/>
    <s v="North"/>
    <x v="6"/>
    <x v="1"/>
    <n v="14.96"/>
    <n v="1054.1600000000001"/>
    <x v="2"/>
    <x v="1074"/>
    <x v="525"/>
    <x v="10"/>
    <x v="944"/>
    <x v="1171"/>
    <x v="1283"/>
    <x v="1"/>
    <x v="0"/>
    <n v="1095.71"/>
    <x v="0"/>
  </r>
  <r>
    <x v="2"/>
    <x v="8"/>
    <s v="Northwestern"/>
    <x v="3"/>
    <x v="0"/>
    <n v="22.56"/>
    <n v="1166.8599999999999"/>
    <x v="2"/>
    <x v="1075"/>
    <x v="564"/>
    <x v="6"/>
    <x v="1238"/>
    <x v="59"/>
    <x v="1284"/>
    <x v="2"/>
    <x v="2"/>
    <n v="262.2"/>
    <x v="1"/>
  </r>
  <r>
    <x v="15"/>
    <x v="6"/>
    <s v="New South Wales"/>
    <x v="5"/>
    <x v="0"/>
    <n v="26.67"/>
    <n v="1639.26"/>
    <x v="2"/>
    <x v="750"/>
    <x v="113"/>
    <x v="5"/>
    <x v="1019"/>
    <x v="1172"/>
    <x v="1285"/>
    <x v="3"/>
    <x v="2"/>
    <n v="1334.9"/>
    <x v="2"/>
  </r>
  <r>
    <x v="15"/>
    <x v="6"/>
    <s v="Queensland"/>
    <x v="5"/>
    <x v="0"/>
    <n v="32.26"/>
    <n v="414.75"/>
    <x v="0"/>
    <x v="1076"/>
    <x v="138"/>
    <x v="3"/>
    <x v="341"/>
    <x v="607"/>
    <x v="1286"/>
    <x v="1"/>
    <x v="3"/>
    <n v="215.87"/>
    <x v="2"/>
  </r>
  <r>
    <x v="17"/>
    <x v="7"/>
    <s v="North West"/>
    <x v="0"/>
    <x v="0"/>
    <n v="11.5"/>
    <n v="2501.02"/>
    <x v="1"/>
    <x v="1077"/>
    <x v="102"/>
    <x v="2"/>
    <x v="1216"/>
    <x v="712"/>
    <x v="1287"/>
    <x v="4"/>
    <x v="2"/>
    <n v="407.24"/>
    <x v="0"/>
  </r>
  <r>
    <x v="23"/>
    <x v="0"/>
    <s v="Maharashtra"/>
    <x v="2"/>
    <x v="0"/>
    <n v="11.27"/>
    <n v="2006.38"/>
    <x v="1"/>
    <x v="1078"/>
    <x v="366"/>
    <x v="3"/>
    <x v="1239"/>
    <x v="1173"/>
    <x v="1288"/>
    <x v="4"/>
    <x v="0"/>
    <n v="609.82000000000005"/>
    <x v="0"/>
  </r>
  <r>
    <x v="26"/>
    <x v="1"/>
    <s v="Central"/>
    <x v="1"/>
    <x v="1"/>
    <n v="13.84"/>
    <n v="2971.18"/>
    <x v="1"/>
    <x v="239"/>
    <x v="454"/>
    <x v="4"/>
    <x v="1240"/>
    <x v="777"/>
    <x v="1289"/>
    <x v="4"/>
    <x v="3"/>
    <n v="407.62"/>
    <x v="0"/>
  </r>
  <r>
    <x v="10"/>
    <x v="0"/>
    <s v="West Bengal"/>
    <x v="7"/>
    <x v="0"/>
    <n v="-3.92"/>
    <n v="1500.03"/>
    <x v="2"/>
    <x v="1079"/>
    <x v="418"/>
    <x v="5"/>
    <x v="1241"/>
    <x v="105"/>
    <x v="1290"/>
    <x v="1"/>
    <x v="0"/>
    <n v="181.73"/>
    <x v="3"/>
  </r>
  <r>
    <x v="28"/>
    <x v="2"/>
    <s v="Nouvelle-Aquitaine"/>
    <x v="4"/>
    <x v="1"/>
    <n v="13.51"/>
    <n v="2641.96"/>
    <x v="1"/>
    <x v="650"/>
    <x v="590"/>
    <x v="6"/>
    <x v="1242"/>
    <x v="162"/>
    <x v="1291"/>
    <x v="2"/>
    <x v="2"/>
    <n v="1102.32"/>
    <x v="0"/>
  </r>
  <r>
    <x v="18"/>
    <x v="5"/>
    <s v="Pampas"/>
    <x v="6"/>
    <x v="1"/>
    <n v="10.45"/>
    <n v="1490.67"/>
    <x v="2"/>
    <x v="203"/>
    <x v="89"/>
    <x v="5"/>
    <x v="1243"/>
    <x v="1174"/>
    <x v="1292"/>
    <x v="3"/>
    <x v="0"/>
    <n v="642.89"/>
    <x v="0"/>
  </r>
  <r>
    <x v="27"/>
    <x v="4"/>
    <s v="Northeast"/>
    <x v="2"/>
    <x v="0"/>
    <n v="28.71"/>
    <n v="1438.82"/>
    <x v="2"/>
    <x v="1080"/>
    <x v="342"/>
    <x v="7"/>
    <x v="1244"/>
    <x v="1175"/>
    <x v="1293"/>
    <x v="1"/>
    <x v="2"/>
    <n v="678.32"/>
    <x v="2"/>
  </r>
  <r>
    <x v="13"/>
    <x v="4"/>
    <s v="West"/>
    <x v="9"/>
    <x v="1"/>
    <n v="1.05"/>
    <n v="2321.63"/>
    <x v="1"/>
    <x v="1081"/>
    <x v="610"/>
    <x v="0"/>
    <x v="1245"/>
    <x v="1176"/>
    <x v="1024"/>
    <x v="2"/>
    <x v="0"/>
    <n v="798.63"/>
    <x v="0"/>
  </r>
  <r>
    <x v="23"/>
    <x v="8"/>
    <s v="Northwestern"/>
    <x v="1"/>
    <x v="1"/>
    <n v="24.1"/>
    <n v="1918.22"/>
    <x v="2"/>
    <x v="1082"/>
    <x v="595"/>
    <x v="10"/>
    <x v="1246"/>
    <x v="1177"/>
    <x v="1294"/>
    <x v="3"/>
    <x v="4"/>
    <n v="1336.16"/>
    <x v="1"/>
  </r>
  <r>
    <x v="33"/>
    <x v="1"/>
    <s v="South"/>
    <x v="9"/>
    <x v="1"/>
    <n v="23.47"/>
    <n v="1978.18"/>
    <x v="2"/>
    <x v="1083"/>
    <x v="557"/>
    <x v="10"/>
    <x v="253"/>
    <x v="1178"/>
    <x v="1295"/>
    <x v="1"/>
    <x v="0"/>
    <n v="1122.95"/>
    <x v="1"/>
  </r>
  <r>
    <x v="33"/>
    <x v="3"/>
    <s v="British Columbia"/>
    <x v="3"/>
    <x v="0"/>
    <n v="10.97"/>
    <n v="2536.66"/>
    <x v="1"/>
    <x v="821"/>
    <x v="611"/>
    <x v="5"/>
    <x v="806"/>
    <x v="1179"/>
    <x v="1296"/>
    <x v="0"/>
    <x v="2"/>
    <n v="505.32"/>
    <x v="0"/>
  </r>
  <r>
    <x v="13"/>
    <x v="8"/>
    <s v="Central"/>
    <x v="0"/>
    <x v="0"/>
    <n v="23.33"/>
    <n v="861.81"/>
    <x v="0"/>
    <x v="1084"/>
    <x v="128"/>
    <x v="2"/>
    <x v="1247"/>
    <x v="1180"/>
    <x v="1297"/>
    <x v="4"/>
    <x v="4"/>
    <n v="430.53"/>
    <x v="1"/>
  </r>
  <r>
    <x v="3"/>
    <x v="7"/>
    <s v="North Central"/>
    <x v="8"/>
    <x v="0"/>
    <n v="4.37"/>
    <n v="1035.79"/>
    <x v="2"/>
    <x v="1085"/>
    <x v="515"/>
    <x v="5"/>
    <x v="1248"/>
    <x v="1181"/>
    <x v="1298"/>
    <x v="0"/>
    <x v="3"/>
    <n v="181.77"/>
    <x v="0"/>
  </r>
  <r>
    <x v="3"/>
    <x v="5"/>
    <s v="Patagonia"/>
    <x v="1"/>
    <x v="1"/>
    <n v="1.17"/>
    <n v="1096.02"/>
    <x v="2"/>
    <x v="120"/>
    <x v="280"/>
    <x v="10"/>
    <x v="779"/>
    <x v="1130"/>
    <x v="1299"/>
    <x v="4"/>
    <x v="4"/>
    <n v="649.16"/>
    <x v="0"/>
  </r>
  <r>
    <x v="31"/>
    <x v="2"/>
    <s v="Provence-Alpes-Cote dâ€™Azur"/>
    <x v="7"/>
    <x v="0"/>
    <n v="30.12"/>
    <n v="2202.12"/>
    <x v="1"/>
    <x v="755"/>
    <x v="612"/>
    <x v="2"/>
    <x v="1249"/>
    <x v="1182"/>
    <x v="1300"/>
    <x v="0"/>
    <x v="1"/>
    <n v="310.44"/>
    <x v="2"/>
  </r>
  <r>
    <x v="14"/>
    <x v="3"/>
    <s v="British Columbia"/>
    <x v="0"/>
    <x v="0"/>
    <n v="0.79"/>
    <n v="1808.98"/>
    <x v="2"/>
    <x v="1086"/>
    <x v="583"/>
    <x v="9"/>
    <x v="1250"/>
    <x v="322"/>
    <x v="1301"/>
    <x v="1"/>
    <x v="1"/>
    <n v="1028.82"/>
    <x v="0"/>
  </r>
  <r>
    <x v="10"/>
    <x v="9"/>
    <s v="Northeast"/>
    <x v="9"/>
    <x v="1"/>
    <n v="19.52"/>
    <n v="303"/>
    <x v="0"/>
    <x v="690"/>
    <x v="411"/>
    <x v="10"/>
    <x v="1251"/>
    <x v="1183"/>
    <x v="1302"/>
    <x v="4"/>
    <x v="4"/>
    <n v="573.49"/>
    <x v="1"/>
  </r>
  <r>
    <x v="32"/>
    <x v="8"/>
    <s v="Northwestern"/>
    <x v="1"/>
    <x v="1"/>
    <n v="28.5"/>
    <n v="2189.5100000000002"/>
    <x v="1"/>
    <x v="1087"/>
    <x v="393"/>
    <x v="5"/>
    <x v="1252"/>
    <x v="1184"/>
    <x v="1303"/>
    <x v="1"/>
    <x v="1"/>
    <n v="415.7"/>
    <x v="2"/>
  </r>
  <r>
    <x v="3"/>
    <x v="8"/>
    <s v="Volga"/>
    <x v="6"/>
    <x v="1"/>
    <n v="28.48"/>
    <n v="2556.17"/>
    <x v="1"/>
    <x v="599"/>
    <x v="184"/>
    <x v="7"/>
    <x v="1253"/>
    <x v="1185"/>
    <x v="1304"/>
    <x v="3"/>
    <x v="1"/>
    <n v="344.67"/>
    <x v="2"/>
  </r>
  <r>
    <x v="13"/>
    <x v="4"/>
    <s v="Midwest"/>
    <x v="0"/>
    <x v="0"/>
    <n v="14.47"/>
    <n v="1219.32"/>
    <x v="2"/>
    <x v="1088"/>
    <x v="510"/>
    <x v="9"/>
    <x v="1254"/>
    <x v="1186"/>
    <x v="1305"/>
    <x v="4"/>
    <x v="2"/>
    <n v="385.83"/>
    <x v="0"/>
  </r>
  <r>
    <x v="28"/>
    <x v="3"/>
    <s v="British Columbia"/>
    <x v="8"/>
    <x v="0"/>
    <n v="8.1999999999999993"/>
    <n v="1715.92"/>
    <x v="2"/>
    <x v="1089"/>
    <x v="267"/>
    <x v="9"/>
    <x v="1255"/>
    <x v="122"/>
    <x v="1306"/>
    <x v="2"/>
    <x v="4"/>
    <n v="468.58"/>
    <x v="0"/>
  </r>
  <r>
    <x v="24"/>
    <x v="0"/>
    <s v="Tamil Nadu"/>
    <x v="3"/>
    <x v="0"/>
    <n v="19.100000000000001"/>
    <n v="1940.04"/>
    <x v="2"/>
    <x v="1090"/>
    <x v="120"/>
    <x v="5"/>
    <x v="1256"/>
    <x v="1187"/>
    <x v="1307"/>
    <x v="2"/>
    <x v="1"/>
    <n v="1146.99"/>
    <x v="1"/>
  </r>
  <r>
    <x v="4"/>
    <x v="2"/>
    <s v="Nouvelle-Aquitaine"/>
    <x v="8"/>
    <x v="0"/>
    <n v="2.2000000000000002"/>
    <n v="1648.36"/>
    <x v="2"/>
    <x v="1091"/>
    <x v="552"/>
    <x v="10"/>
    <x v="1257"/>
    <x v="1188"/>
    <x v="1308"/>
    <x v="3"/>
    <x v="2"/>
    <n v="201.73"/>
    <x v="0"/>
  </r>
  <r>
    <x v="1"/>
    <x v="0"/>
    <s v="Punjab"/>
    <x v="1"/>
    <x v="1"/>
    <n v="1.5"/>
    <n v="1773.88"/>
    <x v="2"/>
    <x v="1023"/>
    <x v="335"/>
    <x v="5"/>
    <x v="1258"/>
    <x v="1189"/>
    <x v="1309"/>
    <x v="4"/>
    <x v="0"/>
    <n v="624.52"/>
    <x v="0"/>
  </r>
  <r>
    <x v="11"/>
    <x v="7"/>
    <s v="North West"/>
    <x v="8"/>
    <x v="0"/>
    <n v="30.27"/>
    <n v="2307.96"/>
    <x v="1"/>
    <x v="1092"/>
    <x v="394"/>
    <x v="4"/>
    <x v="1259"/>
    <x v="1190"/>
    <x v="1310"/>
    <x v="0"/>
    <x v="1"/>
    <n v="104.83"/>
    <x v="2"/>
  </r>
  <r>
    <x v="4"/>
    <x v="6"/>
    <s v="Queensland"/>
    <x v="7"/>
    <x v="0"/>
    <n v="25.55"/>
    <n v="2539"/>
    <x v="1"/>
    <x v="1093"/>
    <x v="53"/>
    <x v="9"/>
    <x v="1260"/>
    <x v="1191"/>
    <x v="1057"/>
    <x v="4"/>
    <x v="2"/>
    <n v="176.38"/>
    <x v="2"/>
  </r>
  <r>
    <x v="24"/>
    <x v="5"/>
    <s v="Patagonia"/>
    <x v="4"/>
    <x v="1"/>
    <n v="12.82"/>
    <n v="1159.99"/>
    <x v="2"/>
    <x v="412"/>
    <x v="250"/>
    <x v="8"/>
    <x v="1261"/>
    <x v="1192"/>
    <x v="1311"/>
    <x v="1"/>
    <x v="4"/>
    <n v="831.68"/>
    <x v="0"/>
  </r>
  <r>
    <x v="18"/>
    <x v="3"/>
    <s v="Quebec"/>
    <x v="5"/>
    <x v="0"/>
    <n v="20.84"/>
    <n v="1434.53"/>
    <x v="2"/>
    <x v="1094"/>
    <x v="464"/>
    <x v="0"/>
    <x v="1262"/>
    <x v="1193"/>
    <x v="1312"/>
    <x v="2"/>
    <x v="2"/>
    <n v="1116.94"/>
    <x v="1"/>
  </r>
  <r>
    <x v="5"/>
    <x v="0"/>
    <s v="Punjab"/>
    <x v="5"/>
    <x v="0"/>
    <n v="16.43"/>
    <n v="1269.97"/>
    <x v="2"/>
    <x v="1095"/>
    <x v="613"/>
    <x v="3"/>
    <x v="1263"/>
    <x v="1194"/>
    <x v="1313"/>
    <x v="0"/>
    <x v="4"/>
    <n v="522.33000000000004"/>
    <x v="1"/>
  </r>
  <r>
    <x v="26"/>
    <x v="1"/>
    <s v="East"/>
    <x v="9"/>
    <x v="1"/>
    <n v="20.73"/>
    <n v="1757.8"/>
    <x v="2"/>
    <x v="532"/>
    <x v="344"/>
    <x v="0"/>
    <x v="1264"/>
    <x v="328"/>
    <x v="1314"/>
    <x v="2"/>
    <x v="2"/>
    <n v="1462.05"/>
    <x v="1"/>
  </r>
  <r>
    <x v="30"/>
    <x v="0"/>
    <s v="Punjab"/>
    <x v="0"/>
    <x v="0"/>
    <n v="22.84"/>
    <n v="662.66"/>
    <x v="0"/>
    <x v="1096"/>
    <x v="588"/>
    <x v="7"/>
    <x v="1265"/>
    <x v="1195"/>
    <x v="498"/>
    <x v="0"/>
    <x v="3"/>
    <n v="815"/>
    <x v="1"/>
  </r>
  <r>
    <x v="14"/>
    <x v="2"/>
    <s v="Nouvelle-Aquitaine"/>
    <x v="0"/>
    <x v="0"/>
    <n v="17.11"/>
    <n v="533.65"/>
    <x v="0"/>
    <x v="839"/>
    <x v="614"/>
    <x v="4"/>
    <x v="1037"/>
    <x v="1196"/>
    <x v="1315"/>
    <x v="1"/>
    <x v="2"/>
    <n v="674.13"/>
    <x v="1"/>
  </r>
  <r>
    <x v="21"/>
    <x v="3"/>
    <s v="Quebec"/>
    <x v="2"/>
    <x v="0"/>
    <n v="7.38"/>
    <n v="253.26"/>
    <x v="0"/>
    <x v="1097"/>
    <x v="422"/>
    <x v="2"/>
    <x v="763"/>
    <x v="1197"/>
    <x v="1316"/>
    <x v="2"/>
    <x v="1"/>
    <n v="370.41"/>
    <x v="0"/>
  </r>
  <r>
    <x v="14"/>
    <x v="4"/>
    <s v="Midwest"/>
    <x v="6"/>
    <x v="1"/>
    <n v="2.3199999999999998"/>
    <n v="1259.1199999999999"/>
    <x v="2"/>
    <x v="1098"/>
    <x v="279"/>
    <x v="2"/>
    <x v="1266"/>
    <x v="1198"/>
    <x v="1317"/>
    <x v="3"/>
    <x v="0"/>
    <n v="463.58"/>
    <x v="0"/>
  </r>
  <r>
    <x v="19"/>
    <x v="0"/>
    <s v="Tamil Nadu"/>
    <x v="3"/>
    <x v="0"/>
    <n v="22.9"/>
    <n v="2565.0100000000002"/>
    <x v="1"/>
    <x v="1099"/>
    <x v="19"/>
    <x v="2"/>
    <x v="1267"/>
    <x v="1199"/>
    <x v="1318"/>
    <x v="1"/>
    <x v="3"/>
    <n v="1350.02"/>
    <x v="1"/>
  </r>
  <r>
    <x v="6"/>
    <x v="1"/>
    <s v="East"/>
    <x v="5"/>
    <x v="0"/>
    <n v="-3.45"/>
    <n v="1679.73"/>
    <x v="2"/>
    <x v="1100"/>
    <x v="152"/>
    <x v="5"/>
    <x v="1268"/>
    <x v="1200"/>
    <x v="1319"/>
    <x v="3"/>
    <x v="3"/>
    <n v="283.06"/>
    <x v="3"/>
  </r>
  <r>
    <x v="20"/>
    <x v="6"/>
    <s v="Queensland"/>
    <x v="2"/>
    <x v="0"/>
    <n v="26.09"/>
    <n v="2336.0700000000002"/>
    <x v="1"/>
    <x v="1101"/>
    <x v="162"/>
    <x v="8"/>
    <x v="1269"/>
    <x v="1201"/>
    <x v="1320"/>
    <x v="1"/>
    <x v="3"/>
    <n v="726.99"/>
    <x v="2"/>
  </r>
  <r>
    <x v="29"/>
    <x v="1"/>
    <s v="South"/>
    <x v="3"/>
    <x v="0"/>
    <n v="20.45"/>
    <n v="2235.34"/>
    <x v="1"/>
    <x v="1102"/>
    <x v="445"/>
    <x v="5"/>
    <x v="1270"/>
    <x v="1202"/>
    <x v="1321"/>
    <x v="0"/>
    <x v="3"/>
    <n v="447.7"/>
    <x v="1"/>
  </r>
  <r>
    <x v="14"/>
    <x v="5"/>
    <s v="Patagonia"/>
    <x v="4"/>
    <x v="1"/>
    <n v="21.64"/>
    <n v="904.78"/>
    <x v="0"/>
    <x v="145"/>
    <x v="557"/>
    <x v="6"/>
    <x v="589"/>
    <x v="1203"/>
    <x v="1322"/>
    <x v="3"/>
    <x v="2"/>
    <n v="751.27"/>
    <x v="1"/>
  </r>
  <r>
    <x v="1"/>
    <x v="8"/>
    <s v="Volga"/>
    <x v="3"/>
    <x v="0"/>
    <n v="1.54"/>
    <n v="1615.26"/>
    <x v="2"/>
    <x v="1103"/>
    <x v="566"/>
    <x v="8"/>
    <x v="1271"/>
    <x v="1204"/>
    <x v="1323"/>
    <x v="1"/>
    <x v="4"/>
    <n v="391.41"/>
    <x v="0"/>
  </r>
  <r>
    <x v="22"/>
    <x v="4"/>
    <s v="West"/>
    <x v="1"/>
    <x v="1"/>
    <n v="2.77"/>
    <n v="805.86"/>
    <x v="0"/>
    <x v="1104"/>
    <x v="374"/>
    <x v="1"/>
    <x v="1272"/>
    <x v="99"/>
    <x v="757"/>
    <x v="3"/>
    <x v="0"/>
    <n v="640.07000000000005"/>
    <x v="0"/>
  </r>
  <r>
    <x v="14"/>
    <x v="1"/>
    <s v="East"/>
    <x v="8"/>
    <x v="0"/>
    <n v="2.85"/>
    <n v="1935.35"/>
    <x v="2"/>
    <x v="1105"/>
    <x v="49"/>
    <x v="10"/>
    <x v="1273"/>
    <x v="1205"/>
    <x v="1324"/>
    <x v="1"/>
    <x v="1"/>
    <n v="372.72"/>
    <x v="0"/>
  </r>
  <r>
    <x v="32"/>
    <x v="0"/>
    <s v="Tamil Nadu"/>
    <x v="5"/>
    <x v="0"/>
    <n v="25.41"/>
    <n v="2841.82"/>
    <x v="1"/>
    <x v="317"/>
    <x v="357"/>
    <x v="6"/>
    <x v="1274"/>
    <x v="1206"/>
    <x v="1325"/>
    <x v="1"/>
    <x v="1"/>
    <n v="307.12"/>
    <x v="2"/>
  </r>
  <r>
    <x v="0"/>
    <x v="6"/>
    <s v="Queensland"/>
    <x v="4"/>
    <x v="1"/>
    <n v="3.23"/>
    <n v="1462.08"/>
    <x v="2"/>
    <x v="698"/>
    <x v="8"/>
    <x v="8"/>
    <x v="1275"/>
    <x v="1207"/>
    <x v="1326"/>
    <x v="3"/>
    <x v="1"/>
    <n v="323.81"/>
    <x v="0"/>
  </r>
  <r>
    <x v="2"/>
    <x v="8"/>
    <s v="Central"/>
    <x v="1"/>
    <x v="1"/>
    <n v="-1.4"/>
    <n v="956.3"/>
    <x v="0"/>
    <x v="1106"/>
    <x v="184"/>
    <x v="4"/>
    <x v="1276"/>
    <x v="69"/>
    <x v="372"/>
    <x v="2"/>
    <x v="2"/>
    <n v="118.14"/>
    <x v="3"/>
  </r>
  <r>
    <x v="13"/>
    <x v="9"/>
    <s v="South"/>
    <x v="3"/>
    <x v="0"/>
    <n v="27.23"/>
    <n v="1704.74"/>
    <x v="2"/>
    <x v="1107"/>
    <x v="243"/>
    <x v="4"/>
    <x v="1277"/>
    <x v="1208"/>
    <x v="1327"/>
    <x v="2"/>
    <x v="2"/>
    <n v="478.63"/>
    <x v="2"/>
  </r>
  <r>
    <x v="14"/>
    <x v="5"/>
    <s v="Patagonia"/>
    <x v="5"/>
    <x v="0"/>
    <n v="12.62"/>
    <n v="884.94"/>
    <x v="0"/>
    <x v="1108"/>
    <x v="63"/>
    <x v="2"/>
    <x v="1278"/>
    <x v="1209"/>
    <x v="1328"/>
    <x v="2"/>
    <x v="0"/>
    <n v="1427.77"/>
    <x v="0"/>
  </r>
  <r>
    <x v="33"/>
    <x v="3"/>
    <s v="Ontario"/>
    <x v="9"/>
    <x v="1"/>
    <n v="8"/>
    <n v="819.47"/>
    <x v="0"/>
    <x v="555"/>
    <x v="147"/>
    <x v="8"/>
    <x v="1279"/>
    <x v="1210"/>
    <x v="1329"/>
    <x v="4"/>
    <x v="2"/>
    <n v="216.87"/>
    <x v="0"/>
  </r>
  <r>
    <x v="1"/>
    <x v="2"/>
    <s v="Ile-de-France"/>
    <x v="9"/>
    <x v="1"/>
    <n v="6.64"/>
    <n v="716.14"/>
    <x v="0"/>
    <x v="1109"/>
    <x v="152"/>
    <x v="1"/>
    <x v="1280"/>
    <x v="823"/>
    <x v="1330"/>
    <x v="2"/>
    <x v="3"/>
    <n v="652.88"/>
    <x v="0"/>
  </r>
  <r>
    <x v="29"/>
    <x v="5"/>
    <s v="Northwest"/>
    <x v="5"/>
    <x v="0"/>
    <n v="26.03"/>
    <n v="401.15"/>
    <x v="0"/>
    <x v="582"/>
    <x v="278"/>
    <x v="10"/>
    <x v="571"/>
    <x v="1211"/>
    <x v="767"/>
    <x v="4"/>
    <x v="3"/>
    <n v="235.33"/>
    <x v="2"/>
  </r>
  <r>
    <x v="3"/>
    <x v="1"/>
    <s v="Central"/>
    <x v="7"/>
    <x v="0"/>
    <n v="30.14"/>
    <n v="1463.79"/>
    <x v="2"/>
    <x v="1110"/>
    <x v="615"/>
    <x v="1"/>
    <x v="1281"/>
    <x v="1212"/>
    <x v="1331"/>
    <x v="1"/>
    <x v="4"/>
    <n v="633.86"/>
    <x v="2"/>
  </r>
  <r>
    <x v="6"/>
    <x v="5"/>
    <s v="Northwest"/>
    <x v="3"/>
    <x v="0"/>
    <n v="-2.84"/>
    <n v="1787.08"/>
    <x v="2"/>
    <x v="1111"/>
    <x v="268"/>
    <x v="9"/>
    <x v="1282"/>
    <x v="1213"/>
    <x v="1332"/>
    <x v="4"/>
    <x v="2"/>
    <n v="225.08"/>
    <x v="3"/>
  </r>
  <r>
    <x v="32"/>
    <x v="2"/>
    <s v="Provence-Alpes-Cote dâ€™Azur"/>
    <x v="2"/>
    <x v="0"/>
    <n v="32.99"/>
    <n v="2792.27"/>
    <x v="1"/>
    <x v="1112"/>
    <x v="57"/>
    <x v="4"/>
    <x v="1283"/>
    <x v="848"/>
    <x v="1333"/>
    <x v="4"/>
    <x v="1"/>
    <n v="1297.77"/>
    <x v="2"/>
  </r>
  <r>
    <x v="18"/>
    <x v="6"/>
    <s v="Victoria"/>
    <x v="2"/>
    <x v="0"/>
    <n v="7.83"/>
    <n v="2819.91"/>
    <x v="1"/>
    <x v="587"/>
    <x v="616"/>
    <x v="2"/>
    <x v="1284"/>
    <x v="1214"/>
    <x v="1334"/>
    <x v="1"/>
    <x v="0"/>
    <n v="127.18"/>
    <x v="0"/>
  </r>
  <r>
    <x v="21"/>
    <x v="8"/>
    <s v="Volga"/>
    <x v="6"/>
    <x v="1"/>
    <n v="-2.09"/>
    <n v="1227.8399999999999"/>
    <x v="2"/>
    <x v="716"/>
    <x v="278"/>
    <x v="1"/>
    <x v="1285"/>
    <x v="1215"/>
    <x v="1335"/>
    <x v="3"/>
    <x v="3"/>
    <n v="687.55"/>
    <x v="3"/>
  </r>
  <r>
    <x v="24"/>
    <x v="7"/>
    <s v="North West"/>
    <x v="7"/>
    <x v="0"/>
    <n v="17.72"/>
    <n v="1580.81"/>
    <x v="2"/>
    <x v="1113"/>
    <x v="617"/>
    <x v="10"/>
    <x v="1286"/>
    <x v="1216"/>
    <x v="1336"/>
    <x v="1"/>
    <x v="3"/>
    <n v="752.68"/>
    <x v="1"/>
  </r>
  <r>
    <x v="22"/>
    <x v="8"/>
    <s v="Central"/>
    <x v="5"/>
    <x v="0"/>
    <n v="-0.25"/>
    <n v="2060.62"/>
    <x v="1"/>
    <x v="1114"/>
    <x v="513"/>
    <x v="7"/>
    <x v="1287"/>
    <x v="1217"/>
    <x v="1337"/>
    <x v="2"/>
    <x v="4"/>
    <n v="1071.48"/>
    <x v="3"/>
  </r>
  <r>
    <x v="11"/>
    <x v="9"/>
    <s v="Northeast"/>
    <x v="3"/>
    <x v="0"/>
    <n v="-2.76"/>
    <n v="2133.9699999999998"/>
    <x v="1"/>
    <x v="1115"/>
    <x v="313"/>
    <x v="1"/>
    <x v="1288"/>
    <x v="1218"/>
    <x v="1338"/>
    <x v="1"/>
    <x v="1"/>
    <n v="418.72"/>
    <x v="3"/>
  </r>
  <r>
    <x v="34"/>
    <x v="6"/>
    <s v="New South Wales"/>
    <x v="5"/>
    <x v="0"/>
    <n v="5.58"/>
    <n v="235.48"/>
    <x v="0"/>
    <x v="1116"/>
    <x v="170"/>
    <x v="4"/>
    <x v="1289"/>
    <x v="1219"/>
    <x v="1339"/>
    <x v="1"/>
    <x v="2"/>
    <n v="214.09"/>
    <x v="0"/>
  </r>
  <r>
    <x v="22"/>
    <x v="0"/>
    <s v="Tamil Nadu"/>
    <x v="0"/>
    <x v="0"/>
    <n v="26.77"/>
    <n v="2698.16"/>
    <x v="1"/>
    <x v="297"/>
    <x v="554"/>
    <x v="9"/>
    <x v="1290"/>
    <x v="1220"/>
    <x v="1340"/>
    <x v="3"/>
    <x v="4"/>
    <n v="210.08"/>
    <x v="2"/>
  </r>
  <r>
    <x v="12"/>
    <x v="5"/>
    <s v="Northeast"/>
    <x v="2"/>
    <x v="0"/>
    <n v="1.01"/>
    <n v="1238.02"/>
    <x v="2"/>
    <x v="1117"/>
    <x v="407"/>
    <x v="0"/>
    <x v="1291"/>
    <x v="1221"/>
    <x v="1341"/>
    <x v="4"/>
    <x v="2"/>
    <n v="436.76"/>
    <x v="0"/>
  </r>
  <r>
    <x v="15"/>
    <x v="1"/>
    <s v="South"/>
    <x v="7"/>
    <x v="0"/>
    <n v="12.58"/>
    <n v="1657.88"/>
    <x v="2"/>
    <x v="1118"/>
    <x v="598"/>
    <x v="8"/>
    <x v="1292"/>
    <x v="716"/>
    <x v="1342"/>
    <x v="0"/>
    <x v="3"/>
    <n v="823.2"/>
    <x v="0"/>
  </r>
  <r>
    <x v="3"/>
    <x v="0"/>
    <s v="Punjab"/>
    <x v="2"/>
    <x v="0"/>
    <n v="10.4"/>
    <n v="1244.53"/>
    <x v="2"/>
    <x v="1119"/>
    <x v="365"/>
    <x v="10"/>
    <x v="1293"/>
    <x v="1222"/>
    <x v="1343"/>
    <x v="3"/>
    <x v="4"/>
    <n v="806.07"/>
    <x v="0"/>
  </r>
  <r>
    <x v="29"/>
    <x v="5"/>
    <s v="Patagonia"/>
    <x v="9"/>
    <x v="1"/>
    <n v="33.78"/>
    <n v="539.79999999999995"/>
    <x v="0"/>
    <x v="906"/>
    <x v="115"/>
    <x v="3"/>
    <x v="1294"/>
    <x v="1223"/>
    <x v="1344"/>
    <x v="4"/>
    <x v="3"/>
    <n v="452.2"/>
    <x v="2"/>
  </r>
  <r>
    <x v="30"/>
    <x v="4"/>
    <s v="South"/>
    <x v="2"/>
    <x v="0"/>
    <n v="-3.49"/>
    <n v="297.67"/>
    <x v="0"/>
    <x v="1040"/>
    <x v="86"/>
    <x v="6"/>
    <x v="1295"/>
    <x v="1224"/>
    <x v="1345"/>
    <x v="1"/>
    <x v="2"/>
    <n v="134.94999999999999"/>
    <x v="3"/>
  </r>
  <r>
    <x v="9"/>
    <x v="9"/>
    <s v="North"/>
    <x v="6"/>
    <x v="1"/>
    <n v="27.64"/>
    <n v="303.7"/>
    <x v="0"/>
    <x v="1120"/>
    <x v="32"/>
    <x v="7"/>
    <x v="1296"/>
    <x v="1225"/>
    <x v="1346"/>
    <x v="3"/>
    <x v="3"/>
    <n v="448.86"/>
    <x v="2"/>
  </r>
  <r>
    <x v="14"/>
    <x v="9"/>
    <s v="Southeast"/>
    <x v="2"/>
    <x v="0"/>
    <n v="12.31"/>
    <n v="1510.51"/>
    <x v="2"/>
    <x v="706"/>
    <x v="351"/>
    <x v="6"/>
    <x v="1297"/>
    <x v="1226"/>
    <x v="830"/>
    <x v="3"/>
    <x v="2"/>
    <n v="973.11"/>
    <x v="0"/>
  </r>
  <r>
    <x v="2"/>
    <x v="0"/>
    <s v="Punjab"/>
    <x v="1"/>
    <x v="1"/>
    <n v="16.57"/>
    <n v="2114.84"/>
    <x v="1"/>
    <x v="1121"/>
    <x v="618"/>
    <x v="2"/>
    <x v="1298"/>
    <x v="1227"/>
    <x v="507"/>
    <x v="2"/>
    <x v="0"/>
    <n v="1241.3"/>
    <x v="1"/>
  </r>
  <r>
    <x v="22"/>
    <x v="7"/>
    <s v="North Central"/>
    <x v="9"/>
    <x v="1"/>
    <n v="4.4800000000000004"/>
    <n v="707.36"/>
    <x v="0"/>
    <x v="1122"/>
    <x v="295"/>
    <x v="4"/>
    <x v="1299"/>
    <x v="1228"/>
    <x v="897"/>
    <x v="3"/>
    <x v="4"/>
    <n v="247.1"/>
    <x v="0"/>
  </r>
  <r>
    <x v="27"/>
    <x v="0"/>
    <s v="West Bengal"/>
    <x v="7"/>
    <x v="0"/>
    <n v="10.38"/>
    <n v="2625.5"/>
    <x v="1"/>
    <x v="1123"/>
    <x v="619"/>
    <x v="0"/>
    <x v="1300"/>
    <x v="612"/>
    <x v="383"/>
    <x v="0"/>
    <x v="2"/>
    <n v="1309.1300000000001"/>
    <x v="0"/>
  </r>
  <r>
    <x v="2"/>
    <x v="6"/>
    <s v="New South Wales"/>
    <x v="0"/>
    <x v="0"/>
    <n v="12"/>
    <n v="2183.6"/>
    <x v="1"/>
    <x v="1094"/>
    <x v="620"/>
    <x v="5"/>
    <x v="1301"/>
    <x v="1071"/>
    <x v="1347"/>
    <x v="0"/>
    <x v="1"/>
    <n v="1413.27"/>
    <x v="0"/>
  </r>
  <r>
    <x v="7"/>
    <x v="6"/>
    <s v="Victoria"/>
    <x v="8"/>
    <x v="0"/>
    <n v="27.78"/>
    <n v="2725.12"/>
    <x v="1"/>
    <x v="1124"/>
    <x v="104"/>
    <x v="1"/>
    <x v="1302"/>
    <x v="1229"/>
    <x v="782"/>
    <x v="4"/>
    <x v="2"/>
    <n v="1391.18"/>
    <x v="2"/>
  </r>
  <r>
    <x v="18"/>
    <x v="3"/>
    <s v="Quebec"/>
    <x v="3"/>
    <x v="0"/>
    <n v="33.76"/>
    <n v="1341.62"/>
    <x v="2"/>
    <x v="948"/>
    <x v="621"/>
    <x v="6"/>
    <x v="1303"/>
    <x v="1230"/>
    <x v="1348"/>
    <x v="0"/>
    <x v="3"/>
    <n v="1770.28"/>
    <x v="2"/>
  </r>
  <r>
    <x v="24"/>
    <x v="9"/>
    <s v="Southeast"/>
    <x v="8"/>
    <x v="0"/>
    <n v="14.58"/>
    <n v="1159.44"/>
    <x v="2"/>
    <x v="1125"/>
    <x v="451"/>
    <x v="3"/>
    <x v="1304"/>
    <x v="1231"/>
    <x v="1349"/>
    <x v="1"/>
    <x v="4"/>
    <n v="695.03"/>
    <x v="0"/>
  </r>
  <r>
    <x v="31"/>
    <x v="7"/>
    <s v="North Central"/>
    <x v="1"/>
    <x v="1"/>
    <n v="25.04"/>
    <n v="2499.58"/>
    <x v="1"/>
    <x v="1050"/>
    <x v="397"/>
    <x v="10"/>
    <x v="1305"/>
    <x v="580"/>
    <x v="1350"/>
    <x v="0"/>
    <x v="2"/>
    <n v="294.93"/>
    <x v="2"/>
  </r>
  <r>
    <x v="33"/>
    <x v="6"/>
    <s v="Victoria"/>
    <x v="4"/>
    <x v="1"/>
    <n v="15.72"/>
    <n v="1450.85"/>
    <x v="2"/>
    <x v="956"/>
    <x v="173"/>
    <x v="3"/>
    <x v="1306"/>
    <x v="1035"/>
    <x v="1351"/>
    <x v="2"/>
    <x v="4"/>
    <n v="715.12"/>
    <x v="1"/>
  </r>
  <r>
    <x v="15"/>
    <x v="1"/>
    <s v="East"/>
    <x v="3"/>
    <x v="0"/>
    <n v="0.06"/>
    <n v="2167.31"/>
    <x v="1"/>
    <x v="1126"/>
    <x v="174"/>
    <x v="1"/>
    <x v="1206"/>
    <x v="700"/>
    <x v="1352"/>
    <x v="3"/>
    <x v="0"/>
    <n v="806.56"/>
    <x v="0"/>
  </r>
  <r>
    <x v="30"/>
    <x v="3"/>
    <s v="Prairies"/>
    <x v="5"/>
    <x v="0"/>
    <n v="-2.98"/>
    <n v="1117"/>
    <x v="2"/>
    <x v="1062"/>
    <x v="622"/>
    <x v="10"/>
    <x v="1307"/>
    <x v="1232"/>
    <x v="1353"/>
    <x v="3"/>
    <x v="0"/>
    <n v="102.29"/>
    <x v="3"/>
  </r>
  <r>
    <x v="16"/>
    <x v="7"/>
    <s v="South East"/>
    <x v="3"/>
    <x v="0"/>
    <n v="19.100000000000001"/>
    <n v="705.94"/>
    <x v="0"/>
    <x v="986"/>
    <x v="623"/>
    <x v="3"/>
    <x v="1308"/>
    <x v="1233"/>
    <x v="1354"/>
    <x v="2"/>
    <x v="2"/>
    <n v="228.5"/>
    <x v="1"/>
  </r>
  <r>
    <x v="1"/>
    <x v="7"/>
    <s v="North West"/>
    <x v="1"/>
    <x v="1"/>
    <n v="15.34"/>
    <n v="2627.5"/>
    <x v="1"/>
    <x v="1127"/>
    <x v="215"/>
    <x v="4"/>
    <x v="1309"/>
    <x v="1234"/>
    <x v="1355"/>
    <x v="0"/>
    <x v="1"/>
    <n v="398.37"/>
    <x v="1"/>
  </r>
  <r>
    <x v="0"/>
    <x v="2"/>
    <s v="Nouvelle-Aquitaine"/>
    <x v="2"/>
    <x v="0"/>
    <n v="-4.09"/>
    <n v="2412.7600000000002"/>
    <x v="1"/>
    <x v="278"/>
    <x v="597"/>
    <x v="1"/>
    <x v="1310"/>
    <x v="1235"/>
    <x v="1356"/>
    <x v="0"/>
    <x v="3"/>
    <n v="87.58"/>
    <x v="3"/>
  </r>
  <r>
    <x v="18"/>
    <x v="3"/>
    <s v="Prairies"/>
    <x v="6"/>
    <x v="1"/>
    <n v="8.1300000000000008"/>
    <n v="1175.8"/>
    <x v="2"/>
    <x v="374"/>
    <x v="305"/>
    <x v="5"/>
    <x v="1311"/>
    <x v="874"/>
    <x v="1357"/>
    <x v="3"/>
    <x v="1"/>
    <n v="256.08999999999997"/>
    <x v="0"/>
  </r>
  <r>
    <x v="5"/>
    <x v="9"/>
    <s v="Southeast"/>
    <x v="8"/>
    <x v="0"/>
    <n v="23.54"/>
    <n v="1995.78"/>
    <x v="2"/>
    <x v="1128"/>
    <x v="120"/>
    <x v="10"/>
    <x v="1312"/>
    <x v="1236"/>
    <x v="1358"/>
    <x v="2"/>
    <x v="0"/>
    <n v="1185.67"/>
    <x v="1"/>
  </r>
  <r>
    <x v="31"/>
    <x v="5"/>
    <s v="Northwest"/>
    <x v="4"/>
    <x v="1"/>
    <n v="23.82"/>
    <n v="1062.02"/>
    <x v="2"/>
    <x v="1129"/>
    <x v="511"/>
    <x v="8"/>
    <x v="1313"/>
    <x v="1237"/>
    <x v="1359"/>
    <x v="3"/>
    <x v="2"/>
    <n v="622.99"/>
    <x v="1"/>
  </r>
  <r>
    <x v="16"/>
    <x v="3"/>
    <s v="Quebec"/>
    <x v="1"/>
    <x v="1"/>
    <n v="31.74"/>
    <n v="1947.16"/>
    <x v="2"/>
    <x v="1130"/>
    <x v="69"/>
    <x v="1"/>
    <x v="1314"/>
    <x v="1238"/>
    <x v="1360"/>
    <x v="4"/>
    <x v="3"/>
    <n v="724.56"/>
    <x v="2"/>
  </r>
  <r>
    <x v="31"/>
    <x v="4"/>
    <s v="Northeast"/>
    <x v="7"/>
    <x v="0"/>
    <n v="2.63"/>
    <n v="1445.01"/>
    <x v="2"/>
    <x v="252"/>
    <x v="86"/>
    <x v="10"/>
    <x v="431"/>
    <x v="1239"/>
    <x v="1361"/>
    <x v="3"/>
    <x v="3"/>
    <n v="457.47"/>
    <x v="0"/>
  </r>
  <r>
    <x v="2"/>
    <x v="0"/>
    <s v="Punjab"/>
    <x v="1"/>
    <x v="1"/>
    <n v="11.99"/>
    <n v="542.64"/>
    <x v="0"/>
    <x v="1040"/>
    <x v="562"/>
    <x v="2"/>
    <x v="1315"/>
    <x v="1240"/>
    <x v="1362"/>
    <x v="3"/>
    <x v="2"/>
    <n v="1622.55"/>
    <x v="0"/>
  </r>
  <r>
    <x v="23"/>
    <x v="2"/>
    <s v="Provence-Alpes-Cote dâ€™Azur"/>
    <x v="0"/>
    <x v="0"/>
    <n v="7.86"/>
    <n v="1504.2"/>
    <x v="2"/>
    <x v="1131"/>
    <x v="180"/>
    <x v="6"/>
    <x v="1316"/>
    <x v="1241"/>
    <x v="1363"/>
    <x v="3"/>
    <x v="1"/>
    <n v="224.12"/>
    <x v="0"/>
  </r>
  <r>
    <x v="6"/>
    <x v="5"/>
    <s v="Northwest"/>
    <x v="0"/>
    <x v="0"/>
    <n v="-2.3199999999999998"/>
    <n v="298.69"/>
    <x v="0"/>
    <x v="1132"/>
    <x v="180"/>
    <x v="5"/>
    <x v="1317"/>
    <x v="1242"/>
    <x v="1364"/>
    <x v="3"/>
    <x v="3"/>
    <n v="587.51"/>
    <x v="3"/>
  </r>
  <r>
    <x v="1"/>
    <x v="6"/>
    <s v="New South Wales"/>
    <x v="3"/>
    <x v="0"/>
    <n v="11.03"/>
    <n v="540.29"/>
    <x v="0"/>
    <x v="1133"/>
    <x v="624"/>
    <x v="9"/>
    <x v="1318"/>
    <x v="1243"/>
    <x v="1365"/>
    <x v="4"/>
    <x v="0"/>
    <n v="1102.5999999999999"/>
    <x v="0"/>
  </r>
  <r>
    <x v="24"/>
    <x v="3"/>
    <s v="Quebec"/>
    <x v="2"/>
    <x v="0"/>
    <n v="6.15"/>
    <n v="1117.54"/>
    <x v="2"/>
    <x v="1134"/>
    <x v="541"/>
    <x v="0"/>
    <x v="1319"/>
    <x v="532"/>
    <x v="1366"/>
    <x v="4"/>
    <x v="3"/>
    <n v="325.94"/>
    <x v="0"/>
  </r>
  <r>
    <x v="19"/>
    <x v="3"/>
    <s v="Quebec"/>
    <x v="9"/>
    <x v="1"/>
    <n v="21.61"/>
    <n v="2947.68"/>
    <x v="1"/>
    <x v="1135"/>
    <x v="243"/>
    <x v="0"/>
    <x v="1262"/>
    <x v="1244"/>
    <x v="1367"/>
    <x v="2"/>
    <x v="1"/>
    <n v="923.01"/>
    <x v="1"/>
  </r>
  <r>
    <x v="16"/>
    <x v="6"/>
    <s v="Victoria"/>
    <x v="7"/>
    <x v="0"/>
    <n v="11.98"/>
    <n v="1056.55"/>
    <x v="2"/>
    <x v="789"/>
    <x v="526"/>
    <x v="7"/>
    <x v="1320"/>
    <x v="1245"/>
    <x v="259"/>
    <x v="4"/>
    <x v="0"/>
    <n v="189.14"/>
    <x v="0"/>
  </r>
  <r>
    <x v="31"/>
    <x v="5"/>
    <s v="Northeast"/>
    <x v="1"/>
    <x v="1"/>
    <n v="31.95"/>
    <n v="2831.46"/>
    <x v="1"/>
    <x v="800"/>
    <x v="204"/>
    <x v="9"/>
    <x v="1321"/>
    <x v="1246"/>
    <x v="1368"/>
    <x v="0"/>
    <x v="3"/>
    <n v="315.74"/>
    <x v="2"/>
  </r>
  <r>
    <x v="26"/>
    <x v="2"/>
    <s v="Grand Est"/>
    <x v="0"/>
    <x v="0"/>
    <n v="2.8"/>
    <n v="384.21"/>
    <x v="0"/>
    <x v="388"/>
    <x v="253"/>
    <x v="8"/>
    <x v="908"/>
    <x v="1247"/>
    <x v="1369"/>
    <x v="0"/>
    <x v="4"/>
    <n v="480.38"/>
    <x v="0"/>
  </r>
  <r>
    <x v="9"/>
    <x v="1"/>
    <s v="East"/>
    <x v="2"/>
    <x v="0"/>
    <n v="25.82"/>
    <n v="234.5"/>
    <x v="0"/>
    <x v="1136"/>
    <x v="51"/>
    <x v="9"/>
    <x v="1322"/>
    <x v="1248"/>
    <x v="1370"/>
    <x v="0"/>
    <x v="3"/>
    <n v="202.21"/>
    <x v="2"/>
  </r>
  <r>
    <x v="32"/>
    <x v="1"/>
    <s v="Central"/>
    <x v="8"/>
    <x v="0"/>
    <n v="24.96"/>
    <n v="1607.87"/>
    <x v="2"/>
    <x v="1129"/>
    <x v="411"/>
    <x v="1"/>
    <x v="1323"/>
    <x v="1249"/>
    <x v="1371"/>
    <x v="0"/>
    <x v="0"/>
    <n v="676.13"/>
    <x v="1"/>
  </r>
  <r>
    <x v="17"/>
    <x v="2"/>
    <s v="Grand Est"/>
    <x v="4"/>
    <x v="1"/>
    <n v="34.86"/>
    <n v="2811.27"/>
    <x v="1"/>
    <x v="1137"/>
    <x v="588"/>
    <x v="0"/>
    <x v="1324"/>
    <x v="1250"/>
    <x v="1372"/>
    <x v="0"/>
    <x v="4"/>
    <n v="315.02"/>
    <x v="2"/>
  </r>
  <r>
    <x v="8"/>
    <x v="0"/>
    <s v="Maharashtra"/>
    <x v="2"/>
    <x v="0"/>
    <n v="18.649999999999999"/>
    <n v="2262.31"/>
    <x v="1"/>
    <x v="1138"/>
    <x v="435"/>
    <x v="9"/>
    <x v="1325"/>
    <x v="1251"/>
    <x v="1373"/>
    <x v="4"/>
    <x v="0"/>
    <n v="515.64"/>
    <x v="1"/>
  </r>
  <r>
    <x v="1"/>
    <x v="3"/>
    <s v="Ontario"/>
    <x v="7"/>
    <x v="0"/>
    <n v="17.25"/>
    <n v="604.64"/>
    <x v="0"/>
    <x v="1139"/>
    <x v="382"/>
    <x v="4"/>
    <x v="1326"/>
    <x v="1252"/>
    <x v="1374"/>
    <x v="1"/>
    <x v="4"/>
    <n v="757.54"/>
    <x v="1"/>
  </r>
  <r>
    <x v="19"/>
    <x v="8"/>
    <s v="Siberian"/>
    <x v="3"/>
    <x v="0"/>
    <n v="0.25"/>
    <n v="1444.57"/>
    <x v="2"/>
    <x v="826"/>
    <x v="625"/>
    <x v="4"/>
    <x v="1327"/>
    <x v="1253"/>
    <x v="1375"/>
    <x v="3"/>
    <x v="3"/>
    <n v="68.45"/>
    <x v="0"/>
  </r>
  <r>
    <x v="18"/>
    <x v="1"/>
    <s v="Central"/>
    <x v="2"/>
    <x v="0"/>
    <n v="-0.97"/>
    <n v="2241.94"/>
    <x v="1"/>
    <x v="585"/>
    <x v="510"/>
    <x v="8"/>
    <x v="1328"/>
    <x v="709"/>
    <x v="1376"/>
    <x v="0"/>
    <x v="2"/>
    <n v="729.19"/>
    <x v="3"/>
  </r>
  <r>
    <x v="3"/>
    <x v="9"/>
    <s v="South"/>
    <x v="5"/>
    <x v="0"/>
    <n v="-4.46"/>
    <n v="2815.52"/>
    <x v="1"/>
    <x v="1140"/>
    <x v="416"/>
    <x v="9"/>
    <x v="1329"/>
    <x v="1254"/>
    <x v="527"/>
    <x v="2"/>
    <x v="0"/>
    <n v="265"/>
    <x v="3"/>
  </r>
  <r>
    <x v="11"/>
    <x v="9"/>
    <s v="South"/>
    <x v="5"/>
    <x v="0"/>
    <n v="6.28"/>
    <n v="2174.86"/>
    <x v="1"/>
    <x v="512"/>
    <x v="529"/>
    <x v="7"/>
    <x v="1330"/>
    <x v="1255"/>
    <x v="1377"/>
    <x v="4"/>
    <x v="3"/>
    <n v="394.78"/>
    <x v="0"/>
  </r>
  <r>
    <x v="23"/>
    <x v="1"/>
    <s v="East"/>
    <x v="0"/>
    <x v="0"/>
    <n v="-0.7"/>
    <n v="2461.5700000000002"/>
    <x v="1"/>
    <x v="203"/>
    <x v="545"/>
    <x v="1"/>
    <x v="1331"/>
    <x v="1256"/>
    <x v="1378"/>
    <x v="1"/>
    <x v="1"/>
    <n v="637.11"/>
    <x v="3"/>
  </r>
  <r>
    <x v="17"/>
    <x v="0"/>
    <s v="Tamil Nadu"/>
    <x v="9"/>
    <x v="1"/>
    <n v="32.93"/>
    <n v="1130.57"/>
    <x v="2"/>
    <x v="1141"/>
    <x v="41"/>
    <x v="4"/>
    <x v="1332"/>
    <x v="704"/>
    <x v="1379"/>
    <x v="0"/>
    <x v="1"/>
    <n v="1421.35"/>
    <x v="2"/>
  </r>
  <r>
    <x v="26"/>
    <x v="8"/>
    <s v="Northwestern"/>
    <x v="8"/>
    <x v="0"/>
    <n v="21.39"/>
    <n v="1979.63"/>
    <x v="2"/>
    <x v="1142"/>
    <x v="271"/>
    <x v="10"/>
    <x v="1196"/>
    <x v="1033"/>
    <x v="1380"/>
    <x v="3"/>
    <x v="3"/>
    <n v="355.07"/>
    <x v="1"/>
  </r>
  <r>
    <x v="11"/>
    <x v="1"/>
    <s v="North"/>
    <x v="7"/>
    <x v="0"/>
    <n v="7.7"/>
    <n v="1818.79"/>
    <x v="2"/>
    <x v="881"/>
    <x v="181"/>
    <x v="9"/>
    <x v="1333"/>
    <x v="1257"/>
    <x v="1381"/>
    <x v="3"/>
    <x v="2"/>
    <n v="116.99"/>
    <x v="0"/>
  </r>
  <r>
    <x v="2"/>
    <x v="0"/>
    <s v="Punjab"/>
    <x v="6"/>
    <x v="1"/>
    <n v="28.23"/>
    <n v="2799.83"/>
    <x v="1"/>
    <x v="1143"/>
    <x v="218"/>
    <x v="9"/>
    <x v="1334"/>
    <x v="1258"/>
    <x v="1382"/>
    <x v="0"/>
    <x v="4"/>
    <n v="467.4"/>
    <x v="2"/>
  </r>
  <r>
    <x v="29"/>
    <x v="1"/>
    <s v="Central"/>
    <x v="4"/>
    <x v="1"/>
    <n v="14"/>
    <n v="1562.61"/>
    <x v="2"/>
    <x v="1144"/>
    <x v="404"/>
    <x v="6"/>
    <x v="1335"/>
    <x v="1259"/>
    <x v="1383"/>
    <x v="0"/>
    <x v="3"/>
    <n v="902.73"/>
    <x v="0"/>
  </r>
  <r>
    <x v="24"/>
    <x v="4"/>
    <s v="Northeast"/>
    <x v="0"/>
    <x v="0"/>
    <n v="25.1"/>
    <n v="2542.8000000000002"/>
    <x v="1"/>
    <x v="1145"/>
    <x v="32"/>
    <x v="2"/>
    <x v="1336"/>
    <x v="642"/>
    <x v="1384"/>
    <x v="4"/>
    <x v="1"/>
    <n v="1215.95"/>
    <x v="2"/>
  </r>
  <r>
    <x v="6"/>
    <x v="8"/>
    <s v="Northwestern"/>
    <x v="1"/>
    <x v="1"/>
    <n v="5.44"/>
    <n v="2513.4"/>
    <x v="1"/>
    <x v="1146"/>
    <x v="246"/>
    <x v="7"/>
    <x v="1337"/>
    <x v="1260"/>
    <x v="1385"/>
    <x v="4"/>
    <x v="3"/>
    <n v="334.51"/>
    <x v="0"/>
  </r>
  <r>
    <x v="32"/>
    <x v="4"/>
    <s v="Northeast"/>
    <x v="1"/>
    <x v="1"/>
    <n v="21.23"/>
    <n v="798.86"/>
    <x v="0"/>
    <x v="314"/>
    <x v="211"/>
    <x v="10"/>
    <x v="1338"/>
    <x v="1261"/>
    <x v="1386"/>
    <x v="1"/>
    <x v="0"/>
    <n v="154.37"/>
    <x v="1"/>
  </r>
  <r>
    <x v="27"/>
    <x v="2"/>
    <s v="Ile-de-France"/>
    <x v="2"/>
    <x v="0"/>
    <n v="20.52"/>
    <n v="2115.44"/>
    <x v="1"/>
    <x v="1147"/>
    <x v="367"/>
    <x v="5"/>
    <x v="1339"/>
    <x v="1262"/>
    <x v="1387"/>
    <x v="0"/>
    <x v="3"/>
    <n v="488.81"/>
    <x v="1"/>
  </r>
  <r>
    <x v="5"/>
    <x v="6"/>
    <s v="New South Wales"/>
    <x v="6"/>
    <x v="1"/>
    <n v="3.67"/>
    <n v="874.37"/>
    <x v="0"/>
    <x v="1148"/>
    <x v="532"/>
    <x v="3"/>
    <x v="1340"/>
    <x v="180"/>
    <x v="164"/>
    <x v="4"/>
    <x v="2"/>
    <n v="328.68"/>
    <x v="0"/>
  </r>
  <r>
    <x v="23"/>
    <x v="5"/>
    <s v="Pampas"/>
    <x v="7"/>
    <x v="0"/>
    <n v="18.62"/>
    <n v="1126.92"/>
    <x v="2"/>
    <x v="1149"/>
    <x v="626"/>
    <x v="6"/>
    <x v="1341"/>
    <x v="1263"/>
    <x v="1388"/>
    <x v="0"/>
    <x v="1"/>
    <n v="346.47"/>
    <x v="1"/>
  </r>
  <r>
    <x v="6"/>
    <x v="0"/>
    <s v="Maharashtra"/>
    <x v="2"/>
    <x v="0"/>
    <n v="21.24"/>
    <n v="238.01"/>
    <x v="0"/>
    <x v="1150"/>
    <x v="59"/>
    <x v="10"/>
    <x v="508"/>
    <x v="1264"/>
    <x v="1389"/>
    <x v="4"/>
    <x v="3"/>
    <n v="702.01"/>
    <x v="1"/>
  </r>
  <r>
    <x v="7"/>
    <x v="8"/>
    <s v="Volga"/>
    <x v="0"/>
    <x v="0"/>
    <n v="1.02"/>
    <n v="515.96"/>
    <x v="0"/>
    <x v="1151"/>
    <x v="16"/>
    <x v="7"/>
    <x v="1342"/>
    <x v="1265"/>
    <x v="1390"/>
    <x v="1"/>
    <x v="2"/>
    <n v="576.75"/>
    <x v="0"/>
  </r>
  <r>
    <x v="16"/>
    <x v="1"/>
    <s v="North"/>
    <x v="9"/>
    <x v="1"/>
    <n v="5.0999999999999996"/>
    <n v="1424.27"/>
    <x v="2"/>
    <x v="1152"/>
    <x v="627"/>
    <x v="3"/>
    <x v="1343"/>
    <x v="1266"/>
    <x v="1391"/>
    <x v="2"/>
    <x v="2"/>
    <n v="764.66"/>
    <x v="0"/>
  </r>
  <r>
    <x v="8"/>
    <x v="0"/>
    <s v="Tamil Nadu"/>
    <x v="8"/>
    <x v="0"/>
    <n v="10.36"/>
    <n v="468.96"/>
    <x v="0"/>
    <x v="1153"/>
    <x v="109"/>
    <x v="10"/>
    <x v="1344"/>
    <x v="811"/>
    <x v="1392"/>
    <x v="4"/>
    <x v="1"/>
    <n v="647.28"/>
    <x v="0"/>
  </r>
  <r>
    <x v="7"/>
    <x v="3"/>
    <s v="Quebec"/>
    <x v="7"/>
    <x v="0"/>
    <n v="6.77"/>
    <n v="1526.76"/>
    <x v="2"/>
    <x v="942"/>
    <x v="141"/>
    <x v="5"/>
    <x v="1345"/>
    <x v="1267"/>
    <x v="1393"/>
    <x v="3"/>
    <x v="3"/>
    <n v="284.76"/>
    <x v="0"/>
  </r>
  <r>
    <x v="34"/>
    <x v="5"/>
    <s v="Pampas"/>
    <x v="9"/>
    <x v="1"/>
    <n v="26.52"/>
    <n v="2919.18"/>
    <x v="1"/>
    <x v="1154"/>
    <x v="300"/>
    <x v="6"/>
    <x v="1346"/>
    <x v="219"/>
    <x v="1394"/>
    <x v="1"/>
    <x v="0"/>
    <n v="269.89999999999998"/>
    <x v="2"/>
  </r>
  <r>
    <x v="28"/>
    <x v="2"/>
    <s v="Nouvelle-Aquitaine"/>
    <x v="8"/>
    <x v="0"/>
    <n v="23.82"/>
    <n v="652.9"/>
    <x v="0"/>
    <x v="1155"/>
    <x v="480"/>
    <x v="10"/>
    <x v="1347"/>
    <x v="1268"/>
    <x v="1395"/>
    <x v="1"/>
    <x v="4"/>
    <n v="631.54"/>
    <x v="1"/>
  </r>
  <r>
    <x v="19"/>
    <x v="1"/>
    <s v="North"/>
    <x v="6"/>
    <x v="1"/>
    <n v="-0.63"/>
    <n v="1724.99"/>
    <x v="2"/>
    <x v="1156"/>
    <x v="72"/>
    <x v="3"/>
    <x v="1348"/>
    <x v="408"/>
    <x v="1396"/>
    <x v="2"/>
    <x v="4"/>
    <n v="480.91"/>
    <x v="3"/>
  </r>
  <r>
    <x v="32"/>
    <x v="1"/>
    <s v="East"/>
    <x v="3"/>
    <x v="0"/>
    <n v="-2.52"/>
    <n v="1752.96"/>
    <x v="2"/>
    <x v="1157"/>
    <x v="628"/>
    <x v="0"/>
    <x v="1349"/>
    <x v="1269"/>
    <x v="1397"/>
    <x v="3"/>
    <x v="4"/>
    <n v="908.97"/>
    <x v="3"/>
  </r>
  <r>
    <x v="14"/>
    <x v="1"/>
    <s v="South"/>
    <x v="0"/>
    <x v="0"/>
    <n v="2.41"/>
    <n v="309.73"/>
    <x v="0"/>
    <x v="339"/>
    <x v="85"/>
    <x v="7"/>
    <x v="110"/>
    <x v="1270"/>
    <x v="1398"/>
    <x v="4"/>
    <x v="0"/>
    <n v="247.84"/>
    <x v="0"/>
  </r>
  <r>
    <x v="1"/>
    <x v="9"/>
    <s v="North"/>
    <x v="2"/>
    <x v="0"/>
    <n v="1.23"/>
    <n v="2808"/>
    <x v="1"/>
    <x v="197"/>
    <x v="142"/>
    <x v="8"/>
    <x v="1350"/>
    <x v="1271"/>
    <x v="1399"/>
    <x v="3"/>
    <x v="4"/>
    <n v="251.95"/>
    <x v="0"/>
  </r>
  <r>
    <x v="34"/>
    <x v="4"/>
    <s v="Northeast"/>
    <x v="3"/>
    <x v="0"/>
    <n v="2.68"/>
    <n v="2898.89"/>
    <x v="1"/>
    <x v="785"/>
    <x v="532"/>
    <x v="6"/>
    <x v="1351"/>
    <x v="1272"/>
    <x v="1400"/>
    <x v="1"/>
    <x v="0"/>
    <n v="645.80999999999995"/>
    <x v="0"/>
  </r>
  <r>
    <x v="6"/>
    <x v="4"/>
    <s v="Northeast"/>
    <x v="7"/>
    <x v="0"/>
    <n v="17.46"/>
    <n v="2850.37"/>
    <x v="1"/>
    <x v="1158"/>
    <x v="520"/>
    <x v="8"/>
    <x v="1352"/>
    <x v="945"/>
    <x v="1401"/>
    <x v="0"/>
    <x v="3"/>
    <n v="793.89"/>
    <x v="1"/>
  </r>
  <r>
    <x v="34"/>
    <x v="0"/>
    <s v="Punjab"/>
    <x v="2"/>
    <x v="0"/>
    <n v="7.33"/>
    <n v="2216.7600000000002"/>
    <x v="1"/>
    <x v="1159"/>
    <x v="249"/>
    <x v="1"/>
    <x v="1353"/>
    <x v="1273"/>
    <x v="1402"/>
    <x v="2"/>
    <x v="0"/>
    <n v="657.96"/>
    <x v="0"/>
  </r>
  <r>
    <x v="34"/>
    <x v="6"/>
    <s v="Western Australia"/>
    <x v="2"/>
    <x v="0"/>
    <n v="2.84"/>
    <n v="2702.19"/>
    <x v="1"/>
    <x v="1160"/>
    <x v="629"/>
    <x v="2"/>
    <x v="1354"/>
    <x v="1274"/>
    <x v="1403"/>
    <x v="3"/>
    <x v="1"/>
    <n v="839.79"/>
    <x v="0"/>
  </r>
  <r>
    <x v="6"/>
    <x v="5"/>
    <s v="Northwest"/>
    <x v="7"/>
    <x v="0"/>
    <n v="25.35"/>
    <n v="2114.98"/>
    <x v="1"/>
    <x v="1161"/>
    <x v="397"/>
    <x v="9"/>
    <x v="1355"/>
    <x v="1275"/>
    <x v="1404"/>
    <x v="1"/>
    <x v="1"/>
    <n v="620.86"/>
    <x v="2"/>
  </r>
  <r>
    <x v="17"/>
    <x v="3"/>
    <s v="Ontario"/>
    <x v="8"/>
    <x v="0"/>
    <n v="-3.46"/>
    <n v="963.14"/>
    <x v="0"/>
    <x v="1162"/>
    <x v="73"/>
    <x v="3"/>
    <x v="1356"/>
    <x v="1276"/>
    <x v="1405"/>
    <x v="1"/>
    <x v="3"/>
    <n v="654.32000000000005"/>
    <x v="3"/>
  </r>
  <r>
    <x v="6"/>
    <x v="0"/>
    <s v="Tamil Nadu"/>
    <x v="4"/>
    <x v="1"/>
    <n v="30.85"/>
    <n v="329.13"/>
    <x v="0"/>
    <x v="698"/>
    <x v="78"/>
    <x v="10"/>
    <x v="1357"/>
    <x v="1174"/>
    <x v="1406"/>
    <x v="3"/>
    <x v="3"/>
    <n v="451.23"/>
    <x v="2"/>
  </r>
  <r>
    <x v="7"/>
    <x v="8"/>
    <s v="Siberian"/>
    <x v="8"/>
    <x v="0"/>
    <n v="1.88"/>
    <n v="1104.1199999999999"/>
    <x v="2"/>
    <x v="1163"/>
    <x v="211"/>
    <x v="4"/>
    <x v="1358"/>
    <x v="1277"/>
    <x v="175"/>
    <x v="4"/>
    <x v="3"/>
    <n v="248.73"/>
    <x v="0"/>
  </r>
  <r>
    <x v="20"/>
    <x v="0"/>
    <s v="Maharashtra"/>
    <x v="2"/>
    <x v="0"/>
    <n v="18.29"/>
    <n v="1535.93"/>
    <x v="2"/>
    <x v="259"/>
    <x v="21"/>
    <x v="5"/>
    <x v="1359"/>
    <x v="1278"/>
    <x v="1407"/>
    <x v="3"/>
    <x v="3"/>
    <n v="459.28"/>
    <x v="1"/>
  </r>
  <r>
    <x v="32"/>
    <x v="0"/>
    <s v="West Bengal"/>
    <x v="5"/>
    <x v="0"/>
    <n v="0.2"/>
    <n v="2495.4"/>
    <x v="1"/>
    <x v="282"/>
    <x v="316"/>
    <x v="5"/>
    <x v="1360"/>
    <x v="1279"/>
    <x v="1408"/>
    <x v="4"/>
    <x v="0"/>
    <n v="243.13"/>
    <x v="0"/>
  </r>
  <r>
    <x v="7"/>
    <x v="7"/>
    <s v="North West"/>
    <x v="5"/>
    <x v="0"/>
    <n v="29.94"/>
    <n v="2911.22"/>
    <x v="1"/>
    <x v="560"/>
    <x v="140"/>
    <x v="3"/>
    <x v="1361"/>
    <x v="533"/>
    <x v="1409"/>
    <x v="2"/>
    <x v="4"/>
    <n v="831.51"/>
    <x v="2"/>
  </r>
  <r>
    <x v="10"/>
    <x v="5"/>
    <s v="Pampas"/>
    <x v="6"/>
    <x v="1"/>
    <n v="-1.18"/>
    <n v="1997.67"/>
    <x v="2"/>
    <x v="1164"/>
    <x v="313"/>
    <x v="5"/>
    <x v="1362"/>
    <x v="1280"/>
    <x v="1410"/>
    <x v="2"/>
    <x v="0"/>
    <n v="372.7"/>
    <x v="3"/>
  </r>
  <r>
    <x v="33"/>
    <x v="2"/>
    <s v="Grand Est"/>
    <x v="0"/>
    <x v="0"/>
    <n v="2.21"/>
    <n v="2787.61"/>
    <x v="1"/>
    <x v="1165"/>
    <x v="630"/>
    <x v="8"/>
    <x v="1363"/>
    <x v="1281"/>
    <x v="1411"/>
    <x v="4"/>
    <x v="4"/>
    <n v="190.41"/>
    <x v="0"/>
  </r>
  <r>
    <x v="4"/>
    <x v="0"/>
    <s v="Punjab"/>
    <x v="7"/>
    <x v="0"/>
    <n v="27.26"/>
    <n v="555.91"/>
    <x v="0"/>
    <x v="1166"/>
    <x v="397"/>
    <x v="5"/>
    <x v="1364"/>
    <x v="1282"/>
    <x v="1412"/>
    <x v="4"/>
    <x v="4"/>
    <n v="329.7"/>
    <x v="2"/>
  </r>
  <r>
    <x v="7"/>
    <x v="8"/>
    <s v="Volga"/>
    <x v="5"/>
    <x v="0"/>
    <n v="5.63"/>
    <n v="429.44"/>
    <x v="0"/>
    <x v="312"/>
    <x v="227"/>
    <x v="6"/>
    <x v="1326"/>
    <x v="1283"/>
    <x v="1413"/>
    <x v="3"/>
    <x v="1"/>
    <n v="1093.04"/>
    <x v="0"/>
  </r>
  <r>
    <x v="33"/>
    <x v="5"/>
    <s v="Northeast"/>
    <x v="2"/>
    <x v="0"/>
    <n v="31.4"/>
    <n v="1029.3900000000001"/>
    <x v="2"/>
    <x v="1167"/>
    <x v="375"/>
    <x v="10"/>
    <x v="1365"/>
    <x v="1284"/>
    <x v="1414"/>
    <x v="1"/>
    <x v="2"/>
    <n v="321.81"/>
    <x v="2"/>
  </r>
  <r>
    <x v="34"/>
    <x v="8"/>
    <s v="Siberian"/>
    <x v="7"/>
    <x v="0"/>
    <n v="23.77"/>
    <n v="322.73"/>
    <x v="0"/>
    <x v="1020"/>
    <x v="302"/>
    <x v="7"/>
    <x v="1366"/>
    <x v="1285"/>
    <x v="1415"/>
    <x v="1"/>
    <x v="3"/>
    <n v="1002.49"/>
    <x v="1"/>
  </r>
  <r>
    <x v="3"/>
    <x v="6"/>
    <s v="Queensland"/>
    <x v="2"/>
    <x v="0"/>
    <n v="33.76"/>
    <n v="497.31"/>
    <x v="0"/>
    <x v="1168"/>
    <x v="5"/>
    <x v="2"/>
    <x v="1367"/>
    <x v="1286"/>
    <x v="1416"/>
    <x v="2"/>
    <x v="3"/>
    <n v="622.16"/>
    <x v="2"/>
  </r>
  <r>
    <x v="11"/>
    <x v="4"/>
    <s v="West"/>
    <x v="4"/>
    <x v="1"/>
    <n v="24.01"/>
    <n v="1402.26"/>
    <x v="2"/>
    <x v="1169"/>
    <x v="136"/>
    <x v="2"/>
    <x v="1368"/>
    <x v="1198"/>
    <x v="1417"/>
    <x v="4"/>
    <x v="2"/>
    <n v="1151.52"/>
    <x v="1"/>
  </r>
  <r>
    <x v="21"/>
    <x v="1"/>
    <s v="South"/>
    <x v="4"/>
    <x v="1"/>
    <n v="27.77"/>
    <n v="1727.46"/>
    <x v="2"/>
    <x v="904"/>
    <x v="601"/>
    <x v="8"/>
    <x v="1369"/>
    <x v="1287"/>
    <x v="1418"/>
    <x v="0"/>
    <x v="4"/>
    <n v="284.48"/>
    <x v="2"/>
  </r>
  <r>
    <x v="27"/>
    <x v="5"/>
    <s v="Pampas"/>
    <x v="4"/>
    <x v="1"/>
    <n v="-2.08"/>
    <n v="1375.08"/>
    <x v="2"/>
    <x v="1170"/>
    <x v="380"/>
    <x v="2"/>
    <x v="1370"/>
    <x v="1141"/>
    <x v="1419"/>
    <x v="3"/>
    <x v="3"/>
    <n v="128.11000000000001"/>
    <x v="3"/>
  </r>
  <r>
    <x v="19"/>
    <x v="6"/>
    <s v="New South Wales"/>
    <x v="0"/>
    <x v="0"/>
    <n v="9.3800000000000008"/>
    <n v="2882.85"/>
    <x v="1"/>
    <x v="1009"/>
    <x v="86"/>
    <x v="3"/>
    <x v="1371"/>
    <x v="656"/>
    <x v="1420"/>
    <x v="4"/>
    <x v="3"/>
    <n v="191.55"/>
    <x v="0"/>
  </r>
  <r>
    <x v="14"/>
    <x v="2"/>
    <s v="Nouvelle-Aquitaine"/>
    <x v="1"/>
    <x v="1"/>
    <n v="34.07"/>
    <n v="2608.69"/>
    <x v="1"/>
    <x v="778"/>
    <x v="631"/>
    <x v="10"/>
    <x v="1372"/>
    <x v="1288"/>
    <x v="1421"/>
    <x v="4"/>
    <x v="3"/>
    <n v="612.29"/>
    <x v="2"/>
  </r>
  <r>
    <x v="22"/>
    <x v="0"/>
    <s v="Maharashtra"/>
    <x v="8"/>
    <x v="0"/>
    <n v="0.18"/>
    <n v="455.33"/>
    <x v="0"/>
    <x v="1171"/>
    <x v="38"/>
    <x v="10"/>
    <x v="1373"/>
    <x v="1289"/>
    <x v="1422"/>
    <x v="4"/>
    <x v="1"/>
    <n v="610.94000000000005"/>
    <x v="0"/>
  </r>
  <r>
    <x v="18"/>
    <x v="7"/>
    <s v="South East"/>
    <x v="7"/>
    <x v="0"/>
    <n v="27.05"/>
    <n v="2160.14"/>
    <x v="1"/>
    <x v="330"/>
    <x v="234"/>
    <x v="0"/>
    <x v="1374"/>
    <x v="1290"/>
    <x v="1423"/>
    <x v="1"/>
    <x v="3"/>
    <n v="800.72"/>
    <x v="2"/>
  </r>
  <r>
    <x v="25"/>
    <x v="7"/>
    <s v="South East"/>
    <x v="9"/>
    <x v="1"/>
    <n v="6.5"/>
    <n v="1695.14"/>
    <x v="2"/>
    <x v="1172"/>
    <x v="135"/>
    <x v="8"/>
    <x v="1375"/>
    <x v="967"/>
    <x v="1424"/>
    <x v="2"/>
    <x v="2"/>
    <n v="596.78"/>
    <x v="0"/>
  </r>
  <r>
    <x v="13"/>
    <x v="1"/>
    <s v="South"/>
    <x v="2"/>
    <x v="0"/>
    <n v="-1.52"/>
    <n v="908.37"/>
    <x v="0"/>
    <x v="443"/>
    <x v="317"/>
    <x v="6"/>
    <x v="1376"/>
    <x v="1051"/>
    <x v="1425"/>
    <x v="2"/>
    <x v="1"/>
    <n v="474.52"/>
    <x v="3"/>
  </r>
  <r>
    <x v="15"/>
    <x v="0"/>
    <s v="West Bengal"/>
    <x v="9"/>
    <x v="1"/>
    <n v="18.010000000000002"/>
    <n v="887.07"/>
    <x v="0"/>
    <x v="1173"/>
    <x v="76"/>
    <x v="0"/>
    <x v="1377"/>
    <x v="1291"/>
    <x v="1426"/>
    <x v="4"/>
    <x v="3"/>
    <n v="861.93"/>
    <x v="1"/>
  </r>
  <r>
    <x v="25"/>
    <x v="9"/>
    <s v="Southeast"/>
    <x v="4"/>
    <x v="1"/>
    <n v="25.44"/>
    <n v="1769.31"/>
    <x v="2"/>
    <x v="1174"/>
    <x v="301"/>
    <x v="5"/>
    <x v="1378"/>
    <x v="1292"/>
    <x v="1427"/>
    <x v="2"/>
    <x v="0"/>
    <n v="1031.82"/>
    <x v="2"/>
  </r>
  <r>
    <x v="21"/>
    <x v="0"/>
    <s v="Punjab"/>
    <x v="7"/>
    <x v="0"/>
    <n v="21.13"/>
    <n v="698.01"/>
    <x v="0"/>
    <x v="29"/>
    <x v="150"/>
    <x v="9"/>
    <x v="132"/>
    <x v="1293"/>
    <x v="1428"/>
    <x v="3"/>
    <x v="4"/>
    <n v="425.09"/>
    <x v="1"/>
  </r>
  <r>
    <x v="23"/>
    <x v="5"/>
    <s v="Patagonia"/>
    <x v="6"/>
    <x v="1"/>
    <n v="26.84"/>
    <n v="2288.5300000000002"/>
    <x v="1"/>
    <x v="358"/>
    <x v="390"/>
    <x v="4"/>
    <x v="1379"/>
    <x v="1294"/>
    <x v="1429"/>
    <x v="1"/>
    <x v="1"/>
    <n v="712.34"/>
    <x v="2"/>
  </r>
  <r>
    <x v="10"/>
    <x v="4"/>
    <s v="West"/>
    <x v="0"/>
    <x v="0"/>
    <n v="-0.14000000000000001"/>
    <n v="642.45000000000005"/>
    <x v="0"/>
    <x v="168"/>
    <x v="261"/>
    <x v="10"/>
    <x v="1380"/>
    <x v="1295"/>
    <x v="1430"/>
    <x v="1"/>
    <x v="4"/>
    <n v="1041.42"/>
    <x v="3"/>
  </r>
  <r>
    <x v="22"/>
    <x v="1"/>
    <s v="East"/>
    <x v="4"/>
    <x v="1"/>
    <n v="-4.75"/>
    <n v="2382.64"/>
    <x v="1"/>
    <x v="1175"/>
    <x v="334"/>
    <x v="0"/>
    <x v="213"/>
    <x v="1296"/>
    <x v="1431"/>
    <x v="2"/>
    <x v="2"/>
    <n v="437.48"/>
    <x v="3"/>
  </r>
  <r>
    <x v="19"/>
    <x v="7"/>
    <s v="South West"/>
    <x v="1"/>
    <x v="1"/>
    <n v="8.77"/>
    <n v="2051.58"/>
    <x v="1"/>
    <x v="107"/>
    <x v="630"/>
    <x v="1"/>
    <x v="1381"/>
    <x v="1297"/>
    <x v="1432"/>
    <x v="1"/>
    <x v="2"/>
    <n v="416.68"/>
    <x v="0"/>
  </r>
  <r>
    <x v="26"/>
    <x v="7"/>
    <s v="South West"/>
    <x v="2"/>
    <x v="0"/>
    <n v="2.1"/>
    <n v="2742.35"/>
    <x v="1"/>
    <x v="1176"/>
    <x v="632"/>
    <x v="10"/>
    <x v="1382"/>
    <x v="366"/>
    <x v="1433"/>
    <x v="3"/>
    <x v="0"/>
    <n v="149.56"/>
    <x v="0"/>
  </r>
  <r>
    <x v="22"/>
    <x v="2"/>
    <s v="Provence-Alpes-Cote dâ€™Azur"/>
    <x v="7"/>
    <x v="0"/>
    <n v="18.940000000000001"/>
    <n v="1454.73"/>
    <x v="2"/>
    <x v="1177"/>
    <x v="633"/>
    <x v="4"/>
    <x v="1383"/>
    <x v="540"/>
    <x v="1434"/>
    <x v="2"/>
    <x v="2"/>
    <n v="843.92"/>
    <x v="1"/>
  </r>
  <r>
    <x v="31"/>
    <x v="9"/>
    <s v="Southeast"/>
    <x v="9"/>
    <x v="1"/>
    <n v="17.22"/>
    <n v="1694.56"/>
    <x v="2"/>
    <x v="1178"/>
    <x v="389"/>
    <x v="2"/>
    <x v="776"/>
    <x v="1298"/>
    <x v="1435"/>
    <x v="0"/>
    <x v="4"/>
    <n v="1416.29"/>
    <x v="1"/>
  </r>
  <r>
    <x v="26"/>
    <x v="1"/>
    <s v="East"/>
    <x v="3"/>
    <x v="0"/>
    <n v="7.93"/>
    <n v="752.06"/>
    <x v="0"/>
    <x v="1179"/>
    <x v="634"/>
    <x v="8"/>
    <x v="1384"/>
    <x v="155"/>
    <x v="1436"/>
    <x v="4"/>
    <x v="1"/>
    <n v="236.7"/>
    <x v="0"/>
  </r>
  <r>
    <x v="11"/>
    <x v="9"/>
    <s v="Southeast"/>
    <x v="3"/>
    <x v="0"/>
    <n v="25.93"/>
    <n v="2062.77"/>
    <x v="1"/>
    <x v="296"/>
    <x v="598"/>
    <x v="0"/>
    <x v="708"/>
    <x v="1299"/>
    <x v="549"/>
    <x v="0"/>
    <x v="3"/>
    <n v="765.35"/>
    <x v="2"/>
  </r>
  <r>
    <x v="31"/>
    <x v="7"/>
    <s v="South East"/>
    <x v="6"/>
    <x v="1"/>
    <n v="29.49"/>
    <n v="2371.1"/>
    <x v="1"/>
    <x v="796"/>
    <x v="627"/>
    <x v="6"/>
    <x v="1385"/>
    <x v="629"/>
    <x v="916"/>
    <x v="0"/>
    <x v="3"/>
    <n v="1431.43"/>
    <x v="2"/>
  </r>
  <r>
    <x v="17"/>
    <x v="2"/>
    <s v="Ile-de-France"/>
    <x v="1"/>
    <x v="1"/>
    <n v="1.64"/>
    <n v="2359.1999999999998"/>
    <x v="1"/>
    <x v="16"/>
    <x v="635"/>
    <x v="7"/>
    <x v="1386"/>
    <x v="1300"/>
    <x v="1437"/>
    <x v="3"/>
    <x v="3"/>
    <n v="233.4"/>
    <x v="0"/>
  </r>
  <r>
    <x v="19"/>
    <x v="2"/>
    <s v="Grand Est"/>
    <x v="6"/>
    <x v="1"/>
    <n v="8.16"/>
    <n v="2088.7800000000002"/>
    <x v="1"/>
    <x v="1180"/>
    <x v="171"/>
    <x v="5"/>
    <x v="815"/>
    <x v="140"/>
    <x v="1438"/>
    <x v="4"/>
    <x v="3"/>
    <n v="283.38"/>
    <x v="0"/>
  </r>
  <r>
    <x v="5"/>
    <x v="4"/>
    <s v="Northeast"/>
    <x v="9"/>
    <x v="1"/>
    <n v="-4.66"/>
    <n v="2199.2399999999998"/>
    <x v="1"/>
    <x v="931"/>
    <x v="459"/>
    <x v="9"/>
    <x v="1387"/>
    <x v="1301"/>
    <x v="1439"/>
    <x v="4"/>
    <x v="2"/>
    <n v="890.38"/>
    <x v="3"/>
  </r>
  <r>
    <x v="6"/>
    <x v="6"/>
    <s v="Queensland"/>
    <x v="6"/>
    <x v="1"/>
    <n v="2.4"/>
    <n v="1776.9"/>
    <x v="2"/>
    <x v="1181"/>
    <x v="75"/>
    <x v="8"/>
    <x v="465"/>
    <x v="1302"/>
    <x v="1440"/>
    <x v="2"/>
    <x v="4"/>
    <n v="842.77"/>
    <x v="0"/>
  </r>
  <r>
    <x v="18"/>
    <x v="2"/>
    <s v="Ile-de-France"/>
    <x v="5"/>
    <x v="0"/>
    <n v="7.18"/>
    <n v="718.17"/>
    <x v="0"/>
    <x v="1080"/>
    <x v="478"/>
    <x v="2"/>
    <x v="1388"/>
    <x v="1303"/>
    <x v="1441"/>
    <x v="0"/>
    <x v="3"/>
    <n v="199.42"/>
    <x v="0"/>
  </r>
  <r>
    <x v="28"/>
    <x v="0"/>
    <s v="Punjab"/>
    <x v="0"/>
    <x v="0"/>
    <n v="29.8"/>
    <n v="1488.31"/>
    <x v="2"/>
    <x v="1182"/>
    <x v="244"/>
    <x v="10"/>
    <x v="1389"/>
    <x v="1304"/>
    <x v="1442"/>
    <x v="4"/>
    <x v="0"/>
    <n v="440.65"/>
    <x v="2"/>
  </r>
  <r>
    <x v="28"/>
    <x v="2"/>
    <s v="Grand Est"/>
    <x v="7"/>
    <x v="0"/>
    <n v="31.89"/>
    <n v="1861.2"/>
    <x v="2"/>
    <x v="1183"/>
    <x v="581"/>
    <x v="4"/>
    <x v="1390"/>
    <x v="1305"/>
    <x v="1443"/>
    <x v="2"/>
    <x v="1"/>
    <n v="829.68"/>
    <x v="2"/>
  </r>
  <r>
    <x v="33"/>
    <x v="0"/>
    <s v="Punjab"/>
    <x v="1"/>
    <x v="1"/>
    <n v="24.45"/>
    <n v="463.37"/>
    <x v="0"/>
    <x v="1184"/>
    <x v="375"/>
    <x v="5"/>
    <x v="1391"/>
    <x v="1306"/>
    <x v="1444"/>
    <x v="0"/>
    <x v="1"/>
    <n v="859.34"/>
    <x v="1"/>
  </r>
  <r>
    <x v="27"/>
    <x v="2"/>
    <s v="Ile-de-France"/>
    <x v="7"/>
    <x v="0"/>
    <n v="28.32"/>
    <n v="1899.37"/>
    <x v="2"/>
    <x v="1185"/>
    <x v="7"/>
    <x v="3"/>
    <x v="1392"/>
    <x v="1307"/>
    <x v="1445"/>
    <x v="4"/>
    <x v="0"/>
    <n v="516.58000000000004"/>
    <x v="2"/>
  </r>
  <r>
    <x v="13"/>
    <x v="1"/>
    <s v="Central"/>
    <x v="4"/>
    <x v="1"/>
    <n v="9.94"/>
    <n v="2221.16"/>
    <x v="1"/>
    <x v="1186"/>
    <x v="550"/>
    <x v="1"/>
    <x v="1393"/>
    <x v="1308"/>
    <x v="1446"/>
    <x v="4"/>
    <x v="2"/>
    <n v="72.87"/>
    <x v="0"/>
  </r>
  <r>
    <x v="7"/>
    <x v="7"/>
    <s v="South West"/>
    <x v="4"/>
    <x v="1"/>
    <n v="12.65"/>
    <n v="1778.77"/>
    <x v="2"/>
    <x v="259"/>
    <x v="473"/>
    <x v="5"/>
    <x v="1394"/>
    <x v="1309"/>
    <x v="1447"/>
    <x v="0"/>
    <x v="4"/>
    <n v="1622.18"/>
    <x v="0"/>
  </r>
  <r>
    <x v="15"/>
    <x v="8"/>
    <s v="Central"/>
    <x v="8"/>
    <x v="0"/>
    <n v="31.66"/>
    <n v="639.98"/>
    <x v="0"/>
    <x v="1187"/>
    <x v="516"/>
    <x v="4"/>
    <x v="1395"/>
    <x v="1310"/>
    <x v="1448"/>
    <x v="4"/>
    <x v="2"/>
    <n v="594.28"/>
    <x v="2"/>
  </r>
  <r>
    <x v="14"/>
    <x v="5"/>
    <s v="Northwest"/>
    <x v="2"/>
    <x v="0"/>
    <n v="27.28"/>
    <n v="2162.9"/>
    <x v="1"/>
    <x v="1188"/>
    <x v="636"/>
    <x v="1"/>
    <x v="1396"/>
    <x v="1311"/>
    <x v="1449"/>
    <x v="4"/>
    <x v="0"/>
    <n v="1836.05"/>
    <x v="2"/>
  </r>
  <r>
    <x v="7"/>
    <x v="7"/>
    <s v="North Central"/>
    <x v="1"/>
    <x v="1"/>
    <n v="-2.7"/>
    <n v="2723.06"/>
    <x v="1"/>
    <x v="1189"/>
    <x v="295"/>
    <x v="0"/>
    <x v="1397"/>
    <x v="1312"/>
    <x v="1450"/>
    <x v="4"/>
    <x v="1"/>
    <n v="326.10000000000002"/>
    <x v="3"/>
  </r>
  <r>
    <x v="15"/>
    <x v="3"/>
    <s v="Quebec"/>
    <x v="6"/>
    <x v="1"/>
    <n v="25.31"/>
    <n v="2197.5100000000002"/>
    <x v="1"/>
    <x v="1190"/>
    <x v="493"/>
    <x v="4"/>
    <x v="1081"/>
    <x v="1313"/>
    <x v="1451"/>
    <x v="2"/>
    <x v="4"/>
    <n v="792.34"/>
    <x v="2"/>
  </r>
  <r>
    <x v="15"/>
    <x v="8"/>
    <s v="Siberian"/>
    <x v="8"/>
    <x v="0"/>
    <n v="34.130000000000003"/>
    <n v="1539.21"/>
    <x v="2"/>
    <x v="1191"/>
    <x v="223"/>
    <x v="5"/>
    <x v="1398"/>
    <x v="1314"/>
    <x v="1452"/>
    <x v="3"/>
    <x v="2"/>
    <n v="331.45"/>
    <x v="2"/>
  </r>
  <r>
    <x v="3"/>
    <x v="6"/>
    <s v="Queensland"/>
    <x v="9"/>
    <x v="1"/>
    <n v="10.87"/>
    <n v="2172.56"/>
    <x v="1"/>
    <x v="418"/>
    <x v="452"/>
    <x v="6"/>
    <x v="1399"/>
    <x v="1315"/>
    <x v="1453"/>
    <x v="4"/>
    <x v="2"/>
    <n v="1057.7"/>
    <x v="0"/>
  </r>
  <r>
    <x v="0"/>
    <x v="0"/>
    <s v="Tamil Nadu"/>
    <x v="8"/>
    <x v="0"/>
    <n v="-0.96"/>
    <n v="2329.19"/>
    <x v="1"/>
    <x v="1192"/>
    <x v="526"/>
    <x v="7"/>
    <x v="1400"/>
    <x v="256"/>
    <x v="1454"/>
    <x v="3"/>
    <x v="4"/>
    <n v="750.46"/>
    <x v="3"/>
  </r>
  <r>
    <x v="11"/>
    <x v="3"/>
    <s v="Quebec"/>
    <x v="1"/>
    <x v="1"/>
    <n v="2.84"/>
    <n v="880.98"/>
    <x v="0"/>
    <x v="1151"/>
    <x v="98"/>
    <x v="7"/>
    <x v="1401"/>
    <x v="369"/>
    <x v="1455"/>
    <x v="4"/>
    <x v="0"/>
    <n v="638.85"/>
    <x v="0"/>
  </r>
  <r>
    <x v="29"/>
    <x v="7"/>
    <s v="South West"/>
    <x v="8"/>
    <x v="0"/>
    <n v="31.8"/>
    <n v="1047.99"/>
    <x v="2"/>
    <x v="916"/>
    <x v="440"/>
    <x v="8"/>
    <x v="1402"/>
    <x v="1316"/>
    <x v="1456"/>
    <x v="0"/>
    <x v="2"/>
    <n v="1582.9"/>
    <x v="2"/>
  </r>
  <r>
    <x v="8"/>
    <x v="1"/>
    <s v="East"/>
    <x v="4"/>
    <x v="1"/>
    <n v="28.82"/>
    <n v="2196.56"/>
    <x v="1"/>
    <x v="1193"/>
    <x v="254"/>
    <x v="9"/>
    <x v="1403"/>
    <x v="426"/>
    <x v="1457"/>
    <x v="0"/>
    <x v="1"/>
    <n v="641.30999999999995"/>
    <x v="2"/>
  </r>
  <r>
    <x v="14"/>
    <x v="4"/>
    <s v="Northeast"/>
    <x v="5"/>
    <x v="0"/>
    <n v="-0.42"/>
    <n v="930.21"/>
    <x v="0"/>
    <x v="1194"/>
    <x v="194"/>
    <x v="9"/>
    <x v="1404"/>
    <x v="1088"/>
    <x v="1458"/>
    <x v="1"/>
    <x v="4"/>
    <n v="1012.54"/>
    <x v="3"/>
  </r>
  <r>
    <x v="7"/>
    <x v="1"/>
    <s v="South"/>
    <x v="4"/>
    <x v="1"/>
    <n v="21.23"/>
    <n v="1065.8800000000001"/>
    <x v="2"/>
    <x v="1195"/>
    <x v="374"/>
    <x v="7"/>
    <x v="98"/>
    <x v="1317"/>
    <x v="1459"/>
    <x v="0"/>
    <x v="0"/>
    <n v="1250.57"/>
    <x v="1"/>
  </r>
  <r>
    <x v="13"/>
    <x v="3"/>
    <s v="Ontario"/>
    <x v="0"/>
    <x v="0"/>
    <n v="20.07"/>
    <n v="2326.31"/>
    <x v="1"/>
    <x v="1196"/>
    <x v="356"/>
    <x v="10"/>
    <x v="1405"/>
    <x v="938"/>
    <x v="1460"/>
    <x v="1"/>
    <x v="4"/>
    <n v="467.78"/>
    <x v="1"/>
  </r>
  <r>
    <x v="28"/>
    <x v="4"/>
    <s v="South"/>
    <x v="2"/>
    <x v="0"/>
    <n v="22.73"/>
    <n v="1129.3900000000001"/>
    <x v="2"/>
    <x v="482"/>
    <x v="103"/>
    <x v="2"/>
    <x v="192"/>
    <x v="1318"/>
    <x v="544"/>
    <x v="3"/>
    <x v="1"/>
    <n v="777.55"/>
    <x v="1"/>
  </r>
  <r>
    <x v="28"/>
    <x v="6"/>
    <s v="Victoria"/>
    <x v="8"/>
    <x v="0"/>
    <n v="2.68"/>
    <n v="545.41999999999996"/>
    <x v="0"/>
    <x v="918"/>
    <x v="323"/>
    <x v="0"/>
    <x v="1406"/>
    <x v="1319"/>
    <x v="1461"/>
    <x v="2"/>
    <x v="0"/>
    <n v="235.21"/>
    <x v="0"/>
  </r>
  <r>
    <x v="23"/>
    <x v="5"/>
    <s v="Pampas"/>
    <x v="6"/>
    <x v="1"/>
    <n v="13.05"/>
    <n v="2558.46"/>
    <x v="1"/>
    <x v="1197"/>
    <x v="440"/>
    <x v="3"/>
    <x v="893"/>
    <x v="1320"/>
    <x v="1462"/>
    <x v="1"/>
    <x v="0"/>
    <n v="1396.96"/>
    <x v="0"/>
  </r>
  <r>
    <x v="7"/>
    <x v="7"/>
    <s v="North Central"/>
    <x v="3"/>
    <x v="0"/>
    <n v="24.46"/>
    <n v="2080.8200000000002"/>
    <x v="1"/>
    <x v="447"/>
    <x v="155"/>
    <x v="8"/>
    <x v="1407"/>
    <x v="1321"/>
    <x v="1463"/>
    <x v="0"/>
    <x v="2"/>
    <n v="781.35"/>
    <x v="1"/>
  </r>
  <r>
    <x v="6"/>
    <x v="4"/>
    <s v="South"/>
    <x v="1"/>
    <x v="1"/>
    <n v="1.41"/>
    <n v="2271.3000000000002"/>
    <x v="1"/>
    <x v="1198"/>
    <x v="144"/>
    <x v="6"/>
    <x v="1408"/>
    <x v="54"/>
    <x v="1464"/>
    <x v="4"/>
    <x v="0"/>
    <n v="1022.43"/>
    <x v="0"/>
  </r>
  <r>
    <x v="1"/>
    <x v="1"/>
    <s v="East"/>
    <x v="4"/>
    <x v="1"/>
    <n v="15.85"/>
    <n v="339.88"/>
    <x v="0"/>
    <x v="1199"/>
    <x v="637"/>
    <x v="6"/>
    <x v="532"/>
    <x v="1322"/>
    <x v="1465"/>
    <x v="1"/>
    <x v="4"/>
    <n v="695.17"/>
    <x v="1"/>
  </r>
  <r>
    <x v="14"/>
    <x v="0"/>
    <s v="Punjab"/>
    <x v="3"/>
    <x v="0"/>
    <n v="-0.63"/>
    <n v="1213.4100000000001"/>
    <x v="2"/>
    <x v="1200"/>
    <x v="343"/>
    <x v="1"/>
    <x v="1409"/>
    <x v="1323"/>
    <x v="1466"/>
    <x v="1"/>
    <x v="3"/>
    <n v="1008.27"/>
    <x v="3"/>
  </r>
  <r>
    <x v="19"/>
    <x v="5"/>
    <s v="Northwest"/>
    <x v="8"/>
    <x v="0"/>
    <n v="27.82"/>
    <n v="493.73"/>
    <x v="0"/>
    <x v="1199"/>
    <x v="5"/>
    <x v="8"/>
    <x v="804"/>
    <x v="1324"/>
    <x v="1467"/>
    <x v="3"/>
    <x v="0"/>
    <n v="180.24"/>
    <x v="2"/>
  </r>
  <r>
    <x v="15"/>
    <x v="9"/>
    <s v="North"/>
    <x v="2"/>
    <x v="0"/>
    <n v="-0.99"/>
    <n v="2170.6"/>
    <x v="1"/>
    <x v="1201"/>
    <x v="638"/>
    <x v="7"/>
    <x v="1410"/>
    <x v="1325"/>
    <x v="1468"/>
    <x v="4"/>
    <x v="1"/>
    <n v="293.63"/>
    <x v="3"/>
  </r>
  <r>
    <x v="13"/>
    <x v="2"/>
    <s v="Provence-Alpes-Cote dâ€™Azur"/>
    <x v="9"/>
    <x v="1"/>
    <n v="12.46"/>
    <n v="564.34"/>
    <x v="0"/>
    <x v="1202"/>
    <x v="41"/>
    <x v="10"/>
    <x v="1411"/>
    <x v="1326"/>
    <x v="1469"/>
    <x v="4"/>
    <x v="0"/>
    <n v="1409.77"/>
    <x v="0"/>
  </r>
  <r>
    <x v="3"/>
    <x v="5"/>
    <s v="Northwest"/>
    <x v="1"/>
    <x v="1"/>
    <n v="20.329999999999998"/>
    <n v="1922.68"/>
    <x v="2"/>
    <x v="546"/>
    <x v="481"/>
    <x v="7"/>
    <x v="1412"/>
    <x v="1327"/>
    <x v="1470"/>
    <x v="2"/>
    <x v="2"/>
    <n v="1291.04"/>
    <x v="1"/>
  </r>
  <r>
    <x v="34"/>
    <x v="7"/>
    <s v="North West"/>
    <x v="5"/>
    <x v="0"/>
    <n v="13.82"/>
    <n v="2159.59"/>
    <x v="1"/>
    <x v="1203"/>
    <x v="408"/>
    <x v="7"/>
    <x v="1413"/>
    <x v="865"/>
    <x v="1471"/>
    <x v="2"/>
    <x v="0"/>
    <n v="748.69"/>
    <x v="0"/>
  </r>
  <r>
    <x v="0"/>
    <x v="1"/>
    <s v="Central"/>
    <x v="7"/>
    <x v="0"/>
    <n v="1.59"/>
    <n v="1114.73"/>
    <x v="2"/>
    <x v="1204"/>
    <x v="515"/>
    <x v="0"/>
    <x v="1414"/>
    <x v="1328"/>
    <x v="316"/>
    <x v="1"/>
    <x v="3"/>
    <n v="537.32000000000005"/>
    <x v="0"/>
  </r>
  <r>
    <x v="33"/>
    <x v="7"/>
    <s v="South East"/>
    <x v="0"/>
    <x v="0"/>
    <n v="18.829999999999998"/>
    <n v="2614.9"/>
    <x v="1"/>
    <x v="1205"/>
    <x v="639"/>
    <x v="4"/>
    <x v="1415"/>
    <x v="1329"/>
    <x v="1472"/>
    <x v="4"/>
    <x v="3"/>
    <n v="1057.79"/>
    <x v="1"/>
  </r>
  <r>
    <x v="7"/>
    <x v="1"/>
    <s v="Central"/>
    <x v="5"/>
    <x v="0"/>
    <n v="8.93"/>
    <n v="2656.19"/>
    <x v="1"/>
    <x v="1206"/>
    <x v="124"/>
    <x v="9"/>
    <x v="1416"/>
    <x v="718"/>
    <x v="1473"/>
    <x v="4"/>
    <x v="3"/>
    <n v="821.47"/>
    <x v="0"/>
  </r>
  <r>
    <x v="14"/>
    <x v="0"/>
    <s v="Tamil Nadu"/>
    <x v="6"/>
    <x v="1"/>
    <n v="-0.84"/>
    <n v="2323.88"/>
    <x v="1"/>
    <x v="1207"/>
    <x v="94"/>
    <x v="4"/>
    <x v="1417"/>
    <x v="1330"/>
    <x v="1474"/>
    <x v="4"/>
    <x v="1"/>
    <n v="799.07"/>
    <x v="3"/>
  </r>
  <r>
    <x v="0"/>
    <x v="6"/>
    <s v="New South Wales"/>
    <x v="2"/>
    <x v="0"/>
    <n v="31.64"/>
    <n v="2318.9699999999998"/>
    <x v="1"/>
    <x v="1208"/>
    <x v="71"/>
    <x v="8"/>
    <x v="1418"/>
    <x v="1331"/>
    <x v="1475"/>
    <x v="4"/>
    <x v="4"/>
    <n v="246.56"/>
    <x v="2"/>
  </r>
  <r>
    <x v="8"/>
    <x v="7"/>
    <s v="North Central"/>
    <x v="5"/>
    <x v="0"/>
    <n v="16.73"/>
    <n v="2740.61"/>
    <x v="1"/>
    <x v="1209"/>
    <x v="320"/>
    <x v="9"/>
    <x v="1419"/>
    <x v="1332"/>
    <x v="1476"/>
    <x v="1"/>
    <x v="1"/>
    <n v="540.65"/>
    <x v="1"/>
  </r>
  <r>
    <x v="23"/>
    <x v="9"/>
    <s v="North"/>
    <x v="7"/>
    <x v="0"/>
    <n v="30.54"/>
    <n v="2848.73"/>
    <x v="1"/>
    <x v="35"/>
    <x v="509"/>
    <x v="5"/>
    <x v="1420"/>
    <x v="1333"/>
    <x v="1477"/>
    <x v="2"/>
    <x v="2"/>
    <n v="1013.03"/>
    <x v="2"/>
  </r>
  <r>
    <x v="2"/>
    <x v="9"/>
    <s v="Southeast"/>
    <x v="0"/>
    <x v="0"/>
    <n v="34.78"/>
    <n v="1320.73"/>
    <x v="2"/>
    <x v="1210"/>
    <x v="328"/>
    <x v="7"/>
    <x v="1421"/>
    <x v="1334"/>
    <x v="1478"/>
    <x v="0"/>
    <x v="3"/>
    <n v="1514.28"/>
    <x v="2"/>
  </r>
  <r>
    <x v="24"/>
    <x v="8"/>
    <s v="Northwestern"/>
    <x v="5"/>
    <x v="0"/>
    <n v="7.58"/>
    <n v="741.5"/>
    <x v="0"/>
    <x v="50"/>
    <x v="565"/>
    <x v="3"/>
    <x v="1422"/>
    <x v="1335"/>
    <x v="1479"/>
    <x v="1"/>
    <x v="4"/>
    <n v="243.85"/>
    <x v="0"/>
  </r>
  <r>
    <x v="28"/>
    <x v="4"/>
    <s v="South"/>
    <x v="9"/>
    <x v="1"/>
    <n v="28.66"/>
    <n v="1361.1"/>
    <x v="2"/>
    <x v="1211"/>
    <x v="19"/>
    <x v="9"/>
    <x v="1423"/>
    <x v="1336"/>
    <x v="683"/>
    <x v="1"/>
    <x v="1"/>
    <n v="389.42"/>
    <x v="2"/>
  </r>
  <r>
    <x v="11"/>
    <x v="6"/>
    <s v="Western Australia"/>
    <x v="3"/>
    <x v="0"/>
    <n v="0.37"/>
    <n v="2286.8200000000002"/>
    <x v="1"/>
    <x v="1212"/>
    <x v="640"/>
    <x v="6"/>
    <x v="1424"/>
    <x v="1337"/>
    <x v="1480"/>
    <x v="2"/>
    <x v="3"/>
    <n v="113.45"/>
    <x v="0"/>
  </r>
  <r>
    <x v="32"/>
    <x v="2"/>
    <s v="Nouvelle-Aquitaine"/>
    <x v="3"/>
    <x v="0"/>
    <n v="14.1"/>
    <n v="857.37"/>
    <x v="0"/>
    <x v="1213"/>
    <x v="641"/>
    <x v="3"/>
    <x v="1425"/>
    <x v="1338"/>
    <x v="1481"/>
    <x v="1"/>
    <x v="0"/>
    <n v="786.24"/>
    <x v="0"/>
  </r>
  <r>
    <x v="31"/>
    <x v="4"/>
    <s v="Midwest"/>
    <x v="7"/>
    <x v="0"/>
    <n v="33.340000000000003"/>
    <n v="471.95"/>
    <x v="0"/>
    <x v="1214"/>
    <x v="154"/>
    <x v="8"/>
    <x v="895"/>
    <x v="1339"/>
    <x v="1482"/>
    <x v="2"/>
    <x v="3"/>
    <n v="490.68"/>
    <x v="2"/>
  </r>
  <r>
    <x v="31"/>
    <x v="9"/>
    <s v="Northeast"/>
    <x v="3"/>
    <x v="0"/>
    <n v="4.24"/>
    <n v="1089.02"/>
    <x v="2"/>
    <x v="255"/>
    <x v="69"/>
    <x v="5"/>
    <x v="1426"/>
    <x v="1340"/>
    <x v="1483"/>
    <x v="3"/>
    <x v="2"/>
    <n v="674.79"/>
    <x v="0"/>
  </r>
  <r>
    <x v="28"/>
    <x v="7"/>
    <s v="South East"/>
    <x v="5"/>
    <x v="0"/>
    <n v="28.28"/>
    <n v="2404.62"/>
    <x v="1"/>
    <x v="986"/>
    <x v="428"/>
    <x v="0"/>
    <x v="1427"/>
    <x v="1341"/>
    <x v="405"/>
    <x v="1"/>
    <x v="0"/>
    <n v="1202.7"/>
    <x v="2"/>
  </r>
  <r>
    <x v="0"/>
    <x v="1"/>
    <s v="East"/>
    <x v="2"/>
    <x v="0"/>
    <n v="27.49"/>
    <n v="2688.6"/>
    <x v="1"/>
    <x v="1215"/>
    <x v="510"/>
    <x v="8"/>
    <x v="1428"/>
    <x v="1342"/>
    <x v="1484"/>
    <x v="1"/>
    <x v="1"/>
    <n v="305.06"/>
    <x v="2"/>
  </r>
  <r>
    <x v="8"/>
    <x v="4"/>
    <s v="South"/>
    <x v="0"/>
    <x v="0"/>
    <n v="20.5"/>
    <n v="865.03"/>
    <x v="0"/>
    <x v="274"/>
    <x v="87"/>
    <x v="6"/>
    <x v="1429"/>
    <x v="1343"/>
    <x v="1485"/>
    <x v="3"/>
    <x v="1"/>
    <n v="1624.53"/>
    <x v="1"/>
  </r>
  <r>
    <x v="7"/>
    <x v="6"/>
    <s v="Victoria"/>
    <x v="7"/>
    <x v="0"/>
    <n v="-1.52"/>
    <n v="2909.45"/>
    <x v="1"/>
    <x v="1216"/>
    <x v="77"/>
    <x v="3"/>
    <x v="807"/>
    <x v="1344"/>
    <x v="1486"/>
    <x v="1"/>
    <x v="2"/>
    <n v="741.8"/>
    <x v="3"/>
  </r>
  <r>
    <x v="12"/>
    <x v="9"/>
    <s v="Northeast"/>
    <x v="3"/>
    <x v="0"/>
    <n v="3.48"/>
    <n v="1882.68"/>
    <x v="2"/>
    <x v="1217"/>
    <x v="632"/>
    <x v="2"/>
    <x v="1430"/>
    <x v="1345"/>
    <x v="1487"/>
    <x v="3"/>
    <x v="1"/>
    <n v="259.97000000000003"/>
    <x v="0"/>
  </r>
  <r>
    <x v="24"/>
    <x v="3"/>
    <s v="Prairies"/>
    <x v="4"/>
    <x v="1"/>
    <n v="27"/>
    <n v="427.52"/>
    <x v="0"/>
    <x v="1218"/>
    <x v="125"/>
    <x v="1"/>
    <x v="1388"/>
    <x v="187"/>
    <x v="1488"/>
    <x v="4"/>
    <x v="0"/>
    <n v="280.64"/>
    <x v="2"/>
  </r>
  <r>
    <x v="9"/>
    <x v="5"/>
    <s v="Patagonia"/>
    <x v="1"/>
    <x v="1"/>
    <n v="5.54"/>
    <n v="2409.73"/>
    <x v="1"/>
    <x v="1180"/>
    <x v="475"/>
    <x v="2"/>
    <x v="1431"/>
    <x v="1346"/>
    <x v="95"/>
    <x v="1"/>
    <x v="2"/>
    <n v="472.94"/>
    <x v="0"/>
  </r>
  <r>
    <x v="28"/>
    <x v="6"/>
    <s v="Queensland"/>
    <x v="0"/>
    <x v="0"/>
    <n v="-2.81"/>
    <n v="1597.86"/>
    <x v="2"/>
    <x v="1219"/>
    <x v="396"/>
    <x v="5"/>
    <x v="527"/>
    <x v="1347"/>
    <x v="636"/>
    <x v="3"/>
    <x v="0"/>
    <n v="708.32"/>
    <x v="3"/>
  </r>
  <r>
    <x v="29"/>
    <x v="2"/>
    <s v="Grand Est"/>
    <x v="4"/>
    <x v="1"/>
    <n v="-2.11"/>
    <n v="2717.45"/>
    <x v="1"/>
    <x v="557"/>
    <x v="642"/>
    <x v="4"/>
    <x v="1432"/>
    <x v="898"/>
    <x v="1489"/>
    <x v="3"/>
    <x v="0"/>
    <n v="1018.47"/>
    <x v="3"/>
  </r>
  <r>
    <x v="15"/>
    <x v="3"/>
    <s v="Prairies"/>
    <x v="3"/>
    <x v="0"/>
    <n v="7.2"/>
    <n v="1597.2"/>
    <x v="2"/>
    <x v="1220"/>
    <x v="553"/>
    <x v="10"/>
    <x v="1433"/>
    <x v="1348"/>
    <x v="1490"/>
    <x v="3"/>
    <x v="3"/>
    <n v="257.41000000000003"/>
    <x v="0"/>
  </r>
  <r>
    <x v="20"/>
    <x v="1"/>
    <s v="North"/>
    <x v="0"/>
    <x v="0"/>
    <n v="17.11"/>
    <n v="2634.06"/>
    <x v="1"/>
    <x v="176"/>
    <x v="643"/>
    <x v="7"/>
    <x v="215"/>
    <x v="1349"/>
    <x v="1491"/>
    <x v="4"/>
    <x v="1"/>
    <n v="1031.8699999999999"/>
    <x v="1"/>
  </r>
  <r>
    <x v="3"/>
    <x v="2"/>
    <s v="Grand Est"/>
    <x v="7"/>
    <x v="0"/>
    <n v="4.13"/>
    <n v="1832.19"/>
    <x v="2"/>
    <x v="1221"/>
    <x v="343"/>
    <x v="5"/>
    <x v="793"/>
    <x v="607"/>
    <x v="12"/>
    <x v="1"/>
    <x v="3"/>
    <n v="906.74"/>
    <x v="0"/>
  </r>
  <r>
    <x v="3"/>
    <x v="4"/>
    <s v="Northeast"/>
    <x v="5"/>
    <x v="0"/>
    <n v="13.31"/>
    <n v="745.44"/>
    <x v="0"/>
    <x v="1222"/>
    <x v="644"/>
    <x v="10"/>
    <x v="1434"/>
    <x v="1350"/>
    <x v="1492"/>
    <x v="4"/>
    <x v="0"/>
    <n v="836.5"/>
    <x v="0"/>
  </r>
  <r>
    <x v="29"/>
    <x v="2"/>
    <s v="Nouvelle-Aquitaine"/>
    <x v="5"/>
    <x v="0"/>
    <n v="7.99"/>
    <n v="1946.76"/>
    <x v="2"/>
    <x v="1223"/>
    <x v="448"/>
    <x v="0"/>
    <x v="1435"/>
    <x v="1351"/>
    <x v="1493"/>
    <x v="2"/>
    <x v="3"/>
    <n v="411.64"/>
    <x v="0"/>
  </r>
  <r>
    <x v="30"/>
    <x v="5"/>
    <s v="Pampas"/>
    <x v="6"/>
    <x v="1"/>
    <n v="22.73"/>
    <n v="667.28"/>
    <x v="0"/>
    <x v="352"/>
    <x v="68"/>
    <x v="5"/>
    <x v="1436"/>
    <x v="1352"/>
    <x v="1494"/>
    <x v="0"/>
    <x v="0"/>
    <n v="549.32000000000005"/>
    <x v="1"/>
  </r>
  <r>
    <x v="34"/>
    <x v="7"/>
    <s v="North Central"/>
    <x v="0"/>
    <x v="0"/>
    <n v="-1.78"/>
    <n v="2634.21"/>
    <x v="1"/>
    <x v="1224"/>
    <x v="73"/>
    <x v="8"/>
    <x v="1437"/>
    <x v="1353"/>
    <x v="1495"/>
    <x v="4"/>
    <x v="2"/>
    <n v="623.87"/>
    <x v="3"/>
  </r>
  <r>
    <x v="31"/>
    <x v="1"/>
    <s v="Central"/>
    <x v="8"/>
    <x v="0"/>
    <n v="-2.99"/>
    <n v="2807.91"/>
    <x v="1"/>
    <x v="649"/>
    <x v="149"/>
    <x v="9"/>
    <x v="1438"/>
    <x v="1354"/>
    <x v="1496"/>
    <x v="2"/>
    <x v="0"/>
    <n v="1324.42"/>
    <x v="3"/>
  </r>
  <r>
    <x v="16"/>
    <x v="1"/>
    <s v="South"/>
    <x v="3"/>
    <x v="0"/>
    <n v="28.69"/>
    <n v="2276.92"/>
    <x v="1"/>
    <x v="679"/>
    <x v="350"/>
    <x v="3"/>
    <x v="1439"/>
    <x v="1355"/>
    <x v="1497"/>
    <x v="0"/>
    <x v="2"/>
    <n v="369.87"/>
    <x v="2"/>
  </r>
  <r>
    <x v="30"/>
    <x v="6"/>
    <s v="Queensland"/>
    <x v="4"/>
    <x v="1"/>
    <n v="15.43"/>
    <n v="399.9"/>
    <x v="0"/>
    <x v="172"/>
    <x v="581"/>
    <x v="5"/>
    <x v="1440"/>
    <x v="1356"/>
    <x v="1498"/>
    <x v="3"/>
    <x v="3"/>
    <n v="1022.65"/>
    <x v="1"/>
  </r>
  <r>
    <x v="27"/>
    <x v="8"/>
    <s v="Siberian"/>
    <x v="2"/>
    <x v="0"/>
    <n v="6.58"/>
    <n v="2552.83"/>
    <x v="1"/>
    <x v="1225"/>
    <x v="36"/>
    <x v="6"/>
    <x v="1441"/>
    <x v="1357"/>
    <x v="1417"/>
    <x v="4"/>
    <x v="0"/>
    <n v="145.72"/>
    <x v="0"/>
  </r>
  <r>
    <x v="6"/>
    <x v="1"/>
    <s v="Central"/>
    <x v="5"/>
    <x v="0"/>
    <n v="10.72"/>
    <n v="2251.0700000000002"/>
    <x v="1"/>
    <x v="1226"/>
    <x v="273"/>
    <x v="0"/>
    <x v="1442"/>
    <x v="1358"/>
    <x v="1444"/>
    <x v="0"/>
    <x v="3"/>
    <n v="268.82"/>
    <x v="0"/>
  </r>
  <r>
    <x v="21"/>
    <x v="9"/>
    <s v="North"/>
    <x v="7"/>
    <x v="0"/>
    <n v="22.64"/>
    <n v="2448.4"/>
    <x v="1"/>
    <x v="958"/>
    <x v="645"/>
    <x v="4"/>
    <x v="1443"/>
    <x v="1359"/>
    <x v="1141"/>
    <x v="3"/>
    <x v="4"/>
    <n v="304.95"/>
    <x v="1"/>
  </r>
  <r>
    <x v="29"/>
    <x v="5"/>
    <s v="Pampas"/>
    <x v="7"/>
    <x v="0"/>
    <n v="31.87"/>
    <n v="1178.8499999999999"/>
    <x v="2"/>
    <x v="1227"/>
    <x v="440"/>
    <x v="1"/>
    <x v="1444"/>
    <x v="1360"/>
    <x v="1499"/>
    <x v="2"/>
    <x v="3"/>
    <n v="600.51"/>
    <x v="2"/>
  </r>
  <r>
    <x v="4"/>
    <x v="0"/>
    <s v="West Bengal"/>
    <x v="1"/>
    <x v="1"/>
    <n v="-2.4500000000000002"/>
    <n v="400.65"/>
    <x v="0"/>
    <x v="1228"/>
    <x v="186"/>
    <x v="4"/>
    <x v="1445"/>
    <x v="358"/>
    <x v="1500"/>
    <x v="3"/>
    <x v="2"/>
    <n v="414.44"/>
    <x v="3"/>
  </r>
  <r>
    <x v="12"/>
    <x v="2"/>
    <s v="Grand Est"/>
    <x v="9"/>
    <x v="1"/>
    <n v="9.74"/>
    <n v="923.99"/>
    <x v="0"/>
    <x v="1229"/>
    <x v="338"/>
    <x v="3"/>
    <x v="1293"/>
    <x v="1361"/>
    <x v="1501"/>
    <x v="4"/>
    <x v="1"/>
    <n v="405.86"/>
    <x v="0"/>
  </r>
  <r>
    <x v="4"/>
    <x v="7"/>
    <s v="South West"/>
    <x v="0"/>
    <x v="0"/>
    <n v="14.43"/>
    <n v="2169.9499999999998"/>
    <x v="1"/>
    <x v="1230"/>
    <x v="451"/>
    <x v="4"/>
    <x v="1446"/>
    <x v="1362"/>
    <x v="1502"/>
    <x v="0"/>
    <x v="4"/>
    <n v="682.52"/>
    <x v="0"/>
  </r>
  <r>
    <x v="24"/>
    <x v="8"/>
    <s v="Northwestern"/>
    <x v="7"/>
    <x v="0"/>
    <n v="5.68"/>
    <n v="2276.04"/>
    <x v="1"/>
    <x v="924"/>
    <x v="271"/>
    <x v="3"/>
    <x v="1447"/>
    <x v="1363"/>
    <x v="1503"/>
    <x v="1"/>
    <x v="1"/>
    <n v="282.07"/>
    <x v="0"/>
  </r>
  <r>
    <x v="28"/>
    <x v="9"/>
    <s v="South"/>
    <x v="7"/>
    <x v="0"/>
    <n v="15.38"/>
    <n v="2365.25"/>
    <x v="1"/>
    <x v="1231"/>
    <x v="87"/>
    <x v="8"/>
    <x v="1448"/>
    <x v="1364"/>
    <x v="1504"/>
    <x v="1"/>
    <x v="2"/>
    <n v="988.26"/>
    <x v="1"/>
  </r>
  <r>
    <x v="19"/>
    <x v="5"/>
    <s v="Patagonia"/>
    <x v="1"/>
    <x v="1"/>
    <n v="6.04"/>
    <n v="1159.8699999999999"/>
    <x v="2"/>
    <x v="1232"/>
    <x v="304"/>
    <x v="2"/>
    <x v="1449"/>
    <x v="1365"/>
    <x v="1505"/>
    <x v="4"/>
    <x v="0"/>
    <n v="996.32"/>
    <x v="0"/>
  </r>
  <r>
    <x v="17"/>
    <x v="5"/>
    <s v="Northwest"/>
    <x v="3"/>
    <x v="0"/>
    <n v="0.66"/>
    <n v="1113.77"/>
    <x v="2"/>
    <x v="1233"/>
    <x v="646"/>
    <x v="0"/>
    <x v="1450"/>
    <x v="1366"/>
    <x v="1506"/>
    <x v="4"/>
    <x v="3"/>
    <n v="187.21"/>
    <x v="0"/>
  </r>
  <r>
    <x v="30"/>
    <x v="2"/>
    <s v="Ile-de-France"/>
    <x v="0"/>
    <x v="0"/>
    <n v="5.33"/>
    <n v="417.15"/>
    <x v="0"/>
    <x v="783"/>
    <x v="550"/>
    <x v="5"/>
    <x v="1451"/>
    <x v="692"/>
    <x v="1507"/>
    <x v="0"/>
    <x v="0"/>
    <n v="134.80000000000001"/>
    <x v="0"/>
  </r>
  <r>
    <x v="31"/>
    <x v="4"/>
    <s v="Midwest"/>
    <x v="9"/>
    <x v="1"/>
    <n v="34.33"/>
    <n v="1162"/>
    <x v="2"/>
    <x v="1234"/>
    <x v="246"/>
    <x v="10"/>
    <x v="1452"/>
    <x v="1367"/>
    <x v="1508"/>
    <x v="1"/>
    <x v="1"/>
    <n v="302.45"/>
    <x v="2"/>
  </r>
  <r>
    <x v="33"/>
    <x v="1"/>
    <s v="South"/>
    <x v="7"/>
    <x v="0"/>
    <n v="-4.32"/>
    <n v="2767.76"/>
    <x v="1"/>
    <x v="1235"/>
    <x v="480"/>
    <x v="0"/>
    <x v="1453"/>
    <x v="1368"/>
    <x v="1509"/>
    <x v="0"/>
    <x v="2"/>
    <n v="433.87"/>
    <x v="3"/>
  </r>
  <r>
    <x v="31"/>
    <x v="2"/>
    <s v="Grand Est"/>
    <x v="1"/>
    <x v="1"/>
    <n v="18"/>
    <n v="2585.6799999999998"/>
    <x v="1"/>
    <x v="1236"/>
    <x v="647"/>
    <x v="5"/>
    <x v="1454"/>
    <x v="1369"/>
    <x v="1510"/>
    <x v="3"/>
    <x v="2"/>
    <n v="1226.79"/>
    <x v="1"/>
  </r>
  <r>
    <x v="15"/>
    <x v="0"/>
    <s v="Maharashtra"/>
    <x v="2"/>
    <x v="0"/>
    <n v="12.54"/>
    <n v="2610.5300000000002"/>
    <x v="1"/>
    <x v="939"/>
    <x v="648"/>
    <x v="5"/>
    <x v="1455"/>
    <x v="1370"/>
    <x v="1347"/>
    <x v="0"/>
    <x v="0"/>
    <n v="1049.6099999999999"/>
    <x v="0"/>
  </r>
  <r>
    <x v="31"/>
    <x v="8"/>
    <s v="Siberian"/>
    <x v="3"/>
    <x v="0"/>
    <n v="34.35"/>
    <n v="2825.44"/>
    <x v="1"/>
    <x v="224"/>
    <x v="140"/>
    <x v="7"/>
    <x v="1456"/>
    <x v="1371"/>
    <x v="1511"/>
    <x v="2"/>
    <x v="1"/>
    <n v="961.94"/>
    <x v="2"/>
  </r>
  <r>
    <x v="2"/>
    <x v="7"/>
    <s v="South East"/>
    <x v="9"/>
    <x v="1"/>
    <n v="14.38"/>
    <n v="432.38"/>
    <x v="0"/>
    <x v="895"/>
    <x v="649"/>
    <x v="3"/>
    <x v="911"/>
    <x v="1372"/>
    <x v="64"/>
    <x v="2"/>
    <x v="2"/>
    <n v="1915.77"/>
    <x v="0"/>
  </r>
  <r>
    <x v="23"/>
    <x v="3"/>
    <s v="Ontario"/>
    <x v="0"/>
    <x v="0"/>
    <n v="22.26"/>
    <n v="466.36"/>
    <x v="0"/>
    <x v="1237"/>
    <x v="307"/>
    <x v="10"/>
    <x v="1457"/>
    <x v="1325"/>
    <x v="1512"/>
    <x v="2"/>
    <x v="1"/>
    <n v="1021.99"/>
    <x v="1"/>
  </r>
  <r>
    <x v="11"/>
    <x v="1"/>
    <s v="Central"/>
    <x v="2"/>
    <x v="0"/>
    <n v="26.32"/>
    <n v="1931.5"/>
    <x v="2"/>
    <x v="1238"/>
    <x v="650"/>
    <x v="1"/>
    <x v="1458"/>
    <x v="1373"/>
    <x v="1513"/>
    <x v="2"/>
    <x v="2"/>
    <n v="907.34"/>
    <x v="2"/>
  </r>
  <r>
    <x v="4"/>
    <x v="2"/>
    <s v="Nouvelle-Aquitaine"/>
    <x v="7"/>
    <x v="0"/>
    <n v="15"/>
    <n v="942.69"/>
    <x v="0"/>
    <x v="92"/>
    <x v="435"/>
    <x v="3"/>
    <x v="1459"/>
    <x v="1374"/>
    <x v="1514"/>
    <x v="3"/>
    <x v="0"/>
    <n v="627.78"/>
    <x v="0"/>
  </r>
  <r>
    <x v="26"/>
    <x v="9"/>
    <s v="Northeast"/>
    <x v="8"/>
    <x v="0"/>
    <n v="5.38"/>
    <n v="1234.01"/>
    <x v="2"/>
    <x v="1239"/>
    <x v="98"/>
    <x v="10"/>
    <x v="1460"/>
    <x v="1375"/>
    <x v="1515"/>
    <x v="0"/>
    <x v="2"/>
    <n v="217.7"/>
    <x v="0"/>
  </r>
  <r>
    <x v="28"/>
    <x v="9"/>
    <s v="Southeast"/>
    <x v="5"/>
    <x v="0"/>
    <n v="20.67"/>
    <n v="2672.82"/>
    <x v="1"/>
    <x v="1240"/>
    <x v="442"/>
    <x v="7"/>
    <x v="1450"/>
    <x v="1376"/>
    <x v="322"/>
    <x v="2"/>
    <x v="0"/>
    <n v="893.68"/>
    <x v="1"/>
  </r>
  <r>
    <x v="31"/>
    <x v="8"/>
    <s v="Central"/>
    <x v="5"/>
    <x v="0"/>
    <n v="24.53"/>
    <n v="1510.77"/>
    <x v="2"/>
    <x v="1241"/>
    <x v="87"/>
    <x v="5"/>
    <x v="1461"/>
    <x v="1107"/>
    <x v="1516"/>
    <x v="1"/>
    <x v="4"/>
    <n v="1139.72"/>
    <x v="1"/>
  </r>
  <r>
    <x v="20"/>
    <x v="8"/>
    <s v="Northwestern"/>
    <x v="8"/>
    <x v="0"/>
    <n v="2.1"/>
    <n v="578.13"/>
    <x v="0"/>
    <x v="1242"/>
    <x v="438"/>
    <x v="5"/>
    <x v="1462"/>
    <x v="1377"/>
    <x v="1517"/>
    <x v="3"/>
    <x v="3"/>
    <n v="621.98"/>
    <x v="0"/>
  </r>
  <r>
    <x v="16"/>
    <x v="6"/>
    <s v="Victoria"/>
    <x v="3"/>
    <x v="0"/>
    <n v="22.75"/>
    <n v="2117.48"/>
    <x v="1"/>
    <x v="1243"/>
    <x v="227"/>
    <x v="1"/>
    <x v="1463"/>
    <x v="1378"/>
    <x v="1518"/>
    <x v="0"/>
    <x v="3"/>
    <n v="580.58000000000004"/>
    <x v="1"/>
  </r>
  <r>
    <x v="32"/>
    <x v="3"/>
    <s v="Quebec"/>
    <x v="0"/>
    <x v="0"/>
    <n v="13.66"/>
    <n v="250.47"/>
    <x v="0"/>
    <x v="1244"/>
    <x v="0"/>
    <x v="4"/>
    <x v="1464"/>
    <x v="1379"/>
    <x v="1519"/>
    <x v="0"/>
    <x v="1"/>
    <n v="253.39"/>
    <x v="0"/>
  </r>
  <r>
    <x v="5"/>
    <x v="5"/>
    <s v="Northwest"/>
    <x v="6"/>
    <x v="1"/>
    <n v="19.420000000000002"/>
    <n v="1049.71"/>
    <x v="2"/>
    <x v="1245"/>
    <x v="310"/>
    <x v="3"/>
    <x v="1465"/>
    <x v="1380"/>
    <x v="1520"/>
    <x v="4"/>
    <x v="1"/>
    <n v="277.87"/>
    <x v="1"/>
  </r>
  <r>
    <x v="11"/>
    <x v="0"/>
    <s v="Tamil Nadu"/>
    <x v="4"/>
    <x v="1"/>
    <n v="24.88"/>
    <n v="2469.16"/>
    <x v="1"/>
    <x v="1246"/>
    <x v="387"/>
    <x v="0"/>
    <x v="1466"/>
    <x v="844"/>
    <x v="1521"/>
    <x v="3"/>
    <x v="3"/>
    <n v="535.55999999999995"/>
    <x v="1"/>
  </r>
  <r>
    <x v="25"/>
    <x v="9"/>
    <s v="Northeast"/>
    <x v="5"/>
    <x v="0"/>
    <n v="6.02"/>
    <n v="2141.14"/>
    <x v="1"/>
    <x v="1247"/>
    <x v="651"/>
    <x v="5"/>
    <x v="1467"/>
    <x v="1381"/>
    <x v="1522"/>
    <x v="3"/>
    <x v="0"/>
    <n v="381.25"/>
    <x v="0"/>
  </r>
  <r>
    <x v="6"/>
    <x v="8"/>
    <s v="Siberian"/>
    <x v="3"/>
    <x v="0"/>
    <n v="6.63"/>
    <n v="372.08"/>
    <x v="0"/>
    <x v="255"/>
    <x v="600"/>
    <x v="3"/>
    <x v="293"/>
    <x v="701"/>
    <x v="1523"/>
    <x v="4"/>
    <x v="2"/>
    <n v="418.1"/>
    <x v="0"/>
  </r>
  <r>
    <x v="22"/>
    <x v="5"/>
    <s v="Patagonia"/>
    <x v="7"/>
    <x v="0"/>
    <n v="24.08"/>
    <n v="1802.41"/>
    <x v="2"/>
    <x v="429"/>
    <x v="567"/>
    <x v="9"/>
    <x v="1468"/>
    <x v="960"/>
    <x v="1524"/>
    <x v="4"/>
    <x v="3"/>
    <n v="423.15"/>
    <x v="1"/>
  </r>
  <r>
    <x v="17"/>
    <x v="6"/>
    <s v="Western Australia"/>
    <x v="3"/>
    <x v="0"/>
    <n v="14.84"/>
    <n v="2765.15"/>
    <x v="1"/>
    <x v="38"/>
    <x v="347"/>
    <x v="9"/>
    <x v="1469"/>
    <x v="1382"/>
    <x v="1525"/>
    <x v="4"/>
    <x v="1"/>
    <n v="454.73"/>
    <x v="0"/>
  </r>
  <r>
    <x v="12"/>
    <x v="8"/>
    <s v="Central"/>
    <x v="2"/>
    <x v="0"/>
    <n v="-1.55"/>
    <n v="2567.6799999999998"/>
    <x v="1"/>
    <x v="1248"/>
    <x v="155"/>
    <x v="9"/>
    <x v="1470"/>
    <x v="1383"/>
    <x v="1526"/>
    <x v="1"/>
    <x v="0"/>
    <n v="976.43"/>
    <x v="3"/>
  </r>
  <r>
    <x v="24"/>
    <x v="8"/>
    <s v="Northwestern"/>
    <x v="3"/>
    <x v="0"/>
    <n v="-1.29"/>
    <n v="1960.5"/>
    <x v="2"/>
    <x v="918"/>
    <x v="175"/>
    <x v="0"/>
    <x v="833"/>
    <x v="1384"/>
    <x v="1527"/>
    <x v="4"/>
    <x v="3"/>
    <n v="156.06"/>
    <x v="3"/>
  </r>
  <r>
    <x v="5"/>
    <x v="8"/>
    <s v="Northwestern"/>
    <x v="5"/>
    <x v="0"/>
    <n v="9.91"/>
    <n v="327.02999999999997"/>
    <x v="0"/>
    <x v="168"/>
    <x v="44"/>
    <x v="0"/>
    <x v="1471"/>
    <x v="1385"/>
    <x v="79"/>
    <x v="1"/>
    <x v="4"/>
    <n v="480.46"/>
    <x v="0"/>
  </r>
  <r>
    <x v="8"/>
    <x v="2"/>
    <s v="Grand Est"/>
    <x v="5"/>
    <x v="0"/>
    <n v="31.83"/>
    <n v="1656.12"/>
    <x v="2"/>
    <x v="1249"/>
    <x v="146"/>
    <x v="0"/>
    <x v="1472"/>
    <x v="1386"/>
    <x v="1528"/>
    <x v="2"/>
    <x v="3"/>
    <n v="799.67"/>
    <x v="2"/>
  </r>
  <r>
    <x v="26"/>
    <x v="1"/>
    <s v="North"/>
    <x v="0"/>
    <x v="0"/>
    <n v="2.12"/>
    <n v="2168.59"/>
    <x v="1"/>
    <x v="1250"/>
    <x v="522"/>
    <x v="4"/>
    <x v="1473"/>
    <x v="1387"/>
    <x v="1529"/>
    <x v="1"/>
    <x v="3"/>
    <n v="555.52"/>
    <x v="0"/>
  </r>
  <r>
    <x v="18"/>
    <x v="7"/>
    <s v="South West"/>
    <x v="3"/>
    <x v="0"/>
    <n v="-1.78"/>
    <n v="1576.99"/>
    <x v="2"/>
    <x v="1251"/>
    <x v="444"/>
    <x v="5"/>
    <x v="1474"/>
    <x v="1388"/>
    <x v="1194"/>
    <x v="2"/>
    <x v="2"/>
    <n v="413.94"/>
    <x v="3"/>
  </r>
  <r>
    <x v="20"/>
    <x v="0"/>
    <s v="Maharashtra"/>
    <x v="7"/>
    <x v="0"/>
    <n v="-1.82"/>
    <n v="2356.9899999999998"/>
    <x v="1"/>
    <x v="638"/>
    <x v="652"/>
    <x v="9"/>
    <x v="1475"/>
    <x v="1389"/>
    <x v="1530"/>
    <x v="0"/>
    <x v="4"/>
    <n v="716.18"/>
    <x v="3"/>
  </r>
  <r>
    <x v="14"/>
    <x v="9"/>
    <s v="South"/>
    <x v="9"/>
    <x v="1"/>
    <n v="9.52"/>
    <n v="1170.23"/>
    <x v="2"/>
    <x v="947"/>
    <x v="523"/>
    <x v="1"/>
    <x v="1476"/>
    <x v="1390"/>
    <x v="1531"/>
    <x v="2"/>
    <x v="4"/>
    <n v="189.86"/>
    <x v="0"/>
  </r>
  <r>
    <x v="15"/>
    <x v="7"/>
    <s v="North West"/>
    <x v="0"/>
    <x v="0"/>
    <n v="18.989999999999998"/>
    <n v="355.44"/>
    <x v="0"/>
    <x v="235"/>
    <x v="653"/>
    <x v="8"/>
    <x v="1477"/>
    <x v="1391"/>
    <x v="1532"/>
    <x v="2"/>
    <x v="2"/>
    <n v="1634.91"/>
    <x v="1"/>
  </r>
  <r>
    <x v="13"/>
    <x v="7"/>
    <s v="North Central"/>
    <x v="5"/>
    <x v="0"/>
    <n v="1.4"/>
    <n v="1784.86"/>
    <x v="2"/>
    <x v="81"/>
    <x v="82"/>
    <x v="6"/>
    <x v="221"/>
    <x v="1392"/>
    <x v="1533"/>
    <x v="1"/>
    <x v="4"/>
    <n v="752.91"/>
    <x v="0"/>
  </r>
  <r>
    <x v="32"/>
    <x v="7"/>
    <s v="South West"/>
    <x v="2"/>
    <x v="0"/>
    <n v="-1.74"/>
    <n v="2059.35"/>
    <x v="1"/>
    <x v="29"/>
    <x v="85"/>
    <x v="7"/>
    <x v="919"/>
    <x v="70"/>
    <x v="1041"/>
    <x v="2"/>
    <x v="1"/>
    <n v="96.65"/>
    <x v="3"/>
  </r>
  <r>
    <x v="1"/>
    <x v="2"/>
    <s v="Grand Est"/>
    <x v="8"/>
    <x v="0"/>
    <n v="23.92"/>
    <n v="1356.95"/>
    <x v="2"/>
    <x v="1252"/>
    <x v="424"/>
    <x v="4"/>
    <x v="1478"/>
    <x v="1393"/>
    <x v="180"/>
    <x v="2"/>
    <x v="2"/>
    <n v="530.49"/>
    <x v="1"/>
  </r>
  <r>
    <x v="7"/>
    <x v="8"/>
    <s v="Northwestern"/>
    <x v="0"/>
    <x v="0"/>
    <n v="7.8"/>
    <n v="1923.69"/>
    <x v="2"/>
    <x v="340"/>
    <x v="376"/>
    <x v="5"/>
    <x v="1479"/>
    <x v="1394"/>
    <x v="1534"/>
    <x v="0"/>
    <x v="1"/>
    <n v="280.27999999999997"/>
    <x v="0"/>
  </r>
  <r>
    <x v="22"/>
    <x v="1"/>
    <s v="South"/>
    <x v="9"/>
    <x v="1"/>
    <n v="4.24"/>
    <n v="2066.0700000000002"/>
    <x v="1"/>
    <x v="168"/>
    <x v="21"/>
    <x v="0"/>
    <x v="1480"/>
    <x v="149"/>
    <x v="1535"/>
    <x v="4"/>
    <x v="1"/>
    <n v="323.33999999999997"/>
    <x v="0"/>
  </r>
  <r>
    <x v="30"/>
    <x v="7"/>
    <s v="North Central"/>
    <x v="1"/>
    <x v="1"/>
    <n v="0.52"/>
    <n v="969.88"/>
    <x v="0"/>
    <x v="311"/>
    <x v="421"/>
    <x v="5"/>
    <x v="1481"/>
    <x v="1395"/>
    <x v="1536"/>
    <x v="4"/>
    <x v="4"/>
    <n v="555.59"/>
    <x v="0"/>
  </r>
  <r>
    <x v="22"/>
    <x v="0"/>
    <s v="Punjab"/>
    <x v="6"/>
    <x v="1"/>
    <n v="-3.3"/>
    <n v="564.22"/>
    <x v="0"/>
    <x v="622"/>
    <x v="345"/>
    <x v="9"/>
    <x v="1482"/>
    <x v="1396"/>
    <x v="1537"/>
    <x v="4"/>
    <x v="1"/>
    <n v="368.9"/>
    <x v="3"/>
  </r>
  <r>
    <x v="16"/>
    <x v="4"/>
    <s v="Midwest"/>
    <x v="4"/>
    <x v="1"/>
    <n v="17.350000000000001"/>
    <n v="2700.83"/>
    <x v="1"/>
    <x v="1253"/>
    <x v="325"/>
    <x v="4"/>
    <x v="1439"/>
    <x v="1397"/>
    <x v="1538"/>
    <x v="4"/>
    <x v="2"/>
    <n v="283.07"/>
    <x v="1"/>
  </r>
  <r>
    <x v="16"/>
    <x v="1"/>
    <s v="Central"/>
    <x v="2"/>
    <x v="0"/>
    <n v="13.34"/>
    <n v="593.98"/>
    <x v="0"/>
    <x v="627"/>
    <x v="68"/>
    <x v="5"/>
    <x v="1483"/>
    <x v="1119"/>
    <x v="919"/>
    <x v="1"/>
    <x v="4"/>
    <n v="363.34"/>
    <x v="0"/>
  </r>
  <r>
    <x v="13"/>
    <x v="5"/>
    <s v="Pampas"/>
    <x v="7"/>
    <x v="0"/>
    <n v="32.21"/>
    <n v="687.02"/>
    <x v="0"/>
    <x v="318"/>
    <x v="47"/>
    <x v="0"/>
    <x v="1484"/>
    <x v="1398"/>
    <x v="1539"/>
    <x v="3"/>
    <x v="3"/>
    <n v="318.3"/>
    <x v="2"/>
  </r>
  <r>
    <x v="4"/>
    <x v="9"/>
    <s v="South"/>
    <x v="6"/>
    <x v="1"/>
    <n v="-0.1"/>
    <n v="564.57000000000005"/>
    <x v="0"/>
    <x v="1254"/>
    <x v="53"/>
    <x v="7"/>
    <x v="1485"/>
    <x v="1399"/>
    <x v="1540"/>
    <x v="4"/>
    <x v="4"/>
    <n v="585.98"/>
    <x v="3"/>
  </r>
  <r>
    <x v="21"/>
    <x v="4"/>
    <s v="Northeast"/>
    <x v="9"/>
    <x v="1"/>
    <n v="5.78"/>
    <n v="2358.39"/>
    <x v="1"/>
    <x v="756"/>
    <x v="634"/>
    <x v="8"/>
    <x v="1486"/>
    <x v="1400"/>
    <x v="763"/>
    <x v="2"/>
    <x v="4"/>
    <n v="522.33000000000004"/>
    <x v="0"/>
  </r>
  <r>
    <x v="8"/>
    <x v="8"/>
    <s v="Siberian"/>
    <x v="9"/>
    <x v="1"/>
    <n v="31.72"/>
    <n v="2179.29"/>
    <x v="1"/>
    <x v="1255"/>
    <x v="46"/>
    <x v="5"/>
    <x v="1487"/>
    <x v="1401"/>
    <x v="1541"/>
    <x v="4"/>
    <x v="3"/>
    <n v="312.45999999999998"/>
    <x v="2"/>
  </r>
  <r>
    <x v="33"/>
    <x v="7"/>
    <s v="North West"/>
    <x v="0"/>
    <x v="0"/>
    <n v="32.31"/>
    <n v="881.06"/>
    <x v="0"/>
    <x v="1256"/>
    <x v="171"/>
    <x v="1"/>
    <x v="1488"/>
    <x v="1402"/>
    <x v="220"/>
    <x v="3"/>
    <x v="1"/>
    <n v="717.21"/>
    <x v="2"/>
  </r>
  <r>
    <x v="10"/>
    <x v="5"/>
    <s v="Northeast"/>
    <x v="4"/>
    <x v="1"/>
    <n v="22.32"/>
    <n v="1238.2"/>
    <x v="2"/>
    <x v="1257"/>
    <x v="548"/>
    <x v="9"/>
    <x v="1489"/>
    <x v="832"/>
    <x v="1542"/>
    <x v="1"/>
    <x v="3"/>
    <n v="633.46"/>
    <x v="1"/>
  </r>
  <r>
    <x v="27"/>
    <x v="6"/>
    <s v="Victoria"/>
    <x v="1"/>
    <x v="1"/>
    <n v="24.28"/>
    <n v="371.93"/>
    <x v="0"/>
    <x v="866"/>
    <x v="171"/>
    <x v="9"/>
    <x v="1490"/>
    <x v="1403"/>
    <x v="776"/>
    <x v="2"/>
    <x v="0"/>
    <n v="643.66999999999996"/>
    <x v="1"/>
  </r>
  <r>
    <x v="32"/>
    <x v="5"/>
    <s v="Pampas"/>
    <x v="5"/>
    <x v="0"/>
    <n v="13.19"/>
    <n v="2256.83"/>
    <x v="1"/>
    <x v="1258"/>
    <x v="96"/>
    <x v="3"/>
    <x v="1491"/>
    <x v="1404"/>
    <x v="1543"/>
    <x v="4"/>
    <x v="0"/>
    <n v="987.7"/>
    <x v="0"/>
  </r>
  <r>
    <x v="3"/>
    <x v="7"/>
    <s v="South East"/>
    <x v="8"/>
    <x v="0"/>
    <n v="29.75"/>
    <n v="1707.86"/>
    <x v="2"/>
    <x v="1259"/>
    <x v="76"/>
    <x v="7"/>
    <x v="1492"/>
    <x v="1405"/>
    <x v="796"/>
    <x v="0"/>
    <x v="3"/>
    <n v="718.05"/>
    <x v="2"/>
  </r>
  <r>
    <x v="6"/>
    <x v="7"/>
    <s v="North West"/>
    <x v="3"/>
    <x v="0"/>
    <n v="18.690000000000001"/>
    <n v="2232.5"/>
    <x v="1"/>
    <x v="166"/>
    <x v="535"/>
    <x v="8"/>
    <x v="1493"/>
    <x v="1406"/>
    <x v="1544"/>
    <x v="1"/>
    <x v="1"/>
    <n v="1026.57"/>
    <x v="1"/>
  </r>
  <r>
    <x v="7"/>
    <x v="3"/>
    <s v="British Columbia"/>
    <x v="6"/>
    <x v="1"/>
    <n v="16.559999999999999"/>
    <n v="1806.69"/>
    <x v="2"/>
    <x v="1260"/>
    <x v="521"/>
    <x v="7"/>
    <x v="1494"/>
    <x v="1407"/>
    <x v="1545"/>
    <x v="3"/>
    <x v="4"/>
    <n v="1589.23"/>
    <x v="1"/>
  </r>
  <r>
    <x v="13"/>
    <x v="1"/>
    <s v="South"/>
    <x v="2"/>
    <x v="0"/>
    <n v="10.58"/>
    <n v="2980.95"/>
    <x v="1"/>
    <x v="1070"/>
    <x v="351"/>
    <x v="9"/>
    <x v="1495"/>
    <x v="1408"/>
    <x v="1546"/>
    <x v="4"/>
    <x v="0"/>
    <n v="1338"/>
    <x v="0"/>
  </r>
  <r>
    <x v="0"/>
    <x v="1"/>
    <s v="East"/>
    <x v="0"/>
    <x v="0"/>
    <n v="3.97"/>
    <n v="2507.34"/>
    <x v="1"/>
    <x v="1261"/>
    <x v="400"/>
    <x v="6"/>
    <x v="1496"/>
    <x v="1409"/>
    <x v="1547"/>
    <x v="1"/>
    <x v="1"/>
    <n v="431.61"/>
    <x v="0"/>
  </r>
  <r>
    <x v="26"/>
    <x v="6"/>
    <s v="Western Australia"/>
    <x v="7"/>
    <x v="0"/>
    <n v="25.85"/>
    <n v="412.32"/>
    <x v="0"/>
    <x v="801"/>
    <x v="48"/>
    <x v="1"/>
    <x v="1497"/>
    <x v="1410"/>
    <x v="1548"/>
    <x v="0"/>
    <x v="2"/>
    <n v="276.12"/>
    <x v="2"/>
  </r>
  <r>
    <x v="20"/>
    <x v="6"/>
    <s v="New South Wales"/>
    <x v="2"/>
    <x v="0"/>
    <n v="24.69"/>
    <n v="1411.56"/>
    <x v="2"/>
    <x v="1262"/>
    <x v="654"/>
    <x v="5"/>
    <x v="1394"/>
    <x v="1411"/>
    <x v="1549"/>
    <x v="0"/>
    <x v="1"/>
    <n v="334.84"/>
    <x v="1"/>
  </r>
  <r>
    <x v="6"/>
    <x v="7"/>
    <s v="South West"/>
    <x v="9"/>
    <x v="1"/>
    <n v="33.29"/>
    <n v="1973.49"/>
    <x v="2"/>
    <x v="1263"/>
    <x v="296"/>
    <x v="4"/>
    <x v="1498"/>
    <x v="853"/>
    <x v="1550"/>
    <x v="1"/>
    <x v="4"/>
    <n v="604.03"/>
    <x v="2"/>
  </r>
  <r>
    <x v="18"/>
    <x v="8"/>
    <s v="Siberian"/>
    <x v="9"/>
    <x v="1"/>
    <n v="20.76"/>
    <n v="2929.35"/>
    <x v="1"/>
    <x v="1264"/>
    <x v="655"/>
    <x v="5"/>
    <x v="1499"/>
    <x v="1412"/>
    <x v="1551"/>
    <x v="4"/>
    <x v="2"/>
    <n v="449.68"/>
    <x v="1"/>
  </r>
  <r>
    <x v="9"/>
    <x v="7"/>
    <s v="South West"/>
    <x v="5"/>
    <x v="0"/>
    <n v="-0.56999999999999995"/>
    <n v="2775.29"/>
    <x v="1"/>
    <x v="1265"/>
    <x v="448"/>
    <x v="4"/>
    <x v="1500"/>
    <x v="1237"/>
    <x v="1552"/>
    <x v="3"/>
    <x v="2"/>
    <n v="839.53"/>
    <x v="3"/>
  </r>
  <r>
    <x v="20"/>
    <x v="2"/>
    <s v="Nouvelle-Aquitaine"/>
    <x v="8"/>
    <x v="0"/>
    <n v="27.59"/>
    <n v="2933.29"/>
    <x v="1"/>
    <x v="1266"/>
    <x v="393"/>
    <x v="7"/>
    <x v="1501"/>
    <x v="1413"/>
    <x v="1553"/>
    <x v="2"/>
    <x v="0"/>
    <n v="335.88"/>
    <x v="2"/>
  </r>
  <r>
    <x v="17"/>
    <x v="0"/>
    <s v="West Bengal"/>
    <x v="0"/>
    <x v="0"/>
    <n v="6.08"/>
    <n v="814.97"/>
    <x v="0"/>
    <x v="326"/>
    <x v="435"/>
    <x v="9"/>
    <x v="1502"/>
    <x v="493"/>
    <x v="1554"/>
    <x v="0"/>
    <x v="3"/>
    <n v="795.14"/>
    <x v="0"/>
  </r>
  <r>
    <x v="29"/>
    <x v="8"/>
    <s v="Central"/>
    <x v="2"/>
    <x v="0"/>
    <n v="19.5"/>
    <n v="2503.29"/>
    <x v="1"/>
    <x v="1267"/>
    <x v="283"/>
    <x v="4"/>
    <x v="1127"/>
    <x v="1414"/>
    <x v="1555"/>
    <x v="2"/>
    <x v="2"/>
    <n v="699.11"/>
    <x v="1"/>
  </r>
  <r>
    <x v="8"/>
    <x v="0"/>
    <s v="Punjab"/>
    <x v="4"/>
    <x v="1"/>
    <n v="12.9"/>
    <n v="1789.33"/>
    <x v="2"/>
    <x v="1268"/>
    <x v="221"/>
    <x v="0"/>
    <x v="1503"/>
    <x v="1415"/>
    <x v="1556"/>
    <x v="3"/>
    <x v="1"/>
    <n v="679.31"/>
    <x v="0"/>
  </r>
  <r>
    <x v="33"/>
    <x v="7"/>
    <s v="North Central"/>
    <x v="9"/>
    <x v="1"/>
    <n v="16.920000000000002"/>
    <n v="2979.54"/>
    <x v="1"/>
    <x v="1091"/>
    <x v="656"/>
    <x v="5"/>
    <x v="238"/>
    <x v="1416"/>
    <x v="1557"/>
    <x v="0"/>
    <x v="1"/>
    <n v="1276.8699999999999"/>
    <x v="1"/>
  </r>
  <r>
    <x v="12"/>
    <x v="8"/>
    <s v="Northwestern"/>
    <x v="8"/>
    <x v="0"/>
    <n v="20.71"/>
    <n v="1569.38"/>
    <x v="2"/>
    <x v="1206"/>
    <x v="360"/>
    <x v="10"/>
    <x v="1504"/>
    <x v="1417"/>
    <x v="1558"/>
    <x v="2"/>
    <x v="4"/>
    <n v="445.92"/>
    <x v="1"/>
  </r>
  <r>
    <x v="21"/>
    <x v="4"/>
    <s v="South"/>
    <x v="7"/>
    <x v="0"/>
    <n v="15.26"/>
    <n v="434.9"/>
    <x v="0"/>
    <x v="1269"/>
    <x v="624"/>
    <x v="0"/>
    <x v="1505"/>
    <x v="1418"/>
    <x v="1559"/>
    <x v="3"/>
    <x v="2"/>
    <n v="1510.34"/>
    <x v="1"/>
  </r>
  <r>
    <x v="5"/>
    <x v="5"/>
    <s v="Northwest"/>
    <x v="7"/>
    <x v="0"/>
    <n v="32.869999999999997"/>
    <n v="2656.66"/>
    <x v="1"/>
    <x v="674"/>
    <x v="0"/>
    <x v="5"/>
    <x v="1506"/>
    <x v="496"/>
    <x v="1560"/>
    <x v="1"/>
    <x v="0"/>
    <n v="652.09"/>
    <x v="2"/>
  </r>
  <r>
    <x v="0"/>
    <x v="2"/>
    <s v="Grand Est"/>
    <x v="7"/>
    <x v="0"/>
    <n v="1.81"/>
    <n v="1148.55"/>
    <x v="2"/>
    <x v="154"/>
    <x v="316"/>
    <x v="7"/>
    <x v="1507"/>
    <x v="688"/>
    <x v="1561"/>
    <x v="0"/>
    <x v="3"/>
    <n v="384.14"/>
    <x v="0"/>
  </r>
  <r>
    <x v="4"/>
    <x v="4"/>
    <s v="South"/>
    <x v="7"/>
    <x v="0"/>
    <n v="16.649999999999999"/>
    <n v="2307.29"/>
    <x v="1"/>
    <x v="1270"/>
    <x v="657"/>
    <x v="1"/>
    <x v="817"/>
    <x v="1419"/>
    <x v="1562"/>
    <x v="4"/>
    <x v="3"/>
    <n v="1131.22"/>
    <x v="1"/>
  </r>
  <r>
    <x v="1"/>
    <x v="6"/>
    <s v="Queensland"/>
    <x v="7"/>
    <x v="0"/>
    <n v="4.22"/>
    <n v="2296.02"/>
    <x v="1"/>
    <x v="906"/>
    <x v="541"/>
    <x v="3"/>
    <x v="125"/>
    <x v="1420"/>
    <x v="1563"/>
    <x v="0"/>
    <x v="0"/>
    <n v="316.56"/>
    <x v="0"/>
  </r>
  <r>
    <x v="5"/>
    <x v="7"/>
    <s v="South East"/>
    <x v="4"/>
    <x v="1"/>
    <n v="9.5"/>
    <n v="2400.13"/>
    <x v="1"/>
    <x v="1271"/>
    <x v="658"/>
    <x v="10"/>
    <x v="1508"/>
    <x v="1421"/>
    <x v="1564"/>
    <x v="2"/>
    <x v="2"/>
    <n v="770.74"/>
    <x v="0"/>
  </r>
  <r>
    <x v="14"/>
    <x v="3"/>
    <s v="Ontario"/>
    <x v="2"/>
    <x v="0"/>
    <n v="26.69"/>
    <n v="638.29999999999995"/>
    <x v="0"/>
    <x v="1272"/>
    <x v="659"/>
    <x v="5"/>
    <x v="1509"/>
    <x v="1422"/>
    <x v="1565"/>
    <x v="0"/>
    <x v="3"/>
    <n v="466.32"/>
    <x v="2"/>
  </r>
  <r>
    <x v="21"/>
    <x v="4"/>
    <s v="South"/>
    <x v="5"/>
    <x v="0"/>
    <n v="28.33"/>
    <n v="2281.1799999999998"/>
    <x v="1"/>
    <x v="765"/>
    <x v="404"/>
    <x v="8"/>
    <x v="1510"/>
    <x v="1423"/>
    <x v="983"/>
    <x v="0"/>
    <x v="4"/>
    <n v="1195.8399999999999"/>
    <x v="2"/>
  </r>
  <r>
    <x v="31"/>
    <x v="0"/>
    <s v="Punjab"/>
    <x v="4"/>
    <x v="1"/>
    <n v="-1.82"/>
    <n v="2348.91"/>
    <x v="1"/>
    <x v="1273"/>
    <x v="160"/>
    <x v="2"/>
    <x v="1511"/>
    <x v="1424"/>
    <x v="1566"/>
    <x v="3"/>
    <x v="1"/>
    <n v="838.99"/>
    <x v="3"/>
  </r>
  <r>
    <x v="12"/>
    <x v="7"/>
    <s v="North West"/>
    <x v="4"/>
    <x v="1"/>
    <n v="25.79"/>
    <n v="535.37"/>
    <x v="0"/>
    <x v="915"/>
    <x v="298"/>
    <x v="5"/>
    <x v="1512"/>
    <x v="1425"/>
    <x v="1567"/>
    <x v="0"/>
    <x v="4"/>
    <n v="510.62"/>
    <x v="2"/>
  </r>
  <r>
    <x v="25"/>
    <x v="2"/>
    <s v="Provence-Alpes-Cote dâ€™Azur"/>
    <x v="0"/>
    <x v="0"/>
    <n v="11.81"/>
    <n v="1180.73"/>
    <x v="2"/>
    <x v="353"/>
    <x v="619"/>
    <x v="0"/>
    <x v="66"/>
    <x v="1426"/>
    <x v="1568"/>
    <x v="0"/>
    <x v="4"/>
    <n v="828.7"/>
    <x v="0"/>
  </r>
  <r>
    <x v="1"/>
    <x v="8"/>
    <s v="Siberian"/>
    <x v="7"/>
    <x v="0"/>
    <n v="18.420000000000002"/>
    <n v="200.45"/>
    <x v="0"/>
    <x v="578"/>
    <x v="341"/>
    <x v="1"/>
    <x v="1513"/>
    <x v="1427"/>
    <x v="1569"/>
    <x v="4"/>
    <x v="2"/>
    <n v="478.94"/>
    <x v="1"/>
  </r>
  <r>
    <x v="18"/>
    <x v="6"/>
    <s v="Victoria"/>
    <x v="7"/>
    <x v="0"/>
    <n v="27.03"/>
    <n v="2793.84"/>
    <x v="1"/>
    <x v="234"/>
    <x v="660"/>
    <x v="2"/>
    <x v="408"/>
    <x v="1428"/>
    <x v="1570"/>
    <x v="3"/>
    <x v="1"/>
    <n v="398.65"/>
    <x v="2"/>
  </r>
  <r>
    <x v="6"/>
    <x v="2"/>
    <s v="Nouvelle-Aquitaine"/>
    <x v="7"/>
    <x v="0"/>
    <n v="8.67"/>
    <n v="1367.93"/>
    <x v="2"/>
    <x v="742"/>
    <x v="567"/>
    <x v="4"/>
    <x v="1514"/>
    <x v="1429"/>
    <x v="1571"/>
    <x v="0"/>
    <x v="3"/>
    <n v="358.95"/>
    <x v="0"/>
  </r>
  <r>
    <x v="27"/>
    <x v="4"/>
    <s v="Northeast"/>
    <x v="6"/>
    <x v="1"/>
    <n v="15.93"/>
    <n v="2758.27"/>
    <x v="1"/>
    <x v="1274"/>
    <x v="82"/>
    <x v="4"/>
    <x v="1515"/>
    <x v="1430"/>
    <x v="1572"/>
    <x v="1"/>
    <x v="3"/>
    <n v="555.30999999999995"/>
    <x v="1"/>
  </r>
  <r>
    <x v="27"/>
    <x v="8"/>
    <s v="Siberian"/>
    <x v="0"/>
    <x v="0"/>
    <n v="-4.6399999999999997"/>
    <n v="2040.78"/>
    <x v="1"/>
    <x v="1275"/>
    <x v="97"/>
    <x v="4"/>
    <x v="1516"/>
    <x v="1431"/>
    <x v="1573"/>
    <x v="0"/>
    <x v="3"/>
    <n v="143"/>
    <x v="3"/>
  </r>
  <r>
    <x v="27"/>
    <x v="8"/>
    <s v="Northwestern"/>
    <x v="3"/>
    <x v="0"/>
    <n v="31.24"/>
    <n v="1109.2"/>
    <x v="2"/>
    <x v="1178"/>
    <x v="301"/>
    <x v="9"/>
    <x v="1517"/>
    <x v="1432"/>
    <x v="1547"/>
    <x v="1"/>
    <x v="2"/>
    <n v="772.48"/>
    <x v="2"/>
  </r>
  <r>
    <x v="19"/>
    <x v="3"/>
    <s v="Prairies"/>
    <x v="9"/>
    <x v="1"/>
    <n v="22.69"/>
    <n v="1932.64"/>
    <x v="2"/>
    <x v="1276"/>
    <x v="623"/>
    <x v="5"/>
    <x v="1518"/>
    <x v="1343"/>
    <x v="1574"/>
    <x v="1"/>
    <x v="2"/>
    <n v="473.09"/>
    <x v="1"/>
  </r>
  <r>
    <x v="2"/>
    <x v="2"/>
    <s v="Nouvelle-Aquitaine"/>
    <x v="4"/>
    <x v="1"/>
    <n v="5.3"/>
    <n v="1446.93"/>
    <x v="2"/>
    <x v="1277"/>
    <x v="549"/>
    <x v="4"/>
    <x v="1519"/>
    <x v="1433"/>
    <x v="1575"/>
    <x v="2"/>
    <x v="3"/>
    <n v="653.34"/>
    <x v="0"/>
  </r>
  <r>
    <x v="28"/>
    <x v="3"/>
    <s v="Quebec"/>
    <x v="2"/>
    <x v="0"/>
    <n v="19.03"/>
    <n v="1492.89"/>
    <x v="2"/>
    <x v="1090"/>
    <x v="153"/>
    <x v="1"/>
    <x v="1254"/>
    <x v="1434"/>
    <x v="1576"/>
    <x v="0"/>
    <x v="0"/>
    <n v="317.51"/>
    <x v="1"/>
  </r>
  <r>
    <x v="22"/>
    <x v="9"/>
    <s v="Southeast"/>
    <x v="5"/>
    <x v="0"/>
    <n v="20.65"/>
    <n v="519.87"/>
    <x v="0"/>
    <x v="1278"/>
    <x v="539"/>
    <x v="1"/>
    <x v="1520"/>
    <x v="1384"/>
    <x v="1417"/>
    <x v="4"/>
    <x v="2"/>
    <n v="451.93"/>
    <x v="1"/>
  </r>
  <r>
    <x v="11"/>
    <x v="8"/>
    <s v="Northwestern"/>
    <x v="0"/>
    <x v="0"/>
    <n v="15.54"/>
    <n v="2917.8"/>
    <x v="1"/>
    <x v="1279"/>
    <x v="0"/>
    <x v="1"/>
    <x v="1521"/>
    <x v="1435"/>
    <x v="1577"/>
    <x v="0"/>
    <x v="3"/>
    <n v="413.61"/>
    <x v="1"/>
  </r>
  <r>
    <x v="23"/>
    <x v="7"/>
    <s v="North West"/>
    <x v="9"/>
    <x v="1"/>
    <n v="17.739999999999998"/>
    <n v="2212.7199999999998"/>
    <x v="1"/>
    <x v="448"/>
    <x v="661"/>
    <x v="5"/>
    <x v="1522"/>
    <x v="1106"/>
    <x v="1578"/>
    <x v="1"/>
    <x v="2"/>
    <n v="762.37"/>
    <x v="1"/>
  </r>
  <r>
    <x v="2"/>
    <x v="5"/>
    <s v="Northeast"/>
    <x v="6"/>
    <x v="1"/>
    <n v="34.25"/>
    <n v="624.36"/>
    <x v="0"/>
    <x v="1280"/>
    <x v="432"/>
    <x v="0"/>
    <x v="1523"/>
    <x v="1436"/>
    <x v="1579"/>
    <x v="3"/>
    <x v="0"/>
    <n v="1477.16"/>
    <x v="2"/>
  </r>
  <r>
    <x v="20"/>
    <x v="2"/>
    <s v="Nouvelle-Aquitaine"/>
    <x v="0"/>
    <x v="0"/>
    <n v="34.25"/>
    <n v="2459.85"/>
    <x v="1"/>
    <x v="1281"/>
    <x v="304"/>
    <x v="9"/>
    <x v="1524"/>
    <x v="1437"/>
    <x v="1580"/>
    <x v="1"/>
    <x v="4"/>
    <n v="885.91"/>
    <x v="2"/>
  </r>
  <r>
    <x v="28"/>
    <x v="5"/>
    <s v="Northeast"/>
    <x v="7"/>
    <x v="0"/>
    <n v="28.4"/>
    <n v="1691.65"/>
    <x v="2"/>
    <x v="1282"/>
    <x v="366"/>
    <x v="4"/>
    <x v="1525"/>
    <x v="1438"/>
    <x v="1581"/>
    <x v="3"/>
    <x v="3"/>
    <n v="516.51"/>
    <x v="2"/>
  </r>
  <r>
    <x v="13"/>
    <x v="8"/>
    <s v="Central"/>
    <x v="3"/>
    <x v="0"/>
    <n v="-0.21"/>
    <n v="2156.3200000000002"/>
    <x v="1"/>
    <x v="1283"/>
    <x v="415"/>
    <x v="7"/>
    <x v="1526"/>
    <x v="1439"/>
    <x v="1582"/>
    <x v="0"/>
    <x v="0"/>
    <n v="329.67"/>
    <x v="3"/>
  </r>
  <r>
    <x v="22"/>
    <x v="3"/>
    <s v="British Columbia"/>
    <x v="6"/>
    <x v="1"/>
    <n v="21.19"/>
    <n v="341.66"/>
    <x v="0"/>
    <x v="1284"/>
    <x v="253"/>
    <x v="5"/>
    <x v="1339"/>
    <x v="1361"/>
    <x v="1583"/>
    <x v="2"/>
    <x v="0"/>
    <n v="399.54"/>
    <x v="1"/>
  </r>
  <r>
    <x v="12"/>
    <x v="1"/>
    <s v="North"/>
    <x v="5"/>
    <x v="0"/>
    <n v="3.6"/>
    <n v="2789.27"/>
    <x v="1"/>
    <x v="1285"/>
    <x v="51"/>
    <x v="10"/>
    <x v="1527"/>
    <x v="1440"/>
    <x v="1584"/>
    <x v="4"/>
    <x v="4"/>
    <n v="422.57"/>
    <x v="0"/>
  </r>
  <r>
    <x v="5"/>
    <x v="4"/>
    <s v="Midwest"/>
    <x v="9"/>
    <x v="1"/>
    <n v="23.32"/>
    <n v="1291.8599999999999"/>
    <x v="2"/>
    <x v="1286"/>
    <x v="581"/>
    <x v="4"/>
    <x v="1528"/>
    <x v="1441"/>
    <x v="1238"/>
    <x v="0"/>
    <x v="4"/>
    <n v="480.25"/>
    <x v="1"/>
  </r>
  <r>
    <x v="9"/>
    <x v="5"/>
    <s v="Northeast"/>
    <x v="1"/>
    <x v="1"/>
    <n v="23.53"/>
    <n v="2832.1"/>
    <x v="1"/>
    <x v="1287"/>
    <x v="253"/>
    <x v="0"/>
    <x v="1529"/>
    <x v="1442"/>
    <x v="1585"/>
    <x v="0"/>
    <x v="0"/>
    <n v="408.82"/>
    <x v="1"/>
  </r>
  <r>
    <x v="22"/>
    <x v="3"/>
    <s v="British Columbia"/>
    <x v="0"/>
    <x v="0"/>
    <n v="27.09"/>
    <n v="2274.65"/>
    <x v="1"/>
    <x v="576"/>
    <x v="627"/>
    <x v="1"/>
    <x v="1530"/>
    <x v="1443"/>
    <x v="1586"/>
    <x v="0"/>
    <x v="1"/>
    <n v="1291.27"/>
    <x v="2"/>
  </r>
  <r>
    <x v="6"/>
    <x v="1"/>
    <s v="South"/>
    <x v="7"/>
    <x v="0"/>
    <n v="32.799999999999997"/>
    <n v="2259.84"/>
    <x v="1"/>
    <x v="558"/>
    <x v="46"/>
    <x v="7"/>
    <x v="1531"/>
    <x v="1444"/>
    <x v="1587"/>
    <x v="0"/>
    <x v="1"/>
    <n v="258.69"/>
    <x v="2"/>
  </r>
  <r>
    <x v="10"/>
    <x v="9"/>
    <s v="Southeast"/>
    <x v="0"/>
    <x v="0"/>
    <n v="11.51"/>
    <n v="813.11"/>
    <x v="0"/>
    <x v="1288"/>
    <x v="331"/>
    <x v="5"/>
    <x v="1532"/>
    <x v="1411"/>
    <x v="1588"/>
    <x v="3"/>
    <x v="2"/>
    <n v="452.97"/>
    <x v="0"/>
  </r>
  <r>
    <x v="18"/>
    <x v="3"/>
    <s v="Quebec"/>
    <x v="6"/>
    <x v="1"/>
    <n v="11.49"/>
    <n v="2562.84"/>
    <x v="1"/>
    <x v="47"/>
    <x v="336"/>
    <x v="7"/>
    <x v="1533"/>
    <x v="1265"/>
    <x v="1589"/>
    <x v="1"/>
    <x v="4"/>
    <n v="439.12"/>
    <x v="0"/>
  </r>
  <r>
    <x v="30"/>
    <x v="7"/>
    <s v="South East"/>
    <x v="3"/>
    <x v="0"/>
    <n v="8.9700000000000006"/>
    <n v="882.62"/>
    <x v="0"/>
    <x v="969"/>
    <x v="569"/>
    <x v="3"/>
    <x v="1534"/>
    <x v="1445"/>
    <x v="1590"/>
    <x v="4"/>
    <x v="2"/>
    <n v="292.81"/>
    <x v="0"/>
  </r>
  <r>
    <x v="21"/>
    <x v="0"/>
    <s v="West Bengal"/>
    <x v="2"/>
    <x v="0"/>
    <n v="-3.96"/>
    <n v="1176.3800000000001"/>
    <x v="2"/>
    <x v="1201"/>
    <x v="116"/>
    <x v="4"/>
    <x v="1535"/>
    <x v="1446"/>
    <x v="1591"/>
    <x v="1"/>
    <x v="0"/>
    <n v="277.63"/>
    <x v="3"/>
  </r>
  <r>
    <x v="10"/>
    <x v="1"/>
    <s v="South"/>
    <x v="4"/>
    <x v="1"/>
    <n v="9.64"/>
    <n v="1448.23"/>
    <x v="2"/>
    <x v="351"/>
    <x v="451"/>
    <x v="10"/>
    <x v="1536"/>
    <x v="1447"/>
    <x v="1592"/>
    <x v="4"/>
    <x v="3"/>
    <n v="350.35"/>
    <x v="0"/>
  </r>
  <r>
    <x v="25"/>
    <x v="8"/>
    <s v="Northwestern"/>
    <x v="3"/>
    <x v="0"/>
    <n v="13.35"/>
    <n v="304.64"/>
    <x v="0"/>
    <x v="1007"/>
    <x v="662"/>
    <x v="0"/>
    <x v="1537"/>
    <x v="1448"/>
    <x v="1593"/>
    <x v="4"/>
    <x v="3"/>
    <n v="1864.02"/>
    <x v="0"/>
  </r>
  <r>
    <x v="21"/>
    <x v="9"/>
    <s v="North"/>
    <x v="2"/>
    <x v="0"/>
    <n v="33.76"/>
    <n v="1446.6"/>
    <x v="2"/>
    <x v="1289"/>
    <x v="110"/>
    <x v="6"/>
    <x v="96"/>
    <x v="1449"/>
    <x v="1594"/>
    <x v="4"/>
    <x v="2"/>
    <n v="1231.99"/>
    <x v="2"/>
  </r>
  <r>
    <x v="13"/>
    <x v="9"/>
    <s v="South"/>
    <x v="3"/>
    <x v="0"/>
    <n v="9.5500000000000007"/>
    <n v="2600.4899999999998"/>
    <x v="1"/>
    <x v="1290"/>
    <x v="312"/>
    <x v="1"/>
    <x v="1538"/>
    <x v="1434"/>
    <x v="1595"/>
    <x v="2"/>
    <x v="3"/>
    <n v="225.8"/>
    <x v="0"/>
  </r>
  <r>
    <x v="20"/>
    <x v="6"/>
    <s v="Western Australia"/>
    <x v="7"/>
    <x v="0"/>
    <n v="32.590000000000003"/>
    <n v="2966.16"/>
    <x v="1"/>
    <x v="1291"/>
    <x v="28"/>
    <x v="8"/>
    <x v="1539"/>
    <x v="1450"/>
    <x v="1596"/>
    <x v="4"/>
    <x v="1"/>
    <n v="336.31"/>
    <x v="2"/>
  </r>
  <r>
    <x v="9"/>
    <x v="8"/>
    <s v="Siberian"/>
    <x v="6"/>
    <x v="1"/>
    <n v="8.8800000000000008"/>
    <n v="1926.65"/>
    <x v="2"/>
    <x v="1143"/>
    <x v="585"/>
    <x v="5"/>
    <x v="1540"/>
    <x v="1451"/>
    <x v="1597"/>
    <x v="2"/>
    <x v="0"/>
    <n v="166.05"/>
    <x v="0"/>
  </r>
  <r>
    <x v="32"/>
    <x v="3"/>
    <s v="Ontario"/>
    <x v="8"/>
    <x v="0"/>
    <n v="34.4"/>
    <n v="583.69000000000005"/>
    <x v="0"/>
    <x v="1292"/>
    <x v="281"/>
    <x v="7"/>
    <x v="1031"/>
    <x v="1452"/>
    <x v="1598"/>
    <x v="3"/>
    <x v="2"/>
    <n v="556.15"/>
    <x v="2"/>
  </r>
  <r>
    <x v="20"/>
    <x v="7"/>
    <s v="South West"/>
    <x v="7"/>
    <x v="0"/>
    <n v="32.25"/>
    <n v="1767.74"/>
    <x v="2"/>
    <x v="357"/>
    <x v="491"/>
    <x v="0"/>
    <x v="1541"/>
    <x v="1453"/>
    <x v="42"/>
    <x v="3"/>
    <x v="2"/>
    <n v="152.41"/>
    <x v="2"/>
  </r>
  <r>
    <x v="11"/>
    <x v="3"/>
    <s v="Ontario"/>
    <x v="1"/>
    <x v="1"/>
    <n v="-1.47"/>
    <n v="2430.64"/>
    <x v="1"/>
    <x v="188"/>
    <x v="424"/>
    <x v="5"/>
    <x v="1542"/>
    <x v="1454"/>
    <x v="1599"/>
    <x v="2"/>
    <x v="4"/>
    <n v="873.92"/>
    <x v="3"/>
  </r>
  <r>
    <x v="15"/>
    <x v="8"/>
    <s v="Northwestern"/>
    <x v="9"/>
    <x v="1"/>
    <n v="17.18"/>
    <n v="574.4"/>
    <x v="0"/>
    <x v="1293"/>
    <x v="139"/>
    <x v="9"/>
    <x v="1065"/>
    <x v="1455"/>
    <x v="1600"/>
    <x v="4"/>
    <x v="3"/>
    <n v="581.35"/>
    <x v="1"/>
  </r>
  <r>
    <x v="17"/>
    <x v="2"/>
    <s v="Grand Est"/>
    <x v="3"/>
    <x v="0"/>
    <n v="29.79"/>
    <n v="2642.22"/>
    <x v="1"/>
    <x v="1294"/>
    <x v="55"/>
    <x v="1"/>
    <x v="1543"/>
    <x v="1456"/>
    <x v="1601"/>
    <x v="4"/>
    <x v="2"/>
    <n v="1087.6600000000001"/>
    <x v="2"/>
  </r>
  <r>
    <x v="7"/>
    <x v="3"/>
    <s v="Prairies"/>
    <x v="7"/>
    <x v="0"/>
    <n v="28.54"/>
    <n v="2732.78"/>
    <x v="1"/>
    <x v="1253"/>
    <x v="167"/>
    <x v="2"/>
    <x v="1544"/>
    <x v="1457"/>
    <x v="142"/>
    <x v="1"/>
    <x v="4"/>
    <n v="1519.4"/>
    <x v="2"/>
  </r>
  <r>
    <x v="19"/>
    <x v="2"/>
    <s v="Ile-de-France"/>
    <x v="0"/>
    <x v="0"/>
    <n v="1.55"/>
    <n v="2676.48"/>
    <x v="1"/>
    <x v="1295"/>
    <x v="304"/>
    <x v="1"/>
    <x v="1185"/>
    <x v="582"/>
    <x v="1602"/>
    <x v="4"/>
    <x v="3"/>
    <n v="907.99"/>
    <x v="0"/>
  </r>
  <r>
    <x v="9"/>
    <x v="1"/>
    <s v="North"/>
    <x v="8"/>
    <x v="0"/>
    <n v="13.46"/>
    <n v="985.17"/>
    <x v="0"/>
    <x v="1296"/>
    <x v="402"/>
    <x v="2"/>
    <x v="732"/>
    <x v="1458"/>
    <x v="1603"/>
    <x v="4"/>
    <x v="3"/>
    <n v="847.48"/>
    <x v="0"/>
  </r>
  <r>
    <x v="33"/>
    <x v="4"/>
    <s v="West"/>
    <x v="9"/>
    <x v="1"/>
    <n v="28.92"/>
    <n v="1802.49"/>
    <x v="2"/>
    <x v="985"/>
    <x v="12"/>
    <x v="5"/>
    <x v="1545"/>
    <x v="1459"/>
    <x v="1604"/>
    <x v="4"/>
    <x v="4"/>
    <n v="1092.06"/>
    <x v="2"/>
  </r>
  <r>
    <x v="12"/>
    <x v="0"/>
    <s v="Punjab"/>
    <x v="7"/>
    <x v="0"/>
    <n v="25.11"/>
    <n v="2829.62"/>
    <x v="1"/>
    <x v="109"/>
    <x v="184"/>
    <x v="5"/>
    <x v="1546"/>
    <x v="1460"/>
    <x v="55"/>
    <x v="3"/>
    <x v="1"/>
    <n v="295.99"/>
    <x v="2"/>
  </r>
  <r>
    <x v="4"/>
    <x v="8"/>
    <s v="Northwestern"/>
    <x v="0"/>
    <x v="0"/>
    <n v="16.13"/>
    <n v="992.6"/>
    <x v="0"/>
    <x v="1297"/>
    <x v="327"/>
    <x v="4"/>
    <x v="1547"/>
    <x v="1461"/>
    <x v="1605"/>
    <x v="4"/>
    <x v="2"/>
    <n v="335.23"/>
    <x v="1"/>
  </r>
  <r>
    <x v="31"/>
    <x v="1"/>
    <s v="East"/>
    <x v="5"/>
    <x v="0"/>
    <n v="3.98"/>
    <n v="297.08999999999997"/>
    <x v="0"/>
    <x v="511"/>
    <x v="625"/>
    <x v="2"/>
    <x v="1548"/>
    <x v="843"/>
    <x v="299"/>
    <x v="2"/>
    <x v="3"/>
    <n v="186.08"/>
    <x v="0"/>
  </r>
  <r>
    <x v="5"/>
    <x v="4"/>
    <s v="West"/>
    <x v="3"/>
    <x v="0"/>
    <n v="29.15"/>
    <n v="2326.94"/>
    <x v="1"/>
    <x v="247"/>
    <x v="663"/>
    <x v="4"/>
    <x v="1549"/>
    <x v="296"/>
    <x v="277"/>
    <x v="3"/>
    <x v="4"/>
    <n v="232.64"/>
    <x v="2"/>
  </r>
  <r>
    <x v="28"/>
    <x v="1"/>
    <s v="Central"/>
    <x v="4"/>
    <x v="1"/>
    <n v="10.29"/>
    <n v="1665.74"/>
    <x v="2"/>
    <x v="1298"/>
    <x v="379"/>
    <x v="1"/>
    <x v="1550"/>
    <x v="1409"/>
    <x v="1606"/>
    <x v="0"/>
    <x v="4"/>
    <n v="1190.55"/>
    <x v="0"/>
  </r>
  <r>
    <x v="2"/>
    <x v="8"/>
    <s v="Volga"/>
    <x v="6"/>
    <x v="1"/>
    <n v="24.34"/>
    <n v="941.17"/>
    <x v="0"/>
    <x v="1299"/>
    <x v="390"/>
    <x v="9"/>
    <x v="1551"/>
    <x v="1462"/>
    <x v="1607"/>
    <x v="4"/>
    <x v="0"/>
    <n v="1499.35"/>
    <x v="1"/>
  </r>
  <r>
    <x v="2"/>
    <x v="8"/>
    <s v="Northwestern"/>
    <x v="8"/>
    <x v="0"/>
    <n v="3.7"/>
    <n v="1925.45"/>
    <x v="2"/>
    <x v="1300"/>
    <x v="125"/>
    <x v="8"/>
    <x v="1552"/>
    <x v="1463"/>
    <x v="1608"/>
    <x v="4"/>
    <x v="1"/>
    <n v="913.07"/>
    <x v="0"/>
  </r>
  <r>
    <x v="27"/>
    <x v="4"/>
    <s v="South"/>
    <x v="9"/>
    <x v="1"/>
    <n v="3.24"/>
    <n v="2720.53"/>
    <x v="1"/>
    <x v="1301"/>
    <x v="115"/>
    <x v="7"/>
    <x v="1553"/>
    <x v="1464"/>
    <x v="1609"/>
    <x v="4"/>
    <x v="3"/>
    <n v="586.67999999999995"/>
    <x v="0"/>
  </r>
  <r>
    <x v="7"/>
    <x v="0"/>
    <s v="Tamil Nadu"/>
    <x v="4"/>
    <x v="1"/>
    <n v="16.04"/>
    <n v="1180.2"/>
    <x v="2"/>
    <x v="1302"/>
    <x v="195"/>
    <x v="5"/>
    <x v="1554"/>
    <x v="1465"/>
    <x v="1594"/>
    <x v="4"/>
    <x v="0"/>
    <n v="599.86"/>
    <x v="1"/>
  </r>
  <r>
    <x v="9"/>
    <x v="4"/>
    <s v="Northeast"/>
    <x v="4"/>
    <x v="1"/>
    <n v="4.7699999999999996"/>
    <n v="2516.3000000000002"/>
    <x v="1"/>
    <x v="1303"/>
    <x v="589"/>
    <x v="6"/>
    <x v="1555"/>
    <x v="358"/>
    <x v="1610"/>
    <x v="3"/>
    <x v="4"/>
    <n v="863.99"/>
    <x v="0"/>
  </r>
  <r>
    <x v="34"/>
    <x v="9"/>
    <s v="South"/>
    <x v="0"/>
    <x v="0"/>
    <n v="7.59"/>
    <n v="2157.2800000000002"/>
    <x v="1"/>
    <x v="1304"/>
    <x v="98"/>
    <x v="3"/>
    <x v="1167"/>
    <x v="1466"/>
    <x v="1611"/>
    <x v="2"/>
    <x v="0"/>
    <n v="426.98"/>
    <x v="0"/>
  </r>
  <r>
    <x v="1"/>
    <x v="9"/>
    <s v="Southeast"/>
    <x v="8"/>
    <x v="0"/>
    <n v="31.96"/>
    <n v="229.81"/>
    <x v="0"/>
    <x v="780"/>
    <x v="48"/>
    <x v="10"/>
    <x v="1384"/>
    <x v="1467"/>
    <x v="1612"/>
    <x v="0"/>
    <x v="0"/>
    <n v="495.43"/>
    <x v="2"/>
  </r>
  <r>
    <x v="17"/>
    <x v="9"/>
    <s v="South"/>
    <x v="5"/>
    <x v="0"/>
    <n v="34.76"/>
    <n v="247.44"/>
    <x v="0"/>
    <x v="1305"/>
    <x v="155"/>
    <x v="3"/>
    <x v="492"/>
    <x v="1468"/>
    <x v="1613"/>
    <x v="0"/>
    <x v="0"/>
    <n v="837.28"/>
    <x v="2"/>
  </r>
  <r>
    <x v="18"/>
    <x v="4"/>
    <s v="South"/>
    <x v="4"/>
    <x v="1"/>
    <n v="4.96"/>
    <n v="1668.11"/>
    <x v="2"/>
    <x v="1002"/>
    <x v="81"/>
    <x v="0"/>
    <x v="1556"/>
    <x v="1469"/>
    <x v="1612"/>
    <x v="0"/>
    <x v="2"/>
    <n v="481.82"/>
    <x v="0"/>
  </r>
  <r>
    <x v="32"/>
    <x v="0"/>
    <s v="Tamil Nadu"/>
    <x v="3"/>
    <x v="0"/>
    <n v="-0.44"/>
    <n v="2879.03"/>
    <x v="1"/>
    <x v="1306"/>
    <x v="664"/>
    <x v="2"/>
    <x v="1557"/>
    <x v="1470"/>
    <x v="1614"/>
    <x v="1"/>
    <x v="2"/>
    <n v="226.76"/>
    <x v="3"/>
  </r>
  <r>
    <x v="0"/>
    <x v="2"/>
    <s v="Ile-de-France"/>
    <x v="9"/>
    <x v="1"/>
    <n v="19.2"/>
    <n v="529.26"/>
    <x v="0"/>
    <x v="1307"/>
    <x v="171"/>
    <x v="6"/>
    <x v="1558"/>
    <x v="1471"/>
    <x v="1615"/>
    <x v="0"/>
    <x v="2"/>
    <n v="640.88"/>
    <x v="1"/>
  </r>
  <r>
    <x v="26"/>
    <x v="0"/>
    <s v="Maharashtra"/>
    <x v="4"/>
    <x v="1"/>
    <n v="1.36"/>
    <n v="344.26"/>
    <x v="0"/>
    <x v="1308"/>
    <x v="555"/>
    <x v="6"/>
    <x v="1559"/>
    <x v="578"/>
    <x v="1616"/>
    <x v="2"/>
    <x v="0"/>
    <n v="452.33"/>
    <x v="0"/>
  </r>
  <r>
    <x v="7"/>
    <x v="7"/>
    <s v="South West"/>
    <x v="6"/>
    <x v="1"/>
    <n v="12.64"/>
    <n v="484.8"/>
    <x v="0"/>
    <x v="136"/>
    <x v="533"/>
    <x v="7"/>
    <x v="895"/>
    <x v="1472"/>
    <x v="1617"/>
    <x v="3"/>
    <x v="4"/>
    <n v="810.69"/>
    <x v="0"/>
  </r>
  <r>
    <x v="28"/>
    <x v="8"/>
    <s v="Central"/>
    <x v="1"/>
    <x v="1"/>
    <n v="18.8"/>
    <n v="1261.6199999999999"/>
    <x v="2"/>
    <x v="1309"/>
    <x v="189"/>
    <x v="8"/>
    <x v="1560"/>
    <x v="1473"/>
    <x v="1618"/>
    <x v="4"/>
    <x v="0"/>
    <n v="1547.07"/>
    <x v="1"/>
  </r>
  <r>
    <x v="5"/>
    <x v="2"/>
    <s v="Nouvelle-Aquitaine"/>
    <x v="7"/>
    <x v="0"/>
    <n v="23.43"/>
    <n v="786.27"/>
    <x v="0"/>
    <x v="45"/>
    <x v="446"/>
    <x v="2"/>
    <x v="1561"/>
    <x v="28"/>
    <x v="1619"/>
    <x v="3"/>
    <x v="4"/>
    <n v="128.27000000000001"/>
    <x v="1"/>
  </r>
  <r>
    <x v="12"/>
    <x v="6"/>
    <s v="Victoria"/>
    <x v="9"/>
    <x v="1"/>
    <n v="1.6"/>
    <n v="1340.3"/>
    <x v="2"/>
    <x v="1310"/>
    <x v="261"/>
    <x v="7"/>
    <x v="1562"/>
    <x v="1474"/>
    <x v="1620"/>
    <x v="3"/>
    <x v="3"/>
    <n v="546.53"/>
    <x v="0"/>
  </r>
  <r>
    <x v="24"/>
    <x v="9"/>
    <s v="North"/>
    <x v="2"/>
    <x v="0"/>
    <n v="32.03"/>
    <n v="2188.04"/>
    <x v="1"/>
    <x v="1311"/>
    <x v="85"/>
    <x v="8"/>
    <x v="1563"/>
    <x v="1475"/>
    <x v="1621"/>
    <x v="0"/>
    <x v="1"/>
    <n v="320.25"/>
    <x v="2"/>
  </r>
  <r>
    <x v="7"/>
    <x v="4"/>
    <s v="Northeast"/>
    <x v="0"/>
    <x v="0"/>
    <n v="25.76"/>
    <n v="1406.84"/>
    <x v="2"/>
    <x v="1312"/>
    <x v="396"/>
    <x v="5"/>
    <x v="1564"/>
    <x v="407"/>
    <x v="246"/>
    <x v="2"/>
    <x v="0"/>
    <n v="932.2"/>
    <x v="2"/>
  </r>
  <r>
    <x v="11"/>
    <x v="5"/>
    <s v="Northeast"/>
    <x v="0"/>
    <x v="0"/>
    <n v="2.42"/>
    <n v="478.83"/>
    <x v="0"/>
    <x v="1313"/>
    <x v="84"/>
    <x v="4"/>
    <x v="1565"/>
    <x v="1476"/>
    <x v="1622"/>
    <x v="3"/>
    <x v="1"/>
    <n v="471.43"/>
    <x v="0"/>
  </r>
  <r>
    <x v="33"/>
    <x v="8"/>
    <s v="Siberian"/>
    <x v="8"/>
    <x v="0"/>
    <n v="-2.88"/>
    <n v="1768.36"/>
    <x v="2"/>
    <x v="1314"/>
    <x v="269"/>
    <x v="6"/>
    <x v="1566"/>
    <x v="1386"/>
    <x v="1623"/>
    <x v="0"/>
    <x v="3"/>
    <n v="1062.19"/>
    <x v="3"/>
  </r>
  <r>
    <x v="24"/>
    <x v="8"/>
    <s v="Central"/>
    <x v="3"/>
    <x v="0"/>
    <n v="8"/>
    <n v="2106.7199999999998"/>
    <x v="1"/>
    <x v="1315"/>
    <x v="295"/>
    <x v="9"/>
    <x v="35"/>
    <x v="1477"/>
    <x v="1624"/>
    <x v="1"/>
    <x v="2"/>
    <n v="334.28"/>
    <x v="0"/>
  </r>
  <r>
    <x v="14"/>
    <x v="4"/>
    <s v="West"/>
    <x v="2"/>
    <x v="0"/>
    <n v="31.41"/>
    <n v="2303.14"/>
    <x v="1"/>
    <x v="743"/>
    <x v="38"/>
    <x v="4"/>
    <x v="1567"/>
    <x v="1478"/>
    <x v="489"/>
    <x v="1"/>
    <x v="1"/>
    <n v="645.74"/>
    <x v="2"/>
  </r>
  <r>
    <x v="10"/>
    <x v="4"/>
    <s v="Midwest"/>
    <x v="7"/>
    <x v="0"/>
    <n v="19.68"/>
    <n v="2796.61"/>
    <x v="1"/>
    <x v="354"/>
    <x v="665"/>
    <x v="8"/>
    <x v="1568"/>
    <x v="1479"/>
    <x v="1625"/>
    <x v="2"/>
    <x v="1"/>
    <n v="653.75"/>
    <x v="1"/>
  </r>
  <r>
    <x v="22"/>
    <x v="3"/>
    <s v="British Columbia"/>
    <x v="7"/>
    <x v="0"/>
    <n v="19"/>
    <n v="2591.75"/>
    <x v="1"/>
    <x v="947"/>
    <x v="666"/>
    <x v="0"/>
    <x v="1569"/>
    <x v="1480"/>
    <x v="1626"/>
    <x v="2"/>
    <x v="2"/>
    <n v="1240.99"/>
    <x v="1"/>
  </r>
  <r>
    <x v="16"/>
    <x v="2"/>
    <s v="Provence-Alpes-Cote dâ€™Azur"/>
    <x v="6"/>
    <x v="1"/>
    <n v="19.18"/>
    <n v="721.4"/>
    <x v="0"/>
    <x v="778"/>
    <x v="609"/>
    <x v="2"/>
    <x v="1570"/>
    <x v="5"/>
    <x v="1627"/>
    <x v="1"/>
    <x v="3"/>
    <n v="477.57"/>
    <x v="1"/>
  </r>
  <r>
    <x v="20"/>
    <x v="9"/>
    <s v="North"/>
    <x v="6"/>
    <x v="1"/>
    <n v="3.63"/>
    <n v="1770.91"/>
    <x v="2"/>
    <x v="1296"/>
    <x v="654"/>
    <x v="2"/>
    <x v="1571"/>
    <x v="1481"/>
    <x v="1628"/>
    <x v="3"/>
    <x v="1"/>
    <n v="115.84"/>
    <x v="0"/>
  </r>
  <r>
    <x v="2"/>
    <x v="1"/>
    <s v="East"/>
    <x v="8"/>
    <x v="0"/>
    <n v="5.84"/>
    <n v="522.5"/>
    <x v="0"/>
    <x v="1316"/>
    <x v="236"/>
    <x v="3"/>
    <x v="1572"/>
    <x v="655"/>
    <x v="1629"/>
    <x v="4"/>
    <x v="1"/>
    <n v="629.71"/>
    <x v="0"/>
  </r>
  <r>
    <x v="20"/>
    <x v="9"/>
    <s v="Southeast"/>
    <x v="9"/>
    <x v="1"/>
    <n v="9.23"/>
    <n v="608.86"/>
    <x v="0"/>
    <x v="1317"/>
    <x v="55"/>
    <x v="7"/>
    <x v="305"/>
    <x v="669"/>
    <x v="1630"/>
    <x v="1"/>
    <x v="0"/>
    <n v="1146.78"/>
    <x v="0"/>
  </r>
  <r>
    <x v="34"/>
    <x v="3"/>
    <s v="Prairies"/>
    <x v="1"/>
    <x v="1"/>
    <n v="-1.97"/>
    <n v="1580.29"/>
    <x v="2"/>
    <x v="294"/>
    <x v="249"/>
    <x v="5"/>
    <x v="1573"/>
    <x v="1482"/>
    <x v="1631"/>
    <x v="1"/>
    <x v="3"/>
    <n v="537.35"/>
    <x v="3"/>
  </r>
  <r>
    <x v="4"/>
    <x v="4"/>
    <s v="Northeast"/>
    <x v="6"/>
    <x v="1"/>
    <n v="34.75"/>
    <n v="2272.0500000000002"/>
    <x v="1"/>
    <x v="1318"/>
    <x v="137"/>
    <x v="2"/>
    <x v="1574"/>
    <x v="1483"/>
    <x v="1632"/>
    <x v="1"/>
    <x v="1"/>
    <n v="1167.8399999999999"/>
    <x v="2"/>
  </r>
  <r>
    <x v="11"/>
    <x v="7"/>
    <s v="North Central"/>
    <x v="7"/>
    <x v="0"/>
    <n v="1.41"/>
    <n v="2693.57"/>
    <x v="1"/>
    <x v="1319"/>
    <x v="141"/>
    <x v="8"/>
    <x v="1575"/>
    <x v="654"/>
    <x v="1633"/>
    <x v="4"/>
    <x v="1"/>
    <n v="249.73"/>
    <x v="0"/>
  </r>
  <r>
    <x v="33"/>
    <x v="0"/>
    <s v="Tamil Nadu"/>
    <x v="8"/>
    <x v="0"/>
    <n v="10.210000000000001"/>
    <n v="1182.99"/>
    <x v="2"/>
    <x v="333"/>
    <x v="540"/>
    <x v="9"/>
    <x v="1576"/>
    <x v="1484"/>
    <x v="1634"/>
    <x v="0"/>
    <x v="2"/>
    <n v="155.88999999999999"/>
    <x v="0"/>
  </r>
  <r>
    <x v="21"/>
    <x v="9"/>
    <s v="South"/>
    <x v="0"/>
    <x v="0"/>
    <n v="17.5"/>
    <n v="1934.47"/>
    <x v="2"/>
    <x v="1320"/>
    <x v="256"/>
    <x v="7"/>
    <x v="1577"/>
    <x v="1485"/>
    <x v="1635"/>
    <x v="3"/>
    <x v="1"/>
    <n v="1188.54"/>
    <x v="1"/>
  </r>
  <r>
    <x v="8"/>
    <x v="1"/>
    <s v="East"/>
    <x v="0"/>
    <x v="0"/>
    <n v="6.33"/>
    <n v="1769.14"/>
    <x v="2"/>
    <x v="1321"/>
    <x v="118"/>
    <x v="10"/>
    <x v="1578"/>
    <x v="838"/>
    <x v="1636"/>
    <x v="1"/>
    <x v="1"/>
    <n v="188.36"/>
    <x v="0"/>
  </r>
  <r>
    <x v="6"/>
    <x v="3"/>
    <s v="British Columbia"/>
    <x v="5"/>
    <x v="0"/>
    <n v="29.79"/>
    <n v="1508.89"/>
    <x v="2"/>
    <x v="1"/>
    <x v="388"/>
    <x v="4"/>
    <x v="1579"/>
    <x v="1486"/>
    <x v="1637"/>
    <x v="0"/>
    <x v="2"/>
    <n v="293.76"/>
    <x v="2"/>
  </r>
  <r>
    <x v="12"/>
    <x v="8"/>
    <s v="Central"/>
    <x v="5"/>
    <x v="0"/>
    <n v="34.78"/>
    <n v="1103.53"/>
    <x v="2"/>
    <x v="1148"/>
    <x v="373"/>
    <x v="2"/>
    <x v="1580"/>
    <x v="1487"/>
    <x v="1638"/>
    <x v="0"/>
    <x v="2"/>
    <n v="540.27"/>
    <x v="2"/>
  </r>
  <r>
    <x v="27"/>
    <x v="3"/>
    <s v="Quebec"/>
    <x v="8"/>
    <x v="0"/>
    <n v="18.27"/>
    <n v="1892.77"/>
    <x v="2"/>
    <x v="1322"/>
    <x v="302"/>
    <x v="8"/>
    <x v="1581"/>
    <x v="1488"/>
    <x v="1639"/>
    <x v="2"/>
    <x v="3"/>
    <n v="416.84"/>
    <x v="1"/>
  </r>
  <r>
    <x v="25"/>
    <x v="1"/>
    <s v="South"/>
    <x v="3"/>
    <x v="0"/>
    <n v="5.01"/>
    <n v="2397.23"/>
    <x v="1"/>
    <x v="1323"/>
    <x v="242"/>
    <x v="8"/>
    <x v="1582"/>
    <x v="1489"/>
    <x v="1640"/>
    <x v="1"/>
    <x v="0"/>
    <n v="665.97"/>
    <x v="0"/>
  </r>
  <r>
    <x v="10"/>
    <x v="5"/>
    <s v="Northeast"/>
    <x v="6"/>
    <x v="1"/>
    <n v="14.37"/>
    <n v="1230.78"/>
    <x v="2"/>
    <x v="1324"/>
    <x v="667"/>
    <x v="4"/>
    <x v="1583"/>
    <x v="1328"/>
    <x v="1641"/>
    <x v="2"/>
    <x v="3"/>
    <n v="913.84"/>
    <x v="0"/>
  </r>
  <r>
    <x v="6"/>
    <x v="8"/>
    <s v="Central"/>
    <x v="7"/>
    <x v="0"/>
    <n v="-3.28"/>
    <n v="443.77"/>
    <x v="0"/>
    <x v="915"/>
    <x v="668"/>
    <x v="2"/>
    <x v="1584"/>
    <x v="1490"/>
    <x v="1642"/>
    <x v="4"/>
    <x v="3"/>
    <n v="270.39999999999998"/>
    <x v="3"/>
  </r>
  <r>
    <x v="25"/>
    <x v="8"/>
    <s v="Northwestern"/>
    <x v="9"/>
    <x v="1"/>
    <n v="25.39"/>
    <n v="1201.81"/>
    <x v="2"/>
    <x v="166"/>
    <x v="669"/>
    <x v="4"/>
    <x v="1585"/>
    <x v="949"/>
    <x v="1643"/>
    <x v="4"/>
    <x v="1"/>
    <n v="1078.8699999999999"/>
    <x v="2"/>
  </r>
  <r>
    <x v="0"/>
    <x v="7"/>
    <s v="North Central"/>
    <x v="0"/>
    <x v="0"/>
    <n v="11.15"/>
    <n v="890.49"/>
    <x v="0"/>
    <x v="1325"/>
    <x v="210"/>
    <x v="9"/>
    <x v="1586"/>
    <x v="729"/>
    <x v="1644"/>
    <x v="4"/>
    <x v="3"/>
    <n v="988.05"/>
    <x v="0"/>
  </r>
  <r>
    <x v="15"/>
    <x v="3"/>
    <s v="Ontario"/>
    <x v="1"/>
    <x v="1"/>
    <n v="25.2"/>
    <n v="1376.49"/>
    <x v="2"/>
    <x v="1326"/>
    <x v="21"/>
    <x v="7"/>
    <x v="1587"/>
    <x v="1491"/>
    <x v="1645"/>
    <x v="3"/>
    <x v="1"/>
    <n v="375.24"/>
    <x v="2"/>
  </r>
  <r>
    <x v="18"/>
    <x v="1"/>
    <s v="Central"/>
    <x v="8"/>
    <x v="0"/>
    <n v="25.77"/>
    <n v="1101.29"/>
    <x v="2"/>
    <x v="1327"/>
    <x v="330"/>
    <x v="6"/>
    <x v="421"/>
    <x v="1059"/>
    <x v="1646"/>
    <x v="1"/>
    <x v="4"/>
    <n v="1359.56"/>
    <x v="2"/>
  </r>
  <r>
    <x v="2"/>
    <x v="5"/>
    <s v="Patagonia"/>
    <x v="3"/>
    <x v="0"/>
    <n v="-4.3499999999999996"/>
    <n v="1300.4100000000001"/>
    <x v="2"/>
    <x v="1328"/>
    <x v="345"/>
    <x v="1"/>
    <x v="104"/>
    <x v="1492"/>
    <x v="1647"/>
    <x v="3"/>
    <x v="1"/>
    <n v="269.27"/>
    <x v="3"/>
  </r>
  <r>
    <x v="4"/>
    <x v="0"/>
    <s v="West Bengal"/>
    <x v="7"/>
    <x v="0"/>
    <n v="1.5"/>
    <n v="1307.3800000000001"/>
    <x v="2"/>
    <x v="396"/>
    <x v="371"/>
    <x v="5"/>
    <x v="1588"/>
    <x v="1493"/>
    <x v="1648"/>
    <x v="4"/>
    <x v="2"/>
    <n v="503"/>
    <x v="0"/>
  </r>
  <r>
    <x v="15"/>
    <x v="5"/>
    <s v="Pampas"/>
    <x v="5"/>
    <x v="0"/>
    <n v="3.77"/>
    <n v="317.92"/>
    <x v="0"/>
    <x v="203"/>
    <x v="304"/>
    <x v="9"/>
    <x v="48"/>
    <x v="1494"/>
    <x v="1649"/>
    <x v="2"/>
    <x v="0"/>
    <n v="585.76"/>
    <x v="0"/>
  </r>
  <r>
    <x v="3"/>
    <x v="3"/>
    <s v="British Columbia"/>
    <x v="4"/>
    <x v="1"/>
    <n v="18.440000000000001"/>
    <n v="2679.22"/>
    <x v="1"/>
    <x v="673"/>
    <x v="470"/>
    <x v="9"/>
    <x v="1589"/>
    <x v="772"/>
    <x v="1650"/>
    <x v="0"/>
    <x v="1"/>
    <n v="811.29"/>
    <x v="1"/>
  </r>
  <r>
    <x v="32"/>
    <x v="6"/>
    <s v="Western Australia"/>
    <x v="4"/>
    <x v="1"/>
    <n v="10.029999999999999"/>
    <n v="1420.33"/>
    <x v="2"/>
    <x v="1329"/>
    <x v="636"/>
    <x v="9"/>
    <x v="1590"/>
    <x v="343"/>
    <x v="1479"/>
    <x v="1"/>
    <x v="1"/>
    <n v="1856.35"/>
    <x v="0"/>
  </r>
  <r>
    <x v="0"/>
    <x v="2"/>
    <s v="Nouvelle-Aquitaine"/>
    <x v="6"/>
    <x v="1"/>
    <n v="22.95"/>
    <n v="2732.01"/>
    <x v="1"/>
    <x v="1330"/>
    <x v="561"/>
    <x v="6"/>
    <x v="1591"/>
    <x v="1495"/>
    <x v="1651"/>
    <x v="3"/>
    <x v="4"/>
    <n v="226.03"/>
    <x v="1"/>
  </r>
  <r>
    <x v="4"/>
    <x v="6"/>
    <s v="Victoria"/>
    <x v="2"/>
    <x v="0"/>
    <n v="8.0399999999999991"/>
    <n v="1030.95"/>
    <x v="2"/>
    <x v="1220"/>
    <x v="295"/>
    <x v="1"/>
    <x v="1592"/>
    <x v="1496"/>
    <x v="1652"/>
    <x v="1"/>
    <x v="4"/>
    <n v="240.09"/>
    <x v="0"/>
  </r>
  <r>
    <x v="32"/>
    <x v="0"/>
    <s v="Punjab"/>
    <x v="2"/>
    <x v="0"/>
    <n v="23.28"/>
    <n v="586.62"/>
    <x v="0"/>
    <x v="1331"/>
    <x v="500"/>
    <x v="4"/>
    <x v="1593"/>
    <x v="1386"/>
    <x v="1653"/>
    <x v="3"/>
    <x v="3"/>
    <n v="584.26"/>
    <x v="1"/>
  </r>
  <r>
    <x v="11"/>
    <x v="9"/>
    <s v="North"/>
    <x v="2"/>
    <x v="0"/>
    <n v="12.54"/>
    <n v="1233.5"/>
    <x v="2"/>
    <x v="1332"/>
    <x v="256"/>
    <x v="4"/>
    <x v="1594"/>
    <x v="1497"/>
    <x v="446"/>
    <x v="2"/>
    <x v="4"/>
    <n v="503.07"/>
    <x v="0"/>
  </r>
  <r>
    <x v="23"/>
    <x v="6"/>
    <s v="Victoria"/>
    <x v="8"/>
    <x v="0"/>
    <n v="-0.09"/>
    <n v="1130.79"/>
    <x v="2"/>
    <x v="1312"/>
    <x v="384"/>
    <x v="5"/>
    <x v="1595"/>
    <x v="203"/>
    <x v="1654"/>
    <x v="4"/>
    <x v="1"/>
    <n v="394.33"/>
    <x v="3"/>
  </r>
  <r>
    <x v="18"/>
    <x v="9"/>
    <s v="North"/>
    <x v="0"/>
    <x v="0"/>
    <n v="28.93"/>
    <n v="2711.06"/>
    <x v="1"/>
    <x v="1333"/>
    <x v="39"/>
    <x v="8"/>
    <x v="1596"/>
    <x v="1498"/>
    <x v="764"/>
    <x v="2"/>
    <x v="2"/>
    <n v="499.59"/>
    <x v="2"/>
  </r>
  <r>
    <x v="14"/>
    <x v="5"/>
    <s v="Patagonia"/>
    <x v="3"/>
    <x v="0"/>
    <n v="27.08"/>
    <n v="2620.81"/>
    <x v="1"/>
    <x v="4"/>
    <x v="402"/>
    <x v="7"/>
    <x v="1597"/>
    <x v="1499"/>
    <x v="1655"/>
    <x v="4"/>
    <x v="2"/>
    <n v="1589.01"/>
    <x v="2"/>
  </r>
  <r>
    <x v="34"/>
    <x v="7"/>
    <s v="North West"/>
    <x v="6"/>
    <x v="1"/>
    <n v="29.24"/>
    <n v="1069.1500000000001"/>
    <x v="2"/>
    <x v="1334"/>
    <x v="6"/>
    <x v="10"/>
    <x v="578"/>
    <x v="1500"/>
    <x v="1656"/>
    <x v="2"/>
    <x v="3"/>
    <n v="473.78"/>
    <x v="2"/>
  </r>
  <r>
    <x v="13"/>
    <x v="3"/>
    <s v="British Columbia"/>
    <x v="0"/>
    <x v="0"/>
    <n v="10.31"/>
    <n v="2698.13"/>
    <x v="1"/>
    <x v="728"/>
    <x v="579"/>
    <x v="6"/>
    <x v="1598"/>
    <x v="1501"/>
    <x v="1657"/>
    <x v="3"/>
    <x v="2"/>
    <n v="573.45000000000005"/>
    <x v="0"/>
  </r>
  <r>
    <x v="28"/>
    <x v="5"/>
    <s v="Northeast"/>
    <x v="7"/>
    <x v="0"/>
    <n v="10.38"/>
    <n v="1423.59"/>
    <x v="2"/>
    <x v="1333"/>
    <x v="348"/>
    <x v="5"/>
    <x v="1442"/>
    <x v="951"/>
    <x v="353"/>
    <x v="4"/>
    <x v="2"/>
    <n v="1681.57"/>
    <x v="0"/>
  </r>
  <r>
    <x v="9"/>
    <x v="9"/>
    <s v="Southeast"/>
    <x v="7"/>
    <x v="0"/>
    <n v="5.09"/>
    <n v="2783.75"/>
    <x v="1"/>
    <x v="588"/>
    <x v="547"/>
    <x v="10"/>
    <x v="1599"/>
    <x v="1502"/>
    <x v="1658"/>
    <x v="3"/>
    <x v="2"/>
    <n v="228.99"/>
    <x v="0"/>
  </r>
  <r>
    <x v="26"/>
    <x v="3"/>
    <s v="Quebec"/>
    <x v="4"/>
    <x v="1"/>
    <n v="27.68"/>
    <n v="2056.56"/>
    <x v="1"/>
    <x v="1335"/>
    <x v="503"/>
    <x v="2"/>
    <x v="1600"/>
    <x v="1503"/>
    <x v="1659"/>
    <x v="4"/>
    <x v="3"/>
    <n v="1203.4000000000001"/>
    <x v="2"/>
  </r>
  <r>
    <x v="5"/>
    <x v="6"/>
    <s v="Victoria"/>
    <x v="4"/>
    <x v="1"/>
    <n v="30.19"/>
    <n v="2902.26"/>
    <x v="1"/>
    <x v="1336"/>
    <x v="38"/>
    <x v="3"/>
    <x v="1038"/>
    <x v="119"/>
    <x v="1660"/>
    <x v="4"/>
    <x v="4"/>
    <n v="1004.52"/>
    <x v="2"/>
  </r>
  <r>
    <x v="24"/>
    <x v="6"/>
    <s v="New South Wales"/>
    <x v="3"/>
    <x v="0"/>
    <n v="14.58"/>
    <n v="1367.84"/>
    <x v="2"/>
    <x v="1337"/>
    <x v="670"/>
    <x v="7"/>
    <x v="388"/>
    <x v="96"/>
    <x v="1661"/>
    <x v="0"/>
    <x v="2"/>
    <n v="2061.4499999999998"/>
    <x v="0"/>
  </r>
  <r>
    <x v="11"/>
    <x v="7"/>
    <s v="North Central"/>
    <x v="8"/>
    <x v="0"/>
    <n v="18.100000000000001"/>
    <n v="1870.7"/>
    <x v="2"/>
    <x v="387"/>
    <x v="256"/>
    <x v="7"/>
    <x v="1372"/>
    <x v="1504"/>
    <x v="1662"/>
    <x v="4"/>
    <x v="4"/>
    <n v="1373.22"/>
    <x v="1"/>
  </r>
  <r>
    <x v="10"/>
    <x v="0"/>
    <s v="Punjab"/>
    <x v="0"/>
    <x v="0"/>
    <n v="26.8"/>
    <n v="1727.28"/>
    <x v="2"/>
    <x v="717"/>
    <x v="109"/>
    <x v="7"/>
    <x v="1601"/>
    <x v="1505"/>
    <x v="1663"/>
    <x v="0"/>
    <x v="0"/>
    <n v="323.35000000000002"/>
    <x v="2"/>
  </r>
  <r>
    <x v="17"/>
    <x v="4"/>
    <s v="Northeast"/>
    <x v="7"/>
    <x v="0"/>
    <n v="32.68"/>
    <n v="2770.96"/>
    <x v="1"/>
    <x v="1338"/>
    <x v="311"/>
    <x v="0"/>
    <x v="1602"/>
    <x v="1506"/>
    <x v="1664"/>
    <x v="1"/>
    <x v="2"/>
    <n v="1575.88"/>
    <x v="2"/>
  </r>
  <r>
    <x v="8"/>
    <x v="5"/>
    <s v="Patagonia"/>
    <x v="4"/>
    <x v="1"/>
    <n v="15.06"/>
    <n v="907.06"/>
    <x v="0"/>
    <x v="51"/>
    <x v="429"/>
    <x v="4"/>
    <x v="889"/>
    <x v="1507"/>
    <x v="1665"/>
    <x v="2"/>
    <x v="3"/>
    <n v="739.14"/>
    <x v="1"/>
  </r>
  <r>
    <x v="20"/>
    <x v="3"/>
    <s v="Ontario"/>
    <x v="6"/>
    <x v="1"/>
    <n v="19.55"/>
    <n v="1033.03"/>
    <x v="2"/>
    <x v="465"/>
    <x v="671"/>
    <x v="9"/>
    <x v="1195"/>
    <x v="1328"/>
    <x v="1666"/>
    <x v="4"/>
    <x v="3"/>
    <n v="781.9"/>
    <x v="1"/>
  </r>
  <r>
    <x v="23"/>
    <x v="7"/>
    <s v="North West"/>
    <x v="7"/>
    <x v="0"/>
    <n v="12.86"/>
    <n v="507.65"/>
    <x v="0"/>
    <x v="1339"/>
    <x v="457"/>
    <x v="5"/>
    <x v="1603"/>
    <x v="3"/>
    <x v="1667"/>
    <x v="4"/>
    <x v="0"/>
    <n v="165.32"/>
    <x v="0"/>
  </r>
  <r>
    <x v="2"/>
    <x v="3"/>
    <s v="Prairies"/>
    <x v="5"/>
    <x v="0"/>
    <n v="13.08"/>
    <n v="2957.71"/>
    <x v="1"/>
    <x v="1340"/>
    <x v="17"/>
    <x v="6"/>
    <x v="383"/>
    <x v="296"/>
    <x v="1668"/>
    <x v="2"/>
    <x v="3"/>
    <n v="666.65"/>
    <x v="0"/>
  </r>
  <r>
    <x v="1"/>
    <x v="4"/>
    <s v="West"/>
    <x v="6"/>
    <x v="1"/>
    <n v="-2.83"/>
    <n v="2985.78"/>
    <x v="1"/>
    <x v="1341"/>
    <x v="664"/>
    <x v="8"/>
    <x v="1604"/>
    <x v="1508"/>
    <x v="1669"/>
    <x v="4"/>
    <x v="2"/>
    <n v="156.65"/>
    <x v="3"/>
  </r>
  <r>
    <x v="16"/>
    <x v="2"/>
    <s v="Grand Est"/>
    <x v="8"/>
    <x v="0"/>
    <n v="20.51"/>
    <n v="2516.31"/>
    <x v="1"/>
    <x v="594"/>
    <x v="185"/>
    <x v="4"/>
    <x v="83"/>
    <x v="1509"/>
    <x v="1670"/>
    <x v="4"/>
    <x v="4"/>
    <n v="1099.43"/>
    <x v="1"/>
  </r>
  <r>
    <x v="23"/>
    <x v="6"/>
    <s v="Victoria"/>
    <x v="6"/>
    <x v="1"/>
    <n v="14.71"/>
    <n v="2745.21"/>
    <x v="1"/>
    <x v="1342"/>
    <x v="504"/>
    <x v="6"/>
    <x v="1201"/>
    <x v="1189"/>
    <x v="5"/>
    <x v="2"/>
    <x v="2"/>
    <n v="774.46"/>
    <x v="0"/>
  </r>
  <r>
    <x v="18"/>
    <x v="7"/>
    <s v="South West"/>
    <x v="1"/>
    <x v="1"/>
    <n v="16.87"/>
    <n v="260.99"/>
    <x v="0"/>
    <x v="1343"/>
    <x v="605"/>
    <x v="6"/>
    <x v="1605"/>
    <x v="120"/>
    <x v="575"/>
    <x v="1"/>
    <x v="1"/>
    <n v="1059.8900000000001"/>
    <x v="1"/>
  </r>
  <r>
    <x v="27"/>
    <x v="7"/>
    <s v="North West"/>
    <x v="7"/>
    <x v="0"/>
    <n v="18.41"/>
    <n v="2998.72"/>
    <x v="1"/>
    <x v="1344"/>
    <x v="56"/>
    <x v="8"/>
    <x v="1606"/>
    <x v="1285"/>
    <x v="1671"/>
    <x v="1"/>
    <x v="2"/>
    <n v="1305.6099999999999"/>
    <x v="1"/>
  </r>
  <r>
    <x v="6"/>
    <x v="7"/>
    <s v="North West"/>
    <x v="6"/>
    <x v="1"/>
    <n v="3.95"/>
    <n v="1010.65"/>
    <x v="2"/>
    <x v="1345"/>
    <x v="184"/>
    <x v="3"/>
    <x v="1607"/>
    <x v="1510"/>
    <x v="1672"/>
    <x v="4"/>
    <x v="3"/>
    <n v="237.79"/>
    <x v="0"/>
  </r>
  <r>
    <x v="7"/>
    <x v="8"/>
    <s v="Northwestern"/>
    <x v="7"/>
    <x v="0"/>
    <n v="0.23"/>
    <n v="2330.25"/>
    <x v="1"/>
    <x v="1346"/>
    <x v="672"/>
    <x v="1"/>
    <x v="1608"/>
    <x v="717"/>
    <x v="1673"/>
    <x v="4"/>
    <x v="1"/>
    <n v="725.05"/>
    <x v="0"/>
  </r>
  <r>
    <x v="15"/>
    <x v="6"/>
    <s v="New South Wales"/>
    <x v="2"/>
    <x v="0"/>
    <n v="-3.24"/>
    <n v="1513.59"/>
    <x v="2"/>
    <x v="1347"/>
    <x v="282"/>
    <x v="6"/>
    <x v="1609"/>
    <x v="973"/>
    <x v="1674"/>
    <x v="3"/>
    <x v="4"/>
    <n v="135.74"/>
    <x v="3"/>
  </r>
  <r>
    <x v="7"/>
    <x v="2"/>
    <s v="Ile-de-France"/>
    <x v="1"/>
    <x v="1"/>
    <n v="-3.95"/>
    <n v="396.69"/>
    <x v="0"/>
    <x v="1110"/>
    <x v="1"/>
    <x v="7"/>
    <x v="1610"/>
    <x v="976"/>
    <x v="1675"/>
    <x v="4"/>
    <x v="3"/>
    <n v="748.6"/>
    <x v="3"/>
  </r>
  <r>
    <x v="16"/>
    <x v="0"/>
    <s v="Punjab"/>
    <x v="3"/>
    <x v="0"/>
    <n v="6.07"/>
    <n v="2159.83"/>
    <x v="1"/>
    <x v="994"/>
    <x v="646"/>
    <x v="9"/>
    <x v="1611"/>
    <x v="1511"/>
    <x v="1676"/>
    <x v="1"/>
    <x v="0"/>
    <n v="136.26"/>
    <x v="0"/>
  </r>
  <r>
    <x v="8"/>
    <x v="5"/>
    <s v="Pampas"/>
    <x v="5"/>
    <x v="0"/>
    <n v="3.52"/>
    <n v="1009.8"/>
    <x v="2"/>
    <x v="244"/>
    <x v="492"/>
    <x v="9"/>
    <x v="1374"/>
    <x v="1512"/>
    <x v="1677"/>
    <x v="4"/>
    <x v="2"/>
    <n v="346.24"/>
    <x v="0"/>
  </r>
  <r>
    <x v="30"/>
    <x v="9"/>
    <s v="South"/>
    <x v="2"/>
    <x v="0"/>
    <n v="18.8"/>
    <n v="2912.46"/>
    <x v="1"/>
    <x v="1197"/>
    <x v="276"/>
    <x v="9"/>
    <x v="1612"/>
    <x v="1513"/>
    <x v="1678"/>
    <x v="1"/>
    <x v="2"/>
    <n v="828.85"/>
    <x v="1"/>
  </r>
  <r>
    <x v="32"/>
    <x v="9"/>
    <s v="Northeast"/>
    <x v="1"/>
    <x v="1"/>
    <n v="5.96"/>
    <n v="976.3"/>
    <x v="0"/>
    <x v="645"/>
    <x v="388"/>
    <x v="5"/>
    <x v="1613"/>
    <x v="1514"/>
    <x v="1679"/>
    <x v="3"/>
    <x v="4"/>
    <n v="639.01"/>
    <x v="0"/>
  </r>
  <r>
    <x v="20"/>
    <x v="8"/>
    <s v="Central"/>
    <x v="8"/>
    <x v="0"/>
    <n v="7.72"/>
    <n v="1448.96"/>
    <x v="2"/>
    <x v="350"/>
    <x v="601"/>
    <x v="6"/>
    <x v="1614"/>
    <x v="683"/>
    <x v="1680"/>
    <x v="1"/>
    <x v="2"/>
    <n v="178.34"/>
    <x v="0"/>
  </r>
  <r>
    <x v="27"/>
    <x v="0"/>
    <s v="West Bengal"/>
    <x v="5"/>
    <x v="0"/>
    <n v="-1.4"/>
    <n v="2771.04"/>
    <x v="1"/>
    <x v="1348"/>
    <x v="471"/>
    <x v="7"/>
    <x v="1615"/>
    <x v="1515"/>
    <x v="1681"/>
    <x v="2"/>
    <x v="4"/>
    <n v="195.34"/>
    <x v="3"/>
  </r>
  <r>
    <x v="34"/>
    <x v="5"/>
    <s v="Northeast"/>
    <x v="9"/>
    <x v="1"/>
    <n v="4.01"/>
    <n v="794.1"/>
    <x v="0"/>
    <x v="1349"/>
    <x v="363"/>
    <x v="8"/>
    <x v="1616"/>
    <x v="714"/>
    <x v="1682"/>
    <x v="4"/>
    <x v="2"/>
    <n v="706.93"/>
    <x v="0"/>
  </r>
  <r>
    <x v="24"/>
    <x v="7"/>
    <s v="South East"/>
    <x v="1"/>
    <x v="1"/>
    <n v="20.68"/>
    <n v="2988.23"/>
    <x v="1"/>
    <x v="1350"/>
    <x v="522"/>
    <x v="3"/>
    <x v="1617"/>
    <x v="1516"/>
    <x v="1683"/>
    <x v="2"/>
    <x v="4"/>
    <n v="604.42999999999995"/>
    <x v="1"/>
  </r>
  <r>
    <x v="21"/>
    <x v="2"/>
    <s v="Provence-Alpes-Cote dâ€™Azur"/>
    <x v="5"/>
    <x v="0"/>
    <n v="26.83"/>
    <n v="2514.87"/>
    <x v="1"/>
    <x v="375"/>
    <x v="654"/>
    <x v="9"/>
    <x v="1618"/>
    <x v="713"/>
    <x v="1684"/>
    <x v="4"/>
    <x v="0"/>
    <n v="146.4"/>
    <x v="2"/>
  </r>
  <r>
    <x v="13"/>
    <x v="4"/>
    <s v="South"/>
    <x v="9"/>
    <x v="1"/>
    <n v="23.58"/>
    <n v="1292.46"/>
    <x v="2"/>
    <x v="1320"/>
    <x v="301"/>
    <x v="5"/>
    <x v="1619"/>
    <x v="1517"/>
    <x v="1685"/>
    <x v="3"/>
    <x v="1"/>
    <n v="1493.02"/>
    <x v="1"/>
  </r>
  <r>
    <x v="11"/>
    <x v="7"/>
    <s v="North Central"/>
    <x v="8"/>
    <x v="0"/>
    <n v="20.43"/>
    <n v="2394.9899999999998"/>
    <x v="1"/>
    <x v="1095"/>
    <x v="40"/>
    <x v="2"/>
    <x v="1620"/>
    <x v="1518"/>
    <x v="1686"/>
    <x v="1"/>
    <x v="1"/>
    <n v="837.25"/>
    <x v="1"/>
  </r>
  <r>
    <x v="3"/>
    <x v="0"/>
    <s v="Punjab"/>
    <x v="2"/>
    <x v="0"/>
    <n v="29.1"/>
    <n v="1814.37"/>
    <x v="2"/>
    <x v="1046"/>
    <x v="537"/>
    <x v="9"/>
    <x v="1621"/>
    <x v="1519"/>
    <x v="1675"/>
    <x v="4"/>
    <x v="3"/>
    <n v="1132.98"/>
    <x v="2"/>
  </r>
  <r>
    <x v="22"/>
    <x v="4"/>
    <s v="Northeast"/>
    <x v="6"/>
    <x v="1"/>
    <n v="10.83"/>
    <n v="1297.79"/>
    <x v="2"/>
    <x v="1351"/>
    <x v="624"/>
    <x v="10"/>
    <x v="1622"/>
    <x v="277"/>
    <x v="1687"/>
    <x v="1"/>
    <x v="0"/>
    <n v="924.51"/>
    <x v="0"/>
  </r>
  <r>
    <x v="5"/>
    <x v="9"/>
    <s v="Southeast"/>
    <x v="7"/>
    <x v="0"/>
    <n v="22.33"/>
    <n v="2060.84"/>
    <x v="1"/>
    <x v="1352"/>
    <x v="400"/>
    <x v="5"/>
    <x v="482"/>
    <x v="1520"/>
    <x v="1688"/>
    <x v="4"/>
    <x v="3"/>
    <n v="381.17"/>
    <x v="1"/>
  </r>
  <r>
    <x v="34"/>
    <x v="6"/>
    <s v="Victoria"/>
    <x v="8"/>
    <x v="0"/>
    <n v="13.95"/>
    <n v="1098.07"/>
    <x v="2"/>
    <x v="375"/>
    <x v="6"/>
    <x v="0"/>
    <x v="1623"/>
    <x v="1521"/>
    <x v="1689"/>
    <x v="1"/>
    <x v="2"/>
    <n v="992.36"/>
    <x v="0"/>
  </r>
  <r>
    <x v="6"/>
    <x v="6"/>
    <s v="Western Australia"/>
    <x v="9"/>
    <x v="1"/>
    <n v="16.11"/>
    <n v="398.91"/>
    <x v="0"/>
    <x v="1233"/>
    <x v="321"/>
    <x v="1"/>
    <x v="1624"/>
    <x v="1522"/>
    <x v="1690"/>
    <x v="3"/>
    <x v="1"/>
    <n v="936.21"/>
    <x v="1"/>
  </r>
  <r>
    <x v="11"/>
    <x v="5"/>
    <s v="Northwest"/>
    <x v="4"/>
    <x v="1"/>
    <n v="11.48"/>
    <n v="2618.1"/>
    <x v="1"/>
    <x v="1353"/>
    <x v="673"/>
    <x v="7"/>
    <x v="1625"/>
    <x v="931"/>
    <x v="662"/>
    <x v="1"/>
    <x v="2"/>
    <n v="2093.9299999999998"/>
    <x v="0"/>
  </r>
  <r>
    <x v="4"/>
    <x v="3"/>
    <s v="British Columbia"/>
    <x v="9"/>
    <x v="1"/>
    <n v="13.17"/>
    <n v="2365.06"/>
    <x v="1"/>
    <x v="1354"/>
    <x v="375"/>
    <x v="7"/>
    <x v="1626"/>
    <x v="1523"/>
    <x v="1691"/>
    <x v="1"/>
    <x v="2"/>
    <n v="640.27"/>
    <x v="0"/>
  </r>
  <r>
    <x v="15"/>
    <x v="2"/>
    <s v="Provence-Alpes-Cote dâ€™Azur"/>
    <x v="4"/>
    <x v="1"/>
    <n v="27.91"/>
    <n v="1336.73"/>
    <x v="2"/>
    <x v="1355"/>
    <x v="152"/>
    <x v="2"/>
    <x v="1627"/>
    <x v="1147"/>
    <x v="1692"/>
    <x v="3"/>
    <x v="0"/>
    <n v="383.31"/>
    <x v="2"/>
  </r>
  <r>
    <x v="20"/>
    <x v="4"/>
    <s v="Northeast"/>
    <x v="6"/>
    <x v="1"/>
    <n v="10.43"/>
    <n v="1800.53"/>
    <x v="2"/>
    <x v="511"/>
    <x v="508"/>
    <x v="9"/>
    <x v="1628"/>
    <x v="1524"/>
    <x v="1693"/>
    <x v="4"/>
    <x v="0"/>
    <n v="354.35"/>
    <x v="0"/>
  </r>
  <r>
    <x v="28"/>
    <x v="7"/>
    <s v="North Central"/>
    <x v="6"/>
    <x v="1"/>
    <n v="8.7200000000000006"/>
    <n v="2952.33"/>
    <x v="1"/>
    <x v="1356"/>
    <x v="674"/>
    <x v="6"/>
    <x v="1629"/>
    <x v="1525"/>
    <x v="16"/>
    <x v="2"/>
    <x v="0"/>
    <n v="616.6"/>
    <x v="0"/>
  </r>
  <r>
    <x v="18"/>
    <x v="4"/>
    <s v="South"/>
    <x v="5"/>
    <x v="0"/>
    <n v="9.43"/>
    <n v="1861.13"/>
    <x v="2"/>
    <x v="535"/>
    <x v="200"/>
    <x v="5"/>
    <x v="1096"/>
    <x v="1526"/>
    <x v="1694"/>
    <x v="4"/>
    <x v="3"/>
    <n v="138.01"/>
    <x v="0"/>
  </r>
  <r>
    <x v="0"/>
    <x v="1"/>
    <s v="East"/>
    <x v="3"/>
    <x v="0"/>
    <n v="16.22"/>
    <n v="2448.6999999999998"/>
    <x v="1"/>
    <x v="1357"/>
    <x v="675"/>
    <x v="6"/>
    <x v="1630"/>
    <x v="950"/>
    <x v="1695"/>
    <x v="0"/>
    <x v="4"/>
    <n v="1543.47"/>
    <x v="1"/>
  </r>
  <r>
    <x v="6"/>
    <x v="6"/>
    <s v="New South Wales"/>
    <x v="0"/>
    <x v="0"/>
    <n v="11.4"/>
    <n v="1852.43"/>
    <x v="2"/>
    <x v="1358"/>
    <x v="676"/>
    <x v="10"/>
    <x v="1631"/>
    <x v="1527"/>
    <x v="1696"/>
    <x v="3"/>
    <x v="4"/>
    <n v="1129.98"/>
    <x v="0"/>
  </r>
  <r>
    <x v="7"/>
    <x v="5"/>
    <s v="Northwest"/>
    <x v="4"/>
    <x v="1"/>
    <n v="22.19"/>
    <n v="1696.67"/>
    <x v="2"/>
    <x v="1359"/>
    <x v="214"/>
    <x v="0"/>
    <x v="972"/>
    <x v="1528"/>
    <x v="1697"/>
    <x v="4"/>
    <x v="4"/>
    <n v="435.72"/>
    <x v="1"/>
  </r>
  <r>
    <x v="32"/>
    <x v="8"/>
    <s v="Siberian"/>
    <x v="4"/>
    <x v="1"/>
    <n v="27.61"/>
    <n v="2093.5300000000002"/>
    <x v="1"/>
    <x v="1360"/>
    <x v="558"/>
    <x v="9"/>
    <x v="1632"/>
    <x v="1529"/>
    <x v="1698"/>
    <x v="3"/>
    <x v="3"/>
    <n v="288.42"/>
    <x v="2"/>
  </r>
  <r>
    <x v="14"/>
    <x v="5"/>
    <s v="Northwest"/>
    <x v="7"/>
    <x v="0"/>
    <n v="22.63"/>
    <n v="2525.4299999999998"/>
    <x v="1"/>
    <x v="1199"/>
    <x v="56"/>
    <x v="1"/>
    <x v="830"/>
    <x v="1530"/>
    <x v="479"/>
    <x v="0"/>
    <x v="3"/>
    <n v="1184.3699999999999"/>
    <x v="1"/>
  </r>
  <r>
    <x v="7"/>
    <x v="1"/>
    <s v="East"/>
    <x v="9"/>
    <x v="1"/>
    <n v="26.35"/>
    <n v="552.45000000000005"/>
    <x v="0"/>
    <x v="1361"/>
    <x v="423"/>
    <x v="2"/>
    <x v="1633"/>
    <x v="309"/>
    <x v="1699"/>
    <x v="2"/>
    <x v="3"/>
    <n v="731.9"/>
    <x v="2"/>
  </r>
  <r>
    <x v="2"/>
    <x v="2"/>
    <s v="Nouvelle-Aquitaine"/>
    <x v="8"/>
    <x v="0"/>
    <n v="29.89"/>
    <n v="1819.96"/>
    <x v="2"/>
    <x v="531"/>
    <x v="677"/>
    <x v="8"/>
    <x v="1634"/>
    <x v="1531"/>
    <x v="1700"/>
    <x v="0"/>
    <x v="1"/>
    <n v="1767.46"/>
    <x v="2"/>
  </r>
  <r>
    <x v="16"/>
    <x v="7"/>
    <s v="South West"/>
    <x v="3"/>
    <x v="0"/>
    <n v="10.45"/>
    <n v="800.02"/>
    <x v="0"/>
    <x v="1362"/>
    <x v="469"/>
    <x v="4"/>
    <x v="583"/>
    <x v="1168"/>
    <x v="1701"/>
    <x v="2"/>
    <x v="1"/>
    <n v="1603.57"/>
    <x v="0"/>
  </r>
  <r>
    <x v="12"/>
    <x v="5"/>
    <s v="Pampas"/>
    <x v="2"/>
    <x v="0"/>
    <n v="27.61"/>
    <n v="1054.5999999999999"/>
    <x v="2"/>
    <x v="1363"/>
    <x v="557"/>
    <x v="6"/>
    <x v="1635"/>
    <x v="1252"/>
    <x v="1702"/>
    <x v="1"/>
    <x v="1"/>
    <n v="1258.94"/>
    <x v="2"/>
  </r>
  <r>
    <x v="23"/>
    <x v="1"/>
    <s v="Central"/>
    <x v="2"/>
    <x v="0"/>
    <n v="30.29"/>
    <n v="2032.25"/>
    <x v="1"/>
    <x v="1032"/>
    <x v="370"/>
    <x v="7"/>
    <x v="1636"/>
    <x v="1295"/>
    <x v="1703"/>
    <x v="2"/>
    <x v="0"/>
    <n v="309.24"/>
    <x v="2"/>
  </r>
  <r>
    <x v="15"/>
    <x v="2"/>
    <s v="Nouvelle-Aquitaine"/>
    <x v="7"/>
    <x v="0"/>
    <n v="12.85"/>
    <n v="1856.4"/>
    <x v="2"/>
    <x v="1364"/>
    <x v="678"/>
    <x v="10"/>
    <x v="1637"/>
    <x v="627"/>
    <x v="1704"/>
    <x v="0"/>
    <x v="3"/>
    <n v="549.03"/>
    <x v="0"/>
  </r>
  <r>
    <x v="4"/>
    <x v="9"/>
    <s v="South"/>
    <x v="2"/>
    <x v="0"/>
    <n v="16.82"/>
    <n v="1417.94"/>
    <x v="2"/>
    <x v="1365"/>
    <x v="306"/>
    <x v="2"/>
    <x v="1638"/>
    <x v="1532"/>
    <x v="1705"/>
    <x v="2"/>
    <x v="2"/>
    <n v="718.67"/>
    <x v="1"/>
  </r>
  <r>
    <x v="31"/>
    <x v="0"/>
    <s v="Punjab"/>
    <x v="1"/>
    <x v="1"/>
    <n v="32.47"/>
    <n v="354.71"/>
    <x v="0"/>
    <x v="728"/>
    <x v="318"/>
    <x v="9"/>
    <x v="1639"/>
    <x v="1533"/>
    <x v="1706"/>
    <x v="3"/>
    <x v="0"/>
    <n v="536.51"/>
    <x v="2"/>
  </r>
  <r>
    <x v="15"/>
    <x v="4"/>
    <s v="Midwest"/>
    <x v="0"/>
    <x v="0"/>
    <n v="10.14"/>
    <n v="1982.23"/>
    <x v="2"/>
    <x v="1366"/>
    <x v="679"/>
    <x v="10"/>
    <x v="1640"/>
    <x v="1534"/>
    <x v="1707"/>
    <x v="0"/>
    <x v="0"/>
    <n v="1037.3900000000001"/>
    <x v="0"/>
  </r>
  <r>
    <x v="0"/>
    <x v="9"/>
    <s v="North"/>
    <x v="5"/>
    <x v="0"/>
    <n v="25.08"/>
    <n v="2640.72"/>
    <x v="1"/>
    <x v="1367"/>
    <x v="14"/>
    <x v="7"/>
    <x v="1166"/>
    <x v="1535"/>
    <x v="1275"/>
    <x v="1"/>
    <x v="4"/>
    <n v="809.04"/>
    <x v="2"/>
  </r>
  <r>
    <x v="6"/>
    <x v="7"/>
    <s v="North West"/>
    <x v="6"/>
    <x v="1"/>
    <n v="-4.55"/>
    <n v="755.18"/>
    <x v="0"/>
    <x v="1368"/>
    <x v="569"/>
    <x v="10"/>
    <x v="1641"/>
    <x v="1536"/>
    <x v="1708"/>
    <x v="1"/>
    <x v="0"/>
    <n v="207.25"/>
    <x v="3"/>
  </r>
  <r>
    <x v="12"/>
    <x v="1"/>
    <s v="South"/>
    <x v="3"/>
    <x v="0"/>
    <n v="34.21"/>
    <n v="2920.36"/>
    <x v="1"/>
    <x v="1228"/>
    <x v="602"/>
    <x v="2"/>
    <x v="1642"/>
    <x v="1537"/>
    <x v="613"/>
    <x v="1"/>
    <x v="2"/>
    <n v="234.98"/>
    <x v="2"/>
  </r>
  <r>
    <x v="9"/>
    <x v="6"/>
    <s v="Western Australia"/>
    <x v="8"/>
    <x v="0"/>
    <n v="13.12"/>
    <n v="1076.02"/>
    <x v="2"/>
    <x v="1369"/>
    <x v="566"/>
    <x v="10"/>
    <x v="1643"/>
    <x v="1538"/>
    <x v="1709"/>
    <x v="1"/>
    <x v="1"/>
    <n v="758.72"/>
    <x v="0"/>
  </r>
  <r>
    <x v="18"/>
    <x v="6"/>
    <s v="Western Australia"/>
    <x v="7"/>
    <x v="0"/>
    <n v="1.53"/>
    <n v="971.06"/>
    <x v="0"/>
    <x v="1112"/>
    <x v="386"/>
    <x v="9"/>
    <x v="1644"/>
    <x v="1539"/>
    <x v="1710"/>
    <x v="4"/>
    <x v="4"/>
    <n v="116.62"/>
    <x v="0"/>
  </r>
  <r>
    <x v="12"/>
    <x v="9"/>
    <s v="North"/>
    <x v="9"/>
    <x v="1"/>
    <n v="28.96"/>
    <n v="678.67"/>
    <x v="0"/>
    <x v="432"/>
    <x v="479"/>
    <x v="6"/>
    <x v="1645"/>
    <x v="686"/>
    <x v="1711"/>
    <x v="1"/>
    <x v="3"/>
    <n v="1007.35"/>
    <x v="2"/>
  </r>
  <r>
    <x v="2"/>
    <x v="9"/>
    <s v="South"/>
    <x v="8"/>
    <x v="0"/>
    <n v="10.45"/>
    <n v="558.1"/>
    <x v="0"/>
    <x v="1370"/>
    <x v="44"/>
    <x v="9"/>
    <x v="1646"/>
    <x v="21"/>
    <x v="1712"/>
    <x v="3"/>
    <x v="0"/>
    <n v="486.09"/>
    <x v="0"/>
  </r>
  <r>
    <x v="10"/>
    <x v="9"/>
    <s v="North"/>
    <x v="1"/>
    <x v="1"/>
    <n v="24.93"/>
    <n v="1287.6099999999999"/>
    <x v="2"/>
    <x v="1371"/>
    <x v="382"/>
    <x v="6"/>
    <x v="1647"/>
    <x v="1540"/>
    <x v="1713"/>
    <x v="1"/>
    <x v="1"/>
    <n v="862.57"/>
    <x v="1"/>
  </r>
  <r>
    <x v="12"/>
    <x v="7"/>
    <s v="South West"/>
    <x v="8"/>
    <x v="0"/>
    <n v="18.63"/>
    <n v="281.45"/>
    <x v="0"/>
    <x v="1372"/>
    <x v="519"/>
    <x v="7"/>
    <x v="1648"/>
    <x v="1541"/>
    <x v="1714"/>
    <x v="4"/>
    <x v="1"/>
    <n v="1798.09"/>
    <x v="1"/>
  </r>
  <r>
    <x v="5"/>
    <x v="7"/>
    <s v="North Central"/>
    <x v="6"/>
    <x v="1"/>
    <n v="15.69"/>
    <n v="2015.28"/>
    <x v="1"/>
    <x v="1373"/>
    <x v="50"/>
    <x v="9"/>
    <x v="1649"/>
    <x v="1542"/>
    <x v="1715"/>
    <x v="4"/>
    <x v="3"/>
    <n v="1321.02"/>
    <x v="1"/>
  </r>
  <r>
    <x v="11"/>
    <x v="9"/>
    <s v="South"/>
    <x v="9"/>
    <x v="1"/>
    <n v="28.82"/>
    <n v="2360.85"/>
    <x v="1"/>
    <x v="888"/>
    <x v="362"/>
    <x v="0"/>
    <x v="1650"/>
    <x v="1543"/>
    <x v="1716"/>
    <x v="0"/>
    <x v="3"/>
    <n v="1021.93"/>
    <x v="2"/>
  </r>
  <r>
    <x v="4"/>
    <x v="2"/>
    <s v="Nouvelle-Aquitaine"/>
    <x v="7"/>
    <x v="0"/>
    <n v="32.840000000000003"/>
    <n v="2134.31"/>
    <x v="1"/>
    <x v="1374"/>
    <x v="374"/>
    <x v="1"/>
    <x v="1651"/>
    <x v="1544"/>
    <x v="1717"/>
    <x v="4"/>
    <x v="2"/>
    <n v="443.67"/>
    <x v="2"/>
  </r>
  <r>
    <x v="11"/>
    <x v="8"/>
    <s v="Northwestern"/>
    <x v="5"/>
    <x v="0"/>
    <n v="11.49"/>
    <n v="1918.84"/>
    <x v="2"/>
    <x v="23"/>
    <x v="680"/>
    <x v="5"/>
    <x v="1652"/>
    <x v="397"/>
    <x v="1718"/>
    <x v="1"/>
    <x v="4"/>
    <n v="814.31"/>
    <x v="0"/>
  </r>
  <r>
    <x v="27"/>
    <x v="7"/>
    <s v="North West"/>
    <x v="3"/>
    <x v="0"/>
    <n v="16.91"/>
    <n v="586.58000000000004"/>
    <x v="0"/>
    <x v="1375"/>
    <x v="681"/>
    <x v="0"/>
    <x v="1653"/>
    <x v="1545"/>
    <x v="1719"/>
    <x v="2"/>
    <x v="1"/>
    <n v="711.28"/>
    <x v="1"/>
  </r>
  <r>
    <x v="10"/>
    <x v="8"/>
    <s v="Siberian"/>
    <x v="2"/>
    <x v="0"/>
    <n v="5.91"/>
    <n v="340.89"/>
    <x v="0"/>
    <x v="699"/>
    <x v="204"/>
    <x v="0"/>
    <x v="1262"/>
    <x v="106"/>
    <x v="1720"/>
    <x v="1"/>
    <x v="2"/>
    <n v="118.46"/>
    <x v="0"/>
  </r>
  <r>
    <x v="20"/>
    <x v="7"/>
    <s v="South West"/>
    <x v="1"/>
    <x v="1"/>
    <n v="-2.9"/>
    <n v="2454.67"/>
    <x v="1"/>
    <x v="1376"/>
    <x v="446"/>
    <x v="7"/>
    <x v="117"/>
    <x v="1546"/>
    <x v="1721"/>
    <x v="0"/>
    <x v="4"/>
    <n v="535.16"/>
    <x v="3"/>
  </r>
  <r>
    <x v="14"/>
    <x v="8"/>
    <s v="Volga"/>
    <x v="0"/>
    <x v="0"/>
    <n v="32.53"/>
    <n v="987.02"/>
    <x v="0"/>
    <x v="1377"/>
    <x v="55"/>
    <x v="0"/>
    <x v="1654"/>
    <x v="1110"/>
    <x v="1722"/>
    <x v="2"/>
    <x v="4"/>
    <n v="768.44"/>
    <x v="2"/>
  </r>
  <r>
    <x v="33"/>
    <x v="7"/>
    <s v="North West"/>
    <x v="5"/>
    <x v="0"/>
    <n v="15.67"/>
    <n v="2698.2"/>
    <x v="1"/>
    <x v="1331"/>
    <x v="584"/>
    <x v="5"/>
    <x v="1655"/>
    <x v="1547"/>
    <x v="1723"/>
    <x v="1"/>
    <x v="2"/>
    <n v="1103.82"/>
    <x v="1"/>
  </r>
  <r>
    <x v="3"/>
    <x v="3"/>
    <s v="Ontario"/>
    <x v="9"/>
    <x v="1"/>
    <n v="16.440000000000001"/>
    <n v="1902.88"/>
    <x v="2"/>
    <x v="1123"/>
    <x v="397"/>
    <x v="5"/>
    <x v="1656"/>
    <x v="1548"/>
    <x v="1724"/>
    <x v="3"/>
    <x v="1"/>
    <n v="997.44"/>
    <x v="1"/>
  </r>
  <r>
    <x v="13"/>
    <x v="1"/>
    <s v="South"/>
    <x v="4"/>
    <x v="1"/>
    <n v="21.52"/>
    <n v="1329.7"/>
    <x v="2"/>
    <x v="1288"/>
    <x v="453"/>
    <x v="2"/>
    <x v="1222"/>
    <x v="1549"/>
    <x v="1725"/>
    <x v="1"/>
    <x v="1"/>
    <n v="874.24"/>
    <x v="1"/>
  </r>
  <r>
    <x v="8"/>
    <x v="3"/>
    <s v="British Columbia"/>
    <x v="7"/>
    <x v="0"/>
    <n v="7.29"/>
    <n v="300.33999999999997"/>
    <x v="0"/>
    <x v="1378"/>
    <x v="227"/>
    <x v="6"/>
    <x v="1657"/>
    <x v="1550"/>
    <x v="1621"/>
    <x v="0"/>
    <x v="0"/>
    <n v="653.65"/>
    <x v="0"/>
  </r>
  <r>
    <x v="15"/>
    <x v="1"/>
    <s v="South"/>
    <x v="3"/>
    <x v="0"/>
    <n v="34.01"/>
    <n v="366.1"/>
    <x v="0"/>
    <x v="413"/>
    <x v="357"/>
    <x v="7"/>
    <x v="1051"/>
    <x v="1551"/>
    <x v="1726"/>
    <x v="0"/>
    <x v="3"/>
    <n v="1350.86"/>
    <x v="2"/>
  </r>
  <r>
    <x v="19"/>
    <x v="3"/>
    <s v="Prairies"/>
    <x v="1"/>
    <x v="1"/>
    <n v="3.3"/>
    <n v="2164.83"/>
    <x v="1"/>
    <x v="1379"/>
    <x v="162"/>
    <x v="10"/>
    <x v="726"/>
    <x v="1552"/>
    <x v="1727"/>
    <x v="1"/>
    <x v="4"/>
    <n v="625.98"/>
    <x v="0"/>
  </r>
  <r>
    <x v="10"/>
    <x v="9"/>
    <s v="Northeast"/>
    <x v="1"/>
    <x v="1"/>
    <n v="9.06"/>
    <n v="761.18"/>
    <x v="0"/>
    <x v="404"/>
    <x v="142"/>
    <x v="5"/>
    <x v="1658"/>
    <x v="1553"/>
    <x v="1728"/>
    <x v="2"/>
    <x v="1"/>
    <n v="367.25"/>
    <x v="0"/>
  </r>
  <r>
    <x v="5"/>
    <x v="3"/>
    <s v="Quebec"/>
    <x v="7"/>
    <x v="0"/>
    <n v="20.63"/>
    <n v="2274.36"/>
    <x v="1"/>
    <x v="1380"/>
    <x v="256"/>
    <x v="4"/>
    <x v="1659"/>
    <x v="1112"/>
    <x v="1729"/>
    <x v="4"/>
    <x v="1"/>
    <n v="1159.52"/>
    <x v="1"/>
  </r>
  <r>
    <x v="20"/>
    <x v="2"/>
    <s v="Ile-de-France"/>
    <x v="1"/>
    <x v="1"/>
    <n v="29.24"/>
    <n v="929.29"/>
    <x v="0"/>
    <x v="527"/>
    <x v="540"/>
    <x v="7"/>
    <x v="1476"/>
    <x v="1554"/>
    <x v="1653"/>
    <x v="3"/>
    <x v="0"/>
    <n v="309.58"/>
    <x v="2"/>
  </r>
  <r>
    <x v="29"/>
    <x v="5"/>
    <s v="Northeast"/>
    <x v="3"/>
    <x v="0"/>
    <n v="16.8"/>
    <n v="1491.29"/>
    <x v="2"/>
    <x v="1278"/>
    <x v="95"/>
    <x v="6"/>
    <x v="1660"/>
    <x v="1555"/>
    <x v="1730"/>
    <x v="4"/>
    <x v="2"/>
    <n v="1259.54"/>
    <x v="1"/>
  </r>
  <r>
    <x v="26"/>
    <x v="6"/>
    <s v="New South Wales"/>
    <x v="9"/>
    <x v="1"/>
    <n v="6.05"/>
    <n v="2993.87"/>
    <x v="1"/>
    <x v="553"/>
    <x v="215"/>
    <x v="1"/>
    <x v="1661"/>
    <x v="1556"/>
    <x v="1478"/>
    <x v="0"/>
    <x v="2"/>
    <n v="794.86"/>
    <x v="0"/>
  </r>
  <r>
    <x v="15"/>
    <x v="2"/>
    <s v="Grand Est"/>
    <x v="9"/>
    <x v="1"/>
    <n v="31.02"/>
    <n v="2147.14"/>
    <x v="1"/>
    <x v="1381"/>
    <x v="255"/>
    <x v="5"/>
    <x v="1662"/>
    <x v="1557"/>
    <x v="1731"/>
    <x v="4"/>
    <x v="0"/>
    <n v="1491.5"/>
    <x v="2"/>
  </r>
  <r>
    <x v="29"/>
    <x v="7"/>
    <s v="North West"/>
    <x v="7"/>
    <x v="0"/>
    <n v="-3.24"/>
    <n v="2260.54"/>
    <x v="1"/>
    <x v="1382"/>
    <x v="278"/>
    <x v="3"/>
    <x v="1663"/>
    <x v="1209"/>
    <x v="132"/>
    <x v="1"/>
    <x v="3"/>
    <n v="584.04"/>
    <x v="3"/>
  </r>
  <r>
    <x v="7"/>
    <x v="0"/>
    <s v="Punjab"/>
    <x v="6"/>
    <x v="1"/>
    <n v="-4.3099999999999996"/>
    <n v="2371.19"/>
    <x v="1"/>
    <x v="1383"/>
    <x v="192"/>
    <x v="7"/>
    <x v="1664"/>
    <x v="1558"/>
    <x v="1732"/>
    <x v="2"/>
    <x v="4"/>
    <n v="459.21"/>
    <x v="3"/>
  </r>
  <r>
    <x v="0"/>
    <x v="0"/>
    <s v="Punjab"/>
    <x v="3"/>
    <x v="0"/>
    <n v="24.57"/>
    <n v="2863.51"/>
    <x v="1"/>
    <x v="782"/>
    <x v="149"/>
    <x v="8"/>
    <x v="1665"/>
    <x v="1559"/>
    <x v="1733"/>
    <x v="4"/>
    <x v="2"/>
    <n v="510.52"/>
    <x v="1"/>
  </r>
  <r>
    <x v="25"/>
    <x v="1"/>
    <s v="East"/>
    <x v="0"/>
    <x v="0"/>
    <n v="21.22"/>
    <n v="2799.48"/>
    <x v="1"/>
    <x v="1384"/>
    <x v="471"/>
    <x v="0"/>
    <x v="915"/>
    <x v="1560"/>
    <x v="354"/>
    <x v="1"/>
    <x v="2"/>
    <n v="503.69"/>
    <x v="1"/>
  </r>
  <r>
    <x v="11"/>
    <x v="0"/>
    <s v="West Bengal"/>
    <x v="1"/>
    <x v="1"/>
    <n v="16.57"/>
    <n v="1359.42"/>
    <x v="2"/>
    <x v="519"/>
    <x v="682"/>
    <x v="1"/>
    <x v="1666"/>
    <x v="290"/>
    <x v="1734"/>
    <x v="3"/>
    <x v="2"/>
    <n v="1480"/>
    <x v="1"/>
  </r>
  <r>
    <x v="5"/>
    <x v="9"/>
    <s v="South"/>
    <x v="8"/>
    <x v="0"/>
    <n v="-2.02"/>
    <n v="1164.6099999999999"/>
    <x v="2"/>
    <x v="981"/>
    <x v="85"/>
    <x v="2"/>
    <x v="1667"/>
    <x v="1561"/>
    <x v="1735"/>
    <x v="4"/>
    <x v="1"/>
    <n v="227.76"/>
    <x v="3"/>
  </r>
  <r>
    <x v="32"/>
    <x v="1"/>
    <s v="Central"/>
    <x v="8"/>
    <x v="0"/>
    <n v="22.76"/>
    <n v="1604.26"/>
    <x v="2"/>
    <x v="1359"/>
    <x v="645"/>
    <x v="7"/>
    <x v="1668"/>
    <x v="1562"/>
    <x v="1736"/>
    <x v="4"/>
    <x v="4"/>
    <n v="402.73"/>
    <x v="1"/>
  </r>
  <r>
    <x v="6"/>
    <x v="1"/>
    <s v="South"/>
    <x v="1"/>
    <x v="1"/>
    <n v="30.03"/>
    <n v="1080.5999999999999"/>
    <x v="2"/>
    <x v="17"/>
    <x v="682"/>
    <x v="9"/>
    <x v="1669"/>
    <x v="1057"/>
    <x v="42"/>
    <x v="3"/>
    <x v="4"/>
    <n v="987.18"/>
    <x v="2"/>
  </r>
  <r>
    <x v="6"/>
    <x v="2"/>
    <s v="Grand Est"/>
    <x v="8"/>
    <x v="0"/>
    <n v="5.27"/>
    <n v="612.21"/>
    <x v="0"/>
    <x v="1136"/>
    <x v="522"/>
    <x v="9"/>
    <x v="1670"/>
    <x v="1563"/>
    <x v="1645"/>
    <x v="3"/>
    <x v="1"/>
    <n v="181.74"/>
    <x v="0"/>
  </r>
  <r>
    <x v="22"/>
    <x v="0"/>
    <s v="Tamil Nadu"/>
    <x v="0"/>
    <x v="0"/>
    <n v="2.95"/>
    <n v="2733.81"/>
    <x v="1"/>
    <x v="678"/>
    <x v="329"/>
    <x v="10"/>
    <x v="1671"/>
    <x v="1564"/>
    <x v="1737"/>
    <x v="0"/>
    <x v="3"/>
    <n v="362.93"/>
    <x v="0"/>
  </r>
  <r>
    <x v="16"/>
    <x v="8"/>
    <s v="Northwestern"/>
    <x v="4"/>
    <x v="1"/>
    <n v="32.93"/>
    <n v="2457.4899999999998"/>
    <x v="1"/>
    <x v="1385"/>
    <x v="683"/>
    <x v="8"/>
    <x v="1672"/>
    <x v="1565"/>
    <x v="1738"/>
    <x v="1"/>
    <x v="1"/>
    <n v="739.3"/>
    <x v="2"/>
  </r>
  <r>
    <x v="22"/>
    <x v="2"/>
    <s v="Grand Est"/>
    <x v="1"/>
    <x v="1"/>
    <n v="16.47"/>
    <n v="1629.3"/>
    <x v="2"/>
    <x v="1066"/>
    <x v="110"/>
    <x v="10"/>
    <x v="1673"/>
    <x v="1566"/>
    <x v="1739"/>
    <x v="3"/>
    <x v="1"/>
    <n v="964.3"/>
    <x v="1"/>
  </r>
  <r>
    <x v="22"/>
    <x v="2"/>
    <s v="Ile-de-France"/>
    <x v="3"/>
    <x v="0"/>
    <n v="11.9"/>
    <n v="656.69"/>
    <x v="0"/>
    <x v="358"/>
    <x v="327"/>
    <x v="2"/>
    <x v="1674"/>
    <x v="1567"/>
    <x v="1591"/>
    <x v="1"/>
    <x v="0"/>
    <n v="701.18"/>
    <x v="0"/>
  </r>
  <r>
    <x v="28"/>
    <x v="7"/>
    <s v="South East"/>
    <x v="6"/>
    <x v="1"/>
    <n v="10.35"/>
    <n v="582.59"/>
    <x v="0"/>
    <x v="926"/>
    <x v="666"/>
    <x v="6"/>
    <x v="1675"/>
    <x v="1568"/>
    <x v="1740"/>
    <x v="1"/>
    <x v="4"/>
    <n v="1156.6199999999999"/>
    <x v="0"/>
  </r>
  <r>
    <x v="22"/>
    <x v="8"/>
    <s v="Volga"/>
    <x v="6"/>
    <x v="1"/>
    <n v="14.18"/>
    <n v="2856.31"/>
    <x v="1"/>
    <x v="86"/>
    <x v="316"/>
    <x v="7"/>
    <x v="1676"/>
    <x v="791"/>
    <x v="1741"/>
    <x v="1"/>
    <x v="3"/>
    <n v="447.07"/>
    <x v="0"/>
  </r>
  <r>
    <x v="4"/>
    <x v="9"/>
    <s v="North"/>
    <x v="9"/>
    <x v="1"/>
    <n v="34.97"/>
    <n v="665.03"/>
    <x v="0"/>
    <x v="1022"/>
    <x v="320"/>
    <x v="9"/>
    <x v="1677"/>
    <x v="1569"/>
    <x v="1742"/>
    <x v="4"/>
    <x v="4"/>
    <n v="810.22"/>
    <x v="2"/>
  </r>
  <r>
    <x v="14"/>
    <x v="3"/>
    <s v="Quebec"/>
    <x v="5"/>
    <x v="0"/>
    <n v="27.12"/>
    <n v="1507.26"/>
    <x v="2"/>
    <x v="1386"/>
    <x v="335"/>
    <x v="8"/>
    <x v="1678"/>
    <x v="1570"/>
    <x v="1743"/>
    <x v="0"/>
    <x v="4"/>
    <n v="229.29"/>
    <x v="2"/>
  </r>
  <r>
    <x v="22"/>
    <x v="3"/>
    <s v="British Columbia"/>
    <x v="1"/>
    <x v="1"/>
    <n v="8.2899999999999991"/>
    <n v="420.77"/>
    <x v="0"/>
    <x v="1387"/>
    <x v="1"/>
    <x v="8"/>
    <x v="1679"/>
    <x v="1571"/>
    <x v="1527"/>
    <x v="4"/>
    <x v="2"/>
    <n v="786.81"/>
    <x v="0"/>
  </r>
  <r>
    <x v="18"/>
    <x v="8"/>
    <s v="Siberian"/>
    <x v="5"/>
    <x v="0"/>
    <n v="1.25"/>
    <n v="638.67999999999995"/>
    <x v="0"/>
    <x v="957"/>
    <x v="298"/>
    <x v="5"/>
    <x v="1680"/>
    <x v="186"/>
    <x v="1744"/>
    <x v="1"/>
    <x v="3"/>
    <n v="828.19"/>
    <x v="0"/>
  </r>
  <r>
    <x v="31"/>
    <x v="2"/>
    <s v="Nouvelle-Aquitaine"/>
    <x v="4"/>
    <x v="1"/>
    <n v="28.61"/>
    <n v="818.06"/>
    <x v="0"/>
    <x v="1388"/>
    <x v="609"/>
    <x v="6"/>
    <x v="1681"/>
    <x v="57"/>
    <x v="1745"/>
    <x v="0"/>
    <x v="0"/>
    <n v="835.57"/>
    <x v="2"/>
  </r>
  <r>
    <x v="0"/>
    <x v="7"/>
    <s v="North West"/>
    <x v="9"/>
    <x v="1"/>
    <n v="23.16"/>
    <n v="1940.72"/>
    <x v="2"/>
    <x v="177"/>
    <x v="378"/>
    <x v="7"/>
    <x v="6"/>
    <x v="1572"/>
    <x v="1746"/>
    <x v="0"/>
    <x v="2"/>
    <n v="1286.6500000000001"/>
    <x v="1"/>
  </r>
  <r>
    <x v="25"/>
    <x v="3"/>
    <s v="Prairies"/>
    <x v="6"/>
    <x v="1"/>
    <n v="22.26"/>
    <n v="2670.49"/>
    <x v="1"/>
    <x v="1389"/>
    <x v="366"/>
    <x v="2"/>
    <x v="330"/>
    <x v="1573"/>
    <x v="1747"/>
    <x v="4"/>
    <x v="4"/>
    <n v="988.98"/>
    <x v="1"/>
  </r>
  <r>
    <x v="3"/>
    <x v="6"/>
    <s v="Queensland"/>
    <x v="7"/>
    <x v="0"/>
    <n v="3.99"/>
    <n v="2288.12"/>
    <x v="1"/>
    <x v="1390"/>
    <x v="658"/>
    <x v="0"/>
    <x v="1682"/>
    <x v="1574"/>
    <x v="1748"/>
    <x v="3"/>
    <x v="0"/>
    <n v="359.51"/>
    <x v="0"/>
  </r>
  <r>
    <x v="27"/>
    <x v="6"/>
    <s v="New South Wales"/>
    <x v="9"/>
    <x v="1"/>
    <n v="29.24"/>
    <n v="1521.34"/>
    <x v="2"/>
    <x v="1220"/>
    <x v="8"/>
    <x v="9"/>
    <x v="1683"/>
    <x v="1575"/>
    <x v="1749"/>
    <x v="4"/>
    <x v="1"/>
    <n v="308.66000000000003"/>
    <x v="2"/>
  </r>
  <r>
    <x v="34"/>
    <x v="0"/>
    <s v="West Bengal"/>
    <x v="3"/>
    <x v="0"/>
    <n v="15.7"/>
    <n v="1802.84"/>
    <x v="2"/>
    <x v="1391"/>
    <x v="543"/>
    <x v="5"/>
    <x v="1684"/>
    <x v="944"/>
    <x v="1750"/>
    <x v="0"/>
    <x v="1"/>
    <n v="393.67"/>
    <x v="1"/>
  </r>
  <r>
    <x v="16"/>
    <x v="7"/>
    <s v="North West"/>
    <x v="3"/>
    <x v="0"/>
    <n v="9.24"/>
    <n v="315.51"/>
    <x v="0"/>
    <x v="1392"/>
    <x v="380"/>
    <x v="1"/>
    <x v="1685"/>
    <x v="681"/>
    <x v="1751"/>
    <x v="2"/>
    <x v="0"/>
    <n v="349.96"/>
    <x v="0"/>
  </r>
  <r>
    <x v="32"/>
    <x v="2"/>
    <s v="Provence-Alpes-Cote dâ€™Azur"/>
    <x v="3"/>
    <x v="0"/>
    <n v="0.18"/>
    <n v="1968.38"/>
    <x v="2"/>
    <x v="1393"/>
    <x v="86"/>
    <x v="6"/>
    <x v="1686"/>
    <x v="1576"/>
    <x v="1752"/>
    <x v="3"/>
    <x v="0"/>
    <n v="379.13"/>
    <x v="0"/>
  </r>
  <r>
    <x v="4"/>
    <x v="1"/>
    <s v="South"/>
    <x v="4"/>
    <x v="1"/>
    <n v="18.559999999999999"/>
    <n v="2108.88"/>
    <x v="1"/>
    <x v="1394"/>
    <x v="73"/>
    <x v="2"/>
    <x v="1687"/>
    <x v="1577"/>
    <x v="1753"/>
    <x v="4"/>
    <x v="4"/>
    <n v="1086.17"/>
    <x v="1"/>
  </r>
  <r>
    <x v="7"/>
    <x v="0"/>
    <s v="Punjab"/>
    <x v="6"/>
    <x v="1"/>
    <n v="24.26"/>
    <n v="2411.9699999999998"/>
    <x v="1"/>
    <x v="1084"/>
    <x v="684"/>
    <x v="7"/>
    <x v="1688"/>
    <x v="89"/>
    <x v="1754"/>
    <x v="0"/>
    <x v="2"/>
    <n v="1759.53"/>
    <x v="1"/>
  </r>
  <r>
    <x v="20"/>
    <x v="7"/>
    <s v="North Central"/>
    <x v="9"/>
    <x v="1"/>
    <n v="-1.24"/>
    <n v="1082.69"/>
    <x v="2"/>
    <x v="1232"/>
    <x v="457"/>
    <x v="10"/>
    <x v="1689"/>
    <x v="1578"/>
    <x v="1755"/>
    <x v="4"/>
    <x v="2"/>
    <n v="379.9"/>
    <x v="3"/>
  </r>
  <r>
    <x v="5"/>
    <x v="9"/>
    <s v="Northeast"/>
    <x v="3"/>
    <x v="0"/>
    <n v="33.43"/>
    <n v="388.87"/>
    <x v="0"/>
    <x v="357"/>
    <x v="341"/>
    <x v="0"/>
    <x v="1690"/>
    <x v="434"/>
    <x v="582"/>
    <x v="4"/>
    <x v="0"/>
    <n v="421.29"/>
    <x v="2"/>
  </r>
  <r>
    <x v="29"/>
    <x v="4"/>
    <s v="South"/>
    <x v="5"/>
    <x v="0"/>
    <n v="30.34"/>
    <n v="1408.18"/>
    <x v="2"/>
    <x v="1395"/>
    <x v="171"/>
    <x v="3"/>
    <x v="1691"/>
    <x v="1579"/>
    <x v="1756"/>
    <x v="3"/>
    <x v="0"/>
    <n v="246.37"/>
    <x v="2"/>
  </r>
  <r>
    <x v="33"/>
    <x v="5"/>
    <s v="Patagonia"/>
    <x v="7"/>
    <x v="0"/>
    <n v="31.03"/>
    <n v="1377.47"/>
    <x v="2"/>
    <x v="1396"/>
    <x v="650"/>
    <x v="7"/>
    <x v="1692"/>
    <x v="1472"/>
    <x v="1239"/>
    <x v="0"/>
    <x v="1"/>
    <n v="1012.58"/>
    <x v="2"/>
  </r>
  <r>
    <x v="33"/>
    <x v="1"/>
    <s v="North"/>
    <x v="9"/>
    <x v="1"/>
    <n v="24.42"/>
    <n v="1490.74"/>
    <x v="2"/>
    <x v="30"/>
    <x v="435"/>
    <x v="9"/>
    <x v="1693"/>
    <x v="1580"/>
    <x v="1083"/>
    <x v="0"/>
    <x v="3"/>
    <n v="752.3"/>
    <x v="1"/>
  </r>
  <r>
    <x v="29"/>
    <x v="8"/>
    <s v="Central"/>
    <x v="9"/>
    <x v="1"/>
    <n v="7.45"/>
    <n v="955.91"/>
    <x v="0"/>
    <x v="1397"/>
    <x v="287"/>
    <x v="2"/>
    <x v="1694"/>
    <x v="1581"/>
    <x v="40"/>
    <x v="2"/>
    <x v="2"/>
    <n v="211.92"/>
    <x v="0"/>
  </r>
  <r>
    <x v="29"/>
    <x v="7"/>
    <s v="North West"/>
    <x v="5"/>
    <x v="0"/>
    <n v="1.86"/>
    <n v="2347.13"/>
    <x v="1"/>
    <x v="1398"/>
    <x v="668"/>
    <x v="2"/>
    <x v="1695"/>
    <x v="1582"/>
    <x v="650"/>
    <x v="0"/>
    <x v="1"/>
    <n v="217.47"/>
    <x v="0"/>
  </r>
  <r>
    <x v="4"/>
    <x v="6"/>
    <s v="Queensland"/>
    <x v="6"/>
    <x v="1"/>
    <n v="14.66"/>
    <n v="1099.83"/>
    <x v="2"/>
    <x v="1399"/>
    <x v="77"/>
    <x v="1"/>
    <x v="1696"/>
    <x v="1583"/>
    <x v="1757"/>
    <x v="0"/>
    <x v="0"/>
    <n v="426.5"/>
    <x v="0"/>
  </r>
  <r>
    <x v="18"/>
    <x v="5"/>
    <s v="Pampas"/>
    <x v="0"/>
    <x v="0"/>
    <n v="8.7100000000000009"/>
    <n v="1275.27"/>
    <x v="2"/>
    <x v="343"/>
    <x v="265"/>
    <x v="3"/>
    <x v="1697"/>
    <x v="1584"/>
    <x v="1758"/>
    <x v="3"/>
    <x v="4"/>
    <n v="238.44"/>
    <x v="0"/>
  </r>
  <r>
    <x v="18"/>
    <x v="6"/>
    <s v="Victoria"/>
    <x v="2"/>
    <x v="0"/>
    <n v="23.31"/>
    <n v="1699.03"/>
    <x v="2"/>
    <x v="1095"/>
    <x v="200"/>
    <x v="6"/>
    <x v="1698"/>
    <x v="1585"/>
    <x v="1470"/>
    <x v="2"/>
    <x v="2"/>
    <n v="278.33999999999997"/>
    <x v="1"/>
  </r>
  <r>
    <x v="16"/>
    <x v="4"/>
    <s v="Northeast"/>
    <x v="7"/>
    <x v="0"/>
    <n v="-0.47"/>
    <n v="1331.22"/>
    <x v="2"/>
    <x v="127"/>
    <x v="292"/>
    <x v="5"/>
    <x v="124"/>
    <x v="601"/>
    <x v="1119"/>
    <x v="4"/>
    <x v="1"/>
    <n v="121.01"/>
    <x v="3"/>
  </r>
  <r>
    <x v="5"/>
    <x v="2"/>
    <s v="Nouvelle-Aquitaine"/>
    <x v="3"/>
    <x v="0"/>
    <n v="33.53"/>
    <n v="952.21"/>
    <x v="0"/>
    <x v="954"/>
    <x v="452"/>
    <x v="3"/>
    <x v="1699"/>
    <x v="1586"/>
    <x v="1759"/>
    <x v="3"/>
    <x v="0"/>
    <n v="1591.4"/>
    <x v="2"/>
  </r>
  <r>
    <x v="0"/>
    <x v="0"/>
    <s v="Punjab"/>
    <x v="0"/>
    <x v="0"/>
    <n v="28.56"/>
    <n v="1821.32"/>
    <x v="2"/>
    <x v="1400"/>
    <x v="650"/>
    <x v="8"/>
    <x v="1700"/>
    <x v="1580"/>
    <x v="1760"/>
    <x v="1"/>
    <x v="3"/>
    <n v="740.89"/>
    <x v="2"/>
  </r>
  <r>
    <x v="22"/>
    <x v="2"/>
    <s v="Ile-de-France"/>
    <x v="6"/>
    <x v="1"/>
    <n v="11.92"/>
    <n v="2091.7399999999998"/>
    <x v="1"/>
    <x v="663"/>
    <x v="304"/>
    <x v="8"/>
    <x v="1701"/>
    <x v="985"/>
    <x v="1761"/>
    <x v="0"/>
    <x v="3"/>
    <n v="600"/>
    <x v="0"/>
  </r>
  <r>
    <x v="14"/>
    <x v="2"/>
    <s v="Grand Est"/>
    <x v="3"/>
    <x v="0"/>
    <n v="23.97"/>
    <n v="2080.98"/>
    <x v="1"/>
    <x v="1401"/>
    <x v="147"/>
    <x v="5"/>
    <x v="1702"/>
    <x v="489"/>
    <x v="1762"/>
    <x v="3"/>
    <x v="4"/>
    <n v="615.71"/>
    <x v="1"/>
  </r>
  <r>
    <x v="7"/>
    <x v="9"/>
    <s v="Southeast"/>
    <x v="4"/>
    <x v="1"/>
    <n v="29.43"/>
    <n v="924.45"/>
    <x v="0"/>
    <x v="1402"/>
    <x v="666"/>
    <x v="1"/>
    <x v="1703"/>
    <x v="99"/>
    <x v="1763"/>
    <x v="0"/>
    <x v="3"/>
    <n v="556.96"/>
    <x v="2"/>
  </r>
  <r>
    <x v="32"/>
    <x v="1"/>
    <s v="East"/>
    <x v="6"/>
    <x v="1"/>
    <n v="27.67"/>
    <n v="2788.74"/>
    <x v="1"/>
    <x v="1403"/>
    <x v="478"/>
    <x v="4"/>
    <x v="1704"/>
    <x v="1587"/>
    <x v="1764"/>
    <x v="2"/>
    <x v="0"/>
    <n v="327.64999999999998"/>
    <x v="2"/>
  </r>
  <r>
    <x v="19"/>
    <x v="2"/>
    <s v="Provence-Alpes-Cote dâ€™Azur"/>
    <x v="3"/>
    <x v="0"/>
    <n v="9.34"/>
    <n v="1032.3"/>
    <x v="2"/>
    <x v="1404"/>
    <x v="76"/>
    <x v="4"/>
    <x v="1705"/>
    <x v="1588"/>
    <x v="1765"/>
    <x v="4"/>
    <x v="0"/>
    <n v="1128.5899999999999"/>
    <x v="0"/>
  </r>
  <r>
    <x v="26"/>
    <x v="6"/>
    <s v="Queensland"/>
    <x v="6"/>
    <x v="1"/>
    <n v="26.06"/>
    <n v="2518.46"/>
    <x v="1"/>
    <x v="1405"/>
    <x v="462"/>
    <x v="3"/>
    <x v="1706"/>
    <x v="1589"/>
    <x v="1766"/>
    <x v="4"/>
    <x v="4"/>
    <n v="377.5"/>
    <x v="2"/>
  </r>
  <r>
    <x v="27"/>
    <x v="1"/>
    <s v="Central"/>
    <x v="4"/>
    <x v="1"/>
    <n v="-0.21"/>
    <n v="348.88"/>
    <x v="0"/>
    <x v="632"/>
    <x v="463"/>
    <x v="0"/>
    <x v="53"/>
    <x v="1590"/>
    <x v="1767"/>
    <x v="4"/>
    <x v="2"/>
    <n v="613.79999999999995"/>
    <x v="3"/>
  </r>
  <r>
    <x v="33"/>
    <x v="6"/>
    <s v="New South Wales"/>
    <x v="0"/>
    <x v="0"/>
    <n v="16.079999999999998"/>
    <n v="405.73"/>
    <x v="0"/>
    <x v="1406"/>
    <x v="130"/>
    <x v="4"/>
    <x v="1707"/>
    <x v="30"/>
    <x v="1768"/>
    <x v="2"/>
    <x v="1"/>
    <n v="1335.06"/>
    <x v="1"/>
  </r>
  <r>
    <x v="26"/>
    <x v="4"/>
    <s v="South"/>
    <x v="4"/>
    <x v="1"/>
    <n v="-1.36"/>
    <n v="1101.1600000000001"/>
    <x v="2"/>
    <x v="1140"/>
    <x v="545"/>
    <x v="4"/>
    <x v="1708"/>
    <x v="1591"/>
    <x v="1769"/>
    <x v="4"/>
    <x v="2"/>
    <n v="236.65"/>
    <x v="3"/>
  </r>
  <r>
    <x v="14"/>
    <x v="5"/>
    <s v="Northeast"/>
    <x v="3"/>
    <x v="0"/>
    <n v="15.1"/>
    <n v="659.44"/>
    <x v="0"/>
    <x v="1407"/>
    <x v="685"/>
    <x v="9"/>
    <x v="1709"/>
    <x v="1535"/>
    <x v="1770"/>
    <x v="0"/>
    <x v="0"/>
    <n v="1215.8699999999999"/>
    <x v="1"/>
  </r>
  <r>
    <x v="22"/>
    <x v="0"/>
    <s v="Punjab"/>
    <x v="2"/>
    <x v="0"/>
    <n v="9.4600000000000009"/>
    <n v="1803.35"/>
    <x v="2"/>
    <x v="986"/>
    <x v="273"/>
    <x v="5"/>
    <x v="1710"/>
    <x v="1592"/>
    <x v="1771"/>
    <x v="3"/>
    <x v="2"/>
    <n v="218.87"/>
    <x v="0"/>
  </r>
  <r>
    <x v="24"/>
    <x v="7"/>
    <s v="South East"/>
    <x v="3"/>
    <x v="0"/>
    <n v="32.69"/>
    <n v="1387.98"/>
    <x v="2"/>
    <x v="1408"/>
    <x v="177"/>
    <x v="9"/>
    <x v="1711"/>
    <x v="1593"/>
    <x v="1772"/>
    <x v="2"/>
    <x v="3"/>
    <n v="1096.71"/>
    <x v="2"/>
  </r>
  <r>
    <x v="18"/>
    <x v="1"/>
    <s v="North"/>
    <x v="1"/>
    <x v="1"/>
    <n v="31.28"/>
    <n v="2014.5"/>
    <x v="1"/>
    <x v="899"/>
    <x v="249"/>
    <x v="8"/>
    <x v="1712"/>
    <x v="734"/>
    <x v="1056"/>
    <x v="0"/>
    <x v="2"/>
    <n v="669.48"/>
    <x v="2"/>
  </r>
  <r>
    <x v="10"/>
    <x v="8"/>
    <s v="Northwestern"/>
    <x v="9"/>
    <x v="1"/>
    <n v="31.67"/>
    <n v="1729.6"/>
    <x v="2"/>
    <x v="1409"/>
    <x v="215"/>
    <x v="2"/>
    <x v="1713"/>
    <x v="1594"/>
    <x v="1424"/>
    <x v="2"/>
    <x v="2"/>
    <n v="422.59"/>
    <x v="2"/>
  </r>
  <r>
    <x v="3"/>
    <x v="0"/>
    <s v="West Bengal"/>
    <x v="6"/>
    <x v="1"/>
    <n v="18.13"/>
    <n v="968.39"/>
    <x v="0"/>
    <x v="1410"/>
    <x v="413"/>
    <x v="10"/>
    <x v="1714"/>
    <x v="1595"/>
    <x v="1773"/>
    <x v="2"/>
    <x v="2"/>
    <n v="744.7"/>
    <x v="1"/>
  </r>
  <r>
    <x v="19"/>
    <x v="7"/>
    <s v="South West"/>
    <x v="9"/>
    <x v="1"/>
    <n v="3.41"/>
    <n v="2766.9"/>
    <x v="1"/>
    <x v="667"/>
    <x v="106"/>
    <x v="4"/>
    <x v="1715"/>
    <x v="1596"/>
    <x v="1774"/>
    <x v="3"/>
    <x v="0"/>
    <n v="206.63"/>
    <x v="0"/>
  </r>
  <r>
    <x v="13"/>
    <x v="3"/>
    <s v="Quebec"/>
    <x v="6"/>
    <x v="1"/>
    <n v="27.06"/>
    <n v="1933.01"/>
    <x v="2"/>
    <x v="1411"/>
    <x v="294"/>
    <x v="3"/>
    <x v="1716"/>
    <x v="1145"/>
    <x v="1775"/>
    <x v="1"/>
    <x v="0"/>
    <n v="243.09"/>
    <x v="2"/>
  </r>
  <r>
    <x v="9"/>
    <x v="4"/>
    <s v="West"/>
    <x v="8"/>
    <x v="0"/>
    <n v="24.43"/>
    <n v="2386.4499999999998"/>
    <x v="1"/>
    <x v="1412"/>
    <x v="454"/>
    <x v="6"/>
    <x v="1717"/>
    <x v="24"/>
    <x v="1776"/>
    <x v="3"/>
    <x v="0"/>
    <n v="971.43"/>
    <x v="1"/>
  </r>
  <r>
    <x v="34"/>
    <x v="4"/>
    <s v="South"/>
    <x v="3"/>
    <x v="0"/>
    <n v="-3.49"/>
    <n v="830.22"/>
    <x v="0"/>
    <x v="1289"/>
    <x v="462"/>
    <x v="1"/>
    <x v="1718"/>
    <x v="1597"/>
    <x v="1777"/>
    <x v="2"/>
    <x v="4"/>
    <n v="364.53"/>
    <x v="3"/>
  </r>
  <r>
    <x v="19"/>
    <x v="3"/>
    <s v="Ontario"/>
    <x v="5"/>
    <x v="0"/>
    <n v="10.4"/>
    <n v="2688.7"/>
    <x v="1"/>
    <x v="249"/>
    <x v="169"/>
    <x v="4"/>
    <x v="1626"/>
    <x v="918"/>
    <x v="1778"/>
    <x v="2"/>
    <x v="4"/>
    <n v="1471.49"/>
    <x v="0"/>
  </r>
  <r>
    <x v="3"/>
    <x v="3"/>
    <s v="British Columbia"/>
    <x v="9"/>
    <x v="1"/>
    <n v="-0.85"/>
    <n v="416.17"/>
    <x v="0"/>
    <x v="1413"/>
    <x v="541"/>
    <x v="7"/>
    <x v="1719"/>
    <x v="1214"/>
    <x v="1779"/>
    <x v="2"/>
    <x v="1"/>
    <n v="125.79"/>
    <x v="3"/>
  </r>
  <r>
    <x v="33"/>
    <x v="5"/>
    <s v="Pampas"/>
    <x v="2"/>
    <x v="0"/>
    <n v="15.03"/>
    <n v="1392.25"/>
    <x v="2"/>
    <x v="599"/>
    <x v="307"/>
    <x v="9"/>
    <x v="1720"/>
    <x v="366"/>
    <x v="1780"/>
    <x v="2"/>
    <x v="2"/>
    <n v="425.99"/>
    <x v="1"/>
  </r>
  <r>
    <x v="32"/>
    <x v="7"/>
    <s v="South West"/>
    <x v="4"/>
    <x v="1"/>
    <n v="6.89"/>
    <n v="404.77"/>
    <x v="0"/>
    <x v="408"/>
    <x v="305"/>
    <x v="10"/>
    <x v="1721"/>
    <x v="1598"/>
    <x v="1781"/>
    <x v="0"/>
    <x v="1"/>
    <n v="279.29000000000002"/>
    <x v="0"/>
  </r>
  <r>
    <x v="12"/>
    <x v="7"/>
    <s v="North West"/>
    <x v="8"/>
    <x v="0"/>
    <n v="2.91"/>
    <n v="1948.44"/>
    <x v="2"/>
    <x v="141"/>
    <x v="251"/>
    <x v="0"/>
    <x v="1722"/>
    <x v="1599"/>
    <x v="1782"/>
    <x v="0"/>
    <x v="2"/>
    <n v="490.29"/>
    <x v="0"/>
  </r>
  <r>
    <x v="13"/>
    <x v="4"/>
    <s v="West"/>
    <x v="8"/>
    <x v="0"/>
    <n v="32.549999999999997"/>
    <n v="1518.09"/>
    <x v="2"/>
    <x v="1414"/>
    <x v="100"/>
    <x v="8"/>
    <x v="453"/>
    <x v="1600"/>
    <x v="1783"/>
    <x v="1"/>
    <x v="4"/>
    <n v="1358.86"/>
    <x v="2"/>
  </r>
  <r>
    <x v="23"/>
    <x v="6"/>
    <s v="New South Wales"/>
    <x v="7"/>
    <x v="0"/>
    <n v="17.760000000000002"/>
    <n v="2177.6"/>
    <x v="1"/>
    <x v="1415"/>
    <x v="527"/>
    <x v="2"/>
    <x v="1723"/>
    <x v="1601"/>
    <x v="1784"/>
    <x v="4"/>
    <x v="3"/>
    <n v="1567.39"/>
    <x v="1"/>
  </r>
  <r>
    <x v="2"/>
    <x v="8"/>
    <s v="Northwestern"/>
    <x v="9"/>
    <x v="1"/>
    <n v="6.55"/>
    <n v="771.22"/>
    <x v="0"/>
    <x v="696"/>
    <x v="81"/>
    <x v="9"/>
    <x v="1724"/>
    <x v="1602"/>
    <x v="1785"/>
    <x v="4"/>
    <x v="1"/>
    <n v="793.34"/>
    <x v="0"/>
  </r>
  <r>
    <x v="28"/>
    <x v="6"/>
    <s v="Queensland"/>
    <x v="4"/>
    <x v="1"/>
    <n v="-3.86"/>
    <n v="1958.5"/>
    <x v="2"/>
    <x v="1190"/>
    <x v="608"/>
    <x v="0"/>
    <x v="1725"/>
    <x v="1603"/>
    <x v="119"/>
    <x v="4"/>
    <x v="3"/>
    <n v="432.2"/>
    <x v="3"/>
  </r>
  <r>
    <x v="21"/>
    <x v="2"/>
    <s v="Provence-Alpes-Cote dâ€™Azur"/>
    <x v="2"/>
    <x v="0"/>
    <n v="30.11"/>
    <n v="1216.81"/>
    <x v="2"/>
    <x v="1349"/>
    <x v="686"/>
    <x v="6"/>
    <x v="1726"/>
    <x v="1564"/>
    <x v="1786"/>
    <x v="2"/>
    <x v="3"/>
    <n v="511.42"/>
    <x v="2"/>
  </r>
  <r>
    <x v="2"/>
    <x v="8"/>
    <s v="Volga"/>
    <x v="0"/>
    <x v="0"/>
    <n v="21.25"/>
    <n v="1853.54"/>
    <x v="2"/>
    <x v="1416"/>
    <x v="67"/>
    <x v="2"/>
    <x v="1727"/>
    <x v="354"/>
    <x v="1787"/>
    <x v="0"/>
    <x v="1"/>
    <n v="854.67"/>
    <x v="1"/>
  </r>
  <r>
    <x v="6"/>
    <x v="3"/>
    <s v="Prairies"/>
    <x v="4"/>
    <x v="1"/>
    <n v="-0.88"/>
    <n v="2432.6999999999998"/>
    <x v="1"/>
    <x v="1417"/>
    <x v="358"/>
    <x v="2"/>
    <x v="1728"/>
    <x v="1604"/>
    <x v="1788"/>
    <x v="1"/>
    <x v="1"/>
    <n v="197.76"/>
    <x v="3"/>
  </r>
  <r>
    <x v="4"/>
    <x v="3"/>
    <s v="Prairies"/>
    <x v="6"/>
    <x v="1"/>
    <n v="5.16"/>
    <n v="2325.27"/>
    <x v="1"/>
    <x v="716"/>
    <x v="687"/>
    <x v="2"/>
    <x v="1729"/>
    <x v="173"/>
    <x v="1789"/>
    <x v="0"/>
    <x v="2"/>
    <n v="100.18"/>
    <x v="0"/>
  </r>
  <r>
    <x v="32"/>
    <x v="8"/>
    <s v="Northwestern"/>
    <x v="0"/>
    <x v="0"/>
    <n v="33.86"/>
    <n v="1782.62"/>
    <x v="2"/>
    <x v="740"/>
    <x v="333"/>
    <x v="3"/>
    <x v="276"/>
    <x v="1605"/>
    <x v="1790"/>
    <x v="2"/>
    <x v="3"/>
    <n v="658.75"/>
    <x v="2"/>
  </r>
  <r>
    <x v="8"/>
    <x v="5"/>
    <s v="Patagonia"/>
    <x v="9"/>
    <x v="1"/>
    <n v="33.549999999999997"/>
    <n v="697.33"/>
    <x v="0"/>
    <x v="1411"/>
    <x v="280"/>
    <x v="9"/>
    <x v="1730"/>
    <x v="1359"/>
    <x v="1791"/>
    <x v="2"/>
    <x v="1"/>
    <n v="339.82"/>
    <x v="2"/>
  </r>
  <r>
    <x v="23"/>
    <x v="8"/>
    <s v="Volga"/>
    <x v="1"/>
    <x v="1"/>
    <n v="20.350000000000001"/>
    <n v="2420.0500000000002"/>
    <x v="1"/>
    <x v="932"/>
    <x v="402"/>
    <x v="4"/>
    <x v="1731"/>
    <x v="1606"/>
    <x v="1792"/>
    <x v="4"/>
    <x v="1"/>
    <n v="871.41"/>
    <x v="1"/>
  </r>
  <r>
    <x v="26"/>
    <x v="1"/>
    <s v="East"/>
    <x v="9"/>
    <x v="1"/>
    <n v="32.83"/>
    <n v="371.54"/>
    <x v="0"/>
    <x v="1418"/>
    <x v="48"/>
    <x v="1"/>
    <x v="1732"/>
    <x v="1607"/>
    <x v="1793"/>
    <x v="3"/>
    <x v="3"/>
    <n v="802.43"/>
    <x v="2"/>
  </r>
  <r>
    <x v="20"/>
    <x v="4"/>
    <s v="Midwest"/>
    <x v="7"/>
    <x v="0"/>
    <n v="18.059999999999999"/>
    <n v="912.32"/>
    <x v="0"/>
    <x v="1366"/>
    <x v="617"/>
    <x v="7"/>
    <x v="1733"/>
    <x v="429"/>
    <x v="1794"/>
    <x v="2"/>
    <x v="2"/>
    <n v="1024.2"/>
    <x v="1"/>
  </r>
  <r>
    <x v="33"/>
    <x v="1"/>
    <s v="North"/>
    <x v="6"/>
    <x v="1"/>
    <n v="26.49"/>
    <n v="2455.91"/>
    <x v="1"/>
    <x v="992"/>
    <x v="125"/>
    <x v="0"/>
    <x v="1734"/>
    <x v="1608"/>
    <x v="1795"/>
    <x v="1"/>
    <x v="0"/>
    <n v="418.94"/>
    <x v="2"/>
  </r>
  <r>
    <x v="1"/>
    <x v="3"/>
    <s v="Ontario"/>
    <x v="0"/>
    <x v="0"/>
    <n v="24.75"/>
    <n v="1666.15"/>
    <x v="2"/>
    <x v="1419"/>
    <x v="466"/>
    <x v="6"/>
    <x v="374"/>
    <x v="1609"/>
    <x v="1796"/>
    <x v="4"/>
    <x v="4"/>
    <n v="232.83"/>
    <x v="1"/>
  </r>
  <r>
    <x v="22"/>
    <x v="8"/>
    <s v="Northwestern"/>
    <x v="9"/>
    <x v="1"/>
    <n v="3.26"/>
    <n v="1825.52"/>
    <x v="2"/>
    <x v="566"/>
    <x v="308"/>
    <x v="1"/>
    <x v="1735"/>
    <x v="1610"/>
    <x v="1797"/>
    <x v="3"/>
    <x v="4"/>
    <n v="1234.45"/>
    <x v="0"/>
  </r>
  <r>
    <x v="32"/>
    <x v="3"/>
    <s v="British Columbia"/>
    <x v="6"/>
    <x v="1"/>
    <n v="7.02"/>
    <n v="2622.97"/>
    <x v="1"/>
    <x v="731"/>
    <x v="347"/>
    <x v="3"/>
    <x v="1736"/>
    <x v="1611"/>
    <x v="484"/>
    <x v="2"/>
    <x v="0"/>
    <n v="732.23"/>
    <x v="0"/>
  </r>
  <r>
    <x v="0"/>
    <x v="0"/>
    <s v="Punjab"/>
    <x v="2"/>
    <x v="0"/>
    <n v="10.73"/>
    <n v="2249.64"/>
    <x v="1"/>
    <x v="817"/>
    <x v="286"/>
    <x v="6"/>
    <x v="1737"/>
    <x v="926"/>
    <x v="1798"/>
    <x v="3"/>
    <x v="2"/>
    <n v="1007.36"/>
    <x v="0"/>
  </r>
  <r>
    <x v="26"/>
    <x v="1"/>
    <s v="South"/>
    <x v="0"/>
    <x v="0"/>
    <n v="29.75"/>
    <n v="1562"/>
    <x v="2"/>
    <x v="1420"/>
    <x v="267"/>
    <x v="1"/>
    <x v="942"/>
    <x v="1612"/>
    <x v="1799"/>
    <x v="1"/>
    <x v="1"/>
    <n v="595.82000000000005"/>
    <x v="2"/>
  </r>
  <r>
    <x v="4"/>
    <x v="4"/>
    <s v="South"/>
    <x v="0"/>
    <x v="0"/>
    <n v="23.31"/>
    <n v="1312.63"/>
    <x v="2"/>
    <x v="1421"/>
    <x v="555"/>
    <x v="9"/>
    <x v="1738"/>
    <x v="1613"/>
    <x v="1800"/>
    <x v="3"/>
    <x v="3"/>
    <n v="686.56"/>
    <x v="1"/>
  </r>
  <r>
    <x v="32"/>
    <x v="9"/>
    <s v="North"/>
    <x v="9"/>
    <x v="1"/>
    <n v="15.35"/>
    <n v="1322.1"/>
    <x v="2"/>
    <x v="1422"/>
    <x v="414"/>
    <x v="1"/>
    <x v="1739"/>
    <x v="388"/>
    <x v="1575"/>
    <x v="2"/>
    <x v="2"/>
    <n v="1244.94"/>
    <x v="1"/>
  </r>
  <r>
    <x v="1"/>
    <x v="5"/>
    <s v="Pampas"/>
    <x v="4"/>
    <x v="1"/>
    <n v="30.36"/>
    <n v="1399.66"/>
    <x v="2"/>
    <x v="1188"/>
    <x v="688"/>
    <x v="8"/>
    <x v="1740"/>
    <x v="872"/>
    <x v="1801"/>
    <x v="0"/>
    <x v="4"/>
    <n v="1361.77"/>
    <x v="2"/>
  </r>
  <r>
    <x v="6"/>
    <x v="9"/>
    <s v="South"/>
    <x v="9"/>
    <x v="1"/>
    <n v="8.61"/>
    <n v="724.46"/>
    <x v="0"/>
    <x v="1423"/>
    <x v="85"/>
    <x v="3"/>
    <x v="1741"/>
    <x v="987"/>
    <x v="1802"/>
    <x v="1"/>
    <x v="2"/>
    <n v="83.62"/>
    <x v="0"/>
  </r>
  <r>
    <x v="23"/>
    <x v="1"/>
    <s v="North"/>
    <x v="3"/>
    <x v="0"/>
    <n v="6.6"/>
    <n v="2724.49"/>
    <x v="1"/>
    <x v="1012"/>
    <x v="317"/>
    <x v="7"/>
    <x v="826"/>
    <x v="1155"/>
    <x v="1803"/>
    <x v="4"/>
    <x v="0"/>
    <n v="769.02"/>
    <x v="0"/>
  </r>
  <r>
    <x v="29"/>
    <x v="9"/>
    <s v="South"/>
    <x v="2"/>
    <x v="0"/>
    <n v="22.32"/>
    <n v="1858.63"/>
    <x v="2"/>
    <x v="1424"/>
    <x v="346"/>
    <x v="2"/>
    <x v="1742"/>
    <x v="1614"/>
    <x v="1244"/>
    <x v="4"/>
    <x v="3"/>
    <n v="459.58"/>
    <x v="1"/>
  </r>
  <r>
    <x v="7"/>
    <x v="9"/>
    <s v="Northeast"/>
    <x v="9"/>
    <x v="1"/>
    <n v="10.55"/>
    <n v="620.36"/>
    <x v="0"/>
    <x v="1162"/>
    <x v="591"/>
    <x v="2"/>
    <x v="597"/>
    <x v="1280"/>
    <x v="1804"/>
    <x v="1"/>
    <x v="3"/>
    <n v="911.96"/>
    <x v="0"/>
  </r>
  <r>
    <x v="15"/>
    <x v="3"/>
    <s v="Prairies"/>
    <x v="9"/>
    <x v="1"/>
    <n v="23.56"/>
    <n v="1085.5899999999999"/>
    <x v="2"/>
    <x v="1277"/>
    <x v="319"/>
    <x v="9"/>
    <x v="1412"/>
    <x v="1615"/>
    <x v="123"/>
    <x v="2"/>
    <x v="1"/>
    <n v="679.85"/>
    <x v="1"/>
  </r>
  <r>
    <x v="8"/>
    <x v="4"/>
    <s v="Northeast"/>
    <x v="2"/>
    <x v="0"/>
    <n v="23.91"/>
    <n v="334.68"/>
    <x v="0"/>
    <x v="1425"/>
    <x v="86"/>
    <x v="8"/>
    <x v="1743"/>
    <x v="1162"/>
    <x v="1805"/>
    <x v="0"/>
    <x v="0"/>
    <n v="279.76"/>
    <x v="1"/>
  </r>
  <r>
    <x v="24"/>
    <x v="7"/>
    <s v="North Central"/>
    <x v="8"/>
    <x v="0"/>
    <n v="20.16"/>
    <n v="923.02"/>
    <x v="0"/>
    <x v="267"/>
    <x v="152"/>
    <x v="2"/>
    <x v="1744"/>
    <x v="1616"/>
    <x v="1806"/>
    <x v="2"/>
    <x v="3"/>
    <n v="478.42"/>
    <x v="1"/>
  </r>
  <r>
    <x v="23"/>
    <x v="2"/>
    <s v="Nouvelle-Aquitaine"/>
    <x v="7"/>
    <x v="0"/>
    <n v="2.35"/>
    <n v="2136.96"/>
    <x v="1"/>
    <x v="1426"/>
    <x v="82"/>
    <x v="2"/>
    <x v="1745"/>
    <x v="707"/>
    <x v="1807"/>
    <x v="2"/>
    <x v="0"/>
    <n v="571.24"/>
    <x v="0"/>
  </r>
  <r>
    <x v="18"/>
    <x v="8"/>
    <s v="Northwestern"/>
    <x v="3"/>
    <x v="0"/>
    <n v="22.02"/>
    <n v="338.93"/>
    <x v="0"/>
    <x v="1427"/>
    <x v="166"/>
    <x v="1"/>
    <x v="1746"/>
    <x v="1617"/>
    <x v="1808"/>
    <x v="1"/>
    <x v="2"/>
    <n v="391.42"/>
    <x v="1"/>
  </r>
  <r>
    <x v="34"/>
    <x v="1"/>
    <s v="Central"/>
    <x v="1"/>
    <x v="1"/>
    <n v="30.81"/>
    <n v="973.54"/>
    <x v="0"/>
    <x v="437"/>
    <x v="619"/>
    <x v="5"/>
    <x v="1747"/>
    <x v="381"/>
    <x v="128"/>
    <x v="1"/>
    <x v="2"/>
    <n v="1430.25"/>
    <x v="2"/>
  </r>
  <r>
    <x v="34"/>
    <x v="7"/>
    <s v="South East"/>
    <x v="9"/>
    <x v="1"/>
    <n v="12.22"/>
    <n v="1440.98"/>
    <x v="2"/>
    <x v="1428"/>
    <x v="334"/>
    <x v="2"/>
    <x v="1748"/>
    <x v="1618"/>
    <x v="1809"/>
    <x v="1"/>
    <x v="2"/>
    <n v="657.77"/>
    <x v="0"/>
  </r>
  <r>
    <x v="28"/>
    <x v="9"/>
    <s v="South"/>
    <x v="9"/>
    <x v="1"/>
    <n v="5.67"/>
    <n v="1094.92"/>
    <x v="2"/>
    <x v="1429"/>
    <x v="689"/>
    <x v="0"/>
    <x v="1749"/>
    <x v="1619"/>
    <x v="1810"/>
    <x v="0"/>
    <x v="0"/>
    <n v="366.4"/>
    <x v="0"/>
  </r>
  <r>
    <x v="15"/>
    <x v="8"/>
    <s v="Volga"/>
    <x v="1"/>
    <x v="1"/>
    <n v="4.2300000000000004"/>
    <n v="2740.56"/>
    <x v="1"/>
    <x v="1430"/>
    <x v="412"/>
    <x v="3"/>
    <x v="1750"/>
    <x v="424"/>
    <x v="1811"/>
    <x v="3"/>
    <x v="0"/>
    <n v="296.33999999999997"/>
    <x v="0"/>
  </r>
  <r>
    <x v="33"/>
    <x v="4"/>
    <s v="West"/>
    <x v="7"/>
    <x v="0"/>
    <n v="-0.37"/>
    <n v="2652.23"/>
    <x v="1"/>
    <x v="1431"/>
    <x v="232"/>
    <x v="4"/>
    <x v="44"/>
    <x v="1620"/>
    <x v="1812"/>
    <x v="4"/>
    <x v="4"/>
    <n v="579.49"/>
    <x v="3"/>
  </r>
  <r>
    <x v="29"/>
    <x v="3"/>
    <s v="Prairies"/>
    <x v="8"/>
    <x v="0"/>
    <n v="-4.1900000000000004"/>
    <n v="2197.5100000000002"/>
    <x v="1"/>
    <x v="1432"/>
    <x v="616"/>
    <x v="2"/>
    <x v="1751"/>
    <x v="1621"/>
    <x v="1813"/>
    <x v="0"/>
    <x v="4"/>
    <n v="230.51"/>
    <x v="3"/>
  </r>
  <r>
    <x v="31"/>
    <x v="5"/>
    <s v="Patagonia"/>
    <x v="2"/>
    <x v="0"/>
    <n v="9.11"/>
    <n v="668.92"/>
    <x v="0"/>
    <x v="1433"/>
    <x v="249"/>
    <x v="6"/>
    <x v="1752"/>
    <x v="1622"/>
    <x v="1814"/>
    <x v="2"/>
    <x v="4"/>
    <n v="791.79"/>
    <x v="0"/>
  </r>
  <r>
    <x v="6"/>
    <x v="8"/>
    <s v="Central"/>
    <x v="9"/>
    <x v="1"/>
    <n v="4.09"/>
    <n v="952.74"/>
    <x v="0"/>
    <x v="424"/>
    <x v="327"/>
    <x v="7"/>
    <x v="1753"/>
    <x v="1623"/>
    <x v="428"/>
    <x v="0"/>
    <x v="2"/>
    <n v="933.54"/>
    <x v="0"/>
  </r>
  <r>
    <x v="22"/>
    <x v="5"/>
    <s v="Pampas"/>
    <x v="0"/>
    <x v="0"/>
    <n v="15.56"/>
    <n v="297.86"/>
    <x v="0"/>
    <x v="67"/>
    <x v="690"/>
    <x v="1"/>
    <x v="1754"/>
    <x v="566"/>
    <x v="1815"/>
    <x v="4"/>
    <x v="0"/>
    <n v="523.4"/>
    <x v="1"/>
  </r>
  <r>
    <x v="16"/>
    <x v="8"/>
    <s v="Volga"/>
    <x v="5"/>
    <x v="0"/>
    <n v="8.19"/>
    <n v="2188.12"/>
    <x v="1"/>
    <x v="1434"/>
    <x v="374"/>
    <x v="0"/>
    <x v="1755"/>
    <x v="1624"/>
    <x v="719"/>
    <x v="0"/>
    <x v="3"/>
    <n v="925.53"/>
    <x v="0"/>
  </r>
  <r>
    <x v="30"/>
    <x v="8"/>
    <s v="Northwestern"/>
    <x v="1"/>
    <x v="1"/>
    <n v="-0.23"/>
    <n v="1373.9"/>
    <x v="2"/>
    <x v="741"/>
    <x v="162"/>
    <x v="0"/>
    <x v="1756"/>
    <x v="617"/>
    <x v="1816"/>
    <x v="4"/>
    <x v="3"/>
    <n v="305.66000000000003"/>
    <x v="3"/>
  </r>
  <r>
    <x v="26"/>
    <x v="8"/>
    <s v="Volga"/>
    <x v="1"/>
    <x v="1"/>
    <n v="-4.3499999999999996"/>
    <n v="1894.57"/>
    <x v="2"/>
    <x v="1435"/>
    <x v="166"/>
    <x v="6"/>
    <x v="1757"/>
    <x v="93"/>
    <x v="1817"/>
    <x v="2"/>
    <x v="0"/>
    <n v="490"/>
    <x v="3"/>
  </r>
  <r>
    <x v="21"/>
    <x v="6"/>
    <s v="Victoria"/>
    <x v="1"/>
    <x v="1"/>
    <n v="-3.21"/>
    <n v="2732.52"/>
    <x v="1"/>
    <x v="740"/>
    <x v="632"/>
    <x v="7"/>
    <x v="1758"/>
    <x v="1625"/>
    <x v="1312"/>
    <x v="2"/>
    <x v="3"/>
    <n v="236.78"/>
    <x v="3"/>
  </r>
  <r>
    <x v="14"/>
    <x v="2"/>
    <s v="Nouvelle-Aquitaine"/>
    <x v="5"/>
    <x v="0"/>
    <n v="-0.35"/>
    <n v="2109.8200000000002"/>
    <x v="1"/>
    <x v="1436"/>
    <x v="691"/>
    <x v="4"/>
    <x v="1759"/>
    <x v="1626"/>
    <x v="1818"/>
    <x v="4"/>
    <x v="4"/>
    <n v="766.88"/>
    <x v="3"/>
  </r>
  <r>
    <x v="33"/>
    <x v="4"/>
    <s v="Northeast"/>
    <x v="3"/>
    <x v="0"/>
    <n v="-0.86"/>
    <n v="1632.32"/>
    <x v="2"/>
    <x v="280"/>
    <x v="183"/>
    <x v="0"/>
    <x v="1619"/>
    <x v="1627"/>
    <x v="1819"/>
    <x v="4"/>
    <x v="4"/>
    <n v="354.04"/>
    <x v="3"/>
  </r>
  <r>
    <x v="15"/>
    <x v="1"/>
    <s v="South"/>
    <x v="8"/>
    <x v="0"/>
    <n v="30.11"/>
    <n v="1265.75"/>
    <x v="2"/>
    <x v="314"/>
    <x v="126"/>
    <x v="6"/>
    <x v="1760"/>
    <x v="1628"/>
    <x v="1820"/>
    <x v="4"/>
    <x v="0"/>
    <n v="321.98"/>
    <x v="2"/>
  </r>
  <r>
    <x v="6"/>
    <x v="5"/>
    <s v="Northeast"/>
    <x v="0"/>
    <x v="0"/>
    <n v="26.19"/>
    <n v="2070.04"/>
    <x v="1"/>
    <x v="983"/>
    <x v="347"/>
    <x v="0"/>
    <x v="1761"/>
    <x v="1629"/>
    <x v="1821"/>
    <x v="1"/>
    <x v="1"/>
    <n v="887.03"/>
    <x v="2"/>
  </r>
  <r>
    <x v="29"/>
    <x v="0"/>
    <s v="West Bengal"/>
    <x v="2"/>
    <x v="0"/>
    <n v="30.3"/>
    <n v="2167.09"/>
    <x v="1"/>
    <x v="320"/>
    <x v="415"/>
    <x v="4"/>
    <x v="1762"/>
    <x v="1630"/>
    <x v="1822"/>
    <x v="2"/>
    <x v="1"/>
    <n v="247.12"/>
    <x v="2"/>
  </r>
  <r>
    <x v="12"/>
    <x v="1"/>
    <s v="East"/>
    <x v="3"/>
    <x v="0"/>
    <n v="5.13"/>
    <n v="1731.04"/>
    <x v="2"/>
    <x v="194"/>
    <x v="353"/>
    <x v="5"/>
    <x v="1763"/>
    <x v="1631"/>
    <x v="1680"/>
    <x v="1"/>
    <x v="3"/>
    <n v="178.8"/>
    <x v="0"/>
  </r>
  <r>
    <x v="21"/>
    <x v="1"/>
    <s v="East"/>
    <x v="7"/>
    <x v="0"/>
    <n v="0.13"/>
    <n v="1602.83"/>
    <x v="2"/>
    <x v="1437"/>
    <x v="565"/>
    <x v="7"/>
    <x v="1764"/>
    <x v="1632"/>
    <x v="1823"/>
    <x v="4"/>
    <x v="1"/>
    <n v="76.09"/>
    <x v="0"/>
  </r>
  <r>
    <x v="29"/>
    <x v="0"/>
    <s v="Punjab"/>
    <x v="1"/>
    <x v="1"/>
    <n v="11.73"/>
    <n v="2924.33"/>
    <x v="1"/>
    <x v="1348"/>
    <x v="198"/>
    <x v="5"/>
    <x v="1765"/>
    <x v="1633"/>
    <x v="1824"/>
    <x v="4"/>
    <x v="3"/>
    <n v="547.38"/>
    <x v="0"/>
  </r>
  <r>
    <x v="28"/>
    <x v="4"/>
    <s v="South"/>
    <x v="4"/>
    <x v="1"/>
    <n v="24.97"/>
    <n v="2619.65"/>
    <x v="1"/>
    <x v="1438"/>
    <x v="682"/>
    <x v="2"/>
    <x v="862"/>
    <x v="1634"/>
    <x v="1825"/>
    <x v="1"/>
    <x v="2"/>
    <n v="481.28"/>
    <x v="1"/>
  </r>
  <r>
    <x v="27"/>
    <x v="7"/>
    <s v="South East"/>
    <x v="2"/>
    <x v="0"/>
    <n v="6.22"/>
    <n v="1780.56"/>
    <x v="2"/>
    <x v="1278"/>
    <x v="69"/>
    <x v="4"/>
    <x v="1267"/>
    <x v="1635"/>
    <x v="1826"/>
    <x v="3"/>
    <x v="2"/>
    <n v="435.94"/>
    <x v="0"/>
  </r>
  <r>
    <x v="13"/>
    <x v="6"/>
    <s v="Western Australia"/>
    <x v="0"/>
    <x v="0"/>
    <n v="-4.76"/>
    <n v="2635.98"/>
    <x v="1"/>
    <x v="1439"/>
    <x v="475"/>
    <x v="9"/>
    <x v="1766"/>
    <x v="1636"/>
    <x v="1827"/>
    <x v="4"/>
    <x v="0"/>
    <n v="355.7"/>
    <x v="3"/>
  </r>
  <r>
    <x v="26"/>
    <x v="6"/>
    <s v="Victoria"/>
    <x v="3"/>
    <x v="0"/>
    <n v="9.27"/>
    <n v="1618.89"/>
    <x v="2"/>
    <x v="1440"/>
    <x v="327"/>
    <x v="2"/>
    <x v="1767"/>
    <x v="1637"/>
    <x v="1828"/>
    <x v="2"/>
    <x v="1"/>
    <n v="1191.75"/>
    <x v="0"/>
  </r>
  <r>
    <x v="8"/>
    <x v="6"/>
    <s v="Victoria"/>
    <x v="5"/>
    <x v="0"/>
    <n v="6.11"/>
    <n v="2619.15"/>
    <x v="1"/>
    <x v="1213"/>
    <x v="692"/>
    <x v="3"/>
    <x v="1645"/>
    <x v="1638"/>
    <x v="1829"/>
    <x v="2"/>
    <x v="3"/>
    <n v="233.06"/>
    <x v="0"/>
  </r>
  <r>
    <x v="15"/>
    <x v="1"/>
    <s v="South"/>
    <x v="9"/>
    <x v="1"/>
    <n v="33.380000000000003"/>
    <n v="1982.55"/>
    <x v="2"/>
    <x v="1441"/>
    <x v="593"/>
    <x v="5"/>
    <x v="1768"/>
    <x v="413"/>
    <x v="1830"/>
    <x v="1"/>
    <x v="4"/>
    <n v="897.18"/>
    <x v="2"/>
  </r>
  <r>
    <x v="28"/>
    <x v="8"/>
    <s v="Siberian"/>
    <x v="0"/>
    <x v="0"/>
    <n v="6.98"/>
    <n v="907.92"/>
    <x v="0"/>
    <x v="1442"/>
    <x v="322"/>
    <x v="6"/>
    <x v="386"/>
    <x v="1639"/>
    <x v="1831"/>
    <x v="2"/>
    <x v="2"/>
    <n v="606.17999999999995"/>
    <x v="0"/>
  </r>
  <r>
    <x v="11"/>
    <x v="7"/>
    <s v="South East"/>
    <x v="5"/>
    <x v="0"/>
    <n v="28.04"/>
    <n v="2930.69"/>
    <x v="1"/>
    <x v="1443"/>
    <x v="57"/>
    <x v="4"/>
    <x v="1769"/>
    <x v="1640"/>
    <x v="1832"/>
    <x v="4"/>
    <x v="1"/>
    <n v="747.35"/>
    <x v="2"/>
  </r>
  <r>
    <x v="3"/>
    <x v="0"/>
    <s v="West Bengal"/>
    <x v="7"/>
    <x v="0"/>
    <n v="15.51"/>
    <n v="2853.27"/>
    <x v="1"/>
    <x v="1444"/>
    <x v="642"/>
    <x v="0"/>
    <x v="1770"/>
    <x v="606"/>
    <x v="1833"/>
    <x v="0"/>
    <x v="3"/>
    <n v="950.68"/>
    <x v="1"/>
  </r>
  <r>
    <x v="24"/>
    <x v="8"/>
    <s v="Siberian"/>
    <x v="4"/>
    <x v="1"/>
    <n v="32.6"/>
    <n v="2602.42"/>
    <x v="1"/>
    <x v="1445"/>
    <x v="357"/>
    <x v="5"/>
    <x v="1771"/>
    <x v="1641"/>
    <x v="1834"/>
    <x v="1"/>
    <x v="0"/>
    <n v="322.14999999999998"/>
    <x v="2"/>
  </r>
  <r>
    <x v="2"/>
    <x v="7"/>
    <s v="North West"/>
    <x v="9"/>
    <x v="1"/>
    <n v="30.62"/>
    <n v="208.2"/>
    <x v="0"/>
    <x v="968"/>
    <x v="0"/>
    <x v="1"/>
    <x v="1772"/>
    <x v="1642"/>
    <x v="1241"/>
    <x v="3"/>
    <x v="1"/>
    <n v="843.69"/>
    <x v="2"/>
  </r>
  <r>
    <x v="3"/>
    <x v="0"/>
    <s v="West Bengal"/>
    <x v="8"/>
    <x v="0"/>
    <n v="34.380000000000003"/>
    <n v="2497.2199999999998"/>
    <x v="1"/>
    <x v="684"/>
    <x v="210"/>
    <x v="8"/>
    <x v="1773"/>
    <x v="1643"/>
    <x v="1835"/>
    <x v="1"/>
    <x v="4"/>
    <n v="879.86"/>
    <x v="2"/>
  </r>
  <r>
    <x v="16"/>
    <x v="6"/>
    <s v="Queensland"/>
    <x v="7"/>
    <x v="0"/>
    <n v="33.26"/>
    <n v="1799.75"/>
    <x v="2"/>
    <x v="1411"/>
    <x v="319"/>
    <x v="2"/>
    <x v="1774"/>
    <x v="1320"/>
    <x v="1836"/>
    <x v="2"/>
    <x v="3"/>
    <n v="347.36"/>
    <x v="2"/>
  </r>
  <r>
    <x v="1"/>
    <x v="9"/>
    <s v="Southeast"/>
    <x v="2"/>
    <x v="0"/>
    <n v="6.55"/>
    <n v="2286.86"/>
    <x v="1"/>
    <x v="1446"/>
    <x v="360"/>
    <x v="8"/>
    <x v="1775"/>
    <x v="670"/>
    <x v="54"/>
    <x v="1"/>
    <x v="3"/>
    <n v="590.1"/>
    <x v="0"/>
  </r>
  <r>
    <x v="14"/>
    <x v="4"/>
    <s v="Midwest"/>
    <x v="5"/>
    <x v="0"/>
    <n v="2.5299999999999998"/>
    <n v="1604.81"/>
    <x v="2"/>
    <x v="181"/>
    <x v="168"/>
    <x v="5"/>
    <x v="1005"/>
    <x v="1644"/>
    <x v="1837"/>
    <x v="2"/>
    <x v="3"/>
    <n v="512.78"/>
    <x v="0"/>
  </r>
  <r>
    <x v="22"/>
    <x v="2"/>
    <s v="Grand Est"/>
    <x v="1"/>
    <x v="1"/>
    <n v="28.02"/>
    <n v="2075.38"/>
    <x v="1"/>
    <x v="1447"/>
    <x v="525"/>
    <x v="4"/>
    <x v="1776"/>
    <x v="1645"/>
    <x v="529"/>
    <x v="0"/>
    <x v="4"/>
    <n v="980.46"/>
    <x v="2"/>
  </r>
  <r>
    <x v="22"/>
    <x v="5"/>
    <s v="Northwest"/>
    <x v="9"/>
    <x v="1"/>
    <n v="19.72"/>
    <n v="1509.17"/>
    <x v="2"/>
    <x v="1448"/>
    <x v="4"/>
    <x v="9"/>
    <x v="1447"/>
    <x v="446"/>
    <x v="1838"/>
    <x v="3"/>
    <x v="3"/>
    <n v="1030.5"/>
    <x v="1"/>
  </r>
  <r>
    <x v="22"/>
    <x v="1"/>
    <s v="East"/>
    <x v="6"/>
    <x v="1"/>
    <n v="34.81"/>
    <n v="589.45000000000005"/>
    <x v="0"/>
    <x v="213"/>
    <x v="259"/>
    <x v="8"/>
    <x v="1777"/>
    <x v="1646"/>
    <x v="486"/>
    <x v="2"/>
    <x v="3"/>
    <n v="468.12"/>
    <x v="2"/>
  </r>
  <r>
    <x v="31"/>
    <x v="4"/>
    <s v="Northeast"/>
    <x v="4"/>
    <x v="1"/>
    <n v="27.36"/>
    <n v="1429.96"/>
    <x v="2"/>
    <x v="1449"/>
    <x v="399"/>
    <x v="2"/>
    <x v="1778"/>
    <x v="502"/>
    <x v="1839"/>
    <x v="4"/>
    <x v="0"/>
    <n v="1555.8"/>
    <x v="2"/>
  </r>
  <r>
    <x v="3"/>
    <x v="2"/>
    <s v="Nouvelle-Aquitaine"/>
    <x v="6"/>
    <x v="1"/>
    <n v="1.47"/>
    <n v="2946.39"/>
    <x v="1"/>
    <x v="1450"/>
    <x v="132"/>
    <x v="5"/>
    <x v="1779"/>
    <x v="1647"/>
    <x v="1840"/>
    <x v="2"/>
    <x v="0"/>
    <n v="268.94"/>
    <x v="0"/>
  </r>
  <r>
    <x v="13"/>
    <x v="0"/>
    <s v="Maharashtra"/>
    <x v="6"/>
    <x v="1"/>
    <n v="1.94"/>
    <n v="1345.81"/>
    <x v="2"/>
    <x v="1451"/>
    <x v="49"/>
    <x v="10"/>
    <x v="1780"/>
    <x v="1648"/>
    <x v="1841"/>
    <x v="1"/>
    <x v="2"/>
    <n v="1128.57"/>
    <x v="0"/>
  </r>
  <r>
    <x v="24"/>
    <x v="7"/>
    <s v="South East"/>
    <x v="3"/>
    <x v="0"/>
    <n v="19.61"/>
    <n v="1280.06"/>
    <x v="2"/>
    <x v="206"/>
    <x v="693"/>
    <x v="10"/>
    <x v="1781"/>
    <x v="1649"/>
    <x v="1842"/>
    <x v="2"/>
    <x v="2"/>
    <n v="711.82"/>
    <x v="1"/>
  </r>
  <r>
    <x v="6"/>
    <x v="6"/>
    <s v="Victoria"/>
    <x v="6"/>
    <x v="1"/>
    <n v="34.22"/>
    <n v="1374.14"/>
    <x v="2"/>
    <x v="1452"/>
    <x v="150"/>
    <x v="4"/>
    <x v="1782"/>
    <x v="1650"/>
    <x v="1843"/>
    <x v="1"/>
    <x v="3"/>
    <n v="506.7"/>
    <x v="2"/>
  </r>
  <r>
    <x v="21"/>
    <x v="6"/>
    <s v="Western Australia"/>
    <x v="9"/>
    <x v="1"/>
    <n v="16.53"/>
    <n v="552.26"/>
    <x v="0"/>
    <x v="1453"/>
    <x v="694"/>
    <x v="1"/>
    <x v="1783"/>
    <x v="805"/>
    <x v="1264"/>
    <x v="1"/>
    <x v="1"/>
    <n v="562.79999999999995"/>
    <x v="1"/>
  </r>
  <r>
    <x v="32"/>
    <x v="3"/>
    <s v="Ontario"/>
    <x v="3"/>
    <x v="0"/>
    <n v="21.73"/>
    <n v="2632.97"/>
    <x v="1"/>
    <x v="1454"/>
    <x v="440"/>
    <x v="3"/>
    <x v="1086"/>
    <x v="1651"/>
    <x v="1844"/>
    <x v="2"/>
    <x v="1"/>
    <n v="924.8"/>
    <x v="1"/>
  </r>
  <r>
    <x v="8"/>
    <x v="1"/>
    <s v="Central"/>
    <x v="6"/>
    <x v="1"/>
    <n v="11.76"/>
    <n v="2958.6"/>
    <x v="1"/>
    <x v="322"/>
    <x v="258"/>
    <x v="5"/>
    <x v="1784"/>
    <x v="1652"/>
    <x v="542"/>
    <x v="0"/>
    <x v="1"/>
    <n v="808.05"/>
    <x v="0"/>
  </r>
  <r>
    <x v="25"/>
    <x v="7"/>
    <s v="South West"/>
    <x v="1"/>
    <x v="1"/>
    <n v="22.22"/>
    <n v="633.52"/>
    <x v="0"/>
    <x v="1455"/>
    <x v="402"/>
    <x v="1"/>
    <x v="1785"/>
    <x v="1653"/>
    <x v="1845"/>
    <x v="4"/>
    <x v="3"/>
    <n v="1687.79"/>
    <x v="1"/>
  </r>
  <r>
    <x v="28"/>
    <x v="1"/>
    <s v="South"/>
    <x v="6"/>
    <x v="1"/>
    <n v="34.65"/>
    <n v="2695.49"/>
    <x v="1"/>
    <x v="24"/>
    <x v="160"/>
    <x v="0"/>
    <x v="1786"/>
    <x v="1654"/>
    <x v="1058"/>
    <x v="1"/>
    <x v="1"/>
    <n v="672.08"/>
    <x v="2"/>
  </r>
  <r>
    <x v="17"/>
    <x v="7"/>
    <s v="North West"/>
    <x v="3"/>
    <x v="0"/>
    <n v="17.72"/>
    <n v="2626.04"/>
    <x v="1"/>
    <x v="1456"/>
    <x v="695"/>
    <x v="6"/>
    <x v="1787"/>
    <x v="1521"/>
    <x v="1846"/>
    <x v="0"/>
    <x v="0"/>
    <n v="1154.81"/>
    <x v="1"/>
  </r>
  <r>
    <x v="5"/>
    <x v="4"/>
    <s v="West"/>
    <x v="4"/>
    <x v="1"/>
    <n v="11.32"/>
    <n v="2598.7399999999998"/>
    <x v="1"/>
    <x v="1457"/>
    <x v="462"/>
    <x v="4"/>
    <x v="1788"/>
    <x v="1655"/>
    <x v="873"/>
    <x v="2"/>
    <x v="0"/>
    <n v="945.76"/>
    <x v="0"/>
  </r>
  <r>
    <x v="28"/>
    <x v="8"/>
    <s v="Siberian"/>
    <x v="2"/>
    <x v="0"/>
    <n v="31.5"/>
    <n v="377.78"/>
    <x v="0"/>
    <x v="1458"/>
    <x v="256"/>
    <x v="6"/>
    <x v="1789"/>
    <x v="1656"/>
    <x v="1847"/>
    <x v="3"/>
    <x v="3"/>
    <n v="997.82"/>
    <x v="2"/>
  </r>
  <r>
    <x v="2"/>
    <x v="8"/>
    <s v="Central"/>
    <x v="2"/>
    <x v="0"/>
    <n v="27.71"/>
    <n v="2188.16"/>
    <x v="1"/>
    <x v="1459"/>
    <x v="190"/>
    <x v="3"/>
    <x v="1790"/>
    <x v="1657"/>
    <x v="1848"/>
    <x v="1"/>
    <x v="3"/>
    <n v="1794.22"/>
    <x v="2"/>
  </r>
  <r>
    <x v="4"/>
    <x v="6"/>
    <s v="Victoria"/>
    <x v="4"/>
    <x v="1"/>
    <n v="32.65"/>
    <n v="359.42"/>
    <x v="0"/>
    <x v="1460"/>
    <x v="96"/>
    <x v="8"/>
    <x v="1791"/>
    <x v="1050"/>
    <x v="1849"/>
    <x v="1"/>
    <x v="0"/>
    <n v="586.74"/>
    <x v="2"/>
  </r>
  <r>
    <x v="18"/>
    <x v="8"/>
    <s v="Central"/>
    <x v="1"/>
    <x v="1"/>
    <n v="17.809999999999999"/>
    <n v="624.17999999999995"/>
    <x v="0"/>
    <x v="552"/>
    <x v="457"/>
    <x v="0"/>
    <x v="1792"/>
    <x v="1658"/>
    <x v="1850"/>
    <x v="0"/>
    <x v="2"/>
    <n v="506.11"/>
    <x v="1"/>
  </r>
  <r>
    <x v="32"/>
    <x v="7"/>
    <s v="South East"/>
    <x v="0"/>
    <x v="0"/>
    <n v="34.299999999999997"/>
    <n v="1203.6099999999999"/>
    <x v="2"/>
    <x v="1461"/>
    <x v="424"/>
    <x v="1"/>
    <x v="1793"/>
    <x v="1659"/>
    <x v="1851"/>
    <x v="3"/>
    <x v="3"/>
    <n v="734.38"/>
    <x v="2"/>
  </r>
  <r>
    <x v="11"/>
    <x v="3"/>
    <s v="Quebec"/>
    <x v="2"/>
    <x v="0"/>
    <n v="16.84"/>
    <n v="2119.33"/>
    <x v="1"/>
    <x v="90"/>
    <x v="696"/>
    <x v="3"/>
    <x v="1794"/>
    <x v="1660"/>
    <x v="1513"/>
    <x v="2"/>
    <x v="1"/>
    <n v="974.81"/>
    <x v="1"/>
  </r>
  <r>
    <x v="7"/>
    <x v="7"/>
    <s v="North West"/>
    <x v="2"/>
    <x v="0"/>
    <n v="3.73"/>
    <n v="2218.48"/>
    <x v="1"/>
    <x v="1462"/>
    <x v="412"/>
    <x v="3"/>
    <x v="63"/>
    <x v="822"/>
    <x v="1852"/>
    <x v="3"/>
    <x v="3"/>
    <n v="507.36"/>
    <x v="0"/>
  </r>
  <r>
    <x v="4"/>
    <x v="2"/>
    <s v="Ile-de-France"/>
    <x v="7"/>
    <x v="0"/>
    <n v="34.58"/>
    <n v="2767.46"/>
    <x v="1"/>
    <x v="781"/>
    <x v="425"/>
    <x v="2"/>
    <x v="1795"/>
    <x v="566"/>
    <x v="1472"/>
    <x v="4"/>
    <x v="1"/>
    <n v="401.14"/>
    <x v="2"/>
  </r>
  <r>
    <x v="9"/>
    <x v="7"/>
    <s v="South West"/>
    <x v="0"/>
    <x v="0"/>
    <n v="3.48"/>
    <n v="2845.45"/>
    <x v="1"/>
    <x v="411"/>
    <x v="135"/>
    <x v="0"/>
    <x v="1796"/>
    <x v="22"/>
    <x v="1853"/>
    <x v="4"/>
    <x v="0"/>
    <n v="940.42"/>
    <x v="0"/>
  </r>
  <r>
    <x v="4"/>
    <x v="4"/>
    <s v="Northeast"/>
    <x v="5"/>
    <x v="0"/>
    <n v="10.63"/>
    <n v="1441.18"/>
    <x v="2"/>
    <x v="1463"/>
    <x v="212"/>
    <x v="5"/>
    <x v="1069"/>
    <x v="1661"/>
    <x v="1854"/>
    <x v="4"/>
    <x v="3"/>
    <n v="1111.57"/>
    <x v="0"/>
  </r>
  <r>
    <x v="7"/>
    <x v="2"/>
    <s v="Grand Est"/>
    <x v="8"/>
    <x v="0"/>
    <n v="8.27"/>
    <n v="2128.94"/>
    <x v="1"/>
    <x v="1464"/>
    <x v="181"/>
    <x v="5"/>
    <x v="1797"/>
    <x v="1662"/>
    <x v="1855"/>
    <x v="0"/>
    <x v="1"/>
    <n v="179.5"/>
    <x v="0"/>
  </r>
  <r>
    <x v="17"/>
    <x v="4"/>
    <s v="South"/>
    <x v="7"/>
    <x v="0"/>
    <n v="6.32"/>
    <n v="845.05"/>
    <x v="0"/>
    <x v="1465"/>
    <x v="67"/>
    <x v="4"/>
    <x v="1798"/>
    <x v="1663"/>
    <x v="1856"/>
    <x v="3"/>
    <x v="4"/>
    <n v="265.94"/>
    <x v="0"/>
  </r>
  <r>
    <x v="32"/>
    <x v="2"/>
    <s v="Provence-Alpes-Cote dâ€™Azur"/>
    <x v="0"/>
    <x v="0"/>
    <n v="6.47"/>
    <n v="533.48"/>
    <x v="0"/>
    <x v="1466"/>
    <x v="471"/>
    <x v="7"/>
    <x v="1799"/>
    <x v="1664"/>
    <x v="1857"/>
    <x v="4"/>
    <x v="1"/>
    <n v="559.6"/>
    <x v="0"/>
  </r>
  <r>
    <x v="33"/>
    <x v="0"/>
    <s v="Tamil Nadu"/>
    <x v="7"/>
    <x v="0"/>
    <n v="-2.58"/>
    <n v="2309.7600000000002"/>
    <x v="1"/>
    <x v="59"/>
    <x v="45"/>
    <x v="4"/>
    <x v="1698"/>
    <x v="1665"/>
    <x v="1858"/>
    <x v="4"/>
    <x v="2"/>
    <n v="873.55"/>
    <x v="3"/>
  </r>
  <r>
    <x v="29"/>
    <x v="6"/>
    <s v="Western Australia"/>
    <x v="8"/>
    <x v="0"/>
    <n v="18.45"/>
    <n v="1415.98"/>
    <x v="2"/>
    <x v="1467"/>
    <x v="82"/>
    <x v="4"/>
    <x v="1565"/>
    <x v="1666"/>
    <x v="1859"/>
    <x v="4"/>
    <x v="2"/>
    <n v="360.37"/>
    <x v="1"/>
  </r>
  <r>
    <x v="24"/>
    <x v="0"/>
    <s v="Maharashtra"/>
    <x v="5"/>
    <x v="0"/>
    <n v="-3.86"/>
    <n v="1274.6099999999999"/>
    <x v="2"/>
    <x v="1468"/>
    <x v="365"/>
    <x v="5"/>
    <x v="1231"/>
    <x v="1667"/>
    <x v="43"/>
    <x v="2"/>
    <x v="4"/>
    <n v="683.26"/>
    <x v="3"/>
  </r>
  <r>
    <x v="12"/>
    <x v="4"/>
    <s v="Midwest"/>
    <x v="5"/>
    <x v="0"/>
    <n v="3.27"/>
    <n v="1336.34"/>
    <x v="2"/>
    <x v="1345"/>
    <x v="42"/>
    <x v="6"/>
    <x v="55"/>
    <x v="1668"/>
    <x v="1860"/>
    <x v="4"/>
    <x v="4"/>
    <n v="880.84"/>
    <x v="0"/>
  </r>
  <r>
    <x v="21"/>
    <x v="3"/>
    <s v="British Columbia"/>
    <x v="6"/>
    <x v="1"/>
    <n v="3.14"/>
    <n v="1797.53"/>
    <x v="2"/>
    <x v="1469"/>
    <x v="416"/>
    <x v="10"/>
    <x v="1800"/>
    <x v="1669"/>
    <x v="1861"/>
    <x v="2"/>
    <x v="0"/>
    <n v="269.64"/>
    <x v="0"/>
  </r>
  <r>
    <x v="28"/>
    <x v="1"/>
    <s v="Central"/>
    <x v="3"/>
    <x v="0"/>
    <n v="-1.35"/>
    <n v="2627.57"/>
    <x v="1"/>
    <x v="1470"/>
    <x v="380"/>
    <x v="10"/>
    <x v="40"/>
    <x v="1670"/>
    <x v="1862"/>
    <x v="2"/>
    <x v="0"/>
    <n v="271.51"/>
    <x v="3"/>
  </r>
  <r>
    <x v="10"/>
    <x v="6"/>
    <s v="Queensland"/>
    <x v="4"/>
    <x v="1"/>
    <n v="-1.58"/>
    <n v="1040.79"/>
    <x v="2"/>
    <x v="575"/>
    <x v="400"/>
    <x v="10"/>
    <x v="1801"/>
    <x v="1671"/>
    <x v="1863"/>
    <x v="4"/>
    <x v="3"/>
    <n v="363.01"/>
    <x v="3"/>
  </r>
  <r>
    <x v="1"/>
    <x v="0"/>
    <s v="Maharashtra"/>
    <x v="1"/>
    <x v="1"/>
    <n v="27.43"/>
    <n v="2934.53"/>
    <x v="1"/>
    <x v="1471"/>
    <x v="394"/>
    <x v="8"/>
    <x v="1802"/>
    <x v="1672"/>
    <x v="1864"/>
    <x v="1"/>
    <x v="1"/>
    <n v="142.87"/>
    <x v="2"/>
  </r>
  <r>
    <x v="11"/>
    <x v="0"/>
    <s v="Tamil Nadu"/>
    <x v="5"/>
    <x v="0"/>
    <n v="-2.75"/>
    <n v="361.09"/>
    <x v="0"/>
    <x v="1472"/>
    <x v="180"/>
    <x v="3"/>
    <x v="1803"/>
    <x v="1606"/>
    <x v="1865"/>
    <x v="1"/>
    <x v="1"/>
    <n v="500.41"/>
    <x v="3"/>
  </r>
  <r>
    <x v="0"/>
    <x v="6"/>
    <s v="New South Wales"/>
    <x v="4"/>
    <x v="1"/>
    <n v="-2.4500000000000002"/>
    <n v="1683.91"/>
    <x v="2"/>
    <x v="499"/>
    <x v="539"/>
    <x v="8"/>
    <x v="1804"/>
    <x v="1673"/>
    <x v="1866"/>
    <x v="2"/>
    <x v="2"/>
    <n v="563.49"/>
    <x v="3"/>
  </r>
  <r>
    <x v="20"/>
    <x v="6"/>
    <s v="Western Australia"/>
    <x v="4"/>
    <x v="1"/>
    <n v="3.3"/>
    <n v="2285.6"/>
    <x v="1"/>
    <x v="1473"/>
    <x v="522"/>
    <x v="1"/>
    <x v="875"/>
    <x v="1674"/>
    <x v="1867"/>
    <x v="4"/>
    <x v="0"/>
    <n v="429.39"/>
    <x v="0"/>
  </r>
  <r>
    <x v="17"/>
    <x v="2"/>
    <s v="Provence-Alpes-Cote dâ€™Azur"/>
    <x v="9"/>
    <x v="1"/>
    <n v="9.8000000000000007"/>
    <n v="1104.1199999999999"/>
    <x v="2"/>
    <x v="1329"/>
    <x v="371"/>
    <x v="10"/>
    <x v="750"/>
    <x v="1675"/>
    <x v="1868"/>
    <x v="2"/>
    <x v="0"/>
    <n v="751.03"/>
    <x v="0"/>
  </r>
  <r>
    <x v="3"/>
    <x v="9"/>
    <s v="South"/>
    <x v="4"/>
    <x v="1"/>
    <n v="15.28"/>
    <n v="2740.39"/>
    <x v="1"/>
    <x v="509"/>
    <x v="51"/>
    <x v="0"/>
    <x v="1805"/>
    <x v="1065"/>
    <x v="1869"/>
    <x v="0"/>
    <x v="1"/>
    <n v="625.82000000000005"/>
    <x v="1"/>
  </r>
  <r>
    <x v="5"/>
    <x v="7"/>
    <s v="North Central"/>
    <x v="1"/>
    <x v="1"/>
    <n v="28.38"/>
    <n v="1309.44"/>
    <x v="2"/>
    <x v="1474"/>
    <x v="186"/>
    <x v="4"/>
    <x v="1806"/>
    <x v="1676"/>
    <x v="1870"/>
    <x v="4"/>
    <x v="3"/>
    <n v="464.65"/>
    <x v="2"/>
  </r>
  <r>
    <x v="14"/>
    <x v="7"/>
    <s v="South East"/>
    <x v="9"/>
    <x v="1"/>
    <n v="5.6"/>
    <n v="2066.14"/>
    <x v="1"/>
    <x v="1475"/>
    <x v="174"/>
    <x v="1"/>
    <x v="1807"/>
    <x v="1677"/>
    <x v="1871"/>
    <x v="4"/>
    <x v="2"/>
    <n v="720.41"/>
    <x v="0"/>
  </r>
  <r>
    <x v="0"/>
    <x v="0"/>
    <s v="Punjab"/>
    <x v="0"/>
    <x v="0"/>
    <n v="5.58"/>
    <n v="1146.21"/>
    <x v="2"/>
    <x v="514"/>
    <x v="180"/>
    <x v="2"/>
    <x v="1280"/>
    <x v="1678"/>
    <x v="556"/>
    <x v="1"/>
    <x v="3"/>
    <n v="459.21"/>
    <x v="0"/>
  </r>
  <r>
    <x v="6"/>
    <x v="6"/>
    <s v="Western Australia"/>
    <x v="0"/>
    <x v="0"/>
    <n v="-4.0999999999999996"/>
    <n v="2181.29"/>
    <x v="1"/>
    <x v="1476"/>
    <x v="60"/>
    <x v="1"/>
    <x v="1808"/>
    <x v="1679"/>
    <x v="408"/>
    <x v="4"/>
    <x v="0"/>
    <n v="216.6"/>
    <x v="3"/>
  </r>
  <r>
    <x v="33"/>
    <x v="4"/>
    <s v="West"/>
    <x v="3"/>
    <x v="0"/>
    <n v="10.33"/>
    <n v="814.12"/>
    <x v="0"/>
    <x v="1477"/>
    <x v="55"/>
    <x v="0"/>
    <x v="1809"/>
    <x v="1680"/>
    <x v="703"/>
    <x v="2"/>
    <x v="4"/>
    <n v="778.99"/>
    <x v="0"/>
  </r>
  <r>
    <x v="11"/>
    <x v="2"/>
    <s v="Grand Est"/>
    <x v="8"/>
    <x v="0"/>
    <n v="22.89"/>
    <n v="2250.2199999999998"/>
    <x v="1"/>
    <x v="1478"/>
    <x v="546"/>
    <x v="6"/>
    <x v="1810"/>
    <x v="1681"/>
    <x v="1224"/>
    <x v="0"/>
    <x v="1"/>
    <n v="396.57"/>
    <x v="1"/>
  </r>
  <r>
    <x v="22"/>
    <x v="0"/>
    <s v="Punjab"/>
    <x v="0"/>
    <x v="0"/>
    <n v="0.8"/>
    <n v="965.05"/>
    <x v="0"/>
    <x v="1479"/>
    <x v="317"/>
    <x v="8"/>
    <x v="1811"/>
    <x v="1682"/>
    <x v="578"/>
    <x v="3"/>
    <x v="3"/>
    <n v="725.85"/>
    <x v="0"/>
  </r>
  <r>
    <x v="27"/>
    <x v="6"/>
    <s v="Queensland"/>
    <x v="9"/>
    <x v="1"/>
    <n v="-3.68"/>
    <n v="2465.3200000000002"/>
    <x v="1"/>
    <x v="1480"/>
    <x v="231"/>
    <x v="8"/>
    <x v="1812"/>
    <x v="1429"/>
    <x v="1872"/>
    <x v="1"/>
    <x v="2"/>
    <n v="232.52"/>
    <x v="3"/>
  </r>
  <r>
    <x v="12"/>
    <x v="2"/>
    <s v="Grand Est"/>
    <x v="6"/>
    <x v="1"/>
    <n v="25.92"/>
    <n v="341.47"/>
    <x v="0"/>
    <x v="1406"/>
    <x v="535"/>
    <x v="3"/>
    <x v="1813"/>
    <x v="521"/>
    <x v="1873"/>
    <x v="0"/>
    <x v="2"/>
    <n v="668.28"/>
    <x v="2"/>
  </r>
  <r>
    <x v="22"/>
    <x v="9"/>
    <s v="Southeast"/>
    <x v="1"/>
    <x v="1"/>
    <n v="3.8"/>
    <n v="2894.74"/>
    <x v="1"/>
    <x v="1481"/>
    <x v="426"/>
    <x v="0"/>
    <x v="1814"/>
    <x v="1683"/>
    <x v="407"/>
    <x v="1"/>
    <x v="2"/>
    <n v="155.80000000000001"/>
    <x v="0"/>
  </r>
  <r>
    <x v="4"/>
    <x v="2"/>
    <s v="Grand Est"/>
    <x v="2"/>
    <x v="0"/>
    <n v="32.93"/>
    <n v="716.02"/>
    <x v="0"/>
    <x v="401"/>
    <x v="533"/>
    <x v="1"/>
    <x v="187"/>
    <x v="1684"/>
    <x v="1874"/>
    <x v="1"/>
    <x v="4"/>
    <n v="1049.9000000000001"/>
    <x v="2"/>
  </r>
  <r>
    <x v="28"/>
    <x v="5"/>
    <s v="Northeast"/>
    <x v="1"/>
    <x v="1"/>
    <n v="7.71"/>
    <n v="2391.7399999999998"/>
    <x v="1"/>
    <x v="1027"/>
    <x v="697"/>
    <x v="2"/>
    <x v="1815"/>
    <x v="1685"/>
    <x v="1808"/>
    <x v="1"/>
    <x v="0"/>
    <n v="595.05999999999995"/>
    <x v="0"/>
  </r>
  <r>
    <x v="18"/>
    <x v="4"/>
    <s v="Midwest"/>
    <x v="3"/>
    <x v="0"/>
    <n v="23.49"/>
    <n v="938.91"/>
    <x v="0"/>
    <x v="1482"/>
    <x v="674"/>
    <x v="10"/>
    <x v="1816"/>
    <x v="1686"/>
    <x v="1875"/>
    <x v="4"/>
    <x v="2"/>
    <n v="345.41"/>
    <x v="1"/>
  </r>
  <r>
    <x v="28"/>
    <x v="3"/>
    <s v="Prairies"/>
    <x v="8"/>
    <x v="0"/>
    <n v="20.21"/>
    <n v="2560.59"/>
    <x v="1"/>
    <x v="1483"/>
    <x v="86"/>
    <x v="6"/>
    <x v="1817"/>
    <x v="474"/>
    <x v="1876"/>
    <x v="2"/>
    <x v="2"/>
    <n v="288.42"/>
    <x v="1"/>
  </r>
  <r>
    <x v="29"/>
    <x v="3"/>
    <s v="Ontario"/>
    <x v="7"/>
    <x v="0"/>
    <n v="32.83"/>
    <n v="947.65"/>
    <x v="0"/>
    <x v="1202"/>
    <x v="113"/>
    <x v="3"/>
    <x v="1599"/>
    <x v="1687"/>
    <x v="401"/>
    <x v="1"/>
    <x v="1"/>
    <n v="488.85"/>
    <x v="2"/>
  </r>
  <r>
    <x v="0"/>
    <x v="7"/>
    <s v="North West"/>
    <x v="1"/>
    <x v="1"/>
    <n v="13.8"/>
    <n v="2857.71"/>
    <x v="1"/>
    <x v="1484"/>
    <x v="698"/>
    <x v="10"/>
    <x v="324"/>
    <x v="1688"/>
    <x v="1877"/>
    <x v="2"/>
    <x v="1"/>
    <n v="718.85"/>
    <x v="0"/>
  </r>
  <r>
    <x v="26"/>
    <x v="1"/>
    <s v="South"/>
    <x v="8"/>
    <x v="0"/>
    <n v="-2.2799999999999998"/>
    <n v="2786.47"/>
    <x v="1"/>
    <x v="1485"/>
    <x v="169"/>
    <x v="8"/>
    <x v="934"/>
    <x v="1689"/>
    <x v="658"/>
    <x v="1"/>
    <x v="0"/>
    <n v="998.55"/>
    <x v="3"/>
  </r>
  <r>
    <x v="34"/>
    <x v="2"/>
    <s v="Ile-de-France"/>
    <x v="9"/>
    <x v="1"/>
    <n v="4.71"/>
    <n v="2432.2800000000002"/>
    <x v="1"/>
    <x v="755"/>
    <x v="1"/>
    <x v="1"/>
    <x v="1818"/>
    <x v="1690"/>
    <x v="1878"/>
    <x v="3"/>
    <x v="4"/>
    <n v="266.64999999999998"/>
    <x v="0"/>
  </r>
  <r>
    <x v="26"/>
    <x v="1"/>
    <s v="Central"/>
    <x v="7"/>
    <x v="0"/>
    <n v="29.64"/>
    <n v="993.05"/>
    <x v="0"/>
    <x v="1486"/>
    <x v="526"/>
    <x v="7"/>
    <x v="1819"/>
    <x v="771"/>
    <x v="1879"/>
    <x v="3"/>
    <x v="4"/>
    <n v="430.96"/>
    <x v="2"/>
  </r>
  <r>
    <x v="21"/>
    <x v="6"/>
    <s v="Victoria"/>
    <x v="9"/>
    <x v="1"/>
    <n v="-4.29"/>
    <n v="1040.99"/>
    <x v="2"/>
    <x v="338"/>
    <x v="46"/>
    <x v="1"/>
    <x v="559"/>
    <x v="375"/>
    <x v="390"/>
    <x v="4"/>
    <x v="0"/>
    <n v="178.64"/>
    <x v="3"/>
  </r>
  <r>
    <x v="27"/>
    <x v="0"/>
    <s v="Tamil Nadu"/>
    <x v="0"/>
    <x v="0"/>
    <n v="-7.0000000000000007E-2"/>
    <n v="1684.5"/>
    <x v="2"/>
    <x v="734"/>
    <x v="664"/>
    <x v="2"/>
    <x v="1086"/>
    <x v="1691"/>
    <x v="1802"/>
    <x v="1"/>
    <x v="3"/>
    <n v="584.29999999999995"/>
    <x v="3"/>
  </r>
  <r>
    <x v="29"/>
    <x v="0"/>
    <s v="Punjab"/>
    <x v="9"/>
    <x v="1"/>
    <n v="14.93"/>
    <n v="2911.41"/>
    <x v="1"/>
    <x v="174"/>
    <x v="699"/>
    <x v="1"/>
    <x v="1820"/>
    <x v="1692"/>
    <x v="1880"/>
    <x v="2"/>
    <x v="2"/>
    <n v="1767.85"/>
    <x v="0"/>
  </r>
  <r>
    <x v="19"/>
    <x v="1"/>
    <s v="Central"/>
    <x v="4"/>
    <x v="1"/>
    <n v="14.79"/>
    <n v="486.36"/>
    <x v="0"/>
    <x v="388"/>
    <x v="136"/>
    <x v="7"/>
    <x v="1821"/>
    <x v="1693"/>
    <x v="1881"/>
    <x v="0"/>
    <x v="4"/>
    <n v="1684.39"/>
    <x v="0"/>
  </r>
  <r>
    <x v="27"/>
    <x v="7"/>
    <s v="South West"/>
    <x v="6"/>
    <x v="1"/>
    <n v="5.07"/>
    <n v="1333.9"/>
    <x v="2"/>
    <x v="144"/>
    <x v="425"/>
    <x v="7"/>
    <x v="1822"/>
    <x v="1694"/>
    <x v="525"/>
    <x v="0"/>
    <x v="3"/>
    <n v="1009.98"/>
    <x v="0"/>
  </r>
  <r>
    <x v="13"/>
    <x v="1"/>
    <s v="East"/>
    <x v="0"/>
    <x v="0"/>
    <n v="25.72"/>
    <n v="2691.84"/>
    <x v="1"/>
    <x v="1487"/>
    <x v="184"/>
    <x v="7"/>
    <x v="1823"/>
    <x v="1695"/>
    <x v="1347"/>
    <x v="0"/>
    <x v="2"/>
    <n v="174.11"/>
    <x v="2"/>
  </r>
  <r>
    <x v="3"/>
    <x v="7"/>
    <s v="South West"/>
    <x v="7"/>
    <x v="0"/>
    <n v="20.55"/>
    <n v="594.36"/>
    <x v="0"/>
    <x v="1488"/>
    <x v="82"/>
    <x v="9"/>
    <x v="1824"/>
    <x v="1696"/>
    <x v="1882"/>
    <x v="3"/>
    <x v="1"/>
    <n v="695.35"/>
    <x v="1"/>
  </r>
  <r>
    <x v="26"/>
    <x v="2"/>
    <s v="Nouvelle-Aquitaine"/>
    <x v="6"/>
    <x v="1"/>
    <n v="26.41"/>
    <n v="944.64"/>
    <x v="0"/>
    <x v="1489"/>
    <x v="463"/>
    <x v="2"/>
    <x v="941"/>
    <x v="1697"/>
    <x v="1109"/>
    <x v="3"/>
    <x v="2"/>
    <n v="294.94"/>
    <x v="2"/>
  </r>
  <r>
    <x v="12"/>
    <x v="6"/>
    <s v="Western Australia"/>
    <x v="4"/>
    <x v="1"/>
    <n v="31.63"/>
    <n v="1707.89"/>
    <x v="2"/>
    <x v="658"/>
    <x v="61"/>
    <x v="3"/>
    <x v="1825"/>
    <x v="1698"/>
    <x v="1883"/>
    <x v="0"/>
    <x v="3"/>
    <n v="1453.29"/>
    <x v="2"/>
  </r>
  <r>
    <x v="28"/>
    <x v="6"/>
    <s v="New South Wales"/>
    <x v="7"/>
    <x v="0"/>
    <n v="-1.59"/>
    <n v="233.62"/>
    <x v="0"/>
    <x v="1490"/>
    <x v="700"/>
    <x v="1"/>
    <x v="1826"/>
    <x v="1699"/>
    <x v="1884"/>
    <x v="4"/>
    <x v="4"/>
    <n v="906.47"/>
    <x v="3"/>
  </r>
  <r>
    <x v="23"/>
    <x v="7"/>
    <s v="South West"/>
    <x v="5"/>
    <x v="0"/>
    <n v="16.03"/>
    <n v="973.37"/>
    <x v="0"/>
    <x v="1491"/>
    <x v="67"/>
    <x v="4"/>
    <x v="1827"/>
    <x v="295"/>
    <x v="1885"/>
    <x v="1"/>
    <x v="2"/>
    <n v="646.91999999999996"/>
    <x v="1"/>
  </r>
  <r>
    <x v="18"/>
    <x v="8"/>
    <s v="Northwestern"/>
    <x v="0"/>
    <x v="0"/>
    <n v="14.57"/>
    <n v="2114.71"/>
    <x v="1"/>
    <x v="1492"/>
    <x v="88"/>
    <x v="7"/>
    <x v="1828"/>
    <x v="597"/>
    <x v="1886"/>
    <x v="2"/>
    <x v="2"/>
    <n v="449.09"/>
    <x v="0"/>
  </r>
  <r>
    <x v="15"/>
    <x v="2"/>
    <s v="Provence-Alpes-Cote dâ€™Azur"/>
    <x v="2"/>
    <x v="0"/>
    <n v="0.57999999999999996"/>
    <n v="1781.67"/>
    <x v="2"/>
    <x v="1493"/>
    <x v="701"/>
    <x v="5"/>
    <x v="1829"/>
    <x v="1700"/>
    <x v="774"/>
    <x v="3"/>
    <x v="1"/>
    <n v="90.29"/>
    <x v="0"/>
  </r>
  <r>
    <x v="9"/>
    <x v="4"/>
    <s v="West"/>
    <x v="2"/>
    <x v="0"/>
    <n v="32.25"/>
    <n v="1326.45"/>
    <x v="2"/>
    <x v="1494"/>
    <x v="256"/>
    <x v="10"/>
    <x v="404"/>
    <x v="1701"/>
    <x v="1887"/>
    <x v="2"/>
    <x v="2"/>
    <n v="1164.05"/>
    <x v="2"/>
  </r>
  <r>
    <x v="10"/>
    <x v="7"/>
    <s v="North West"/>
    <x v="1"/>
    <x v="1"/>
    <n v="10.47"/>
    <n v="1470.2"/>
    <x v="2"/>
    <x v="352"/>
    <x v="393"/>
    <x v="0"/>
    <x v="1830"/>
    <x v="1702"/>
    <x v="1888"/>
    <x v="1"/>
    <x v="0"/>
    <n v="351.48"/>
    <x v="0"/>
  </r>
  <r>
    <x v="1"/>
    <x v="0"/>
    <s v="Punjab"/>
    <x v="2"/>
    <x v="0"/>
    <n v="13.52"/>
    <n v="2980.29"/>
    <x v="1"/>
    <x v="1495"/>
    <x v="413"/>
    <x v="2"/>
    <x v="1831"/>
    <x v="1703"/>
    <x v="1889"/>
    <x v="2"/>
    <x v="1"/>
    <n v="607.24"/>
    <x v="0"/>
  </r>
  <r>
    <x v="15"/>
    <x v="7"/>
    <s v="North Central"/>
    <x v="3"/>
    <x v="0"/>
    <n v="5.89"/>
    <n v="1584.7"/>
    <x v="2"/>
    <x v="1496"/>
    <x v="581"/>
    <x v="2"/>
    <x v="1832"/>
    <x v="1704"/>
    <x v="1890"/>
    <x v="2"/>
    <x v="2"/>
    <n v="855.78"/>
    <x v="0"/>
  </r>
  <r>
    <x v="25"/>
    <x v="2"/>
    <s v="Nouvelle-Aquitaine"/>
    <x v="9"/>
    <x v="1"/>
    <n v="18.95"/>
    <n v="1481.4"/>
    <x v="2"/>
    <x v="1497"/>
    <x v="199"/>
    <x v="4"/>
    <x v="1833"/>
    <x v="1477"/>
    <x v="1891"/>
    <x v="0"/>
    <x v="0"/>
    <n v="1120.5999999999999"/>
    <x v="1"/>
  </r>
  <r>
    <x v="34"/>
    <x v="5"/>
    <s v="Patagonia"/>
    <x v="7"/>
    <x v="0"/>
    <n v="13.24"/>
    <n v="1292.03"/>
    <x v="2"/>
    <x v="1011"/>
    <x v="702"/>
    <x v="2"/>
    <x v="1834"/>
    <x v="1705"/>
    <x v="1523"/>
    <x v="4"/>
    <x v="0"/>
    <n v="812.49"/>
    <x v="0"/>
  </r>
  <r>
    <x v="14"/>
    <x v="4"/>
    <s v="Northeast"/>
    <x v="7"/>
    <x v="0"/>
    <n v="6.01"/>
    <n v="2936.26"/>
    <x v="1"/>
    <x v="1498"/>
    <x v="459"/>
    <x v="1"/>
    <x v="1835"/>
    <x v="1706"/>
    <x v="1892"/>
    <x v="3"/>
    <x v="4"/>
    <n v="251.87"/>
    <x v="0"/>
  </r>
  <r>
    <x v="24"/>
    <x v="4"/>
    <s v="West"/>
    <x v="7"/>
    <x v="0"/>
    <n v="9.77"/>
    <n v="1653.35"/>
    <x v="2"/>
    <x v="1499"/>
    <x v="703"/>
    <x v="9"/>
    <x v="1836"/>
    <x v="739"/>
    <x v="680"/>
    <x v="3"/>
    <x v="2"/>
    <n v="217.7"/>
    <x v="0"/>
  </r>
  <r>
    <x v="30"/>
    <x v="0"/>
    <s v="West Bengal"/>
    <x v="4"/>
    <x v="1"/>
    <n v="22.34"/>
    <n v="1562.49"/>
    <x v="2"/>
    <x v="795"/>
    <x v="660"/>
    <x v="0"/>
    <x v="1837"/>
    <x v="1086"/>
    <x v="1893"/>
    <x v="0"/>
    <x v="3"/>
    <n v="859.97"/>
    <x v="1"/>
  </r>
  <r>
    <x v="4"/>
    <x v="7"/>
    <s v="South East"/>
    <x v="1"/>
    <x v="1"/>
    <n v="16.55"/>
    <n v="2189.44"/>
    <x v="1"/>
    <x v="1500"/>
    <x v="298"/>
    <x v="0"/>
    <x v="1838"/>
    <x v="1707"/>
    <x v="686"/>
    <x v="0"/>
    <x v="1"/>
    <n v="207.15"/>
    <x v="1"/>
  </r>
  <r>
    <x v="30"/>
    <x v="0"/>
    <s v="Tamil Nadu"/>
    <x v="2"/>
    <x v="0"/>
    <n v="10.23"/>
    <n v="1335.44"/>
    <x v="2"/>
    <x v="1501"/>
    <x v="354"/>
    <x v="1"/>
    <x v="1839"/>
    <x v="1708"/>
    <x v="1894"/>
    <x v="0"/>
    <x v="1"/>
    <n v="1104.97"/>
    <x v="0"/>
  </r>
  <r>
    <x v="26"/>
    <x v="6"/>
    <s v="Western Australia"/>
    <x v="0"/>
    <x v="0"/>
    <n v="17.649999999999999"/>
    <n v="1189.57"/>
    <x v="2"/>
    <x v="1285"/>
    <x v="32"/>
    <x v="10"/>
    <x v="1840"/>
    <x v="1709"/>
    <x v="1895"/>
    <x v="3"/>
    <x v="1"/>
    <n v="964.76"/>
    <x v="1"/>
  </r>
  <r>
    <x v="31"/>
    <x v="7"/>
    <s v="South East"/>
    <x v="1"/>
    <x v="1"/>
    <n v="2.04"/>
    <n v="2694.32"/>
    <x v="1"/>
    <x v="1502"/>
    <x v="634"/>
    <x v="1"/>
    <x v="1841"/>
    <x v="1710"/>
    <x v="1896"/>
    <x v="3"/>
    <x v="0"/>
    <n v="445.37"/>
    <x v="0"/>
  </r>
  <r>
    <x v="9"/>
    <x v="6"/>
    <s v="New South Wales"/>
    <x v="2"/>
    <x v="0"/>
    <n v="-3.32"/>
    <n v="2146.5500000000002"/>
    <x v="1"/>
    <x v="1098"/>
    <x v="0"/>
    <x v="8"/>
    <x v="1842"/>
    <x v="1711"/>
    <x v="1897"/>
    <x v="0"/>
    <x v="0"/>
    <n v="523.48"/>
    <x v="3"/>
  </r>
  <r>
    <x v="16"/>
    <x v="0"/>
    <s v="Punjab"/>
    <x v="3"/>
    <x v="0"/>
    <n v="9.27"/>
    <n v="2629.49"/>
    <x v="1"/>
    <x v="1481"/>
    <x v="376"/>
    <x v="10"/>
    <x v="1843"/>
    <x v="1712"/>
    <x v="1898"/>
    <x v="2"/>
    <x v="1"/>
    <n v="103.19"/>
    <x v="0"/>
  </r>
  <r>
    <x v="31"/>
    <x v="3"/>
    <s v="Ontario"/>
    <x v="4"/>
    <x v="1"/>
    <n v="2.7"/>
    <n v="2208.42"/>
    <x v="1"/>
    <x v="633"/>
    <x v="437"/>
    <x v="0"/>
    <x v="154"/>
    <x v="1713"/>
    <x v="1899"/>
    <x v="2"/>
    <x v="2"/>
    <n v="775.55"/>
    <x v="0"/>
  </r>
  <r>
    <x v="9"/>
    <x v="5"/>
    <s v="Northwest"/>
    <x v="4"/>
    <x v="1"/>
    <n v="20.75"/>
    <n v="576.24"/>
    <x v="0"/>
    <x v="344"/>
    <x v="159"/>
    <x v="9"/>
    <x v="1723"/>
    <x v="1714"/>
    <x v="1900"/>
    <x v="2"/>
    <x v="0"/>
    <n v="478.01"/>
    <x v="1"/>
  </r>
  <r>
    <x v="18"/>
    <x v="6"/>
    <s v="Victoria"/>
    <x v="2"/>
    <x v="0"/>
    <n v="28.33"/>
    <n v="464.72"/>
    <x v="0"/>
    <x v="1503"/>
    <x v="253"/>
    <x v="6"/>
    <x v="588"/>
    <x v="1715"/>
    <x v="1901"/>
    <x v="4"/>
    <x v="4"/>
    <n v="323.58999999999997"/>
    <x v="2"/>
  </r>
  <r>
    <x v="21"/>
    <x v="6"/>
    <s v="Western Australia"/>
    <x v="2"/>
    <x v="0"/>
    <n v="16.91"/>
    <n v="2870.11"/>
    <x v="1"/>
    <x v="555"/>
    <x v="276"/>
    <x v="10"/>
    <x v="1208"/>
    <x v="1716"/>
    <x v="1902"/>
    <x v="3"/>
    <x v="0"/>
    <n v="1015.85"/>
    <x v="1"/>
  </r>
  <r>
    <x v="32"/>
    <x v="9"/>
    <s v="Southeast"/>
    <x v="4"/>
    <x v="1"/>
    <n v="-3.67"/>
    <n v="2950.82"/>
    <x v="1"/>
    <x v="1504"/>
    <x v="34"/>
    <x v="1"/>
    <x v="1844"/>
    <x v="1677"/>
    <x v="1903"/>
    <x v="1"/>
    <x v="4"/>
    <n v="104.72"/>
    <x v="3"/>
  </r>
  <r>
    <x v="2"/>
    <x v="7"/>
    <s v="South West"/>
    <x v="8"/>
    <x v="0"/>
    <n v="33.380000000000003"/>
    <n v="954.89"/>
    <x v="0"/>
    <x v="1505"/>
    <x v="78"/>
    <x v="6"/>
    <x v="1845"/>
    <x v="1717"/>
    <x v="1904"/>
    <x v="2"/>
    <x v="1"/>
    <n v="787.74"/>
    <x v="2"/>
  </r>
  <r>
    <x v="7"/>
    <x v="8"/>
    <s v="Central"/>
    <x v="9"/>
    <x v="1"/>
    <n v="-3.55"/>
    <n v="1133.72"/>
    <x v="2"/>
    <x v="1506"/>
    <x v="400"/>
    <x v="5"/>
    <x v="1846"/>
    <x v="1718"/>
    <x v="1684"/>
    <x v="4"/>
    <x v="0"/>
    <n v="157.31"/>
    <x v="3"/>
  </r>
  <r>
    <x v="22"/>
    <x v="3"/>
    <s v="British Columbia"/>
    <x v="9"/>
    <x v="1"/>
    <n v="15.37"/>
    <n v="389.7"/>
    <x v="0"/>
    <x v="417"/>
    <x v="227"/>
    <x v="9"/>
    <x v="1847"/>
    <x v="1719"/>
    <x v="1905"/>
    <x v="2"/>
    <x v="2"/>
    <n v="933.82"/>
    <x v="1"/>
  </r>
  <r>
    <x v="34"/>
    <x v="6"/>
    <s v="Western Australia"/>
    <x v="2"/>
    <x v="0"/>
    <n v="3.88"/>
    <n v="776.4"/>
    <x v="0"/>
    <x v="1507"/>
    <x v="192"/>
    <x v="5"/>
    <x v="780"/>
    <x v="1720"/>
    <x v="1906"/>
    <x v="1"/>
    <x v="2"/>
    <n v="1005.89"/>
    <x v="0"/>
  </r>
  <r>
    <x v="18"/>
    <x v="9"/>
    <s v="North"/>
    <x v="6"/>
    <x v="1"/>
    <n v="11.51"/>
    <n v="813.66"/>
    <x v="0"/>
    <x v="1508"/>
    <x v="425"/>
    <x v="10"/>
    <x v="1848"/>
    <x v="1721"/>
    <x v="1907"/>
    <x v="4"/>
    <x v="3"/>
    <n v="443.24"/>
    <x v="0"/>
  </r>
  <r>
    <x v="7"/>
    <x v="7"/>
    <s v="North West"/>
    <x v="7"/>
    <x v="0"/>
    <n v="17.73"/>
    <n v="1183.1400000000001"/>
    <x v="2"/>
    <x v="1509"/>
    <x v="94"/>
    <x v="1"/>
    <x v="1849"/>
    <x v="1722"/>
    <x v="1908"/>
    <x v="4"/>
    <x v="2"/>
    <n v="716.39"/>
    <x v="1"/>
  </r>
  <r>
    <x v="23"/>
    <x v="0"/>
    <s v="Punjab"/>
    <x v="4"/>
    <x v="1"/>
    <n v="13.19"/>
    <n v="2930.72"/>
    <x v="1"/>
    <x v="469"/>
    <x v="431"/>
    <x v="7"/>
    <x v="1850"/>
    <x v="1723"/>
    <x v="1909"/>
    <x v="2"/>
    <x v="3"/>
    <n v="1634.89"/>
    <x v="0"/>
  </r>
  <r>
    <x v="4"/>
    <x v="0"/>
    <s v="Tamil Nadu"/>
    <x v="7"/>
    <x v="0"/>
    <n v="17.27"/>
    <n v="228.63"/>
    <x v="0"/>
    <x v="1293"/>
    <x v="252"/>
    <x v="9"/>
    <x v="1851"/>
    <x v="1724"/>
    <x v="1910"/>
    <x v="4"/>
    <x v="3"/>
    <n v="274.27"/>
    <x v="1"/>
  </r>
  <r>
    <x v="12"/>
    <x v="0"/>
    <s v="Punjab"/>
    <x v="4"/>
    <x v="1"/>
    <n v="4.03"/>
    <n v="1349.95"/>
    <x v="2"/>
    <x v="1510"/>
    <x v="227"/>
    <x v="6"/>
    <x v="243"/>
    <x v="1725"/>
    <x v="1911"/>
    <x v="0"/>
    <x v="2"/>
    <n v="616.9"/>
    <x v="0"/>
  </r>
  <r>
    <x v="27"/>
    <x v="1"/>
    <s v="East"/>
    <x v="2"/>
    <x v="0"/>
    <n v="-4.3"/>
    <n v="309.19"/>
    <x v="0"/>
    <x v="1076"/>
    <x v="400"/>
    <x v="10"/>
    <x v="1852"/>
    <x v="79"/>
    <x v="777"/>
    <x v="2"/>
    <x v="2"/>
    <n v="401.03"/>
    <x v="3"/>
  </r>
  <r>
    <x v="4"/>
    <x v="8"/>
    <s v="Siberian"/>
    <x v="6"/>
    <x v="1"/>
    <n v="18.86"/>
    <n v="1024.74"/>
    <x v="2"/>
    <x v="1062"/>
    <x v="429"/>
    <x v="2"/>
    <x v="1853"/>
    <x v="1726"/>
    <x v="1912"/>
    <x v="0"/>
    <x v="1"/>
    <n v="1271.67"/>
    <x v="1"/>
  </r>
  <r>
    <x v="5"/>
    <x v="5"/>
    <s v="Patagonia"/>
    <x v="8"/>
    <x v="0"/>
    <n v="26.35"/>
    <n v="2016.82"/>
    <x v="1"/>
    <x v="1230"/>
    <x v="590"/>
    <x v="2"/>
    <x v="1854"/>
    <x v="1727"/>
    <x v="467"/>
    <x v="0"/>
    <x v="4"/>
    <n v="368.67"/>
    <x v="2"/>
  </r>
  <r>
    <x v="10"/>
    <x v="5"/>
    <s v="Pampas"/>
    <x v="8"/>
    <x v="0"/>
    <n v="-1.77"/>
    <n v="334.73"/>
    <x v="0"/>
    <x v="73"/>
    <x v="213"/>
    <x v="1"/>
    <x v="141"/>
    <x v="1728"/>
    <x v="990"/>
    <x v="1"/>
    <x v="3"/>
    <n v="529.82000000000005"/>
    <x v="3"/>
  </r>
  <r>
    <x v="27"/>
    <x v="5"/>
    <s v="Northwest"/>
    <x v="4"/>
    <x v="1"/>
    <n v="18.27"/>
    <n v="2537.2399999999998"/>
    <x v="1"/>
    <x v="546"/>
    <x v="633"/>
    <x v="1"/>
    <x v="1855"/>
    <x v="1313"/>
    <x v="401"/>
    <x v="1"/>
    <x v="0"/>
    <n v="617.84"/>
    <x v="1"/>
  </r>
  <r>
    <x v="10"/>
    <x v="6"/>
    <s v="Victoria"/>
    <x v="1"/>
    <x v="1"/>
    <n v="7.19"/>
    <n v="1665.29"/>
    <x v="2"/>
    <x v="183"/>
    <x v="267"/>
    <x v="1"/>
    <x v="756"/>
    <x v="1729"/>
    <x v="1913"/>
    <x v="3"/>
    <x v="3"/>
    <n v="487.07"/>
    <x v="0"/>
  </r>
  <r>
    <x v="9"/>
    <x v="6"/>
    <s v="Western Australia"/>
    <x v="8"/>
    <x v="0"/>
    <n v="27.64"/>
    <n v="2201.4699999999998"/>
    <x v="1"/>
    <x v="525"/>
    <x v="305"/>
    <x v="5"/>
    <x v="1856"/>
    <x v="787"/>
    <x v="1375"/>
    <x v="3"/>
    <x v="2"/>
    <n v="1193.73"/>
    <x v="2"/>
  </r>
  <r>
    <x v="28"/>
    <x v="0"/>
    <s v="Tamil Nadu"/>
    <x v="9"/>
    <x v="1"/>
    <n v="3.45"/>
    <n v="2619.4699999999998"/>
    <x v="1"/>
    <x v="1511"/>
    <x v="44"/>
    <x v="7"/>
    <x v="1740"/>
    <x v="411"/>
    <x v="1914"/>
    <x v="3"/>
    <x v="4"/>
    <n v="865.5"/>
    <x v="0"/>
  </r>
  <r>
    <x v="16"/>
    <x v="5"/>
    <s v="Patagonia"/>
    <x v="8"/>
    <x v="0"/>
    <n v="33.07"/>
    <n v="1862.46"/>
    <x v="2"/>
    <x v="1021"/>
    <x v="176"/>
    <x v="6"/>
    <x v="849"/>
    <x v="1730"/>
    <x v="1915"/>
    <x v="0"/>
    <x v="0"/>
    <n v="1104.3599999999999"/>
    <x v="2"/>
  </r>
  <r>
    <x v="23"/>
    <x v="1"/>
    <s v="East"/>
    <x v="9"/>
    <x v="1"/>
    <n v="22.1"/>
    <n v="2920.73"/>
    <x v="1"/>
    <x v="1512"/>
    <x v="433"/>
    <x v="1"/>
    <x v="1857"/>
    <x v="1145"/>
    <x v="1916"/>
    <x v="2"/>
    <x v="2"/>
    <n v="580.88"/>
    <x v="1"/>
  </r>
  <r>
    <x v="34"/>
    <x v="7"/>
    <s v="North West"/>
    <x v="8"/>
    <x v="0"/>
    <n v="31.28"/>
    <n v="1108.0999999999999"/>
    <x v="2"/>
    <x v="1446"/>
    <x v="666"/>
    <x v="3"/>
    <x v="1858"/>
    <x v="1582"/>
    <x v="1917"/>
    <x v="3"/>
    <x v="3"/>
    <n v="1416.87"/>
    <x v="2"/>
  </r>
  <r>
    <x v="22"/>
    <x v="9"/>
    <s v="North"/>
    <x v="5"/>
    <x v="0"/>
    <n v="16.02"/>
    <n v="844.24"/>
    <x v="0"/>
    <x v="1513"/>
    <x v="22"/>
    <x v="7"/>
    <x v="1859"/>
    <x v="1731"/>
    <x v="1918"/>
    <x v="1"/>
    <x v="2"/>
    <n v="637.62"/>
    <x v="1"/>
  </r>
  <r>
    <x v="6"/>
    <x v="9"/>
    <s v="South"/>
    <x v="0"/>
    <x v="0"/>
    <n v="34.78"/>
    <n v="2282.7800000000002"/>
    <x v="1"/>
    <x v="264"/>
    <x v="94"/>
    <x v="9"/>
    <x v="1860"/>
    <x v="1732"/>
    <x v="1919"/>
    <x v="1"/>
    <x v="4"/>
    <n v="1059.54"/>
    <x v="2"/>
  </r>
  <r>
    <x v="34"/>
    <x v="6"/>
    <s v="New South Wales"/>
    <x v="4"/>
    <x v="1"/>
    <n v="19.7"/>
    <n v="1184.98"/>
    <x v="2"/>
    <x v="1043"/>
    <x v="579"/>
    <x v="6"/>
    <x v="541"/>
    <x v="1733"/>
    <x v="1920"/>
    <x v="1"/>
    <x v="4"/>
    <n v="275.42"/>
    <x v="1"/>
  </r>
  <r>
    <x v="14"/>
    <x v="9"/>
    <s v="North"/>
    <x v="4"/>
    <x v="1"/>
    <n v="12.01"/>
    <n v="1413.62"/>
    <x v="2"/>
    <x v="1514"/>
    <x v="188"/>
    <x v="7"/>
    <x v="1861"/>
    <x v="1502"/>
    <x v="1921"/>
    <x v="3"/>
    <x v="2"/>
    <n v="878.34"/>
    <x v="0"/>
  </r>
  <r>
    <x v="4"/>
    <x v="7"/>
    <s v="South East"/>
    <x v="6"/>
    <x v="1"/>
    <n v="7.98"/>
    <n v="749.47"/>
    <x v="0"/>
    <x v="171"/>
    <x v="254"/>
    <x v="0"/>
    <x v="1392"/>
    <x v="1734"/>
    <x v="1922"/>
    <x v="2"/>
    <x v="3"/>
    <n v="222.38"/>
    <x v="0"/>
  </r>
  <r>
    <x v="19"/>
    <x v="1"/>
    <s v="East"/>
    <x v="8"/>
    <x v="0"/>
    <n v="-1.69"/>
    <n v="883.42"/>
    <x v="0"/>
    <x v="1515"/>
    <x v="625"/>
    <x v="7"/>
    <x v="1862"/>
    <x v="1735"/>
    <x v="1923"/>
    <x v="4"/>
    <x v="0"/>
    <n v="232.63"/>
    <x v="3"/>
  </r>
  <r>
    <x v="0"/>
    <x v="7"/>
    <s v="North Central"/>
    <x v="0"/>
    <x v="0"/>
    <n v="22.53"/>
    <n v="2397.83"/>
    <x v="1"/>
    <x v="669"/>
    <x v="72"/>
    <x v="3"/>
    <x v="1863"/>
    <x v="1609"/>
    <x v="1780"/>
    <x v="2"/>
    <x v="3"/>
    <n v="238.3"/>
    <x v="1"/>
  </r>
  <r>
    <x v="11"/>
    <x v="2"/>
    <s v="Grand Est"/>
    <x v="8"/>
    <x v="0"/>
    <n v="20.63"/>
    <n v="1020.45"/>
    <x v="2"/>
    <x v="1350"/>
    <x v="467"/>
    <x v="1"/>
    <x v="1686"/>
    <x v="1736"/>
    <x v="1924"/>
    <x v="1"/>
    <x v="2"/>
    <n v="132.91"/>
    <x v="1"/>
  </r>
  <r>
    <x v="20"/>
    <x v="5"/>
    <s v="Pampas"/>
    <x v="5"/>
    <x v="0"/>
    <n v="20.32"/>
    <n v="2516.88"/>
    <x v="1"/>
    <x v="1516"/>
    <x v="663"/>
    <x v="2"/>
    <x v="1864"/>
    <x v="1737"/>
    <x v="1925"/>
    <x v="1"/>
    <x v="1"/>
    <n v="429.35"/>
    <x v="1"/>
  </r>
  <r>
    <x v="20"/>
    <x v="8"/>
    <s v="Siberian"/>
    <x v="6"/>
    <x v="1"/>
    <n v="30.21"/>
    <n v="2385.87"/>
    <x v="1"/>
    <x v="662"/>
    <x v="348"/>
    <x v="4"/>
    <x v="1865"/>
    <x v="1738"/>
    <x v="1926"/>
    <x v="2"/>
    <x v="3"/>
    <n v="544.24"/>
    <x v="2"/>
  </r>
  <r>
    <x v="15"/>
    <x v="4"/>
    <s v="Midwest"/>
    <x v="1"/>
    <x v="1"/>
    <n v="28.69"/>
    <n v="469.17"/>
    <x v="0"/>
    <x v="489"/>
    <x v="481"/>
    <x v="7"/>
    <x v="1866"/>
    <x v="1739"/>
    <x v="1927"/>
    <x v="3"/>
    <x v="2"/>
    <n v="1582.93"/>
    <x v="2"/>
  </r>
  <r>
    <x v="22"/>
    <x v="0"/>
    <s v="Punjab"/>
    <x v="3"/>
    <x v="0"/>
    <n v="28.43"/>
    <n v="1061.32"/>
    <x v="2"/>
    <x v="1243"/>
    <x v="598"/>
    <x v="10"/>
    <x v="1867"/>
    <x v="1740"/>
    <x v="1928"/>
    <x v="0"/>
    <x v="1"/>
    <n v="1214.3699999999999"/>
    <x v="2"/>
  </r>
  <r>
    <x v="16"/>
    <x v="6"/>
    <s v="New South Wales"/>
    <x v="5"/>
    <x v="0"/>
    <n v="24.36"/>
    <n v="2407.75"/>
    <x v="1"/>
    <x v="1517"/>
    <x v="704"/>
    <x v="2"/>
    <x v="1868"/>
    <x v="1741"/>
    <x v="1929"/>
    <x v="2"/>
    <x v="1"/>
    <n v="693.64"/>
    <x v="1"/>
  </r>
  <r>
    <x v="23"/>
    <x v="4"/>
    <s v="Midwest"/>
    <x v="9"/>
    <x v="1"/>
    <n v="30.76"/>
    <n v="1215.76"/>
    <x v="2"/>
    <x v="302"/>
    <x v="298"/>
    <x v="10"/>
    <x v="683"/>
    <x v="1742"/>
    <x v="1930"/>
    <x v="1"/>
    <x v="3"/>
    <n v="402.59"/>
    <x v="2"/>
  </r>
  <r>
    <x v="16"/>
    <x v="3"/>
    <s v="Quebec"/>
    <x v="8"/>
    <x v="0"/>
    <n v="28.45"/>
    <n v="1515.04"/>
    <x v="2"/>
    <x v="1518"/>
    <x v="413"/>
    <x v="2"/>
    <x v="1549"/>
    <x v="1743"/>
    <x v="63"/>
    <x v="1"/>
    <x v="3"/>
    <n v="343.94"/>
    <x v="2"/>
  </r>
  <r>
    <x v="12"/>
    <x v="6"/>
    <s v="Victoria"/>
    <x v="9"/>
    <x v="1"/>
    <n v="15.44"/>
    <n v="2213.4299999999998"/>
    <x v="1"/>
    <x v="1519"/>
    <x v="216"/>
    <x v="10"/>
    <x v="1869"/>
    <x v="1744"/>
    <x v="1931"/>
    <x v="0"/>
    <x v="4"/>
    <n v="1394.52"/>
    <x v="1"/>
  </r>
  <r>
    <x v="13"/>
    <x v="4"/>
    <s v="Northeast"/>
    <x v="8"/>
    <x v="0"/>
    <n v="5.41"/>
    <n v="1405.94"/>
    <x v="2"/>
    <x v="1520"/>
    <x v="272"/>
    <x v="10"/>
    <x v="1870"/>
    <x v="1745"/>
    <x v="1932"/>
    <x v="2"/>
    <x v="0"/>
    <n v="500.19"/>
    <x v="0"/>
  </r>
  <r>
    <x v="1"/>
    <x v="4"/>
    <s v="West"/>
    <x v="8"/>
    <x v="0"/>
    <n v="18.690000000000001"/>
    <n v="1341.57"/>
    <x v="2"/>
    <x v="1521"/>
    <x v="241"/>
    <x v="5"/>
    <x v="1871"/>
    <x v="321"/>
    <x v="1933"/>
    <x v="1"/>
    <x v="4"/>
    <n v="1317.2"/>
    <x v="1"/>
  </r>
  <r>
    <x v="6"/>
    <x v="4"/>
    <s v="West"/>
    <x v="7"/>
    <x v="0"/>
    <n v="31.38"/>
    <n v="1610.76"/>
    <x v="2"/>
    <x v="1522"/>
    <x v="705"/>
    <x v="10"/>
    <x v="1605"/>
    <x v="1115"/>
    <x v="930"/>
    <x v="4"/>
    <x v="2"/>
    <n v="970.89"/>
    <x v="2"/>
  </r>
  <r>
    <x v="26"/>
    <x v="5"/>
    <s v="Northeast"/>
    <x v="8"/>
    <x v="0"/>
    <n v="33.89"/>
    <n v="850.03"/>
    <x v="0"/>
    <x v="1523"/>
    <x v="157"/>
    <x v="5"/>
    <x v="1872"/>
    <x v="1746"/>
    <x v="1934"/>
    <x v="1"/>
    <x v="2"/>
    <n v="324.97000000000003"/>
    <x v="2"/>
  </r>
  <r>
    <x v="22"/>
    <x v="7"/>
    <s v="North West"/>
    <x v="0"/>
    <x v="0"/>
    <n v="30.33"/>
    <n v="1682.84"/>
    <x v="2"/>
    <x v="1281"/>
    <x v="193"/>
    <x v="3"/>
    <x v="523"/>
    <x v="623"/>
    <x v="1935"/>
    <x v="3"/>
    <x v="4"/>
    <n v="367.77"/>
    <x v="2"/>
  </r>
  <r>
    <x v="34"/>
    <x v="6"/>
    <s v="Victoria"/>
    <x v="6"/>
    <x v="1"/>
    <n v="6.94"/>
    <n v="660.12"/>
    <x v="0"/>
    <x v="1482"/>
    <x v="674"/>
    <x v="7"/>
    <x v="1873"/>
    <x v="1747"/>
    <x v="1936"/>
    <x v="3"/>
    <x v="0"/>
    <n v="429.47"/>
    <x v="0"/>
  </r>
  <r>
    <x v="0"/>
    <x v="5"/>
    <s v="Patagonia"/>
    <x v="8"/>
    <x v="0"/>
    <n v="19.64"/>
    <n v="1179.54"/>
    <x v="2"/>
    <x v="1524"/>
    <x v="674"/>
    <x v="3"/>
    <x v="1874"/>
    <x v="1748"/>
    <x v="1937"/>
    <x v="4"/>
    <x v="1"/>
    <n v="718.5"/>
    <x v="1"/>
  </r>
  <r>
    <x v="7"/>
    <x v="0"/>
    <s v="West Bengal"/>
    <x v="0"/>
    <x v="0"/>
    <n v="5.72"/>
    <n v="531.85"/>
    <x v="0"/>
    <x v="729"/>
    <x v="706"/>
    <x v="3"/>
    <x v="1875"/>
    <x v="927"/>
    <x v="1938"/>
    <x v="3"/>
    <x v="3"/>
    <n v="289.95"/>
    <x v="0"/>
  </r>
  <r>
    <x v="34"/>
    <x v="0"/>
    <s v="West Bengal"/>
    <x v="7"/>
    <x v="0"/>
    <n v="18.010000000000002"/>
    <n v="486.74"/>
    <x v="0"/>
    <x v="407"/>
    <x v="673"/>
    <x v="7"/>
    <x v="1876"/>
    <x v="1749"/>
    <x v="1939"/>
    <x v="0"/>
    <x v="1"/>
    <n v="756.13"/>
    <x v="1"/>
  </r>
  <r>
    <x v="22"/>
    <x v="5"/>
    <s v="Northwest"/>
    <x v="7"/>
    <x v="0"/>
    <n v="3.45"/>
    <n v="2267.09"/>
    <x v="1"/>
    <x v="1525"/>
    <x v="425"/>
    <x v="8"/>
    <x v="1877"/>
    <x v="1750"/>
    <x v="1940"/>
    <x v="2"/>
    <x v="4"/>
    <n v="1042.51"/>
    <x v="0"/>
  </r>
  <r>
    <x v="33"/>
    <x v="6"/>
    <s v="New South Wales"/>
    <x v="1"/>
    <x v="1"/>
    <n v="-4.01"/>
    <n v="2315.25"/>
    <x v="1"/>
    <x v="247"/>
    <x v="446"/>
    <x v="4"/>
    <x v="1878"/>
    <x v="811"/>
    <x v="1941"/>
    <x v="4"/>
    <x v="4"/>
    <n v="422.23"/>
    <x v="3"/>
  </r>
  <r>
    <x v="18"/>
    <x v="1"/>
    <s v="North"/>
    <x v="8"/>
    <x v="0"/>
    <n v="16.059999999999999"/>
    <n v="2175.0100000000002"/>
    <x v="1"/>
    <x v="1526"/>
    <x v="330"/>
    <x v="3"/>
    <x v="1879"/>
    <x v="1751"/>
    <x v="1942"/>
    <x v="0"/>
    <x v="1"/>
    <n v="911.01"/>
    <x v="1"/>
  </r>
  <r>
    <x v="9"/>
    <x v="8"/>
    <s v="Northwestern"/>
    <x v="5"/>
    <x v="0"/>
    <n v="19.13"/>
    <n v="1926.35"/>
    <x v="2"/>
    <x v="838"/>
    <x v="162"/>
    <x v="0"/>
    <x v="1880"/>
    <x v="355"/>
    <x v="1943"/>
    <x v="0"/>
    <x v="3"/>
    <n v="299.93"/>
    <x v="1"/>
  </r>
  <r>
    <x v="27"/>
    <x v="4"/>
    <s v="Northeast"/>
    <x v="3"/>
    <x v="0"/>
    <n v="31.89"/>
    <n v="2921.93"/>
    <x v="1"/>
    <x v="1527"/>
    <x v="672"/>
    <x v="8"/>
    <x v="1881"/>
    <x v="1752"/>
    <x v="495"/>
    <x v="0"/>
    <x v="0"/>
    <n v="715.45"/>
    <x v="2"/>
  </r>
  <r>
    <x v="14"/>
    <x v="3"/>
    <s v="Ontario"/>
    <x v="4"/>
    <x v="1"/>
    <n v="12.25"/>
    <n v="1239.3599999999999"/>
    <x v="2"/>
    <x v="1528"/>
    <x v="214"/>
    <x v="2"/>
    <x v="1882"/>
    <x v="692"/>
    <x v="1944"/>
    <x v="0"/>
    <x v="0"/>
    <n v="507.52"/>
    <x v="0"/>
  </r>
  <r>
    <x v="16"/>
    <x v="3"/>
    <s v="British Columbia"/>
    <x v="0"/>
    <x v="0"/>
    <n v="21.57"/>
    <n v="1684.44"/>
    <x v="2"/>
    <x v="1529"/>
    <x v="685"/>
    <x v="9"/>
    <x v="1883"/>
    <x v="1753"/>
    <x v="1465"/>
    <x v="1"/>
    <x v="2"/>
    <n v="772.72"/>
    <x v="1"/>
  </r>
  <r>
    <x v="23"/>
    <x v="8"/>
    <s v="Northwestern"/>
    <x v="1"/>
    <x v="1"/>
    <n v="14.41"/>
    <n v="2017.38"/>
    <x v="1"/>
    <x v="746"/>
    <x v="435"/>
    <x v="1"/>
    <x v="1884"/>
    <x v="731"/>
    <x v="1945"/>
    <x v="2"/>
    <x v="0"/>
    <n v="607.37"/>
    <x v="0"/>
  </r>
  <r>
    <x v="23"/>
    <x v="8"/>
    <s v="Volga"/>
    <x v="7"/>
    <x v="0"/>
    <n v="15.09"/>
    <n v="2585.34"/>
    <x v="1"/>
    <x v="654"/>
    <x v="5"/>
    <x v="4"/>
    <x v="1885"/>
    <x v="1754"/>
    <x v="1946"/>
    <x v="0"/>
    <x v="1"/>
    <n v="678.95"/>
    <x v="1"/>
  </r>
  <r>
    <x v="17"/>
    <x v="6"/>
    <s v="Western Australia"/>
    <x v="3"/>
    <x v="0"/>
    <n v="19.489999999999998"/>
    <n v="2666.05"/>
    <x v="1"/>
    <x v="676"/>
    <x v="27"/>
    <x v="9"/>
    <x v="1886"/>
    <x v="1755"/>
    <x v="1947"/>
    <x v="0"/>
    <x v="4"/>
    <n v="669.87"/>
    <x v="1"/>
  </r>
  <r>
    <x v="24"/>
    <x v="7"/>
    <s v="North Central"/>
    <x v="0"/>
    <x v="0"/>
    <n v="17.87"/>
    <n v="2871.71"/>
    <x v="1"/>
    <x v="670"/>
    <x v="414"/>
    <x v="4"/>
    <x v="1244"/>
    <x v="1756"/>
    <x v="1948"/>
    <x v="0"/>
    <x v="2"/>
    <n v="1390.37"/>
    <x v="1"/>
  </r>
  <r>
    <x v="14"/>
    <x v="8"/>
    <s v="Siberian"/>
    <x v="2"/>
    <x v="0"/>
    <n v="26.53"/>
    <n v="2550.33"/>
    <x v="1"/>
    <x v="150"/>
    <x v="650"/>
    <x v="8"/>
    <x v="791"/>
    <x v="1757"/>
    <x v="1949"/>
    <x v="1"/>
    <x v="1"/>
    <n v="1305.18"/>
    <x v="2"/>
  </r>
  <r>
    <x v="22"/>
    <x v="2"/>
    <s v="Nouvelle-Aquitaine"/>
    <x v="4"/>
    <x v="1"/>
    <n v="32.619999999999997"/>
    <n v="2827.76"/>
    <x v="1"/>
    <x v="149"/>
    <x v="131"/>
    <x v="5"/>
    <x v="1887"/>
    <x v="1758"/>
    <x v="1950"/>
    <x v="0"/>
    <x v="4"/>
    <n v="331.02"/>
    <x v="2"/>
  </r>
  <r>
    <x v="18"/>
    <x v="2"/>
    <s v="Grand Est"/>
    <x v="2"/>
    <x v="0"/>
    <n v="7.71"/>
    <n v="1571.55"/>
    <x v="2"/>
    <x v="1159"/>
    <x v="706"/>
    <x v="7"/>
    <x v="1888"/>
    <x v="925"/>
    <x v="1951"/>
    <x v="3"/>
    <x v="4"/>
    <n v="154.13"/>
    <x v="0"/>
  </r>
  <r>
    <x v="6"/>
    <x v="8"/>
    <s v="Siberian"/>
    <x v="7"/>
    <x v="0"/>
    <n v="10.06"/>
    <n v="1195.67"/>
    <x v="2"/>
    <x v="1530"/>
    <x v="403"/>
    <x v="7"/>
    <x v="1889"/>
    <x v="1759"/>
    <x v="1952"/>
    <x v="2"/>
    <x v="0"/>
    <n v="1043.05"/>
    <x v="0"/>
  </r>
  <r>
    <x v="21"/>
    <x v="9"/>
    <s v="Northeast"/>
    <x v="6"/>
    <x v="1"/>
    <n v="-2.35"/>
    <n v="2785.25"/>
    <x v="1"/>
    <x v="1531"/>
    <x v="106"/>
    <x v="1"/>
    <x v="1890"/>
    <x v="1760"/>
    <x v="1953"/>
    <x v="1"/>
    <x v="1"/>
    <n v="166.65"/>
    <x v="3"/>
  </r>
  <r>
    <x v="6"/>
    <x v="1"/>
    <s v="Central"/>
    <x v="5"/>
    <x v="0"/>
    <n v="8.42"/>
    <n v="985.29"/>
    <x v="0"/>
    <x v="407"/>
    <x v="39"/>
    <x v="8"/>
    <x v="1891"/>
    <x v="1687"/>
    <x v="1954"/>
    <x v="0"/>
    <x v="2"/>
    <n v="264.47000000000003"/>
    <x v="0"/>
  </r>
  <r>
    <x v="15"/>
    <x v="8"/>
    <s v="Northwestern"/>
    <x v="3"/>
    <x v="0"/>
    <n v="23.34"/>
    <n v="1668.07"/>
    <x v="2"/>
    <x v="1532"/>
    <x v="28"/>
    <x v="0"/>
    <x v="1892"/>
    <x v="1424"/>
    <x v="1955"/>
    <x v="1"/>
    <x v="1"/>
    <n v="737.99"/>
    <x v="1"/>
  </r>
  <r>
    <x v="10"/>
    <x v="1"/>
    <s v="Central"/>
    <x v="3"/>
    <x v="0"/>
    <n v="24.38"/>
    <n v="1708.5"/>
    <x v="2"/>
    <x v="1533"/>
    <x v="629"/>
    <x v="9"/>
    <x v="1893"/>
    <x v="1761"/>
    <x v="1956"/>
    <x v="4"/>
    <x v="4"/>
    <n v="673.54"/>
    <x v="1"/>
  </r>
  <r>
    <x v="14"/>
    <x v="7"/>
    <s v="South East"/>
    <x v="7"/>
    <x v="0"/>
    <n v="5.55"/>
    <n v="516.64"/>
    <x v="0"/>
    <x v="1534"/>
    <x v="373"/>
    <x v="2"/>
    <x v="1894"/>
    <x v="1442"/>
    <x v="1957"/>
    <x v="4"/>
    <x v="2"/>
    <n v="241.07"/>
    <x v="0"/>
  </r>
  <r>
    <x v="11"/>
    <x v="8"/>
    <s v="Siberian"/>
    <x v="8"/>
    <x v="0"/>
    <n v="9.93"/>
    <n v="2025.12"/>
    <x v="1"/>
    <x v="446"/>
    <x v="658"/>
    <x v="8"/>
    <x v="1895"/>
    <x v="670"/>
    <x v="1443"/>
    <x v="2"/>
    <x v="1"/>
    <n v="594.57000000000005"/>
    <x v="0"/>
  </r>
  <r>
    <x v="18"/>
    <x v="3"/>
    <s v="British Columbia"/>
    <x v="3"/>
    <x v="0"/>
    <n v="0.85"/>
    <n v="419.04"/>
    <x v="0"/>
    <x v="1535"/>
    <x v="315"/>
    <x v="4"/>
    <x v="1896"/>
    <x v="1336"/>
    <x v="701"/>
    <x v="4"/>
    <x v="1"/>
    <n v="717.73"/>
    <x v="0"/>
  </r>
  <r>
    <x v="24"/>
    <x v="6"/>
    <s v="Queensland"/>
    <x v="8"/>
    <x v="0"/>
    <n v="-1.99"/>
    <n v="455.47"/>
    <x v="0"/>
    <x v="1536"/>
    <x v="587"/>
    <x v="6"/>
    <x v="1897"/>
    <x v="504"/>
    <x v="1958"/>
    <x v="3"/>
    <x v="4"/>
    <n v="1012.43"/>
    <x v="3"/>
  </r>
  <r>
    <x v="16"/>
    <x v="0"/>
    <s v="West Bengal"/>
    <x v="3"/>
    <x v="0"/>
    <n v="-0.54"/>
    <n v="2013.52"/>
    <x v="1"/>
    <x v="112"/>
    <x v="236"/>
    <x v="5"/>
    <x v="1898"/>
    <x v="1762"/>
    <x v="1959"/>
    <x v="4"/>
    <x v="4"/>
    <n v="316.20999999999998"/>
    <x v="3"/>
  </r>
  <r>
    <x v="22"/>
    <x v="0"/>
    <s v="Punjab"/>
    <x v="7"/>
    <x v="0"/>
    <n v="-0.98"/>
    <n v="1623.89"/>
    <x v="2"/>
    <x v="1537"/>
    <x v="463"/>
    <x v="8"/>
    <x v="1899"/>
    <x v="700"/>
    <x v="1960"/>
    <x v="0"/>
    <x v="2"/>
    <n v="603.38"/>
    <x v="3"/>
  </r>
  <r>
    <x v="0"/>
    <x v="4"/>
    <s v="Northeast"/>
    <x v="6"/>
    <x v="1"/>
    <n v="30.23"/>
    <n v="2482.21"/>
    <x v="1"/>
    <x v="1022"/>
    <x v="453"/>
    <x v="7"/>
    <x v="1900"/>
    <x v="808"/>
    <x v="347"/>
    <x v="1"/>
    <x v="3"/>
    <n v="690.63"/>
    <x v="2"/>
  </r>
  <r>
    <x v="28"/>
    <x v="2"/>
    <s v="Grand Est"/>
    <x v="5"/>
    <x v="0"/>
    <n v="23.56"/>
    <n v="1016.82"/>
    <x v="2"/>
    <x v="1538"/>
    <x v="706"/>
    <x v="0"/>
    <x v="1901"/>
    <x v="1763"/>
    <x v="1961"/>
    <x v="2"/>
    <x v="0"/>
    <n v="328.31"/>
    <x v="1"/>
  </r>
  <r>
    <x v="12"/>
    <x v="9"/>
    <s v="Northeast"/>
    <x v="4"/>
    <x v="1"/>
    <n v="29.96"/>
    <n v="2306.9899999999998"/>
    <x v="1"/>
    <x v="1053"/>
    <x v="707"/>
    <x v="3"/>
    <x v="1902"/>
    <x v="1764"/>
    <x v="1962"/>
    <x v="0"/>
    <x v="4"/>
    <n v="382.6"/>
    <x v="2"/>
  </r>
  <r>
    <x v="32"/>
    <x v="1"/>
    <s v="Central"/>
    <x v="3"/>
    <x v="0"/>
    <n v="11.72"/>
    <n v="1347.29"/>
    <x v="2"/>
    <x v="1539"/>
    <x v="201"/>
    <x v="0"/>
    <x v="1903"/>
    <x v="1765"/>
    <x v="1963"/>
    <x v="1"/>
    <x v="3"/>
    <n v="1998.84"/>
    <x v="0"/>
  </r>
  <r>
    <x v="5"/>
    <x v="8"/>
    <s v="Central"/>
    <x v="6"/>
    <x v="1"/>
    <n v="3.73"/>
    <n v="1434.15"/>
    <x v="2"/>
    <x v="467"/>
    <x v="652"/>
    <x v="8"/>
    <x v="1904"/>
    <x v="1766"/>
    <x v="1964"/>
    <x v="1"/>
    <x v="3"/>
    <n v="360.77"/>
    <x v="0"/>
  </r>
  <r>
    <x v="26"/>
    <x v="0"/>
    <s v="Tamil Nadu"/>
    <x v="4"/>
    <x v="1"/>
    <n v="28.3"/>
    <n v="986.53"/>
    <x v="0"/>
    <x v="234"/>
    <x v="548"/>
    <x v="7"/>
    <x v="926"/>
    <x v="1767"/>
    <x v="1965"/>
    <x v="2"/>
    <x v="4"/>
    <n v="962.81"/>
    <x v="2"/>
  </r>
  <r>
    <x v="34"/>
    <x v="1"/>
    <s v="North"/>
    <x v="8"/>
    <x v="0"/>
    <n v="0.94"/>
    <n v="817.31"/>
    <x v="0"/>
    <x v="1540"/>
    <x v="633"/>
    <x v="7"/>
    <x v="1905"/>
    <x v="1768"/>
    <x v="1966"/>
    <x v="4"/>
    <x v="1"/>
    <n v="203.38"/>
    <x v="0"/>
  </r>
  <r>
    <x v="22"/>
    <x v="0"/>
    <s v="Maharashtra"/>
    <x v="5"/>
    <x v="0"/>
    <n v="9.0399999999999991"/>
    <n v="1281.0899999999999"/>
    <x v="2"/>
    <x v="510"/>
    <x v="370"/>
    <x v="9"/>
    <x v="1906"/>
    <x v="1769"/>
    <x v="1967"/>
    <x v="0"/>
    <x v="4"/>
    <n v="143.93"/>
    <x v="0"/>
  </r>
  <r>
    <x v="5"/>
    <x v="8"/>
    <s v="Northwestern"/>
    <x v="2"/>
    <x v="0"/>
    <n v="5.39"/>
    <n v="1095.96"/>
    <x v="2"/>
    <x v="1541"/>
    <x v="480"/>
    <x v="9"/>
    <x v="1678"/>
    <x v="1770"/>
    <x v="1968"/>
    <x v="4"/>
    <x v="0"/>
    <n v="932.97"/>
    <x v="0"/>
  </r>
  <r>
    <x v="5"/>
    <x v="6"/>
    <s v="Queensland"/>
    <x v="6"/>
    <x v="1"/>
    <n v="6.81"/>
    <n v="2256.42"/>
    <x v="1"/>
    <x v="1187"/>
    <x v="455"/>
    <x v="8"/>
    <x v="1907"/>
    <x v="1044"/>
    <x v="1969"/>
    <x v="1"/>
    <x v="3"/>
    <n v="375.14"/>
    <x v="0"/>
  </r>
  <r>
    <x v="28"/>
    <x v="5"/>
    <s v="Northeast"/>
    <x v="2"/>
    <x v="0"/>
    <n v="1.63"/>
    <n v="205.7"/>
    <x v="0"/>
    <x v="1252"/>
    <x v="697"/>
    <x v="7"/>
    <x v="1458"/>
    <x v="1771"/>
    <x v="1970"/>
    <x v="3"/>
    <x v="0"/>
    <n v="256.10000000000002"/>
    <x v="0"/>
  </r>
  <r>
    <x v="5"/>
    <x v="8"/>
    <s v="Northwestern"/>
    <x v="9"/>
    <x v="1"/>
    <n v="31.47"/>
    <n v="1319.66"/>
    <x v="2"/>
    <x v="1536"/>
    <x v="254"/>
    <x v="7"/>
    <x v="1908"/>
    <x v="1772"/>
    <x v="1971"/>
    <x v="1"/>
    <x v="0"/>
    <n v="656.79"/>
    <x v="2"/>
  </r>
  <r>
    <x v="22"/>
    <x v="0"/>
    <s v="Tamil Nadu"/>
    <x v="8"/>
    <x v="0"/>
    <n v="8.09"/>
    <n v="1601.79"/>
    <x v="2"/>
    <x v="1542"/>
    <x v="224"/>
    <x v="4"/>
    <x v="1909"/>
    <x v="1773"/>
    <x v="1972"/>
    <x v="2"/>
    <x v="2"/>
    <n v="513.16"/>
    <x v="0"/>
  </r>
  <r>
    <x v="25"/>
    <x v="1"/>
    <s v="East"/>
    <x v="7"/>
    <x v="0"/>
    <n v="26.15"/>
    <n v="437.68"/>
    <x v="0"/>
    <x v="1543"/>
    <x v="457"/>
    <x v="3"/>
    <x v="1910"/>
    <x v="1652"/>
    <x v="1973"/>
    <x v="0"/>
    <x v="4"/>
    <n v="271.95999999999998"/>
    <x v="2"/>
  </r>
  <r>
    <x v="23"/>
    <x v="8"/>
    <s v="Volga"/>
    <x v="6"/>
    <x v="1"/>
    <n v="13.19"/>
    <n v="1335.96"/>
    <x v="2"/>
    <x v="1544"/>
    <x v="562"/>
    <x v="0"/>
    <x v="1408"/>
    <x v="521"/>
    <x v="1974"/>
    <x v="0"/>
    <x v="4"/>
    <n v="2037.42"/>
    <x v="0"/>
  </r>
  <r>
    <x v="26"/>
    <x v="6"/>
    <s v="Victoria"/>
    <x v="5"/>
    <x v="0"/>
    <n v="-1.17"/>
    <n v="2143.8000000000002"/>
    <x v="1"/>
    <x v="1545"/>
    <x v="635"/>
    <x v="1"/>
    <x v="1911"/>
    <x v="1774"/>
    <x v="998"/>
    <x v="2"/>
    <x v="3"/>
    <n v="185.91"/>
    <x v="3"/>
  </r>
  <r>
    <x v="28"/>
    <x v="4"/>
    <s v="West"/>
    <x v="5"/>
    <x v="0"/>
    <n v="14.08"/>
    <n v="288.85000000000002"/>
    <x v="0"/>
    <x v="1344"/>
    <x v="70"/>
    <x v="1"/>
    <x v="1912"/>
    <x v="1390"/>
    <x v="1975"/>
    <x v="1"/>
    <x v="1"/>
    <n v="481.48"/>
    <x v="0"/>
  </r>
  <r>
    <x v="17"/>
    <x v="4"/>
    <s v="West"/>
    <x v="6"/>
    <x v="1"/>
    <n v="23.65"/>
    <n v="1294.8399999999999"/>
    <x v="2"/>
    <x v="77"/>
    <x v="688"/>
    <x v="6"/>
    <x v="1913"/>
    <x v="710"/>
    <x v="1976"/>
    <x v="4"/>
    <x v="1"/>
    <n v="1198.43"/>
    <x v="1"/>
  </r>
  <r>
    <x v="33"/>
    <x v="6"/>
    <s v="Victoria"/>
    <x v="0"/>
    <x v="0"/>
    <n v="-1.18"/>
    <n v="2353.8200000000002"/>
    <x v="1"/>
    <x v="845"/>
    <x v="98"/>
    <x v="10"/>
    <x v="1020"/>
    <x v="1775"/>
    <x v="1977"/>
    <x v="3"/>
    <x v="1"/>
    <n v="422.35"/>
    <x v="3"/>
  </r>
  <r>
    <x v="12"/>
    <x v="3"/>
    <s v="Quebec"/>
    <x v="7"/>
    <x v="0"/>
    <n v="24.76"/>
    <n v="1488.84"/>
    <x v="2"/>
    <x v="1504"/>
    <x v="136"/>
    <x v="9"/>
    <x v="1047"/>
    <x v="1776"/>
    <x v="1978"/>
    <x v="0"/>
    <x v="2"/>
    <n v="1034.01"/>
    <x v="1"/>
  </r>
  <r>
    <x v="7"/>
    <x v="5"/>
    <s v="Pampas"/>
    <x v="9"/>
    <x v="1"/>
    <n v="8.32"/>
    <n v="535.79999999999995"/>
    <x v="0"/>
    <x v="622"/>
    <x v="510"/>
    <x v="7"/>
    <x v="1914"/>
    <x v="1777"/>
    <x v="1979"/>
    <x v="0"/>
    <x v="2"/>
    <n v="832.38"/>
    <x v="0"/>
  </r>
  <r>
    <x v="2"/>
    <x v="2"/>
    <s v="Nouvelle-Aquitaine"/>
    <x v="9"/>
    <x v="1"/>
    <n v="-0.23"/>
    <n v="2152.33"/>
    <x v="1"/>
    <x v="1546"/>
    <x v="697"/>
    <x v="7"/>
    <x v="1915"/>
    <x v="565"/>
    <x v="1980"/>
    <x v="1"/>
    <x v="3"/>
    <n v="415.23"/>
    <x v="3"/>
  </r>
  <r>
    <x v="34"/>
    <x v="2"/>
    <s v="Provence-Alpes-Cote dâ€™Azur"/>
    <x v="6"/>
    <x v="1"/>
    <n v="30.31"/>
    <n v="746.54"/>
    <x v="0"/>
    <x v="1547"/>
    <x v="601"/>
    <x v="2"/>
    <x v="1916"/>
    <x v="1778"/>
    <x v="1981"/>
    <x v="1"/>
    <x v="1"/>
    <n v="377.03"/>
    <x v="2"/>
  </r>
  <r>
    <x v="16"/>
    <x v="8"/>
    <s v="Volga"/>
    <x v="3"/>
    <x v="0"/>
    <n v="-3.19"/>
    <n v="2964.71"/>
    <x v="1"/>
    <x v="1548"/>
    <x v="418"/>
    <x v="5"/>
    <x v="1917"/>
    <x v="1779"/>
    <x v="1982"/>
    <x v="1"/>
    <x v="2"/>
    <n v="358.93"/>
    <x v="3"/>
  </r>
  <r>
    <x v="17"/>
    <x v="3"/>
    <s v="Ontario"/>
    <x v="9"/>
    <x v="1"/>
    <n v="-2.29"/>
    <n v="803.89"/>
    <x v="0"/>
    <x v="733"/>
    <x v="200"/>
    <x v="6"/>
    <x v="354"/>
    <x v="1780"/>
    <x v="1983"/>
    <x v="4"/>
    <x v="3"/>
    <n v="88.69"/>
    <x v="3"/>
  </r>
  <r>
    <x v="9"/>
    <x v="8"/>
    <s v="Central"/>
    <x v="7"/>
    <x v="0"/>
    <n v="34.97"/>
    <n v="2429.6999999999998"/>
    <x v="1"/>
    <x v="1031"/>
    <x v="708"/>
    <x v="2"/>
    <x v="1918"/>
    <x v="1644"/>
    <x v="1952"/>
    <x v="2"/>
    <x v="1"/>
    <n v="733.19"/>
    <x v="2"/>
  </r>
  <r>
    <x v="21"/>
    <x v="7"/>
    <s v="South East"/>
    <x v="2"/>
    <x v="0"/>
    <n v="6.99"/>
    <n v="2308.2600000000002"/>
    <x v="1"/>
    <x v="623"/>
    <x v="219"/>
    <x v="6"/>
    <x v="1919"/>
    <x v="1605"/>
    <x v="1939"/>
    <x v="0"/>
    <x v="2"/>
    <n v="354.52"/>
    <x v="0"/>
  </r>
  <r>
    <x v="13"/>
    <x v="5"/>
    <s v="Northeast"/>
    <x v="4"/>
    <x v="1"/>
    <n v="5.07"/>
    <n v="935.77"/>
    <x v="0"/>
    <x v="375"/>
    <x v="30"/>
    <x v="9"/>
    <x v="1920"/>
    <x v="1049"/>
    <x v="1984"/>
    <x v="1"/>
    <x v="3"/>
    <n v="489.05"/>
    <x v="0"/>
  </r>
  <r>
    <x v="6"/>
    <x v="7"/>
    <s v="South East"/>
    <x v="8"/>
    <x v="0"/>
    <n v="-0.23"/>
    <n v="637.39"/>
    <x v="0"/>
    <x v="1549"/>
    <x v="418"/>
    <x v="8"/>
    <x v="1921"/>
    <x v="1781"/>
    <x v="1985"/>
    <x v="3"/>
    <x v="2"/>
    <n v="178.19"/>
    <x v="3"/>
  </r>
  <r>
    <x v="4"/>
    <x v="7"/>
    <s v="North West"/>
    <x v="0"/>
    <x v="0"/>
    <n v="33.369999999999997"/>
    <n v="1414.91"/>
    <x v="2"/>
    <x v="942"/>
    <x v="619"/>
    <x v="2"/>
    <x v="1922"/>
    <x v="1782"/>
    <x v="1986"/>
    <x v="3"/>
    <x v="2"/>
    <n v="818.2"/>
    <x v="2"/>
  </r>
  <r>
    <x v="14"/>
    <x v="0"/>
    <s v="Maharashtra"/>
    <x v="2"/>
    <x v="0"/>
    <n v="33.44"/>
    <n v="1226.1500000000001"/>
    <x v="2"/>
    <x v="280"/>
    <x v="444"/>
    <x v="9"/>
    <x v="1923"/>
    <x v="1783"/>
    <x v="1987"/>
    <x v="1"/>
    <x v="3"/>
    <n v="838.48"/>
    <x v="2"/>
  </r>
  <r>
    <x v="2"/>
    <x v="1"/>
    <s v="Central"/>
    <x v="7"/>
    <x v="0"/>
    <n v="16.59"/>
    <n v="1491.01"/>
    <x v="2"/>
    <x v="1141"/>
    <x v="709"/>
    <x v="10"/>
    <x v="1924"/>
    <x v="1784"/>
    <x v="1464"/>
    <x v="4"/>
    <x v="0"/>
    <n v="341.27"/>
    <x v="1"/>
  </r>
  <r>
    <x v="29"/>
    <x v="0"/>
    <s v="West Bengal"/>
    <x v="7"/>
    <x v="0"/>
    <n v="28.59"/>
    <n v="846.91"/>
    <x v="0"/>
    <x v="1550"/>
    <x v="564"/>
    <x v="1"/>
    <x v="1925"/>
    <x v="1785"/>
    <x v="1988"/>
    <x v="3"/>
    <x v="0"/>
    <n v="1082.68"/>
    <x v="2"/>
  </r>
  <r>
    <x v="13"/>
    <x v="4"/>
    <s v="Midwest"/>
    <x v="6"/>
    <x v="1"/>
    <n v="6.1"/>
    <n v="333.9"/>
    <x v="0"/>
    <x v="894"/>
    <x v="151"/>
    <x v="5"/>
    <x v="541"/>
    <x v="449"/>
    <x v="1989"/>
    <x v="3"/>
    <x v="4"/>
    <n v="67.709999999999994"/>
    <x v="0"/>
  </r>
  <r>
    <x v="17"/>
    <x v="2"/>
    <s v="Grand Est"/>
    <x v="9"/>
    <x v="1"/>
    <n v="6.73"/>
    <n v="837.15"/>
    <x v="0"/>
    <x v="153"/>
    <x v="681"/>
    <x v="4"/>
    <x v="1926"/>
    <x v="1786"/>
    <x v="1990"/>
    <x v="2"/>
    <x v="2"/>
    <n v="1054.2"/>
    <x v="0"/>
  </r>
  <r>
    <x v="14"/>
    <x v="4"/>
    <s v="West"/>
    <x v="4"/>
    <x v="1"/>
    <n v="16.670000000000002"/>
    <n v="1893.68"/>
    <x v="2"/>
    <x v="550"/>
    <x v="109"/>
    <x v="10"/>
    <x v="1927"/>
    <x v="1787"/>
    <x v="1991"/>
    <x v="2"/>
    <x v="1"/>
    <n v="769.71"/>
    <x v="1"/>
  </r>
  <r>
    <x v="27"/>
    <x v="5"/>
    <s v="Pampas"/>
    <x v="4"/>
    <x v="1"/>
    <n v="-3.11"/>
    <n v="1696.35"/>
    <x v="2"/>
    <x v="505"/>
    <x v="186"/>
    <x v="2"/>
    <x v="1928"/>
    <x v="1330"/>
    <x v="1992"/>
    <x v="3"/>
    <x v="1"/>
    <n v="261.52"/>
    <x v="3"/>
  </r>
  <r>
    <x v="10"/>
    <x v="7"/>
    <s v="North West"/>
    <x v="9"/>
    <x v="1"/>
    <n v="23.71"/>
    <n v="2789.48"/>
    <x v="1"/>
    <x v="188"/>
    <x v="481"/>
    <x v="0"/>
    <x v="1929"/>
    <x v="944"/>
    <x v="1993"/>
    <x v="2"/>
    <x v="4"/>
    <n v="1152.8499999999999"/>
    <x v="1"/>
  </r>
  <r>
    <x v="16"/>
    <x v="8"/>
    <s v="Central"/>
    <x v="7"/>
    <x v="0"/>
    <n v="30.66"/>
    <n v="1917.38"/>
    <x v="2"/>
    <x v="1551"/>
    <x v="254"/>
    <x v="8"/>
    <x v="1930"/>
    <x v="1788"/>
    <x v="1994"/>
    <x v="3"/>
    <x v="0"/>
    <n v="583.74"/>
    <x v="2"/>
  </r>
  <r>
    <x v="6"/>
    <x v="4"/>
    <s v="West"/>
    <x v="7"/>
    <x v="0"/>
    <n v="24.66"/>
    <n v="2124.52"/>
    <x v="1"/>
    <x v="162"/>
    <x v="463"/>
    <x v="0"/>
    <x v="817"/>
    <x v="690"/>
    <x v="1995"/>
    <x v="4"/>
    <x v="0"/>
    <n v="444.62"/>
    <x v="1"/>
  </r>
  <r>
    <x v="32"/>
    <x v="2"/>
    <s v="Provence-Alpes-Cote dâ€™Azur"/>
    <x v="9"/>
    <x v="1"/>
    <n v="2.73"/>
    <n v="2068.21"/>
    <x v="1"/>
    <x v="866"/>
    <x v="359"/>
    <x v="6"/>
    <x v="927"/>
    <x v="1592"/>
    <x v="1996"/>
    <x v="0"/>
    <x v="0"/>
    <n v="757.69"/>
    <x v="0"/>
  </r>
  <r>
    <x v="19"/>
    <x v="0"/>
    <s v="Tamil Nadu"/>
    <x v="3"/>
    <x v="0"/>
    <n v="1.83"/>
    <n v="2087.3000000000002"/>
    <x v="1"/>
    <x v="1552"/>
    <x v="142"/>
    <x v="3"/>
    <x v="1931"/>
    <x v="472"/>
    <x v="1997"/>
    <x v="4"/>
    <x v="3"/>
    <n v="604.9"/>
    <x v="0"/>
  </r>
  <r>
    <x v="16"/>
    <x v="4"/>
    <s v="Midwest"/>
    <x v="5"/>
    <x v="0"/>
    <n v="15.61"/>
    <n v="2082.6"/>
    <x v="1"/>
    <x v="461"/>
    <x v="710"/>
    <x v="1"/>
    <x v="1932"/>
    <x v="1317"/>
    <x v="1998"/>
    <x v="0"/>
    <x v="3"/>
    <n v="941.63"/>
    <x v="1"/>
  </r>
  <r>
    <x v="14"/>
    <x v="7"/>
    <s v="South East"/>
    <x v="3"/>
    <x v="0"/>
    <n v="0.1"/>
    <n v="2809.9"/>
    <x v="1"/>
    <x v="589"/>
    <x v="82"/>
    <x v="4"/>
    <x v="1933"/>
    <x v="663"/>
    <x v="1999"/>
    <x v="3"/>
    <x v="0"/>
    <n v="788.17"/>
    <x v="0"/>
  </r>
  <r>
    <x v="12"/>
    <x v="2"/>
    <s v="Ile-de-France"/>
    <x v="8"/>
    <x v="0"/>
    <n v="26.64"/>
    <n v="2540"/>
    <x v="1"/>
    <x v="1190"/>
    <x v="100"/>
    <x v="1"/>
    <x v="1934"/>
    <x v="1789"/>
    <x v="2000"/>
    <x v="0"/>
    <x v="4"/>
    <n v="1361.95"/>
    <x v="2"/>
  </r>
  <r>
    <x v="10"/>
    <x v="6"/>
    <s v="Western Australia"/>
    <x v="7"/>
    <x v="0"/>
    <n v="14.73"/>
    <n v="1106.6600000000001"/>
    <x v="2"/>
    <x v="1553"/>
    <x v="215"/>
    <x v="6"/>
    <x v="1935"/>
    <x v="1790"/>
    <x v="2001"/>
    <x v="2"/>
    <x v="0"/>
    <n v="539.99"/>
    <x v="0"/>
  </r>
  <r>
    <x v="9"/>
    <x v="6"/>
    <s v="Western Australia"/>
    <x v="6"/>
    <x v="1"/>
    <n v="29.02"/>
    <n v="2418.38"/>
    <x v="1"/>
    <x v="1554"/>
    <x v="399"/>
    <x v="10"/>
    <x v="605"/>
    <x v="1791"/>
    <x v="2002"/>
    <x v="4"/>
    <x v="1"/>
    <n v="435.58"/>
    <x v="2"/>
  </r>
  <r>
    <x v="25"/>
    <x v="7"/>
    <s v="South West"/>
    <x v="2"/>
    <x v="0"/>
    <n v="22.42"/>
    <n v="1163.26"/>
    <x v="2"/>
    <x v="1555"/>
    <x v="274"/>
    <x v="1"/>
    <x v="1936"/>
    <x v="1792"/>
    <x v="649"/>
    <x v="0"/>
    <x v="1"/>
    <n v="275.27"/>
    <x v="1"/>
  </r>
  <r>
    <x v="18"/>
    <x v="1"/>
    <s v="East"/>
    <x v="6"/>
    <x v="1"/>
    <n v="34.979999999999997"/>
    <n v="1654.43"/>
    <x v="2"/>
    <x v="1556"/>
    <x v="359"/>
    <x v="10"/>
    <x v="1937"/>
    <x v="1793"/>
    <x v="2003"/>
    <x v="2"/>
    <x v="3"/>
    <n v="998.05"/>
    <x v="2"/>
  </r>
  <r>
    <x v="21"/>
    <x v="0"/>
    <s v="West Bengal"/>
    <x v="2"/>
    <x v="0"/>
    <n v="8.1300000000000008"/>
    <n v="1353.96"/>
    <x v="2"/>
    <x v="1557"/>
    <x v="200"/>
    <x v="0"/>
    <x v="1938"/>
    <x v="1629"/>
    <x v="2004"/>
    <x v="2"/>
    <x v="1"/>
    <n v="139.59"/>
    <x v="0"/>
  </r>
  <r>
    <x v="5"/>
    <x v="8"/>
    <s v="Northwestern"/>
    <x v="5"/>
    <x v="0"/>
    <n v="13.86"/>
    <n v="940"/>
    <x v="0"/>
    <x v="1045"/>
    <x v="711"/>
    <x v="1"/>
    <x v="1939"/>
    <x v="1794"/>
    <x v="2005"/>
    <x v="4"/>
    <x v="1"/>
    <n v="563.30999999999995"/>
    <x v="0"/>
  </r>
  <r>
    <x v="7"/>
    <x v="2"/>
    <s v="Grand Est"/>
    <x v="4"/>
    <x v="1"/>
    <n v="2.82"/>
    <n v="319.02999999999997"/>
    <x v="0"/>
    <x v="1558"/>
    <x v="526"/>
    <x v="8"/>
    <x v="1940"/>
    <x v="589"/>
    <x v="2006"/>
    <x v="2"/>
    <x v="2"/>
    <n v="476.18"/>
    <x v="0"/>
  </r>
  <r>
    <x v="26"/>
    <x v="4"/>
    <s v="South"/>
    <x v="3"/>
    <x v="0"/>
    <n v="20.56"/>
    <n v="1818.2"/>
    <x v="2"/>
    <x v="1559"/>
    <x v="24"/>
    <x v="1"/>
    <x v="115"/>
    <x v="1795"/>
    <x v="2007"/>
    <x v="4"/>
    <x v="3"/>
    <n v="1594.82"/>
    <x v="1"/>
  </r>
  <r>
    <x v="16"/>
    <x v="4"/>
    <s v="West"/>
    <x v="5"/>
    <x v="0"/>
    <n v="11.95"/>
    <n v="1772.98"/>
    <x v="2"/>
    <x v="1560"/>
    <x v="442"/>
    <x v="3"/>
    <x v="177"/>
    <x v="1796"/>
    <x v="1325"/>
    <x v="1"/>
    <x v="2"/>
    <n v="490.49"/>
    <x v="0"/>
  </r>
  <r>
    <x v="30"/>
    <x v="7"/>
    <s v="South East"/>
    <x v="6"/>
    <x v="1"/>
    <n v="12.96"/>
    <n v="2229.09"/>
    <x v="1"/>
    <x v="1561"/>
    <x v="675"/>
    <x v="3"/>
    <x v="1941"/>
    <x v="1326"/>
    <x v="2008"/>
    <x v="4"/>
    <x v="1"/>
    <n v="2047.21"/>
    <x v="0"/>
  </r>
  <r>
    <x v="1"/>
    <x v="6"/>
    <s v="Western Australia"/>
    <x v="0"/>
    <x v="0"/>
    <n v="30.17"/>
    <n v="2210.9699999999998"/>
    <x v="1"/>
    <x v="1562"/>
    <x v="120"/>
    <x v="1"/>
    <x v="1942"/>
    <x v="1797"/>
    <x v="2009"/>
    <x v="4"/>
    <x v="2"/>
    <n v="877.24"/>
    <x v="2"/>
  </r>
  <r>
    <x v="14"/>
    <x v="5"/>
    <s v="Patagonia"/>
    <x v="2"/>
    <x v="0"/>
    <n v="32.340000000000003"/>
    <n v="833.87"/>
    <x v="0"/>
    <x v="1563"/>
    <x v="619"/>
    <x v="9"/>
    <x v="1943"/>
    <x v="1798"/>
    <x v="2010"/>
    <x v="2"/>
    <x v="0"/>
    <n v="1663.54"/>
    <x v="2"/>
  </r>
  <r>
    <x v="9"/>
    <x v="6"/>
    <s v="New South Wales"/>
    <x v="3"/>
    <x v="0"/>
    <n v="18.63"/>
    <n v="1441.54"/>
    <x v="2"/>
    <x v="403"/>
    <x v="237"/>
    <x v="7"/>
    <x v="1944"/>
    <x v="1025"/>
    <x v="2011"/>
    <x v="4"/>
    <x v="4"/>
    <n v="687.35"/>
    <x v="1"/>
  </r>
  <r>
    <x v="28"/>
    <x v="7"/>
    <s v="North Central"/>
    <x v="3"/>
    <x v="0"/>
    <n v="-2.56"/>
    <n v="903.36"/>
    <x v="0"/>
    <x v="1564"/>
    <x v="335"/>
    <x v="2"/>
    <x v="1945"/>
    <x v="1799"/>
    <x v="2012"/>
    <x v="3"/>
    <x v="0"/>
    <n v="459.17"/>
    <x v="3"/>
  </r>
  <r>
    <x v="28"/>
    <x v="5"/>
    <s v="Northeast"/>
    <x v="3"/>
    <x v="0"/>
    <n v="18.59"/>
    <n v="1906.29"/>
    <x v="2"/>
    <x v="794"/>
    <x v="220"/>
    <x v="6"/>
    <x v="1946"/>
    <x v="44"/>
    <x v="2013"/>
    <x v="3"/>
    <x v="4"/>
    <n v="433.35"/>
    <x v="1"/>
  </r>
  <r>
    <x v="26"/>
    <x v="7"/>
    <s v="South East"/>
    <x v="1"/>
    <x v="1"/>
    <n v="2.48"/>
    <n v="808.47"/>
    <x v="0"/>
    <x v="1565"/>
    <x v="74"/>
    <x v="6"/>
    <x v="1947"/>
    <x v="1800"/>
    <x v="2014"/>
    <x v="2"/>
    <x v="3"/>
    <n v="272.23"/>
    <x v="0"/>
  </r>
  <r>
    <x v="5"/>
    <x v="5"/>
    <s v="Pampas"/>
    <x v="6"/>
    <x v="1"/>
    <n v="1.29"/>
    <n v="1950.72"/>
    <x v="2"/>
    <x v="1566"/>
    <x v="627"/>
    <x v="8"/>
    <x v="1948"/>
    <x v="1369"/>
    <x v="2015"/>
    <x v="3"/>
    <x v="3"/>
    <n v="1260.83"/>
    <x v="0"/>
  </r>
  <r>
    <x v="7"/>
    <x v="8"/>
    <s v="Northwestern"/>
    <x v="7"/>
    <x v="0"/>
    <n v="11.82"/>
    <n v="1551.71"/>
    <x v="2"/>
    <x v="1567"/>
    <x v="136"/>
    <x v="10"/>
    <x v="1949"/>
    <x v="1801"/>
    <x v="2016"/>
    <x v="1"/>
    <x v="1"/>
    <n v="631.35"/>
    <x v="0"/>
  </r>
  <r>
    <x v="19"/>
    <x v="6"/>
    <s v="Queensland"/>
    <x v="1"/>
    <x v="1"/>
    <n v="32.340000000000003"/>
    <n v="382.41"/>
    <x v="0"/>
    <x v="1568"/>
    <x v="569"/>
    <x v="5"/>
    <x v="1730"/>
    <x v="933"/>
    <x v="899"/>
    <x v="2"/>
    <x v="1"/>
    <n v="186.74"/>
    <x v="2"/>
  </r>
  <r>
    <x v="18"/>
    <x v="2"/>
    <s v="Nouvelle-Aquitaine"/>
    <x v="2"/>
    <x v="0"/>
    <n v="26.75"/>
    <n v="1476.84"/>
    <x v="2"/>
    <x v="781"/>
    <x v="689"/>
    <x v="7"/>
    <x v="1950"/>
    <x v="880"/>
    <x v="1444"/>
    <x v="0"/>
    <x v="0"/>
    <n v="246.67"/>
    <x v="2"/>
  </r>
  <r>
    <x v="1"/>
    <x v="2"/>
    <s v="Nouvelle-Aquitaine"/>
    <x v="8"/>
    <x v="0"/>
    <n v="11.67"/>
    <n v="706.73"/>
    <x v="0"/>
    <x v="69"/>
    <x v="627"/>
    <x v="5"/>
    <x v="1951"/>
    <x v="1802"/>
    <x v="2017"/>
    <x v="2"/>
    <x v="0"/>
    <n v="1215.32"/>
    <x v="0"/>
  </r>
  <r>
    <x v="31"/>
    <x v="2"/>
    <s v="Nouvelle-Aquitaine"/>
    <x v="9"/>
    <x v="1"/>
    <n v="25.54"/>
    <n v="2117.6999999999998"/>
    <x v="1"/>
    <x v="1569"/>
    <x v="423"/>
    <x v="10"/>
    <x v="93"/>
    <x v="1803"/>
    <x v="2018"/>
    <x v="1"/>
    <x v="0"/>
    <n v="517.96"/>
    <x v="2"/>
  </r>
  <r>
    <x v="20"/>
    <x v="1"/>
    <s v="South"/>
    <x v="4"/>
    <x v="1"/>
    <n v="13.8"/>
    <n v="2207.84"/>
    <x v="1"/>
    <x v="1143"/>
    <x v="697"/>
    <x v="7"/>
    <x v="1419"/>
    <x v="1804"/>
    <x v="2019"/>
    <x v="3"/>
    <x v="1"/>
    <n v="167.86"/>
    <x v="0"/>
  </r>
  <r>
    <x v="25"/>
    <x v="4"/>
    <s v="Northeast"/>
    <x v="8"/>
    <x v="0"/>
    <n v="26.36"/>
    <n v="2693.53"/>
    <x v="1"/>
    <x v="1570"/>
    <x v="286"/>
    <x v="8"/>
    <x v="1952"/>
    <x v="1515"/>
    <x v="2020"/>
    <x v="1"/>
    <x v="3"/>
    <n v="1128.6099999999999"/>
    <x v="2"/>
  </r>
  <r>
    <x v="2"/>
    <x v="6"/>
    <s v="Victoria"/>
    <x v="0"/>
    <x v="0"/>
    <n v="28.26"/>
    <n v="531.14"/>
    <x v="0"/>
    <x v="1571"/>
    <x v="658"/>
    <x v="7"/>
    <x v="1953"/>
    <x v="118"/>
    <x v="2021"/>
    <x v="4"/>
    <x v="2"/>
    <n v="249.72"/>
    <x v="2"/>
  </r>
  <r>
    <x v="12"/>
    <x v="7"/>
    <s v="South East"/>
    <x v="4"/>
    <x v="1"/>
    <n v="10.119999999999999"/>
    <n v="503.99"/>
    <x v="0"/>
    <x v="503"/>
    <x v="609"/>
    <x v="4"/>
    <x v="1954"/>
    <x v="552"/>
    <x v="216"/>
    <x v="2"/>
    <x v="4"/>
    <n v="1105.9100000000001"/>
    <x v="0"/>
  </r>
  <r>
    <x v="34"/>
    <x v="0"/>
    <s v="West Bengal"/>
    <x v="2"/>
    <x v="0"/>
    <n v="0.53"/>
    <n v="1456.08"/>
    <x v="2"/>
    <x v="587"/>
    <x v="507"/>
    <x v="7"/>
    <x v="1955"/>
    <x v="1715"/>
    <x v="2022"/>
    <x v="4"/>
    <x v="0"/>
    <n v="490.28"/>
    <x v="0"/>
  </r>
  <r>
    <x v="21"/>
    <x v="7"/>
    <s v="North Central"/>
    <x v="2"/>
    <x v="0"/>
    <n v="0.12"/>
    <n v="961.7"/>
    <x v="0"/>
    <x v="1572"/>
    <x v="334"/>
    <x v="2"/>
    <x v="1855"/>
    <x v="1805"/>
    <x v="2023"/>
    <x v="1"/>
    <x v="3"/>
    <n v="699.01"/>
    <x v="0"/>
  </r>
  <r>
    <x v="32"/>
    <x v="8"/>
    <s v="Volga"/>
    <x v="7"/>
    <x v="0"/>
    <n v="27.61"/>
    <n v="1793.92"/>
    <x v="2"/>
    <x v="1209"/>
    <x v="596"/>
    <x v="1"/>
    <x v="1956"/>
    <x v="1806"/>
    <x v="808"/>
    <x v="4"/>
    <x v="4"/>
    <n v="753.6"/>
    <x v="2"/>
  </r>
  <r>
    <x v="31"/>
    <x v="5"/>
    <s v="Northeast"/>
    <x v="6"/>
    <x v="1"/>
    <n v="31.07"/>
    <n v="2982.36"/>
    <x v="1"/>
    <x v="790"/>
    <x v="367"/>
    <x v="3"/>
    <x v="1957"/>
    <x v="676"/>
    <x v="2024"/>
    <x v="3"/>
    <x v="1"/>
    <n v="562.04"/>
    <x v="2"/>
  </r>
  <r>
    <x v="3"/>
    <x v="0"/>
    <s v="West Bengal"/>
    <x v="8"/>
    <x v="0"/>
    <n v="29.67"/>
    <n v="2497.4899999999998"/>
    <x v="1"/>
    <x v="1405"/>
    <x v="377"/>
    <x v="2"/>
    <x v="1958"/>
    <x v="1807"/>
    <x v="2025"/>
    <x v="4"/>
    <x v="3"/>
    <n v="782.78"/>
    <x v="2"/>
  </r>
  <r>
    <x v="14"/>
    <x v="8"/>
    <s v="Volga"/>
    <x v="6"/>
    <x v="1"/>
    <n v="7.02"/>
    <n v="1154.28"/>
    <x v="2"/>
    <x v="1573"/>
    <x v="177"/>
    <x v="2"/>
    <x v="1959"/>
    <x v="1808"/>
    <x v="1231"/>
    <x v="0"/>
    <x v="0"/>
    <n v="1366.51"/>
    <x v="0"/>
  </r>
  <r>
    <x v="15"/>
    <x v="8"/>
    <s v="Central"/>
    <x v="7"/>
    <x v="0"/>
    <n v="22.86"/>
    <n v="873.68"/>
    <x v="0"/>
    <x v="150"/>
    <x v="147"/>
    <x v="4"/>
    <x v="1960"/>
    <x v="1809"/>
    <x v="2026"/>
    <x v="3"/>
    <x v="2"/>
    <n v="337.53"/>
    <x v="1"/>
  </r>
  <r>
    <x v="34"/>
    <x v="7"/>
    <s v="North West"/>
    <x v="0"/>
    <x v="0"/>
    <n v="34.020000000000003"/>
    <n v="1035.24"/>
    <x v="2"/>
    <x v="1016"/>
    <x v="284"/>
    <x v="4"/>
    <x v="1961"/>
    <x v="1810"/>
    <x v="2027"/>
    <x v="3"/>
    <x v="3"/>
    <n v="795.74"/>
    <x v="2"/>
  </r>
  <r>
    <x v="13"/>
    <x v="3"/>
    <s v="Ontario"/>
    <x v="0"/>
    <x v="0"/>
    <n v="5.38"/>
    <n v="2271.87"/>
    <x v="1"/>
    <x v="1574"/>
    <x v="570"/>
    <x v="7"/>
    <x v="1025"/>
    <x v="1770"/>
    <x v="2028"/>
    <x v="1"/>
    <x v="4"/>
    <n v="169.83"/>
    <x v="0"/>
  </r>
  <r>
    <x v="8"/>
    <x v="1"/>
    <s v="South"/>
    <x v="9"/>
    <x v="1"/>
    <n v="-0.52"/>
    <n v="2284.56"/>
    <x v="1"/>
    <x v="1575"/>
    <x v="156"/>
    <x v="1"/>
    <x v="1962"/>
    <x v="1811"/>
    <x v="2029"/>
    <x v="4"/>
    <x v="3"/>
    <n v="748.25"/>
    <x v="3"/>
  </r>
  <r>
    <x v="20"/>
    <x v="4"/>
    <s v="South"/>
    <x v="6"/>
    <x v="1"/>
    <n v="6.1"/>
    <n v="2332.3200000000002"/>
    <x v="1"/>
    <x v="1576"/>
    <x v="227"/>
    <x v="7"/>
    <x v="1855"/>
    <x v="1509"/>
    <x v="2030"/>
    <x v="1"/>
    <x v="0"/>
    <n v="482.9"/>
    <x v="0"/>
  </r>
  <r>
    <x v="16"/>
    <x v="7"/>
    <s v="North Central"/>
    <x v="0"/>
    <x v="0"/>
    <n v="30.46"/>
    <n v="337.9"/>
    <x v="0"/>
    <x v="1577"/>
    <x v="712"/>
    <x v="9"/>
    <x v="1963"/>
    <x v="1812"/>
    <x v="2031"/>
    <x v="4"/>
    <x v="2"/>
    <n v="1437.65"/>
    <x v="2"/>
  </r>
  <r>
    <x v="32"/>
    <x v="0"/>
    <s v="Maharashtra"/>
    <x v="4"/>
    <x v="1"/>
    <n v="10.07"/>
    <n v="208.52"/>
    <x v="0"/>
    <x v="856"/>
    <x v="713"/>
    <x v="0"/>
    <x v="1964"/>
    <x v="1813"/>
    <x v="2032"/>
    <x v="1"/>
    <x v="4"/>
    <n v="1641.59"/>
    <x v="0"/>
  </r>
  <r>
    <x v="1"/>
    <x v="1"/>
    <s v="North"/>
    <x v="5"/>
    <x v="0"/>
    <n v="13.38"/>
    <n v="841.74"/>
    <x v="0"/>
    <x v="411"/>
    <x v="182"/>
    <x v="5"/>
    <x v="1965"/>
    <x v="1814"/>
    <x v="2033"/>
    <x v="2"/>
    <x v="4"/>
    <n v="1155.75"/>
    <x v="0"/>
  </r>
  <r>
    <x v="17"/>
    <x v="7"/>
    <s v="South West"/>
    <x v="9"/>
    <x v="1"/>
    <n v="29.79"/>
    <n v="1723.48"/>
    <x v="2"/>
    <x v="1578"/>
    <x v="341"/>
    <x v="1"/>
    <x v="1966"/>
    <x v="1815"/>
    <x v="2034"/>
    <x v="3"/>
    <x v="4"/>
    <n v="498.21"/>
    <x v="2"/>
  </r>
  <r>
    <x v="19"/>
    <x v="7"/>
    <s v="South East"/>
    <x v="7"/>
    <x v="0"/>
    <n v="-1.76"/>
    <n v="208.93"/>
    <x v="0"/>
    <x v="1579"/>
    <x v="237"/>
    <x v="4"/>
    <x v="1967"/>
    <x v="1816"/>
    <x v="2035"/>
    <x v="3"/>
    <x v="1"/>
    <n v="509.36"/>
    <x v="3"/>
  </r>
  <r>
    <x v="6"/>
    <x v="0"/>
    <s v="Punjab"/>
    <x v="2"/>
    <x v="0"/>
    <n v="-1.96"/>
    <n v="1940.66"/>
    <x v="2"/>
    <x v="1580"/>
    <x v="714"/>
    <x v="7"/>
    <x v="1968"/>
    <x v="562"/>
    <x v="2036"/>
    <x v="2"/>
    <x v="3"/>
    <n v="348.17"/>
    <x v="3"/>
  </r>
  <r>
    <x v="17"/>
    <x v="8"/>
    <s v="Volga"/>
    <x v="1"/>
    <x v="1"/>
    <n v="25.15"/>
    <n v="2862.02"/>
    <x v="1"/>
    <x v="1581"/>
    <x v="574"/>
    <x v="1"/>
    <x v="1969"/>
    <x v="1817"/>
    <x v="2037"/>
    <x v="1"/>
    <x v="0"/>
    <n v="334.44"/>
    <x v="2"/>
  </r>
  <r>
    <x v="15"/>
    <x v="9"/>
    <s v="Southeast"/>
    <x v="2"/>
    <x v="0"/>
    <n v="10.56"/>
    <n v="2236.69"/>
    <x v="1"/>
    <x v="1582"/>
    <x v="45"/>
    <x v="1"/>
    <x v="1970"/>
    <x v="1727"/>
    <x v="2038"/>
    <x v="3"/>
    <x v="2"/>
    <n v="514.88"/>
    <x v="0"/>
  </r>
  <r>
    <x v="32"/>
    <x v="3"/>
    <s v="British Columbia"/>
    <x v="3"/>
    <x v="0"/>
    <n v="-3.26"/>
    <n v="2788.3"/>
    <x v="1"/>
    <x v="189"/>
    <x v="697"/>
    <x v="0"/>
    <x v="836"/>
    <x v="1286"/>
    <x v="1105"/>
    <x v="3"/>
    <x v="4"/>
    <n v="697.69"/>
    <x v="3"/>
  </r>
  <r>
    <x v="33"/>
    <x v="3"/>
    <s v="Ontario"/>
    <x v="0"/>
    <x v="0"/>
    <n v="11.8"/>
    <n v="1402.31"/>
    <x v="2"/>
    <x v="1055"/>
    <x v="169"/>
    <x v="4"/>
    <x v="1971"/>
    <x v="1818"/>
    <x v="2039"/>
    <x v="1"/>
    <x v="4"/>
    <n v="706.75"/>
    <x v="0"/>
  </r>
  <r>
    <x v="4"/>
    <x v="4"/>
    <s v="West"/>
    <x v="1"/>
    <x v="1"/>
    <n v="-0.63"/>
    <n v="209.88"/>
    <x v="0"/>
    <x v="876"/>
    <x v="327"/>
    <x v="3"/>
    <x v="1972"/>
    <x v="1819"/>
    <x v="2040"/>
    <x v="0"/>
    <x v="3"/>
    <n v="843.75"/>
    <x v="3"/>
  </r>
  <r>
    <x v="16"/>
    <x v="9"/>
    <s v="Southeast"/>
    <x v="4"/>
    <x v="1"/>
    <n v="0.31"/>
    <n v="2521.38"/>
    <x v="1"/>
    <x v="1583"/>
    <x v="327"/>
    <x v="7"/>
    <x v="1973"/>
    <x v="192"/>
    <x v="524"/>
    <x v="0"/>
    <x v="4"/>
    <n v="1227.32"/>
    <x v="0"/>
  </r>
  <r>
    <x v="3"/>
    <x v="0"/>
    <s v="Punjab"/>
    <x v="8"/>
    <x v="0"/>
    <n v="5.7"/>
    <n v="1318.49"/>
    <x v="2"/>
    <x v="1436"/>
    <x v="268"/>
    <x v="5"/>
    <x v="1974"/>
    <x v="1367"/>
    <x v="1922"/>
    <x v="2"/>
    <x v="3"/>
    <n v="319.93"/>
    <x v="0"/>
  </r>
  <r>
    <x v="23"/>
    <x v="3"/>
    <s v="British Columbia"/>
    <x v="2"/>
    <x v="0"/>
    <n v="15.18"/>
    <n v="1377.15"/>
    <x v="2"/>
    <x v="1584"/>
    <x v="330"/>
    <x v="7"/>
    <x v="1975"/>
    <x v="1820"/>
    <x v="800"/>
    <x v="2"/>
    <x v="4"/>
    <n v="1162.8399999999999"/>
    <x v="1"/>
  </r>
  <r>
    <x v="21"/>
    <x v="1"/>
    <s v="Central"/>
    <x v="7"/>
    <x v="0"/>
    <n v="16.97"/>
    <n v="2281.25"/>
    <x v="1"/>
    <x v="637"/>
    <x v="595"/>
    <x v="5"/>
    <x v="1043"/>
    <x v="1821"/>
    <x v="1235"/>
    <x v="0"/>
    <x v="4"/>
    <n v="556.03"/>
    <x v="1"/>
  </r>
  <r>
    <x v="9"/>
    <x v="0"/>
    <s v="Tamil Nadu"/>
    <x v="4"/>
    <x v="1"/>
    <n v="32.57"/>
    <n v="1713.63"/>
    <x v="2"/>
    <x v="244"/>
    <x v="252"/>
    <x v="1"/>
    <x v="1976"/>
    <x v="1822"/>
    <x v="2041"/>
    <x v="4"/>
    <x v="1"/>
    <n v="878.84"/>
    <x v="2"/>
  </r>
  <r>
    <x v="10"/>
    <x v="5"/>
    <s v="Northeast"/>
    <x v="0"/>
    <x v="0"/>
    <n v="-4.09"/>
    <n v="1506.82"/>
    <x v="2"/>
    <x v="1585"/>
    <x v="580"/>
    <x v="10"/>
    <x v="1977"/>
    <x v="1823"/>
    <x v="503"/>
    <x v="2"/>
    <x v="3"/>
    <n v="1057.67"/>
    <x v="3"/>
  </r>
  <r>
    <x v="2"/>
    <x v="4"/>
    <s v="South"/>
    <x v="5"/>
    <x v="0"/>
    <n v="1.95"/>
    <n v="313.06"/>
    <x v="0"/>
    <x v="169"/>
    <x v="53"/>
    <x v="2"/>
    <x v="1978"/>
    <x v="1824"/>
    <x v="1237"/>
    <x v="4"/>
    <x v="3"/>
    <n v="398.81"/>
    <x v="0"/>
  </r>
  <r>
    <x v="33"/>
    <x v="0"/>
    <s v="Tamil Nadu"/>
    <x v="2"/>
    <x v="0"/>
    <n v="-4.42"/>
    <n v="1849.07"/>
    <x v="2"/>
    <x v="1486"/>
    <x v="668"/>
    <x v="5"/>
    <x v="1979"/>
    <x v="564"/>
    <x v="484"/>
    <x v="2"/>
    <x v="4"/>
    <n v="108.18"/>
    <x v="3"/>
  </r>
  <r>
    <x v="10"/>
    <x v="0"/>
    <s v="West Bengal"/>
    <x v="5"/>
    <x v="0"/>
    <n v="28.42"/>
    <n v="1242.23"/>
    <x v="2"/>
    <x v="777"/>
    <x v="204"/>
    <x v="3"/>
    <x v="1216"/>
    <x v="1794"/>
    <x v="2042"/>
    <x v="1"/>
    <x v="2"/>
    <n v="138.22999999999999"/>
    <x v="2"/>
  </r>
  <r>
    <x v="31"/>
    <x v="4"/>
    <s v="Northeast"/>
    <x v="7"/>
    <x v="0"/>
    <n v="24.68"/>
    <n v="1015.64"/>
    <x v="2"/>
    <x v="1561"/>
    <x v="184"/>
    <x v="4"/>
    <x v="1980"/>
    <x v="1825"/>
    <x v="2043"/>
    <x v="0"/>
    <x v="1"/>
    <n v="392.44"/>
    <x v="1"/>
  </r>
  <r>
    <x v="33"/>
    <x v="6"/>
    <s v="Victoria"/>
    <x v="8"/>
    <x v="0"/>
    <n v="-1.62"/>
    <n v="2667.6"/>
    <x v="1"/>
    <x v="612"/>
    <x v="150"/>
    <x v="3"/>
    <x v="1981"/>
    <x v="841"/>
    <x v="2044"/>
    <x v="0"/>
    <x v="1"/>
    <n v="723.92"/>
    <x v="3"/>
  </r>
  <r>
    <x v="34"/>
    <x v="0"/>
    <s v="West Bengal"/>
    <x v="8"/>
    <x v="0"/>
    <n v="17.649999999999999"/>
    <n v="2822.76"/>
    <x v="1"/>
    <x v="1297"/>
    <x v="32"/>
    <x v="8"/>
    <x v="1982"/>
    <x v="72"/>
    <x v="2045"/>
    <x v="0"/>
    <x v="3"/>
    <n v="732.27"/>
    <x v="1"/>
  </r>
  <r>
    <x v="4"/>
    <x v="1"/>
    <s v="South"/>
    <x v="8"/>
    <x v="0"/>
    <n v="32.090000000000003"/>
    <n v="2010"/>
    <x v="1"/>
    <x v="1586"/>
    <x v="30"/>
    <x v="6"/>
    <x v="1983"/>
    <x v="1826"/>
    <x v="2046"/>
    <x v="4"/>
    <x v="4"/>
    <n v="726.21"/>
    <x v="2"/>
  </r>
  <r>
    <x v="17"/>
    <x v="6"/>
    <s v="Western Australia"/>
    <x v="7"/>
    <x v="0"/>
    <n v="22.37"/>
    <n v="659.29"/>
    <x v="0"/>
    <x v="1587"/>
    <x v="269"/>
    <x v="4"/>
    <x v="1984"/>
    <x v="1827"/>
    <x v="2047"/>
    <x v="2"/>
    <x v="4"/>
    <n v="1068.22"/>
    <x v="1"/>
  </r>
  <r>
    <x v="32"/>
    <x v="7"/>
    <s v="South West"/>
    <x v="6"/>
    <x v="1"/>
    <n v="-0.33"/>
    <n v="698.12"/>
    <x v="0"/>
    <x v="1588"/>
    <x v="598"/>
    <x v="9"/>
    <x v="1985"/>
    <x v="1828"/>
    <x v="2048"/>
    <x v="0"/>
    <x v="3"/>
    <n v="1080.45"/>
    <x v="3"/>
  </r>
  <r>
    <x v="27"/>
    <x v="8"/>
    <s v="Volga"/>
    <x v="8"/>
    <x v="0"/>
    <n v="-4.83"/>
    <n v="2112.35"/>
    <x v="1"/>
    <x v="1589"/>
    <x v="39"/>
    <x v="9"/>
    <x v="1986"/>
    <x v="1829"/>
    <x v="2049"/>
    <x v="4"/>
    <x v="1"/>
    <n v="229.63"/>
    <x v="3"/>
  </r>
  <r>
    <x v="27"/>
    <x v="3"/>
    <s v="Prairies"/>
    <x v="8"/>
    <x v="0"/>
    <n v="28.35"/>
    <n v="430.98"/>
    <x v="0"/>
    <x v="307"/>
    <x v="448"/>
    <x v="2"/>
    <x v="1987"/>
    <x v="1324"/>
    <x v="2050"/>
    <x v="0"/>
    <x v="4"/>
    <n v="246.65"/>
    <x v="2"/>
  </r>
  <r>
    <x v="9"/>
    <x v="2"/>
    <s v="Nouvelle-Aquitaine"/>
    <x v="1"/>
    <x v="1"/>
    <n v="32.729999999999997"/>
    <n v="1813.16"/>
    <x v="2"/>
    <x v="1532"/>
    <x v="715"/>
    <x v="1"/>
    <x v="204"/>
    <x v="1045"/>
    <x v="163"/>
    <x v="4"/>
    <x v="4"/>
    <n v="833.23"/>
    <x v="2"/>
  </r>
  <r>
    <x v="10"/>
    <x v="1"/>
    <s v="Central"/>
    <x v="1"/>
    <x v="1"/>
    <n v="27.47"/>
    <n v="2120.98"/>
    <x v="1"/>
    <x v="1590"/>
    <x v="716"/>
    <x v="8"/>
    <x v="1988"/>
    <x v="1830"/>
    <x v="2051"/>
    <x v="0"/>
    <x v="2"/>
    <n v="674.31"/>
    <x v="2"/>
  </r>
  <r>
    <x v="30"/>
    <x v="9"/>
    <s v="Northeast"/>
    <x v="6"/>
    <x v="1"/>
    <n v="34.07"/>
    <n v="2522.83"/>
    <x v="1"/>
    <x v="1591"/>
    <x v="21"/>
    <x v="5"/>
    <x v="1989"/>
    <x v="1831"/>
    <x v="2052"/>
    <x v="2"/>
    <x v="2"/>
    <n v="170.2"/>
    <x v="2"/>
  </r>
  <r>
    <x v="28"/>
    <x v="8"/>
    <s v="Central"/>
    <x v="4"/>
    <x v="1"/>
    <n v="22.98"/>
    <n v="2281.5700000000002"/>
    <x v="1"/>
    <x v="73"/>
    <x v="177"/>
    <x v="3"/>
    <x v="1990"/>
    <x v="1832"/>
    <x v="2053"/>
    <x v="2"/>
    <x v="1"/>
    <n v="878.28"/>
    <x v="1"/>
  </r>
  <r>
    <x v="3"/>
    <x v="3"/>
    <s v="Quebec"/>
    <x v="6"/>
    <x v="1"/>
    <n v="11.65"/>
    <n v="2309.27"/>
    <x v="1"/>
    <x v="1135"/>
    <x v="717"/>
    <x v="7"/>
    <x v="1991"/>
    <x v="403"/>
    <x v="2054"/>
    <x v="4"/>
    <x v="4"/>
    <n v="1500.11"/>
    <x v="0"/>
  </r>
  <r>
    <x v="12"/>
    <x v="7"/>
    <s v="North West"/>
    <x v="6"/>
    <x v="1"/>
    <n v="-0.92"/>
    <n v="1081.1099999999999"/>
    <x v="2"/>
    <x v="742"/>
    <x v="66"/>
    <x v="1"/>
    <x v="1992"/>
    <x v="1833"/>
    <x v="2055"/>
    <x v="2"/>
    <x v="4"/>
    <n v="426.64"/>
    <x v="3"/>
  </r>
  <r>
    <x v="27"/>
    <x v="2"/>
    <s v="Nouvelle-Aquitaine"/>
    <x v="5"/>
    <x v="0"/>
    <n v="16.93"/>
    <n v="1038.47"/>
    <x v="2"/>
    <x v="1592"/>
    <x v="230"/>
    <x v="4"/>
    <x v="1993"/>
    <x v="1834"/>
    <x v="2056"/>
    <x v="1"/>
    <x v="3"/>
    <n v="1563.04"/>
    <x v="1"/>
  </r>
  <r>
    <x v="10"/>
    <x v="7"/>
    <s v="South East"/>
    <x v="1"/>
    <x v="1"/>
    <n v="7.4"/>
    <n v="2629.01"/>
    <x v="1"/>
    <x v="483"/>
    <x v="539"/>
    <x v="10"/>
    <x v="1994"/>
    <x v="218"/>
    <x v="1484"/>
    <x v="1"/>
    <x v="1"/>
    <n v="828.36"/>
    <x v="0"/>
  </r>
  <r>
    <x v="8"/>
    <x v="3"/>
    <s v="Ontario"/>
    <x v="7"/>
    <x v="0"/>
    <n v="12.36"/>
    <n v="1012.91"/>
    <x v="2"/>
    <x v="1332"/>
    <x v="323"/>
    <x v="0"/>
    <x v="1995"/>
    <x v="774"/>
    <x v="1153"/>
    <x v="3"/>
    <x v="0"/>
    <n v="258.37"/>
    <x v="0"/>
  </r>
  <r>
    <x v="18"/>
    <x v="3"/>
    <s v="British Columbia"/>
    <x v="9"/>
    <x v="1"/>
    <n v="25.11"/>
    <n v="821.07"/>
    <x v="0"/>
    <x v="387"/>
    <x v="168"/>
    <x v="9"/>
    <x v="1996"/>
    <x v="1060"/>
    <x v="2057"/>
    <x v="1"/>
    <x v="4"/>
    <n v="1063.1400000000001"/>
    <x v="2"/>
  </r>
  <r>
    <x v="33"/>
    <x v="3"/>
    <s v="Ontario"/>
    <x v="4"/>
    <x v="1"/>
    <n v="24.56"/>
    <n v="2139.7199999999998"/>
    <x v="1"/>
    <x v="339"/>
    <x v="403"/>
    <x v="0"/>
    <x v="1997"/>
    <x v="533"/>
    <x v="1535"/>
    <x v="4"/>
    <x v="1"/>
    <n v="1704.56"/>
    <x v="1"/>
  </r>
  <r>
    <x v="24"/>
    <x v="5"/>
    <s v="Patagonia"/>
    <x v="7"/>
    <x v="0"/>
    <n v="10.220000000000001"/>
    <n v="2910.6"/>
    <x v="1"/>
    <x v="1593"/>
    <x v="483"/>
    <x v="10"/>
    <x v="1821"/>
    <x v="1492"/>
    <x v="2058"/>
    <x v="1"/>
    <x v="4"/>
    <n v="638.32000000000005"/>
    <x v="0"/>
  </r>
  <r>
    <x v="17"/>
    <x v="5"/>
    <s v="Northeast"/>
    <x v="4"/>
    <x v="1"/>
    <n v="32.1"/>
    <n v="386.35"/>
    <x v="0"/>
    <x v="1594"/>
    <x v="103"/>
    <x v="2"/>
    <x v="1998"/>
    <x v="1835"/>
    <x v="722"/>
    <x v="1"/>
    <x v="4"/>
    <n v="307.58999999999997"/>
    <x v="2"/>
  </r>
  <r>
    <x v="8"/>
    <x v="8"/>
    <s v="Volga"/>
    <x v="8"/>
    <x v="0"/>
    <n v="34.56"/>
    <n v="1147.48"/>
    <x v="2"/>
    <x v="1595"/>
    <x v="3"/>
    <x v="5"/>
    <x v="1924"/>
    <x v="1219"/>
    <x v="675"/>
    <x v="4"/>
    <x v="1"/>
    <n v="425.13"/>
    <x v="2"/>
  </r>
  <r>
    <x v="32"/>
    <x v="0"/>
    <s v="West Bengal"/>
    <x v="1"/>
    <x v="1"/>
    <n v="18.850000000000001"/>
    <n v="940.87"/>
    <x v="0"/>
    <x v="1596"/>
    <x v="289"/>
    <x v="0"/>
    <x v="1019"/>
    <x v="1836"/>
    <x v="678"/>
    <x v="3"/>
    <x v="1"/>
    <n v="1308.96"/>
    <x v="1"/>
  </r>
  <r>
    <x v="20"/>
    <x v="1"/>
    <s v="Central"/>
    <x v="4"/>
    <x v="1"/>
    <n v="24.37"/>
    <n v="2668.63"/>
    <x v="1"/>
    <x v="987"/>
    <x v="583"/>
    <x v="0"/>
    <x v="1927"/>
    <x v="1837"/>
    <x v="2059"/>
    <x v="1"/>
    <x v="3"/>
    <n v="477.12"/>
    <x v="1"/>
  </r>
  <r>
    <x v="18"/>
    <x v="5"/>
    <s v="Patagonia"/>
    <x v="1"/>
    <x v="1"/>
    <n v="-3.65"/>
    <n v="1809.02"/>
    <x v="2"/>
    <x v="1098"/>
    <x v="354"/>
    <x v="0"/>
    <x v="1999"/>
    <x v="1073"/>
    <x v="2060"/>
    <x v="1"/>
    <x v="4"/>
    <n v="1017.5"/>
    <x v="3"/>
  </r>
  <r>
    <x v="23"/>
    <x v="9"/>
    <s v="Northeast"/>
    <x v="5"/>
    <x v="0"/>
    <n v="-4.67"/>
    <n v="2469.1999999999998"/>
    <x v="1"/>
    <x v="1597"/>
    <x v="44"/>
    <x v="2"/>
    <x v="165"/>
    <x v="1838"/>
    <x v="1241"/>
    <x v="3"/>
    <x v="0"/>
    <n v="824.66"/>
    <x v="3"/>
  </r>
  <r>
    <x v="5"/>
    <x v="5"/>
    <s v="Pampas"/>
    <x v="1"/>
    <x v="1"/>
    <n v="18.27"/>
    <n v="2854.52"/>
    <x v="1"/>
    <x v="1598"/>
    <x v="249"/>
    <x v="5"/>
    <x v="2000"/>
    <x v="1839"/>
    <x v="2061"/>
    <x v="1"/>
    <x v="3"/>
    <n v="223.12"/>
    <x v="1"/>
  </r>
  <r>
    <x v="29"/>
    <x v="1"/>
    <s v="South"/>
    <x v="6"/>
    <x v="1"/>
    <n v="19.37"/>
    <n v="1215.5899999999999"/>
    <x v="2"/>
    <x v="749"/>
    <x v="488"/>
    <x v="8"/>
    <x v="2001"/>
    <x v="1840"/>
    <x v="2062"/>
    <x v="4"/>
    <x v="0"/>
    <n v="511.24"/>
    <x v="1"/>
  </r>
  <r>
    <x v="23"/>
    <x v="2"/>
    <s v="Grand Est"/>
    <x v="0"/>
    <x v="0"/>
    <n v="4.9000000000000004"/>
    <n v="1395.04"/>
    <x v="2"/>
    <x v="208"/>
    <x v="34"/>
    <x v="10"/>
    <x v="629"/>
    <x v="487"/>
    <x v="2063"/>
    <x v="2"/>
    <x v="4"/>
    <n v="114.92"/>
    <x v="0"/>
  </r>
  <r>
    <x v="1"/>
    <x v="6"/>
    <s v="Queensland"/>
    <x v="1"/>
    <x v="1"/>
    <n v="-4.68"/>
    <n v="300.85000000000002"/>
    <x v="0"/>
    <x v="258"/>
    <x v="168"/>
    <x v="8"/>
    <x v="1283"/>
    <x v="1841"/>
    <x v="2064"/>
    <x v="2"/>
    <x v="2"/>
    <n v="445.53"/>
    <x v="3"/>
  </r>
  <r>
    <x v="3"/>
    <x v="8"/>
    <s v="Siberian"/>
    <x v="4"/>
    <x v="1"/>
    <n v="6.87"/>
    <n v="1886.24"/>
    <x v="2"/>
    <x v="914"/>
    <x v="475"/>
    <x v="10"/>
    <x v="2002"/>
    <x v="1401"/>
    <x v="2065"/>
    <x v="3"/>
    <x v="4"/>
    <n v="465.47"/>
    <x v="0"/>
  </r>
  <r>
    <x v="1"/>
    <x v="6"/>
    <s v="Queensland"/>
    <x v="3"/>
    <x v="0"/>
    <n v="9.66"/>
    <n v="2478.7399999999998"/>
    <x v="1"/>
    <x v="1599"/>
    <x v="418"/>
    <x v="7"/>
    <x v="2003"/>
    <x v="1823"/>
    <x v="2066"/>
    <x v="1"/>
    <x v="2"/>
    <n v="573.38"/>
    <x v="0"/>
  </r>
  <r>
    <x v="15"/>
    <x v="6"/>
    <s v="New South Wales"/>
    <x v="0"/>
    <x v="0"/>
    <n v="29"/>
    <n v="1726.31"/>
    <x v="2"/>
    <x v="869"/>
    <x v="177"/>
    <x v="4"/>
    <x v="2004"/>
    <x v="1842"/>
    <x v="1384"/>
    <x v="4"/>
    <x v="1"/>
    <n v="1280.03"/>
    <x v="2"/>
  </r>
  <r>
    <x v="2"/>
    <x v="4"/>
    <s v="West"/>
    <x v="1"/>
    <x v="1"/>
    <n v="28.35"/>
    <n v="2241.9899999999998"/>
    <x v="1"/>
    <x v="1600"/>
    <x v="230"/>
    <x v="7"/>
    <x v="2005"/>
    <x v="1843"/>
    <x v="2067"/>
    <x v="4"/>
    <x v="3"/>
    <n v="1205.1099999999999"/>
    <x v="2"/>
  </r>
  <r>
    <x v="6"/>
    <x v="0"/>
    <s v="Punjab"/>
    <x v="9"/>
    <x v="1"/>
    <n v="12.14"/>
    <n v="556.74"/>
    <x v="0"/>
    <x v="1601"/>
    <x v="354"/>
    <x v="3"/>
    <x v="115"/>
    <x v="1844"/>
    <x v="2068"/>
    <x v="0"/>
    <x v="4"/>
    <n v="992.23"/>
    <x v="0"/>
  </r>
  <r>
    <x v="21"/>
    <x v="8"/>
    <s v="Central"/>
    <x v="1"/>
    <x v="1"/>
    <n v="-1.58"/>
    <n v="585.08000000000004"/>
    <x v="0"/>
    <x v="632"/>
    <x v="228"/>
    <x v="3"/>
    <x v="489"/>
    <x v="1845"/>
    <x v="2069"/>
    <x v="2"/>
    <x v="4"/>
    <n v="283.52"/>
    <x v="3"/>
  </r>
  <r>
    <x v="34"/>
    <x v="2"/>
    <s v="Ile-de-France"/>
    <x v="4"/>
    <x v="1"/>
    <n v="12.59"/>
    <n v="2028.28"/>
    <x v="1"/>
    <x v="983"/>
    <x v="250"/>
    <x v="10"/>
    <x v="2006"/>
    <x v="1846"/>
    <x v="2070"/>
    <x v="3"/>
    <x v="4"/>
    <n v="599.47"/>
    <x v="0"/>
  </r>
  <r>
    <x v="6"/>
    <x v="5"/>
    <s v="Northeast"/>
    <x v="3"/>
    <x v="0"/>
    <n v="32.409999999999997"/>
    <n v="2974.26"/>
    <x v="1"/>
    <x v="1544"/>
    <x v="174"/>
    <x v="3"/>
    <x v="2007"/>
    <x v="1847"/>
    <x v="2071"/>
    <x v="1"/>
    <x v="4"/>
    <n v="299.37"/>
    <x v="2"/>
  </r>
  <r>
    <x v="27"/>
    <x v="2"/>
    <s v="Grand Est"/>
    <x v="7"/>
    <x v="0"/>
    <n v="1.37"/>
    <n v="2851.43"/>
    <x v="1"/>
    <x v="1427"/>
    <x v="272"/>
    <x v="10"/>
    <x v="2008"/>
    <x v="124"/>
    <x v="2072"/>
    <x v="3"/>
    <x v="1"/>
    <n v="703.65"/>
    <x v="0"/>
  </r>
  <r>
    <x v="10"/>
    <x v="2"/>
    <s v="Ile-de-France"/>
    <x v="7"/>
    <x v="0"/>
    <n v="14.86"/>
    <n v="1276.1400000000001"/>
    <x v="2"/>
    <x v="473"/>
    <x v="248"/>
    <x v="1"/>
    <x v="1615"/>
    <x v="1848"/>
    <x v="2073"/>
    <x v="3"/>
    <x v="0"/>
    <n v="514.73"/>
    <x v="0"/>
  </r>
  <r>
    <x v="1"/>
    <x v="8"/>
    <s v="Central"/>
    <x v="6"/>
    <x v="1"/>
    <n v="24.9"/>
    <n v="1567.3"/>
    <x v="2"/>
    <x v="485"/>
    <x v="162"/>
    <x v="9"/>
    <x v="2009"/>
    <x v="1250"/>
    <x v="2074"/>
    <x v="1"/>
    <x v="0"/>
    <n v="316.27"/>
    <x v="1"/>
  </r>
  <r>
    <x v="32"/>
    <x v="9"/>
    <s v="North"/>
    <x v="7"/>
    <x v="0"/>
    <n v="-3.21"/>
    <n v="2170.38"/>
    <x v="1"/>
    <x v="349"/>
    <x v="181"/>
    <x v="9"/>
    <x v="2010"/>
    <x v="1849"/>
    <x v="1203"/>
    <x v="3"/>
    <x v="3"/>
    <n v="206.68"/>
    <x v="3"/>
  </r>
  <r>
    <x v="34"/>
    <x v="6"/>
    <s v="New South Wales"/>
    <x v="4"/>
    <x v="1"/>
    <n v="31.73"/>
    <n v="1450.63"/>
    <x v="2"/>
    <x v="1602"/>
    <x v="40"/>
    <x v="9"/>
    <x v="2011"/>
    <x v="441"/>
    <x v="2075"/>
    <x v="3"/>
    <x v="1"/>
    <n v="812.13"/>
    <x v="2"/>
  </r>
  <r>
    <x v="19"/>
    <x v="8"/>
    <s v="Siberian"/>
    <x v="7"/>
    <x v="0"/>
    <n v="-2.36"/>
    <n v="528.5"/>
    <x v="0"/>
    <x v="1003"/>
    <x v="275"/>
    <x v="6"/>
    <x v="2012"/>
    <x v="1850"/>
    <x v="2076"/>
    <x v="4"/>
    <x v="2"/>
    <n v="158.47999999999999"/>
    <x v="3"/>
  </r>
  <r>
    <x v="31"/>
    <x v="7"/>
    <s v="South West"/>
    <x v="4"/>
    <x v="1"/>
    <n v="20.309999999999999"/>
    <n v="399.98"/>
    <x v="0"/>
    <x v="1520"/>
    <x v="158"/>
    <x v="1"/>
    <x v="2013"/>
    <x v="1851"/>
    <x v="2077"/>
    <x v="4"/>
    <x v="2"/>
    <n v="334.9"/>
    <x v="1"/>
  </r>
  <r>
    <x v="34"/>
    <x v="8"/>
    <s v="Central"/>
    <x v="0"/>
    <x v="0"/>
    <n v="9.33"/>
    <n v="1431.91"/>
    <x v="2"/>
    <x v="429"/>
    <x v="718"/>
    <x v="8"/>
    <x v="2014"/>
    <x v="1852"/>
    <x v="2078"/>
    <x v="1"/>
    <x v="3"/>
    <n v="193.88"/>
    <x v="0"/>
  </r>
  <r>
    <x v="33"/>
    <x v="5"/>
    <s v="Northeast"/>
    <x v="5"/>
    <x v="0"/>
    <n v="28.01"/>
    <n v="916.57"/>
    <x v="0"/>
    <x v="1603"/>
    <x v="326"/>
    <x v="8"/>
    <x v="2015"/>
    <x v="1667"/>
    <x v="1110"/>
    <x v="0"/>
    <x v="0"/>
    <n v="278.41000000000003"/>
    <x v="2"/>
  </r>
  <r>
    <x v="1"/>
    <x v="9"/>
    <s v="Northeast"/>
    <x v="5"/>
    <x v="0"/>
    <n v="8.6199999999999992"/>
    <n v="2489.88"/>
    <x v="1"/>
    <x v="723"/>
    <x v="310"/>
    <x v="0"/>
    <x v="2016"/>
    <x v="1598"/>
    <x v="2079"/>
    <x v="1"/>
    <x v="4"/>
    <n v="326.98"/>
    <x v="0"/>
  </r>
  <r>
    <x v="28"/>
    <x v="1"/>
    <s v="East"/>
    <x v="4"/>
    <x v="1"/>
    <n v="15.91"/>
    <n v="1334.58"/>
    <x v="2"/>
    <x v="239"/>
    <x v="425"/>
    <x v="2"/>
    <x v="2017"/>
    <x v="1853"/>
    <x v="2080"/>
    <x v="3"/>
    <x v="3"/>
    <n v="953.52"/>
    <x v="1"/>
  </r>
  <r>
    <x v="5"/>
    <x v="2"/>
    <s v="Nouvelle-Aquitaine"/>
    <x v="0"/>
    <x v="0"/>
    <n v="24.94"/>
    <n v="1237.8800000000001"/>
    <x v="2"/>
    <x v="1321"/>
    <x v="503"/>
    <x v="7"/>
    <x v="2018"/>
    <x v="1854"/>
    <x v="2081"/>
    <x v="3"/>
    <x v="1"/>
    <n v="367.56"/>
    <x v="1"/>
  </r>
  <r>
    <x v="13"/>
    <x v="1"/>
    <s v="Central"/>
    <x v="3"/>
    <x v="0"/>
    <n v="34.729999999999997"/>
    <n v="2479.2399999999998"/>
    <x v="1"/>
    <x v="551"/>
    <x v="488"/>
    <x v="7"/>
    <x v="2019"/>
    <x v="1855"/>
    <x v="2082"/>
    <x v="4"/>
    <x v="2"/>
    <n v="508.85"/>
    <x v="2"/>
  </r>
  <r>
    <x v="5"/>
    <x v="4"/>
    <s v="West"/>
    <x v="7"/>
    <x v="0"/>
    <n v="6.41"/>
    <n v="2850.7"/>
    <x v="1"/>
    <x v="1604"/>
    <x v="177"/>
    <x v="0"/>
    <x v="2020"/>
    <x v="1856"/>
    <x v="2083"/>
    <x v="4"/>
    <x v="0"/>
    <n v="421.36"/>
    <x v="0"/>
  </r>
  <r>
    <x v="33"/>
    <x v="4"/>
    <s v="Midwest"/>
    <x v="6"/>
    <x v="1"/>
    <n v="31.41"/>
    <n v="523.41999999999996"/>
    <x v="0"/>
    <x v="1465"/>
    <x v="179"/>
    <x v="2"/>
    <x v="2021"/>
    <x v="1857"/>
    <x v="2084"/>
    <x v="0"/>
    <x v="0"/>
    <n v="654.9"/>
    <x v="2"/>
  </r>
  <r>
    <x v="5"/>
    <x v="4"/>
    <s v="South"/>
    <x v="1"/>
    <x v="1"/>
    <n v="23.06"/>
    <n v="255.78"/>
    <x v="0"/>
    <x v="1605"/>
    <x v="587"/>
    <x v="3"/>
    <x v="2022"/>
    <x v="1839"/>
    <x v="2085"/>
    <x v="4"/>
    <x v="2"/>
    <n v="581.32000000000005"/>
    <x v="1"/>
  </r>
  <r>
    <x v="11"/>
    <x v="9"/>
    <s v="North"/>
    <x v="3"/>
    <x v="0"/>
    <n v="22.13"/>
    <n v="1616.69"/>
    <x v="2"/>
    <x v="1259"/>
    <x v="26"/>
    <x v="8"/>
    <x v="52"/>
    <x v="1524"/>
    <x v="587"/>
    <x v="3"/>
    <x v="2"/>
    <n v="638.62"/>
    <x v="1"/>
  </r>
  <r>
    <x v="2"/>
    <x v="0"/>
    <s v="Tamil Nadu"/>
    <x v="6"/>
    <x v="1"/>
    <n v="5.42"/>
    <n v="785.75"/>
    <x v="0"/>
    <x v="157"/>
    <x v="418"/>
    <x v="4"/>
    <x v="2023"/>
    <x v="1030"/>
    <x v="2086"/>
    <x v="3"/>
    <x v="2"/>
    <n v="532.63"/>
    <x v="0"/>
  </r>
  <r>
    <x v="31"/>
    <x v="4"/>
    <s v="Northeast"/>
    <x v="4"/>
    <x v="1"/>
    <n v="17.07"/>
    <n v="2960.54"/>
    <x v="1"/>
    <x v="1606"/>
    <x v="717"/>
    <x v="7"/>
    <x v="2024"/>
    <x v="1858"/>
    <x v="1576"/>
    <x v="0"/>
    <x v="3"/>
    <n v="459.8"/>
    <x v="1"/>
  </r>
  <r>
    <x v="28"/>
    <x v="2"/>
    <s v="Ile-de-France"/>
    <x v="9"/>
    <x v="1"/>
    <n v="33.35"/>
    <n v="2499.36"/>
    <x v="1"/>
    <x v="1607"/>
    <x v="66"/>
    <x v="0"/>
    <x v="2025"/>
    <x v="378"/>
    <x v="2087"/>
    <x v="3"/>
    <x v="4"/>
    <n v="1043.0999999999999"/>
    <x v="2"/>
  </r>
  <r>
    <x v="19"/>
    <x v="9"/>
    <s v="Northeast"/>
    <x v="1"/>
    <x v="1"/>
    <n v="21.67"/>
    <n v="1868.72"/>
    <x v="2"/>
    <x v="1430"/>
    <x v="604"/>
    <x v="6"/>
    <x v="2026"/>
    <x v="1859"/>
    <x v="2088"/>
    <x v="0"/>
    <x v="3"/>
    <n v="795.54"/>
    <x v="1"/>
  </r>
  <r>
    <x v="5"/>
    <x v="7"/>
    <s v="North Central"/>
    <x v="3"/>
    <x v="0"/>
    <n v="-0.02"/>
    <n v="549.75"/>
    <x v="0"/>
    <x v="236"/>
    <x v="310"/>
    <x v="8"/>
    <x v="2027"/>
    <x v="1860"/>
    <x v="2089"/>
    <x v="2"/>
    <x v="2"/>
    <n v="258.61"/>
    <x v="3"/>
  </r>
  <r>
    <x v="32"/>
    <x v="6"/>
    <s v="New South Wales"/>
    <x v="4"/>
    <x v="1"/>
    <n v="16.96"/>
    <n v="1808.01"/>
    <x v="2"/>
    <x v="1336"/>
    <x v="375"/>
    <x v="2"/>
    <x v="2028"/>
    <x v="972"/>
    <x v="2090"/>
    <x v="0"/>
    <x v="2"/>
    <n v="483.64"/>
    <x v="1"/>
  </r>
  <r>
    <x v="32"/>
    <x v="7"/>
    <s v="South West"/>
    <x v="6"/>
    <x v="1"/>
    <n v="-1.72"/>
    <n v="2963.12"/>
    <x v="1"/>
    <x v="1608"/>
    <x v="719"/>
    <x v="6"/>
    <x v="2029"/>
    <x v="728"/>
    <x v="2091"/>
    <x v="4"/>
    <x v="2"/>
    <n v="456.02"/>
    <x v="3"/>
  </r>
  <r>
    <x v="34"/>
    <x v="2"/>
    <s v="Nouvelle-Aquitaine"/>
    <x v="1"/>
    <x v="1"/>
    <n v="2.86"/>
    <n v="793.38"/>
    <x v="0"/>
    <x v="22"/>
    <x v="363"/>
    <x v="6"/>
    <x v="1970"/>
    <x v="1861"/>
    <x v="2092"/>
    <x v="4"/>
    <x v="3"/>
    <n v="277.77999999999997"/>
    <x v="0"/>
  </r>
  <r>
    <x v="27"/>
    <x v="4"/>
    <s v="Midwest"/>
    <x v="1"/>
    <x v="1"/>
    <n v="20.260000000000002"/>
    <n v="1758.07"/>
    <x v="2"/>
    <x v="737"/>
    <x v="105"/>
    <x v="5"/>
    <x v="2030"/>
    <x v="669"/>
    <x v="2093"/>
    <x v="4"/>
    <x v="4"/>
    <n v="701.47"/>
    <x v="1"/>
  </r>
  <r>
    <x v="19"/>
    <x v="3"/>
    <s v="Quebec"/>
    <x v="6"/>
    <x v="1"/>
    <n v="11.43"/>
    <n v="1972.77"/>
    <x v="2"/>
    <x v="1609"/>
    <x v="349"/>
    <x v="5"/>
    <x v="2031"/>
    <x v="1849"/>
    <x v="2094"/>
    <x v="0"/>
    <x v="4"/>
    <n v="536.57000000000005"/>
    <x v="0"/>
  </r>
  <r>
    <x v="27"/>
    <x v="3"/>
    <s v="Ontario"/>
    <x v="5"/>
    <x v="0"/>
    <n v="24.63"/>
    <n v="1694.72"/>
    <x v="2"/>
    <x v="1610"/>
    <x v="219"/>
    <x v="5"/>
    <x v="2032"/>
    <x v="1862"/>
    <x v="2095"/>
    <x v="4"/>
    <x v="0"/>
    <n v="368.73"/>
    <x v="1"/>
  </r>
  <r>
    <x v="32"/>
    <x v="8"/>
    <s v="Siberian"/>
    <x v="3"/>
    <x v="0"/>
    <n v="23.83"/>
    <n v="2295.96"/>
    <x v="1"/>
    <x v="1611"/>
    <x v="678"/>
    <x v="2"/>
    <x v="2033"/>
    <x v="44"/>
    <x v="2096"/>
    <x v="3"/>
    <x v="4"/>
    <n v="650.62"/>
    <x v="1"/>
  </r>
  <r>
    <x v="5"/>
    <x v="9"/>
    <s v="Southeast"/>
    <x v="4"/>
    <x v="1"/>
    <n v="11.58"/>
    <n v="1691.91"/>
    <x v="2"/>
    <x v="1612"/>
    <x v="147"/>
    <x v="7"/>
    <x v="2034"/>
    <x v="1863"/>
    <x v="2097"/>
    <x v="1"/>
    <x v="4"/>
    <n v="561.97"/>
    <x v="0"/>
  </r>
  <r>
    <x v="1"/>
    <x v="8"/>
    <s v="Central"/>
    <x v="2"/>
    <x v="0"/>
    <n v="1.17"/>
    <n v="1852.82"/>
    <x v="2"/>
    <x v="660"/>
    <x v="532"/>
    <x v="10"/>
    <x v="2035"/>
    <x v="1344"/>
    <x v="2098"/>
    <x v="4"/>
    <x v="3"/>
    <n v="375.16"/>
    <x v="0"/>
  </r>
  <r>
    <x v="31"/>
    <x v="6"/>
    <s v="Queensland"/>
    <x v="1"/>
    <x v="1"/>
    <n v="-4.8600000000000003"/>
    <n v="302.22000000000003"/>
    <x v="0"/>
    <x v="209"/>
    <x v="171"/>
    <x v="1"/>
    <x v="2036"/>
    <x v="1864"/>
    <x v="2099"/>
    <x v="3"/>
    <x v="3"/>
    <n v="570.6"/>
    <x v="3"/>
  </r>
  <r>
    <x v="26"/>
    <x v="1"/>
    <s v="North"/>
    <x v="1"/>
    <x v="1"/>
    <n v="20.28"/>
    <n v="463.25"/>
    <x v="0"/>
    <x v="319"/>
    <x v="88"/>
    <x v="10"/>
    <x v="2037"/>
    <x v="1865"/>
    <x v="2100"/>
    <x v="3"/>
    <x v="0"/>
    <n v="219.77"/>
    <x v="1"/>
  </r>
  <r>
    <x v="23"/>
    <x v="8"/>
    <s v="Volga"/>
    <x v="3"/>
    <x v="0"/>
    <n v="26.98"/>
    <n v="768.36"/>
    <x v="0"/>
    <x v="258"/>
    <x v="15"/>
    <x v="3"/>
    <x v="2038"/>
    <x v="1866"/>
    <x v="2101"/>
    <x v="1"/>
    <x v="1"/>
    <n v="889.11"/>
    <x v="2"/>
  </r>
  <r>
    <x v="29"/>
    <x v="7"/>
    <s v="South West"/>
    <x v="7"/>
    <x v="0"/>
    <n v="31.87"/>
    <n v="1747.99"/>
    <x v="2"/>
    <x v="1613"/>
    <x v="223"/>
    <x v="8"/>
    <x v="2039"/>
    <x v="1392"/>
    <x v="2102"/>
    <x v="2"/>
    <x v="0"/>
    <n v="347.67"/>
    <x v="2"/>
  </r>
  <r>
    <x v="34"/>
    <x v="5"/>
    <s v="Pampas"/>
    <x v="9"/>
    <x v="1"/>
    <n v="15.94"/>
    <n v="2599.92"/>
    <x v="1"/>
    <x v="1614"/>
    <x v="473"/>
    <x v="2"/>
    <x v="2040"/>
    <x v="1867"/>
    <x v="2103"/>
    <x v="0"/>
    <x v="3"/>
    <n v="637.59"/>
    <x v="1"/>
  </r>
  <r>
    <x v="2"/>
    <x v="0"/>
    <s v="Maharashtra"/>
    <x v="8"/>
    <x v="0"/>
    <n v="-4.09"/>
    <n v="1348.17"/>
    <x v="2"/>
    <x v="1615"/>
    <x v="263"/>
    <x v="7"/>
    <x v="1316"/>
    <x v="1868"/>
    <x v="2104"/>
    <x v="2"/>
    <x v="4"/>
    <n v="1146.31"/>
    <x v="3"/>
  </r>
  <r>
    <x v="3"/>
    <x v="0"/>
    <s v="West Bengal"/>
    <x v="3"/>
    <x v="0"/>
    <n v="13.24"/>
    <n v="2983.14"/>
    <x v="1"/>
    <x v="1616"/>
    <x v="720"/>
    <x v="5"/>
    <x v="2041"/>
    <x v="1869"/>
    <x v="714"/>
    <x v="2"/>
    <x v="0"/>
    <n v="1448.46"/>
    <x v="0"/>
  </r>
  <r>
    <x v="30"/>
    <x v="9"/>
    <s v="Northeast"/>
    <x v="9"/>
    <x v="1"/>
    <n v="24.42"/>
    <n v="771.18"/>
    <x v="0"/>
    <x v="1617"/>
    <x v="79"/>
    <x v="9"/>
    <x v="352"/>
    <x v="1870"/>
    <x v="2105"/>
    <x v="0"/>
    <x v="1"/>
    <n v="1336.83"/>
    <x v="1"/>
  </r>
  <r>
    <x v="31"/>
    <x v="7"/>
    <s v="North Central"/>
    <x v="3"/>
    <x v="0"/>
    <n v="34.090000000000003"/>
    <n v="2908.8"/>
    <x v="1"/>
    <x v="1618"/>
    <x v="139"/>
    <x v="9"/>
    <x v="2042"/>
    <x v="1087"/>
    <x v="2106"/>
    <x v="4"/>
    <x v="1"/>
    <n v="228.03"/>
    <x v="2"/>
  </r>
  <r>
    <x v="3"/>
    <x v="5"/>
    <s v="Northeast"/>
    <x v="0"/>
    <x v="0"/>
    <n v="32.64"/>
    <n v="246.96"/>
    <x v="0"/>
    <x v="1619"/>
    <x v="337"/>
    <x v="0"/>
    <x v="2043"/>
    <x v="1871"/>
    <x v="2107"/>
    <x v="1"/>
    <x v="0"/>
    <n v="355.94"/>
    <x v="2"/>
  </r>
  <r>
    <x v="3"/>
    <x v="5"/>
    <s v="Northwest"/>
    <x v="0"/>
    <x v="0"/>
    <n v="17.63"/>
    <n v="2922.34"/>
    <x v="1"/>
    <x v="110"/>
    <x v="382"/>
    <x v="1"/>
    <x v="2044"/>
    <x v="999"/>
    <x v="2108"/>
    <x v="1"/>
    <x v="3"/>
    <n v="291.41000000000003"/>
    <x v="1"/>
  </r>
  <r>
    <x v="6"/>
    <x v="3"/>
    <s v="Quebec"/>
    <x v="6"/>
    <x v="1"/>
    <n v="12.15"/>
    <n v="1346.77"/>
    <x v="2"/>
    <x v="1620"/>
    <x v="347"/>
    <x v="6"/>
    <x v="2045"/>
    <x v="1872"/>
    <x v="1649"/>
    <x v="2"/>
    <x v="0"/>
    <n v="727.08"/>
    <x v="0"/>
  </r>
  <r>
    <x v="27"/>
    <x v="8"/>
    <s v="Volga"/>
    <x v="8"/>
    <x v="0"/>
    <n v="26.57"/>
    <n v="601.79"/>
    <x v="0"/>
    <x v="1621"/>
    <x v="245"/>
    <x v="5"/>
    <x v="2046"/>
    <x v="697"/>
    <x v="1577"/>
    <x v="0"/>
    <x v="2"/>
    <n v="1126.92"/>
    <x v="2"/>
  </r>
  <r>
    <x v="4"/>
    <x v="3"/>
    <s v="Prairies"/>
    <x v="8"/>
    <x v="0"/>
    <n v="8.69"/>
    <n v="2556.92"/>
    <x v="1"/>
    <x v="450"/>
    <x v="329"/>
    <x v="5"/>
    <x v="2047"/>
    <x v="1873"/>
    <x v="2109"/>
    <x v="1"/>
    <x v="4"/>
    <n v="574.30999999999995"/>
    <x v="0"/>
  </r>
  <r>
    <x v="25"/>
    <x v="3"/>
    <s v="British Columbia"/>
    <x v="7"/>
    <x v="0"/>
    <n v="5.76"/>
    <n v="2053.54"/>
    <x v="1"/>
    <x v="696"/>
    <x v="74"/>
    <x v="7"/>
    <x v="2048"/>
    <x v="73"/>
    <x v="2110"/>
    <x v="4"/>
    <x v="2"/>
    <n v="197.29"/>
    <x v="0"/>
  </r>
  <r>
    <x v="25"/>
    <x v="8"/>
    <s v="Northwestern"/>
    <x v="4"/>
    <x v="1"/>
    <n v="32.090000000000003"/>
    <n v="2383.16"/>
    <x v="1"/>
    <x v="637"/>
    <x v="217"/>
    <x v="6"/>
    <x v="2049"/>
    <x v="1874"/>
    <x v="1027"/>
    <x v="3"/>
    <x v="0"/>
    <n v="407.06"/>
    <x v="2"/>
  </r>
  <r>
    <x v="29"/>
    <x v="9"/>
    <s v="Northeast"/>
    <x v="2"/>
    <x v="0"/>
    <n v="5.15"/>
    <n v="1314.05"/>
    <x v="2"/>
    <x v="1331"/>
    <x v="385"/>
    <x v="3"/>
    <x v="1176"/>
    <x v="1875"/>
    <x v="2111"/>
    <x v="3"/>
    <x v="2"/>
    <n v="301.39"/>
    <x v="0"/>
  </r>
  <r>
    <x v="10"/>
    <x v="8"/>
    <s v="Northwestern"/>
    <x v="9"/>
    <x v="1"/>
    <n v="12.58"/>
    <n v="336.83"/>
    <x v="0"/>
    <x v="1622"/>
    <x v="321"/>
    <x v="0"/>
    <x v="2050"/>
    <x v="1501"/>
    <x v="2112"/>
    <x v="4"/>
    <x v="0"/>
    <n v="268.85000000000002"/>
    <x v="0"/>
  </r>
  <r>
    <x v="10"/>
    <x v="7"/>
    <s v="South West"/>
    <x v="7"/>
    <x v="0"/>
    <n v="-4.87"/>
    <n v="1765.92"/>
    <x v="2"/>
    <x v="1623"/>
    <x v="464"/>
    <x v="7"/>
    <x v="2051"/>
    <x v="1778"/>
    <x v="2113"/>
    <x v="2"/>
    <x v="4"/>
    <n v="905.24"/>
    <x v="3"/>
  </r>
  <r>
    <x v="34"/>
    <x v="8"/>
    <s v="Northwestern"/>
    <x v="7"/>
    <x v="0"/>
    <n v="1.43"/>
    <n v="2976.06"/>
    <x v="1"/>
    <x v="911"/>
    <x v="139"/>
    <x v="8"/>
    <x v="1200"/>
    <x v="1876"/>
    <x v="2114"/>
    <x v="1"/>
    <x v="1"/>
    <n v="541.74"/>
    <x v="0"/>
  </r>
  <r>
    <x v="6"/>
    <x v="3"/>
    <s v="Quebec"/>
    <x v="0"/>
    <x v="0"/>
    <n v="32.03"/>
    <n v="2919.03"/>
    <x v="1"/>
    <x v="1624"/>
    <x v="685"/>
    <x v="4"/>
    <x v="2052"/>
    <x v="104"/>
    <x v="2115"/>
    <x v="1"/>
    <x v="4"/>
    <n v="611.38"/>
    <x v="2"/>
  </r>
  <r>
    <x v="25"/>
    <x v="2"/>
    <s v="Ile-de-France"/>
    <x v="7"/>
    <x v="0"/>
    <n v="9.92"/>
    <n v="378.08"/>
    <x v="0"/>
    <x v="1625"/>
    <x v="426"/>
    <x v="3"/>
    <x v="2053"/>
    <x v="1877"/>
    <x v="2116"/>
    <x v="0"/>
    <x v="4"/>
    <n v="400.86"/>
    <x v="0"/>
  </r>
  <r>
    <x v="32"/>
    <x v="9"/>
    <s v="Northeast"/>
    <x v="9"/>
    <x v="1"/>
    <n v="18.87"/>
    <n v="2817.88"/>
    <x v="1"/>
    <x v="1245"/>
    <x v="413"/>
    <x v="0"/>
    <x v="2054"/>
    <x v="1654"/>
    <x v="2117"/>
    <x v="2"/>
    <x v="1"/>
    <n v="921.1"/>
    <x v="1"/>
  </r>
  <r>
    <x v="5"/>
    <x v="9"/>
    <s v="Northeast"/>
    <x v="5"/>
    <x v="0"/>
    <n v="17.489999999999998"/>
    <n v="1924.14"/>
    <x v="2"/>
    <x v="1626"/>
    <x v="165"/>
    <x v="8"/>
    <x v="1876"/>
    <x v="979"/>
    <x v="2118"/>
    <x v="4"/>
    <x v="4"/>
    <n v="1559.79"/>
    <x v="1"/>
  </r>
  <r>
    <x v="11"/>
    <x v="8"/>
    <s v="Northwestern"/>
    <x v="6"/>
    <x v="1"/>
    <n v="20.37"/>
    <n v="1353.77"/>
    <x v="2"/>
    <x v="689"/>
    <x v="135"/>
    <x v="6"/>
    <x v="2055"/>
    <x v="1878"/>
    <x v="2119"/>
    <x v="1"/>
    <x v="0"/>
    <n v="1041.8900000000001"/>
    <x v="1"/>
  </r>
  <r>
    <x v="14"/>
    <x v="1"/>
    <s v="North"/>
    <x v="4"/>
    <x v="1"/>
    <n v="-3.13"/>
    <n v="2434.73"/>
    <x v="1"/>
    <x v="1627"/>
    <x v="447"/>
    <x v="1"/>
    <x v="624"/>
    <x v="1879"/>
    <x v="2120"/>
    <x v="1"/>
    <x v="4"/>
    <n v="200.19"/>
    <x v="3"/>
  </r>
  <r>
    <x v="7"/>
    <x v="9"/>
    <s v="Northeast"/>
    <x v="0"/>
    <x v="0"/>
    <n v="-1.94"/>
    <n v="2844.7"/>
    <x v="1"/>
    <x v="1628"/>
    <x v="246"/>
    <x v="0"/>
    <x v="2056"/>
    <x v="1123"/>
    <x v="2121"/>
    <x v="1"/>
    <x v="4"/>
    <n v="484.59"/>
    <x v="3"/>
  </r>
  <r>
    <x v="16"/>
    <x v="7"/>
    <s v="North West"/>
    <x v="7"/>
    <x v="0"/>
    <n v="3.41"/>
    <n v="1562.94"/>
    <x v="2"/>
    <x v="1094"/>
    <x v="8"/>
    <x v="2"/>
    <x v="1473"/>
    <x v="4"/>
    <x v="2122"/>
    <x v="1"/>
    <x v="2"/>
    <n v="363.84"/>
    <x v="0"/>
  </r>
  <r>
    <x v="29"/>
    <x v="1"/>
    <s v="South"/>
    <x v="8"/>
    <x v="0"/>
    <n v="33.76"/>
    <n v="2631.9"/>
    <x v="1"/>
    <x v="1629"/>
    <x v="267"/>
    <x v="2"/>
    <x v="2057"/>
    <x v="1880"/>
    <x v="2123"/>
    <x v="1"/>
    <x v="3"/>
    <n v="372.28"/>
    <x v="2"/>
  </r>
  <r>
    <x v="1"/>
    <x v="9"/>
    <s v="South"/>
    <x v="2"/>
    <x v="0"/>
    <n v="29.4"/>
    <n v="787.42"/>
    <x v="0"/>
    <x v="1630"/>
    <x v="273"/>
    <x v="7"/>
    <x v="2058"/>
    <x v="1783"/>
    <x v="2124"/>
    <x v="0"/>
    <x v="3"/>
    <n v="568.42999999999995"/>
    <x v="2"/>
  </r>
  <r>
    <x v="16"/>
    <x v="0"/>
    <s v="Maharashtra"/>
    <x v="7"/>
    <x v="0"/>
    <n v="30.97"/>
    <n v="280.45"/>
    <x v="0"/>
    <x v="1631"/>
    <x v="712"/>
    <x v="4"/>
    <x v="2059"/>
    <x v="1881"/>
    <x v="2125"/>
    <x v="4"/>
    <x v="3"/>
    <n v="1283.5899999999999"/>
    <x v="2"/>
  </r>
  <r>
    <x v="24"/>
    <x v="6"/>
    <s v="Victoria"/>
    <x v="2"/>
    <x v="0"/>
    <n v="15.89"/>
    <n v="2558.2199999999998"/>
    <x v="1"/>
    <x v="321"/>
    <x v="504"/>
    <x v="0"/>
    <x v="2060"/>
    <x v="1882"/>
    <x v="2126"/>
    <x v="0"/>
    <x v="2"/>
    <n v="1675.36"/>
    <x v="1"/>
  </r>
  <r>
    <x v="31"/>
    <x v="0"/>
    <s v="Maharashtra"/>
    <x v="1"/>
    <x v="1"/>
    <n v="14.89"/>
    <n v="1207.1600000000001"/>
    <x v="2"/>
    <x v="1021"/>
    <x v="165"/>
    <x v="10"/>
    <x v="1016"/>
    <x v="1334"/>
    <x v="2127"/>
    <x v="3"/>
    <x v="2"/>
    <n v="1697.7"/>
    <x v="0"/>
  </r>
  <r>
    <x v="15"/>
    <x v="6"/>
    <s v="Queensland"/>
    <x v="0"/>
    <x v="0"/>
    <n v="-4.0599999999999996"/>
    <n v="1881.16"/>
    <x v="2"/>
    <x v="1632"/>
    <x v="574"/>
    <x v="1"/>
    <x v="2061"/>
    <x v="1027"/>
    <x v="2128"/>
    <x v="2"/>
    <x v="2"/>
    <n v="525.19000000000005"/>
    <x v="3"/>
  </r>
  <r>
    <x v="11"/>
    <x v="2"/>
    <s v="Ile-de-France"/>
    <x v="3"/>
    <x v="0"/>
    <n v="-3.41"/>
    <n v="2028.97"/>
    <x v="1"/>
    <x v="1196"/>
    <x v="8"/>
    <x v="1"/>
    <x v="2062"/>
    <x v="1883"/>
    <x v="2129"/>
    <x v="3"/>
    <x v="0"/>
    <n v="382.37"/>
    <x v="3"/>
  </r>
  <r>
    <x v="24"/>
    <x v="1"/>
    <s v="South"/>
    <x v="5"/>
    <x v="0"/>
    <n v="0.8"/>
    <n v="688.32"/>
    <x v="0"/>
    <x v="1302"/>
    <x v="257"/>
    <x v="3"/>
    <x v="2063"/>
    <x v="802"/>
    <x v="2130"/>
    <x v="1"/>
    <x v="0"/>
    <n v="224.78"/>
    <x v="0"/>
  </r>
  <r>
    <x v="14"/>
    <x v="7"/>
    <s v="North West"/>
    <x v="3"/>
    <x v="0"/>
    <n v="32.979999999999997"/>
    <n v="1782.33"/>
    <x v="2"/>
    <x v="228"/>
    <x v="423"/>
    <x v="7"/>
    <x v="1028"/>
    <x v="1884"/>
    <x v="2131"/>
    <x v="1"/>
    <x v="3"/>
    <n v="714.96"/>
    <x v="2"/>
  </r>
  <r>
    <x v="31"/>
    <x v="5"/>
    <s v="Northeast"/>
    <x v="8"/>
    <x v="0"/>
    <n v="33.630000000000003"/>
    <n v="891.55"/>
    <x v="0"/>
    <x v="816"/>
    <x v="74"/>
    <x v="0"/>
    <x v="2064"/>
    <x v="228"/>
    <x v="2132"/>
    <x v="3"/>
    <x v="0"/>
    <n v="131.96"/>
    <x v="2"/>
  </r>
  <r>
    <x v="6"/>
    <x v="3"/>
    <s v="Quebec"/>
    <x v="8"/>
    <x v="0"/>
    <n v="16.690000000000001"/>
    <n v="689.02"/>
    <x v="0"/>
    <x v="1633"/>
    <x v="721"/>
    <x v="2"/>
    <x v="527"/>
    <x v="1885"/>
    <x v="2133"/>
    <x v="4"/>
    <x v="3"/>
    <n v="1323.47"/>
    <x v="1"/>
  </r>
  <r>
    <x v="7"/>
    <x v="0"/>
    <s v="Punjab"/>
    <x v="6"/>
    <x v="1"/>
    <n v="30.42"/>
    <n v="343.31"/>
    <x v="0"/>
    <x v="1115"/>
    <x v="546"/>
    <x v="1"/>
    <x v="2065"/>
    <x v="1886"/>
    <x v="2134"/>
    <x v="0"/>
    <x v="4"/>
    <n v="736.75"/>
    <x v="2"/>
  </r>
  <r>
    <x v="27"/>
    <x v="8"/>
    <s v="Siberian"/>
    <x v="5"/>
    <x v="0"/>
    <n v="19.079999999999998"/>
    <n v="2209.13"/>
    <x v="1"/>
    <x v="1634"/>
    <x v="722"/>
    <x v="8"/>
    <x v="2066"/>
    <x v="1887"/>
    <x v="1330"/>
    <x v="2"/>
    <x v="4"/>
    <n v="1257.8599999999999"/>
    <x v="1"/>
  </r>
  <r>
    <x v="11"/>
    <x v="4"/>
    <s v="West"/>
    <x v="3"/>
    <x v="0"/>
    <n v="12.17"/>
    <n v="203.03"/>
    <x v="0"/>
    <x v="133"/>
    <x v="23"/>
    <x v="7"/>
    <x v="2067"/>
    <x v="1529"/>
    <x v="2135"/>
    <x v="0"/>
    <x v="3"/>
    <n v="449.02"/>
    <x v="0"/>
  </r>
  <r>
    <x v="21"/>
    <x v="4"/>
    <s v="Northeast"/>
    <x v="6"/>
    <x v="1"/>
    <n v="25.61"/>
    <n v="1076.04"/>
    <x v="2"/>
    <x v="1635"/>
    <x v="95"/>
    <x v="4"/>
    <x v="2068"/>
    <x v="310"/>
    <x v="2136"/>
    <x v="0"/>
    <x v="1"/>
    <n v="470.66"/>
    <x v="2"/>
  </r>
  <r>
    <x v="27"/>
    <x v="5"/>
    <s v="Northeast"/>
    <x v="5"/>
    <x v="0"/>
    <n v="5.24"/>
    <n v="791.39"/>
    <x v="0"/>
    <x v="294"/>
    <x v="361"/>
    <x v="9"/>
    <x v="2069"/>
    <x v="1888"/>
    <x v="1794"/>
    <x v="2"/>
    <x v="2"/>
    <n v="318.02"/>
    <x v="0"/>
  </r>
  <r>
    <x v="22"/>
    <x v="0"/>
    <s v="West Bengal"/>
    <x v="3"/>
    <x v="0"/>
    <n v="-2.11"/>
    <n v="2745.97"/>
    <x v="1"/>
    <x v="1636"/>
    <x v="70"/>
    <x v="1"/>
    <x v="2070"/>
    <x v="1889"/>
    <x v="2137"/>
    <x v="4"/>
    <x v="0"/>
    <n v="595.17999999999995"/>
    <x v="3"/>
  </r>
  <r>
    <x v="25"/>
    <x v="9"/>
    <s v="North"/>
    <x v="8"/>
    <x v="0"/>
    <n v="25.21"/>
    <n v="2000.89"/>
    <x v="1"/>
    <x v="1637"/>
    <x v="394"/>
    <x v="7"/>
    <x v="2071"/>
    <x v="1890"/>
    <x v="2138"/>
    <x v="4"/>
    <x v="2"/>
    <n v="248.17"/>
    <x v="2"/>
  </r>
  <r>
    <x v="32"/>
    <x v="7"/>
    <s v="North Central"/>
    <x v="3"/>
    <x v="0"/>
    <n v="9.18"/>
    <n v="2062.6799999999998"/>
    <x v="1"/>
    <x v="1638"/>
    <x v="558"/>
    <x v="10"/>
    <x v="2072"/>
    <x v="1891"/>
    <x v="61"/>
    <x v="2"/>
    <x v="4"/>
    <n v="860.38"/>
    <x v="0"/>
  </r>
  <r>
    <x v="5"/>
    <x v="9"/>
    <s v="North"/>
    <x v="1"/>
    <x v="1"/>
    <n v="14.03"/>
    <n v="862.7"/>
    <x v="0"/>
    <x v="1639"/>
    <x v="100"/>
    <x v="8"/>
    <x v="2073"/>
    <x v="1892"/>
    <x v="471"/>
    <x v="1"/>
    <x v="3"/>
    <n v="1260.01"/>
    <x v="0"/>
  </r>
  <r>
    <x v="14"/>
    <x v="4"/>
    <s v="West"/>
    <x v="1"/>
    <x v="1"/>
    <n v="32.950000000000003"/>
    <n v="1948.98"/>
    <x v="2"/>
    <x v="1040"/>
    <x v="89"/>
    <x v="6"/>
    <x v="2074"/>
    <x v="1849"/>
    <x v="2139"/>
    <x v="0"/>
    <x v="4"/>
    <n v="546.83000000000004"/>
    <x v="2"/>
  </r>
  <r>
    <x v="2"/>
    <x v="7"/>
    <s v="North West"/>
    <x v="5"/>
    <x v="0"/>
    <n v="14.13"/>
    <n v="1606.51"/>
    <x v="2"/>
    <x v="1640"/>
    <x v="583"/>
    <x v="2"/>
    <x v="473"/>
    <x v="1893"/>
    <x v="2140"/>
    <x v="1"/>
    <x v="3"/>
    <n v="614.57000000000005"/>
    <x v="0"/>
  </r>
  <r>
    <x v="25"/>
    <x v="1"/>
    <s v="South"/>
    <x v="8"/>
    <x v="0"/>
    <n v="5.71"/>
    <n v="1960.41"/>
    <x v="2"/>
    <x v="1400"/>
    <x v="700"/>
    <x v="6"/>
    <x v="2075"/>
    <x v="1287"/>
    <x v="1091"/>
    <x v="4"/>
    <x v="4"/>
    <n v="1067.55"/>
    <x v="0"/>
  </r>
  <r>
    <x v="13"/>
    <x v="4"/>
    <s v="South"/>
    <x v="9"/>
    <x v="1"/>
    <n v="30.52"/>
    <n v="1100.07"/>
    <x v="2"/>
    <x v="1641"/>
    <x v="378"/>
    <x v="1"/>
    <x v="2076"/>
    <x v="1894"/>
    <x v="2141"/>
    <x v="3"/>
    <x v="1"/>
    <n v="493.76"/>
    <x v="2"/>
  </r>
  <r>
    <x v="23"/>
    <x v="1"/>
    <s v="East"/>
    <x v="0"/>
    <x v="0"/>
    <n v="11.38"/>
    <n v="2209.48"/>
    <x v="1"/>
    <x v="511"/>
    <x v="723"/>
    <x v="4"/>
    <x v="2077"/>
    <x v="1895"/>
    <x v="2142"/>
    <x v="3"/>
    <x v="2"/>
    <n v="1772.07"/>
    <x v="0"/>
  </r>
  <r>
    <x v="11"/>
    <x v="9"/>
    <s v="North"/>
    <x v="8"/>
    <x v="0"/>
    <n v="8.5399999999999991"/>
    <n v="876.98"/>
    <x v="0"/>
    <x v="1642"/>
    <x v="220"/>
    <x v="8"/>
    <x v="1417"/>
    <x v="1689"/>
    <x v="1919"/>
    <x v="1"/>
    <x v="1"/>
    <n v="987.96"/>
    <x v="0"/>
  </r>
  <r>
    <x v="22"/>
    <x v="1"/>
    <s v="East"/>
    <x v="2"/>
    <x v="0"/>
    <n v="-0.53"/>
    <n v="2326.0100000000002"/>
    <x v="1"/>
    <x v="1643"/>
    <x v="317"/>
    <x v="9"/>
    <x v="2078"/>
    <x v="1896"/>
    <x v="2143"/>
    <x v="4"/>
    <x v="1"/>
    <n v="566.65"/>
    <x v="3"/>
  </r>
  <r>
    <x v="32"/>
    <x v="7"/>
    <s v="North West"/>
    <x v="3"/>
    <x v="0"/>
    <n v="3.91"/>
    <n v="965.32"/>
    <x v="0"/>
    <x v="255"/>
    <x v="94"/>
    <x v="4"/>
    <x v="2079"/>
    <x v="1897"/>
    <x v="2144"/>
    <x v="2"/>
    <x v="3"/>
    <n v="438.33"/>
    <x v="0"/>
  </r>
  <r>
    <x v="2"/>
    <x v="6"/>
    <s v="Queensland"/>
    <x v="2"/>
    <x v="0"/>
    <n v="29.26"/>
    <n v="1531.63"/>
    <x v="2"/>
    <x v="1510"/>
    <x v="355"/>
    <x v="3"/>
    <x v="2080"/>
    <x v="1898"/>
    <x v="1382"/>
    <x v="0"/>
    <x v="3"/>
    <n v="1076.92"/>
    <x v="2"/>
  </r>
  <r>
    <x v="34"/>
    <x v="0"/>
    <s v="Maharashtra"/>
    <x v="2"/>
    <x v="0"/>
    <n v="-0.69"/>
    <n v="981.48"/>
    <x v="0"/>
    <x v="661"/>
    <x v="40"/>
    <x v="3"/>
    <x v="2081"/>
    <x v="1899"/>
    <x v="2145"/>
    <x v="0"/>
    <x v="1"/>
    <n v="1326.72"/>
    <x v="3"/>
  </r>
  <r>
    <x v="28"/>
    <x v="1"/>
    <s v="South"/>
    <x v="4"/>
    <x v="1"/>
    <n v="12.34"/>
    <n v="2369.7800000000002"/>
    <x v="1"/>
    <x v="1644"/>
    <x v="554"/>
    <x v="4"/>
    <x v="2082"/>
    <x v="1900"/>
    <x v="2146"/>
    <x v="1"/>
    <x v="2"/>
    <n v="323.83999999999997"/>
    <x v="0"/>
  </r>
  <r>
    <x v="28"/>
    <x v="4"/>
    <s v="Northeast"/>
    <x v="6"/>
    <x v="1"/>
    <n v="17.82"/>
    <n v="2902.3"/>
    <x v="1"/>
    <x v="821"/>
    <x v="429"/>
    <x v="6"/>
    <x v="2083"/>
    <x v="1901"/>
    <x v="2147"/>
    <x v="2"/>
    <x v="1"/>
    <n v="613.54"/>
    <x v="1"/>
  </r>
  <r>
    <x v="22"/>
    <x v="2"/>
    <s v="Grand Est"/>
    <x v="3"/>
    <x v="0"/>
    <n v="5.0599999999999996"/>
    <n v="1865.09"/>
    <x v="2"/>
    <x v="127"/>
    <x v="132"/>
    <x v="5"/>
    <x v="2084"/>
    <x v="1853"/>
    <x v="2148"/>
    <x v="0"/>
    <x v="0"/>
    <n v="280.08999999999997"/>
    <x v="0"/>
  </r>
  <r>
    <x v="29"/>
    <x v="2"/>
    <s v="Nouvelle-Aquitaine"/>
    <x v="1"/>
    <x v="1"/>
    <n v="13.11"/>
    <n v="1295.1099999999999"/>
    <x v="2"/>
    <x v="1645"/>
    <x v="70"/>
    <x v="10"/>
    <x v="2085"/>
    <x v="588"/>
    <x v="1841"/>
    <x v="1"/>
    <x v="3"/>
    <n v="960.79"/>
    <x v="0"/>
  </r>
  <r>
    <x v="10"/>
    <x v="2"/>
    <s v="Ile-de-France"/>
    <x v="2"/>
    <x v="0"/>
    <n v="16.11"/>
    <n v="279.23"/>
    <x v="0"/>
    <x v="1615"/>
    <x v="647"/>
    <x v="10"/>
    <x v="1596"/>
    <x v="1902"/>
    <x v="2140"/>
    <x v="1"/>
    <x v="4"/>
    <n v="1248.27"/>
    <x v="1"/>
  </r>
  <r>
    <x v="14"/>
    <x v="9"/>
    <s v="Southeast"/>
    <x v="5"/>
    <x v="0"/>
    <n v="31.62"/>
    <n v="2415.63"/>
    <x v="1"/>
    <x v="1646"/>
    <x v="284"/>
    <x v="1"/>
    <x v="2086"/>
    <x v="218"/>
    <x v="2149"/>
    <x v="2"/>
    <x v="3"/>
    <n v="802.45"/>
    <x v="2"/>
  </r>
  <r>
    <x v="23"/>
    <x v="4"/>
    <s v="Midwest"/>
    <x v="2"/>
    <x v="0"/>
    <n v="-0.74"/>
    <n v="1290.4100000000001"/>
    <x v="2"/>
    <x v="146"/>
    <x v="215"/>
    <x v="6"/>
    <x v="2087"/>
    <x v="943"/>
    <x v="2150"/>
    <x v="2"/>
    <x v="0"/>
    <n v="651.29999999999995"/>
    <x v="3"/>
  </r>
  <r>
    <x v="31"/>
    <x v="2"/>
    <s v="Provence-Alpes-Cote dâ€™Azur"/>
    <x v="0"/>
    <x v="0"/>
    <n v="26.02"/>
    <n v="2612.35"/>
    <x v="1"/>
    <x v="1538"/>
    <x v="217"/>
    <x v="1"/>
    <x v="2088"/>
    <x v="1903"/>
    <x v="2151"/>
    <x v="0"/>
    <x v="0"/>
    <n v="400.69"/>
    <x v="2"/>
  </r>
  <r>
    <x v="27"/>
    <x v="9"/>
    <s v="Southeast"/>
    <x v="9"/>
    <x v="1"/>
    <n v="-1.17"/>
    <n v="2050.5"/>
    <x v="1"/>
    <x v="727"/>
    <x v="36"/>
    <x v="5"/>
    <x v="2089"/>
    <x v="1904"/>
    <x v="2152"/>
    <x v="3"/>
    <x v="0"/>
    <n v="137.19"/>
    <x v="3"/>
  </r>
  <r>
    <x v="10"/>
    <x v="8"/>
    <s v="Siberian"/>
    <x v="2"/>
    <x v="0"/>
    <n v="33.19"/>
    <n v="2470.4299999999998"/>
    <x v="1"/>
    <x v="744"/>
    <x v="557"/>
    <x v="7"/>
    <x v="2090"/>
    <x v="1905"/>
    <x v="876"/>
    <x v="0"/>
    <x v="4"/>
    <n v="508.62"/>
    <x v="2"/>
  </r>
  <r>
    <x v="12"/>
    <x v="9"/>
    <s v="South"/>
    <x v="8"/>
    <x v="0"/>
    <n v="22.84"/>
    <n v="1469.61"/>
    <x v="2"/>
    <x v="1454"/>
    <x v="471"/>
    <x v="5"/>
    <x v="2091"/>
    <x v="1906"/>
    <x v="2153"/>
    <x v="4"/>
    <x v="2"/>
    <n v="591.83000000000004"/>
    <x v="1"/>
  </r>
  <r>
    <x v="31"/>
    <x v="4"/>
    <s v="Northeast"/>
    <x v="8"/>
    <x v="0"/>
    <n v="26.17"/>
    <n v="1021.42"/>
    <x v="2"/>
    <x v="1647"/>
    <x v="339"/>
    <x v="7"/>
    <x v="2092"/>
    <x v="1907"/>
    <x v="2154"/>
    <x v="3"/>
    <x v="2"/>
    <n v="1592.33"/>
    <x v="2"/>
  </r>
  <r>
    <x v="3"/>
    <x v="2"/>
    <s v="Grand Est"/>
    <x v="4"/>
    <x v="1"/>
    <n v="5.36"/>
    <n v="1213.08"/>
    <x v="2"/>
    <x v="1648"/>
    <x v="207"/>
    <x v="0"/>
    <x v="2093"/>
    <x v="1908"/>
    <x v="2155"/>
    <x v="3"/>
    <x v="1"/>
    <n v="188.26"/>
    <x v="0"/>
  </r>
  <r>
    <x v="31"/>
    <x v="4"/>
    <s v="West"/>
    <x v="8"/>
    <x v="0"/>
    <n v="7.54"/>
    <n v="2895.86"/>
    <x v="1"/>
    <x v="1649"/>
    <x v="373"/>
    <x v="5"/>
    <x v="2094"/>
    <x v="1909"/>
    <x v="2156"/>
    <x v="3"/>
    <x v="2"/>
    <n v="388.45"/>
    <x v="0"/>
  </r>
  <r>
    <x v="19"/>
    <x v="9"/>
    <s v="South"/>
    <x v="9"/>
    <x v="1"/>
    <n v="-4.33"/>
    <n v="2595.48"/>
    <x v="1"/>
    <x v="1650"/>
    <x v="545"/>
    <x v="0"/>
    <x v="768"/>
    <x v="1910"/>
    <x v="1793"/>
    <x v="3"/>
    <x v="3"/>
    <n v="571.55999999999995"/>
    <x v="3"/>
  </r>
  <r>
    <x v="6"/>
    <x v="0"/>
    <s v="West Bengal"/>
    <x v="1"/>
    <x v="1"/>
    <n v="6.44"/>
    <n v="658.76"/>
    <x v="0"/>
    <x v="1366"/>
    <x v="98"/>
    <x v="8"/>
    <x v="1732"/>
    <x v="1911"/>
    <x v="2157"/>
    <x v="2"/>
    <x v="0"/>
    <n v="706.82"/>
    <x v="0"/>
  </r>
  <r>
    <x v="24"/>
    <x v="6"/>
    <s v="Western Australia"/>
    <x v="9"/>
    <x v="1"/>
    <n v="22.38"/>
    <n v="2110.23"/>
    <x v="1"/>
    <x v="609"/>
    <x v="215"/>
    <x v="6"/>
    <x v="2095"/>
    <x v="1912"/>
    <x v="2158"/>
    <x v="4"/>
    <x v="0"/>
    <n v="855.68"/>
    <x v="1"/>
  </r>
  <r>
    <x v="14"/>
    <x v="7"/>
    <s v="South East"/>
    <x v="0"/>
    <x v="0"/>
    <n v="-0.77"/>
    <n v="330.68"/>
    <x v="0"/>
    <x v="1651"/>
    <x v="724"/>
    <x v="4"/>
    <x v="2096"/>
    <x v="1913"/>
    <x v="1157"/>
    <x v="2"/>
    <x v="1"/>
    <n v="609.61"/>
    <x v="3"/>
  </r>
  <r>
    <x v="17"/>
    <x v="2"/>
    <s v="Provence-Alpes-Cote dâ€™Azur"/>
    <x v="5"/>
    <x v="0"/>
    <n v="7.95"/>
    <n v="1467.03"/>
    <x v="2"/>
    <x v="476"/>
    <x v="642"/>
    <x v="8"/>
    <x v="2097"/>
    <x v="1914"/>
    <x v="517"/>
    <x v="3"/>
    <x v="0"/>
    <n v="791.93"/>
    <x v="0"/>
  </r>
  <r>
    <x v="33"/>
    <x v="8"/>
    <s v="Siberian"/>
    <x v="6"/>
    <x v="1"/>
    <n v="11.72"/>
    <n v="508.99"/>
    <x v="0"/>
    <x v="1652"/>
    <x v="584"/>
    <x v="2"/>
    <x v="2098"/>
    <x v="270"/>
    <x v="2159"/>
    <x v="1"/>
    <x v="0"/>
    <n v="955.4"/>
    <x v="0"/>
  </r>
  <r>
    <x v="30"/>
    <x v="6"/>
    <s v="New South Wales"/>
    <x v="1"/>
    <x v="1"/>
    <n v="4.3499999999999996"/>
    <n v="2399.2399999999998"/>
    <x v="1"/>
    <x v="1397"/>
    <x v="308"/>
    <x v="8"/>
    <x v="2099"/>
    <x v="1915"/>
    <x v="2160"/>
    <x v="3"/>
    <x v="3"/>
    <n v="1121.32"/>
    <x v="0"/>
  </r>
  <r>
    <x v="26"/>
    <x v="1"/>
    <s v="North"/>
    <x v="3"/>
    <x v="0"/>
    <n v="28.24"/>
    <n v="2895.34"/>
    <x v="1"/>
    <x v="1045"/>
    <x v="83"/>
    <x v="2"/>
    <x v="542"/>
    <x v="1916"/>
    <x v="2161"/>
    <x v="3"/>
    <x v="0"/>
    <n v="242.26"/>
    <x v="2"/>
  </r>
  <r>
    <x v="8"/>
    <x v="0"/>
    <s v="Maharashtra"/>
    <x v="0"/>
    <x v="0"/>
    <n v="-2.54"/>
    <n v="969.31"/>
    <x v="0"/>
    <x v="1177"/>
    <x v="522"/>
    <x v="8"/>
    <x v="2100"/>
    <x v="1917"/>
    <x v="988"/>
    <x v="0"/>
    <x v="2"/>
    <n v="401.38"/>
    <x v="3"/>
  </r>
  <r>
    <x v="31"/>
    <x v="2"/>
    <s v="Ile-de-France"/>
    <x v="0"/>
    <x v="0"/>
    <n v="7.28"/>
    <n v="425.83"/>
    <x v="0"/>
    <x v="860"/>
    <x v="85"/>
    <x v="10"/>
    <x v="2101"/>
    <x v="935"/>
    <x v="28"/>
    <x v="3"/>
    <x v="4"/>
    <n v="213.54"/>
    <x v="0"/>
  </r>
  <r>
    <x v="0"/>
    <x v="5"/>
    <s v="Patagonia"/>
    <x v="9"/>
    <x v="1"/>
    <n v="15.9"/>
    <n v="1528.54"/>
    <x v="2"/>
    <x v="360"/>
    <x v="235"/>
    <x v="4"/>
    <x v="2102"/>
    <x v="1918"/>
    <x v="2162"/>
    <x v="0"/>
    <x v="2"/>
    <n v="523.13"/>
    <x v="1"/>
  </r>
  <r>
    <x v="4"/>
    <x v="3"/>
    <s v="Quebec"/>
    <x v="1"/>
    <x v="1"/>
    <n v="3.68"/>
    <n v="2635.44"/>
    <x v="1"/>
    <x v="1653"/>
    <x v="393"/>
    <x v="8"/>
    <x v="2103"/>
    <x v="1919"/>
    <x v="2163"/>
    <x v="3"/>
    <x v="1"/>
    <n v="768.75"/>
    <x v="0"/>
  </r>
  <r>
    <x v="20"/>
    <x v="8"/>
    <s v="Volga"/>
    <x v="0"/>
    <x v="0"/>
    <n v="22.7"/>
    <n v="2149.75"/>
    <x v="1"/>
    <x v="511"/>
    <x v="294"/>
    <x v="1"/>
    <x v="2104"/>
    <x v="1920"/>
    <x v="2164"/>
    <x v="4"/>
    <x v="0"/>
    <n v="348.31"/>
    <x v="1"/>
  </r>
  <r>
    <x v="4"/>
    <x v="2"/>
    <s v="Provence-Alpes-Cote dâ€™Azur"/>
    <x v="8"/>
    <x v="0"/>
    <n v="14.42"/>
    <n v="2348.1999999999998"/>
    <x v="1"/>
    <x v="1089"/>
    <x v="126"/>
    <x v="7"/>
    <x v="2105"/>
    <x v="1921"/>
    <x v="2165"/>
    <x v="0"/>
    <x v="2"/>
    <n v="575.61"/>
    <x v="0"/>
  </r>
  <r>
    <x v="0"/>
    <x v="9"/>
    <s v="Northeast"/>
    <x v="2"/>
    <x v="0"/>
    <n v="31.44"/>
    <n v="1181.23"/>
    <x v="2"/>
    <x v="693"/>
    <x v="538"/>
    <x v="9"/>
    <x v="2106"/>
    <x v="1922"/>
    <x v="2166"/>
    <x v="3"/>
    <x v="1"/>
    <n v="648.84"/>
    <x v="2"/>
  </r>
  <r>
    <x v="3"/>
    <x v="3"/>
    <s v="Ontario"/>
    <x v="1"/>
    <x v="1"/>
    <n v="12.14"/>
    <n v="2476.04"/>
    <x v="1"/>
    <x v="1654"/>
    <x v="596"/>
    <x v="8"/>
    <x v="2107"/>
    <x v="626"/>
    <x v="2167"/>
    <x v="1"/>
    <x v="3"/>
    <n v="1128.8699999999999"/>
    <x v="0"/>
  </r>
  <r>
    <x v="19"/>
    <x v="3"/>
    <s v="British Columbia"/>
    <x v="7"/>
    <x v="0"/>
    <n v="3.33"/>
    <n v="2445.08"/>
    <x v="1"/>
    <x v="30"/>
    <x v="427"/>
    <x v="1"/>
    <x v="2108"/>
    <x v="1923"/>
    <x v="2168"/>
    <x v="3"/>
    <x v="0"/>
    <n v="861.89"/>
    <x v="0"/>
  </r>
  <r>
    <x v="12"/>
    <x v="7"/>
    <s v="North Central"/>
    <x v="2"/>
    <x v="0"/>
    <n v="21.67"/>
    <n v="1718.62"/>
    <x v="2"/>
    <x v="16"/>
    <x v="22"/>
    <x v="0"/>
    <x v="261"/>
    <x v="1292"/>
    <x v="2169"/>
    <x v="4"/>
    <x v="3"/>
    <n v="819.91"/>
    <x v="1"/>
  </r>
  <r>
    <x v="33"/>
    <x v="7"/>
    <s v="South West"/>
    <x v="0"/>
    <x v="0"/>
    <n v="20.2"/>
    <n v="1119.33"/>
    <x v="2"/>
    <x v="1655"/>
    <x v="67"/>
    <x v="10"/>
    <x v="2109"/>
    <x v="1223"/>
    <x v="2170"/>
    <x v="4"/>
    <x v="2"/>
    <n v="276.56"/>
    <x v="1"/>
  </r>
  <r>
    <x v="29"/>
    <x v="1"/>
    <s v="East"/>
    <x v="2"/>
    <x v="0"/>
    <n v="5.19"/>
    <n v="2525.52"/>
    <x v="1"/>
    <x v="947"/>
    <x v="49"/>
    <x v="3"/>
    <x v="2110"/>
    <x v="1924"/>
    <x v="2171"/>
    <x v="4"/>
    <x v="1"/>
    <n v="1239.07"/>
    <x v="0"/>
  </r>
  <r>
    <x v="30"/>
    <x v="8"/>
    <s v="Siberian"/>
    <x v="2"/>
    <x v="0"/>
    <n v="19.600000000000001"/>
    <n v="2053.37"/>
    <x v="1"/>
    <x v="1656"/>
    <x v="375"/>
    <x v="2"/>
    <x v="2111"/>
    <x v="1925"/>
    <x v="2172"/>
    <x v="4"/>
    <x v="3"/>
    <n v="564.04999999999995"/>
    <x v="1"/>
  </r>
  <r>
    <x v="13"/>
    <x v="8"/>
    <s v="Northwestern"/>
    <x v="7"/>
    <x v="0"/>
    <n v="27.12"/>
    <n v="1017.1"/>
    <x v="2"/>
    <x v="1547"/>
    <x v="455"/>
    <x v="7"/>
    <x v="2112"/>
    <x v="1926"/>
    <x v="726"/>
    <x v="4"/>
    <x v="1"/>
    <n v="868.59"/>
    <x v="2"/>
  </r>
  <r>
    <x v="3"/>
    <x v="1"/>
    <s v="North"/>
    <x v="3"/>
    <x v="0"/>
    <n v="34.130000000000003"/>
    <n v="1729.95"/>
    <x v="2"/>
    <x v="660"/>
    <x v="74"/>
    <x v="2"/>
    <x v="2113"/>
    <x v="1927"/>
    <x v="1215"/>
    <x v="3"/>
    <x v="3"/>
    <n v="158.91"/>
    <x v="2"/>
  </r>
  <r>
    <x v="11"/>
    <x v="2"/>
    <s v="Nouvelle-Aquitaine"/>
    <x v="1"/>
    <x v="1"/>
    <n v="17.829999999999998"/>
    <n v="1982.85"/>
    <x v="2"/>
    <x v="102"/>
    <x v="261"/>
    <x v="2"/>
    <x v="2114"/>
    <x v="1928"/>
    <x v="2173"/>
    <x v="3"/>
    <x v="1"/>
    <n v="467.39"/>
    <x v="1"/>
  </r>
  <r>
    <x v="31"/>
    <x v="9"/>
    <s v="Southeast"/>
    <x v="0"/>
    <x v="0"/>
    <n v="-4.5999999999999996"/>
    <n v="2085.0300000000002"/>
    <x v="1"/>
    <x v="1657"/>
    <x v="314"/>
    <x v="0"/>
    <x v="2115"/>
    <x v="1239"/>
    <x v="2174"/>
    <x v="1"/>
    <x v="0"/>
    <n v="484.27"/>
    <x v="3"/>
  </r>
  <r>
    <x v="30"/>
    <x v="1"/>
    <s v="South"/>
    <x v="4"/>
    <x v="1"/>
    <n v="33.92"/>
    <n v="830.26"/>
    <x v="0"/>
    <x v="903"/>
    <x v="327"/>
    <x v="9"/>
    <x v="2116"/>
    <x v="1929"/>
    <x v="2175"/>
    <x v="3"/>
    <x v="1"/>
    <n v="1186.23"/>
    <x v="2"/>
  </r>
  <r>
    <x v="5"/>
    <x v="2"/>
    <s v="Nouvelle-Aquitaine"/>
    <x v="6"/>
    <x v="1"/>
    <n v="9.02"/>
    <n v="1203.3499999999999"/>
    <x v="2"/>
    <x v="859"/>
    <x v="207"/>
    <x v="0"/>
    <x v="2117"/>
    <x v="1930"/>
    <x v="2176"/>
    <x v="2"/>
    <x v="1"/>
    <n v="209.53"/>
    <x v="0"/>
  </r>
  <r>
    <x v="25"/>
    <x v="4"/>
    <s v="Midwest"/>
    <x v="5"/>
    <x v="0"/>
    <n v="26.6"/>
    <n v="803.55"/>
    <x v="0"/>
    <x v="601"/>
    <x v="298"/>
    <x v="3"/>
    <x v="2118"/>
    <x v="1931"/>
    <x v="2177"/>
    <x v="3"/>
    <x v="0"/>
    <n v="705.83"/>
    <x v="2"/>
  </r>
  <r>
    <x v="27"/>
    <x v="0"/>
    <s v="Maharashtra"/>
    <x v="2"/>
    <x v="0"/>
    <n v="2.91"/>
    <n v="2060.12"/>
    <x v="1"/>
    <x v="1658"/>
    <x v="540"/>
    <x v="3"/>
    <x v="2119"/>
    <x v="1694"/>
    <x v="2178"/>
    <x v="1"/>
    <x v="4"/>
    <n v="495.34"/>
    <x v="0"/>
  </r>
  <r>
    <x v="13"/>
    <x v="7"/>
    <s v="South West"/>
    <x v="2"/>
    <x v="0"/>
    <n v="3.76"/>
    <n v="2254.9299999999998"/>
    <x v="1"/>
    <x v="1573"/>
    <x v="111"/>
    <x v="10"/>
    <x v="982"/>
    <x v="826"/>
    <x v="2179"/>
    <x v="3"/>
    <x v="0"/>
    <n v="270.13"/>
    <x v="0"/>
  </r>
  <r>
    <x v="14"/>
    <x v="3"/>
    <s v="Ontario"/>
    <x v="1"/>
    <x v="1"/>
    <n v="14.55"/>
    <n v="2246.35"/>
    <x v="1"/>
    <x v="1659"/>
    <x v="414"/>
    <x v="5"/>
    <x v="687"/>
    <x v="1932"/>
    <x v="2180"/>
    <x v="0"/>
    <x v="4"/>
    <n v="510.85"/>
    <x v="0"/>
  </r>
  <r>
    <x v="19"/>
    <x v="4"/>
    <s v="South"/>
    <x v="2"/>
    <x v="0"/>
    <n v="12.81"/>
    <n v="681.99"/>
    <x v="0"/>
    <x v="466"/>
    <x v="455"/>
    <x v="2"/>
    <x v="1332"/>
    <x v="1933"/>
    <x v="1697"/>
    <x v="4"/>
    <x v="0"/>
    <n v="651"/>
    <x v="0"/>
  </r>
  <r>
    <x v="24"/>
    <x v="0"/>
    <s v="Tamil Nadu"/>
    <x v="0"/>
    <x v="0"/>
    <n v="28.62"/>
    <n v="1932.1"/>
    <x v="2"/>
    <x v="1660"/>
    <x v="194"/>
    <x v="0"/>
    <x v="2120"/>
    <x v="740"/>
    <x v="2181"/>
    <x v="0"/>
    <x v="0"/>
    <n v="823.74"/>
    <x v="2"/>
  </r>
  <r>
    <x v="24"/>
    <x v="7"/>
    <s v="North West"/>
    <x v="1"/>
    <x v="1"/>
    <n v="-3.02"/>
    <n v="989.08"/>
    <x v="0"/>
    <x v="1661"/>
    <x v="372"/>
    <x v="7"/>
    <x v="2099"/>
    <x v="1610"/>
    <x v="2182"/>
    <x v="2"/>
    <x v="1"/>
    <n v="157.88"/>
    <x v="3"/>
  </r>
  <r>
    <x v="31"/>
    <x v="9"/>
    <s v="South"/>
    <x v="9"/>
    <x v="1"/>
    <n v="24.56"/>
    <n v="1547.89"/>
    <x v="2"/>
    <x v="1662"/>
    <x v="314"/>
    <x v="2"/>
    <x v="2121"/>
    <x v="1934"/>
    <x v="393"/>
    <x v="3"/>
    <x v="2"/>
    <n v="197.4"/>
    <x v="1"/>
  </r>
  <r>
    <x v="24"/>
    <x v="9"/>
    <s v="Southeast"/>
    <x v="8"/>
    <x v="0"/>
    <n v="34.79"/>
    <n v="2933.93"/>
    <x v="1"/>
    <x v="1434"/>
    <x v="90"/>
    <x v="5"/>
    <x v="2122"/>
    <x v="1935"/>
    <x v="2183"/>
    <x v="0"/>
    <x v="3"/>
    <n v="659.98"/>
    <x v="2"/>
  </r>
  <r>
    <x v="7"/>
    <x v="7"/>
    <s v="North West"/>
    <x v="4"/>
    <x v="1"/>
    <n v="32.07"/>
    <n v="481.07"/>
    <x v="0"/>
    <x v="240"/>
    <x v="725"/>
    <x v="2"/>
    <x v="1695"/>
    <x v="1936"/>
    <x v="2184"/>
    <x v="1"/>
    <x v="4"/>
    <n v="1235.1400000000001"/>
    <x v="2"/>
  </r>
  <r>
    <x v="0"/>
    <x v="2"/>
    <s v="Ile-de-France"/>
    <x v="5"/>
    <x v="0"/>
    <n v="16.309999999999999"/>
    <n v="624.6"/>
    <x v="0"/>
    <x v="421"/>
    <x v="586"/>
    <x v="7"/>
    <x v="1984"/>
    <x v="1937"/>
    <x v="2185"/>
    <x v="2"/>
    <x v="3"/>
    <n v="936.27"/>
    <x v="1"/>
  </r>
  <r>
    <x v="11"/>
    <x v="9"/>
    <s v="North"/>
    <x v="4"/>
    <x v="1"/>
    <n v="1.41"/>
    <n v="2322.92"/>
    <x v="1"/>
    <x v="1663"/>
    <x v="32"/>
    <x v="1"/>
    <x v="1971"/>
    <x v="1938"/>
    <x v="2186"/>
    <x v="1"/>
    <x v="2"/>
    <n v="383.52"/>
    <x v="0"/>
  </r>
  <r>
    <x v="1"/>
    <x v="9"/>
    <s v="Southeast"/>
    <x v="9"/>
    <x v="1"/>
    <n v="23.78"/>
    <n v="2254.27"/>
    <x v="1"/>
    <x v="1652"/>
    <x v="192"/>
    <x v="7"/>
    <x v="2123"/>
    <x v="1939"/>
    <x v="2187"/>
    <x v="1"/>
    <x v="0"/>
    <n v="585.99"/>
    <x v="1"/>
  </r>
  <r>
    <x v="10"/>
    <x v="2"/>
    <s v="Provence-Alpes-Cote dâ€™Azur"/>
    <x v="6"/>
    <x v="1"/>
    <n v="4.93"/>
    <n v="2690.31"/>
    <x v="1"/>
    <x v="1302"/>
    <x v="550"/>
    <x v="6"/>
    <x v="2124"/>
    <x v="1566"/>
    <x v="2188"/>
    <x v="3"/>
    <x v="3"/>
    <n v="90.99"/>
    <x v="0"/>
  </r>
  <r>
    <x v="26"/>
    <x v="3"/>
    <s v="Ontario"/>
    <x v="6"/>
    <x v="1"/>
    <n v="11.95"/>
    <n v="2296.79"/>
    <x v="1"/>
    <x v="1011"/>
    <x v="726"/>
    <x v="0"/>
    <x v="2125"/>
    <x v="378"/>
    <x v="2189"/>
    <x v="3"/>
    <x v="1"/>
    <n v="1113.21"/>
    <x v="0"/>
  </r>
  <r>
    <x v="19"/>
    <x v="0"/>
    <s v="West Bengal"/>
    <x v="1"/>
    <x v="1"/>
    <n v="28.57"/>
    <n v="1218.99"/>
    <x v="2"/>
    <x v="1664"/>
    <x v="453"/>
    <x v="9"/>
    <x v="2126"/>
    <x v="1940"/>
    <x v="2190"/>
    <x v="1"/>
    <x v="1"/>
    <n v="759.5"/>
    <x v="2"/>
  </r>
  <r>
    <x v="21"/>
    <x v="1"/>
    <s v="South"/>
    <x v="1"/>
    <x v="1"/>
    <n v="20.09"/>
    <n v="2154.71"/>
    <x v="1"/>
    <x v="1665"/>
    <x v="517"/>
    <x v="3"/>
    <x v="1125"/>
    <x v="1804"/>
    <x v="2191"/>
    <x v="0"/>
    <x v="0"/>
    <n v="574.27"/>
    <x v="1"/>
  </r>
  <r>
    <x v="27"/>
    <x v="1"/>
    <s v="Central"/>
    <x v="1"/>
    <x v="1"/>
    <n v="30.86"/>
    <n v="2321"/>
    <x v="1"/>
    <x v="1666"/>
    <x v="272"/>
    <x v="5"/>
    <x v="2127"/>
    <x v="1941"/>
    <x v="2192"/>
    <x v="1"/>
    <x v="0"/>
    <n v="270.88"/>
    <x v="2"/>
  </r>
  <r>
    <x v="19"/>
    <x v="1"/>
    <s v="East"/>
    <x v="7"/>
    <x v="0"/>
    <n v="8.67"/>
    <n v="2873.96"/>
    <x v="1"/>
    <x v="1667"/>
    <x v="184"/>
    <x v="1"/>
    <x v="2128"/>
    <x v="1942"/>
    <x v="2193"/>
    <x v="0"/>
    <x v="2"/>
    <n v="316.83999999999997"/>
    <x v="0"/>
  </r>
  <r>
    <x v="4"/>
    <x v="2"/>
    <s v="Nouvelle-Aquitaine"/>
    <x v="9"/>
    <x v="1"/>
    <n v="-0.42"/>
    <n v="1487.65"/>
    <x v="2"/>
    <x v="1668"/>
    <x v="569"/>
    <x v="2"/>
    <x v="2129"/>
    <x v="1309"/>
    <x v="2194"/>
    <x v="1"/>
    <x v="2"/>
    <n v="134.66999999999999"/>
    <x v="3"/>
  </r>
  <r>
    <x v="5"/>
    <x v="9"/>
    <s v="North"/>
    <x v="1"/>
    <x v="1"/>
    <n v="23.54"/>
    <n v="609.75"/>
    <x v="0"/>
    <x v="1669"/>
    <x v="563"/>
    <x v="7"/>
    <x v="1635"/>
    <x v="1943"/>
    <x v="1744"/>
    <x v="1"/>
    <x v="0"/>
    <n v="954.39"/>
    <x v="1"/>
  </r>
  <r>
    <x v="32"/>
    <x v="4"/>
    <s v="West"/>
    <x v="3"/>
    <x v="0"/>
    <n v="11.75"/>
    <n v="1210.69"/>
    <x v="2"/>
    <x v="1670"/>
    <x v="574"/>
    <x v="1"/>
    <x v="1314"/>
    <x v="1944"/>
    <x v="2195"/>
    <x v="0"/>
    <x v="0"/>
    <n v="604.84"/>
    <x v="0"/>
  </r>
  <r>
    <x v="18"/>
    <x v="2"/>
    <s v="Ile-de-France"/>
    <x v="6"/>
    <x v="1"/>
    <n v="29.45"/>
    <n v="1831.97"/>
    <x v="2"/>
    <x v="781"/>
    <x v="727"/>
    <x v="6"/>
    <x v="2130"/>
    <x v="73"/>
    <x v="2196"/>
    <x v="4"/>
    <x v="0"/>
    <n v="648.96"/>
    <x v="2"/>
  </r>
  <r>
    <x v="19"/>
    <x v="4"/>
    <s v="Northeast"/>
    <x v="0"/>
    <x v="0"/>
    <n v="25.34"/>
    <n v="1580.5"/>
    <x v="2"/>
    <x v="1141"/>
    <x v="410"/>
    <x v="10"/>
    <x v="2131"/>
    <x v="292"/>
    <x v="2197"/>
    <x v="0"/>
    <x v="1"/>
    <n v="1234.1600000000001"/>
    <x v="2"/>
  </r>
  <r>
    <x v="24"/>
    <x v="9"/>
    <s v="Northeast"/>
    <x v="4"/>
    <x v="1"/>
    <n v="8.91"/>
    <n v="1416.74"/>
    <x v="2"/>
    <x v="1561"/>
    <x v="300"/>
    <x v="10"/>
    <x v="1766"/>
    <x v="306"/>
    <x v="2198"/>
    <x v="0"/>
    <x v="1"/>
    <n v="841.85"/>
    <x v="0"/>
  </r>
  <r>
    <x v="2"/>
    <x v="4"/>
    <s v="West"/>
    <x v="1"/>
    <x v="1"/>
    <n v="14.7"/>
    <n v="2255.65"/>
    <x v="1"/>
    <x v="1671"/>
    <x v="530"/>
    <x v="9"/>
    <x v="2132"/>
    <x v="1945"/>
    <x v="2199"/>
    <x v="0"/>
    <x v="0"/>
    <n v="972.84"/>
    <x v="0"/>
  </r>
  <r>
    <x v="27"/>
    <x v="4"/>
    <s v="Midwest"/>
    <x v="5"/>
    <x v="0"/>
    <n v="23.62"/>
    <n v="653.82000000000005"/>
    <x v="0"/>
    <x v="472"/>
    <x v="50"/>
    <x v="9"/>
    <x v="2133"/>
    <x v="1946"/>
    <x v="2200"/>
    <x v="1"/>
    <x v="1"/>
    <n v="1334.81"/>
    <x v="1"/>
  </r>
  <r>
    <x v="14"/>
    <x v="4"/>
    <s v="Northeast"/>
    <x v="4"/>
    <x v="1"/>
    <n v="2.5499999999999998"/>
    <n v="222.96"/>
    <x v="0"/>
    <x v="437"/>
    <x v="83"/>
    <x v="10"/>
    <x v="962"/>
    <x v="1947"/>
    <x v="2201"/>
    <x v="2"/>
    <x v="0"/>
    <n v="105.04"/>
    <x v="0"/>
  </r>
  <r>
    <x v="31"/>
    <x v="8"/>
    <s v="Siberian"/>
    <x v="3"/>
    <x v="0"/>
    <n v="34.590000000000003"/>
    <n v="2021.05"/>
    <x v="1"/>
    <x v="1672"/>
    <x v="442"/>
    <x v="1"/>
    <x v="2134"/>
    <x v="160"/>
    <x v="192"/>
    <x v="3"/>
    <x v="1"/>
    <n v="1606.09"/>
    <x v="2"/>
  </r>
  <r>
    <x v="5"/>
    <x v="4"/>
    <s v="West"/>
    <x v="5"/>
    <x v="0"/>
    <n v="24.31"/>
    <n v="1451.72"/>
    <x v="2"/>
    <x v="1259"/>
    <x v="601"/>
    <x v="8"/>
    <x v="2135"/>
    <x v="1948"/>
    <x v="2202"/>
    <x v="1"/>
    <x v="4"/>
    <n v="178.21"/>
    <x v="1"/>
  </r>
  <r>
    <x v="14"/>
    <x v="9"/>
    <s v="Southeast"/>
    <x v="8"/>
    <x v="0"/>
    <n v="12.58"/>
    <n v="2975.82"/>
    <x v="1"/>
    <x v="108"/>
    <x v="728"/>
    <x v="3"/>
    <x v="2136"/>
    <x v="1949"/>
    <x v="2203"/>
    <x v="4"/>
    <x v="2"/>
    <n v="1558.45"/>
    <x v="0"/>
  </r>
  <r>
    <x v="1"/>
    <x v="0"/>
    <s v="Tamil Nadu"/>
    <x v="0"/>
    <x v="0"/>
    <n v="2.13"/>
    <n v="444.26"/>
    <x v="0"/>
    <x v="1673"/>
    <x v="446"/>
    <x v="4"/>
    <x v="2137"/>
    <x v="1950"/>
    <x v="2204"/>
    <x v="4"/>
    <x v="2"/>
    <n v="415.08"/>
    <x v="0"/>
  </r>
  <r>
    <x v="29"/>
    <x v="1"/>
    <s v="East"/>
    <x v="2"/>
    <x v="0"/>
    <n v="23.75"/>
    <n v="1076.3800000000001"/>
    <x v="2"/>
    <x v="1375"/>
    <x v="236"/>
    <x v="7"/>
    <x v="1335"/>
    <x v="1047"/>
    <x v="2205"/>
    <x v="2"/>
    <x v="3"/>
    <n v="177.38"/>
    <x v="1"/>
  </r>
  <r>
    <x v="21"/>
    <x v="1"/>
    <s v="East"/>
    <x v="0"/>
    <x v="0"/>
    <n v="-1.72"/>
    <n v="2615.7800000000002"/>
    <x v="1"/>
    <x v="1674"/>
    <x v="30"/>
    <x v="9"/>
    <x v="2138"/>
    <x v="1951"/>
    <x v="2206"/>
    <x v="0"/>
    <x v="0"/>
    <n v="748.76"/>
    <x v="3"/>
  </r>
  <r>
    <x v="27"/>
    <x v="0"/>
    <s v="Tamil Nadu"/>
    <x v="5"/>
    <x v="0"/>
    <n v="-0.43"/>
    <n v="2446.4499999999998"/>
    <x v="1"/>
    <x v="1675"/>
    <x v="515"/>
    <x v="4"/>
    <x v="2139"/>
    <x v="1952"/>
    <x v="2207"/>
    <x v="0"/>
    <x v="2"/>
    <n v="300.20999999999998"/>
    <x v="3"/>
  </r>
  <r>
    <x v="11"/>
    <x v="0"/>
    <s v="Maharashtra"/>
    <x v="6"/>
    <x v="1"/>
    <n v="8.64"/>
    <n v="1782.71"/>
    <x v="2"/>
    <x v="1676"/>
    <x v="98"/>
    <x v="7"/>
    <x v="2140"/>
    <x v="79"/>
    <x v="635"/>
    <x v="3"/>
    <x v="0"/>
    <n v="254.85"/>
    <x v="0"/>
  </r>
  <r>
    <x v="25"/>
    <x v="2"/>
    <s v="Provence-Alpes-Cote dâ€™Azur"/>
    <x v="1"/>
    <x v="1"/>
    <n v="3.68"/>
    <n v="2343.3200000000002"/>
    <x v="1"/>
    <x v="76"/>
    <x v="69"/>
    <x v="0"/>
    <x v="2141"/>
    <x v="1953"/>
    <x v="1040"/>
    <x v="2"/>
    <x v="2"/>
    <n v="792.58"/>
    <x v="0"/>
  </r>
  <r>
    <x v="30"/>
    <x v="3"/>
    <s v="Ontario"/>
    <x v="4"/>
    <x v="1"/>
    <n v="5.18"/>
    <n v="219.57"/>
    <x v="0"/>
    <x v="1677"/>
    <x v="114"/>
    <x v="4"/>
    <x v="2142"/>
    <x v="1954"/>
    <x v="2208"/>
    <x v="4"/>
    <x v="1"/>
    <n v="489.47"/>
    <x v="0"/>
  </r>
  <r>
    <x v="31"/>
    <x v="9"/>
    <s v="Southeast"/>
    <x v="5"/>
    <x v="0"/>
    <n v="15.33"/>
    <n v="631.41999999999996"/>
    <x v="0"/>
    <x v="1168"/>
    <x v="721"/>
    <x v="4"/>
    <x v="2143"/>
    <x v="1955"/>
    <x v="2209"/>
    <x v="0"/>
    <x v="4"/>
    <n v="1238.4000000000001"/>
    <x v="1"/>
  </r>
  <r>
    <x v="22"/>
    <x v="0"/>
    <s v="Punjab"/>
    <x v="0"/>
    <x v="0"/>
    <n v="20.25"/>
    <n v="1114.17"/>
    <x v="2"/>
    <x v="1678"/>
    <x v="124"/>
    <x v="3"/>
    <x v="562"/>
    <x v="1956"/>
    <x v="2210"/>
    <x v="4"/>
    <x v="2"/>
    <n v="837.51"/>
    <x v="1"/>
  </r>
  <r>
    <x v="21"/>
    <x v="8"/>
    <s v="Siberian"/>
    <x v="4"/>
    <x v="1"/>
    <n v="14.57"/>
    <n v="1801.34"/>
    <x v="2"/>
    <x v="1679"/>
    <x v="228"/>
    <x v="5"/>
    <x v="2144"/>
    <x v="1957"/>
    <x v="2211"/>
    <x v="3"/>
    <x v="0"/>
    <n v="314.62"/>
    <x v="0"/>
  </r>
  <r>
    <x v="9"/>
    <x v="4"/>
    <s v="Midwest"/>
    <x v="5"/>
    <x v="0"/>
    <n v="19.63"/>
    <n v="202.45"/>
    <x v="0"/>
    <x v="42"/>
    <x v="729"/>
    <x v="2"/>
    <x v="2145"/>
    <x v="1958"/>
    <x v="2212"/>
    <x v="0"/>
    <x v="0"/>
    <n v="1421.82"/>
    <x v="1"/>
  </r>
  <r>
    <x v="5"/>
    <x v="3"/>
    <s v="British Columbia"/>
    <x v="3"/>
    <x v="0"/>
    <n v="0.15"/>
    <n v="2487.25"/>
    <x v="1"/>
    <x v="524"/>
    <x v="360"/>
    <x v="8"/>
    <x v="2146"/>
    <x v="1201"/>
    <x v="1693"/>
    <x v="4"/>
    <x v="0"/>
    <n v="554.87"/>
    <x v="0"/>
  </r>
  <r>
    <x v="26"/>
    <x v="3"/>
    <s v="British Columbia"/>
    <x v="2"/>
    <x v="0"/>
    <n v="25.02"/>
    <n v="1618.91"/>
    <x v="2"/>
    <x v="1490"/>
    <x v="101"/>
    <x v="8"/>
    <x v="2147"/>
    <x v="1959"/>
    <x v="2213"/>
    <x v="4"/>
    <x v="0"/>
    <n v="473.93"/>
    <x v="2"/>
  </r>
  <r>
    <x v="5"/>
    <x v="6"/>
    <s v="New South Wales"/>
    <x v="9"/>
    <x v="1"/>
    <n v="31.34"/>
    <n v="1583.95"/>
    <x v="2"/>
    <x v="799"/>
    <x v="233"/>
    <x v="7"/>
    <x v="1681"/>
    <x v="333"/>
    <x v="2214"/>
    <x v="0"/>
    <x v="0"/>
    <n v="997.19"/>
    <x v="2"/>
  </r>
  <r>
    <x v="0"/>
    <x v="5"/>
    <s v="Pampas"/>
    <x v="0"/>
    <x v="0"/>
    <n v="3.27"/>
    <n v="642.85"/>
    <x v="0"/>
    <x v="1680"/>
    <x v="719"/>
    <x v="9"/>
    <x v="1750"/>
    <x v="1290"/>
    <x v="945"/>
    <x v="2"/>
    <x v="3"/>
    <n v="442.69"/>
    <x v="0"/>
  </r>
  <r>
    <x v="10"/>
    <x v="1"/>
    <s v="South"/>
    <x v="1"/>
    <x v="1"/>
    <n v="5.89"/>
    <n v="1790.7"/>
    <x v="2"/>
    <x v="1681"/>
    <x v="526"/>
    <x v="9"/>
    <x v="2148"/>
    <x v="1960"/>
    <x v="2215"/>
    <x v="2"/>
    <x v="1"/>
    <n v="783.35"/>
    <x v="0"/>
  </r>
  <r>
    <x v="3"/>
    <x v="7"/>
    <s v="North West"/>
    <x v="4"/>
    <x v="1"/>
    <n v="26.57"/>
    <n v="1104.96"/>
    <x v="2"/>
    <x v="1682"/>
    <x v="352"/>
    <x v="9"/>
    <x v="2149"/>
    <x v="897"/>
    <x v="2216"/>
    <x v="0"/>
    <x v="3"/>
    <n v="189.07"/>
    <x v="2"/>
  </r>
  <r>
    <x v="17"/>
    <x v="6"/>
    <s v="Queensland"/>
    <x v="2"/>
    <x v="0"/>
    <n v="28.28"/>
    <n v="2406.9"/>
    <x v="1"/>
    <x v="1683"/>
    <x v="130"/>
    <x v="1"/>
    <x v="2150"/>
    <x v="1961"/>
    <x v="2217"/>
    <x v="1"/>
    <x v="1"/>
    <n v="1023.69"/>
    <x v="2"/>
  </r>
  <r>
    <x v="15"/>
    <x v="1"/>
    <s v="Central"/>
    <x v="1"/>
    <x v="1"/>
    <n v="25.97"/>
    <n v="2309.81"/>
    <x v="1"/>
    <x v="870"/>
    <x v="296"/>
    <x v="7"/>
    <x v="2151"/>
    <x v="1962"/>
    <x v="2218"/>
    <x v="1"/>
    <x v="4"/>
    <n v="870.42"/>
    <x v="2"/>
  </r>
  <r>
    <x v="22"/>
    <x v="7"/>
    <s v="South East"/>
    <x v="4"/>
    <x v="1"/>
    <n v="34.72"/>
    <n v="2696.38"/>
    <x v="1"/>
    <x v="1507"/>
    <x v="434"/>
    <x v="2"/>
    <x v="1421"/>
    <x v="1963"/>
    <x v="1473"/>
    <x v="4"/>
    <x v="2"/>
    <n v="424.56"/>
    <x v="2"/>
  </r>
  <r>
    <x v="8"/>
    <x v="8"/>
    <s v="Central"/>
    <x v="3"/>
    <x v="0"/>
    <n v="0.15"/>
    <n v="2766.72"/>
    <x v="1"/>
    <x v="1684"/>
    <x v="269"/>
    <x v="1"/>
    <x v="1987"/>
    <x v="1817"/>
    <x v="58"/>
    <x v="2"/>
    <x v="3"/>
    <n v="698.78"/>
    <x v="0"/>
  </r>
  <r>
    <x v="14"/>
    <x v="9"/>
    <s v="Southeast"/>
    <x v="7"/>
    <x v="0"/>
    <n v="27.3"/>
    <n v="1907.05"/>
    <x v="2"/>
    <x v="1685"/>
    <x v="209"/>
    <x v="0"/>
    <x v="2152"/>
    <x v="1964"/>
    <x v="2219"/>
    <x v="0"/>
    <x v="2"/>
    <n v="721.76"/>
    <x v="2"/>
  </r>
  <r>
    <x v="29"/>
    <x v="2"/>
    <s v="Nouvelle-Aquitaine"/>
    <x v="7"/>
    <x v="0"/>
    <n v="4.25"/>
    <n v="2017.15"/>
    <x v="1"/>
    <x v="152"/>
    <x v="456"/>
    <x v="0"/>
    <x v="2153"/>
    <x v="1965"/>
    <x v="2220"/>
    <x v="3"/>
    <x v="3"/>
    <n v="211.16"/>
    <x v="0"/>
  </r>
  <r>
    <x v="7"/>
    <x v="5"/>
    <s v="Patagonia"/>
    <x v="3"/>
    <x v="0"/>
    <n v="4.58"/>
    <n v="1737.31"/>
    <x v="2"/>
    <x v="1686"/>
    <x v="438"/>
    <x v="6"/>
    <x v="2154"/>
    <x v="1966"/>
    <x v="2221"/>
    <x v="0"/>
    <x v="4"/>
    <n v="499.49"/>
    <x v="0"/>
  </r>
  <r>
    <x v="20"/>
    <x v="8"/>
    <s v="Volga"/>
    <x v="5"/>
    <x v="0"/>
    <n v="-2.21"/>
    <n v="497.79"/>
    <x v="0"/>
    <x v="991"/>
    <x v="346"/>
    <x v="8"/>
    <x v="1226"/>
    <x v="1967"/>
    <x v="2222"/>
    <x v="3"/>
    <x v="1"/>
    <n v="335.84"/>
    <x v="3"/>
  </r>
  <r>
    <x v="33"/>
    <x v="3"/>
    <s v="Ontario"/>
    <x v="6"/>
    <x v="1"/>
    <n v="-0.75"/>
    <n v="1301.9000000000001"/>
    <x v="2"/>
    <x v="720"/>
    <x v="652"/>
    <x v="9"/>
    <x v="1018"/>
    <x v="1968"/>
    <x v="2223"/>
    <x v="3"/>
    <x v="4"/>
    <n v="197.96"/>
    <x v="3"/>
  </r>
  <r>
    <x v="13"/>
    <x v="7"/>
    <s v="South East"/>
    <x v="7"/>
    <x v="0"/>
    <n v="1.29"/>
    <n v="1433.47"/>
    <x v="2"/>
    <x v="1687"/>
    <x v="42"/>
    <x v="0"/>
    <x v="2155"/>
    <x v="222"/>
    <x v="2224"/>
    <x v="3"/>
    <x v="2"/>
    <n v="930.87"/>
    <x v="0"/>
  </r>
  <r>
    <x v="13"/>
    <x v="4"/>
    <s v="West"/>
    <x v="7"/>
    <x v="0"/>
    <n v="1.96"/>
    <n v="1204.3599999999999"/>
    <x v="2"/>
    <x v="1251"/>
    <x v="415"/>
    <x v="8"/>
    <x v="2156"/>
    <x v="1969"/>
    <x v="2225"/>
    <x v="3"/>
    <x v="2"/>
    <n v="688.59"/>
    <x v="0"/>
  </r>
  <r>
    <x v="9"/>
    <x v="0"/>
    <s v="Maharashtra"/>
    <x v="1"/>
    <x v="1"/>
    <n v="25.3"/>
    <n v="1887.02"/>
    <x v="2"/>
    <x v="1501"/>
    <x v="50"/>
    <x v="10"/>
    <x v="2157"/>
    <x v="1970"/>
    <x v="2226"/>
    <x v="4"/>
    <x v="2"/>
    <n v="907.44"/>
    <x v="2"/>
  </r>
  <r>
    <x v="20"/>
    <x v="4"/>
    <s v="Midwest"/>
    <x v="4"/>
    <x v="1"/>
    <n v="1.98"/>
    <n v="1114.1199999999999"/>
    <x v="2"/>
    <x v="1688"/>
    <x v="645"/>
    <x v="4"/>
    <x v="494"/>
    <x v="1971"/>
    <x v="2227"/>
    <x v="1"/>
    <x v="3"/>
    <n v="153.76"/>
    <x v="0"/>
  </r>
  <r>
    <x v="11"/>
    <x v="8"/>
    <s v="Volga"/>
    <x v="9"/>
    <x v="1"/>
    <n v="27.69"/>
    <n v="2340.5700000000002"/>
    <x v="1"/>
    <x v="1114"/>
    <x v="405"/>
    <x v="8"/>
    <x v="197"/>
    <x v="1972"/>
    <x v="2228"/>
    <x v="0"/>
    <x v="0"/>
    <n v="831.59"/>
    <x v="2"/>
  </r>
  <r>
    <x v="29"/>
    <x v="8"/>
    <s v="Volga"/>
    <x v="7"/>
    <x v="0"/>
    <n v="20.55"/>
    <n v="1934.75"/>
    <x v="2"/>
    <x v="621"/>
    <x v="548"/>
    <x v="7"/>
    <x v="2158"/>
    <x v="1973"/>
    <x v="2229"/>
    <x v="0"/>
    <x v="4"/>
    <n v="779.5"/>
    <x v="1"/>
  </r>
  <r>
    <x v="10"/>
    <x v="9"/>
    <s v="Northeast"/>
    <x v="7"/>
    <x v="0"/>
    <n v="21.01"/>
    <n v="2014.29"/>
    <x v="1"/>
    <x v="1689"/>
    <x v="648"/>
    <x v="4"/>
    <x v="2159"/>
    <x v="1974"/>
    <x v="2230"/>
    <x v="2"/>
    <x v="3"/>
    <n v="1310.42"/>
    <x v="1"/>
  </r>
  <r>
    <x v="34"/>
    <x v="8"/>
    <s v="Northwestern"/>
    <x v="9"/>
    <x v="1"/>
    <n v="18.61"/>
    <n v="313.23"/>
    <x v="0"/>
    <x v="929"/>
    <x v="249"/>
    <x v="1"/>
    <x v="1347"/>
    <x v="1078"/>
    <x v="2231"/>
    <x v="0"/>
    <x v="0"/>
    <n v="356.93"/>
    <x v="1"/>
  </r>
  <r>
    <x v="34"/>
    <x v="3"/>
    <s v="Quebec"/>
    <x v="3"/>
    <x v="0"/>
    <n v="10.32"/>
    <n v="245.22"/>
    <x v="0"/>
    <x v="1283"/>
    <x v="105"/>
    <x v="1"/>
    <x v="2160"/>
    <x v="1975"/>
    <x v="2232"/>
    <x v="0"/>
    <x v="4"/>
    <n v="609.24"/>
    <x v="0"/>
  </r>
  <r>
    <x v="0"/>
    <x v="2"/>
    <s v="Ile-de-France"/>
    <x v="4"/>
    <x v="1"/>
    <n v="-1.96"/>
    <n v="2354.0700000000002"/>
    <x v="1"/>
    <x v="924"/>
    <x v="22"/>
    <x v="0"/>
    <x v="2161"/>
    <x v="1976"/>
    <x v="1610"/>
    <x v="3"/>
    <x v="0"/>
    <n v="588.51"/>
    <x v="3"/>
  </r>
  <r>
    <x v="6"/>
    <x v="1"/>
    <s v="North"/>
    <x v="7"/>
    <x v="0"/>
    <n v="31.57"/>
    <n v="2760.2"/>
    <x v="1"/>
    <x v="1207"/>
    <x v="111"/>
    <x v="0"/>
    <x v="2162"/>
    <x v="1335"/>
    <x v="2233"/>
    <x v="0"/>
    <x v="2"/>
    <n v="995.04"/>
    <x v="2"/>
  </r>
  <r>
    <x v="34"/>
    <x v="4"/>
    <s v="Northeast"/>
    <x v="6"/>
    <x v="1"/>
    <n v="16.28"/>
    <n v="508.32"/>
    <x v="0"/>
    <x v="1690"/>
    <x v="599"/>
    <x v="8"/>
    <x v="2163"/>
    <x v="1977"/>
    <x v="905"/>
    <x v="1"/>
    <x v="4"/>
    <n v="459.3"/>
    <x v="1"/>
  </r>
  <r>
    <x v="17"/>
    <x v="1"/>
    <s v="Central"/>
    <x v="3"/>
    <x v="0"/>
    <n v="16.82"/>
    <n v="2653.64"/>
    <x v="1"/>
    <x v="798"/>
    <x v="730"/>
    <x v="4"/>
    <x v="2164"/>
    <x v="709"/>
    <x v="2234"/>
    <x v="0"/>
    <x v="4"/>
    <n v="1280.26"/>
    <x v="1"/>
  </r>
  <r>
    <x v="33"/>
    <x v="7"/>
    <s v="North West"/>
    <x v="9"/>
    <x v="1"/>
    <n v="5.73"/>
    <n v="1046.0899999999999"/>
    <x v="2"/>
    <x v="421"/>
    <x v="651"/>
    <x v="0"/>
    <x v="162"/>
    <x v="1978"/>
    <x v="1834"/>
    <x v="1"/>
    <x v="0"/>
    <n v="415.12"/>
    <x v="0"/>
  </r>
  <r>
    <x v="12"/>
    <x v="5"/>
    <s v="Pampas"/>
    <x v="7"/>
    <x v="0"/>
    <n v="17.559999999999999"/>
    <n v="1517.35"/>
    <x v="2"/>
    <x v="1691"/>
    <x v="93"/>
    <x v="7"/>
    <x v="2165"/>
    <x v="1979"/>
    <x v="2235"/>
    <x v="4"/>
    <x v="1"/>
    <n v="849.05"/>
    <x v="1"/>
  </r>
  <r>
    <x v="13"/>
    <x v="4"/>
    <s v="Northeast"/>
    <x v="5"/>
    <x v="0"/>
    <n v="-3.08"/>
    <n v="1663.81"/>
    <x v="2"/>
    <x v="1692"/>
    <x v="731"/>
    <x v="1"/>
    <x v="2166"/>
    <x v="1980"/>
    <x v="2236"/>
    <x v="1"/>
    <x v="2"/>
    <n v="387.79"/>
    <x v="3"/>
  </r>
  <r>
    <x v="7"/>
    <x v="6"/>
    <s v="Western Australia"/>
    <x v="7"/>
    <x v="0"/>
    <n v="19.989999999999998"/>
    <n v="1110.6099999999999"/>
    <x v="2"/>
    <x v="1364"/>
    <x v="39"/>
    <x v="0"/>
    <x v="2167"/>
    <x v="1981"/>
    <x v="2237"/>
    <x v="2"/>
    <x v="0"/>
    <n v="751.5"/>
    <x v="1"/>
  </r>
  <r>
    <x v="8"/>
    <x v="9"/>
    <s v="North"/>
    <x v="5"/>
    <x v="0"/>
    <n v="26.37"/>
    <n v="1568.2"/>
    <x v="2"/>
    <x v="1693"/>
    <x v="67"/>
    <x v="6"/>
    <x v="2168"/>
    <x v="1982"/>
    <x v="2238"/>
    <x v="3"/>
    <x v="0"/>
    <n v="765.73"/>
    <x v="2"/>
  </r>
  <r>
    <x v="1"/>
    <x v="5"/>
    <s v="Pampas"/>
    <x v="5"/>
    <x v="0"/>
    <n v="17.48"/>
    <n v="380.34"/>
    <x v="0"/>
    <x v="775"/>
    <x v="732"/>
    <x v="10"/>
    <x v="2169"/>
    <x v="1978"/>
    <x v="2239"/>
    <x v="3"/>
    <x v="2"/>
    <n v="1358.49"/>
    <x v="1"/>
  </r>
  <r>
    <x v="21"/>
    <x v="9"/>
    <s v="Northeast"/>
    <x v="4"/>
    <x v="1"/>
    <n v="22.16"/>
    <n v="1618.88"/>
    <x v="2"/>
    <x v="1694"/>
    <x v="259"/>
    <x v="10"/>
    <x v="706"/>
    <x v="1983"/>
    <x v="1621"/>
    <x v="0"/>
    <x v="2"/>
    <n v="494.64"/>
    <x v="1"/>
  </r>
  <r>
    <x v="4"/>
    <x v="7"/>
    <s v="North West"/>
    <x v="3"/>
    <x v="0"/>
    <n v="9.3800000000000008"/>
    <n v="2644.55"/>
    <x v="1"/>
    <x v="1695"/>
    <x v="3"/>
    <x v="0"/>
    <x v="550"/>
    <x v="1984"/>
    <x v="2240"/>
    <x v="0"/>
    <x v="4"/>
    <n v="512.12"/>
    <x v="0"/>
  </r>
  <r>
    <x v="7"/>
    <x v="8"/>
    <s v="Siberian"/>
    <x v="5"/>
    <x v="0"/>
    <n v="7.27"/>
    <n v="588.9"/>
    <x v="0"/>
    <x v="57"/>
    <x v="335"/>
    <x v="1"/>
    <x v="2170"/>
    <x v="1985"/>
    <x v="2108"/>
    <x v="1"/>
    <x v="0"/>
    <n v="764.51"/>
    <x v="0"/>
  </r>
  <r>
    <x v="24"/>
    <x v="9"/>
    <s v="North"/>
    <x v="0"/>
    <x v="0"/>
    <n v="5.97"/>
    <n v="1013.05"/>
    <x v="2"/>
    <x v="201"/>
    <x v="269"/>
    <x v="9"/>
    <x v="2171"/>
    <x v="1986"/>
    <x v="2241"/>
    <x v="3"/>
    <x v="4"/>
    <n v="265.64"/>
    <x v="0"/>
  </r>
  <r>
    <x v="20"/>
    <x v="4"/>
    <s v="Northeast"/>
    <x v="1"/>
    <x v="1"/>
    <n v="24.09"/>
    <n v="876.16"/>
    <x v="0"/>
    <x v="1696"/>
    <x v="84"/>
    <x v="1"/>
    <x v="2172"/>
    <x v="472"/>
    <x v="2242"/>
    <x v="1"/>
    <x v="4"/>
    <n v="568.08000000000004"/>
    <x v="1"/>
  </r>
  <r>
    <x v="18"/>
    <x v="5"/>
    <s v="Pampas"/>
    <x v="5"/>
    <x v="0"/>
    <n v="27.18"/>
    <n v="2413.1999999999998"/>
    <x v="1"/>
    <x v="1697"/>
    <x v="733"/>
    <x v="8"/>
    <x v="2173"/>
    <x v="1987"/>
    <x v="110"/>
    <x v="4"/>
    <x v="4"/>
    <n v="1326.87"/>
    <x v="2"/>
  </r>
  <r>
    <x v="12"/>
    <x v="2"/>
    <s v="Provence-Alpes-Cote dâ€™Azur"/>
    <x v="7"/>
    <x v="0"/>
    <n v="19.05"/>
    <n v="2385.6"/>
    <x v="1"/>
    <x v="1531"/>
    <x v="511"/>
    <x v="1"/>
    <x v="2174"/>
    <x v="1335"/>
    <x v="2243"/>
    <x v="2"/>
    <x v="4"/>
    <n v="1533.66"/>
    <x v="1"/>
  </r>
  <r>
    <x v="6"/>
    <x v="4"/>
    <s v="Midwest"/>
    <x v="2"/>
    <x v="0"/>
    <n v="4.46"/>
    <n v="596.98"/>
    <x v="0"/>
    <x v="226"/>
    <x v="554"/>
    <x v="9"/>
    <x v="2175"/>
    <x v="1988"/>
    <x v="2244"/>
    <x v="4"/>
    <x v="3"/>
    <n v="941.06"/>
    <x v="0"/>
  </r>
  <r>
    <x v="30"/>
    <x v="0"/>
    <s v="Tamil Nadu"/>
    <x v="0"/>
    <x v="0"/>
    <n v="7.64"/>
    <n v="291.26"/>
    <x v="0"/>
    <x v="768"/>
    <x v="303"/>
    <x v="10"/>
    <x v="2176"/>
    <x v="486"/>
    <x v="2057"/>
    <x v="1"/>
    <x v="4"/>
    <n v="539.91999999999996"/>
    <x v="0"/>
  </r>
  <r>
    <x v="20"/>
    <x v="2"/>
    <s v="Provence-Alpes-Cote dâ€™Azur"/>
    <x v="6"/>
    <x v="1"/>
    <n v="31.25"/>
    <n v="1568.45"/>
    <x v="2"/>
    <x v="1588"/>
    <x v="305"/>
    <x v="4"/>
    <x v="2177"/>
    <x v="63"/>
    <x v="1915"/>
    <x v="0"/>
    <x v="0"/>
    <n v="994.99"/>
    <x v="2"/>
  </r>
  <r>
    <x v="1"/>
    <x v="8"/>
    <s v="Siberian"/>
    <x v="5"/>
    <x v="0"/>
    <n v="11.79"/>
    <n v="1737.96"/>
    <x v="2"/>
    <x v="1362"/>
    <x v="250"/>
    <x v="3"/>
    <x v="2178"/>
    <x v="1018"/>
    <x v="2245"/>
    <x v="2"/>
    <x v="2"/>
    <n v="254.71"/>
    <x v="0"/>
  </r>
  <r>
    <x v="8"/>
    <x v="9"/>
    <s v="Southeast"/>
    <x v="9"/>
    <x v="1"/>
    <n v="9.8800000000000008"/>
    <n v="794.81"/>
    <x v="0"/>
    <x v="1698"/>
    <x v="25"/>
    <x v="0"/>
    <x v="2179"/>
    <x v="628"/>
    <x v="631"/>
    <x v="4"/>
    <x v="3"/>
    <n v="692.03"/>
    <x v="0"/>
  </r>
  <r>
    <x v="15"/>
    <x v="0"/>
    <s v="Maharashtra"/>
    <x v="6"/>
    <x v="1"/>
    <n v="15.67"/>
    <n v="2611.9"/>
    <x v="1"/>
    <x v="1243"/>
    <x v="109"/>
    <x v="5"/>
    <x v="2180"/>
    <x v="1989"/>
    <x v="2246"/>
    <x v="1"/>
    <x v="0"/>
    <n v="1154.6300000000001"/>
    <x v="1"/>
  </r>
  <r>
    <x v="0"/>
    <x v="4"/>
    <s v="West"/>
    <x v="4"/>
    <x v="1"/>
    <n v="4.46"/>
    <n v="2587.8000000000002"/>
    <x v="1"/>
    <x v="1699"/>
    <x v="663"/>
    <x v="3"/>
    <x v="2181"/>
    <x v="1151"/>
    <x v="1521"/>
    <x v="3"/>
    <x v="1"/>
    <n v="263.86"/>
    <x v="0"/>
  </r>
  <r>
    <x v="13"/>
    <x v="2"/>
    <s v="Grand Est"/>
    <x v="8"/>
    <x v="0"/>
    <n v="-0.77"/>
    <n v="1687.72"/>
    <x v="2"/>
    <x v="1700"/>
    <x v="298"/>
    <x v="6"/>
    <x v="2182"/>
    <x v="1990"/>
    <x v="2247"/>
    <x v="4"/>
    <x v="2"/>
    <n v="177.1"/>
    <x v="3"/>
  </r>
  <r>
    <x v="33"/>
    <x v="1"/>
    <s v="North"/>
    <x v="8"/>
    <x v="0"/>
    <n v="14.96"/>
    <n v="1013.04"/>
    <x v="2"/>
    <x v="1701"/>
    <x v="242"/>
    <x v="0"/>
    <x v="2183"/>
    <x v="1514"/>
    <x v="2248"/>
    <x v="2"/>
    <x v="0"/>
    <n v="473.36"/>
    <x v="0"/>
  </r>
  <r>
    <x v="23"/>
    <x v="9"/>
    <s v="Southeast"/>
    <x v="3"/>
    <x v="0"/>
    <n v="15.79"/>
    <n v="1074.04"/>
    <x v="2"/>
    <x v="1702"/>
    <x v="4"/>
    <x v="3"/>
    <x v="2184"/>
    <x v="1982"/>
    <x v="303"/>
    <x v="3"/>
    <x v="4"/>
    <n v="659.97"/>
    <x v="1"/>
  </r>
  <r>
    <x v="26"/>
    <x v="3"/>
    <s v="Quebec"/>
    <x v="1"/>
    <x v="1"/>
    <n v="30.26"/>
    <n v="1821.22"/>
    <x v="2"/>
    <x v="1703"/>
    <x v="120"/>
    <x v="7"/>
    <x v="2185"/>
    <x v="893"/>
    <x v="1093"/>
    <x v="4"/>
    <x v="1"/>
    <n v="1519.87"/>
    <x v="2"/>
  </r>
  <r>
    <x v="18"/>
    <x v="6"/>
    <s v="Queensland"/>
    <x v="7"/>
    <x v="0"/>
    <n v="6.81"/>
    <n v="1663.59"/>
    <x v="2"/>
    <x v="460"/>
    <x v="558"/>
    <x v="6"/>
    <x v="2186"/>
    <x v="1239"/>
    <x v="1265"/>
    <x v="4"/>
    <x v="1"/>
    <n v="706.69"/>
    <x v="0"/>
  </r>
  <r>
    <x v="33"/>
    <x v="8"/>
    <s v="Central"/>
    <x v="5"/>
    <x v="0"/>
    <n v="-0.09"/>
    <n v="749.58"/>
    <x v="0"/>
    <x v="1164"/>
    <x v="641"/>
    <x v="3"/>
    <x v="2187"/>
    <x v="1699"/>
    <x v="2249"/>
    <x v="3"/>
    <x v="4"/>
    <n v="329.85"/>
    <x v="3"/>
  </r>
  <r>
    <x v="17"/>
    <x v="4"/>
    <s v="Northeast"/>
    <x v="6"/>
    <x v="1"/>
    <n v="9.42"/>
    <n v="2021.87"/>
    <x v="1"/>
    <x v="98"/>
    <x v="601"/>
    <x v="0"/>
    <x v="2188"/>
    <x v="1991"/>
    <x v="931"/>
    <x v="1"/>
    <x v="3"/>
    <n v="118.89"/>
    <x v="0"/>
  </r>
  <r>
    <x v="30"/>
    <x v="5"/>
    <s v="Northeast"/>
    <x v="6"/>
    <x v="1"/>
    <n v="22.83"/>
    <n v="551.91"/>
    <x v="0"/>
    <x v="350"/>
    <x v="490"/>
    <x v="3"/>
    <x v="2189"/>
    <x v="1355"/>
    <x v="2250"/>
    <x v="4"/>
    <x v="4"/>
    <n v="1209.51"/>
    <x v="1"/>
  </r>
  <r>
    <x v="30"/>
    <x v="4"/>
    <s v="Midwest"/>
    <x v="2"/>
    <x v="0"/>
    <n v="4.88"/>
    <n v="2212.4899999999998"/>
    <x v="1"/>
    <x v="360"/>
    <x v="528"/>
    <x v="2"/>
    <x v="874"/>
    <x v="670"/>
    <x v="2251"/>
    <x v="4"/>
    <x v="0"/>
    <n v="865.15"/>
    <x v="0"/>
  </r>
  <r>
    <x v="9"/>
    <x v="2"/>
    <s v="Nouvelle-Aquitaine"/>
    <x v="3"/>
    <x v="0"/>
    <n v="0.89"/>
    <n v="2850.98"/>
    <x v="1"/>
    <x v="1704"/>
    <x v="300"/>
    <x v="4"/>
    <x v="2190"/>
    <x v="922"/>
    <x v="2252"/>
    <x v="4"/>
    <x v="4"/>
    <n v="567.35"/>
    <x v="0"/>
  </r>
  <r>
    <x v="17"/>
    <x v="9"/>
    <s v="South"/>
    <x v="2"/>
    <x v="0"/>
    <n v="7.5"/>
    <n v="514.20000000000005"/>
    <x v="0"/>
    <x v="626"/>
    <x v="380"/>
    <x v="6"/>
    <x v="2191"/>
    <x v="1634"/>
    <x v="2253"/>
    <x v="2"/>
    <x v="0"/>
    <n v="89.67"/>
    <x v="0"/>
  </r>
  <r>
    <x v="0"/>
    <x v="3"/>
    <s v="Prairies"/>
    <x v="2"/>
    <x v="0"/>
    <n v="23.59"/>
    <n v="1315.88"/>
    <x v="2"/>
    <x v="1705"/>
    <x v="155"/>
    <x v="2"/>
    <x v="2192"/>
    <x v="337"/>
    <x v="2254"/>
    <x v="1"/>
    <x v="0"/>
    <n v="1212.26"/>
    <x v="1"/>
  </r>
  <r>
    <x v="3"/>
    <x v="4"/>
    <s v="Northeast"/>
    <x v="8"/>
    <x v="0"/>
    <n v="7.87"/>
    <n v="1264.57"/>
    <x v="2"/>
    <x v="1706"/>
    <x v="3"/>
    <x v="0"/>
    <x v="2193"/>
    <x v="1538"/>
    <x v="2255"/>
    <x v="3"/>
    <x v="0"/>
    <n v="539.41"/>
    <x v="0"/>
  </r>
  <r>
    <x v="24"/>
    <x v="6"/>
    <s v="Western Australia"/>
    <x v="8"/>
    <x v="0"/>
    <n v="22.27"/>
    <n v="2365.5700000000002"/>
    <x v="1"/>
    <x v="1300"/>
    <x v="645"/>
    <x v="7"/>
    <x v="2194"/>
    <x v="1992"/>
    <x v="2256"/>
    <x v="1"/>
    <x v="1"/>
    <n v="149.63999999999999"/>
    <x v="1"/>
  </r>
  <r>
    <x v="13"/>
    <x v="6"/>
    <s v="Victoria"/>
    <x v="9"/>
    <x v="1"/>
    <n v="24.95"/>
    <n v="536.64"/>
    <x v="0"/>
    <x v="1707"/>
    <x v="184"/>
    <x v="9"/>
    <x v="566"/>
    <x v="1993"/>
    <x v="2257"/>
    <x v="1"/>
    <x v="0"/>
    <n v="370.67"/>
    <x v="1"/>
  </r>
  <r>
    <x v="16"/>
    <x v="7"/>
    <s v="South East"/>
    <x v="9"/>
    <x v="1"/>
    <n v="18.420000000000002"/>
    <n v="520.38"/>
    <x v="0"/>
    <x v="718"/>
    <x v="389"/>
    <x v="6"/>
    <x v="2195"/>
    <x v="1994"/>
    <x v="2258"/>
    <x v="3"/>
    <x v="0"/>
    <n v="1757.77"/>
    <x v="1"/>
  </r>
  <r>
    <x v="16"/>
    <x v="6"/>
    <s v="New South Wales"/>
    <x v="4"/>
    <x v="1"/>
    <n v="22.05"/>
    <n v="366.04"/>
    <x v="0"/>
    <x v="1612"/>
    <x v="541"/>
    <x v="3"/>
    <x v="266"/>
    <x v="1995"/>
    <x v="2259"/>
    <x v="2"/>
    <x v="3"/>
    <n v="176.84"/>
    <x v="1"/>
  </r>
  <r>
    <x v="2"/>
    <x v="7"/>
    <s v="North West"/>
    <x v="2"/>
    <x v="0"/>
    <n v="11.58"/>
    <n v="1325.52"/>
    <x v="2"/>
    <x v="1365"/>
    <x v="271"/>
    <x v="7"/>
    <x v="2196"/>
    <x v="1996"/>
    <x v="464"/>
    <x v="4"/>
    <x v="1"/>
    <n v="474.76"/>
    <x v="0"/>
  </r>
  <r>
    <x v="11"/>
    <x v="0"/>
    <s v="Tamil Nadu"/>
    <x v="4"/>
    <x v="1"/>
    <n v="6.79"/>
    <n v="2631.52"/>
    <x v="1"/>
    <x v="1428"/>
    <x v="602"/>
    <x v="7"/>
    <x v="2197"/>
    <x v="1997"/>
    <x v="2260"/>
    <x v="1"/>
    <x v="2"/>
    <n v="263.3"/>
    <x v="0"/>
  </r>
  <r>
    <x v="5"/>
    <x v="4"/>
    <s v="Midwest"/>
    <x v="3"/>
    <x v="0"/>
    <n v="16.29"/>
    <n v="1457.66"/>
    <x v="2"/>
    <x v="1708"/>
    <x v="28"/>
    <x v="5"/>
    <x v="2198"/>
    <x v="1659"/>
    <x v="795"/>
    <x v="4"/>
    <x v="0"/>
    <n v="1436.71"/>
    <x v="1"/>
  </r>
  <r>
    <x v="16"/>
    <x v="9"/>
    <s v="Northeast"/>
    <x v="3"/>
    <x v="0"/>
    <n v="24.78"/>
    <n v="881.98"/>
    <x v="0"/>
    <x v="454"/>
    <x v="448"/>
    <x v="6"/>
    <x v="2199"/>
    <x v="1998"/>
    <x v="2261"/>
    <x v="0"/>
    <x v="2"/>
    <n v="296.02"/>
    <x v="1"/>
  </r>
  <r>
    <x v="7"/>
    <x v="9"/>
    <s v="Northeast"/>
    <x v="9"/>
    <x v="1"/>
    <n v="34.520000000000003"/>
    <n v="2629.77"/>
    <x v="1"/>
    <x v="1709"/>
    <x v="28"/>
    <x v="9"/>
    <x v="2200"/>
    <x v="113"/>
    <x v="2262"/>
    <x v="4"/>
    <x v="0"/>
    <n v="1511.35"/>
    <x v="2"/>
  </r>
  <r>
    <x v="13"/>
    <x v="4"/>
    <s v="Midwest"/>
    <x v="7"/>
    <x v="0"/>
    <n v="2.33"/>
    <n v="333.77"/>
    <x v="0"/>
    <x v="1183"/>
    <x v="36"/>
    <x v="10"/>
    <x v="2201"/>
    <x v="1999"/>
    <x v="2263"/>
    <x v="0"/>
    <x v="1"/>
    <n v="86.38"/>
    <x v="0"/>
  </r>
  <r>
    <x v="23"/>
    <x v="7"/>
    <s v="South East"/>
    <x v="0"/>
    <x v="0"/>
    <n v="25.59"/>
    <n v="1740.45"/>
    <x v="2"/>
    <x v="1256"/>
    <x v="302"/>
    <x v="5"/>
    <x v="2202"/>
    <x v="577"/>
    <x v="2264"/>
    <x v="0"/>
    <x v="0"/>
    <n v="378.97"/>
    <x v="2"/>
  </r>
  <r>
    <x v="8"/>
    <x v="0"/>
    <s v="West Bengal"/>
    <x v="3"/>
    <x v="0"/>
    <n v="13.16"/>
    <n v="517.64"/>
    <x v="0"/>
    <x v="1092"/>
    <x v="442"/>
    <x v="7"/>
    <x v="746"/>
    <x v="2000"/>
    <x v="2265"/>
    <x v="3"/>
    <x v="3"/>
    <n v="1490.33"/>
    <x v="0"/>
  </r>
  <r>
    <x v="14"/>
    <x v="9"/>
    <s v="Northeast"/>
    <x v="3"/>
    <x v="0"/>
    <n v="-0.48"/>
    <n v="2252.9"/>
    <x v="1"/>
    <x v="17"/>
    <x v="568"/>
    <x v="0"/>
    <x v="807"/>
    <x v="1031"/>
    <x v="2266"/>
    <x v="1"/>
    <x v="2"/>
    <n v="624.17999999999995"/>
    <x v="3"/>
  </r>
  <r>
    <x v="11"/>
    <x v="1"/>
    <s v="East"/>
    <x v="6"/>
    <x v="1"/>
    <n v="0.17"/>
    <n v="1715.42"/>
    <x v="2"/>
    <x v="666"/>
    <x v="545"/>
    <x v="10"/>
    <x v="2203"/>
    <x v="1736"/>
    <x v="2267"/>
    <x v="1"/>
    <x v="3"/>
    <n v="224.02"/>
    <x v="0"/>
  </r>
  <r>
    <x v="16"/>
    <x v="2"/>
    <s v="Ile-de-France"/>
    <x v="2"/>
    <x v="0"/>
    <n v="19.64"/>
    <n v="1185.81"/>
    <x v="2"/>
    <x v="1710"/>
    <x v="734"/>
    <x v="10"/>
    <x v="1117"/>
    <x v="461"/>
    <x v="2268"/>
    <x v="4"/>
    <x v="4"/>
    <n v="2074.96"/>
    <x v="1"/>
  </r>
  <r>
    <x v="29"/>
    <x v="3"/>
    <s v="Ontario"/>
    <x v="3"/>
    <x v="0"/>
    <n v="27.13"/>
    <n v="1755.68"/>
    <x v="2"/>
    <x v="1711"/>
    <x v="557"/>
    <x v="1"/>
    <x v="2204"/>
    <x v="2001"/>
    <x v="2269"/>
    <x v="1"/>
    <x v="1"/>
    <n v="935.65"/>
    <x v="2"/>
  </r>
  <r>
    <x v="16"/>
    <x v="7"/>
    <s v="South East"/>
    <x v="6"/>
    <x v="1"/>
    <n v="-1.26"/>
    <n v="793.7"/>
    <x v="0"/>
    <x v="1712"/>
    <x v="338"/>
    <x v="1"/>
    <x v="1613"/>
    <x v="2002"/>
    <x v="813"/>
    <x v="4"/>
    <x v="1"/>
    <n v="596.80999999999995"/>
    <x v="3"/>
  </r>
  <r>
    <x v="0"/>
    <x v="7"/>
    <s v="South East"/>
    <x v="7"/>
    <x v="0"/>
    <n v="30.03"/>
    <n v="1749.04"/>
    <x v="2"/>
    <x v="1713"/>
    <x v="457"/>
    <x v="1"/>
    <x v="1338"/>
    <x v="2003"/>
    <x v="2270"/>
    <x v="1"/>
    <x v="4"/>
    <n v="519.32000000000005"/>
    <x v="2"/>
  </r>
  <r>
    <x v="6"/>
    <x v="9"/>
    <s v="North"/>
    <x v="9"/>
    <x v="1"/>
    <n v="-0.55000000000000004"/>
    <n v="2451.5100000000002"/>
    <x v="1"/>
    <x v="12"/>
    <x v="602"/>
    <x v="7"/>
    <x v="2057"/>
    <x v="29"/>
    <x v="326"/>
    <x v="2"/>
    <x v="0"/>
    <n v="161.61000000000001"/>
    <x v="3"/>
  </r>
  <r>
    <x v="1"/>
    <x v="5"/>
    <s v="Northwest"/>
    <x v="1"/>
    <x v="1"/>
    <n v="-1.73"/>
    <n v="902.07"/>
    <x v="0"/>
    <x v="188"/>
    <x v="642"/>
    <x v="10"/>
    <x v="2205"/>
    <x v="2004"/>
    <x v="2271"/>
    <x v="2"/>
    <x v="1"/>
    <n v="561.54999999999995"/>
    <x v="3"/>
  </r>
  <r>
    <x v="6"/>
    <x v="0"/>
    <s v="Punjab"/>
    <x v="5"/>
    <x v="0"/>
    <n v="25.69"/>
    <n v="498.12"/>
    <x v="0"/>
    <x v="1714"/>
    <x v="478"/>
    <x v="10"/>
    <x v="2206"/>
    <x v="2005"/>
    <x v="2272"/>
    <x v="2"/>
    <x v="3"/>
    <n v="371.67"/>
    <x v="2"/>
  </r>
  <r>
    <x v="32"/>
    <x v="5"/>
    <s v="Patagonia"/>
    <x v="3"/>
    <x v="0"/>
    <n v="29.35"/>
    <n v="2098.56"/>
    <x v="1"/>
    <x v="678"/>
    <x v="382"/>
    <x v="2"/>
    <x v="2207"/>
    <x v="2006"/>
    <x v="2273"/>
    <x v="2"/>
    <x v="1"/>
    <n v="548.01"/>
    <x v="2"/>
  </r>
  <r>
    <x v="28"/>
    <x v="9"/>
    <s v="North"/>
    <x v="8"/>
    <x v="0"/>
    <n v="34.71"/>
    <n v="2572.7800000000002"/>
    <x v="1"/>
    <x v="1715"/>
    <x v="510"/>
    <x v="2"/>
    <x v="2208"/>
    <x v="2007"/>
    <x v="2274"/>
    <x v="0"/>
    <x v="3"/>
    <n v="460.96"/>
    <x v="2"/>
  </r>
  <r>
    <x v="6"/>
    <x v="6"/>
    <s v="Western Australia"/>
    <x v="3"/>
    <x v="0"/>
    <n v="6.96"/>
    <n v="1299.2"/>
    <x v="2"/>
    <x v="892"/>
    <x v="570"/>
    <x v="9"/>
    <x v="2209"/>
    <x v="2008"/>
    <x v="2275"/>
    <x v="1"/>
    <x v="4"/>
    <n v="515.21"/>
    <x v="0"/>
  </r>
  <r>
    <x v="24"/>
    <x v="9"/>
    <s v="South"/>
    <x v="7"/>
    <x v="0"/>
    <n v="1.9"/>
    <n v="590.92999999999995"/>
    <x v="0"/>
    <x v="71"/>
    <x v="111"/>
    <x v="1"/>
    <x v="2210"/>
    <x v="1992"/>
    <x v="1437"/>
    <x v="3"/>
    <x v="4"/>
    <n v="871.13"/>
    <x v="0"/>
  </r>
  <r>
    <x v="26"/>
    <x v="0"/>
    <s v="West Bengal"/>
    <x v="1"/>
    <x v="1"/>
    <n v="17.12"/>
    <n v="1281.54"/>
    <x v="2"/>
    <x v="1716"/>
    <x v="592"/>
    <x v="2"/>
    <x v="2211"/>
    <x v="2009"/>
    <x v="1833"/>
    <x v="0"/>
    <x v="4"/>
    <n v="1490.34"/>
    <x v="1"/>
  </r>
  <r>
    <x v="26"/>
    <x v="4"/>
    <s v="West"/>
    <x v="4"/>
    <x v="1"/>
    <n v="-3.23"/>
    <n v="570.5"/>
    <x v="0"/>
    <x v="608"/>
    <x v="709"/>
    <x v="6"/>
    <x v="2212"/>
    <x v="2010"/>
    <x v="2276"/>
    <x v="1"/>
    <x v="3"/>
    <n v="477.15"/>
    <x v="3"/>
  </r>
  <r>
    <x v="21"/>
    <x v="7"/>
    <s v="North Central"/>
    <x v="2"/>
    <x v="0"/>
    <n v="18.59"/>
    <n v="644.34"/>
    <x v="0"/>
    <x v="70"/>
    <x v="221"/>
    <x v="6"/>
    <x v="2213"/>
    <x v="372"/>
    <x v="478"/>
    <x v="3"/>
    <x v="4"/>
    <n v="818.51"/>
    <x v="1"/>
  </r>
  <r>
    <x v="5"/>
    <x v="7"/>
    <s v="South East"/>
    <x v="4"/>
    <x v="1"/>
    <n v="12.27"/>
    <n v="2038.17"/>
    <x v="1"/>
    <x v="512"/>
    <x v="735"/>
    <x v="1"/>
    <x v="2214"/>
    <x v="2011"/>
    <x v="2277"/>
    <x v="0"/>
    <x v="2"/>
    <n v="1666.72"/>
    <x v="0"/>
  </r>
  <r>
    <x v="17"/>
    <x v="0"/>
    <s v="Punjab"/>
    <x v="6"/>
    <x v="1"/>
    <n v="30.32"/>
    <n v="2791.25"/>
    <x v="1"/>
    <x v="1717"/>
    <x v="137"/>
    <x v="6"/>
    <x v="1015"/>
    <x v="1633"/>
    <x v="2278"/>
    <x v="4"/>
    <x v="3"/>
    <n v="570.95000000000005"/>
    <x v="2"/>
  </r>
  <r>
    <x v="7"/>
    <x v="1"/>
    <s v="Central"/>
    <x v="6"/>
    <x v="1"/>
    <n v="32.31"/>
    <n v="513.33000000000004"/>
    <x v="0"/>
    <x v="1718"/>
    <x v="413"/>
    <x v="5"/>
    <x v="2215"/>
    <x v="2012"/>
    <x v="573"/>
    <x v="4"/>
    <x v="3"/>
    <n v="580.42999999999995"/>
    <x v="2"/>
  </r>
  <r>
    <x v="15"/>
    <x v="9"/>
    <s v="Southeast"/>
    <x v="4"/>
    <x v="1"/>
    <n v="0.19"/>
    <n v="1133.58"/>
    <x v="2"/>
    <x v="602"/>
    <x v="68"/>
    <x v="5"/>
    <x v="2216"/>
    <x v="2013"/>
    <x v="1546"/>
    <x v="4"/>
    <x v="2"/>
    <n v="468.63"/>
    <x v="0"/>
  </r>
  <r>
    <x v="17"/>
    <x v="6"/>
    <s v="Western Australia"/>
    <x v="9"/>
    <x v="1"/>
    <n v="13.64"/>
    <n v="1065.4000000000001"/>
    <x v="2"/>
    <x v="1719"/>
    <x v="342"/>
    <x v="3"/>
    <x v="36"/>
    <x v="1054"/>
    <x v="2279"/>
    <x v="4"/>
    <x v="1"/>
    <n v="1007.56"/>
    <x v="0"/>
  </r>
  <r>
    <x v="5"/>
    <x v="3"/>
    <s v="Prairies"/>
    <x v="3"/>
    <x v="0"/>
    <n v="21.25"/>
    <n v="932.86"/>
    <x v="0"/>
    <x v="1720"/>
    <x v="343"/>
    <x v="2"/>
    <x v="1726"/>
    <x v="2014"/>
    <x v="2280"/>
    <x v="2"/>
    <x v="1"/>
    <n v="448.42"/>
    <x v="1"/>
  </r>
  <r>
    <x v="8"/>
    <x v="7"/>
    <s v="North Central"/>
    <x v="1"/>
    <x v="1"/>
    <n v="21.23"/>
    <n v="1850.29"/>
    <x v="2"/>
    <x v="1721"/>
    <x v="444"/>
    <x v="4"/>
    <x v="2217"/>
    <x v="1387"/>
    <x v="2281"/>
    <x v="2"/>
    <x v="3"/>
    <n v="757.09"/>
    <x v="1"/>
  </r>
  <r>
    <x v="9"/>
    <x v="7"/>
    <s v="South West"/>
    <x v="2"/>
    <x v="0"/>
    <n v="24.03"/>
    <n v="1754.02"/>
    <x v="2"/>
    <x v="1722"/>
    <x v="121"/>
    <x v="7"/>
    <x v="2218"/>
    <x v="1583"/>
    <x v="790"/>
    <x v="1"/>
    <x v="3"/>
    <n v="576.94000000000005"/>
    <x v="1"/>
  </r>
  <r>
    <x v="7"/>
    <x v="2"/>
    <s v="Provence-Alpes-Cote dâ€™Azur"/>
    <x v="8"/>
    <x v="0"/>
    <n v="-0.17"/>
    <n v="711.42"/>
    <x v="0"/>
    <x v="1723"/>
    <x v="292"/>
    <x v="10"/>
    <x v="2219"/>
    <x v="1822"/>
    <x v="857"/>
    <x v="2"/>
    <x v="4"/>
    <n v="95.77"/>
    <x v="3"/>
  </r>
  <r>
    <x v="6"/>
    <x v="9"/>
    <s v="Northeast"/>
    <x v="8"/>
    <x v="0"/>
    <n v="20.38"/>
    <n v="978.96"/>
    <x v="0"/>
    <x v="289"/>
    <x v="103"/>
    <x v="1"/>
    <x v="2220"/>
    <x v="285"/>
    <x v="2282"/>
    <x v="0"/>
    <x v="2"/>
    <n v="654.91999999999996"/>
    <x v="1"/>
  </r>
  <r>
    <x v="13"/>
    <x v="1"/>
    <s v="North"/>
    <x v="6"/>
    <x v="1"/>
    <n v="15.19"/>
    <n v="1154.45"/>
    <x v="2"/>
    <x v="670"/>
    <x v="736"/>
    <x v="6"/>
    <x v="2221"/>
    <x v="2015"/>
    <x v="2283"/>
    <x v="4"/>
    <x v="3"/>
    <n v="2091.37"/>
    <x v="1"/>
  </r>
  <r>
    <x v="16"/>
    <x v="3"/>
    <s v="Quebec"/>
    <x v="4"/>
    <x v="1"/>
    <n v="6.5"/>
    <n v="1443.79"/>
    <x v="2"/>
    <x v="1724"/>
    <x v="513"/>
    <x v="4"/>
    <x v="2222"/>
    <x v="2016"/>
    <x v="2284"/>
    <x v="1"/>
    <x v="0"/>
    <n v="532.24"/>
    <x v="0"/>
  </r>
  <r>
    <x v="28"/>
    <x v="2"/>
    <s v="Ile-de-France"/>
    <x v="3"/>
    <x v="0"/>
    <n v="5.23"/>
    <n v="2951.42"/>
    <x v="1"/>
    <x v="1725"/>
    <x v="194"/>
    <x v="7"/>
    <x v="2223"/>
    <x v="644"/>
    <x v="2285"/>
    <x v="1"/>
    <x v="0"/>
    <n v="445.02"/>
    <x v="0"/>
  </r>
  <r>
    <x v="24"/>
    <x v="6"/>
    <s v="Queensland"/>
    <x v="5"/>
    <x v="0"/>
    <n v="34.24"/>
    <n v="2714.07"/>
    <x v="1"/>
    <x v="367"/>
    <x v="539"/>
    <x v="5"/>
    <x v="2224"/>
    <x v="2017"/>
    <x v="2286"/>
    <x v="2"/>
    <x v="4"/>
    <n v="1084.42"/>
    <x v="2"/>
  </r>
  <r>
    <x v="0"/>
    <x v="7"/>
    <s v="South East"/>
    <x v="7"/>
    <x v="0"/>
    <n v="14.15"/>
    <n v="880.87"/>
    <x v="0"/>
    <x v="1726"/>
    <x v="737"/>
    <x v="6"/>
    <x v="1131"/>
    <x v="2018"/>
    <x v="335"/>
    <x v="2"/>
    <x v="4"/>
    <n v="656.73"/>
    <x v="0"/>
  </r>
  <r>
    <x v="1"/>
    <x v="1"/>
    <s v="North"/>
    <x v="9"/>
    <x v="1"/>
    <n v="5.51"/>
    <n v="2455.98"/>
    <x v="1"/>
    <x v="376"/>
    <x v="738"/>
    <x v="4"/>
    <x v="2225"/>
    <x v="2019"/>
    <x v="2287"/>
    <x v="4"/>
    <x v="2"/>
    <n v="531.34"/>
    <x v="0"/>
  </r>
  <r>
    <x v="28"/>
    <x v="9"/>
    <s v="Southeast"/>
    <x v="9"/>
    <x v="1"/>
    <n v="-4.33"/>
    <n v="2647.66"/>
    <x v="1"/>
    <x v="492"/>
    <x v="435"/>
    <x v="7"/>
    <x v="1244"/>
    <x v="2020"/>
    <x v="2288"/>
    <x v="1"/>
    <x v="2"/>
    <n v="594.49"/>
    <x v="3"/>
  </r>
  <r>
    <x v="17"/>
    <x v="4"/>
    <s v="Midwest"/>
    <x v="1"/>
    <x v="1"/>
    <n v="28.83"/>
    <n v="2169.27"/>
    <x v="1"/>
    <x v="1727"/>
    <x v="373"/>
    <x v="1"/>
    <x v="2226"/>
    <x v="2021"/>
    <x v="2289"/>
    <x v="4"/>
    <x v="4"/>
    <n v="578.25"/>
    <x v="2"/>
  </r>
  <r>
    <x v="4"/>
    <x v="4"/>
    <s v="West"/>
    <x v="6"/>
    <x v="1"/>
    <n v="29.93"/>
    <n v="2897.61"/>
    <x v="1"/>
    <x v="1728"/>
    <x v="196"/>
    <x v="9"/>
    <x v="2227"/>
    <x v="2022"/>
    <x v="508"/>
    <x v="3"/>
    <x v="4"/>
    <n v="1249.3699999999999"/>
    <x v="2"/>
  </r>
  <r>
    <x v="15"/>
    <x v="1"/>
    <s v="North"/>
    <x v="4"/>
    <x v="1"/>
    <n v="31.51"/>
    <n v="386.79"/>
    <x v="0"/>
    <x v="991"/>
    <x v="338"/>
    <x v="6"/>
    <x v="896"/>
    <x v="2023"/>
    <x v="2290"/>
    <x v="1"/>
    <x v="4"/>
    <n v="507.07"/>
    <x v="2"/>
  </r>
  <r>
    <x v="27"/>
    <x v="1"/>
    <s v="East"/>
    <x v="0"/>
    <x v="0"/>
    <n v="30.17"/>
    <n v="719.62"/>
    <x v="0"/>
    <x v="1267"/>
    <x v="86"/>
    <x v="2"/>
    <x v="1568"/>
    <x v="2024"/>
    <x v="2291"/>
    <x v="4"/>
    <x v="0"/>
    <n v="100.58"/>
    <x v="2"/>
  </r>
  <r>
    <x v="0"/>
    <x v="3"/>
    <s v="Prairies"/>
    <x v="7"/>
    <x v="0"/>
    <n v="7.68"/>
    <n v="2070.71"/>
    <x v="1"/>
    <x v="958"/>
    <x v="557"/>
    <x v="10"/>
    <x v="657"/>
    <x v="1345"/>
    <x v="2292"/>
    <x v="2"/>
    <x v="1"/>
    <n v="449.39"/>
    <x v="0"/>
  </r>
  <r>
    <x v="10"/>
    <x v="3"/>
    <s v="British Columbia"/>
    <x v="6"/>
    <x v="1"/>
    <n v="2.89"/>
    <n v="1184.27"/>
    <x v="2"/>
    <x v="525"/>
    <x v="400"/>
    <x v="8"/>
    <x v="144"/>
    <x v="2025"/>
    <x v="2293"/>
    <x v="3"/>
    <x v="4"/>
    <n v="430"/>
    <x v="0"/>
  </r>
  <r>
    <x v="23"/>
    <x v="6"/>
    <s v="Western Australia"/>
    <x v="2"/>
    <x v="0"/>
    <n v="3.95"/>
    <n v="2007.54"/>
    <x v="1"/>
    <x v="1729"/>
    <x v="573"/>
    <x v="6"/>
    <x v="2228"/>
    <x v="2026"/>
    <x v="2294"/>
    <x v="0"/>
    <x v="1"/>
    <n v="1074.46"/>
    <x v="0"/>
  </r>
  <r>
    <x v="33"/>
    <x v="4"/>
    <s v="Northeast"/>
    <x v="0"/>
    <x v="0"/>
    <n v="7.39"/>
    <n v="2697.51"/>
    <x v="1"/>
    <x v="639"/>
    <x v="384"/>
    <x v="9"/>
    <x v="2229"/>
    <x v="2027"/>
    <x v="2295"/>
    <x v="3"/>
    <x v="4"/>
    <n v="202.3"/>
    <x v="0"/>
  </r>
  <r>
    <x v="23"/>
    <x v="2"/>
    <s v="Ile-de-France"/>
    <x v="5"/>
    <x v="0"/>
    <n v="-2.0499999999999998"/>
    <n v="2853.78"/>
    <x v="1"/>
    <x v="1730"/>
    <x v="718"/>
    <x v="10"/>
    <x v="2230"/>
    <x v="2028"/>
    <x v="351"/>
    <x v="2"/>
    <x v="2"/>
    <n v="210.42"/>
    <x v="3"/>
  </r>
  <r>
    <x v="16"/>
    <x v="1"/>
    <s v="South"/>
    <x v="5"/>
    <x v="0"/>
    <n v="4.3099999999999996"/>
    <n v="1241.1600000000001"/>
    <x v="2"/>
    <x v="1731"/>
    <x v="373"/>
    <x v="10"/>
    <x v="547"/>
    <x v="2029"/>
    <x v="2296"/>
    <x v="0"/>
    <x v="1"/>
    <n v="309.37"/>
    <x v="0"/>
  </r>
  <r>
    <x v="17"/>
    <x v="5"/>
    <s v="Patagonia"/>
    <x v="5"/>
    <x v="0"/>
    <n v="15.79"/>
    <n v="2347.9899999999998"/>
    <x v="1"/>
    <x v="1732"/>
    <x v="228"/>
    <x v="3"/>
    <x v="2231"/>
    <x v="160"/>
    <x v="2297"/>
    <x v="2"/>
    <x v="1"/>
    <n v="553.95000000000005"/>
    <x v="1"/>
  </r>
  <r>
    <x v="21"/>
    <x v="8"/>
    <s v="Siberian"/>
    <x v="3"/>
    <x v="0"/>
    <n v="-1.02"/>
    <n v="2600.4299999999998"/>
    <x v="1"/>
    <x v="1733"/>
    <x v="132"/>
    <x v="4"/>
    <x v="2232"/>
    <x v="1878"/>
    <x v="2298"/>
    <x v="2"/>
    <x v="3"/>
    <n v="214.89"/>
    <x v="3"/>
  </r>
  <r>
    <x v="10"/>
    <x v="1"/>
    <s v="North"/>
    <x v="8"/>
    <x v="0"/>
    <n v="30.01"/>
    <n v="1283.26"/>
    <x v="2"/>
    <x v="1734"/>
    <x v="739"/>
    <x v="2"/>
    <x v="2233"/>
    <x v="312"/>
    <x v="2299"/>
    <x v="2"/>
    <x v="3"/>
    <n v="968.34"/>
    <x v="2"/>
  </r>
  <r>
    <x v="11"/>
    <x v="2"/>
    <s v="Nouvelle-Aquitaine"/>
    <x v="6"/>
    <x v="1"/>
    <n v="1.89"/>
    <n v="2673.44"/>
    <x v="1"/>
    <x v="1331"/>
    <x v="435"/>
    <x v="8"/>
    <x v="2234"/>
    <x v="2030"/>
    <x v="2300"/>
    <x v="2"/>
    <x v="0"/>
    <n v="882.55"/>
    <x v="0"/>
  </r>
  <r>
    <x v="22"/>
    <x v="3"/>
    <s v="Prairies"/>
    <x v="4"/>
    <x v="1"/>
    <n v="4.09"/>
    <n v="1308.43"/>
    <x v="2"/>
    <x v="1735"/>
    <x v="626"/>
    <x v="1"/>
    <x v="2235"/>
    <x v="2031"/>
    <x v="2301"/>
    <x v="0"/>
    <x v="2"/>
    <n v="516.71"/>
    <x v="0"/>
  </r>
  <r>
    <x v="7"/>
    <x v="7"/>
    <s v="North West"/>
    <x v="0"/>
    <x v="0"/>
    <n v="31.35"/>
    <n v="2452.42"/>
    <x v="1"/>
    <x v="190"/>
    <x v="253"/>
    <x v="2"/>
    <x v="2236"/>
    <x v="1650"/>
    <x v="2302"/>
    <x v="2"/>
    <x v="1"/>
    <n v="173.19"/>
    <x v="2"/>
  </r>
  <r>
    <x v="33"/>
    <x v="1"/>
    <s v="South"/>
    <x v="6"/>
    <x v="1"/>
    <n v="16.82"/>
    <n v="1408.99"/>
    <x v="2"/>
    <x v="1248"/>
    <x v="536"/>
    <x v="0"/>
    <x v="2237"/>
    <x v="445"/>
    <x v="2303"/>
    <x v="2"/>
    <x v="4"/>
    <n v="1414.25"/>
    <x v="1"/>
  </r>
  <r>
    <x v="30"/>
    <x v="9"/>
    <s v="Southeast"/>
    <x v="0"/>
    <x v="0"/>
    <n v="34.700000000000003"/>
    <n v="301.10000000000002"/>
    <x v="0"/>
    <x v="1736"/>
    <x v="218"/>
    <x v="0"/>
    <x v="1065"/>
    <x v="1218"/>
    <x v="673"/>
    <x v="0"/>
    <x v="2"/>
    <n v="120.29"/>
    <x v="2"/>
  </r>
  <r>
    <x v="20"/>
    <x v="1"/>
    <s v="South"/>
    <x v="9"/>
    <x v="1"/>
    <n v="-0.31"/>
    <n v="1591.33"/>
    <x v="2"/>
    <x v="1737"/>
    <x v="467"/>
    <x v="10"/>
    <x v="655"/>
    <x v="2032"/>
    <x v="2304"/>
    <x v="4"/>
    <x v="0"/>
    <n v="153.41999999999999"/>
    <x v="3"/>
  </r>
  <r>
    <x v="30"/>
    <x v="3"/>
    <s v="Ontario"/>
    <x v="7"/>
    <x v="0"/>
    <n v="14.55"/>
    <n v="262.56"/>
    <x v="0"/>
    <x v="1738"/>
    <x v="341"/>
    <x v="8"/>
    <x v="2238"/>
    <x v="2033"/>
    <x v="2305"/>
    <x v="1"/>
    <x v="3"/>
    <n v="558.72"/>
    <x v="0"/>
  </r>
  <r>
    <x v="15"/>
    <x v="9"/>
    <s v="North"/>
    <x v="3"/>
    <x v="0"/>
    <n v="15.79"/>
    <n v="763.6"/>
    <x v="0"/>
    <x v="105"/>
    <x v="388"/>
    <x v="7"/>
    <x v="1130"/>
    <x v="451"/>
    <x v="2306"/>
    <x v="3"/>
    <x v="4"/>
    <n v="314.83999999999997"/>
    <x v="1"/>
  </r>
  <r>
    <x v="28"/>
    <x v="8"/>
    <s v="Volga"/>
    <x v="0"/>
    <x v="0"/>
    <n v="6.5"/>
    <n v="1954.63"/>
    <x v="2"/>
    <x v="651"/>
    <x v="740"/>
    <x v="4"/>
    <x v="2239"/>
    <x v="599"/>
    <x v="2307"/>
    <x v="0"/>
    <x v="1"/>
    <n v="282.20999999999998"/>
    <x v="0"/>
  </r>
  <r>
    <x v="19"/>
    <x v="6"/>
    <s v="Queensland"/>
    <x v="2"/>
    <x v="0"/>
    <n v="8.85"/>
    <n v="2740.13"/>
    <x v="1"/>
    <x v="1739"/>
    <x v="291"/>
    <x v="0"/>
    <x v="2240"/>
    <x v="2034"/>
    <x v="2308"/>
    <x v="0"/>
    <x v="3"/>
    <n v="238.26"/>
    <x v="0"/>
  </r>
  <r>
    <x v="13"/>
    <x v="8"/>
    <s v="Central"/>
    <x v="6"/>
    <x v="1"/>
    <n v="6.51"/>
    <n v="708.39"/>
    <x v="0"/>
    <x v="96"/>
    <x v="231"/>
    <x v="9"/>
    <x v="2241"/>
    <x v="505"/>
    <x v="277"/>
    <x v="3"/>
    <x v="3"/>
    <n v="494.17"/>
    <x v="0"/>
  </r>
  <r>
    <x v="10"/>
    <x v="1"/>
    <s v="Central"/>
    <x v="2"/>
    <x v="0"/>
    <n v="11.75"/>
    <n v="1730.57"/>
    <x v="2"/>
    <x v="1740"/>
    <x v="497"/>
    <x v="0"/>
    <x v="1950"/>
    <x v="1090"/>
    <x v="2309"/>
    <x v="0"/>
    <x v="0"/>
    <n v="1471.53"/>
    <x v="0"/>
  </r>
  <r>
    <x v="17"/>
    <x v="8"/>
    <s v="Northwestern"/>
    <x v="1"/>
    <x v="1"/>
    <n v="14.65"/>
    <n v="616.88"/>
    <x v="0"/>
    <x v="433"/>
    <x v="354"/>
    <x v="6"/>
    <x v="2242"/>
    <x v="30"/>
    <x v="2310"/>
    <x v="0"/>
    <x v="4"/>
    <n v="523.05999999999995"/>
    <x v="0"/>
  </r>
  <r>
    <x v="30"/>
    <x v="7"/>
    <s v="North Central"/>
    <x v="3"/>
    <x v="0"/>
    <n v="31.62"/>
    <n v="864.16"/>
    <x v="0"/>
    <x v="1741"/>
    <x v="712"/>
    <x v="3"/>
    <x v="1712"/>
    <x v="2035"/>
    <x v="2311"/>
    <x v="2"/>
    <x v="2"/>
    <n v="603.87"/>
    <x v="2"/>
  </r>
  <r>
    <x v="25"/>
    <x v="7"/>
    <s v="North Central"/>
    <x v="8"/>
    <x v="0"/>
    <n v="15.24"/>
    <n v="2682.21"/>
    <x v="1"/>
    <x v="1487"/>
    <x v="193"/>
    <x v="10"/>
    <x v="2243"/>
    <x v="2036"/>
    <x v="2312"/>
    <x v="3"/>
    <x v="4"/>
    <n v="1669.18"/>
    <x v="1"/>
  </r>
  <r>
    <x v="3"/>
    <x v="2"/>
    <s v="Grand Est"/>
    <x v="8"/>
    <x v="0"/>
    <n v="26.91"/>
    <n v="415.33"/>
    <x v="0"/>
    <x v="1742"/>
    <x v="341"/>
    <x v="9"/>
    <x v="514"/>
    <x v="129"/>
    <x v="2313"/>
    <x v="1"/>
    <x v="4"/>
    <n v="722.15"/>
    <x v="2"/>
  </r>
  <r>
    <x v="5"/>
    <x v="7"/>
    <s v="North Central"/>
    <x v="9"/>
    <x v="1"/>
    <n v="5.2"/>
    <n v="499.35"/>
    <x v="0"/>
    <x v="375"/>
    <x v="719"/>
    <x v="9"/>
    <x v="2244"/>
    <x v="1978"/>
    <x v="2314"/>
    <x v="2"/>
    <x v="3"/>
    <n v="110.2"/>
    <x v="0"/>
  </r>
  <r>
    <x v="12"/>
    <x v="6"/>
    <s v="Western Australia"/>
    <x v="9"/>
    <x v="1"/>
    <n v="28.96"/>
    <n v="2233.73"/>
    <x v="1"/>
    <x v="1632"/>
    <x v="435"/>
    <x v="9"/>
    <x v="2245"/>
    <x v="202"/>
    <x v="2315"/>
    <x v="2"/>
    <x v="0"/>
    <n v="800.92"/>
    <x v="2"/>
  </r>
  <r>
    <x v="11"/>
    <x v="5"/>
    <s v="Northwest"/>
    <x v="4"/>
    <x v="1"/>
    <n v="5.12"/>
    <n v="2311.23"/>
    <x v="1"/>
    <x v="1743"/>
    <x v="642"/>
    <x v="6"/>
    <x v="2246"/>
    <x v="417"/>
    <x v="2316"/>
    <x v="4"/>
    <x v="1"/>
    <n v="310.11"/>
    <x v="0"/>
  </r>
  <r>
    <x v="27"/>
    <x v="8"/>
    <s v="Northwestern"/>
    <x v="4"/>
    <x v="1"/>
    <n v="15.01"/>
    <n v="1052.23"/>
    <x v="2"/>
    <x v="1195"/>
    <x v="666"/>
    <x v="6"/>
    <x v="1619"/>
    <x v="493"/>
    <x v="2317"/>
    <x v="2"/>
    <x v="2"/>
    <n v="420.52"/>
    <x v="1"/>
  </r>
  <r>
    <x v="31"/>
    <x v="3"/>
    <s v="Ontario"/>
    <x v="9"/>
    <x v="1"/>
    <n v="0.98"/>
    <n v="1506.44"/>
    <x v="2"/>
    <x v="1744"/>
    <x v="105"/>
    <x v="9"/>
    <x v="2247"/>
    <x v="2037"/>
    <x v="1172"/>
    <x v="3"/>
    <x v="3"/>
    <n v="239.86"/>
    <x v="0"/>
  </r>
  <r>
    <x v="4"/>
    <x v="2"/>
    <s v="Nouvelle-Aquitaine"/>
    <x v="1"/>
    <x v="1"/>
    <n v="12.02"/>
    <n v="689.7"/>
    <x v="0"/>
    <x v="1745"/>
    <x v="672"/>
    <x v="3"/>
    <x v="2248"/>
    <x v="110"/>
    <x v="2318"/>
    <x v="4"/>
    <x v="1"/>
    <n v="170.28"/>
    <x v="0"/>
  </r>
  <r>
    <x v="24"/>
    <x v="5"/>
    <s v="Patagonia"/>
    <x v="9"/>
    <x v="1"/>
    <n v="33.33"/>
    <n v="1614.88"/>
    <x v="2"/>
    <x v="843"/>
    <x v="478"/>
    <x v="2"/>
    <x v="2249"/>
    <x v="1679"/>
    <x v="2319"/>
    <x v="2"/>
    <x v="2"/>
    <n v="738.6"/>
    <x v="2"/>
  </r>
  <r>
    <x v="28"/>
    <x v="5"/>
    <s v="Patagonia"/>
    <x v="2"/>
    <x v="0"/>
    <n v="6.26"/>
    <n v="317.93"/>
    <x v="0"/>
    <x v="137"/>
    <x v="175"/>
    <x v="9"/>
    <x v="1279"/>
    <x v="1648"/>
    <x v="2320"/>
    <x v="0"/>
    <x v="3"/>
    <n v="185.35"/>
    <x v="0"/>
  </r>
  <r>
    <x v="27"/>
    <x v="4"/>
    <s v="Northeast"/>
    <x v="4"/>
    <x v="1"/>
    <n v="29.06"/>
    <n v="2628.12"/>
    <x v="1"/>
    <x v="1688"/>
    <x v="511"/>
    <x v="8"/>
    <x v="2250"/>
    <x v="148"/>
    <x v="2156"/>
    <x v="3"/>
    <x v="3"/>
    <n v="853.99"/>
    <x v="2"/>
  </r>
  <r>
    <x v="23"/>
    <x v="1"/>
    <s v="North"/>
    <x v="8"/>
    <x v="0"/>
    <n v="9.42"/>
    <n v="1582.88"/>
    <x v="2"/>
    <x v="162"/>
    <x v="47"/>
    <x v="3"/>
    <x v="2251"/>
    <x v="1928"/>
    <x v="2321"/>
    <x v="2"/>
    <x v="1"/>
    <n v="199.79"/>
    <x v="0"/>
  </r>
  <r>
    <x v="28"/>
    <x v="7"/>
    <s v="South East"/>
    <x v="5"/>
    <x v="0"/>
    <n v="4.53"/>
    <n v="609.33000000000004"/>
    <x v="0"/>
    <x v="826"/>
    <x v="33"/>
    <x v="7"/>
    <x v="1955"/>
    <x v="2038"/>
    <x v="2322"/>
    <x v="4"/>
    <x v="4"/>
    <n v="657.44"/>
    <x v="0"/>
  </r>
  <r>
    <x v="31"/>
    <x v="2"/>
    <s v="Nouvelle-Aquitaine"/>
    <x v="5"/>
    <x v="0"/>
    <n v="27.73"/>
    <n v="2967.73"/>
    <x v="1"/>
    <x v="1723"/>
    <x v="186"/>
    <x v="8"/>
    <x v="255"/>
    <x v="2039"/>
    <x v="2234"/>
    <x v="0"/>
    <x v="0"/>
    <n v="401.84"/>
    <x v="2"/>
  </r>
  <r>
    <x v="20"/>
    <x v="8"/>
    <s v="Northwestern"/>
    <x v="4"/>
    <x v="1"/>
    <n v="18.16"/>
    <n v="1221.1099999999999"/>
    <x v="2"/>
    <x v="1746"/>
    <x v="450"/>
    <x v="7"/>
    <x v="2252"/>
    <x v="1591"/>
    <x v="2323"/>
    <x v="3"/>
    <x v="4"/>
    <n v="1030.3"/>
    <x v="1"/>
  </r>
  <r>
    <x v="15"/>
    <x v="9"/>
    <s v="Northeast"/>
    <x v="4"/>
    <x v="1"/>
    <n v="34.700000000000003"/>
    <n v="1763.32"/>
    <x v="2"/>
    <x v="1747"/>
    <x v="445"/>
    <x v="1"/>
    <x v="2078"/>
    <x v="2040"/>
    <x v="2324"/>
    <x v="2"/>
    <x v="4"/>
    <n v="1177.1600000000001"/>
    <x v="2"/>
  </r>
  <r>
    <x v="34"/>
    <x v="8"/>
    <s v="Northwestern"/>
    <x v="7"/>
    <x v="0"/>
    <n v="25.34"/>
    <n v="2539.71"/>
    <x v="1"/>
    <x v="47"/>
    <x v="511"/>
    <x v="9"/>
    <x v="1925"/>
    <x v="2041"/>
    <x v="2325"/>
    <x v="3"/>
    <x v="3"/>
    <n v="1506.28"/>
    <x v="2"/>
  </r>
  <r>
    <x v="8"/>
    <x v="0"/>
    <s v="Tamil Nadu"/>
    <x v="2"/>
    <x v="0"/>
    <n v="25.38"/>
    <n v="2314.9899999999998"/>
    <x v="1"/>
    <x v="1366"/>
    <x v="741"/>
    <x v="0"/>
    <x v="2253"/>
    <x v="2042"/>
    <x v="525"/>
    <x v="0"/>
    <x v="2"/>
    <n v="817.4"/>
    <x v="2"/>
  </r>
  <r>
    <x v="1"/>
    <x v="8"/>
    <s v="Volga"/>
    <x v="1"/>
    <x v="1"/>
    <n v="14.22"/>
    <n v="752.67"/>
    <x v="0"/>
    <x v="924"/>
    <x v="245"/>
    <x v="5"/>
    <x v="2254"/>
    <x v="374"/>
    <x v="2326"/>
    <x v="0"/>
    <x v="0"/>
    <n v="1290.53"/>
    <x v="0"/>
  </r>
  <r>
    <x v="10"/>
    <x v="5"/>
    <s v="Pampas"/>
    <x v="6"/>
    <x v="1"/>
    <n v="-3.3"/>
    <n v="1165.2"/>
    <x v="2"/>
    <x v="1748"/>
    <x v="383"/>
    <x v="10"/>
    <x v="2255"/>
    <x v="2043"/>
    <x v="2327"/>
    <x v="3"/>
    <x v="0"/>
    <n v="476.09"/>
    <x v="3"/>
  </r>
  <r>
    <x v="13"/>
    <x v="8"/>
    <s v="Volga"/>
    <x v="4"/>
    <x v="1"/>
    <n v="29.33"/>
    <n v="2787.96"/>
    <x v="1"/>
    <x v="1749"/>
    <x v="167"/>
    <x v="3"/>
    <x v="2256"/>
    <x v="1898"/>
    <x v="2328"/>
    <x v="3"/>
    <x v="4"/>
    <n v="940.98"/>
    <x v="2"/>
  </r>
  <r>
    <x v="0"/>
    <x v="6"/>
    <s v="Queensland"/>
    <x v="0"/>
    <x v="0"/>
    <n v="22.78"/>
    <n v="716.27"/>
    <x v="0"/>
    <x v="846"/>
    <x v="343"/>
    <x v="8"/>
    <x v="2257"/>
    <x v="2044"/>
    <x v="2329"/>
    <x v="4"/>
    <x v="2"/>
    <n v="1222"/>
    <x v="1"/>
  </r>
  <r>
    <x v="17"/>
    <x v="1"/>
    <s v="East"/>
    <x v="9"/>
    <x v="1"/>
    <n v="23.67"/>
    <n v="1021.86"/>
    <x v="2"/>
    <x v="1750"/>
    <x v="363"/>
    <x v="10"/>
    <x v="2258"/>
    <x v="1441"/>
    <x v="2330"/>
    <x v="1"/>
    <x v="3"/>
    <n v="542.99"/>
    <x v="1"/>
  </r>
  <r>
    <x v="31"/>
    <x v="8"/>
    <s v="Siberian"/>
    <x v="2"/>
    <x v="0"/>
    <n v="-1.27"/>
    <n v="511.32"/>
    <x v="0"/>
    <x v="707"/>
    <x v="144"/>
    <x v="0"/>
    <x v="2259"/>
    <x v="2045"/>
    <x v="2331"/>
    <x v="1"/>
    <x v="1"/>
    <n v="717.7"/>
    <x v="3"/>
  </r>
  <r>
    <x v="11"/>
    <x v="8"/>
    <s v="Volga"/>
    <x v="4"/>
    <x v="1"/>
    <n v="27.28"/>
    <n v="2920.92"/>
    <x v="1"/>
    <x v="563"/>
    <x v="223"/>
    <x v="8"/>
    <x v="2260"/>
    <x v="2046"/>
    <x v="108"/>
    <x v="3"/>
    <x v="4"/>
    <n v="220.55"/>
    <x v="2"/>
  </r>
  <r>
    <x v="5"/>
    <x v="6"/>
    <s v="New South Wales"/>
    <x v="5"/>
    <x v="0"/>
    <n v="5.19"/>
    <n v="2896.68"/>
    <x v="1"/>
    <x v="276"/>
    <x v="602"/>
    <x v="2"/>
    <x v="2261"/>
    <x v="2047"/>
    <x v="1865"/>
    <x v="1"/>
    <x v="0"/>
    <n v="229.36"/>
    <x v="0"/>
  </r>
  <r>
    <x v="25"/>
    <x v="8"/>
    <s v="Central"/>
    <x v="0"/>
    <x v="0"/>
    <n v="11.24"/>
    <n v="1518.73"/>
    <x v="2"/>
    <x v="1490"/>
    <x v="66"/>
    <x v="7"/>
    <x v="2262"/>
    <x v="2048"/>
    <x v="2332"/>
    <x v="4"/>
    <x v="1"/>
    <n v="979.8"/>
    <x v="0"/>
  </r>
  <r>
    <x v="3"/>
    <x v="5"/>
    <s v="Northeast"/>
    <x v="3"/>
    <x v="0"/>
    <n v="-3.7"/>
    <n v="1876.74"/>
    <x v="2"/>
    <x v="228"/>
    <x v="550"/>
    <x v="9"/>
    <x v="696"/>
    <x v="2049"/>
    <x v="2333"/>
    <x v="3"/>
    <x v="3"/>
    <n v="209.25"/>
    <x v="3"/>
  </r>
  <r>
    <x v="18"/>
    <x v="8"/>
    <s v="Northwestern"/>
    <x v="4"/>
    <x v="1"/>
    <n v="4.33"/>
    <n v="2082.44"/>
    <x v="1"/>
    <x v="1751"/>
    <x v="121"/>
    <x v="5"/>
    <x v="1042"/>
    <x v="797"/>
    <x v="2334"/>
    <x v="2"/>
    <x v="4"/>
    <n v="126.32"/>
    <x v="0"/>
  </r>
  <r>
    <x v="24"/>
    <x v="3"/>
    <s v="British Columbia"/>
    <x v="9"/>
    <x v="1"/>
    <n v="23.75"/>
    <n v="1640"/>
    <x v="2"/>
    <x v="886"/>
    <x v="742"/>
    <x v="10"/>
    <x v="2263"/>
    <x v="2050"/>
    <x v="2335"/>
    <x v="1"/>
    <x v="1"/>
    <n v="1274.3900000000001"/>
    <x v="1"/>
  </r>
  <r>
    <x v="21"/>
    <x v="9"/>
    <s v="Southeast"/>
    <x v="1"/>
    <x v="1"/>
    <n v="3.68"/>
    <n v="2200.06"/>
    <x v="1"/>
    <x v="1348"/>
    <x v="413"/>
    <x v="8"/>
    <x v="2264"/>
    <x v="2051"/>
    <x v="2336"/>
    <x v="0"/>
    <x v="4"/>
    <n v="878.15"/>
    <x v="0"/>
  </r>
  <r>
    <x v="16"/>
    <x v="2"/>
    <s v="Grand Est"/>
    <x v="3"/>
    <x v="0"/>
    <n v="4.93"/>
    <n v="1909.01"/>
    <x v="2"/>
    <x v="1095"/>
    <x v="184"/>
    <x v="3"/>
    <x v="2265"/>
    <x v="2052"/>
    <x v="2337"/>
    <x v="2"/>
    <x v="2"/>
    <n v="225.57"/>
    <x v="0"/>
  </r>
  <r>
    <x v="8"/>
    <x v="6"/>
    <s v="Queensland"/>
    <x v="7"/>
    <x v="0"/>
    <n v="8.8000000000000007"/>
    <n v="2960.64"/>
    <x v="1"/>
    <x v="1752"/>
    <x v="435"/>
    <x v="10"/>
    <x v="2266"/>
    <x v="2053"/>
    <x v="187"/>
    <x v="2"/>
    <x v="1"/>
    <n v="689.56"/>
    <x v="0"/>
  </r>
  <r>
    <x v="31"/>
    <x v="0"/>
    <s v="West Bengal"/>
    <x v="0"/>
    <x v="0"/>
    <n v="23.41"/>
    <n v="407.33"/>
    <x v="0"/>
    <x v="1753"/>
    <x v="197"/>
    <x v="2"/>
    <x v="2267"/>
    <x v="2054"/>
    <x v="2338"/>
    <x v="0"/>
    <x v="3"/>
    <n v="985.01"/>
    <x v="1"/>
  </r>
  <r>
    <x v="24"/>
    <x v="7"/>
    <s v="South West"/>
    <x v="6"/>
    <x v="1"/>
    <n v="-4.6900000000000004"/>
    <n v="2563.8200000000002"/>
    <x v="1"/>
    <x v="212"/>
    <x v="417"/>
    <x v="1"/>
    <x v="2268"/>
    <x v="2055"/>
    <x v="2339"/>
    <x v="1"/>
    <x v="1"/>
    <n v="960.52"/>
    <x v="3"/>
  </r>
  <r>
    <x v="10"/>
    <x v="1"/>
    <s v="North"/>
    <x v="4"/>
    <x v="1"/>
    <n v="30.48"/>
    <n v="2744.19"/>
    <x v="1"/>
    <x v="963"/>
    <x v="222"/>
    <x v="1"/>
    <x v="2269"/>
    <x v="290"/>
    <x v="2340"/>
    <x v="0"/>
    <x v="1"/>
    <n v="1837.42"/>
    <x v="2"/>
  </r>
  <r>
    <x v="6"/>
    <x v="6"/>
    <s v="Western Australia"/>
    <x v="6"/>
    <x v="1"/>
    <n v="6"/>
    <n v="2107.5700000000002"/>
    <x v="1"/>
    <x v="1754"/>
    <x v="570"/>
    <x v="2"/>
    <x v="2270"/>
    <x v="1208"/>
    <x v="2341"/>
    <x v="1"/>
    <x v="4"/>
    <n v="695.08"/>
    <x v="0"/>
  </r>
  <r>
    <x v="18"/>
    <x v="7"/>
    <s v="South West"/>
    <x v="3"/>
    <x v="0"/>
    <n v="7.63"/>
    <n v="747.15"/>
    <x v="0"/>
    <x v="1755"/>
    <x v="352"/>
    <x v="6"/>
    <x v="2271"/>
    <x v="628"/>
    <x v="1330"/>
    <x v="2"/>
    <x v="2"/>
    <n v="398.43"/>
    <x v="0"/>
  </r>
  <r>
    <x v="24"/>
    <x v="7"/>
    <s v="North West"/>
    <x v="1"/>
    <x v="1"/>
    <n v="27.2"/>
    <n v="2046.86"/>
    <x v="1"/>
    <x v="947"/>
    <x v="62"/>
    <x v="1"/>
    <x v="2272"/>
    <x v="2056"/>
    <x v="1997"/>
    <x v="4"/>
    <x v="1"/>
    <n v="528.19000000000005"/>
    <x v="2"/>
  </r>
  <r>
    <x v="26"/>
    <x v="7"/>
    <s v="South East"/>
    <x v="7"/>
    <x v="0"/>
    <n v="11.47"/>
    <n v="957.49"/>
    <x v="0"/>
    <x v="1756"/>
    <x v="529"/>
    <x v="2"/>
    <x v="2273"/>
    <x v="2057"/>
    <x v="2342"/>
    <x v="4"/>
    <x v="1"/>
    <n v="1175.5899999999999"/>
    <x v="0"/>
  </r>
  <r>
    <x v="18"/>
    <x v="6"/>
    <s v="Western Australia"/>
    <x v="4"/>
    <x v="1"/>
    <n v="3.26"/>
    <n v="2230.13"/>
    <x v="1"/>
    <x v="1757"/>
    <x v="140"/>
    <x v="6"/>
    <x v="2027"/>
    <x v="2058"/>
    <x v="2343"/>
    <x v="3"/>
    <x v="4"/>
    <n v="281.77999999999997"/>
    <x v="0"/>
  </r>
  <r>
    <x v="3"/>
    <x v="6"/>
    <s v="Victoria"/>
    <x v="4"/>
    <x v="1"/>
    <n v="23.33"/>
    <n v="640.20000000000005"/>
    <x v="0"/>
    <x v="1523"/>
    <x v="301"/>
    <x v="2"/>
    <x v="2274"/>
    <x v="2059"/>
    <x v="2344"/>
    <x v="4"/>
    <x v="3"/>
    <n v="430.82"/>
    <x v="1"/>
  </r>
  <r>
    <x v="20"/>
    <x v="5"/>
    <s v="Pampas"/>
    <x v="9"/>
    <x v="1"/>
    <n v="11.35"/>
    <n v="977.8"/>
    <x v="0"/>
    <x v="1490"/>
    <x v="743"/>
    <x v="4"/>
    <x v="591"/>
    <x v="2060"/>
    <x v="2345"/>
    <x v="4"/>
    <x v="2"/>
    <n v="1418.58"/>
    <x v="0"/>
  </r>
  <r>
    <x v="33"/>
    <x v="6"/>
    <s v="New South Wales"/>
    <x v="2"/>
    <x v="0"/>
    <n v="9.7100000000000009"/>
    <n v="1153.52"/>
    <x v="2"/>
    <x v="1758"/>
    <x v="224"/>
    <x v="10"/>
    <x v="2275"/>
    <x v="2061"/>
    <x v="2346"/>
    <x v="1"/>
    <x v="3"/>
    <n v="173.49"/>
    <x v="0"/>
  </r>
  <r>
    <x v="4"/>
    <x v="5"/>
    <s v="Northeast"/>
    <x v="4"/>
    <x v="1"/>
    <n v="5.35"/>
    <n v="2434.63"/>
    <x v="1"/>
    <x v="1759"/>
    <x v="687"/>
    <x v="2"/>
    <x v="2276"/>
    <x v="2062"/>
    <x v="2347"/>
    <x v="2"/>
    <x v="1"/>
    <n v="120.13"/>
    <x v="0"/>
  </r>
  <r>
    <x v="23"/>
    <x v="1"/>
    <s v="North"/>
    <x v="3"/>
    <x v="0"/>
    <n v="17.760000000000002"/>
    <n v="2470.61"/>
    <x v="1"/>
    <x v="1377"/>
    <x v="744"/>
    <x v="8"/>
    <x v="2277"/>
    <x v="2063"/>
    <x v="2348"/>
    <x v="3"/>
    <x v="1"/>
    <n v="754.49"/>
    <x v="1"/>
  </r>
  <r>
    <x v="17"/>
    <x v="2"/>
    <s v="Nouvelle-Aquitaine"/>
    <x v="6"/>
    <x v="1"/>
    <n v="-4.58"/>
    <n v="201.64"/>
    <x v="0"/>
    <x v="1760"/>
    <x v="303"/>
    <x v="4"/>
    <x v="2278"/>
    <x v="755"/>
    <x v="1931"/>
    <x v="0"/>
    <x v="0"/>
    <n v="584"/>
    <x v="3"/>
  </r>
  <r>
    <x v="30"/>
    <x v="8"/>
    <s v="Northwestern"/>
    <x v="3"/>
    <x v="0"/>
    <n v="5.89"/>
    <n v="562.04"/>
    <x v="0"/>
    <x v="113"/>
    <x v="267"/>
    <x v="2"/>
    <x v="2235"/>
    <x v="686"/>
    <x v="2349"/>
    <x v="3"/>
    <x v="2"/>
    <n v="455.06"/>
    <x v="0"/>
  </r>
  <r>
    <x v="15"/>
    <x v="0"/>
    <s v="West Bengal"/>
    <x v="4"/>
    <x v="1"/>
    <n v="22.16"/>
    <n v="316.52"/>
    <x v="0"/>
    <x v="1401"/>
    <x v="296"/>
    <x v="7"/>
    <x v="2279"/>
    <x v="2064"/>
    <x v="2350"/>
    <x v="1"/>
    <x v="2"/>
    <n v="1436.34"/>
    <x v="1"/>
  </r>
  <r>
    <x v="29"/>
    <x v="6"/>
    <s v="Queensland"/>
    <x v="5"/>
    <x v="0"/>
    <n v="-3.89"/>
    <n v="1796.15"/>
    <x v="2"/>
    <x v="1761"/>
    <x v="287"/>
    <x v="10"/>
    <x v="1977"/>
    <x v="2057"/>
    <x v="2040"/>
    <x v="0"/>
    <x v="2"/>
    <n v="81.7"/>
    <x v="3"/>
  </r>
  <r>
    <x v="8"/>
    <x v="5"/>
    <s v="Patagonia"/>
    <x v="6"/>
    <x v="1"/>
    <n v="24.29"/>
    <n v="2657.62"/>
    <x v="1"/>
    <x v="1762"/>
    <x v="258"/>
    <x v="2"/>
    <x v="2280"/>
    <x v="2065"/>
    <x v="2351"/>
    <x v="4"/>
    <x v="2"/>
    <n v="1018.75"/>
    <x v="1"/>
  </r>
  <r>
    <x v="19"/>
    <x v="3"/>
    <s v="British Columbia"/>
    <x v="0"/>
    <x v="0"/>
    <n v="21.03"/>
    <n v="269.85000000000002"/>
    <x v="0"/>
    <x v="1763"/>
    <x v="247"/>
    <x v="5"/>
    <x v="2281"/>
    <x v="2047"/>
    <x v="2352"/>
    <x v="0"/>
    <x v="0"/>
    <n v="1022.7"/>
    <x v="1"/>
  </r>
  <r>
    <x v="7"/>
    <x v="0"/>
    <s v="Punjab"/>
    <x v="1"/>
    <x v="1"/>
    <n v="17.579999999999998"/>
    <n v="1386.27"/>
    <x v="2"/>
    <x v="1764"/>
    <x v="510"/>
    <x v="4"/>
    <x v="380"/>
    <x v="2066"/>
    <x v="2353"/>
    <x v="3"/>
    <x v="4"/>
    <n v="556.62"/>
    <x v="1"/>
  </r>
  <r>
    <x v="7"/>
    <x v="1"/>
    <s v="South"/>
    <x v="6"/>
    <x v="1"/>
    <n v="31.42"/>
    <n v="769.28"/>
    <x v="0"/>
    <x v="1765"/>
    <x v="8"/>
    <x v="10"/>
    <x v="2282"/>
    <x v="1814"/>
    <x v="2354"/>
    <x v="2"/>
    <x v="0"/>
    <n v="264.45999999999998"/>
    <x v="2"/>
  </r>
  <r>
    <x v="32"/>
    <x v="0"/>
    <s v="Tamil Nadu"/>
    <x v="0"/>
    <x v="0"/>
    <n v="18.079999999999998"/>
    <n v="2174.88"/>
    <x v="1"/>
    <x v="1766"/>
    <x v="745"/>
    <x v="5"/>
    <x v="309"/>
    <x v="2067"/>
    <x v="2355"/>
    <x v="1"/>
    <x v="1"/>
    <n v="1616.29"/>
    <x v="1"/>
  </r>
  <r>
    <x v="17"/>
    <x v="6"/>
    <s v="New South Wales"/>
    <x v="6"/>
    <x v="1"/>
    <n v="22.67"/>
    <n v="1981.35"/>
    <x v="2"/>
    <x v="1767"/>
    <x v="197"/>
    <x v="8"/>
    <x v="2283"/>
    <x v="2068"/>
    <x v="100"/>
    <x v="4"/>
    <x v="3"/>
    <n v="1352.08"/>
    <x v="1"/>
  </r>
  <r>
    <x v="25"/>
    <x v="3"/>
    <s v="Ontario"/>
    <x v="6"/>
    <x v="1"/>
    <n v="-0.41"/>
    <n v="2949.83"/>
    <x v="1"/>
    <x v="643"/>
    <x v="215"/>
    <x v="2"/>
    <x v="2284"/>
    <x v="830"/>
    <x v="2055"/>
    <x v="2"/>
    <x v="4"/>
    <n v="810.7"/>
    <x v="3"/>
  </r>
  <r>
    <x v="22"/>
    <x v="3"/>
    <s v="Ontario"/>
    <x v="1"/>
    <x v="1"/>
    <n v="14.43"/>
    <n v="1311.33"/>
    <x v="2"/>
    <x v="1711"/>
    <x v="716"/>
    <x v="9"/>
    <x v="2285"/>
    <x v="2069"/>
    <x v="2356"/>
    <x v="3"/>
    <x v="3"/>
    <n v="1107.8699999999999"/>
    <x v="0"/>
  </r>
  <r>
    <x v="9"/>
    <x v="1"/>
    <s v="East"/>
    <x v="1"/>
    <x v="1"/>
    <n v="10.92"/>
    <n v="494.4"/>
    <x v="0"/>
    <x v="952"/>
    <x v="375"/>
    <x v="2"/>
    <x v="2286"/>
    <x v="1964"/>
    <x v="2357"/>
    <x v="1"/>
    <x v="3"/>
    <n v="1133.79"/>
    <x v="0"/>
  </r>
  <r>
    <x v="28"/>
    <x v="1"/>
    <s v="North"/>
    <x v="0"/>
    <x v="0"/>
    <n v="31.12"/>
    <n v="2909.47"/>
    <x v="1"/>
    <x v="278"/>
    <x v="24"/>
    <x v="0"/>
    <x v="2287"/>
    <x v="2070"/>
    <x v="2358"/>
    <x v="2"/>
    <x v="4"/>
    <n v="1137.83"/>
    <x v="2"/>
  </r>
  <r>
    <x v="10"/>
    <x v="0"/>
    <s v="Tamil Nadu"/>
    <x v="1"/>
    <x v="1"/>
    <n v="22.66"/>
    <n v="2226.29"/>
    <x v="1"/>
    <x v="1768"/>
    <x v="96"/>
    <x v="7"/>
    <x v="2288"/>
    <x v="2071"/>
    <x v="2359"/>
    <x v="1"/>
    <x v="2"/>
    <n v="910.12"/>
    <x v="1"/>
  </r>
  <r>
    <x v="21"/>
    <x v="2"/>
    <s v="Nouvelle-Aquitaine"/>
    <x v="7"/>
    <x v="0"/>
    <n v="-1.77"/>
    <n v="657.65"/>
    <x v="0"/>
    <x v="1650"/>
    <x v="298"/>
    <x v="7"/>
    <x v="2289"/>
    <x v="129"/>
    <x v="805"/>
    <x v="0"/>
    <x v="3"/>
    <n v="668.07"/>
    <x v="3"/>
  </r>
  <r>
    <x v="4"/>
    <x v="1"/>
    <s v="Central"/>
    <x v="4"/>
    <x v="1"/>
    <n v="-2.56"/>
    <n v="2032.97"/>
    <x v="1"/>
    <x v="1422"/>
    <x v="268"/>
    <x v="10"/>
    <x v="2290"/>
    <x v="2072"/>
    <x v="2360"/>
    <x v="4"/>
    <x v="2"/>
    <n v="218.98"/>
    <x v="3"/>
  </r>
  <r>
    <x v="17"/>
    <x v="0"/>
    <s v="Punjab"/>
    <x v="8"/>
    <x v="0"/>
    <n v="5.61"/>
    <n v="2298.02"/>
    <x v="1"/>
    <x v="1769"/>
    <x v="588"/>
    <x v="5"/>
    <x v="368"/>
    <x v="2073"/>
    <x v="2361"/>
    <x v="0"/>
    <x v="1"/>
    <n v="1075.04"/>
    <x v="0"/>
  </r>
  <r>
    <x v="26"/>
    <x v="7"/>
    <s v="South West"/>
    <x v="7"/>
    <x v="0"/>
    <n v="31.89"/>
    <n v="1525.4"/>
    <x v="2"/>
    <x v="1770"/>
    <x v="507"/>
    <x v="2"/>
    <x v="2291"/>
    <x v="2074"/>
    <x v="2362"/>
    <x v="3"/>
    <x v="4"/>
    <n v="552.86"/>
    <x v="2"/>
  </r>
  <r>
    <x v="23"/>
    <x v="5"/>
    <s v="Pampas"/>
    <x v="3"/>
    <x v="0"/>
    <n v="11.26"/>
    <n v="749.57"/>
    <x v="0"/>
    <x v="40"/>
    <x v="100"/>
    <x v="5"/>
    <x v="1218"/>
    <x v="2075"/>
    <x v="2363"/>
    <x v="0"/>
    <x v="1"/>
    <n v="667.3"/>
    <x v="0"/>
  </r>
  <r>
    <x v="11"/>
    <x v="8"/>
    <s v="Siberian"/>
    <x v="5"/>
    <x v="0"/>
    <n v="-0.47"/>
    <n v="667.23"/>
    <x v="0"/>
    <x v="1771"/>
    <x v="162"/>
    <x v="3"/>
    <x v="2292"/>
    <x v="2076"/>
    <x v="2364"/>
    <x v="1"/>
    <x v="4"/>
    <n v="368.02"/>
    <x v="3"/>
  </r>
  <r>
    <x v="24"/>
    <x v="4"/>
    <s v="Midwest"/>
    <x v="9"/>
    <x v="1"/>
    <n v="7.14"/>
    <n v="661.1"/>
    <x v="0"/>
    <x v="1772"/>
    <x v="437"/>
    <x v="5"/>
    <x v="2293"/>
    <x v="228"/>
    <x v="2365"/>
    <x v="2"/>
    <x v="1"/>
    <n v="571.69000000000005"/>
    <x v="0"/>
  </r>
  <r>
    <x v="19"/>
    <x v="6"/>
    <s v="Queensland"/>
    <x v="8"/>
    <x v="0"/>
    <n v="4.53"/>
    <n v="1184.26"/>
    <x v="2"/>
    <x v="1740"/>
    <x v="510"/>
    <x v="7"/>
    <x v="1604"/>
    <x v="1351"/>
    <x v="2366"/>
    <x v="0"/>
    <x v="0"/>
    <n v="721.87"/>
    <x v="0"/>
  </r>
  <r>
    <x v="1"/>
    <x v="7"/>
    <s v="North Central"/>
    <x v="1"/>
    <x v="1"/>
    <n v="10.71"/>
    <n v="2882.81"/>
    <x v="1"/>
    <x v="1773"/>
    <x v="111"/>
    <x v="5"/>
    <x v="2294"/>
    <x v="2077"/>
    <x v="2367"/>
    <x v="0"/>
    <x v="4"/>
    <n v="282.86"/>
    <x v="0"/>
  </r>
  <r>
    <x v="26"/>
    <x v="7"/>
    <s v="North Central"/>
    <x v="0"/>
    <x v="0"/>
    <n v="21.38"/>
    <n v="2490.86"/>
    <x v="1"/>
    <x v="345"/>
    <x v="220"/>
    <x v="8"/>
    <x v="926"/>
    <x v="2078"/>
    <x v="2081"/>
    <x v="3"/>
    <x v="2"/>
    <n v="934.48"/>
    <x v="1"/>
  </r>
  <r>
    <x v="16"/>
    <x v="6"/>
    <s v="Western Australia"/>
    <x v="8"/>
    <x v="0"/>
    <n v="12.23"/>
    <n v="1502.53"/>
    <x v="2"/>
    <x v="1440"/>
    <x v="273"/>
    <x v="2"/>
    <x v="2236"/>
    <x v="1743"/>
    <x v="2368"/>
    <x v="1"/>
    <x v="4"/>
    <n v="288.58"/>
    <x v="0"/>
  </r>
  <r>
    <x v="29"/>
    <x v="6"/>
    <s v="Queensland"/>
    <x v="9"/>
    <x v="1"/>
    <n v="6.52"/>
    <n v="2965.89"/>
    <x v="1"/>
    <x v="1162"/>
    <x v="626"/>
    <x v="8"/>
    <x v="2295"/>
    <x v="834"/>
    <x v="2369"/>
    <x v="2"/>
    <x v="4"/>
    <n v="319.98"/>
    <x v="0"/>
  </r>
  <r>
    <x v="33"/>
    <x v="7"/>
    <s v="South West"/>
    <x v="6"/>
    <x v="1"/>
    <n v="3.27"/>
    <n v="1067.25"/>
    <x v="2"/>
    <x v="869"/>
    <x v="575"/>
    <x v="5"/>
    <x v="2296"/>
    <x v="1416"/>
    <x v="2370"/>
    <x v="1"/>
    <x v="2"/>
    <n v="138.85"/>
    <x v="0"/>
  </r>
  <r>
    <x v="5"/>
    <x v="9"/>
    <s v="South"/>
    <x v="1"/>
    <x v="1"/>
    <n v="4.57"/>
    <n v="1113.55"/>
    <x v="2"/>
    <x v="1774"/>
    <x v="565"/>
    <x v="10"/>
    <x v="1362"/>
    <x v="2014"/>
    <x v="2371"/>
    <x v="4"/>
    <x v="1"/>
    <n v="66.52"/>
    <x v="0"/>
  </r>
  <r>
    <x v="15"/>
    <x v="0"/>
    <s v="Maharashtra"/>
    <x v="4"/>
    <x v="1"/>
    <n v="-4.12"/>
    <n v="1921.42"/>
    <x v="2"/>
    <x v="290"/>
    <x v="448"/>
    <x v="10"/>
    <x v="956"/>
    <x v="2079"/>
    <x v="2372"/>
    <x v="2"/>
    <x v="1"/>
    <n v="303.19"/>
    <x v="3"/>
  </r>
  <r>
    <x v="4"/>
    <x v="7"/>
    <s v="South East"/>
    <x v="0"/>
    <x v="0"/>
    <n v="2.64"/>
    <n v="2623.79"/>
    <x v="1"/>
    <x v="805"/>
    <x v="124"/>
    <x v="5"/>
    <x v="2297"/>
    <x v="2077"/>
    <x v="2373"/>
    <x v="0"/>
    <x v="0"/>
    <n v="1081.53"/>
    <x v="0"/>
  </r>
  <r>
    <x v="7"/>
    <x v="2"/>
    <s v="Grand Est"/>
    <x v="5"/>
    <x v="0"/>
    <n v="22.26"/>
    <n v="1393.01"/>
    <x v="2"/>
    <x v="1775"/>
    <x v="205"/>
    <x v="4"/>
    <x v="2298"/>
    <x v="2080"/>
    <x v="2374"/>
    <x v="1"/>
    <x v="3"/>
    <n v="761.56"/>
    <x v="1"/>
  </r>
  <r>
    <x v="9"/>
    <x v="8"/>
    <s v="Central"/>
    <x v="0"/>
    <x v="0"/>
    <n v="30.78"/>
    <n v="2027.5"/>
    <x v="1"/>
    <x v="1653"/>
    <x v="252"/>
    <x v="8"/>
    <x v="2299"/>
    <x v="2081"/>
    <x v="2375"/>
    <x v="0"/>
    <x v="3"/>
    <n v="686.85"/>
    <x v="2"/>
  </r>
  <r>
    <x v="4"/>
    <x v="8"/>
    <s v="Central"/>
    <x v="5"/>
    <x v="0"/>
    <n v="14.74"/>
    <n v="619.37"/>
    <x v="0"/>
    <x v="1776"/>
    <x v="746"/>
    <x v="9"/>
    <x v="2300"/>
    <x v="2082"/>
    <x v="2283"/>
    <x v="4"/>
    <x v="1"/>
    <n v="800.91"/>
    <x v="0"/>
  </r>
  <r>
    <x v="25"/>
    <x v="0"/>
    <s v="Maharashtra"/>
    <x v="6"/>
    <x v="1"/>
    <n v="23.65"/>
    <n v="2580.3000000000002"/>
    <x v="1"/>
    <x v="1777"/>
    <x v="411"/>
    <x v="5"/>
    <x v="2301"/>
    <x v="2083"/>
    <x v="2376"/>
    <x v="0"/>
    <x v="1"/>
    <n v="1322.3"/>
    <x v="1"/>
  </r>
  <r>
    <x v="8"/>
    <x v="5"/>
    <s v="Patagonia"/>
    <x v="7"/>
    <x v="0"/>
    <n v="27.36"/>
    <n v="2759.74"/>
    <x v="1"/>
    <x v="1778"/>
    <x v="194"/>
    <x v="0"/>
    <x v="1466"/>
    <x v="1782"/>
    <x v="2377"/>
    <x v="2"/>
    <x v="2"/>
    <n v="1356.38"/>
    <x v="2"/>
  </r>
  <r>
    <x v="18"/>
    <x v="9"/>
    <s v="South"/>
    <x v="2"/>
    <x v="0"/>
    <n v="20.83"/>
    <n v="2333.37"/>
    <x v="1"/>
    <x v="975"/>
    <x v="16"/>
    <x v="9"/>
    <x v="2302"/>
    <x v="2084"/>
    <x v="2378"/>
    <x v="0"/>
    <x v="0"/>
    <n v="270.23"/>
    <x v="1"/>
  </r>
  <r>
    <x v="30"/>
    <x v="8"/>
    <s v="Volga"/>
    <x v="9"/>
    <x v="1"/>
    <n v="11.51"/>
    <n v="791.51"/>
    <x v="0"/>
    <x v="1599"/>
    <x v="494"/>
    <x v="1"/>
    <x v="2303"/>
    <x v="887"/>
    <x v="2379"/>
    <x v="3"/>
    <x v="4"/>
    <n v="906.17"/>
    <x v="0"/>
  </r>
  <r>
    <x v="10"/>
    <x v="8"/>
    <s v="Central"/>
    <x v="6"/>
    <x v="1"/>
    <n v="11.44"/>
    <n v="643.27"/>
    <x v="0"/>
    <x v="1779"/>
    <x v="598"/>
    <x v="2"/>
    <x v="2304"/>
    <x v="2085"/>
    <x v="2380"/>
    <x v="2"/>
    <x v="1"/>
    <n v="320.63"/>
    <x v="0"/>
  </r>
  <r>
    <x v="21"/>
    <x v="5"/>
    <s v="Northwest"/>
    <x v="1"/>
    <x v="1"/>
    <n v="22.57"/>
    <n v="2255.27"/>
    <x v="1"/>
    <x v="1361"/>
    <x v="129"/>
    <x v="8"/>
    <x v="2305"/>
    <x v="790"/>
    <x v="2381"/>
    <x v="2"/>
    <x v="1"/>
    <n v="387.13"/>
    <x v="1"/>
  </r>
  <r>
    <x v="30"/>
    <x v="5"/>
    <s v="Northeast"/>
    <x v="4"/>
    <x v="1"/>
    <n v="34.049999999999997"/>
    <n v="1763.22"/>
    <x v="2"/>
    <x v="174"/>
    <x v="6"/>
    <x v="2"/>
    <x v="2306"/>
    <x v="743"/>
    <x v="2382"/>
    <x v="3"/>
    <x v="3"/>
    <n v="665.95"/>
    <x v="2"/>
  </r>
  <r>
    <x v="8"/>
    <x v="5"/>
    <s v="Pampas"/>
    <x v="6"/>
    <x v="1"/>
    <n v="6.95"/>
    <n v="2378.7600000000002"/>
    <x v="1"/>
    <x v="1636"/>
    <x v="153"/>
    <x v="9"/>
    <x v="2307"/>
    <x v="2086"/>
    <x v="534"/>
    <x v="2"/>
    <x v="1"/>
    <n v="827.43"/>
    <x v="0"/>
  </r>
  <r>
    <x v="5"/>
    <x v="7"/>
    <s v="South West"/>
    <x v="1"/>
    <x v="1"/>
    <n v="14.62"/>
    <n v="2073.0500000000002"/>
    <x v="1"/>
    <x v="711"/>
    <x v="732"/>
    <x v="2"/>
    <x v="1606"/>
    <x v="2087"/>
    <x v="2383"/>
    <x v="1"/>
    <x v="2"/>
    <n v="447.04"/>
    <x v="0"/>
  </r>
  <r>
    <x v="23"/>
    <x v="5"/>
    <s v="Patagonia"/>
    <x v="3"/>
    <x v="0"/>
    <n v="9.2200000000000006"/>
    <n v="910.29"/>
    <x v="0"/>
    <x v="1780"/>
    <x v="388"/>
    <x v="5"/>
    <x v="2308"/>
    <x v="1881"/>
    <x v="2384"/>
    <x v="1"/>
    <x v="1"/>
    <n v="539.19000000000005"/>
    <x v="0"/>
  </r>
  <r>
    <x v="5"/>
    <x v="9"/>
    <s v="South"/>
    <x v="9"/>
    <x v="1"/>
    <n v="17.600000000000001"/>
    <n v="808.81"/>
    <x v="0"/>
    <x v="1404"/>
    <x v="631"/>
    <x v="0"/>
    <x v="2309"/>
    <x v="279"/>
    <x v="2385"/>
    <x v="4"/>
    <x v="2"/>
    <n v="1492.94"/>
    <x v="1"/>
  </r>
  <r>
    <x v="20"/>
    <x v="3"/>
    <s v="Prairies"/>
    <x v="9"/>
    <x v="1"/>
    <n v="-3.5"/>
    <n v="1766.07"/>
    <x v="2"/>
    <x v="1380"/>
    <x v="84"/>
    <x v="2"/>
    <x v="1142"/>
    <x v="2088"/>
    <x v="2298"/>
    <x v="2"/>
    <x v="2"/>
    <n v="262.31"/>
    <x v="3"/>
  </r>
  <r>
    <x v="13"/>
    <x v="1"/>
    <s v="East"/>
    <x v="4"/>
    <x v="1"/>
    <n v="1.24"/>
    <n v="1065.54"/>
    <x v="2"/>
    <x v="1781"/>
    <x v="335"/>
    <x v="2"/>
    <x v="2310"/>
    <x v="987"/>
    <x v="2386"/>
    <x v="3"/>
    <x v="2"/>
    <n v="330.28"/>
    <x v="0"/>
  </r>
  <r>
    <x v="5"/>
    <x v="3"/>
    <s v="Prairies"/>
    <x v="7"/>
    <x v="0"/>
    <n v="6.88"/>
    <n v="1304.8900000000001"/>
    <x v="2"/>
    <x v="1782"/>
    <x v="108"/>
    <x v="4"/>
    <x v="2311"/>
    <x v="2089"/>
    <x v="707"/>
    <x v="2"/>
    <x v="0"/>
    <n v="332.68"/>
    <x v="0"/>
  </r>
  <r>
    <x v="26"/>
    <x v="1"/>
    <s v="East"/>
    <x v="3"/>
    <x v="0"/>
    <n v="-4.9800000000000004"/>
    <n v="360.35"/>
    <x v="0"/>
    <x v="202"/>
    <x v="335"/>
    <x v="5"/>
    <x v="2312"/>
    <x v="2090"/>
    <x v="2387"/>
    <x v="3"/>
    <x v="0"/>
    <n v="556.79"/>
    <x v="3"/>
  </r>
  <r>
    <x v="14"/>
    <x v="8"/>
    <s v="Siberian"/>
    <x v="9"/>
    <x v="1"/>
    <n v="7.53"/>
    <n v="2798.35"/>
    <x v="1"/>
    <x v="360"/>
    <x v="632"/>
    <x v="3"/>
    <x v="2313"/>
    <x v="2091"/>
    <x v="498"/>
    <x v="0"/>
    <x v="2"/>
    <n v="228.99"/>
    <x v="0"/>
  </r>
  <r>
    <x v="15"/>
    <x v="0"/>
    <s v="Punjab"/>
    <x v="8"/>
    <x v="0"/>
    <n v="31.2"/>
    <n v="1129.0899999999999"/>
    <x v="2"/>
    <x v="667"/>
    <x v="456"/>
    <x v="4"/>
    <x v="2314"/>
    <x v="2036"/>
    <x v="1247"/>
    <x v="3"/>
    <x v="3"/>
    <n v="183.03"/>
    <x v="2"/>
  </r>
  <r>
    <x v="1"/>
    <x v="0"/>
    <s v="Maharashtra"/>
    <x v="2"/>
    <x v="0"/>
    <n v="4.3499999999999996"/>
    <n v="2974.72"/>
    <x v="1"/>
    <x v="1783"/>
    <x v="600"/>
    <x v="9"/>
    <x v="2315"/>
    <x v="76"/>
    <x v="2388"/>
    <x v="1"/>
    <x v="0"/>
    <n v="396.57"/>
    <x v="0"/>
  </r>
  <r>
    <x v="23"/>
    <x v="9"/>
    <s v="North"/>
    <x v="6"/>
    <x v="1"/>
    <n v="28.33"/>
    <n v="1730.09"/>
    <x v="2"/>
    <x v="1536"/>
    <x v="747"/>
    <x v="9"/>
    <x v="2316"/>
    <x v="2092"/>
    <x v="2389"/>
    <x v="3"/>
    <x v="1"/>
    <n v="397.01"/>
    <x v="2"/>
  </r>
  <r>
    <x v="6"/>
    <x v="1"/>
    <s v="South"/>
    <x v="1"/>
    <x v="1"/>
    <n v="13.95"/>
    <n v="356.27"/>
    <x v="0"/>
    <x v="463"/>
    <x v="748"/>
    <x v="9"/>
    <x v="2317"/>
    <x v="1528"/>
    <x v="148"/>
    <x v="1"/>
    <x v="1"/>
    <n v="1317.15"/>
    <x v="0"/>
  </r>
  <r>
    <x v="33"/>
    <x v="0"/>
    <s v="Tamil Nadu"/>
    <x v="4"/>
    <x v="1"/>
    <n v="2.82"/>
    <n v="2119.19"/>
    <x v="1"/>
    <x v="1341"/>
    <x v="352"/>
    <x v="2"/>
    <x v="2318"/>
    <x v="2093"/>
    <x v="2390"/>
    <x v="4"/>
    <x v="1"/>
    <n v="271.60000000000002"/>
    <x v="0"/>
  </r>
  <r>
    <x v="2"/>
    <x v="7"/>
    <s v="South West"/>
    <x v="2"/>
    <x v="0"/>
    <n v="-3.94"/>
    <n v="2083.5"/>
    <x v="1"/>
    <x v="948"/>
    <x v="112"/>
    <x v="0"/>
    <x v="2319"/>
    <x v="980"/>
    <x v="2391"/>
    <x v="4"/>
    <x v="1"/>
    <n v="921.71"/>
    <x v="3"/>
  </r>
  <r>
    <x v="27"/>
    <x v="2"/>
    <s v="Grand Est"/>
    <x v="5"/>
    <x v="0"/>
    <n v="16.71"/>
    <n v="2122.73"/>
    <x v="1"/>
    <x v="1352"/>
    <x v="439"/>
    <x v="0"/>
    <x v="2320"/>
    <x v="2094"/>
    <x v="2392"/>
    <x v="0"/>
    <x v="3"/>
    <n v="673.48"/>
    <x v="1"/>
  </r>
  <r>
    <x v="29"/>
    <x v="6"/>
    <s v="Queensland"/>
    <x v="8"/>
    <x v="0"/>
    <n v="4.5"/>
    <n v="2512.7399999999998"/>
    <x v="1"/>
    <x v="1784"/>
    <x v="385"/>
    <x v="8"/>
    <x v="1475"/>
    <x v="2095"/>
    <x v="2393"/>
    <x v="1"/>
    <x v="3"/>
    <n v="738.52"/>
    <x v="0"/>
  </r>
  <r>
    <x v="24"/>
    <x v="8"/>
    <s v="Siberian"/>
    <x v="7"/>
    <x v="0"/>
    <n v="9.66"/>
    <n v="1599.08"/>
    <x v="2"/>
    <x v="1041"/>
    <x v="101"/>
    <x v="0"/>
    <x v="2102"/>
    <x v="2096"/>
    <x v="2394"/>
    <x v="0"/>
    <x v="3"/>
    <n v="510"/>
    <x v="0"/>
  </r>
  <r>
    <x v="33"/>
    <x v="5"/>
    <s v="Patagonia"/>
    <x v="5"/>
    <x v="0"/>
    <n v="-1.1299999999999999"/>
    <n v="2682.32"/>
    <x v="1"/>
    <x v="1785"/>
    <x v="697"/>
    <x v="4"/>
    <x v="2321"/>
    <x v="474"/>
    <x v="2395"/>
    <x v="3"/>
    <x v="3"/>
    <n v="175.34"/>
    <x v="3"/>
  </r>
  <r>
    <x v="27"/>
    <x v="5"/>
    <s v="Patagonia"/>
    <x v="8"/>
    <x v="0"/>
    <n v="0.48"/>
    <n v="635.26"/>
    <x v="0"/>
    <x v="234"/>
    <x v="294"/>
    <x v="8"/>
    <x v="2322"/>
    <x v="2057"/>
    <x v="2396"/>
    <x v="1"/>
    <x v="2"/>
    <n v="427.91"/>
    <x v="0"/>
  </r>
  <r>
    <x v="17"/>
    <x v="5"/>
    <s v="Patagonia"/>
    <x v="6"/>
    <x v="1"/>
    <n v="29.45"/>
    <n v="2304.9299999999998"/>
    <x v="1"/>
    <x v="412"/>
    <x v="451"/>
    <x v="4"/>
    <x v="2192"/>
    <x v="1368"/>
    <x v="2397"/>
    <x v="2"/>
    <x v="3"/>
    <n v="594.67999999999995"/>
    <x v="2"/>
  </r>
  <r>
    <x v="16"/>
    <x v="7"/>
    <s v="South West"/>
    <x v="7"/>
    <x v="0"/>
    <n v="33.67"/>
    <n v="2160.96"/>
    <x v="1"/>
    <x v="1004"/>
    <x v="28"/>
    <x v="7"/>
    <x v="1963"/>
    <x v="2097"/>
    <x v="2398"/>
    <x v="3"/>
    <x v="0"/>
    <n v="428.41"/>
    <x v="2"/>
  </r>
  <r>
    <x v="7"/>
    <x v="3"/>
    <s v="Ontario"/>
    <x v="5"/>
    <x v="0"/>
    <n v="34.71"/>
    <n v="1301.1600000000001"/>
    <x v="2"/>
    <x v="1786"/>
    <x v="268"/>
    <x v="4"/>
    <x v="511"/>
    <x v="998"/>
    <x v="2399"/>
    <x v="4"/>
    <x v="1"/>
    <n v="547.64"/>
    <x v="2"/>
  </r>
  <r>
    <x v="6"/>
    <x v="1"/>
    <s v="South"/>
    <x v="7"/>
    <x v="0"/>
    <n v="31.97"/>
    <n v="2986.04"/>
    <x v="1"/>
    <x v="1787"/>
    <x v="144"/>
    <x v="7"/>
    <x v="2323"/>
    <x v="323"/>
    <x v="670"/>
    <x v="4"/>
    <x v="0"/>
    <n v="710.77"/>
    <x v="2"/>
  </r>
  <r>
    <x v="22"/>
    <x v="6"/>
    <s v="Queensland"/>
    <x v="0"/>
    <x v="0"/>
    <n v="13.7"/>
    <n v="2507.17"/>
    <x v="1"/>
    <x v="1788"/>
    <x v="749"/>
    <x v="5"/>
    <x v="397"/>
    <x v="1571"/>
    <x v="2400"/>
    <x v="4"/>
    <x v="3"/>
    <n v="612.35"/>
    <x v="0"/>
  </r>
  <r>
    <x v="10"/>
    <x v="7"/>
    <s v="North West"/>
    <x v="3"/>
    <x v="0"/>
    <n v="1.06"/>
    <n v="1335.07"/>
    <x v="2"/>
    <x v="853"/>
    <x v="82"/>
    <x v="6"/>
    <x v="2324"/>
    <x v="1517"/>
    <x v="2401"/>
    <x v="0"/>
    <x v="1"/>
    <n v="325.04000000000002"/>
    <x v="0"/>
  </r>
  <r>
    <x v="14"/>
    <x v="1"/>
    <s v="East"/>
    <x v="1"/>
    <x v="1"/>
    <n v="7.83"/>
    <n v="462.15"/>
    <x v="0"/>
    <x v="571"/>
    <x v="365"/>
    <x v="8"/>
    <x v="2325"/>
    <x v="2098"/>
    <x v="2402"/>
    <x v="1"/>
    <x v="4"/>
    <n v="655.11"/>
    <x v="0"/>
  </r>
  <r>
    <x v="21"/>
    <x v="7"/>
    <s v="North West"/>
    <x v="1"/>
    <x v="1"/>
    <n v="29.09"/>
    <n v="228.15"/>
    <x v="0"/>
    <x v="598"/>
    <x v="60"/>
    <x v="2"/>
    <x v="2326"/>
    <x v="2099"/>
    <x v="2403"/>
    <x v="3"/>
    <x v="4"/>
    <n v="327.2"/>
    <x v="2"/>
  </r>
  <r>
    <x v="7"/>
    <x v="2"/>
    <s v="Nouvelle-Aquitaine"/>
    <x v="0"/>
    <x v="0"/>
    <n v="3.21"/>
    <n v="2140.4699999999998"/>
    <x v="1"/>
    <x v="1789"/>
    <x v="386"/>
    <x v="8"/>
    <x v="2327"/>
    <x v="2100"/>
    <x v="2404"/>
    <x v="2"/>
    <x v="1"/>
    <n v="318.37"/>
    <x v="0"/>
  </r>
  <r>
    <x v="30"/>
    <x v="7"/>
    <s v="North West"/>
    <x v="9"/>
    <x v="1"/>
    <n v="2.12"/>
    <n v="368.81"/>
    <x v="0"/>
    <x v="1720"/>
    <x v="60"/>
    <x v="1"/>
    <x v="2328"/>
    <x v="2101"/>
    <x v="2405"/>
    <x v="2"/>
    <x v="4"/>
    <n v="248.94"/>
    <x v="0"/>
  </r>
  <r>
    <x v="32"/>
    <x v="2"/>
    <s v="Nouvelle-Aquitaine"/>
    <x v="3"/>
    <x v="0"/>
    <n v="14.86"/>
    <n v="1425.42"/>
    <x v="2"/>
    <x v="1790"/>
    <x v="505"/>
    <x v="2"/>
    <x v="2329"/>
    <x v="2102"/>
    <x v="2406"/>
    <x v="1"/>
    <x v="1"/>
    <n v="784.82"/>
    <x v="0"/>
  </r>
  <r>
    <x v="4"/>
    <x v="5"/>
    <s v="Northwest"/>
    <x v="4"/>
    <x v="1"/>
    <n v="25.71"/>
    <n v="1513.9"/>
    <x v="2"/>
    <x v="594"/>
    <x v="455"/>
    <x v="5"/>
    <x v="1969"/>
    <x v="1120"/>
    <x v="1818"/>
    <x v="4"/>
    <x v="4"/>
    <n v="295.31"/>
    <x v="2"/>
  </r>
  <r>
    <x v="9"/>
    <x v="2"/>
    <s v="Ile-de-France"/>
    <x v="5"/>
    <x v="0"/>
    <n v="6.12"/>
    <n v="2146.5100000000002"/>
    <x v="1"/>
    <x v="1791"/>
    <x v="218"/>
    <x v="9"/>
    <x v="912"/>
    <x v="1654"/>
    <x v="2407"/>
    <x v="4"/>
    <x v="3"/>
    <n v="443.35"/>
    <x v="0"/>
  </r>
  <r>
    <x v="16"/>
    <x v="2"/>
    <s v="Provence-Alpes-Cote dâ€™Azur"/>
    <x v="5"/>
    <x v="0"/>
    <n v="30.23"/>
    <n v="792.07"/>
    <x v="0"/>
    <x v="778"/>
    <x v="95"/>
    <x v="5"/>
    <x v="2330"/>
    <x v="2103"/>
    <x v="2408"/>
    <x v="2"/>
    <x v="3"/>
    <n v="1571.99"/>
    <x v="2"/>
  </r>
  <r>
    <x v="16"/>
    <x v="4"/>
    <s v="Midwest"/>
    <x v="1"/>
    <x v="1"/>
    <n v="34.18"/>
    <n v="1201.46"/>
    <x v="2"/>
    <x v="140"/>
    <x v="139"/>
    <x v="2"/>
    <x v="2331"/>
    <x v="2104"/>
    <x v="1836"/>
    <x v="2"/>
    <x v="1"/>
    <n v="412.11"/>
    <x v="2"/>
  </r>
  <r>
    <x v="24"/>
    <x v="5"/>
    <s v="Northeast"/>
    <x v="3"/>
    <x v="0"/>
    <n v="17.89"/>
    <n v="1375"/>
    <x v="2"/>
    <x v="83"/>
    <x v="531"/>
    <x v="0"/>
    <x v="2332"/>
    <x v="2105"/>
    <x v="2409"/>
    <x v="3"/>
    <x v="2"/>
    <n v="1118.74"/>
    <x v="1"/>
  </r>
  <r>
    <x v="34"/>
    <x v="2"/>
    <s v="Provence-Alpes-Cote dâ€™Azur"/>
    <x v="4"/>
    <x v="1"/>
    <n v="34.65"/>
    <n v="2851.45"/>
    <x v="1"/>
    <x v="158"/>
    <x v="266"/>
    <x v="6"/>
    <x v="1696"/>
    <x v="2106"/>
    <x v="2410"/>
    <x v="2"/>
    <x v="2"/>
    <n v="186.28"/>
    <x v="2"/>
  </r>
  <r>
    <x v="18"/>
    <x v="3"/>
    <s v="Prairies"/>
    <x v="5"/>
    <x v="0"/>
    <n v="24.3"/>
    <n v="2463.37"/>
    <x v="1"/>
    <x v="1792"/>
    <x v="527"/>
    <x v="5"/>
    <x v="721"/>
    <x v="2107"/>
    <x v="2411"/>
    <x v="3"/>
    <x v="3"/>
    <n v="406.75"/>
    <x v="1"/>
  </r>
  <r>
    <x v="6"/>
    <x v="4"/>
    <s v="Northeast"/>
    <x v="2"/>
    <x v="0"/>
    <n v="17.579999999999998"/>
    <n v="1417.86"/>
    <x v="2"/>
    <x v="1215"/>
    <x v="2"/>
    <x v="4"/>
    <x v="2333"/>
    <x v="1554"/>
    <x v="2412"/>
    <x v="1"/>
    <x v="3"/>
    <n v="495.33"/>
    <x v="1"/>
  </r>
  <r>
    <x v="3"/>
    <x v="8"/>
    <s v="Central"/>
    <x v="0"/>
    <x v="0"/>
    <n v="33.19"/>
    <n v="1018.31"/>
    <x v="2"/>
    <x v="107"/>
    <x v="396"/>
    <x v="5"/>
    <x v="2334"/>
    <x v="1224"/>
    <x v="1850"/>
    <x v="0"/>
    <x v="0"/>
    <n v="955.34"/>
    <x v="2"/>
  </r>
  <r>
    <x v="14"/>
    <x v="8"/>
    <s v="Siberian"/>
    <x v="5"/>
    <x v="0"/>
    <n v="11.55"/>
    <n v="1081.6300000000001"/>
    <x v="2"/>
    <x v="1793"/>
    <x v="199"/>
    <x v="1"/>
    <x v="2335"/>
    <x v="2108"/>
    <x v="2413"/>
    <x v="0"/>
    <x v="3"/>
    <n v="1027.4100000000001"/>
    <x v="0"/>
  </r>
  <r>
    <x v="2"/>
    <x v="8"/>
    <s v="Central"/>
    <x v="6"/>
    <x v="1"/>
    <n v="3.91"/>
    <n v="2961.29"/>
    <x v="1"/>
    <x v="1794"/>
    <x v="638"/>
    <x v="9"/>
    <x v="2336"/>
    <x v="1580"/>
    <x v="2414"/>
    <x v="3"/>
    <x v="2"/>
    <n v="1031.3900000000001"/>
    <x v="0"/>
  </r>
  <r>
    <x v="34"/>
    <x v="3"/>
    <s v="Quebec"/>
    <x v="1"/>
    <x v="1"/>
    <n v="19.88"/>
    <n v="1203.82"/>
    <x v="2"/>
    <x v="1495"/>
    <x v="136"/>
    <x v="7"/>
    <x v="2337"/>
    <x v="1181"/>
    <x v="2415"/>
    <x v="1"/>
    <x v="0"/>
    <n v="605.44000000000005"/>
    <x v="1"/>
  </r>
  <r>
    <x v="17"/>
    <x v="6"/>
    <s v="New South Wales"/>
    <x v="7"/>
    <x v="0"/>
    <n v="-3.59"/>
    <n v="2016.39"/>
    <x v="1"/>
    <x v="553"/>
    <x v="303"/>
    <x v="2"/>
    <x v="2338"/>
    <x v="2109"/>
    <x v="2416"/>
    <x v="4"/>
    <x v="0"/>
    <n v="257.91000000000003"/>
    <x v="3"/>
  </r>
  <r>
    <x v="29"/>
    <x v="6"/>
    <s v="Western Australia"/>
    <x v="8"/>
    <x v="0"/>
    <n v="21.6"/>
    <n v="2100.61"/>
    <x v="1"/>
    <x v="1795"/>
    <x v="166"/>
    <x v="1"/>
    <x v="2339"/>
    <x v="2110"/>
    <x v="2417"/>
    <x v="3"/>
    <x v="4"/>
    <n v="531.15"/>
    <x v="1"/>
  </r>
  <r>
    <x v="29"/>
    <x v="0"/>
    <s v="West Bengal"/>
    <x v="6"/>
    <x v="1"/>
    <n v="32.25"/>
    <n v="542.46"/>
    <x v="0"/>
    <x v="793"/>
    <x v="750"/>
    <x v="5"/>
    <x v="2340"/>
    <x v="1949"/>
    <x v="2418"/>
    <x v="3"/>
    <x v="0"/>
    <n v="314.14"/>
    <x v="2"/>
  </r>
  <r>
    <x v="23"/>
    <x v="1"/>
    <s v="North"/>
    <x v="8"/>
    <x v="0"/>
    <n v="12.51"/>
    <n v="730.3"/>
    <x v="0"/>
    <x v="210"/>
    <x v="136"/>
    <x v="0"/>
    <x v="937"/>
    <x v="1541"/>
    <x v="2419"/>
    <x v="3"/>
    <x v="4"/>
    <n v="1152.3900000000001"/>
    <x v="0"/>
  </r>
  <r>
    <x v="17"/>
    <x v="5"/>
    <s v="Northeast"/>
    <x v="3"/>
    <x v="0"/>
    <n v="31.7"/>
    <n v="1472.42"/>
    <x v="2"/>
    <x v="1122"/>
    <x v="581"/>
    <x v="5"/>
    <x v="2341"/>
    <x v="2111"/>
    <x v="2420"/>
    <x v="0"/>
    <x v="0"/>
    <n v="826.16"/>
    <x v="2"/>
  </r>
  <r>
    <x v="1"/>
    <x v="6"/>
    <s v="New South Wales"/>
    <x v="9"/>
    <x v="1"/>
    <n v="25.74"/>
    <n v="770.2"/>
    <x v="0"/>
    <x v="1796"/>
    <x v="318"/>
    <x v="3"/>
    <x v="2342"/>
    <x v="2112"/>
    <x v="2421"/>
    <x v="4"/>
    <x v="4"/>
    <n v="505.04"/>
    <x v="2"/>
  </r>
  <r>
    <x v="25"/>
    <x v="4"/>
    <s v="South"/>
    <x v="0"/>
    <x v="0"/>
    <n v="23.03"/>
    <n v="2004.95"/>
    <x v="1"/>
    <x v="1797"/>
    <x v="716"/>
    <x v="9"/>
    <x v="655"/>
    <x v="2113"/>
    <x v="2422"/>
    <x v="3"/>
    <x v="4"/>
    <n v="626.59"/>
    <x v="1"/>
  </r>
  <r>
    <x v="1"/>
    <x v="4"/>
    <s v="West"/>
    <x v="6"/>
    <x v="1"/>
    <n v="16.71"/>
    <n v="2045.78"/>
    <x v="1"/>
    <x v="1281"/>
    <x v="82"/>
    <x v="8"/>
    <x v="2343"/>
    <x v="2114"/>
    <x v="505"/>
    <x v="3"/>
    <x v="2"/>
    <n v="579.38"/>
    <x v="1"/>
  </r>
  <r>
    <x v="10"/>
    <x v="0"/>
    <s v="Maharashtra"/>
    <x v="4"/>
    <x v="1"/>
    <n v="13.61"/>
    <n v="2241.16"/>
    <x v="1"/>
    <x v="1798"/>
    <x v="656"/>
    <x v="8"/>
    <x v="2344"/>
    <x v="2115"/>
    <x v="1061"/>
    <x v="4"/>
    <x v="4"/>
    <n v="1900.17"/>
    <x v="0"/>
  </r>
  <r>
    <x v="30"/>
    <x v="9"/>
    <s v="South"/>
    <x v="7"/>
    <x v="0"/>
    <n v="4.4000000000000004"/>
    <n v="971.12"/>
    <x v="0"/>
    <x v="1799"/>
    <x v="132"/>
    <x v="10"/>
    <x v="2345"/>
    <x v="2116"/>
    <x v="2423"/>
    <x v="3"/>
    <x v="2"/>
    <n v="207.73"/>
    <x v="0"/>
  </r>
  <r>
    <x v="18"/>
    <x v="5"/>
    <s v="Patagonia"/>
    <x v="3"/>
    <x v="0"/>
    <n v="18.600000000000001"/>
    <n v="1617.88"/>
    <x v="2"/>
    <x v="1774"/>
    <x v="212"/>
    <x v="10"/>
    <x v="2346"/>
    <x v="2117"/>
    <x v="2424"/>
    <x v="4"/>
    <x v="0"/>
    <n v="255.41"/>
    <x v="1"/>
  </r>
  <r>
    <x v="23"/>
    <x v="5"/>
    <s v="Northwest"/>
    <x v="2"/>
    <x v="0"/>
    <n v="19.239999999999998"/>
    <n v="1185.49"/>
    <x v="2"/>
    <x v="345"/>
    <x v="653"/>
    <x v="6"/>
    <x v="2347"/>
    <x v="2118"/>
    <x v="2425"/>
    <x v="4"/>
    <x v="2"/>
    <n v="1201.33"/>
    <x v="1"/>
  </r>
  <r>
    <x v="30"/>
    <x v="5"/>
    <s v="Pampas"/>
    <x v="4"/>
    <x v="1"/>
    <n v="-1.26"/>
    <n v="612.69000000000005"/>
    <x v="0"/>
    <x v="557"/>
    <x v="211"/>
    <x v="2"/>
    <x v="2348"/>
    <x v="1082"/>
    <x v="2426"/>
    <x v="0"/>
    <x v="4"/>
    <n v="246.38"/>
    <x v="3"/>
  </r>
  <r>
    <x v="21"/>
    <x v="5"/>
    <s v="Northeast"/>
    <x v="2"/>
    <x v="0"/>
    <n v="16.52"/>
    <n v="923.7"/>
    <x v="0"/>
    <x v="1317"/>
    <x v="469"/>
    <x v="7"/>
    <x v="2307"/>
    <x v="2119"/>
    <x v="2427"/>
    <x v="3"/>
    <x v="4"/>
    <n v="396.15"/>
    <x v="1"/>
  </r>
  <r>
    <x v="31"/>
    <x v="0"/>
    <s v="Tamil Nadu"/>
    <x v="8"/>
    <x v="0"/>
    <n v="22.32"/>
    <n v="983.14"/>
    <x v="0"/>
    <x v="128"/>
    <x v="738"/>
    <x v="7"/>
    <x v="1359"/>
    <x v="415"/>
    <x v="2428"/>
    <x v="0"/>
    <x v="0"/>
    <n v="179.64"/>
    <x v="1"/>
  </r>
  <r>
    <x v="6"/>
    <x v="1"/>
    <s v="North"/>
    <x v="9"/>
    <x v="1"/>
    <n v="28.6"/>
    <n v="2625.55"/>
    <x v="1"/>
    <x v="1284"/>
    <x v="307"/>
    <x v="8"/>
    <x v="2349"/>
    <x v="1485"/>
    <x v="2429"/>
    <x v="0"/>
    <x v="4"/>
    <n v="584.19000000000005"/>
    <x v="2"/>
  </r>
  <r>
    <x v="3"/>
    <x v="4"/>
    <s v="South"/>
    <x v="9"/>
    <x v="1"/>
    <n v="24.33"/>
    <n v="631.53"/>
    <x v="0"/>
    <x v="1800"/>
    <x v="387"/>
    <x v="7"/>
    <x v="2350"/>
    <x v="2120"/>
    <x v="2430"/>
    <x v="2"/>
    <x v="2"/>
    <n v="1282.95"/>
    <x v="1"/>
  </r>
  <r>
    <x v="21"/>
    <x v="6"/>
    <s v="Western Australia"/>
    <x v="9"/>
    <x v="1"/>
    <n v="23.49"/>
    <n v="1344.48"/>
    <x v="2"/>
    <x v="693"/>
    <x v="3"/>
    <x v="10"/>
    <x v="1279"/>
    <x v="2121"/>
    <x v="762"/>
    <x v="4"/>
    <x v="1"/>
    <n v="129.72"/>
    <x v="1"/>
  </r>
  <r>
    <x v="7"/>
    <x v="3"/>
    <s v="British Columbia"/>
    <x v="7"/>
    <x v="0"/>
    <n v="13.68"/>
    <n v="1766.27"/>
    <x v="2"/>
    <x v="1791"/>
    <x v="751"/>
    <x v="0"/>
    <x v="2351"/>
    <x v="2122"/>
    <x v="2431"/>
    <x v="1"/>
    <x v="2"/>
    <n v="1151.57"/>
    <x v="0"/>
  </r>
  <r>
    <x v="17"/>
    <x v="5"/>
    <s v="Northeast"/>
    <x v="0"/>
    <x v="0"/>
    <n v="18.45"/>
    <n v="2021.69"/>
    <x v="1"/>
    <x v="1801"/>
    <x v="77"/>
    <x v="5"/>
    <x v="2352"/>
    <x v="1165"/>
    <x v="1154"/>
    <x v="1"/>
    <x v="3"/>
    <n v="177.56"/>
    <x v="1"/>
  </r>
  <r>
    <x v="31"/>
    <x v="5"/>
    <s v="Patagonia"/>
    <x v="1"/>
    <x v="1"/>
    <n v="28.93"/>
    <n v="2036.06"/>
    <x v="1"/>
    <x v="1802"/>
    <x v="423"/>
    <x v="8"/>
    <x v="2353"/>
    <x v="2123"/>
    <x v="2432"/>
    <x v="3"/>
    <x v="4"/>
    <n v="737.29"/>
    <x v="2"/>
  </r>
  <r>
    <x v="9"/>
    <x v="4"/>
    <s v="South"/>
    <x v="1"/>
    <x v="1"/>
    <n v="-4.1399999999999997"/>
    <n v="316.20999999999998"/>
    <x v="0"/>
    <x v="1803"/>
    <x v="338"/>
    <x v="7"/>
    <x v="2354"/>
    <x v="1851"/>
    <x v="2433"/>
    <x v="3"/>
    <x v="0"/>
    <n v="591.95000000000005"/>
    <x v="3"/>
  </r>
  <r>
    <x v="29"/>
    <x v="3"/>
    <s v="Ontario"/>
    <x v="2"/>
    <x v="0"/>
    <n v="-1.68"/>
    <n v="481.88"/>
    <x v="0"/>
    <x v="47"/>
    <x v="571"/>
    <x v="1"/>
    <x v="2355"/>
    <x v="101"/>
    <x v="2434"/>
    <x v="4"/>
    <x v="3"/>
    <n v="537.97"/>
    <x v="3"/>
  </r>
  <r>
    <x v="30"/>
    <x v="7"/>
    <s v="North West"/>
    <x v="1"/>
    <x v="1"/>
    <n v="28.22"/>
    <n v="206.26"/>
    <x v="0"/>
    <x v="1804"/>
    <x v="286"/>
    <x v="0"/>
    <x v="2356"/>
    <x v="1246"/>
    <x v="2435"/>
    <x v="1"/>
    <x v="4"/>
    <n v="904.39"/>
    <x v="2"/>
  </r>
  <r>
    <x v="6"/>
    <x v="1"/>
    <s v="East"/>
    <x v="1"/>
    <x v="1"/>
    <n v="10.81"/>
    <n v="519.94000000000005"/>
    <x v="0"/>
    <x v="1805"/>
    <x v="752"/>
    <x v="7"/>
    <x v="1454"/>
    <x v="2124"/>
    <x v="1232"/>
    <x v="1"/>
    <x v="0"/>
    <n v="560.51"/>
    <x v="0"/>
  </r>
  <r>
    <x v="15"/>
    <x v="3"/>
    <s v="Ontario"/>
    <x v="3"/>
    <x v="0"/>
    <n v="28.47"/>
    <n v="1858.9"/>
    <x v="2"/>
    <x v="1806"/>
    <x v="753"/>
    <x v="5"/>
    <x v="2357"/>
    <x v="2125"/>
    <x v="2436"/>
    <x v="1"/>
    <x v="2"/>
    <n v="1149.75"/>
    <x v="2"/>
  </r>
  <r>
    <x v="22"/>
    <x v="2"/>
    <s v="Provence-Alpes-Cote dâ€™Azur"/>
    <x v="7"/>
    <x v="0"/>
    <n v="1"/>
    <n v="2283.5100000000002"/>
    <x v="1"/>
    <x v="1768"/>
    <x v="1"/>
    <x v="0"/>
    <x v="2358"/>
    <x v="2126"/>
    <x v="817"/>
    <x v="0"/>
    <x v="1"/>
    <n v="204.34"/>
    <x v="0"/>
  </r>
  <r>
    <x v="9"/>
    <x v="3"/>
    <s v="Prairies"/>
    <x v="9"/>
    <x v="1"/>
    <n v="17.25"/>
    <n v="704.33"/>
    <x v="0"/>
    <x v="682"/>
    <x v="67"/>
    <x v="3"/>
    <x v="2359"/>
    <x v="2127"/>
    <x v="2437"/>
    <x v="3"/>
    <x v="2"/>
    <n v="876.02"/>
    <x v="1"/>
  </r>
  <r>
    <x v="8"/>
    <x v="5"/>
    <s v="Pampas"/>
    <x v="5"/>
    <x v="0"/>
    <n v="9.8800000000000008"/>
    <n v="2541.77"/>
    <x v="1"/>
    <x v="96"/>
    <x v="98"/>
    <x v="7"/>
    <x v="1653"/>
    <x v="2128"/>
    <x v="1256"/>
    <x v="0"/>
    <x v="3"/>
    <n v="236.74"/>
    <x v="0"/>
  </r>
  <r>
    <x v="9"/>
    <x v="9"/>
    <s v="South"/>
    <x v="5"/>
    <x v="0"/>
    <n v="22.59"/>
    <n v="310.08"/>
    <x v="0"/>
    <x v="93"/>
    <x v="301"/>
    <x v="3"/>
    <x v="2360"/>
    <x v="2129"/>
    <x v="2438"/>
    <x v="2"/>
    <x v="2"/>
    <n v="961.74"/>
    <x v="1"/>
  </r>
  <r>
    <x v="22"/>
    <x v="7"/>
    <s v="North West"/>
    <x v="0"/>
    <x v="0"/>
    <n v="-3.68"/>
    <n v="2698.66"/>
    <x v="1"/>
    <x v="1807"/>
    <x v="80"/>
    <x v="2"/>
    <x v="2361"/>
    <x v="2130"/>
    <x v="710"/>
    <x v="1"/>
    <x v="0"/>
    <n v="106.64"/>
    <x v="3"/>
  </r>
  <r>
    <x v="12"/>
    <x v="4"/>
    <s v="West"/>
    <x v="8"/>
    <x v="0"/>
    <n v="12.03"/>
    <n v="2704.89"/>
    <x v="1"/>
    <x v="566"/>
    <x v="609"/>
    <x v="0"/>
    <x v="2362"/>
    <x v="2131"/>
    <x v="2439"/>
    <x v="0"/>
    <x v="2"/>
    <n v="1026.3499999999999"/>
    <x v="0"/>
  </r>
  <r>
    <x v="28"/>
    <x v="3"/>
    <s v="Quebec"/>
    <x v="9"/>
    <x v="1"/>
    <n v="23.8"/>
    <n v="965.1"/>
    <x v="0"/>
    <x v="192"/>
    <x v="230"/>
    <x v="2"/>
    <x v="647"/>
    <x v="2132"/>
    <x v="2440"/>
    <x v="4"/>
    <x v="4"/>
    <n v="1537.91"/>
    <x v="1"/>
  </r>
  <r>
    <x v="30"/>
    <x v="3"/>
    <s v="Ontario"/>
    <x v="2"/>
    <x v="0"/>
    <n v="28.44"/>
    <n v="2471.41"/>
    <x v="1"/>
    <x v="1296"/>
    <x v="634"/>
    <x v="8"/>
    <x v="2363"/>
    <x v="2133"/>
    <x v="685"/>
    <x v="2"/>
    <x v="1"/>
    <n v="280.81"/>
    <x v="2"/>
  </r>
  <r>
    <x v="12"/>
    <x v="0"/>
    <s v="West Bengal"/>
    <x v="3"/>
    <x v="0"/>
    <n v="7.86"/>
    <n v="2139.98"/>
    <x v="1"/>
    <x v="1808"/>
    <x v="566"/>
    <x v="9"/>
    <x v="2364"/>
    <x v="2074"/>
    <x v="2441"/>
    <x v="0"/>
    <x v="3"/>
    <n v="350.06"/>
    <x v="0"/>
  </r>
  <r>
    <x v="0"/>
    <x v="8"/>
    <s v="Northwestern"/>
    <x v="3"/>
    <x v="0"/>
    <n v="11.92"/>
    <n v="1331.47"/>
    <x v="2"/>
    <x v="1809"/>
    <x v="469"/>
    <x v="3"/>
    <x v="2365"/>
    <x v="589"/>
    <x v="2207"/>
    <x v="0"/>
    <x v="0"/>
    <n v="1238.45"/>
    <x v="0"/>
  </r>
  <r>
    <x v="24"/>
    <x v="3"/>
    <s v="British Columbia"/>
    <x v="2"/>
    <x v="0"/>
    <n v="27.01"/>
    <n v="2574.79"/>
    <x v="1"/>
    <x v="1559"/>
    <x v="554"/>
    <x v="7"/>
    <x v="2366"/>
    <x v="2134"/>
    <x v="2442"/>
    <x v="4"/>
    <x v="1"/>
    <n v="679.29"/>
    <x v="2"/>
  </r>
  <r>
    <x v="32"/>
    <x v="9"/>
    <s v="Northeast"/>
    <x v="8"/>
    <x v="0"/>
    <n v="23.39"/>
    <n v="2969.11"/>
    <x v="1"/>
    <x v="22"/>
    <x v="350"/>
    <x v="4"/>
    <x v="2367"/>
    <x v="2135"/>
    <x v="867"/>
    <x v="1"/>
    <x v="2"/>
    <n v="685.55"/>
    <x v="1"/>
  </r>
  <r>
    <x v="7"/>
    <x v="5"/>
    <s v="Patagonia"/>
    <x v="4"/>
    <x v="1"/>
    <n v="-3.25"/>
    <n v="2724.46"/>
    <x v="1"/>
    <x v="1810"/>
    <x v="464"/>
    <x v="4"/>
    <x v="2368"/>
    <x v="1202"/>
    <x v="2443"/>
    <x v="1"/>
    <x v="2"/>
    <n v="643.5"/>
    <x v="3"/>
  </r>
  <r>
    <x v="21"/>
    <x v="7"/>
    <s v="North West"/>
    <x v="5"/>
    <x v="0"/>
    <n v="21.92"/>
    <n v="2753.27"/>
    <x v="1"/>
    <x v="491"/>
    <x v="95"/>
    <x v="10"/>
    <x v="2369"/>
    <x v="1524"/>
    <x v="1948"/>
    <x v="0"/>
    <x v="3"/>
    <n v="1134.3"/>
    <x v="1"/>
  </r>
  <r>
    <x v="13"/>
    <x v="4"/>
    <s v="Midwest"/>
    <x v="1"/>
    <x v="1"/>
    <n v="26.76"/>
    <n v="2502.9499999999998"/>
    <x v="1"/>
    <x v="837"/>
    <x v="119"/>
    <x v="2"/>
    <x v="2370"/>
    <x v="2136"/>
    <x v="2444"/>
    <x v="2"/>
    <x v="0"/>
    <n v="901.37"/>
    <x v="2"/>
  </r>
  <r>
    <x v="25"/>
    <x v="2"/>
    <s v="Nouvelle-Aquitaine"/>
    <x v="5"/>
    <x v="0"/>
    <n v="1.62"/>
    <n v="215.02"/>
    <x v="0"/>
    <x v="806"/>
    <x v="114"/>
    <x v="9"/>
    <x v="2371"/>
    <x v="988"/>
    <x v="84"/>
    <x v="2"/>
    <x v="0"/>
    <n v="247.39"/>
    <x v="0"/>
  </r>
  <r>
    <x v="16"/>
    <x v="2"/>
    <s v="Provence-Alpes-Cote dâ€™Azur"/>
    <x v="6"/>
    <x v="1"/>
    <n v="6.72"/>
    <n v="702.07"/>
    <x v="0"/>
    <x v="1811"/>
    <x v="155"/>
    <x v="6"/>
    <x v="242"/>
    <x v="2137"/>
    <x v="2070"/>
    <x v="3"/>
    <x v="2"/>
    <n v="770.41"/>
    <x v="0"/>
  </r>
  <r>
    <x v="9"/>
    <x v="8"/>
    <s v="Volga"/>
    <x v="9"/>
    <x v="1"/>
    <n v="-0.25"/>
    <n v="725.14"/>
    <x v="0"/>
    <x v="21"/>
    <x v="303"/>
    <x v="10"/>
    <x v="2372"/>
    <x v="1092"/>
    <x v="2445"/>
    <x v="4"/>
    <x v="3"/>
    <n v="263.87"/>
    <x v="3"/>
  </r>
  <r>
    <x v="18"/>
    <x v="5"/>
    <s v="Patagonia"/>
    <x v="9"/>
    <x v="1"/>
    <n v="3.26"/>
    <n v="2144.75"/>
    <x v="1"/>
    <x v="1394"/>
    <x v="630"/>
    <x v="2"/>
    <x v="964"/>
    <x v="2138"/>
    <x v="2446"/>
    <x v="2"/>
    <x v="0"/>
    <n v="523.34"/>
    <x v="0"/>
  </r>
  <r>
    <x v="11"/>
    <x v="5"/>
    <s v="Pampas"/>
    <x v="5"/>
    <x v="0"/>
    <n v="4.3499999999999996"/>
    <n v="1671.94"/>
    <x v="2"/>
    <x v="1812"/>
    <x v="84"/>
    <x v="3"/>
    <x v="2373"/>
    <x v="160"/>
    <x v="2447"/>
    <x v="0"/>
    <x v="1"/>
    <n v="667.21"/>
    <x v="0"/>
  </r>
  <r>
    <x v="11"/>
    <x v="9"/>
    <s v="North"/>
    <x v="2"/>
    <x v="0"/>
    <n v="2.88"/>
    <n v="1422.72"/>
    <x v="2"/>
    <x v="775"/>
    <x v="300"/>
    <x v="6"/>
    <x v="2374"/>
    <x v="1129"/>
    <x v="1220"/>
    <x v="1"/>
    <x v="4"/>
    <n v="504.93"/>
    <x v="0"/>
  </r>
  <r>
    <x v="25"/>
    <x v="7"/>
    <s v="North West"/>
    <x v="3"/>
    <x v="0"/>
    <n v="-0.06"/>
    <n v="508.71"/>
    <x v="0"/>
    <x v="1167"/>
    <x v="327"/>
    <x v="2"/>
    <x v="741"/>
    <x v="2139"/>
    <x v="1209"/>
    <x v="1"/>
    <x v="0"/>
    <n v="1159.3699999999999"/>
    <x v="3"/>
  </r>
  <r>
    <x v="21"/>
    <x v="4"/>
    <s v="South"/>
    <x v="1"/>
    <x v="1"/>
    <n v="-4.21"/>
    <n v="200.46"/>
    <x v="0"/>
    <x v="1036"/>
    <x v="181"/>
    <x v="9"/>
    <x v="2375"/>
    <x v="892"/>
    <x v="2448"/>
    <x v="0"/>
    <x v="2"/>
    <n v="177.45"/>
    <x v="3"/>
  </r>
  <r>
    <x v="13"/>
    <x v="3"/>
    <s v="Quebec"/>
    <x v="5"/>
    <x v="0"/>
    <n v="25.36"/>
    <n v="2459.84"/>
    <x v="1"/>
    <x v="1813"/>
    <x v="754"/>
    <x v="10"/>
    <x v="398"/>
    <x v="936"/>
    <x v="2449"/>
    <x v="1"/>
    <x v="2"/>
    <n v="637.32000000000005"/>
    <x v="2"/>
  </r>
  <r>
    <x v="15"/>
    <x v="1"/>
    <s v="South"/>
    <x v="3"/>
    <x v="0"/>
    <n v="34.01"/>
    <n v="946.98"/>
    <x v="0"/>
    <x v="698"/>
    <x v="304"/>
    <x v="0"/>
    <x v="463"/>
    <x v="2140"/>
    <x v="2450"/>
    <x v="3"/>
    <x v="3"/>
    <n v="745.47"/>
    <x v="2"/>
  </r>
  <r>
    <x v="13"/>
    <x v="5"/>
    <s v="Northwest"/>
    <x v="6"/>
    <x v="1"/>
    <n v="23.3"/>
    <n v="2274.62"/>
    <x v="1"/>
    <x v="51"/>
    <x v="634"/>
    <x v="6"/>
    <x v="2376"/>
    <x v="2055"/>
    <x v="2451"/>
    <x v="1"/>
    <x v="2"/>
    <n v="330.23"/>
    <x v="1"/>
  </r>
  <r>
    <x v="4"/>
    <x v="8"/>
    <s v="Volga"/>
    <x v="8"/>
    <x v="0"/>
    <n v="4.63"/>
    <n v="2601.88"/>
    <x v="1"/>
    <x v="232"/>
    <x v="498"/>
    <x v="3"/>
    <x v="2146"/>
    <x v="1508"/>
    <x v="2452"/>
    <x v="4"/>
    <x v="3"/>
    <n v="224.49"/>
    <x v="0"/>
  </r>
  <r>
    <x v="11"/>
    <x v="7"/>
    <s v="South West"/>
    <x v="8"/>
    <x v="0"/>
    <n v="13.96"/>
    <n v="1942.2"/>
    <x v="2"/>
    <x v="1814"/>
    <x v="755"/>
    <x v="5"/>
    <x v="2377"/>
    <x v="1994"/>
    <x v="1161"/>
    <x v="3"/>
    <x v="1"/>
    <n v="1090.46"/>
    <x v="0"/>
  </r>
  <r>
    <x v="32"/>
    <x v="4"/>
    <s v="West"/>
    <x v="5"/>
    <x v="0"/>
    <n v="-0.55000000000000004"/>
    <n v="2376.15"/>
    <x v="1"/>
    <x v="1394"/>
    <x v="140"/>
    <x v="4"/>
    <x v="2378"/>
    <x v="298"/>
    <x v="2453"/>
    <x v="0"/>
    <x v="2"/>
    <n v="688.38"/>
    <x v="3"/>
  </r>
  <r>
    <x v="27"/>
    <x v="1"/>
    <s v="North"/>
    <x v="1"/>
    <x v="1"/>
    <n v="28.56"/>
    <n v="239.37"/>
    <x v="0"/>
    <x v="346"/>
    <x v="338"/>
    <x v="5"/>
    <x v="2379"/>
    <x v="1483"/>
    <x v="2454"/>
    <x v="4"/>
    <x v="3"/>
    <n v="532.77"/>
    <x v="2"/>
  </r>
  <r>
    <x v="17"/>
    <x v="1"/>
    <s v="East"/>
    <x v="6"/>
    <x v="1"/>
    <n v="23.42"/>
    <n v="270.83999999999997"/>
    <x v="0"/>
    <x v="1726"/>
    <x v="700"/>
    <x v="2"/>
    <x v="2366"/>
    <x v="590"/>
    <x v="2455"/>
    <x v="1"/>
    <x v="1"/>
    <n v="513.95000000000005"/>
    <x v="1"/>
  </r>
  <r>
    <x v="10"/>
    <x v="3"/>
    <s v="Prairies"/>
    <x v="3"/>
    <x v="0"/>
    <n v="31.89"/>
    <n v="1736.43"/>
    <x v="2"/>
    <x v="605"/>
    <x v="619"/>
    <x v="5"/>
    <x v="2380"/>
    <x v="294"/>
    <x v="2456"/>
    <x v="3"/>
    <x v="2"/>
    <n v="1188.3900000000001"/>
    <x v="2"/>
  </r>
  <r>
    <x v="28"/>
    <x v="3"/>
    <s v="Quebec"/>
    <x v="8"/>
    <x v="0"/>
    <n v="30.99"/>
    <n v="1926.96"/>
    <x v="2"/>
    <x v="1815"/>
    <x v="459"/>
    <x v="9"/>
    <x v="2381"/>
    <x v="2141"/>
    <x v="2457"/>
    <x v="2"/>
    <x v="0"/>
    <n v="384.94"/>
    <x v="2"/>
  </r>
  <r>
    <x v="22"/>
    <x v="5"/>
    <s v="Patagonia"/>
    <x v="4"/>
    <x v="1"/>
    <n v="26.69"/>
    <n v="756.26"/>
    <x v="0"/>
    <x v="1410"/>
    <x v="719"/>
    <x v="9"/>
    <x v="2382"/>
    <x v="1308"/>
    <x v="2458"/>
    <x v="2"/>
    <x v="1"/>
    <n v="331.47"/>
    <x v="2"/>
  </r>
  <r>
    <x v="19"/>
    <x v="4"/>
    <s v="Northeast"/>
    <x v="9"/>
    <x v="1"/>
    <n v="28.74"/>
    <n v="2326.64"/>
    <x v="1"/>
    <x v="1816"/>
    <x v="402"/>
    <x v="2"/>
    <x v="2383"/>
    <x v="2142"/>
    <x v="2459"/>
    <x v="3"/>
    <x v="0"/>
    <n v="467.04"/>
    <x v="2"/>
  </r>
  <r>
    <x v="22"/>
    <x v="7"/>
    <s v="South West"/>
    <x v="0"/>
    <x v="0"/>
    <n v="7.73"/>
    <n v="264.79000000000002"/>
    <x v="0"/>
    <x v="1409"/>
    <x v="380"/>
    <x v="8"/>
    <x v="2384"/>
    <x v="295"/>
    <x v="1182"/>
    <x v="3"/>
    <x v="3"/>
    <n v="349.46"/>
    <x v="0"/>
  </r>
  <r>
    <x v="1"/>
    <x v="4"/>
    <s v="South"/>
    <x v="2"/>
    <x v="0"/>
    <n v="3.68"/>
    <n v="1213.3"/>
    <x v="2"/>
    <x v="606"/>
    <x v="49"/>
    <x v="10"/>
    <x v="2385"/>
    <x v="2143"/>
    <x v="2460"/>
    <x v="3"/>
    <x v="2"/>
    <n v="1039.0999999999999"/>
    <x v="0"/>
  </r>
  <r>
    <x v="18"/>
    <x v="5"/>
    <s v="Northwest"/>
    <x v="9"/>
    <x v="1"/>
    <n v="9.2899999999999991"/>
    <n v="2829.04"/>
    <x v="1"/>
    <x v="432"/>
    <x v="278"/>
    <x v="8"/>
    <x v="2386"/>
    <x v="2076"/>
    <x v="2461"/>
    <x v="4"/>
    <x v="3"/>
    <n v="1138.8599999999999"/>
    <x v="0"/>
  </r>
  <r>
    <x v="4"/>
    <x v="8"/>
    <s v="Central"/>
    <x v="5"/>
    <x v="0"/>
    <n v="33.74"/>
    <n v="2706.28"/>
    <x v="1"/>
    <x v="352"/>
    <x v="633"/>
    <x v="3"/>
    <x v="2387"/>
    <x v="564"/>
    <x v="1793"/>
    <x v="3"/>
    <x v="1"/>
    <n v="594.08000000000004"/>
    <x v="2"/>
  </r>
  <r>
    <x v="18"/>
    <x v="2"/>
    <s v="Nouvelle-Aquitaine"/>
    <x v="8"/>
    <x v="0"/>
    <n v="-0.43"/>
    <n v="1145.03"/>
    <x v="2"/>
    <x v="1817"/>
    <x v="16"/>
    <x v="7"/>
    <x v="2388"/>
    <x v="2103"/>
    <x v="2462"/>
    <x v="2"/>
    <x v="1"/>
    <n v="573.25"/>
    <x v="3"/>
  </r>
  <r>
    <x v="22"/>
    <x v="1"/>
    <s v="Central"/>
    <x v="9"/>
    <x v="1"/>
    <n v="22.64"/>
    <n v="1281.46"/>
    <x v="2"/>
    <x v="1818"/>
    <x v="500"/>
    <x v="10"/>
    <x v="2389"/>
    <x v="2144"/>
    <x v="2463"/>
    <x v="0"/>
    <x v="2"/>
    <n v="647.95000000000005"/>
    <x v="1"/>
  </r>
  <r>
    <x v="9"/>
    <x v="7"/>
    <s v="South East"/>
    <x v="9"/>
    <x v="1"/>
    <n v="-0.72"/>
    <n v="773.77"/>
    <x v="0"/>
    <x v="68"/>
    <x v="262"/>
    <x v="6"/>
    <x v="1415"/>
    <x v="24"/>
    <x v="2450"/>
    <x v="3"/>
    <x v="3"/>
    <n v="509.32"/>
    <x v="3"/>
  </r>
  <r>
    <x v="22"/>
    <x v="8"/>
    <s v="Central"/>
    <x v="4"/>
    <x v="1"/>
    <n v="34.67"/>
    <n v="2320.63"/>
    <x v="1"/>
    <x v="546"/>
    <x v="690"/>
    <x v="4"/>
    <x v="2390"/>
    <x v="2145"/>
    <x v="2464"/>
    <x v="3"/>
    <x v="0"/>
    <n v="921.39"/>
    <x v="2"/>
  </r>
  <r>
    <x v="2"/>
    <x v="4"/>
    <s v="West"/>
    <x v="2"/>
    <x v="0"/>
    <n v="27.82"/>
    <n v="362.14"/>
    <x v="0"/>
    <x v="1296"/>
    <x v="173"/>
    <x v="4"/>
    <x v="2391"/>
    <x v="2146"/>
    <x v="2465"/>
    <x v="1"/>
    <x v="1"/>
    <n v="1461.56"/>
    <x v="2"/>
  </r>
  <r>
    <x v="17"/>
    <x v="5"/>
    <s v="Northeast"/>
    <x v="8"/>
    <x v="0"/>
    <n v="15.5"/>
    <n v="1622.84"/>
    <x v="2"/>
    <x v="1819"/>
    <x v="152"/>
    <x v="3"/>
    <x v="2392"/>
    <x v="2147"/>
    <x v="2466"/>
    <x v="4"/>
    <x v="0"/>
    <n v="382.61"/>
    <x v="1"/>
  </r>
  <r>
    <x v="0"/>
    <x v="3"/>
    <s v="Quebec"/>
    <x v="7"/>
    <x v="0"/>
    <n v="1.85"/>
    <n v="505.43"/>
    <x v="0"/>
    <x v="1820"/>
    <x v="518"/>
    <x v="6"/>
    <x v="2393"/>
    <x v="2148"/>
    <x v="306"/>
    <x v="2"/>
    <x v="3"/>
    <n v="728.8"/>
    <x v="0"/>
  </r>
  <r>
    <x v="28"/>
    <x v="6"/>
    <s v="New South Wales"/>
    <x v="8"/>
    <x v="0"/>
    <n v="-1.97"/>
    <n v="2947.47"/>
    <x v="1"/>
    <x v="1055"/>
    <x v="627"/>
    <x v="1"/>
    <x v="2394"/>
    <x v="355"/>
    <x v="2467"/>
    <x v="3"/>
    <x v="1"/>
    <n v="1369.27"/>
    <x v="3"/>
  </r>
  <r>
    <x v="32"/>
    <x v="8"/>
    <s v="Siberian"/>
    <x v="6"/>
    <x v="1"/>
    <n v="26.75"/>
    <n v="1347.01"/>
    <x v="2"/>
    <x v="575"/>
    <x v="520"/>
    <x v="10"/>
    <x v="2395"/>
    <x v="829"/>
    <x v="2468"/>
    <x v="2"/>
    <x v="2"/>
    <n v="724.34"/>
    <x v="2"/>
  </r>
  <r>
    <x v="29"/>
    <x v="4"/>
    <s v="South"/>
    <x v="1"/>
    <x v="1"/>
    <n v="30.79"/>
    <n v="1341.53"/>
    <x v="2"/>
    <x v="1821"/>
    <x v="16"/>
    <x v="9"/>
    <x v="2396"/>
    <x v="2149"/>
    <x v="2469"/>
    <x v="0"/>
    <x v="0"/>
    <n v="544.96"/>
    <x v="2"/>
  </r>
  <r>
    <x v="3"/>
    <x v="3"/>
    <s v="Prairies"/>
    <x v="4"/>
    <x v="1"/>
    <n v="13.92"/>
    <n v="2761.04"/>
    <x v="1"/>
    <x v="1822"/>
    <x v="756"/>
    <x v="7"/>
    <x v="2397"/>
    <x v="1647"/>
    <x v="2470"/>
    <x v="2"/>
    <x v="2"/>
    <n v="1777.06"/>
    <x v="0"/>
  </r>
  <r>
    <x v="24"/>
    <x v="4"/>
    <s v="Northeast"/>
    <x v="0"/>
    <x v="0"/>
    <n v="4.5199999999999996"/>
    <n v="2422.25"/>
    <x v="1"/>
    <x v="1119"/>
    <x v="716"/>
    <x v="2"/>
    <x v="989"/>
    <x v="733"/>
    <x v="2471"/>
    <x v="1"/>
    <x v="2"/>
    <n v="802.42"/>
    <x v="0"/>
  </r>
  <r>
    <x v="33"/>
    <x v="6"/>
    <s v="New South Wales"/>
    <x v="6"/>
    <x v="1"/>
    <n v="13.96"/>
    <n v="960.18"/>
    <x v="0"/>
    <x v="1823"/>
    <x v="385"/>
    <x v="0"/>
    <x v="2398"/>
    <x v="2150"/>
    <x v="508"/>
    <x v="3"/>
    <x v="3"/>
    <n v="345.33"/>
    <x v="0"/>
  </r>
  <r>
    <x v="11"/>
    <x v="9"/>
    <s v="North"/>
    <x v="7"/>
    <x v="0"/>
    <n v="7.5"/>
    <n v="1723.84"/>
    <x v="2"/>
    <x v="1824"/>
    <x v="62"/>
    <x v="6"/>
    <x v="2399"/>
    <x v="643"/>
    <x v="2472"/>
    <x v="0"/>
    <x v="1"/>
    <n v="623.77"/>
    <x v="0"/>
  </r>
  <r>
    <x v="2"/>
    <x v="4"/>
    <s v="South"/>
    <x v="2"/>
    <x v="0"/>
    <n v="0.15"/>
    <n v="2582.4299999999998"/>
    <x v="1"/>
    <x v="1051"/>
    <x v="757"/>
    <x v="9"/>
    <x v="2400"/>
    <x v="2151"/>
    <x v="2473"/>
    <x v="1"/>
    <x v="0"/>
    <n v="98.22"/>
    <x v="0"/>
  </r>
  <r>
    <x v="11"/>
    <x v="8"/>
    <s v="Central"/>
    <x v="4"/>
    <x v="1"/>
    <n v="4.76"/>
    <n v="477.32"/>
    <x v="0"/>
    <x v="294"/>
    <x v="215"/>
    <x v="8"/>
    <x v="2401"/>
    <x v="1688"/>
    <x v="2474"/>
    <x v="3"/>
    <x v="3"/>
    <n v="493.22"/>
    <x v="0"/>
  </r>
  <r>
    <x v="12"/>
    <x v="2"/>
    <s v="Nouvelle-Aquitaine"/>
    <x v="7"/>
    <x v="0"/>
    <n v="22.88"/>
    <n v="1714.72"/>
    <x v="2"/>
    <x v="760"/>
    <x v="581"/>
    <x v="2"/>
    <x v="2402"/>
    <x v="2152"/>
    <x v="2475"/>
    <x v="4"/>
    <x v="4"/>
    <n v="585.32000000000005"/>
    <x v="1"/>
  </r>
  <r>
    <x v="8"/>
    <x v="3"/>
    <s v="Quebec"/>
    <x v="7"/>
    <x v="0"/>
    <n v="-4.9800000000000004"/>
    <n v="1770.4"/>
    <x v="2"/>
    <x v="352"/>
    <x v="515"/>
    <x v="7"/>
    <x v="1386"/>
    <x v="2153"/>
    <x v="1003"/>
    <x v="2"/>
    <x v="1"/>
    <n v="454.24"/>
    <x v="3"/>
  </r>
  <r>
    <x v="33"/>
    <x v="2"/>
    <s v="Grand Est"/>
    <x v="6"/>
    <x v="1"/>
    <n v="32.299999999999997"/>
    <n v="819.6"/>
    <x v="0"/>
    <x v="1062"/>
    <x v="376"/>
    <x v="5"/>
    <x v="2403"/>
    <x v="904"/>
    <x v="1986"/>
    <x v="3"/>
    <x v="3"/>
    <n v="342.17"/>
    <x v="2"/>
  </r>
  <r>
    <x v="33"/>
    <x v="0"/>
    <s v="West Bengal"/>
    <x v="2"/>
    <x v="0"/>
    <n v="10.39"/>
    <n v="1321.22"/>
    <x v="2"/>
    <x v="634"/>
    <x v="666"/>
    <x v="8"/>
    <x v="2404"/>
    <x v="550"/>
    <x v="2476"/>
    <x v="1"/>
    <x v="0"/>
    <n v="1505.38"/>
    <x v="0"/>
  </r>
  <r>
    <x v="30"/>
    <x v="6"/>
    <s v="New South Wales"/>
    <x v="9"/>
    <x v="1"/>
    <n v="31.96"/>
    <n v="284.8"/>
    <x v="0"/>
    <x v="1565"/>
    <x v="237"/>
    <x v="4"/>
    <x v="2405"/>
    <x v="1006"/>
    <x v="2477"/>
    <x v="2"/>
    <x v="1"/>
    <n v="840.13"/>
    <x v="2"/>
  </r>
  <r>
    <x v="29"/>
    <x v="3"/>
    <s v="British Columbia"/>
    <x v="3"/>
    <x v="0"/>
    <n v="26.67"/>
    <n v="1069.96"/>
    <x v="2"/>
    <x v="261"/>
    <x v="261"/>
    <x v="9"/>
    <x v="2406"/>
    <x v="1030"/>
    <x v="2478"/>
    <x v="3"/>
    <x v="1"/>
    <n v="761.56"/>
    <x v="2"/>
  </r>
  <r>
    <x v="27"/>
    <x v="0"/>
    <s v="Tamil Nadu"/>
    <x v="0"/>
    <x v="0"/>
    <n v="30.21"/>
    <n v="1962.73"/>
    <x v="2"/>
    <x v="542"/>
    <x v="664"/>
    <x v="5"/>
    <x v="2407"/>
    <x v="2154"/>
    <x v="2479"/>
    <x v="4"/>
    <x v="4"/>
    <n v="678.75"/>
    <x v="2"/>
  </r>
  <r>
    <x v="28"/>
    <x v="5"/>
    <s v="Northwest"/>
    <x v="4"/>
    <x v="1"/>
    <n v="8.07"/>
    <n v="398.24"/>
    <x v="0"/>
    <x v="1825"/>
    <x v="316"/>
    <x v="9"/>
    <x v="2408"/>
    <x v="2155"/>
    <x v="2480"/>
    <x v="2"/>
    <x v="2"/>
    <n v="1011.8"/>
    <x v="0"/>
  </r>
  <r>
    <x v="17"/>
    <x v="9"/>
    <s v="Southeast"/>
    <x v="6"/>
    <x v="1"/>
    <n v="29.5"/>
    <n v="2548.29"/>
    <x v="1"/>
    <x v="1826"/>
    <x v="319"/>
    <x v="8"/>
    <x v="2409"/>
    <x v="297"/>
    <x v="2481"/>
    <x v="2"/>
    <x v="2"/>
    <n v="895.21"/>
    <x v="2"/>
  </r>
  <r>
    <x v="32"/>
    <x v="3"/>
    <s v="British Columbia"/>
    <x v="0"/>
    <x v="0"/>
    <n v="7.86"/>
    <n v="335.88"/>
    <x v="0"/>
    <x v="108"/>
    <x v="553"/>
    <x v="8"/>
    <x v="2410"/>
    <x v="2156"/>
    <x v="2482"/>
    <x v="0"/>
    <x v="4"/>
    <n v="194.83"/>
    <x v="0"/>
  </r>
  <r>
    <x v="7"/>
    <x v="4"/>
    <s v="South"/>
    <x v="2"/>
    <x v="0"/>
    <n v="34.08"/>
    <n v="1072.1500000000001"/>
    <x v="2"/>
    <x v="1281"/>
    <x v="58"/>
    <x v="7"/>
    <x v="2411"/>
    <x v="2106"/>
    <x v="2483"/>
    <x v="0"/>
    <x v="3"/>
    <n v="710.12"/>
    <x v="2"/>
  </r>
  <r>
    <x v="17"/>
    <x v="4"/>
    <s v="Northeast"/>
    <x v="6"/>
    <x v="1"/>
    <n v="6.66"/>
    <n v="2162.54"/>
    <x v="1"/>
    <x v="1827"/>
    <x v="112"/>
    <x v="2"/>
    <x v="2412"/>
    <x v="2157"/>
    <x v="2484"/>
    <x v="3"/>
    <x v="4"/>
    <n v="642.28"/>
    <x v="0"/>
  </r>
  <r>
    <x v="2"/>
    <x v="6"/>
    <s v="Victoria"/>
    <x v="7"/>
    <x v="0"/>
    <n v="23.25"/>
    <n v="581.89"/>
    <x v="0"/>
    <x v="80"/>
    <x v="478"/>
    <x v="10"/>
    <x v="2413"/>
    <x v="2158"/>
    <x v="2485"/>
    <x v="4"/>
    <x v="4"/>
    <n v="579.23"/>
    <x v="1"/>
  </r>
  <r>
    <x v="5"/>
    <x v="6"/>
    <s v="New South Wales"/>
    <x v="4"/>
    <x v="1"/>
    <n v="0.44"/>
    <n v="2586.04"/>
    <x v="1"/>
    <x v="582"/>
    <x v="540"/>
    <x v="3"/>
    <x v="2414"/>
    <x v="1557"/>
    <x v="2486"/>
    <x v="1"/>
    <x v="4"/>
    <n v="247.71"/>
    <x v="0"/>
  </r>
  <r>
    <x v="15"/>
    <x v="0"/>
    <s v="Punjab"/>
    <x v="6"/>
    <x v="1"/>
    <n v="-3.32"/>
    <n v="2642.21"/>
    <x v="1"/>
    <x v="1082"/>
    <x v="224"/>
    <x v="3"/>
    <x v="188"/>
    <x v="2159"/>
    <x v="1186"/>
    <x v="4"/>
    <x v="4"/>
    <n v="311.47000000000003"/>
    <x v="3"/>
  </r>
  <r>
    <x v="6"/>
    <x v="6"/>
    <s v="Victoria"/>
    <x v="8"/>
    <x v="0"/>
    <n v="5.88"/>
    <n v="2833"/>
    <x v="1"/>
    <x v="1828"/>
    <x v="69"/>
    <x v="5"/>
    <x v="1670"/>
    <x v="2160"/>
    <x v="2487"/>
    <x v="4"/>
    <x v="1"/>
    <n v="621.22"/>
    <x v="0"/>
  </r>
  <r>
    <x v="4"/>
    <x v="6"/>
    <s v="Queensland"/>
    <x v="2"/>
    <x v="0"/>
    <n v="2.9"/>
    <n v="1384.72"/>
    <x v="2"/>
    <x v="458"/>
    <x v="207"/>
    <x v="3"/>
    <x v="2415"/>
    <x v="2161"/>
    <x v="2488"/>
    <x v="3"/>
    <x v="3"/>
    <n v="244.88"/>
    <x v="0"/>
  </r>
  <r>
    <x v="34"/>
    <x v="5"/>
    <s v="Northeast"/>
    <x v="7"/>
    <x v="0"/>
    <n v="15.62"/>
    <n v="370.08"/>
    <x v="0"/>
    <x v="1829"/>
    <x v="327"/>
    <x v="1"/>
    <x v="2416"/>
    <x v="2162"/>
    <x v="2489"/>
    <x v="4"/>
    <x v="4"/>
    <n v="484.83"/>
    <x v="1"/>
  </r>
  <r>
    <x v="34"/>
    <x v="7"/>
    <s v="South West"/>
    <x v="3"/>
    <x v="0"/>
    <n v="27.16"/>
    <n v="1873.6"/>
    <x v="2"/>
    <x v="66"/>
    <x v="595"/>
    <x v="5"/>
    <x v="2417"/>
    <x v="1346"/>
    <x v="2490"/>
    <x v="2"/>
    <x v="2"/>
    <n v="356.73"/>
    <x v="2"/>
  </r>
  <r>
    <x v="5"/>
    <x v="4"/>
    <s v="West"/>
    <x v="0"/>
    <x v="0"/>
    <n v="1.1299999999999999"/>
    <n v="1255.73"/>
    <x v="2"/>
    <x v="1830"/>
    <x v="315"/>
    <x v="1"/>
    <x v="2418"/>
    <x v="2163"/>
    <x v="2491"/>
    <x v="0"/>
    <x v="4"/>
    <n v="821.18"/>
    <x v="0"/>
  </r>
  <r>
    <x v="13"/>
    <x v="7"/>
    <s v="South East"/>
    <x v="4"/>
    <x v="1"/>
    <n v="31.29"/>
    <n v="249.08"/>
    <x v="0"/>
    <x v="1831"/>
    <x v="44"/>
    <x v="4"/>
    <x v="2419"/>
    <x v="2164"/>
    <x v="2492"/>
    <x v="2"/>
    <x v="4"/>
    <n v="301.24"/>
    <x v="2"/>
  </r>
  <r>
    <x v="23"/>
    <x v="8"/>
    <s v="Volga"/>
    <x v="8"/>
    <x v="0"/>
    <n v="18.04"/>
    <n v="2780.07"/>
    <x v="1"/>
    <x v="244"/>
    <x v="214"/>
    <x v="10"/>
    <x v="2420"/>
    <x v="1223"/>
    <x v="2493"/>
    <x v="0"/>
    <x v="1"/>
    <n v="738.58"/>
    <x v="1"/>
  </r>
  <r>
    <x v="16"/>
    <x v="1"/>
    <s v="East"/>
    <x v="6"/>
    <x v="1"/>
    <n v="15.87"/>
    <n v="1096.44"/>
    <x v="2"/>
    <x v="1832"/>
    <x v="627"/>
    <x v="8"/>
    <x v="2421"/>
    <x v="2165"/>
    <x v="2494"/>
    <x v="4"/>
    <x v="2"/>
    <n v="1459.9"/>
    <x v="1"/>
  </r>
  <r>
    <x v="30"/>
    <x v="8"/>
    <s v="Northwestern"/>
    <x v="4"/>
    <x v="1"/>
    <n v="29.07"/>
    <n v="651.88"/>
    <x v="0"/>
    <x v="252"/>
    <x v="413"/>
    <x v="2"/>
    <x v="2422"/>
    <x v="1028"/>
    <x v="2495"/>
    <x v="3"/>
    <x v="0"/>
    <n v="717.74"/>
    <x v="2"/>
  </r>
  <r>
    <x v="9"/>
    <x v="9"/>
    <s v="Southeast"/>
    <x v="3"/>
    <x v="0"/>
    <n v="23.44"/>
    <n v="1505.05"/>
    <x v="2"/>
    <x v="1006"/>
    <x v="551"/>
    <x v="5"/>
    <x v="2423"/>
    <x v="2166"/>
    <x v="2496"/>
    <x v="4"/>
    <x v="4"/>
    <n v="604.45000000000005"/>
    <x v="1"/>
  </r>
  <r>
    <x v="1"/>
    <x v="6"/>
    <s v="Victoria"/>
    <x v="0"/>
    <x v="0"/>
    <n v="24.79"/>
    <n v="730.24"/>
    <x v="0"/>
    <x v="1489"/>
    <x v="59"/>
    <x v="5"/>
    <x v="2424"/>
    <x v="1924"/>
    <x v="2497"/>
    <x v="3"/>
    <x v="4"/>
    <n v="677.23"/>
    <x v="1"/>
  </r>
  <r>
    <x v="17"/>
    <x v="5"/>
    <s v="Northwest"/>
    <x v="2"/>
    <x v="0"/>
    <n v="27.34"/>
    <n v="1684.43"/>
    <x v="2"/>
    <x v="963"/>
    <x v="680"/>
    <x v="6"/>
    <x v="910"/>
    <x v="2167"/>
    <x v="2498"/>
    <x v="4"/>
    <x v="3"/>
    <n v="555.45000000000005"/>
    <x v="2"/>
  </r>
  <r>
    <x v="16"/>
    <x v="0"/>
    <s v="Punjab"/>
    <x v="7"/>
    <x v="0"/>
    <n v="28.58"/>
    <n v="2378.0300000000002"/>
    <x v="1"/>
    <x v="854"/>
    <x v="262"/>
    <x v="1"/>
    <x v="1763"/>
    <x v="2168"/>
    <x v="1307"/>
    <x v="2"/>
    <x v="4"/>
    <n v="304.07"/>
    <x v="2"/>
  </r>
  <r>
    <x v="16"/>
    <x v="0"/>
    <s v="West Bengal"/>
    <x v="4"/>
    <x v="1"/>
    <n v="33.049999999999997"/>
    <n v="1498.73"/>
    <x v="2"/>
    <x v="401"/>
    <x v="28"/>
    <x v="7"/>
    <x v="2425"/>
    <x v="1824"/>
    <x v="2499"/>
    <x v="0"/>
    <x v="3"/>
    <n v="813.03"/>
    <x v="2"/>
  </r>
  <r>
    <x v="5"/>
    <x v="4"/>
    <s v="West"/>
    <x v="4"/>
    <x v="1"/>
    <n v="17.38"/>
    <n v="2855.34"/>
    <x v="1"/>
    <x v="542"/>
    <x v="180"/>
    <x v="9"/>
    <x v="2426"/>
    <x v="660"/>
    <x v="2004"/>
    <x v="2"/>
    <x v="1"/>
    <n v="289.98"/>
    <x v="1"/>
  </r>
  <r>
    <x v="13"/>
    <x v="1"/>
    <s v="North"/>
    <x v="2"/>
    <x v="0"/>
    <n v="14.31"/>
    <n v="920.48"/>
    <x v="0"/>
    <x v="208"/>
    <x v="164"/>
    <x v="5"/>
    <x v="2427"/>
    <x v="2169"/>
    <x v="2500"/>
    <x v="4"/>
    <x v="2"/>
    <n v="619.19000000000005"/>
    <x v="0"/>
  </r>
  <r>
    <x v="11"/>
    <x v="7"/>
    <s v="North West"/>
    <x v="7"/>
    <x v="0"/>
    <n v="-1.52"/>
    <n v="1575.93"/>
    <x v="2"/>
    <x v="79"/>
    <x v="131"/>
    <x v="8"/>
    <x v="503"/>
    <x v="269"/>
    <x v="2501"/>
    <x v="4"/>
    <x v="4"/>
    <n v="160.19"/>
    <x v="3"/>
  </r>
  <r>
    <x v="27"/>
    <x v="6"/>
    <s v="Queensland"/>
    <x v="3"/>
    <x v="0"/>
    <n v="15.11"/>
    <n v="524.38"/>
    <x v="0"/>
    <x v="1136"/>
    <x v="425"/>
    <x v="5"/>
    <x v="2428"/>
    <x v="2170"/>
    <x v="1083"/>
    <x v="0"/>
    <x v="3"/>
    <n v="1035.6600000000001"/>
    <x v="1"/>
  </r>
  <r>
    <x v="8"/>
    <x v="1"/>
    <s v="South"/>
    <x v="6"/>
    <x v="1"/>
    <n v="28.3"/>
    <n v="631.37"/>
    <x v="0"/>
    <x v="1833"/>
    <x v="69"/>
    <x v="6"/>
    <x v="2429"/>
    <x v="2171"/>
    <x v="2502"/>
    <x v="4"/>
    <x v="3"/>
    <n v="224.53"/>
    <x v="2"/>
  </r>
  <r>
    <x v="27"/>
    <x v="9"/>
    <s v="North"/>
    <x v="8"/>
    <x v="0"/>
    <n v="21.3"/>
    <n v="2604.59"/>
    <x v="1"/>
    <x v="1177"/>
    <x v="321"/>
    <x v="8"/>
    <x v="2430"/>
    <x v="2172"/>
    <x v="2503"/>
    <x v="4"/>
    <x v="2"/>
    <n v="782.85"/>
    <x v="1"/>
  </r>
  <r>
    <x v="25"/>
    <x v="4"/>
    <s v="South"/>
    <x v="6"/>
    <x v="1"/>
    <n v="5.99"/>
    <n v="1934.26"/>
    <x v="2"/>
    <x v="705"/>
    <x v="574"/>
    <x v="10"/>
    <x v="2431"/>
    <x v="2173"/>
    <x v="2504"/>
    <x v="2"/>
    <x v="4"/>
    <n v="700.92"/>
    <x v="0"/>
  </r>
  <r>
    <x v="15"/>
    <x v="6"/>
    <s v="New South Wales"/>
    <x v="8"/>
    <x v="0"/>
    <n v="14.51"/>
    <n v="672.06"/>
    <x v="0"/>
    <x v="1834"/>
    <x v="442"/>
    <x v="4"/>
    <x v="2432"/>
    <x v="685"/>
    <x v="2505"/>
    <x v="4"/>
    <x v="3"/>
    <n v="1568.58"/>
    <x v="0"/>
  </r>
  <r>
    <x v="26"/>
    <x v="7"/>
    <s v="South East"/>
    <x v="9"/>
    <x v="1"/>
    <n v="13.68"/>
    <n v="622.38"/>
    <x v="0"/>
    <x v="1652"/>
    <x v="62"/>
    <x v="1"/>
    <x v="2433"/>
    <x v="2174"/>
    <x v="2506"/>
    <x v="0"/>
    <x v="3"/>
    <n v="419.76"/>
    <x v="0"/>
  </r>
  <r>
    <x v="24"/>
    <x v="2"/>
    <s v="Ile-de-France"/>
    <x v="3"/>
    <x v="0"/>
    <n v="0.75"/>
    <n v="2714.94"/>
    <x v="1"/>
    <x v="1024"/>
    <x v="534"/>
    <x v="4"/>
    <x v="1472"/>
    <x v="2175"/>
    <x v="2507"/>
    <x v="3"/>
    <x v="0"/>
    <n v="119.92"/>
    <x v="0"/>
  </r>
  <r>
    <x v="13"/>
    <x v="4"/>
    <s v="Northeast"/>
    <x v="4"/>
    <x v="1"/>
    <n v="12.5"/>
    <n v="982.91"/>
    <x v="0"/>
    <x v="1179"/>
    <x v="453"/>
    <x v="4"/>
    <x v="1548"/>
    <x v="1029"/>
    <x v="2508"/>
    <x v="1"/>
    <x v="1"/>
    <n v="696.47"/>
    <x v="0"/>
  </r>
  <r>
    <x v="27"/>
    <x v="5"/>
    <s v="Northeast"/>
    <x v="9"/>
    <x v="1"/>
    <n v="-3.32"/>
    <n v="730.62"/>
    <x v="0"/>
    <x v="1835"/>
    <x v="298"/>
    <x v="1"/>
    <x v="2434"/>
    <x v="2176"/>
    <x v="2509"/>
    <x v="3"/>
    <x v="2"/>
    <n v="608.83000000000004"/>
    <x v="3"/>
  </r>
  <r>
    <x v="33"/>
    <x v="1"/>
    <s v="East"/>
    <x v="6"/>
    <x v="1"/>
    <n v="2.92"/>
    <n v="1262.96"/>
    <x v="2"/>
    <x v="1606"/>
    <x v="4"/>
    <x v="0"/>
    <x v="2435"/>
    <x v="1116"/>
    <x v="2510"/>
    <x v="4"/>
    <x v="2"/>
    <n v="750.4"/>
    <x v="0"/>
  </r>
  <r>
    <x v="1"/>
    <x v="4"/>
    <s v="South"/>
    <x v="5"/>
    <x v="0"/>
    <n v="17.96"/>
    <n v="768.86"/>
    <x v="0"/>
    <x v="1836"/>
    <x v="522"/>
    <x v="8"/>
    <x v="2436"/>
    <x v="785"/>
    <x v="2511"/>
    <x v="4"/>
    <x v="4"/>
    <n v="576.13"/>
    <x v="1"/>
  </r>
  <r>
    <x v="3"/>
    <x v="1"/>
    <s v="North"/>
    <x v="5"/>
    <x v="0"/>
    <n v="0.25"/>
    <n v="2595.37"/>
    <x v="1"/>
    <x v="1837"/>
    <x v="325"/>
    <x v="0"/>
    <x v="2437"/>
    <x v="2080"/>
    <x v="346"/>
    <x v="1"/>
    <x v="1"/>
    <n v="449.71"/>
    <x v="0"/>
  </r>
  <r>
    <x v="4"/>
    <x v="4"/>
    <s v="Northeast"/>
    <x v="9"/>
    <x v="1"/>
    <n v="2.2000000000000002"/>
    <n v="2951.65"/>
    <x v="1"/>
    <x v="1090"/>
    <x v="112"/>
    <x v="8"/>
    <x v="300"/>
    <x v="2177"/>
    <x v="2512"/>
    <x v="1"/>
    <x v="2"/>
    <n v="443.45"/>
    <x v="0"/>
  </r>
  <r>
    <x v="7"/>
    <x v="4"/>
    <s v="Midwest"/>
    <x v="8"/>
    <x v="0"/>
    <n v="-4.07"/>
    <n v="2248.5700000000002"/>
    <x v="1"/>
    <x v="882"/>
    <x v="327"/>
    <x v="3"/>
    <x v="2438"/>
    <x v="2178"/>
    <x v="2513"/>
    <x v="2"/>
    <x v="2"/>
    <n v="424.54"/>
    <x v="3"/>
  </r>
  <r>
    <x v="32"/>
    <x v="3"/>
    <s v="British Columbia"/>
    <x v="2"/>
    <x v="0"/>
    <n v="10"/>
    <n v="950.43"/>
    <x v="0"/>
    <x v="1535"/>
    <x v="710"/>
    <x v="4"/>
    <x v="2439"/>
    <x v="570"/>
    <x v="2514"/>
    <x v="3"/>
    <x v="3"/>
    <n v="745.4"/>
    <x v="0"/>
  </r>
  <r>
    <x v="32"/>
    <x v="9"/>
    <s v="North"/>
    <x v="6"/>
    <x v="1"/>
    <n v="7.25"/>
    <n v="1135.22"/>
    <x v="2"/>
    <x v="383"/>
    <x v="94"/>
    <x v="10"/>
    <x v="1633"/>
    <x v="2179"/>
    <x v="2339"/>
    <x v="1"/>
    <x v="1"/>
    <n v="902.35"/>
    <x v="0"/>
  </r>
  <r>
    <x v="22"/>
    <x v="0"/>
    <s v="West Bengal"/>
    <x v="5"/>
    <x v="0"/>
    <n v="4.4800000000000004"/>
    <n v="2624.98"/>
    <x v="1"/>
    <x v="1838"/>
    <x v="626"/>
    <x v="8"/>
    <x v="2440"/>
    <x v="1956"/>
    <x v="2515"/>
    <x v="2"/>
    <x v="2"/>
    <n v="650.94000000000005"/>
    <x v="0"/>
  </r>
  <r>
    <x v="15"/>
    <x v="9"/>
    <s v="North"/>
    <x v="7"/>
    <x v="0"/>
    <n v="13.83"/>
    <n v="2310.33"/>
    <x v="1"/>
    <x v="1373"/>
    <x v="425"/>
    <x v="4"/>
    <x v="257"/>
    <x v="1026"/>
    <x v="2516"/>
    <x v="4"/>
    <x v="4"/>
    <n v="504.01"/>
    <x v="0"/>
  </r>
  <r>
    <x v="0"/>
    <x v="6"/>
    <s v="Western Australia"/>
    <x v="0"/>
    <x v="0"/>
    <n v="8.81"/>
    <n v="307.99"/>
    <x v="0"/>
    <x v="1839"/>
    <x v="295"/>
    <x v="3"/>
    <x v="1320"/>
    <x v="2180"/>
    <x v="2517"/>
    <x v="2"/>
    <x v="4"/>
    <n v="422.66"/>
    <x v="0"/>
  </r>
  <r>
    <x v="29"/>
    <x v="2"/>
    <s v="Nouvelle-Aquitaine"/>
    <x v="4"/>
    <x v="1"/>
    <n v="33.979999999999997"/>
    <n v="1871.36"/>
    <x v="2"/>
    <x v="1211"/>
    <x v="318"/>
    <x v="7"/>
    <x v="579"/>
    <x v="2181"/>
    <x v="712"/>
    <x v="3"/>
    <x v="1"/>
    <n v="641.66999999999996"/>
    <x v="2"/>
  </r>
  <r>
    <x v="17"/>
    <x v="5"/>
    <s v="Northwest"/>
    <x v="4"/>
    <x v="1"/>
    <n v="13.9"/>
    <n v="2299.11"/>
    <x v="1"/>
    <x v="1840"/>
    <x v="613"/>
    <x v="4"/>
    <x v="262"/>
    <x v="2182"/>
    <x v="2518"/>
    <x v="2"/>
    <x v="3"/>
    <n v="1943.93"/>
    <x v="0"/>
  </r>
  <r>
    <x v="16"/>
    <x v="0"/>
    <s v="Punjab"/>
    <x v="0"/>
    <x v="0"/>
    <n v="6.21"/>
    <n v="1738.51"/>
    <x v="2"/>
    <x v="428"/>
    <x v="72"/>
    <x v="0"/>
    <x v="2441"/>
    <x v="2183"/>
    <x v="2519"/>
    <x v="3"/>
    <x v="3"/>
    <n v="250.63"/>
    <x v="0"/>
  </r>
  <r>
    <x v="19"/>
    <x v="6"/>
    <s v="Victoria"/>
    <x v="9"/>
    <x v="1"/>
    <n v="-1.08"/>
    <n v="2987.89"/>
    <x v="1"/>
    <x v="1331"/>
    <x v="294"/>
    <x v="9"/>
    <x v="895"/>
    <x v="2184"/>
    <x v="2520"/>
    <x v="2"/>
    <x v="4"/>
    <n v="423.59"/>
    <x v="3"/>
  </r>
  <r>
    <x v="8"/>
    <x v="3"/>
    <s v="Ontario"/>
    <x v="5"/>
    <x v="0"/>
    <n v="20.38"/>
    <n v="1180.33"/>
    <x v="2"/>
    <x v="99"/>
    <x v="298"/>
    <x v="9"/>
    <x v="2442"/>
    <x v="2185"/>
    <x v="2521"/>
    <x v="0"/>
    <x v="1"/>
    <n v="311"/>
    <x v="1"/>
  </r>
  <r>
    <x v="14"/>
    <x v="7"/>
    <s v="South East"/>
    <x v="8"/>
    <x v="0"/>
    <n v="0.56000000000000005"/>
    <n v="271.92"/>
    <x v="0"/>
    <x v="1841"/>
    <x v="622"/>
    <x v="7"/>
    <x v="2443"/>
    <x v="2186"/>
    <x v="2522"/>
    <x v="1"/>
    <x v="4"/>
    <n v="181.41"/>
    <x v="0"/>
  </r>
  <r>
    <x v="25"/>
    <x v="0"/>
    <s v="Maharashtra"/>
    <x v="0"/>
    <x v="0"/>
    <n v="14.99"/>
    <n v="2294.61"/>
    <x v="1"/>
    <x v="325"/>
    <x v="402"/>
    <x v="7"/>
    <x v="2444"/>
    <x v="2187"/>
    <x v="2523"/>
    <x v="0"/>
    <x v="0"/>
    <n v="629.86"/>
    <x v="0"/>
  </r>
  <r>
    <x v="31"/>
    <x v="8"/>
    <s v="Siberian"/>
    <x v="3"/>
    <x v="0"/>
    <n v="-4.97"/>
    <n v="213.17"/>
    <x v="0"/>
    <x v="1719"/>
    <x v="758"/>
    <x v="2"/>
    <x v="2445"/>
    <x v="2188"/>
    <x v="2524"/>
    <x v="4"/>
    <x v="2"/>
    <n v="219.85"/>
    <x v="3"/>
  </r>
  <r>
    <x v="3"/>
    <x v="8"/>
    <s v="Central"/>
    <x v="7"/>
    <x v="0"/>
    <n v="11.93"/>
    <n v="2798.36"/>
    <x v="1"/>
    <x v="1842"/>
    <x v="2"/>
    <x v="10"/>
    <x v="2446"/>
    <x v="2189"/>
    <x v="2525"/>
    <x v="2"/>
    <x v="3"/>
    <n v="537.57000000000005"/>
    <x v="0"/>
  </r>
  <r>
    <x v="8"/>
    <x v="2"/>
    <s v="Ile-de-France"/>
    <x v="6"/>
    <x v="1"/>
    <n v="8.31"/>
    <n v="915.04"/>
    <x v="0"/>
    <x v="852"/>
    <x v="395"/>
    <x v="7"/>
    <x v="793"/>
    <x v="955"/>
    <x v="298"/>
    <x v="2"/>
    <x v="4"/>
    <n v="615.96"/>
    <x v="0"/>
  </r>
  <r>
    <x v="9"/>
    <x v="5"/>
    <s v="Patagonia"/>
    <x v="7"/>
    <x v="0"/>
    <n v="11.71"/>
    <n v="2370.48"/>
    <x v="1"/>
    <x v="1843"/>
    <x v="653"/>
    <x v="4"/>
    <x v="2447"/>
    <x v="584"/>
    <x v="2526"/>
    <x v="3"/>
    <x v="0"/>
    <n v="1625.25"/>
    <x v="0"/>
  </r>
  <r>
    <x v="3"/>
    <x v="9"/>
    <s v="Southeast"/>
    <x v="6"/>
    <x v="1"/>
    <n v="24.92"/>
    <n v="2056.5500000000002"/>
    <x v="1"/>
    <x v="1844"/>
    <x v="466"/>
    <x v="9"/>
    <x v="2448"/>
    <x v="1434"/>
    <x v="2527"/>
    <x v="0"/>
    <x v="4"/>
    <n v="256.73"/>
    <x v="1"/>
  </r>
  <r>
    <x v="32"/>
    <x v="8"/>
    <s v="Northwestern"/>
    <x v="0"/>
    <x v="0"/>
    <n v="13.01"/>
    <n v="2524.0100000000002"/>
    <x v="1"/>
    <x v="1845"/>
    <x v="563"/>
    <x v="4"/>
    <x v="2361"/>
    <x v="2190"/>
    <x v="2528"/>
    <x v="2"/>
    <x v="2"/>
    <n v="1293.23"/>
    <x v="0"/>
  </r>
  <r>
    <x v="26"/>
    <x v="7"/>
    <s v="North West"/>
    <x v="5"/>
    <x v="0"/>
    <n v="-3.45"/>
    <n v="2627.47"/>
    <x v="1"/>
    <x v="1846"/>
    <x v="566"/>
    <x v="5"/>
    <x v="1599"/>
    <x v="2191"/>
    <x v="620"/>
    <x v="2"/>
    <x v="1"/>
    <n v="490.28"/>
    <x v="3"/>
  </r>
  <r>
    <x v="5"/>
    <x v="6"/>
    <s v="Victoria"/>
    <x v="7"/>
    <x v="0"/>
    <n v="-0.77"/>
    <n v="2544.44"/>
    <x v="1"/>
    <x v="1240"/>
    <x v="9"/>
    <x v="10"/>
    <x v="2449"/>
    <x v="2192"/>
    <x v="271"/>
    <x v="4"/>
    <x v="3"/>
    <n v="360.09"/>
    <x v="3"/>
  </r>
  <r>
    <x v="3"/>
    <x v="3"/>
    <s v="Ontario"/>
    <x v="4"/>
    <x v="1"/>
    <n v="11.68"/>
    <n v="1213.82"/>
    <x v="2"/>
    <x v="218"/>
    <x v="178"/>
    <x v="3"/>
    <x v="2450"/>
    <x v="2193"/>
    <x v="2529"/>
    <x v="3"/>
    <x v="3"/>
    <n v="305.63"/>
    <x v="0"/>
  </r>
  <r>
    <x v="14"/>
    <x v="9"/>
    <s v="Southeast"/>
    <x v="4"/>
    <x v="1"/>
    <n v="18.75"/>
    <n v="2197.59"/>
    <x v="1"/>
    <x v="1056"/>
    <x v="759"/>
    <x v="0"/>
    <x v="2451"/>
    <x v="2194"/>
    <x v="2530"/>
    <x v="3"/>
    <x v="3"/>
    <n v="667.08"/>
    <x v="1"/>
  </r>
  <r>
    <x v="8"/>
    <x v="3"/>
    <s v="Quebec"/>
    <x v="5"/>
    <x v="0"/>
    <n v="-4.0199999999999996"/>
    <n v="2508.8200000000002"/>
    <x v="1"/>
    <x v="249"/>
    <x v="101"/>
    <x v="0"/>
    <x v="2452"/>
    <x v="2195"/>
    <x v="1776"/>
    <x v="3"/>
    <x v="0"/>
    <n v="437.59"/>
    <x v="3"/>
  </r>
  <r>
    <x v="7"/>
    <x v="1"/>
    <s v="North"/>
    <x v="8"/>
    <x v="0"/>
    <n v="15.52"/>
    <n v="2360.3000000000002"/>
    <x v="1"/>
    <x v="1131"/>
    <x v="760"/>
    <x v="5"/>
    <x v="1222"/>
    <x v="2134"/>
    <x v="2531"/>
    <x v="0"/>
    <x v="3"/>
    <n v="944.24"/>
    <x v="1"/>
  </r>
  <r>
    <x v="6"/>
    <x v="4"/>
    <s v="West"/>
    <x v="3"/>
    <x v="0"/>
    <n v="13"/>
    <n v="2710.72"/>
    <x v="1"/>
    <x v="570"/>
    <x v="424"/>
    <x v="6"/>
    <x v="2453"/>
    <x v="2196"/>
    <x v="2532"/>
    <x v="2"/>
    <x v="3"/>
    <n v="327.33"/>
    <x v="0"/>
  </r>
  <r>
    <x v="19"/>
    <x v="8"/>
    <s v="Siberian"/>
    <x v="6"/>
    <x v="1"/>
    <n v="6.53"/>
    <n v="1764.29"/>
    <x v="2"/>
    <x v="1847"/>
    <x v="421"/>
    <x v="8"/>
    <x v="2454"/>
    <x v="2197"/>
    <x v="2533"/>
    <x v="3"/>
    <x v="0"/>
    <n v="474.94"/>
    <x v="0"/>
  </r>
  <r>
    <x v="8"/>
    <x v="2"/>
    <s v="Provence-Alpes-Cote dâ€™Azur"/>
    <x v="1"/>
    <x v="1"/>
    <n v="13.11"/>
    <n v="477.04"/>
    <x v="0"/>
    <x v="339"/>
    <x v="300"/>
    <x v="0"/>
    <x v="2455"/>
    <x v="1753"/>
    <x v="2534"/>
    <x v="1"/>
    <x v="1"/>
    <n v="367.6"/>
    <x v="0"/>
  </r>
  <r>
    <x v="6"/>
    <x v="1"/>
    <s v="Central"/>
    <x v="4"/>
    <x v="1"/>
    <n v="26.12"/>
    <n v="753.66"/>
    <x v="0"/>
    <x v="1848"/>
    <x v="105"/>
    <x v="7"/>
    <x v="2456"/>
    <x v="2198"/>
    <x v="2535"/>
    <x v="2"/>
    <x v="4"/>
    <n v="644.91"/>
    <x v="2"/>
  </r>
  <r>
    <x v="20"/>
    <x v="2"/>
    <s v="Ile-de-France"/>
    <x v="8"/>
    <x v="0"/>
    <n v="7.03"/>
    <n v="433.37"/>
    <x v="0"/>
    <x v="1849"/>
    <x v="341"/>
    <x v="9"/>
    <x v="2457"/>
    <x v="2199"/>
    <x v="2536"/>
    <x v="3"/>
    <x v="4"/>
    <n v="563.65"/>
    <x v="0"/>
  </r>
  <r>
    <x v="20"/>
    <x v="9"/>
    <s v="Southeast"/>
    <x v="8"/>
    <x v="0"/>
    <n v="8.24"/>
    <n v="879.86"/>
    <x v="0"/>
    <x v="1028"/>
    <x v="271"/>
    <x v="4"/>
    <x v="2458"/>
    <x v="2200"/>
    <x v="1137"/>
    <x v="2"/>
    <x v="2"/>
    <n v="760.21"/>
    <x v="0"/>
  </r>
  <r>
    <x v="9"/>
    <x v="3"/>
    <s v="Prairies"/>
    <x v="3"/>
    <x v="0"/>
    <n v="28.37"/>
    <n v="2349.11"/>
    <x v="1"/>
    <x v="932"/>
    <x v="104"/>
    <x v="10"/>
    <x v="2459"/>
    <x v="2201"/>
    <x v="2537"/>
    <x v="3"/>
    <x v="0"/>
    <n v="1358.48"/>
    <x v="2"/>
  </r>
  <r>
    <x v="18"/>
    <x v="3"/>
    <s v="British Columbia"/>
    <x v="4"/>
    <x v="1"/>
    <n v="1.1000000000000001"/>
    <n v="1273.08"/>
    <x v="2"/>
    <x v="1850"/>
    <x v="461"/>
    <x v="10"/>
    <x v="2460"/>
    <x v="2202"/>
    <x v="2538"/>
    <x v="2"/>
    <x v="3"/>
    <n v="242.06"/>
    <x v="0"/>
  </r>
  <r>
    <x v="11"/>
    <x v="3"/>
    <s v="Prairies"/>
    <x v="0"/>
    <x v="0"/>
    <n v="18.690000000000001"/>
    <n v="2746.04"/>
    <x v="1"/>
    <x v="1851"/>
    <x v="350"/>
    <x v="0"/>
    <x v="578"/>
    <x v="472"/>
    <x v="2539"/>
    <x v="0"/>
    <x v="0"/>
    <n v="541.79999999999995"/>
    <x v="1"/>
  </r>
  <r>
    <x v="26"/>
    <x v="5"/>
    <s v="Patagonia"/>
    <x v="0"/>
    <x v="0"/>
    <n v="5.14"/>
    <n v="2362.11"/>
    <x v="1"/>
    <x v="462"/>
    <x v="640"/>
    <x v="7"/>
    <x v="2461"/>
    <x v="2203"/>
    <x v="2540"/>
    <x v="3"/>
    <x v="0"/>
    <n v="285.83"/>
    <x v="0"/>
  </r>
  <r>
    <x v="32"/>
    <x v="6"/>
    <s v="Victoria"/>
    <x v="7"/>
    <x v="0"/>
    <n v="15.56"/>
    <n v="1135.78"/>
    <x v="2"/>
    <x v="1464"/>
    <x v="637"/>
    <x v="4"/>
    <x v="2462"/>
    <x v="1"/>
    <x v="2541"/>
    <x v="2"/>
    <x v="0"/>
    <n v="1494.03"/>
    <x v="1"/>
  </r>
  <r>
    <x v="23"/>
    <x v="6"/>
    <s v="New South Wales"/>
    <x v="3"/>
    <x v="0"/>
    <n v="-4.3600000000000003"/>
    <n v="786.79"/>
    <x v="0"/>
    <x v="1376"/>
    <x v="463"/>
    <x v="5"/>
    <x v="2463"/>
    <x v="2204"/>
    <x v="878"/>
    <x v="1"/>
    <x v="0"/>
    <n v="922.88"/>
    <x v="3"/>
  </r>
  <r>
    <x v="29"/>
    <x v="0"/>
    <s v="Maharashtra"/>
    <x v="9"/>
    <x v="1"/>
    <n v="19.88"/>
    <n v="2648.05"/>
    <x v="1"/>
    <x v="1692"/>
    <x v="500"/>
    <x v="2"/>
    <x v="2464"/>
    <x v="2205"/>
    <x v="2542"/>
    <x v="4"/>
    <x v="1"/>
    <n v="644.16999999999996"/>
    <x v="1"/>
  </r>
  <r>
    <x v="10"/>
    <x v="1"/>
    <s v="Central"/>
    <x v="5"/>
    <x v="0"/>
    <n v="12.38"/>
    <n v="2847.74"/>
    <x v="1"/>
    <x v="1852"/>
    <x v="2"/>
    <x v="6"/>
    <x v="1307"/>
    <x v="1217"/>
    <x v="1085"/>
    <x v="1"/>
    <x v="2"/>
    <n v="1192.6600000000001"/>
    <x v="0"/>
  </r>
  <r>
    <x v="19"/>
    <x v="9"/>
    <s v="North"/>
    <x v="8"/>
    <x v="0"/>
    <n v="7.36"/>
    <n v="2413.7199999999998"/>
    <x v="1"/>
    <x v="1853"/>
    <x v="741"/>
    <x v="7"/>
    <x v="2465"/>
    <x v="2206"/>
    <x v="2543"/>
    <x v="2"/>
    <x v="1"/>
    <n v="776.41"/>
    <x v="0"/>
  </r>
  <r>
    <x v="6"/>
    <x v="0"/>
    <s v="Punjab"/>
    <x v="9"/>
    <x v="1"/>
    <n v="17.57"/>
    <n v="1678.27"/>
    <x v="2"/>
    <x v="1439"/>
    <x v="307"/>
    <x v="10"/>
    <x v="2031"/>
    <x v="2207"/>
    <x v="2544"/>
    <x v="1"/>
    <x v="2"/>
    <n v="919.61"/>
    <x v="1"/>
  </r>
  <r>
    <x v="0"/>
    <x v="4"/>
    <s v="South"/>
    <x v="2"/>
    <x v="0"/>
    <n v="11.17"/>
    <n v="882.69"/>
    <x v="0"/>
    <x v="524"/>
    <x v="691"/>
    <x v="1"/>
    <x v="2466"/>
    <x v="2208"/>
    <x v="2545"/>
    <x v="4"/>
    <x v="1"/>
    <n v="350.11"/>
    <x v="0"/>
  </r>
  <r>
    <x v="22"/>
    <x v="0"/>
    <s v="West Bengal"/>
    <x v="5"/>
    <x v="0"/>
    <n v="33.299999999999997"/>
    <n v="1738.18"/>
    <x v="2"/>
    <x v="377"/>
    <x v="359"/>
    <x v="3"/>
    <x v="280"/>
    <x v="2209"/>
    <x v="2546"/>
    <x v="0"/>
    <x v="4"/>
    <n v="622.57000000000005"/>
    <x v="2"/>
  </r>
  <r>
    <x v="17"/>
    <x v="1"/>
    <s v="East"/>
    <x v="7"/>
    <x v="0"/>
    <n v="-2.77"/>
    <n v="740.87"/>
    <x v="0"/>
    <x v="910"/>
    <x v="566"/>
    <x v="7"/>
    <x v="512"/>
    <x v="2210"/>
    <x v="2547"/>
    <x v="1"/>
    <x v="4"/>
    <n v="573.87"/>
    <x v="3"/>
  </r>
  <r>
    <x v="6"/>
    <x v="9"/>
    <s v="North"/>
    <x v="1"/>
    <x v="1"/>
    <n v="17.440000000000001"/>
    <n v="639.86"/>
    <x v="0"/>
    <x v="1854"/>
    <x v="761"/>
    <x v="3"/>
    <x v="2467"/>
    <x v="2211"/>
    <x v="2548"/>
    <x v="1"/>
    <x v="1"/>
    <n v="403.76"/>
    <x v="1"/>
  </r>
  <r>
    <x v="16"/>
    <x v="4"/>
    <s v="Midwest"/>
    <x v="9"/>
    <x v="1"/>
    <n v="0.95"/>
    <n v="1896.92"/>
    <x v="2"/>
    <x v="1855"/>
    <x v="471"/>
    <x v="6"/>
    <x v="2468"/>
    <x v="1526"/>
    <x v="2397"/>
    <x v="2"/>
    <x v="1"/>
    <n v="783.87"/>
    <x v="0"/>
  </r>
  <r>
    <x v="29"/>
    <x v="6"/>
    <s v="New South Wales"/>
    <x v="9"/>
    <x v="1"/>
    <n v="10.050000000000001"/>
    <n v="259.51"/>
    <x v="0"/>
    <x v="783"/>
    <x v="748"/>
    <x v="4"/>
    <x v="1444"/>
    <x v="1906"/>
    <x v="2549"/>
    <x v="3"/>
    <x v="2"/>
    <n v="1563.62"/>
    <x v="0"/>
  </r>
  <r>
    <x v="25"/>
    <x v="4"/>
    <s v="Northeast"/>
    <x v="8"/>
    <x v="0"/>
    <n v="19.5"/>
    <n v="2897.95"/>
    <x v="1"/>
    <x v="51"/>
    <x v="75"/>
    <x v="10"/>
    <x v="2469"/>
    <x v="2121"/>
    <x v="2550"/>
    <x v="2"/>
    <x v="1"/>
    <n v="686.4"/>
    <x v="1"/>
  </r>
  <r>
    <x v="20"/>
    <x v="5"/>
    <s v="Patagonia"/>
    <x v="1"/>
    <x v="1"/>
    <n v="17.14"/>
    <n v="2018.8"/>
    <x v="1"/>
    <x v="1856"/>
    <x v="751"/>
    <x v="1"/>
    <x v="2470"/>
    <x v="925"/>
    <x v="1950"/>
    <x v="0"/>
    <x v="0"/>
    <n v="744.16"/>
    <x v="1"/>
  </r>
  <r>
    <x v="26"/>
    <x v="2"/>
    <s v="Grand Est"/>
    <x v="1"/>
    <x v="1"/>
    <n v="34.159999999999997"/>
    <n v="918.95"/>
    <x v="0"/>
    <x v="123"/>
    <x v="137"/>
    <x v="8"/>
    <x v="771"/>
    <x v="2101"/>
    <x v="2551"/>
    <x v="4"/>
    <x v="4"/>
    <n v="1464.74"/>
    <x v="2"/>
  </r>
  <r>
    <x v="8"/>
    <x v="0"/>
    <s v="Punjab"/>
    <x v="5"/>
    <x v="0"/>
    <n v="27.43"/>
    <n v="2514.62"/>
    <x v="1"/>
    <x v="660"/>
    <x v="345"/>
    <x v="5"/>
    <x v="1995"/>
    <x v="2098"/>
    <x v="2552"/>
    <x v="0"/>
    <x v="2"/>
    <n v="394.76"/>
    <x v="2"/>
  </r>
  <r>
    <x v="10"/>
    <x v="5"/>
    <s v="Pampas"/>
    <x v="7"/>
    <x v="0"/>
    <n v="19.64"/>
    <n v="1114.58"/>
    <x v="2"/>
    <x v="1734"/>
    <x v="584"/>
    <x v="5"/>
    <x v="2471"/>
    <x v="2212"/>
    <x v="2553"/>
    <x v="1"/>
    <x v="4"/>
    <n v="1205.3499999999999"/>
    <x v="1"/>
  </r>
  <r>
    <x v="13"/>
    <x v="6"/>
    <s v="Victoria"/>
    <x v="9"/>
    <x v="1"/>
    <n v="19.899999999999999"/>
    <n v="2088.9899999999998"/>
    <x v="1"/>
    <x v="1857"/>
    <x v="762"/>
    <x v="6"/>
    <x v="2472"/>
    <x v="2213"/>
    <x v="2554"/>
    <x v="0"/>
    <x v="1"/>
    <n v="1325.39"/>
    <x v="1"/>
  </r>
  <r>
    <x v="25"/>
    <x v="4"/>
    <s v="Midwest"/>
    <x v="1"/>
    <x v="1"/>
    <n v="29.42"/>
    <n v="1357.44"/>
    <x v="2"/>
    <x v="1858"/>
    <x v="71"/>
    <x v="6"/>
    <x v="1293"/>
    <x v="2214"/>
    <x v="2555"/>
    <x v="1"/>
    <x v="1"/>
    <n v="124.19"/>
    <x v="2"/>
  </r>
  <r>
    <x v="27"/>
    <x v="1"/>
    <s v="East"/>
    <x v="2"/>
    <x v="0"/>
    <n v="19.170000000000002"/>
    <n v="1668.53"/>
    <x v="2"/>
    <x v="814"/>
    <x v="530"/>
    <x v="8"/>
    <x v="2473"/>
    <x v="2215"/>
    <x v="2556"/>
    <x v="3"/>
    <x v="1"/>
    <n v="1424.98"/>
    <x v="1"/>
  </r>
  <r>
    <x v="33"/>
    <x v="5"/>
    <s v="Pampas"/>
    <x v="4"/>
    <x v="1"/>
    <n v="-1.83"/>
    <n v="512.30999999999995"/>
    <x v="0"/>
    <x v="1859"/>
    <x v="141"/>
    <x v="4"/>
    <x v="2474"/>
    <x v="2216"/>
    <x v="2557"/>
    <x v="2"/>
    <x v="0"/>
    <n v="431.97"/>
    <x v="3"/>
  </r>
  <r>
    <x v="21"/>
    <x v="1"/>
    <s v="Central"/>
    <x v="1"/>
    <x v="1"/>
    <n v="17.2"/>
    <n v="602.49"/>
    <x v="0"/>
    <x v="862"/>
    <x v="526"/>
    <x v="2"/>
    <x v="2475"/>
    <x v="153"/>
    <x v="2558"/>
    <x v="0"/>
    <x v="1"/>
    <n v="688.93"/>
    <x v="1"/>
  </r>
  <r>
    <x v="17"/>
    <x v="2"/>
    <s v="Nouvelle-Aquitaine"/>
    <x v="4"/>
    <x v="1"/>
    <n v="32.29"/>
    <n v="718.47"/>
    <x v="0"/>
    <x v="1011"/>
    <x v="192"/>
    <x v="5"/>
    <x v="2476"/>
    <x v="2217"/>
    <x v="322"/>
    <x v="2"/>
    <x v="3"/>
    <n v="1288.3499999999999"/>
    <x v="2"/>
  </r>
  <r>
    <x v="14"/>
    <x v="8"/>
    <s v="Volga"/>
    <x v="4"/>
    <x v="1"/>
    <n v="15.93"/>
    <n v="768.91"/>
    <x v="0"/>
    <x v="35"/>
    <x v="521"/>
    <x v="7"/>
    <x v="2477"/>
    <x v="2218"/>
    <x v="2559"/>
    <x v="1"/>
    <x v="2"/>
    <n v="559.41999999999996"/>
    <x v="1"/>
  </r>
  <r>
    <x v="18"/>
    <x v="0"/>
    <s v="Tamil Nadu"/>
    <x v="7"/>
    <x v="0"/>
    <n v="-1.89"/>
    <n v="1277.3599999999999"/>
    <x v="2"/>
    <x v="1484"/>
    <x v="538"/>
    <x v="4"/>
    <x v="2478"/>
    <x v="2219"/>
    <x v="2560"/>
    <x v="2"/>
    <x v="2"/>
    <n v="871.47"/>
    <x v="3"/>
  </r>
  <r>
    <x v="4"/>
    <x v="7"/>
    <s v="South East"/>
    <x v="9"/>
    <x v="1"/>
    <n v="27.3"/>
    <n v="1906.36"/>
    <x v="2"/>
    <x v="1138"/>
    <x v="224"/>
    <x v="2"/>
    <x v="2479"/>
    <x v="511"/>
    <x v="2323"/>
    <x v="3"/>
    <x v="1"/>
    <n v="393.41"/>
    <x v="2"/>
  </r>
  <r>
    <x v="22"/>
    <x v="5"/>
    <s v="Northeast"/>
    <x v="1"/>
    <x v="1"/>
    <n v="10.4"/>
    <n v="1022.19"/>
    <x v="2"/>
    <x v="783"/>
    <x v="535"/>
    <x v="2"/>
    <x v="1507"/>
    <x v="2220"/>
    <x v="2561"/>
    <x v="4"/>
    <x v="1"/>
    <n v="1133.1199999999999"/>
    <x v="0"/>
  </r>
  <r>
    <x v="22"/>
    <x v="5"/>
    <s v="Patagonia"/>
    <x v="4"/>
    <x v="1"/>
    <n v="21.03"/>
    <n v="2019.86"/>
    <x v="1"/>
    <x v="683"/>
    <x v="37"/>
    <x v="7"/>
    <x v="2480"/>
    <x v="2069"/>
    <x v="2562"/>
    <x v="3"/>
    <x v="1"/>
    <n v="174.23"/>
    <x v="1"/>
  </r>
  <r>
    <x v="22"/>
    <x v="2"/>
    <s v="Provence-Alpes-Cote dâ€™Azur"/>
    <x v="1"/>
    <x v="1"/>
    <n v="34.22"/>
    <n v="2027.51"/>
    <x v="1"/>
    <x v="746"/>
    <x v="621"/>
    <x v="4"/>
    <x v="2481"/>
    <x v="2221"/>
    <x v="2563"/>
    <x v="4"/>
    <x v="4"/>
    <n v="1496.01"/>
    <x v="2"/>
  </r>
  <r>
    <x v="19"/>
    <x v="4"/>
    <s v="Midwest"/>
    <x v="7"/>
    <x v="0"/>
    <n v="29.82"/>
    <n v="2583.33"/>
    <x v="1"/>
    <x v="1860"/>
    <x v="457"/>
    <x v="0"/>
    <x v="2482"/>
    <x v="2222"/>
    <x v="2564"/>
    <x v="2"/>
    <x v="4"/>
    <n v="286.95"/>
    <x v="2"/>
  </r>
  <r>
    <x v="32"/>
    <x v="4"/>
    <s v="Northeast"/>
    <x v="0"/>
    <x v="0"/>
    <n v="3.97"/>
    <n v="2665.76"/>
    <x v="1"/>
    <x v="1861"/>
    <x v="526"/>
    <x v="0"/>
    <x v="2483"/>
    <x v="2223"/>
    <x v="521"/>
    <x v="0"/>
    <x v="1"/>
    <n v="643.72"/>
    <x v="0"/>
  </r>
  <r>
    <x v="18"/>
    <x v="0"/>
    <s v="Tamil Nadu"/>
    <x v="3"/>
    <x v="0"/>
    <n v="10.75"/>
    <n v="2076.6999999999998"/>
    <x v="1"/>
    <x v="1862"/>
    <x v="38"/>
    <x v="5"/>
    <x v="2484"/>
    <x v="2224"/>
    <x v="2565"/>
    <x v="1"/>
    <x v="2"/>
    <n v="741.66"/>
    <x v="0"/>
  </r>
  <r>
    <x v="30"/>
    <x v="6"/>
    <s v="New South Wales"/>
    <x v="5"/>
    <x v="0"/>
    <n v="27.89"/>
    <n v="1173.58"/>
    <x v="2"/>
    <x v="942"/>
    <x v="57"/>
    <x v="5"/>
    <x v="2485"/>
    <x v="1097"/>
    <x v="2566"/>
    <x v="2"/>
    <x v="0"/>
    <n v="718.18"/>
    <x v="2"/>
  </r>
  <r>
    <x v="26"/>
    <x v="7"/>
    <s v="South West"/>
    <x v="2"/>
    <x v="0"/>
    <n v="8.9"/>
    <n v="1414.18"/>
    <x v="2"/>
    <x v="550"/>
    <x v="457"/>
    <x v="10"/>
    <x v="2486"/>
    <x v="46"/>
    <x v="2567"/>
    <x v="0"/>
    <x v="4"/>
    <n v="382.82"/>
    <x v="0"/>
  </r>
  <r>
    <x v="21"/>
    <x v="4"/>
    <s v="South"/>
    <x v="2"/>
    <x v="0"/>
    <n v="0.37"/>
    <n v="2503.5"/>
    <x v="1"/>
    <x v="888"/>
    <x v="304"/>
    <x v="5"/>
    <x v="2487"/>
    <x v="2225"/>
    <x v="2568"/>
    <x v="0"/>
    <x v="1"/>
    <n v="722.87"/>
    <x v="0"/>
  </r>
  <r>
    <x v="23"/>
    <x v="8"/>
    <s v="Northwestern"/>
    <x v="5"/>
    <x v="0"/>
    <n v="23.75"/>
    <n v="668.2"/>
    <x v="0"/>
    <x v="280"/>
    <x v="67"/>
    <x v="6"/>
    <x v="236"/>
    <x v="1847"/>
    <x v="2569"/>
    <x v="4"/>
    <x v="2"/>
    <n v="538.30999999999995"/>
    <x v="1"/>
  </r>
  <r>
    <x v="17"/>
    <x v="6"/>
    <s v="Western Australia"/>
    <x v="8"/>
    <x v="0"/>
    <n v="-1.52"/>
    <n v="1562.89"/>
    <x v="2"/>
    <x v="929"/>
    <x v="626"/>
    <x v="8"/>
    <x v="2488"/>
    <x v="26"/>
    <x v="1749"/>
    <x v="4"/>
    <x v="2"/>
    <n v="576.32000000000005"/>
    <x v="3"/>
  </r>
  <r>
    <x v="16"/>
    <x v="5"/>
    <s v="Northwest"/>
    <x v="7"/>
    <x v="0"/>
    <n v="14.03"/>
    <n v="2779.99"/>
    <x v="1"/>
    <x v="1863"/>
    <x v="82"/>
    <x v="3"/>
    <x v="2489"/>
    <x v="2226"/>
    <x v="2570"/>
    <x v="2"/>
    <x v="2"/>
    <n v="401.25"/>
    <x v="0"/>
  </r>
  <r>
    <x v="20"/>
    <x v="4"/>
    <s v="South"/>
    <x v="5"/>
    <x v="0"/>
    <n v="21.34"/>
    <n v="2406.25"/>
    <x v="1"/>
    <x v="238"/>
    <x v="96"/>
    <x v="5"/>
    <x v="2490"/>
    <x v="2071"/>
    <x v="2571"/>
    <x v="1"/>
    <x v="4"/>
    <n v="1392.92"/>
    <x v="1"/>
  </r>
  <r>
    <x v="5"/>
    <x v="0"/>
    <s v="Maharashtra"/>
    <x v="3"/>
    <x v="0"/>
    <n v="21.56"/>
    <n v="695.52"/>
    <x v="0"/>
    <x v="531"/>
    <x v="730"/>
    <x v="7"/>
    <x v="2491"/>
    <x v="2227"/>
    <x v="2572"/>
    <x v="3"/>
    <x v="0"/>
    <n v="498.34"/>
    <x v="1"/>
  </r>
  <r>
    <x v="14"/>
    <x v="0"/>
    <s v="Maharashtra"/>
    <x v="1"/>
    <x v="1"/>
    <n v="2.79"/>
    <n v="1011.53"/>
    <x v="2"/>
    <x v="1864"/>
    <x v="310"/>
    <x v="0"/>
    <x v="2261"/>
    <x v="116"/>
    <x v="2573"/>
    <x v="1"/>
    <x v="4"/>
    <n v="917.95"/>
    <x v="0"/>
  </r>
  <r>
    <x v="10"/>
    <x v="2"/>
    <s v="Grand Est"/>
    <x v="5"/>
    <x v="0"/>
    <n v="34.340000000000003"/>
    <n v="1381.31"/>
    <x v="2"/>
    <x v="616"/>
    <x v="487"/>
    <x v="3"/>
    <x v="1144"/>
    <x v="2228"/>
    <x v="423"/>
    <x v="2"/>
    <x v="1"/>
    <n v="1364.94"/>
    <x v="2"/>
  </r>
  <r>
    <x v="3"/>
    <x v="3"/>
    <s v="Prairies"/>
    <x v="9"/>
    <x v="1"/>
    <n v="17.72"/>
    <n v="1163.1400000000001"/>
    <x v="2"/>
    <x v="1795"/>
    <x v="638"/>
    <x v="6"/>
    <x v="2492"/>
    <x v="2229"/>
    <x v="2574"/>
    <x v="4"/>
    <x v="4"/>
    <n v="257.70999999999998"/>
    <x v="1"/>
  </r>
  <r>
    <x v="22"/>
    <x v="8"/>
    <s v="Northwestern"/>
    <x v="8"/>
    <x v="0"/>
    <n v="33.19"/>
    <n v="432.39"/>
    <x v="0"/>
    <x v="4"/>
    <x v="427"/>
    <x v="5"/>
    <x v="2493"/>
    <x v="2230"/>
    <x v="2575"/>
    <x v="4"/>
    <x v="0"/>
    <n v="342.58"/>
    <x v="2"/>
  </r>
  <r>
    <x v="13"/>
    <x v="9"/>
    <s v="Northeast"/>
    <x v="1"/>
    <x v="1"/>
    <n v="23.2"/>
    <n v="1224.5"/>
    <x v="2"/>
    <x v="531"/>
    <x v="87"/>
    <x v="9"/>
    <x v="139"/>
    <x v="1630"/>
    <x v="2576"/>
    <x v="0"/>
    <x v="3"/>
    <n v="745.08"/>
    <x v="1"/>
  </r>
  <r>
    <x v="19"/>
    <x v="0"/>
    <s v="West Bengal"/>
    <x v="7"/>
    <x v="0"/>
    <n v="34.549999999999997"/>
    <n v="2220.08"/>
    <x v="1"/>
    <x v="1865"/>
    <x v="312"/>
    <x v="7"/>
    <x v="2494"/>
    <x v="2231"/>
    <x v="2577"/>
    <x v="2"/>
    <x v="3"/>
    <n v="436.68"/>
    <x v="2"/>
  </r>
  <r>
    <x v="12"/>
    <x v="3"/>
    <s v="Quebec"/>
    <x v="0"/>
    <x v="0"/>
    <n v="24.67"/>
    <n v="2173.2600000000002"/>
    <x v="1"/>
    <x v="1005"/>
    <x v="641"/>
    <x v="1"/>
    <x v="2495"/>
    <x v="1563"/>
    <x v="1094"/>
    <x v="3"/>
    <x v="4"/>
    <n v="536.59"/>
    <x v="1"/>
  </r>
  <r>
    <x v="15"/>
    <x v="7"/>
    <s v="South East"/>
    <x v="0"/>
    <x v="0"/>
    <n v="22.35"/>
    <n v="627.05999999999995"/>
    <x v="0"/>
    <x v="1788"/>
    <x v="126"/>
    <x v="5"/>
    <x v="2496"/>
    <x v="2232"/>
    <x v="2578"/>
    <x v="1"/>
    <x v="2"/>
    <n v="428"/>
    <x v="1"/>
  </r>
  <r>
    <x v="6"/>
    <x v="6"/>
    <s v="Queensland"/>
    <x v="4"/>
    <x v="1"/>
    <n v="19.559999999999999"/>
    <n v="1753.69"/>
    <x v="2"/>
    <x v="1866"/>
    <x v="469"/>
    <x v="8"/>
    <x v="2497"/>
    <x v="669"/>
    <x v="2579"/>
    <x v="3"/>
    <x v="2"/>
    <n v="1234.0899999999999"/>
    <x v="1"/>
  </r>
  <r>
    <x v="24"/>
    <x v="3"/>
    <s v="Ontario"/>
    <x v="8"/>
    <x v="0"/>
    <n v="14.68"/>
    <n v="537.64"/>
    <x v="0"/>
    <x v="1226"/>
    <x v="465"/>
    <x v="7"/>
    <x v="2498"/>
    <x v="782"/>
    <x v="2580"/>
    <x v="3"/>
    <x v="3"/>
    <n v="1013.9"/>
    <x v="0"/>
  </r>
  <r>
    <x v="8"/>
    <x v="2"/>
    <s v="Nouvelle-Aquitaine"/>
    <x v="8"/>
    <x v="0"/>
    <n v="-4.53"/>
    <n v="784.68"/>
    <x v="0"/>
    <x v="1867"/>
    <x v="231"/>
    <x v="9"/>
    <x v="2499"/>
    <x v="2233"/>
    <x v="2581"/>
    <x v="0"/>
    <x v="2"/>
    <n v="368.8"/>
    <x v="3"/>
  </r>
  <r>
    <x v="13"/>
    <x v="6"/>
    <s v="Victoria"/>
    <x v="0"/>
    <x v="0"/>
    <n v="8.36"/>
    <n v="1907.74"/>
    <x v="2"/>
    <x v="1868"/>
    <x v="700"/>
    <x v="5"/>
    <x v="1541"/>
    <x v="2234"/>
    <x v="2582"/>
    <x v="0"/>
    <x v="1"/>
    <n v="958.09"/>
    <x v="0"/>
  </r>
  <r>
    <x v="16"/>
    <x v="8"/>
    <s v="Northwestern"/>
    <x v="8"/>
    <x v="0"/>
    <n v="22.38"/>
    <n v="863.1"/>
    <x v="0"/>
    <x v="1737"/>
    <x v="435"/>
    <x v="0"/>
    <x v="2500"/>
    <x v="516"/>
    <x v="1834"/>
    <x v="1"/>
    <x v="0"/>
    <n v="521.1"/>
    <x v="1"/>
  </r>
  <r>
    <x v="30"/>
    <x v="7"/>
    <s v="North West"/>
    <x v="3"/>
    <x v="0"/>
    <n v="13.02"/>
    <n v="2067.98"/>
    <x v="1"/>
    <x v="506"/>
    <x v="119"/>
    <x v="0"/>
    <x v="2501"/>
    <x v="2235"/>
    <x v="2583"/>
    <x v="1"/>
    <x v="1"/>
    <n v="462.61"/>
    <x v="0"/>
  </r>
  <r>
    <x v="31"/>
    <x v="1"/>
    <s v="South"/>
    <x v="3"/>
    <x v="0"/>
    <n v="15.35"/>
    <n v="1738.17"/>
    <x v="2"/>
    <x v="1869"/>
    <x v="88"/>
    <x v="0"/>
    <x v="2502"/>
    <x v="2236"/>
    <x v="2584"/>
    <x v="1"/>
    <x v="2"/>
    <n v="184.61"/>
    <x v="1"/>
  </r>
  <r>
    <x v="31"/>
    <x v="5"/>
    <s v="Pampas"/>
    <x v="6"/>
    <x v="1"/>
    <n v="16.010000000000002"/>
    <n v="949.42"/>
    <x v="0"/>
    <x v="1870"/>
    <x v="452"/>
    <x v="2"/>
    <x v="2503"/>
    <x v="2237"/>
    <x v="2585"/>
    <x v="2"/>
    <x v="1"/>
    <n v="643.72"/>
    <x v="1"/>
  </r>
  <r>
    <x v="31"/>
    <x v="9"/>
    <s v="Northeast"/>
    <x v="6"/>
    <x v="1"/>
    <n v="-0.61"/>
    <n v="810.72"/>
    <x v="0"/>
    <x v="704"/>
    <x v="738"/>
    <x v="0"/>
    <x v="2504"/>
    <x v="2238"/>
    <x v="2586"/>
    <x v="0"/>
    <x v="1"/>
    <n v="425.22"/>
    <x v="3"/>
  </r>
  <r>
    <x v="2"/>
    <x v="4"/>
    <s v="West"/>
    <x v="3"/>
    <x v="0"/>
    <n v="17.59"/>
    <n v="640.54999999999995"/>
    <x v="0"/>
    <x v="1765"/>
    <x v="763"/>
    <x v="7"/>
    <x v="2505"/>
    <x v="2239"/>
    <x v="2587"/>
    <x v="0"/>
    <x v="1"/>
    <n v="772.22"/>
    <x v="1"/>
  </r>
  <r>
    <x v="8"/>
    <x v="6"/>
    <s v="New South Wales"/>
    <x v="2"/>
    <x v="0"/>
    <n v="-3.45"/>
    <n v="2204.84"/>
    <x v="1"/>
    <x v="1339"/>
    <x v="598"/>
    <x v="8"/>
    <x v="2506"/>
    <x v="2240"/>
    <x v="2588"/>
    <x v="3"/>
    <x v="0"/>
    <n v="652.82000000000005"/>
    <x v="3"/>
  </r>
  <r>
    <x v="33"/>
    <x v="7"/>
    <s v="North Central"/>
    <x v="0"/>
    <x v="0"/>
    <n v="-0.54"/>
    <n v="722.73"/>
    <x v="0"/>
    <x v="1871"/>
    <x v="39"/>
    <x v="8"/>
    <x v="2507"/>
    <x v="176"/>
    <x v="2589"/>
    <x v="0"/>
    <x v="2"/>
    <n v="447.15"/>
    <x v="3"/>
  </r>
  <r>
    <x v="17"/>
    <x v="8"/>
    <s v="Siberian"/>
    <x v="8"/>
    <x v="0"/>
    <n v="-0.66"/>
    <n v="2410.48"/>
    <x v="1"/>
    <x v="1456"/>
    <x v="108"/>
    <x v="4"/>
    <x v="1009"/>
    <x v="2241"/>
    <x v="2590"/>
    <x v="1"/>
    <x v="3"/>
    <n v="475.61"/>
    <x v="3"/>
  </r>
  <r>
    <x v="19"/>
    <x v="9"/>
    <s v="North"/>
    <x v="6"/>
    <x v="1"/>
    <n v="14.14"/>
    <n v="1875.08"/>
    <x v="2"/>
    <x v="293"/>
    <x v="764"/>
    <x v="3"/>
    <x v="2508"/>
    <x v="112"/>
    <x v="314"/>
    <x v="0"/>
    <x v="1"/>
    <n v="841.24"/>
    <x v="0"/>
  </r>
  <r>
    <x v="1"/>
    <x v="9"/>
    <s v="Northeast"/>
    <x v="6"/>
    <x v="1"/>
    <n v="32.659999999999997"/>
    <n v="1598.5"/>
    <x v="2"/>
    <x v="836"/>
    <x v="730"/>
    <x v="8"/>
    <x v="387"/>
    <x v="1269"/>
    <x v="2591"/>
    <x v="1"/>
    <x v="2"/>
    <n v="1106.25"/>
    <x v="2"/>
  </r>
  <r>
    <x v="5"/>
    <x v="1"/>
    <s v="Central"/>
    <x v="4"/>
    <x v="1"/>
    <n v="28.05"/>
    <n v="1394.39"/>
    <x v="2"/>
    <x v="143"/>
    <x v="296"/>
    <x v="2"/>
    <x v="2509"/>
    <x v="2242"/>
    <x v="2592"/>
    <x v="1"/>
    <x v="3"/>
    <n v="671.59"/>
    <x v="2"/>
  </r>
  <r>
    <x v="22"/>
    <x v="6"/>
    <s v="New South Wales"/>
    <x v="2"/>
    <x v="0"/>
    <n v="2.0699999999999998"/>
    <n v="840.38"/>
    <x v="0"/>
    <x v="486"/>
    <x v="571"/>
    <x v="10"/>
    <x v="796"/>
    <x v="2243"/>
    <x v="2593"/>
    <x v="4"/>
    <x v="2"/>
    <n v="277.91000000000003"/>
    <x v="0"/>
  </r>
  <r>
    <x v="24"/>
    <x v="4"/>
    <s v="Midwest"/>
    <x v="7"/>
    <x v="0"/>
    <n v="34.299999999999997"/>
    <n v="1637.67"/>
    <x v="2"/>
    <x v="1872"/>
    <x v="363"/>
    <x v="2"/>
    <x v="681"/>
    <x v="1377"/>
    <x v="2594"/>
    <x v="3"/>
    <x v="1"/>
    <n v="636.1"/>
    <x v="2"/>
  </r>
  <r>
    <x v="24"/>
    <x v="1"/>
    <s v="East"/>
    <x v="2"/>
    <x v="0"/>
    <n v="-2.5499999999999998"/>
    <n v="1569.57"/>
    <x v="2"/>
    <x v="1873"/>
    <x v="541"/>
    <x v="9"/>
    <x v="1692"/>
    <x v="1766"/>
    <x v="2595"/>
    <x v="4"/>
    <x v="0"/>
    <n v="141.34"/>
    <x v="3"/>
  </r>
  <r>
    <x v="27"/>
    <x v="0"/>
    <s v="Tamil Nadu"/>
    <x v="8"/>
    <x v="0"/>
    <n v="-4.51"/>
    <n v="1667.68"/>
    <x v="2"/>
    <x v="1337"/>
    <x v="426"/>
    <x v="8"/>
    <x v="2510"/>
    <x v="660"/>
    <x v="2596"/>
    <x v="1"/>
    <x v="4"/>
    <n v="422.35"/>
    <x v="3"/>
  </r>
  <r>
    <x v="2"/>
    <x v="4"/>
    <s v="South"/>
    <x v="6"/>
    <x v="1"/>
    <n v="11.23"/>
    <n v="384.96"/>
    <x v="0"/>
    <x v="1647"/>
    <x v="472"/>
    <x v="5"/>
    <x v="2511"/>
    <x v="894"/>
    <x v="2597"/>
    <x v="2"/>
    <x v="4"/>
    <n v="1387.05"/>
    <x v="0"/>
  </r>
  <r>
    <x v="6"/>
    <x v="0"/>
    <s v="Tamil Nadu"/>
    <x v="8"/>
    <x v="0"/>
    <n v="2.41"/>
    <n v="1909.15"/>
    <x v="2"/>
    <x v="1874"/>
    <x v="446"/>
    <x v="6"/>
    <x v="2512"/>
    <x v="224"/>
    <x v="2598"/>
    <x v="4"/>
    <x v="2"/>
    <n v="380.76"/>
    <x v="0"/>
  </r>
  <r>
    <x v="10"/>
    <x v="7"/>
    <s v="South West"/>
    <x v="0"/>
    <x v="0"/>
    <n v="18.64"/>
    <n v="736.51"/>
    <x v="0"/>
    <x v="1875"/>
    <x v="437"/>
    <x v="10"/>
    <x v="2513"/>
    <x v="2244"/>
    <x v="2599"/>
    <x v="2"/>
    <x v="1"/>
    <n v="482.52"/>
    <x v="1"/>
  </r>
  <r>
    <x v="21"/>
    <x v="7"/>
    <s v="North West"/>
    <x v="5"/>
    <x v="0"/>
    <n v="5.98"/>
    <n v="2094.0300000000002"/>
    <x v="1"/>
    <x v="1207"/>
    <x v="664"/>
    <x v="9"/>
    <x v="1575"/>
    <x v="2245"/>
    <x v="2600"/>
    <x v="3"/>
    <x v="1"/>
    <n v="639.72"/>
    <x v="0"/>
  </r>
  <r>
    <x v="0"/>
    <x v="7"/>
    <s v="South East"/>
    <x v="9"/>
    <x v="1"/>
    <n v="4.05"/>
    <n v="2226.59"/>
    <x v="1"/>
    <x v="1057"/>
    <x v="564"/>
    <x v="8"/>
    <x v="1102"/>
    <x v="1483"/>
    <x v="2601"/>
    <x v="1"/>
    <x v="1"/>
    <n v="511.89"/>
    <x v="0"/>
  </r>
  <r>
    <x v="16"/>
    <x v="7"/>
    <s v="South East"/>
    <x v="5"/>
    <x v="0"/>
    <n v="10.19"/>
    <n v="2591.27"/>
    <x v="1"/>
    <x v="1876"/>
    <x v="194"/>
    <x v="8"/>
    <x v="395"/>
    <x v="1909"/>
    <x v="2602"/>
    <x v="1"/>
    <x v="1"/>
    <n v="484.14"/>
    <x v="0"/>
  </r>
  <r>
    <x v="7"/>
    <x v="3"/>
    <s v="Ontario"/>
    <x v="6"/>
    <x v="1"/>
    <n v="20.350000000000001"/>
    <n v="1016.77"/>
    <x v="2"/>
    <x v="124"/>
    <x v="166"/>
    <x v="0"/>
    <x v="2514"/>
    <x v="2246"/>
    <x v="2603"/>
    <x v="4"/>
    <x v="0"/>
    <n v="504.37"/>
    <x v="1"/>
  </r>
  <r>
    <x v="33"/>
    <x v="9"/>
    <s v="North"/>
    <x v="2"/>
    <x v="0"/>
    <n v="-3.78"/>
    <n v="1056.81"/>
    <x v="2"/>
    <x v="282"/>
    <x v="58"/>
    <x v="4"/>
    <x v="2515"/>
    <x v="190"/>
    <x v="2604"/>
    <x v="4"/>
    <x v="3"/>
    <n v="197.3"/>
    <x v="3"/>
  </r>
  <r>
    <x v="23"/>
    <x v="0"/>
    <s v="Tamil Nadu"/>
    <x v="8"/>
    <x v="0"/>
    <n v="23.69"/>
    <n v="859.5"/>
    <x v="0"/>
    <x v="1530"/>
    <x v="727"/>
    <x v="3"/>
    <x v="2516"/>
    <x v="1829"/>
    <x v="1752"/>
    <x v="3"/>
    <x v="1"/>
    <n v="789.47"/>
    <x v="1"/>
  </r>
  <r>
    <x v="24"/>
    <x v="9"/>
    <s v="Northeast"/>
    <x v="6"/>
    <x v="1"/>
    <n v="4.49"/>
    <n v="1331.13"/>
    <x v="2"/>
    <x v="314"/>
    <x v="32"/>
    <x v="0"/>
    <x v="2517"/>
    <x v="244"/>
    <x v="2605"/>
    <x v="2"/>
    <x v="1"/>
    <n v="1133.23"/>
    <x v="0"/>
  </r>
  <r>
    <x v="14"/>
    <x v="0"/>
    <s v="Tamil Nadu"/>
    <x v="3"/>
    <x v="0"/>
    <n v="34.869999999999997"/>
    <n v="2553.85"/>
    <x v="1"/>
    <x v="1877"/>
    <x v="206"/>
    <x v="3"/>
    <x v="2098"/>
    <x v="687"/>
    <x v="2606"/>
    <x v="1"/>
    <x v="4"/>
    <n v="1410.49"/>
    <x v="2"/>
  </r>
  <r>
    <x v="24"/>
    <x v="7"/>
    <s v="South West"/>
    <x v="9"/>
    <x v="1"/>
    <n v="2.83"/>
    <n v="2513.4499999999998"/>
    <x v="1"/>
    <x v="1878"/>
    <x v="417"/>
    <x v="1"/>
    <x v="2518"/>
    <x v="163"/>
    <x v="2607"/>
    <x v="3"/>
    <x v="3"/>
    <n v="212.9"/>
    <x v="0"/>
  </r>
  <r>
    <x v="5"/>
    <x v="0"/>
    <s v="Maharashtra"/>
    <x v="0"/>
    <x v="0"/>
    <n v="14.83"/>
    <n v="2608.4899999999998"/>
    <x v="1"/>
    <x v="1879"/>
    <x v="473"/>
    <x v="2"/>
    <x v="2519"/>
    <x v="126"/>
    <x v="2608"/>
    <x v="0"/>
    <x v="2"/>
    <n v="676.55"/>
    <x v="0"/>
  </r>
  <r>
    <x v="1"/>
    <x v="5"/>
    <s v="Patagonia"/>
    <x v="5"/>
    <x v="0"/>
    <n v="31.89"/>
    <n v="2997.84"/>
    <x v="1"/>
    <x v="1880"/>
    <x v="171"/>
    <x v="4"/>
    <x v="2520"/>
    <x v="2247"/>
    <x v="168"/>
    <x v="4"/>
    <x v="3"/>
    <n v="427.67"/>
    <x v="2"/>
  </r>
  <r>
    <x v="24"/>
    <x v="7"/>
    <s v="North West"/>
    <x v="7"/>
    <x v="0"/>
    <n v="3.36"/>
    <n v="1381.96"/>
    <x v="2"/>
    <x v="169"/>
    <x v="246"/>
    <x v="2"/>
    <x v="2521"/>
    <x v="1740"/>
    <x v="2609"/>
    <x v="3"/>
    <x v="3"/>
    <n v="501.64"/>
    <x v="0"/>
  </r>
  <r>
    <x v="8"/>
    <x v="8"/>
    <s v="Siberian"/>
    <x v="4"/>
    <x v="1"/>
    <n v="-1.31"/>
    <n v="819.73"/>
    <x v="0"/>
    <x v="1881"/>
    <x v="627"/>
    <x v="7"/>
    <x v="2522"/>
    <x v="2248"/>
    <x v="2610"/>
    <x v="1"/>
    <x v="4"/>
    <n v="1192.44"/>
    <x v="3"/>
  </r>
  <r>
    <x v="16"/>
    <x v="3"/>
    <s v="Prairies"/>
    <x v="3"/>
    <x v="0"/>
    <n v="15.81"/>
    <n v="2120.61"/>
    <x v="1"/>
    <x v="627"/>
    <x v="152"/>
    <x v="5"/>
    <x v="1861"/>
    <x v="2249"/>
    <x v="2611"/>
    <x v="1"/>
    <x v="2"/>
    <n v="266.88"/>
    <x v="1"/>
  </r>
  <r>
    <x v="2"/>
    <x v="7"/>
    <s v="South East"/>
    <x v="7"/>
    <x v="0"/>
    <n v="14.64"/>
    <n v="1045.3"/>
    <x v="2"/>
    <x v="13"/>
    <x v="62"/>
    <x v="10"/>
    <x v="1779"/>
    <x v="327"/>
    <x v="2612"/>
    <x v="0"/>
    <x v="0"/>
    <n v="1015.44"/>
    <x v="0"/>
  </r>
  <r>
    <x v="25"/>
    <x v="4"/>
    <s v="Northeast"/>
    <x v="9"/>
    <x v="1"/>
    <n v="10.83"/>
    <n v="1492.96"/>
    <x v="2"/>
    <x v="1882"/>
    <x v="73"/>
    <x v="9"/>
    <x v="2523"/>
    <x v="392"/>
    <x v="2613"/>
    <x v="2"/>
    <x v="2"/>
    <n v="292.29000000000002"/>
    <x v="0"/>
  </r>
  <r>
    <x v="24"/>
    <x v="0"/>
    <s v="Maharashtra"/>
    <x v="8"/>
    <x v="0"/>
    <n v="-1.02"/>
    <n v="2342.85"/>
    <x v="1"/>
    <x v="567"/>
    <x v="674"/>
    <x v="8"/>
    <x v="2524"/>
    <x v="1130"/>
    <x v="2614"/>
    <x v="3"/>
    <x v="0"/>
    <n v="630.64"/>
    <x v="3"/>
  </r>
  <r>
    <x v="14"/>
    <x v="8"/>
    <s v="Siberian"/>
    <x v="4"/>
    <x v="1"/>
    <n v="-3.65"/>
    <n v="2426.31"/>
    <x v="1"/>
    <x v="1395"/>
    <x v="84"/>
    <x v="1"/>
    <x v="2525"/>
    <x v="2150"/>
    <x v="2615"/>
    <x v="2"/>
    <x v="1"/>
    <n v="466.72"/>
    <x v="3"/>
  </r>
  <r>
    <x v="6"/>
    <x v="0"/>
    <s v="Tamil Nadu"/>
    <x v="3"/>
    <x v="0"/>
    <n v="27.79"/>
    <n v="218.65"/>
    <x v="0"/>
    <x v="1465"/>
    <x v="115"/>
    <x v="7"/>
    <x v="2045"/>
    <x v="2250"/>
    <x v="1781"/>
    <x v="0"/>
    <x v="1"/>
    <n v="573.29999999999995"/>
    <x v="2"/>
  </r>
  <r>
    <x v="22"/>
    <x v="8"/>
    <s v="Siberian"/>
    <x v="5"/>
    <x v="0"/>
    <n v="8.25"/>
    <n v="2705.15"/>
    <x v="1"/>
    <x v="1883"/>
    <x v="304"/>
    <x v="7"/>
    <x v="2526"/>
    <x v="2251"/>
    <x v="2616"/>
    <x v="0"/>
    <x v="3"/>
    <n v="327.83"/>
    <x v="0"/>
  </r>
  <r>
    <x v="0"/>
    <x v="4"/>
    <s v="South"/>
    <x v="7"/>
    <x v="0"/>
    <n v="30.87"/>
    <n v="1858.39"/>
    <x v="2"/>
    <x v="1538"/>
    <x v="346"/>
    <x v="1"/>
    <x v="2527"/>
    <x v="2252"/>
    <x v="2617"/>
    <x v="3"/>
    <x v="4"/>
    <n v="414.65"/>
    <x v="2"/>
  </r>
  <r>
    <x v="29"/>
    <x v="5"/>
    <s v="Northwest"/>
    <x v="8"/>
    <x v="0"/>
    <n v="9.44"/>
    <n v="1462.56"/>
    <x v="2"/>
    <x v="1884"/>
    <x v="147"/>
    <x v="2"/>
    <x v="2528"/>
    <x v="2253"/>
    <x v="1715"/>
    <x v="4"/>
    <x v="2"/>
    <n v="806.52"/>
    <x v="0"/>
  </r>
  <r>
    <x v="21"/>
    <x v="9"/>
    <s v="South"/>
    <x v="5"/>
    <x v="0"/>
    <n v="17.690000000000001"/>
    <n v="1349.06"/>
    <x v="2"/>
    <x v="1885"/>
    <x v="611"/>
    <x v="7"/>
    <x v="2529"/>
    <x v="1212"/>
    <x v="2123"/>
    <x v="1"/>
    <x v="0"/>
    <n v="590.99"/>
    <x v="1"/>
  </r>
  <r>
    <x v="32"/>
    <x v="4"/>
    <s v="West"/>
    <x v="7"/>
    <x v="0"/>
    <n v="18.170000000000002"/>
    <n v="634.02"/>
    <x v="0"/>
    <x v="95"/>
    <x v="233"/>
    <x v="1"/>
    <x v="2530"/>
    <x v="2179"/>
    <x v="2618"/>
    <x v="1"/>
    <x v="0"/>
    <n v="1027.6400000000001"/>
    <x v="1"/>
  </r>
  <r>
    <x v="10"/>
    <x v="1"/>
    <s v="North"/>
    <x v="4"/>
    <x v="1"/>
    <n v="16.16"/>
    <n v="1766.97"/>
    <x v="2"/>
    <x v="641"/>
    <x v="765"/>
    <x v="4"/>
    <x v="185"/>
    <x v="2254"/>
    <x v="2619"/>
    <x v="3"/>
    <x v="2"/>
    <n v="1354.46"/>
    <x v="1"/>
  </r>
  <r>
    <x v="21"/>
    <x v="4"/>
    <s v="South"/>
    <x v="5"/>
    <x v="0"/>
    <n v="11.38"/>
    <n v="590.33000000000004"/>
    <x v="0"/>
    <x v="1710"/>
    <x v="513"/>
    <x v="2"/>
    <x v="2531"/>
    <x v="2255"/>
    <x v="2620"/>
    <x v="3"/>
    <x v="0"/>
    <n v="863.55"/>
    <x v="0"/>
  </r>
  <r>
    <x v="3"/>
    <x v="7"/>
    <s v="North Central"/>
    <x v="3"/>
    <x v="0"/>
    <n v="29.77"/>
    <n v="2127.3200000000002"/>
    <x v="1"/>
    <x v="1064"/>
    <x v="445"/>
    <x v="2"/>
    <x v="2532"/>
    <x v="2256"/>
    <x v="1329"/>
    <x v="4"/>
    <x v="1"/>
    <n v="1159.1300000000001"/>
    <x v="2"/>
  </r>
  <r>
    <x v="12"/>
    <x v="6"/>
    <s v="New South Wales"/>
    <x v="3"/>
    <x v="0"/>
    <n v="26.65"/>
    <n v="1047.96"/>
    <x v="2"/>
    <x v="1326"/>
    <x v="286"/>
    <x v="3"/>
    <x v="92"/>
    <x v="2257"/>
    <x v="2621"/>
    <x v="1"/>
    <x v="4"/>
    <n v="1517.92"/>
    <x v="2"/>
  </r>
  <r>
    <x v="12"/>
    <x v="6"/>
    <s v="Victoria"/>
    <x v="0"/>
    <x v="0"/>
    <n v="-3.31"/>
    <n v="229.38"/>
    <x v="0"/>
    <x v="250"/>
    <x v="266"/>
    <x v="8"/>
    <x v="1367"/>
    <x v="1126"/>
    <x v="2021"/>
    <x v="4"/>
    <x v="0"/>
    <n v="216.92"/>
    <x v="3"/>
  </r>
  <r>
    <x v="17"/>
    <x v="4"/>
    <s v="Northeast"/>
    <x v="6"/>
    <x v="1"/>
    <n v="33.840000000000003"/>
    <n v="377.84"/>
    <x v="0"/>
    <x v="126"/>
    <x v="235"/>
    <x v="0"/>
    <x v="2533"/>
    <x v="1543"/>
    <x v="2622"/>
    <x v="2"/>
    <x v="0"/>
    <n v="660.87"/>
    <x v="2"/>
  </r>
  <r>
    <x v="5"/>
    <x v="1"/>
    <s v="North"/>
    <x v="2"/>
    <x v="0"/>
    <n v="4.68"/>
    <n v="2223.3200000000002"/>
    <x v="1"/>
    <x v="1886"/>
    <x v="459"/>
    <x v="2"/>
    <x v="953"/>
    <x v="638"/>
    <x v="2623"/>
    <x v="0"/>
    <x v="1"/>
    <n v="503.71"/>
    <x v="0"/>
  </r>
  <r>
    <x v="10"/>
    <x v="2"/>
    <s v="Nouvelle-Aquitaine"/>
    <x v="2"/>
    <x v="0"/>
    <n v="-3.3"/>
    <n v="2527.0700000000002"/>
    <x v="1"/>
    <x v="902"/>
    <x v="554"/>
    <x v="0"/>
    <x v="2534"/>
    <x v="2258"/>
    <x v="1068"/>
    <x v="2"/>
    <x v="3"/>
    <n v="770.73"/>
    <x v="3"/>
  </r>
  <r>
    <x v="18"/>
    <x v="4"/>
    <s v="South"/>
    <x v="4"/>
    <x v="1"/>
    <n v="15.09"/>
    <n v="1014.55"/>
    <x v="2"/>
    <x v="1887"/>
    <x v="88"/>
    <x v="5"/>
    <x v="2535"/>
    <x v="2259"/>
    <x v="2624"/>
    <x v="2"/>
    <x v="0"/>
    <n v="771.16"/>
    <x v="1"/>
  </r>
  <r>
    <x v="1"/>
    <x v="3"/>
    <s v="Quebec"/>
    <x v="6"/>
    <x v="1"/>
    <n v="25.92"/>
    <n v="1414.72"/>
    <x v="2"/>
    <x v="648"/>
    <x v="112"/>
    <x v="5"/>
    <x v="2536"/>
    <x v="58"/>
    <x v="243"/>
    <x v="0"/>
    <x v="3"/>
    <n v="868.95"/>
    <x v="2"/>
  </r>
  <r>
    <x v="32"/>
    <x v="2"/>
    <s v="Provence-Alpes-Cote dâ€™Azur"/>
    <x v="1"/>
    <x v="1"/>
    <n v="12.34"/>
    <n v="1786.63"/>
    <x v="2"/>
    <x v="304"/>
    <x v="348"/>
    <x v="5"/>
    <x v="2537"/>
    <x v="2260"/>
    <x v="2315"/>
    <x v="2"/>
    <x v="0"/>
    <n v="1289.27"/>
    <x v="0"/>
  </r>
  <r>
    <x v="18"/>
    <x v="2"/>
    <s v="Grand Est"/>
    <x v="6"/>
    <x v="1"/>
    <n v="-2.87"/>
    <n v="1374.08"/>
    <x v="2"/>
    <x v="1888"/>
    <x v="628"/>
    <x v="2"/>
    <x v="2538"/>
    <x v="2261"/>
    <x v="2625"/>
    <x v="4"/>
    <x v="0"/>
    <n v="302"/>
    <x v="3"/>
  </r>
  <r>
    <x v="32"/>
    <x v="4"/>
    <s v="Midwest"/>
    <x v="2"/>
    <x v="0"/>
    <n v="8.83"/>
    <n v="949.48"/>
    <x v="0"/>
    <x v="1889"/>
    <x v="135"/>
    <x v="10"/>
    <x v="2539"/>
    <x v="1268"/>
    <x v="2626"/>
    <x v="3"/>
    <x v="4"/>
    <n v="361.29"/>
    <x v="0"/>
  </r>
  <r>
    <x v="18"/>
    <x v="9"/>
    <s v="North"/>
    <x v="4"/>
    <x v="1"/>
    <n v="23.06"/>
    <n v="2918.01"/>
    <x v="1"/>
    <x v="719"/>
    <x v="686"/>
    <x v="7"/>
    <x v="2540"/>
    <x v="1629"/>
    <x v="1376"/>
    <x v="0"/>
    <x v="2"/>
    <n v="1073.48"/>
    <x v="1"/>
  </r>
  <r>
    <x v="20"/>
    <x v="7"/>
    <s v="South West"/>
    <x v="6"/>
    <x v="1"/>
    <n v="27.28"/>
    <n v="1776.79"/>
    <x v="2"/>
    <x v="1514"/>
    <x v="265"/>
    <x v="9"/>
    <x v="2541"/>
    <x v="2262"/>
    <x v="2627"/>
    <x v="2"/>
    <x v="3"/>
    <n v="309.68"/>
    <x v="2"/>
  </r>
  <r>
    <x v="17"/>
    <x v="0"/>
    <s v="Maharashtra"/>
    <x v="8"/>
    <x v="0"/>
    <n v="34.72"/>
    <n v="1934.64"/>
    <x v="2"/>
    <x v="1575"/>
    <x v="685"/>
    <x v="3"/>
    <x v="2542"/>
    <x v="2263"/>
    <x v="2628"/>
    <x v="2"/>
    <x v="0"/>
    <n v="995.94"/>
    <x v="2"/>
  </r>
  <r>
    <x v="8"/>
    <x v="2"/>
    <s v="Nouvelle-Aquitaine"/>
    <x v="2"/>
    <x v="0"/>
    <n v="17.38"/>
    <n v="2429.02"/>
    <x v="1"/>
    <x v="314"/>
    <x v="171"/>
    <x v="6"/>
    <x v="2543"/>
    <x v="2264"/>
    <x v="2629"/>
    <x v="0"/>
    <x v="3"/>
    <n v="525.58000000000004"/>
    <x v="1"/>
  </r>
  <r>
    <x v="15"/>
    <x v="5"/>
    <s v="Pampas"/>
    <x v="9"/>
    <x v="1"/>
    <n v="3.34"/>
    <n v="671.61"/>
    <x v="0"/>
    <x v="1890"/>
    <x v="362"/>
    <x v="10"/>
    <x v="1522"/>
    <x v="2265"/>
    <x v="2630"/>
    <x v="3"/>
    <x v="3"/>
    <n v="498.08"/>
    <x v="0"/>
  </r>
  <r>
    <x v="27"/>
    <x v="7"/>
    <s v="South West"/>
    <x v="9"/>
    <x v="1"/>
    <n v="30.18"/>
    <n v="2290.48"/>
    <x v="1"/>
    <x v="790"/>
    <x v="459"/>
    <x v="10"/>
    <x v="2544"/>
    <x v="2266"/>
    <x v="730"/>
    <x v="3"/>
    <x v="4"/>
    <n v="258.13"/>
    <x v="2"/>
  </r>
  <r>
    <x v="28"/>
    <x v="9"/>
    <s v="South"/>
    <x v="1"/>
    <x v="1"/>
    <n v="23.5"/>
    <n v="806.4"/>
    <x v="0"/>
    <x v="1568"/>
    <x v="123"/>
    <x v="8"/>
    <x v="2545"/>
    <x v="2267"/>
    <x v="2631"/>
    <x v="1"/>
    <x v="0"/>
    <n v="1697.62"/>
    <x v="1"/>
  </r>
  <r>
    <x v="14"/>
    <x v="7"/>
    <s v="North West"/>
    <x v="2"/>
    <x v="0"/>
    <n v="12.62"/>
    <n v="748.73"/>
    <x v="0"/>
    <x v="1566"/>
    <x v="636"/>
    <x v="1"/>
    <x v="2546"/>
    <x v="2268"/>
    <x v="326"/>
    <x v="2"/>
    <x v="3"/>
    <n v="1867.84"/>
    <x v="0"/>
  </r>
  <r>
    <x v="5"/>
    <x v="4"/>
    <s v="Northeast"/>
    <x v="0"/>
    <x v="0"/>
    <n v="12.98"/>
    <n v="2859.43"/>
    <x v="1"/>
    <x v="604"/>
    <x v="413"/>
    <x v="10"/>
    <x v="2547"/>
    <x v="1495"/>
    <x v="2632"/>
    <x v="0"/>
    <x v="3"/>
    <n v="922.96"/>
    <x v="0"/>
  </r>
  <r>
    <x v="11"/>
    <x v="8"/>
    <s v="Northwestern"/>
    <x v="2"/>
    <x v="0"/>
    <n v="4.1100000000000003"/>
    <n v="2093.25"/>
    <x v="1"/>
    <x v="1891"/>
    <x v="347"/>
    <x v="9"/>
    <x v="2548"/>
    <x v="1381"/>
    <x v="2633"/>
    <x v="1"/>
    <x v="1"/>
    <n v="521.85"/>
    <x v="0"/>
  </r>
  <r>
    <x v="32"/>
    <x v="0"/>
    <s v="Maharashtra"/>
    <x v="8"/>
    <x v="0"/>
    <n v="13.12"/>
    <n v="464.9"/>
    <x v="0"/>
    <x v="1876"/>
    <x v="355"/>
    <x v="2"/>
    <x v="176"/>
    <x v="702"/>
    <x v="2634"/>
    <x v="4"/>
    <x v="1"/>
    <n v="984.62"/>
    <x v="0"/>
  </r>
  <r>
    <x v="14"/>
    <x v="2"/>
    <s v="Provence-Alpes-Cote dâ€™Azur"/>
    <x v="6"/>
    <x v="1"/>
    <n v="33.06"/>
    <n v="2868.32"/>
    <x v="1"/>
    <x v="1892"/>
    <x v="75"/>
    <x v="7"/>
    <x v="919"/>
    <x v="2269"/>
    <x v="2635"/>
    <x v="3"/>
    <x v="4"/>
    <n v="240.51"/>
    <x v="2"/>
  </r>
  <r>
    <x v="1"/>
    <x v="9"/>
    <s v="Northeast"/>
    <x v="9"/>
    <x v="1"/>
    <n v="32.6"/>
    <n v="762.38"/>
    <x v="0"/>
    <x v="1756"/>
    <x v="513"/>
    <x v="2"/>
    <x v="2549"/>
    <x v="486"/>
    <x v="2636"/>
    <x v="4"/>
    <x v="3"/>
    <n v="1197.8900000000001"/>
    <x v="2"/>
  </r>
  <r>
    <x v="10"/>
    <x v="4"/>
    <s v="Midwest"/>
    <x v="0"/>
    <x v="0"/>
    <n v="17.649999999999999"/>
    <n v="2149.3000000000002"/>
    <x v="1"/>
    <x v="1552"/>
    <x v="453"/>
    <x v="7"/>
    <x v="2550"/>
    <x v="842"/>
    <x v="2637"/>
    <x v="0"/>
    <x v="2"/>
    <n v="743.74"/>
    <x v="1"/>
  </r>
  <r>
    <x v="34"/>
    <x v="2"/>
    <s v="Grand Est"/>
    <x v="5"/>
    <x v="0"/>
    <n v="8.5500000000000007"/>
    <n v="847.85"/>
    <x v="0"/>
    <x v="1893"/>
    <x v="740"/>
    <x v="7"/>
    <x v="2493"/>
    <x v="2270"/>
    <x v="2638"/>
    <x v="1"/>
    <x v="0"/>
    <n v="163.92"/>
    <x v="0"/>
  </r>
  <r>
    <x v="11"/>
    <x v="7"/>
    <s v="North West"/>
    <x v="1"/>
    <x v="1"/>
    <n v="-0.4"/>
    <n v="2611.8200000000002"/>
    <x v="1"/>
    <x v="1894"/>
    <x v="510"/>
    <x v="2"/>
    <x v="2551"/>
    <x v="761"/>
    <x v="2639"/>
    <x v="3"/>
    <x v="2"/>
    <n v="703.99"/>
    <x v="3"/>
  </r>
  <r>
    <x v="34"/>
    <x v="8"/>
    <s v="Northwestern"/>
    <x v="5"/>
    <x v="0"/>
    <n v="11.29"/>
    <n v="1904.4"/>
    <x v="2"/>
    <x v="14"/>
    <x v="318"/>
    <x v="9"/>
    <x v="2552"/>
    <x v="1307"/>
    <x v="2640"/>
    <x v="1"/>
    <x v="1"/>
    <n v="161.61000000000001"/>
    <x v="0"/>
  </r>
  <r>
    <x v="32"/>
    <x v="0"/>
    <s v="Punjab"/>
    <x v="4"/>
    <x v="1"/>
    <n v="18.920000000000002"/>
    <n v="707.61"/>
    <x v="0"/>
    <x v="1510"/>
    <x v="766"/>
    <x v="7"/>
    <x v="723"/>
    <x v="1994"/>
    <x v="2488"/>
    <x v="3"/>
    <x v="2"/>
    <n v="1995.21"/>
    <x v="1"/>
  </r>
  <r>
    <x v="26"/>
    <x v="2"/>
    <s v="Grand Est"/>
    <x v="0"/>
    <x v="0"/>
    <n v="30.2"/>
    <n v="2559.52"/>
    <x v="1"/>
    <x v="1895"/>
    <x v="707"/>
    <x v="5"/>
    <x v="2215"/>
    <x v="2271"/>
    <x v="1620"/>
    <x v="3"/>
    <x v="0"/>
    <n v="412.09"/>
    <x v="2"/>
  </r>
  <r>
    <x v="12"/>
    <x v="3"/>
    <s v="Prairies"/>
    <x v="1"/>
    <x v="1"/>
    <n v="26.84"/>
    <n v="2899.87"/>
    <x v="1"/>
    <x v="1896"/>
    <x v="113"/>
    <x v="9"/>
    <x v="400"/>
    <x v="2272"/>
    <x v="2641"/>
    <x v="1"/>
    <x v="3"/>
    <n v="1138.3800000000001"/>
    <x v="2"/>
  </r>
  <r>
    <x v="7"/>
    <x v="4"/>
    <s v="Midwest"/>
    <x v="0"/>
    <x v="0"/>
    <n v="31.47"/>
    <n v="2703.79"/>
    <x v="1"/>
    <x v="76"/>
    <x v="680"/>
    <x v="9"/>
    <x v="1293"/>
    <x v="2161"/>
    <x v="2221"/>
    <x v="0"/>
    <x v="4"/>
    <n v="729.47"/>
    <x v="2"/>
  </r>
  <r>
    <x v="18"/>
    <x v="4"/>
    <s v="Midwest"/>
    <x v="9"/>
    <x v="1"/>
    <n v="-2.08"/>
    <n v="1634.98"/>
    <x v="2"/>
    <x v="173"/>
    <x v="253"/>
    <x v="1"/>
    <x v="2553"/>
    <x v="94"/>
    <x v="1245"/>
    <x v="3"/>
    <x v="1"/>
    <n v="447.93"/>
    <x v="3"/>
  </r>
  <r>
    <x v="18"/>
    <x v="4"/>
    <s v="Midwest"/>
    <x v="7"/>
    <x v="0"/>
    <n v="23.79"/>
    <n v="2501.13"/>
    <x v="1"/>
    <x v="1897"/>
    <x v="256"/>
    <x v="9"/>
    <x v="898"/>
    <x v="1664"/>
    <x v="2642"/>
    <x v="2"/>
    <x v="3"/>
    <n v="856.23"/>
    <x v="1"/>
  </r>
  <r>
    <x v="5"/>
    <x v="4"/>
    <s v="Midwest"/>
    <x v="5"/>
    <x v="0"/>
    <n v="30.06"/>
    <n v="2722.47"/>
    <x v="1"/>
    <x v="1664"/>
    <x v="453"/>
    <x v="2"/>
    <x v="2554"/>
    <x v="1658"/>
    <x v="2643"/>
    <x v="4"/>
    <x v="2"/>
    <n v="466.42"/>
    <x v="2"/>
  </r>
  <r>
    <x v="30"/>
    <x v="7"/>
    <s v="South West"/>
    <x v="5"/>
    <x v="0"/>
    <n v="15.53"/>
    <n v="2254.67"/>
    <x v="1"/>
    <x v="1898"/>
    <x v="392"/>
    <x v="10"/>
    <x v="2555"/>
    <x v="2273"/>
    <x v="2644"/>
    <x v="2"/>
    <x v="3"/>
    <n v="1058.0899999999999"/>
    <x v="1"/>
  </r>
  <r>
    <x v="3"/>
    <x v="4"/>
    <s v="Midwest"/>
    <x v="8"/>
    <x v="0"/>
    <n v="0.98"/>
    <n v="1722.31"/>
    <x v="2"/>
    <x v="1507"/>
    <x v="567"/>
    <x v="7"/>
    <x v="2556"/>
    <x v="2274"/>
    <x v="873"/>
    <x v="2"/>
    <x v="4"/>
    <n v="477.35"/>
    <x v="0"/>
  </r>
  <r>
    <x v="13"/>
    <x v="3"/>
    <s v="British Columbia"/>
    <x v="4"/>
    <x v="1"/>
    <n v="-1.26"/>
    <n v="2846.2"/>
    <x v="1"/>
    <x v="566"/>
    <x v="150"/>
    <x v="8"/>
    <x v="2557"/>
    <x v="644"/>
    <x v="2645"/>
    <x v="3"/>
    <x v="3"/>
    <n v="302.89"/>
    <x v="3"/>
  </r>
  <r>
    <x v="13"/>
    <x v="8"/>
    <s v="Volga"/>
    <x v="9"/>
    <x v="1"/>
    <n v="5.76"/>
    <n v="1080.06"/>
    <x v="2"/>
    <x v="1122"/>
    <x v="318"/>
    <x v="4"/>
    <x v="2558"/>
    <x v="2275"/>
    <x v="2646"/>
    <x v="1"/>
    <x v="2"/>
    <n v="266.88"/>
    <x v="0"/>
  </r>
  <r>
    <x v="22"/>
    <x v="6"/>
    <s v="Western Australia"/>
    <x v="2"/>
    <x v="0"/>
    <n v="-4.7300000000000004"/>
    <n v="2847.65"/>
    <x v="1"/>
    <x v="238"/>
    <x v="400"/>
    <x v="0"/>
    <x v="1964"/>
    <x v="334"/>
    <x v="2647"/>
    <x v="0"/>
    <x v="1"/>
    <n v="341.51"/>
    <x v="3"/>
  </r>
  <r>
    <x v="7"/>
    <x v="8"/>
    <s v="Northwestern"/>
    <x v="2"/>
    <x v="0"/>
    <n v="32.159999999999997"/>
    <n v="1188.3399999999999"/>
    <x v="2"/>
    <x v="89"/>
    <x v="430"/>
    <x v="1"/>
    <x v="2559"/>
    <x v="1288"/>
    <x v="861"/>
    <x v="2"/>
    <x v="0"/>
    <n v="435.12"/>
    <x v="2"/>
  </r>
  <r>
    <x v="3"/>
    <x v="6"/>
    <s v="Western Australia"/>
    <x v="4"/>
    <x v="1"/>
    <n v="22.57"/>
    <n v="1378.51"/>
    <x v="2"/>
    <x v="1772"/>
    <x v="627"/>
    <x v="3"/>
    <x v="2560"/>
    <x v="77"/>
    <x v="2648"/>
    <x v="0"/>
    <x v="2"/>
    <n v="794.69"/>
    <x v="1"/>
  </r>
  <r>
    <x v="14"/>
    <x v="3"/>
    <s v="Prairies"/>
    <x v="8"/>
    <x v="0"/>
    <n v="12.39"/>
    <n v="2975.69"/>
    <x v="1"/>
    <x v="1899"/>
    <x v="471"/>
    <x v="1"/>
    <x v="2561"/>
    <x v="2039"/>
    <x v="2649"/>
    <x v="0"/>
    <x v="2"/>
    <n v="906.09"/>
    <x v="0"/>
  </r>
  <r>
    <x v="8"/>
    <x v="8"/>
    <s v="Central"/>
    <x v="0"/>
    <x v="0"/>
    <n v="15.64"/>
    <n v="2179.09"/>
    <x v="1"/>
    <x v="1737"/>
    <x v="39"/>
    <x v="6"/>
    <x v="2562"/>
    <x v="2058"/>
    <x v="2650"/>
    <x v="0"/>
    <x v="1"/>
    <n v="479.61"/>
    <x v="1"/>
  </r>
  <r>
    <x v="32"/>
    <x v="4"/>
    <s v="Northeast"/>
    <x v="7"/>
    <x v="0"/>
    <n v="5.07"/>
    <n v="2446.9299999999998"/>
    <x v="1"/>
    <x v="858"/>
    <x v="398"/>
    <x v="4"/>
    <x v="74"/>
    <x v="407"/>
    <x v="2651"/>
    <x v="0"/>
    <x v="2"/>
    <n v="173.8"/>
    <x v="0"/>
  </r>
  <r>
    <x v="26"/>
    <x v="6"/>
    <s v="Victoria"/>
    <x v="5"/>
    <x v="0"/>
    <n v="5.89"/>
    <n v="1339.47"/>
    <x v="2"/>
    <x v="1863"/>
    <x v="600"/>
    <x v="2"/>
    <x v="2563"/>
    <x v="1613"/>
    <x v="2652"/>
    <x v="0"/>
    <x v="3"/>
    <n v="272.64"/>
    <x v="0"/>
  </r>
  <r>
    <x v="21"/>
    <x v="3"/>
    <s v="British Columbia"/>
    <x v="9"/>
    <x v="1"/>
    <n v="34.93"/>
    <n v="2747.14"/>
    <x v="1"/>
    <x v="1900"/>
    <x v="52"/>
    <x v="10"/>
    <x v="2564"/>
    <x v="2276"/>
    <x v="2653"/>
    <x v="0"/>
    <x v="4"/>
    <n v="507.87"/>
    <x v="2"/>
  </r>
  <r>
    <x v="0"/>
    <x v="2"/>
    <s v="Nouvelle-Aquitaine"/>
    <x v="5"/>
    <x v="0"/>
    <n v="7.38"/>
    <n v="2042.27"/>
    <x v="1"/>
    <x v="985"/>
    <x v="476"/>
    <x v="7"/>
    <x v="2565"/>
    <x v="2277"/>
    <x v="2654"/>
    <x v="3"/>
    <x v="2"/>
    <n v="304.52"/>
    <x v="0"/>
  </r>
  <r>
    <x v="5"/>
    <x v="6"/>
    <s v="Victoria"/>
    <x v="9"/>
    <x v="1"/>
    <n v="-3.19"/>
    <n v="1191.1600000000001"/>
    <x v="2"/>
    <x v="1901"/>
    <x v="160"/>
    <x v="10"/>
    <x v="2566"/>
    <x v="1081"/>
    <x v="2655"/>
    <x v="0"/>
    <x v="4"/>
    <n v="1010"/>
    <x v="3"/>
  </r>
  <r>
    <x v="9"/>
    <x v="8"/>
    <s v="Northwestern"/>
    <x v="2"/>
    <x v="0"/>
    <n v="9.1"/>
    <n v="2220.79"/>
    <x v="1"/>
    <x v="1163"/>
    <x v="8"/>
    <x v="7"/>
    <x v="2567"/>
    <x v="2278"/>
    <x v="2656"/>
    <x v="2"/>
    <x v="1"/>
    <n v="217.91"/>
    <x v="0"/>
  </r>
  <r>
    <x v="15"/>
    <x v="3"/>
    <s v="Prairies"/>
    <x v="0"/>
    <x v="0"/>
    <n v="30.95"/>
    <n v="1514.57"/>
    <x v="2"/>
    <x v="845"/>
    <x v="254"/>
    <x v="2"/>
    <x v="2568"/>
    <x v="2279"/>
    <x v="2657"/>
    <x v="2"/>
    <x v="2"/>
    <n v="758.99"/>
    <x v="2"/>
  </r>
  <r>
    <x v="4"/>
    <x v="9"/>
    <s v="North"/>
    <x v="7"/>
    <x v="0"/>
    <n v="23.12"/>
    <n v="2706.76"/>
    <x v="1"/>
    <x v="562"/>
    <x v="463"/>
    <x v="7"/>
    <x v="2569"/>
    <x v="2280"/>
    <x v="2658"/>
    <x v="2"/>
    <x v="4"/>
    <n v="854.55"/>
    <x v="1"/>
  </r>
  <r>
    <x v="24"/>
    <x v="9"/>
    <s v="North"/>
    <x v="8"/>
    <x v="0"/>
    <n v="22.62"/>
    <n v="1402.81"/>
    <x v="2"/>
    <x v="1359"/>
    <x v="593"/>
    <x v="2"/>
    <x v="2570"/>
    <x v="1073"/>
    <x v="487"/>
    <x v="1"/>
    <x v="0"/>
    <n v="290.54000000000002"/>
    <x v="1"/>
  </r>
  <r>
    <x v="1"/>
    <x v="3"/>
    <s v="British Columbia"/>
    <x v="7"/>
    <x v="0"/>
    <n v="12.04"/>
    <n v="1634.58"/>
    <x v="2"/>
    <x v="1638"/>
    <x v="672"/>
    <x v="0"/>
    <x v="2571"/>
    <x v="2281"/>
    <x v="2659"/>
    <x v="3"/>
    <x v="2"/>
    <n v="280.68"/>
    <x v="0"/>
  </r>
  <r>
    <x v="34"/>
    <x v="9"/>
    <s v="South"/>
    <x v="7"/>
    <x v="0"/>
    <n v="15.33"/>
    <n v="213.23"/>
    <x v="0"/>
    <x v="1301"/>
    <x v="328"/>
    <x v="9"/>
    <x v="2572"/>
    <x v="2282"/>
    <x v="2660"/>
    <x v="0"/>
    <x v="4"/>
    <n v="1069.1500000000001"/>
    <x v="1"/>
  </r>
  <r>
    <x v="32"/>
    <x v="3"/>
    <s v="Ontario"/>
    <x v="0"/>
    <x v="0"/>
    <n v="29.57"/>
    <n v="560.88"/>
    <x v="0"/>
    <x v="1902"/>
    <x v="446"/>
    <x v="9"/>
    <x v="2573"/>
    <x v="999"/>
    <x v="2661"/>
    <x v="2"/>
    <x v="3"/>
    <n v="412.54"/>
    <x v="2"/>
  </r>
  <r>
    <x v="9"/>
    <x v="0"/>
    <s v="West Bengal"/>
    <x v="3"/>
    <x v="0"/>
    <n v="8.31"/>
    <n v="1053.67"/>
    <x v="2"/>
    <x v="1396"/>
    <x v="581"/>
    <x v="7"/>
    <x v="2574"/>
    <x v="630"/>
    <x v="2662"/>
    <x v="0"/>
    <x v="2"/>
    <n v="697.43"/>
    <x v="0"/>
  </r>
  <r>
    <x v="11"/>
    <x v="0"/>
    <s v="Punjab"/>
    <x v="6"/>
    <x v="1"/>
    <n v="4.5599999999999996"/>
    <n v="1394.02"/>
    <x v="2"/>
    <x v="213"/>
    <x v="200"/>
    <x v="1"/>
    <x v="1392"/>
    <x v="2283"/>
    <x v="2663"/>
    <x v="0"/>
    <x v="4"/>
    <n v="95.54"/>
    <x v="0"/>
  </r>
  <r>
    <x v="26"/>
    <x v="2"/>
    <s v="Ile-de-France"/>
    <x v="4"/>
    <x v="1"/>
    <n v="18.600000000000001"/>
    <n v="2747.77"/>
    <x v="1"/>
    <x v="1683"/>
    <x v="136"/>
    <x v="8"/>
    <x v="2575"/>
    <x v="2284"/>
    <x v="2664"/>
    <x v="3"/>
    <x v="2"/>
    <n v="1037.3399999999999"/>
    <x v="1"/>
  </r>
  <r>
    <x v="5"/>
    <x v="8"/>
    <s v="Northwestern"/>
    <x v="3"/>
    <x v="0"/>
    <n v="0.53"/>
    <n v="2737.89"/>
    <x v="1"/>
    <x v="35"/>
    <x v="246"/>
    <x v="4"/>
    <x v="2576"/>
    <x v="2285"/>
    <x v="3"/>
    <x v="3"/>
    <x v="3"/>
    <n v="123.18"/>
    <x v="0"/>
  </r>
  <r>
    <x v="3"/>
    <x v="2"/>
    <s v="Grand Est"/>
    <x v="5"/>
    <x v="0"/>
    <n v="21.89"/>
    <n v="759.5"/>
    <x v="0"/>
    <x v="485"/>
    <x v="522"/>
    <x v="2"/>
    <x v="2577"/>
    <x v="2286"/>
    <x v="2665"/>
    <x v="3"/>
    <x v="4"/>
    <n v="335.85"/>
    <x v="1"/>
  </r>
  <r>
    <x v="4"/>
    <x v="6"/>
    <s v="Western Australia"/>
    <x v="6"/>
    <x v="1"/>
    <n v="14.62"/>
    <n v="2814.33"/>
    <x v="1"/>
    <x v="639"/>
    <x v="610"/>
    <x v="2"/>
    <x v="2578"/>
    <x v="1017"/>
    <x v="2666"/>
    <x v="2"/>
    <x v="1"/>
    <n v="557.66999999999996"/>
    <x v="0"/>
  </r>
  <r>
    <x v="24"/>
    <x v="3"/>
    <s v="Ontario"/>
    <x v="5"/>
    <x v="0"/>
    <n v="8.36"/>
    <n v="1990.24"/>
    <x v="2"/>
    <x v="39"/>
    <x v="82"/>
    <x v="7"/>
    <x v="1386"/>
    <x v="2287"/>
    <x v="1128"/>
    <x v="2"/>
    <x v="3"/>
    <n v="797.55"/>
    <x v="0"/>
  </r>
  <r>
    <x v="16"/>
    <x v="9"/>
    <s v="Northeast"/>
    <x v="5"/>
    <x v="0"/>
    <n v="3.11"/>
    <n v="1451.52"/>
    <x v="2"/>
    <x v="668"/>
    <x v="304"/>
    <x v="6"/>
    <x v="2579"/>
    <x v="2288"/>
    <x v="2667"/>
    <x v="1"/>
    <x v="0"/>
    <n v="629.04999999999995"/>
    <x v="0"/>
  </r>
  <r>
    <x v="29"/>
    <x v="6"/>
    <s v="Victoria"/>
    <x v="3"/>
    <x v="0"/>
    <n v="0.41"/>
    <n v="2687.5"/>
    <x v="1"/>
    <x v="12"/>
    <x v="632"/>
    <x v="9"/>
    <x v="2580"/>
    <x v="2289"/>
    <x v="39"/>
    <x v="3"/>
    <x v="3"/>
    <n v="271.54000000000002"/>
    <x v="0"/>
  </r>
  <r>
    <x v="15"/>
    <x v="3"/>
    <s v="British Columbia"/>
    <x v="4"/>
    <x v="1"/>
    <n v="33.44"/>
    <n v="1400.92"/>
    <x v="2"/>
    <x v="1436"/>
    <x v="659"/>
    <x v="0"/>
    <x v="2581"/>
    <x v="2290"/>
    <x v="2668"/>
    <x v="1"/>
    <x v="2"/>
    <n v="685.96"/>
    <x v="2"/>
  </r>
  <r>
    <x v="26"/>
    <x v="8"/>
    <s v="Volga"/>
    <x v="9"/>
    <x v="1"/>
    <n v="-2.11"/>
    <n v="764.61"/>
    <x v="0"/>
    <x v="572"/>
    <x v="640"/>
    <x v="7"/>
    <x v="2582"/>
    <x v="311"/>
    <x v="2669"/>
    <x v="1"/>
    <x v="2"/>
    <n v="265.02"/>
    <x v="3"/>
  </r>
  <r>
    <x v="2"/>
    <x v="0"/>
    <s v="West Bengal"/>
    <x v="5"/>
    <x v="0"/>
    <n v="10.199999999999999"/>
    <n v="890.36"/>
    <x v="0"/>
    <x v="298"/>
    <x v="198"/>
    <x v="3"/>
    <x v="1066"/>
    <x v="2291"/>
    <x v="2670"/>
    <x v="1"/>
    <x v="0"/>
    <n v="1318.09"/>
    <x v="0"/>
  </r>
  <r>
    <x v="12"/>
    <x v="5"/>
    <s v="Northeast"/>
    <x v="4"/>
    <x v="1"/>
    <n v="30.46"/>
    <n v="2187.52"/>
    <x v="1"/>
    <x v="227"/>
    <x v="216"/>
    <x v="0"/>
    <x v="924"/>
    <x v="2292"/>
    <x v="2671"/>
    <x v="3"/>
    <x v="1"/>
    <n v="1160.93"/>
    <x v="2"/>
  </r>
  <r>
    <x v="10"/>
    <x v="1"/>
    <s v="North"/>
    <x v="0"/>
    <x v="0"/>
    <n v="8.1999999999999993"/>
    <n v="2245.42"/>
    <x v="1"/>
    <x v="1903"/>
    <x v="140"/>
    <x v="9"/>
    <x v="2020"/>
    <x v="2293"/>
    <x v="1337"/>
    <x v="2"/>
    <x v="2"/>
    <n v="1316.18"/>
    <x v="0"/>
  </r>
  <r>
    <x v="25"/>
    <x v="7"/>
    <s v="South East"/>
    <x v="2"/>
    <x v="0"/>
    <n v="15.99"/>
    <n v="1991.71"/>
    <x v="2"/>
    <x v="1530"/>
    <x v="311"/>
    <x v="9"/>
    <x v="2583"/>
    <x v="870"/>
    <x v="2672"/>
    <x v="0"/>
    <x v="4"/>
    <n v="911.59"/>
    <x v="1"/>
  </r>
  <r>
    <x v="6"/>
    <x v="5"/>
    <s v="Northeast"/>
    <x v="3"/>
    <x v="0"/>
    <n v="13.01"/>
    <n v="1820.53"/>
    <x v="2"/>
    <x v="1051"/>
    <x v="434"/>
    <x v="4"/>
    <x v="2315"/>
    <x v="1706"/>
    <x v="1776"/>
    <x v="3"/>
    <x v="1"/>
    <n v="1294.8399999999999"/>
    <x v="0"/>
  </r>
  <r>
    <x v="12"/>
    <x v="7"/>
    <s v="South East"/>
    <x v="5"/>
    <x v="0"/>
    <n v="24.3"/>
    <n v="2800.07"/>
    <x v="1"/>
    <x v="829"/>
    <x v="509"/>
    <x v="3"/>
    <x v="2069"/>
    <x v="2294"/>
    <x v="371"/>
    <x v="3"/>
    <x v="0"/>
    <n v="1558.18"/>
    <x v="1"/>
  </r>
  <r>
    <x v="6"/>
    <x v="6"/>
    <s v="Queensland"/>
    <x v="8"/>
    <x v="0"/>
    <n v="15.49"/>
    <n v="2356.04"/>
    <x v="1"/>
    <x v="1904"/>
    <x v="767"/>
    <x v="5"/>
    <x v="1244"/>
    <x v="2295"/>
    <x v="2673"/>
    <x v="3"/>
    <x v="0"/>
    <n v="1217.67"/>
    <x v="1"/>
  </r>
  <r>
    <x v="25"/>
    <x v="1"/>
    <s v="Central"/>
    <x v="5"/>
    <x v="0"/>
    <n v="22.84"/>
    <n v="2710.4"/>
    <x v="1"/>
    <x v="1905"/>
    <x v="180"/>
    <x v="9"/>
    <x v="2584"/>
    <x v="2296"/>
    <x v="2674"/>
    <x v="0"/>
    <x v="0"/>
    <n v="512.9"/>
    <x v="1"/>
  </r>
  <r>
    <x v="34"/>
    <x v="7"/>
    <s v="North West"/>
    <x v="6"/>
    <x v="1"/>
    <n v="16.45"/>
    <n v="2973.29"/>
    <x v="1"/>
    <x v="855"/>
    <x v="730"/>
    <x v="5"/>
    <x v="2250"/>
    <x v="1062"/>
    <x v="2675"/>
    <x v="3"/>
    <x v="1"/>
    <n v="1203.4000000000001"/>
    <x v="1"/>
  </r>
  <r>
    <x v="23"/>
    <x v="1"/>
    <s v="Central"/>
    <x v="0"/>
    <x v="0"/>
    <n v="13.87"/>
    <n v="1684.41"/>
    <x v="2"/>
    <x v="434"/>
    <x v="20"/>
    <x v="2"/>
    <x v="2585"/>
    <x v="63"/>
    <x v="1227"/>
    <x v="1"/>
    <x v="1"/>
    <n v="1949.98"/>
    <x v="0"/>
  </r>
  <r>
    <x v="16"/>
    <x v="2"/>
    <s v="Grand Est"/>
    <x v="9"/>
    <x v="1"/>
    <n v="24.8"/>
    <n v="574.07000000000005"/>
    <x v="0"/>
    <x v="820"/>
    <x v="424"/>
    <x v="1"/>
    <x v="2586"/>
    <x v="1248"/>
    <x v="2676"/>
    <x v="4"/>
    <x v="4"/>
    <n v="649.33000000000004"/>
    <x v="1"/>
  </r>
  <r>
    <x v="5"/>
    <x v="2"/>
    <s v="Ile-de-France"/>
    <x v="2"/>
    <x v="0"/>
    <n v="26.55"/>
    <n v="1682.44"/>
    <x v="2"/>
    <x v="559"/>
    <x v="123"/>
    <x v="5"/>
    <x v="2587"/>
    <x v="2078"/>
    <x v="1893"/>
    <x v="0"/>
    <x v="2"/>
    <n v="829.69"/>
    <x v="2"/>
  </r>
  <r>
    <x v="3"/>
    <x v="2"/>
    <s v="Grand Est"/>
    <x v="4"/>
    <x v="1"/>
    <n v="32.06"/>
    <n v="480.6"/>
    <x v="0"/>
    <x v="1377"/>
    <x v="558"/>
    <x v="9"/>
    <x v="2588"/>
    <x v="2297"/>
    <x v="2677"/>
    <x v="0"/>
    <x v="1"/>
    <n v="477.6"/>
    <x v="2"/>
  </r>
  <r>
    <x v="16"/>
    <x v="3"/>
    <s v="Quebec"/>
    <x v="5"/>
    <x v="0"/>
    <n v="17.78"/>
    <n v="692.85"/>
    <x v="0"/>
    <x v="123"/>
    <x v="670"/>
    <x v="1"/>
    <x v="2589"/>
    <x v="493"/>
    <x v="2"/>
    <x v="2"/>
    <x v="3"/>
    <n v="1415.74"/>
    <x v="1"/>
  </r>
  <r>
    <x v="2"/>
    <x v="0"/>
    <s v="Punjab"/>
    <x v="9"/>
    <x v="1"/>
    <n v="9.2100000000000009"/>
    <n v="2069.31"/>
    <x v="1"/>
    <x v="1719"/>
    <x v="386"/>
    <x v="1"/>
    <x v="2590"/>
    <x v="1260"/>
    <x v="2678"/>
    <x v="0"/>
    <x v="0"/>
    <n v="268.73"/>
    <x v="0"/>
  </r>
  <r>
    <x v="8"/>
    <x v="4"/>
    <s v="West"/>
    <x v="2"/>
    <x v="0"/>
    <n v="3.67"/>
    <n v="452.96"/>
    <x v="0"/>
    <x v="876"/>
    <x v="310"/>
    <x v="2"/>
    <x v="2591"/>
    <x v="2298"/>
    <x v="2679"/>
    <x v="3"/>
    <x v="2"/>
    <n v="403.9"/>
    <x v="0"/>
  </r>
  <r>
    <x v="21"/>
    <x v="5"/>
    <s v="Patagonia"/>
    <x v="2"/>
    <x v="0"/>
    <n v="-2.09"/>
    <n v="1440.15"/>
    <x v="2"/>
    <x v="1906"/>
    <x v="250"/>
    <x v="5"/>
    <x v="750"/>
    <x v="1963"/>
    <x v="2680"/>
    <x v="4"/>
    <x v="4"/>
    <n v="992.25"/>
    <x v="3"/>
  </r>
  <r>
    <x v="6"/>
    <x v="2"/>
    <s v="Grand Est"/>
    <x v="9"/>
    <x v="1"/>
    <n v="23.2"/>
    <n v="2844.44"/>
    <x v="1"/>
    <x v="842"/>
    <x v="170"/>
    <x v="8"/>
    <x v="2592"/>
    <x v="2299"/>
    <x v="2681"/>
    <x v="0"/>
    <x v="4"/>
    <n v="234.51"/>
    <x v="1"/>
  </r>
  <r>
    <x v="27"/>
    <x v="4"/>
    <s v="West"/>
    <x v="1"/>
    <x v="1"/>
    <n v="13.27"/>
    <n v="1512.95"/>
    <x v="2"/>
    <x v="1907"/>
    <x v="540"/>
    <x v="3"/>
    <x v="2593"/>
    <x v="2300"/>
    <x v="2682"/>
    <x v="1"/>
    <x v="1"/>
    <n v="168.09"/>
    <x v="0"/>
  </r>
  <r>
    <x v="9"/>
    <x v="1"/>
    <s v="North"/>
    <x v="2"/>
    <x v="0"/>
    <n v="17.89"/>
    <n v="770.1"/>
    <x v="0"/>
    <x v="1908"/>
    <x v="425"/>
    <x v="9"/>
    <x v="2594"/>
    <x v="2301"/>
    <x v="46"/>
    <x v="3"/>
    <x v="3"/>
    <n v="452.4"/>
    <x v="1"/>
  </r>
  <r>
    <x v="22"/>
    <x v="0"/>
    <s v="West Bengal"/>
    <x v="8"/>
    <x v="0"/>
    <n v="2.08"/>
    <n v="2472.4299999999998"/>
    <x v="1"/>
    <x v="1854"/>
    <x v="587"/>
    <x v="1"/>
    <x v="2595"/>
    <x v="2302"/>
    <x v="2683"/>
    <x v="2"/>
    <x v="3"/>
    <n v="764.07"/>
    <x v="0"/>
  </r>
  <r>
    <x v="21"/>
    <x v="2"/>
    <s v="Nouvelle-Aquitaine"/>
    <x v="6"/>
    <x v="1"/>
    <n v="31.58"/>
    <n v="2455.2199999999998"/>
    <x v="1"/>
    <x v="1909"/>
    <x v="243"/>
    <x v="5"/>
    <x v="61"/>
    <x v="2303"/>
    <x v="2684"/>
    <x v="0"/>
    <x v="3"/>
    <n v="623.21"/>
    <x v="2"/>
  </r>
  <r>
    <x v="6"/>
    <x v="0"/>
    <s v="Punjab"/>
    <x v="7"/>
    <x v="0"/>
    <n v="-0.7"/>
    <n v="1013.37"/>
    <x v="2"/>
    <x v="1910"/>
    <x v="632"/>
    <x v="4"/>
    <x v="2110"/>
    <x v="1949"/>
    <x v="2685"/>
    <x v="3"/>
    <x v="4"/>
    <n v="103.5"/>
    <x v="3"/>
  </r>
  <r>
    <x v="22"/>
    <x v="5"/>
    <s v="Northeast"/>
    <x v="6"/>
    <x v="1"/>
    <n v="24.77"/>
    <n v="2019.75"/>
    <x v="1"/>
    <x v="1911"/>
    <x v="24"/>
    <x v="9"/>
    <x v="1151"/>
    <x v="958"/>
    <x v="91"/>
    <x v="3"/>
    <x v="0"/>
    <n v="637.70000000000005"/>
    <x v="1"/>
  </r>
  <r>
    <x v="22"/>
    <x v="0"/>
    <s v="Punjab"/>
    <x v="2"/>
    <x v="0"/>
    <n v="9.23"/>
    <n v="803.5"/>
    <x v="0"/>
    <x v="1912"/>
    <x v="448"/>
    <x v="10"/>
    <x v="2596"/>
    <x v="2304"/>
    <x v="2686"/>
    <x v="4"/>
    <x v="3"/>
    <n v="193.35"/>
    <x v="0"/>
  </r>
  <r>
    <x v="9"/>
    <x v="3"/>
    <s v="Ontario"/>
    <x v="2"/>
    <x v="0"/>
    <n v="20.56"/>
    <n v="1221.99"/>
    <x v="2"/>
    <x v="980"/>
    <x v="59"/>
    <x v="2"/>
    <x v="2597"/>
    <x v="2305"/>
    <x v="2687"/>
    <x v="4"/>
    <x v="4"/>
    <n v="193.19"/>
    <x v="1"/>
  </r>
  <r>
    <x v="34"/>
    <x v="9"/>
    <s v="Northeast"/>
    <x v="4"/>
    <x v="1"/>
    <n v="10.47"/>
    <n v="1351.15"/>
    <x v="2"/>
    <x v="1504"/>
    <x v="249"/>
    <x v="6"/>
    <x v="1214"/>
    <x v="2280"/>
    <x v="2688"/>
    <x v="0"/>
    <x v="0"/>
    <n v="621.89"/>
    <x v="0"/>
  </r>
  <r>
    <x v="3"/>
    <x v="4"/>
    <s v="Midwest"/>
    <x v="1"/>
    <x v="1"/>
    <n v="11.48"/>
    <n v="1953.72"/>
    <x v="2"/>
    <x v="1599"/>
    <x v="637"/>
    <x v="10"/>
    <x v="2598"/>
    <x v="1257"/>
    <x v="2689"/>
    <x v="3"/>
    <x v="4"/>
    <n v="1501.49"/>
    <x v="0"/>
  </r>
  <r>
    <x v="8"/>
    <x v="3"/>
    <s v="Ontario"/>
    <x v="8"/>
    <x v="0"/>
    <n v="12.78"/>
    <n v="1381.99"/>
    <x v="2"/>
    <x v="643"/>
    <x v="768"/>
    <x v="5"/>
    <x v="858"/>
    <x v="1677"/>
    <x v="2690"/>
    <x v="1"/>
    <x v="2"/>
    <n v="1647.69"/>
    <x v="0"/>
  </r>
  <r>
    <x v="19"/>
    <x v="4"/>
    <s v="South"/>
    <x v="9"/>
    <x v="1"/>
    <n v="21.39"/>
    <n v="452.4"/>
    <x v="0"/>
    <x v="684"/>
    <x v="537"/>
    <x v="0"/>
    <x v="2599"/>
    <x v="1567"/>
    <x v="2691"/>
    <x v="4"/>
    <x v="0"/>
    <n v="373.14"/>
    <x v="1"/>
  </r>
  <r>
    <x v="6"/>
    <x v="1"/>
    <s v="North"/>
    <x v="6"/>
    <x v="1"/>
    <n v="1.4"/>
    <n v="2271.4699999999998"/>
    <x v="1"/>
    <x v="1297"/>
    <x v="456"/>
    <x v="1"/>
    <x v="2600"/>
    <x v="2306"/>
    <x v="2692"/>
    <x v="0"/>
    <x v="0"/>
    <n v="227.63"/>
    <x v="0"/>
  </r>
  <r>
    <x v="6"/>
    <x v="6"/>
    <s v="Western Australia"/>
    <x v="1"/>
    <x v="1"/>
    <n v="0.43"/>
    <n v="2374.44"/>
    <x v="1"/>
    <x v="607"/>
    <x v="444"/>
    <x v="8"/>
    <x v="2601"/>
    <x v="789"/>
    <x v="2583"/>
    <x v="1"/>
    <x v="1"/>
    <n v="952.07"/>
    <x v="0"/>
  </r>
  <r>
    <x v="16"/>
    <x v="6"/>
    <s v="Queensland"/>
    <x v="2"/>
    <x v="0"/>
    <n v="32.31"/>
    <n v="2361.25"/>
    <x v="1"/>
    <x v="1913"/>
    <x v="545"/>
    <x v="2"/>
    <x v="2602"/>
    <x v="341"/>
    <x v="2693"/>
    <x v="0"/>
    <x v="4"/>
    <n v="838.09"/>
    <x v="2"/>
  </r>
  <r>
    <x v="31"/>
    <x v="8"/>
    <s v="Central"/>
    <x v="0"/>
    <x v="0"/>
    <n v="24.84"/>
    <n v="587.11"/>
    <x v="0"/>
    <x v="1842"/>
    <x v="194"/>
    <x v="5"/>
    <x v="2603"/>
    <x v="2307"/>
    <x v="2694"/>
    <x v="2"/>
    <x v="1"/>
    <n v="1343.3"/>
    <x v="1"/>
  </r>
  <r>
    <x v="16"/>
    <x v="9"/>
    <s v="North"/>
    <x v="3"/>
    <x v="0"/>
    <n v="13.2"/>
    <n v="1582.88"/>
    <x v="2"/>
    <x v="1914"/>
    <x v="113"/>
    <x v="0"/>
    <x v="1590"/>
    <x v="1142"/>
    <x v="1317"/>
    <x v="3"/>
    <x v="3"/>
    <n v="1324.25"/>
    <x v="0"/>
  </r>
  <r>
    <x v="26"/>
    <x v="9"/>
    <s v="North"/>
    <x v="7"/>
    <x v="0"/>
    <n v="21.64"/>
    <n v="1321.75"/>
    <x v="2"/>
    <x v="1915"/>
    <x v="149"/>
    <x v="2"/>
    <x v="484"/>
    <x v="2308"/>
    <x v="1719"/>
    <x v="2"/>
    <x v="3"/>
    <n v="649.82000000000005"/>
    <x v="1"/>
  </r>
  <r>
    <x v="31"/>
    <x v="9"/>
    <s v="North"/>
    <x v="4"/>
    <x v="1"/>
    <n v="29.52"/>
    <n v="206.82"/>
    <x v="0"/>
    <x v="11"/>
    <x v="71"/>
    <x v="9"/>
    <x v="2604"/>
    <x v="49"/>
    <x v="790"/>
    <x v="1"/>
    <x v="0"/>
    <n v="286.83"/>
    <x v="2"/>
  </r>
  <r>
    <x v="23"/>
    <x v="2"/>
    <s v="Ile-de-France"/>
    <x v="6"/>
    <x v="1"/>
    <n v="13.16"/>
    <n v="2986.54"/>
    <x v="1"/>
    <x v="1649"/>
    <x v="589"/>
    <x v="9"/>
    <x v="2605"/>
    <x v="2309"/>
    <x v="1467"/>
    <x v="3"/>
    <x v="2"/>
    <n v="882.21"/>
    <x v="0"/>
  </r>
  <r>
    <x v="7"/>
    <x v="5"/>
    <s v="Pampas"/>
    <x v="3"/>
    <x v="0"/>
    <n v="6.65"/>
    <n v="2781.85"/>
    <x v="1"/>
    <x v="1916"/>
    <x v="674"/>
    <x v="9"/>
    <x v="2606"/>
    <x v="2310"/>
    <x v="2695"/>
    <x v="3"/>
    <x v="1"/>
    <n v="417.63"/>
    <x v="0"/>
  </r>
  <r>
    <x v="5"/>
    <x v="2"/>
    <s v="Grand Est"/>
    <x v="3"/>
    <x v="0"/>
    <n v="-1.58"/>
    <n v="1851.95"/>
    <x v="2"/>
    <x v="1917"/>
    <x v="568"/>
    <x v="8"/>
    <x v="2607"/>
    <x v="2311"/>
    <x v="2696"/>
    <x v="4"/>
    <x v="0"/>
    <n v="482.31"/>
    <x v="3"/>
  </r>
  <r>
    <x v="14"/>
    <x v="3"/>
    <s v="Ontario"/>
    <x v="1"/>
    <x v="1"/>
    <n v="-3.21"/>
    <n v="2929.32"/>
    <x v="1"/>
    <x v="1918"/>
    <x v="461"/>
    <x v="4"/>
    <x v="2035"/>
    <x v="1616"/>
    <x v="2697"/>
    <x v="2"/>
    <x v="1"/>
    <n v="378.27"/>
    <x v="3"/>
  </r>
  <r>
    <x v="30"/>
    <x v="3"/>
    <s v="Ontario"/>
    <x v="8"/>
    <x v="0"/>
    <n v="24.53"/>
    <n v="2438.2399999999998"/>
    <x v="1"/>
    <x v="1919"/>
    <x v="464"/>
    <x v="2"/>
    <x v="2608"/>
    <x v="1478"/>
    <x v="2698"/>
    <x v="0"/>
    <x v="4"/>
    <n v="730.48"/>
    <x v="1"/>
  </r>
  <r>
    <x v="5"/>
    <x v="0"/>
    <s v="Maharashtra"/>
    <x v="8"/>
    <x v="0"/>
    <n v="7.31"/>
    <n v="1342.22"/>
    <x v="2"/>
    <x v="1327"/>
    <x v="139"/>
    <x v="10"/>
    <x v="2609"/>
    <x v="43"/>
    <x v="2699"/>
    <x v="1"/>
    <x v="2"/>
    <n v="197.71"/>
    <x v="0"/>
  </r>
  <r>
    <x v="32"/>
    <x v="3"/>
    <s v="Prairies"/>
    <x v="4"/>
    <x v="1"/>
    <n v="25.3"/>
    <n v="2053.6"/>
    <x v="1"/>
    <x v="1920"/>
    <x v="714"/>
    <x v="7"/>
    <x v="2610"/>
    <x v="2312"/>
    <x v="1072"/>
    <x v="0"/>
    <x v="2"/>
    <n v="1041.42"/>
    <x v="2"/>
  </r>
  <r>
    <x v="7"/>
    <x v="0"/>
    <s v="Tamil Nadu"/>
    <x v="9"/>
    <x v="1"/>
    <n v="-2.95"/>
    <n v="813.51"/>
    <x v="0"/>
    <x v="1658"/>
    <x v="121"/>
    <x v="10"/>
    <x v="2611"/>
    <x v="1313"/>
    <x v="2700"/>
    <x v="4"/>
    <x v="0"/>
    <n v="152.04"/>
    <x v="3"/>
  </r>
  <r>
    <x v="9"/>
    <x v="6"/>
    <s v="Queensland"/>
    <x v="2"/>
    <x v="0"/>
    <n v="33.78"/>
    <n v="2661.95"/>
    <x v="1"/>
    <x v="1436"/>
    <x v="374"/>
    <x v="6"/>
    <x v="2612"/>
    <x v="2313"/>
    <x v="2701"/>
    <x v="0"/>
    <x v="0"/>
    <n v="552.32000000000005"/>
    <x v="2"/>
  </r>
  <r>
    <x v="15"/>
    <x v="6"/>
    <s v="Western Australia"/>
    <x v="6"/>
    <x v="1"/>
    <n v="1.57"/>
    <n v="567.65"/>
    <x v="0"/>
    <x v="1764"/>
    <x v="5"/>
    <x v="5"/>
    <x v="539"/>
    <x v="2241"/>
    <x v="2702"/>
    <x v="3"/>
    <x v="0"/>
    <n v="576.33000000000004"/>
    <x v="0"/>
  </r>
  <r>
    <x v="13"/>
    <x v="4"/>
    <s v="South"/>
    <x v="7"/>
    <x v="0"/>
    <n v="25.17"/>
    <n v="1180.23"/>
    <x v="2"/>
    <x v="936"/>
    <x v="651"/>
    <x v="5"/>
    <x v="1010"/>
    <x v="1059"/>
    <x v="2342"/>
    <x v="4"/>
    <x v="3"/>
    <n v="956.61"/>
    <x v="2"/>
  </r>
  <r>
    <x v="24"/>
    <x v="5"/>
    <s v="Northeast"/>
    <x v="1"/>
    <x v="1"/>
    <n v="16.55"/>
    <n v="1012.39"/>
    <x v="2"/>
    <x v="1921"/>
    <x v="699"/>
    <x v="8"/>
    <x v="2613"/>
    <x v="2314"/>
    <x v="363"/>
    <x v="2"/>
    <x v="4"/>
    <n v="836.68"/>
    <x v="1"/>
  </r>
  <r>
    <x v="24"/>
    <x v="4"/>
    <s v="West"/>
    <x v="6"/>
    <x v="1"/>
    <n v="19.36"/>
    <n v="2348.4"/>
    <x v="1"/>
    <x v="1922"/>
    <x v="300"/>
    <x v="7"/>
    <x v="185"/>
    <x v="2315"/>
    <x v="2703"/>
    <x v="0"/>
    <x v="1"/>
    <n v="714.63"/>
    <x v="1"/>
  </r>
  <r>
    <x v="18"/>
    <x v="1"/>
    <s v="East"/>
    <x v="7"/>
    <x v="0"/>
    <n v="13.02"/>
    <n v="1742.58"/>
    <x v="2"/>
    <x v="1520"/>
    <x v="639"/>
    <x v="1"/>
    <x v="683"/>
    <x v="1750"/>
    <x v="2704"/>
    <x v="2"/>
    <x v="0"/>
    <n v="1177.92"/>
    <x v="0"/>
  </r>
  <r>
    <x v="6"/>
    <x v="8"/>
    <s v="Siberian"/>
    <x v="2"/>
    <x v="0"/>
    <n v="25.55"/>
    <n v="1865.25"/>
    <x v="2"/>
    <x v="1923"/>
    <x v="525"/>
    <x v="0"/>
    <x v="155"/>
    <x v="2002"/>
    <x v="2705"/>
    <x v="4"/>
    <x v="4"/>
    <n v="420.37"/>
    <x v="2"/>
  </r>
  <r>
    <x v="20"/>
    <x v="2"/>
    <s v="Nouvelle-Aquitaine"/>
    <x v="2"/>
    <x v="0"/>
    <n v="29.97"/>
    <n v="2267.29"/>
    <x v="1"/>
    <x v="540"/>
    <x v="573"/>
    <x v="10"/>
    <x v="2614"/>
    <x v="2295"/>
    <x v="435"/>
    <x v="2"/>
    <x v="1"/>
    <n v="765"/>
    <x v="2"/>
  </r>
  <r>
    <x v="26"/>
    <x v="9"/>
    <s v="South"/>
    <x v="1"/>
    <x v="1"/>
    <n v="28.91"/>
    <n v="910.32"/>
    <x v="0"/>
    <x v="1924"/>
    <x v="192"/>
    <x v="8"/>
    <x v="2615"/>
    <x v="1526"/>
    <x v="2706"/>
    <x v="2"/>
    <x v="3"/>
    <n v="870.57"/>
    <x v="2"/>
  </r>
  <r>
    <x v="5"/>
    <x v="9"/>
    <s v="South"/>
    <x v="0"/>
    <x v="0"/>
    <n v="17.739999999999998"/>
    <n v="218.48"/>
    <x v="0"/>
    <x v="1925"/>
    <x v="661"/>
    <x v="3"/>
    <x v="2250"/>
    <x v="1290"/>
    <x v="2707"/>
    <x v="3"/>
    <x v="1"/>
    <n v="1987.65"/>
    <x v="1"/>
  </r>
  <r>
    <x v="17"/>
    <x v="1"/>
    <s v="Central"/>
    <x v="0"/>
    <x v="0"/>
    <n v="29.52"/>
    <n v="1439.79"/>
    <x v="2"/>
    <x v="1657"/>
    <x v="112"/>
    <x v="5"/>
    <x v="2616"/>
    <x v="2316"/>
    <x v="1963"/>
    <x v="1"/>
    <x v="2"/>
    <n v="1315.27"/>
    <x v="2"/>
  </r>
  <r>
    <x v="1"/>
    <x v="4"/>
    <s v="Northeast"/>
    <x v="3"/>
    <x v="0"/>
    <n v="6.61"/>
    <n v="292.22000000000003"/>
    <x v="0"/>
    <x v="1342"/>
    <x v="397"/>
    <x v="2"/>
    <x v="2617"/>
    <x v="2317"/>
    <x v="845"/>
    <x v="1"/>
    <x v="4"/>
    <n v="509.04"/>
    <x v="0"/>
  </r>
  <r>
    <x v="14"/>
    <x v="6"/>
    <s v="Victoria"/>
    <x v="7"/>
    <x v="0"/>
    <n v="28.11"/>
    <n v="727.49"/>
    <x v="0"/>
    <x v="691"/>
    <x v="590"/>
    <x v="10"/>
    <x v="2618"/>
    <x v="2318"/>
    <x v="1031"/>
    <x v="1"/>
    <x v="0"/>
    <n v="632.83000000000004"/>
    <x v="2"/>
  </r>
  <r>
    <x v="29"/>
    <x v="0"/>
    <s v="Maharashtra"/>
    <x v="5"/>
    <x v="0"/>
    <n v="31.84"/>
    <n v="2718.9"/>
    <x v="1"/>
    <x v="1521"/>
    <x v="66"/>
    <x v="1"/>
    <x v="1872"/>
    <x v="2319"/>
    <x v="2708"/>
    <x v="4"/>
    <x v="4"/>
    <n v="470.28"/>
    <x v="2"/>
  </r>
  <r>
    <x v="18"/>
    <x v="7"/>
    <s v="South West"/>
    <x v="3"/>
    <x v="0"/>
    <n v="10.029999999999999"/>
    <n v="1365.06"/>
    <x v="2"/>
    <x v="983"/>
    <x v="769"/>
    <x v="6"/>
    <x v="2619"/>
    <x v="2320"/>
    <x v="2709"/>
    <x v="1"/>
    <x v="1"/>
    <n v="1423.35"/>
    <x v="0"/>
  </r>
  <r>
    <x v="26"/>
    <x v="7"/>
    <s v="North West"/>
    <x v="3"/>
    <x v="0"/>
    <n v="15.78"/>
    <n v="2678.44"/>
    <x v="1"/>
    <x v="64"/>
    <x v="488"/>
    <x v="9"/>
    <x v="2620"/>
    <x v="2229"/>
    <x v="2710"/>
    <x v="3"/>
    <x v="0"/>
    <n v="782.52"/>
    <x v="1"/>
  </r>
  <r>
    <x v="23"/>
    <x v="5"/>
    <s v="Pampas"/>
    <x v="4"/>
    <x v="1"/>
    <n v="2.2400000000000002"/>
    <n v="2836.24"/>
    <x v="1"/>
    <x v="1541"/>
    <x v="398"/>
    <x v="10"/>
    <x v="1336"/>
    <x v="2321"/>
    <x v="2711"/>
    <x v="0"/>
    <x v="4"/>
    <n v="268.83999999999997"/>
    <x v="0"/>
  </r>
  <r>
    <x v="7"/>
    <x v="4"/>
    <s v="South"/>
    <x v="9"/>
    <x v="1"/>
    <n v="31.92"/>
    <n v="1194.08"/>
    <x v="2"/>
    <x v="1389"/>
    <x v="274"/>
    <x v="2"/>
    <x v="2621"/>
    <x v="2322"/>
    <x v="2575"/>
    <x v="4"/>
    <x v="0"/>
    <n v="386.65"/>
    <x v="2"/>
  </r>
  <r>
    <x v="5"/>
    <x v="6"/>
    <s v="Victoria"/>
    <x v="1"/>
    <x v="1"/>
    <n v="11.78"/>
    <n v="746.63"/>
    <x v="0"/>
    <x v="586"/>
    <x v="504"/>
    <x v="5"/>
    <x v="2622"/>
    <x v="2323"/>
    <x v="2292"/>
    <x v="2"/>
    <x v="1"/>
    <n v="527.77"/>
    <x v="0"/>
  </r>
  <r>
    <x v="13"/>
    <x v="1"/>
    <s v="East"/>
    <x v="9"/>
    <x v="1"/>
    <n v="1.1599999999999999"/>
    <n v="2022.98"/>
    <x v="1"/>
    <x v="355"/>
    <x v="70"/>
    <x v="8"/>
    <x v="2623"/>
    <x v="1646"/>
    <x v="2712"/>
    <x v="0"/>
    <x v="2"/>
    <n v="632.13"/>
    <x v="0"/>
  </r>
  <r>
    <x v="17"/>
    <x v="5"/>
    <s v="Pampas"/>
    <x v="9"/>
    <x v="1"/>
    <n v="1.23"/>
    <n v="757.61"/>
    <x v="0"/>
    <x v="892"/>
    <x v="86"/>
    <x v="0"/>
    <x v="2624"/>
    <x v="5"/>
    <x v="2713"/>
    <x v="0"/>
    <x v="3"/>
    <n v="457.55"/>
    <x v="0"/>
  </r>
  <r>
    <x v="28"/>
    <x v="3"/>
    <s v="Ontario"/>
    <x v="3"/>
    <x v="0"/>
    <n v="14.11"/>
    <n v="2122.94"/>
    <x v="1"/>
    <x v="651"/>
    <x v="425"/>
    <x v="8"/>
    <x v="1148"/>
    <x v="2214"/>
    <x v="2714"/>
    <x v="4"/>
    <x v="0"/>
    <n v="914.36"/>
    <x v="0"/>
  </r>
  <r>
    <x v="16"/>
    <x v="4"/>
    <s v="West"/>
    <x v="2"/>
    <x v="0"/>
    <n v="16.52"/>
    <n v="2097.41"/>
    <x v="1"/>
    <x v="155"/>
    <x v="586"/>
    <x v="1"/>
    <x v="2625"/>
    <x v="2324"/>
    <x v="1465"/>
    <x v="1"/>
    <x v="3"/>
    <n v="1486.03"/>
    <x v="1"/>
  </r>
  <r>
    <x v="23"/>
    <x v="8"/>
    <s v="Volga"/>
    <x v="3"/>
    <x v="0"/>
    <n v="2.88"/>
    <n v="2245.2800000000002"/>
    <x v="1"/>
    <x v="1117"/>
    <x v="107"/>
    <x v="6"/>
    <x v="2626"/>
    <x v="2325"/>
    <x v="2715"/>
    <x v="2"/>
    <x v="0"/>
    <n v="112.94"/>
    <x v="0"/>
  </r>
  <r>
    <x v="21"/>
    <x v="6"/>
    <s v="New South Wales"/>
    <x v="7"/>
    <x v="0"/>
    <n v="8.39"/>
    <n v="379.78"/>
    <x v="0"/>
    <x v="1926"/>
    <x v="316"/>
    <x v="7"/>
    <x v="2627"/>
    <x v="2326"/>
    <x v="2716"/>
    <x v="2"/>
    <x v="3"/>
    <n v="627.57000000000005"/>
    <x v="0"/>
  </r>
  <r>
    <x v="34"/>
    <x v="0"/>
    <s v="Tamil Nadu"/>
    <x v="4"/>
    <x v="1"/>
    <n v="14.29"/>
    <n v="1993.41"/>
    <x v="2"/>
    <x v="186"/>
    <x v="249"/>
    <x v="6"/>
    <x v="2628"/>
    <x v="1382"/>
    <x v="2717"/>
    <x v="1"/>
    <x v="2"/>
    <n v="426.8"/>
    <x v="0"/>
  </r>
  <r>
    <x v="10"/>
    <x v="6"/>
    <s v="Queensland"/>
    <x v="9"/>
    <x v="1"/>
    <n v="-4.45"/>
    <n v="2130.35"/>
    <x v="1"/>
    <x v="1927"/>
    <x v="310"/>
    <x v="10"/>
    <x v="2629"/>
    <x v="2327"/>
    <x v="2718"/>
    <x v="4"/>
    <x v="3"/>
    <n v="798.1"/>
    <x v="3"/>
  </r>
  <r>
    <x v="0"/>
    <x v="1"/>
    <s v="East"/>
    <x v="1"/>
    <x v="1"/>
    <n v="17.809999999999999"/>
    <n v="2740.85"/>
    <x v="1"/>
    <x v="1318"/>
    <x v="187"/>
    <x v="1"/>
    <x v="2630"/>
    <x v="474"/>
    <x v="29"/>
    <x v="0"/>
    <x v="4"/>
    <n v="356.43"/>
    <x v="1"/>
  </r>
  <r>
    <x v="20"/>
    <x v="3"/>
    <s v="Ontario"/>
    <x v="5"/>
    <x v="0"/>
    <n v="3.77"/>
    <n v="1910.85"/>
    <x v="2"/>
    <x v="230"/>
    <x v="202"/>
    <x v="9"/>
    <x v="2631"/>
    <x v="215"/>
    <x v="87"/>
    <x v="0"/>
    <x v="1"/>
    <n v="59.35"/>
    <x v="0"/>
  </r>
  <r>
    <x v="13"/>
    <x v="4"/>
    <s v="South"/>
    <x v="7"/>
    <x v="0"/>
    <n v="-4.05"/>
    <n v="1905.67"/>
    <x v="2"/>
    <x v="1928"/>
    <x v="462"/>
    <x v="8"/>
    <x v="2632"/>
    <x v="2328"/>
    <x v="2719"/>
    <x v="0"/>
    <x v="3"/>
    <n v="852.2"/>
    <x v="3"/>
  </r>
  <r>
    <x v="22"/>
    <x v="5"/>
    <s v="Pampas"/>
    <x v="1"/>
    <x v="1"/>
    <n v="2.2000000000000002"/>
    <n v="317.67"/>
    <x v="0"/>
    <x v="1929"/>
    <x v="466"/>
    <x v="4"/>
    <x v="2326"/>
    <x v="2329"/>
    <x v="1885"/>
    <x v="1"/>
    <x v="4"/>
    <n v="192.88"/>
    <x v="0"/>
  </r>
  <r>
    <x v="31"/>
    <x v="2"/>
    <s v="Nouvelle-Aquitaine"/>
    <x v="7"/>
    <x v="0"/>
    <n v="13.08"/>
    <n v="710.18"/>
    <x v="0"/>
    <x v="1930"/>
    <x v="472"/>
    <x v="1"/>
    <x v="2633"/>
    <x v="2330"/>
    <x v="2720"/>
    <x v="4"/>
    <x v="3"/>
    <n v="498.99"/>
    <x v="0"/>
  </r>
  <r>
    <x v="0"/>
    <x v="1"/>
    <s v="South"/>
    <x v="9"/>
    <x v="1"/>
    <n v="27.98"/>
    <n v="2820.11"/>
    <x v="1"/>
    <x v="1002"/>
    <x v="267"/>
    <x v="2"/>
    <x v="2634"/>
    <x v="2331"/>
    <x v="2721"/>
    <x v="3"/>
    <x v="1"/>
    <n v="254.47"/>
    <x v="2"/>
  </r>
  <r>
    <x v="8"/>
    <x v="7"/>
    <s v="South East"/>
    <x v="4"/>
    <x v="1"/>
    <n v="31.71"/>
    <n v="1065.43"/>
    <x v="2"/>
    <x v="1610"/>
    <x v="6"/>
    <x v="6"/>
    <x v="1808"/>
    <x v="2332"/>
    <x v="2722"/>
    <x v="2"/>
    <x v="3"/>
    <n v="345.09"/>
    <x v="2"/>
  </r>
  <r>
    <x v="24"/>
    <x v="1"/>
    <s v="South"/>
    <x v="2"/>
    <x v="0"/>
    <n v="20.41"/>
    <n v="684.08"/>
    <x v="0"/>
    <x v="647"/>
    <x v="28"/>
    <x v="4"/>
    <x v="684"/>
    <x v="2333"/>
    <x v="2723"/>
    <x v="0"/>
    <x v="4"/>
    <n v="824.19"/>
    <x v="1"/>
  </r>
  <r>
    <x v="18"/>
    <x v="4"/>
    <s v="South"/>
    <x v="3"/>
    <x v="0"/>
    <n v="4.0999999999999996"/>
    <n v="2936.51"/>
    <x v="1"/>
    <x v="1931"/>
    <x v="770"/>
    <x v="2"/>
    <x v="2635"/>
    <x v="1015"/>
    <x v="2724"/>
    <x v="3"/>
    <x v="2"/>
    <n v="301.91000000000003"/>
    <x v="0"/>
  </r>
  <r>
    <x v="0"/>
    <x v="8"/>
    <s v="Volga"/>
    <x v="5"/>
    <x v="0"/>
    <n v="25.5"/>
    <n v="481.98"/>
    <x v="0"/>
    <x v="1409"/>
    <x v="204"/>
    <x v="6"/>
    <x v="2636"/>
    <x v="2334"/>
    <x v="2725"/>
    <x v="0"/>
    <x v="3"/>
    <n v="283.10000000000002"/>
    <x v="2"/>
  </r>
  <r>
    <x v="11"/>
    <x v="9"/>
    <s v="Southeast"/>
    <x v="9"/>
    <x v="1"/>
    <n v="0.15"/>
    <n v="672.7"/>
    <x v="0"/>
    <x v="1158"/>
    <x v="33"/>
    <x v="6"/>
    <x v="2637"/>
    <x v="1637"/>
    <x v="1172"/>
    <x v="3"/>
    <x v="3"/>
    <n v="734.29"/>
    <x v="0"/>
  </r>
  <r>
    <x v="23"/>
    <x v="0"/>
    <s v="Maharashtra"/>
    <x v="2"/>
    <x v="0"/>
    <n v="32.590000000000003"/>
    <n v="258.97000000000003"/>
    <x v="0"/>
    <x v="1932"/>
    <x v="451"/>
    <x v="0"/>
    <x v="2638"/>
    <x v="1024"/>
    <x v="2726"/>
    <x v="3"/>
    <x v="2"/>
    <n v="810.84"/>
    <x v="2"/>
  </r>
  <r>
    <x v="1"/>
    <x v="6"/>
    <s v="Queensland"/>
    <x v="6"/>
    <x v="1"/>
    <n v="20.010000000000002"/>
    <n v="2476.4499999999998"/>
    <x v="1"/>
    <x v="1764"/>
    <x v="509"/>
    <x v="1"/>
    <x v="2639"/>
    <x v="2335"/>
    <x v="2727"/>
    <x v="1"/>
    <x v="3"/>
    <n v="1162.6300000000001"/>
    <x v="1"/>
  </r>
  <r>
    <x v="25"/>
    <x v="9"/>
    <s v="Southeast"/>
    <x v="9"/>
    <x v="1"/>
    <n v="5.51"/>
    <n v="2058.61"/>
    <x v="1"/>
    <x v="111"/>
    <x v="257"/>
    <x v="6"/>
    <x v="2640"/>
    <x v="2336"/>
    <x v="2728"/>
    <x v="4"/>
    <x v="2"/>
    <n v="109.81"/>
    <x v="0"/>
  </r>
  <r>
    <x v="5"/>
    <x v="3"/>
    <s v="Prairies"/>
    <x v="6"/>
    <x v="1"/>
    <n v="4.3099999999999996"/>
    <n v="1292.29"/>
    <x v="2"/>
    <x v="1255"/>
    <x v="499"/>
    <x v="8"/>
    <x v="2641"/>
    <x v="2337"/>
    <x v="2729"/>
    <x v="4"/>
    <x v="2"/>
    <n v="185.83"/>
    <x v="0"/>
  </r>
  <r>
    <x v="29"/>
    <x v="1"/>
    <s v="East"/>
    <x v="6"/>
    <x v="1"/>
    <n v="14.89"/>
    <n v="1481.27"/>
    <x v="2"/>
    <x v="113"/>
    <x v="286"/>
    <x v="4"/>
    <x v="2269"/>
    <x v="317"/>
    <x v="694"/>
    <x v="2"/>
    <x v="0"/>
    <n v="1572.69"/>
    <x v="0"/>
  </r>
  <r>
    <x v="33"/>
    <x v="1"/>
    <s v="East"/>
    <x v="2"/>
    <x v="0"/>
    <n v="17.170000000000002"/>
    <n v="2072.7600000000002"/>
    <x v="1"/>
    <x v="591"/>
    <x v="134"/>
    <x v="8"/>
    <x v="2642"/>
    <x v="2338"/>
    <x v="2730"/>
    <x v="4"/>
    <x v="1"/>
    <n v="632.85"/>
    <x v="1"/>
  </r>
  <r>
    <x v="4"/>
    <x v="5"/>
    <s v="Northeast"/>
    <x v="5"/>
    <x v="0"/>
    <n v="10.68"/>
    <n v="2378.8000000000002"/>
    <x v="1"/>
    <x v="950"/>
    <x v="537"/>
    <x v="10"/>
    <x v="2643"/>
    <x v="2339"/>
    <x v="2731"/>
    <x v="0"/>
    <x v="1"/>
    <n v="583.58000000000004"/>
    <x v="0"/>
  </r>
  <r>
    <x v="24"/>
    <x v="6"/>
    <s v="Victoria"/>
    <x v="1"/>
    <x v="1"/>
    <n v="4.99"/>
    <n v="1175.94"/>
    <x v="2"/>
    <x v="1812"/>
    <x v="70"/>
    <x v="1"/>
    <x v="2644"/>
    <x v="2054"/>
    <x v="2732"/>
    <x v="1"/>
    <x v="0"/>
    <n v="390.58"/>
    <x v="0"/>
  </r>
  <r>
    <x v="12"/>
    <x v="4"/>
    <s v="Midwest"/>
    <x v="6"/>
    <x v="1"/>
    <n v="27.15"/>
    <n v="2964.9"/>
    <x v="1"/>
    <x v="1872"/>
    <x v="558"/>
    <x v="7"/>
    <x v="2645"/>
    <x v="2340"/>
    <x v="2733"/>
    <x v="0"/>
    <x v="0"/>
    <n v="426.73"/>
    <x v="2"/>
  </r>
  <r>
    <x v="22"/>
    <x v="6"/>
    <s v="Victoria"/>
    <x v="0"/>
    <x v="0"/>
    <n v="22.95"/>
    <n v="1319.21"/>
    <x v="2"/>
    <x v="967"/>
    <x v="329"/>
    <x v="6"/>
    <x v="2646"/>
    <x v="2341"/>
    <x v="1295"/>
    <x v="1"/>
    <x v="1"/>
    <n v="630.34"/>
    <x v="1"/>
  </r>
  <r>
    <x v="32"/>
    <x v="7"/>
    <s v="North West"/>
    <x v="1"/>
    <x v="1"/>
    <n v="13.72"/>
    <n v="1438.82"/>
    <x v="2"/>
    <x v="1509"/>
    <x v="155"/>
    <x v="7"/>
    <x v="2202"/>
    <x v="1805"/>
    <x v="2734"/>
    <x v="1"/>
    <x v="2"/>
    <n v="454.1"/>
    <x v="0"/>
  </r>
  <r>
    <x v="21"/>
    <x v="8"/>
    <s v="Volga"/>
    <x v="5"/>
    <x v="0"/>
    <n v="1.94"/>
    <n v="1610.31"/>
    <x v="2"/>
    <x v="1933"/>
    <x v="771"/>
    <x v="10"/>
    <x v="2647"/>
    <x v="2065"/>
    <x v="2735"/>
    <x v="2"/>
    <x v="0"/>
    <n v="154.47"/>
    <x v="0"/>
  </r>
  <r>
    <x v="22"/>
    <x v="4"/>
    <s v="Northeast"/>
    <x v="1"/>
    <x v="1"/>
    <n v="11.42"/>
    <n v="1139.3499999999999"/>
    <x v="2"/>
    <x v="1934"/>
    <x v="395"/>
    <x v="8"/>
    <x v="466"/>
    <x v="2342"/>
    <x v="2736"/>
    <x v="0"/>
    <x v="1"/>
    <n v="328.94"/>
    <x v="0"/>
  </r>
  <r>
    <x v="3"/>
    <x v="1"/>
    <s v="North"/>
    <x v="4"/>
    <x v="1"/>
    <n v="1.83"/>
    <n v="766.2"/>
    <x v="0"/>
    <x v="1918"/>
    <x v="588"/>
    <x v="4"/>
    <x v="2648"/>
    <x v="855"/>
    <x v="1447"/>
    <x v="0"/>
    <x v="1"/>
    <n v="772.75"/>
    <x v="0"/>
  </r>
  <r>
    <x v="10"/>
    <x v="2"/>
    <s v="Ile-de-France"/>
    <x v="8"/>
    <x v="0"/>
    <n v="11.41"/>
    <n v="2555.13"/>
    <x v="1"/>
    <x v="1935"/>
    <x v="136"/>
    <x v="7"/>
    <x v="2649"/>
    <x v="653"/>
    <x v="2737"/>
    <x v="4"/>
    <x v="1"/>
    <n v="353.3"/>
    <x v="0"/>
  </r>
  <r>
    <x v="11"/>
    <x v="5"/>
    <s v="Pampas"/>
    <x v="0"/>
    <x v="0"/>
    <n v="23.18"/>
    <n v="1656.41"/>
    <x v="2"/>
    <x v="262"/>
    <x v="70"/>
    <x v="8"/>
    <x v="487"/>
    <x v="839"/>
    <x v="2738"/>
    <x v="2"/>
    <x v="1"/>
    <n v="804.95"/>
    <x v="1"/>
  </r>
  <r>
    <x v="4"/>
    <x v="2"/>
    <s v="Provence-Alpes-Cote dâ€™Azur"/>
    <x v="2"/>
    <x v="0"/>
    <n v="18.13"/>
    <n v="1771.9"/>
    <x v="2"/>
    <x v="1936"/>
    <x v="631"/>
    <x v="7"/>
    <x v="2623"/>
    <x v="2343"/>
    <x v="2739"/>
    <x v="4"/>
    <x v="1"/>
    <n v="1369.93"/>
    <x v="1"/>
  </r>
  <r>
    <x v="3"/>
    <x v="0"/>
    <s v="West Bengal"/>
    <x v="8"/>
    <x v="0"/>
    <n v="15.09"/>
    <n v="733.34"/>
    <x v="0"/>
    <x v="1180"/>
    <x v="281"/>
    <x v="7"/>
    <x v="2650"/>
    <x v="2344"/>
    <x v="1409"/>
    <x v="2"/>
    <x v="4"/>
    <n v="1085.57"/>
    <x v="1"/>
  </r>
  <r>
    <x v="26"/>
    <x v="0"/>
    <s v="West Bengal"/>
    <x v="2"/>
    <x v="0"/>
    <n v="27.85"/>
    <n v="662.48"/>
    <x v="0"/>
    <x v="1937"/>
    <x v="187"/>
    <x v="0"/>
    <x v="2651"/>
    <x v="2345"/>
    <x v="2740"/>
    <x v="3"/>
    <x v="2"/>
    <n v="312.45999999999998"/>
    <x v="2"/>
  </r>
  <r>
    <x v="6"/>
    <x v="3"/>
    <s v="Ontario"/>
    <x v="6"/>
    <x v="1"/>
    <n v="12.1"/>
    <n v="2837.09"/>
    <x v="1"/>
    <x v="321"/>
    <x v="490"/>
    <x v="8"/>
    <x v="2652"/>
    <x v="1130"/>
    <x v="2741"/>
    <x v="1"/>
    <x v="2"/>
    <n v="1636.43"/>
    <x v="0"/>
  </r>
  <r>
    <x v="19"/>
    <x v="1"/>
    <s v="East"/>
    <x v="9"/>
    <x v="1"/>
    <n v="20.36"/>
    <n v="2154.21"/>
    <x v="1"/>
    <x v="1679"/>
    <x v="121"/>
    <x v="0"/>
    <x v="2653"/>
    <x v="2346"/>
    <x v="2742"/>
    <x v="1"/>
    <x v="4"/>
    <n v="274.02"/>
    <x v="1"/>
  </r>
  <r>
    <x v="4"/>
    <x v="6"/>
    <s v="Victoria"/>
    <x v="2"/>
    <x v="0"/>
    <n v="21.34"/>
    <n v="2923.12"/>
    <x v="1"/>
    <x v="1245"/>
    <x v="361"/>
    <x v="9"/>
    <x v="2654"/>
    <x v="1252"/>
    <x v="2743"/>
    <x v="2"/>
    <x v="3"/>
    <n v="361.32"/>
    <x v="1"/>
  </r>
  <r>
    <x v="3"/>
    <x v="7"/>
    <s v="North West"/>
    <x v="7"/>
    <x v="0"/>
    <n v="15.34"/>
    <n v="1105.01"/>
    <x v="2"/>
    <x v="1704"/>
    <x v="690"/>
    <x v="3"/>
    <x v="2655"/>
    <x v="812"/>
    <x v="343"/>
    <x v="4"/>
    <x v="4"/>
    <n v="489.9"/>
    <x v="1"/>
  </r>
  <r>
    <x v="6"/>
    <x v="1"/>
    <s v="East"/>
    <x v="3"/>
    <x v="0"/>
    <n v="18.29"/>
    <n v="253.89"/>
    <x v="0"/>
    <x v="1232"/>
    <x v="55"/>
    <x v="2"/>
    <x v="2656"/>
    <x v="1415"/>
    <x v="2744"/>
    <x v="4"/>
    <x v="3"/>
    <n v="753.73"/>
    <x v="1"/>
  </r>
  <r>
    <x v="14"/>
    <x v="7"/>
    <s v="South West"/>
    <x v="7"/>
    <x v="0"/>
    <n v="-2.85"/>
    <n v="1901.87"/>
    <x v="2"/>
    <x v="1938"/>
    <x v="81"/>
    <x v="6"/>
    <x v="2514"/>
    <x v="2347"/>
    <x v="2745"/>
    <x v="1"/>
    <x v="3"/>
    <n v="421.74"/>
    <x v="3"/>
  </r>
  <r>
    <x v="10"/>
    <x v="6"/>
    <s v="Queensland"/>
    <x v="0"/>
    <x v="0"/>
    <n v="12.15"/>
    <n v="911.27"/>
    <x v="0"/>
    <x v="1939"/>
    <x v="93"/>
    <x v="9"/>
    <x v="2372"/>
    <x v="2348"/>
    <x v="2746"/>
    <x v="0"/>
    <x v="4"/>
    <n v="1118.1199999999999"/>
    <x v="0"/>
  </r>
  <r>
    <x v="34"/>
    <x v="2"/>
    <s v="Nouvelle-Aquitaine"/>
    <x v="3"/>
    <x v="0"/>
    <n v="-1.97"/>
    <n v="2244.58"/>
    <x v="1"/>
    <x v="1210"/>
    <x v="252"/>
    <x v="9"/>
    <x v="2657"/>
    <x v="2349"/>
    <x v="2747"/>
    <x v="1"/>
    <x v="4"/>
    <n v="701.84"/>
    <x v="3"/>
  </r>
  <r>
    <x v="10"/>
    <x v="1"/>
    <s v="North"/>
    <x v="3"/>
    <x v="0"/>
    <n v="4.7"/>
    <n v="2980.43"/>
    <x v="1"/>
    <x v="504"/>
    <x v="209"/>
    <x v="6"/>
    <x v="2658"/>
    <x v="1232"/>
    <x v="2748"/>
    <x v="0"/>
    <x v="2"/>
    <n v="999.94"/>
    <x v="0"/>
  </r>
  <r>
    <x v="6"/>
    <x v="1"/>
    <s v="East"/>
    <x v="6"/>
    <x v="1"/>
    <n v="33.35"/>
    <n v="698.09"/>
    <x v="0"/>
    <x v="1940"/>
    <x v="680"/>
    <x v="10"/>
    <x v="1373"/>
    <x v="2350"/>
    <x v="2227"/>
    <x v="1"/>
    <x v="4"/>
    <n v="355.65"/>
    <x v="2"/>
  </r>
  <r>
    <x v="26"/>
    <x v="8"/>
    <s v="Volga"/>
    <x v="7"/>
    <x v="0"/>
    <n v="5.67"/>
    <n v="1719.08"/>
    <x v="2"/>
    <x v="1173"/>
    <x v="207"/>
    <x v="5"/>
    <x v="949"/>
    <x v="1742"/>
    <x v="2749"/>
    <x v="0"/>
    <x v="0"/>
    <n v="74.78"/>
    <x v="0"/>
  </r>
  <r>
    <x v="20"/>
    <x v="3"/>
    <s v="British Columbia"/>
    <x v="7"/>
    <x v="0"/>
    <n v="18.86"/>
    <n v="2239.09"/>
    <x v="1"/>
    <x v="998"/>
    <x v="726"/>
    <x v="9"/>
    <x v="2659"/>
    <x v="1052"/>
    <x v="2750"/>
    <x v="1"/>
    <x v="1"/>
    <n v="576.03"/>
    <x v="1"/>
  </r>
  <r>
    <x v="17"/>
    <x v="2"/>
    <s v="Grand Est"/>
    <x v="1"/>
    <x v="1"/>
    <n v="9.8699999999999992"/>
    <n v="841.29"/>
    <x v="0"/>
    <x v="1067"/>
    <x v="176"/>
    <x v="6"/>
    <x v="2660"/>
    <x v="2351"/>
    <x v="2751"/>
    <x v="2"/>
    <x v="0"/>
    <n v="780.52"/>
    <x v="0"/>
  </r>
  <r>
    <x v="34"/>
    <x v="2"/>
    <s v="Nouvelle-Aquitaine"/>
    <x v="5"/>
    <x v="0"/>
    <n v="2.0099999999999998"/>
    <n v="1021.01"/>
    <x v="2"/>
    <x v="1941"/>
    <x v="246"/>
    <x v="5"/>
    <x v="2661"/>
    <x v="1935"/>
    <x v="584"/>
    <x v="1"/>
    <x v="1"/>
    <n v="587.49"/>
    <x v="0"/>
  </r>
  <r>
    <x v="29"/>
    <x v="7"/>
    <s v="North West"/>
    <x v="7"/>
    <x v="0"/>
    <n v="-0.46"/>
    <n v="1656.51"/>
    <x v="2"/>
    <x v="902"/>
    <x v="510"/>
    <x v="4"/>
    <x v="2662"/>
    <x v="2352"/>
    <x v="2752"/>
    <x v="0"/>
    <x v="1"/>
    <n v="603.36"/>
    <x v="3"/>
  </r>
  <r>
    <x v="16"/>
    <x v="5"/>
    <s v="Pampas"/>
    <x v="9"/>
    <x v="1"/>
    <n v="-3.82"/>
    <n v="1138.52"/>
    <x v="2"/>
    <x v="1195"/>
    <x v="111"/>
    <x v="9"/>
    <x v="2663"/>
    <x v="2353"/>
    <x v="71"/>
    <x v="3"/>
    <x v="2"/>
    <n v="752.18"/>
    <x v="3"/>
  </r>
  <r>
    <x v="32"/>
    <x v="7"/>
    <s v="North Central"/>
    <x v="8"/>
    <x v="0"/>
    <n v="-3.18"/>
    <n v="2780.59"/>
    <x v="1"/>
    <x v="1454"/>
    <x v="701"/>
    <x v="4"/>
    <x v="456"/>
    <x v="2354"/>
    <x v="105"/>
    <x v="0"/>
    <x v="1"/>
    <n v="165.6"/>
    <x v="3"/>
  </r>
  <r>
    <x v="9"/>
    <x v="6"/>
    <s v="Western Australia"/>
    <x v="4"/>
    <x v="1"/>
    <n v="9.76"/>
    <n v="1401.86"/>
    <x v="2"/>
    <x v="1841"/>
    <x v="191"/>
    <x v="3"/>
    <x v="2664"/>
    <x v="2355"/>
    <x v="2753"/>
    <x v="2"/>
    <x v="0"/>
    <n v="500.07"/>
    <x v="0"/>
  </r>
  <r>
    <x v="11"/>
    <x v="9"/>
    <s v="Southeast"/>
    <x v="9"/>
    <x v="1"/>
    <n v="32.81"/>
    <n v="1331.44"/>
    <x v="2"/>
    <x v="53"/>
    <x v="448"/>
    <x v="9"/>
    <x v="2665"/>
    <x v="1017"/>
    <x v="453"/>
    <x v="3"/>
    <x v="3"/>
    <n v="685.47"/>
    <x v="2"/>
  </r>
  <r>
    <x v="28"/>
    <x v="6"/>
    <s v="Victoria"/>
    <x v="6"/>
    <x v="1"/>
    <n v="8.0299999999999994"/>
    <n v="1407.38"/>
    <x v="2"/>
    <x v="708"/>
    <x v="349"/>
    <x v="8"/>
    <x v="2666"/>
    <x v="266"/>
    <x v="1435"/>
    <x v="0"/>
    <x v="3"/>
    <n v="441.54"/>
    <x v="0"/>
  </r>
  <r>
    <x v="21"/>
    <x v="1"/>
    <s v="East"/>
    <x v="7"/>
    <x v="0"/>
    <n v="25.54"/>
    <n v="877.9"/>
    <x v="0"/>
    <x v="1270"/>
    <x v="341"/>
    <x v="9"/>
    <x v="2667"/>
    <x v="2356"/>
    <x v="2590"/>
    <x v="1"/>
    <x v="4"/>
    <n v="272.04000000000002"/>
    <x v="2"/>
  </r>
  <r>
    <x v="29"/>
    <x v="0"/>
    <s v="Punjab"/>
    <x v="2"/>
    <x v="0"/>
    <n v="4.7"/>
    <n v="2339.64"/>
    <x v="1"/>
    <x v="1325"/>
    <x v="394"/>
    <x v="8"/>
    <x v="2668"/>
    <x v="2357"/>
    <x v="317"/>
    <x v="4"/>
    <x v="3"/>
    <n v="225.63"/>
    <x v="0"/>
  </r>
  <r>
    <x v="32"/>
    <x v="0"/>
    <s v="West Bengal"/>
    <x v="0"/>
    <x v="0"/>
    <n v="-3.38"/>
    <n v="1477.82"/>
    <x v="2"/>
    <x v="318"/>
    <x v="38"/>
    <x v="7"/>
    <x v="2669"/>
    <x v="2358"/>
    <x v="1750"/>
    <x v="0"/>
    <x v="4"/>
    <n v="880.4"/>
    <x v="3"/>
  </r>
  <r>
    <x v="20"/>
    <x v="4"/>
    <s v="Midwest"/>
    <x v="9"/>
    <x v="1"/>
    <n v="13.55"/>
    <n v="254.9"/>
    <x v="0"/>
    <x v="443"/>
    <x v="546"/>
    <x v="4"/>
    <x v="2670"/>
    <x v="2359"/>
    <x v="2754"/>
    <x v="1"/>
    <x v="0"/>
    <n v="390.77"/>
    <x v="0"/>
  </r>
  <r>
    <x v="29"/>
    <x v="7"/>
    <s v="North Central"/>
    <x v="9"/>
    <x v="1"/>
    <n v="30.75"/>
    <n v="372.19"/>
    <x v="0"/>
    <x v="940"/>
    <x v="137"/>
    <x v="1"/>
    <x v="1832"/>
    <x v="2360"/>
    <x v="2755"/>
    <x v="0"/>
    <x v="4"/>
    <n v="919.06"/>
    <x v="2"/>
  </r>
  <r>
    <x v="13"/>
    <x v="4"/>
    <s v="South"/>
    <x v="1"/>
    <x v="1"/>
    <n v="34.229999999999997"/>
    <n v="2069.8200000000002"/>
    <x v="1"/>
    <x v="1942"/>
    <x v="731"/>
    <x v="2"/>
    <x v="2671"/>
    <x v="1194"/>
    <x v="2756"/>
    <x v="4"/>
    <x v="0"/>
    <n v="100.7"/>
    <x v="2"/>
  </r>
  <r>
    <x v="23"/>
    <x v="6"/>
    <s v="New South Wales"/>
    <x v="9"/>
    <x v="1"/>
    <n v="21.06"/>
    <n v="1993.05"/>
    <x v="2"/>
    <x v="1013"/>
    <x v="108"/>
    <x v="3"/>
    <x v="2672"/>
    <x v="2361"/>
    <x v="2757"/>
    <x v="4"/>
    <x v="0"/>
    <n v="1079.1300000000001"/>
    <x v="1"/>
  </r>
  <r>
    <x v="12"/>
    <x v="2"/>
    <s v="Ile-de-France"/>
    <x v="9"/>
    <x v="1"/>
    <n v="21.8"/>
    <n v="1016.43"/>
    <x v="2"/>
    <x v="1770"/>
    <x v="214"/>
    <x v="8"/>
    <x v="2673"/>
    <x v="2362"/>
    <x v="2127"/>
    <x v="3"/>
    <x v="4"/>
    <n v="237.17"/>
    <x v="1"/>
  </r>
  <r>
    <x v="33"/>
    <x v="2"/>
    <s v="Nouvelle-Aquitaine"/>
    <x v="1"/>
    <x v="1"/>
    <n v="24.85"/>
    <n v="1759.39"/>
    <x v="2"/>
    <x v="288"/>
    <x v="300"/>
    <x v="2"/>
    <x v="2674"/>
    <x v="2363"/>
    <x v="1797"/>
    <x v="3"/>
    <x v="0"/>
    <n v="706.56"/>
    <x v="1"/>
  </r>
  <r>
    <x v="21"/>
    <x v="5"/>
    <s v="Northwest"/>
    <x v="7"/>
    <x v="0"/>
    <n v="15.55"/>
    <n v="420.23"/>
    <x v="0"/>
    <x v="1943"/>
    <x v="729"/>
    <x v="5"/>
    <x v="1544"/>
    <x v="2266"/>
    <x v="2758"/>
    <x v="4"/>
    <x v="1"/>
    <n v="627.9"/>
    <x v="1"/>
  </r>
  <r>
    <x v="7"/>
    <x v="8"/>
    <s v="Volga"/>
    <x v="0"/>
    <x v="0"/>
    <n v="-3.66"/>
    <n v="1499.91"/>
    <x v="2"/>
    <x v="1944"/>
    <x v="139"/>
    <x v="4"/>
    <x v="2675"/>
    <x v="2364"/>
    <x v="205"/>
    <x v="1"/>
    <x v="1"/>
    <n v="717.64"/>
    <x v="3"/>
  </r>
  <r>
    <x v="11"/>
    <x v="3"/>
    <s v="Prairies"/>
    <x v="1"/>
    <x v="1"/>
    <n v="34.340000000000003"/>
    <n v="2560.87"/>
    <x v="1"/>
    <x v="1826"/>
    <x v="155"/>
    <x v="9"/>
    <x v="1878"/>
    <x v="1898"/>
    <x v="2759"/>
    <x v="2"/>
    <x v="2"/>
    <n v="490.19"/>
    <x v="2"/>
  </r>
  <r>
    <x v="29"/>
    <x v="5"/>
    <s v="Pampas"/>
    <x v="8"/>
    <x v="0"/>
    <n v="11.73"/>
    <n v="2163.5300000000002"/>
    <x v="1"/>
    <x v="1945"/>
    <x v="233"/>
    <x v="6"/>
    <x v="2676"/>
    <x v="1852"/>
    <x v="2760"/>
    <x v="3"/>
    <x v="2"/>
    <n v="1079.22"/>
    <x v="0"/>
  </r>
  <r>
    <x v="16"/>
    <x v="9"/>
    <s v="Southeast"/>
    <x v="8"/>
    <x v="0"/>
    <n v="26.98"/>
    <n v="900.67"/>
    <x v="0"/>
    <x v="1523"/>
    <x v="170"/>
    <x v="6"/>
    <x v="2677"/>
    <x v="2365"/>
    <x v="2761"/>
    <x v="0"/>
    <x v="1"/>
    <n v="221.73"/>
    <x v="2"/>
  </r>
  <r>
    <x v="31"/>
    <x v="1"/>
    <s v="North"/>
    <x v="5"/>
    <x v="0"/>
    <n v="31.42"/>
    <n v="2516.65"/>
    <x v="1"/>
    <x v="1946"/>
    <x v="719"/>
    <x v="9"/>
    <x v="2678"/>
    <x v="1370"/>
    <x v="2762"/>
    <x v="3"/>
    <x v="4"/>
    <n v="305.54000000000002"/>
    <x v="2"/>
  </r>
  <r>
    <x v="27"/>
    <x v="7"/>
    <s v="North West"/>
    <x v="3"/>
    <x v="0"/>
    <n v="15.87"/>
    <n v="1976.64"/>
    <x v="2"/>
    <x v="636"/>
    <x v="38"/>
    <x v="4"/>
    <x v="1939"/>
    <x v="2366"/>
    <x v="2763"/>
    <x v="1"/>
    <x v="1"/>
    <n v="573.14"/>
    <x v="1"/>
  </r>
  <r>
    <x v="21"/>
    <x v="9"/>
    <s v="North"/>
    <x v="1"/>
    <x v="1"/>
    <n v="24.53"/>
    <n v="1188.3399999999999"/>
    <x v="2"/>
    <x v="258"/>
    <x v="192"/>
    <x v="0"/>
    <x v="2679"/>
    <x v="855"/>
    <x v="2764"/>
    <x v="4"/>
    <x v="3"/>
    <n v="635.47"/>
    <x v="1"/>
  </r>
  <r>
    <x v="25"/>
    <x v="5"/>
    <s v="Northeast"/>
    <x v="4"/>
    <x v="1"/>
    <n v="34.92"/>
    <n v="1710.94"/>
    <x v="2"/>
    <x v="1566"/>
    <x v="455"/>
    <x v="3"/>
    <x v="2680"/>
    <x v="1755"/>
    <x v="2765"/>
    <x v="2"/>
    <x v="2"/>
    <n v="770.63"/>
    <x v="2"/>
  </r>
  <r>
    <x v="9"/>
    <x v="7"/>
    <s v="South East"/>
    <x v="6"/>
    <x v="1"/>
    <n v="16.52"/>
    <n v="1916.54"/>
    <x v="2"/>
    <x v="1947"/>
    <x v="704"/>
    <x v="10"/>
    <x v="2681"/>
    <x v="2367"/>
    <x v="2766"/>
    <x v="2"/>
    <x v="4"/>
    <n v="515.45000000000005"/>
    <x v="1"/>
  </r>
  <r>
    <x v="30"/>
    <x v="2"/>
    <s v="Nouvelle-Aquitaine"/>
    <x v="4"/>
    <x v="1"/>
    <n v="23.48"/>
    <n v="209.96"/>
    <x v="0"/>
    <x v="1948"/>
    <x v="558"/>
    <x v="5"/>
    <x v="2682"/>
    <x v="2368"/>
    <x v="2767"/>
    <x v="3"/>
    <x v="0"/>
    <n v="901.35"/>
    <x v="1"/>
  </r>
  <r>
    <x v="19"/>
    <x v="6"/>
    <s v="Western Australia"/>
    <x v="4"/>
    <x v="1"/>
    <n v="13.49"/>
    <n v="2538.88"/>
    <x v="1"/>
    <x v="1949"/>
    <x v="661"/>
    <x v="10"/>
    <x v="2683"/>
    <x v="2369"/>
    <x v="1620"/>
    <x v="3"/>
    <x v="0"/>
    <n v="2045.39"/>
    <x v="0"/>
  </r>
  <r>
    <x v="29"/>
    <x v="0"/>
    <s v="Maharashtra"/>
    <x v="3"/>
    <x v="0"/>
    <n v="13.56"/>
    <n v="362.03"/>
    <x v="0"/>
    <x v="1605"/>
    <x v="82"/>
    <x v="1"/>
    <x v="806"/>
    <x v="2338"/>
    <x v="2768"/>
    <x v="3"/>
    <x v="4"/>
    <n v="512.53"/>
    <x v="0"/>
  </r>
  <r>
    <x v="28"/>
    <x v="0"/>
    <s v="Maharashtra"/>
    <x v="5"/>
    <x v="0"/>
    <n v="21.66"/>
    <n v="1951.52"/>
    <x v="2"/>
    <x v="1634"/>
    <x v="135"/>
    <x v="5"/>
    <x v="2684"/>
    <x v="2370"/>
    <x v="2769"/>
    <x v="0"/>
    <x v="3"/>
    <n v="794.95"/>
    <x v="1"/>
  </r>
  <r>
    <x v="15"/>
    <x v="4"/>
    <s v="Midwest"/>
    <x v="6"/>
    <x v="1"/>
    <n v="-3.69"/>
    <n v="1628.49"/>
    <x v="2"/>
    <x v="1320"/>
    <x v="325"/>
    <x v="4"/>
    <x v="2685"/>
    <x v="2371"/>
    <x v="2770"/>
    <x v="0"/>
    <x v="3"/>
    <n v="466.98"/>
    <x v="3"/>
  </r>
  <r>
    <x v="6"/>
    <x v="8"/>
    <s v="Volga"/>
    <x v="9"/>
    <x v="1"/>
    <n v="15.42"/>
    <n v="1059.58"/>
    <x v="2"/>
    <x v="1950"/>
    <x v="249"/>
    <x v="4"/>
    <x v="2232"/>
    <x v="2372"/>
    <x v="2771"/>
    <x v="4"/>
    <x v="1"/>
    <n v="260.54000000000002"/>
    <x v="1"/>
  </r>
  <r>
    <x v="29"/>
    <x v="7"/>
    <s v="North Central"/>
    <x v="7"/>
    <x v="0"/>
    <n v="-0.44"/>
    <n v="2431.2800000000002"/>
    <x v="1"/>
    <x v="1884"/>
    <x v="550"/>
    <x v="7"/>
    <x v="2653"/>
    <x v="2373"/>
    <x v="2772"/>
    <x v="0"/>
    <x v="1"/>
    <n v="234.14"/>
    <x v="3"/>
  </r>
  <r>
    <x v="15"/>
    <x v="0"/>
    <s v="Punjab"/>
    <x v="0"/>
    <x v="0"/>
    <n v="-1.31"/>
    <n v="1343.46"/>
    <x v="2"/>
    <x v="258"/>
    <x v="498"/>
    <x v="9"/>
    <x v="2686"/>
    <x v="2374"/>
    <x v="2773"/>
    <x v="3"/>
    <x v="2"/>
    <n v="310.04000000000002"/>
    <x v="3"/>
  </r>
  <r>
    <x v="32"/>
    <x v="6"/>
    <s v="Victoria"/>
    <x v="0"/>
    <x v="0"/>
    <n v="28.18"/>
    <n v="491.55"/>
    <x v="0"/>
    <x v="607"/>
    <x v="60"/>
    <x v="0"/>
    <x v="2687"/>
    <x v="2375"/>
    <x v="759"/>
    <x v="0"/>
    <x v="2"/>
    <n v="308"/>
    <x v="2"/>
  </r>
  <r>
    <x v="9"/>
    <x v="2"/>
    <s v="Nouvelle-Aquitaine"/>
    <x v="4"/>
    <x v="1"/>
    <n v="18.690000000000001"/>
    <n v="1060.43"/>
    <x v="2"/>
    <x v="1268"/>
    <x v="582"/>
    <x v="8"/>
    <x v="2688"/>
    <x v="2376"/>
    <x v="2774"/>
    <x v="1"/>
    <x v="2"/>
    <n v="963.18"/>
    <x v="1"/>
  </r>
  <r>
    <x v="17"/>
    <x v="0"/>
    <s v="Punjab"/>
    <x v="5"/>
    <x v="0"/>
    <n v="-3.62"/>
    <n v="2793.19"/>
    <x v="1"/>
    <x v="1720"/>
    <x v="714"/>
    <x v="0"/>
    <x v="1290"/>
    <x v="953"/>
    <x v="2775"/>
    <x v="1"/>
    <x v="0"/>
    <n v="334.17"/>
    <x v="3"/>
  </r>
  <r>
    <x v="11"/>
    <x v="2"/>
    <s v="Ile-de-France"/>
    <x v="9"/>
    <x v="1"/>
    <n v="-0.5"/>
    <n v="2975.95"/>
    <x v="1"/>
    <x v="1951"/>
    <x v="138"/>
    <x v="4"/>
    <x v="2689"/>
    <x v="1683"/>
    <x v="2776"/>
    <x v="1"/>
    <x v="2"/>
    <n v="691.12"/>
    <x v="3"/>
  </r>
  <r>
    <x v="15"/>
    <x v="2"/>
    <s v="Ile-de-France"/>
    <x v="0"/>
    <x v="0"/>
    <n v="11.1"/>
    <n v="2782.74"/>
    <x v="1"/>
    <x v="329"/>
    <x v="638"/>
    <x v="6"/>
    <x v="32"/>
    <x v="523"/>
    <x v="2777"/>
    <x v="0"/>
    <x v="4"/>
    <n v="1154.7"/>
    <x v="0"/>
  </r>
  <r>
    <x v="32"/>
    <x v="1"/>
    <s v="Central"/>
    <x v="6"/>
    <x v="1"/>
    <n v="9.9600000000000009"/>
    <n v="1636.85"/>
    <x v="2"/>
    <x v="1952"/>
    <x v="298"/>
    <x v="2"/>
    <x v="2690"/>
    <x v="1521"/>
    <x v="2778"/>
    <x v="0"/>
    <x v="4"/>
    <n v="688.25"/>
    <x v="0"/>
  </r>
  <r>
    <x v="28"/>
    <x v="1"/>
    <s v="East"/>
    <x v="0"/>
    <x v="0"/>
    <n v="14.74"/>
    <n v="1814.14"/>
    <x v="2"/>
    <x v="1953"/>
    <x v="427"/>
    <x v="1"/>
    <x v="2691"/>
    <x v="2377"/>
    <x v="2779"/>
    <x v="1"/>
    <x v="1"/>
    <n v="294.77"/>
    <x v="0"/>
  </r>
  <r>
    <x v="34"/>
    <x v="4"/>
    <s v="Northeast"/>
    <x v="4"/>
    <x v="1"/>
    <n v="16.16"/>
    <n v="1151.48"/>
    <x v="2"/>
    <x v="1954"/>
    <x v="772"/>
    <x v="6"/>
    <x v="2692"/>
    <x v="2293"/>
    <x v="2780"/>
    <x v="3"/>
    <x v="4"/>
    <n v="1463.86"/>
    <x v="1"/>
  </r>
  <r>
    <x v="26"/>
    <x v="4"/>
    <s v="Midwest"/>
    <x v="2"/>
    <x v="0"/>
    <n v="34.590000000000003"/>
    <n v="1278.6300000000001"/>
    <x v="2"/>
    <x v="1637"/>
    <x v="219"/>
    <x v="3"/>
    <x v="1336"/>
    <x v="1695"/>
    <x v="2781"/>
    <x v="1"/>
    <x v="1"/>
    <n v="1019.58"/>
    <x v="2"/>
  </r>
  <r>
    <x v="17"/>
    <x v="8"/>
    <s v="Siberian"/>
    <x v="3"/>
    <x v="0"/>
    <n v="1.98"/>
    <n v="1815.77"/>
    <x v="2"/>
    <x v="899"/>
    <x v="502"/>
    <x v="3"/>
    <x v="2667"/>
    <x v="1885"/>
    <x v="2782"/>
    <x v="3"/>
    <x v="1"/>
    <n v="266.38"/>
    <x v="0"/>
  </r>
  <r>
    <x v="19"/>
    <x v="8"/>
    <s v="Northwestern"/>
    <x v="4"/>
    <x v="1"/>
    <n v="23.95"/>
    <n v="2152.4699999999998"/>
    <x v="1"/>
    <x v="1955"/>
    <x v="293"/>
    <x v="4"/>
    <x v="2692"/>
    <x v="390"/>
    <x v="2783"/>
    <x v="3"/>
    <x v="4"/>
    <n v="1083.55"/>
    <x v="1"/>
  </r>
  <r>
    <x v="5"/>
    <x v="8"/>
    <s v="Central"/>
    <x v="8"/>
    <x v="0"/>
    <n v="4.84"/>
    <n v="450.11"/>
    <x v="0"/>
    <x v="1956"/>
    <x v="134"/>
    <x v="6"/>
    <x v="2693"/>
    <x v="2378"/>
    <x v="123"/>
    <x v="2"/>
    <x v="2"/>
    <n v="683.87"/>
    <x v="0"/>
  </r>
  <r>
    <x v="2"/>
    <x v="4"/>
    <s v="South"/>
    <x v="6"/>
    <x v="1"/>
    <n v="5.75"/>
    <n v="2328.13"/>
    <x v="1"/>
    <x v="1957"/>
    <x v="107"/>
    <x v="1"/>
    <x v="2694"/>
    <x v="2379"/>
    <x v="2784"/>
    <x v="4"/>
    <x v="3"/>
    <n v="299.41000000000003"/>
    <x v="0"/>
  </r>
  <r>
    <x v="27"/>
    <x v="8"/>
    <s v="Central"/>
    <x v="4"/>
    <x v="1"/>
    <n v="34.81"/>
    <n v="329.86"/>
    <x v="0"/>
    <x v="320"/>
    <x v="281"/>
    <x v="4"/>
    <x v="1495"/>
    <x v="2380"/>
    <x v="2785"/>
    <x v="1"/>
    <x v="0"/>
    <n v="408.23"/>
    <x v="2"/>
  </r>
  <r>
    <x v="30"/>
    <x v="2"/>
    <s v="Nouvelle-Aquitaine"/>
    <x v="5"/>
    <x v="0"/>
    <n v="-3.5"/>
    <n v="935.9"/>
    <x v="0"/>
    <x v="1365"/>
    <x v="476"/>
    <x v="8"/>
    <x v="2695"/>
    <x v="2381"/>
    <x v="2786"/>
    <x v="4"/>
    <x v="2"/>
    <n v="253.92"/>
    <x v="3"/>
  </r>
  <r>
    <x v="17"/>
    <x v="0"/>
    <s v="Maharashtra"/>
    <x v="9"/>
    <x v="1"/>
    <n v="23.95"/>
    <n v="2843.4"/>
    <x v="1"/>
    <x v="1958"/>
    <x v="227"/>
    <x v="1"/>
    <x v="2696"/>
    <x v="2382"/>
    <x v="2787"/>
    <x v="3"/>
    <x v="3"/>
    <n v="425.76"/>
    <x v="1"/>
  </r>
  <r>
    <x v="9"/>
    <x v="2"/>
    <s v="Grand Est"/>
    <x v="1"/>
    <x v="1"/>
    <n v="5.12"/>
    <n v="1907.45"/>
    <x v="2"/>
    <x v="159"/>
    <x v="287"/>
    <x v="9"/>
    <x v="2697"/>
    <x v="2015"/>
    <x v="2788"/>
    <x v="2"/>
    <x v="1"/>
    <n v="95"/>
    <x v="0"/>
  </r>
  <r>
    <x v="21"/>
    <x v="4"/>
    <s v="Midwest"/>
    <x v="0"/>
    <x v="0"/>
    <n v="20.3"/>
    <n v="2213.9"/>
    <x v="1"/>
    <x v="1959"/>
    <x v="362"/>
    <x v="4"/>
    <x v="2698"/>
    <x v="2383"/>
    <x v="2789"/>
    <x v="2"/>
    <x v="0"/>
    <n v="329.81"/>
    <x v="1"/>
  </r>
  <r>
    <x v="27"/>
    <x v="8"/>
    <s v="Volga"/>
    <x v="8"/>
    <x v="0"/>
    <n v="9.5500000000000007"/>
    <n v="1364.2"/>
    <x v="2"/>
    <x v="819"/>
    <x v="282"/>
    <x v="5"/>
    <x v="128"/>
    <x v="2384"/>
    <x v="2790"/>
    <x v="1"/>
    <x v="2"/>
    <n v="261.48"/>
    <x v="0"/>
  </r>
  <r>
    <x v="6"/>
    <x v="0"/>
    <s v="Tamil Nadu"/>
    <x v="1"/>
    <x v="1"/>
    <n v="13.19"/>
    <n v="2529.17"/>
    <x v="1"/>
    <x v="1564"/>
    <x v="512"/>
    <x v="1"/>
    <x v="2699"/>
    <x v="2385"/>
    <x v="2791"/>
    <x v="4"/>
    <x v="0"/>
    <n v="1810.75"/>
    <x v="0"/>
  </r>
  <r>
    <x v="15"/>
    <x v="7"/>
    <s v="North Central"/>
    <x v="1"/>
    <x v="1"/>
    <n v="12.69"/>
    <n v="2010.45"/>
    <x v="1"/>
    <x v="1960"/>
    <x v="621"/>
    <x v="8"/>
    <x v="2691"/>
    <x v="2386"/>
    <x v="2792"/>
    <x v="0"/>
    <x v="1"/>
    <n v="679.22"/>
    <x v="0"/>
  </r>
  <r>
    <x v="20"/>
    <x v="0"/>
    <s v="West Bengal"/>
    <x v="7"/>
    <x v="0"/>
    <n v="7.65"/>
    <n v="1172.27"/>
    <x v="2"/>
    <x v="1961"/>
    <x v="697"/>
    <x v="10"/>
    <x v="2700"/>
    <x v="2387"/>
    <x v="2793"/>
    <x v="2"/>
    <x v="2"/>
    <n v="656.05"/>
    <x v="0"/>
  </r>
  <r>
    <x v="9"/>
    <x v="5"/>
    <s v="Northwest"/>
    <x v="6"/>
    <x v="1"/>
    <n v="26.73"/>
    <n v="1019.87"/>
    <x v="2"/>
    <x v="1962"/>
    <x v="170"/>
    <x v="10"/>
    <x v="2701"/>
    <x v="1380"/>
    <x v="2794"/>
    <x v="0"/>
    <x v="4"/>
    <n v="196.06"/>
    <x v="2"/>
  </r>
  <r>
    <x v="17"/>
    <x v="5"/>
    <s v="Northeast"/>
    <x v="2"/>
    <x v="0"/>
    <n v="-3.53"/>
    <n v="2227.5700000000002"/>
    <x v="1"/>
    <x v="1626"/>
    <x v="447"/>
    <x v="6"/>
    <x v="2267"/>
    <x v="2388"/>
    <x v="2795"/>
    <x v="1"/>
    <x v="2"/>
    <n v="168.73"/>
    <x v="3"/>
  </r>
  <r>
    <x v="2"/>
    <x v="0"/>
    <s v="Punjab"/>
    <x v="8"/>
    <x v="0"/>
    <n v="-4.29"/>
    <n v="751.66"/>
    <x v="0"/>
    <x v="251"/>
    <x v="304"/>
    <x v="10"/>
    <x v="2702"/>
    <x v="1886"/>
    <x v="2796"/>
    <x v="4"/>
    <x v="4"/>
    <n v="326.38"/>
    <x v="3"/>
  </r>
  <r>
    <x v="3"/>
    <x v="9"/>
    <s v="Northeast"/>
    <x v="8"/>
    <x v="0"/>
    <n v="2.84"/>
    <n v="1336.8"/>
    <x v="2"/>
    <x v="1963"/>
    <x v="773"/>
    <x v="6"/>
    <x v="2703"/>
    <x v="2122"/>
    <x v="2797"/>
    <x v="0"/>
    <x v="0"/>
    <n v="109.39"/>
    <x v="0"/>
  </r>
  <r>
    <x v="34"/>
    <x v="4"/>
    <s v="West"/>
    <x v="0"/>
    <x v="0"/>
    <n v="32.35"/>
    <n v="521.12"/>
    <x v="0"/>
    <x v="1314"/>
    <x v="517"/>
    <x v="4"/>
    <x v="2704"/>
    <x v="1046"/>
    <x v="73"/>
    <x v="1"/>
    <x v="2"/>
    <n v="434.27"/>
    <x v="2"/>
  </r>
  <r>
    <x v="27"/>
    <x v="7"/>
    <s v="North Central"/>
    <x v="0"/>
    <x v="0"/>
    <n v="25.27"/>
    <n v="1105.1500000000001"/>
    <x v="2"/>
    <x v="492"/>
    <x v="629"/>
    <x v="0"/>
    <x v="2705"/>
    <x v="1536"/>
    <x v="2798"/>
    <x v="3"/>
    <x v="2"/>
    <n v="973.11"/>
    <x v="2"/>
  </r>
  <r>
    <x v="29"/>
    <x v="8"/>
    <s v="Siberian"/>
    <x v="6"/>
    <x v="1"/>
    <n v="26.53"/>
    <n v="2513.96"/>
    <x v="1"/>
    <x v="803"/>
    <x v="123"/>
    <x v="4"/>
    <x v="2706"/>
    <x v="2389"/>
    <x v="2799"/>
    <x v="4"/>
    <x v="3"/>
    <n v="521.91"/>
    <x v="2"/>
  </r>
  <r>
    <x v="32"/>
    <x v="7"/>
    <s v="North West"/>
    <x v="3"/>
    <x v="0"/>
    <n v="30.36"/>
    <n v="1542.6"/>
    <x v="2"/>
    <x v="1712"/>
    <x v="357"/>
    <x v="4"/>
    <x v="2707"/>
    <x v="1006"/>
    <x v="2800"/>
    <x v="3"/>
    <x v="4"/>
    <n v="925.14"/>
    <x v="2"/>
  </r>
  <r>
    <x v="24"/>
    <x v="0"/>
    <s v="Punjab"/>
    <x v="4"/>
    <x v="1"/>
    <n v="3.96"/>
    <n v="425.42"/>
    <x v="0"/>
    <x v="112"/>
    <x v="770"/>
    <x v="5"/>
    <x v="1559"/>
    <x v="2390"/>
    <x v="2801"/>
    <x v="2"/>
    <x v="0"/>
    <n v="148.32"/>
    <x v="0"/>
  </r>
  <r>
    <x v="18"/>
    <x v="3"/>
    <s v="British Columbia"/>
    <x v="1"/>
    <x v="1"/>
    <n v="30.43"/>
    <n v="790.99"/>
    <x v="0"/>
    <x v="1964"/>
    <x v="537"/>
    <x v="4"/>
    <x v="2708"/>
    <x v="116"/>
    <x v="2802"/>
    <x v="2"/>
    <x v="1"/>
    <n v="961.76"/>
    <x v="2"/>
  </r>
  <r>
    <x v="11"/>
    <x v="6"/>
    <s v="Victoria"/>
    <x v="8"/>
    <x v="0"/>
    <n v="30.82"/>
    <n v="1519.37"/>
    <x v="2"/>
    <x v="1370"/>
    <x v="456"/>
    <x v="0"/>
    <x v="2606"/>
    <x v="482"/>
    <x v="2787"/>
    <x v="3"/>
    <x v="3"/>
    <n v="350.76"/>
    <x v="2"/>
  </r>
  <r>
    <x v="7"/>
    <x v="4"/>
    <s v="West"/>
    <x v="5"/>
    <x v="0"/>
    <n v="14"/>
    <n v="2917.47"/>
    <x v="1"/>
    <x v="685"/>
    <x v="525"/>
    <x v="7"/>
    <x v="2709"/>
    <x v="2391"/>
    <x v="2803"/>
    <x v="3"/>
    <x v="2"/>
    <n v="1039.3599999999999"/>
    <x v="0"/>
  </r>
  <r>
    <x v="26"/>
    <x v="2"/>
    <s v="Grand Est"/>
    <x v="9"/>
    <x v="1"/>
    <n v="13.58"/>
    <n v="1293.3900000000001"/>
    <x v="2"/>
    <x v="1965"/>
    <x v="746"/>
    <x v="6"/>
    <x v="2710"/>
    <x v="2392"/>
    <x v="2139"/>
    <x v="0"/>
    <x v="4"/>
    <n v="1989.24"/>
    <x v="0"/>
  </r>
  <r>
    <x v="9"/>
    <x v="4"/>
    <s v="Midwest"/>
    <x v="2"/>
    <x v="0"/>
    <n v="12.53"/>
    <n v="2553.41"/>
    <x v="1"/>
    <x v="266"/>
    <x v="517"/>
    <x v="7"/>
    <x v="1036"/>
    <x v="1549"/>
    <x v="2804"/>
    <x v="4"/>
    <x v="3"/>
    <n v="362.22"/>
    <x v="0"/>
  </r>
  <r>
    <x v="8"/>
    <x v="0"/>
    <s v="Maharashtra"/>
    <x v="2"/>
    <x v="0"/>
    <n v="11.18"/>
    <n v="831.61"/>
    <x v="0"/>
    <x v="1027"/>
    <x v="13"/>
    <x v="3"/>
    <x v="1801"/>
    <x v="2393"/>
    <x v="2805"/>
    <x v="1"/>
    <x v="0"/>
    <n v="380.32"/>
    <x v="0"/>
  </r>
  <r>
    <x v="12"/>
    <x v="2"/>
    <s v="Ile-de-France"/>
    <x v="8"/>
    <x v="0"/>
    <n v="15.77"/>
    <n v="754.31"/>
    <x v="0"/>
    <x v="1178"/>
    <x v="540"/>
    <x v="9"/>
    <x v="2711"/>
    <x v="2083"/>
    <x v="2806"/>
    <x v="0"/>
    <x v="0"/>
    <n v="613.36"/>
    <x v="1"/>
  </r>
  <r>
    <x v="8"/>
    <x v="1"/>
    <s v="East"/>
    <x v="2"/>
    <x v="0"/>
    <n v="29.88"/>
    <n v="1391.19"/>
    <x v="2"/>
    <x v="224"/>
    <x v="545"/>
    <x v="7"/>
    <x v="2712"/>
    <x v="2331"/>
    <x v="2807"/>
    <x v="0"/>
    <x v="4"/>
    <n v="858.67"/>
    <x v="2"/>
  </r>
  <r>
    <x v="22"/>
    <x v="7"/>
    <s v="North West"/>
    <x v="1"/>
    <x v="1"/>
    <n v="4.9400000000000004"/>
    <n v="1475.19"/>
    <x v="2"/>
    <x v="1936"/>
    <x v="714"/>
    <x v="1"/>
    <x v="2713"/>
    <x v="2394"/>
    <x v="461"/>
    <x v="2"/>
    <x v="2"/>
    <n v="865.06"/>
    <x v="0"/>
  </r>
  <r>
    <x v="33"/>
    <x v="1"/>
    <s v="Central"/>
    <x v="0"/>
    <x v="0"/>
    <n v="12.76"/>
    <n v="1616.7"/>
    <x v="2"/>
    <x v="1959"/>
    <x v="206"/>
    <x v="4"/>
    <x v="2019"/>
    <x v="2395"/>
    <x v="2078"/>
    <x v="1"/>
    <x v="2"/>
    <n v="767.63"/>
    <x v="0"/>
  </r>
  <r>
    <x v="0"/>
    <x v="6"/>
    <s v="Western Australia"/>
    <x v="7"/>
    <x v="0"/>
    <n v="9.81"/>
    <n v="1936.31"/>
    <x v="2"/>
    <x v="1966"/>
    <x v="299"/>
    <x v="9"/>
    <x v="2714"/>
    <x v="2396"/>
    <x v="2808"/>
    <x v="3"/>
    <x v="1"/>
    <n v="93.92"/>
    <x v="0"/>
  </r>
  <r>
    <x v="21"/>
    <x v="7"/>
    <s v="North West"/>
    <x v="5"/>
    <x v="0"/>
    <n v="17.239999999999998"/>
    <n v="1359.96"/>
    <x v="2"/>
    <x v="1468"/>
    <x v="393"/>
    <x v="5"/>
    <x v="2715"/>
    <x v="2397"/>
    <x v="409"/>
    <x v="3"/>
    <x v="1"/>
    <n v="517.45000000000005"/>
    <x v="1"/>
  </r>
  <r>
    <x v="10"/>
    <x v="5"/>
    <s v="Patagonia"/>
    <x v="8"/>
    <x v="0"/>
    <n v="30.63"/>
    <n v="2219.52"/>
    <x v="1"/>
    <x v="546"/>
    <x v="214"/>
    <x v="9"/>
    <x v="2716"/>
    <x v="113"/>
    <x v="2737"/>
    <x v="4"/>
    <x v="1"/>
    <n v="329.72"/>
    <x v="2"/>
  </r>
  <r>
    <x v="24"/>
    <x v="9"/>
    <s v="Northeast"/>
    <x v="1"/>
    <x v="1"/>
    <n v="8.36"/>
    <n v="283.55"/>
    <x v="0"/>
    <x v="1967"/>
    <x v="388"/>
    <x v="8"/>
    <x v="2717"/>
    <x v="174"/>
    <x v="2549"/>
    <x v="3"/>
    <x v="3"/>
    <n v="1053.05"/>
    <x v="0"/>
  </r>
  <r>
    <x v="5"/>
    <x v="4"/>
    <s v="Midwest"/>
    <x v="7"/>
    <x v="0"/>
    <n v="5.49"/>
    <n v="2248.91"/>
    <x v="1"/>
    <x v="285"/>
    <x v="450"/>
    <x v="3"/>
    <x v="2718"/>
    <x v="1671"/>
    <x v="2809"/>
    <x v="3"/>
    <x v="4"/>
    <n v="1010.08"/>
    <x v="0"/>
  </r>
  <r>
    <x v="15"/>
    <x v="9"/>
    <s v="Southeast"/>
    <x v="1"/>
    <x v="1"/>
    <n v="28.2"/>
    <n v="2138.94"/>
    <x v="1"/>
    <x v="594"/>
    <x v="730"/>
    <x v="2"/>
    <x v="2719"/>
    <x v="1389"/>
    <x v="1071"/>
    <x v="4"/>
    <x v="3"/>
    <n v="1410.9"/>
    <x v="2"/>
  </r>
  <r>
    <x v="30"/>
    <x v="3"/>
    <s v="British Columbia"/>
    <x v="1"/>
    <x v="1"/>
    <n v="13.79"/>
    <n v="773.86"/>
    <x v="0"/>
    <x v="1659"/>
    <x v="401"/>
    <x v="0"/>
    <x v="2720"/>
    <x v="719"/>
    <x v="2810"/>
    <x v="1"/>
    <x v="4"/>
    <n v="1340.62"/>
    <x v="0"/>
  </r>
  <r>
    <x v="10"/>
    <x v="5"/>
    <s v="Northwest"/>
    <x v="1"/>
    <x v="1"/>
    <n v="19.100000000000001"/>
    <n v="2060.79"/>
    <x v="1"/>
    <x v="1968"/>
    <x v="762"/>
    <x v="8"/>
    <x v="1863"/>
    <x v="1316"/>
    <x v="2811"/>
    <x v="2"/>
    <x v="2"/>
    <n v="1402.09"/>
    <x v="1"/>
  </r>
  <r>
    <x v="11"/>
    <x v="3"/>
    <s v="Ontario"/>
    <x v="9"/>
    <x v="1"/>
    <n v="29.29"/>
    <n v="959.52"/>
    <x v="0"/>
    <x v="1969"/>
    <x v="193"/>
    <x v="4"/>
    <x v="2721"/>
    <x v="2398"/>
    <x v="2812"/>
    <x v="2"/>
    <x v="4"/>
    <n v="1057.81"/>
    <x v="2"/>
  </r>
  <r>
    <x v="7"/>
    <x v="9"/>
    <s v="South"/>
    <x v="1"/>
    <x v="1"/>
    <n v="23.69"/>
    <n v="2844.96"/>
    <x v="1"/>
    <x v="1970"/>
    <x v="435"/>
    <x v="10"/>
    <x v="2722"/>
    <x v="1755"/>
    <x v="796"/>
    <x v="0"/>
    <x v="2"/>
    <n v="847.74"/>
    <x v="1"/>
  </r>
  <r>
    <x v="34"/>
    <x v="2"/>
    <s v="Grand Est"/>
    <x v="5"/>
    <x v="0"/>
    <n v="0.77"/>
    <n v="587.20000000000005"/>
    <x v="0"/>
    <x v="886"/>
    <x v="34"/>
    <x v="9"/>
    <x v="2723"/>
    <x v="2399"/>
    <x v="2813"/>
    <x v="1"/>
    <x v="3"/>
    <n v="180.61"/>
    <x v="0"/>
  </r>
  <r>
    <x v="3"/>
    <x v="5"/>
    <s v="Northeast"/>
    <x v="5"/>
    <x v="0"/>
    <n v="1.96"/>
    <n v="473.25"/>
    <x v="0"/>
    <x v="1340"/>
    <x v="44"/>
    <x v="5"/>
    <x v="2724"/>
    <x v="2400"/>
    <x v="1169"/>
    <x v="4"/>
    <x v="4"/>
    <n v="872.02"/>
    <x v="0"/>
  </r>
  <r>
    <x v="19"/>
    <x v="0"/>
    <s v="Punjab"/>
    <x v="3"/>
    <x v="0"/>
    <n v="9.6999999999999993"/>
    <n v="931.16"/>
    <x v="0"/>
    <x v="1539"/>
    <x v="313"/>
    <x v="3"/>
    <x v="2725"/>
    <x v="1862"/>
    <x v="2814"/>
    <x v="2"/>
    <x v="0"/>
    <n v="413.42"/>
    <x v="0"/>
  </r>
  <r>
    <x v="3"/>
    <x v="0"/>
    <s v="Maharashtra"/>
    <x v="9"/>
    <x v="1"/>
    <n v="6.77"/>
    <n v="2682.32"/>
    <x v="1"/>
    <x v="1462"/>
    <x v="554"/>
    <x v="4"/>
    <x v="2726"/>
    <x v="2401"/>
    <x v="2815"/>
    <x v="3"/>
    <x v="4"/>
    <n v="542.64"/>
    <x v="0"/>
  </r>
  <r>
    <x v="20"/>
    <x v="7"/>
    <s v="North Central"/>
    <x v="6"/>
    <x v="1"/>
    <n v="19.32"/>
    <n v="978.88"/>
    <x v="0"/>
    <x v="1413"/>
    <x v="620"/>
    <x v="1"/>
    <x v="2727"/>
    <x v="290"/>
    <x v="2816"/>
    <x v="1"/>
    <x v="4"/>
    <n v="660.59"/>
    <x v="1"/>
  </r>
  <r>
    <x v="17"/>
    <x v="1"/>
    <s v="North"/>
    <x v="7"/>
    <x v="0"/>
    <n v="15.88"/>
    <n v="1608.85"/>
    <x v="2"/>
    <x v="1285"/>
    <x v="754"/>
    <x v="10"/>
    <x v="2728"/>
    <x v="2402"/>
    <x v="2817"/>
    <x v="0"/>
    <x v="0"/>
    <n v="777.22"/>
    <x v="1"/>
  </r>
  <r>
    <x v="19"/>
    <x v="0"/>
    <s v="Tamil Nadu"/>
    <x v="7"/>
    <x v="0"/>
    <n v="17.86"/>
    <n v="1761.12"/>
    <x v="2"/>
    <x v="723"/>
    <x v="724"/>
    <x v="1"/>
    <x v="2466"/>
    <x v="1545"/>
    <x v="2818"/>
    <x v="3"/>
    <x v="3"/>
    <n v="513.70000000000005"/>
    <x v="1"/>
  </r>
  <r>
    <x v="0"/>
    <x v="9"/>
    <s v="Southeast"/>
    <x v="2"/>
    <x v="0"/>
    <n v="20.49"/>
    <n v="560.69000000000005"/>
    <x v="0"/>
    <x v="1971"/>
    <x v="297"/>
    <x v="4"/>
    <x v="2729"/>
    <x v="534"/>
    <x v="2819"/>
    <x v="0"/>
    <x v="0"/>
    <n v="797.34"/>
    <x v="1"/>
  </r>
  <r>
    <x v="13"/>
    <x v="0"/>
    <s v="Tamil Nadu"/>
    <x v="1"/>
    <x v="1"/>
    <n v="16.79"/>
    <n v="1129.95"/>
    <x v="2"/>
    <x v="875"/>
    <x v="679"/>
    <x v="3"/>
    <x v="2730"/>
    <x v="2403"/>
    <x v="2820"/>
    <x v="4"/>
    <x v="0"/>
    <n v="2300"/>
    <x v="1"/>
  </r>
  <r>
    <x v="13"/>
    <x v="6"/>
    <s v="Western Australia"/>
    <x v="0"/>
    <x v="0"/>
    <n v="34.369999999999997"/>
    <n v="690.96"/>
    <x v="0"/>
    <x v="4"/>
    <x v="510"/>
    <x v="8"/>
    <x v="2731"/>
    <x v="2404"/>
    <x v="2821"/>
    <x v="3"/>
    <x v="4"/>
    <n v="723.36"/>
    <x v="2"/>
  </r>
  <r>
    <x v="3"/>
    <x v="8"/>
    <s v="Central"/>
    <x v="3"/>
    <x v="0"/>
    <n v="33.11"/>
    <n v="1797.2"/>
    <x v="2"/>
    <x v="1144"/>
    <x v="538"/>
    <x v="4"/>
    <x v="1848"/>
    <x v="2405"/>
    <x v="2150"/>
    <x v="2"/>
    <x v="2"/>
    <n v="828.05"/>
    <x v="2"/>
  </r>
  <r>
    <x v="16"/>
    <x v="9"/>
    <s v="North"/>
    <x v="0"/>
    <x v="0"/>
    <n v="11.53"/>
    <n v="2450.73"/>
    <x v="1"/>
    <x v="1600"/>
    <x v="19"/>
    <x v="2"/>
    <x v="2732"/>
    <x v="1127"/>
    <x v="1446"/>
    <x v="4"/>
    <x v="0"/>
    <n v="825.82"/>
    <x v="0"/>
  </r>
  <r>
    <x v="31"/>
    <x v="2"/>
    <s v="Nouvelle-Aquitaine"/>
    <x v="1"/>
    <x v="1"/>
    <n v="20.8"/>
    <n v="2308.7800000000002"/>
    <x v="1"/>
    <x v="1972"/>
    <x v="355"/>
    <x v="8"/>
    <x v="2733"/>
    <x v="516"/>
    <x v="2822"/>
    <x v="4"/>
    <x v="2"/>
    <n v="1054.0899999999999"/>
    <x v="1"/>
  </r>
  <r>
    <x v="19"/>
    <x v="7"/>
    <s v="South West"/>
    <x v="5"/>
    <x v="0"/>
    <n v="11.81"/>
    <n v="260.18"/>
    <x v="0"/>
    <x v="1510"/>
    <x v="473"/>
    <x v="0"/>
    <x v="2023"/>
    <x v="1245"/>
    <x v="2823"/>
    <x v="2"/>
    <x v="1"/>
    <n v="531.54"/>
    <x v="0"/>
  </r>
  <r>
    <x v="18"/>
    <x v="3"/>
    <s v="British Columbia"/>
    <x v="1"/>
    <x v="1"/>
    <n v="7.7"/>
    <n v="496.5"/>
    <x v="0"/>
    <x v="562"/>
    <x v="633"/>
    <x v="8"/>
    <x v="1680"/>
    <x v="2406"/>
    <x v="802"/>
    <x v="2"/>
    <x v="0"/>
    <n v="820.21"/>
    <x v="0"/>
  </r>
  <r>
    <x v="13"/>
    <x v="8"/>
    <s v="Northwestern"/>
    <x v="9"/>
    <x v="1"/>
    <n v="8.8699999999999992"/>
    <n v="518.74"/>
    <x v="0"/>
    <x v="1638"/>
    <x v="475"/>
    <x v="0"/>
    <x v="2734"/>
    <x v="2407"/>
    <x v="2824"/>
    <x v="1"/>
    <x v="3"/>
    <n v="436.54"/>
    <x v="0"/>
  </r>
  <r>
    <x v="7"/>
    <x v="4"/>
    <s v="West"/>
    <x v="9"/>
    <x v="1"/>
    <n v="25.49"/>
    <n v="1635.08"/>
    <x v="2"/>
    <x v="238"/>
    <x v="155"/>
    <x v="0"/>
    <x v="2735"/>
    <x v="2408"/>
    <x v="2825"/>
    <x v="2"/>
    <x v="3"/>
    <n v="564.88"/>
    <x v="2"/>
  </r>
  <r>
    <x v="1"/>
    <x v="0"/>
    <s v="Punjab"/>
    <x v="6"/>
    <x v="1"/>
    <n v="30.86"/>
    <n v="412.28"/>
    <x v="0"/>
    <x v="1215"/>
    <x v="170"/>
    <x v="1"/>
    <x v="2137"/>
    <x v="862"/>
    <x v="329"/>
    <x v="1"/>
    <x v="4"/>
    <n v="217.2"/>
    <x v="2"/>
  </r>
  <r>
    <x v="26"/>
    <x v="3"/>
    <s v="Prairies"/>
    <x v="7"/>
    <x v="0"/>
    <n v="33.479999999999997"/>
    <n v="2905.13"/>
    <x v="1"/>
    <x v="1973"/>
    <x v="71"/>
    <x v="0"/>
    <x v="2736"/>
    <x v="200"/>
    <x v="1933"/>
    <x v="1"/>
    <x v="1"/>
    <n v="246.59"/>
    <x v="2"/>
  </r>
  <r>
    <x v="29"/>
    <x v="5"/>
    <s v="Northeast"/>
    <x v="6"/>
    <x v="1"/>
    <n v="23.19"/>
    <n v="2454.19"/>
    <x v="1"/>
    <x v="1008"/>
    <x v="683"/>
    <x v="4"/>
    <x v="2737"/>
    <x v="2409"/>
    <x v="2826"/>
    <x v="4"/>
    <x v="4"/>
    <n v="1619.95"/>
    <x v="1"/>
  </r>
  <r>
    <x v="5"/>
    <x v="0"/>
    <s v="Tamil Nadu"/>
    <x v="4"/>
    <x v="1"/>
    <n v="33.619999999999997"/>
    <n v="2904.03"/>
    <x v="1"/>
    <x v="43"/>
    <x v="400"/>
    <x v="10"/>
    <x v="2738"/>
    <x v="1252"/>
    <x v="2827"/>
    <x v="3"/>
    <x v="4"/>
    <n v="110.84"/>
    <x v="2"/>
  </r>
  <r>
    <x v="30"/>
    <x v="8"/>
    <s v="Volga"/>
    <x v="0"/>
    <x v="0"/>
    <n v="16.43"/>
    <n v="2928.55"/>
    <x v="1"/>
    <x v="1974"/>
    <x v="54"/>
    <x v="3"/>
    <x v="2739"/>
    <x v="2021"/>
    <x v="2828"/>
    <x v="4"/>
    <x v="1"/>
    <n v="671.66"/>
    <x v="1"/>
  </r>
  <r>
    <x v="31"/>
    <x v="4"/>
    <s v="South"/>
    <x v="7"/>
    <x v="0"/>
    <n v="10.31"/>
    <n v="1739.75"/>
    <x v="2"/>
    <x v="1975"/>
    <x v="424"/>
    <x v="9"/>
    <x v="374"/>
    <x v="842"/>
    <x v="1686"/>
    <x v="1"/>
    <x v="0"/>
    <n v="1076.95"/>
    <x v="0"/>
  </r>
  <r>
    <x v="13"/>
    <x v="0"/>
    <s v="Punjab"/>
    <x v="4"/>
    <x v="1"/>
    <n v="13.99"/>
    <n v="2618.2399999999998"/>
    <x v="1"/>
    <x v="1976"/>
    <x v="774"/>
    <x v="2"/>
    <x v="1905"/>
    <x v="1954"/>
    <x v="2829"/>
    <x v="4"/>
    <x v="2"/>
    <n v="1293.04"/>
    <x v="0"/>
  </r>
  <r>
    <x v="20"/>
    <x v="7"/>
    <s v="South West"/>
    <x v="2"/>
    <x v="0"/>
    <n v="32.450000000000003"/>
    <n v="2076.54"/>
    <x v="1"/>
    <x v="1069"/>
    <x v="517"/>
    <x v="2"/>
    <x v="2740"/>
    <x v="424"/>
    <x v="2830"/>
    <x v="4"/>
    <x v="3"/>
    <n v="1499.15"/>
    <x v="2"/>
  </r>
  <r>
    <x v="13"/>
    <x v="8"/>
    <s v="Northwestern"/>
    <x v="3"/>
    <x v="0"/>
    <n v="23.6"/>
    <n v="1098.04"/>
    <x v="2"/>
    <x v="856"/>
    <x v="130"/>
    <x v="7"/>
    <x v="877"/>
    <x v="1942"/>
    <x v="2831"/>
    <x v="2"/>
    <x v="2"/>
    <n v="961.14"/>
    <x v="1"/>
  </r>
  <r>
    <x v="23"/>
    <x v="0"/>
    <s v="Punjab"/>
    <x v="5"/>
    <x v="0"/>
    <n v="17.010000000000002"/>
    <n v="2538.66"/>
    <x v="1"/>
    <x v="750"/>
    <x v="19"/>
    <x v="5"/>
    <x v="2741"/>
    <x v="2410"/>
    <x v="2477"/>
    <x v="2"/>
    <x v="2"/>
    <n v="710.04"/>
    <x v="1"/>
  </r>
  <r>
    <x v="7"/>
    <x v="8"/>
    <s v="Northwestern"/>
    <x v="6"/>
    <x v="1"/>
    <n v="-0.27"/>
    <n v="1219.24"/>
    <x v="2"/>
    <x v="1977"/>
    <x v="770"/>
    <x v="8"/>
    <x v="2742"/>
    <x v="2411"/>
    <x v="2832"/>
    <x v="1"/>
    <x v="2"/>
    <n v="193.78"/>
    <x v="3"/>
  </r>
  <r>
    <x v="33"/>
    <x v="6"/>
    <s v="Victoria"/>
    <x v="4"/>
    <x v="1"/>
    <n v="14.62"/>
    <n v="2564.94"/>
    <x v="1"/>
    <x v="1978"/>
    <x v="277"/>
    <x v="8"/>
    <x v="2743"/>
    <x v="1791"/>
    <x v="2833"/>
    <x v="2"/>
    <x v="0"/>
    <n v="1644.27"/>
    <x v="0"/>
  </r>
  <r>
    <x v="6"/>
    <x v="6"/>
    <s v="Victoria"/>
    <x v="2"/>
    <x v="0"/>
    <n v="33.08"/>
    <n v="1469.37"/>
    <x v="2"/>
    <x v="277"/>
    <x v="611"/>
    <x v="9"/>
    <x v="2744"/>
    <x v="2412"/>
    <x v="917"/>
    <x v="2"/>
    <x v="4"/>
    <n v="884.06"/>
    <x v="2"/>
  </r>
  <r>
    <x v="1"/>
    <x v="6"/>
    <s v="New South Wales"/>
    <x v="9"/>
    <x v="1"/>
    <n v="14.2"/>
    <n v="1769.29"/>
    <x v="2"/>
    <x v="1288"/>
    <x v="563"/>
    <x v="3"/>
    <x v="296"/>
    <x v="2413"/>
    <x v="2834"/>
    <x v="4"/>
    <x v="0"/>
    <n v="1361.16"/>
    <x v="0"/>
  </r>
  <r>
    <x v="14"/>
    <x v="0"/>
    <s v="Tamil Nadu"/>
    <x v="1"/>
    <x v="1"/>
    <n v="32.549999999999997"/>
    <n v="2334.5"/>
    <x v="1"/>
    <x v="500"/>
    <x v="233"/>
    <x v="9"/>
    <x v="2745"/>
    <x v="2208"/>
    <x v="2835"/>
    <x v="0"/>
    <x v="0"/>
    <n v="1608.94"/>
    <x v="2"/>
  </r>
  <r>
    <x v="28"/>
    <x v="6"/>
    <s v="Victoria"/>
    <x v="9"/>
    <x v="1"/>
    <n v="26.56"/>
    <n v="2235.11"/>
    <x v="1"/>
    <x v="1979"/>
    <x v="680"/>
    <x v="1"/>
    <x v="2746"/>
    <x v="2414"/>
    <x v="2836"/>
    <x v="0"/>
    <x v="4"/>
    <n v="857.59"/>
    <x v="2"/>
  </r>
  <r>
    <x v="3"/>
    <x v="9"/>
    <s v="Southeast"/>
    <x v="3"/>
    <x v="0"/>
    <n v="31.46"/>
    <n v="2597.4699999999998"/>
    <x v="1"/>
    <x v="1980"/>
    <x v="584"/>
    <x v="2"/>
    <x v="2747"/>
    <x v="2415"/>
    <x v="2837"/>
    <x v="1"/>
    <x v="4"/>
    <n v="1435.37"/>
    <x v="2"/>
  </r>
  <r>
    <x v="15"/>
    <x v="3"/>
    <s v="Quebec"/>
    <x v="1"/>
    <x v="1"/>
    <n v="4.1500000000000004"/>
    <n v="1693.28"/>
    <x v="2"/>
    <x v="1362"/>
    <x v="386"/>
    <x v="6"/>
    <x v="151"/>
    <x v="2416"/>
    <x v="1286"/>
    <x v="1"/>
    <x v="1"/>
    <n v="339.62"/>
    <x v="0"/>
  </r>
  <r>
    <x v="16"/>
    <x v="0"/>
    <s v="Tamil Nadu"/>
    <x v="7"/>
    <x v="0"/>
    <n v="30.04"/>
    <n v="2977.32"/>
    <x v="1"/>
    <x v="899"/>
    <x v="57"/>
    <x v="8"/>
    <x v="2748"/>
    <x v="2417"/>
    <x v="2838"/>
    <x v="4"/>
    <x v="3"/>
    <n v="776.71"/>
    <x v="2"/>
  </r>
  <r>
    <x v="0"/>
    <x v="4"/>
    <s v="West"/>
    <x v="1"/>
    <x v="1"/>
    <n v="11.97"/>
    <n v="1751.13"/>
    <x v="2"/>
    <x v="1981"/>
    <x v="488"/>
    <x v="8"/>
    <x v="2749"/>
    <x v="2418"/>
    <x v="2839"/>
    <x v="0"/>
    <x v="3"/>
    <n v="249.67"/>
    <x v="0"/>
  </r>
  <r>
    <x v="23"/>
    <x v="3"/>
    <s v="Ontario"/>
    <x v="7"/>
    <x v="0"/>
    <n v="13.73"/>
    <n v="783.76"/>
    <x v="0"/>
    <x v="1982"/>
    <x v="234"/>
    <x v="0"/>
    <x v="2750"/>
    <x v="2419"/>
    <x v="2840"/>
    <x v="1"/>
    <x v="4"/>
    <n v="979.93"/>
    <x v="0"/>
  </r>
  <r>
    <x v="22"/>
    <x v="9"/>
    <s v="South"/>
    <x v="1"/>
    <x v="1"/>
    <n v="30.06"/>
    <n v="1945.96"/>
    <x v="2"/>
    <x v="716"/>
    <x v="466"/>
    <x v="2"/>
    <x v="2751"/>
    <x v="2420"/>
    <x v="2841"/>
    <x v="3"/>
    <x v="3"/>
    <n v="177.12"/>
    <x v="2"/>
  </r>
  <r>
    <x v="25"/>
    <x v="1"/>
    <s v="East"/>
    <x v="2"/>
    <x v="0"/>
    <n v="1.24"/>
    <n v="1055.1500000000001"/>
    <x v="2"/>
    <x v="1649"/>
    <x v="62"/>
    <x v="9"/>
    <x v="2752"/>
    <x v="183"/>
    <x v="2842"/>
    <x v="1"/>
    <x v="4"/>
    <n v="1175.43"/>
    <x v="0"/>
  </r>
  <r>
    <x v="17"/>
    <x v="4"/>
    <s v="South"/>
    <x v="8"/>
    <x v="0"/>
    <n v="21.67"/>
    <n v="1421.42"/>
    <x v="2"/>
    <x v="1983"/>
    <x v="533"/>
    <x v="0"/>
    <x v="1161"/>
    <x v="2421"/>
    <x v="2436"/>
    <x v="1"/>
    <x v="1"/>
    <n v="1381.25"/>
    <x v="1"/>
  </r>
  <r>
    <x v="19"/>
    <x v="0"/>
    <s v="Tamil Nadu"/>
    <x v="2"/>
    <x v="0"/>
    <n v="-2.8"/>
    <n v="2268.62"/>
    <x v="1"/>
    <x v="1984"/>
    <x v="463"/>
    <x v="6"/>
    <x v="2122"/>
    <x v="2422"/>
    <x v="2843"/>
    <x v="3"/>
    <x v="0"/>
    <n v="468.06"/>
    <x v="3"/>
  </r>
  <r>
    <x v="7"/>
    <x v="4"/>
    <s v="South"/>
    <x v="9"/>
    <x v="1"/>
    <n v="2.11"/>
    <n v="544.17999999999995"/>
    <x v="0"/>
    <x v="1817"/>
    <x v="223"/>
    <x v="3"/>
    <x v="1661"/>
    <x v="2423"/>
    <x v="25"/>
    <x v="1"/>
    <x v="2"/>
    <n v="336.26"/>
    <x v="0"/>
  </r>
  <r>
    <x v="4"/>
    <x v="2"/>
    <s v="Ile-de-France"/>
    <x v="4"/>
    <x v="1"/>
    <n v="0.54"/>
    <n v="1684.1"/>
    <x v="2"/>
    <x v="1985"/>
    <x v="200"/>
    <x v="0"/>
    <x v="1169"/>
    <x v="2149"/>
    <x v="2844"/>
    <x v="4"/>
    <x v="4"/>
    <n v="184.9"/>
    <x v="0"/>
  </r>
  <r>
    <x v="27"/>
    <x v="8"/>
    <s v="Northwestern"/>
    <x v="6"/>
    <x v="1"/>
    <n v="30.13"/>
    <n v="1339.3"/>
    <x v="2"/>
    <x v="1895"/>
    <x v="676"/>
    <x v="2"/>
    <x v="2753"/>
    <x v="467"/>
    <x v="2845"/>
    <x v="4"/>
    <x v="2"/>
    <n v="715.07"/>
    <x v="2"/>
  </r>
  <r>
    <x v="17"/>
    <x v="6"/>
    <s v="Victoria"/>
    <x v="3"/>
    <x v="0"/>
    <n v="-4.47"/>
    <n v="2496.1799999999998"/>
    <x v="1"/>
    <x v="1476"/>
    <x v="704"/>
    <x v="6"/>
    <x v="2754"/>
    <x v="1293"/>
    <x v="2846"/>
    <x v="0"/>
    <x v="2"/>
    <n v="662.27"/>
    <x v="3"/>
  </r>
  <r>
    <x v="16"/>
    <x v="5"/>
    <s v="Northeast"/>
    <x v="1"/>
    <x v="1"/>
    <n v="22.89"/>
    <n v="981.42"/>
    <x v="0"/>
    <x v="382"/>
    <x v="442"/>
    <x v="1"/>
    <x v="2755"/>
    <x v="2424"/>
    <x v="2031"/>
    <x v="4"/>
    <x v="1"/>
    <n v="1513.15"/>
    <x v="1"/>
  </r>
  <r>
    <x v="24"/>
    <x v="2"/>
    <s v="Provence-Alpes-Cote dâ€™Azur"/>
    <x v="3"/>
    <x v="0"/>
    <n v="28.39"/>
    <n v="1851.55"/>
    <x v="2"/>
    <x v="1986"/>
    <x v="193"/>
    <x v="5"/>
    <x v="2730"/>
    <x v="303"/>
    <x v="1720"/>
    <x v="1"/>
    <x v="3"/>
    <n v="423.3"/>
    <x v="2"/>
  </r>
  <r>
    <x v="30"/>
    <x v="0"/>
    <s v="West Bengal"/>
    <x v="8"/>
    <x v="0"/>
    <n v="13.39"/>
    <n v="1371.86"/>
    <x v="2"/>
    <x v="1987"/>
    <x v="435"/>
    <x v="1"/>
    <x v="522"/>
    <x v="679"/>
    <x v="441"/>
    <x v="4"/>
    <x v="2"/>
    <n v="447.98"/>
    <x v="0"/>
  </r>
  <r>
    <x v="10"/>
    <x v="4"/>
    <s v="Midwest"/>
    <x v="2"/>
    <x v="0"/>
    <n v="34"/>
    <n v="1648.19"/>
    <x v="2"/>
    <x v="179"/>
    <x v="14"/>
    <x v="3"/>
    <x v="2756"/>
    <x v="2425"/>
    <x v="2847"/>
    <x v="3"/>
    <x v="3"/>
    <n v="1235.3699999999999"/>
    <x v="2"/>
  </r>
  <r>
    <x v="28"/>
    <x v="7"/>
    <s v="South East"/>
    <x v="5"/>
    <x v="0"/>
    <n v="11.35"/>
    <n v="462.35"/>
    <x v="0"/>
    <x v="1025"/>
    <x v="448"/>
    <x v="3"/>
    <x v="874"/>
    <x v="25"/>
    <x v="2848"/>
    <x v="4"/>
    <x v="0"/>
    <n v="711.16"/>
    <x v="0"/>
  </r>
  <r>
    <x v="30"/>
    <x v="9"/>
    <s v="Northeast"/>
    <x v="5"/>
    <x v="0"/>
    <n v="32.020000000000003"/>
    <n v="2273.81"/>
    <x v="1"/>
    <x v="1075"/>
    <x v="326"/>
    <x v="6"/>
    <x v="2757"/>
    <x v="2426"/>
    <x v="2849"/>
    <x v="4"/>
    <x v="0"/>
    <n v="270.47000000000003"/>
    <x v="2"/>
  </r>
  <r>
    <x v="16"/>
    <x v="6"/>
    <s v="Victoria"/>
    <x v="9"/>
    <x v="1"/>
    <n v="4.6399999999999997"/>
    <n v="1090.06"/>
    <x v="2"/>
    <x v="50"/>
    <x v="154"/>
    <x v="7"/>
    <x v="2758"/>
    <x v="2427"/>
    <x v="9"/>
    <x v="2"/>
    <x v="0"/>
    <n v="515.74"/>
    <x v="0"/>
  </r>
  <r>
    <x v="8"/>
    <x v="4"/>
    <s v="Midwest"/>
    <x v="0"/>
    <x v="0"/>
    <n v="8.51"/>
    <n v="1238.4100000000001"/>
    <x v="2"/>
    <x v="1988"/>
    <x v="438"/>
    <x v="10"/>
    <x v="2759"/>
    <x v="298"/>
    <x v="2850"/>
    <x v="1"/>
    <x v="0"/>
    <n v="651.16999999999996"/>
    <x v="0"/>
  </r>
  <r>
    <x v="32"/>
    <x v="6"/>
    <s v="New South Wales"/>
    <x v="9"/>
    <x v="1"/>
    <n v="20.67"/>
    <n v="1117.47"/>
    <x v="2"/>
    <x v="1989"/>
    <x v="627"/>
    <x v="2"/>
    <x v="2760"/>
    <x v="2428"/>
    <x v="442"/>
    <x v="4"/>
    <x v="4"/>
    <n v="666.6"/>
    <x v="1"/>
  </r>
  <r>
    <x v="29"/>
    <x v="4"/>
    <s v="Northeast"/>
    <x v="4"/>
    <x v="1"/>
    <n v="33.94"/>
    <n v="2046.48"/>
    <x v="1"/>
    <x v="1591"/>
    <x v="276"/>
    <x v="3"/>
    <x v="2761"/>
    <x v="2429"/>
    <x v="2851"/>
    <x v="1"/>
    <x v="2"/>
    <n v="483.1"/>
    <x v="2"/>
  </r>
  <r>
    <x v="20"/>
    <x v="4"/>
    <s v="Northeast"/>
    <x v="3"/>
    <x v="0"/>
    <n v="4.9400000000000004"/>
    <n v="1564.9"/>
    <x v="2"/>
    <x v="949"/>
    <x v="634"/>
    <x v="1"/>
    <x v="2762"/>
    <x v="2430"/>
    <x v="910"/>
    <x v="2"/>
    <x v="3"/>
    <n v="551.91"/>
    <x v="0"/>
  </r>
  <r>
    <x v="23"/>
    <x v="5"/>
    <s v="Pampas"/>
    <x v="4"/>
    <x v="1"/>
    <n v="25.34"/>
    <n v="764.39"/>
    <x v="0"/>
    <x v="163"/>
    <x v="112"/>
    <x v="6"/>
    <x v="2469"/>
    <x v="2335"/>
    <x v="2852"/>
    <x v="4"/>
    <x v="0"/>
    <n v="932.8"/>
    <x v="2"/>
  </r>
  <r>
    <x v="34"/>
    <x v="5"/>
    <s v="Patagonia"/>
    <x v="6"/>
    <x v="1"/>
    <n v="24.55"/>
    <n v="1728.43"/>
    <x v="2"/>
    <x v="1167"/>
    <x v="114"/>
    <x v="10"/>
    <x v="2214"/>
    <x v="2431"/>
    <x v="1972"/>
    <x v="2"/>
    <x v="4"/>
    <n v="638.72"/>
    <x v="1"/>
  </r>
  <r>
    <x v="7"/>
    <x v="6"/>
    <s v="Victoria"/>
    <x v="6"/>
    <x v="1"/>
    <n v="28.76"/>
    <n v="1627.01"/>
    <x v="2"/>
    <x v="350"/>
    <x v="626"/>
    <x v="4"/>
    <x v="2763"/>
    <x v="2266"/>
    <x v="2853"/>
    <x v="2"/>
    <x v="3"/>
    <n v="248.29"/>
    <x v="2"/>
  </r>
  <r>
    <x v="32"/>
    <x v="6"/>
    <s v="New South Wales"/>
    <x v="8"/>
    <x v="0"/>
    <n v="20.76"/>
    <n v="1644.29"/>
    <x v="2"/>
    <x v="651"/>
    <x v="528"/>
    <x v="7"/>
    <x v="587"/>
    <x v="2432"/>
    <x v="2854"/>
    <x v="1"/>
    <x v="0"/>
    <n v="519.19000000000005"/>
    <x v="1"/>
  </r>
  <r>
    <x v="10"/>
    <x v="6"/>
    <s v="Western Australia"/>
    <x v="9"/>
    <x v="1"/>
    <n v="15.56"/>
    <n v="520.38"/>
    <x v="0"/>
    <x v="1649"/>
    <x v="566"/>
    <x v="10"/>
    <x v="2764"/>
    <x v="329"/>
    <x v="2855"/>
    <x v="2"/>
    <x v="1"/>
    <n v="583.03"/>
    <x v="1"/>
  </r>
  <r>
    <x v="17"/>
    <x v="3"/>
    <s v="Ontario"/>
    <x v="7"/>
    <x v="0"/>
    <n v="14.37"/>
    <n v="1229.74"/>
    <x v="2"/>
    <x v="1297"/>
    <x v="63"/>
    <x v="8"/>
    <x v="2765"/>
    <x v="2433"/>
    <x v="2856"/>
    <x v="1"/>
    <x v="2"/>
    <n v="624.19000000000005"/>
    <x v="0"/>
  </r>
  <r>
    <x v="20"/>
    <x v="3"/>
    <s v="Prairies"/>
    <x v="7"/>
    <x v="0"/>
    <n v="6.39"/>
    <n v="1499.95"/>
    <x v="2"/>
    <x v="1990"/>
    <x v="80"/>
    <x v="7"/>
    <x v="2766"/>
    <x v="2434"/>
    <x v="2857"/>
    <x v="0"/>
    <x v="0"/>
    <n v="186.78"/>
    <x v="0"/>
  </r>
  <r>
    <x v="2"/>
    <x v="7"/>
    <s v="North Central"/>
    <x v="6"/>
    <x v="1"/>
    <n v="30.84"/>
    <n v="2406.0500000000002"/>
    <x v="1"/>
    <x v="1141"/>
    <x v="336"/>
    <x v="10"/>
    <x v="906"/>
    <x v="786"/>
    <x v="2858"/>
    <x v="0"/>
    <x v="3"/>
    <n v="358.01"/>
    <x v="2"/>
  </r>
  <r>
    <x v="2"/>
    <x v="7"/>
    <s v="North Central"/>
    <x v="0"/>
    <x v="0"/>
    <n v="22.4"/>
    <n v="2307.5700000000002"/>
    <x v="1"/>
    <x v="1991"/>
    <x v="37"/>
    <x v="3"/>
    <x v="2767"/>
    <x v="2435"/>
    <x v="2859"/>
    <x v="3"/>
    <x v="1"/>
    <n v="568.04"/>
    <x v="1"/>
  </r>
  <r>
    <x v="22"/>
    <x v="5"/>
    <s v="Northwest"/>
    <x v="4"/>
    <x v="1"/>
    <n v="9.41"/>
    <n v="2662.8"/>
    <x v="1"/>
    <x v="1992"/>
    <x v="55"/>
    <x v="7"/>
    <x v="2768"/>
    <x v="2436"/>
    <x v="2860"/>
    <x v="0"/>
    <x v="3"/>
    <n v="511.67"/>
    <x v="0"/>
  </r>
  <r>
    <x v="24"/>
    <x v="7"/>
    <s v="South East"/>
    <x v="0"/>
    <x v="0"/>
    <n v="5.57"/>
    <n v="1754.94"/>
    <x v="2"/>
    <x v="361"/>
    <x v="589"/>
    <x v="2"/>
    <x v="2769"/>
    <x v="2275"/>
    <x v="2861"/>
    <x v="0"/>
    <x v="1"/>
    <n v="736.46"/>
    <x v="0"/>
  </r>
  <r>
    <x v="13"/>
    <x v="2"/>
    <s v="Ile-de-France"/>
    <x v="4"/>
    <x v="1"/>
    <n v="22.53"/>
    <n v="1676.64"/>
    <x v="2"/>
    <x v="1993"/>
    <x v="638"/>
    <x v="1"/>
    <x v="2770"/>
    <x v="2135"/>
    <x v="2862"/>
    <x v="4"/>
    <x v="0"/>
    <n v="732.78"/>
    <x v="1"/>
  </r>
  <r>
    <x v="34"/>
    <x v="3"/>
    <s v="Prairies"/>
    <x v="8"/>
    <x v="0"/>
    <n v="34.76"/>
    <n v="1214.8599999999999"/>
    <x v="2"/>
    <x v="1994"/>
    <x v="770"/>
    <x v="3"/>
    <x v="2771"/>
    <x v="1961"/>
    <x v="1118"/>
    <x v="1"/>
    <x v="3"/>
    <n v="185.8"/>
    <x v="2"/>
  </r>
  <r>
    <x v="30"/>
    <x v="2"/>
    <s v="Nouvelle-Aquitaine"/>
    <x v="7"/>
    <x v="0"/>
    <n v="19.989999999999998"/>
    <n v="2040.52"/>
    <x v="1"/>
    <x v="1466"/>
    <x v="249"/>
    <x v="4"/>
    <x v="2772"/>
    <x v="2437"/>
    <x v="2080"/>
    <x v="3"/>
    <x v="3"/>
    <n v="240.02"/>
    <x v="1"/>
  </r>
  <r>
    <x v="25"/>
    <x v="8"/>
    <s v="Central"/>
    <x v="2"/>
    <x v="0"/>
    <n v="25.7"/>
    <n v="837.75"/>
    <x v="0"/>
    <x v="1220"/>
    <x v="77"/>
    <x v="6"/>
    <x v="230"/>
    <x v="2438"/>
    <x v="2863"/>
    <x v="4"/>
    <x v="0"/>
    <n v="407.12"/>
    <x v="2"/>
  </r>
  <r>
    <x v="22"/>
    <x v="9"/>
    <s v="Southeast"/>
    <x v="4"/>
    <x v="1"/>
    <n v="28.59"/>
    <n v="2933.77"/>
    <x v="1"/>
    <x v="1995"/>
    <x v="88"/>
    <x v="5"/>
    <x v="172"/>
    <x v="2439"/>
    <x v="2864"/>
    <x v="2"/>
    <x v="0"/>
    <n v="384.33"/>
    <x v="2"/>
  </r>
  <r>
    <x v="21"/>
    <x v="5"/>
    <s v="Patagonia"/>
    <x v="2"/>
    <x v="0"/>
    <n v="25.2"/>
    <n v="1038.19"/>
    <x v="2"/>
    <x v="1787"/>
    <x v="457"/>
    <x v="9"/>
    <x v="2773"/>
    <x v="2440"/>
    <x v="2865"/>
    <x v="0"/>
    <x v="3"/>
    <n v="553.55999999999995"/>
    <x v="2"/>
  </r>
  <r>
    <x v="10"/>
    <x v="0"/>
    <s v="Tamil Nadu"/>
    <x v="2"/>
    <x v="0"/>
    <n v="21.62"/>
    <n v="2306.46"/>
    <x v="1"/>
    <x v="1996"/>
    <x v="445"/>
    <x v="6"/>
    <x v="2380"/>
    <x v="2441"/>
    <x v="2866"/>
    <x v="1"/>
    <x v="1"/>
    <n v="1081.52"/>
    <x v="1"/>
  </r>
  <r>
    <x v="30"/>
    <x v="6"/>
    <s v="Victoria"/>
    <x v="4"/>
    <x v="1"/>
    <n v="-3.96"/>
    <n v="2991.25"/>
    <x v="1"/>
    <x v="444"/>
    <x v="543"/>
    <x v="6"/>
    <x v="2774"/>
    <x v="2442"/>
    <x v="2867"/>
    <x v="3"/>
    <x v="4"/>
    <n v="419.08"/>
    <x v="3"/>
  </r>
  <r>
    <x v="6"/>
    <x v="1"/>
    <s v="East"/>
    <x v="8"/>
    <x v="0"/>
    <n v="19.010000000000002"/>
    <n v="336.66"/>
    <x v="0"/>
    <x v="1245"/>
    <x v="586"/>
    <x v="5"/>
    <x v="2775"/>
    <x v="2192"/>
    <x v="2183"/>
    <x v="0"/>
    <x v="3"/>
    <n v="502.38"/>
    <x v="1"/>
  </r>
  <r>
    <x v="21"/>
    <x v="6"/>
    <s v="New South Wales"/>
    <x v="3"/>
    <x v="0"/>
    <n v="26.09"/>
    <n v="2155.85"/>
    <x v="1"/>
    <x v="1997"/>
    <x v="403"/>
    <x v="7"/>
    <x v="2776"/>
    <x v="1919"/>
    <x v="2868"/>
    <x v="3"/>
    <x v="0"/>
    <n v="515.71"/>
    <x v="2"/>
  </r>
  <r>
    <x v="28"/>
    <x v="2"/>
    <s v="Provence-Alpes-Cote dâ€™Azur"/>
    <x v="6"/>
    <x v="1"/>
    <n v="11.87"/>
    <n v="819.69"/>
    <x v="0"/>
    <x v="1998"/>
    <x v="661"/>
    <x v="7"/>
    <x v="2777"/>
    <x v="2443"/>
    <x v="2869"/>
    <x v="1"/>
    <x v="2"/>
    <n v="1344.27"/>
    <x v="0"/>
  </r>
  <r>
    <x v="16"/>
    <x v="2"/>
    <s v="Ile-de-France"/>
    <x v="6"/>
    <x v="1"/>
    <n v="-0.15"/>
    <n v="1051.55"/>
    <x v="2"/>
    <x v="340"/>
    <x v="356"/>
    <x v="6"/>
    <x v="169"/>
    <x v="2444"/>
    <x v="2870"/>
    <x v="2"/>
    <x v="2"/>
    <n v="294.74"/>
    <x v="3"/>
  </r>
  <r>
    <x v="17"/>
    <x v="6"/>
    <s v="New South Wales"/>
    <x v="6"/>
    <x v="1"/>
    <n v="27.99"/>
    <n v="2316.8200000000002"/>
    <x v="1"/>
    <x v="1999"/>
    <x v="775"/>
    <x v="2"/>
    <x v="2778"/>
    <x v="1488"/>
    <x v="2871"/>
    <x v="4"/>
    <x v="2"/>
    <n v="1034.72"/>
    <x v="2"/>
  </r>
  <r>
    <x v="30"/>
    <x v="9"/>
    <s v="North"/>
    <x v="2"/>
    <x v="0"/>
    <n v="1.71"/>
    <n v="1399.34"/>
    <x v="2"/>
    <x v="2000"/>
    <x v="141"/>
    <x v="10"/>
    <x v="238"/>
    <x v="2445"/>
    <x v="2872"/>
    <x v="2"/>
    <x v="4"/>
    <n v="475.13"/>
    <x v="0"/>
  </r>
  <r>
    <x v="11"/>
    <x v="8"/>
    <s v="Volga"/>
    <x v="8"/>
    <x v="0"/>
    <n v="27.69"/>
    <n v="2181.96"/>
    <x v="1"/>
    <x v="680"/>
    <x v="213"/>
    <x v="4"/>
    <x v="2779"/>
    <x v="2446"/>
    <x v="2873"/>
    <x v="2"/>
    <x v="0"/>
    <n v="396.47"/>
    <x v="2"/>
  </r>
  <r>
    <x v="23"/>
    <x v="7"/>
    <s v="North West"/>
    <x v="7"/>
    <x v="0"/>
    <n v="27.27"/>
    <n v="357.34"/>
    <x v="0"/>
    <x v="2001"/>
    <x v="293"/>
    <x v="10"/>
    <x v="2780"/>
    <x v="2447"/>
    <x v="2874"/>
    <x v="0"/>
    <x v="0"/>
    <n v="942.77"/>
    <x v="2"/>
  </r>
  <r>
    <x v="22"/>
    <x v="9"/>
    <s v="Northeast"/>
    <x v="3"/>
    <x v="0"/>
    <n v="-2.98"/>
    <n v="2184.12"/>
    <x v="1"/>
    <x v="68"/>
    <x v="333"/>
    <x v="7"/>
    <x v="2781"/>
    <x v="2448"/>
    <x v="2875"/>
    <x v="3"/>
    <x v="0"/>
    <n v="556.97"/>
    <x v="3"/>
  </r>
  <r>
    <x v="14"/>
    <x v="5"/>
    <s v="Northeast"/>
    <x v="2"/>
    <x v="0"/>
    <n v="-1.47"/>
    <n v="355.02"/>
    <x v="0"/>
    <x v="631"/>
    <x v="738"/>
    <x v="2"/>
    <x v="2782"/>
    <x v="929"/>
    <x v="2876"/>
    <x v="2"/>
    <x v="1"/>
    <n v="566.44000000000005"/>
    <x v="3"/>
  </r>
  <r>
    <x v="12"/>
    <x v="1"/>
    <s v="Central"/>
    <x v="6"/>
    <x v="1"/>
    <n v="14.89"/>
    <n v="2541.81"/>
    <x v="1"/>
    <x v="522"/>
    <x v="177"/>
    <x v="4"/>
    <x v="2783"/>
    <x v="388"/>
    <x v="2877"/>
    <x v="4"/>
    <x v="4"/>
    <n v="383.26"/>
    <x v="0"/>
  </r>
  <r>
    <x v="28"/>
    <x v="9"/>
    <s v="Southeast"/>
    <x v="3"/>
    <x v="0"/>
    <n v="8.2100000000000009"/>
    <n v="2373.23"/>
    <x v="1"/>
    <x v="1521"/>
    <x v="171"/>
    <x v="10"/>
    <x v="2784"/>
    <x v="1661"/>
    <x v="2878"/>
    <x v="2"/>
    <x v="0"/>
    <n v="461.04"/>
    <x v="0"/>
  </r>
  <r>
    <x v="4"/>
    <x v="2"/>
    <s v="Grand Est"/>
    <x v="5"/>
    <x v="0"/>
    <n v="-1"/>
    <n v="1841.78"/>
    <x v="2"/>
    <x v="2002"/>
    <x v="513"/>
    <x v="10"/>
    <x v="2785"/>
    <x v="392"/>
    <x v="2879"/>
    <x v="1"/>
    <x v="1"/>
    <n v="786.45"/>
    <x v="3"/>
  </r>
  <r>
    <x v="0"/>
    <x v="5"/>
    <s v="Northeast"/>
    <x v="4"/>
    <x v="1"/>
    <n v="12.92"/>
    <n v="2388.71"/>
    <x v="1"/>
    <x v="247"/>
    <x v="413"/>
    <x v="5"/>
    <x v="2786"/>
    <x v="1776"/>
    <x v="2880"/>
    <x v="4"/>
    <x v="1"/>
    <n v="996.89"/>
    <x v="0"/>
  </r>
  <r>
    <x v="32"/>
    <x v="8"/>
    <s v="Siberian"/>
    <x v="7"/>
    <x v="0"/>
    <n v="32.29"/>
    <n v="1061.1099999999999"/>
    <x v="2"/>
    <x v="1735"/>
    <x v="87"/>
    <x v="7"/>
    <x v="2787"/>
    <x v="2449"/>
    <x v="255"/>
    <x v="4"/>
    <x v="4"/>
    <n v="1799.14"/>
    <x v="2"/>
  </r>
  <r>
    <x v="0"/>
    <x v="5"/>
    <s v="Northwest"/>
    <x v="1"/>
    <x v="1"/>
    <n v="32.200000000000003"/>
    <n v="1549.97"/>
    <x v="2"/>
    <x v="405"/>
    <x v="591"/>
    <x v="6"/>
    <x v="2788"/>
    <x v="183"/>
    <x v="2881"/>
    <x v="3"/>
    <x v="0"/>
    <n v="1369.72"/>
    <x v="2"/>
  </r>
  <r>
    <x v="19"/>
    <x v="7"/>
    <s v="South West"/>
    <x v="3"/>
    <x v="0"/>
    <n v="2.65"/>
    <n v="903.44"/>
    <x v="0"/>
    <x v="1486"/>
    <x v="141"/>
    <x v="1"/>
    <x v="140"/>
    <x v="2450"/>
    <x v="2882"/>
    <x v="3"/>
    <x v="4"/>
    <n v="391.73"/>
    <x v="0"/>
  </r>
  <r>
    <x v="8"/>
    <x v="9"/>
    <s v="South"/>
    <x v="3"/>
    <x v="0"/>
    <n v="11.15"/>
    <n v="1076.6099999999999"/>
    <x v="2"/>
    <x v="1613"/>
    <x v="658"/>
    <x v="10"/>
    <x v="454"/>
    <x v="109"/>
    <x v="645"/>
    <x v="2"/>
    <x v="1"/>
    <n v="785"/>
    <x v="0"/>
  </r>
  <r>
    <x v="4"/>
    <x v="6"/>
    <s v="New South Wales"/>
    <x v="1"/>
    <x v="1"/>
    <n v="-3.14"/>
    <n v="568.79"/>
    <x v="0"/>
    <x v="2003"/>
    <x v="226"/>
    <x v="4"/>
    <x v="2789"/>
    <x v="2280"/>
    <x v="2883"/>
    <x v="4"/>
    <x v="4"/>
    <n v="240.43"/>
    <x v="3"/>
  </r>
  <r>
    <x v="19"/>
    <x v="6"/>
    <s v="New South Wales"/>
    <x v="1"/>
    <x v="1"/>
    <n v="-0.45"/>
    <n v="466.54"/>
    <x v="0"/>
    <x v="1679"/>
    <x v="593"/>
    <x v="2"/>
    <x v="2790"/>
    <x v="2451"/>
    <x v="2863"/>
    <x v="4"/>
    <x v="4"/>
    <n v="364.98"/>
    <x v="3"/>
  </r>
  <r>
    <x v="6"/>
    <x v="6"/>
    <s v="New South Wales"/>
    <x v="2"/>
    <x v="0"/>
    <n v="-0.45"/>
    <n v="2665.7"/>
    <x v="1"/>
    <x v="1484"/>
    <x v="352"/>
    <x v="3"/>
    <x v="2791"/>
    <x v="853"/>
    <x v="2884"/>
    <x v="4"/>
    <x v="1"/>
    <n v="454.63"/>
    <x v="3"/>
  </r>
  <r>
    <x v="19"/>
    <x v="9"/>
    <s v="North"/>
    <x v="7"/>
    <x v="0"/>
    <n v="-3.81"/>
    <n v="2093.59"/>
    <x v="1"/>
    <x v="253"/>
    <x v="16"/>
    <x v="4"/>
    <x v="2792"/>
    <x v="2452"/>
    <x v="2885"/>
    <x v="0"/>
    <x v="0"/>
    <n v="632.03"/>
    <x v="3"/>
  </r>
  <r>
    <x v="29"/>
    <x v="0"/>
    <s v="Tamil Nadu"/>
    <x v="7"/>
    <x v="0"/>
    <n v="15.91"/>
    <n v="1389.79"/>
    <x v="2"/>
    <x v="799"/>
    <x v="177"/>
    <x v="9"/>
    <x v="2793"/>
    <x v="844"/>
    <x v="2886"/>
    <x v="4"/>
    <x v="0"/>
    <n v="478.26"/>
    <x v="1"/>
  </r>
  <r>
    <x v="1"/>
    <x v="1"/>
    <s v="South"/>
    <x v="6"/>
    <x v="1"/>
    <n v="33.700000000000003"/>
    <n v="1123.6600000000001"/>
    <x v="2"/>
    <x v="68"/>
    <x v="73"/>
    <x v="5"/>
    <x v="2794"/>
    <x v="2453"/>
    <x v="2887"/>
    <x v="0"/>
    <x v="4"/>
    <n v="623.34"/>
    <x v="2"/>
  </r>
  <r>
    <x v="5"/>
    <x v="4"/>
    <s v="West"/>
    <x v="8"/>
    <x v="0"/>
    <n v="28.36"/>
    <n v="2178"/>
    <x v="1"/>
    <x v="2004"/>
    <x v="335"/>
    <x v="5"/>
    <x v="1207"/>
    <x v="982"/>
    <x v="2888"/>
    <x v="4"/>
    <x v="0"/>
    <n v="246.71"/>
    <x v="2"/>
  </r>
  <r>
    <x v="17"/>
    <x v="2"/>
    <s v="Ile-de-France"/>
    <x v="5"/>
    <x v="0"/>
    <n v="20.260000000000002"/>
    <n v="1377.58"/>
    <x v="2"/>
    <x v="492"/>
    <x v="43"/>
    <x v="9"/>
    <x v="2795"/>
    <x v="2454"/>
    <x v="1252"/>
    <x v="0"/>
    <x v="3"/>
    <n v="501.07"/>
    <x v="1"/>
  </r>
  <r>
    <x v="6"/>
    <x v="0"/>
    <s v="West Bengal"/>
    <x v="1"/>
    <x v="1"/>
    <n v="4.97"/>
    <n v="755.36"/>
    <x v="0"/>
    <x v="2004"/>
    <x v="663"/>
    <x v="4"/>
    <x v="2796"/>
    <x v="2455"/>
    <x v="2889"/>
    <x v="0"/>
    <x v="3"/>
    <n v="423.6"/>
    <x v="0"/>
  </r>
  <r>
    <x v="34"/>
    <x v="2"/>
    <s v="Grand Est"/>
    <x v="8"/>
    <x v="0"/>
    <n v="28.93"/>
    <n v="1591.77"/>
    <x v="2"/>
    <x v="2005"/>
    <x v="105"/>
    <x v="0"/>
    <x v="2797"/>
    <x v="2456"/>
    <x v="2890"/>
    <x v="3"/>
    <x v="4"/>
    <n v="806.64"/>
    <x v="2"/>
  </r>
  <r>
    <x v="14"/>
    <x v="3"/>
    <s v="Ontario"/>
    <x v="5"/>
    <x v="0"/>
    <n v="33.090000000000003"/>
    <n v="1129.3900000000001"/>
    <x v="2"/>
    <x v="775"/>
    <x v="570"/>
    <x v="5"/>
    <x v="2798"/>
    <x v="2457"/>
    <x v="2597"/>
    <x v="2"/>
    <x v="1"/>
    <n v="447.74"/>
    <x v="2"/>
  </r>
  <r>
    <x v="26"/>
    <x v="6"/>
    <s v="Victoria"/>
    <x v="7"/>
    <x v="0"/>
    <n v="28.12"/>
    <n v="885.03"/>
    <x v="0"/>
    <x v="856"/>
    <x v="46"/>
    <x v="10"/>
    <x v="2799"/>
    <x v="2458"/>
    <x v="2891"/>
    <x v="4"/>
    <x v="1"/>
    <n v="180.21"/>
    <x v="2"/>
  </r>
  <r>
    <x v="15"/>
    <x v="3"/>
    <s v="British Columbia"/>
    <x v="3"/>
    <x v="0"/>
    <n v="13.52"/>
    <n v="1500.95"/>
    <x v="2"/>
    <x v="1530"/>
    <x v="322"/>
    <x v="8"/>
    <x v="2800"/>
    <x v="528"/>
    <x v="1821"/>
    <x v="1"/>
    <x v="1"/>
    <n v="649.78"/>
    <x v="0"/>
  </r>
  <r>
    <x v="15"/>
    <x v="7"/>
    <s v="South East"/>
    <x v="5"/>
    <x v="0"/>
    <n v="4.8099999999999996"/>
    <n v="1557.72"/>
    <x v="2"/>
    <x v="1054"/>
    <x v="543"/>
    <x v="3"/>
    <x v="2801"/>
    <x v="1265"/>
    <x v="451"/>
    <x v="3"/>
    <x v="0"/>
    <n v="482.38"/>
    <x v="0"/>
  </r>
  <r>
    <x v="6"/>
    <x v="0"/>
    <s v="West Bengal"/>
    <x v="1"/>
    <x v="1"/>
    <n v="25.79"/>
    <n v="1740.23"/>
    <x v="2"/>
    <x v="1055"/>
    <x v="743"/>
    <x v="9"/>
    <x v="1641"/>
    <x v="2459"/>
    <x v="1217"/>
    <x v="2"/>
    <x v="4"/>
    <n v="1805.18"/>
    <x v="2"/>
  </r>
  <r>
    <x v="1"/>
    <x v="9"/>
    <s v="Northeast"/>
    <x v="0"/>
    <x v="0"/>
    <n v="34.42"/>
    <n v="2959.76"/>
    <x v="1"/>
    <x v="1048"/>
    <x v="410"/>
    <x v="6"/>
    <x v="2802"/>
    <x v="2460"/>
    <x v="2892"/>
    <x v="1"/>
    <x v="1"/>
    <n v="1007.71"/>
    <x v="2"/>
  </r>
  <r>
    <x v="8"/>
    <x v="3"/>
    <s v="British Columbia"/>
    <x v="3"/>
    <x v="0"/>
    <n v="0.66"/>
    <n v="2977.2"/>
    <x v="1"/>
    <x v="486"/>
    <x v="114"/>
    <x v="7"/>
    <x v="415"/>
    <x v="504"/>
    <x v="2893"/>
    <x v="2"/>
    <x v="4"/>
    <n v="424.53"/>
    <x v="0"/>
  </r>
  <r>
    <x v="28"/>
    <x v="7"/>
    <s v="South East"/>
    <x v="1"/>
    <x v="1"/>
    <n v="21.14"/>
    <n v="1692.5"/>
    <x v="2"/>
    <x v="2006"/>
    <x v="163"/>
    <x v="2"/>
    <x v="2518"/>
    <x v="2461"/>
    <x v="2894"/>
    <x v="0"/>
    <x v="3"/>
    <n v="162.72"/>
    <x v="1"/>
  </r>
  <r>
    <x v="16"/>
    <x v="4"/>
    <s v="Northeast"/>
    <x v="3"/>
    <x v="0"/>
    <n v="9.42"/>
    <n v="1291.25"/>
    <x v="2"/>
    <x v="2007"/>
    <x v="476"/>
    <x v="7"/>
    <x v="2803"/>
    <x v="955"/>
    <x v="2895"/>
    <x v="1"/>
    <x v="4"/>
    <n v="290.14"/>
    <x v="0"/>
  </r>
  <r>
    <x v="7"/>
    <x v="8"/>
    <s v="Central"/>
    <x v="6"/>
    <x v="1"/>
    <n v="0.8"/>
    <n v="1346.1"/>
    <x v="2"/>
    <x v="2008"/>
    <x v="300"/>
    <x v="5"/>
    <x v="2804"/>
    <x v="2462"/>
    <x v="2896"/>
    <x v="4"/>
    <x v="2"/>
    <n v="191.73"/>
    <x v="0"/>
  </r>
  <r>
    <x v="1"/>
    <x v="4"/>
    <s v="Midwest"/>
    <x v="5"/>
    <x v="0"/>
    <n v="8.2200000000000006"/>
    <n v="922.9"/>
    <x v="0"/>
    <x v="1586"/>
    <x v="776"/>
    <x v="6"/>
    <x v="2805"/>
    <x v="773"/>
    <x v="2897"/>
    <x v="1"/>
    <x v="4"/>
    <n v="117.58"/>
    <x v="0"/>
  </r>
  <r>
    <x v="23"/>
    <x v="5"/>
    <s v="Pampas"/>
    <x v="5"/>
    <x v="0"/>
    <n v="28.67"/>
    <n v="1758.9"/>
    <x v="2"/>
    <x v="2009"/>
    <x v="655"/>
    <x v="3"/>
    <x v="2058"/>
    <x v="2463"/>
    <x v="2898"/>
    <x v="3"/>
    <x v="0"/>
    <n v="440.98"/>
    <x v="2"/>
  </r>
  <r>
    <x v="6"/>
    <x v="4"/>
    <s v="West"/>
    <x v="3"/>
    <x v="0"/>
    <n v="32.799999999999997"/>
    <n v="1354.74"/>
    <x v="2"/>
    <x v="1007"/>
    <x v="412"/>
    <x v="5"/>
    <x v="2806"/>
    <x v="1391"/>
    <x v="2899"/>
    <x v="2"/>
    <x v="0"/>
    <n v="390.83"/>
    <x v="2"/>
  </r>
  <r>
    <x v="2"/>
    <x v="4"/>
    <s v="South"/>
    <x v="9"/>
    <x v="1"/>
    <n v="30.29"/>
    <n v="2917.28"/>
    <x v="1"/>
    <x v="941"/>
    <x v="344"/>
    <x v="3"/>
    <x v="2807"/>
    <x v="2464"/>
    <x v="2900"/>
    <x v="2"/>
    <x v="4"/>
    <n v="1375.97"/>
    <x v="2"/>
  </r>
  <r>
    <x v="3"/>
    <x v="7"/>
    <s v="North Central"/>
    <x v="9"/>
    <x v="1"/>
    <n v="16.850000000000001"/>
    <n v="1426.44"/>
    <x v="2"/>
    <x v="2010"/>
    <x v="366"/>
    <x v="3"/>
    <x v="2808"/>
    <x v="2465"/>
    <x v="2901"/>
    <x v="2"/>
    <x v="0"/>
    <n v="871.06"/>
    <x v="1"/>
  </r>
  <r>
    <x v="29"/>
    <x v="8"/>
    <s v="Volga"/>
    <x v="6"/>
    <x v="1"/>
    <n v="14.66"/>
    <n v="222.22"/>
    <x v="0"/>
    <x v="2011"/>
    <x v="167"/>
    <x v="7"/>
    <x v="2072"/>
    <x v="1708"/>
    <x v="2902"/>
    <x v="0"/>
    <x v="1"/>
    <n v="1393.33"/>
    <x v="0"/>
  </r>
  <r>
    <x v="5"/>
    <x v="0"/>
    <s v="West Bengal"/>
    <x v="2"/>
    <x v="0"/>
    <n v="9.33"/>
    <n v="609.54"/>
    <x v="0"/>
    <x v="7"/>
    <x v="382"/>
    <x v="3"/>
    <x v="2809"/>
    <x v="2168"/>
    <x v="2903"/>
    <x v="4"/>
    <x v="2"/>
    <n v="940.08"/>
    <x v="0"/>
  </r>
  <r>
    <x v="15"/>
    <x v="2"/>
    <s v="Nouvelle-Aquitaine"/>
    <x v="6"/>
    <x v="1"/>
    <n v="24.98"/>
    <n v="2545.11"/>
    <x v="1"/>
    <x v="891"/>
    <x v="52"/>
    <x v="0"/>
    <x v="2810"/>
    <x v="2466"/>
    <x v="2904"/>
    <x v="2"/>
    <x v="0"/>
    <n v="1413.09"/>
    <x v="1"/>
  </r>
  <r>
    <x v="18"/>
    <x v="3"/>
    <s v="Ontario"/>
    <x v="5"/>
    <x v="0"/>
    <n v="9.64"/>
    <n v="1702.14"/>
    <x v="2"/>
    <x v="226"/>
    <x v="616"/>
    <x v="7"/>
    <x v="2811"/>
    <x v="2042"/>
    <x v="2905"/>
    <x v="3"/>
    <x v="2"/>
    <n v="179.93"/>
    <x v="0"/>
  </r>
  <r>
    <x v="33"/>
    <x v="1"/>
    <s v="North"/>
    <x v="9"/>
    <x v="1"/>
    <n v="29.27"/>
    <n v="2820.58"/>
    <x v="1"/>
    <x v="238"/>
    <x v="777"/>
    <x v="4"/>
    <x v="2812"/>
    <x v="2467"/>
    <x v="2906"/>
    <x v="3"/>
    <x v="4"/>
    <n v="931.34"/>
    <x v="2"/>
  </r>
  <r>
    <x v="9"/>
    <x v="2"/>
    <s v="Grand Est"/>
    <x v="1"/>
    <x v="1"/>
    <n v="32.14"/>
    <n v="225.72"/>
    <x v="0"/>
    <x v="1091"/>
    <x v="725"/>
    <x v="10"/>
    <x v="2813"/>
    <x v="2468"/>
    <x v="2907"/>
    <x v="2"/>
    <x v="3"/>
    <n v="1672.95"/>
    <x v="2"/>
  </r>
  <r>
    <x v="26"/>
    <x v="2"/>
    <s v="Provence-Alpes-Cote dâ€™Azur"/>
    <x v="2"/>
    <x v="0"/>
    <n v="4.8899999999999997"/>
    <n v="1669.24"/>
    <x v="2"/>
    <x v="197"/>
    <x v="223"/>
    <x v="10"/>
    <x v="2814"/>
    <x v="1687"/>
    <x v="2908"/>
    <x v="4"/>
    <x v="2"/>
    <n v="146.74"/>
    <x v="0"/>
  </r>
  <r>
    <x v="30"/>
    <x v="2"/>
    <s v="Nouvelle-Aquitaine"/>
    <x v="3"/>
    <x v="0"/>
    <n v="34.35"/>
    <n v="2805.46"/>
    <x v="1"/>
    <x v="490"/>
    <x v="405"/>
    <x v="4"/>
    <x v="2815"/>
    <x v="871"/>
    <x v="2909"/>
    <x v="3"/>
    <x v="4"/>
    <n v="232.22"/>
    <x v="2"/>
  </r>
  <r>
    <x v="22"/>
    <x v="5"/>
    <s v="Pampas"/>
    <x v="4"/>
    <x v="1"/>
    <n v="15.85"/>
    <n v="260.08"/>
    <x v="0"/>
    <x v="1809"/>
    <x v="13"/>
    <x v="6"/>
    <x v="2816"/>
    <x v="2469"/>
    <x v="2172"/>
    <x v="4"/>
    <x v="0"/>
    <n v="1748.16"/>
    <x v="1"/>
  </r>
  <r>
    <x v="10"/>
    <x v="1"/>
    <s v="Central"/>
    <x v="7"/>
    <x v="0"/>
    <n v="31.22"/>
    <n v="2942.95"/>
    <x v="1"/>
    <x v="1790"/>
    <x v="177"/>
    <x v="5"/>
    <x v="2817"/>
    <x v="2470"/>
    <x v="468"/>
    <x v="3"/>
    <x v="2"/>
    <n v="737.01"/>
    <x v="2"/>
  </r>
  <r>
    <x v="1"/>
    <x v="1"/>
    <s v="East"/>
    <x v="6"/>
    <x v="1"/>
    <n v="11.63"/>
    <n v="1288.6500000000001"/>
    <x v="2"/>
    <x v="945"/>
    <x v="535"/>
    <x v="3"/>
    <x v="2818"/>
    <x v="377"/>
    <x v="2910"/>
    <x v="2"/>
    <x v="4"/>
    <n v="1758.91"/>
    <x v="0"/>
  </r>
  <r>
    <x v="6"/>
    <x v="4"/>
    <s v="South"/>
    <x v="7"/>
    <x v="0"/>
    <n v="31.66"/>
    <n v="1011.12"/>
    <x v="2"/>
    <x v="1546"/>
    <x v="466"/>
    <x v="1"/>
    <x v="2819"/>
    <x v="1488"/>
    <x v="2911"/>
    <x v="2"/>
    <x v="1"/>
    <n v="168.35"/>
    <x v="2"/>
  </r>
  <r>
    <x v="23"/>
    <x v="3"/>
    <s v="British Columbia"/>
    <x v="4"/>
    <x v="1"/>
    <n v="16.420000000000002"/>
    <n v="1416.19"/>
    <x v="2"/>
    <x v="2012"/>
    <x v="658"/>
    <x v="4"/>
    <x v="2820"/>
    <x v="2471"/>
    <x v="1988"/>
    <x v="3"/>
    <x v="4"/>
    <n v="422.99"/>
    <x v="1"/>
  </r>
  <r>
    <x v="34"/>
    <x v="4"/>
    <s v="West"/>
    <x v="8"/>
    <x v="0"/>
    <n v="7.54"/>
    <n v="1078.42"/>
    <x v="2"/>
    <x v="2013"/>
    <x v="718"/>
    <x v="0"/>
    <x v="2821"/>
    <x v="2472"/>
    <x v="2912"/>
    <x v="3"/>
    <x v="4"/>
    <n v="253.61"/>
    <x v="0"/>
  </r>
  <r>
    <x v="33"/>
    <x v="4"/>
    <s v="West"/>
    <x v="9"/>
    <x v="1"/>
    <n v="31.14"/>
    <n v="892.55"/>
    <x v="0"/>
    <x v="2014"/>
    <x v="770"/>
    <x v="8"/>
    <x v="2822"/>
    <x v="2473"/>
    <x v="2913"/>
    <x v="1"/>
    <x v="0"/>
    <n v="405.41"/>
    <x v="2"/>
  </r>
  <r>
    <x v="1"/>
    <x v="8"/>
    <s v="Northwestern"/>
    <x v="5"/>
    <x v="0"/>
    <n v="15.32"/>
    <n v="1493.12"/>
    <x v="2"/>
    <x v="1272"/>
    <x v="517"/>
    <x v="3"/>
    <x v="2823"/>
    <x v="1422"/>
    <x v="2914"/>
    <x v="0"/>
    <x v="2"/>
    <n v="1001.57"/>
    <x v="1"/>
  </r>
  <r>
    <x v="4"/>
    <x v="1"/>
    <s v="East"/>
    <x v="2"/>
    <x v="0"/>
    <n v="15.41"/>
    <n v="1563.55"/>
    <x v="2"/>
    <x v="1433"/>
    <x v="429"/>
    <x v="2"/>
    <x v="2824"/>
    <x v="2299"/>
    <x v="1352"/>
    <x v="3"/>
    <x v="4"/>
    <n v="2119.89"/>
    <x v="1"/>
  </r>
  <r>
    <x v="34"/>
    <x v="0"/>
    <s v="West Bengal"/>
    <x v="1"/>
    <x v="1"/>
    <n v="19.96"/>
    <n v="2471.92"/>
    <x v="1"/>
    <x v="53"/>
    <x v="417"/>
    <x v="0"/>
    <x v="213"/>
    <x v="2474"/>
    <x v="2915"/>
    <x v="3"/>
    <x v="2"/>
    <n v="814.99"/>
    <x v="1"/>
  </r>
  <r>
    <x v="32"/>
    <x v="7"/>
    <s v="North Central"/>
    <x v="8"/>
    <x v="0"/>
    <n v="20.25"/>
    <n v="2250.25"/>
    <x v="1"/>
    <x v="2015"/>
    <x v="719"/>
    <x v="7"/>
    <x v="2825"/>
    <x v="2475"/>
    <x v="2916"/>
    <x v="4"/>
    <x v="1"/>
    <n v="110.03"/>
    <x v="1"/>
  </r>
  <r>
    <x v="33"/>
    <x v="0"/>
    <s v="West Bengal"/>
    <x v="4"/>
    <x v="1"/>
    <n v="34.549999999999997"/>
    <n v="1269.3900000000001"/>
    <x v="2"/>
    <x v="2016"/>
    <x v="22"/>
    <x v="10"/>
    <x v="2826"/>
    <x v="2340"/>
    <x v="2917"/>
    <x v="3"/>
    <x v="3"/>
    <n v="945.08"/>
    <x v="2"/>
  </r>
  <r>
    <x v="15"/>
    <x v="2"/>
    <s v="Grand Est"/>
    <x v="7"/>
    <x v="0"/>
    <n v="2.57"/>
    <n v="231.47"/>
    <x v="0"/>
    <x v="1718"/>
    <x v="413"/>
    <x v="3"/>
    <x v="2827"/>
    <x v="1053"/>
    <x v="2918"/>
    <x v="4"/>
    <x v="2"/>
    <n v="861.8"/>
    <x v="0"/>
  </r>
  <r>
    <x v="25"/>
    <x v="8"/>
    <s v="Siberian"/>
    <x v="0"/>
    <x v="0"/>
    <n v="34.17"/>
    <n v="2531.06"/>
    <x v="1"/>
    <x v="2017"/>
    <x v="141"/>
    <x v="5"/>
    <x v="2828"/>
    <x v="2476"/>
    <x v="440"/>
    <x v="1"/>
    <x v="3"/>
    <n v="141.16999999999999"/>
    <x v="2"/>
  </r>
  <r>
    <x v="11"/>
    <x v="0"/>
    <s v="Tamil Nadu"/>
    <x v="2"/>
    <x v="0"/>
    <n v="30.47"/>
    <n v="1438.59"/>
    <x v="2"/>
    <x v="1999"/>
    <x v="293"/>
    <x v="9"/>
    <x v="2829"/>
    <x v="2477"/>
    <x v="1333"/>
    <x v="4"/>
    <x v="3"/>
    <n v="1095.0999999999999"/>
    <x v="2"/>
  </r>
  <r>
    <x v="31"/>
    <x v="4"/>
    <s v="West"/>
    <x v="1"/>
    <x v="1"/>
    <n v="33.96"/>
    <n v="2274.7199999999998"/>
    <x v="1"/>
    <x v="258"/>
    <x v="311"/>
    <x v="10"/>
    <x v="2830"/>
    <x v="1637"/>
    <x v="2376"/>
    <x v="0"/>
    <x v="4"/>
    <n v="512.67999999999995"/>
    <x v="2"/>
  </r>
  <r>
    <x v="19"/>
    <x v="9"/>
    <s v="South"/>
    <x v="2"/>
    <x v="0"/>
    <n v="-1.18"/>
    <n v="1446.56"/>
    <x v="2"/>
    <x v="2018"/>
    <x v="134"/>
    <x v="4"/>
    <x v="2831"/>
    <x v="2478"/>
    <x v="2919"/>
    <x v="4"/>
    <x v="0"/>
    <n v="294.7"/>
    <x v="3"/>
  </r>
  <r>
    <x v="23"/>
    <x v="4"/>
    <s v="Northeast"/>
    <x v="8"/>
    <x v="0"/>
    <n v="18.78"/>
    <n v="1871.67"/>
    <x v="2"/>
    <x v="646"/>
    <x v="385"/>
    <x v="5"/>
    <x v="2832"/>
    <x v="2160"/>
    <x v="2920"/>
    <x v="3"/>
    <x v="2"/>
    <n v="545.77"/>
    <x v="1"/>
  </r>
  <r>
    <x v="22"/>
    <x v="0"/>
    <s v="Punjab"/>
    <x v="1"/>
    <x v="1"/>
    <n v="12.67"/>
    <n v="2063.4899999999998"/>
    <x v="1"/>
    <x v="123"/>
    <x v="638"/>
    <x v="4"/>
    <x v="2833"/>
    <x v="2479"/>
    <x v="2921"/>
    <x v="2"/>
    <x v="3"/>
    <n v="1111.9100000000001"/>
    <x v="0"/>
  </r>
  <r>
    <x v="32"/>
    <x v="1"/>
    <s v="East"/>
    <x v="7"/>
    <x v="0"/>
    <n v="-2.66"/>
    <n v="664.74"/>
    <x v="0"/>
    <x v="1087"/>
    <x v="424"/>
    <x v="5"/>
    <x v="2834"/>
    <x v="1537"/>
    <x v="2920"/>
    <x v="3"/>
    <x v="4"/>
    <n v="914.55"/>
    <x v="3"/>
  </r>
  <r>
    <x v="26"/>
    <x v="3"/>
    <s v="Quebec"/>
    <x v="5"/>
    <x v="0"/>
    <n v="30.54"/>
    <n v="1343.98"/>
    <x v="2"/>
    <x v="250"/>
    <x v="90"/>
    <x v="9"/>
    <x v="34"/>
    <x v="1729"/>
    <x v="2320"/>
    <x v="0"/>
    <x v="2"/>
    <n v="1360.06"/>
    <x v="2"/>
  </r>
  <r>
    <x v="25"/>
    <x v="5"/>
    <s v="Northeast"/>
    <x v="6"/>
    <x v="1"/>
    <n v="17.59"/>
    <n v="1341.76"/>
    <x v="2"/>
    <x v="773"/>
    <x v="96"/>
    <x v="4"/>
    <x v="2835"/>
    <x v="2480"/>
    <x v="497"/>
    <x v="1"/>
    <x v="1"/>
    <n v="803.09"/>
    <x v="1"/>
  </r>
  <r>
    <x v="20"/>
    <x v="9"/>
    <s v="Northeast"/>
    <x v="3"/>
    <x v="0"/>
    <n v="15.4"/>
    <n v="646.39"/>
    <x v="0"/>
    <x v="1323"/>
    <x v="714"/>
    <x v="10"/>
    <x v="2836"/>
    <x v="2481"/>
    <x v="2922"/>
    <x v="3"/>
    <x v="3"/>
    <n v="863.47"/>
    <x v="1"/>
  </r>
  <r>
    <x v="25"/>
    <x v="5"/>
    <s v="Northeast"/>
    <x v="2"/>
    <x v="0"/>
    <n v="24.62"/>
    <n v="2099"/>
    <x v="1"/>
    <x v="181"/>
    <x v="172"/>
    <x v="8"/>
    <x v="2837"/>
    <x v="2343"/>
    <x v="2923"/>
    <x v="4"/>
    <x v="0"/>
    <n v="581.51"/>
    <x v="1"/>
  </r>
  <r>
    <x v="30"/>
    <x v="3"/>
    <s v="Prairies"/>
    <x v="1"/>
    <x v="1"/>
    <n v="33.979999999999997"/>
    <n v="1246.0899999999999"/>
    <x v="2"/>
    <x v="1880"/>
    <x v="579"/>
    <x v="8"/>
    <x v="2838"/>
    <x v="2246"/>
    <x v="2924"/>
    <x v="4"/>
    <x v="4"/>
    <n v="306.37"/>
    <x v="2"/>
  </r>
  <r>
    <x v="3"/>
    <x v="5"/>
    <s v="Pampas"/>
    <x v="3"/>
    <x v="0"/>
    <n v="13.98"/>
    <n v="1496.21"/>
    <x v="2"/>
    <x v="2019"/>
    <x v="126"/>
    <x v="2"/>
    <x v="2839"/>
    <x v="2068"/>
    <x v="2925"/>
    <x v="3"/>
    <x v="3"/>
    <n v="424.66"/>
    <x v="0"/>
  </r>
  <r>
    <x v="34"/>
    <x v="0"/>
    <s v="Punjab"/>
    <x v="9"/>
    <x v="1"/>
    <n v="21.3"/>
    <n v="2399.86"/>
    <x v="1"/>
    <x v="571"/>
    <x v="250"/>
    <x v="6"/>
    <x v="2840"/>
    <x v="228"/>
    <x v="2926"/>
    <x v="2"/>
    <x v="0"/>
    <n v="952.56"/>
    <x v="1"/>
  </r>
  <r>
    <x v="31"/>
    <x v="2"/>
    <s v="Grand Est"/>
    <x v="2"/>
    <x v="0"/>
    <n v="20.92"/>
    <n v="2426.67"/>
    <x v="1"/>
    <x v="212"/>
    <x v="427"/>
    <x v="4"/>
    <x v="739"/>
    <x v="2482"/>
    <x v="2586"/>
    <x v="0"/>
    <x v="3"/>
    <n v="197.59"/>
    <x v="1"/>
  </r>
  <r>
    <x v="29"/>
    <x v="6"/>
    <s v="Victoria"/>
    <x v="8"/>
    <x v="0"/>
    <n v="12.09"/>
    <n v="2594.9499999999998"/>
    <x v="1"/>
    <x v="2020"/>
    <x v="413"/>
    <x v="6"/>
    <x v="2813"/>
    <x v="601"/>
    <x v="2927"/>
    <x v="3"/>
    <x v="0"/>
    <n v="421.66"/>
    <x v="0"/>
  </r>
  <r>
    <x v="20"/>
    <x v="7"/>
    <s v="North Central"/>
    <x v="1"/>
    <x v="1"/>
    <n v="33.69"/>
    <n v="1484.9"/>
    <x v="2"/>
    <x v="812"/>
    <x v="268"/>
    <x v="3"/>
    <x v="2841"/>
    <x v="2167"/>
    <x v="2928"/>
    <x v="2"/>
    <x v="0"/>
    <n v="223.78"/>
    <x v="2"/>
  </r>
  <r>
    <x v="29"/>
    <x v="0"/>
    <s v="Punjab"/>
    <x v="7"/>
    <x v="0"/>
    <n v="20.43"/>
    <n v="2846.98"/>
    <x v="1"/>
    <x v="1540"/>
    <x v="397"/>
    <x v="3"/>
    <x v="2842"/>
    <x v="1001"/>
    <x v="1633"/>
    <x v="4"/>
    <x v="2"/>
    <n v="806.93"/>
    <x v="1"/>
  </r>
  <r>
    <x v="32"/>
    <x v="1"/>
    <s v="North"/>
    <x v="9"/>
    <x v="1"/>
    <n v="15.21"/>
    <n v="2704.2"/>
    <x v="1"/>
    <x v="187"/>
    <x v="318"/>
    <x v="1"/>
    <x v="2843"/>
    <x v="2483"/>
    <x v="2929"/>
    <x v="3"/>
    <x v="0"/>
    <n v="220.62"/>
    <x v="1"/>
  </r>
  <r>
    <x v="1"/>
    <x v="0"/>
    <s v="Tamil Nadu"/>
    <x v="0"/>
    <x v="0"/>
    <n v="-3.81"/>
    <n v="1147.8699999999999"/>
    <x v="2"/>
    <x v="1060"/>
    <x v="147"/>
    <x v="1"/>
    <x v="1334"/>
    <x v="2484"/>
    <x v="2930"/>
    <x v="3"/>
    <x v="2"/>
    <n v="374.09"/>
    <x v="3"/>
  </r>
  <r>
    <x v="22"/>
    <x v="4"/>
    <s v="Northeast"/>
    <x v="8"/>
    <x v="0"/>
    <n v="23.97"/>
    <n v="1717.05"/>
    <x v="2"/>
    <x v="2021"/>
    <x v="30"/>
    <x v="3"/>
    <x v="2844"/>
    <x v="2485"/>
    <x v="2931"/>
    <x v="1"/>
    <x v="4"/>
    <n v="1107.8599999999999"/>
    <x v="1"/>
  </r>
  <r>
    <x v="19"/>
    <x v="2"/>
    <s v="Provence-Alpes-Cote dâ€™Azur"/>
    <x v="4"/>
    <x v="1"/>
    <n v="31.33"/>
    <n v="2442.5700000000002"/>
    <x v="1"/>
    <x v="1344"/>
    <x v="580"/>
    <x v="1"/>
    <x v="2845"/>
    <x v="2486"/>
    <x v="2932"/>
    <x v="2"/>
    <x v="0"/>
    <n v="578.08000000000004"/>
    <x v="2"/>
  </r>
  <r>
    <x v="0"/>
    <x v="5"/>
    <s v="Pampas"/>
    <x v="1"/>
    <x v="1"/>
    <n v="15.06"/>
    <n v="1061.3900000000001"/>
    <x v="2"/>
    <x v="2022"/>
    <x v="190"/>
    <x v="7"/>
    <x v="2846"/>
    <x v="636"/>
    <x v="682"/>
    <x v="1"/>
    <x v="4"/>
    <n v="485.4"/>
    <x v="1"/>
  </r>
  <r>
    <x v="4"/>
    <x v="0"/>
    <s v="Punjab"/>
    <x v="4"/>
    <x v="1"/>
    <n v="10.77"/>
    <n v="2062.5700000000002"/>
    <x v="1"/>
    <x v="168"/>
    <x v="307"/>
    <x v="2"/>
    <x v="2847"/>
    <x v="841"/>
    <x v="2511"/>
    <x v="4"/>
    <x v="1"/>
    <n v="827.5"/>
    <x v="0"/>
  </r>
  <r>
    <x v="32"/>
    <x v="1"/>
    <s v="East"/>
    <x v="4"/>
    <x v="1"/>
    <n v="29.83"/>
    <n v="1858.37"/>
    <x v="2"/>
    <x v="713"/>
    <x v="554"/>
    <x v="3"/>
    <x v="2848"/>
    <x v="2487"/>
    <x v="2933"/>
    <x v="1"/>
    <x v="4"/>
    <n v="703.35"/>
    <x v="2"/>
  </r>
  <r>
    <x v="4"/>
    <x v="9"/>
    <s v="Northeast"/>
    <x v="6"/>
    <x v="1"/>
    <n v="3.02"/>
    <n v="452.74"/>
    <x v="0"/>
    <x v="945"/>
    <x v="347"/>
    <x v="1"/>
    <x v="511"/>
    <x v="2488"/>
    <x v="2934"/>
    <x v="4"/>
    <x v="0"/>
    <n v="217.68"/>
    <x v="0"/>
  </r>
  <r>
    <x v="31"/>
    <x v="0"/>
    <s v="Maharashtra"/>
    <x v="4"/>
    <x v="1"/>
    <n v="2.6"/>
    <n v="1649.59"/>
    <x v="2"/>
    <x v="2023"/>
    <x v="239"/>
    <x v="4"/>
    <x v="573"/>
    <x v="385"/>
    <x v="2935"/>
    <x v="3"/>
    <x v="4"/>
    <n v="243.11"/>
    <x v="0"/>
  </r>
  <r>
    <x v="17"/>
    <x v="1"/>
    <s v="Central"/>
    <x v="2"/>
    <x v="0"/>
    <n v="11.08"/>
    <n v="886.71"/>
    <x v="0"/>
    <x v="1578"/>
    <x v="481"/>
    <x v="7"/>
    <x v="2814"/>
    <x v="2489"/>
    <x v="766"/>
    <x v="2"/>
    <x v="1"/>
    <n v="1364.71"/>
    <x v="0"/>
  </r>
  <r>
    <x v="19"/>
    <x v="9"/>
    <s v="South"/>
    <x v="0"/>
    <x v="0"/>
    <n v="27.78"/>
    <n v="1921.73"/>
    <x v="2"/>
    <x v="1752"/>
    <x v="639"/>
    <x v="8"/>
    <x v="608"/>
    <x v="232"/>
    <x v="1078"/>
    <x v="4"/>
    <x v="0"/>
    <n v="1073.5899999999999"/>
    <x v="2"/>
  </r>
  <r>
    <x v="26"/>
    <x v="8"/>
    <s v="Northwestern"/>
    <x v="0"/>
    <x v="0"/>
    <n v="11.94"/>
    <n v="2523.09"/>
    <x v="1"/>
    <x v="587"/>
    <x v="350"/>
    <x v="2"/>
    <x v="2849"/>
    <x v="2490"/>
    <x v="2748"/>
    <x v="0"/>
    <x v="0"/>
    <n v="368.54"/>
    <x v="0"/>
  </r>
  <r>
    <x v="20"/>
    <x v="0"/>
    <s v="West Bengal"/>
    <x v="7"/>
    <x v="0"/>
    <n v="8.41"/>
    <n v="329.39"/>
    <x v="0"/>
    <x v="2024"/>
    <x v="204"/>
    <x v="0"/>
    <x v="2850"/>
    <x v="2491"/>
    <x v="2936"/>
    <x v="2"/>
    <x v="0"/>
    <n v="366.3"/>
    <x v="0"/>
  </r>
  <r>
    <x v="27"/>
    <x v="8"/>
    <s v="Northwestern"/>
    <x v="1"/>
    <x v="1"/>
    <n v="14.84"/>
    <n v="1112.81"/>
    <x v="2"/>
    <x v="514"/>
    <x v="367"/>
    <x v="1"/>
    <x v="2585"/>
    <x v="1988"/>
    <x v="2937"/>
    <x v="3"/>
    <x v="3"/>
    <n v="626.99"/>
    <x v="0"/>
  </r>
  <r>
    <x v="15"/>
    <x v="9"/>
    <s v="South"/>
    <x v="9"/>
    <x v="1"/>
    <n v="1.7"/>
    <n v="2387.09"/>
    <x v="1"/>
    <x v="2025"/>
    <x v="202"/>
    <x v="8"/>
    <x v="2851"/>
    <x v="831"/>
    <x v="2938"/>
    <x v="2"/>
    <x v="0"/>
    <n v="141.29"/>
    <x v="0"/>
  </r>
  <r>
    <x v="5"/>
    <x v="9"/>
    <s v="Northeast"/>
    <x v="3"/>
    <x v="0"/>
    <n v="-1.23"/>
    <n v="752.1"/>
    <x v="0"/>
    <x v="2026"/>
    <x v="475"/>
    <x v="0"/>
    <x v="2852"/>
    <x v="2492"/>
    <x v="379"/>
    <x v="1"/>
    <x v="0"/>
    <n v="205.38"/>
    <x v="3"/>
  </r>
  <r>
    <x v="4"/>
    <x v="5"/>
    <s v="Pampas"/>
    <x v="0"/>
    <x v="0"/>
    <n v="29.14"/>
    <n v="251.73"/>
    <x v="0"/>
    <x v="2027"/>
    <x v="70"/>
    <x v="3"/>
    <x v="625"/>
    <x v="2493"/>
    <x v="2939"/>
    <x v="0"/>
    <x v="3"/>
    <n v="540.44000000000005"/>
    <x v="2"/>
  </r>
  <r>
    <x v="31"/>
    <x v="9"/>
    <s v="South"/>
    <x v="8"/>
    <x v="0"/>
    <n v="8.17"/>
    <n v="2733.28"/>
    <x v="1"/>
    <x v="1872"/>
    <x v="457"/>
    <x v="6"/>
    <x v="1839"/>
    <x v="2494"/>
    <x v="2940"/>
    <x v="4"/>
    <x v="0"/>
    <n v="386.6"/>
    <x v="0"/>
  </r>
  <r>
    <x v="17"/>
    <x v="1"/>
    <s v="North"/>
    <x v="8"/>
    <x v="0"/>
    <n v="6.09"/>
    <n v="2320.13"/>
    <x v="1"/>
    <x v="244"/>
    <x v="97"/>
    <x v="3"/>
    <x v="2757"/>
    <x v="394"/>
    <x v="2941"/>
    <x v="4"/>
    <x v="2"/>
    <n v="343.47"/>
    <x v="0"/>
  </r>
  <r>
    <x v="30"/>
    <x v="7"/>
    <s v="South West"/>
    <x v="4"/>
    <x v="1"/>
    <n v="23.74"/>
    <n v="388.85"/>
    <x v="0"/>
    <x v="1807"/>
    <x v="125"/>
    <x v="1"/>
    <x v="1254"/>
    <x v="1232"/>
    <x v="2942"/>
    <x v="0"/>
    <x v="4"/>
    <n v="1172.6199999999999"/>
    <x v="1"/>
  </r>
  <r>
    <x v="29"/>
    <x v="2"/>
    <s v="Ile-de-France"/>
    <x v="2"/>
    <x v="0"/>
    <n v="1.43"/>
    <n v="1511.26"/>
    <x v="2"/>
    <x v="1541"/>
    <x v="86"/>
    <x v="10"/>
    <x v="2853"/>
    <x v="759"/>
    <x v="2943"/>
    <x v="3"/>
    <x v="4"/>
    <n v="413.36"/>
    <x v="0"/>
  </r>
  <r>
    <x v="21"/>
    <x v="6"/>
    <s v="Victoria"/>
    <x v="0"/>
    <x v="0"/>
    <n v="34.78"/>
    <n v="2788.48"/>
    <x v="1"/>
    <x v="1183"/>
    <x v="507"/>
    <x v="10"/>
    <x v="2854"/>
    <x v="2495"/>
    <x v="2944"/>
    <x v="0"/>
    <x v="0"/>
    <n v="694.32"/>
    <x v="2"/>
  </r>
  <r>
    <x v="12"/>
    <x v="0"/>
    <s v="Tamil Nadu"/>
    <x v="3"/>
    <x v="0"/>
    <n v="9.34"/>
    <n v="2521.02"/>
    <x v="1"/>
    <x v="1019"/>
    <x v="501"/>
    <x v="4"/>
    <x v="2855"/>
    <x v="2496"/>
    <x v="418"/>
    <x v="0"/>
    <x v="4"/>
    <n v="1016.12"/>
    <x v="0"/>
  </r>
  <r>
    <x v="30"/>
    <x v="4"/>
    <s v="West"/>
    <x v="5"/>
    <x v="0"/>
    <n v="-2.88"/>
    <n v="1339.99"/>
    <x v="2"/>
    <x v="116"/>
    <x v="98"/>
    <x v="2"/>
    <x v="1113"/>
    <x v="1765"/>
    <x v="2945"/>
    <x v="3"/>
    <x v="4"/>
    <n v="190.74"/>
    <x v="3"/>
  </r>
  <r>
    <x v="33"/>
    <x v="5"/>
    <s v="Pampas"/>
    <x v="4"/>
    <x v="1"/>
    <n v="22.03"/>
    <n v="1475.75"/>
    <x v="2"/>
    <x v="2028"/>
    <x v="466"/>
    <x v="10"/>
    <x v="1139"/>
    <x v="2497"/>
    <x v="2946"/>
    <x v="0"/>
    <x v="2"/>
    <n v="512.97"/>
    <x v="1"/>
  </r>
  <r>
    <x v="29"/>
    <x v="7"/>
    <s v="South West"/>
    <x v="2"/>
    <x v="0"/>
    <n v="22.8"/>
    <n v="1187.9100000000001"/>
    <x v="2"/>
    <x v="686"/>
    <x v="683"/>
    <x v="7"/>
    <x v="2856"/>
    <x v="2498"/>
    <x v="2947"/>
    <x v="3"/>
    <x v="4"/>
    <n v="457.17"/>
    <x v="1"/>
  </r>
  <r>
    <x v="11"/>
    <x v="4"/>
    <s v="West"/>
    <x v="5"/>
    <x v="0"/>
    <n v="0.09"/>
    <n v="2285.87"/>
    <x v="1"/>
    <x v="2029"/>
    <x v="248"/>
    <x v="8"/>
    <x v="893"/>
    <x v="2392"/>
    <x v="1725"/>
    <x v="1"/>
    <x v="0"/>
    <n v="189.45"/>
    <x v="0"/>
  </r>
  <r>
    <x v="12"/>
    <x v="6"/>
    <s v="New South Wales"/>
    <x v="9"/>
    <x v="1"/>
    <n v="9.85"/>
    <n v="2662.45"/>
    <x v="1"/>
    <x v="563"/>
    <x v="641"/>
    <x v="5"/>
    <x v="2429"/>
    <x v="2433"/>
    <x v="2948"/>
    <x v="0"/>
    <x v="0"/>
    <n v="1329.37"/>
    <x v="0"/>
  </r>
  <r>
    <x v="32"/>
    <x v="7"/>
    <s v="North West"/>
    <x v="0"/>
    <x v="0"/>
    <n v="9.69"/>
    <n v="958.81"/>
    <x v="0"/>
    <x v="2030"/>
    <x v="396"/>
    <x v="10"/>
    <x v="2557"/>
    <x v="2499"/>
    <x v="364"/>
    <x v="4"/>
    <x v="1"/>
    <n v="804.99"/>
    <x v="0"/>
  </r>
  <r>
    <x v="32"/>
    <x v="6"/>
    <s v="New South Wales"/>
    <x v="8"/>
    <x v="0"/>
    <n v="0.14000000000000001"/>
    <n v="2866.97"/>
    <x v="1"/>
    <x v="2031"/>
    <x v="180"/>
    <x v="6"/>
    <x v="2857"/>
    <x v="753"/>
    <x v="2949"/>
    <x v="1"/>
    <x v="1"/>
    <n v="492.45"/>
    <x v="0"/>
  </r>
  <r>
    <x v="8"/>
    <x v="9"/>
    <s v="Northeast"/>
    <x v="3"/>
    <x v="0"/>
    <n v="19.079999999999998"/>
    <n v="2667.53"/>
    <x v="1"/>
    <x v="1350"/>
    <x v="161"/>
    <x v="0"/>
    <x v="2858"/>
    <x v="71"/>
    <x v="2950"/>
    <x v="3"/>
    <x v="1"/>
    <n v="1456.99"/>
    <x v="1"/>
  </r>
  <r>
    <x v="17"/>
    <x v="8"/>
    <s v="Central"/>
    <x v="9"/>
    <x v="1"/>
    <n v="-4.79"/>
    <n v="1884.81"/>
    <x v="2"/>
    <x v="1646"/>
    <x v="86"/>
    <x v="10"/>
    <x v="2859"/>
    <x v="2500"/>
    <x v="2951"/>
    <x v="0"/>
    <x v="0"/>
    <n v="409.3"/>
    <x v="3"/>
  </r>
  <r>
    <x v="11"/>
    <x v="1"/>
    <s v="Central"/>
    <x v="4"/>
    <x v="1"/>
    <n v="14.69"/>
    <n v="1710.99"/>
    <x v="2"/>
    <x v="1375"/>
    <x v="408"/>
    <x v="3"/>
    <x v="1734"/>
    <x v="626"/>
    <x v="2952"/>
    <x v="3"/>
    <x v="1"/>
    <n v="414"/>
    <x v="0"/>
  </r>
  <r>
    <x v="30"/>
    <x v="6"/>
    <s v="Queensland"/>
    <x v="7"/>
    <x v="0"/>
    <n v="8.26"/>
    <n v="1720.82"/>
    <x v="2"/>
    <x v="2032"/>
    <x v="158"/>
    <x v="5"/>
    <x v="1462"/>
    <x v="2196"/>
    <x v="2953"/>
    <x v="1"/>
    <x v="4"/>
    <n v="378.53"/>
    <x v="0"/>
  </r>
  <r>
    <x v="20"/>
    <x v="6"/>
    <s v="Queensland"/>
    <x v="5"/>
    <x v="0"/>
    <n v="17.63"/>
    <n v="987.45"/>
    <x v="0"/>
    <x v="859"/>
    <x v="500"/>
    <x v="5"/>
    <x v="2860"/>
    <x v="2501"/>
    <x v="2072"/>
    <x v="3"/>
    <x v="1"/>
    <n v="897.23"/>
    <x v="1"/>
  </r>
  <r>
    <x v="13"/>
    <x v="5"/>
    <s v="Patagonia"/>
    <x v="7"/>
    <x v="0"/>
    <n v="6.85"/>
    <n v="496.49"/>
    <x v="0"/>
    <x v="2033"/>
    <x v="166"/>
    <x v="1"/>
    <x v="1335"/>
    <x v="490"/>
    <x v="2954"/>
    <x v="3"/>
    <x v="1"/>
    <n v="1172.71"/>
    <x v="0"/>
  </r>
  <r>
    <x v="31"/>
    <x v="3"/>
    <s v="British Columbia"/>
    <x v="7"/>
    <x v="0"/>
    <n v="17.97"/>
    <n v="2754.93"/>
    <x v="1"/>
    <x v="1964"/>
    <x v="152"/>
    <x v="6"/>
    <x v="1391"/>
    <x v="2502"/>
    <x v="2955"/>
    <x v="4"/>
    <x v="2"/>
    <n v="518.79999999999995"/>
    <x v="1"/>
  </r>
  <r>
    <x v="28"/>
    <x v="6"/>
    <s v="Western Australia"/>
    <x v="9"/>
    <x v="1"/>
    <n v="-3.87"/>
    <n v="329.5"/>
    <x v="0"/>
    <x v="735"/>
    <x v="82"/>
    <x v="6"/>
    <x v="2861"/>
    <x v="2503"/>
    <x v="2515"/>
    <x v="2"/>
    <x v="0"/>
    <n v="178.66"/>
    <x v="3"/>
  </r>
  <r>
    <x v="4"/>
    <x v="3"/>
    <s v="Quebec"/>
    <x v="1"/>
    <x v="1"/>
    <n v="24.6"/>
    <n v="1003.84"/>
    <x v="2"/>
    <x v="1107"/>
    <x v="641"/>
    <x v="10"/>
    <x v="2862"/>
    <x v="323"/>
    <x v="2956"/>
    <x v="0"/>
    <x v="0"/>
    <n v="1295.26"/>
    <x v="1"/>
  </r>
  <r>
    <x v="13"/>
    <x v="1"/>
    <s v="North"/>
    <x v="9"/>
    <x v="1"/>
    <n v="32.46"/>
    <n v="2139.61"/>
    <x v="1"/>
    <x v="2034"/>
    <x v="737"/>
    <x v="9"/>
    <x v="162"/>
    <x v="2504"/>
    <x v="2957"/>
    <x v="2"/>
    <x v="1"/>
    <n v="1183.3599999999999"/>
    <x v="2"/>
  </r>
  <r>
    <x v="32"/>
    <x v="4"/>
    <s v="Northeast"/>
    <x v="8"/>
    <x v="0"/>
    <n v="-4.68"/>
    <n v="576.57000000000005"/>
    <x v="0"/>
    <x v="2035"/>
    <x v="488"/>
    <x v="2"/>
    <x v="2863"/>
    <x v="2505"/>
    <x v="16"/>
    <x v="2"/>
    <x v="2"/>
    <n v="856.22"/>
    <x v="3"/>
  </r>
  <r>
    <x v="24"/>
    <x v="3"/>
    <s v="British Columbia"/>
    <x v="4"/>
    <x v="1"/>
    <n v="30.34"/>
    <n v="1673.86"/>
    <x v="2"/>
    <x v="2036"/>
    <x v="292"/>
    <x v="9"/>
    <x v="2864"/>
    <x v="1698"/>
    <x v="1325"/>
    <x v="1"/>
    <x v="3"/>
    <n v="360.51"/>
    <x v="2"/>
  </r>
  <r>
    <x v="19"/>
    <x v="2"/>
    <s v="Nouvelle-Aquitaine"/>
    <x v="7"/>
    <x v="0"/>
    <n v="23.88"/>
    <n v="2577.67"/>
    <x v="1"/>
    <x v="464"/>
    <x v="444"/>
    <x v="8"/>
    <x v="2865"/>
    <x v="2457"/>
    <x v="2958"/>
    <x v="2"/>
    <x v="0"/>
    <n v="311.75"/>
    <x v="1"/>
  </r>
  <r>
    <x v="32"/>
    <x v="4"/>
    <s v="South"/>
    <x v="2"/>
    <x v="0"/>
    <n v="17.440000000000001"/>
    <n v="1489.01"/>
    <x v="2"/>
    <x v="78"/>
    <x v="698"/>
    <x v="8"/>
    <x v="2866"/>
    <x v="2506"/>
    <x v="2959"/>
    <x v="1"/>
    <x v="0"/>
    <n v="1599.17"/>
    <x v="1"/>
  </r>
  <r>
    <x v="21"/>
    <x v="1"/>
    <s v="Central"/>
    <x v="5"/>
    <x v="0"/>
    <n v="14.01"/>
    <n v="2273.9299999999998"/>
    <x v="1"/>
    <x v="1085"/>
    <x v="427"/>
    <x v="0"/>
    <x v="962"/>
    <x v="692"/>
    <x v="1646"/>
    <x v="1"/>
    <x v="1"/>
    <n v="359.05"/>
    <x v="0"/>
  </r>
  <r>
    <x v="27"/>
    <x v="1"/>
    <s v="North"/>
    <x v="5"/>
    <x v="0"/>
    <n v="28.79"/>
    <n v="1474.39"/>
    <x v="2"/>
    <x v="1854"/>
    <x v="28"/>
    <x v="7"/>
    <x v="2867"/>
    <x v="250"/>
    <x v="2960"/>
    <x v="1"/>
    <x v="0"/>
    <n v="1507.2"/>
    <x v="2"/>
  </r>
  <r>
    <x v="8"/>
    <x v="7"/>
    <s v="South East"/>
    <x v="1"/>
    <x v="1"/>
    <n v="-1.31"/>
    <n v="413.81"/>
    <x v="0"/>
    <x v="1024"/>
    <x v="600"/>
    <x v="0"/>
    <x v="2868"/>
    <x v="977"/>
    <x v="2961"/>
    <x v="0"/>
    <x v="0"/>
    <n v="383.8"/>
    <x v="3"/>
  </r>
  <r>
    <x v="16"/>
    <x v="2"/>
    <s v="Provence-Alpes-Cote dâ€™Azur"/>
    <x v="8"/>
    <x v="0"/>
    <n v="27.11"/>
    <n v="2107.3000000000002"/>
    <x v="1"/>
    <x v="311"/>
    <x v="399"/>
    <x v="7"/>
    <x v="2869"/>
    <x v="2507"/>
    <x v="2962"/>
    <x v="2"/>
    <x v="1"/>
    <n v="1084.96"/>
    <x v="2"/>
  </r>
  <r>
    <x v="26"/>
    <x v="3"/>
    <s v="Ontario"/>
    <x v="6"/>
    <x v="1"/>
    <n v="7.62"/>
    <n v="579.6"/>
    <x v="0"/>
    <x v="2037"/>
    <x v="3"/>
    <x v="8"/>
    <x v="2870"/>
    <x v="1883"/>
    <x v="2963"/>
    <x v="2"/>
    <x v="2"/>
    <n v="491.57"/>
    <x v="0"/>
  </r>
  <r>
    <x v="29"/>
    <x v="6"/>
    <s v="Queensland"/>
    <x v="4"/>
    <x v="1"/>
    <n v="3.48"/>
    <n v="1038.9000000000001"/>
    <x v="2"/>
    <x v="1806"/>
    <x v="500"/>
    <x v="7"/>
    <x v="290"/>
    <x v="439"/>
    <x v="2964"/>
    <x v="2"/>
    <x v="4"/>
    <n v="302.63"/>
    <x v="0"/>
  </r>
  <r>
    <x v="2"/>
    <x v="1"/>
    <s v="Central"/>
    <x v="4"/>
    <x v="1"/>
    <n v="20.92"/>
    <n v="218.85"/>
    <x v="0"/>
    <x v="501"/>
    <x v="213"/>
    <x v="8"/>
    <x v="2871"/>
    <x v="2189"/>
    <x v="2965"/>
    <x v="2"/>
    <x v="2"/>
    <n v="397.94"/>
    <x v="1"/>
  </r>
  <r>
    <x v="14"/>
    <x v="5"/>
    <s v="Patagonia"/>
    <x v="8"/>
    <x v="0"/>
    <n v="5.92"/>
    <n v="923.08"/>
    <x v="0"/>
    <x v="1344"/>
    <x v="298"/>
    <x v="10"/>
    <x v="372"/>
    <x v="2508"/>
    <x v="2966"/>
    <x v="2"/>
    <x v="4"/>
    <n v="652.4"/>
    <x v="0"/>
  </r>
  <r>
    <x v="1"/>
    <x v="5"/>
    <s v="Pampas"/>
    <x v="9"/>
    <x v="1"/>
    <n v="11.5"/>
    <n v="2918.72"/>
    <x v="1"/>
    <x v="297"/>
    <x v="230"/>
    <x v="10"/>
    <x v="2872"/>
    <x v="2509"/>
    <x v="2967"/>
    <x v="3"/>
    <x v="4"/>
    <n v="549.74"/>
    <x v="0"/>
  </r>
  <r>
    <x v="15"/>
    <x v="9"/>
    <s v="North"/>
    <x v="7"/>
    <x v="0"/>
    <n v="29.23"/>
    <n v="1472.83"/>
    <x v="2"/>
    <x v="2038"/>
    <x v="138"/>
    <x v="10"/>
    <x v="2873"/>
    <x v="2510"/>
    <x v="2968"/>
    <x v="4"/>
    <x v="3"/>
    <n v="533.57000000000005"/>
    <x v="2"/>
  </r>
  <r>
    <x v="31"/>
    <x v="6"/>
    <s v="Victoria"/>
    <x v="3"/>
    <x v="0"/>
    <n v="4.4000000000000004"/>
    <n v="1376.44"/>
    <x v="2"/>
    <x v="2039"/>
    <x v="272"/>
    <x v="3"/>
    <x v="218"/>
    <x v="905"/>
    <x v="1156"/>
    <x v="0"/>
    <x v="1"/>
    <n v="498.33"/>
    <x v="0"/>
  </r>
  <r>
    <x v="10"/>
    <x v="5"/>
    <s v="Northeast"/>
    <x v="9"/>
    <x v="1"/>
    <n v="28.71"/>
    <n v="2570.73"/>
    <x v="1"/>
    <x v="475"/>
    <x v="97"/>
    <x v="8"/>
    <x v="2874"/>
    <x v="982"/>
    <x v="2969"/>
    <x v="4"/>
    <x v="1"/>
    <n v="272.5"/>
    <x v="2"/>
  </r>
  <r>
    <x v="33"/>
    <x v="1"/>
    <s v="Central"/>
    <x v="0"/>
    <x v="0"/>
    <n v="11.08"/>
    <n v="966.57"/>
    <x v="0"/>
    <x v="173"/>
    <x v="29"/>
    <x v="4"/>
    <x v="2875"/>
    <x v="1343"/>
    <x v="2970"/>
    <x v="2"/>
    <x v="2"/>
    <n v="859.52"/>
    <x v="0"/>
  </r>
  <r>
    <x v="26"/>
    <x v="6"/>
    <s v="Queensland"/>
    <x v="7"/>
    <x v="0"/>
    <n v="15.83"/>
    <n v="1220.3"/>
    <x v="2"/>
    <x v="1009"/>
    <x v="768"/>
    <x v="1"/>
    <x v="2876"/>
    <x v="1199"/>
    <x v="2971"/>
    <x v="2"/>
    <x v="2"/>
    <n v="1660.66"/>
    <x v="1"/>
  </r>
  <r>
    <x v="27"/>
    <x v="1"/>
    <s v="North"/>
    <x v="3"/>
    <x v="0"/>
    <n v="6.48"/>
    <n v="2810.36"/>
    <x v="1"/>
    <x v="1694"/>
    <x v="271"/>
    <x v="10"/>
    <x v="2877"/>
    <x v="1419"/>
    <x v="2972"/>
    <x v="0"/>
    <x v="4"/>
    <n v="461.86"/>
    <x v="0"/>
  </r>
  <r>
    <x v="25"/>
    <x v="6"/>
    <s v="Victoria"/>
    <x v="0"/>
    <x v="0"/>
    <n v="7.56"/>
    <n v="2268.91"/>
    <x v="1"/>
    <x v="500"/>
    <x v="333"/>
    <x v="8"/>
    <x v="2878"/>
    <x v="979"/>
    <x v="2973"/>
    <x v="3"/>
    <x v="1"/>
    <n v="441.09"/>
    <x v="0"/>
  </r>
  <r>
    <x v="23"/>
    <x v="1"/>
    <s v="North"/>
    <x v="5"/>
    <x v="0"/>
    <n v="10.57"/>
    <n v="1540.82"/>
    <x v="2"/>
    <x v="2040"/>
    <x v="677"/>
    <x v="6"/>
    <x v="2879"/>
    <x v="2511"/>
    <x v="2974"/>
    <x v="0"/>
    <x v="1"/>
    <n v="616.37"/>
    <x v="0"/>
  </r>
  <r>
    <x v="12"/>
    <x v="1"/>
    <s v="Central"/>
    <x v="9"/>
    <x v="1"/>
    <n v="22.59"/>
    <n v="1342.81"/>
    <x v="2"/>
    <x v="323"/>
    <x v="268"/>
    <x v="2"/>
    <x v="2880"/>
    <x v="1717"/>
    <x v="2975"/>
    <x v="0"/>
    <x v="2"/>
    <n v="466.44"/>
    <x v="1"/>
  </r>
  <r>
    <x v="31"/>
    <x v="0"/>
    <s v="Punjab"/>
    <x v="3"/>
    <x v="0"/>
    <n v="34.69"/>
    <n v="2793.03"/>
    <x v="1"/>
    <x v="2041"/>
    <x v="130"/>
    <x v="2"/>
    <x v="2881"/>
    <x v="2512"/>
    <x v="2976"/>
    <x v="3"/>
    <x v="3"/>
    <n v="1064.4000000000001"/>
    <x v="2"/>
  </r>
  <r>
    <x v="33"/>
    <x v="7"/>
    <s v="North Central"/>
    <x v="9"/>
    <x v="1"/>
    <n v="4.13"/>
    <n v="2683.48"/>
    <x v="1"/>
    <x v="133"/>
    <x v="539"/>
    <x v="4"/>
    <x v="2882"/>
    <x v="2513"/>
    <x v="2392"/>
    <x v="0"/>
    <x v="2"/>
    <n v="548.16999999999996"/>
    <x v="0"/>
  </r>
  <r>
    <x v="28"/>
    <x v="0"/>
    <s v="Maharashtra"/>
    <x v="5"/>
    <x v="0"/>
    <n v="33.049999999999997"/>
    <n v="358.19"/>
    <x v="0"/>
    <x v="997"/>
    <x v="645"/>
    <x v="9"/>
    <x v="2883"/>
    <x v="2514"/>
    <x v="2977"/>
    <x v="2"/>
    <x v="4"/>
    <n v="292"/>
    <x v="2"/>
  </r>
  <r>
    <x v="20"/>
    <x v="7"/>
    <s v="South East"/>
    <x v="9"/>
    <x v="1"/>
    <n v="4.9000000000000004"/>
    <n v="466.17"/>
    <x v="0"/>
    <x v="2042"/>
    <x v="388"/>
    <x v="9"/>
    <x v="2884"/>
    <x v="2515"/>
    <x v="2978"/>
    <x v="2"/>
    <x v="1"/>
    <n v="1052.58"/>
    <x v="0"/>
  </r>
  <r>
    <x v="28"/>
    <x v="2"/>
    <s v="Nouvelle-Aquitaine"/>
    <x v="1"/>
    <x v="1"/>
    <n v="8.3000000000000007"/>
    <n v="1807.01"/>
    <x v="2"/>
    <x v="62"/>
    <x v="21"/>
    <x v="2"/>
    <x v="2885"/>
    <x v="1850"/>
    <x v="127"/>
    <x v="0"/>
    <x v="4"/>
    <n v="720.42"/>
    <x v="0"/>
  </r>
  <r>
    <x v="19"/>
    <x v="3"/>
    <s v="Quebec"/>
    <x v="4"/>
    <x v="1"/>
    <n v="22.73"/>
    <n v="2348.5300000000002"/>
    <x v="1"/>
    <x v="1175"/>
    <x v="209"/>
    <x v="7"/>
    <x v="678"/>
    <x v="601"/>
    <x v="2979"/>
    <x v="3"/>
    <x v="3"/>
    <n v="861.86"/>
    <x v="1"/>
  </r>
  <r>
    <x v="27"/>
    <x v="4"/>
    <s v="West"/>
    <x v="8"/>
    <x v="0"/>
    <n v="4.57"/>
    <n v="2811.62"/>
    <x v="1"/>
    <x v="2043"/>
    <x v="566"/>
    <x v="0"/>
    <x v="2886"/>
    <x v="1602"/>
    <x v="2980"/>
    <x v="1"/>
    <x v="2"/>
    <n v="440.2"/>
    <x v="0"/>
  </r>
  <r>
    <x v="2"/>
    <x v="5"/>
    <s v="Pampas"/>
    <x v="0"/>
    <x v="0"/>
    <n v="29.47"/>
    <n v="2682.48"/>
    <x v="1"/>
    <x v="1047"/>
    <x v="194"/>
    <x v="6"/>
    <x v="2887"/>
    <x v="2516"/>
    <x v="2981"/>
    <x v="3"/>
    <x v="2"/>
    <n v="577.61"/>
    <x v="2"/>
  </r>
  <r>
    <x v="16"/>
    <x v="0"/>
    <s v="Tamil Nadu"/>
    <x v="2"/>
    <x v="0"/>
    <n v="34.049999999999997"/>
    <n v="995.19"/>
    <x v="0"/>
    <x v="200"/>
    <x v="584"/>
    <x v="3"/>
    <x v="2888"/>
    <x v="1344"/>
    <x v="2982"/>
    <x v="2"/>
    <x v="4"/>
    <n v="1462.01"/>
    <x v="2"/>
  </r>
  <r>
    <x v="24"/>
    <x v="4"/>
    <s v="West"/>
    <x v="0"/>
    <x v="0"/>
    <n v="14.25"/>
    <n v="1891.99"/>
    <x v="2"/>
    <x v="2044"/>
    <x v="108"/>
    <x v="3"/>
    <x v="1976"/>
    <x v="2517"/>
    <x v="870"/>
    <x v="3"/>
    <x v="2"/>
    <n v="1250.3399999999999"/>
    <x v="0"/>
  </r>
  <r>
    <x v="16"/>
    <x v="7"/>
    <s v="North West"/>
    <x v="1"/>
    <x v="1"/>
    <n v="28.1"/>
    <n v="1426.45"/>
    <x v="2"/>
    <x v="2045"/>
    <x v="526"/>
    <x v="4"/>
    <x v="1914"/>
    <x v="1712"/>
    <x v="2681"/>
    <x v="0"/>
    <x v="4"/>
    <n v="186.33"/>
    <x v="2"/>
  </r>
  <r>
    <x v="24"/>
    <x v="7"/>
    <s v="North West"/>
    <x v="9"/>
    <x v="1"/>
    <n v="31.48"/>
    <n v="533.49"/>
    <x v="0"/>
    <x v="2046"/>
    <x v="645"/>
    <x v="7"/>
    <x v="2889"/>
    <x v="2518"/>
    <x v="2983"/>
    <x v="3"/>
    <x v="1"/>
    <n v="169.63"/>
    <x v="2"/>
  </r>
  <r>
    <x v="17"/>
    <x v="5"/>
    <s v="Patagonia"/>
    <x v="8"/>
    <x v="0"/>
    <n v="20.51"/>
    <n v="2412.56"/>
    <x v="1"/>
    <x v="2047"/>
    <x v="558"/>
    <x v="4"/>
    <x v="2503"/>
    <x v="59"/>
    <x v="203"/>
    <x v="4"/>
    <x v="2"/>
    <n v="615.63"/>
    <x v="1"/>
  </r>
  <r>
    <x v="1"/>
    <x v="9"/>
    <s v="Southeast"/>
    <x v="0"/>
    <x v="0"/>
    <n v="4.5"/>
    <n v="537.52"/>
    <x v="0"/>
    <x v="1229"/>
    <x v="115"/>
    <x v="8"/>
    <x v="2890"/>
    <x v="1815"/>
    <x v="2984"/>
    <x v="3"/>
    <x v="2"/>
    <n v="171.19"/>
    <x v="0"/>
  </r>
  <r>
    <x v="17"/>
    <x v="5"/>
    <s v="Patagonia"/>
    <x v="2"/>
    <x v="0"/>
    <n v="1.55"/>
    <n v="402.88"/>
    <x v="0"/>
    <x v="1284"/>
    <x v="147"/>
    <x v="0"/>
    <x v="2891"/>
    <x v="2519"/>
    <x v="2516"/>
    <x v="4"/>
    <x v="1"/>
    <n v="460.49"/>
    <x v="0"/>
  </r>
  <r>
    <x v="10"/>
    <x v="7"/>
    <s v="South West"/>
    <x v="4"/>
    <x v="1"/>
    <n v="10.95"/>
    <n v="1084.58"/>
    <x v="2"/>
    <x v="831"/>
    <x v="762"/>
    <x v="9"/>
    <x v="2892"/>
    <x v="2520"/>
    <x v="2985"/>
    <x v="3"/>
    <x v="1"/>
    <n v="1387.25"/>
    <x v="0"/>
  </r>
  <r>
    <x v="25"/>
    <x v="6"/>
    <s v="Victoria"/>
    <x v="0"/>
    <x v="0"/>
    <n v="5.66"/>
    <n v="1981.4"/>
    <x v="2"/>
    <x v="1735"/>
    <x v="373"/>
    <x v="0"/>
    <x v="2893"/>
    <x v="2521"/>
    <x v="2986"/>
    <x v="2"/>
    <x v="2"/>
    <n v="278.45"/>
    <x v="0"/>
  </r>
  <r>
    <x v="28"/>
    <x v="8"/>
    <s v="Northwestern"/>
    <x v="6"/>
    <x v="1"/>
    <n v="7.9"/>
    <n v="715.63"/>
    <x v="0"/>
    <x v="1673"/>
    <x v="350"/>
    <x v="3"/>
    <x v="2894"/>
    <x v="464"/>
    <x v="2987"/>
    <x v="3"/>
    <x v="2"/>
    <n v="840.56"/>
    <x v="0"/>
  </r>
  <r>
    <x v="26"/>
    <x v="7"/>
    <s v="North West"/>
    <x v="0"/>
    <x v="0"/>
    <n v="14.7"/>
    <n v="1249.56"/>
    <x v="2"/>
    <x v="1131"/>
    <x v="716"/>
    <x v="2"/>
    <x v="2895"/>
    <x v="472"/>
    <x v="1519"/>
    <x v="0"/>
    <x v="3"/>
    <n v="605.89"/>
    <x v="0"/>
  </r>
  <r>
    <x v="20"/>
    <x v="4"/>
    <s v="South"/>
    <x v="8"/>
    <x v="0"/>
    <n v="13.72"/>
    <n v="445"/>
    <x v="0"/>
    <x v="1515"/>
    <x v="180"/>
    <x v="10"/>
    <x v="2407"/>
    <x v="2522"/>
    <x v="2988"/>
    <x v="2"/>
    <x v="0"/>
    <n v="453.23"/>
    <x v="0"/>
  </r>
  <r>
    <x v="15"/>
    <x v="7"/>
    <s v="North West"/>
    <x v="0"/>
    <x v="0"/>
    <n v="16.96"/>
    <n v="1316.09"/>
    <x v="2"/>
    <x v="2048"/>
    <x v="429"/>
    <x v="0"/>
    <x v="2896"/>
    <x v="2523"/>
    <x v="2989"/>
    <x v="1"/>
    <x v="4"/>
    <n v="2001.66"/>
    <x v="1"/>
  </r>
  <r>
    <x v="0"/>
    <x v="5"/>
    <s v="Northwest"/>
    <x v="3"/>
    <x v="0"/>
    <n v="20"/>
    <n v="2710.76"/>
    <x v="1"/>
    <x v="2049"/>
    <x v="373"/>
    <x v="8"/>
    <x v="2897"/>
    <x v="2524"/>
    <x v="2990"/>
    <x v="4"/>
    <x v="2"/>
    <n v="546.37"/>
    <x v="1"/>
  </r>
  <r>
    <x v="18"/>
    <x v="9"/>
    <s v="Southeast"/>
    <x v="4"/>
    <x v="1"/>
    <n v="16.41"/>
    <n v="1102.22"/>
    <x v="2"/>
    <x v="261"/>
    <x v="760"/>
    <x v="10"/>
    <x v="2898"/>
    <x v="2525"/>
    <x v="2991"/>
    <x v="0"/>
    <x v="4"/>
    <n v="891.39"/>
    <x v="1"/>
  </r>
  <r>
    <x v="3"/>
    <x v="3"/>
    <s v="Prairies"/>
    <x v="3"/>
    <x v="0"/>
    <n v="2.2000000000000002"/>
    <n v="224.06"/>
    <x v="0"/>
    <x v="2050"/>
    <x v="386"/>
    <x v="5"/>
    <x v="2899"/>
    <x v="2067"/>
    <x v="2992"/>
    <x v="2"/>
    <x v="0"/>
    <n v="216.43"/>
    <x v="0"/>
  </r>
  <r>
    <x v="0"/>
    <x v="3"/>
    <s v="Prairies"/>
    <x v="6"/>
    <x v="1"/>
    <n v="9.9"/>
    <n v="209.47"/>
    <x v="0"/>
    <x v="2051"/>
    <x v="212"/>
    <x v="0"/>
    <x v="2900"/>
    <x v="2526"/>
    <x v="2993"/>
    <x v="3"/>
    <x v="0"/>
    <n v="416.54"/>
    <x v="0"/>
  </r>
  <r>
    <x v="11"/>
    <x v="6"/>
    <s v="New South Wales"/>
    <x v="4"/>
    <x v="1"/>
    <n v="16.7"/>
    <n v="2781.24"/>
    <x v="1"/>
    <x v="1914"/>
    <x v="389"/>
    <x v="0"/>
    <x v="2901"/>
    <x v="2327"/>
    <x v="2994"/>
    <x v="3"/>
    <x v="4"/>
    <n v="625.17999999999995"/>
    <x v="1"/>
  </r>
  <r>
    <x v="34"/>
    <x v="2"/>
    <s v="Nouvelle-Aquitaine"/>
    <x v="1"/>
    <x v="1"/>
    <n v="34.28"/>
    <n v="2646.47"/>
    <x v="1"/>
    <x v="2052"/>
    <x v="156"/>
    <x v="1"/>
    <x v="2902"/>
    <x v="2527"/>
    <x v="1927"/>
    <x v="3"/>
    <x v="1"/>
    <n v="506.17"/>
    <x v="2"/>
  </r>
  <r>
    <x v="2"/>
    <x v="8"/>
    <s v="Volga"/>
    <x v="3"/>
    <x v="0"/>
    <n v="10.18"/>
    <n v="739.8"/>
    <x v="0"/>
    <x v="183"/>
    <x v="414"/>
    <x v="10"/>
    <x v="2370"/>
    <x v="1211"/>
    <x v="2995"/>
    <x v="2"/>
    <x v="0"/>
    <n v="329.97"/>
    <x v="0"/>
  </r>
  <r>
    <x v="1"/>
    <x v="2"/>
    <s v="Grand Est"/>
    <x v="2"/>
    <x v="0"/>
    <n v="15.33"/>
    <n v="1464.84"/>
    <x v="2"/>
    <x v="2053"/>
    <x v="705"/>
    <x v="3"/>
    <x v="2903"/>
    <x v="2528"/>
    <x v="2996"/>
    <x v="2"/>
    <x v="4"/>
    <n v="1385.83"/>
    <x v="1"/>
  </r>
  <r>
    <x v="15"/>
    <x v="9"/>
    <s v="South"/>
    <x v="7"/>
    <x v="0"/>
    <n v="32.799999999999997"/>
    <n v="1588.64"/>
    <x v="2"/>
    <x v="677"/>
    <x v="375"/>
    <x v="10"/>
    <x v="2904"/>
    <x v="2529"/>
    <x v="538"/>
    <x v="2"/>
    <x v="3"/>
    <n v="1148.29"/>
    <x v="2"/>
  </r>
  <r>
    <x v="24"/>
    <x v="6"/>
    <s v="New South Wales"/>
    <x v="6"/>
    <x v="1"/>
    <n v="16.23"/>
    <n v="525.16"/>
    <x v="0"/>
    <x v="2013"/>
    <x v="661"/>
    <x v="5"/>
    <x v="2146"/>
    <x v="1376"/>
    <x v="2997"/>
    <x v="0"/>
    <x v="0"/>
    <n v="554.23"/>
    <x v="1"/>
  </r>
  <r>
    <x v="23"/>
    <x v="4"/>
    <s v="Midwest"/>
    <x v="6"/>
    <x v="1"/>
    <n v="1.32"/>
    <n v="1025.3399999999999"/>
    <x v="2"/>
    <x v="2054"/>
    <x v="568"/>
    <x v="10"/>
    <x v="2905"/>
    <x v="2476"/>
    <x v="2998"/>
    <x v="4"/>
    <x v="1"/>
    <n v="926.17"/>
    <x v="0"/>
  </r>
  <r>
    <x v="24"/>
    <x v="2"/>
    <s v="Provence-Alpes-Cote dâ€™Azur"/>
    <x v="2"/>
    <x v="0"/>
    <n v="21.2"/>
    <n v="2717.62"/>
    <x v="1"/>
    <x v="2055"/>
    <x v="341"/>
    <x v="1"/>
    <x v="2906"/>
    <x v="2530"/>
    <x v="2999"/>
    <x v="3"/>
    <x v="0"/>
    <n v="509.85"/>
    <x v="1"/>
  </r>
  <r>
    <x v="31"/>
    <x v="5"/>
    <s v="Northeast"/>
    <x v="0"/>
    <x v="0"/>
    <n v="30"/>
    <n v="798.29"/>
    <x v="0"/>
    <x v="445"/>
    <x v="53"/>
    <x v="1"/>
    <x v="2746"/>
    <x v="2531"/>
    <x v="3000"/>
    <x v="0"/>
    <x v="4"/>
    <n v="473.37"/>
    <x v="2"/>
  </r>
  <r>
    <x v="27"/>
    <x v="0"/>
    <s v="Tamil Nadu"/>
    <x v="3"/>
    <x v="0"/>
    <n v="33.54"/>
    <n v="581.95000000000005"/>
    <x v="0"/>
    <x v="2056"/>
    <x v="231"/>
    <x v="1"/>
    <x v="2907"/>
    <x v="2532"/>
    <x v="3001"/>
    <x v="1"/>
    <x v="2"/>
    <n v="118.33"/>
    <x v="2"/>
  </r>
  <r>
    <x v="3"/>
    <x v="3"/>
    <s v="Prairies"/>
    <x v="9"/>
    <x v="1"/>
    <n v="0.13"/>
    <n v="389.7"/>
    <x v="0"/>
    <x v="1164"/>
    <x v="51"/>
    <x v="7"/>
    <x v="191"/>
    <x v="451"/>
    <x v="3002"/>
    <x v="3"/>
    <x v="4"/>
    <n v="470.31"/>
    <x v="0"/>
  </r>
  <r>
    <x v="17"/>
    <x v="3"/>
    <s v="Prairies"/>
    <x v="7"/>
    <x v="0"/>
    <n v="3.89"/>
    <n v="1473.23"/>
    <x v="2"/>
    <x v="2004"/>
    <x v="171"/>
    <x v="4"/>
    <x v="2908"/>
    <x v="773"/>
    <x v="2345"/>
    <x v="4"/>
    <x v="2"/>
    <n v="296.36"/>
    <x v="0"/>
  </r>
  <r>
    <x v="33"/>
    <x v="8"/>
    <s v="Central"/>
    <x v="4"/>
    <x v="1"/>
    <n v="21.42"/>
    <n v="2287.81"/>
    <x v="1"/>
    <x v="166"/>
    <x v="93"/>
    <x v="1"/>
    <x v="2909"/>
    <x v="2533"/>
    <x v="3003"/>
    <x v="1"/>
    <x v="1"/>
    <n v="1665.5"/>
    <x v="1"/>
  </r>
  <r>
    <x v="15"/>
    <x v="7"/>
    <s v="South West"/>
    <x v="0"/>
    <x v="0"/>
    <n v="5.0999999999999996"/>
    <n v="1099.8699999999999"/>
    <x v="2"/>
    <x v="1051"/>
    <x v="371"/>
    <x v="8"/>
    <x v="2910"/>
    <x v="2534"/>
    <x v="1019"/>
    <x v="4"/>
    <x v="1"/>
    <n v="887.56"/>
    <x v="0"/>
  </r>
  <r>
    <x v="29"/>
    <x v="9"/>
    <s v="Northeast"/>
    <x v="4"/>
    <x v="1"/>
    <n v="25"/>
    <n v="2985.77"/>
    <x v="1"/>
    <x v="1024"/>
    <x v="627"/>
    <x v="8"/>
    <x v="703"/>
    <x v="673"/>
    <x v="3004"/>
    <x v="0"/>
    <x v="3"/>
    <n v="1036.8599999999999"/>
    <x v="1"/>
  </r>
  <r>
    <x v="5"/>
    <x v="3"/>
    <s v="Quebec"/>
    <x v="1"/>
    <x v="1"/>
    <n v="28.87"/>
    <n v="396.3"/>
    <x v="0"/>
    <x v="2057"/>
    <x v="535"/>
    <x v="1"/>
    <x v="2911"/>
    <x v="2535"/>
    <x v="3005"/>
    <x v="0"/>
    <x v="1"/>
    <n v="1562.16"/>
    <x v="2"/>
  </r>
  <r>
    <x v="18"/>
    <x v="7"/>
    <s v="South West"/>
    <x v="2"/>
    <x v="0"/>
    <n v="24.14"/>
    <n v="446.41"/>
    <x v="0"/>
    <x v="257"/>
    <x v="48"/>
    <x v="3"/>
    <x v="1135"/>
    <x v="2536"/>
    <x v="533"/>
    <x v="2"/>
    <x v="0"/>
    <n v="687.65"/>
    <x v="1"/>
  </r>
  <r>
    <x v="9"/>
    <x v="8"/>
    <s v="Northwestern"/>
    <x v="1"/>
    <x v="1"/>
    <n v="8.41"/>
    <n v="1781.26"/>
    <x v="2"/>
    <x v="2058"/>
    <x v="194"/>
    <x v="9"/>
    <x v="1925"/>
    <x v="2537"/>
    <x v="2204"/>
    <x v="4"/>
    <x v="0"/>
    <n v="1103.22"/>
    <x v="0"/>
  </r>
  <r>
    <x v="6"/>
    <x v="1"/>
    <s v="North"/>
    <x v="0"/>
    <x v="0"/>
    <n v="-4.78"/>
    <n v="2788.5"/>
    <x v="1"/>
    <x v="759"/>
    <x v="468"/>
    <x v="9"/>
    <x v="2912"/>
    <x v="1625"/>
    <x v="3006"/>
    <x v="4"/>
    <x v="4"/>
    <n v="276.5"/>
    <x v="3"/>
  </r>
  <r>
    <x v="11"/>
    <x v="9"/>
    <s v="Southeast"/>
    <x v="8"/>
    <x v="0"/>
    <n v="16.43"/>
    <n v="425.21"/>
    <x v="0"/>
    <x v="1455"/>
    <x v="464"/>
    <x v="9"/>
    <x v="2913"/>
    <x v="1283"/>
    <x v="3007"/>
    <x v="3"/>
    <x v="2"/>
    <n v="825.93"/>
    <x v="1"/>
  </r>
  <r>
    <x v="18"/>
    <x v="8"/>
    <s v="Volga"/>
    <x v="1"/>
    <x v="1"/>
    <n v="19.41"/>
    <n v="2526.4499999999998"/>
    <x v="1"/>
    <x v="2059"/>
    <x v="66"/>
    <x v="0"/>
    <x v="2718"/>
    <x v="2538"/>
    <x v="1829"/>
    <x v="2"/>
    <x v="0"/>
    <n v="1138.71"/>
    <x v="1"/>
  </r>
  <r>
    <x v="27"/>
    <x v="0"/>
    <s v="Maharashtra"/>
    <x v="0"/>
    <x v="0"/>
    <n v="10.81"/>
    <n v="1916.32"/>
    <x v="2"/>
    <x v="1782"/>
    <x v="511"/>
    <x v="6"/>
    <x v="2914"/>
    <x v="2539"/>
    <x v="3008"/>
    <x v="3"/>
    <x v="0"/>
    <n v="631.24"/>
    <x v="0"/>
  </r>
  <r>
    <x v="4"/>
    <x v="3"/>
    <s v="Quebec"/>
    <x v="1"/>
    <x v="1"/>
    <n v="31.25"/>
    <n v="207.72"/>
    <x v="0"/>
    <x v="1520"/>
    <x v="163"/>
    <x v="10"/>
    <x v="1736"/>
    <x v="1379"/>
    <x v="3009"/>
    <x v="2"/>
    <x v="0"/>
    <n v="204.65"/>
    <x v="2"/>
  </r>
  <r>
    <x v="27"/>
    <x v="2"/>
    <s v="Grand Est"/>
    <x v="9"/>
    <x v="1"/>
    <n v="1.73"/>
    <n v="2044.29"/>
    <x v="1"/>
    <x v="2060"/>
    <x v="141"/>
    <x v="8"/>
    <x v="1794"/>
    <x v="2540"/>
    <x v="3010"/>
    <x v="0"/>
    <x v="0"/>
    <n v="266.93"/>
    <x v="0"/>
  </r>
  <r>
    <x v="33"/>
    <x v="5"/>
    <s v="Pampas"/>
    <x v="3"/>
    <x v="0"/>
    <n v="27.6"/>
    <n v="2406.4499999999998"/>
    <x v="1"/>
    <x v="147"/>
    <x v="224"/>
    <x v="0"/>
    <x v="2915"/>
    <x v="2541"/>
    <x v="3011"/>
    <x v="0"/>
    <x v="3"/>
    <n v="224.13"/>
    <x v="2"/>
  </r>
  <r>
    <x v="18"/>
    <x v="7"/>
    <s v="South East"/>
    <x v="7"/>
    <x v="0"/>
    <n v="1.24"/>
    <n v="1171.56"/>
    <x v="2"/>
    <x v="2061"/>
    <x v="516"/>
    <x v="4"/>
    <x v="1078"/>
    <x v="1502"/>
    <x v="3012"/>
    <x v="1"/>
    <x v="4"/>
    <n v="275.93"/>
    <x v="0"/>
  </r>
  <r>
    <x v="23"/>
    <x v="2"/>
    <s v="Nouvelle-Aquitaine"/>
    <x v="8"/>
    <x v="0"/>
    <n v="17.190000000000001"/>
    <n v="237.27"/>
    <x v="0"/>
    <x v="1366"/>
    <x v="570"/>
    <x v="2"/>
    <x v="2916"/>
    <x v="2542"/>
    <x v="3013"/>
    <x v="1"/>
    <x v="2"/>
    <n v="281.75"/>
    <x v="1"/>
  </r>
  <r>
    <x v="24"/>
    <x v="9"/>
    <s v="South"/>
    <x v="5"/>
    <x v="0"/>
    <n v="-1.1399999999999999"/>
    <n v="1976.59"/>
    <x v="2"/>
    <x v="2062"/>
    <x v="776"/>
    <x v="7"/>
    <x v="1292"/>
    <x v="2543"/>
    <x v="3014"/>
    <x v="1"/>
    <x v="0"/>
    <n v="332.77"/>
    <x v="3"/>
  </r>
  <r>
    <x v="18"/>
    <x v="8"/>
    <s v="Central"/>
    <x v="5"/>
    <x v="0"/>
    <n v="-1.89"/>
    <n v="1243.83"/>
    <x v="2"/>
    <x v="605"/>
    <x v="507"/>
    <x v="0"/>
    <x v="2917"/>
    <x v="1795"/>
    <x v="3015"/>
    <x v="1"/>
    <x v="2"/>
    <n v="352.76"/>
    <x v="3"/>
  </r>
  <r>
    <x v="3"/>
    <x v="2"/>
    <s v="Nouvelle-Aquitaine"/>
    <x v="4"/>
    <x v="1"/>
    <n v="3.6"/>
    <n v="410.47"/>
    <x v="0"/>
    <x v="1828"/>
    <x v="413"/>
    <x v="1"/>
    <x v="2918"/>
    <x v="2544"/>
    <x v="3016"/>
    <x v="3"/>
    <x v="3"/>
    <n v="687.56"/>
    <x v="0"/>
  </r>
  <r>
    <x v="19"/>
    <x v="6"/>
    <s v="New South Wales"/>
    <x v="0"/>
    <x v="0"/>
    <n v="3.69"/>
    <n v="593.42999999999995"/>
    <x v="0"/>
    <x v="1405"/>
    <x v="771"/>
    <x v="1"/>
    <x v="2919"/>
    <x v="2545"/>
    <x v="3017"/>
    <x v="2"/>
    <x v="2"/>
    <n v="122.66"/>
    <x v="0"/>
  </r>
  <r>
    <x v="11"/>
    <x v="5"/>
    <s v="Pampas"/>
    <x v="7"/>
    <x v="0"/>
    <n v="7.34"/>
    <n v="2818.73"/>
    <x v="1"/>
    <x v="1581"/>
    <x v="640"/>
    <x v="9"/>
    <x v="2920"/>
    <x v="225"/>
    <x v="3018"/>
    <x v="2"/>
    <x v="2"/>
    <n v="260.82"/>
    <x v="0"/>
  </r>
  <r>
    <x v="1"/>
    <x v="7"/>
    <s v="North West"/>
    <x v="9"/>
    <x v="1"/>
    <n v="13.73"/>
    <n v="2776.25"/>
    <x v="1"/>
    <x v="414"/>
    <x v="42"/>
    <x v="0"/>
    <x v="2921"/>
    <x v="73"/>
    <x v="3019"/>
    <x v="4"/>
    <x v="2"/>
    <n v="825.53"/>
    <x v="0"/>
  </r>
  <r>
    <x v="31"/>
    <x v="7"/>
    <s v="North Central"/>
    <x v="2"/>
    <x v="0"/>
    <n v="5.55"/>
    <n v="1485.41"/>
    <x v="2"/>
    <x v="1232"/>
    <x v="502"/>
    <x v="9"/>
    <x v="2922"/>
    <x v="2546"/>
    <x v="3020"/>
    <x v="3"/>
    <x v="0"/>
    <n v="200.17"/>
    <x v="0"/>
  </r>
  <r>
    <x v="33"/>
    <x v="1"/>
    <s v="East"/>
    <x v="8"/>
    <x v="0"/>
    <n v="20.95"/>
    <n v="1119.46"/>
    <x v="2"/>
    <x v="531"/>
    <x v="373"/>
    <x v="1"/>
    <x v="2923"/>
    <x v="2547"/>
    <x v="3021"/>
    <x v="3"/>
    <x v="3"/>
    <n v="131.69"/>
    <x v="1"/>
  </r>
  <r>
    <x v="17"/>
    <x v="2"/>
    <s v="Grand Est"/>
    <x v="3"/>
    <x v="0"/>
    <n v="-4.41"/>
    <n v="1542.58"/>
    <x v="2"/>
    <x v="2063"/>
    <x v="373"/>
    <x v="9"/>
    <x v="1489"/>
    <x v="2548"/>
    <x v="3022"/>
    <x v="2"/>
    <x v="4"/>
    <n v="219.16"/>
    <x v="3"/>
  </r>
  <r>
    <x v="34"/>
    <x v="4"/>
    <s v="West"/>
    <x v="2"/>
    <x v="0"/>
    <n v="19.670000000000002"/>
    <n v="2218.2600000000002"/>
    <x v="1"/>
    <x v="2064"/>
    <x v="615"/>
    <x v="10"/>
    <x v="1845"/>
    <x v="2549"/>
    <x v="3023"/>
    <x v="2"/>
    <x v="0"/>
    <n v="707.8"/>
    <x v="1"/>
  </r>
  <r>
    <x v="2"/>
    <x v="0"/>
    <s v="Tamil Nadu"/>
    <x v="0"/>
    <x v="0"/>
    <n v="18.440000000000001"/>
    <n v="1737.76"/>
    <x v="2"/>
    <x v="2065"/>
    <x v="98"/>
    <x v="4"/>
    <x v="2924"/>
    <x v="1280"/>
    <x v="3024"/>
    <x v="0"/>
    <x v="1"/>
    <n v="552.71"/>
    <x v="1"/>
  </r>
  <r>
    <x v="17"/>
    <x v="3"/>
    <s v="Ontario"/>
    <x v="5"/>
    <x v="0"/>
    <n v="18.579999999999998"/>
    <n v="1260.93"/>
    <x v="2"/>
    <x v="2066"/>
    <x v="752"/>
    <x v="4"/>
    <x v="473"/>
    <x v="2550"/>
    <x v="3025"/>
    <x v="4"/>
    <x v="0"/>
    <n v="2218.2800000000002"/>
    <x v="1"/>
  </r>
  <r>
    <x v="2"/>
    <x v="1"/>
    <s v="East"/>
    <x v="2"/>
    <x v="0"/>
    <n v="7.75"/>
    <n v="450.95"/>
    <x v="0"/>
    <x v="1738"/>
    <x v="565"/>
    <x v="1"/>
    <x v="2925"/>
    <x v="2551"/>
    <x v="2316"/>
    <x v="4"/>
    <x v="0"/>
    <n v="147.69999999999999"/>
    <x v="0"/>
  </r>
  <r>
    <x v="32"/>
    <x v="5"/>
    <s v="Northeast"/>
    <x v="5"/>
    <x v="0"/>
    <n v="-3.01"/>
    <n v="242.56"/>
    <x v="0"/>
    <x v="1494"/>
    <x v="224"/>
    <x v="10"/>
    <x v="2926"/>
    <x v="1640"/>
    <x v="3026"/>
    <x v="1"/>
    <x v="4"/>
    <n v="559.19000000000005"/>
    <x v="3"/>
  </r>
  <r>
    <x v="22"/>
    <x v="0"/>
    <s v="Maharashtra"/>
    <x v="4"/>
    <x v="1"/>
    <n v="-0.9"/>
    <n v="1254.29"/>
    <x v="2"/>
    <x v="781"/>
    <x v="101"/>
    <x v="3"/>
    <x v="2927"/>
    <x v="2552"/>
    <x v="3027"/>
    <x v="2"/>
    <x v="1"/>
    <n v="309.68"/>
    <x v="3"/>
  </r>
  <r>
    <x v="15"/>
    <x v="3"/>
    <s v="Quebec"/>
    <x v="5"/>
    <x v="0"/>
    <n v="6.88"/>
    <n v="2228.36"/>
    <x v="1"/>
    <x v="488"/>
    <x v="85"/>
    <x v="5"/>
    <x v="596"/>
    <x v="508"/>
    <x v="3028"/>
    <x v="2"/>
    <x v="0"/>
    <n v="289.99"/>
    <x v="0"/>
  </r>
  <r>
    <x v="11"/>
    <x v="0"/>
    <s v="Punjab"/>
    <x v="6"/>
    <x v="1"/>
    <n v="7.95"/>
    <n v="975.09"/>
    <x v="0"/>
    <x v="729"/>
    <x v="278"/>
    <x v="4"/>
    <x v="2928"/>
    <x v="2553"/>
    <x v="626"/>
    <x v="0"/>
    <x v="3"/>
    <n v="539.01"/>
    <x v="0"/>
  </r>
  <r>
    <x v="13"/>
    <x v="7"/>
    <s v="North West"/>
    <x v="6"/>
    <x v="1"/>
    <n v="33.82"/>
    <n v="251.64"/>
    <x v="0"/>
    <x v="504"/>
    <x v="533"/>
    <x v="10"/>
    <x v="2929"/>
    <x v="335"/>
    <x v="3029"/>
    <x v="1"/>
    <x v="2"/>
    <n v="897.24"/>
    <x v="2"/>
  </r>
  <r>
    <x v="4"/>
    <x v="5"/>
    <s v="Pampas"/>
    <x v="7"/>
    <x v="0"/>
    <n v="7.26"/>
    <n v="1313.87"/>
    <x v="2"/>
    <x v="2067"/>
    <x v="638"/>
    <x v="10"/>
    <x v="2930"/>
    <x v="182"/>
    <x v="3030"/>
    <x v="4"/>
    <x v="4"/>
    <n v="672.05"/>
    <x v="0"/>
  </r>
  <r>
    <x v="13"/>
    <x v="4"/>
    <s v="West"/>
    <x v="1"/>
    <x v="1"/>
    <n v="16.149999999999999"/>
    <n v="2986.15"/>
    <x v="1"/>
    <x v="2068"/>
    <x v="778"/>
    <x v="1"/>
    <x v="2931"/>
    <x v="2554"/>
    <x v="873"/>
    <x v="2"/>
    <x v="3"/>
    <n v="2189.08"/>
    <x v="1"/>
  </r>
  <r>
    <x v="33"/>
    <x v="0"/>
    <s v="Punjab"/>
    <x v="1"/>
    <x v="1"/>
    <n v="-3.82"/>
    <n v="2641.91"/>
    <x v="1"/>
    <x v="2069"/>
    <x v="574"/>
    <x v="10"/>
    <x v="1513"/>
    <x v="2547"/>
    <x v="3031"/>
    <x v="0"/>
    <x v="3"/>
    <n v="712.64"/>
    <x v="3"/>
  </r>
  <r>
    <x v="2"/>
    <x v="6"/>
    <s v="Victoria"/>
    <x v="1"/>
    <x v="1"/>
    <n v="18.13"/>
    <n v="1549.71"/>
    <x v="2"/>
    <x v="754"/>
    <x v="572"/>
    <x v="1"/>
    <x v="2932"/>
    <x v="2555"/>
    <x v="2630"/>
    <x v="3"/>
    <x v="1"/>
    <n v="1811.91"/>
    <x v="1"/>
  </r>
  <r>
    <x v="20"/>
    <x v="6"/>
    <s v="Queensland"/>
    <x v="1"/>
    <x v="1"/>
    <n v="30.78"/>
    <n v="2718.74"/>
    <x v="1"/>
    <x v="1840"/>
    <x v="329"/>
    <x v="10"/>
    <x v="2933"/>
    <x v="1396"/>
    <x v="3032"/>
    <x v="1"/>
    <x v="4"/>
    <n v="640.85"/>
    <x v="2"/>
  </r>
  <r>
    <x v="1"/>
    <x v="6"/>
    <s v="New South Wales"/>
    <x v="3"/>
    <x v="0"/>
    <n v="2.42"/>
    <n v="2929.42"/>
    <x v="1"/>
    <x v="1250"/>
    <x v="326"/>
    <x v="8"/>
    <x v="86"/>
    <x v="2340"/>
    <x v="2566"/>
    <x v="2"/>
    <x v="3"/>
    <n v="105"/>
    <x v="0"/>
  </r>
  <r>
    <x v="13"/>
    <x v="5"/>
    <s v="Northwest"/>
    <x v="2"/>
    <x v="0"/>
    <n v="19.7"/>
    <n v="1837.58"/>
    <x v="2"/>
    <x v="722"/>
    <x v="331"/>
    <x v="9"/>
    <x v="1637"/>
    <x v="115"/>
    <x v="2138"/>
    <x v="4"/>
    <x v="0"/>
    <n v="436.2"/>
    <x v="1"/>
  </r>
  <r>
    <x v="26"/>
    <x v="9"/>
    <s v="Northeast"/>
    <x v="2"/>
    <x v="0"/>
    <n v="10.61"/>
    <n v="2413.23"/>
    <x v="1"/>
    <x v="454"/>
    <x v="362"/>
    <x v="1"/>
    <x v="2934"/>
    <x v="2556"/>
    <x v="3033"/>
    <x v="2"/>
    <x v="0"/>
    <n v="1253.5"/>
    <x v="0"/>
  </r>
  <r>
    <x v="3"/>
    <x v="8"/>
    <s v="Central"/>
    <x v="6"/>
    <x v="1"/>
    <n v="-4.09"/>
    <n v="2203.29"/>
    <x v="1"/>
    <x v="2070"/>
    <x v="775"/>
    <x v="2"/>
    <x v="2935"/>
    <x v="2557"/>
    <x v="2792"/>
    <x v="0"/>
    <x v="1"/>
    <n v="439.45"/>
    <x v="3"/>
  </r>
  <r>
    <x v="15"/>
    <x v="5"/>
    <s v="Pampas"/>
    <x v="3"/>
    <x v="0"/>
    <n v="2.11"/>
    <n v="1695.44"/>
    <x v="2"/>
    <x v="2071"/>
    <x v="236"/>
    <x v="10"/>
    <x v="2936"/>
    <x v="827"/>
    <x v="3034"/>
    <x v="3"/>
    <x v="3"/>
    <n v="320.18"/>
    <x v="0"/>
  </r>
  <r>
    <x v="18"/>
    <x v="9"/>
    <s v="Southeast"/>
    <x v="4"/>
    <x v="1"/>
    <n v="-0.1"/>
    <n v="2598.66"/>
    <x v="1"/>
    <x v="1657"/>
    <x v="313"/>
    <x v="1"/>
    <x v="2937"/>
    <x v="2001"/>
    <x v="18"/>
    <x v="0"/>
    <x v="0"/>
    <n v="185.05"/>
    <x v="3"/>
  </r>
  <r>
    <x v="4"/>
    <x v="8"/>
    <s v="Siberian"/>
    <x v="8"/>
    <x v="0"/>
    <n v="8.84"/>
    <n v="2898.31"/>
    <x v="1"/>
    <x v="264"/>
    <x v="317"/>
    <x v="7"/>
    <x v="183"/>
    <x v="1935"/>
    <x v="3035"/>
    <x v="2"/>
    <x v="4"/>
    <n v="402.79"/>
    <x v="0"/>
  </r>
  <r>
    <x v="13"/>
    <x v="9"/>
    <s v="South"/>
    <x v="2"/>
    <x v="0"/>
    <n v="21.48"/>
    <n v="1457.37"/>
    <x v="2"/>
    <x v="107"/>
    <x v="200"/>
    <x v="4"/>
    <x v="620"/>
    <x v="2558"/>
    <x v="3036"/>
    <x v="2"/>
    <x v="0"/>
    <n v="333.26"/>
    <x v="1"/>
  </r>
  <r>
    <x v="33"/>
    <x v="7"/>
    <s v="North West"/>
    <x v="3"/>
    <x v="0"/>
    <n v="-0.34"/>
    <n v="1028.6099999999999"/>
    <x v="2"/>
    <x v="1383"/>
    <x v="741"/>
    <x v="7"/>
    <x v="1204"/>
    <x v="2559"/>
    <x v="3037"/>
    <x v="0"/>
    <x v="1"/>
    <n v="818.6"/>
    <x v="3"/>
  </r>
  <r>
    <x v="25"/>
    <x v="7"/>
    <s v="South West"/>
    <x v="5"/>
    <x v="0"/>
    <n v="8.77"/>
    <n v="1872.09"/>
    <x v="2"/>
    <x v="2072"/>
    <x v="252"/>
    <x v="4"/>
    <x v="2938"/>
    <x v="1476"/>
    <x v="3038"/>
    <x v="4"/>
    <x v="0"/>
    <n v="342.51"/>
    <x v="0"/>
  </r>
  <r>
    <x v="32"/>
    <x v="6"/>
    <s v="New South Wales"/>
    <x v="0"/>
    <x v="0"/>
    <n v="22.81"/>
    <n v="860.7"/>
    <x v="0"/>
    <x v="296"/>
    <x v="463"/>
    <x v="6"/>
    <x v="2350"/>
    <x v="607"/>
    <x v="3039"/>
    <x v="1"/>
    <x v="4"/>
    <n v="361.65"/>
    <x v="1"/>
  </r>
  <r>
    <x v="4"/>
    <x v="3"/>
    <s v="Ontario"/>
    <x v="3"/>
    <x v="0"/>
    <n v="7.99"/>
    <n v="2522.81"/>
    <x v="1"/>
    <x v="2073"/>
    <x v="532"/>
    <x v="7"/>
    <x v="2939"/>
    <x v="2560"/>
    <x v="3040"/>
    <x v="2"/>
    <x v="4"/>
    <n v="607.94000000000005"/>
    <x v="0"/>
  </r>
  <r>
    <x v="16"/>
    <x v="1"/>
    <s v="South"/>
    <x v="6"/>
    <x v="1"/>
    <n v="33.35"/>
    <n v="1308.54"/>
    <x v="2"/>
    <x v="1196"/>
    <x v="221"/>
    <x v="9"/>
    <x v="2940"/>
    <x v="154"/>
    <x v="3041"/>
    <x v="1"/>
    <x v="2"/>
    <n v="821.35"/>
    <x v="2"/>
  </r>
  <r>
    <x v="31"/>
    <x v="6"/>
    <s v="Victoria"/>
    <x v="8"/>
    <x v="0"/>
    <n v="32.06"/>
    <n v="2264.88"/>
    <x v="1"/>
    <x v="2074"/>
    <x v="289"/>
    <x v="6"/>
    <x v="2941"/>
    <x v="230"/>
    <x v="3042"/>
    <x v="2"/>
    <x v="3"/>
    <n v="542.85"/>
    <x v="2"/>
  </r>
  <r>
    <x v="29"/>
    <x v="1"/>
    <s v="North"/>
    <x v="5"/>
    <x v="0"/>
    <n v="17.940000000000001"/>
    <n v="2404.06"/>
    <x v="1"/>
    <x v="1381"/>
    <x v="586"/>
    <x v="4"/>
    <x v="2942"/>
    <x v="2561"/>
    <x v="3043"/>
    <x v="1"/>
    <x v="3"/>
    <n v="1378.98"/>
    <x v="1"/>
  </r>
  <r>
    <x v="27"/>
    <x v="9"/>
    <s v="Northeast"/>
    <x v="1"/>
    <x v="1"/>
    <n v="29.45"/>
    <n v="2574.11"/>
    <x v="1"/>
    <x v="764"/>
    <x v="196"/>
    <x v="2"/>
    <x v="2943"/>
    <x v="2562"/>
    <x v="3044"/>
    <x v="4"/>
    <x v="4"/>
    <n v="956.15"/>
    <x v="2"/>
  </r>
  <r>
    <x v="7"/>
    <x v="8"/>
    <s v="Volga"/>
    <x v="6"/>
    <x v="1"/>
    <n v="20.83"/>
    <n v="1517.81"/>
    <x v="2"/>
    <x v="1423"/>
    <x v="289"/>
    <x v="0"/>
    <x v="2944"/>
    <x v="1695"/>
    <x v="542"/>
    <x v="0"/>
    <x v="3"/>
    <n v="1374.21"/>
    <x v="1"/>
  </r>
  <r>
    <x v="5"/>
    <x v="1"/>
    <s v="Central"/>
    <x v="4"/>
    <x v="1"/>
    <n v="-0.57999999999999996"/>
    <n v="2751.82"/>
    <x v="1"/>
    <x v="1833"/>
    <x v="398"/>
    <x v="5"/>
    <x v="361"/>
    <x v="2563"/>
    <x v="3045"/>
    <x v="3"/>
    <x v="0"/>
    <n v="114.87"/>
    <x v="3"/>
  </r>
  <r>
    <x v="6"/>
    <x v="0"/>
    <s v="Maharashtra"/>
    <x v="3"/>
    <x v="0"/>
    <n v="0.16"/>
    <n v="2043.05"/>
    <x v="1"/>
    <x v="1484"/>
    <x v="174"/>
    <x v="0"/>
    <x v="2772"/>
    <x v="2564"/>
    <x v="1651"/>
    <x v="3"/>
    <x v="2"/>
    <n v="865.02"/>
    <x v="0"/>
  </r>
  <r>
    <x v="24"/>
    <x v="1"/>
    <s v="East"/>
    <x v="7"/>
    <x v="0"/>
    <n v="17"/>
    <n v="2867.18"/>
    <x v="1"/>
    <x v="2075"/>
    <x v="310"/>
    <x v="3"/>
    <x v="2945"/>
    <x v="1002"/>
    <x v="1178"/>
    <x v="4"/>
    <x v="0"/>
    <n v="792.31"/>
    <x v="1"/>
  </r>
  <r>
    <x v="3"/>
    <x v="3"/>
    <s v="British Columbia"/>
    <x v="8"/>
    <x v="0"/>
    <n v="31.18"/>
    <n v="2879.15"/>
    <x v="1"/>
    <x v="737"/>
    <x v="546"/>
    <x v="1"/>
    <x v="2946"/>
    <x v="2565"/>
    <x v="3046"/>
    <x v="4"/>
    <x v="3"/>
    <n v="1278.1500000000001"/>
    <x v="2"/>
  </r>
  <r>
    <x v="26"/>
    <x v="4"/>
    <s v="South"/>
    <x v="7"/>
    <x v="0"/>
    <n v="6.31"/>
    <n v="1935.64"/>
    <x v="2"/>
    <x v="2076"/>
    <x v="47"/>
    <x v="3"/>
    <x v="2947"/>
    <x v="352"/>
    <x v="3047"/>
    <x v="0"/>
    <x v="0"/>
    <n v="86.11"/>
    <x v="0"/>
  </r>
  <r>
    <x v="3"/>
    <x v="8"/>
    <s v="Central"/>
    <x v="7"/>
    <x v="0"/>
    <n v="5.94"/>
    <n v="1833.07"/>
    <x v="2"/>
    <x v="1906"/>
    <x v="208"/>
    <x v="3"/>
    <x v="993"/>
    <x v="190"/>
    <x v="2727"/>
    <x v="1"/>
    <x v="4"/>
    <n v="330.73"/>
    <x v="0"/>
  </r>
  <r>
    <x v="34"/>
    <x v="5"/>
    <s v="Northwest"/>
    <x v="3"/>
    <x v="0"/>
    <n v="3.71"/>
    <n v="1456.64"/>
    <x v="2"/>
    <x v="947"/>
    <x v="45"/>
    <x v="4"/>
    <x v="2948"/>
    <x v="2566"/>
    <x v="1175"/>
    <x v="0"/>
    <x v="2"/>
    <n v="427.21"/>
    <x v="0"/>
  </r>
  <r>
    <x v="12"/>
    <x v="2"/>
    <s v="Nouvelle-Aquitaine"/>
    <x v="5"/>
    <x v="0"/>
    <n v="22.77"/>
    <n v="494.84"/>
    <x v="0"/>
    <x v="836"/>
    <x v="166"/>
    <x v="3"/>
    <x v="1023"/>
    <x v="863"/>
    <x v="3048"/>
    <x v="1"/>
    <x v="1"/>
    <n v="707.55"/>
    <x v="1"/>
  </r>
  <r>
    <x v="34"/>
    <x v="7"/>
    <s v="South East"/>
    <x v="1"/>
    <x v="1"/>
    <n v="24.96"/>
    <n v="873.78"/>
    <x v="0"/>
    <x v="960"/>
    <x v="170"/>
    <x v="10"/>
    <x v="2834"/>
    <x v="180"/>
    <x v="3049"/>
    <x v="1"/>
    <x v="0"/>
    <n v="442.15"/>
    <x v="1"/>
  </r>
  <r>
    <x v="2"/>
    <x v="9"/>
    <s v="North"/>
    <x v="0"/>
    <x v="0"/>
    <n v="21.63"/>
    <n v="259.47000000000003"/>
    <x v="0"/>
    <x v="765"/>
    <x v="619"/>
    <x v="6"/>
    <x v="2949"/>
    <x v="1894"/>
    <x v="3050"/>
    <x v="0"/>
    <x v="1"/>
    <n v="382.66"/>
    <x v="1"/>
  </r>
  <r>
    <x v="14"/>
    <x v="4"/>
    <s v="Midwest"/>
    <x v="6"/>
    <x v="1"/>
    <n v="26.58"/>
    <n v="2661.73"/>
    <x v="1"/>
    <x v="1185"/>
    <x v="727"/>
    <x v="5"/>
    <x v="2950"/>
    <x v="2567"/>
    <x v="3051"/>
    <x v="4"/>
    <x v="3"/>
    <n v="1549.45"/>
    <x v="2"/>
  </r>
  <r>
    <x v="29"/>
    <x v="0"/>
    <s v="Maharashtra"/>
    <x v="5"/>
    <x v="0"/>
    <n v="7.71"/>
    <n v="2253.64"/>
    <x v="1"/>
    <x v="2077"/>
    <x v="292"/>
    <x v="10"/>
    <x v="2951"/>
    <x v="1348"/>
    <x v="546"/>
    <x v="1"/>
    <x v="1"/>
    <n v="85.54"/>
    <x v="0"/>
  </r>
  <r>
    <x v="5"/>
    <x v="8"/>
    <s v="Siberian"/>
    <x v="0"/>
    <x v="0"/>
    <n v="27.98"/>
    <n v="649.33000000000004"/>
    <x v="0"/>
    <x v="1070"/>
    <x v="129"/>
    <x v="10"/>
    <x v="2952"/>
    <x v="2568"/>
    <x v="160"/>
    <x v="4"/>
    <x v="4"/>
    <n v="280.5"/>
    <x v="2"/>
  </r>
  <r>
    <x v="11"/>
    <x v="5"/>
    <s v="Northwest"/>
    <x v="5"/>
    <x v="0"/>
    <n v="1.4"/>
    <n v="1183.24"/>
    <x v="2"/>
    <x v="1119"/>
    <x v="304"/>
    <x v="8"/>
    <x v="1876"/>
    <x v="2569"/>
    <x v="3052"/>
    <x v="2"/>
    <x v="4"/>
    <n v="1096.97"/>
    <x v="0"/>
  </r>
  <r>
    <x v="27"/>
    <x v="4"/>
    <s v="West"/>
    <x v="0"/>
    <x v="0"/>
    <n v="3.66"/>
    <n v="401.85"/>
    <x v="0"/>
    <x v="1517"/>
    <x v="477"/>
    <x v="2"/>
    <x v="2953"/>
    <x v="2570"/>
    <x v="929"/>
    <x v="4"/>
    <x v="0"/>
    <n v="178.23"/>
    <x v="0"/>
  </r>
  <r>
    <x v="19"/>
    <x v="6"/>
    <s v="New South Wales"/>
    <x v="5"/>
    <x v="0"/>
    <n v="16.16"/>
    <n v="1047.77"/>
    <x v="2"/>
    <x v="2078"/>
    <x v="779"/>
    <x v="1"/>
    <x v="1302"/>
    <x v="1046"/>
    <x v="3053"/>
    <x v="4"/>
    <x v="0"/>
    <n v="640.19000000000005"/>
    <x v="1"/>
  </r>
  <r>
    <x v="5"/>
    <x v="8"/>
    <s v="Volga"/>
    <x v="7"/>
    <x v="0"/>
    <n v="26.16"/>
    <n v="441.13"/>
    <x v="0"/>
    <x v="99"/>
    <x v="721"/>
    <x v="5"/>
    <x v="2954"/>
    <x v="559"/>
    <x v="3054"/>
    <x v="3"/>
    <x v="3"/>
    <n v="1609.36"/>
    <x v="2"/>
  </r>
  <r>
    <x v="4"/>
    <x v="4"/>
    <s v="Midwest"/>
    <x v="5"/>
    <x v="0"/>
    <n v="31.18"/>
    <n v="930.38"/>
    <x v="0"/>
    <x v="621"/>
    <x v="67"/>
    <x v="5"/>
    <x v="1175"/>
    <x v="2439"/>
    <x v="635"/>
    <x v="3"/>
    <x v="4"/>
    <n v="728.93"/>
    <x v="2"/>
  </r>
  <r>
    <x v="3"/>
    <x v="1"/>
    <s v="North"/>
    <x v="9"/>
    <x v="1"/>
    <n v="0.7"/>
    <n v="2932.92"/>
    <x v="1"/>
    <x v="154"/>
    <x v="257"/>
    <x v="7"/>
    <x v="198"/>
    <x v="2571"/>
    <x v="3055"/>
    <x v="0"/>
    <x v="1"/>
    <n v="124.67"/>
    <x v="0"/>
  </r>
  <r>
    <x v="6"/>
    <x v="8"/>
    <s v="Northwestern"/>
    <x v="6"/>
    <x v="1"/>
    <n v="15.84"/>
    <n v="2651.02"/>
    <x v="1"/>
    <x v="812"/>
    <x v="543"/>
    <x v="9"/>
    <x v="2955"/>
    <x v="2572"/>
    <x v="3056"/>
    <x v="4"/>
    <x v="0"/>
    <n v="1302.5"/>
    <x v="1"/>
  </r>
  <r>
    <x v="18"/>
    <x v="3"/>
    <s v="Ontario"/>
    <x v="0"/>
    <x v="0"/>
    <n v="13.76"/>
    <n v="2870.73"/>
    <x v="1"/>
    <x v="1471"/>
    <x v="81"/>
    <x v="9"/>
    <x v="2956"/>
    <x v="2573"/>
    <x v="3057"/>
    <x v="3"/>
    <x v="2"/>
    <n v="581.95000000000005"/>
    <x v="0"/>
  </r>
  <r>
    <x v="9"/>
    <x v="6"/>
    <s v="Queensland"/>
    <x v="2"/>
    <x v="0"/>
    <n v="29.51"/>
    <n v="2533.1999999999998"/>
    <x v="1"/>
    <x v="2079"/>
    <x v="499"/>
    <x v="3"/>
    <x v="2957"/>
    <x v="2574"/>
    <x v="3058"/>
    <x v="3"/>
    <x v="2"/>
    <n v="268.86"/>
    <x v="2"/>
  </r>
  <r>
    <x v="19"/>
    <x v="7"/>
    <s v="North Central"/>
    <x v="5"/>
    <x v="0"/>
    <n v="3.55"/>
    <n v="1678.47"/>
    <x v="2"/>
    <x v="2080"/>
    <x v="635"/>
    <x v="7"/>
    <x v="2958"/>
    <x v="2575"/>
    <x v="3059"/>
    <x v="1"/>
    <x v="3"/>
    <n v="165.47"/>
    <x v="0"/>
  </r>
  <r>
    <x v="31"/>
    <x v="9"/>
    <s v="South"/>
    <x v="1"/>
    <x v="1"/>
    <n v="14.31"/>
    <n v="2676.04"/>
    <x v="1"/>
    <x v="2081"/>
    <x v="669"/>
    <x v="6"/>
    <x v="405"/>
    <x v="2576"/>
    <x v="3060"/>
    <x v="4"/>
    <x v="3"/>
    <n v="686.45"/>
    <x v="0"/>
  </r>
  <r>
    <x v="14"/>
    <x v="3"/>
    <s v="Ontario"/>
    <x v="8"/>
    <x v="0"/>
    <n v="4.54"/>
    <n v="1765.37"/>
    <x v="2"/>
    <x v="2082"/>
    <x v="750"/>
    <x v="7"/>
    <x v="2959"/>
    <x v="2577"/>
    <x v="3061"/>
    <x v="3"/>
    <x v="0"/>
    <n v="1049.71"/>
    <x v="0"/>
  </r>
  <r>
    <x v="13"/>
    <x v="7"/>
    <s v="North West"/>
    <x v="9"/>
    <x v="1"/>
    <n v="20.54"/>
    <n v="1719.66"/>
    <x v="2"/>
    <x v="60"/>
    <x v="301"/>
    <x v="10"/>
    <x v="2960"/>
    <x v="2578"/>
    <x v="3062"/>
    <x v="2"/>
    <x v="0"/>
    <n v="1433.38"/>
    <x v="1"/>
  </r>
  <r>
    <x v="6"/>
    <x v="2"/>
    <s v="Grand Est"/>
    <x v="9"/>
    <x v="1"/>
    <n v="5.63"/>
    <n v="1530.76"/>
    <x v="2"/>
    <x v="2083"/>
    <x v="455"/>
    <x v="2"/>
    <x v="2961"/>
    <x v="1936"/>
    <x v="3063"/>
    <x v="4"/>
    <x v="3"/>
    <n v="875.65"/>
    <x v="0"/>
  </r>
  <r>
    <x v="0"/>
    <x v="3"/>
    <s v="Ontario"/>
    <x v="9"/>
    <x v="1"/>
    <n v="3"/>
    <n v="966.16"/>
    <x v="0"/>
    <x v="1257"/>
    <x v="550"/>
    <x v="2"/>
    <x v="2962"/>
    <x v="2579"/>
    <x v="2988"/>
    <x v="2"/>
    <x v="2"/>
    <n v="297.32"/>
    <x v="0"/>
  </r>
  <r>
    <x v="4"/>
    <x v="3"/>
    <s v="Quebec"/>
    <x v="2"/>
    <x v="0"/>
    <n v="27.21"/>
    <n v="1346.54"/>
    <x v="2"/>
    <x v="1422"/>
    <x v="699"/>
    <x v="7"/>
    <x v="2963"/>
    <x v="448"/>
    <x v="894"/>
    <x v="0"/>
    <x v="3"/>
    <n v="1767.69"/>
    <x v="2"/>
  </r>
  <r>
    <x v="19"/>
    <x v="3"/>
    <s v="British Columbia"/>
    <x v="9"/>
    <x v="1"/>
    <n v="4.51"/>
    <n v="1837.69"/>
    <x v="2"/>
    <x v="1047"/>
    <x v="317"/>
    <x v="0"/>
    <x v="2964"/>
    <x v="2580"/>
    <x v="3064"/>
    <x v="1"/>
    <x v="3"/>
    <n v="1111.6600000000001"/>
    <x v="0"/>
  </r>
  <r>
    <x v="14"/>
    <x v="8"/>
    <s v="Central"/>
    <x v="9"/>
    <x v="1"/>
    <n v="31.54"/>
    <n v="2633.45"/>
    <x v="1"/>
    <x v="572"/>
    <x v="116"/>
    <x v="6"/>
    <x v="1246"/>
    <x v="1645"/>
    <x v="3065"/>
    <x v="4"/>
    <x v="3"/>
    <n v="297.39"/>
    <x v="2"/>
  </r>
  <r>
    <x v="6"/>
    <x v="7"/>
    <s v="North West"/>
    <x v="6"/>
    <x v="1"/>
    <n v="-2.56"/>
    <n v="2307.02"/>
    <x v="1"/>
    <x v="2084"/>
    <x v="365"/>
    <x v="9"/>
    <x v="1311"/>
    <x v="2581"/>
    <x v="2402"/>
    <x v="1"/>
    <x v="1"/>
    <n v="678.15"/>
    <x v="3"/>
  </r>
  <r>
    <x v="33"/>
    <x v="9"/>
    <s v="North"/>
    <x v="9"/>
    <x v="1"/>
    <n v="17.420000000000002"/>
    <n v="933.48"/>
    <x v="0"/>
    <x v="538"/>
    <x v="340"/>
    <x v="10"/>
    <x v="2965"/>
    <x v="1425"/>
    <x v="2926"/>
    <x v="2"/>
    <x v="1"/>
    <n v="1058.98"/>
    <x v="1"/>
  </r>
  <r>
    <x v="33"/>
    <x v="6"/>
    <s v="New South Wales"/>
    <x v="9"/>
    <x v="1"/>
    <n v="13.58"/>
    <n v="1118.92"/>
    <x v="2"/>
    <x v="2085"/>
    <x v="599"/>
    <x v="1"/>
    <x v="1345"/>
    <x v="1827"/>
    <x v="2688"/>
    <x v="0"/>
    <x v="1"/>
    <n v="2024.69"/>
    <x v="0"/>
  </r>
  <r>
    <x v="23"/>
    <x v="9"/>
    <s v="South"/>
    <x v="3"/>
    <x v="0"/>
    <n v="17.38"/>
    <n v="1774.12"/>
    <x v="2"/>
    <x v="1634"/>
    <x v="652"/>
    <x v="5"/>
    <x v="2966"/>
    <x v="430"/>
    <x v="1670"/>
    <x v="4"/>
    <x v="4"/>
    <n v="562.91999999999996"/>
    <x v="1"/>
  </r>
  <r>
    <x v="34"/>
    <x v="5"/>
    <s v="Northeast"/>
    <x v="0"/>
    <x v="0"/>
    <n v="25.89"/>
    <n v="713.31"/>
    <x v="0"/>
    <x v="802"/>
    <x v="290"/>
    <x v="2"/>
    <x v="2967"/>
    <x v="581"/>
    <x v="3066"/>
    <x v="0"/>
    <x v="0"/>
    <n v="545"/>
    <x v="2"/>
  </r>
  <r>
    <x v="13"/>
    <x v="5"/>
    <s v="Northwest"/>
    <x v="9"/>
    <x v="1"/>
    <n v="21.3"/>
    <n v="1166.29"/>
    <x v="2"/>
    <x v="1236"/>
    <x v="541"/>
    <x v="7"/>
    <x v="1171"/>
    <x v="2582"/>
    <x v="2151"/>
    <x v="0"/>
    <x v="4"/>
    <n v="132.36000000000001"/>
    <x v="1"/>
  </r>
  <r>
    <x v="23"/>
    <x v="7"/>
    <s v="North West"/>
    <x v="5"/>
    <x v="0"/>
    <n v="25.36"/>
    <n v="1395.54"/>
    <x v="2"/>
    <x v="1529"/>
    <x v="641"/>
    <x v="5"/>
    <x v="2968"/>
    <x v="293"/>
    <x v="2581"/>
    <x v="0"/>
    <x v="2"/>
    <n v="613.64"/>
    <x v="2"/>
  </r>
  <r>
    <x v="13"/>
    <x v="9"/>
    <s v="Southeast"/>
    <x v="5"/>
    <x v="0"/>
    <n v="22.41"/>
    <n v="2552.13"/>
    <x v="1"/>
    <x v="939"/>
    <x v="7"/>
    <x v="3"/>
    <x v="2178"/>
    <x v="2583"/>
    <x v="3067"/>
    <x v="3"/>
    <x v="0"/>
    <n v="1187.54"/>
    <x v="1"/>
  </r>
  <r>
    <x v="34"/>
    <x v="4"/>
    <s v="South"/>
    <x v="8"/>
    <x v="0"/>
    <n v="1.83"/>
    <n v="1246.8699999999999"/>
    <x v="2"/>
    <x v="1472"/>
    <x v="254"/>
    <x v="3"/>
    <x v="2876"/>
    <x v="730"/>
    <x v="3068"/>
    <x v="3"/>
    <x v="0"/>
    <n v="702.07"/>
    <x v="0"/>
  </r>
  <r>
    <x v="23"/>
    <x v="3"/>
    <s v="Prairies"/>
    <x v="4"/>
    <x v="1"/>
    <n v="24.75"/>
    <n v="2215.6"/>
    <x v="1"/>
    <x v="19"/>
    <x v="355"/>
    <x v="10"/>
    <x v="216"/>
    <x v="2584"/>
    <x v="3069"/>
    <x v="4"/>
    <x v="1"/>
    <n v="1176.49"/>
    <x v="1"/>
  </r>
  <r>
    <x v="22"/>
    <x v="0"/>
    <s v="Tamil Nadu"/>
    <x v="9"/>
    <x v="1"/>
    <n v="2.81"/>
    <n v="2053.48"/>
    <x v="1"/>
    <x v="395"/>
    <x v="128"/>
    <x v="2"/>
    <x v="2969"/>
    <x v="2585"/>
    <x v="935"/>
    <x v="1"/>
    <x v="2"/>
    <n v="391.89"/>
    <x v="0"/>
  </r>
  <r>
    <x v="0"/>
    <x v="7"/>
    <s v="South West"/>
    <x v="7"/>
    <x v="0"/>
    <n v="31.82"/>
    <n v="1275.79"/>
    <x v="2"/>
    <x v="2086"/>
    <x v="619"/>
    <x v="7"/>
    <x v="2445"/>
    <x v="1472"/>
    <x v="3070"/>
    <x v="1"/>
    <x v="4"/>
    <n v="853.71"/>
    <x v="2"/>
  </r>
  <r>
    <x v="7"/>
    <x v="2"/>
    <s v="Provence-Alpes-Cote dâ€™Azur"/>
    <x v="5"/>
    <x v="0"/>
    <n v="21.36"/>
    <n v="1300.31"/>
    <x v="2"/>
    <x v="2087"/>
    <x v="526"/>
    <x v="3"/>
    <x v="2970"/>
    <x v="2586"/>
    <x v="3071"/>
    <x v="3"/>
    <x v="4"/>
    <n v="311.01"/>
    <x v="1"/>
  </r>
  <r>
    <x v="11"/>
    <x v="0"/>
    <s v="Punjab"/>
    <x v="4"/>
    <x v="1"/>
    <n v="7.1"/>
    <n v="2216.5500000000002"/>
    <x v="1"/>
    <x v="809"/>
    <x v="406"/>
    <x v="3"/>
    <x v="2971"/>
    <x v="912"/>
    <x v="3072"/>
    <x v="2"/>
    <x v="4"/>
    <n v="109.02"/>
    <x v="0"/>
  </r>
  <r>
    <x v="3"/>
    <x v="8"/>
    <s v="Siberian"/>
    <x v="7"/>
    <x v="0"/>
    <n v="-1.33"/>
    <n v="2452.8000000000002"/>
    <x v="1"/>
    <x v="1138"/>
    <x v="680"/>
    <x v="10"/>
    <x v="184"/>
    <x v="724"/>
    <x v="3073"/>
    <x v="3"/>
    <x v="2"/>
    <n v="440.05"/>
    <x v="3"/>
  </r>
  <r>
    <x v="34"/>
    <x v="4"/>
    <s v="Midwest"/>
    <x v="8"/>
    <x v="0"/>
    <n v="11.86"/>
    <n v="751.9"/>
    <x v="0"/>
    <x v="2088"/>
    <x v="705"/>
    <x v="4"/>
    <x v="2972"/>
    <x v="2587"/>
    <x v="3074"/>
    <x v="0"/>
    <x v="4"/>
    <n v="810.55"/>
    <x v="0"/>
  </r>
  <r>
    <x v="6"/>
    <x v="6"/>
    <s v="Victoria"/>
    <x v="0"/>
    <x v="0"/>
    <n v="8.24"/>
    <n v="2796.71"/>
    <x v="1"/>
    <x v="1065"/>
    <x v="628"/>
    <x v="4"/>
    <x v="2973"/>
    <x v="2588"/>
    <x v="3075"/>
    <x v="4"/>
    <x v="4"/>
    <n v="526.44000000000005"/>
    <x v="0"/>
  </r>
  <r>
    <x v="4"/>
    <x v="7"/>
    <s v="South East"/>
    <x v="9"/>
    <x v="1"/>
    <n v="34.14"/>
    <n v="2050.08"/>
    <x v="1"/>
    <x v="619"/>
    <x v="501"/>
    <x v="2"/>
    <x v="2974"/>
    <x v="2589"/>
    <x v="3076"/>
    <x v="4"/>
    <x v="0"/>
    <n v="355.59"/>
    <x v="2"/>
  </r>
  <r>
    <x v="3"/>
    <x v="6"/>
    <s v="Western Australia"/>
    <x v="4"/>
    <x v="1"/>
    <n v="3.32"/>
    <n v="2139.9899999999998"/>
    <x v="1"/>
    <x v="2089"/>
    <x v="124"/>
    <x v="2"/>
    <x v="2975"/>
    <x v="1539"/>
    <x v="3077"/>
    <x v="0"/>
    <x v="0"/>
    <n v="565.23"/>
    <x v="0"/>
  </r>
  <r>
    <x v="3"/>
    <x v="7"/>
    <s v="South East"/>
    <x v="9"/>
    <x v="1"/>
    <n v="8.98"/>
    <n v="2375.37"/>
    <x v="1"/>
    <x v="2010"/>
    <x v="681"/>
    <x v="7"/>
    <x v="1957"/>
    <x v="411"/>
    <x v="2556"/>
    <x v="3"/>
    <x v="1"/>
    <n v="766.31"/>
    <x v="0"/>
  </r>
  <r>
    <x v="25"/>
    <x v="6"/>
    <s v="Western Australia"/>
    <x v="7"/>
    <x v="0"/>
    <n v="-1.3"/>
    <n v="784.23"/>
    <x v="0"/>
    <x v="795"/>
    <x v="326"/>
    <x v="3"/>
    <x v="361"/>
    <x v="2590"/>
    <x v="48"/>
    <x v="2"/>
    <x v="3"/>
    <n v="310.75"/>
    <x v="3"/>
  </r>
  <r>
    <x v="3"/>
    <x v="4"/>
    <s v="South"/>
    <x v="5"/>
    <x v="0"/>
    <n v="21.21"/>
    <n v="2248.19"/>
    <x v="1"/>
    <x v="292"/>
    <x v="3"/>
    <x v="7"/>
    <x v="2667"/>
    <x v="2344"/>
    <x v="3078"/>
    <x v="1"/>
    <x v="4"/>
    <n v="134.94999999999999"/>
    <x v="1"/>
  </r>
  <r>
    <x v="26"/>
    <x v="7"/>
    <s v="South East"/>
    <x v="6"/>
    <x v="1"/>
    <n v="12.15"/>
    <n v="2461.41"/>
    <x v="1"/>
    <x v="2090"/>
    <x v="780"/>
    <x v="4"/>
    <x v="2232"/>
    <x v="570"/>
    <x v="3079"/>
    <x v="4"/>
    <x v="3"/>
    <n v="2198.15"/>
    <x v="0"/>
  </r>
  <r>
    <x v="9"/>
    <x v="6"/>
    <s v="New South Wales"/>
    <x v="5"/>
    <x v="0"/>
    <n v="18.8"/>
    <n v="1245.53"/>
    <x v="2"/>
    <x v="17"/>
    <x v="182"/>
    <x v="10"/>
    <x v="2976"/>
    <x v="2591"/>
    <x v="2033"/>
    <x v="2"/>
    <x v="0"/>
    <n v="379.04"/>
    <x v="1"/>
  </r>
  <r>
    <x v="6"/>
    <x v="0"/>
    <s v="Punjab"/>
    <x v="3"/>
    <x v="0"/>
    <n v="19.66"/>
    <n v="2425.38"/>
    <x v="1"/>
    <x v="1361"/>
    <x v="155"/>
    <x v="7"/>
    <x v="2977"/>
    <x v="2592"/>
    <x v="3080"/>
    <x v="4"/>
    <x v="0"/>
    <n v="739.54"/>
    <x v="1"/>
  </r>
  <r>
    <x v="12"/>
    <x v="8"/>
    <s v="Volga"/>
    <x v="6"/>
    <x v="1"/>
    <n v="17.12"/>
    <n v="389.2"/>
    <x v="0"/>
    <x v="1616"/>
    <x v="391"/>
    <x v="7"/>
    <x v="2978"/>
    <x v="1713"/>
    <x v="3081"/>
    <x v="2"/>
    <x v="0"/>
    <n v="956.75"/>
    <x v="1"/>
  </r>
  <r>
    <x v="28"/>
    <x v="0"/>
    <s v="Punjab"/>
    <x v="0"/>
    <x v="0"/>
    <n v="18.23"/>
    <n v="1656.43"/>
    <x v="2"/>
    <x v="89"/>
    <x v="772"/>
    <x v="9"/>
    <x v="1575"/>
    <x v="1507"/>
    <x v="3082"/>
    <x v="2"/>
    <x v="0"/>
    <n v="557.39"/>
    <x v="1"/>
  </r>
  <r>
    <x v="14"/>
    <x v="7"/>
    <s v="North Central"/>
    <x v="8"/>
    <x v="0"/>
    <n v="-3.23"/>
    <n v="410.46"/>
    <x v="0"/>
    <x v="2091"/>
    <x v="34"/>
    <x v="4"/>
    <x v="2979"/>
    <x v="2593"/>
    <x v="3083"/>
    <x v="1"/>
    <x v="4"/>
    <n v="126.88"/>
    <x v="3"/>
  </r>
  <r>
    <x v="4"/>
    <x v="7"/>
    <s v="South West"/>
    <x v="3"/>
    <x v="0"/>
    <n v="25.71"/>
    <n v="2588.29"/>
    <x v="1"/>
    <x v="484"/>
    <x v="169"/>
    <x v="8"/>
    <x v="2758"/>
    <x v="2594"/>
    <x v="3084"/>
    <x v="1"/>
    <x v="1"/>
    <n v="1388.65"/>
    <x v="2"/>
  </r>
  <r>
    <x v="12"/>
    <x v="0"/>
    <s v="Maharashtra"/>
    <x v="4"/>
    <x v="1"/>
    <n v="22.9"/>
    <n v="1756.22"/>
    <x v="2"/>
    <x v="1196"/>
    <x v="781"/>
    <x v="10"/>
    <x v="2980"/>
    <x v="1038"/>
    <x v="3085"/>
    <x v="2"/>
    <x v="0"/>
    <n v="796.33"/>
    <x v="1"/>
  </r>
  <r>
    <x v="15"/>
    <x v="4"/>
    <s v="Northeast"/>
    <x v="2"/>
    <x v="0"/>
    <n v="20.94"/>
    <n v="859.43"/>
    <x v="0"/>
    <x v="2092"/>
    <x v="664"/>
    <x v="3"/>
    <x v="2981"/>
    <x v="1992"/>
    <x v="3086"/>
    <x v="4"/>
    <x v="0"/>
    <n v="569.29999999999995"/>
    <x v="1"/>
  </r>
  <r>
    <x v="28"/>
    <x v="0"/>
    <s v="Tamil Nadu"/>
    <x v="3"/>
    <x v="0"/>
    <n v="13.18"/>
    <n v="2250.6999999999998"/>
    <x v="1"/>
    <x v="2093"/>
    <x v="782"/>
    <x v="1"/>
    <x v="2982"/>
    <x v="710"/>
    <x v="3087"/>
    <x v="3"/>
    <x v="1"/>
    <n v="1956.87"/>
    <x v="0"/>
  </r>
  <r>
    <x v="18"/>
    <x v="4"/>
    <s v="Midwest"/>
    <x v="7"/>
    <x v="0"/>
    <n v="32.4"/>
    <n v="2579.9299999999998"/>
    <x v="1"/>
    <x v="1959"/>
    <x v="285"/>
    <x v="2"/>
    <x v="2983"/>
    <x v="2595"/>
    <x v="3088"/>
    <x v="1"/>
    <x v="1"/>
    <n v="924.75"/>
    <x v="2"/>
  </r>
  <r>
    <x v="3"/>
    <x v="7"/>
    <s v="South West"/>
    <x v="5"/>
    <x v="0"/>
    <n v="25.53"/>
    <n v="2017.46"/>
    <x v="1"/>
    <x v="1552"/>
    <x v="94"/>
    <x v="10"/>
    <x v="2984"/>
    <x v="1631"/>
    <x v="2907"/>
    <x v="2"/>
    <x v="1"/>
    <n v="1015.71"/>
    <x v="2"/>
  </r>
  <r>
    <x v="6"/>
    <x v="1"/>
    <s v="North"/>
    <x v="3"/>
    <x v="0"/>
    <n v="28.17"/>
    <n v="2103.48"/>
    <x v="1"/>
    <x v="58"/>
    <x v="118"/>
    <x v="4"/>
    <x v="2985"/>
    <x v="2596"/>
    <x v="3089"/>
    <x v="1"/>
    <x v="4"/>
    <n v="466.62"/>
    <x v="2"/>
  </r>
  <r>
    <x v="19"/>
    <x v="3"/>
    <s v="Quebec"/>
    <x v="5"/>
    <x v="0"/>
    <n v="3.39"/>
    <n v="2238.86"/>
    <x v="1"/>
    <x v="585"/>
    <x v="704"/>
    <x v="10"/>
    <x v="2986"/>
    <x v="1796"/>
    <x v="199"/>
    <x v="3"/>
    <x v="4"/>
    <n v="862.12"/>
    <x v="0"/>
  </r>
  <r>
    <x v="25"/>
    <x v="9"/>
    <s v="Southeast"/>
    <x v="5"/>
    <x v="0"/>
    <n v="18.21"/>
    <n v="2252.3000000000002"/>
    <x v="1"/>
    <x v="1093"/>
    <x v="13"/>
    <x v="0"/>
    <x v="2987"/>
    <x v="2597"/>
    <x v="2563"/>
    <x v="4"/>
    <x v="0"/>
    <n v="1349.83"/>
    <x v="1"/>
  </r>
  <r>
    <x v="26"/>
    <x v="8"/>
    <s v="Central"/>
    <x v="6"/>
    <x v="1"/>
    <n v="27.71"/>
    <n v="1183.67"/>
    <x v="2"/>
    <x v="251"/>
    <x v="221"/>
    <x v="4"/>
    <x v="1894"/>
    <x v="1289"/>
    <x v="3090"/>
    <x v="2"/>
    <x v="4"/>
    <n v="1067.6400000000001"/>
    <x v="2"/>
  </r>
  <r>
    <x v="8"/>
    <x v="4"/>
    <s v="Midwest"/>
    <x v="4"/>
    <x v="1"/>
    <n v="8.27"/>
    <n v="1980.97"/>
    <x v="2"/>
    <x v="2094"/>
    <x v="186"/>
    <x v="1"/>
    <x v="2988"/>
    <x v="120"/>
    <x v="3091"/>
    <x v="2"/>
    <x v="0"/>
    <n v="822.97"/>
    <x v="0"/>
  </r>
  <r>
    <x v="20"/>
    <x v="5"/>
    <s v="Pampas"/>
    <x v="5"/>
    <x v="0"/>
    <n v="3.94"/>
    <n v="1365.46"/>
    <x v="2"/>
    <x v="2095"/>
    <x v="467"/>
    <x v="0"/>
    <x v="2989"/>
    <x v="2598"/>
    <x v="2772"/>
    <x v="0"/>
    <x v="4"/>
    <n v="266.06"/>
    <x v="0"/>
  </r>
  <r>
    <x v="11"/>
    <x v="9"/>
    <s v="North"/>
    <x v="6"/>
    <x v="1"/>
    <n v="25.01"/>
    <n v="910.11"/>
    <x v="0"/>
    <x v="1196"/>
    <x v="337"/>
    <x v="8"/>
    <x v="558"/>
    <x v="2599"/>
    <x v="3092"/>
    <x v="0"/>
    <x v="4"/>
    <n v="309.76"/>
    <x v="2"/>
  </r>
  <r>
    <x v="0"/>
    <x v="5"/>
    <s v="Northeast"/>
    <x v="6"/>
    <x v="1"/>
    <n v="4.34"/>
    <n v="755.65"/>
    <x v="0"/>
    <x v="778"/>
    <x v="162"/>
    <x v="9"/>
    <x v="2990"/>
    <x v="2600"/>
    <x v="3093"/>
    <x v="0"/>
    <x v="3"/>
    <n v="223.86"/>
    <x v="0"/>
  </r>
  <r>
    <x v="4"/>
    <x v="2"/>
    <s v="Grand Est"/>
    <x v="3"/>
    <x v="0"/>
    <n v="-3.02"/>
    <n v="1122.73"/>
    <x v="2"/>
    <x v="107"/>
    <x v="62"/>
    <x v="9"/>
    <x v="1529"/>
    <x v="2169"/>
    <x v="3094"/>
    <x v="1"/>
    <x v="0"/>
    <n v="267.17"/>
    <x v="3"/>
  </r>
  <r>
    <x v="34"/>
    <x v="0"/>
    <s v="Tamil Nadu"/>
    <x v="2"/>
    <x v="0"/>
    <n v="12.81"/>
    <n v="1328.15"/>
    <x v="2"/>
    <x v="1658"/>
    <x v="375"/>
    <x v="0"/>
    <x v="296"/>
    <x v="2244"/>
    <x v="1691"/>
    <x v="1"/>
    <x v="2"/>
    <n v="879.03"/>
    <x v="0"/>
  </r>
  <r>
    <x v="0"/>
    <x v="4"/>
    <s v="West"/>
    <x v="6"/>
    <x v="1"/>
    <n v="11.01"/>
    <n v="397.04"/>
    <x v="0"/>
    <x v="173"/>
    <x v="5"/>
    <x v="7"/>
    <x v="2991"/>
    <x v="2019"/>
    <x v="3095"/>
    <x v="2"/>
    <x v="1"/>
    <n v="355.17"/>
    <x v="0"/>
  </r>
  <r>
    <x v="19"/>
    <x v="0"/>
    <s v="Tamil Nadu"/>
    <x v="5"/>
    <x v="0"/>
    <n v="22.83"/>
    <n v="1230.77"/>
    <x v="2"/>
    <x v="2059"/>
    <x v="482"/>
    <x v="8"/>
    <x v="2992"/>
    <x v="2601"/>
    <x v="989"/>
    <x v="0"/>
    <x v="0"/>
    <n v="1432.27"/>
    <x v="1"/>
  </r>
  <r>
    <x v="29"/>
    <x v="9"/>
    <s v="South"/>
    <x v="2"/>
    <x v="0"/>
    <n v="32.659999999999997"/>
    <n v="719.59"/>
    <x v="0"/>
    <x v="538"/>
    <x v="310"/>
    <x v="5"/>
    <x v="1274"/>
    <x v="2602"/>
    <x v="622"/>
    <x v="2"/>
    <x v="2"/>
    <n v="556.55999999999995"/>
    <x v="2"/>
  </r>
  <r>
    <x v="34"/>
    <x v="7"/>
    <s v="South East"/>
    <x v="3"/>
    <x v="0"/>
    <n v="33.74"/>
    <n v="2945.45"/>
    <x v="1"/>
    <x v="1287"/>
    <x v="77"/>
    <x v="1"/>
    <x v="476"/>
    <x v="2603"/>
    <x v="1834"/>
    <x v="1"/>
    <x v="2"/>
    <n v="198.36"/>
    <x v="2"/>
  </r>
  <r>
    <x v="27"/>
    <x v="6"/>
    <s v="New South Wales"/>
    <x v="5"/>
    <x v="0"/>
    <n v="16.86"/>
    <n v="2772.5"/>
    <x v="1"/>
    <x v="2096"/>
    <x v="683"/>
    <x v="7"/>
    <x v="2993"/>
    <x v="695"/>
    <x v="1378"/>
    <x v="1"/>
    <x v="2"/>
    <n v="1738.76"/>
    <x v="1"/>
  </r>
  <r>
    <x v="33"/>
    <x v="1"/>
    <s v="South"/>
    <x v="1"/>
    <x v="1"/>
    <n v="-1.69"/>
    <n v="1796.7"/>
    <x v="2"/>
    <x v="128"/>
    <x v="550"/>
    <x v="5"/>
    <x v="2994"/>
    <x v="644"/>
    <x v="1981"/>
    <x v="1"/>
    <x v="1"/>
    <n v="194.64"/>
    <x v="3"/>
  </r>
  <r>
    <x v="10"/>
    <x v="1"/>
    <s v="North"/>
    <x v="0"/>
    <x v="0"/>
    <n v="9.51"/>
    <n v="881.06"/>
    <x v="0"/>
    <x v="2097"/>
    <x v="477"/>
    <x v="2"/>
    <x v="2995"/>
    <x v="2604"/>
    <x v="3096"/>
    <x v="3"/>
    <x v="1"/>
    <n v="480.35"/>
    <x v="0"/>
  </r>
  <r>
    <x v="18"/>
    <x v="0"/>
    <s v="West Bengal"/>
    <x v="7"/>
    <x v="0"/>
    <n v="32.1"/>
    <n v="1536.2"/>
    <x v="2"/>
    <x v="1404"/>
    <x v="124"/>
    <x v="3"/>
    <x v="2996"/>
    <x v="1901"/>
    <x v="3097"/>
    <x v="3"/>
    <x v="1"/>
    <n v="928.92"/>
    <x v="2"/>
  </r>
  <r>
    <x v="16"/>
    <x v="7"/>
    <s v="South West"/>
    <x v="8"/>
    <x v="0"/>
    <n v="-3.85"/>
    <n v="1957.07"/>
    <x v="2"/>
    <x v="2098"/>
    <x v="423"/>
    <x v="8"/>
    <x v="2997"/>
    <x v="2605"/>
    <x v="3098"/>
    <x v="0"/>
    <x v="3"/>
    <n v="795.09"/>
    <x v="3"/>
  </r>
  <r>
    <x v="25"/>
    <x v="8"/>
    <s v="Siberian"/>
    <x v="0"/>
    <x v="0"/>
    <n v="26.35"/>
    <n v="1136.99"/>
    <x v="2"/>
    <x v="946"/>
    <x v="347"/>
    <x v="10"/>
    <x v="2117"/>
    <x v="2606"/>
    <x v="3099"/>
    <x v="4"/>
    <x v="0"/>
    <n v="756.75"/>
    <x v="2"/>
  </r>
  <r>
    <x v="3"/>
    <x v="0"/>
    <s v="Tamil Nadu"/>
    <x v="0"/>
    <x v="0"/>
    <n v="31.85"/>
    <n v="2926.57"/>
    <x v="1"/>
    <x v="2099"/>
    <x v="223"/>
    <x v="5"/>
    <x v="2451"/>
    <x v="255"/>
    <x v="3100"/>
    <x v="1"/>
    <x v="4"/>
    <n v="328.94"/>
    <x v="2"/>
  </r>
  <r>
    <x v="0"/>
    <x v="5"/>
    <s v="Northwest"/>
    <x v="3"/>
    <x v="0"/>
    <n v="-4.45"/>
    <n v="756.35"/>
    <x v="0"/>
    <x v="85"/>
    <x v="186"/>
    <x v="8"/>
    <x v="2998"/>
    <x v="2607"/>
    <x v="3101"/>
    <x v="3"/>
    <x v="1"/>
    <n v="460.97"/>
    <x v="3"/>
  </r>
  <r>
    <x v="29"/>
    <x v="1"/>
    <s v="South"/>
    <x v="7"/>
    <x v="0"/>
    <n v="28.12"/>
    <n v="2207"/>
    <x v="1"/>
    <x v="1664"/>
    <x v="28"/>
    <x v="3"/>
    <x v="2999"/>
    <x v="2608"/>
    <x v="3102"/>
    <x v="1"/>
    <x v="3"/>
    <n v="606.84"/>
    <x v="2"/>
  </r>
  <r>
    <x v="30"/>
    <x v="4"/>
    <s v="Northeast"/>
    <x v="6"/>
    <x v="1"/>
    <n v="14.06"/>
    <n v="1761.31"/>
    <x v="2"/>
    <x v="2100"/>
    <x v="485"/>
    <x v="8"/>
    <x v="3000"/>
    <x v="635"/>
    <x v="1781"/>
    <x v="0"/>
    <x v="4"/>
    <n v="654.16"/>
    <x v="0"/>
  </r>
  <r>
    <x v="12"/>
    <x v="5"/>
    <s v="Patagonia"/>
    <x v="6"/>
    <x v="1"/>
    <n v="21.65"/>
    <n v="1673.6"/>
    <x v="2"/>
    <x v="2101"/>
    <x v="240"/>
    <x v="0"/>
    <x v="3001"/>
    <x v="2231"/>
    <x v="3103"/>
    <x v="3"/>
    <x v="3"/>
    <n v="245.11"/>
    <x v="1"/>
  </r>
  <r>
    <x v="11"/>
    <x v="7"/>
    <s v="South West"/>
    <x v="9"/>
    <x v="1"/>
    <n v="8.9700000000000006"/>
    <n v="1321.79"/>
    <x v="2"/>
    <x v="2102"/>
    <x v="318"/>
    <x v="5"/>
    <x v="1508"/>
    <x v="2609"/>
    <x v="3104"/>
    <x v="2"/>
    <x v="2"/>
    <n v="328.49"/>
    <x v="0"/>
  </r>
  <r>
    <x v="24"/>
    <x v="6"/>
    <s v="New South Wales"/>
    <x v="0"/>
    <x v="0"/>
    <n v="28.34"/>
    <n v="2054.71"/>
    <x v="1"/>
    <x v="1353"/>
    <x v="246"/>
    <x v="6"/>
    <x v="1513"/>
    <x v="1142"/>
    <x v="3105"/>
    <x v="1"/>
    <x v="0"/>
    <n v="367.55"/>
    <x v="2"/>
  </r>
  <r>
    <x v="29"/>
    <x v="5"/>
    <s v="Northwest"/>
    <x v="7"/>
    <x v="0"/>
    <n v="33.17"/>
    <n v="2628.53"/>
    <x v="1"/>
    <x v="2103"/>
    <x v="215"/>
    <x v="0"/>
    <x v="2004"/>
    <x v="2610"/>
    <x v="3106"/>
    <x v="0"/>
    <x v="0"/>
    <n v="1151.44"/>
    <x v="2"/>
  </r>
  <r>
    <x v="0"/>
    <x v="7"/>
    <s v="North West"/>
    <x v="1"/>
    <x v="1"/>
    <n v="1.1200000000000001"/>
    <n v="2697.66"/>
    <x v="1"/>
    <x v="1703"/>
    <x v="477"/>
    <x v="2"/>
    <x v="3002"/>
    <x v="2611"/>
    <x v="3107"/>
    <x v="1"/>
    <x v="0"/>
    <n v="431.73"/>
    <x v="0"/>
  </r>
  <r>
    <x v="19"/>
    <x v="5"/>
    <s v="Pampas"/>
    <x v="9"/>
    <x v="1"/>
    <n v="27.44"/>
    <n v="1125.19"/>
    <x v="2"/>
    <x v="1926"/>
    <x v="708"/>
    <x v="6"/>
    <x v="3003"/>
    <x v="2612"/>
    <x v="675"/>
    <x v="4"/>
    <x v="1"/>
    <n v="1144.5999999999999"/>
    <x v="2"/>
  </r>
  <r>
    <x v="11"/>
    <x v="1"/>
    <s v="Central"/>
    <x v="9"/>
    <x v="1"/>
    <n v="33.01"/>
    <n v="1860.06"/>
    <x v="2"/>
    <x v="894"/>
    <x v="704"/>
    <x v="4"/>
    <x v="3004"/>
    <x v="2613"/>
    <x v="2199"/>
    <x v="0"/>
    <x v="1"/>
    <n v="309.58999999999997"/>
    <x v="2"/>
  </r>
  <r>
    <x v="30"/>
    <x v="1"/>
    <s v="South"/>
    <x v="1"/>
    <x v="1"/>
    <n v="27.53"/>
    <n v="439.75"/>
    <x v="0"/>
    <x v="2104"/>
    <x v="457"/>
    <x v="5"/>
    <x v="3005"/>
    <x v="2053"/>
    <x v="3108"/>
    <x v="0"/>
    <x v="1"/>
    <n v="519.29999999999995"/>
    <x v="2"/>
  </r>
  <r>
    <x v="3"/>
    <x v="1"/>
    <s v="South"/>
    <x v="2"/>
    <x v="0"/>
    <n v="25.49"/>
    <n v="1815.35"/>
    <x v="2"/>
    <x v="2105"/>
    <x v="445"/>
    <x v="7"/>
    <x v="2635"/>
    <x v="2614"/>
    <x v="3109"/>
    <x v="1"/>
    <x v="0"/>
    <n v="1235.03"/>
    <x v="2"/>
  </r>
  <r>
    <x v="1"/>
    <x v="0"/>
    <s v="West Bengal"/>
    <x v="7"/>
    <x v="0"/>
    <n v="11.51"/>
    <n v="1465.54"/>
    <x v="2"/>
    <x v="251"/>
    <x v="336"/>
    <x v="1"/>
    <x v="2847"/>
    <x v="2615"/>
    <x v="312"/>
    <x v="1"/>
    <x v="4"/>
    <n v="623.51"/>
    <x v="0"/>
  </r>
  <r>
    <x v="3"/>
    <x v="7"/>
    <s v="South West"/>
    <x v="4"/>
    <x v="1"/>
    <n v="26.64"/>
    <n v="1123.31"/>
    <x v="2"/>
    <x v="1653"/>
    <x v="440"/>
    <x v="5"/>
    <x v="3006"/>
    <x v="2356"/>
    <x v="1114"/>
    <x v="0"/>
    <x v="4"/>
    <n v="1283.96"/>
    <x v="2"/>
  </r>
  <r>
    <x v="18"/>
    <x v="0"/>
    <s v="Tamil Nadu"/>
    <x v="5"/>
    <x v="0"/>
    <n v="13.15"/>
    <n v="378.61"/>
    <x v="0"/>
    <x v="1347"/>
    <x v="58"/>
    <x v="0"/>
    <x v="3007"/>
    <x v="1564"/>
    <x v="2528"/>
    <x v="2"/>
    <x v="4"/>
    <n v="697.56"/>
    <x v="0"/>
  </r>
  <r>
    <x v="34"/>
    <x v="3"/>
    <s v="Prairies"/>
    <x v="3"/>
    <x v="0"/>
    <n v="15.87"/>
    <n v="1617.6"/>
    <x v="2"/>
    <x v="2106"/>
    <x v="511"/>
    <x v="3"/>
    <x v="3008"/>
    <x v="1127"/>
    <x v="3110"/>
    <x v="4"/>
    <x v="4"/>
    <n v="1452.74"/>
    <x v="1"/>
  </r>
  <r>
    <x v="31"/>
    <x v="1"/>
    <s v="Central"/>
    <x v="6"/>
    <x v="1"/>
    <n v="18.71"/>
    <n v="1129.6400000000001"/>
    <x v="2"/>
    <x v="26"/>
    <x v="49"/>
    <x v="8"/>
    <x v="2165"/>
    <x v="877"/>
    <x v="3111"/>
    <x v="4"/>
    <x v="3"/>
    <n v="315.7"/>
    <x v="1"/>
  </r>
  <r>
    <x v="15"/>
    <x v="9"/>
    <s v="Southeast"/>
    <x v="4"/>
    <x v="1"/>
    <n v="17.63"/>
    <n v="1291.52"/>
    <x v="2"/>
    <x v="985"/>
    <x v="506"/>
    <x v="3"/>
    <x v="3009"/>
    <x v="2616"/>
    <x v="3112"/>
    <x v="0"/>
    <x v="1"/>
    <n v="1198.94"/>
    <x v="1"/>
  </r>
  <r>
    <x v="28"/>
    <x v="9"/>
    <s v="North"/>
    <x v="7"/>
    <x v="0"/>
    <n v="24.76"/>
    <n v="585.75"/>
    <x v="0"/>
    <x v="1115"/>
    <x v="112"/>
    <x v="6"/>
    <x v="2745"/>
    <x v="380"/>
    <x v="354"/>
    <x v="1"/>
    <x v="0"/>
    <n v="1283.5999999999999"/>
    <x v="1"/>
  </r>
  <r>
    <x v="16"/>
    <x v="8"/>
    <s v="Siberian"/>
    <x v="2"/>
    <x v="0"/>
    <n v="31.28"/>
    <n v="970.51"/>
    <x v="0"/>
    <x v="1433"/>
    <x v="457"/>
    <x v="0"/>
    <x v="3010"/>
    <x v="2339"/>
    <x v="3113"/>
    <x v="1"/>
    <x v="0"/>
    <n v="354"/>
    <x v="2"/>
  </r>
  <r>
    <x v="12"/>
    <x v="1"/>
    <s v="South"/>
    <x v="6"/>
    <x v="1"/>
    <n v="30.28"/>
    <n v="2409.41"/>
    <x v="1"/>
    <x v="1136"/>
    <x v="371"/>
    <x v="7"/>
    <x v="2894"/>
    <x v="2552"/>
    <x v="3114"/>
    <x v="4"/>
    <x v="0"/>
    <n v="812.06"/>
    <x v="2"/>
  </r>
  <r>
    <x v="32"/>
    <x v="0"/>
    <s v="Maharashtra"/>
    <x v="5"/>
    <x v="0"/>
    <n v="3.27"/>
    <n v="1515.58"/>
    <x v="2"/>
    <x v="1583"/>
    <x v="202"/>
    <x v="1"/>
    <x v="3011"/>
    <x v="2525"/>
    <x v="3115"/>
    <x v="3"/>
    <x v="3"/>
    <n v="180.92"/>
    <x v="0"/>
  </r>
  <r>
    <x v="3"/>
    <x v="5"/>
    <s v="Northeast"/>
    <x v="5"/>
    <x v="0"/>
    <n v="4.8099999999999996"/>
    <n v="2065.7800000000002"/>
    <x v="1"/>
    <x v="1992"/>
    <x v="38"/>
    <x v="2"/>
    <x v="3012"/>
    <x v="1149"/>
    <x v="3116"/>
    <x v="1"/>
    <x v="1"/>
    <n v="870.8"/>
    <x v="0"/>
  </r>
  <r>
    <x v="14"/>
    <x v="4"/>
    <s v="Midwest"/>
    <x v="9"/>
    <x v="1"/>
    <n v="25.75"/>
    <n v="2003.09"/>
    <x v="1"/>
    <x v="1010"/>
    <x v="683"/>
    <x v="4"/>
    <x v="3013"/>
    <x v="2245"/>
    <x v="3117"/>
    <x v="1"/>
    <x v="2"/>
    <n v="1468.11"/>
    <x v="2"/>
  </r>
  <r>
    <x v="32"/>
    <x v="3"/>
    <s v="Ontario"/>
    <x v="3"/>
    <x v="0"/>
    <n v="26.67"/>
    <n v="886.9"/>
    <x v="0"/>
    <x v="2107"/>
    <x v="116"/>
    <x v="7"/>
    <x v="3014"/>
    <x v="1276"/>
    <x v="3118"/>
    <x v="4"/>
    <x v="1"/>
    <n v="323.27999999999997"/>
    <x v="2"/>
  </r>
  <r>
    <x v="17"/>
    <x v="4"/>
    <s v="South"/>
    <x v="9"/>
    <x v="1"/>
    <n v="-2.59"/>
    <n v="2151.73"/>
    <x v="1"/>
    <x v="743"/>
    <x v="447"/>
    <x v="10"/>
    <x v="3015"/>
    <x v="751"/>
    <x v="2298"/>
    <x v="2"/>
    <x v="4"/>
    <n v="206.14"/>
    <x v="3"/>
  </r>
  <r>
    <x v="10"/>
    <x v="9"/>
    <s v="North"/>
    <x v="0"/>
    <x v="0"/>
    <n v="18.13"/>
    <n v="1098.8699999999999"/>
    <x v="2"/>
    <x v="1167"/>
    <x v="598"/>
    <x v="4"/>
    <x v="3016"/>
    <x v="2617"/>
    <x v="1637"/>
    <x v="0"/>
    <x v="1"/>
    <n v="483.27"/>
    <x v="1"/>
  </r>
  <r>
    <x v="12"/>
    <x v="9"/>
    <s v="Southeast"/>
    <x v="1"/>
    <x v="1"/>
    <n v="12.6"/>
    <n v="2983.57"/>
    <x v="1"/>
    <x v="534"/>
    <x v="172"/>
    <x v="6"/>
    <x v="1767"/>
    <x v="2240"/>
    <x v="3119"/>
    <x v="4"/>
    <x v="0"/>
    <n v="1006.66"/>
    <x v="0"/>
  </r>
  <r>
    <x v="7"/>
    <x v="5"/>
    <s v="Northeast"/>
    <x v="0"/>
    <x v="0"/>
    <n v="1.39"/>
    <n v="1108.81"/>
    <x v="2"/>
    <x v="1094"/>
    <x v="300"/>
    <x v="4"/>
    <x v="3017"/>
    <x v="2315"/>
    <x v="1864"/>
    <x v="1"/>
    <x v="4"/>
    <n v="264.57"/>
    <x v="0"/>
  </r>
  <r>
    <x v="14"/>
    <x v="5"/>
    <s v="Patagonia"/>
    <x v="3"/>
    <x v="0"/>
    <n v="34.770000000000003"/>
    <n v="1078.97"/>
    <x v="2"/>
    <x v="577"/>
    <x v="532"/>
    <x v="8"/>
    <x v="3018"/>
    <x v="2618"/>
    <x v="3120"/>
    <x v="1"/>
    <x v="4"/>
    <n v="201.54"/>
    <x v="2"/>
  </r>
  <r>
    <x v="7"/>
    <x v="6"/>
    <s v="Victoria"/>
    <x v="9"/>
    <x v="1"/>
    <n v="15.18"/>
    <n v="2311.1999999999998"/>
    <x v="1"/>
    <x v="2108"/>
    <x v="527"/>
    <x v="4"/>
    <x v="3019"/>
    <x v="2619"/>
    <x v="3121"/>
    <x v="2"/>
    <x v="1"/>
    <n v="1205.96"/>
    <x v="1"/>
  </r>
  <r>
    <x v="2"/>
    <x v="8"/>
    <s v="Siberian"/>
    <x v="1"/>
    <x v="1"/>
    <n v="13.14"/>
    <n v="2163.06"/>
    <x v="1"/>
    <x v="1431"/>
    <x v="410"/>
    <x v="5"/>
    <x v="3020"/>
    <x v="940"/>
    <x v="3122"/>
    <x v="3"/>
    <x v="2"/>
    <n v="1244.3599999999999"/>
    <x v="0"/>
  </r>
  <r>
    <x v="5"/>
    <x v="7"/>
    <s v="North West"/>
    <x v="3"/>
    <x v="0"/>
    <n v="14.79"/>
    <n v="2636.15"/>
    <x v="1"/>
    <x v="2109"/>
    <x v="520"/>
    <x v="8"/>
    <x v="2764"/>
    <x v="2317"/>
    <x v="3123"/>
    <x v="1"/>
    <x v="4"/>
    <n v="533.33000000000004"/>
    <x v="0"/>
  </r>
  <r>
    <x v="15"/>
    <x v="9"/>
    <s v="Northeast"/>
    <x v="9"/>
    <x v="1"/>
    <n v="-0.77"/>
    <n v="1846.08"/>
    <x v="2"/>
    <x v="1126"/>
    <x v="488"/>
    <x v="4"/>
    <x v="3021"/>
    <x v="181"/>
    <x v="3124"/>
    <x v="4"/>
    <x v="0"/>
    <n v="791.65"/>
    <x v="3"/>
  </r>
  <r>
    <x v="28"/>
    <x v="9"/>
    <s v="North"/>
    <x v="6"/>
    <x v="1"/>
    <n v="26.16"/>
    <n v="251.51"/>
    <x v="0"/>
    <x v="841"/>
    <x v="386"/>
    <x v="1"/>
    <x v="3022"/>
    <x v="2620"/>
    <x v="3125"/>
    <x v="0"/>
    <x v="2"/>
    <n v="138.82"/>
    <x v="2"/>
  </r>
  <r>
    <x v="10"/>
    <x v="2"/>
    <s v="Nouvelle-Aquitaine"/>
    <x v="6"/>
    <x v="1"/>
    <n v="25.43"/>
    <n v="920.72"/>
    <x v="0"/>
    <x v="83"/>
    <x v="69"/>
    <x v="6"/>
    <x v="421"/>
    <x v="456"/>
    <x v="1782"/>
    <x v="0"/>
    <x v="4"/>
    <n v="247.87"/>
    <x v="2"/>
  </r>
  <r>
    <x v="33"/>
    <x v="2"/>
    <s v="Ile-de-France"/>
    <x v="4"/>
    <x v="1"/>
    <n v="9.89"/>
    <n v="1152.98"/>
    <x v="2"/>
    <x v="1246"/>
    <x v="337"/>
    <x v="1"/>
    <x v="2443"/>
    <x v="2135"/>
    <x v="3126"/>
    <x v="1"/>
    <x v="1"/>
    <n v="319.42"/>
    <x v="0"/>
  </r>
  <r>
    <x v="29"/>
    <x v="9"/>
    <s v="South"/>
    <x v="4"/>
    <x v="1"/>
    <n v="-1.28"/>
    <n v="2932.04"/>
    <x v="1"/>
    <x v="2110"/>
    <x v="0"/>
    <x v="2"/>
    <x v="3023"/>
    <x v="2600"/>
    <x v="3127"/>
    <x v="0"/>
    <x v="4"/>
    <n v="316.57"/>
    <x v="3"/>
  </r>
  <r>
    <x v="17"/>
    <x v="6"/>
    <s v="New South Wales"/>
    <x v="6"/>
    <x v="1"/>
    <n v="31"/>
    <n v="414.52"/>
    <x v="0"/>
    <x v="1615"/>
    <x v="70"/>
    <x v="8"/>
    <x v="3024"/>
    <x v="2621"/>
    <x v="3128"/>
    <x v="3"/>
    <x v="3"/>
    <n v="965.66"/>
    <x v="2"/>
  </r>
  <r>
    <x v="20"/>
    <x v="1"/>
    <s v="North"/>
    <x v="7"/>
    <x v="0"/>
    <n v="15.82"/>
    <n v="2132.12"/>
    <x v="1"/>
    <x v="2111"/>
    <x v="68"/>
    <x v="10"/>
    <x v="1060"/>
    <x v="2622"/>
    <x v="3129"/>
    <x v="2"/>
    <x v="0"/>
    <n v="639.95000000000005"/>
    <x v="1"/>
  </r>
  <r>
    <x v="4"/>
    <x v="1"/>
    <s v="East"/>
    <x v="4"/>
    <x v="1"/>
    <n v="16.86"/>
    <n v="556.27"/>
    <x v="0"/>
    <x v="67"/>
    <x v="137"/>
    <x v="1"/>
    <x v="3025"/>
    <x v="1976"/>
    <x v="3130"/>
    <x v="2"/>
    <x v="1"/>
    <n v="782.86"/>
    <x v="1"/>
  </r>
  <r>
    <x v="27"/>
    <x v="7"/>
    <s v="North West"/>
    <x v="0"/>
    <x v="0"/>
    <n v="34.049999999999997"/>
    <n v="2774.32"/>
    <x v="1"/>
    <x v="1615"/>
    <x v="396"/>
    <x v="9"/>
    <x v="3026"/>
    <x v="615"/>
    <x v="521"/>
    <x v="0"/>
    <x v="1"/>
    <n v="459.37"/>
    <x v="2"/>
  </r>
  <r>
    <x v="20"/>
    <x v="2"/>
    <s v="Provence-Alpes-Cote dâ€™Azur"/>
    <x v="0"/>
    <x v="0"/>
    <n v="8.36"/>
    <n v="2751.85"/>
    <x v="1"/>
    <x v="2112"/>
    <x v="598"/>
    <x v="6"/>
    <x v="3027"/>
    <x v="652"/>
    <x v="3131"/>
    <x v="2"/>
    <x v="0"/>
    <n v="1108.03"/>
    <x v="0"/>
  </r>
  <r>
    <x v="31"/>
    <x v="8"/>
    <s v="Volga"/>
    <x v="1"/>
    <x v="1"/>
    <n v="30.53"/>
    <n v="301.58"/>
    <x v="0"/>
    <x v="2113"/>
    <x v="783"/>
    <x v="5"/>
    <x v="3028"/>
    <x v="2366"/>
    <x v="3132"/>
    <x v="3"/>
    <x v="3"/>
    <n v="439.69"/>
    <x v="2"/>
  </r>
  <r>
    <x v="27"/>
    <x v="6"/>
    <s v="Victoria"/>
    <x v="4"/>
    <x v="1"/>
    <n v="4.28"/>
    <n v="934.32"/>
    <x v="0"/>
    <x v="287"/>
    <x v="638"/>
    <x v="3"/>
    <x v="2816"/>
    <x v="2623"/>
    <x v="3133"/>
    <x v="3"/>
    <x v="0"/>
    <n v="677.03"/>
    <x v="0"/>
  </r>
  <r>
    <x v="15"/>
    <x v="4"/>
    <s v="South"/>
    <x v="2"/>
    <x v="0"/>
    <n v="28.32"/>
    <n v="1218.99"/>
    <x v="2"/>
    <x v="2032"/>
    <x v="155"/>
    <x v="2"/>
    <x v="1784"/>
    <x v="2624"/>
    <x v="676"/>
    <x v="2"/>
    <x v="0"/>
    <n v="1001.1"/>
    <x v="2"/>
  </r>
  <r>
    <x v="29"/>
    <x v="0"/>
    <s v="Punjab"/>
    <x v="3"/>
    <x v="0"/>
    <n v="11.75"/>
    <n v="1386.34"/>
    <x v="2"/>
    <x v="2114"/>
    <x v="442"/>
    <x v="5"/>
    <x v="3029"/>
    <x v="1872"/>
    <x v="2256"/>
    <x v="1"/>
    <x v="2"/>
    <n v="1013.2"/>
    <x v="0"/>
  </r>
  <r>
    <x v="5"/>
    <x v="2"/>
    <s v="Nouvelle-Aquitaine"/>
    <x v="8"/>
    <x v="0"/>
    <n v="9.34"/>
    <n v="1857.6"/>
    <x v="2"/>
    <x v="2115"/>
    <x v="59"/>
    <x v="3"/>
    <x v="3030"/>
    <x v="2625"/>
    <x v="3134"/>
    <x v="2"/>
    <x v="4"/>
    <n v="612.5"/>
    <x v="0"/>
  </r>
  <r>
    <x v="32"/>
    <x v="5"/>
    <s v="Patagonia"/>
    <x v="2"/>
    <x v="0"/>
    <n v="6.69"/>
    <n v="1082.1500000000001"/>
    <x v="2"/>
    <x v="96"/>
    <x v="215"/>
    <x v="2"/>
    <x v="3031"/>
    <x v="1522"/>
    <x v="2111"/>
    <x v="3"/>
    <x v="1"/>
    <n v="669.93"/>
    <x v="0"/>
  </r>
  <r>
    <x v="9"/>
    <x v="8"/>
    <s v="Volga"/>
    <x v="6"/>
    <x v="1"/>
    <n v="32.840000000000003"/>
    <n v="1484.47"/>
    <x v="2"/>
    <x v="1616"/>
    <x v="503"/>
    <x v="7"/>
    <x v="3032"/>
    <x v="2267"/>
    <x v="1665"/>
    <x v="2"/>
    <x v="1"/>
    <n v="418.85"/>
    <x v="2"/>
  </r>
  <r>
    <x v="13"/>
    <x v="1"/>
    <s v="East"/>
    <x v="2"/>
    <x v="0"/>
    <n v="34.81"/>
    <n v="581.69000000000005"/>
    <x v="0"/>
    <x v="2116"/>
    <x v="660"/>
    <x v="7"/>
    <x v="3033"/>
    <x v="2626"/>
    <x v="3135"/>
    <x v="3"/>
    <x v="2"/>
    <n v="635.04999999999995"/>
    <x v="2"/>
  </r>
  <r>
    <x v="3"/>
    <x v="4"/>
    <s v="West"/>
    <x v="8"/>
    <x v="0"/>
    <n v="12.5"/>
    <n v="2797.02"/>
    <x v="1"/>
    <x v="399"/>
    <x v="594"/>
    <x v="7"/>
    <x v="3034"/>
    <x v="2431"/>
    <x v="3136"/>
    <x v="1"/>
    <x v="3"/>
    <n v="649.74"/>
    <x v="0"/>
  </r>
  <r>
    <x v="25"/>
    <x v="5"/>
    <s v="Pampas"/>
    <x v="0"/>
    <x v="0"/>
    <n v="1.31"/>
    <n v="687.25"/>
    <x v="0"/>
    <x v="169"/>
    <x v="138"/>
    <x v="9"/>
    <x v="3035"/>
    <x v="1155"/>
    <x v="3137"/>
    <x v="0"/>
    <x v="4"/>
    <n v="167.36"/>
    <x v="0"/>
  </r>
  <r>
    <x v="16"/>
    <x v="4"/>
    <s v="Northeast"/>
    <x v="1"/>
    <x v="1"/>
    <n v="30.65"/>
    <n v="2429.4699999999998"/>
    <x v="1"/>
    <x v="917"/>
    <x v="186"/>
    <x v="3"/>
    <x v="3036"/>
    <x v="2363"/>
    <x v="1006"/>
    <x v="3"/>
    <x v="2"/>
    <n v="668.92"/>
    <x v="2"/>
  </r>
  <r>
    <x v="1"/>
    <x v="7"/>
    <s v="North Central"/>
    <x v="8"/>
    <x v="0"/>
    <n v="32.29"/>
    <n v="1431.86"/>
    <x v="2"/>
    <x v="308"/>
    <x v="714"/>
    <x v="4"/>
    <x v="959"/>
    <x v="2627"/>
    <x v="2110"/>
    <x v="4"/>
    <x v="1"/>
    <n v="307.27"/>
    <x v="2"/>
  </r>
  <r>
    <x v="6"/>
    <x v="9"/>
    <s v="North"/>
    <x v="3"/>
    <x v="0"/>
    <n v="10.84"/>
    <n v="386.02"/>
    <x v="0"/>
    <x v="1937"/>
    <x v="762"/>
    <x v="0"/>
    <x v="1684"/>
    <x v="2361"/>
    <x v="3138"/>
    <x v="4"/>
    <x v="2"/>
    <n v="1718.14"/>
    <x v="0"/>
  </r>
  <r>
    <x v="3"/>
    <x v="9"/>
    <s v="Southeast"/>
    <x v="0"/>
    <x v="0"/>
    <n v="19.079999999999998"/>
    <n v="2918.76"/>
    <x v="1"/>
    <x v="24"/>
    <x v="397"/>
    <x v="7"/>
    <x v="2080"/>
    <x v="2628"/>
    <x v="3139"/>
    <x v="0"/>
    <x v="0"/>
    <n v="705.97"/>
    <x v="1"/>
  </r>
  <r>
    <x v="13"/>
    <x v="7"/>
    <s v="North Central"/>
    <x v="9"/>
    <x v="1"/>
    <n v="15.28"/>
    <n v="1880.14"/>
    <x v="2"/>
    <x v="2009"/>
    <x v="745"/>
    <x v="4"/>
    <x v="3037"/>
    <x v="653"/>
    <x v="3140"/>
    <x v="1"/>
    <x v="0"/>
    <n v="1696.82"/>
    <x v="1"/>
  </r>
  <r>
    <x v="3"/>
    <x v="2"/>
    <s v="Grand Est"/>
    <x v="8"/>
    <x v="0"/>
    <n v="7.56"/>
    <n v="1264.55"/>
    <x v="2"/>
    <x v="1365"/>
    <x v="273"/>
    <x v="9"/>
    <x v="2500"/>
    <x v="1522"/>
    <x v="3141"/>
    <x v="2"/>
    <x v="2"/>
    <n v="298.05"/>
    <x v="0"/>
  </r>
  <r>
    <x v="30"/>
    <x v="8"/>
    <s v="Northwestern"/>
    <x v="2"/>
    <x v="0"/>
    <n v="25.32"/>
    <n v="2152.4299999999998"/>
    <x v="1"/>
    <x v="1746"/>
    <x v="641"/>
    <x v="7"/>
    <x v="1045"/>
    <x v="197"/>
    <x v="387"/>
    <x v="3"/>
    <x v="1"/>
    <n v="1303.18"/>
    <x v="2"/>
  </r>
  <r>
    <x v="27"/>
    <x v="7"/>
    <s v="South West"/>
    <x v="6"/>
    <x v="1"/>
    <n v="31"/>
    <n v="2748.37"/>
    <x v="1"/>
    <x v="27"/>
    <x v="224"/>
    <x v="4"/>
    <x v="2429"/>
    <x v="1333"/>
    <x v="3142"/>
    <x v="4"/>
    <x v="0"/>
    <n v="244.27"/>
    <x v="2"/>
  </r>
  <r>
    <x v="16"/>
    <x v="4"/>
    <s v="South"/>
    <x v="7"/>
    <x v="0"/>
    <n v="22.39"/>
    <n v="1830.94"/>
    <x v="2"/>
    <x v="230"/>
    <x v="44"/>
    <x v="9"/>
    <x v="3038"/>
    <x v="2367"/>
    <x v="3143"/>
    <x v="1"/>
    <x v="0"/>
    <n v="221.51"/>
    <x v="1"/>
  </r>
  <r>
    <x v="20"/>
    <x v="5"/>
    <s v="Patagonia"/>
    <x v="2"/>
    <x v="0"/>
    <n v="12.03"/>
    <n v="359.22"/>
    <x v="0"/>
    <x v="2117"/>
    <x v="54"/>
    <x v="0"/>
    <x v="3039"/>
    <x v="2629"/>
    <x v="2474"/>
    <x v="3"/>
    <x v="3"/>
    <n v="1493.7"/>
    <x v="0"/>
  </r>
  <r>
    <x v="1"/>
    <x v="3"/>
    <s v="Ontario"/>
    <x v="5"/>
    <x v="0"/>
    <n v="21.39"/>
    <n v="1000.9"/>
    <x v="2"/>
    <x v="1057"/>
    <x v="81"/>
    <x v="4"/>
    <x v="3040"/>
    <x v="2630"/>
    <x v="3144"/>
    <x v="4"/>
    <x v="1"/>
    <n v="395.86"/>
    <x v="1"/>
  </r>
  <r>
    <x v="15"/>
    <x v="9"/>
    <s v="Northeast"/>
    <x v="8"/>
    <x v="0"/>
    <n v="-4.3499999999999996"/>
    <n v="1589.71"/>
    <x v="2"/>
    <x v="2118"/>
    <x v="214"/>
    <x v="10"/>
    <x v="3041"/>
    <x v="1312"/>
    <x v="3145"/>
    <x v="2"/>
    <x v="3"/>
    <n v="378.52"/>
    <x v="3"/>
  </r>
  <r>
    <x v="9"/>
    <x v="8"/>
    <s v="Siberian"/>
    <x v="8"/>
    <x v="0"/>
    <n v="26.29"/>
    <n v="1372.78"/>
    <x v="2"/>
    <x v="1169"/>
    <x v="690"/>
    <x v="9"/>
    <x v="3042"/>
    <x v="2631"/>
    <x v="3146"/>
    <x v="0"/>
    <x v="0"/>
    <n v="662.41"/>
    <x v="2"/>
  </r>
  <r>
    <x v="22"/>
    <x v="4"/>
    <s v="Midwest"/>
    <x v="3"/>
    <x v="0"/>
    <n v="4.21"/>
    <n v="1078.3"/>
    <x v="2"/>
    <x v="720"/>
    <x v="235"/>
    <x v="0"/>
    <x v="2635"/>
    <x v="1958"/>
    <x v="3147"/>
    <x v="0"/>
    <x v="4"/>
    <n v="1329.06"/>
    <x v="0"/>
  </r>
  <r>
    <x v="19"/>
    <x v="9"/>
    <s v="North"/>
    <x v="2"/>
    <x v="0"/>
    <n v="-0.93"/>
    <n v="1069.17"/>
    <x v="2"/>
    <x v="1552"/>
    <x v="681"/>
    <x v="1"/>
    <x v="2590"/>
    <x v="2632"/>
    <x v="3148"/>
    <x v="1"/>
    <x v="1"/>
    <n v="797.27"/>
    <x v="3"/>
  </r>
  <r>
    <x v="15"/>
    <x v="5"/>
    <s v="Patagonia"/>
    <x v="9"/>
    <x v="1"/>
    <n v="16.2"/>
    <n v="1041.69"/>
    <x v="2"/>
    <x v="2119"/>
    <x v="105"/>
    <x v="3"/>
    <x v="3043"/>
    <x v="2284"/>
    <x v="3149"/>
    <x v="0"/>
    <x v="3"/>
    <n v="911.69"/>
    <x v="1"/>
  </r>
  <r>
    <x v="8"/>
    <x v="9"/>
    <s v="Northeast"/>
    <x v="7"/>
    <x v="0"/>
    <n v="23.54"/>
    <n v="234.47"/>
    <x v="0"/>
    <x v="1282"/>
    <x v="422"/>
    <x v="6"/>
    <x v="3044"/>
    <x v="2633"/>
    <x v="3150"/>
    <x v="3"/>
    <x v="4"/>
    <n v="310.14999999999998"/>
    <x v="1"/>
  </r>
  <r>
    <x v="18"/>
    <x v="7"/>
    <s v="North West"/>
    <x v="1"/>
    <x v="1"/>
    <n v="20.54"/>
    <n v="2062.5500000000002"/>
    <x v="1"/>
    <x v="2120"/>
    <x v="46"/>
    <x v="9"/>
    <x v="3045"/>
    <x v="2634"/>
    <x v="992"/>
    <x v="4"/>
    <x v="0"/>
    <n v="118.44"/>
    <x v="1"/>
  </r>
  <r>
    <x v="25"/>
    <x v="6"/>
    <s v="Western Australia"/>
    <x v="8"/>
    <x v="0"/>
    <n v="34.14"/>
    <n v="1744.29"/>
    <x v="2"/>
    <x v="920"/>
    <x v="300"/>
    <x v="5"/>
    <x v="3046"/>
    <x v="303"/>
    <x v="3151"/>
    <x v="2"/>
    <x v="3"/>
    <n v="535.39"/>
    <x v="2"/>
  </r>
  <r>
    <x v="29"/>
    <x v="8"/>
    <s v="Central"/>
    <x v="6"/>
    <x v="1"/>
    <n v="10.62"/>
    <n v="963.51"/>
    <x v="0"/>
    <x v="463"/>
    <x v="772"/>
    <x v="9"/>
    <x v="2606"/>
    <x v="2635"/>
    <x v="2764"/>
    <x v="4"/>
    <x v="2"/>
    <n v="1110.1099999999999"/>
    <x v="0"/>
  </r>
  <r>
    <x v="21"/>
    <x v="8"/>
    <s v="Volga"/>
    <x v="0"/>
    <x v="0"/>
    <n v="12.99"/>
    <n v="2090.09"/>
    <x v="1"/>
    <x v="1142"/>
    <x v="269"/>
    <x v="6"/>
    <x v="3047"/>
    <x v="2636"/>
    <x v="3152"/>
    <x v="4"/>
    <x v="0"/>
    <n v="467.73"/>
    <x v="0"/>
  </r>
  <r>
    <x v="5"/>
    <x v="3"/>
    <s v="Quebec"/>
    <x v="1"/>
    <x v="1"/>
    <n v="16.079999999999998"/>
    <n v="1274.8900000000001"/>
    <x v="2"/>
    <x v="1796"/>
    <x v="40"/>
    <x v="0"/>
    <x v="3048"/>
    <x v="2637"/>
    <x v="2714"/>
    <x v="4"/>
    <x v="1"/>
    <n v="511.09"/>
    <x v="1"/>
  </r>
  <r>
    <x v="0"/>
    <x v="7"/>
    <s v="South West"/>
    <x v="0"/>
    <x v="0"/>
    <n v="28.7"/>
    <n v="2719.97"/>
    <x v="1"/>
    <x v="1530"/>
    <x v="149"/>
    <x v="10"/>
    <x v="1588"/>
    <x v="1406"/>
    <x v="3153"/>
    <x v="4"/>
    <x v="3"/>
    <n v="867.92"/>
    <x v="2"/>
  </r>
  <r>
    <x v="27"/>
    <x v="1"/>
    <s v="North"/>
    <x v="8"/>
    <x v="0"/>
    <n v="-0.9"/>
    <n v="1777.04"/>
    <x v="2"/>
    <x v="2121"/>
    <x v="608"/>
    <x v="8"/>
    <x v="3049"/>
    <x v="2577"/>
    <x v="3154"/>
    <x v="3"/>
    <x v="4"/>
    <n v="395.6"/>
    <x v="3"/>
  </r>
  <r>
    <x v="22"/>
    <x v="6"/>
    <s v="Queensland"/>
    <x v="2"/>
    <x v="0"/>
    <n v="4.8600000000000003"/>
    <n v="2590.69"/>
    <x v="1"/>
    <x v="2122"/>
    <x v="612"/>
    <x v="6"/>
    <x v="3050"/>
    <x v="1152"/>
    <x v="3155"/>
    <x v="4"/>
    <x v="1"/>
    <n v="227.9"/>
    <x v="0"/>
  </r>
  <r>
    <x v="34"/>
    <x v="9"/>
    <s v="Southeast"/>
    <x v="9"/>
    <x v="1"/>
    <n v="20.82"/>
    <n v="2971"/>
    <x v="1"/>
    <x v="654"/>
    <x v="393"/>
    <x v="7"/>
    <x v="1631"/>
    <x v="1553"/>
    <x v="3156"/>
    <x v="3"/>
    <x v="3"/>
    <n v="250.5"/>
    <x v="1"/>
  </r>
  <r>
    <x v="31"/>
    <x v="6"/>
    <s v="New South Wales"/>
    <x v="5"/>
    <x v="0"/>
    <n v="14.34"/>
    <n v="2387.19"/>
    <x v="1"/>
    <x v="2123"/>
    <x v="650"/>
    <x v="2"/>
    <x v="3051"/>
    <x v="310"/>
    <x v="3157"/>
    <x v="3"/>
    <x v="4"/>
    <n v="1047.4100000000001"/>
    <x v="0"/>
  </r>
  <r>
    <x v="11"/>
    <x v="1"/>
    <s v="Central"/>
    <x v="7"/>
    <x v="0"/>
    <n v="34.89"/>
    <n v="2314.65"/>
    <x v="1"/>
    <x v="1866"/>
    <x v="204"/>
    <x v="4"/>
    <x v="3052"/>
    <x v="2042"/>
    <x v="3158"/>
    <x v="0"/>
    <x v="4"/>
    <n v="344.6"/>
    <x v="2"/>
  </r>
  <r>
    <x v="20"/>
    <x v="3"/>
    <s v="British Columbia"/>
    <x v="4"/>
    <x v="1"/>
    <n v="-4.58"/>
    <n v="1328.84"/>
    <x v="2"/>
    <x v="899"/>
    <x v="386"/>
    <x v="4"/>
    <x v="3053"/>
    <x v="364"/>
    <x v="3159"/>
    <x v="0"/>
    <x v="2"/>
    <n v="274.95"/>
    <x v="3"/>
  </r>
  <r>
    <x v="5"/>
    <x v="1"/>
    <s v="Central"/>
    <x v="3"/>
    <x v="0"/>
    <n v="6.05"/>
    <n v="328.25"/>
    <x v="0"/>
    <x v="432"/>
    <x v="593"/>
    <x v="8"/>
    <x v="1307"/>
    <x v="2638"/>
    <x v="3160"/>
    <x v="4"/>
    <x v="4"/>
    <n v="786.3"/>
    <x v="0"/>
  </r>
  <r>
    <x v="34"/>
    <x v="3"/>
    <s v="Ontario"/>
    <x v="7"/>
    <x v="0"/>
    <n v="14.21"/>
    <n v="2026.59"/>
    <x v="1"/>
    <x v="1"/>
    <x v="261"/>
    <x v="4"/>
    <x v="1826"/>
    <x v="490"/>
    <x v="3161"/>
    <x v="2"/>
    <x v="3"/>
    <n v="570.62"/>
    <x v="0"/>
  </r>
  <r>
    <x v="26"/>
    <x v="6"/>
    <s v="New South Wales"/>
    <x v="2"/>
    <x v="0"/>
    <n v="30.49"/>
    <n v="2712.82"/>
    <x v="1"/>
    <x v="2124"/>
    <x v="228"/>
    <x v="5"/>
    <x v="1117"/>
    <x v="698"/>
    <x v="3162"/>
    <x v="2"/>
    <x v="3"/>
    <n v="1116.28"/>
    <x v="2"/>
  </r>
  <r>
    <x v="8"/>
    <x v="8"/>
    <s v="Volga"/>
    <x v="1"/>
    <x v="1"/>
    <n v="-3.4"/>
    <n v="1399.31"/>
    <x v="2"/>
    <x v="1649"/>
    <x v="99"/>
    <x v="5"/>
    <x v="482"/>
    <x v="1626"/>
    <x v="3163"/>
    <x v="3"/>
    <x v="2"/>
    <n v="603.14"/>
    <x v="3"/>
  </r>
  <r>
    <x v="19"/>
    <x v="6"/>
    <s v="New South Wales"/>
    <x v="0"/>
    <x v="0"/>
    <n v="9.3800000000000008"/>
    <n v="2955.22"/>
    <x v="1"/>
    <x v="1971"/>
    <x v="310"/>
    <x v="3"/>
    <x v="1296"/>
    <x v="2639"/>
    <x v="2970"/>
    <x v="2"/>
    <x v="2"/>
    <n v="939.64"/>
    <x v="0"/>
  </r>
  <r>
    <x v="18"/>
    <x v="4"/>
    <s v="Northeast"/>
    <x v="3"/>
    <x v="0"/>
    <n v="10.76"/>
    <n v="2063.48"/>
    <x v="1"/>
    <x v="120"/>
    <x v="359"/>
    <x v="8"/>
    <x v="1787"/>
    <x v="105"/>
    <x v="3164"/>
    <x v="3"/>
    <x v="0"/>
    <n v="652.64"/>
    <x v="0"/>
  </r>
  <r>
    <x v="16"/>
    <x v="0"/>
    <s v="Maharashtra"/>
    <x v="9"/>
    <x v="1"/>
    <n v="24.76"/>
    <n v="543.34"/>
    <x v="0"/>
    <x v="1433"/>
    <x v="168"/>
    <x v="8"/>
    <x v="3054"/>
    <x v="768"/>
    <x v="3165"/>
    <x v="3"/>
    <x v="3"/>
    <n v="1008.18"/>
    <x v="1"/>
  </r>
  <r>
    <x v="20"/>
    <x v="3"/>
    <s v="Ontario"/>
    <x v="9"/>
    <x v="1"/>
    <n v="12.94"/>
    <n v="1745.8"/>
    <x v="2"/>
    <x v="910"/>
    <x v="784"/>
    <x v="3"/>
    <x v="2551"/>
    <x v="435"/>
    <x v="3166"/>
    <x v="0"/>
    <x v="0"/>
    <n v="909.34"/>
    <x v="0"/>
  </r>
  <r>
    <x v="29"/>
    <x v="1"/>
    <s v="East"/>
    <x v="6"/>
    <x v="1"/>
    <n v="10.95"/>
    <n v="710.51"/>
    <x v="0"/>
    <x v="1928"/>
    <x v="177"/>
    <x v="7"/>
    <x v="3055"/>
    <x v="2640"/>
    <x v="3167"/>
    <x v="4"/>
    <x v="0"/>
    <n v="1390.54"/>
    <x v="0"/>
  </r>
  <r>
    <x v="22"/>
    <x v="0"/>
    <s v="Tamil Nadu"/>
    <x v="5"/>
    <x v="0"/>
    <n v="17.690000000000001"/>
    <n v="558.69000000000005"/>
    <x v="0"/>
    <x v="2125"/>
    <x v="785"/>
    <x v="3"/>
    <x v="690"/>
    <x v="2641"/>
    <x v="3168"/>
    <x v="3"/>
    <x v="1"/>
    <n v="2187.88"/>
    <x v="1"/>
  </r>
  <r>
    <x v="23"/>
    <x v="3"/>
    <s v="Prairies"/>
    <x v="7"/>
    <x v="0"/>
    <n v="6.53"/>
    <n v="2992.08"/>
    <x v="1"/>
    <x v="160"/>
    <x v="343"/>
    <x v="0"/>
    <x v="3056"/>
    <x v="2642"/>
    <x v="693"/>
    <x v="4"/>
    <x v="4"/>
    <n v="1234.83"/>
    <x v="0"/>
  </r>
  <r>
    <x v="25"/>
    <x v="2"/>
    <s v="Grand Est"/>
    <x v="8"/>
    <x v="0"/>
    <n v="25.57"/>
    <n v="2998.61"/>
    <x v="1"/>
    <x v="2126"/>
    <x v="68"/>
    <x v="2"/>
    <x v="2763"/>
    <x v="2153"/>
    <x v="3169"/>
    <x v="2"/>
    <x v="4"/>
    <n v="398.96"/>
    <x v="2"/>
  </r>
  <r>
    <x v="24"/>
    <x v="5"/>
    <s v="Northeast"/>
    <x v="6"/>
    <x v="1"/>
    <n v="17.62"/>
    <n v="2445.9"/>
    <x v="1"/>
    <x v="1333"/>
    <x v="298"/>
    <x v="5"/>
    <x v="3057"/>
    <x v="2643"/>
    <x v="1814"/>
    <x v="2"/>
    <x v="2"/>
    <n v="495.2"/>
    <x v="1"/>
  </r>
  <r>
    <x v="21"/>
    <x v="8"/>
    <s v="Siberian"/>
    <x v="8"/>
    <x v="0"/>
    <n v="0.47"/>
    <n v="2716.6"/>
    <x v="1"/>
    <x v="2127"/>
    <x v="641"/>
    <x v="1"/>
    <x v="3058"/>
    <x v="1994"/>
    <x v="3170"/>
    <x v="2"/>
    <x v="4"/>
    <n v="1037.93"/>
    <x v="0"/>
  </r>
  <r>
    <x v="6"/>
    <x v="3"/>
    <s v="Ontario"/>
    <x v="7"/>
    <x v="0"/>
    <n v="26"/>
    <n v="2876.42"/>
    <x v="1"/>
    <x v="2128"/>
    <x v="405"/>
    <x v="5"/>
    <x v="1762"/>
    <x v="1538"/>
    <x v="285"/>
    <x v="3"/>
    <x v="1"/>
    <n v="446.36"/>
    <x v="2"/>
  </r>
  <r>
    <x v="27"/>
    <x v="6"/>
    <s v="Victoria"/>
    <x v="7"/>
    <x v="0"/>
    <n v="24.79"/>
    <n v="372.26"/>
    <x v="0"/>
    <x v="1981"/>
    <x v="435"/>
    <x v="8"/>
    <x v="305"/>
    <x v="2644"/>
    <x v="3171"/>
    <x v="1"/>
    <x v="0"/>
    <n v="390.03"/>
    <x v="1"/>
  </r>
  <r>
    <x v="22"/>
    <x v="2"/>
    <s v="Grand Est"/>
    <x v="5"/>
    <x v="0"/>
    <n v="-0.23"/>
    <n v="2204.87"/>
    <x v="1"/>
    <x v="612"/>
    <x v="528"/>
    <x v="5"/>
    <x v="3059"/>
    <x v="2645"/>
    <x v="3172"/>
    <x v="1"/>
    <x v="4"/>
    <n v="474.62"/>
    <x v="3"/>
  </r>
  <r>
    <x v="4"/>
    <x v="0"/>
    <s v="West Bengal"/>
    <x v="2"/>
    <x v="0"/>
    <n v="9.8000000000000007"/>
    <n v="1417.87"/>
    <x v="2"/>
    <x v="544"/>
    <x v="611"/>
    <x v="5"/>
    <x v="3060"/>
    <x v="2476"/>
    <x v="3173"/>
    <x v="0"/>
    <x v="3"/>
    <n v="614.98"/>
    <x v="0"/>
  </r>
  <r>
    <x v="15"/>
    <x v="2"/>
    <s v="Grand Est"/>
    <x v="5"/>
    <x v="0"/>
    <n v="-0.26"/>
    <n v="2129.75"/>
    <x v="1"/>
    <x v="293"/>
    <x v="223"/>
    <x v="8"/>
    <x v="3061"/>
    <x v="2298"/>
    <x v="3174"/>
    <x v="3"/>
    <x v="2"/>
    <n v="312.08999999999997"/>
    <x v="3"/>
  </r>
  <r>
    <x v="0"/>
    <x v="6"/>
    <s v="Western Australia"/>
    <x v="3"/>
    <x v="0"/>
    <n v="7.33"/>
    <n v="2416.3200000000002"/>
    <x v="1"/>
    <x v="1953"/>
    <x v="354"/>
    <x v="9"/>
    <x v="3062"/>
    <x v="2646"/>
    <x v="3175"/>
    <x v="3"/>
    <x v="3"/>
    <n v="573.32000000000005"/>
    <x v="0"/>
  </r>
  <r>
    <x v="15"/>
    <x v="4"/>
    <s v="West"/>
    <x v="0"/>
    <x v="0"/>
    <n v="30.22"/>
    <n v="2509.19"/>
    <x v="1"/>
    <x v="884"/>
    <x v="250"/>
    <x v="7"/>
    <x v="2988"/>
    <x v="2647"/>
    <x v="3176"/>
    <x v="4"/>
    <x v="0"/>
    <n v="853.48"/>
    <x v="2"/>
  </r>
  <r>
    <x v="27"/>
    <x v="2"/>
    <s v="Grand Est"/>
    <x v="2"/>
    <x v="0"/>
    <n v="5.32"/>
    <n v="2575.2600000000002"/>
    <x v="1"/>
    <x v="473"/>
    <x v="354"/>
    <x v="8"/>
    <x v="3063"/>
    <x v="2540"/>
    <x v="3177"/>
    <x v="2"/>
    <x v="3"/>
    <n v="1249.95"/>
    <x v="0"/>
  </r>
  <r>
    <x v="19"/>
    <x v="7"/>
    <s v="North Central"/>
    <x v="4"/>
    <x v="1"/>
    <n v="-0.51"/>
    <n v="2977.09"/>
    <x v="1"/>
    <x v="1528"/>
    <x v="585"/>
    <x v="6"/>
    <x v="3064"/>
    <x v="2648"/>
    <x v="3178"/>
    <x v="4"/>
    <x v="1"/>
    <n v="376.75"/>
    <x v="3"/>
  </r>
  <r>
    <x v="24"/>
    <x v="3"/>
    <s v="Ontario"/>
    <x v="5"/>
    <x v="0"/>
    <n v="3.69"/>
    <n v="2916.05"/>
    <x v="1"/>
    <x v="1549"/>
    <x v="180"/>
    <x v="3"/>
    <x v="536"/>
    <x v="2649"/>
    <x v="3179"/>
    <x v="1"/>
    <x v="0"/>
    <n v="629.89"/>
    <x v="0"/>
  </r>
  <r>
    <x v="14"/>
    <x v="2"/>
    <s v="Provence-Alpes-Cote dâ€™Azur"/>
    <x v="7"/>
    <x v="0"/>
    <n v="15.36"/>
    <n v="252.51"/>
    <x v="0"/>
    <x v="1453"/>
    <x v="302"/>
    <x v="5"/>
    <x v="3065"/>
    <x v="2650"/>
    <x v="3180"/>
    <x v="2"/>
    <x v="3"/>
    <n v="901.5"/>
    <x v="1"/>
  </r>
  <r>
    <x v="27"/>
    <x v="1"/>
    <s v="East"/>
    <x v="9"/>
    <x v="1"/>
    <n v="18.010000000000002"/>
    <n v="1777.57"/>
    <x v="2"/>
    <x v="1418"/>
    <x v="103"/>
    <x v="9"/>
    <x v="3066"/>
    <x v="903"/>
    <x v="3181"/>
    <x v="3"/>
    <x v="3"/>
    <n v="998.5"/>
    <x v="1"/>
  </r>
  <r>
    <x v="17"/>
    <x v="0"/>
    <s v="Punjab"/>
    <x v="2"/>
    <x v="0"/>
    <n v="15.25"/>
    <n v="770.23"/>
    <x v="0"/>
    <x v="2129"/>
    <x v="331"/>
    <x v="6"/>
    <x v="3067"/>
    <x v="91"/>
    <x v="3182"/>
    <x v="2"/>
    <x v="4"/>
    <n v="502.65"/>
    <x v="1"/>
  </r>
  <r>
    <x v="14"/>
    <x v="4"/>
    <s v="South"/>
    <x v="6"/>
    <x v="1"/>
    <n v="14.27"/>
    <n v="753.4"/>
    <x v="0"/>
    <x v="2058"/>
    <x v="592"/>
    <x v="5"/>
    <x v="3068"/>
    <x v="891"/>
    <x v="3183"/>
    <x v="1"/>
    <x v="4"/>
    <n v="1180.75"/>
    <x v="0"/>
  </r>
  <r>
    <x v="0"/>
    <x v="0"/>
    <s v="Punjab"/>
    <x v="3"/>
    <x v="0"/>
    <n v="25.74"/>
    <n v="633.86"/>
    <x v="0"/>
    <x v="1218"/>
    <x v="305"/>
    <x v="9"/>
    <x v="1527"/>
    <x v="179"/>
    <x v="2143"/>
    <x v="4"/>
    <x v="2"/>
    <n v="964.81"/>
    <x v="2"/>
  </r>
  <r>
    <x v="23"/>
    <x v="7"/>
    <s v="South West"/>
    <x v="2"/>
    <x v="0"/>
    <n v="-0.56000000000000005"/>
    <n v="1890.09"/>
    <x v="2"/>
    <x v="915"/>
    <x v="691"/>
    <x v="7"/>
    <x v="3069"/>
    <x v="1936"/>
    <x v="3184"/>
    <x v="1"/>
    <x v="2"/>
    <n v="301.86"/>
    <x v="3"/>
  </r>
  <r>
    <x v="17"/>
    <x v="9"/>
    <s v="North"/>
    <x v="5"/>
    <x v="0"/>
    <n v="15.43"/>
    <n v="1768.55"/>
    <x v="2"/>
    <x v="2130"/>
    <x v="750"/>
    <x v="6"/>
    <x v="3070"/>
    <x v="1170"/>
    <x v="3185"/>
    <x v="2"/>
    <x v="0"/>
    <n v="1112.1300000000001"/>
    <x v="1"/>
  </r>
  <r>
    <x v="13"/>
    <x v="2"/>
    <s v="Provence-Alpes-Cote dâ€™Azur"/>
    <x v="4"/>
    <x v="1"/>
    <n v="-0.98"/>
    <n v="2835.53"/>
    <x v="1"/>
    <x v="2131"/>
    <x v="468"/>
    <x v="8"/>
    <x v="2741"/>
    <x v="2651"/>
    <x v="2351"/>
    <x v="4"/>
    <x v="0"/>
    <n v="243.81"/>
    <x v="3"/>
  </r>
  <r>
    <x v="5"/>
    <x v="3"/>
    <s v="British Columbia"/>
    <x v="3"/>
    <x v="0"/>
    <n v="9.86"/>
    <n v="2645.19"/>
    <x v="1"/>
    <x v="212"/>
    <x v="386"/>
    <x v="2"/>
    <x v="3071"/>
    <x v="2652"/>
    <x v="3186"/>
    <x v="2"/>
    <x v="4"/>
    <n v="106.42"/>
    <x v="0"/>
  </r>
  <r>
    <x v="8"/>
    <x v="3"/>
    <s v="Quebec"/>
    <x v="1"/>
    <x v="1"/>
    <n v="27.49"/>
    <n v="2357.98"/>
    <x v="1"/>
    <x v="989"/>
    <x v="208"/>
    <x v="3"/>
    <x v="3072"/>
    <x v="153"/>
    <x v="3187"/>
    <x v="4"/>
    <x v="3"/>
    <n v="593.07000000000005"/>
    <x v="2"/>
  </r>
  <r>
    <x v="30"/>
    <x v="2"/>
    <s v="Grand Est"/>
    <x v="3"/>
    <x v="0"/>
    <n v="26.41"/>
    <n v="2233.65"/>
    <x v="1"/>
    <x v="2132"/>
    <x v="96"/>
    <x v="2"/>
    <x v="3073"/>
    <x v="729"/>
    <x v="3188"/>
    <x v="0"/>
    <x v="4"/>
    <n v="648.94000000000005"/>
    <x v="2"/>
  </r>
  <r>
    <x v="3"/>
    <x v="8"/>
    <s v="Siberian"/>
    <x v="0"/>
    <x v="0"/>
    <n v="8.24"/>
    <n v="617.28"/>
    <x v="0"/>
    <x v="2133"/>
    <x v="463"/>
    <x v="1"/>
    <x v="3074"/>
    <x v="2015"/>
    <x v="3189"/>
    <x v="4"/>
    <x v="1"/>
    <n v="561.19000000000005"/>
    <x v="0"/>
  </r>
  <r>
    <x v="10"/>
    <x v="3"/>
    <s v="Prairies"/>
    <x v="2"/>
    <x v="0"/>
    <n v="10.63"/>
    <n v="1224.22"/>
    <x v="2"/>
    <x v="48"/>
    <x v="665"/>
    <x v="2"/>
    <x v="3075"/>
    <x v="2653"/>
    <x v="229"/>
    <x v="1"/>
    <x v="0"/>
    <n v="789.32"/>
    <x v="0"/>
  </r>
  <r>
    <x v="27"/>
    <x v="2"/>
    <s v="Nouvelle-Aquitaine"/>
    <x v="7"/>
    <x v="0"/>
    <n v="9.49"/>
    <n v="1042.8900000000001"/>
    <x v="2"/>
    <x v="1578"/>
    <x v="221"/>
    <x v="9"/>
    <x v="3076"/>
    <x v="2654"/>
    <x v="3190"/>
    <x v="4"/>
    <x v="4"/>
    <n v="1044.33"/>
    <x v="0"/>
  </r>
  <r>
    <x v="33"/>
    <x v="1"/>
    <s v="Central"/>
    <x v="3"/>
    <x v="0"/>
    <n v="-4.6399999999999997"/>
    <n v="410.23"/>
    <x v="0"/>
    <x v="1697"/>
    <x v="457"/>
    <x v="6"/>
    <x v="3077"/>
    <x v="1713"/>
    <x v="2782"/>
    <x v="3"/>
    <x v="1"/>
    <n v="444.62"/>
    <x v="3"/>
  </r>
  <r>
    <x v="2"/>
    <x v="6"/>
    <s v="Western Australia"/>
    <x v="4"/>
    <x v="1"/>
    <n v="27.29"/>
    <n v="1879.32"/>
    <x v="2"/>
    <x v="341"/>
    <x v="686"/>
    <x v="4"/>
    <x v="3078"/>
    <x v="2655"/>
    <x v="3191"/>
    <x v="1"/>
    <x v="1"/>
    <n v="617.66999999999996"/>
    <x v="2"/>
  </r>
  <r>
    <x v="3"/>
    <x v="1"/>
    <s v="Central"/>
    <x v="5"/>
    <x v="0"/>
    <n v="17.39"/>
    <n v="1118.08"/>
    <x v="2"/>
    <x v="2134"/>
    <x v="75"/>
    <x v="5"/>
    <x v="3079"/>
    <x v="401"/>
    <x v="3192"/>
    <x v="0"/>
    <x v="1"/>
    <n v="1024.56"/>
    <x v="1"/>
  </r>
  <r>
    <x v="25"/>
    <x v="4"/>
    <s v="West"/>
    <x v="9"/>
    <x v="1"/>
    <n v="-4.7"/>
    <n v="674.67"/>
    <x v="0"/>
    <x v="1005"/>
    <x v="757"/>
    <x v="8"/>
    <x v="2058"/>
    <x v="2656"/>
    <x v="3193"/>
    <x v="0"/>
    <x v="4"/>
    <n v="335.98"/>
    <x v="3"/>
  </r>
  <r>
    <x v="6"/>
    <x v="7"/>
    <s v="South East"/>
    <x v="6"/>
    <x v="1"/>
    <n v="14.55"/>
    <n v="1074.3900000000001"/>
    <x v="2"/>
    <x v="2039"/>
    <x v="598"/>
    <x v="10"/>
    <x v="3080"/>
    <x v="1125"/>
    <x v="3194"/>
    <x v="3"/>
    <x v="2"/>
    <n v="972.61"/>
    <x v="0"/>
  </r>
  <r>
    <x v="19"/>
    <x v="1"/>
    <s v="South"/>
    <x v="1"/>
    <x v="1"/>
    <n v="14.88"/>
    <n v="2775.44"/>
    <x v="1"/>
    <x v="1219"/>
    <x v="658"/>
    <x v="9"/>
    <x v="219"/>
    <x v="2657"/>
    <x v="3195"/>
    <x v="0"/>
    <x v="0"/>
    <n v="461.73"/>
    <x v="0"/>
  </r>
  <r>
    <x v="23"/>
    <x v="4"/>
    <s v="South"/>
    <x v="5"/>
    <x v="0"/>
    <n v="-3.42"/>
    <n v="445.86"/>
    <x v="0"/>
    <x v="902"/>
    <x v="380"/>
    <x v="9"/>
    <x v="388"/>
    <x v="2444"/>
    <x v="3196"/>
    <x v="0"/>
    <x v="3"/>
    <n v="298.74"/>
    <x v="3"/>
  </r>
  <r>
    <x v="11"/>
    <x v="5"/>
    <s v="Northwest"/>
    <x v="5"/>
    <x v="0"/>
    <n v="15.1"/>
    <n v="2420.39"/>
    <x v="1"/>
    <x v="2055"/>
    <x v="525"/>
    <x v="8"/>
    <x v="3081"/>
    <x v="2658"/>
    <x v="3197"/>
    <x v="1"/>
    <x v="4"/>
    <n v="759.93"/>
    <x v="1"/>
  </r>
  <r>
    <x v="25"/>
    <x v="0"/>
    <s v="Punjab"/>
    <x v="4"/>
    <x v="1"/>
    <n v="16.53"/>
    <n v="2637.1"/>
    <x v="1"/>
    <x v="1502"/>
    <x v="693"/>
    <x v="10"/>
    <x v="3082"/>
    <x v="1502"/>
    <x v="1870"/>
    <x v="4"/>
    <x v="1"/>
    <n v="1885.29"/>
    <x v="1"/>
  </r>
  <r>
    <x v="21"/>
    <x v="8"/>
    <s v="Northwestern"/>
    <x v="8"/>
    <x v="0"/>
    <n v="14.77"/>
    <n v="221.4"/>
    <x v="0"/>
    <x v="1943"/>
    <x v="786"/>
    <x v="5"/>
    <x v="3083"/>
    <x v="2659"/>
    <x v="3198"/>
    <x v="0"/>
    <x v="3"/>
    <n v="434.03"/>
    <x v="0"/>
  </r>
  <r>
    <x v="0"/>
    <x v="1"/>
    <s v="East"/>
    <x v="3"/>
    <x v="0"/>
    <n v="23.5"/>
    <n v="2094.91"/>
    <x v="1"/>
    <x v="1649"/>
    <x v="240"/>
    <x v="0"/>
    <x v="231"/>
    <x v="2019"/>
    <x v="3199"/>
    <x v="1"/>
    <x v="2"/>
    <n v="357.92"/>
    <x v="1"/>
  </r>
  <r>
    <x v="7"/>
    <x v="3"/>
    <s v="British Columbia"/>
    <x v="4"/>
    <x v="1"/>
    <n v="26.42"/>
    <n v="404.45"/>
    <x v="0"/>
    <x v="281"/>
    <x v="432"/>
    <x v="10"/>
    <x v="3084"/>
    <x v="1297"/>
    <x v="3200"/>
    <x v="0"/>
    <x v="3"/>
    <n v="1071.77"/>
    <x v="2"/>
  </r>
  <r>
    <x v="26"/>
    <x v="2"/>
    <s v="Grand Est"/>
    <x v="9"/>
    <x v="1"/>
    <n v="10.59"/>
    <n v="2440.86"/>
    <x v="1"/>
    <x v="2135"/>
    <x v="161"/>
    <x v="10"/>
    <x v="1568"/>
    <x v="687"/>
    <x v="3201"/>
    <x v="1"/>
    <x v="3"/>
    <n v="1624.77"/>
    <x v="0"/>
  </r>
  <r>
    <x v="16"/>
    <x v="3"/>
    <s v="Ontario"/>
    <x v="5"/>
    <x v="0"/>
    <n v="17.649999999999999"/>
    <n v="281.88"/>
    <x v="0"/>
    <x v="1953"/>
    <x v="215"/>
    <x v="4"/>
    <x v="2135"/>
    <x v="2660"/>
    <x v="3040"/>
    <x v="2"/>
    <x v="4"/>
    <n v="1049.05"/>
    <x v="1"/>
  </r>
  <r>
    <x v="24"/>
    <x v="0"/>
    <s v="Maharashtra"/>
    <x v="6"/>
    <x v="1"/>
    <n v="-0.68"/>
    <n v="2244.61"/>
    <x v="1"/>
    <x v="2136"/>
    <x v="237"/>
    <x v="2"/>
    <x v="3085"/>
    <x v="2074"/>
    <x v="3202"/>
    <x v="3"/>
    <x v="0"/>
    <n v="977.6"/>
    <x v="3"/>
  </r>
  <r>
    <x v="8"/>
    <x v="9"/>
    <s v="Northeast"/>
    <x v="6"/>
    <x v="1"/>
    <n v="0.59"/>
    <n v="1581.81"/>
    <x v="2"/>
    <x v="2137"/>
    <x v="467"/>
    <x v="0"/>
    <x v="941"/>
    <x v="2661"/>
    <x v="3203"/>
    <x v="4"/>
    <x v="4"/>
    <n v="131.54"/>
    <x v="0"/>
  </r>
  <r>
    <x v="14"/>
    <x v="6"/>
    <s v="Queensland"/>
    <x v="6"/>
    <x v="1"/>
    <n v="10.09"/>
    <n v="1180.1400000000001"/>
    <x v="2"/>
    <x v="876"/>
    <x v="210"/>
    <x v="1"/>
    <x v="3086"/>
    <x v="349"/>
    <x v="1269"/>
    <x v="3"/>
    <x v="2"/>
    <n v="953.57"/>
    <x v="0"/>
  </r>
  <r>
    <x v="30"/>
    <x v="6"/>
    <s v="Queensland"/>
    <x v="1"/>
    <x v="1"/>
    <n v="3.79"/>
    <n v="2144.52"/>
    <x v="1"/>
    <x v="1973"/>
    <x v="349"/>
    <x v="10"/>
    <x v="3087"/>
    <x v="386"/>
    <x v="3055"/>
    <x v="0"/>
    <x v="3"/>
    <n v="171.94"/>
    <x v="0"/>
  </r>
  <r>
    <x v="18"/>
    <x v="9"/>
    <s v="North"/>
    <x v="2"/>
    <x v="0"/>
    <n v="32.35"/>
    <n v="598.17999999999995"/>
    <x v="0"/>
    <x v="1926"/>
    <x v="403"/>
    <x v="3"/>
    <x v="3088"/>
    <x v="2662"/>
    <x v="3204"/>
    <x v="0"/>
    <x v="1"/>
    <n v="1123.42"/>
    <x v="2"/>
  </r>
  <r>
    <x v="24"/>
    <x v="1"/>
    <s v="South"/>
    <x v="1"/>
    <x v="1"/>
    <n v="26.05"/>
    <n v="664.09"/>
    <x v="0"/>
    <x v="105"/>
    <x v="267"/>
    <x v="3"/>
    <x v="3089"/>
    <x v="2663"/>
    <x v="3205"/>
    <x v="0"/>
    <x v="3"/>
    <n v="304.89"/>
    <x v="2"/>
  </r>
  <r>
    <x v="31"/>
    <x v="9"/>
    <s v="Northeast"/>
    <x v="3"/>
    <x v="0"/>
    <n v="32.659999999999997"/>
    <n v="2224.69"/>
    <x v="1"/>
    <x v="2138"/>
    <x v="535"/>
    <x v="4"/>
    <x v="3090"/>
    <x v="2664"/>
    <x v="3206"/>
    <x v="1"/>
    <x v="0"/>
    <n v="1765.02"/>
    <x v="2"/>
  </r>
  <r>
    <x v="4"/>
    <x v="3"/>
    <s v="Prairies"/>
    <x v="4"/>
    <x v="1"/>
    <n v="32.68"/>
    <n v="679.31"/>
    <x v="0"/>
    <x v="2139"/>
    <x v="337"/>
    <x v="5"/>
    <x v="3091"/>
    <x v="390"/>
    <x v="3207"/>
    <x v="4"/>
    <x v="1"/>
    <n v="110.73"/>
    <x v="2"/>
  </r>
  <r>
    <x v="26"/>
    <x v="4"/>
    <s v="South"/>
    <x v="1"/>
    <x v="1"/>
    <n v="15.86"/>
    <n v="1912.09"/>
    <x v="2"/>
    <x v="483"/>
    <x v="169"/>
    <x v="8"/>
    <x v="3092"/>
    <x v="2459"/>
    <x v="3208"/>
    <x v="3"/>
    <x v="4"/>
    <n v="658.74"/>
    <x v="1"/>
  </r>
  <r>
    <x v="5"/>
    <x v="8"/>
    <s v="Central"/>
    <x v="8"/>
    <x v="0"/>
    <n v="30.84"/>
    <n v="573.91999999999996"/>
    <x v="0"/>
    <x v="353"/>
    <x v="130"/>
    <x v="4"/>
    <x v="1280"/>
    <x v="100"/>
    <x v="3209"/>
    <x v="0"/>
    <x v="2"/>
    <n v="855.47"/>
    <x v="2"/>
  </r>
  <r>
    <x v="17"/>
    <x v="9"/>
    <s v="North"/>
    <x v="3"/>
    <x v="0"/>
    <n v="25.31"/>
    <n v="1509.68"/>
    <x v="2"/>
    <x v="2140"/>
    <x v="783"/>
    <x v="6"/>
    <x v="3093"/>
    <x v="1640"/>
    <x v="3210"/>
    <x v="4"/>
    <x v="0"/>
    <n v="564.99"/>
    <x v="2"/>
  </r>
  <r>
    <x v="19"/>
    <x v="6"/>
    <s v="Western Australia"/>
    <x v="3"/>
    <x v="0"/>
    <n v="-1.29"/>
    <n v="376.61"/>
    <x v="0"/>
    <x v="618"/>
    <x v="163"/>
    <x v="0"/>
    <x v="3094"/>
    <x v="29"/>
    <x v="3211"/>
    <x v="0"/>
    <x v="1"/>
    <n v="564.55999999999995"/>
    <x v="3"/>
  </r>
  <r>
    <x v="22"/>
    <x v="1"/>
    <s v="North"/>
    <x v="5"/>
    <x v="0"/>
    <n v="11.53"/>
    <n v="2201.56"/>
    <x v="1"/>
    <x v="443"/>
    <x v="772"/>
    <x v="0"/>
    <x v="3095"/>
    <x v="2665"/>
    <x v="3212"/>
    <x v="0"/>
    <x v="0"/>
    <n v="1416.15"/>
    <x v="0"/>
  </r>
  <r>
    <x v="3"/>
    <x v="5"/>
    <s v="Pampas"/>
    <x v="6"/>
    <x v="1"/>
    <n v="8.4"/>
    <n v="988.85"/>
    <x v="0"/>
    <x v="323"/>
    <x v="578"/>
    <x v="8"/>
    <x v="3096"/>
    <x v="2666"/>
    <x v="3213"/>
    <x v="4"/>
    <x v="3"/>
    <n v="174.26"/>
    <x v="0"/>
  </r>
  <r>
    <x v="13"/>
    <x v="5"/>
    <s v="Pampas"/>
    <x v="5"/>
    <x v="0"/>
    <n v="-4.91"/>
    <n v="468.79"/>
    <x v="0"/>
    <x v="1656"/>
    <x v="71"/>
    <x v="4"/>
    <x v="1679"/>
    <x v="2667"/>
    <x v="3214"/>
    <x v="1"/>
    <x v="0"/>
    <n v="324.82"/>
    <x v="3"/>
  </r>
  <r>
    <x v="28"/>
    <x v="0"/>
    <s v="Punjab"/>
    <x v="3"/>
    <x v="0"/>
    <n v="6.59"/>
    <n v="2954.9"/>
    <x v="1"/>
    <x v="1325"/>
    <x v="34"/>
    <x v="3"/>
    <x v="3097"/>
    <x v="2668"/>
    <x v="931"/>
    <x v="1"/>
    <x v="1"/>
    <n v="252.03"/>
    <x v="0"/>
  </r>
  <r>
    <x v="5"/>
    <x v="5"/>
    <s v="Pampas"/>
    <x v="3"/>
    <x v="0"/>
    <n v="25.76"/>
    <n v="1561.73"/>
    <x v="2"/>
    <x v="2141"/>
    <x v="284"/>
    <x v="5"/>
    <x v="3098"/>
    <x v="2416"/>
    <x v="3215"/>
    <x v="2"/>
    <x v="1"/>
    <n v="1171.6199999999999"/>
    <x v="2"/>
  </r>
  <r>
    <x v="13"/>
    <x v="0"/>
    <s v="Maharashtra"/>
    <x v="3"/>
    <x v="0"/>
    <n v="-2.21"/>
    <n v="2952.47"/>
    <x v="1"/>
    <x v="1180"/>
    <x v="115"/>
    <x v="10"/>
    <x v="3099"/>
    <x v="1264"/>
    <x v="3216"/>
    <x v="1"/>
    <x v="3"/>
    <n v="547.97"/>
    <x v="3"/>
  </r>
  <r>
    <x v="12"/>
    <x v="2"/>
    <s v="Ile-de-France"/>
    <x v="5"/>
    <x v="0"/>
    <n v="33.94"/>
    <n v="2563.06"/>
    <x v="1"/>
    <x v="1246"/>
    <x v="511"/>
    <x v="10"/>
    <x v="3100"/>
    <x v="2109"/>
    <x v="1722"/>
    <x v="2"/>
    <x v="2"/>
    <n v="714.88"/>
    <x v="2"/>
  </r>
  <r>
    <x v="34"/>
    <x v="3"/>
    <s v="British Columbia"/>
    <x v="2"/>
    <x v="0"/>
    <n v="22.67"/>
    <n v="2878.53"/>
    <x v="1"/>
    <x v="2142"/>
    <x v="246"/>
    <x v="1"/>
    <x v="3101"/>
    <x v="1954"/>
    <x v="655"/>
    <x v="0"/>
    <x v="2"/>
    <n v="491.56"/>
    <x v="1"/>
  </r>
  <r>
    <x v="6"/>
    <x v="0"/>
    <s v="West Bengal"/>
    <x v="1"/>
    <x v="1"/>
    <n v="21.71"/>
    <n v="1475.08"/>
    <x v="2"/>
    <x v="390"/>
    <x v="634"/>
    <x v="5"/>
    <x v="1260"/>
    <x v="2669"/>
    <x v="3217"/>
    <x v="1"/>
    <x v="4"/>
    <n v="466.2"/>
    <x v="1"/>
  </r>
  <r>
    <x v="3"/>
    <x v="2"/>
    <s v="Provence-Alpes-Cote dâ€™Azur"/>
    <x v="5"/>
    <x v="0"/>
    <n v="-4.5599999999999996"/>
    <n v="2909.28"/>
    <x v="1"/>
    <x v="2143"/>
    <x v="400"/>
    <x v="4"/>
    <x v="3102"/>
    <x v="2670"/>
    <x v="3218"/>
    <x v="0"/>
    <x v="0"/>
    <n v="348.49"/>
    <x v="3"/>
  </r>
  <r>
    <x v="14"/>
    <x v="1"/>
    <s v="Central"/>
    <x v="6"/>
    <x v="1"/>
    <n v="17.78"/>
    <n v="272.3"/>
    <x v="0"/>
    <x v="2144"/>
    <x v="243"/>
    <x v="3"/>
    <x v="600"/>
    <x v="213"/>
    <x v="2946"/>
    <x v="0"/>
    <x v="4"/>
    <n v="1062.67"/>
    <x v="1"/>
  </r>
  <r>
    <x v="23"/>
    <x v="2"/>
    <s v="Grand Est"/>
    <x v="1"/>
    <x v="1"/>
    <n v="-4.6500000000000004"/>
    <n v="1911.49"/>
    <x v="2"/>
    <x v="2145"/>
    <x v="492"/>
    <x v="9"/>
    <x v="3103"/>
    <x v="2671"/>
    <x v="1895"/>
    <x v="3"/>
    <x v="3"/>
    <n v="366.69"/>
    <x v="3"/>
  </r>
  <r>
    <x v="13"/>
    <x v="4"/>
    <s v="Midwest"/>
    <x v="5"/>
    <x v="0"/>
    <n v="17.559999999999999"/>
    <n v="2517.35"/>
    <x v="1"/>
    <x v="2043"/>
    <x v="330"/>
    <x v="4"/>
    <x v="1801"/>
    <x v="2672"/>
    <x v="848"/>
    <x v="2"/>
    <x v="1"/>
    <n v="879.91"/>
    <x v="1"/>
  </r>
  <r>
    <x v="25"/>
    <x v="4"/>
    <s v="Northeast"/>
    <x v="8"/>
    <x v="0"/>
    <n v="-0.71"/>
    <n v="2758.01"/>
    <x v="1"/>
    <x v="798"/>
    <x v="750"/>
    <x v="1"/>
    <x v="3104"/>
    <x v="2242"/>
    <x v="3219"/>
    <x v="2"/>
    <x v="4"/>
    <n v="965.79"/>
    <x v="3"/>
  </r>
  <r>
    <x v="2"/>
    <x v="8"/>
    <s v="Volga"/>
    <x v="7"/>
    <x v="0"/>
    <n v="25.44"/>
    <n v="1943.75"/>
    <x v="2"/>
    <x v="1602"/>
    <x v="373"/>
    <x v="2"/>
    <x v="3105"/>
    <x v="1490"/>
    <x v="842"/>
    <x v="4"/>
    <x v="0"/>
    <n v="130.66999999999999"/>
    <x v="2"/>
  </r>
  <r>
    <x v="1"/>
    <x v="4"/>
    <s v="Midwest"/>
    <x v="2"/>
    <x v="0"/>
    <n v="3.65"/>
    <n v="2675.61"/>
    <x v="1"/>
    <x v="2146"/>
    <x v="8"/>
    <x v="7"/>
    <x v="3106"/>
    <x v="2673"/>
    <x v="3220"/>
    <x v="0"/>
    <x v="4"/>
    <n v="222.23"/>
    <x v="0"/>
  </r>
  <r>
    <x v="34"/>
    <x v="8"/>
    <s v="Central"/>
    <x v="5"/>
    <x v="0"/>
    <n v="17.98"/>
    <n v="2521.41"/>
    <x v="1"/>
    <x v="1985"/>
    <x v="566"/>
    <x v="1"/>
    <x v="256"/>
    <x v="2433"/>
    <x v="3221"/>
    <x v="0"/>
    <x v="2"/>
    <n v="607.65"/>
    <x v="1"/>
  </r>
  <r>
    <x v="31"/>
    <x v="4"/>
    <s v="Northeast"/>
    <x v="9"/>
    <x v="1"/>
    <n v="25.45"/>
    <n v="2791.67"/>
    <x v="1"/>
    <x v="1259"/>
    <x v="111"/>
    <x v="10"/>
    <x v="3107"/>
    <x v="2674"/>
    <x v="3198"/>
    <x v="0"/>
    <x v="1"/>
    <n v="669.21"/>
    <x v="2"/>
  </r>
  <r>
    <x v="13"/>
    <x v="3"/>
    <s v="Prairies"/>
    <x v="2"/>
    <x v="0"/>
    <n v="19.52"/>
    <n v="2916.23"/>
    <x v="1"/>
    <x v="2147"/>
    <x v="42"/>
    <x v="0"/>
    <x v="3108"/>
    <x v="1804"/>
    <x v="748"/>
    <x v="2"/>
    <x v="1"/>
    <n v="413.52"/>
    <x v="1"/>
  </r>
  <r>
    <x v="31"/>
    <x v="9"/>
    <s v="North"/>
    <x v="3"/>
    <x v="0"/>
    <n v="10.34"/>
    <n v="774.16"/>
    <x v="0"/>
    <x v="544"/>
    <x v="109"/>
    <x v="5"/>
    <x v="2096"/>
    <x v="2397"/>
    <x v="3222"/>
    <x v="4"/>
    <x v="1"/>
    <n v="742.92"/>
    <x v="0"/>
  </r>
  <r>
    <x v="20"/>
    <x v="2"/>
    <s v="Provence-Alpes-Cote dâ€™Azur"/>
    <x v="3"/>
    <x v="0"/>
    <n v="0.4"/>
    <n v="654.12"/>
    <x v="0"/>
    <x v="1748"/>
    <x v="567"/>
    <x v="0"/>
    <x v="3109"/>
    <x v="2675"/>
    <x v="3223"/>
    <x v="0"/>
    <x v="3"/>
    <n v="573.23"/>
    <x v="0"/>
  </r>
  <r>
    <x v="2"/>
    <x v="7"/>
    <s v="South West"/>
    <x v="8"/>
    <x v="0"/>
    <n v="19.68"/>
    <n v="797.99"/>
    <x v="0"/>
    <x v="2148"/>
    <x v="624"/>
    <x v="4"/>
    <x v="3110"/>
    <x v="1522"/>
    <x v="3224"/>
    <x v="4"/>
    <x v="1"/>
    <n v="1327.22"/>
    <x v="1"/>
  </r>
  <r>
    <x v="32"/>
    <x v="5"/>
    <s v="Pampas"/>
    <x v="6"/>
    <x v="1"/>
    <n v="-4.9000000000000004"/>
    <n v="2819.98"/>
    <x v="1"/>
    <x v="2149"/>
    <x v="231"/>
    <x v="4"/>
    <x v="3111"/>
    <x v="2676"/>
    <x v="3225"/>
    <x v="0"/>
    <x v="2"/>
    <n v="493.19"/>
    <x v="3"/>
  </r>
  <r>
    <x v="32"/>
    <x v="9"/>
    <s v="North"/>
    <x v="9"/>
    <x v="1"/>
    <n v="21.51"/>
    <n v="2139.7600000000002"/>
    <x v="1"/>
    <x v="1688"/>
    <x v="593"/>
    <x v="7"/>
    <x v="3112"/>
    <x v="176"/>
    <x v="3226"/>
    <x v="2"/>
    <x v="1"/>
    <n v="378.4"/>
    <x v="1"/>
  </r>
  <r>
    <x v="3"/>
    <x v="4"/>
    <s v="Midwest"/>
    <x v="2"/>
    <x v="0"/>
    <n v="-3.22"/>
    <n v="1449.33"/>
    <x v="2"/>
    <x v="216"/>
    <x v="21"/>
    <x v="6"/>
    <x v="3113"/>
    <x v="1467"/>
    <x v="3227"/>
    <x v="0"/>
    <x v="3"/>
    <n v="422.31"/>
    <x v="3"/>
  </r>
  <r>
    <x v="5"/>
    <x v="1"/>
    <s v="South"/>
    <x v="5"/>
    <x v="0"/>
    <n v="26.05"/>
    <n v="270.85000000000002"/>
    <x v="0"/>
    <x v="1093"/>
    <x v="525"/>
    <x v="0"/>
    <x v="3114"/>
    <x v="2677"/>
    <x v="3228"/>
    <x v="2"/>
    <x v="4"/>
    <n v="578.08000000000004"/>
    <x v="2"/>
  </r>
  <r>
    <x v="26"/>
    <x v="4"/>
    <s v="Midwest"/>
    <x v="7"/>
    <x v="0"/>
    <n v="8.9499999999999993"/>
    <n v="487.87"/>
    <x v="0"/>
    <x v="906"/>
    <x v="117"/>
    <x v="3"/>
    <x v="3115"/>
    <x v="2678"/>
    <x v="3229"/>
    <x v="2"/>
    <x v="0"/>
    <n v="138.25"/>
    <x v="0"/>
  </r>
  <r>
    <x v="19"/>
    <x v="1"/>
    <s v="Central"/>
    <x v="5"/>
    <x v="0"/>
    <n v="-2.6"/>
    <n v="1385.49"/>
    <x v="2"/>
    <x v="991"/>
    <x v="500"/>
    <x v="5"/>
    <x v="767"/>
    <x v="2679"/>
    <x v="3230"/>
    <x v="0"/>
    <x v="0"/>
    <n v="1145.93"/>
    <x v="3"/>
  </r>
  <r>
    <x v="25"/>
    <x v="5"/>
    <s v="Patagonia"/>
    <x v="8"/>
    <x v="0"/>
    <n v="-4.7"/>
    <n v="2088.86"/>
    <x v="1"/>
    <x v="746"/>
    <x v="532"/>
    <x v="0"/>
    <x v="929"/>
    <x v="2680"/>
    <x v="3231"/>
    <x v="2"/>
    <x v="2"/>
    <n v="548.44000000000005"/>
    <x v="3"/>
  </r>
  <r>
    <x v="33"/>
    <x v="5"/>
    <s v="Northwest"/>
    <x v="2"/>
    <x v="0"/>
    <n v="32.159999999999997"/>
    <n v="2559.5100000000002"/>
    <x v="1"/>
    <x v="2150"/>
    <x v="725"/>
    <x v="8"/>
    <x v="1717"/>
    <x v="2681"/>
    <x v="3232"/>
    <x v="1"/>
    <x v="3"/>
    <n v="1490.43"/>
    <x v="2"/>
  </r>
  <r>
    <x v="12"/>
    <x v="5"/>
    <s v="Patagonia"/>
    <x v="9"/>
    <x v="1"/>
    <n v="8.84"/>
    <n v="2132.0100000000002"/>
    <x v="1"/>
    <x v="1540"/>
    <x v="144"/>
    <x v="3"/>
    <x v="3116"/>
    <x v="977"/>
    <x v="3233"/>
    <x v="1"/>
    <x v="2"/>
    <n v="1171.6099999999999"/>
    <x v="0"/>
  </r>
  <r>
    <x v="32"/>
    <x v="9"/>
    <s v="North"/>
    <x v="4"/>
    <x v="1"/>
    <n v="8.02"/>
    <n v="2219.5100000000002"/>
    <x v="1"/>
    <x v="1113"/>
    <x v="275"/>
    <x v="1"/>
    <x v="3117"/>
    <x v="2682"/>
    <x v="3234"/>
    <x v="2"/>
    <x v="4"/>
    <n v="286.92"/>
    <x v="0"/>
  </r>
  <r>
    <x v="4"/>
    <x v="5"/>
    <s v="Northeast"/>
    <x v="6"/>
    <x v="1"/>
    <n v="18.77"/>
    <n v="1252.6300000000001"/>
    <x v="2"/>
    <x v="2151"/>
    <x v="381"/>
    <x v="7"/>
    <x v="3118"/>
    <x v="2683"/>
    <x v="1414"/>
    <x v="1"/>
    <x v="3"/>
    <n v="1989.27"/>
    <x v="1"/>
  </r>
  <r>
    <x v="15"/>
    <x v="1"/>
    <s v="Central"/>
    <x v="4"/>
    <x v="1"/>
    <n v="7.32"/>
    <n v="347.2"/>
    <x v="0"/>
    <x v="446"/>
    <x v="138"/>
    <x v="2"/>
    <x v="2310"/>
    <x v="2684"/>
    <x v="2046"/>
    <x v="4"/>
    <x v="0"/>
    <n v="508.83"/>
    <x v="0"/>
  </r>
  <r>
    <x v="6"/>
    <x v="7"/>
    <s v="North West"/>
    <x v="6"/>
    <x v="1"/>
    <n v="-0.4"/>
    <n v="2218.5700000000002"/>
    <x v="1"/>
    <x v="2152"/>
    <x v="706"/>
    <x v="7"/>
    <x v="571"/>
    <x v="2685"/>
    <x v="3235"/>
    <x v="0"/>
    <x v="2"/>
    <n v="206.36"/>
    <x v="3"/>
  </r>
  <r>
    <x v="8"/>
    <x v="1"/>
    <s v="Central"/>
    <x v="1"/>
    <x v="1"/>
    <n v="32.72"/>
    <n v="639.1"/>
    <x v="0"/>
    <x v="888"/>
    <x v="117"/>
    <x v="3"/>
    <x v="3119"/>
    <x v="2686"/>
    <x v="3236"/>
    <x v="3"/>
    <x v="3"/>
    <n v="360.71"/>
    <x v="2"/>
  </r>
  <r>
    <x v="33"/>
    <x v="2"/>
    <s v="Ile-de-France"/>
    <x v="8"/>
    <x v="0"/>
    <n v="-2.15"/>
    <n v="1596.16"/>
    <x v="2"/>
    <x v="2153"/>
    <x v="144"/>
    <x v="2"/>
    <x v="3120"/>
    <x v="369"/>
    <x v="3237"/>
    <x v="3"/>
    <x v="2"/>
    <n v="747.08"/>
    <x v="3"/>
  </r>
  <r>
    <x v="3"/>
    <x v="9"/>
    <s v="North"/>
    <x v="7"/>
    <x v="0"/>
    <n v="24.11"/>
    <n v="842.97"/>
    <x v="0"/>
    <x v="2154"/>
    <x v="3"/>
    <x v="0"/>
    <x v="3121"/>
    <x v="2687"/>
    <x v="3238"/>
    <x v="1"/>
    <x v="3"/>
    <n v="249.56"/>
    <x v="1"/>
  </r>
  <r>
    <x v="6"/>
    <x v="0"/>
    <s v="Maharashtra"/>
    <x v="8"/>
    <x v="0"/>
    <n v="33.25"/>
    <n v="1439.94"/>
    <x v="2"/>
    <x v="642"/>
    <x v="514"/>
    <x v="7"/>
    <x v="1163"/>
    <x v="2688"/>
    <x v="3239"/>
    <x v="1"/>
    <x v="0"/>
    <n v="237.99"/>
    <x v="2"/>
  </r>
  <r>
    <x v="6"/>
    <x v="1"/>
    <s v="Central"/>
    <x v="8"/>
    <x v="0"/>
    <n v="19.02"/>
    <n v="1014.35"/>
    <x v="2"/>
    <x v="2155"/>
    <x v="408"/>
    <x v="4"/>
    <x v="3122"/>
    <x v="2689"/>
    <x v="1003"/>
    <x v="2"/>
    <x v="0"/>
    <n v="1164.71"/>
    <x v="1"/>
  </r>
  <r>
    <x v="14"/>
    <x v="6"/>
    <s v="New South Wales"/>
    <x v="9"/>
    <x v="1"/>
    <n v="12.37"/>
    <n v="2185.15"/>
    <x v="1"/>
    <x v="1599"/>
    <x v="510"/>
    <x v="6"/>
    <x v="1382"/>
    <x v="839"/>
    <x v="3240"/>
    <x v="0"/>
    <x v="3"/>
    <n v="283.29000000000002"/>
    <x v="0"/>
  </r>
  <r>
    <x v="32"/>
    <x v="3"/>
    <s v="Quebec"/>
    <x v="3"/>
    <x v="0"/>
    <n v="11.62"/>
    <n v="1215.76"/>
    <x v="2"/>
    <x v="2156"/>
    <x v="290"/>
    <x v="1"/>
    <x v="3123"/>
    <x v="1648"/>
    <x v="3241"/>
    <x v="0"/>
    <x v="0"/>
    <n v="851.91"/>
    <x v="0"/>
  </r>
  <r>
    <x v="12"/>
    <x v="2"/>
    <s v="Provence-Alpes-Cote dâ€™Azur"/>
    <x v="7"/>
    <x v="0"/>
    <n v="2.39"/>
    <n v="2161.2800000000002"/>
    <x v="1"/>
    <x v="1304"/>
    <x v="520"/>
    <x v="6"/>
    <x v="2331"/>
    <x v="2690"/>
    <x v="3242"/>
    <x v="2"/>
    <x v="2"/>
    <n v="379.65"/>
    <x v="0"/>
  </r>
  <r>
    <x v="30"/>
    <x v="3"/>
    <s v="Prairies"/>
    <x v="4"/>
    <x v="1"/>
    <n v="18.149999999999999"/>
    <n v="577.51"/>
    <x v="0"/>
    <x v="617"/>
    <x v="62"/>
    <x v="0"/>
    <x v="3124"/>
    <x v="2063"/>
    <x v="3243"/>
    <x v="2"/>
    <x v="1"/>
    <n v="818.62"/>
    <x v="1"/>
  </r>
  <r>
    <x v="17"/>
    <x v="3"/>
    <s v="Quebec"/>
    <x v="6"/>
    <x v="1"/>
    <n v="18.21"/>
    <n v="2518.3000000000002"/>
    <x v="1"/>
    <x v="2157"/>
    <x v="349"/>
    <x v="7"/>
    <x v="3125"/>
    <x v="2691"/>
    <x v="3244"/>
    <x v="4"/>
    <x v="0"/>
    <n v="563.35"/>
    <x v="1"/>
  </r>
  <r>
    <x v="23"/>
    <x v="8"/>
    <s v="Siberian"/>
    <x v="3"/>
    <x v="0"/>
    <n v="9.0399999999999991"/>
    <n v="303.38"/>
    <x v="0"/>
    <x v="2158"/>
    <x v="158"/>
    <x v="8"/>
    <x v="3126"/>
    <x v="2692"/>
    <x v="3245"/>
    <x v="3"/>
    <x v="2"/>
    <n v="257.29000000000002"/>
    <x v="0"/>
  </r>
  <r>
    <x v="23"/>
    <x v="7"/>
    <s v="South West"/>
    <x v="4"/>
    <x v="1"/>
    <n v="4.2300000000000004"/>
    <n v="1358.62"/>
    <x v="2"/>
    <x v="999"/>
    <x v="529"/>
    <x v="9"/>
    <x v="3127"/>
    <x v="868"/>
    <x v="2870"/>
    <x v="2"/>
    <x v="3"/>
    <n v="1025.0999999999999"/>
    <x v="0"/>
  </r>
  <r>
    <x v="15"/>
    <x v="6"/>
    <s v="Victoria"/>
    <x v="7"/>
    <x v="0"/>
    <n v="24.34"/>
    <n v="745.09"/>
    <x v="0"/>
    <x v="697"/>
    <x v="256"/>
    <x v="10"/>
    <x v="245"/>
    <x v="2693"/>
    <x v="3246"/>
    <x v="0"/>
    <x v="4"/>
    <n v="782"/>
    <x v="1"/>
  </r>
  <r>
    <x v="11"/>
    <x v="4"/>
    <s v="West"/>
    <x v="9"/>
    <x v="1"/>
    <n v="3.77"/>
    <n v="2463.6"/>
    <x v="1"/>
    <x v="296"/>
    <x v="70"/>
    <x v="8"/>
    <x v="3128"/>
    <x v="248"/>
    <x v="3247"/>
    <x v="4"/>
    <x v="1"/>
    <n v="289.74"/>
    <x v="0"/>
  </r>
  <r>
    <x v="26"/>
    <x v="5"/>
    <s v="Pampas"/>
    <x v="9"/>
    <x v="1"/>
    <n v="1.65"/>
    <n v="401.35"/>
    <x v="0"/>
    <x v="221"/>
    <x v="239"/>
    <x v="5"/>
    <x v="3129"/>
    <x v="1187"/>
    <x v="3248"/>
    <x v="3"/>
    <x v="4"/>
    <n v="338.32"/>
    <x v="0"/>
  </r>
  <r>
    <x v="4"/>
    <x v="7"/>
    <s v="South East"/>
    <x v="6"/>
    <x v="1"/>
    <n v="1.66"/>
    <n v="750.32"/>
    <x v="0"/>
    <x v="2159"/>
    <x v="655"/>
    <x v="1"/>
    <x v="306"/>
    <x v="2536"/>
    <x v="2932"/>
    <x v="2"/>
    <x v="0"/>
    <n v="365.67"/>
    <x v="0"/>
  </r>
  <r>
    <x v="23"/>
    <x v="0"/>
    <s v="Tamil Nadu"/>
    <x v="0"/>
    <x v="0"/>
    <n v="14.26"/>
    <n v="1295.02"/>
    <x v="2"/>
    <x v="413"/>
    <x v="262"/>
    <x v="9"/>
    <x v="782"/>
    <x v="2694"/>
    <x v="2958"/>
    <x v="2"/>
    <x v="1"/>
    <n v="318.91000000000003"/>
    <x v="0"/>
  </r>
  <r>
    <x v="19"/>
    <x v="3"/>
    <s v="Prairies"/>
    <x v="1"/>
    <x v="1"/>
    <n v="5.83"/>
    <n v="1653"/>
    <x v="2"/>
    <x v="2160"/>
    <x v="262"/>
    <x v="2"/>
    <x v="3130"/>
    <x v="2695"/>
    <x v="3249"/>
    <x v="3"/>
    <x v="4"/>
    <n v="1276.95"/>
    <x v="0"/>
  </r>
  <r>
    <x v="25"/>
    <x v="4"/>
    <s v="Midwest"/>
    <x v="5"/>
    <x v="0"/>
    <n v="1.08"/>
    <n v="2911.79"/>
    <x v="1"/>
    <x v="249"/>
    <x v="416"/>
    <x v="5"/>
    <x v="3131"/>
    <x v="926"/>
    <x v="525"/>
    <x v="0"/>
    <x v="1"/>
    <n v="73.010000000000005"/>
    <x v="0"/>
  </r>
  <r>
    <x v="4"/>
    <x v="5"/>
    <s v="Northeast"/>
    <x v="7"/>
    <x v="0"/>
    <n v="30.14"/>
    <n v="1727.17"/>
    <x v="2"/>
    <x v="323"/>
    <x v="4"/>
    <x v="1"/>
    <x v="3132"/>
    <x v="2696"/>
    <x v="3250"/>
    <x v="2"/>
    <x v="4"/>
    <n v="377.52"/>
    <x v="2"/>
  </r>
  <r>
    <x v="23"/>
    <x v="7"/>
    <s v="North West"/>
    <x v="3"/>
    <x v="0"/>
    <n v="30.01"/>
    <n v="1343.19"/>
    <x v="2"/>
    <x v="302"/>
    <x v="4"/>
    <x v="2"/>
    <x v="2794"/>
    <x v="1896"/>
    <x v="3251"/>
    <x v="4"/>
    <x v="0"/>
    <n v="774.88"/>
    <x v="2"/>
  </r>
  <r>
    <x v="3"/>
    <x v="6"/>
    <s v="New South Wales"/>
    <x v="9"/>
    <x v="1"/>
    <n v="33.450000000000003"/>
    <n v="1412.78"/>
    <x v="2"/>
    <x v="2161"/>
    <x v="462"/>
    <x v="10"/>
    <x v="3133"/>
    <x v="419"/>
    <x v="3252"/>
    <x v="0"/>
    <x v="0"/>
    <n v="886.84"/>
    <x v="2"/>
  </r>
  <r>
    <x v="19"/>
    <x v="6"/>
    <s v="Western Australia"/>
    <x v="9"/>
    <x v="1"/>
    <n v="32.590000000000003"/>
    <n v="2496.66"/>
    <x v="1"/>
    <x v="688"/>
    <x v="573"/>
    <x v="5"/>
    <x v="3134"/>
    <x v="1468"/>
    <x v="3253"/>
    <x v="2"/>
    <x v="4"/>
    <n v="1126.1400000000001"/>
    <x v="2"/>
  </r>
  <r>
    <x v="3"/>
    <x v="3"/>
    <s v="Ontario"/>
    <x v="6"/>
    <x v="1"/>
    <n v="22.03"/>
    <n v="2329.6799999999998"/>
    <x v="1"/>
    <x v="1487"/>
    <x v="427"/>
    <x v="8"/>
    <x v="3135"/>
    <x v="1442"/>
    <x v="3254"/>
    <x v="2"/>
    <x v="1"/>
    <n v="691.48"/>
    <x v="1"/>
  </r>
  <r>
    <x v="33"/>
    <x v="8"/>
    <s v="Central"/>
    <x v="9"/>
    <x v="1"/>
    <n v="19.239999999999998"/>
    <n v="2488.6799999999998"/>
    <x v="1"/>
    <x v="2162"/>
    <x v="452"/>
    <x v="9"/>
    <x v="1872"/>
    <x v="1227"/>
    <x v="1173"/>
    <x v="3"/>
    <x v="3"/>
    <n v="582.79"/>
    <x v="1"/>
  </r>
  <r>
    <x v="32"/>
    <x v="3"/>
    <s v="Ontario"/>
    <x v="6"/>
    <x v="1"/>
    <n v="22.31"/>
    <n v="1411.63"/>
    <x v="2"/>
    <x v="2163"/>
    <x v="761"/>
    <x v="2"/>
    <x v="3136"/>
    <x v="2462"/>
    <x v="3255"/>
    <x v="1"/>
    <x v="0"/>
    <n v="687.75"/>
    <x v="1"/>
  </r>
  <r>
    <x v="30"/>
    <x v="2"/>
    <s v="Grand Est"/>
    <x v="5"/>
    <x v="0"/>
    <n v="18.66"/>
    <n v="361.64"/>
    <x v="0"/>
    <x v="213"/>
    <x v="697"/>
    <x v="7"/>
    <x v="947"/>
    <x v="1295"/>
    <x v="3256"/>
    <x v="3"/>
    <x v="3"/>
    <n v="669.21"/>
    <x v="1"/>
  </r>
  <r>
    <x v="30"/>
    <x v="0"/>
    <s v="Maharashtra"/>
    <x v="2"/>
    <x v="0"/>
    <n v="26.48"/>
    <n v="666.28"/>
    <x v="0"/>
    <x v="2003"/>
    <x v="402"/>
    <x v="10"/>
    <x v="3137"/>
    <x v="1132"/>
    <x v="3257"/>
    <x v="3"/>
    <x v="0"/>
    <n v="1013.13"/>
    <x v="2"/>
  </r>
  <r>
    <x v="2"/>
    <x v="0"/>
    <s v="West Bengal"/>
    <x v="2"/>
    <x v="0"/>
    <n v="26.07"/>
    <n v="2990.84"/>
    <x v="1"/>
    <x v="2164"/>
    <x v="650"/>
    <x v="2"/>
    <x v="3138"/>
    <x v="806"/>
    <x v="3258"/>
    <x v="2"/>
    <x v="3"/>
    <n v="1061.75"/>
    <x v="2"/>
  </r>
  <r>
    <x v="5"/>
    <x v="9"/>
    <s v="Northeast"/>
    <x v="6"/>
    <x v="1"/>
    <n v="11.27"/>
    <n v="2909.11"/>
    <x v="1"/>
    <x v="1903"/>
    <x v="787"/>
    <x v="6"/>
    <x v="2050"/>
    <x v="527"/>
    <x v="3259"/>
    <x v="4"/>
    <x v="1"/>
    <n v="1231.9000000000001"/>
    <x v="0"/>
  </r>
  <r>
    <x v="20"/>
    <x v="4"/>
    <s v="South"/>
    <x v="9"/>
    <x v="1"/>
    <n v="14.56"/>
    <n v="1414.12"/>
    <x v="2"/>
    <x v="830"/>
    <x v="17"/>
    <x v="2"/>
    <x v="3139"/>
    <x v="1042"/>
    <x v="3260"/>
    <x v="4"/>
    <x v="3"/>
    <n v="958.85"/>
    <x v="0"/>
  </r>
  <r>
    <x v="19"/>
    <x v="3"/>
    <s v="British Columbia"/>
    <x v="5"/>
    <x v="0"/>
    <n v="23.56"/>
    <n v="2897.36"/>
    <x v="1"/>
    <x v="776"/>
    <x v="720"/>
    <x v="6"/>
    <x v="2910"/>
    <x v="2697"/>
    <x v="3261"/>
    <x v="4"/>
    <x v="3"/>
    <n v="1000.6"/>
    <x v="1"/>
  </r>
  <r>
    <x v="18"/>
    <x v="4"/>
    <s v="Midwest"/>
    <x v="3"/>
    <x v="0"/>
    <n v="27.68"/>
    <n v="2657.02"/>
    <x v="1"/>
    <x v="1158"/>
    <x v="224"/>
    <x v="6"/>
    <x v="3140"/>
    <x v="2698"/>
    <x v="3093"/>
    <x v="0"/>
    <x v="4"/>
    <n v="522.99"/>
    <x v="2"/>
  </r>
  <r>
    <x v="5"/>
    <x v="1"/>
    <s v="Central"/>
    <x v="5"/>
    <x v="0"/>
    <n v="33.01"/>
    <n v="2458.7800000000002"/>
    <x v="1"/>
    <x v="62"/>
    <x v="481"/>
    <x v="0"/>
    <x v="3141"/>
    <x v="2509"/>
    <x v="3262"/>
    <x v="3"/>
    <x v="2"/>
    <n v="347.89"/>
    <x v="2"/>
  </r>
  <r>
    <x v="33"/>
    <x v="2"/>
    <s v="Provence-Alpes-Cote dâ€™Azur"/>
    <x v="1"/>
    <x v="1"/>
    <n v="34.58"/>
    <n v="881.74"/>
    <x v="0"/>
    <x v="2165"/>
    <x v="281"/>
    <x v="0"/>
    <x v="2667"/>
    <x v="2699"/>
    <x v="3263"/>
    <x v="2"/>
    <x v="0"/>
    <n v="1670.63"/>
    <x v="2"/>
  </r>
  <r>
    <x v="29"/>
    <x v="8"/>
    <s v="Volga"/>
    <x v="7"/>
    <x v="0"/>
    <n v="25.81"/>
    <n v="1274.42"/>
    <x v="2"/>
    <x v="2166"/>
    <x v="48"/>
    <x v="9"/>
    <x v="3142"/>
    <x v="873"/>
    <x v="3264"/>
    <x v="4"/>
    <x v="3"/>
    <n v="754.68"/>
    <x v="2"/>
  </r>
  <r>
    <x v="25"/>
    <x v="2"/>
    <s v="Provence-Alpes-Cote dâ€™Azur"/>
    <x v="0"/>
    <x v="0"/>
    <n v="9.02"/>
    <n v="1948.61"/>
    <x v="2"/>
    <x v="747"/>
    <x v="528"/>
    <x v="7"/>
    <x v="3143"/>
    <x v="1264"/>
    <x v="1185"/>
    <x v="2"/>
    <x v="0"/>
    <n v="737.57"/>
    <x v="0"/>
  </r>
  <r>
    <x v="28"/>
    <x v="9"/>
    <s v="Northeast"/>
    <x v="3"/>
    <x v="0"/>
    <n v="18.5"/>
    <n v="264.17"/>
    <x v="0"/>
    <x v="1054"/>
    <x v="511"/>
    <x v="3"/>
    <x v="3144"/>
    <x v="2700"/>
    <x v="3265"/>
    <x v="2"/>
    <x v="4"/>
    <n v="943.2"/>
    <x v="1"/>
  </r>
  <r>
    <x v="12"/>
    <x v="5"/>
    <s v="Northeast"/>
    <x v="0"/>
    <x v="0"/>
    <n v="31.61"/>
    <n v="785.48"/>
    <x v="0"/>
    <x v="1306"/>
    <x v="580"/>
    <x v="0"/>
    <x v="3145"/>
    <x v="823"/>
    <x v="3266"/>
    <x v="2"/>
    <x v="3"/>
    <n v="989.33"/>
    <x v="2"/>
  </r>
  <r>
    <x v="30"/>
    <x v="1"/>
    <s v="South"/>
    <x v="8"/>
    <x v="0"/>
    <n v="4.09"/>
    <n v="803.51"/>
    <x v="0"/>
    <x v="2167"/>
    <x v="74"/>
    <x v="5"/>
    <x v="3146"/>
    <x v="2363"/>
    <x v="1098"/>
    <x v="3"/>
    <x v="2"/>
    <n v="408.95"/>
    <x v="0"/>
  </r>
  <r>
    <x v="20"/>
    <x v="6"/>
    <s v="Western Australia"/>
    <x v="6"/>
    <x v="1"/>
    <n v="3.91"/>
    <n v="512.70000000000005"/>
    <x v="0"/>
    <x v="2168"/>
    <x v="691"/>
    <x v="0"/>
    <x v="3147"/>
    <x v="205"/>
    <x v="3267"/>
    <x v="0"/>
    <x v="3"/>
    <n v="561.89"/>
    <x v="0"/>
  </r>
  <r>
    <x v="24"/>
    <x v="7"/>
    <s v="North Central"/>
    <x v="1"/>
    <x v="1"/>
    <n v="8.49"/>
    <n v="1517.16"/>
    <x v="2"/>
    <x v="1946"/>
    <x v="400"/>
    <x v="0"/>
    <x v="1337"/>
    <x v="2701"/>
    <x v="3268"/>
    <x v="1"/>
    <x v="3"/>
    <n v="182.3"/>
    <x v="0"/>
  </r>
  <r>
    <x v="27"/>
    <x v="2"/>
    <s v="Ile-de-France"/>
    <x v="9"/>
    <x v="1"/>
    <n v="-1.18"/>
    <n v="2268.54"/>
    <x v="1"/>
    <x v="1101"/>
    <x v="588"/>
    <x v="5"/>
    <x v="2007"/>
    <x v="243"/>
    <x v="3269"/>
    <x v="0"/>
    <x v="3"/>
    <n v="576.01"/>
    <x v="3"/>
  </r>
  <r>
    <x v="3"/>
    <x v="5"/>
    <s v="Northeast"/>
    <x v="6"/>
    <x v="1"/>
    <n v="20.22"/>
    <n v="2272.25"/>
    <x v="1"/>
    <x v="584"/>
    <x v="545"/>
    <x v="8"/>
    <x v="136"/>
    <x v="2358"/>
    <x v="3270"/>
    <x v="2"/>
    <x v="4"/>
    <n v="773.46"/>
    <x v="1"/>
  </r>
  <r>
    <x v="10"/>
    <x v="0"/>
    <s v="Maharashtra"/>
    <x v="8"/>
    <x v="0"/>
    <n v="5.75"/>
    <n v="1272.74"/>
    <x v="2"/>
    <x v="262"/>
    <x v="616"/>
    <x v="4"/>
    <x v="2050"/>
    <x v="2702"/>
    <x v="3271"/>
    <x v="0"/>
    <x v="0"/>
    <n v="237.79"/>
    <x v="0"/>
  </r>
  <r>
    <x v="17"/>
    <x v="4"/>
    <s v="Midwest"/>
    <x v="8"/>
    <x v="0"/>
    <n v="31.78"/>
    <n v="1620.25"/>
    <x v="2"/>
    <x v="235"/>
    <x v="788"/>
    <x v="3"/>
    <x v="3148"/>
    <x v="2126"/>
    <x v="3272"/>
    <x v="0"/>
    <x v="4"/>
    <n v="1271.6400000000001"/>
    <x v="2"/>
  </r>
  <r>
    <x v="33"/>
    <x v="1"/>
    <s v="Central"/>
    <x v="9"/>
    <x v="1"/>
    <n v="-1.57"/>
    <n v="634.28"/>
    <x v="0"/>
    <x v="491"/>
    <x v="522"/>
    <x v="3"/>
    <x v="3149"/>
    <x v="2490"/>
    <x v="1217"/>
    <x v="2"/>
    <x v="2"/>
    <n v="146.13"/>
    <x v="3"/>
  </r>
  <r>
    <x v="27"/>
    <x v="1"/>
    <s v="South"/>
    <x v="7"/>
    <x v="0"/>
    <n v="2.77"/>
    <n v="683.68"/>
    <x v="0"/>
    <x v="939"/>
    <x v="573"/>
    <x v="4"/>
    <x v="299"/>
    <x v="1474"/>
    <x v="3273"/>
    <x v="3"/>
    <x v="1"/>
    <n v="1350.37"/>
    <x v="0"/>
  </r>
  <r>
    <x v="14"/>
    <x v="5"/>
    <s v="Patagonia"/>
    <x v="5"/>
    <x v="0"/>
    <n v="17.53"/>
    <n v="468.49"/>
    <x v="0"/>
    <x v="1044"/>
    <x v="84"/>
    <x v="8"/>
    <x v="2404"/>
    <x v="1904"/>
    <x v="3274"/>
    <x v="4"/>
    <x v="0"/>
    <n v="472.21"/>
    <x v="1"/>
  </r>
  <r>
    <x v="13"/>
    <x v="5"/>
    <s v="Northeast"/>
    <x v="6"/>
    <x v="1"/>
    <n v="10.52"/>
    <n v="262.24"/>
    <x v="0"/>
    <x v="2169"/>
    <x v="505"/>
    <x v="5"/>
    <x v="3150"/>
    <x v="2703"/>
    <x v="3275"/>
    <x v="2"/>
    <x v="3"/>
    <n v="1495.7"/>
    <x v="0"/>
  </r>
  <r>
    <x v="13"/>
    <x v="7"/>
    <s v="North Central"/>
    <x v="9"/>
    <x v="1"/>
    <n v="14.61"/>
    <n v="588.27"/>
    <x v="0"/>
    <x v="2170"/>
    <x v="271"/>
    <x v="5"/>
    <x v="32"/>
    <x v="2704"/>
    <x v="3276"/>
    <x v="3"/>
    <x v="1"/>
    <n v="683.76"/>
    <x v="0"/>
  </r>
  <r>
    <x v="22"/>
    <x v="1"/>
    <s v="South"/>
    <x v="8"/>
    <x v="0"/>
    <n v="22.49"/>
    <n v="444.03"/>
    <x v="0"/>
    <x v="174"/>
    <x v="781"/>
    <x v="1"/>
    <x v="3007"/>
    <x v="998"/>
    <x v="3277"/>
    <x v="3"/>
    <x v="3"/>
    <n v="833.35"/>
    <x v="1"/>
  </r>
  <r>
    <x v="24"/>
    <x v="9"/>
    <s v="South"/>
    <x v="0"/>
    <x v="0"/>
    <n v="26.54"/>
    <n v="522.39"/>
    <x v="0"/>
    <x v="1703"/>
    <x v="187"/>
    <x v="9"/>
    <x v="3151"/>
    <x v="2705"/>
    <x v="3278"/>
    <x v="1"/>
    <x v="1"/>
    <n v="823.24"/>
    <x v="2"/>
  </r>
  <r>
    <x v="14"/>
    <x v="1"/>
    <s v="South"/>
    <x v="2"/>
    <x v="0"/>
    <n v="20.81"/>
    <n v="711.74"/>
    <x v="0"/>
    <x v="2122"/>
    <x v="244"/>
    <x v="0"/>
    <x v="2081"/>
    <x v="659"/>
    <x v="339"/>
    <x v="0"/>
    <x v="2"/>
    <n v="682.15"/>
    <x v="1"/>
  </r>
  <r>
    <x v="8"/>
    <x v="4"/>
    <s v="Midwest"/>
    <x v="8"/>
    <x v="0"/>
    <n v="12.59"/>
    <n v="1531.24"/>
    <x v="2"/>
    <x v="2171"/>
    <x v="789"/>
    <x v="2"/>
    <x v="3152"/>
    <x v="2706"/>
    <x v="1882"/>
    <x v="3"/>
    <x v="4"/>
    <n v="1181.8399999999999"/>
    <x v="0"/>
  </r>
  <r>
    <x v="23"/>
    <x v="8"/>
    <s v="Northwestern"/>
    <x v="7"/>
    <x v="0"/>
    <n v="23.7"/>
    <n v="2203.33"/>
    <x v="1"/>
    <x v="2172"/>
    <x v="608"/>
    <x v="0"/>
    <x v="3153"/>
    <x v="2707"/>
    <x v="3279"/>
    <x v="4"/>
    <x v="3"/>
    <n v="425.11"/>
    <x v="1"/>
  </r>
  <r>
    <x v="32"/>
    <x v="3"/>
    <s v="Ontario"/>
    <x v="8"/>
    <x v="0"/>
    <n v="16.78"/>
    <n v="1961.43"/>
    <x v="2"/>
    <x v="2044"/>
    <x v="178"/>
    <x v="0"/>
    <x v="222"/>
    <x v="193"/>
    <x v="1785"/>
    <x v="4"/>
    <x v="2"/>
    <n v="321.89999999999998"/>
    <x v="1"/>
  </r>
  <r>
    <x v="26"/>
    <x v="4"/>
    <s v="Northeast"/>
    <x v="6"/>
    <x v="1"/>
    <n v="-0.03"/>
    <n v="1655.88"/>
    <x v="2"/>
    <x v="2171"/>
    <x v="709"/>
    <x v="1"/>
    <x v="592"/>
    <x v="1070"/>
    <x v="3280"/>
    <x v="1"/>
    <x v="4"/>
    <n v="581.23"/>
    <x v="3"/>
  </r>
  <r>
    <x v="3"/>
    <x v="1"/>
    <s v="North"/>
    <x v="6"/>
    <x v="1"/>
    <n v="26.95"/>
    <n v="2630.1"/>
    <x v="1"/>
    <x v="1553"/>
    <x v="130"/>
    <x v="0"/>
    <x v="3154"/>
    <x v="2708"/>
    <x v="3281"/>
    <x v="4"/>
    <x v="3"/>
    <n v="498.99"/>
    <x v="2"/>
  </r>
  <r>
    <x v="27"/>
    <x v="1"/>
    <s v="North"/>
    <x v="3"/>
    <x v="0"/>
    <n v="-4.74"/>
    <n v="815.67"/>
    <x v="0"/>
    <x v="2173"/>
    <x v="5"/>
    <x v="5"/>
    <x v="3155"/>
    <x v="1897"/>
    <x v="3282"/>
    <x v="1"/>
    <x v="1"/>
    <n v="628.16"/>
    <x v="3"/>
  </r>
  <r>
    <x v="33"/>
    <x v="8"/>
    <s v="Northwestern"/>
    <x v="3"/>
    <x v="0"/>
    <n v="-0.6"/>
    <n v="2730.75"/>
    <x v="1"/>
    <x v="1792"/>
    <x v="314"/>
    <x v="4"/>
    <x v="1087"/>
    <x v="3"/>
    <x v="3283"/>
    <x v="1"/>
    <x v="1"/>
    <n v="173.06"/>
    <x v="3"/>
  </r>
  <r>
    <x v="29"/>
    <x v="7"/>
    <s v="South East"/>
    <x v="1"/>
    <x v="1"/>
    <n v="-3.52"/>
    <n v="286.26"/>
    <x v="0"/>
    <x v="1129"/>
    <x v="520"/>
    <x v="10"/>
    <x v="3156"/>
    <x v="1097"/>
    <x v="3284"/>
    <x v="2"/>
    <x v="3"/>
    <n v="605"/>
    <x v="3"/>
  </r>
  <r>
    <x v="34"/>
    <x v="5"/>
    <s v="Northwest"/>
    <x v="3"/>
    <x v="0"/>
    <n v="33.64"/>
    <n v="289.27999999999997"/>
    <x v="0"/>
    <x v="2174"/>
    <x v="375"/>
    <x v="1"/>
    <x v="3157"/>
    <x v="2709"/>
    <x v="3285"/>
    <x v="3"/>
    <x v="0"/>
    <n v="275.48"/>
    <x v="2"/>
  </r>
  <r>
    <x v="26"/>
    <x v="2"/>
    <s v="Nouvelle-Aquitaine"/>
    <x v="2"/>
    <x v="0"/>
    <n v="0.55000000000000004"/>
    <n v="596.85"/>
    <x v="0"/>
    <x v="751"/>
    <x v="704"/>
    <x v="4"/>
    <x v="3158"/>
    <x v="10"/>
    <x v="232"/>
    <x v="4"/>
    <x v="3"/>
    <n v="657.81"/>
    <x v="0"/>
  </r>
  <r>
    <x v="29"/>
    <x v="9"/>
    <s v="Southeast"/>
    <x v="9"/>
    <x v="1"/>
    <n v="7.03"/>
    <n v="971.41"/>
    <x v="0"/>
    <x v="1709"/>
    <x v="312"/>
    <x v="3"/>
    <x v="2194"/>
    <x v="312"/>
    <x v="3286"/>
    <x v="0"/>
    <x v="4"/>
    <n v="708.69"/>
    <x v="0"/>
  </r>
  <r>
    <x v="22"/>
    <x v="0"/>
    <s v="Maharashtra"/>
    <x v="3"/>
    <x v="0"/>
    <n v="30.82"/>
    <n v="1874.77"/>
    <x v="2"/>
    <x v="348"/>
    <x v="293"/>
    <x v="4"/>
    <x v="3159"/>
    <x v="540"/>
    <x v="3287"/>
    <x v="2"/>
    <x v="4"/>
    <n v="1340.01"/>
    <x v="2"/>
  </r>
  <r>
    <x v="24"/>
    <x v="0"/>
    <s v="West Bengal"/>
    <x v="9"/>
    <x v="1"/>
    <n v="26.59"/>
    <n v="1859.71"/>
    <x v="2"/>
    <x v="849"/>
    <x v="400"/>
    <x v="5"/>
    <x v="3160"/>
    <x v="528"/>
    <x v="873"/>
    <x v="2"/>
    <x v="0"/>
    <n v="366.56"/>
    <x v="2"/>
  </r>
  <r>
    <x v="33"/>
    <x v="3"/>
    <s v="British Columbia"/>
    <x v="1"/>
    <x v="1"/>
    <n v="10.45"/>
    <n v="651.16"/>
    <x v="0"/>
    <x v="1672"/>
    <x v="348"/>
    <x v="4"/>
    <x v="3161"/>
    <x v="982"/>
    <x v="2323"/>
    <x v="3"/>
    <x v="4"/>
    <n v="1693.29"/>
    <x v="0"/>
  </r>
  <r>
    <x v="3"/>
    <x v="9"/>
    <s v="South"/>
    <x v="9"/>
    <x v="1"/>
    <n v="28.98"/>
    <n v="2256.65"/>
    <x v="1"/>
    <x v="654"/>
    <x v="241"/>
    <x v="4"/>
    <x v="314"/>
    <x v="2710"/>
    <x v="3288"/>
    <x v="2"/>
    <x v="2"/>
    <n v="516.79"/>
    <x v="2"/>
  </r>
  <r>
    <x v="4"/>
    <x v="9"/>
    <s v="North"/>
    <x v="6"/>
    <x v="1"/>
    <n v="5.95"/>
    <n v="2001.52"/>
    <x v="1"/>
    <x v="43"/>
    <x v="790"/>
    <x v="8"/>
    <x v="3162"/>
    <x v="2711"/>
    <x v="1735"/>
    <x v="4"/>
    <x v="4"/>
    <n v="138.68"/>
    <x v="0"/>
  </r>
  <r>
    <x v="21"/>
    <x v="7"/>
    <s v="North Central"/>
    <x v="0"/>
    <x v="0"/>
    <n v="34.799999999999997"/>
    <n v="1914.26"/>
    <x v="2"/>
    <x v="1400"/>
    <x v="370"/>
    <x v="8"/>
    <x v="3163"/>
    <x v="2712"/>
    <x v="3289"/>
    <x v="4"/>
    <x v="2"/>
    <n v="539.70000000000005"/>
    <x v="2"/>
  </r>
  <r>
    <x v="26"/>
    <x v="8"/>
    <s v="Central"/>
    <x v="8"/>
    <x v="0"/>
    <n v="7.73"/>
    <n v="2577.5300000000002"/>
    <x v="1"/>
    <x v="58"/>
    <x v="791"/>
    <x v="7"/>
    <x v="1166"/>
    <x v="506"/>
    <x v="3290"/>
    <x v="3"/>
    <x v="3"/>
    <n v="484.47"/>
    <x v="0"/>
  </r>
  <r>
    <x v="26"/>
    <x v="4"/>
    <s v="Midwest"/>
    <x v="2"/>
    <x v="0"/>
    <n v="6.72"/>
    <n v="2197.0500000000002"/>
    <x v="1"/>
    <x v="2175"/>
    <x v="253"/>
    <x v="0"/>
    <x v="634"/>
    <x v="1911"/>
    <x v="516"/>
    <x v="4"/>
    <x v="0"/>
    <n v="596.89"/>
    <x v="0"/>
  </r>
  <r>
    <x v="29"/>
    <x v="8"/>
    <s v="Central"/>
    <x v="3"/>
    <x v="0"/>
    <n v="28.03"/>
    <n v="1942.72"/>
    <x v="2"/>
    <x v="2176"/>
    <x v="563"/>
    <x v="10"/>
    <x v="3164"/>
    <x v="1308"/>
    <x v="3291"/>
    <x v="1"/>
    <x v="0"/>
    <n v="774.24"/>
    <x v="2"/>
  </r>
  <r>
    <x v="14"/>
    <x v="7"/>
    <s v="North Central"/>
    <x v="4"/>
    <x v="1"/>
    <n v="12.83"/>
    <n v="1340.5"/>
    <x v="2"/>
    <x v="1266"/>
    <x v="323"/>
    <x v="10"/>
    <x v="1858"/>
    <x v="1238"/>
    <x v="2778"/>
    <x v="0"/>
    <x v="1"/>
    <n v="447.71"/>
    <x v="0"/>
  </r>
  <r>
    <x v="21"/>
    <x v="3"/>
    <s v="British Columbia"/>
    <x v="3"/>
    <x v="0"/>
    <n v="20.04"/>
    <n v="1751.57"/>
    <x v="2"/>
    <x v="2177"/>
    <x v="356"/>
    <x v="6"/>
    <x v="3165"/>
    <x v="2713"/>
    <x v="1130"/>
    <x v="4"/>
    <x v="0"/>
    <n v="461.07"/>
    <x v="1"/>
  </r>
  <r>
    <x v="1"/>
    <x v="2"/>
    <s v="Ile-de-France"/>
    <x v="2"/>
    <x v="0"/>
    <n v="16.3"/>
    <n v="499.69"/>
    <x v="0"/>
    <x v="564"/>
    <x v="711"/>
    <x v="10"/>
    <x v="3166"/>
    <x v="2714"/>
    <x v="1741"/>
    <x v="1"/>
    <x v="2"/>
    <n v="1031.54"/>
    <x v="1"/>
  </r>
  <r>
    <x v="33"/>
    <x v="6"/>
    <s v="New South Wales"/>
    <x v="8"/>
    <x v="0"/>
    <n v="-0.61"/>
    <n v="1272.03"/>
    <x v="2"/>
    <x v="1194"/>
    <x v="550"/>
    <x v="6"/>
    <x v="3167"/>
    <x v="1469"/>
    <x v="1679"/>
    <x v="3"/>
    <x v="4"/>
    <n v="169.98"/>
    <x v="3"/>
  </r>
  <r>
    <x v="4"/>
    <x v="4"/>
    <s v="West"/>
    <x v="2"/>
    <x v="0"/>
    <n v="12.77"/>
    <n v="1914.95"/>
    <x v="2"/>
    <x v="929"/>
    <x v="222"/>
    <x v="0"/>
    <x v="3168"/>
    <x v="2715"/>
    <x v="3292"/>
    <x v="2"/>
    <x v="1"/>
    <n v="936.07"/>
    <x v="0"/>
  </r>
  <r>
    <x v="11"/>
    <x v="7"/>
    <s v="South West"/>
    <x v="3"/>
    <x v="0"/>
    <n v="20.53"/>
    <n v="1094.51"/>
    <x v="2"/>
    <x v="4"/>
    <x v="402"/>
    <x v="2"/>
    <x v="3169"/>
    <x v="2473"/>
    <x v="3293"/>
    <x v="0"/>
    <x v="3"/>
    <n v="768.71"/>
    <x v="1"/>
  </r>
  <r>
    <x v="15"/>
    <x v="3"/>
    <s v="Quebec"/>
    <x v="5"/>
    <x v="0"/>
    <n v="18.420000000000002"/>
    <n v="2001.76"/>
    <x v="1"/>
    <x v="2178"/>
    <x v="469"/>
    <x v="0"/>
    <x v="1414"/>
    <x v="1076"/>
    <x v="15"/>
    <x v="1"/>
    <x v="1"/>
    <n v="1944.17"/>
    <x v="1"/>
  </r>
  <r>
    <x v="6"/>
    <x v="1"/>
    <s v="East"/>
    <x v="5"/>
    <x v="0"/>
    <n v="6.49"/>
    <n v="402.76"/>
    <x v="0"/>
    <x v="63"/>
    <x v="579"/>
    <x v="3"/>
    <x v="1693"/>
    <x v="2716"/>
    <x v="1663"/>
    <x v="0"/>
    <x v="1"/>
    <n v="858.68"/>
    <x v="0"/>
  </r>
  <r>
    <x v="11"/>
    <x v="9"/>
    <s v="Northeast"/>
    <x v="4"/>
    <x v="1"/>
    <n v="15.26"/>
    <n v="1094.44"/>
    <x v="2"/>
    <x v="1269"/>
    <x v="474"/>
    <x v="2"/>
    <x v="3170"/>
    <x v="2717"/>
    <x v="3294"/>
    <x v="1"/>
    <x v="2"/>
    <n v="652.94000000000005"/>
    <x v="1"/>
  </r>
  <r>
    <x v="22"/>
    <x v="4"/>
    <s v="West"/>
    <x v="7"/>
    <x v="0"/>
    <n v="3.34"/>
    <n v="2929.26"/>
    <x v="1"/>
    <x v="1864"/>
    <x v="202"/>
    <x v="1"/>
    <x v="679"/>
    <x v="2718"/>
    <x v="2981"/>
    <x v="3"/>
    <x v="3"/>
    <n v="78.62"/>
    <x v="0"/>
  </r>
  <r>
    <x v="11"/>
    <x v="2"/>
    <s v="Provence-Alpes-Cote dâ€™Azur"/>
    <x v="3"/>
    <x v="0"/>
    <n v="28.89"/>
    <n v="1708.39"/>
    <x v="2"/>
    <x v="1324"/>
    <x v="724"/>
    <x v="8"/>
    <x v="3171"/>
    <x v="541"/>
    <x v="3295"/>
    <x v="4"/>
    <x v="3"/>
    <n v="362.01"/>
    <x v="2"/>
  </r>
  <r>
    <x v="19"/>
    <x v="3"/>
    <s v="British Columbia"/>
    <x v="6"/>
    <x v="1"/>
    <n v="15.44"/>
    <n v="434.78"/>
    <x v="0"/>
    <x v="982"/>
    <x v="229"/>
    <x v="3"/>
    <x v="3172"/>
    <x v="333"/>
    <x v="510"/>
    <x v="0"/>
    <x v="3"/>
    <n v="532.59"/>
    <x v="1"/>
  </r>
  <r>
    <x v="24"/>
    <x v="9"/>
    <s v="North"/>
    <x v="8"/>
    <x v="0"/>
    <n v="2.64"/>
    <n v="2295.88"/>
    <x v="1"/>
    <x v="1470"/>
    <x v="302"/>
    <x v="7"/>
    <x v="3173"/>
    <x v="2719"/>
    <x v="2057"/>
    <x v="1"/>
    <x v="0"/>
    <n v="268.05"/>
    <x v="0"/>
  </r>
  <r>
    <x v="2"/>
    <x v="2"/>
    <s v="Grand Est"/>
    <x v="6"/>
    <x v="1"/>
    <n v="9.75"/>
    <n v="2559.02"/>
    <x v="1"/>
    <x v="1736"/>
    <x v="186"/>
    <x v="6"/>
    <x v="297"/>
    <x v="2720"/>
    <x v="3296"/>
    <x v="2"/>
    <x v="3"/>
    <n v="286.74"/>
    <x v="0"/>
  </r>
  <r>
    <x v="21"/>
    <x v="5"/>
    <s v="Northeast"/>
    <x v="6"/>
    <x v="1"/>
    <n v="23.27"/>
    <n v="985.77"/>
    <x v="0"/>
    <x v="1269"/>
    <x v="148"/>
    <x v="6"/>
    <x v="3174"/>
    <x v="1228"/>
    <x v="3297"/>
    <x v="2"/>
    <x v="3"/>
    <n v="1510.98"/>
    <x v="1"/>
  </r>
  <r>
    <x v="26"/>
    <x v="8"/>
    <s v="Siberian"/>
    <x v="6"/>
    <x v="1"/>
    <n v="29.29"/>
    <n v="423.77"/>
    <x v="0"/>
    <x v="1815"/>
    <x v="432"/>
    <x v="7"/>
    <x v="3175"/>
    <x v="2721"/>
    <x v="3298"/>
    <x v="1"/>
    <x v="3"/>
    <n v="1138.9000000000001"/>
    <x v="2"/>
  </r>
  <r>
    <x v="32"/>
    <x v="2"/>
    <s v="Nouvelle-Aquitaine"/>
    <x v="9"/>
    <x v="1"/>
    <n v="24.76"/>
    <n v="2595.6999999999998"/>
    <x v="1"/>
    <x v="459"/>
    <x v="185"/>
    <x v="6"/>
    <x v="3176"/>
    <x v="2398"/>
    <x v="2858"/>
    <x v="0"/>
    <x v="2"/>
    <n v="989.23"/>
    <x v="1"/>
  </r>
  <r>
    <x v="10"/>
    <x v="4"/>
    <s v="West"/>
    <x v="7"/>
    <x v="0"/>
    <n v="31.47"/>
    <n v="573.46"/>
    <x v="0"/>
    <x v="859"/>
    <x v="183"/>
    <x v="7"/>
    <x v="2052"/>
    <x v="2722"/>
    <x v="2604"/>
    <x v="4"/>
    <x v="4"/>
    <n v="115.49"/>
    <x v="2"/>
  </r>
  <r>
    <x v="5"/>
    <x v="0"/>
    <s v="West Bengal"/>
    <x v="8"/>
    <x v="0"/>
    <n v="31.96"/>
    <n v="2897.46"/>
    <x v="1"/>
    <x v="688"/>
    <x v="623"/>
    <x v="7"/>
    <x v="3177"/>
    <x v="2723"/>
    <x v="3217"/>
    <x v="1"/>
    <x v="2"/>
    <n v="265.64"/>
    <x v="2"/>
  </r>
  <r>
    <x v="9"/>
    <x v="4"/>
    <s v="South"/>
    <x v="2"/>
    <x v="0"/>
    <n v="15.62"/>
    <n v="1676.3"/>
    <x v="2"/>
    <x v="2179"/>
    <x v="396"/>
    <x v="3"/>
    <x v="2578"/>
    <x v="257"/>
    <x v="1117"/>
    <x v="3"/>
    <x v="4"/>
    <n v="700.84"/>
    <x v="1"/>
  </r>
  <r>
    <x v="3"/>
    <x v="1"/>
    <s v="East"/>
    <x v="5"/>
    <x v="0"/>
    <n v="4.6500000000000004"/>
    <n v="1811.34"/>
    <x v="2"/>
    <x v="787"/>
    <x v="646"/>
    <x v="6"/>
    <x v="3178"/>
    <x v="2724"/>
    <x v="1264"/>
    <x v="1"/>
    <x v="2"/>
    <n v="169.96"/>
    <x v="0"/>
  </r>
  <r>
    <x v="13"/>
    <x v="8"/>
    <s v="Central"/>
    <x v="1"/>
    <x v="1"/>
    <n v="31.28"/>
    <n v="987.49"/>
    <x v="0"/>
    <x v="1747"/>
    <x v="291"/>
    <x v="8"/>
    <x v="2429"/>
    <x v="307"/>
    <x v="3299"/>
    <x v="2"/>
    <x v="3"/>
    <n v="380.41"/>
    <x v="2"/>
  </r>
  <r>
    <x v="34"/>
    <x v="3"/>
    <s v="Ontario"/>
    <x v="0"/>
    <x v="0"/>
    <n v="24.8"/>
    <n v="1405.71"/>
    <x v="2"/>
    <x v="2180"/>
    <x v="374"/>
    <x v="9"/>
    <x v="3179"/>
    <x v="2725"/>
    <x v="3300"/>
    <x v="4"/>
    <x v="1"/>
    <n v="1321.53"/>
    <x v="1"/>
  </r>
  <r>
    <x v="21"/>
    <x v="5"/>
    <s v="Pampas"/>
    <x v="7"/>
    <x v="0"/>
    <n v="16.440000000000001"/>
    <n v="549.34"/>
    <x v="0"/>
    <x v="544"/>
    <x v="228"/>
    <x v="4"/>
    <x v="3180"/>
    <x v="2726"/>
    <x v="3301"/>
    <x v="2"/>
    <x v="0"/>
    <n v="504.07"/>
    <x v="1"/>
  </r>
  <r>
    <x v="8"/>
    <x v="4"/>
    <s v="South"/>
    <x v="5"/>
    <x v="0"/>
    <n v="15.28"/>
    <n v="2520.5100000000002"/>
    <x v="1"/>
    <x v="635"/>
    <x v="690"/>
    <x v="4"/>
    <x v="3181"/>
    <x v="2727"/>
    <x v="3302"/>
    <x v="1"/>
    <x v="0"/>
    <n v="298.63"/>
    <x v="1"/>
  </r>
  <r>
    <x v="33"/>
    <x v="9"/>
    <s v="Northeast"/>
    <x v="3"/>
    <x v="0"/>
    <n v="24.85"/>
    <n v="1720.87"/>
    <x v="2"/>
    <x v="2181"/>
    <x v="169"/>
    <x v="7"/>
    <x v="3182"/>
    <x v="2728"/>
    <x v="3303"/>
    <x v="3"/>
    <x v="0"/>
    <n v="353.74"/>
    <x v="1"/>
  </r>
  <r>
    <x v="26"/>
    <x v="3"/>
    <s v="Prairies"/>
    <x v="8"/>
    <x v="0"/>
    <n v="33.020000000000003"/>
    <n v="1594.01"/>
    <x v="2"/>
    <x v="119"/>
    <x v="205"/>
    <x v="4"/>
    <x v="839"/>
    <x v="2729"/>
    <x v="3304"/>
    <x v="0"/>
    <x v="3"/>
    <n v="280.01"/>
    <x v="2"/>
  </r>
  <r>
    <x v="14"/>
    <x v="0"/>
    <s v="Tamil Nadu"/>
    <x v="9"/>
    <x v="1"/>
    <n v="3.83"/>
    <n v="623.97"/>
    <x v="0"/>
    <x v="799"/>
    <x v="498"/>
    <x v="4"/>
    <x v="829"/>
    <x v="1508"/>
    <x v="2449"/>
    <x v="1"/>
    <x v="2"/>
    <n v="131.22"/>
    <x v="0"/>
  </r>
  <r>
    <x v="19"/>
    <x v="2"/>
    <s v="Ile-de-France"/>
    <x v="0"/>
    <x v="0"/>
    <n v="20.87"/>
    <n v="2101.04"/>
    <x v="1"/>
    <x v="407"/>
    <x v="609"/>
    <x v="10"/>
    <x v="3183"/>
    <x v="2730"/>
    <x v="3305"/>
    <x v="2"/>
    <x v="3"/>
    <n v="365.71"/>
    <x v="1"/>
  </r>
  <r>
    <x v="3"/>
    <x v="7"/>
    <s v="South West"/>
    <x v="7"/>
    <x v="0"/>
    <n v="13.11"/>
    <n v="2775.95"/>
    <x v="1"/>
    <x v="2182"/>
    <x v="82"/>
    <x v="2"/>
    <x v="2393"/>
    <x v="1"/>
    <x v="2986"/>
    <x v="2"/>
    <x v="4"/>
    <n v="742.95"/>
    <x v="0"/>
  </r>
  <r>
    <x v="14"/>
    <x v="8"/>
    <s v="Volga"/>
    <x v="2"/>
    <x v="0"/>
    <n v="27.46"/>
    <n v="2317.06"/>
    <x v="1"/>
    <x v="1146"/>
    <x v="598"/>
    <x v="0"/>
    <x v="1653"/>
    <x v="126"/>
    <x v="3306"/>
    <x v="0"/>
    <x v="0"/>
    <n v="1241.78"/>
    <x v="2"/>
  </r>
  <r>
    <x v="7"/>
    <x v="1"/>
    <s v="North"/>
    <x v="9"/>
    <x v="1"/>
    <n v="-0.79"/>
    <n v="1644.3"/>
    <x v="2"/>
    <x v="210"/>
    <x v="447"/>
    <x v="10"/>
    <x v="3184"/>
    <x v="2592"/>
    <x v="68"/>
    <x v="4"/>
    <x v="3"/>
    <n v="248.61"/>
    <x v="3"/>
  </r>
  <r>
    <x v="1"/>
    <x v="0"/>
    <s v="Maharashtra"/>
    <x v="8"/>
    <x v="0"/>
    <n v="27.26"/>
    <n v="1251"/>
    <x v="2"/>
    <x v="2183"/>
    <x v="96"/>
    <x v="6"/>
    <x v="3185"/>
    <x v="1275"/>
    <x v="3307"/>
    <x v="0"/>
    <x v="3"/>
    <n v="906.55"/>
    <x v="2"/>
  </r>
  <r>
    <x v="26"/>
    <x v="4"/>
    <s v="Northeast"/>
    <x v="4"/>
    <x v="1"/>
    <n v="26.91"/>
    <n v="2333.11"/>
    <x v="1"/>
    <x v="115"/>
    <x v="680"/>
    <x v="5"/>
    <x v="3186"/>
    <x v="2731"/>
    <x v="3308"/>
    <x v="4"/>
    <x v="2"/>
    <n v="435.7"/>
    <x v="2"/>
  </r>
  <r>
    <x v="15"/>
    <x v="4"/>
    <s v="South"/>
    <x v="6"/>
    <x v="1"/>
    <n v="-4.04"/>
    <n v="2401.56"/>
    <x v="1"/>
    <x v="528"/>
    <x v="514"/>
    <x v="7"/>
    <x v="3187"/>
    <x v="872"/>
    <x v="3309"/>
    <x v="2"/>
    <x v="1"/>
    <n v="402.77"/>
    <x v="3"/>
  </r>
  <r>
    <x v="11"/>
    <x v="9"/>
    <s v="Southeast"/>
    <x v="0"/>
    <x v="0"/>
    <n v="34.18"/>
    <n v="1489.71"/>
    <x v="2"/>
    <x v="341"/>
    <x v="363"/>
    <x v="10"/>
    <x v="11"/>
    <x v="2732"/>
    <x v="3310"/>
    <x v="3"/>
    <x v="2"/>
    <n v="392.79"/>
    <x v="2"/>
  </r>
  <r>
    <x v="15"/>
    <x v="4"/>
    <s v="Midwest"/>
    <x v="9"/>
    <x v="1"/>
    <n v="11.9"/>
    <n v="270.02"/>
    <x v="0"/>
    <x v="2184"/>
    <x v="754"/>
    <x v="1"/>
    <x v="3188"/>
    <x v="2165"/>
    <x v="3311"/>
    <x v="3"/>
    <x v="4"/>
    <n v="781.89"/>
    <x v="0"/>
  </r>
  <r>
    <x v="29"/>
    <x v="8"/>
    <s v="Siberian"/>
    <x v="6"/>
    <x v="1"/>
    <n v="0.97"/>
    <n v="2687.75"/>
    <x v="1"/>
    <x v="1761"/>
    <x v="707"/>
    <x v="0"/>
    <x v="1830"/>
    <x v="2733"/>
    <x v="3041"/>
    <x v="1"/>
    <x v="2"/>
    <n v="405.67"/>
    <x v="0"/>
  </r>
  <r>
    <x v="2"/>
    <x v="2"/>
    <s v="Ile-de-France"/>
    <x v="8"/>
    <x v="0"/>
    <n v="25.06"/>
    <n v="2251.4"/>
    <x v="1"/>
    <x v="1632"/>
    <x v="64"/>
    <x v="9"/>
    <x v="3189"/>
    <x v="2734"/>
    <x v="3312"/>
    <x v="2"/>
    <x v="4"/>
    <n v="379.43"/>
    <x v="2"/>
  </r>
  <r>
    <x v="10"/>
    <x v="5"/>
    <s v="Pampas"/>
    <x v="8"/>
    <x v="0"/>
    <n v="12.79"/>
    <n v="2445.14"/>
    <x v="1"/>
    <x v="1131"/>
    <x v="737"/>
    <x v="3"/>
    <x v="3190"/>
    <x v="441"/>
    <x v="730"/>
    <x v="3"/>
    <x v="2"/>
    <n v="634.63"/>
    <x v="0"/>
  </r>
  <r>
    <x v="32"/>
    <x v="1"/>
    <s v="South"/>
    <x v="4"/>
    <x v="1"/>
    <n v="-0.24"/>
    <n v="1289.98"/>
    <x v="2"/>
    <x v="1389"/>
    <x v="623"/>
    <x v="6"/>
    <x v="3191"/>
    <x v="2735"/>
    <x v="3313"/>
    <x v="2"/>
    <x v="1"/>
    <n v="385.37"/>
    <x v="3"/>
  </r>
  <r>
    <x v="24"/>
    <x v="6"/>
    <s v="Victoria"/>
    <x v="5"/>
    <x v="0"/>
    <n v="26.45"/>
    <n v="2226.3000000000002"/>
    <x v="1"/>
    <x v="2185"/>
    <x v="667"/>
    <x v="0"/>
    <x v="3192"/>
    <x v="2736"/>
    <x v="1156"/>
    <x v="0"/>
    <x v="0"/>
    <n v="560.54"/>
    <x v="2"/>
  </r>
  <r>
    <x v="34"/>
    <x v="4"/>
    <s v="Northeast"/>
    <x v="4"/>
    <x v="1"/>
    <n v="-1.43"/>
    <n v="2726.13"/>
    <x v="1"/>
    <x v="2186"/>
    <x v="212"/>
    <x v="8"/>
    <x v="3193"/>
    <x v="1598"/>
    <x v="3314"/>
    <x v="1"/>
    <x v="4"/>
    <n v="1009.36"/>
    <x v="3"/>
  </r>
  <r>
    <x v="31"/>
    <x v="6"/>
    <s v="Western Australia"/>
    <x v="7"/>
    <x v="0"/>
    <n v="34.4"/>
    <n v="859.65"/>
    <x v="0"/>
    <x v="225"/>
    <x v="450"/>
    <x v="0"/>
    <x v="3194"/>
    <x v="2737"/>
    <x v="92"/>
    <x v="3"/>
    <x v="3"/>
    <n v="720.87"/>
    <x v="2"/>
  </r>
  <r>
    <x v="22"/>
    <x v="2"/>
    <s v="Ile-de-France"/>
    <x v="5"/>
    <x v="0"/>
    <n v="-4.05"/>
    <n v="2109.89"/>
    <x v="1"/>
    <x v="1871"/>
    <x v="714"/>
    <x v="2"/>
    <x v="3195"/>
    <x v="312"/>
    <x v="3315"/>
    <x v="2"/>
    <x v="0"/>
    <n v="600.63"/>
    <x v="3"/>
  </r>
  <r>
    <x v="11"/>
    <x v="4"/>
    <s v="West"/>
    <x v="7"/>
    <x v="0"/>
    <n v="15.76"/>
    <n v="2626.9"/>
    <x v="1"/>
    <x v="1507"/>
    <x v="677"/>
    <x v="9"/>
    <x v="3196"/>
    <x v="2738"/>
    <x v="1651"/>
    <x v="3"/>
    <x v="1"/>
    <n v="560.27"/>
    <x v="1"/>
  </r>
  <r>
    <x v="21"/>
    <x v="9"/>
    <s v="Northeast"/>
    <x v="9"/>
    <x v="1"/>
    <n v="23.3"/>
    <n v="2653.64"/>
    <x v="1"/>
    <x v="2187"/>
    <x v="508"/>
    <x v="9"/>
    <x v="358"/>
    <x v="2739"/>
    <x v="3316"/>
    <x v="1"/>
    <x v="4"/>
    <n v="1091.21"/>
    <x v="1"/>
  </r>
  <r>
    <x v="5"/>
    <x v="1"/>
    <s v="Central"/>
    <x v="7"/>
    <x v="0"/>
    <n v="6.81"/>
    <n v="1116.67"/>
    <x v="2"/>
    <x v="64"/>
    <x v="81"/>
    <x v="10"/>
    <x v="3197"/>
    <x v="1839"/>
    <x v="3317"/>
    <x v="3"/>
    <x v="1"/>
    <n v="378.25"/>
    <x v="0"/>
  </r>
  <r>
    <x v="24"/>
    <x v="1"/>
    <s v="South"/>
    <x v="1"/>
    <x v="1"/>
    <n v="2.23"/>
    <n v="458.9"/>
    <x v="0"/>
    <x v="1794"/>
    <x v="238"/>
    <x v="9"/>
    <x v="1796"/>
    <x v="2740"/>
    <x v="1211"/>
    <x v="1"/>
    <x v="4"/>
    <n v="285.20999999999998"/>
    <x v="0"/>
  </r>
  <r>
    <x v="11"/>
    <x v="1"/>
    <s v="South"/>
    <x v="1"/>
    <x v="1"/>
    <n v="29.96"/>
    <n v="614.41999999999996"/>
    <x v="0"/>
    <x v="726"/>
    <x v="446"/>
    <x v="3"/>
    <x v="3198"/>
    <x v="1264"/>
    <x v="3318"/>
    <x v="0"/>
    <x v="0"/>
    <n v="210.75"/>
    <x v="2"/>
  </r>
  <r>
    <x v="28"/>
    <x v="0"/>
    <s v="Tamil Nadu"/>
    <x v="1"/>
    <x v="1"/>
    <n v="29.5"/>
    <n v="2034.73"/>
    <x v="1"/>
    <x v="471"/>
    <x v="390"/>
    <x v="5"/>
    <x v="3199"/>
    <x v="2588"/>
    <x v="3319"/>
    <x v="0"/>
    <x v="1"/>
    <n v="1179.1400000000001"/>
    <x v="2"/>
  </r>
  <r>
    <x v="19"/>
    <x v="9"/>
    <s v="South"/>
    <x v="3"/>
    <x v="0"/>
    <n v="34.75"/>
    <n v="2919.49"/>
    <x v="1"/>
    <x v="766"/>
    <x v="322"/>
    <x v="0"/>
    <x v="3200"/>
    <x v="1030"/>
    <x v="3320"/>
    <x v="1"/>
    <x v="4"/>
    <n v="283.12"/>
    <x v="2"/>
  </r>
  <r>
    <x v="32"/>
    <x v="2"/>
    <s v="Grand Est"/>
    <x v="1"/>
    <x v="1"/>
    <n v="4.6500000000000004"/>
    <n v="2371.89"/>
    <x v="1"/>
    <x v="954"/>
    <x v="418"/>
    <x v="5"/>
    <x v="3201"/>
    <x v="2084"/>
    <x v="1828"/>
    <x v="2"/>
    <x v="4"/>
    <n v="319.17"/>
    <x v="0"/>
  </r>
  <r>
    <x v="8"/>
    <x v="9"/>
    <s v="Northeast"/>
    <x v="1"/>
    <x v="1"/>
    <n v="6.48"/>
    <n v="827.4"/>
    <x v="0"/>
    <x v="1853"/>
    <x v="10"/>
    <x v="5"/>
    <x v="3202"/>
    <x v="1687"/>
    <x v="3321"/>
    <x v="0"/>
    <x v="1"/>
    <n v="611.1"/>
    <x v="0"/>
  </r>
  <r>
    <x v="28"/>
    <x v="2"/>
    <s v="Nouvelle-Aquitaine"/>
    <x v="1"/>
    <x v="1"/>
    <n v="14.72"/>
    <n v="714.34"/>
    <x v="0"/>
    <x v="2188"/>
    <x v="747"/>
    <x v="6"/>
    <x v="1459"/>
    <x v="2741"/>
    <x v="3322"/>
    <x v="1"/>
    <x v="4"/>
    <n v="536.07000000000005"/>
    <x v="0"/>
  </r>
  <r>
    <x v="5"/>
    <x v="6"/>
    <s v="New South Wales"/>
    <x v="4"/>
    <x v="1"/>
    <n v="17.23"/>
    <n v="2608"/>
    <x v="1"/>
    <x v="8"/>
    <x v="449"/>
    <x v="7"/>
    <x v="3203"/>
    <x v="2742"/>
    <x v="3323"/>
    <x v="3"/>
    <x v="4"/>
    <n v="1012.69"/>
    <x v="1"/>
  </r>
  <r>
    <x v="12"/>
    <x v="7"/>
    <s v="North Central"/>
    <x v="9"/>
    <x v="1"/>
    <n v="23.76"/>
    <n v="1135.55"/>
    <x v="2"/>
    <x v="2189"/>
    <x v="634"/>
    <x v="8"/>
    <x v="2452"/>
    <x v="2743"/>
    <x v="2539"/>
    <x v="0"/>
    <x v="1"/>
    <n v="303.36"/>
    <x v="1"/>
  </r>
  <r>
    <x v="23"/>
    <x v="7"/>
    <s v="South East"/>
    <x v="3"/>
    <x v="0"/>
    <n v="27.81"/>
    <n v="1509.48"/>
    <x v="2"/>
    <x v="2190"/>
    <x v="108"/>
    <x v="7"/>
    <x v="3204"/>
    <x v="1170"/>
    <x v="473"/>
    <x v="1"/>
    <x v="4"/>
    <n v="379.31"/>
    <x v="2"/>
  </r>
  <r>
    <x v="3"/>
    <x v="0"/>
    <s v="Tamil Nadu"/>
    <x v="9"/>
    <x v="1"/>
    <n v="12.18"/>
    <n v="227.76"/>
    <x v="0"/>
    <x v="2191"/>
    <x v="747"/>
    <x v="0"/>
    <x v="3205"/>
    <x v="2173"/>
    <x v="3324"/>
    <x v="0"/>
    <x v="2"/>
    <n v="1011.39"/>
    <x v="0"/>
  </r>
  <r>
    <x v="16"/>
    <x v="1"/>
    <s v="Central"/>
    <x v="8"/>
    <x v="0"/>
    <n v="-0.17"/>
    <n v="843.72"/>
    <x v="0"/>
    <x v="1510"/>
    <x v="341"/>
    <x v="1"/>
    <x v="3206"/>
    <x v="2744"/>
    <x v="2168"/>
    <x v="3"/>
    <x v="4"/>
    <n v="378.75"/>
    <x v="3"/>
  </r>
  <r>
    <x v="13"/>
    <x v="3"/>
    <s v="Quebec"/>
    <x v="0"/>
    <x v="0"/>
    <n v="26.68"/>
    <n v="2271.65"/>
    <x v="1"/>
    <x v="114"/>
    <x v="459"/>
    <x v="5"/>
    <x v="3207"/>
    <x v="924"/>
    <x v="2181"/>
    <x v="0"/>
    <x v="3"/>
    <n v="396.93"/>
    <x v="2"/>
  </r>
  <r>
    <x v="23"/>
    <x v="9"/>
    <s v="Southeast"/>
    <x v="7"/>
    <x v="0"/>
    <n v="18.149999999999999"/>
    <n v="1329.79"/>
    <x v="2"/>
    <x v="2192"/>
    <x v="304"/>
    <x v="8"/>
    <x v="3208"/>
    <x v="702"/>
    <x v="3325"/>
    <x v="0"/>
    <x v="3"/>
    <n v="583.9"/>
    <x v="1"/>
  </r>
  <r>
    <x v="27"/>
    <x v="4"/>
    <s v="Northeast"/>
    <x v="2"/>
    <x v="0"/>
    <n v="-1.52"/>
    <n v="2404.5"/>
    <x v="1"/>
    <x v="476"/>
    <x v="690"/>
    <x v="1"/>
    <x v="3209"/>
    <x v="1039"/>
    <x v="3326"/>
    <x v="0"/>
    <x v="0"/>
    <n v="605.42999999999995"/>
    <x v="3"/>
  </r>
  <r>
    <x v="29"/>
    <x v="4"/>
    <s v="South"/>
    <x v="4"/>
    <x v="1"/>
    <n v="23.37"/>
    <n v="2547.0700000000002"/>
    <x v="1"/>
    <x v="1747"/>
    <x v="335"/>
    <x v="7"/>
    <x v="3210"/>
    <x v="2745"/>
    <x v="3327"/>
    <x v="2"/>
    <x v="1"/>
    <n v="265.02999999999997"/>
    <x v="1"/>
  </r>
  <r>
    <x v="0"/>
    <x v="1"/>
    <s v="East"/>
    <x v="8"/>
    <x v="0"/>
    <n v="26.75"/>
    <n v="2433.86"/>
    <x v="1"/>
    <x v="2148"/>
    <x v="555"/>
    <x v="4"/>
    <x v="3211"/>
    <x v="2746"/>
    <x v="3328"/>
    <x v="0"/>
    <x v="4"/>
    <n v="454.09"/>
    <x v="2"/>
  </r>
  <r>
    <x v="28"/>
    <x v="5"/>
    <s v="Patagonia"/>
    <x v="1"/>
    <x v="1"/>
    <n v="29.06"/>
    <n v="1117.25"/>
    <x v="2"/>
    <x v="2193"/>
    <x v="654"/>
    <x v="7"/>
    <x v="3212"/>
    <x v="2747"/>
    <x v="3329"/>
    <x v="2"/>
    <x v="1"/>
    <n v="237.23"/>
    <x v="2"/>
  </r>
  <r>
    <x v="31"/>
    <x v="6"/>
    <s v="New South Wales"/>
    <x v="3"/>
    <x v="0"/>
    <n v="22.02"/>
    <n v="811.38"/>
    <x v="0"/>
    <x v="2194"/>
    <x v="326"/>
    <x v="6"/>
    <x v="3213"/>
    <x v="2611"/>
    <x v="3330"/>
    <x v="3"/>
    <x v="4"/>
    <n v="297.29000000000002"/>
    <x v="1"/>
  </r>
  <r>
    <x v="9"/>
    <x v="8"/>
    <s v="Siberian"/>
    <x v="7"/>
    <x v="0"/>
    <n v="14.28"/>
    <n v="1162.3900000000001"/>
    <x v="2"/>
    <x v="80"/>
    <x v="261"/>
    <x v="7"/>
    <x v="3214"/>
    <x v="2748"/>
    <x v="3331"/>
    <x v="4"/>
    <x v="3"/>
    <n v="384.97"/>
    <x v="0"/>
  </r>
  <r>
    <x v="6"/>
    <x v="4"/>
    <s v="Midwest"/>
    <x v="7"/>
    <x v="0"/>
    <n v="-3.06"/>
    <n v="2194.36"/>
    <x v="1"/>
    <x v="2195"/>
    <x v="354"/>
    <x v="3"/>
    <x v="767"/>
    <x v="159"/>
    <x v="3332"/>
    <x v="0"/>
    <x v="3"/>
    <n v="394.44"/>
    <x v="3"/>
  </r>
  <r>
    <x v="11"/>
    <x v="2"/>
    <s v="Provence-Alpes-Cote dâ€™Azur"/>
    <x v="5"/>
    <x v="0"/>
    <n v="9.1"/>
    <n v="2369.8200000000002"/>
    <x v="1"/>
    <x v="1522"/>
    <x v="287"/>
    <x v="10"/>
    <x v="2350"/>
    <x v="2632"/>
    <x v="3333"/>
    <x v="3"/>
    <x v="4"/>
    <n v="162.08000000000001"/>
    <x v="0"/>
  </r>
  <r>
    <x v="6"/>
    <x v="1"/>
    <s v="Central"/>
    <x v="3"/>
    <x v="0"/>
    <n v="30.77"/>
    <n v="1296.77"/>
    <x v="2"/>
    <x v="368"/>
    <x v="160"/>
    <x v="5"/>
    <x v="3215"/>
    <x v="155"/>
    <x v="3334"/>
    <x v="3"/>
    <x v="2"/>
    <n v="354.3"/>
    <x v="2"/>
  </r>
  <r>
    <x v="30"/>
    <x v="2"/>
    <s v="Nouvelle-Aquitaine"/>
    <x v="1"/>
    <x v="1"/>
    <n v="-2.89"/>
    <n v="1301.1600000000001"/>
    <x v="2"/>
    <x v="1740"/>
    <x v="182"/>
    <x v="5"/>
    <x v="1117"/>
    <x v="2749"/>
    <x v="3335"/>
    <x v="3"/>
    <x v="1"/>
    <n v="1066.73"/>
    <x v="3"/>
  </r>
  <r>
    <x v="24"/>
    <x v="2"/>
    <s v="Ile-de-France"/>
    <x v="0"/>
    <x v="0"/>
    <n v="25.23"/>
    <n v="2811.65"/>
    <x v="1"/>
    <x v="917"/>
    <x v="150"/>
    <x v="2"/>
    <x v="3216"/>
    <x v="2750"/>
    <x v="3336"/>
    <x v="2"/>
    <x v="4"/>
    <n v="695.21"/>
    <x v="2"/>
  </r>
  <r>
    <x v="6"/>
    <x v="7"/>
    <s v="North West"/>
    <x v="7"/>
    <x v="0"/>
    <n v="-4.24"/>
    <n v="1497.4"/>
    <x v="2"/>
    <x v="1308"/>
    <x v="555"/>
    <x v="3"/>
    <x v="1911"/>
    <x v="2751"/>
    <x v="3337"/>
    <x v="0"/>
    <x v="4"/>
    <n v="180.63"/>
    <x v="3"/>
  </r>
  <r>
    <x v="26"/>
    <x v="0"/>
    <s v="Punjab"/>
    <x v="4"/>
    <x v="1"/>
    <n v="5.01"/>
    <n v="251.54"/>
    <x v="0"/>
    <x v="2196"/>
    <x v="23"/>
    <x v="3"/>
    <x v="3217"/>
    <x v="2752"/>
    <x v="3338"/>
    <x v="0"/>
    <x v="2"/>
    <n v="1204.43"/>
    <x v="0"/>
  </r>
  <r>
    <x v="11"/>
    <x v="3"/>
    <s v="Quebec"/>
    <x v="7"/>
    <x v="0"/>
    <n v="9.9700000000000006"/>
    <n v="2551.5500000000002"/>
    <x v="1"/>
    <x v="2197"/>
    <x v="55"/>
    <x v="1"/>
    <x v="3218"/>
    <x v="2753"/>
    <x v="3339"/>
    <x v="1"/>
    <x v="2"/>
    <n v="938.7"/>
    <x v="0"/>
  </r>
  <r>
    <x v="26"/>
    <x v="8"/>
    <s v="Volga"/>
    <x v="7"/>
    <x v="0"/>
    <n v="8.76"/>
    <n v="404.08"/>
    <x v="0"/>
    <x v="421"/>
    <x v="754"/>
    <x v="8"/>
    <x v="3219"/>
    <x v="344"/>
    <x v="3340"/>
    <x v="0"/>
    <x v="0"/>
    <n v="850.91"/>
    <x v="0"/>
  </r>
  <r>
    <x v="32"/>
    <x v="8"/>
    <s v="Northwestern"/>
    <x v="9"/>
    <x v="1"/>
    <n v="8.44"/>
    <n v="1795.6"/>
    <x v="2"/>
    <x v="582"/>
    <x v="792"/>
    <x v="4"/>
    <x v="3034"/>
    <x v="2657"/>
    <x v="3341"/>
    <x v="3"/>
    <x v="2"/>
    <n v="62.95"/>
    <x v="0"/>
  </r>
  <r>
    <x v="6"/>
    <x v="0"/>
    <s v="Punjab"/>
    <x v="8"/>
    <x v="0"/>
    <n v="13.69"/>
    <n v="2203.23"/>
    <x v="1"/>
    <x v="546"/>
    <x v="300"/>
    <x v="10"/>
    <x v="3220"/>
    <x v="1267"/>
    <x v="3342"/>
    <x v="3"/>
    <x v="0"/>
    <n v="571.03"/>
    <x v="0"/>
  </r>
  <r>
    <x v="26"/>
    <x v="2"/>
    <s v="Nouvelle-Aquitaine"/>
    <x v="8"/>
    <x v="0"/>
    <n v="6.59"/>
    <n v="209.95"/>
    <x v="0"/>
    <x v="2198"/>
    <x v="556"/>
    <x v="10"/>
    <x v="3221"/>
    <x v="90"/>
    <x v="3343"/>
    <x v="2"/>
    <x v="0"/>
    <n v="101.61"/>
    <x v="0"/>
  </r>
  <r>
    <x v="24"/>
    <x v="9"/>
    <s v="South"/>
    <x v="2"/>
    <x v="0"/>
    <n v="-1.03"/>
    <n v="649.23"/>
    <x v="0"/>
    <x v="1299"/>
    <x v="633"/>
    <x v="1"/>
    <x v="3222"/>
    <x v="357"/>
    <x v="3344"/>
    <x v="1"/>
    <x v="3"/>
    <n v="341.33"/>
    <x v="3"/>
  </r>
  <r>
    <x v="0"/>
    <x v="4"/>
    <s v="West"/>
    <x v="7"/>
    <x v="0"/>
    <n v="14.65"/>
    <n v="1113.0999999999999"/>
    <x v="2"/>
    <x v="1503"/>
    <x v="577"/>
    <x v="8"/>
    <x v="3223"/>
    <x v="2754"/>
    <x v="3345"/>
    <x v="2"/>
    <x v="0"/>
    <n v="1009.51"/>
    <x v="0"/>
  </r>
  <r>
    <x v="22"/>
    <x v="9"/>
    <s v="South"/>
    <x v="1"/>
    <x v="1"/>
    <n v="29.6"/>
    <n v="1251.99"/>
    <x v="2"/>
    <x v="943"/>
    <x v="91"/>
    <x v="3"/>
    <x v="3224"/>
    <x v="1609"/>
    <x v="2061"/>
    <x v="1"/>
    <x v="3"/>
    <n v="1293.0899999999999"/>
    <x v="2"/>
  </r>
  <r>
    <x v="7"/>
    <x v="4"/>
    <s v="West"/>
    <x v="2"/>
    <x v="0"/>
    <n v="21.26"/>
    <n v="1080.6600000000001"/>
    <x v="2"/>
    <x v="1550"/>
    <x v="308"/>
    <x v="8"/>
    <x v="3225"/>
    <x v="2699"/>
    <x v="3346"/>
    <x v="3"/>
    <x v="1"/>
    <n v="300.39"/>
    <x v="1"/>
  </r>
  <r>
    <x v="8"/>
    <x v="4"/>
    <s v="Northeast"/>
    <x v="2"/>
    <x v="0"/>
    <n v="4.42"/>
    <n v="1945.2"/>
    <x v="2"/>
    <x v="1670"/>
    <x v="642"/>
    <x v="10"/>
    <x v="3226"/>
    <x v="2755"/>
    <x v="438"/>
    <x v="0"/>
    <x v="0"/>
    <n v="941.98"/>
    <x v="0"/>
  </r>
  <r>
    <x v="14"/>
    <x v="7"/>
    <s v="North Central"/>
    <x v="2"/>
    <x v="0"/>
    <n v="33.14"/>
    <n v="763.92"/>
    <x v="0"/>
    <x v="2199"/>
    <x v="71"/>
    <x v="2"/>
    <x v="3227"/>
    <x v="2132"/>
    <x v="3028"/>
    <x v="2"/>
    <x v="3"/>
    <n v="400.46"/>
    <x v="2"/>
  </r>
  <r>
    <x v="7"/>
    <x v="1"/>
    <s v="North"/>
    <x v="7"/>
    <x v="0"/>
    <n v="11.49"/>
    <n v="805.63"/>
    <x v="0"/>
    <x v="438"/>
    <x v="793"/>
    <x v="8"/>
    <x v="3228"/>
    <x v="741"/>
    <x v="3347"/>
    <x v="4"/>
    <x v="2"/>
    <n v="1690.44"/>
    <x v="0"/>
  </r>
  <r>
    <x v="26"/>
    <x v="1"/>
    <s v="East"/>
    <x v="8"/>
    <x v="0"/>
    <n v="33.19"/>
    <n v="968.53"/>
    <x v="0"/>
    <x v="2200"/>
    <x v="82"/>
    <x v="2"/>
    <x v="3229"/>
    <x v="2357"/>
    <x v="3348"/>
    <x v="1"/>
    <x v="0"/>
    <n v="334.06"/>
    <x v="2"/>
  </r>
  <r>
    <x v="32"/>
    <x v="5"/>
    <s v="Patagonia"/>
    <x v="8"/>
    <x v="0"/>
    <n v="-1.92"/>
    <n v="621.34"/>
    <x v="0"/>
    <x v="953"/>
    <x v="298"/>
    <x v="0"/>
    <x v="3230"/>
    <x v="2756"/>
    <x v="3349"/>
    <x v="4"/>
    <x v="1"/>
    <n v="223.86"/>
    <x v="3"/>
  </r>
  <r>
    <x v="21"/>
    <x v="9"/>
    <s v="South"/>
    <x v="4"/>
    <x v="1"/>
    <n v="15.99"/>
    <n v="1701.98"/>
    <x v="2"/>
    <x v="1052"/>
    <x v="324"/>
    <x v="0"/>
    <x v="209"/>
    <x v="845"/>
    <x v="2604"/>
    <x v="4"/>
    <x v="4"/>
    <n v="1171.8599999999999"/>
    <x v="1"/>
  </r>
  <r>
    <x v="25"/>
    <x v="5"/>
    <s v="Pampas"/>
    <x v="0"/>
    <x v="0"/>
    <n v="27.71"/>
    <n v="2476.9299999999998"/>
    <x v="1"/>
    <x v="1493"/>
    <x v="554"/>
    <x v="9"/>
    <x v="2228"/>
    <x v="1940"/>
    <x v="3350"/>
    <x v="3"/>
    <x v="2"/>
    <n v="513.74"/>
    <x v="2"/>
  </r>
  <r>
    <x v="24"/>
    <x v="5"/>
    <s v="Northwest"/>
    <x v="1"/>
    <x v="1"/>
    <n v="34.28"/>
    <n v="1828.73"/>
    <x v="2"/>
    <x v="1067"/>
    <x v="272"/>
    <x v="9"/>
    <x v="2732"/>
    <x v="2719"/>
    <x v="664"/>
    <x v="4"/>
    <x v="0"/>
    <n v="488.17"/>
    <x v="2"/>
  </r>
  <r>
    <x v="32"/>
    <x v="6"/>
    <s v="New South Wales"/>
    <x v="3"/>
    <x v="0"/>
    <n v="18.64"/>
    <n v="1183.54"/>
    <x v="2"/>
    <x v="1754"/>
    <x v="387"/>
    <x v="5"/>
    <x v="3231"/>
    <x v="637"/>
    <x v="2584"/>
    <x v="1"/>
    <x v="0"/>
    <n v="1506.5"/>
    <x v="1"/>
  </r>
  <r>
    <x v="24"/>
    <x v="7"/>
    <s v="South West"/>
    <x v="8"/>
    <x v="0"/>
    <n v="25.92"/>
    <n v="2976.4"/>
    <x v="1"/>
    <x v="986"/>
    <x v="685"/>
    <x v="6"/>
    <x v="1416"/>
    <x v="2757"/>
    <x v="3351"/>
    <x v="4"/>
    <x v="2"/>
    <n v="349.8"/>
    <x v="2"/>
  </r>
  <r>
    <x v="26"/>
    <x v="7"/>
    <s v="North Central"/>
    <x v="3"/>
    <x v="0"/>
    <n v="29.95"/>
    <n v="1399.07"/>
    <x v="2"/>
    <x v="2145"/>
    <x v="638"/>
    <x v="9"/>
    <x v="3232"/>
    <x v="2313"/>
    <x v="3352"/>
    <x v="2"/>
    <x v="4"/>
    <n v="1094.3"/>
    <x v="2"/>
  </r>
  <r>
    <x v="2"/>
    <x v="5"/>
    <s v="Pampas"/>
    <x v="1"/>
    <x v="1"/>
    <n v="29.76"/>
    <n v="1454.17"/>
    <x v="2"/>
    <x v="2201"/>
    <x v="226"/>
    <x v="2"/>
    <x v="1812"/>
    <x v="2758"/>
    <x v="2586"/>
    <x v="0"/>
    <x v="2"/>
    <n v="108.12"/>
    <x v="2"/>
  </r>
  <r>
    <x v="26"/>
    <x v="3"/>
    <s v="Quebec"/>
    <x v="4"/>
    <x v="1"/>
    <n v="31.06"/>
    <n v="871.88"/>
    <x v="0"/>
    <x v="745"/>
    <x v="222"/>
    <x v="10"/>
    <x v="3233"/>
    <x v="951"/>
    <x v="3353"/>
    <x v="0"/>
    <x v="0"/>
    <n v="1302.6199999999999"/>
    <x v="2"/>
  </r>
  <r>
    <x v="25"/>
    <x v="9"/>
    <s v="Northeast"/>
    <x v="7"/>
    <x v="0"/>
    <n v="28.22"/>
    <n v="1925.36"/>
    <x v="2"/>
    <x v="2202"/>
    <x v="174"/>
    <x v="2"/>
    <x v="3234"/>
    <x v="2759"/>
    <x v="3354"/>
    <x v="0"/>
    <x v="4"/>
    <n v="906.4"/>
    <x v="2"/>
  </r>
  <r>
    <x v="15"/>
    <x v="5"/>
    <s v="Northeast"/>
    <x v="2"/>
    <x v="0"/>
    <n v="33.04"/>
    <n v="1105.82"/>
    <x v="2"/>
    <x v="723"/>
    <x v="440"/>
    <x v="5"/>
    <x v="3189"/>
    <x v="2760"/>
    <x v="3355"/>
    <x v="0"/>
    <x v="3"/>
    <n v="615.67999999999995"/>
    <x v="2"/>
  </r>
  <r>
    <x v="3"/>
    <x v="4"/>
    <s v="Midwest"/>
    <x v="7"/>
    <x v="0"/>
    <n v="29.53"/>
    <n v="1136.94"/>
    <x v="2"/>
    <x v="2203"/>
    <x v="386"/>
    <x v="5"/>
    <x v="3235"/>
    <x v="269"/>
    <x v="3356"/>
    <x v="2"/>
    <x v="1"/>
    <n v="221.3"/>
    <x v="2"/>
  </r>
  <r>
    <x v="1"/>
    <x v="6"/>
    <s v="Western Australia"/>
    <x v="5"/>
    <x v="0"/>
    <n v="17.739999999999998"/>
    <n v="2062.84"/>
    <x v="1"/>
    <x v="658"/>
    <x v="733"/>
    <x v="3"/>
    <x v="2076"/>
    <x v="2761"/>
    <x v="2324"/>
    <x v="2"/>
    <x v="3"/>
    <n v="693.89"/>
    <x v="1"/>
  </r>
  <r>
    <x v="2"/>
    <x v="5"/>
    <s v="Patagonia"/>
    <x v="1"/>
    <x v="1"/>
    <n v="22.32"/>
    <n v="465.05"/>
    <x v="0"/>
    <x v="777"/>
    <x v="712"/>
    <x v="0"/>
    <x v="3236"/>
    <x v="1019"/>
    <x v="3357"/>
    <x v="3"/>
    <x v="1"/>
    <n v="1245.45"/>
    <x v="1"/>
  </r>
  <r>
    <x v="19"/>
    <x v="1"/>
    <s v="North"/>
    <x v="7"/>
    <x v="0"/>
    <n v="17.84"/>
    <n v="1996.97"/>
    <x v="2"/>
    <x v="2204"/>
    <x v="23"/>
    <x v="2"/>
    <x v="3237"/>
    <x v="1090"/>
    <x v="3358"/>
    <x v="2"/>
    <x v="0"/>
    <n v="508.33"/>
    <x v="1"/>
  </r>
  <r>
    <x v="16"/>
    <x v="1"/>
    <s v="South"/>
    <x v="1"/>
    <x v="1"/>
    <n v="3.07"/>
    <n v="2498.91"/>
    <x v="1"/>
    <x v="1331"/>
    <x v="627"/>
    <x v="6"/>
    <x v="3118"/>
    <x v="2762"/>
    <x v="3359"/>
    <x v="2"/>
    <x v="0"/>
    <n v="401.3"/>
    <x v="0"/>
  </r>
  <r>
    <x v="19"/>
    <x v="4"/>
    <s v="South"/>
    <x v="5"/>
    <x v="0"/>
    <n v="26.38"/>
    <n v="2008.57"/>
    <x v="1"/>
    <x v="2205"/>
    <x v="631"/>
    <x v="2"/>
    <x v="3238"/>
    <x v="2763"/>
    <x v="3360"/>
    <x v="0"/>
    <x v="2"/>
    <n v="950.42"/>
    <x v="2"/>
  </r>
  <r>
    <x v="1"/>
    <x v="6"/>
    <s v="New South Wales"/>
    <x v="0"/>
    <x v="0"/>
    <n v="13.12"/>
    <n v="1562.72"/>
    <x v="2"/>
    <x v="2206"/>
    <x v="686"/>
    <x v="7"/>
    <x v="3239"/>
    <x v="2764"/>
    <x v="1765"/>
    <x v="4"/>
    <x v="2"/>
    <n v="1071.3699999999999"/>
    <x v="0"/>
  </r>
  <r>
    <x v="0"/>
    <x v="6"/>
    <s v="New South Wales"/>
    <x v="4"/>
    <x v="1"/>
    <n v="21.45"/>
    <n v="1128.29"/>
    <x v="2"/>
    <x v="2207"/>
    <x v="777"/>
    <x v="9"/>
    <x v="3240"/>
    <x v="2765"/>
    <x v="3361"/>
    <x v="2"/>
    <x v="0"/>
    <n v="1446.52"/>
    <x v="1"/>
  </r>
  <r>
    <x v="26"/>
    <x v="7"/>
    <s v="South East"/>
    <x v="0"/>
    <x v="0"/>
    <n v="8.99"/>
    <n v="2884.15"/>
    <x v="1"/>
    <x v="2208"/>
    <x v="468"/>
    <x v="7"/>
    <x v="3241"/>
    <x v="2766"/>
    <x v="3362"/>
    <x v="2"/>
    <x v="4"/>
    <n v="227.17"/>
    <x v="0"/>
  </r>
  <r>
    <x v="3"/>
    <x v="3"/>
    <s v="Ontario"/>
    <x v="9"/>
    <x v="1"/>
    <n v="34.17"/>
    <n v="2814.42"/>
    <x v="1"/>
    <x v="1402"/>
    <x v="216"/>
    <x v="9"/>
    <x v="2950"/>
    <x v="2767"/>
    <x v="3363"/>
    <x v="3"/>
    <x v="4"/>
    <n v="1275.21"/>
    <x v="2"/>
  </r>
  <r>
    <x v="26"/>
    <x v="6"/>
    <s v="Victoria"/>
    <x v="4"/>
    <x v="1"/>
    <n v="9.77"/>
    <n v="1197.6199999999999"/>
    <x v="2"/>
    <x v="2209"/>
    <x v="674"/>
    <x v="6"/>
    <x v="2513"/>
    <x v="206"/>
    <x v="3364"/>
    <x v="3"/>
    <x v="1"/>
    <n v="220.88"/>
    <x v="0"/>
  </r>
  <r>
    <x v="29"/>
    <x v="6"/>
    <s v="New South Wales"/>
    <x v="9"/>
    <x v="1"/>
    <n v="29.82"/>
    <n v="1263.0899999999999"/>
    <x v="2"/>
    <x v="2210"/>
    <x v="118"/>
    <x v="2"/>
    <x v="675"/>
    <x v="2768"/>
    <x v="3365"/>
    <x v="1"/>
    <x v="4"/>
    <n v="340.86"/>
    <x v="2"/>
  </r>
  <r>
    <x v="21"/>
    <x v="7"/>
    <s v="North Central"/>
    <x v="9"/>
    <x v="1"/>
    <n v="14.14"/>
    <n v="1699.59"/>
    <x v="2"/>
    <x v="827"/>
    <x v="95"/>
    <x v="10"/>
    <x v="3242"/>
    <x v="256"/>
    <x v="3366"/>
    <x v="1"/>
    <x v="1"/>
    <n v="1392.44"/>
    <x v="0"/>
  </r>
  <r>
    <x v="22"/>
    <x v="0"/>
    <s v="Maharashtra"/>
    <x v="4"/>
    <x v="1"/>
    <n v="14.86"/>
    <n v="1303.9000000000001"/>
    <x v="2"/>
    <x v="564"/>
    <x v="340"/>
    <x v="0"/>
    <x v="2944"/>
    <x v="1068"/>
    <x v="3367"/>
    <x v="2"/>
    <x v="4"/>
    <n v="853.04"/>
    <x v="0"/>
  </r>
  <r>
    <x v="7"/>
    <x v="5"/>
    <s v="Northeast"/>
    <x v="0"/>
    <x v="0"/>
    <n v="12.01"/>
    <n v="810.81"/>
    <x v="0"/>
    <x v="1726"/>
    <x v="700"/>
    <x v="10"/>
    <x v="3243"/>
    <x v="129"/>
    <x v="3368"/>
    <x v="0"/>
    <x v="3"/>
    <n v="485.96"/>
    <x v="0"/>
  </r>
  <r>
    <x v="8"/>
    <x v="9"/>
    <s v="South"/>
    <x v="7"/>
    <x v="0"/>
    <n v="27.77"/>
    <n v="537.33000000000004"/>
    <x v="0"/>
    <x v="1386"/>
    <x v="224"/>
    <x v="9"/>
    <x v="3113"/>
    <x v="189"/>
    <x v="3369"/>
    <x v="1"/>
    <x v="3"/>
    <n v="133.97999999999999"/>
    <x v="2"/>
  </r>
  <r>
    <x v="16"/>
    <x v="1"/>
    <s v="East"/>
    <x v="3"/>
    <x v="0"/>
    <n v="29.21"/>
    <n v="684.53"/>
    <x v="0"/>
    <x v="566"/>
    <x v="15"/>
    <x v="1"/>
    <x v="3244"/>
    <x v="2769"/>
    <x v="2995"/>
    <x v="2"/>
    <x v="0"/>
    <n v="1616.35"/>
    <x v="2"/>
  </r>
  <r>
    <x v="18"/>
    <x v="9"/>
    <s v="South"/>
    <x v="7"/>
    <x v="0"/>
    <n v="25.81"/>
    <n v="233.03"/>
    <x v="0"/>
    <x v="1133"/>
    <x v="147"/>
    <x v="0"/>
    <x v="605"/>
    <x v="117"/>
    <x v="3370"/>
    <x v="4"/>
    <x v="1"/>
    <n v="453.45"/>
    <x v="2"/>
  </r>
  <r>
    <x v="15"/>
    <x v="8"/>
    <s v="Volga"/>
    <x v="0"/>
    <x v="0"/>
    <n v="-4.4400000000000004"/>
    <n v="1960.82"/>
    <x v="2"/>
    <x v="1964"/>
    <x v="558"/>
    <x v="6"/>
    <x v="3245"/>
    <x v="137"/>
    <x v="3371"/>
    <x v="0"/>
    <x v="3"/>
    <n v="909.6"/>
    <x v="3"/>
  </r>
  <r>
    <x v="25"/>
    <x v="7"/>
    <s v="South West"/>
    <x v="2"/>
    <x v="0"/>
    <n v="-1.61"/>
    <n v="1505.05"/>
    <x v="2"/>
    <x v="190"/>
    <x v="276"/>
    <x v="5"/>
    <x v="2842"/>
    <x v="2770"/>
    <x v="2898"/>
    <x v="3"/>
    <x v="2"/>
    <n v="551.74"/>
    <x v="3"/>
  </r>
  <r>
    <x v="34"/>
    <x v="3"/>
    <s v="British Columbia"/>
    <x v="1"/>
    <x v="1"/>
    <n v="26.16"/>
    <n v="1671"/>
    <x v="2"/>
    <x v="161"/>
    <x v="586"/>
    <x v="2"/>
    <x v="3246"/>
    <x v="1443"/>
    <x v="141"/>
    <x v="4"/>
    <x v="0"/>
    <n v="1251.2"/>
    <x v="2"/>
  </r>
  <r>
    <x v="15"/>
    <x v="2"/>
    <s v="Ile-de-France"/>
    <x v="2"/>
    <x v="0"/>
    <n v="22.6"/>
    <n v="2567.66"/>
    <x v="1"/>
    <x v="184"/>
    <x v="681"/>
    <x v="9"/>
    <x v="3247"/>
    <x v="409"/>
    <x v="2578"/>
    <x v="1"/>
    <x v="1"/>
    <n v="996.74"/>
    <x v="1"/>
  </r>
  <r>
    <x v="25"/>
    <x v="9"/>
    <s v="North"/>
    <x v="1"/>
    <x v="1"/>
    <n v="12.97"/>
    <n v="1566.53"/>
    <x v="2"/>
    <x v="1342"/>
    <x v="767"/>
    <x v="2"/>
    <x v="3248"/>
    <x v="2547"/>
    <x v="3372"/>
    <x v="0"/>
    <x v="2"/>
    <n v="1649.98"/>
    <x v="0"/>
  </r>
  <r>
    <x v="6"/>
    <x v="1"/>
    <s v="South"/>
    <x v="5"/>
    <x v="0"/>
    <n v="31.39"/>
    <n v="1354.54"/>
    <x v="2"/>
    <x v="1104"/>
    <x v="691"/>
    <x v="0"/>
    <x v="3249"/>
    <x v="1865"/>
    <x v="3373"/>
    <x v="4"/>
    <x v="1"/>
    <n v="170.35"/>
    <x v="2"/>
  </r>
  <r>
    <x v="32"/>
    <x v="8"/>
    <s v="Northwestern"/>
    <x v="2"/>
    <x v="0"/>
    <n v="-2.94"/>
    <n v="538.66"/>
    <x v="0"/>
    <x v="1257"/>
    <x v="654"/>
    <x v="1"/>
    <x v="3250"/>
    <x v="2771"/>
    <x v="3374"/>
    <x v="4"/>
    <x v="1"/>
    <n v="256.43"/>
    <x v="3"/>
  </r>
  <r>
    <x v="29"/>
    <x v="8"/>
    <s v="Central"/>
    <x v="8"/>
    <x v="0"/>
    <n v="14.48"/>
    <n v="2747.51"/>
    <x v="1"/>
    <x v="2211"/>
    <x v="486"/>
    <x v="10"/>
    <x v="3251"/>
    <x v="2772"/>
    <x v="2690"/>
    <x v="1"/>
    <x v="3"/>
    <n v="1221.6500000000001"/>
    <x v="0"/>
  </r>
  <r>
    <x v="34"/>
    <x v="1"/>
    <s v="North"/>
    <x v="4"/>
    <x v="1"/>
    <n v="29.52"/>
    <n v="2097.64"/>
    <x v="1"/>
    <x v="1746"/>
    <x v="561"/>
    <x v="2"/>
    <x v="3252"/>
    <x v="1069"/>
    <x v="3375"/>
    <x v="0"/>
    <x v="2"/>
    <n v="574.44000000000005"/>
    <x v="2"/>
  </r>
  <r>
    <x v="32"/>
    <x v="9"/>
    <s v="Southeast"/>
    <x v="7"/>
    <x v="0"/>
    <n v="11.82"/>
    <n v="654.16"/>
    <x v="0"/>
    <x v="1125"/>
    <x v="519"/>
    <x v="4"/>
    <x v="140"/>
    <x v="2773"/>
    <x v="3376"/>
    <x v="2"/>
    <x v="3"/>
    <n v="923.62"/>
    <x v="0"/>
  </r>
  <r>
    <x v="23"/>
    <x v="9"/>
    <s v="Northeast"/>
    <x v="3"/>
    <x v="0"/>
    <n v="28.91"/>
    <n v="865.17"/>
    <x v="0"/>
    <x v="2212"/>
    <x v="543"/>
    <x v="3"/>
    <x v="3253"/>
    <x v="1221"/>
    <x v="3377"/>
    <x v="1"/>
    <x v="3"/>
    <n v="1316"/>
    <x v="2"/>
  </r>
  <r>
    <x v="11"/>
    <x v="9"/>
    <s v="Southeast"/>
    <x v="9"/>
    <x v="1"/>
    <n v="10.52"/>
    <n v="2084.84"/>
    <x v="1"/>
    <x v="62"/>
    <x v="794"/>
    <x v="8"/>
    <x v="3254"/>
    <x v="2725"/>
    <x v="3378"/>
    <x v="3"/>
    <x v="3"/>
    <n v="2002.45"/>
    <x v="0"/>
  </r>
  <r>
    <x v="14"/>
    <x v="4"/>
    <s v="Northeast"/>
    <x v="2"/>
    <x v="0"/>
    <n v="22.26"/>
    <n v="2973.76"/>
    <x v="1"/>
    <x v="112"/>
    <x v="371"/>
    <x v="5"/>
    <x v="2694"/>
    <x v="700"/>
    <x v="3379"/>
    <x v="0"/>
    <x v="4"/>
    <n v="1266.3399999999999"/>
    <x v="1"/>
  </r>
  <r>
    <x v="28"/>
    <x v="5"/>
    <s v="Northeast"/>
    <x v="9"/>
    <x v="1"/>
    <n v="9.8000000000000007"/>
    <n v="1067.5999999999999"/>
    <x v="2"/>
    <x v="1368"/>
    <x v="701"/>
    <x v="7"/>
    <x v="45"/>
    <x v="2774"/>
    <x v="1498"/>
    <x v="3"/>
    <x v="1"/>
    <n v="229.79"/>
    <x v="0"/>
  </r>
  <r>
    <x v="0"/>
    <x v="8"/>
    <s v="Volga"/>
    <x v="0"/>
    <x v="0"/>
    <n v="13.33"/>
    <n v="2847.79"/>
    <x v="1"/>
    <x v="1974"/>
    <x v="495"/>
    <x v="7"/>
    <x v="2718"/>
    <x v="2775"/>
    <x v="859"/>
    <x v="3"/>
    <x v="0"/>
    <n v="1197.06"/>
    <x v="0"/>
  </r>
  <r>
    <x v="0"/>
    <x v="8"/>
    <s v="Siberian"/>
    <x v="3"/>
    <x v="0"/>
    <n v="11.45"/>
    <n v="2711"/>
    <x v="1"/>
    <x v="730"/>
    <x v="795"/>
    <x v="10"/>
    <x v="3255"/>
    <x v="1060"/>
    <x v="2071"/>
    <x v="1"/>
    <x v="2"/>
    <n v="1784.42"/>
    <x v="0"/>
  </r>
  <r>
    <x v="13"/>
    <x v="2"/>
    <s v="Nouvelle-Aquitaine"/>
    <x v="6"/>
    <x v="1"/>
    <n v="7.26"/>
    <n v="2672.59"/>
    <x v="1"/>
    <x v="1723"/>
    <x v="232"/>
    <x v="3"/>
    <x v="3256"/>
    <x v="2776"/>
    <x v="1284"/>
    <x v="2"/>
    <x v="2"/>
    <n v="1123.1400000000001"/>
    <x v="0"/>
  </r>
  <r>
    <x v="9"/>
    <x v="9"/>
    <s v="South"/>
    <x v="5"/>
    <x v="0"/>
    <n v="12.45"/>
    <n v="1068.9100000000001"/>
    <x v="2"/>
    <x v="2207"/>
    <x v="494"/>
    <x v="0"/>
    <x v="3257"/>
    <x v="912"/>
    <x v="3380"/>
    <x v="0"/>
    <x v="1"/>
    <n v="1010.99"/>
    <x v="0"/>
  </r>
  <r>
    <x v="28"/>
    <x v="9"/>
    <s v="South"/>
    <x v="2"/>
    <x v="0"/>
    <n v="2.46"/>
    <n v="1323.46"/>
    <x v="2"/>
    <x v="111"/>
    <x v="34"/>
    <x v="5"/>
    <x v="1549"/>
    <x v="2191"/>
    <x v="3381"/>
    <x v="2"/>
    <x v="2"/>
    <n v="233.12"/>
    <x v="0"/>
  </r>
  <r>
    <x v="26"/>
    <x v="9"/>
    <s v="North"/>
    <x v="0"/>
    <x v="0"/>
    <n v="31.44"/>
    <n v="804.66"/>
    <x v="0"/>
    <x v="1544"/>
    <x v="74"/>
    <x v="5"/>
    <x v="3258"/>
    <x v="1958"/>
    <x v="3382"/>
    <x v="0"/>
    <x v="4"/>
    <n v="238.11"/>
    <x v="2"/>
  </r>
  <r>
    <x v="10"/>
    <x v="9"/>
    <s v="Northeast"/>
    <x v="6"/>
    <x v="1"/>
    <n v="21.24"/>
    <n v="2501.89"/>
    <x v="1"/>
    <x v="1803"/>
    <x v="463"/>
    <x v="0"/>
    <x v="3259"/>
    <x v="2777"/>
    <x v="3383"/>
    <x v="0"/>
    <x v="1"/>
    <n v="780.92"/>
    <x v="1"/>
  </r>
  <r>
    <x v="24"/>
    <x v="0"/>
    <s v="West Bengal"/>
    <x v="9"/>
    <x v="1"/>
    <n v="12.43"/>
    <n v="2532.5700000000002"/>
    <x v="1"/>
    <x v="2213"/>
    <x v="249"/>
    <x v="3"/>
    <x v="714"/>
    <x v="747"/>
    <x v="3384"/>
    <x v="4"/>
    <x v="0"/>
    <n v="729.26"/>
    <x v="0"/>
  </r>
  <r>
    <x v="6"/>
    <x v="3"/>
    <s v="British Columbia"/>
    <x v="7"/>
    <x v="0"/>
    <n v="5.91"/>
    <n v="1061.21"/>
    <x v="2"/>
    <x v="2214"/>
    <x v="68"/>
    <x v="7"/>
    <x v="3260"/>
    <x v="1978"/>
    <x v="3385"/>
    <x v="0"/>
    <x v="0"/>
    <n v="591.4"/>
    <x v="0"/>
  </r>
  <r>
    <x v="31"/>
    <x v="6"/>
    <s v="Queensland"/>
    <x v="6"/>
    <x v="1"/>
    <n v="25.93"/>
    <n v="2098.2600000000002"/>
    <x v="1"/>
    <x v="2215"/>
    <x v="209"/>
    <x v="0"/>
    <x v="3261"/>
    <x v="2778"/>
    <x v="3386"/>
    <x v="2"/>
    <x v="0"/>
    <n v="579.24"/>
    <x v="2"/>
  </r>
  <r>
    <x v="7"/>
    <x v="7"/>
    <s v="South West"/>
    <x v="3"/>
    <x v="0"/>
    <n v="11.41"/>
    <n v="288.77"/>
    <x v="0"/>
    <x v="1647"/>
    <x v="607"/>
    <x v="3"/>
    <x v="1677"/>
    <x v="1038"/>
    <x v="3387"/>
    <x v="4"/>
    <x v="1"/>
    <n v="1847.58"/>
    <x v="0"/>
  </r>
  <r>
    <x v="19"/>
    <x v="5"/>
    <s v="Pampas"/>
    <x v="5"/>
    <x v="0"/>
    <n v="28.74"/>
    <n v="881.87"/>
    <x v="0"/>
    <x v="566"/>
    <x v="333"/>
    <x v="3"/>
    <x v="3262"/>
    <x v="1219"/>
    <x v="3388"/>
    <x v="4"/>
    <x v="3"/>
    <n v="244.84"/>
    <x v="2"/>
  </r>
  <r>
    <x v="34"/>
    <x v="9"/>
    <s v="South"/>
    <x v="1"/>
    <x v="1"/>
    <n v="10.59"/>
    <n v="610.9"/>
    <x v="0"/>
    <x v="2126"/>
    <x v="796"/>
    <x v="7"/>
    <x v="373"/>
    <x v="679"/>
    <x v="1608"/>
    <x v="4"/>
    <x v="4"/>
    <n v="1364.26"/>
    <x v="0"/>
  </r>
  <r>
    <x v="27"/>
    <x v="7"/>
    <s v="South West"/>
    <x v="1"/>
    <x v="1"/>
    <n v="31.11"/>
    <n v="814.25"/>
    <x v="0"/>
    <x v="73"/>
    <x v="185"/>
    <x v="4"/>
    <x v="737"/>
    <x v="2779"/>
    <x v="3389"/>
    <x v="3"/>
    <x v="3"/>
    <n v="1104.05"/>
    <x v="2"/>
  </r>
  <r>
    <x v="32"/>
    <x v="1"/>
    <s v="East"/>
    <x v="3"/>
    <x v="0"/>
    <n v="2.0699999999999998"/>
    <n v="2004.83"/>
    <x v="1"/>
    <x v="433"/>
    <x v="309"/>
    <x v="4"/>
    <x v="788"/>
    <x v="2258"/>
    <x v="2220"/>
    <x v="3"/>
    <x v="1"/>
    <n v="376.62"/>
    <x v="0"/>
  </r>
  <r>
    <x v="18"/>
    <x v="3"/>
    <s v="British Columbia"/>
    <x v="5"/>
    <x v="0"/>
    <n v="2.27"/>
    <n v="1685.38"/>
    <x v="2"/>
    <x v="1900"/>
    <x v="573"/>
    <x v="8"/>
    <x v="3263"/>
    <x v="2235"/>
    <x v="1567"/>
    <x v="0"/>
    <x v="4"/>
    <n v="901.96"/>
    <x v="0"/>
  </r>
  <r>
    <x v="21"/>
    <x v="0"/>
    <s v="Punjab"/>
    <x v="7"/>
    <x v="0"/>
    <n v="18.11"/>
    <n v="2146.9299999999998"/>
    <x v="1"/>
    <x v="1385"/>
    <x v="752"/>
    <x v="0"/>
    <x v="3264"/>
    <x v="2780"/>
    <x v="2080"/>
    <x v="3"/>
    <x v="4"/>
    <n v="964.57"/>
    <x v="1"/>
  </r>
  <r>
    <x v="7"/>
    <x v="6"/>
    <s v="Queensland"/>
    <x v="6"/>
    <x v="1"/>
    <n v="34"/>
    <n v="2380.89"/>
    <x v="1"/>
    <x v="1251"/>
    <x v="403"/>
    <x v="3"/>
    <x v="3265"/>
    <x v="2781"/>
    <x v="3390"/>
    <x v="4"/>
    <x v="0"/>
    <n v="451.26"/>
    <x v="2"/>
  </r>
  <r>
    <x v="29"/>
    <x v="2"/>
    <s v="Grand Est"/>
    <x v="6"/>
    <x v="1"/>
    <n v="-0.19"/>
    <n v="1517.83"/>
    <x v="2"/>
    <x v="1074"/>
    <x v="600"/>
    <x v="6"/>
    <x v="3266"/>
    <x v="1208"/>
    <x v="1293"/>
    <x v="1"/>
    <x v="4"/>
    <n v="193.61"/>
    <x v="3"/>
  </r>
  <r>
    <x v="12"/>
    <x v="6"/>
    <s v="Victoria"/>
    <x v="5"/>
    <x v="0"/>
    <n v="21.23"/>
    <n v="556.05999999999995"/>
    <x v="0"/>
    <x v="1168"/>
    <x v="184"/>
    <x v="9"/>
    <x v="542"/>
    <x v="2782"/>
    <x v="3045"/>
    <x v="3"/>
    <x v="2"/>
    <n v="415.77"/>
    <x v="1"/>
  </r>
  <r>
    <x v="14"/>
    <x v="1"/>
    <s v="North"/>
    <x v="7"/>
    <x v="0"/>
    <n v="14.39"/>
    <n v="458.65"/>
    <x v="0"/>
    <x v="2216"/>
    <x v="483"/>
    <x v="4"/>
    <x v="2660"/>
    <x v="580"/>
    <x v="163"/>
    <x v="4"/>
    <x v="4"/>
    <n v="1074.5899999999999"/>
    <x v="0"/>
  </r>
  <r>
    <x v="28"/>
    <x v="6"/>
    <s v="Western Australia"/>
    <x v="4"/>
    <x v="1"/>
    <n v="19.62"/>
    <n v="1252.71"/>
    <x v="2"/>
    <x v="1973"/>
    <x v="642"/>
    <x v="9"/>
    <x v="513"/>
    <x v="2783"/>
    <x v="3391"/>
    <x v="3"/>
    <x v="3"/>
    <n v="332.06"/>
    <x v="1"/>
  </r>
  <r>
    <x v="26"/>
    <x v="4"/>
    <s v="West"/>
    <x v="7"/>
    <x v="0"/>
    <n v="23.1"/>
    <n v="2096.14"/>
    <x v="1"/>
    <x v="2192"/>
    <x v="213"/>
    <x v="6"/>
    <x v="3267"/>
    <x v="2784"/>
    <x v="3392"/>
    <x v="2"/>
    <x v="0"/>
    <n v="879.53"/>
    <x v="1"/>
  </r>
  <r>
    <x v="32"/>
    <x v="0"/>
    <s v="West Bengal"/>
    <x v="4"/>
    <x v="1"/>
    <n v="34.1"/>
    <n v="2200.5500000000002"/>
    <x v="1"/>
    <x v="0"/>
    <x v="46"/>
    <x v="5"/>
    <x v="3268"/>
    <x v="2785"/>
    <x v="3393"/>
    <x v="3"/>
    <x v="4"/>
    <n v="425.75"/>
    <x v="2"/>
  </r>
  <r>
    <x v="2"/>
    <x v="1"/>
    <s v="Central"/>
    <x v="6"/>
    <x v="1"/>
    <n v="19.77"/>
    <n v="1503.54"/>
    <x v="2"/>
    <x v="59"/>
    <x v="186"/>
    <x v="9"/>
    <x v="3269"/>
    <x v="2786"/>
    <x v="2533"/>
    <x v="3"/>
    <x v="2"/>
    <n v="764.28"/>
    <x v="1"/>
  </r>
  <r>
    <x v="4"/>
    <x v="3"/>
    <s v="Prairies"/>
    <x v="0"/>
    <x v="0"/>
    <n v="1.04"/>
    <n v="707.4"/>
    <x v="0"/>
    <x v="2048"/>
    <x v="564"/>
    <x v="8"/>
    <x v="1683"/>
    <x v="1239"/>
    <x v="3394"/>
    <x v="3"/>
    <x v="4"/>
    <n v="977.45"/>
    <x v="0"/>
  </r>
  <r>
    <x v="32"/>
    <x v="2"/>
    <s v="Grand Est"/>
    <x v="4"/>
    <x v="1"/>
    <n v="33.92"/>
    <n v="2401.17"/>
    <x v="1"/>
    <x v="2217"/>
    <x v="265"/>
    <x v="0"/>
    <x v="3270"/>
    <x v="2172"/>
    <x v="540"/>
    <x v="0"/>
    <x v="3"/>
    <n v="420.2"/>
    <x v="2"/>
  </r>
  <r>
    <x v="6"/>
    <x v="4"/>
    <s v="West"/>
    <x v="6"/>
    <x v="1"/>
    <n v="32.57"/>
    <n v="1943.42"/>
    <x v="2"/>
    <x v="2218"/>
    <x v="617"/>
    <x v="2"/>
    <x v="3271"/>
    <x v="2787"/>
    <x v="75"/>
    <x v="1"/>
    <x v="2"/>
    <n v="378.64"/>
    <x v="2"/>
  </r>
  <r>
    <x v="20"/>
    <x v="1"/>
    <s v="East"/>
    <x v="4"/>
    <x v="1"/>
    <n v="13.15"/>
    <n v="2883.43"/>
    <x v="1"/>
    <x v="2085"/>
    <x v="490"/>
    <x v="9"/>
    <x v="3272"/>
    <x v="2788"/>
    <x v="3395"/>
    <x v="4"/>
    <x v="0"/>
    <n v="764.82"/>
    <x v="0"/>
  </r>
  <r>
    <x v="7"/>
    <x v="7"/>
    <s v="North Central"/>
    <x v="8"/>
    <x v="0"/>
    <n v="2.63"/>
    <n v="2519.04"/>
    <x v="1"/>
    <x v="1888"/>
    <x v="462"/>
    <x v="2"/>
    <x v="3273"/>
    <x v="1209"/>
    <x v="3396"/>
    <x v="1"/>
    <x v="0"/>
    <n v="658.99"/>
    <x v="0"/>
  </r>
  <r>
    <x v="33"/>
    <x v="0"/>
    <s v="West Bengal"/>
    <x v="5"/>
    <x v="0"/>
    <n v="21.4"/>
    <n v="2359.0100000000002"/>
    <x v="1"/>
    <x v="781"/>
    <x v="377"/>
    <x v="3"/>
    <x v="3274"/>
    <x v="2789"/>
    <x v="3397"/>
    <x v="1"/>
    <x v="1"/>
    <n v="693.24"/>
    <x v="1"/>
  </r>
  <r>
    <x v="26"/>
    <x v="0"/>
    <s v="Maharashtra"/>
    <x v="3"/>
    <x v="0"/>
    <n v="6.12"/>
    <n v="1485.54"/>
    <x v="2"/>
    <x v="1621"/>
    <x v="347"/>
    <x v="3"/>
    <x v="1715"/>
    <x v="2790"/>
    <x v="2323"/>
    <x v="3"/>
    <x v="2"/>
    <n v="931.21"/>
    <x v="0"/>
  </r>
  <r>
    <x v="5"/>
    <x v="5"/>
    <s v="Northeast"/>
    <x v="0"/>
    <x v="0"/>
    <n v="-2.73"/>
    <n v="1473.9"/>
    <x v="2"/>
    <x v="2219"/>
    <x v="578"/>
    <x v="9"/>
    <x v="2983"/>
    <x v="2471"/>
    <x v="2959"/>
    <x v="1"/>
    <x v="4"/>
    <n v="272.27"/>
    <x v="3"/>
  </r>
  <r>
    <x v="13"/>
    <x v="3"/>
    <s v="Ontario"/>
    <x v="4"/>
    <x v="1"/>
    <n v="33.049999999999997"/>
    <n v="2407.33"/>
    <x v="1"/>
    <x v="661"/>
    <x v="86"/>
    <x v="9"/>
    <x v="3275"/>
    <x v="2791"/>
    <x v="3398"/>
    <x v="3"/>
    <x v="3"/>
    <n v="223.58"/>
    <x v="2"/>
  </r>
  <r>
    <x v="8"/>
    <x v="3"/>
    <s v="Ontario"/>
    <x v="9"/>
    <x v="1"/>
    <n v="1.87"/>
    <n v="1646.23"/>
    <x v="2"/>
    <x v="2220"/>
    <x v="178"/>
    <x v="8"/>
    <x v="3276"/>
    <x v="1488"/>
    <x v="3097"/>
    <x v="3"/>
    <x v="1"/>
    <n v="1013.77"/>
    <x v="0"/>
  </r>
  <r>
    <x v="33"/>
    <x v="3"/>
    <s v="Ontario"/>
    <x v="6"/>
    <x v="1"/>
    <n v="1.51"/>
    <n v="929.08"/>
    <x v="0"/>
    <x v="167"/>
    <x v="329"/>
    <x v="9"/>
    <x v="3277"/>
    <x v="2792"/>
    <x v="629"/>
    <x v="2"/>
    <x v="4"/>
    <n v="343.79"/>
    <x v="0"/>
  </r>
  <r>
    <x v="13"/>
    <x v="3"/>
    <s v="British Columbia"/>
    <x v="1"/>
    <x v="1"/>
    <n v="1.71"/>
    <n v="2521.2399999999998"/>
    <x v="1"/>
    <x v="231"/>
    <x v="597"/>
    <x v="6"/>
    <x v="2770"/>
    <x v="2335"/>
    <x v="41"/>
    <x v="2"/>
    <x v="0"/>
    <n v="111.9"/>
    <x v="0"/>
  </r>
  <r>
    <x v="5"/>
    <x v="3"/>
    <s v="British Columbia"/>
    <x v="4"/>
    <x v="1"/>
    <n v="12.82"/>
    <n v="494.94"/>
    <x v="0"/>
    <x v="827"/>
    <x v="230"/>
    <x v="5"/>
    <x v="2806"/>
    <x v="2793"/>
    <x v="2374"/>
    <x v="1"/>
    <x v="1"/>
    <n v="375.32"/>
    <x v="0"/>
  </r>
  <r>
    <x v="29"/>
    <x v="1"/>
    <s v="Central"/>
    <x v="0"/>
    <x v="0"/>
    <n v="10.44"/>
    <n v="2316.1799999999998"/>
    <x v="1"/>
    <x v="2221"/>
    <x v="208"/>
    <x v="6"/>
    <x v="3278"/>
    <x v="2794"/>
    <x v="3399"/>
    <x v="3"/>
    <x v="3"/>
    <n v="794.64"/>
    <x v="0"/>
  </r>
  <r>
    <x v="4"/>
    <x v="3"/>
    <s v="Prairies"/>
    <x v="1"/>
    <x v="1"/>
    <n v="15.3"/>
    <n v="982.12"/>
    <x v="0"/>
    <x v="2222"/>
    <x v="435"/>
    <x v="9"/>
    <x v="3279"/>
    <x v="2795"/>
    <x v="1494"/>
    <x v="0"/>
    <x v="2"/>
    <n v="810.01"/>
    <x v="1"/>
  </r>
  <r>
    <x v="11"/>
    <x v="1"/>
    <s v="Central"/>
    <x v="6"/>
    <x v="1"/>
    <n v="16.39"/>
    <n v="2693.61"/>
    <x v="1"/>
    <x v="871"/>
    <x v="434"/>
    <x v="3"/>
    <x v="3280"/>
    <x v="2796"/>
    <x v="3400"/>
    <x v="0"/>
    <x v="1"/>
    <n v="1126.79"/>
    <x v="1"/>
  </r>
  <r>
    <x v="1"/>
    <x v="2"/>
    <s v="Ile-de-France"/>
    <x v="3"/>
    <x v="0"/>
    <n v="4.4000000000000004"/>
    <n v="2107.5700000000002"/>
    <x v="1"/>
    <x v="588"/>
    <x v="259"/>
    <x v="7"/>
    <x v="3281"/>
    <x v="316"/>
    <x v="3295"/>
    <x v="4"/>
    <x v="0"/>
    <n v="203.36"/>
    <x v="0"/>
  </r>
  <r>
    <x v="27"/>
    <x v="8"/>
    <s v="Volga"/>
    <x v="3"/>
    <x v="0"/>
    <n v="32.51"/>
    <n v="2048.46"/>
    <x v="1"/>
    <x v="1265"/>
    <x v="285"/>
    <x v="2"/>
    <x v="3282"/>
    <x v="2640"/>
    <x v="3401"/>
    <x v="4"/>
    <x v="4"/>
    <n v="544.88"/>
    <x v="2"/>
  </r>
  <r>
    <x v="10"/>
    <x v="7"/>
    <s v="South East"/>
    <x v="3"/>
    <x v="0"/>
    <n v="31.87"/>
    <n v="2161.31"/>
    <x v="1"/>
    <x v="2095"/>
    <x v="674"/>
    <x v="7"/>
    <x v="3283"/>
    <x v="304"/>
    <x v="3402"/>
    <x v="1"/>
    <x v="0"/>
    <n v="215.12"/>
    <x v="2"/>
  </r>
  <r>
    <x v="34"/>
    <x v="0"/>
    <s v="Punjab"/>
    <x v="1"/>
    <x v="1"/>
    <n v="12.76"/>
    <n v="1484.64"/>
    <x v="2"/>
    <x v="2223"/>
    <x v="366"/>
    <x v="8"/>
    <x v="67"/>
    <x v="1847"/>
    <x v="3403"/>
    <x v="4"/>
    <x v="2"/>
    <n v="259.62"/>
    <x v="0"/>
  </r>
  <r>
    <x v="25"/>
    <x v="7"/>
    <s v="South East"/>
    <x v="8"/>
    <x v="0"/>
    <n v="6.11"/>
    <n v="2670.8"/>
    <x v="1"/>
    <x v="456"/>
    <x v="178"/>
    <x v="8"/>
    <x v="3284"/>
    <x v="1993"/>
    <x v="3404"/>
    <x v="4"/>
    <x v="2"/>
    <n v="237.33"/>
    <x v="0"/>
  </r>
  <r>
    <x v="7"/>
    <x v="1"/>
    <s v="South"/>
    <x v="0"/>
    <x v="0"/>
    <n v="11.75"/>
    <n v="1502.98"/>
    <x v="2"/>
    <x v="2224"/>
    <x v="579"/>
    <x v="0"/>
    <x v="3285"/>
    <x v="2797"/>
    <x v="3405"/>
    <x v="3"/>
    <x v="1"/>
    <n v="1170.71"/>
    <x v="0"/>
  </r>
  <r>
    <x v="6"/>
    <x v="2"/>
    <s v="Grand Est"/>
    <x v="7"/>
    <x v="0"/>
    <n v="14.55"/>
    <n v="590.51"/>
    <x v="0"/>
    <x v="2225"/>
    <x v="339"/>
    <x v="2"/>
    <x v="3286"/>
    <x v="1967"/>
    <x v="3406"/>
    <x v="0"/>
    <x v="1"/>
    <n v="1467.6"/>
    <x v="0"/>
  </r>
  <r>
    <x v="11"/>
    <x v="4"/>
    <s v="Northeast"/>
    <x v="3"/>
    <x v="0"/>
    <n v="15.81"/>
    <n v="1107.3900000000001"/>
    <x v="2"/>
    <x v="1394"/>
    <x v="52"/>
    <x v="5"/>
    <x v="756"/>
    <x v="312"/>
    <x v="3407"/>
    <x v="2"/>
    <x v="0"/>
    <n v="1704.35"/>
    <x v="1"/>
  </r>
  <r>
    <x v="0"/>
    <x v="6"/>
    <s v="Western Australia"/>
    <x v="0"/>
    <x v="0"/>
    <n v="1.9"/>
    <n v="2589.2800000000002"/>
    <x v="1"/>
    <x v="1530"/>
    <x v="313"/>
    <x v="6"/>
    <x v="3287"/>
    <x v="685"/>
    <x v="3408"/>
    <x v="3"/>
    <x v="0"/>
    <n v="461.89"/>
    <x v="0"/>
  </r>
  <r>
    <x v="9"/>
    <x v="5"/>
    <s v="Northeast"/>
    <x v="9"/>
    <x v="1"/>
    <n v="9.89"/>
    <n v="1409.35"/>
    <x v="2"/>
    <x v="2226"/>
    <x v="642"/>
    <x v="8"/>
    <x v="3288"/>
    <x v="2798"/>
    <x v="257"/>
    <x v="4"/>
    <x v="2"/>
    <n v="550.85"/>
    <x v="0"/>
  </r>
  <r>
    <x v="5"/>
    <x v="1"/>
    <s v="North"/>
    <x v="7"/>
    <x v="0"/>
    <n v="11.01"/>
    <n v="1972.19"/>
    <x v="2"/>
    <x v="2227"/>
    <x v="133"/>
    <x v="4"/>
    <x v="2914"/>
    <x v="1424"/>
    <x v="3409"/>
    <x v="4"/>
    <x v="1"/>
    <n v="1455.92"/>
    <x v="0"/>
  </r>
  <r>
    <x v="21"/>
    <x v="0"/>
    <s v="West Bengal"/>
    <x v="1"/>
    <x v="1"/>
    <n v="-2.16"/>
    <n v="498.82"/>
    <x v="0"/>
    <x v="999"/>
    <x v="388"/>
    <x v="3"/>
    <x v="24"/>
    <x v="2799"/>
    <x v="2054"/>
    <x v="4"/>
    <x v="2"/>
    <n v="1041.54"/>
    <x v="3"/>
  </r>
  <r>
    <x v="28"/>
    <x v="2"/>
    <s v="Nouvelle-Aquitaine"/>
    <x v="5"/>
    <x v="0"/>
    <n v="10.1"/>
    <n v="1060.42"/>
    <x v="2"/>
    <x v="828"/>
    <x v="0"/>
    <x v="10"/>
    <x v="3289"/>
    <x v="2800"/>
    <x v="3410"/>
    <x v="1"/>
    <x v="2"/>
    <n v="271.70999999999998"/>
    <x v="0"/>
  </r>
  <r>
    <x v="14"/>
    <x v="7"/>
    <s v="North West"/>
    <x v="6"/>
    <x v="1"/>
    <n v="7.72"/>
    <n v="1052.8499999999999"/>
    <x v="2"/>
    <x v="1013"/>
    <x v="455"/>
    <x v="5"/>
    <x v="3290"/>
    <x v="0"/>
    <x v="3411"/>
    <x v="0"/>
    <x v="3"/>
    <n v="645.45000000000005"/>
    <x v="0"/>
  </r>
  <r>
    <x v="27"/>
    <x v="7"/>
    <s v="North Central"/>
    <x v="4"/>
    <x v="1"/>
    <n v="-4.04"/>
    <n v="621.04999999999995"/>
    <x v="0"/>
    <x v="1458"/>
    <x v="499"/>
    <x v="10"/>
    <x v="3291"/>
    <x v="2169"/>
    <x v="3412"/>
    <x v="4"/>
    <x v="2"/>
    <n v="427.46"/>
    <x v="3"/>
  </r>
  <r>
    <x v="19"/>
    <x v="8"/>
    <s v="Northwestern"/>
    <x v="2"/>
    <x v="0"/>
    <n v="1.71"/>
    <n v="531.25"/>
    <x v="0"/>
    <x v="2046"/>
    <x v="397"/>
    <x v="9"/>
    <x v="3292"/>
    <x v="111"/>
    <x v="3413"/>
    <x v="1"/>
    <x v="0"/>
    <n v="492.51"/>
    <x v="0"/>
  </r>
  <r>
    <x v="14"/>
    <x v="3"/>
    <s v="Prairies"/>
    <x v="6"/>
    <x v="1"/>
    <n v="33.51"/>
    <n v="2816.87"/>
    <x v="1"/>
    <x v="478"/>
    <x v="610"/>
    <x v="9"/>
    <x v="2827"/>
    <x v="540"/>
    <x v="3414"/>
    <x v="1"/>
    <x v="4"/>
    <n v="362.6"/>
    <x v="2"/>
  </r>
  <r>
    <x v="29"/>
    <x v="0"/>
    <s v="Tamil Nadu"/>
    <x v="9"/>
    <x v="1"/>
    <n v="21.27"/>
    <n v="1595.73"/>
    <x v="2"/>
    <x v="1477"/>
    <x v="33"/>
    <x v="9"/>
    <x v="3293"/>
    <x v="1701"/>
    <x v="3415"/>
    <x v="2"/>
    <x v="0"/>
    <n v="658.09"/>
    <x v="1"/>
  </r>
  <r>
    <x v="5"/>
    <x v="9"/>
    <s v="South"/>
    <x v="4"/>
    <x v="1"/>
    <n v="23.87"/>
    <n v="978.42"/>
    <x v="0"/>
    <x v="2228"/>
    <x v="281"/>
    <x v="9"/>
    <x v="995"/>
    <x v="2521"/>
    <x v="3416"/>
    <x v="3"/>
    <x v="1"/>
    <n v="1624.24"/>
    <x v="1"/>
  </r>
  <r>
    <x v="11"/>
    <x v="5"/>
    <s v="Northwest"/>
    <x v="4"/>
    <x v="1"/>
    <n v="5.16"/>
    <n v="1485.32"/>
    <x v="2"/>
    <x v="1617"/>
    <x v="658"/>
    <x v="6"/>
    <x v="3294"/>
    <x v="2801"/>
    <x v="3417"/>
    <x v="3"/>
    <x v="4"/>
    <n v="452.02"/>
    <x v="0"/>
  </r>
  <r>
    <x v="8"/>
    <x v="5"/>
    <s v="Northwest"/>
    <x v="2"/>
    <x v="0"/>
    <n v="25.28"/>
    <n v="1544.68"/>
    <x v="2"/>
    <x v="1199"/>
    <x v="222"/>
    <x v="7"/>
    <x v="3054"/>
    <x v="1089"/>
    <x v="3418"/>
    <x v="4"/>
    <x v="0"/>
    <n v="628"/>
    <x v="2"/>
  </r>
  <r>
    <x v="30"/>
    <x v="7"/>
    <s v="North Central"/>
    <x v="6"/>
    <x v="1"/>
    <n v="9.02"/>
    <n v="1985.39"/>
    <x v="2"/>
    <x v="212"/>
    <x v="475"/>
    <x v="7"/>
    <x v="3295"/>
    <x v="1322"/>
    <x v="3419"/>
    <x v="2"/>
    <x v="1"/>
    <n v="270.52"/>
    <x v="0"/>
  </r>
  <r>
    <x v="12"/>
    <x v="1"/>
    <s v="East"/>
    <x v="8"/>
    <x v="0"/>
    <n v="28.8"/>
    <n v="2614.86"/>
    <x v="1"/>
    <x v="397"/>
    <x v="611"/>
    <x v="6"/>
    <x v="3296"/>
    <x v="2802"/>
    <x v="3420"/>
    <x v="0"/>
    <x v="3"/>
    <n v="398.91"/>
    <x v="2"/>
  </r>
  <r>
    <x v="29"/>
    <x v="9"/>
    <s v="North"/>
    <x v="1"/>
    <x v="1"/>
    <n v="23.55"/>
    <n v="476.31"/>
    <x v="0"/>
    <x v="1787"/>
    <x v="356"/>
    <x v="8"/>
    <x v="1973"/>
    <x v="2803"/>
    <x v="3421"/>
    <x v="3"/>
    <x v="3"/>
    <n v="421.64"/>
    <x v="1"/>
  </r>
  <r>
    <x v="24"/>
    <x v="0"/>
    <s v="Tamil Nadu"/>
    <x v="7"/>
    <x v="0"/>
    <n v="24.99"/>
    <n v="1257.46"/>
    <x v="2"/>
    <x v="2229"/>
    <x v="331"/>
    <x v="8"/>
    <x v="2381"/>
    <x v="2804"/>
    <x v="3422"/>
    <x v="1"/>
    <x v="1"/>
    <n v="449.7"/>
    <x v="1"/>
  </r>
  <r>
    <x v="6"/>
    <x v="9"/>
    <s v="North"/>
    <x v="3"/>
    <x v="0"/>
    <n v="31.48"/>
    <n v="2857.58"/>
    <x v="1"/>
    <x v="1906"/>
    <x v="474"/>
    <x v="8"/>
    <x v="2218"/>
    <x v="644"/>
    <x v="1532"/>
    <x v="2"/>
    <x v="2"/>
    <n v="1256.42"/>
    <x v="2"/>
  </r>
  <r>
    <x v="1"/>
    <x v="1"/>
    <s v="Central"/>
    <x v="9"/>
    <x v="1"/>
    <n v="31.21"/>
    <n v="2551.73"/>
    <x v="1"/>
    <x v="2230"/>
    <x v="707"/>
    <x v="10"/>
    <x v="3297"/>
    <x v="2805"/>
    <x v="3423"/>
    <x v="0"/>
    <x v="3"/>
    <n v="287.35000000000002"/>
    <x v="2"/>
  </r>
  <r>
    <x v="5"/>
    <x v="0"/>
    <s v="Punjab"/>
    <x v="8"/>
    <x v="0"/>
    <n v="3.4"/>
    <n v="1549.26"/>
    <x v="2"/>
    <x v="1598"/>
    <x v="239"/>
    <x v="10"/>
    <x v="2560"/>
    <x v="2491"/>
    <x v="1022"/>
    <x v="4"/>
    <x v="2"/>
    <n v="346.15"/>
    <x v="0"/>
  </r>
  <r>
    <x v="15"/>
    <x v="1"/>
    <s v="Central"/>
    <x v="9"/>
    <x v="1"/>
    <n v="16.940000000000001"/>
    <n v="2001.42"/>
    <x v="1"/>
    <x v="226"/>
    <x v="167"/>
    <x v="5"/>
    <x v="3298"/>
    <x v="2121"/>
    <x v="3402"/>
    <x v="1"/>
    <x v="3"/>
    <n v="680.91"/>
    <x v="1"/>
  </r>
  <r>
    <x v="16"/>
    <x v="2"/>
    <s v="Nouvelle-Aquitaine"/>
    <x v="5"/>
    <x v="0"/>
    <n v="13.99"/>
    <n v="1770.33"/>
    <x v="2"/>
    <x v="1237"/>
    <x v="423"/>
    <x v="7"/>
    <x v="3299"/>
    <x v="2806"/>
    <x v="3424"/>
    <x v="2"/>
    <x v="0"/>
    <n v="380.94"/>
    <x v="0"/>
  </r>
  <r>
    <x v="22"/>
    <x v="2"/>
    <s v="Nouvelle-Aquitaine"/>
    <x v="9"/>
    <x v="1"/>
    <n v="14.38"/>
    <n v="1988.17"/>
    <x v="2"/>
    <x v="2231"/>
    <x v="763"/>
    <x v="1"/>
    <x v="3300"/>
    <x v="2665"/>
    <x v="2057"/>
    <x v="1"/>
    <x v="1"/>
    <n v="695.03"/>
    <x v="0"/>
  </r>
  <r>
    <x v="2"/>
    <x v="0"/>
    <s v="Maharashtra"/>
    <x v="8"/>
    <x v="0"/>
    <n v="16.440000000000001"/>
    <n v="1840.5"/>
    <x v="2"/>
    <x v="2232"/>
    <x v="424"/>
    <x v="10"/>
    <x v="3301"/>
    <x v="864"/>
    <x v="2584"/>
    <x v="1"/>
    <x v="3"/>
    <n v="774.42"/>
    <x v="1"/>
  </r>
  <r>
    <x v="18"/>
    <x v="5"/>
    <s v="Northeast"/>
    <x v="4"/>
    <x v="1"/>
    <n v="17.760000000000002"/>
    <n v="919.72"/>
    <x v="0"/>
    <x v="2233"/>
    <x v="725"/>
    <x v="8"/>
    <x v="3302"/>
    <x v="1056"/>
    <x v="3425"/>
    <x v="2"/>
    <x v="4"/>
    <n v="1486.04"/>
    <x v="1"/>
  </r>
  <r>
    <x v="7"/>
    <x v="9"/>
    <s v="Southeast"/>
    <x v="6"/>
    <x v="1"/>
    <n v="19.55"/>
    <n v="1407.46"/>
    <x v="2"/>
    <x v="521"/>
    <x v="389"/>
    <x v="0"/>
    <x v="3301"/>
    <x v="2376"/>
    <x v="3426"/>
    <x v="1"/>
    <x v="4"/>
    <n v="1556"/>
    <x v="1"/>
  </r>
  <r>
    <x v="32"/>
    <x v="3"/>
    <s v="British Columbia"/>
    <x v="4"/>
    <x v="1"/>
    <n v="1.87"/>
    <n v="1522.35"/>
    <x v="2"/>
    <x v="2234"/>
    <x v="528"/>
    <x v="6"/>
    <x v="3303"/>
    <x v="1512"/>
    <x v="3427"/>
    <x v="2"/>
    <x v="0"/>
    <n v="953.37"/>
    <x v="0"/>
  </r>
  <r>
    <x v="0"/>
    <x v="4"/>
    <s v="Northeast"/>
    <x v="6"/>
    <x v="1"/>
    <n v="34"/>
    <n v="284.18"/>
    <x v="0"/>
    <x v="2235"/>
    <x v="195"/>
    <x v="0"/>
    <x v="2331"/>
    <x v="2807"/>
    <x v="3428"/>
    <x v="0"/>
    <x v="0"/>
    <n v="553.92999999999995"/>
    <x v="2"/>
  </r>
  <r>
    <x v="19"/>
    <x v="8"/>
    <s v="Volga"/>
    <x v="4"/>
    <x v="1"/>
    <n v="33.1"/>
    <n v="403.59"/>
    <x v="0"/>
    <x v="2236"/>
    <x v="719"/>
    <x v="10"/>
    <x v="1715"/>
    <x v="2189"/>
    <x v="2174"/>
    <x v="1"/>
    <x v="1"/>
    <n v="199.35"/>
    <x v="2"/>
  </r>
  <r>
    <x v="29"/>
    <x v="3"/>
    <s v="Prairies"/>
    <x v="8"/>
    <x v="0"/>
    <n v="10.66"/>
    <n v="667.67"/>
    <x v="0"/>
    <x v="2237"/>
    <x v="70"/>
    <x v="3"/>
    <x v="3304"/>
    <x v="2808"/>
    <x v="3429"/>
    <x v="4"/>
    <x v="3"/>
    <n v="255.31"/>
    <x v="0"/>
  </r>
  <r>
    <x v="12"/>
    <x v="2"/>
    <s v="Ile-de-France"/>
    <x v="9"/>
    <x v="1"/>
    <n v="4.7699999999999996"/>
    <n v="564.53"/>
    <x v="0"/>
    <x v="956"/>
    <x v="475"/>
    <x v="10"/>
    <x v="3305"/>
    <x v="85"/>
    <x v="3430"/>
    <x v="2"/>
    <x v="2"/>
    <n v="470.83"/>
    <x v="0"/>
  </r>
  <r>
    <x v="30"/>
    <x v="6"/>
    <s v="Victoria"/>
    <x v="3"/>
    <x v="0"/>
    <n v="7.06"/>
    <n v="2528.36"/>
    <x v="1"/>
    <x v="1338"/>
    <x v="153"/>
    <x v="7"/>
    <x v="1090"/>
    <x v="2809"/>
    <x v="3431"/>
    <x v="3"/>
    <x v="0"/>
    <n v="532.41999999999996"/>
    <x v="0"/>
  </r>
  <r>
    <x v="31"/>
    <x v="3"/>
    <s v="Prairies"/>
    <x v="6"/>
    <x v="1"/>
    <n v="13.45"/>
    <n v="556.75"/>
    <x v="0"/>
    <x v="95"/>
    <x v="797"/>
    <x v="10"/>
    <x v="3252"/>
    <x v="737"/>
    <x v="1135"/>
    <x v="2"/>
    <x v="3"/>
    <n v="1587.18"/>
    <x v="0"/>
  </r>
  <r>
    <x v="1"/>
    <x v="1"/>
    <s v="Central"/>
    <x v="0"/>
    <x v="0"/>
    <n v="19.010000000000002"/>
    <n v="734.68"/>
    <x v="0"/>
    <x v="47"/>
    <x v="586"/>
    <x v="3"/>
    <x v="3306"/>
    <x v="2332"/>
    <x v="3432"/>
    <x v="2"/>
    <x v="2"/>
    <n v="348.71"/>
    <x v="1"/>
  </r>
  <r>
    <x v="10"/>
    <x v="8"/>
    <s v="Volga"/>
    <x v="0"/>
    <x v="0"/>
    <n v="14.12"/>
    <n v="928.47"/>
    <x v="0"/>
    <x v="2238"/>
    <x v="789"/>
    <x v="3"/>
    <x v="3307"/>
    <x v="2810"/>
    <x v="3433"/>
    <x v="4"/>
    <x v="4"/>
    <n v="1264.6199999999999"/>
    <x v="0"/>
  </r>
  <r>
    <x v="15"/>
    <x v="7"/>
    <s v="North Central"/>
    <x v="1"/>
    <x v="1"/>
    <n v="26.75"/>
    <n v="2852.9"/>
    <x v="1"/>
    <x v="711"/>
    <x v="716"/>
    <x v="2"/>
    <x v="3308"/>
    <x v="762"/>
    <x v="1951"/>
    <x v="3"/>
    <x v="3"/>
    <n v="935.34"/>
    <x v="2"/>
  </r>
  <r>
    <x v="31"/>
    <x v="9"/>
    <s v="Northeast"/>
    <x v="2"/>
    <x v="0"/>
    <n v="3.41"/>
    <n v="2748.89"/>
    <x v="1"/>
    <x v="2239"/>
    <x v="170"/>
    <x v="8"/>
    <x v="3309"/>
    <x v="2811"/>
    <x v="2009"/>
    <x v="4"/>
    <x v="4"/>
    <n v="474.84"/>
    <x v="0"/>
  </r>
  <r>
    <x v="22"/>
    <x v="3"/>
    <s v="Ontario"/>
    <x v="6"/>
    <x v="1"/>
    <n v="7.74"/>
    <n v="1672.51"/>
    <x v="2"/>
    <x v="601"/>
    <x v="707"/>
    <x v="4"/>
    <x v="1502"/>
    <x v="2812"/>
    <x v="3434"/>
    <x v="1"/>
    <x v="2"/>
    <n v="192.25"/>
    <x v="0"/>
  </r>
  <r>
    <x v="8"/>
    <x v="6"/>
    <s v="New South Wales"/>
    <x v="8"/>
    <x v="0"/>
    <n v="15.98"/>
    <n v="1067.46"/>
    <x v="2"/>
    <x v="1856"/>
    <x v="672"/>
    <x v="5"/>
    <x v="3310"/>
    <x v="2480"/>
    <x v="3435"/>
    <x v="4"/>
    <x v="0"/>
    <n v="543.62"/>
    <x v="1"/>
  </r>
  <r>
    <x v="20"/>
    <x v="0"/>
    <s v="Punjab"/>
    <x v="2"/>
    <x v="0"/>
    <n v="0.65"/>
    <n v="1254.22"/>
    <x v="2"/>
    <x v="47"/>
    <x v="397"/>
    <x v="7"/>
    <x v="454"/>
    <x v="2813"/>
    <x v="1306"/>
    <x v="2"/>
    <x v="2"/>
    <n v="1035.98"/>
    <x v="0"/>
  </r>
  <r>
    <x v="33"/>
    <x v="6"/>
    <s v="Queensland"/>
    <x v="0"/>
    <x v="0"/>
    <n v="13.77"/>
    <n v="2193.64"/>
    <x v="1"/>
    <x v="871"/>
    <x v="149"/>
    <x v="6"/>
    <x v="609"/>
    <x v="623"/>
    <x v="1600"/>
    <x v="4"/>
    <x v="1"/>
    <n v="736.79"/>
    <x v="0"/>
  </r>
  <r>
    <x v="11"/>
    <x v="3"/>
    <s v="Prairies"/>
    <x v="9"/>
    <x v="1"/>
    <n v="9.09"/>
    <n v="1717.14"/>
    <x v="2"/>
    <x v="1889"/>
    <x v="127"/>
    <x v="4"/>
    <x v="3311"/>
    <x v="1436"/>
    <x v="3436"/>
    <x v="0"/>
    <x v="4"/>
    <n v="302.52999999999997"/>
    <x v="0"/>
  </r>
  <r>
    <x v="25"/>
    <x v="1"/>
    <s v="East"/>
    <x v="1"/>
    <x v="1"/>
    <n v="5.76"/>
    <n v="1138.0999999999999"/>
    <x v="2"/>
    <x v="1826"/>
    <x v="761"/>
    <x v="7"/>
    <x v="2824"/>
    <x v="2814"/>
    <x v="3437"/>
    <x v="1"/>
    <x v="2"/>
    <n v="816.52"/>
    <x v="0"/>
  </r>
  <r>
    <x v="6"/>
    <x v="1"/>
    <s v="Central"/>
    <x v="3"/>
    <x v="0"/>
    <n v="27.53"/>
    <n v="1572.27"/>
    <x v="2"/>
    <x v="1501"/>
    <x v="251"/>
    <x v="8"/>
    <x v="3312"/>
    <x v="2815"/>
    <x v="3438"/>
    <x v="4"/>
    <x v="1"/>
    <n v="487.42"/>
    <x v="2"/>
  </r>
  <r>
    <x v="0"/>
    <x v="6"/>
    <s v="New South Wales"/>
    <x v="0"/>
    <x v="0"/>
    <n v="31.46"/>
    <n v="1408.7"/>
    <x v="2"/>
    <x v="729"/>
    <x v="464"/>
    <x v="0"/>
    <x v="3313"/>
    <x v="437"/>
    <x v="3439"/>
    <x v="4"/>
    <x v="1"/>
    <n v="548.92999999999995"/>
    <x v="2"/>
  </r>
  <r>
    <x v="15"/>
    <x v="8"/>
    <s v="Northwestern"/>
    <x v="6"/>
    <x v="1"/>
    <n v="-3.03"/>
    <n v="2731.26"/>
    <x v="1"/>
    <x v="674"/>
    <x v="321"/>
    <x v="10"/>
    <x v="2908"/>
    <x v="2130"/>
    <x v="3440"/>
    <x v="0"/>
    <x v="4"/>
    <n v="737.17"/>
    <x v="3"/>
  </r>
  <r>
    <x v="11"/>
    <x v="1"/>
    <s v="Central"/>
    <x v="0"/>
    <x v="0"/>
    <n v="1.26"/>
    <n v="949.11"/>
    <x v="0"/>
    <x v="603"/>
    <x v="385"/>
    <x v="10"/>
    <x v="3314"/>
    <x v="2816"/>
    <x v="3441"/>
    <x v="1"/>
    <x v="4"/>
    <n v="395.44"/>
    <x v="0"/>
  </r>
  <r>
    <x v="21"/>
    <x v="8"/>
    <s v="Siberian"/>
    <x v="2"/>
    <x v="0"/>
    <n v="0.83"/>
    <n v="2698.9"/>
    <x v="1"/>
    <x v="2240"/>
    <x v="156"/>
    <x v="4"/>
    <x v="3315"/>
    <x v="417"/>
    <x v="3442"/>
    <x v="2"/>
    <x v="3"/>
    <n v="481.74"/>
    <x v="0"/>
  </r>
  <r>
    <x v="31"/>
    <x v="2"/>
    <s v="Provence-Alpes-Cote dâ€™Azur"/>
    <x v="4"/>
    <x v="1"/>
    <n v="24.19"/>
    <n v="1724.74"/>
    <x v="2"/>
    <x v="2241"/>
    <x v="218"/>
    <x v="9"/>
    <x v="3316"/>
    <x v="397"/>
    <x v="3443"/>
    <x v="3"/>
    <x v="2"/>
    <n v="439.92"/>
    <x v="1"/>
  </r>
  <r>
    <x v="15"/>
    <x v="0"/>
    <s v="Punjab"/>
    <x v="3"/>
    <x v="0"/>
    <n v="20.100000000000001"/>
    <n v="1958.95"/>
    <x v="2"/>
    <x v="7"/>
    <x v="549"/>
    <x v="6"/>
    <x v="3317"/>
    <x v="2349"/>
    <x v="564"/>
    <x v="2"/>
    <x v="1"/>
    <n v="1098.6500000000001"/>
    <x v="1"/>
  </r>
  <r>
    <x v="32"/>
    <x v="1"/>
    <s v="East"/>
    <x v="7"/>
    <x v="0"/>
    <n v="19.52"/>
    <n v="2151.04"/>
    <x v="1"/>
    <x v="875"/>
    <x v="788"/>
    <x v="0"/>
    <x v="3318"/>
    <x v="2817"/>
    <x v="444"/>
    <x v="2"/>
    <x v="3"/>
    <n v="1072.1600000000001"/>
    <x v="1"/>
  </r>
  <r>
    <x v="19"/>
    <x v="7"/>
    <s v="North Central"/>
    <x v="1"/>
    <x v="1"/>
    <n v="5"/>
    <n v="1197.18"/>
    <x v="2"/>
    <x v="77"/>
    <x v="545"/>
    <x v="0"/>
    <x v="155"/>
    <x v="2818"/>
    <x v="3444"/>
    <x v="1"/>
    <x v="0"/>
    <n v="480.92"/>
    <x v="0"/>
  </r>
  <r>
    <x v="30"/>
    <x v="6"/>
    <s v="Western Australia"/>
    <x v="7"/>
    <x v="0"/>
    <n v="-4.92"/>
    <n v="1964.64"/>
    <x v="2"/>
    <x v="2242"/>
    <x v="775"/>
    <x v="7"/>
    <x v="1875"/>
    <x v="2542"/>
    <x v="3445"/>
    <x v="0"/>
    <x v="4"/>
    <n v="493.68"/>
    <x v="3"/>
  </r>
  <r>
    <x v="18"/>
    <x v="3"/>
    <s v="Quebec"/>
    <x v="1"/>
    <x v="1"/>
    <n v="27.19"/>
    <n v="2751.92"/>
    <x v="1"/>
    <x v="113"/>
    <x v="341"/>
    <x v="8"/>
    <x v="3319"/>
    <x v="2819"/>
    <x v="2059"/>
    <x v="1"/>
    <x v="4"/>
    <n v="457.58"/>
    <x v="2"/>
  </r>
  <r>
    <x v="21"/>
    <x v="6"/>
    <s v="Queensland"/>
    <x v="3"/>
    <x v="0"/>
    <n v="25.6"/>
    <n v="1844.52"/>
    <x v="2"/>
    <x v="1447"/>
    <x v="78"/>
    <x v="5"/>
    <x v="2041"/>
    <x v="2820"/>
    <x v="3238"/>
    <x v="1"/>
    <x v="2"/>
    <n v="1336.42"/>
    <x v="2"/>
  </r>
  <r>
    <x v="8"/>
    <x v="1"/>
    <s v="East"/>
    <x v="5"/>
    <x v="0"/>
    <n v="3.2"/>
    <n v="2469.56"/>
    <x v="1"/>
    <x v="2229"/>
    <x v="491"/>
    <x v="9"/>
    <x v="3320"/>
    <x v="2821"/>
    <x v="3446"/>
    <x v="0"/>
    <x v="0"/>
    <n v="176.32"/>
    <x v="0"/>
  </r>
  <r>
    <x v="17"/>
    <x v="5"/>
    <s v="Northeast"/>
    <x v="8"/>
    <x v="0"/>
    <n v="17.579999999999998"/>
    <n v="1956.08"/>
    <x v="2"/>
    <x v="1593"/>
    <x v="96"/>
    <x v="1"/>
    <x v="3321"/>
    <x v="906"/>
    <x v="3447"/>
    <x v="1"/>
    <x v="2"/>
    <n v="824.35"/>
    <x v="1"/>
  </r>
  <r>
    <x v="10"/>
    <x v="7"/>
    <s v="South East"/>
    <x v="1"/>
    <x v="1"/>
    <n v="17.059999999999999"/>
    <n v="1911.33"/>
    <x v="2"/>
    <x v="1314"/>
    <x v="462"/>
    <x v="10"/>
    <x v="3322"/>
    <x v="2281"/>
    <x v="2559"/>
    <x v="1"/>
    <x v="2"/>
    <n v="662.84"/>
    <x v="1"/>
  </r>
  <r>
    <x v="1"/>
    <x v="2"/>
    <s v="Grand Est"/>
    <x v="5"/>
    <x v="0"/>
    <n v="9.43"/>
    <n v="299.11"/>
    <x v="0"/>
    <x v="1299"/>
    <x v="171"/>
    <x v="6"/>
    <x v="3323"/>
    <x v="428"/>
    <x v="1219"/>
    <x v="1"/>
    <x v="2"/>
    <n v="340.53"/>
    <x v="0"/>
  </r>
  <r>
    <x v="9"/>
    <x v="1"/>
    <s v="East"/>
    <x v="7"/>
    <x v="0"/>
    <n v="16.78"/>
    <n v="2131"/>
    <x v="1"/>
    <x v="1200"/>
    <x v="705"/>
    <x v="8"/>
    <x v="1978"/>
    <x v="2822"/>
    <x v="3448"/>
    <x v="4"/>
    <x v="0"/>
    <n v="587.04"/>
    <x v="1"/>
  </r>
  <r>
    <x v="0"/>
    <x v="7"/>
    <s v="North West"/>
    <x v="0"/>
    <x v="0"/>
    <n v="24.46"/>
    <n v="1617.13"/>
    <x v="2"/>
    <x v="1895"/>
    <x v="98"/>
    <x v="6"/>
    <x v="1728"/>
    <x v="2823"/>
    <x v="1718"/>
    <x v="1"/>
    <x v="2"/>
    <n v="324.54000000000002"/>
    <x v="1"/>
  </r>
  <r>
    <x v="13"/>
    <x v="1"/>
    <s v="North"/>
    <x v="3"/>
    <x v="0"/>
    <n v="19.86"/>
    <n v="524.65"/>
    <x v="0"/>
    <x v="2243"/>
    <x v="134"/>
    <x v="4"/>
    <x v="3324"/>
    <x v="2824"/>
    <x v="817"/>
    <x v="0"/>
    <x v="0"/>
    <n v="333.79"/>
    <x v="1"/>
  </r>
  <r>
    <x v="15"/>
    <x v="3"/>
    <s v="Prairies"/>
    <x v="3"/>
    <x v="0"/>
    <n v="29.38"/>
    <n v="753.36"/>
    <x v="0"/>
    <x v="2244"/>
    <x v="403"/>
    <x v="1"/>
    <x v="2899"/>
    <x v="560"/>
    <x v="3449"/>
    <x v="1"/>
    <x v="3"/>
    <n v="1337.74"/>
    <x v="2"/>
  </r>
  <r>
    <x v="17"/>
    <x v="1"/>
    <s v="North"/>
    <x v="8"/>
    <x v="0"/>
    <n v="2.21"/>
    <n v="1333.32"/>
    <x v="2"/>
    <x v="2245"/>
    <x v="142"/>
    <x v="9"/>
    <x v="3325"/>
    <x v="2825"/>
    <x v="3450"/>
    <x v="0"/>
    <x v="1"/>
    <n v="590.41999999999996"/>
    <x v="0"/>
  </r>
  <r>
    <x v="0"/>
    <x v="1"/>
    <s v="East"/>
    <x v="2"/>
    <x v="0"/>
    <n v="29.26"/>
    <n v="2845.27"/>
    <x v="1"/>
    <x v="1221"/>
    <x v="691"/>
    <x v="9"/>
    <x v="3326"/>
    <x v="620"/>
    <x v="3451"/>
    <x v="1"/>
    <x v="3"/>
    <n v="251.89"/>
    <x v="2"/>
  </r>
  <r>
    <x v="29"/>
    <x v="7"/>
    <s v="North West"/>
    <x v="2"/>
    <x v="0"/>
    <n v="11.39"/>
    <n v="644.03"/>
    <x v="0"/>
    <x v="1478"/>
    <x v="281"/>
    <x v="0"/>
    <x v="3266"/>
    <x v="2826"/>
    <x v="3452"/>
    <x v="4"/>
    <x v="0"/>
    <n v="1416.78"/>
    <x v="0"/>
  </r>
  <r>
    <x v="5"/>
    <x v="0"/>
    <s v="Punjab"/>
    <x v="9"/>
    <x v="1"/>
    <n v="-3.75"/>
    <n v="894.1"/>
    <x v="0"/>
    <x v="945"/>
    <x v="116"/>
    <x v="6"/>
    <x v="3327"/>
    <x v="2326"/>
    <x v="3453"/>
    <x v="1"/>
    <x v="4"/>
    <n v="179.21"/>
    <x v="3"/>
  </r>
  <r>
    <x v="12"/>
    <x v="8"/>
    <s v="Northwestern"/>
    <x v="2"/>
    <x v="0"/>
    <n v="24.42"/>
    <n v="1568.56"/>
    <x v="2"/>
    <x v="2246"/>
    <x v="566"/>
    <x v="4"/>
    <x v="416"/>
    <x v="2743"/>
    <x v="3454"/>
    <x v="2"/>
    <x v="4"/>
    <n v="911.84"/>
    <x v="1"/>
  </r>
  <r>
    <x v="27"/>
    <x v="5"/>
    <s v="Northeast"/>
    <x v="2"/>
    <x v="0"/>
    <n v="29.38"/>
    <n v="2520.48"/>
    <x v="1"/>
    <x v="1039"/>
    <x v="119"/>
    <x v="2"/>
    <x v="3328"/>
    <x v="2827"/>
    <x v="3455"/>
    <x v="0"/>
    <x v="0"/>
    <n v="949.27"/>
    <x v="2"/>
  </r>
  <r>
    <x v="22"/>
    <x v="7"/>
    <s v="South West"/>
    <x v="4"/>
    <x v="1"/>
    <n v="6.53"/>
    <n v="1919.79"/>
    <x v="2"/>
    <x v="2247"/>
    <x v="135"/>
    <x v="2"/>
    <x v="3329"/>
    <x v="635"/>
    <x v="3456"/>
    <x v="4"/>
    <x v="2"/>
    <n v="1094.99"/>
    <x v="0"/>
  </r>
  <r>
    <x v="33"/>
    <x v="9"/>
    <s v="Southeast"/>
    <x v="4"/>
    <x v="1"/>
    <n v="18.02"/>
    <n v="1842.25"/>
    <x v="2"/>
    <x v="1629"/>
    <x v="161"/>
    <x v="7"/>
    <x v="924"/>
    <x v="1620"/>
    <x v="3457"/>
    <x v="3"/>
    <x v="1"/>
    <n v="911.91"/>
    <x v="1"/>
  </r>
  <r>
    <x v="12"/>
    <x v="5"/>
    <s v="Northeast"/>
    <x v="9"/>
    <x v="1"/>
    <n v="27.75"/>
    <n v="1282.8900000000001"/>
    <x v="2"/>
    <x v="2248"/>
    <x v="456"/>
    <x v="4"/>
    <x v="3330"/>
    <x v="1833"/>
    <x v="3458"/>
    <x v="4"/>
    <x v="1"/>
    <n v="164.37"/>
    <x v="2"/>
  </r>
  <r>
    <x v="23"/>
    <x v="6"/>
    <s v="Western Australia"/>
    <x v="9"/>
    <x v="1"/>
    <n v="19.91"/>
    <n v="498.54"/>
    <x v="0"/>
    <x v="2249"/>
    <x v="379"/>
    <x v="9"/>
    <x v="3331"/>
    <x v="2640"/>
    <x v="3459"/>
    <x v="0"/>
    <x v="2"/>
    <n v="1979.19"/>
    <x v="1"/>
  </r>
  <r>
    <x v="9"/>
    <x v="5"/>
    <s v="Pampas"/>
    <x v="6"/>
    <x v="1"/>
    <n v="7.65"/>
    <n v="1242.1300000000001"/>
    <x v="2"/>
    <x v="1490"/>
    <x v="374"/>
    <x v="10"/>
    <x v="3332"/>
    <x v="2828"/>
    <x v="3460"/>
    <x v="2"/>
    <x v="4"/>
    <n v="486.02"/>
    <x v="0"/>
  </r>
  <r>
    <x v="11"/>
    <x v="5"/>
    <s v="Patagonia"/>
    <x v="3"/>
    <x v="0"/>
    <n v="-3.04"/>
    <n v="2812.56"/>
    <x v="1"/>
    <x v="1854"/>
    <x v="550"/>
    <x v="1"/>
    <x v="3333"/>
    <x v="2829"/>
    <x v="3461"/>
    <x v="2"/>
    <x v="0"/>
    <n v="239.4"/>
    <x v="3"/>
  </r>
  <r>
    <x v="2"/>
    <x v="9"/>
    <s v="North"/>
    <x v="6"/>
    <x v="1"/>
    <n v="14.4"/>
    <n v="2369.88"/>
    <x v="1"/>
    <x v="1313"/>
    <x v="135"/>
    <x v="9"/>
    <x v="1775"/>
    <x v="2830"/>
    <x v="3462"/>
    <x v="2"/>
    <x v="0"/>
    <n v="769.99"/>
    <x v="0"/>
  </r>
  <r>
    <x v="0"/>
    <x v="4"/>
    <s v="West"/>
    <x v="6"/>
    <x v="1"/>
    <n v="14.13"/>
    <n v="1793.21"/>
    <x v="2"/>
    <x v="2250"/>
    <x v="61"/>
    <x v="6"/>
    <x v="3334"/>
    <x v="2831"/>
    <x v="3463"/>
    <x v="4"/>
    <x v="2"/>
    <n v="473.67"/>
    <x v="0"/>
  </r>
  <r>
    <x v="1"/>
    <x v="0"/>
    <s v="Tamil Nadu"/>
    <x v="8"/>
    <x v="0"/>
    <n v="-1.05"/>
    <n v="1361.43"/>
    <x v="2"/>
    <x v="2097"/>
    <x v="8"/>
    <x v="9"/>
    <x v="2989"/>
    <x v="1052"/>
    <x v="3030"/>
    <x v="4"/>
    <x v="0"/>
    <n v="146.53"/>
    <x v="3"/>
  </r>
  <r>
    <x v="17"/>
    <x v="5"/>
    <s v="Northwest"/>
    <x v="8"/>
    <x v="0"/>
    <n v="31.39"/>
    <n v="2911.96"/>
    <x v="1"/>
    <x v="542"/>
    <x v="142"/>
    <x v="0"/>
    <x v="3174"/>
    <x v="477"/>
    <x v="3464"/>
    <x v="1"/>
    <x v="3"/>
    <n v="631.6"/>
    <x v="2"/>
  </r>
  <r>
    <x v="16"/>
    <x v="2"/>
    <s v="Provence-Alpes-Cote dâ€™Azur"/>
    <x v="7"/>
    <x v="0"/>
    <n v="32.18"/>
    <n v="2890.61"/>
    <x v="1"/>
    <x v="2251"/>
    <x v="147"/>
    <x v="4"/>
    <x v="3335"/>
    <x v="864"/>
    <x v="3465"/>
    <x v="1"/>
    <x v="4"/>
    <n v="199.42"/>
    <x v="2"/>
  </r>
  <r>
    <x v="1"/>
    <x v="3"/>
    <s v="Quebec"/>
    <x v="9"/>
    <x v="1"/>
    <n v="34.049999999999997"/>
    <n v="1059.3"/>
    <x v="2"/>
    <x v="34"/>
    <x v="296"/>
    <x v="0"/>
    <x v="3336"/>
    <x v="2832"/>
    <x v="37"/>
    <x v="0"/>
    <x v="2"/>
    <n v="1126.8800000000001"/>
    <x v="2"/>
  </r>
  <r>
    <x v="19"/>
    <x v="0"/>
    <s v="West Bengal"/>
    <x v="6"/>
    <x v="1"/>
    <n v="-1.87"/>
    <n v="1984.54"/>
    <x v="2"/>
    <x v="953"/>
    <x v="444"/>
    <x v="6"/>
    <x v="3337"/>
    <x v="2833"/>
    <x v="3466"/>
    <x v="4"/>
    <x v="4"/>
    <n v="672.43"/>
    <x v="3"/>
  </r>
  <r>
    <x v="17"/>
    <x v="9"/>
    <s v="Southeast"/>
    <x v="6"/>
    <x v="1"/>
    <n v="23.49"/>
    <n v="2852.97"/>
    <x v="1"/>
    <x v="2252"/>
    <x v="584"/>
    <x v="6"/>
    <x v="3338"/>
    <x v="2358"/>
    <x v="3467"/>
    <x v="2"/>
    <x v="0"/>
    <n v="656.5"/>
    <x v="1"/>
  </r>
  <r>
    <x v="12"/>
    <x v="8"/>
    <s v="Volga"/>
    <x v="6"/>
    <x v="1"/>
    <n v="3.46"/>
    <n v="2087.37"/>
    <x v="1"/>
    <x v="527"/>
    <x v="502"/>
    <x v="1"/>
    <x v="3184"/>
    <x v="2186"/>
    <x v="3468"/>
    <x v="4"/>
    <x v="3"/>
    <n v="185.31"/>
    <x v="0"/>
  </r>
  <r>
    <x v="2"/>
    <x v="9"/>
    <s v="Southeast"/>
    <x v="8"/>
    <x v="0"/>
    <n v="21.45"/>
    <n v="1977.38"/>
    <x v="2"/>
    <x v="2253"/>
    <x v="591"/>
    <x v="0"/>
    <x v="2557"/>
    <x v="2834"/>
    <x v="3469"/>
    <x v="2"/>
    <x v="3"/>
    <n v="755.62"/>
    <x v="1"/>
  </r>
  <r>
    <x v="9"/>
    <x v="2"/>
    <s v="Provence-Alpes-Cote dâ€™Azur"/>
    <x v="9"/>
    <x v="1"/>
    <n v="26.06"/>
    <n v="2983.3"/>
    <x v="1"/>
    <x v="1130"/>
    <x v="155"/>
    <x v="6"/>
    <x v="3339"/>
    <x v="1933"/>
    <x v="420"/>
    <x v="4"/>
    <x v="1"/>
    <n v="826.46"/>
    <x v="2"/>
  </r>
  <r>
    <x v="18"/>
    <x v="0"/>
    <s v="West Bengal"/>
    <x v="7"/>
    <x v="0"/>
    <n v="32.19"/>
    <n v="952.65"/>
    <x v="0"/>
    <x v="44"/>
    <x v="104"/>
    <x v="10"/>
    <x v="3340"/>
    <x v="2835"/>
    <x v="3115"/>
    <x v="3"/>
    <x v="4"/>
    <n v="601.88"/>
    <x v="2"/>
  </r>
  <r>
    <x v="5"/>
    <x v="2"/>
    <s v="Ile-de-France"/>
    <x v="0"/>
    <x v="0"/>
    <n v="26.97"/>
    <n v="1875.86"/>
    <x v="2"/>
    <x v="2254"/>
    <x v="243"/>
    <x v="7"/>
    <x v="3341"/>
    <x v="2836"/>
    <x v="3470"/>
    <x v="4"/>
    <x v="3"/>
    <n v="402.3"/>
    <x v="2"/>
  </r>
  <r>
    <x v="28"/>
    <x v="2"/>
    <s v="Nouvelle-Aquitaine"/>
    <x v="9"/>
    <x v="1"/>
    <n v="27.05"/>
    <n v="2559.3200000000002"/>
    <x v="1"/>
    <x v="2255"/>
    <x v="137"/>
    <x v="4"/>
    <x v="3342"/>
    <x v="905"/>
    <x v="3471"/>
    <x v="0"/>
    <x v="4"/>
    <n v="1332.32"/>
    <x v="2"/>
  </r>
  <r>
    <x v="22"/>
    <x v="6"/>
    <s v="New South Wales"/>
    <x v="7"/>
    <x v="0"/>
    <n v="23.53"/>
    <n v="924.48"/>
    <x v="0"/>
    <x v="2256"/>
    <x v="777"/>
    <x v="2"/>
    <x v="3343"/>
    <x v="2184"/>
    <x v="3472"/>
    <x v="0"/>
    <x v="0"/>
    <n v="687.3"/>
    <x v="1"/>
  </r>
  <r>
    <x v="8"/>
    <x v="6"/>
    <s v="New South Wales"/>
    <x v="9"/>
    <x v="1"/>
    <n v="-2.23"/>
    <n v="2157.81"/>
    <x v="1"/>
    <x v="2257"/>
    <x v="376"/>
    <x v="3"/>
    <x v="3344"/>
    <x v="2837"/>
    <x v="2212"/>
    <x v="0"/>
    <x v="0"/>
    <n v="471.42"/>
    <x v="3"/>
  </r>
  <r>
    <x v="14"/>
    <x v="5"/>
    <s v="Patagonia"/>
    <x v="4"/>
    <x v="1"/>
    <n v="-0.88"/>
    <n v="2409"/>
    <x v="1"/>
    <x v="2023"/>
    <x v="304"/>
    <x v="10"/>
    <x v="3345"/>
    <x v="2838"/>
    <x v="3473"/>
    <x v="1"/>
    <x v="2"/>
    <n v="1104.51"/>
    <x v="3"/>
  </r>
  <r>
    <x v="5"/>
    <x v="0"/>
    <s v="Tamil Nadu"/>
    <x v="9"/>
    <x v="1"/>
    <n v="23.36"/>
    <n v="2472.54"/>
    <x v="1"/>
    <x v="2258"/>
    <x v="539"/>
    <x v="10"/>
    <x v="1609"/>
    <x v="2186"/>
    <x v="381"/>
    <x v="2"/>
    <x v="3"/>
    <n v="1030.79"/>
    <x v="1"/>
  </r>
  <r>
    <x v="8"/>
    <x v="0"/>
    <s v="Punjab"/>
    <x v="7"/>
    <x v="0"/>
    <n v="34.97"/>
    <n v="963.87"/>
    <x v="0"/>
    <x v="898"/>
    <x v="168"/>
    <x v="4"/>
    <x v="3346"/>
    <x v="565"/>
    <x v="17"/>
    <x v="1"/>
    <x v="3"/>
    <n v="1008.1"/>
    <x v="2"/>
  </r>
  <r>
    <x v="4"/>
    <x v="1"/>
    <s v="Central"/>
    <x v="3"/>
    <x v="0"/>
    <n v="1.33"/>
    <n v="2224.6799999999998"/>
    <x v="1"/>
    <x v="704"/>
    <x v="170"/>
    <x v="9"/>
    <x v="3332"/>
    <x v="2839"/>
    <x v="3474"/>
    <x v="0"/>
    <x v="0"/>
    <n v="158.19"/>
    <x v="0"/>
  </r>
  <r>
    <x v="22"/>
    <x v="6"/>
    <s v="New South Wales"/>
    <x v="4"/>
    <x v="1"/>
    <n v="4.41"/>
    <n v="1685.23"/>
    <x v="2"/>
    <x v="2259"/>
    <x v="444"/>
    <x v="0"/>
    <x v="860"/>
    <x v="2840"/>
    <x v="29"/>
    <x v="0"/>
    <x v="4"/>
    <n v="812.18"/>
    <x v="0"/>
  </r>
  <r>
    <x v="9"/>
    <x v="4"/>
    <s v="Midwest"/>
    <x v="8"/>
    <x v="0"/>
    <n v="-4.57"/>
    <n v="2446.23"/>
    <x v="1"/>
    <x v="2260"/>
    <x v="334"/>
    <x v="5"/>
    <x v="3084"/>
    <x v="2841"/>
    <x v="3475"/>
    <x v="1"/>
    <x v="1"/>
    <n v="630.48"/>
    <x v="3"/>
  </r>
  <r>
    <x v="30"/>
    <x v="5"/>
    <s v="Patagonia"/>
    <x v="4"/>
    <x v="1"/>
    <n v="19.3"/>
    <n v="1004.58"/>
    <x v="2"/>
    <x v="2261"/>
    <x v="674"/>
    <x v="3"/>
    <x v="3347"/>
    <x v="2767"/>
    <x v="2838"/>
    <x v="4"/>
    <x v="2"/>
    <n v="299.58999999999997"/>
    <x v="1"/>
  </r>
  <r>
    <x v="22"/>
    <x v="0"/>
    <s v="Punjab"/>
    <x v="4"/>
    <x v="1"/>
    <n v="6.61"/>
    <n v="2557.8000000000002"/>
    <x v="1"/>
    <x v="540"/>
    <x v="299"/>
    <x v="7"/>
    <x v="3348"/>
    <x v="1472"/>
    <x v="3476"/>
    <x v="0"/>
    <x v="2"/>
    <n v="392.46"/>
    <x v="0"/>
  </r>
  <r>
    <x v="32"/>
    <x v="0"/>
    <s v="Punjab"/>
    <x v="0"/>
    <x v="0"/>
    <n v="13.95"/>
    <n v="1382.77"/>
    <x v="2"/>
    <x v="1535"/>
    <x v="591"/>
    <x v="6"/>
    <x v="3349"/>
    <x v="2842"/>
    <x v="415"/>
    <x v="1"/>
    <x v="1"/>
    <n v="521.02"/>
    <x v="0"/>
  </r>
  <r>
    <x v="10"/>
    <x v="8"/>
    <s v="Siberian"/>
    <x v="0"/>
    <x v="0"/>
    <n v="3.04"/>
    <n v="2163.38"/>
    <x v="1"/>
    <x v="2262"/>
    <x v="493"/>
    <x v="4"/>
    <x v="967"/>
    <x v="1300"/>
    <x v="1972"/>
    <x v="2"/>
    <x v="3"/>
    <n v="766.07"/>
    <x v="0"/>
  </r>
  <r>
    <x v="0"/>
    <x v="0"/>
    <s v="Punjab"/>
    <x v="2"/>
    <x v="0"/>
    <n v="2.54"/>
    <n v="312.66000000000003"/>
    <x v="0"/>
    <x v="2261"/>
    <x v="558"/>
    <x v="8"/>
    <x v="3350"/>
    <x v="1475"/>
    <x v="3477"/>
    <x v="0"/>
    <x v="3"/>
    <n v="304.29000000000002"/>
    <x v="0"/>
  </r>
  <r>
    <x v="33"/>
    <x v="0"/>
    <s v="Tamil Nadu"/>
    <x v="4"/>
    <x v="1"/>
    <n v="-1.08"/>
    <n v="2117.0500000000002"/>
    <x v="1"/>
    <x v="159"/>
    <x v="628"/>
    <x v="9"/>
    <x v="3351"/>
    <x v="665"/>
    <x v="3478"/>
    <x v="0"/>
    <x v="1"/>
    <n v="819.46"/>
    <x v="3"/>
  </r>
  <r>
    <x v="0"/>
    <x v="7"/>
    <s v="North Central"/>
    <x v="3"/>
    <x v="0"/>
    <n v="-2.4700000000000002"/>
    <n v="2506.87"/>
    <x v="1"/>
    <x v="2151"/>
    <x v="235"/>
    <x v="7"/>
    <x v="396"/>
    <x v="120"/>
    <x v="786"/>
    <x v="1"/>
    <x v="1"/>
    <n v="1364.32"/>
    <x v="3"/>
  </r>
  <r>
    <x v="16"/>
    <x v="7"/>
    <s v="South East"/>
    <x v="4"/>
    <x v="1"/>
    <n v="-1.25"/>
    <n v="1800.65"/>
    <x v="2"/>
    <x v="2204"/>
    <x v="499"/>
    <x v="5"/>
    <x v="1761"/>
    <x v="2686"/>
    <x v="1272"/>
    <x v="4"/>
    <x v="4"/>
    <n v="498.84"/>
    <x v="3"/>
  </r>
  <r>
    <x v="24"/>
    <x v="7"/>
    <s v="North Central"/>
    <x v="6"/>
    <x v="1"/>
    <n v="5.55"/>
    <n v="676.33"/>
    <x v="0"/>
    <x v="1830"/>
    <x v="300"/>
    <x v="0"/>
    <x v="699"/>
    <x v="2843"/>
    <x v="205"/>
    <x v="1"/>
    <x v="1"/>
    <n v="202.24"/>
    <x v="0"/>
  </r>
  <r>
    <x v="10"/>
    <x v="4"/>
    <s v="Northeast"/>
    <x v="2"/>
    <x v="0"/>
    <n v="20.2"/>
    <n v="1866.03"/>
    <x v="2"/>
    <x v="2128"/>
    <x v="333"/>
    <x v="1"/>
    <x v="3352"/>
    <x v="535"/>
    <x v="1044"/>
    <x v="3"/>
    <x v="0"/>
    <n v="384.37"/>
    <x v="1"/>
  </r>
  <r>
    <x v="4"/>
    <x v="4"/>
    <s v="Midwest"/>
    <x v="7"/>
    <x v="0"/>
    <n v="1.32"/>
    <n v="2322.8200000000002"/>
    <x v="1"/>
    <x v="587"/>
    <x v="115"/>
    <x v="7"/>
    <x v="2731"/>
    <x v="2844"/>
    <x v="3268"/>
    <x v="1"/>
    <x v="0"/>
    <n v="266.17"/>
    <x v="0"/>
  </r>
  <r>
    <x v="0"/>
    <x v="6"/>
    <s v="New South Wales"/>
    <x v="3"/>
    <x v="0"/>
    <n v="20.6"/>
    <n v="2917.08"/>
    <x v="1"/>
    <x v="2030"/>
    <x v="676"/>
    <x v="4"/>
    <x v="3353"/>
    <x v="63"/>
    <x v="3479"/>
    <x v="1"/>
    <x v="3"/>
    <n v="1127.75"/>
    <x v="1"/>
  </r>
  <r>
    <x v="29"/>
    <x v="3"/>
    <s v="Ontario"/>
    <x v="5"/>
    <x v="0"/>
    <n v="4.59"/>
    <n v="2418.35"/>
    <x v="1"/>
    <x v="499"/>
    <x v="564"/>
    <x v="7"/>
    <x v="3112"/>
    <x v="409"/>
    <x v="3480"/>
    <x v="4"/>
    <x v="3"/>
    <n v="1091.33"/>
    <x v="0"/>
  </r>
  <r>
    <x v="32"/>
    <x v="9"/>
    <s v="North"/>
    <x v="9"/>
    <x v="1"/>
    <n v="30.41"/>
    <n v="1656.41"/>
    <x v="2"/>
    <x v="1962"/>
    <x v="160"/>
    <x v="6"/>
    <x v="527"/>
    <x v="2477"/>
    <x v="3481"/>
    <x v="1"/>
    <x v="2"/>
    <n v="783.91"/>
    <x v="2"/>
  </r>
  <r>
    <x v="6"/>
    <x v="6"/>
    <s v="Western Australia"/>
    <x v="9"/>
    <x v="1"/>
    <n v="14.51"/>
    <n v="1441.91"/>
    <x v="2"/>
    <x v="861"/>
    <x v="435"/>
    <x v="3"/>
    <x v="3354"/>
    <x v="2845"/>
    <x v="3482"/>
    <x v="1"/>
    <x v="2"/>
    <n v="340.26"/>
    <x v="0"/>
  </r>
  <r>
    <x v="31"/>
    <x v="8"/>
    <s v="Northwestern"/>
    <x v="6"/>
    <x v="1"/>
    <n v="11.24"/>
    <n v="2605.92"/>
    <x v="1"/>
    <x v="2263"/>
    <x v="367"/>
    <x v="7"/>
    <x v="3355"/>
    <x v="300"/>
    <x v="3483"/>
    <x v="3"/>
    <x v="3"/>
    <n v="328.08"/>
    <x v="0"/>
  </r>
  <r>
    <x v="31"/>
    <x v="9"/>
    <s v="North"/>
    <x v="4"/>
    <x v="1"/>
    <n v="-0.01"/>
    <n v="241.42"/>
    <x v="0"/>
    <x v="2264"/>
    <x v="704"/>
    <x v="6"/>
    <x v="3356"/>
    <x v="2846"/>
    <x v="3484"/>
    <x v="0"/>
    <x v="4"/>
    <n v="1054.54"/>
    <x v="3"/>
  </r>
  <r>
    <x v="34"/>
    <x v="0"/>
    <s v="Punjab"/>
    <x v="5"/>
    <x v="0"/>
    <n v="25.94"/>
    <n v="2158.75"/>
    <x v="1"/>
    <x v="1422"/>
    <x v="180"/>
    <x v="7"/>
    <x v="3357"/>
    <x v="18"/>
    <x v="3485"/>
    <x v="0"/>
    <x v="4"/>
    <n v="384.62"/>
    <x v="2"/>
  </r>
  <r>
    <x v="21"/>
    <x v="3"/>
    <s v="Prairies"/>
    <x v="3"/>
    <x v="0"/>
    <n v="0.59"/>
    <n v="486.76"/>
    <x v="0"/>
    <x v="2265"/>
    <x v="558"/>
    <x v="0"/>
    <x v="597"/>
    <x v="2847"/>
    <x v="3486"/>
    <x v="3"/>
    <x v="0"/>
    <n v="196.35"/>
    <x v="0"/>
  </r>
  <r>
    <x v="21"/>
    <x v="7"/>
    <s v="South West"/>
    <x v="5"/>
    <x v="0"/>
    <n v="15.7"/>
    <n v="1350.76"/>
    <x v="2"/>
    <x v="2051"/>
    <x v="320"/>
    <x v="7"/>
    <x v="3358"/>
    <x v="2848"/>
    <x v="3487"/>
    <x v="4"/>
    <x v="2"/>
    <n v="1030.1600000000001"/>
    <x v="1"/>
  </r>
  <r>
    <x v="27"/>
    <x v="4"/>
    <s v="Midwest"/>
    <x v="0"/>
    <x v="0"/>
    <n v="3.99"/>
    <n v="1257.6099999999999"/>
    <x v="2"/>
    <x v="1265"/>
    <x v="395"/>
    <x v="1"/>
    <x v="2534"/>
    <x v="2849"/>
    <x v="1296"/>
    <x v="0"/>
    <x v="0"/>
    <n v="903.06"/>
    <x v="0"/>
  </r>
  <r>
    <x v="10"/>
    <x v="7"/>
    <s v="South West"/>
    <x v="7"/>
    <x v="0"/>
    <n v="11.01"/>
    <n v="2243.7199999999998"/>
    <x v="1"/>
    <x v="2246"/>
    <x v="52"/>
    <x v="10"/>
    <x v="2055"/>
    <x v="1599"/>
    <x v="3488"/>
    <x v="0"/>
    <x v="4"/>
    <n v="843.2"/>
    <x v="0"/>
  </r>
  <r>
    <x v="19"/>
    <x v="9"/>
    <s v="Southeast"/>
    <x v="5"/>
    <x v="0"/>
    <n v="15.16"/>
    <n v="2918.4"/>
    <x v="1"/>
    <x v="1795"/>
    <x v="355"/>
    <x v="4"/>
    <x v="3179"/>
    <x v="2117"/>
    <x v="974"/>
    <x v="4"/>
    <x v="0"/>
    <n v="1056.51"/>
    <x v="1"/>
  </r>
  <r>
    <x v="19"/>
    <x v="7"/>
    <s v="South West"/>
    <x v="6"/>
    <x v="1"/>
    <n v="15.94"/>
    <n v="1877.26"/>
    <x v="2"/>
    <x v="991"/>
    <x v="500"/>
    <x v="7"/>
    <x v="3359"/>
    <x v="2850"/>
    <x v="3489"/>
    <x v="0"/>
    <x v="1"/>
    <n v="1339.77"/>
    <x v="1"/>
  </r>
  <r>
    <x v="32"/>
    <x v="0"/>
    <s v="Punjab"/>
    <x v="3"/>
    <x v="0"/>
    <n v="-1.69"/>
    <n v="675.38"/>
    <x v="0"/>
    <x v="2266"/>
    <x v="134"/>
    <x v="3"/>
    <x v="2088"/>
    <x v="1137"/>
    <x v="3490"/>
    <x v="3"/>
    <x v="2"/>
    <n v="1097.74"/>
    <x v="3"/>
  </r>
  <r>
    <x v="11"/>
    <x v="9"/>
    <s v="South"/>
    <x v="6"/>
    <x v="1"/>
    <n v="27.81"/>
    <n v="1545.26"/>
    <x v="2"/>
    <x v="637"/>
    <x v="598"/>
    <x v="3"/>
    <x v="3360"/>
    <x v="1853"/>
    <x v="3491"/>
    <x v="2"/>
    <x v="3"/>
    <n v="1134.71"/>
    <x v="2"/>
  </r>
  <r>
    <x v="7"/>
    <x v="2"/>
    <s v="Grand Est"/>
    <x v="6"/>
    <x v="1"/>
    <n v="7.7"/>
    <n v="1757.63"/>
    <x v="2"/>
    <x v="1845"/>
    <x v="626"/>
    <x v="5"/>
    <x v="3361"/>
    <x v="424"/>
    <x v="547"/>
    <x v="0"/>
    <x v="4"/>
    <n v="234.36"/>
    <x v="0"/>
  </r>
  <r>
    <x v="8"/>
    <x v="5"/>
    <s v="Patagonia"/>
    <x v="6"/>
    <x v="1"/>
    <n v="-4.42"/>
    <n v="1637.7"/>
    <x v="2"/>
    <x v="132"/>
    <x v="553"/>
    <x v="4"/>
    <x v="147"/>
    <x v="2851"/>
    <x v="677"/>
    <x v="1"/>
    <x v="2"/>
    <n v="122.65"/>
    <x v="3"/>
  </r>
  <r>
    <x v="13"/>
    <x v="5"/>
    <s v="Northwest"/>
    <x v="7"/>
    <x v="0"/>
    <n v="20.21"/>
    <n v="442.93"/>
    <x v="0"/>
    <x v="2267"/>
    <x v="390"/>
    <x v="9"/>
    <x v="1181"/>
    <x v="2810"/>
    <x v="3492"/>
    <x v="0"/>
    <x v="0"/>
    <n v="781.19"/>
    <x v="1"/>
  </r>
  <r>
    <x v="22"/>
    <x v="6"/>
    <s v="Queensland"/>
    <x v="0"/>
    <x v="0"/>
    <n v="1.2"/>
    <n v="1698.69"/>
    <x v="2"/>
    <x v="2102"/>
    <x v="315"/>
    <x v="3"/>
    <x v="3362"/>
    <x v="2218"/>
    <x v="2430"/>
    <x v="2"/>
    <x v="2"/>
    <n v="758.98"/>
    <x v="0"/>
  </r>
  <r>
    <x v="11"/>
    <x v="9"/>
    <s v="North"/>
    <x v="0"/>
    <x v="0"/>
    <n v="5.52"/>
    <n v="345.67"/>
    <x v="0"/>
    <x v="2268"/>
    <x v="550"/>
    <x v="9"/>
    <x v="3363"/>
    <x v="2852"/>
    <x v="3493"/>
    <x v="0"/>
    <x v="4"/>
    <n v="206.45"/>
    <x v="0"/>
  </r>
  <r>
    <x v="12"/>
    <x v="1"/>
    <s v="North"/>
    <x v="1"/>
    <x v="1"/>
    <n v="4.21"/>
    <n v="1544.36"/>
    <x v="2"/>
    <x v="1711"/>
    <x v="218"/>
    <x v="4"/>
    <x v="656"/>
    <x v="2853"/>
    <x v="3494"/>
    <x v="4"/>
    <x v="3"/>
    <n v="413.94"/>
    <x v="0"/>
  </r>
  <r>
    <x v="26"/>
    <x v="2"/>
    <s v="Nouvelle-Aquitaine"/>
    <x v="4"/>
    <x v="1"/>
    <n v="24.91"/>
    <n v="1220.75"/>
    <x v="2"/>
    <x v="1839"/>
    <x v="185"/>
    <x v="2"/>
    <x v="3364"/>
    <x v="374"/>
    <x v="1511"/>
    <x v="2"/>
    <x v="2"/>
    <n v="841.76"/>
    <x v="1"/>
  </r>
  <r>
    <x v="19"/>
    <x v="2"/>
    <s v="Nouvelle-Aquitaine"/>
    <x v="4"/>
    <x v="1"/>
    <n v="-2.85"/>
    <n v="2962.83"/>
    <x v="1"/>
    <x v="1287"/>
    <x v="46"/>
    <x v="1"/>
    <x v="2927"/>
    <x v="2854"/>
    <x v="3495"/>
    <x v="3"/>
    <x v="1"/>
    <n v="429.63"/>
    <x v="3"/>
  </r>
  <r>
    <x v="21"/>
    <x v="2"/>
    <s v="Grand Est"/>
    <x v="4"/>
    <x v="1"/>
    <n v="20.16"/>
    <n v="1994.08"/>
    <x v="2"/>
    <x v="2131"/>
    <x v="336"/>
    <x v="4"/>
    <x v="3365"/>
    <x v="2855"/>
    <x v="3496"/>
    <x v="3"/>
    <x v="3"/>
    <n v="433.08"/>
    <x v="1"/>
  </r>
  <r>
    <x v="23"/>
    <x v="1"/>
    <s v="East"/>
    <x v="5"/>
    <x v="0"/>
    <n v="7.68"/>
    <n v="2394.63"/>
    <x v="1"/>
    <x v="2269"/>
    <x v="303"/>
    <x v="6"/>
    <x v="1848"/>
    <x v="1109"/>
    <x v="429"/>
    <x v="3"/>
    <x v="2"/>
    <n v="527.54"/>
    <x v="0"/>
  </r>
  <r>
    <x v="26"/>
    <x v="8"/>
    <s v="Siberian"/>
    <x v="5"/>
    <x v="0"/>
    <n v="18.28"/>
    <n v="1526.57"/>
    <x v="2"/>
    <x v="570"/>
    <x v="511"/>
    <x v="0"/>
    <x v="3366"/>
    <x v="2856"/>
    <x v="3497"/>
    <x v="0"/>
    <x v="2"/>
    <n v="1740.6"/>
    <x v="1"/>
  </r>
  <r>
    <x v="5"/>
    <x v="5"/>
    <s v="Pampas"/>
    <x v="9"/>
    <x v="1"/>
    <n v="34.049999999999997"/>
    <n v="2380.2600000000002"/>
    <x v="1"/>
    <x v="1129"/>
    <x v="712"/>
    <x v="8"/>
    <x v="3367"/>
    <x v="2857"/>
    <x v="3498"/>
    <x v="4"/>
    <x v="1"/>
    <n v="655.16"/>
    <x v="2"/>
  </r>
  <r>
    <x v="5"/>
    <x v="9"/>
    <s v="Northeast"/>
    <x v="8"/>
    <x v="0"/>
    <n v="-3.71"/>
    <n v="1934.48"/>
    <x v="2"/>
    <x v="1982"/>
    <x v="219"/>
    <x v="5"/>
    <x v="3368"/>
    <x v="2173"/>
    <x v="1713"/>
    <x v="1"/>
    <x v="1"/>
    <n v="322.08999999999997"/>
    <x v="3"/>
  </r>
  <r>
    <x v="3"/>
    <x v="7"/>
    <s v="North Central"/>
    <x v="8"/>
    <x v="0"/>
    <n v="19.920000000000002"/>
    <n v="1413.86"/>
    <x v="2"/>
    <x v="1997"/>
    <x v="110"/>
    <x v="5"/>
    <x v="2003"/>
    <x v="522"/>
    <x v="3499"/>
    <x v="4"/>
    <x v="0"/>
    <n v="1059.44"/>
    <x v="1"/>
  </r>
  <r>
    <x v="25"/>
    <x v="2"/>
    <s v="Provence-Alpes-Cote dâ€™Azur"/>
    <x v="3"/>
    <x v="0"/>
    <n v="18.78"/>
    <n v="2478.48"/>
    <x v="1"/>
    <x v="264"/>
    <x v="683"/>
    <x v="3"/>
    <x v="2060"/>
    <x v="647"/>
    <x v="3500"/>
    <x v="3"/>
    <x v="4"/>
    <n v="1104.79"/>
    <x v="1"/>
  </r>
  <r>
    <x v="9"/>
    <x v="8"/>
    <s v="Northwestern"/>
    <x v="7"/>
    <x v="0"/>
    <n v="16.39"/>
    <n v="1995.14"/>
    <x v="2"/>
    <x v="2218"/>
    <x v="798"/>
    <x v="0"/>
    <x v="2830"/>
    <x v="705"/>
    <x v="3501"/>
    <x v="2"/>
    <x v="3"/>
    <n v="1665.24"/>
    <x v="1"/>
  </r>
  <r>
    <x v="24"/>
    <x v="7"/>
    <s v="South West"/>
    <x v="2"/>
    <x v="0"/>
    <n v="12"/>
    <n v="2957.39"/>
    <x v="1"/>
    <x v="1716"/>
    <x v="702"/>
    <x v="7"/>
    <x v="806"/>
    <x v="2858"/>
    <x v="3502"/>
    <x v="4"/>
    <x v="0"/>
    <n v="1537.24"/>
    <x v="0"/>
  </r>
  <r>
    <x v="8"/>
    <x v="2"/>
    <s v="Nouvelle-Aquitaine"/>
    <x v="9"/>
    <x v="1"/>
    <n v="1.29"/>
    <n v="2250"/>
    <x v="1"/>
    <x v="1820"/>
    <x v="43"/>
    <x v="9"/>
    <x v="3369"/>
    <x v="2859"/>
    <x v="2670"/>
    <x v="1"/>
    <x v="0"/>
    <n v="272.43"/>
    <x v="0"/>
  </r>
  <r>
    <x v="8"/>
    <x v="6"/>
    <s v="Western Australia"/>
    <x v="9"/>
    <x v="1"/>
    <n v="3.08"/>
    <n v="1688.55"/>
    <x v="2"/>
    <x v="2270"/>
    <x v="129"/>
    <x v="8"/>
    <x v="1986"/>
    <x v="1540"/>
    <x v="6"/>
    <x v="1"/>
    <x v="3"/>
    <n v="437.11"/>
    <x v="0"/>
  </r>
  <r>
    <x v="0"/>
    <x v="0"/>
    <s v="Maharashtra"/>
    <x v="7"/>
    <x v="0"/>
    <n v="31"/>
    <n v="516.98"/>
    <x v="0"/>
    <x v="1326"/>
    <x v="272"/>
    <x v="7"/>
    <x v="2903"/>
    <x v="2636"/>
    <x v="3503"/>
    <x v="4"/>
    <x v="1"/>
    <n v="472.05"/>
    <x v="2"/>
  </r>
  <r>
    <x v="18"/>
    <x v="8"/>
    <s v="Central"/>
    <x v="7"/>
    <x v="0"/>
    <n v="8.08"/>
    <n v="798.65"/>
    <x v="0"/>
    <x v="2271"/>
    <x v="269"/>
    <x v="5"/>
    <x v="3370"/>
    <x v="2860"/>
    <x v="3504"/>
    <x v="2"/>
    <x v="0"/>
    <n v="1009.6"/>
    <x v="0"/>
  </r>
  <r>
    <x v="24"/>
    <x v="8"/>
    <s v="Siberian"/>
    <x v="8"/>
    <x v="0"/>
    <n v="27.04"/>
    <n v="1134.4100000000001"/>
    <x v="2"/>
    <x v="561"/>
    <x v="471"/>
    <x v="6"/>
    <x v="401"/>
    <x v="2861"/>
    <x v="1151"/>
    <x v="2"/>
    <x v="1"/>
    <n v="717.98"/>
    <x v="2"/>
  </r>
  <r>
    <x v="17"/>
    <x v="0"/>
    <s v="Maharashtra"/>
    <x v="0"/>
    <x v="0"/>
    <n v="26.24"/>
    <n v="2803.48"/>
    <x v="1"/>
    <x v="477"/>
    <x v="235"/>
    <x v="8"/>
    <x v="2267"/>
    <x v="644"/>
    <x v="770"/>
    <x v="1"/>
    <x v="0"/>
    <n v="427.92"/>
    <x v="2"/>
  </r>
  <r>
    <x v="27"/>
    <x v="4"/>
    <s v="South"/>
    <x v="2"/>
    <x v="0"/>
    <n v="-4.67"/>
    <n v="2298.39"/>
    <x v="1"/>
    <x v="264"/>
    <x v="273"/>
    <x v="9"/>
    <x v="3247"/>
    <x v="2862"/>
    <x v="3505"/>
    <x v="0"/>
    <x v="3"/>
    <n v="592.41"/>
    <x v="3"/>
  </r>
  <r>
    <x v="11"/>
    <x v="3"/>
    <s v="British Columbia"/>
    <x v="3"/>
    <x v="0"/>
    <n v="26.93"/>
    <n v="646.03"/>
    <x v="0"/>
    <x v="1909"/>
    <x v="268"/>
    <x v="6"/>
    <x v="3371"/>
    <x v="2863"/>
    <x v="3506"/>
    <x v="1"/>
    <x v="0"/>
    <n v="377.52"/>
    <x v="2"/>
  </r>
  <r>
    <x v="18"/>
    <x v="9"/>
    <s v="North"/>
    <x v="5"/>
    <x v="0"/>
    <n v="-1.18"/>
    <n v="1436.21"/>
    <x v="2"/>
    <x v="173"/>
    <x v="157"/>
    <x v="2"/>
    <x v="3372"/>
    <x v="2864"/>
    <x v="1181"/>
    <x v="4"/>
    <x v="1"/>
    <n v="239.23"/>
    <x v="3"/>
  </r>
  <r>
    <x v="14"/>
    <x v="5"/>
    <s v="Northeast"/>
    <x v="7"/>
    <x v="0"/>
    <n v="7.0000000000000007E-2"/>
    <n v="1016.1"/>
    <x v="2"/>
    <x v="2272"/>
    <x v="287"/>
    <x v="8"/>
    <x v="3373"/>
    <x v="2865"/>
    <x v="1556"/>
    <x v="3"/>
    <x v="1"/>
    <n v="270.48"/>
    <x v="0"/>
  </r>
  <r>
    <x v="11"/>
    <x v="9"/>
    <s v="South"/>
    <x v="5"/>
    <x v="0"/>
    <n v="0.94"/>
    <n v="2098.1"/>
    <x v="1"/>
    <x v="1678"/>
    <x v="430"/>
    <x v="4"/>
    <x v="3374"/>
    <x v="2866"/>
    <x v="3507"/>
    <x v="0"/>
    <x v="3"/>
    <n v="940.85"/>
    <x v="0"/>
  </r>
  <r>
    <x v="2"/>
    <x v="5"/>
    <s v="Patagonia"/>
    <x v="5"/>
    <x v="0"/>
    <n v="0.4"/>
    <n v="2714.99"/>
    <x v="1"/>
    <x v="2086"/>
    <x v="468"/>
    <x v="2"/>
    <x v="3375"/>
    <x v="2867"/>
    <x v="3508"/>
    <x v="3"/>
    <x v="0"/>
    <n v="166.7"/>
    <x v="0"/>
  </r>
  <r>
    <x v="25"/>
    <x v="5"/>
    <s v="Pampas"/>
    <x v="6"/>
    <x v="1"/>
    <n v="17.47"/>
    <n v="1404.85"/>
    <x v="2"/>
    <x v="2031"/>
    <x v="26"/>
    <x v="10"/>
    <x v="2781"/>
    <x v="477"/>
    <x v="3509"/>
    <x v="0"/>
    <x v="4"/>
    <n v="645.54"/>
    <x v="1"/>
  </r>
  <r>
    <x v="31"/>
    <x v="0"/>
    <s v="Tamil Nadu"/>
    <x v="1"/>
    <x v="1"/>
    <n v="34.700000000000003"/>
    <n v="2301.9299999999998"/>
    <x v="1"/>
    <x v="17"/>
    <x v="235"/>
    <x v="7"/>
    <x v="3376"/>
    <x v="1764"/>
    <x v="3510"/>
    <x v="2"/>
    <x v="1"/>
    <n v="551.95000000000005"/>
    <x v="2"/>
  </r>
  <r>
    <x v="9"/>
    <x v="0"/>
    <s v="Tamil Nadu"/>
    <x v="3"/>
    <x v="0"/>
    <n v="-1.3"/>
    <n v="1505"/>
    <x v="2"/>
    <x v="642"/>
    <x v="83"/>
    <x v="1"/>
    <x v="3377"/>
    <x v="2868"/>
    <x v="3511"/>
    <x v="3"/>
    <x v="0"/>
    <n v="345.11"/>
    <x v="3"/>
  </r>
  <r>
    <x v="32"/>
    <x v="7"/>
    <s v="North Central"/>
    <x v="8"/>
    <x v="0"/>
    <n v="-0.25"/>
    <n v="1812.6"/>
    <x v="2"/>
    <x v="2273"/>
    <x v="73"/>
    <x v="5"/>
    <x v="3378"/>
    <x v="2199"/>
    <x v="3492"/>
    <x v="0"/>
    <x v="0"/>
    <n v="1095.94"/>
    <x v="3"/>
  </r>
  <r>
    <x v="17"/>
    <x v="1"/>
    <s v="South"/>
    <x v="8"/>
    <x v="0"/>
    <n v="13.91"/>
    <n v="672"/>
    <x v="0"/>
    <x v="124"/>
    <x v="77"/>
    <x v="3"/>
    <x v="3189"/>
    <x v="2869"/>
    <x v="3512"/>
    <x v="3"/>
    <x v="3"/>
    <n v="496.06"/>
    <x v="0"/>
  </r>
  <r>
    <x v="34"/>
    <x v="2"/>
    <s v="Nouvelle-Aquitaine"/>
    <x v="9"/>
    <x v="1"/>
    <n v="33.11"/>
    <n v="1011.55"/>
    <x v="2"/>
    <x v="764"/>
    <x v="421"/>
    <x v="3"/>
    <x v="2784"/>
    <x v="2870"/>
    <x v="1216"/>
    <x v="2"/>
    <x v="3"/>
    <n v="581.15"/>
    <x v="2"/>
  </r>
  <r>
    <x v="11"/>
    <x v="1"/>
    <s v="Central"/>
    <x v="6"/>
    <x v="1"/>
    <n v="16.93"/>
    <n v="701.12"/>
    <x v="0"/>
    <x v="1339"/>
    <x v="214"/>
    <x v="7"/>
    <x v="435"/>
    <x v="2009"/>
    <x v="3513"/>
    <x v="4"/>
    <x v="2"/>
    <n v="597.76"/>
    <x v="1"/>
  </r>
  <r>
    <x v="2"/>
    <x v="5"/>
    <s v="Patagonia"/>
    <x v="8"/>
    <x v="0"/>
    <n v="23.31"/>
    <n v="1870.68"/>
    <x v="2"/>
    <x v="256"/>
    <x v="539"/>
    <x v="9"/>
    <x v="536"/>
    <x v="1569"/>
    <x v="3514"/>
    <x v="2"/>
    <x v="0"/>
    <n v="476.75"/>
    <x v="1"/>
  </r>
  <r>
    <x v="9"/>
    <x v="6"/>
    <s v="Victoria"/>
    <x v="1"/>
    <x v="1"/>
    <n v="8.41"/>
    <n v="801.53"/>
    <x v="0"/>
    <x v="542"/>
    <x v="327"/>
    <x v="6"/>
    <x v="3379"/>
    <x v="2871"/>
    <x v="3515"/>
    <x v="2"/>
    <x v="4"/>
    <n v="1086.3900000000001"/>
    <x v="0"/>
  </r>
  <r>
    <x v="26"/>
    <x v="3"/>
    <s v="Prairies"/>
    <x v="2"/>
    <x v="0"/>
    <n v="32"/>
    <n v="669.51"/>
    <x v="0"/>
    <x v="2274"/>
    <x v="667"/>
    <x v="8"/>
    <x v="3380"/>
    <x v="114"/>
    <x v="3516"/>
    <x v="1"/>
    <x v="0"/>
    <n v="1043.23"/>
    <x v="2"/>
  </r>
  <r>
    <x v="1"/>
    <x v="5"/>
    <s v="Northeast"/>
    <x v="0"/>
    <x v="0"/>
    <n v="23.42"/>
    <n v="2329"/>
    <x v="1"/>
    <x v="446"/>
    <x v="86"/>
    <x v="8"/>
    <x v="3381"/>
    <x v="1964"/>
    <x v="1444"/>
    <x v="0"/>
    <x v="2"/>
    <n v="194.76"/>
    <x v="1"/>
  </r>
  <r>
    <x v="28"/>
    <x v="5"/>
    <s v="Pampas"/>
    <x v="2"/>
    <x v="0"/>
    <n v="28.72"/>
    <n v="1808.79"/>
    <x v="2"/>
    <x v="2275"/>
    <x v="444"/>
    <x v="10"/>
    <x v="3382"/>
    <x v="239"/>
    <x v="3517"/>
    <x v="4"/>
    <x v="0"/>
    <n v="870.65"/>
    <x v="2"/>
  </r>
  <r>
    <x v="18"/>
    <x v="6"/>
    <s v="Queensland"/>
    <x v="2"/>
    <x v="0"/>
    <n v="15.91"/>
    <n v="2677.98"/>
    <x v="1"/>
    <x v="981"/>
    <x v="305"/>
    <x v="6"/>
    <x v="3383"/>
    <x v="2872"/>
    <x v="1528"/>
    <x v="2"/>
    <x v="3"/>
    <n v="556.84"/>
    <x v="1"/>
  </r>
  <r>
    <x v="18"/>
    <x v="5"/>
    <s v="Northeast"/>
    <x v="3"/>
    <x v="0"/>
    <n v="8.2100000000000009"/>
    <n v="1475.72"/>
    <x v="2"/>
    <x v="2276"/>
    <x v="155"/>
    <x v="5"/>
    <x v="85"/>
    <x v="1227"/>
    <x v="3518"/>
    <x v="4"/>
    <x v="2"/>
    <n v="483.91"/>
    <x v="0"/>
  </r>
  <r>
    <x v="11"/>
    <x v="3"/>
    <s v="Prairies"/>
    <x v="4"/>
    <x v="1"/>
    <n v="-2.87"/>
    <n v="2785.74"/>
    <x v="1"/>
    <x v="1423"/>
    <x v="449"/>
    <x v="3"/>
    <x v="3384"/>
    <x v="1374"/>
    <x v="3519"/>
    <x v="2"/>
    <x v="0"/>
    <n v="640.41"/>
    <x v="3"/>
  </r>
  <r>
    <x v="22"/>
    <x v="4"/>
    <s v="Midwest"/>
    <x v="0"/>
    <x v="0"/>
    <n v="30.43"/>
    <n v="2997.26"/>
    <x v="1"/>
    <x v="1886"/>
    <x v="40"/>
    <x v="5"/>
    <x v="3385"/>
    <x v="259"/>
    <x v="1310"/>
    <x v="0"/>
    <x v="4"/>
    <n v="1014"/>
    <x v="2"/>
  </r>
  <r>
    <x v="8"/>
    <x v="1"/>
    <s v="South"/>
    <x v="9"/>
    <x v="1"/>
    <n v="8.85"/>
    <n v="1031.8599999999999"/>
    <x v="2"/>
    <x v="972"/>
    <x v="583"/>
    <x v="7"/>
    <x v="3386"/>
    <x v="228"/>
    <x v="3520"/>
    <x v="0"/>
    <x v="0"/>
    <n v="543.49"/>
    <x v="0"/>
  </r>
  <r>
    <x v="14"/>
    <x v="8"/>
    <s v="Siberian"/>
    <x v="8"/>
    <x v="0"/>
    <n v="16.2"/>
    <n v="1299.6500000000001"/>
    <x v="2"/>
    <x v="1549"/>
    <x v="187"/>
    <x v="6"/>
    <x v="3387"/>
    <x v="2873"/>
    <x v="3521"/>
    <x v="1"/>
    <x v="4"/>
    <n v="842.85"/>
    <x v="1"/>
  </r>
  <r>
    <x v="33"/>
    <x v="7"/>
    <s v="South West"/>
    <x v="8"/>
    <x v="0"/>
    <n v="6.77"/>
    <n v="522.61"/>
    <x v="0"/>
    <x v="1855"/>
    <x v="349"/>
    <x v="0"/>
    <x v="852"/>
    <x v="2874"/>
    <x v="3522"/>
    <x v="2"/>
    <x v="3"/>
    <n v="644.25"/>
    <x v="0"/>
  </r>
  <r>
    <x v="21"/>
    <x v="0"/>
    <s v="Punjab"/>
    <x v="3"/>
    <x v="0"/>
    <n v="18.190000000000001"/>
    <n v="710.71"/>
    <x v="0"/>
    <x v="919"/>
    <x v="87"/>
    <x v="9"/>
    <x v="42"/>
    <x v="96"/>
    <x v="3523"/>
    <x v="2"/>
    <x v="4"/>
    <n v="916.23"/>
    <x v="1"/>
  </r>
  <r>
    <x v="9"/>
    <x v="1"/>
    <s v="Central"/>
    <x v="8"/>
    <x v="0"/>
    <n v="31.83"/>
    <n v="2480.17"/>
    <x v="1"/>
    <x v="1791"/>
    <x v="370"/>
    <x v="3"/>
    <x v="3388"/>
    <x v="1960"/>
    <x v="3524"/>
    <x v="4"/>
    <x v="0"/>
    <n v="507.3"/>
    <x v="2"/>
  </r>
  <r>
    <x v="19"/>
    <x v="0"/>
    <s v="West Bengal"/>
    <x v="9"/>
    <x v="1"/>
    <n v="18.71"/>
    <n v="563.38"/>
    <x v="0"/>
    <x v="730"/>
    <x v="493"/>
    <x v="1"/>
    <x v="3389"/>
    <x v="2875"/>
    <x v="3525"/>
    <x v="0"/>
    <x v="0"/>
    <n v="605.36"/>
    <x v="1"/>
  </r>
  <r>
    <x v="12"/>
    <x v="5"/>
    <s v="Northwest"/>
    <x v="5"/>
    <x v="0"/>
    <n v="17.809999999999999"/>
    <n v="1222.81"/>
    <x v="2"/>
    <x v="1140"/>
    <x v="188"/>
    <x v="8"/>
    <x v="3390"/>
    <x v="2876"/>
    <x v="3526"/>
    <x v="4"/>
    <x v="0"/>
    <n v="771.47"/>
    <x v="1"/>
  </r>
  <r>
    <x v="22"/>
    <x v="4"/>
    <s v="Northeast"/>
    <x v="2"/>
    <x v="0"/>
    <n v="7.65"/>
    <n v="1039.43"/>
    <x v="2"/>
    <x v="2277"/>
    <x v="349"/>
    <x v="8"/>
    <x v="16"/>
    <x v="2877"/>
    <x v="3527"/>
    <x v="1"/>
    <x v="3"/>
    <n v="222.3"/>
    <x v="0"/>
  </r>
  <r>
    <x v="27"/>
    <x v="2"/>
    <s v="Provence-Alpes-Cote dâ€™Azur"/>
    <x v="7"/>
    <x v="0"/>
    <n v="18.02"/>
    <n v="389.93"/>
    <x v="0"/>
    <x v="2278"/>
    <x v="113"/>
    <x v="3"/>
    <x v="3391"/>
    <x v="2878"/>
    <x v="2557"/>
    <x v="2"/>
    <x v="1"/>
    <n v="402.13"/>
    <x v="1"/>
  </r>
  <r>
    <x v="21"/>
    <x v="3"/>
    <s v="Prairies"/>
    <x v="6"/>
    <x v="1"/>
    <n v="3.64"/>
    <n v="2776.18"/>
    <x v="1"/>
    <x v="2279"/>
    <x v="741"/>
    <x v="3"/>
    <x v="3392"/>
    <x v="2465"/>
    <x v="3528"/>
    <x v="4"/>
    <x v="2"/>
    <n v="339.78"/>
    <x v="0"/>
  </r>
  <r>
    <x v="12"/>
    <x v="4"/>
    <s v="South"/>
    <x v="2"/>
    <x v="0"/>
    <n v="5.3"/>
    <n v="631.6"/>
    <x v="0"/>
    <x v="2280"/>
    <x v="127"/>
    <x v="1"/>
    <x v="3393"/>
    <x v="2879"/>
    <x v="3529"/>
    <x v="0"/>
    <x v="2"/>
    <n v="392.27"/>
    <x v="0"/>
  </r>
  <r>
    <x v="30"/>
    <x v="8"/>
    <s v="Siberian"/>
    <x v="5"/>
    <x v="0"/>
    <n v="33.83"/>
    <n v="2195.42"/>
    <x v="1"/>
    <x v="1635"/>
    <x v="583"/>
    <x v="10"/>
    <x v="3394"/>
    <x v="1647"/>
    <x v="3530"/>
    <x v="3"/>
    <x v="1"/>
    <n v="825.31"/>
    <x v="2"/>
  </r>
  <r>
    <x v="32"/>
    <x v="0"/>
    <s v="Tamil Nadu"/>
    <x v="4"/>
    <x v="1"/>
    <n v="2.34"/>
    <n v="2918.75"/>
    <x v="1"/>
    <x v="1444"/>
    <x v="754"/>
    <x v="0"/>
    <x v="3395"/>
    <x v="513"/>
    <x v="3531"/>
    <x v="2"/>
    <x v="2"/>
    <n v="836.49"/>
    <x v="0"/>
  </r>
  <r>
    <x v="8"/>
    <x v="3"/>
    <s v="British Columbia"/>
    <x v="4"/>
    <x v="1"/>
    <n v="-4.59"/>
    <n v="1234.8900000000001"/>
    <x v="2"/>
    <x v="1889"/>
    <x v="547"/>
    <x v="4"/>
    <x v="3396"/>
    <x v="2542"/>
    <x v="2685"/>
    <x v="3"/>
    <x v="3"/>
    <n v="638.55999999999995"/>
    <x v="3"/>
  </r>
  <r>
    <x v="7"/>
    <x v="7"/>
    <s v="South West"/>
    <x v="7"/>
    <x v="0"/>
    <n v="29.41"/>
    <n v="852.88"/>
    <x v="0"/>
    <x v="1232"/>
    <x v="590"/>
    <x v="0"/>
    <x v="337"/>
    <x v="200"/>
    <x v="2946"/>
    <x v="0"/>
    <x v="4"/>
    <n v="970.73"/>
    <x v="2"/>
  </r>
  <r>
    <x v="1"/>
    <x v="4"/>
    <s v="West"/>
    <x v="0"/>
    <x v="0"/>
    <n v="-4.21"/>
    <n v="1771.37"/>
    <x v="2"/>
    <x v="1605"/>
    <x v="58"/>
    <x v="2"/>
    <x v="683"/>
    <x v="2880"/>
    <x v="3532"/>
    <x v="2"/>
    <x v="2"/>
    <n v="821.52"/>
    <x v="3"/>
  </r>
  <r>
    <x v="28"/>
    <x v="5"/>
    <s v="Patagonia"/>
    <x v="7"/>
    <x v="0"/>
    <n v="22.42"/>
    <n v="2377.36"/>
    <x v="1"/>
    <x v="2245"/>
    <x v="6"/>
    <x v="0"/>
    <x v="1583"/>
    <x v="2653"/>
    <x v="3533"/>
    <x v="2"/>
    <x v="3"/>
    <n v="471.79"/>
    <x v="1"/>
  </r>
  <r>
    <x v="2"/>
    <x v="6"/>
    <s v="Western Australia"/>
    <x v="5"/>
    <x v="0"/>
    <n v="31.37"/>
    <n v="1820.03"/>
    <x v="2"/>
    <x v="2281"/>
    <x v="52"/>
    <x v="3"/>
    <x v="2658"/>
    <x v="2881"/>
    <x v="3534"/>
    <x v="0"/>
    <x v="1"/>
    <n v="1603.74"/>
    <x v="2"/>
  </r>
  <r>
    <x v="19"/>
    <x v="9"/>
    <s v="North"/>
    <x v="6"/>
    <x v="1"/>
    <n v="20.71"/>
    <n v="1747.5"/>
    <x v="2"/>
    <x v="2282"/>
    <x v="389"/>
    <x v="6"/>
    <x v="3236"/>
    <x v="2882"/>
    <x v="2242"/>
    <x v="1"/>
    <x v="3"/>
    <n v="1689.39"/>
    <x v="1"/>
  </r>
  <r>
    <x v="33"/>
    <x v="5"/>
    <s v="Patagonia"/>
    <x v="7"/>
    <x v="0"/>
    <n v="-3.15"/>
    <n v="1705.84"/>
    <x v="2"/>
    <x v="739"/>
    <x v="393"/>
    <x v="2"/>
    <x v="3397"/>
    <x v="1730"/>
    <x v="3535"/>
    <x v="3"/>
    <x v="3"/>
    <n v="858.8"/>
    <x v="3"/>
  </r>
  <r>
    <x v="23"/>
    <x v="3"/>
    <s v="Quebec"/>
    <x v="9"/>
    <x v="1"/>
    <n v="3.72"/>
    <n v="340.92"/>
    <x v="0"/>
    <x v="393"/>
    <x v="353"/>
    <x v="6"/>
    <x v="3398"/>
    <x v="2883"/>
    <x v="3536"/>
    <x v="0"/>
    <x v="0"/>
    <n v="357.33"/>
    <x v="0"/>
  </r>
  <r>
    <x v="11"/>
    <x v="3"/>
    <s v="British Columbia"/>
    <x v="1"/>
    <x v="1"/>
    <n v="6.94"/>
    <n v="358.13"/>
    <x v="0"/>
    <x v="1060"/>
    <x v="231"/>
    <x v="1"/>
    <x v="3399"/>
    <x v="2884"/>
    <x v="3537"/>
    <x v="1"/>
    <x v="3"/>
    <n v="266.25"/>
    <x v="0"/>
  </r>
  <r>
    <x v="5"/>
    <x v="2"/>
    <s v="Grand Est"/>
    <x v="1"/>
    <x v="1"/>
    <n v="32.44"/>
    <n v="2167.3000000000002"/>
    <x v="1"/>
    <x v="2283"/>
    <x v="395"/>
    <x v="10"/>
    <x v="1103"/>
    <x v="2885"/>
    <x v="3538"/>
    <x v="4"/>
    <x v="2"/>
    <n v="686.45"/>
    <x v="2"/>
  </r>
  <r>
    <x v="0"/>
    <x v="0"/>
    <s v="Tamil Nadu"/>
    <x v="6"/>
    <x v="1"/>
    <n v="17.63"/>
    <n v="2057.4299999999998"/>
    <x v="1"/>
    <x v="2136"/>
    <x v="347"/>
    <x v="3"/>
    <x v="3400"/>
    <x v="1050"/>
    <x v="1102"/>
    <x v="1"/>
    <x v="1"/>
    <n v="336.1"/>
    <x v="1"/>
  </r>
  <r>
    <x v="21"/>
    <x v="5"/>
    <s v="Pampas"/>
    <x v="4"/>
    <x v="1"/>
    <n v="3.67"/>
    <n v="1970.7"/>
    <x v="2"/>
    <x v="563"/>
    <x v="568"/>
    <x v="7"/>
    <x v="109"/>
    <x v="23"/>
    <x v="3539"/>
    <x v="3"/>
    <x v="3"/>
    <n v="458.9"/>
    <x v="0"/>
  </r>
  <r>
    <x v="28"/>
    <x v="2"/>
    <s v="Nouvelle-Aquitaine"/>
    <x v="8"/>
    <x v="0"/>
    <n v="16.829999999999998"/>
    <n v="1333.54"/>
    <x v="2"/>
    <x v="665"/>
    <x v="623"/>
    <x v="7"/>
    <x v="3401"/>
    <x v="2886"/>
    <x v="3540"/>
    <x v="3"/>
    <x v="1"/>
    <n v="368.8"/>
    <x v="1"/>
  </r>
  <r>
    <x v="28"/>
    <x v="6"/>
    <s v="Western Australia"/>
    <x v="2"/>
    <x v="0"/>
    <n v="12.75"/>
    <n v="410.06"/>
    <x v="0"/>
    <x v="275"/>
    <x v="492"/>
    <x v="5"/>
    <x v="1458"/>
    <x v="2533"/>
    <x v="769"/>
    <x v="0"/>
    <x v="0"/>
    <n v="154.76"/>
    <x v="0"/>
  </r>
  <r>
    <x v="31"/>
    <x v="7"/>
    <s v="South West"/>
    <x v="0"/>
    <x v="0"/>
    <n v="-3.33"/>
    <n v="407.3"/>
    <x v="0"/>
    <x v="1093"/>
    <x v="799"/>
    <x v="0"/>
    <x v="3402"/>
    <x v="2529"/>
    <x v="3541"/>
    <x v="2"/>
    <x v="4"/>
    <n v="122.62"/>
    <x v="3"/>
  </r>
  <r>
    <x v="2"/>
    <x v="3"/>
    <s v="Quebec"/>
    <x v="8"/>
    <x v="0"/>
    <n v="8.5399999999999991"/>
    <n v="444.68"/>
    <x v="0"/>
    <x v="1249"/>
    <x v="456"/>
    <x v="7"/>
    <x v="775"/>
    <x v="2887"/>
    <x v="3542"/>
    <x v="1"/>
    <x v="0"/>
    <n v="344.78"/>
    <x v="0"/>
  </r>
  <r>
    <x v="2"/>
    <x v="0"/>
    <s v="West Bengal"/>
    <x v="1"/>
    <x v="1"/>
    <n v="32.65"/>
    <n v="2640.57"/>
    <x v="1"/>
    <x v="2284"/>
    <x v="800"/>
    <x v="2"/>
    <x v="3403"/>
    <x v="2888"/>
    <x v="3543"/>
    <x v="4"/>
    <x v="1"/>
    <n v="1568.41"/>
    <x v="2"/>
  </r>
  <r>
    <x v="28"/>
    <x v="0"/>
    <s v="West Bengal"/>
    <x v="8"/>
    <x v="0"/>
    <n v="8.92"/>
    <n v="2329.91"/>
    <x v="1"/>
    <x v="2125"/>
    <x v="538"/>
    <x v="4"/>
    <x v="1352"/>
    <x v="956"/>
    <x v="2443"/>
    <x v="1"/>
    <x v="0"/>
    <n v="850.41"/>
    <x v="0"/>
  </r>
  <r>
    <x v="11"/>
    <x v="7"/>
    <s v="North Central"/>
    <x v="2"/>
    <x v="0"/>
    <n v="26.14"/>
    <n v="484.11"/>
    <x v="0"/>
    <x v="2285"/>
    <x v="335"/>
    <x v="8"/>
    <x v="3404"/>
    <x v="2889"/>
    <x v="3499"/>
    <x v="4"/>
    <x v="2"/>
    <n v="547.87"/>
    <x v="2"/>
  </r>
  <r>
    <x v="15"/>
    <x v="4"/>
    <s v="South"/>
    <x v="0"/>
    <x v="0"/>
    <n v="-1.19"/>
    <n v="399.47"/>
    <x v="0"/>
    <x v="1802"/>
    <x v="492"/>
    <x v="0"/>
    <x v="3405"/>
    <x v="2890"/>
    <x v="3544"/>
    <x v="1"/>
    <x v="2"/>
    <n v="599.45000000000005"/>
    <x v="3"/>
  </r>
  <r>
    <x v="30"/>
    <x v="3"/>
    <s v="British Columbia"/>
    <x v="5"/>
    <x v="0"/>
    <n v="-1.95"/>
    <n v="2467.4699999999998"/>
    <x v="1"/>
    <x v="2286"/>
    <x v="532"/>
    <x v="5"/>
    <x v="2114"/>
    <x v="2891"/>
    <x v="1526"/>
    <x v="1"/>
    <x v="3"/>
    <n v="149.5"/>
    <x v="3"/>
  </r>
  <r>
    <x v="34"/>
    <x v="6"/>
    <s v="Queensland"/>
    <x v="5"/>
    <x v="0"/>
    <n v="33.56"/>
    <n v="2910.35"/>
    <x v="1"/>
    <x v="2287"/>
    <x v="205"/>
    <x v="9"/>
    <x v="3406"/>
    <x v="2892"/>
    <x v="3545"/>
    <x v="0"/>
    <x v="4"/>
    <n v="773.79"/>
    <x v="2"/>
  </r>
  <r>
    <x v="6"/>
    <x v="6"/>
    <s v="Queensland"/>
    <x v="0"/>
    <x v="0"/>
    <n v="14.6"/>
    <n v="2517.89"/>
    <x v="1"/>
    <x v="2180"/>
    <x v="216"/>
    <x v="6"/>
    <x v="3139"/>
    <x v="2893"/>
    <x v="3546"/>
    <x v="2"/>
    <x v="3"/>
    <n v="990.87"/>
    <x v="0"/>
  </r>
  <r>
    <x v="3"/>
    <x v="8"/>
    <s v="Siberian"/>
    <x v="5"/>
    <x v="0"/>
    <n v="-1.27"/>
    <n v="1726.56"/>
    <x v="2"/>
    <x v="1503"/>
    <x v="520"/>
    <x v="1"/>
    <x v="3407"/>
    <x v="2894"/>
    <x v="138"/>
    <x v="2"/>
    <x v="4"/>
    <n v="363.56"/>
    <x v="3"/>
  </r>
  <r>
    <x v="5"/>
    <x v="5"/>
    <s v="Northwest"/>
    <x v="3"/>
    <x v="0"/>
    <n v="7.44"/>
    <n v="2326.85"/>
    <x v="1"/>
    <x v="1034"/>
    <x v="12"/>
    <x v="1"/>
    <x v="1431"/>
    <x v="434"/>
    <x v="3547"/>
    <x v="4"/>
    <x v="3"/>
    <n v="1224.78"/>
    <x v="0"/>
  </r>
  <r>
    <x v="22"/>
    <x v="1"/>
    <s v="Central"/>
    <x v="6"/>
    <x v="1"/>
    <n v="10.64"/>
    <n v="1841.64"/>
    <x v="2"/>
    <x v="1398"/>
    <x v="328"/>
    <x v="9"/>
    <x v="3408"/>
    <x v="2876"/>
    <x v="3548"/>
    <x v="4"/>
    <x v="3"/>
    <n v="375.66"/>
    <x v="0"/>
  </r>
  <r>
    <x v="26"/>
    <x v="8"/>
    <s v="Central"/>
    <x v="3"/>
    <x v="0"/>
    <n v="28.71"/>
    <n v="1377.47"/>
    <x v="2"/>
    <x v="1621"/>
    <x v="617"/>
    <x v="3"/>
    <x v="877"/>
    <x v="2895"/>
    <x v="3549"/>
    <x v="0"/>
    <x v="1"/>
    <n v="744.92"/>
    <x v="2"/>
  </r>
  <r>
    <x v="16"/>
    <x v="7"/>
    <s v="North West"/>
    <x v="7"/>
    <x v="0"/>
    <n v="7.07"/>
    <n v="2525.94"/>
    <x v="1"/>
    <x v="2288"/>
    <x v="290"/>
    <x v="2"/>
    <x v="3409"/>
    <x v="340"/>
    <x v="3550"/>
    <x v="3"/>
    <x v="0"/>
    <n v="294.06"/>
    <x v="0"/>
  </r>
  <r>
    <x v="19"/>
    <x v="6"/>
    <s v="New South Wales"/>
    <x v="1"/>
    <x v="1"/>
    <n v="4.4400000000000004"/>
    <n v="1705.42"/>
    <x v="2"/>
    <x v="1168"/>
    <x v="46"/>
    <x v="4"/>
    <x v="2654"/>
    <x v="2896"/>
    <x v="3551"/>
    <x v="1"/>
    <x v="4"/>
    <n v="312.25"/>
    <x v="0"/>
  </r>
  <r>
    <x v="4"/>
    <x v="4"/>
    <s v="Midwest"/>
    <x v="0"/>
    <x v="0"/>
    <n v="7.49"/>
    <n v="2882.47"/>
    <x v="1"/>
    <x v="532"/>
    <x v="294"/>
    <x v="1"/>
    <x v="3410"/>
    <x v="2897"/>
    <x v="3552"/>
    <x v="1"/>
    <x v="2"/>
    <n v="163.33000000000001"/>
    <x v="0"/>
  </r>
  <r>
    <x v="25"/>
    <x v="1"/>
    <s v="East"/>
    <x v="0"/>
    <x v="0"/>
    <n v="28.77"/>
    <n v="2325.9"/>
    <x v="1"/>
    <x v="2289"/>
    <x v="714"/>
    <x v="8"/>
    <x v="2777"/>
    <x v="2898"/>
    <x v="3289"/>
    <x v="4"/>
    <x v="2"/>
    <n v="743.61"/>
    <x v="2"/>
  </r>
  <r>
    <x v="18"/>
    <x v="0"/>
    <s v="Tamil Nadu"/>
    <x v="2"/>
    <x v="0"/>
    <n v="21.71"/>
    <n v="600.1"/>
    <x v="0"/>
    <x v="2290"/>
    <x v="49"/>
    <x v="1"/>
    <x v="683"/>
    <x v="451"/>
    <x v="3553"/>
    <x v="2"/>
    <x v="0"/>
    <n v="679.9"/>
    <x v="1"/>
  </r>
  <r>
    <x v="1"/>
    <x v="1"/>
    <s v="South"/>
    <x v="3"/>
    <x v="0"/>
    <n v="12.93"/>
    <n v="2255.7600000000002"/>
    <x v="1"/>
    <x v="94"/>
    <x v="435"/>
    <x v="9"/>
    <x v="2235"/>
    <x v="273"/>
    <x v="1783"/>
    <x v="1"/>
    <x v="0"/>
    <n v="860.08"/>
    <x v="0"/>
  </r>
  <r>
    <x v="20"/>
    <x v="8"/>
    <s v="Central"/>
    <x v="5"/>
    <x v="0"/>
    <n v="15.78"/>
    <n v="1983.72"/>
    <x v="2"/>
    <x v="1554"/>
    <x v="539"/>
    <x v="6"/>
    <x v="180"/>
    <x v="2899"/>
    <x v="3554"/>
    <x v="2"/>
    <x v="2"/>
    <n v="293.45999999999998"/>
    <x v="1"/>
  </r>
  <r>
    <x v="18"/>
    <x v="5"/>
    <s v="Northeast"/>
    <x v="6"/>
    <x v="1"/>
    <n v="17.78"/>
    <n v="1902.36"/>
    <x v="2"/>
    <x v="1705"/>
    <x v="470"/>
    <x v="7"/>
    <x v="1015"/>
    <x v="1382"/>
    <x v="3555"/>
    <x v="0"/>
    <x v="4"/>
    <n v="1003.61"/>
    <x v="1"/>
  </r>
  <r>
    <x v="3"/>
    <x v="1"/>
    <s v="North"/>
    <x v="7"/>
    <x v="0"/>
    <n v="11.71"/>
    <n v="1408.74"/>
    <x v="2"/>
    <x v="2085"/>
    <x v="705"/>
    <x v="6"/>
    <x v="3411"/>
    <x v="2900"/>
    <x v="3556"/>
    <x v="1"/>
    <x v="0"/>
    <n v="1535.28"/>
    <x v="0"/>
  </r>
  <r>
    <x v="14"/>
    <x v="1"/>
    <s v="East"/>
    <x v="9"/>
    <x v="1"/>
    <n v="11.98"/>
    <n v="1776.47"/>
    <x v="2"/>
    <x v="1725"/>
    <x v="262"/>
    <x v="5"/>
    <x v="1496"/>
    <x v="2068"/>
    <x v="3557"/>
    <x v="0"/>
    <x v="3"/>
    <n v="296.06"/>
    <x v="0"/>
  </r>
  <r>
    <x v="21"/>
    <x v="9"/>
    <s v="Southeast"/>
    <x v="8"/>
    <x v="0"/>
    <n v="-3.87"/>
    <n v="1565.69"/>
    <x v="2"/>
    <x v="962"/>
    <x v="64"/>
    <x v="5"/>
    <x v="3412"/>
    <x v="1650"/>
    <x v="3558"/>
    <x v="2"/>
    <x v="3"/>
    <n v="137.91999999999999"/>
    <x v="3"/>
  </r>
  <r>
    <x v="34"/>
    <x v="7"/>
    <s v="North West"/>
    <x v="0"/>
    <x v="0"/>
    <n v="32.08"/>
    <n v="2028.04"/>
    <x v="1"/>
    <x v="521"/>
    <x v="535"/>
    <x v="9"/>
    <x v="1299"/>
    <x v="1610"/>
    <x v="3559"/>
    <x v="0"/>
    <x v="2"/>
    <n v="1105.21"/>
    <x v="2"/>
  </r>
  <r>
    <x v="2"/>
    <x v="3"/>
    <s v="Prairies"/>
    <x v="7"/>
    <x v="0"/>
    <n v="-0.28000000000000003"/>
    <n v="1398"/>
    <x v="2"/>
    <x v="119"/>
    <x v="453"/>
    <x v="5"/>
    <x v="1002"/>
    <x v="2109"/>
    <x v="3560"/>
    <x v="1"/>
    <x v="1"/>
    <n v="1405.01"/>
    <x v="3"/>
  </r>
  <r>
    <x v="27"/>
    <x v="8"/>
    <s v="Volga"/>
    <x v="2"/>
    <x v="0"/>
    <n v="-3.91"/>
    <n v="867.33"/>
    <x v="0"/>
    <x v="1688"/>
    <x v="290"/>
    <x v="8"/>
    <x v="965"/>
    <x v="2901"/>
    <x v="3561"/>
    <x v="0"/>
    <x v="0"/>
    <n v="492.28"/>
    <x v="3"/>
  </r>
  <r>
    <x v="17"/>
    <x v="9"/>
    <s v="Northeast"/>
    <x v="7"/>
    <x v="0"/>
    <n v="-0.46"/>
    <n v="506.66"/>
    <x v="0"/>
    <x v="1604"/>
    <x v="718"/>
    <x v="0"/>
    <x v="3413"/>
    <x v="918"/>
    <x v="3329"/>
    <x v="2"/>
    <x v="4"/>
    <n v="224.06"/>
    <x v="3"/>
  </r>
  <r>
    <x v="32"/>
    <x v="5"/>
    <s v="Northwest"/>
    <x v="6"/>
    <x v="1"/>
    <n v="21.33"/>
    <n v="2075.91"/>
    <x v="1"/>
    <x v="599"/>
    <x v="471"/>
    <x v="7"/>
    <x v="2325"/>
    <x v="2902"/>
    <x v="3562"/>
    <x v="2"/>
    <x v="1"/>
    <n v="526.22"/>
    <x v="1"/>
  </r>
  <r>
    <x v="16"/>
    <x v="0"/>
    <s v="West Bengal"/>
    <x v="0"/>
    <x v="0"/>
    <n v="4.8899999999999997"/>
    <n v="621.42999999999995"/>
    <x v="0"/>
    <x v="693"/>
    <x v="529"/>
    <x v="9"/>
    <x v="3414"/>
    <x v="2903"/>
    <x v="3563"/>
    <x v="1"/>
    <x v="2"/>
    <n v="799.42"/>
    <x v="0"/>
  </r>
  <r>
    <x v="19"/>
    <x v="5"/>
    <s v="Patagonia"/>
    <x v="8"/>
    <x v="0"/>
    <n v="34.85"/>
    <n v="2039.77"/>
    <x v="1"/>
    <x v="2090"/>
    <x v="561"/>
    <x v="10"/>
    <x v="1510"/>
    <x v="2904"/>
    <x v="3564"/>
    <x v="0"/>
    <x v="2"/>
    <n v="547.01"/>
    <x v="2"/>
  </r>
  <r>
    <x v="3"/>
    <x v="9"/>
    <s v="South"/>
    <x v="2"/>
    <x v="0"/>
    <n v="17.84"/>
    <n v="847.28"/>
    <x v="0"/>
    <x v="467"/>
    <x v="610"/>
    <x v="6"/>
    <x v="3415"/>
    <x v="2905"/>
    <x v="2823"/>
    <x v="2"/>
    <x v="3"/>
    <n v="205.88"/>
    <x v="1"/>
  </r>
  <r>
    <x v="28"/>
    <x v="3"/>
    <s v="Ontario"/>
    <x v="3"/>
    <x v="0"/>
    <n v="6.69"/>
    <n v="2631.11"/>
    <x v="1"/>
    <x v="384"/>
    <x v="523"/>
    <x v="6"/>
    <x v="3416"/>
    <x v="2906"/>
    <x v="1137"/>
    <x v="2"/>
    <x v="4"/>
    <n v="277.83999999999997"/>
    <x v="0"/>
  </r>
  <r>
    <x v="5"/>
    <x v="4"/>
    <s v="West"/>
    <x v="6"/>
    <x v="1"/>
    <n v="27.53"/>
    <n v="1558.44"/>
    <x v="2"/>
    <x v="1326"/>
    <x v="554"/>
    <x v="4"/>
    <x v="3417"/>
    <x v="1118"/>
    <x v="3565"/>
    <x v="1"/>
    <x v="4"/>
    <n v="209.85"/>
    <x v="2"/>
  </r>
  <r>
    <x v="25"/>
    <x v="2"/>
    <s v="Ile-de-France"/>
    <x v="8"/>
    <x v="0"/>
    <n v="-4.75"/>
    <n v="2369.44"/>
    <x v="1"/>
    <x v="2291"/>
    <x v="690"/>
    <x v="0"/>
    <x v="482"/>
    <x v="84"/>
    <x v="3566"/>
    <x v="4"/>
    <x v="4"/>
    <n v="643.71"/>
    <x v="3"/>
  </r>
  <r>
    <x v="4"/>
    <x v="0"/>
    <s v="Tamil Nadu"/>
    <x v="9"/>
    <x v="1"/>
    <n v="33.68"/>
    <n v="1352.67"/>
    <x v="2"/>
    <x v="1648"/>
    <x v="608"/>
    <x v="5"/>
    <x v="3418"/>
    <x v="322"/>
    <x v="3567"/>
    <x v="2"/>
    <x v="3"/>
    <n v="289.33"/>
    <x v="2"/>
  </r>
  <r>
    <x v="13"/>
    <x v="5"/>
    <s v="Northeast"/>
    <x v="7"/>
    <x v="0"/>
    <n v="4.9400000000000004"/>
    <n v="2748.84"/>
    <x v="1"/>
    <x v="2292"/>
    <x v="30"/>
    <x v="8"/>
    <x v="3419"/>
    <x v="2367"/>
    <x v="3568"/>
    <x v="3"/>
    <x v="4"/>
    <n v="405.48"/>
    <x v="0"/>
  </r>
  <r>
    <x v="4"/>
    <x v="9"/>
    <s v="Northeast"/>
    <x v="0"/>
    <x v="0"/>
    <n v="3.88"/>
    <n v="1872.06"/>
    <x v="2"/>
    <x v="1108"/>
    <x v="754"/>
    <x v="10"/>
    <x v="2579"/>
    <x v="2907"/>
    <x v="3569"/>
    <x v="4"/>
    <x v="4"/>
    <n v="852.21"/>
    <x v="0"/>
  </r>
  <r>
    <x v="22"/>
    <x v="0"/>
    <s v="Punjab"/>
    <x v="7"/>
    <x v="0"/>
    <n v="9.9600000000000009"/>
    <n v="1685.45"/>
    <x v="2"/>
    <x v="654"/>
    <x v="412"/>
    <x v="7"/>
    <x v="3420"/>
    <x v="479"/>
    <x v="3570"/>
    <x v="4"/>
    <x v="0"/>
    <n v="506.63"/>
    <x v="0"/>
  </r>
  <r>
    <x v="31"/>
    <x v="4"/>
    <s v="West"/>
    <x v="8"/>
    <x v="0"/>
    <n v="6.39"/>
    <n v="2637.55"/>
    <x v="1"/>
    <x v="735"/>
    <x v="697"/>
    <x v="10"/>
    <x v="1018"/>
    <x v="1381"/>
    <x v="3571"/>
    <x v="4"/>
    <x v="0"/>
    <n v="427.34"/>
    <x v="0"/>
  </r>
  <r>
    <x v="24"/>
    <x v="5"/>
    <s v="Northwest"/>
    <x v="5"/>
    <x v="0"/>
    <n v="26.43"/>
    <n v="742.26"/>
    <x v="0"/>
    <x v="372"/>
    <x v="413"/>
    <x v="9"/>
    <x v="3242"/>
    <x v="2908"/>
    <x v="3572"/>
    <x v="2"/>
    <x v="1"/>
    <n v="974.44"/>
    <x v="2"/>
  </r>
  <r>
    <x v="19"/>
    <x v="7"/>
    <s v="North West"/>
    <x v="6"/>
    <x v="1"/>
    <n v="-3.01"/>
    <n v="2644.42"/>
    <x v="1"/>
    <x v="2293"/>
    <x v="557"/>
    <x v="0"/>
    <x v="2757"/>
    <x v="287"/>
    <x v="3573"/>
    <x v="0"/>
    <x v="0"/>
    <n v="1250.3499999999999"/>
    <x v="3"/>
  </r>
  <r>
    <x v="6"/>
    <x v="6"/>
    <s v="Western Australia"/>
    <x v="0"/>
    <x v="0"/>
    <n v="4.9400000000000004"/>
    <n v="1569.1"/>
    <x v="2"/>
    <x v="2294"/>
    <x v="3"/>
    <x v="5"/>
    <x v="794"/>
    <x v="403"/>
    <x v="3574"/>
    <x v="0"/>
    <x v="3"/>
    <n v="388.12"/>
    <x v="0"/>
  </r>
  <r>
    <x v="32"/>
    <x v="1"/>
    <s v="South"/>
    <x v="7"/>
    <x v="0"/>
    <n v="9.1199999999999992"/>
    <n v="1414.28"/>
    <x v="2"/>
    <x v="2167"/>
    <x v="224"/>
    <x v="2"/>
    <x v="3421"/>
    <x v="2909"/>
    <x v="3575"/>
    <x v="0"/>
    <x v="3"/>
    <n v="501.6"/>
    <x v="0"/>
  </r>
  <r>
    <x v="33"/>
    <x v="1"/>
    <s v="Central"/>
    <x v="7"/>
    <x v="0"/>
    <n v="10.46"/>
    <n v="2258.66"/>
    <x v="1"/>
    <x v="1463"/>
    <x v="801"/>
    <x v="9"/>
    <x v="349"/>
    <x v="1841"/>
    <x v="1077"/>
    <x v="0"/>
    <x v="4"/>
    <n v="1108.72"/>
    <x v="0"/>
  </r>
  <r>
    <x v="27"/>
    <x v="5"/>
    <s v="Pampas"/>
    <x v="4"/>
    <x v="1"/>
    <n v="28.2"/>
    <n v="1285.76"/>
    <x v="2"/>
    <x v="176"/>
    <x v="89"/>
    <x v="4"/>
    <x v="3422"/>
    <x v="2910"/>
    <x v="3576"/>
    <x v="3"/>
    <x v="1"/>
    <n v="761.13"/>
    <x v="2"/>
  </r>
  <r>
    <x v="13"/>
    <x v="7"/>
    <s v="North Central"/>
    <x v="7"/>
    <x v="0"/>
    <n v="10.130000000000001"/>
    <n v="2518.39"/>
    <x v="1"/>
    <x v="2295"/>
    <x v="198"/>
    <x v="5"/>
    <x v="3423"/>
    <x v="234"/>
    <x v="3577"/>
    <x v="3"/>
    <x v="0"/>
    <n v="975.72"/>
    <x v="0"/>
  </r>
  <r>
    <x v="11"/>
    <x v="8"/>
    <s v="Northwestern"/>
    <x v="3"/>
    <x v="0"/>
    <n v="34.18"/>
    <n v="1297.3599999999999"/>
    <x v="2"/>
    <x v="1264"/>
    <x v="239"/>
    <x v="4"/>
    <x v="3424"/>
    <x v="2911"/>
    <x v="3578"/>
    <x v="3"/>
    <x v="0"/>
    <n v="609.5"/>
    <x v="2"/>
  </r>
  <r>
    <x v="3"/>
    <x v="5"/>
    <s v="Pampas"/>
    <x v="8"/>
    <x v="0"/>
    <n v="25.1"/>
    <n v="2635.26"/>
    <x v="1"/>
    <x v="900"/>
    <x v="637"/>
    <x v="8"/>
    <x v="2897"/>
    <x v="2599"/>
    <x v="3579"/>
    <x v="1"/>
    <x v="3"/>
    <n v="444.53"/>
    <x v="2"/>
  </r>
  <r>
    <x v="24"/>
    <x v="4"/>
    <s v="Midwest"/>
    <x v="5"/>
    <x v="0"/>
    <n v="3.53"/>
    <n v="2158.9499999999998"/>
    <x v="1"/>
    <x v="2263"/>
    <x v="430"/>
    <x v="7"/>
    <x v="3425"/>
    <x v="2733"/>
    <x v="1185"/>
    <x v="2"/>
    <x v="1"/>
    <n v="278.33999999999997"/>
    <x v="0"/>
  </r>
  <r>
    <x v="27"/>
    <x v="1"/>
    <s v="North"/>
    <x v="9"/>
    <x v="1"/>
    <n v="24.98"/>
    <n v="2813.7"/>
    <x v="1"/>
    <x v="2296"/>
    <x v="425"/>
    <x v="1"/>
    <x v="3426"/>
    <x v="732"/>
    <x v="3580"/>
    <x v="3"/>
    <x v="2"/>
    <n v="535.75"/>
    <x v="1"/>
  </r>
  <r>
    <x v="18"/>
    <x v="7"/>
    <s v="North West"/>
    <x v="5"/>
    <x v="0"/>
    <n v="25.11"/>
    <n v="852.52"/>
    <x v="0"/>
    <x v="1833"/>
    <x v="289"/>
    <x v="10"/>
    <x v="3427"/>
    <x v="2116"/>
    <x v="1249"/>
    <x v="2"/>
    <x v="2"/>
    <n v="1489.06"/>
    <x v="2"/>
  </r>
  <r>
    <x v="20"/>
    <x v="2"/>
    <s v="Ile-de-France"/>
    <x v="1"/>
    <x v="1"/>
    <n v="25.62"/>
    <n v="1816.29"/>
    <x v="2"/>
    <x v="2297"/>
    <x v="365"/>
    <x v="5"/>
    <x v="2416"/>
    <x v="1171"/>
    <x v="3581"/>
    <x v="3"/>
    <x v="1"/>
    <n v="1280.5999999999999"/>
    <x v="2"/>
  </r>
  <r>
    <x v="12"/>
    <x v="9"/>
    <s v="Northeast"/>
    <x v="5"/>
    <x v="0"/>
    <n v="5.47"/>
    <n v="654.59"/>
    <x v="0"/>
    <x v="1135"/>
    <x v="127"/>
    <x v="6"/>
    <x v="3428"/>
    <x v="146"/>
    <x v="3582"/>
    <x v="3"/>
    <x v="1"/>
    <n v="784.13"/>
    <x v="0"/>
  </r>
  <r>
    <x v="11"/>
    <x v="3"/>
    <s v="British Columbia"/>
    <x v="7"/>
    <x v="0"/>
    <n v="30.08"/>
    <n v="1498.74"/>
    <x v="2"/>
    <x v="2122"/>
    <x v="338"/>
    <x v="3"/>
    <x v="3429"/>
    <x v="965"/>
    <x v="1291"/>
    <x v="2"/>
    <x v="2"/>
    <n v="474.26"/>
    <x v="2"/>
  </r>
  <r>
    <x v="11"/>
    <x v="5"/>
    <s v="Patagonia"/>
    <x v="9"/>
    <x v="1"/>
    <n v="13.7"/>
    <n v="1321.68"/>
    <x v="2"/>
    <x v="2268"/>
    <x v="347"/>
    <x v="2"/>
    <x v="3430"/>
    <x v="2666"/>
    <x v="3583"/>
    <x v="3"/>
    <x v="3"/>
    <n v="687.29"/>
    <x v="0"/>
  </r>
  <r>
    <x v="19"/>
    <x v="5"/>
    <s v="Northwest"/>
    <x v="7"/>
    <x v="0"/>
    <n v="15.1"/>
    <n v="1412.75"/>
    <x v="2"/>
    <x v="93"/>
    <x v="382"/>
    <x v="7"/>
    <x v="3060"/>
    <x v="2196"/>
    <x v="808"/>
    <x v="4"/>
    <x v="2"/>
    <n v="1086.3499999999999"/>
    <x v="1"/>
  </r>
  <r>
    <x v="11"/>
    <x v="9"/>
    <s v="Southeast"/>
    <x v="7"/>
    <x v="0"/>
    <n v="15.16"/>
    <n v="2980.82"/>
    <x v="1"/>
    <x v="1229"/>
    <x v="42"/>
    <x v="3"/>
    <x v="3431"/>
    <x v="2912"/>
    <x v="3584"/>
    <x v="1"/>
    <x v="2"/>
    <n v="280.61"/>
    <x v="1"/>
  </r>
  <r>
    <x v="2"/>
    <x v="2"/>
    <s v="Grand Est"/>
    <x v="5"/>
    <x v="0"/>
    <n v="34.17"/>
    <n v="1635.01"/>
    <x v="2"/>
    <x v="1010"/>
    <x v="345"/>
    <x v="8"/>
    <x v="3432"/>
    <x v="806"/>
    <x v="3585"/>
    <x v="2"/>
    <x v="1"/>
    <n v="595.6"/>
    <x v="2"/>
  </r>
  <r>
    <x v="27"/>
    <x v="8"/>
    <s v="Central"/>
    <x v="0"/>
    <x v="0"/>
    <n v="-4.45"/>
    <n v="2731.06"/>
    <x v="1"/>
    <x v="1418"/>
    <x v="655"/>
    <x v="10"/>
    <x v="1125"/>
    <x v="2913"/>
    <x v="3586"/>
    <x v="3"/>
    <x v="1"/>
    <n v="650.58000000000004"/>
    <x v="3"/>
  </r>
  <r>
    <x v="5"/>
    <x v="0"/>
    <s v="Tamil Nadu"/>
    <x v="9"/>
    <x v="1"/>
    <n v="5.36"/>
    <n v="1478.53"/>
    <x v="2"/>
    <x v="1753"/>
    <x v="663"/>
    <x v="0"/>
    <x v="3433"/>
    <x v="8"/>
    <x v="1053"/>
    <x v="3"/>
    <x v="2"/>
    <n v="487.76"/>
    <x v="0"/>
  </r>
  <r>
    <x v="6"/>
    <x v="6"/>
    <s v="Queensland"/>
    <x v="3"/>
    <x v="0"/>
    <n v="1.01"/>
    <n v="995.44"/>
    <x v="0"/>
    <x v="1259"/>
    <x v="488"/>
    <x v="2"/>
    <x v="308"/>
    <x v="891"/>
    <x v="553"/>
    <x v="3"/>
    <x v="4"/>
    <n v="300.22000000000003"/>
    <x v="0"/>
  </r>
  <r>
    <x v="19"/>
    <x v="9"/>
    <s v="Southeast"/>
    <x v="7"/>
    <x v="0"/>
    <n v="23.63"/>
    <n v="1336.49"/>
    <x v="2"/>
    <x v="293"/>
    <x v="654"/>
    <x v="9"/>
    <x v="3434"/>
    <x v="252"/>
    <x v="3587"/>
    <x v="2"/>
    <x v="3"/>
    <n v="253.19"/>
    <x v="1"/>
  </r>
  <r>
    <x v="20"/>
    <x v="9"/>
    <s v="Southeast"/>
    <x v="5"/>
    <x v="0"/>
    <n v="29.69"/>
    <n v="1241.06"/>
    <x v="2"/>
    <x v="1764"/>
    <x v="286"/>
    <x v="10"/>
    <x v="3435"/>
    <x v="652"/>
    <x v="3588"/>
    <x v="0"/>
    <x v="4"/>
    <n v="880.4"/>
    <x v="2"/>
  </r>
  <r>
    <x v="30"/>
    <x v="7"/>
    <s v="North West"/>
    <x v="3"/>
    <x v="0"/>
    <n v="19.12"/>
    <n v="2225.61"/>
    <x v="1"/>
    <x v="28"/>
    <x v="95"/>
    <x v="10"/>
    <x v="2337"/>
    <x v="696"/>
    <x v="3589"/>
    <x v="4"/>
    <x v="3"/>
    <n v="1006.46"/>
    <x v="1"/>
  </r>
  <r>
    <x v="20"/>
    <x v="6"/>
    <s v="New South Wales"/>
    <x v="4"/>
    <x v="1"/>
    <n v="8.85"/>
    <n v="2366.88"/>
    <x v="1"/>
    <x v="2095"/>
    <x v="271"/>
    <x v="6"/>
    <x v="2466"/>
    <x v="514"/>
    <x v="3590"/>
    <x v="1"/>
    <x v="4"/>
    <n v="556.27"/>
    <x v="0"/>
  </r>
  <r>
    <x v="26"/>
    <x v="9"/>
    <s v="North"/>
    <x v="3"/>
    <x v="0"/>
    <n v="30.5"/>
    <n v="2871.02"/>
    <x v="1"/>
    <x v="2298"/>
    <x v="134"/>
    <x v="10"/>
    <x v="3436"/>
    <x v="2699"/>
    <x v="3591"/>
    <x v="0"/>
    <x v="2"/>
    <n v="1307.9000000000001"/>
    <x v="2"/>
  </r>
  <r>
    <x v="0"/>
    <x v="9"/>
    <s v="Northeast"/>
    <x v="8"/>
    <x v="0"/>
    <n v="5.95"/>
    <n v="1012.65"/>
    <x v="2"/>
    <x v="136"/>
    <x v="129"/>
    <x v="3"/>
    <x v="3437"/>
    <x v="2914"/>
    <x v="3592"/>
    <x v="1"/>
    <x v="2"/>
    <n v="525.78"/>
    <x v="0"/>
  </r>
  <r>
    <x v="17"/>
    <x v="0"/>
    <s v="Punjab"/>
    <x v="4"/>
    <x v="1"/>
    <n v="5.87"/>
    <n v="1622.77"/>
    <x v="2"/>
    <x v="2263"/>
    <x v="40"/>
    <x v="2"/>
    <x v="3438"/>
    <x v="3"/>
    <x v="529"/>
    <x v="0"/>
    <x v="3"/>
    <n v="577.19000000000005"/>
    <x v="0"/>
  </r>
  <r>
    <x v="23"/>
    <x v="4"/>
    <s v="Northeast"/>
    <x v="3"/>
    <x v="0"/>
    <n v="14.9"/>
    <n v="2232.6"/>
    <x v="1"/>
    <x v="790"/>
    <x v="27"/>
    <x v="6"/>
    <x v="3042"/>
    <x v="2256"/>
    <x v="3593"/>
    <x v="1"/>
    <x v="3"/>
    <n v="1967.11"/>
    <x v="0"/>
  </r>
  <r>
    <x v="3"/>
    <x v="3"/>
    <s v="Prairies"/>
    <x v="1"/>
    <x v="1"/>
    <n v="5.44"/>
    <n v="1770.96"/>
    <x v="2"/>
    <x v="349"/>
    <x v="471"/>
    <x v="3"/>
    <x v="3439"/>
    <x v="2533"/>
    <x v="3594"/>
    <x v="2"/>
    <x v="3"/>
    <n v="849.32"/>
    <x v="0"/>
  </r>
  <r>
    <x v="31"/>
    <x v="6"/>
    <s v="Western Australia"/>
    <x v="5"/>
    <x v="0"/>
    <n v="4.84"/>
    <n v="2039.69"/>
    <x v="1"/>
    <x v="747"/>
    <x v="394"/>
    <x v="9"/>
    <x v="3440"/>
    <x v="2915"/>
    <x v="3025"/>
    <x v="4"/>
    <x v="2"/>
    <n v="226.26"/>
    <x v="0"/>
  </r>
  <r>
    <x v="2"/>
    <x v="0"/>
    <s v="Punjab"/>
    <x v="0"/>
    <x v="0"/>
    <n v="11.3"/>
    <n v="2882.02"/>
    <x v="1"/>
    <x v="923"/>
    <x v="21"/>
    <x v="2"/>
    <x v="3441"/>
    <x v="2916"/>
    <x v="3595"/>
    <x v="3"/>
    <x v="2"/>
    <n v="386.97"/>
    <x v="0"/>
  </r>
  <r>
    <x v="4"/>
    <x v="8"/>
    <s v="Northwestern"/>
    <x v="4"/>
    <x v="1"/>
    <n v="6.78"/>
    <n v="2727.35"/>
    <x v="1"/>
    <x v="1746"/>
    <x v="322"/>
    <x v="0"/>
    <x v="3442"/>
    <x v="2917"/>
    <x v="3596"/>
    <x v="1"/>
    <x v="3"/>
    <n v="698.25"/>
    <x v="0"/>
  </r>
  <r>
    <x v="14"/>
    <x v="4"/>
    <s v="West"/>
    <x v="0"/>
    <x v="0"/>
    <n v="14.93"/>
    <n v="2097.5"/>
    <x v="1"/>
    <x v="2299"/>
    <x v="769"/>
    <x v="2"/>
    <x v="3443"/>
    <x v="2918"/>
    <x v="1198"/>
    <x v="3"/>
    <x v="3"/>
    <n v="654.71"/>
    <x v="0"/>
  </r>
  <r>
    <x v="17"/>
    <x v="2"/>
    <s v="Provence-Alpes-Cote dâ€™Azur"/>
    <x v="0"/>
    <x v="0"/>
    <n v="10.54"/>
    <n v="337.12"/>
    <x v="0"/>
    <x v="884"/>
    <x v="673"/>
    <x v="7"/>
    <x v="3444"/>
    <x v="1302"/>
    <x v="3597"/>
    <x v="1"/>
    <x v="4"/>
    <n v="1428.38"/>
    <x v="0"/>
  </r>
  <r>
    <x v="5"/>
    <x v="1"/>
    <s v="East"/>
    <x v="6"/>
    <x v="1"/>
    <n v="3.85"/>
    <n v="664.91"/>
    <x v="0"/>
    <x v="2192"/>
    <x v="526"/>
    <x v="1"/>
    <x v="3163"/>
    <x v="1062"/>
    <x v="3598"/>
    <x v="1"/>
    <x v="3"/>
    <n v="298"/>
    <x v="0"/>
  </r>
  <r>
    <x v="8"/>
    <x v="4"/>
    <s v="West"/>
    <x v="7"/>
    <x v="0"/>
    <n v="13.6"/>
    <n v="688.65"/>
    <x v="0"/>
    <x v="2172"/>
    <x v="52"/>
    <x v="7"/>
    <x v="3445"/>
    <x v="97"/>
    <x v="2437"/>
    <x v="3"/>
    <x v="2"/>
    <n v="1069.2"/>
    <x v="0"/>
  </r>
  <r>
    <x v="27"/>
    <x v="7"/>
    <s v="South West"/>
    <x v="6"/>
    <x v="1"/>
    <n v="8.07"/>
    <n v="411.91"/>
    <x v="0"/>
    <x v="191"/>
    <x v="598"/>
    <x v="0"/>
    <x v="3446"/>
    <x v="644"/>
    <x v="3599"/>
    <x v="3"/>
    <x v="3"/>
    <n v="637.45000000000005"/>
    <x v="0"/>
  </r>
  <r>
    <x v="11"/>
    <x v="7"/>
    <s v="South West"/>
    <x v="2"/>
    <x v="0"/>
    <n v="26.87"/>
    <n v="2636.45"/>
    <x v="1"/>
    <x v="220"/>
    <x v="47"/>
    <x v="1"/>
    <x v="737"/>
    <x v="2215"/>
    <x v="3600"/>
    <x v="2"/>
    <x v="2"/>
    <n v="379.97"/>
    <x v="2"/>
  </r>
  <r>
    <x v="20"/>
    <x v="9"/>
    <s v="South"/>
    <x v="0"/>
    <x v="0"/>
    <n v="28.63"/>
    <n v="1729.16"/>
    <x v="2"/>
    <x v="368"/>
    <x v="700"/>
    <x v="6"/>
    <x v="3447"/>
    <x v="2919"/>
    <x v="3601"/>
    <x v="3"/>
    <x v="2"/>
    <n v="782.2"/>
    <x v="2"/>
  </r>
  <r>
    <x v="4"/>
    <x v="3"/>
    <s v="British Columbia"/>
    <x v="7"/>
    <x v="0"/>
    <n v="0.47"/>
    <n v="1334.13"/>
    <x v="2"/>
    <x v="2300"/>
    <x v="553"/>
    <x v="8"/>
    <x v="3448"/>
    <x v="2920"/>
    <x v="3602"/>
    <x v="4"/>
    <x v="4"/>
    <n v="194.58"/>
    <x v="0"/>
  </r>
  <r>
    <x v="13"/>
    <x v="3"/>
    <s v="Ontario"/>
    <x v="5"/>
    <x v="0"/>
    <n v="9.85"/>
    <n v="2707.32"/>
    <x v="1"/>
    <x v="1294"/>
    <x v="208"/>
    <x v="7"/>
    <x v="3449"/>
    <x v="2921"/>
    <x v="1748"/>
    <x v="3"/>
    <x v="2"/>
    <n v="757.22"/>
    <x v="0"/>
  </r>
  <r>
    <x v="8"/>
    <x v="4"/>
    <s v="Midwest"/>
    <x v="1"/>
    <x v="1"/>
    <n v="31.22"/>
    <n v="1461.89"/>
    <x v="2"/>
    <x v="256"/>
    <x v="331"/>
    <x v="5"/>
    <x v="3450"/>
    <x v="117"/>
    <x v="3603"/>
    <x v="2"/>
    <x v="0"/>
    <n v="1093.78"/>
    <x v="2"/>
  </r>
  <r>
    <x v="16"/>
    <x v="6"/>
    <s v="Victoria"/>
    <x v="5"/>
    <x v="0"/>
    <n v="-0.63"/>
    <n v="654.94000000000005"/>
    <x v="0"/>
    <x v="1324"/>
    <x v="228"/>
    <x v="6"/>
    <x v="3451"/>
    <x v="1850"/>
    <x v="3604"/>
    <x v="4"/>
    <x v="0"/>
    <n v="822.52"/>
    <x v="3"/>
  </r>
  <r>
    <x v="21"/>
    <x v="3"/>
    <s v="Ontario"/>
    <x v="0"/>
    <x v="0"/>
    <n v="10.8"/>
    <n v="2498.98"/>
    <x v="1"/>
    <x v="668"/>
    <x v="35"/>
    <x v="6"/>
    <x v="1655"/>
    <x v="2922"/>
    <x v="3605"/>
    <x v="3"/>
    <x v="4"/>
    <n v="519.13"/>
    <x v="0"/>
  </r>
  <r>
    <x v="8"/>
    <x v="3"/>
    <s v="Ontario"/>
    <x v="7"/>
    <x v="0"/>
    <n v="33.299999999999997"/>
    <n v="1898.33"/>
    <x v="2"/>
    <x v="1722"/>
    <x v="510"/>
    <x v="7"/>
    <x v="3452"/>
    <x v="2412"/>
    <x v="3606"/>
    <x v="3"/>
    <x v="3"/>
    <n v="360.06"/>
    <x v="2"/>
  </r>
  <r>
    <x v="1"/>
    <x v="5"/>
    <s v="Northeast"/>
    <x v="4"/>
    <x v="1"/>
    <n v="27.15"/>
    <n v="1435.13"/>
    <x v="2"/>
    <x v="148"/>
    <x v="319"/>
    <x v="9"/>
    <x v="3453"/>
    <x v="744"/>
    <x v="3607"/>
    <x v="0"/>
    <x v="3"/>
    <n v="1016.05"/>
    <x v="2"/>
  </r>
  <r>
    <x v="15"/>
    <x v="0"/>
    <s v="Punjab"/>
    <x v="6"/>
    <x v="1"/>
    <n v="3.56"/>
    <n v="2044.92"/>
    <x v="1"/>
    <x v="2072"/>
    <x v="170"/>
    <x v="6"/>
    <x v="3454"/>
    <x v="1632"/>
    <x v="3608"/>
    <x v="0"/>
    <x v="0"/>
    <n v="227.58"/>
    <x v="0"/>
  </r>
  <r>
    <x v="17"/>
    <x v="6"/>
    <s v="Queensland"/>
    <x v="2"/>
    <x v="0"/>
    <n v="31.5"/>
    <n v="1075.3"/>
    <x v="2"/>
    <x v="602"/>
    <x v="555"/>
    <x v="9"/>
    <x v="3455"/>
    <x v="2923"/>
    <x v="3609"/>
    <x v="0"/>
    <x v="2"/>
    <n v="405.04"/>
    <x v="2"/>
  </r>
  <r>
    <x v="21"/>
    <x v="9"/>
    <s v="Southeast"/>
    <x v="7"/>
    <x v="0"/>
    <n v="-3.52"/>
    <n v="1542.18"/>
    <x v="2"/>
    <x v="1748"/>
    <x v="72"/>
    <x v="7"/>
    <x v="131"/>
    <x v="2924"/>
    <x v="1427"/>
    <x v="2"/>
    <x v="3"/>
    <n v="285.31"/>
    <x v="3"/>
  </r>
  <r>
    <x v="21"/>
    <x v="1"/>
    <s v="East"/>
    <x v="9"/>
    <x v="1"/>
    <n v="17.54"/>
    <n v="2152.25"/>
    <x v="1"/>
    <x v="1265"/>
    <x v="409"/>
    <x v="8"/>
    <x v="3456"/>
    <x v="2925"/>
    <x v="3610"/>
    <x v="3"/>
    <x v="3"/>
    <n v="1007.37"/>
    <x v="1"/>
  </r>
  <r>
    <x v="19"/>
    <x v="0"/>
    <s v="Punjab"/>
    <x v="5"/>
    <x v="0"/>
    <n v="8.0500000000000007"/>
    <n v="721.62"/>
    <x v="0"/>
    <x v="359"/>
    <x v="5"/>
    <x v="6"/>
    <x v="1477"/>
    <x v="334"/>
    <x v="3611"/>
    <x v="0"/>
    <x v="4"/>
    <n v="514.79999999999995"/>
    <x v="0"/>
  </r>
  <r>
    <x v="21"/>
    <x v="8"/>
    <s v="Siberian"/>
    <x v="7"/>
    <x v="0"/>
    <n v="32.07"/>
    <n v="1298.27"/>
    <x v="2"/>
    <x v="1160"/>
    <x v="776"/>
    <x v="1"/>
    <x v="2520"/>
    <x v="2926"/>
    <x v="3612"/>
    <x v="4"/>
    <x v="4"/>
    <n v="399.28"/>
    <x v="2"/>
  </r>
  <r>
    <x v="17"/>
    <x v="9"/>
    <s v="South"/>
    <x v="1"/>
    <x v="1"/>
    <n v="15.2"/>
    <n v="1548.65"/>
    <x v="2"/>
    <x v="2301"/>
    <x v="174"/>
    <x v="10"/>
    <x v="3457"/>
    <x v="2847"/>
    <x v="3613"/>
    <x v="1"/>
    <x v="2"/>
    <n v="924.7"/>
    <x v="1"/>
  </r>
  <r>
    <x v="24"/>
    <x v="9"/>
    <s v="Northeast"/>
    <x v="1"/>
    <x v="1"/>
    <n v="4.37"/>
    <n v="2882.19"/>
    <x v="1"/>
    <x v="221"/>
    <x v="589"/>
    <x v="2"/>
    <x v="3458"/>
    <x v="426"/>
    <x v="2810"/>
    <x v="1"/>
    <x v="3"/>
    <n v="569.91999999999996"/>
    <x v="0"/>
  </r>
  <r>
    <x v="23"/>
    <x v="1"/>
    <s v="North"/>
    <x v="6"/>
    <x v="1"/>
    <n v="22.2"/>
    <n v="2632.84"/>
    <x v="1"/>
    <x v="1265"/>
    <x v="158"/>
    <x v="3"/>
    <x v="3459"/>
    <x v="2927"/>
    <x v="3614"/>
    <x v="4"/>
    <x v="1"/>
    <n v="410.81"/>
    <x v="1"/>
  </r>
  <r>
    <x v="15"/>
    <x v="7"/>
    <s v="South East"/>
    <x v="1"/>
    <x v="1"/>
    <n v="2.2599999999999998"/>
    <n v="1159.98"/>
    <x v="2"/>
    <x v="369"/>
    <x v="571"/>
    <x v="4"/>
    <x v="3460"/>
    <x v="2253"/>
    <x v="3615"/>
    <x v="2"/>
    <x v="3"/>
    <n v="493.21"/>
    <x v="0"/>
  </r>
  <r>
    <x v="26"/>
    <x v="7"/>
    <s v="South East"/>
    <x v="8"/>
    <x v="0"/>
    <n v="13.29"/>
    <n v="792.43"/>
    <x v="0"/>
    <x v="1628"/>
    <x v="478"/>
    <x v="5"/>
    <x v="3461"/>
    <x v="2928"/>
    <x v="3616"/>
    <x v="0"/>
    <x v="0"/>
    <n v="865.65"/>
    <x v="0"/>
  </r>
  <r>
    <x v="1"/>
    <x v="5"/>
    <s v="Northeast"/>
    <x v="3"/>
    <x v="0"/>
    <n v="26.76"/>
    <n v="1984.37"/>
    <x v="2"/>
    <x v="2302"/>
    <x v="328"/>
    <x v="6"/>
    <x v="319"/>
    <x v="2929"/>
    <x v="2422"/>
    <x v="3"/>
    <x v="4"/>
    <n v="1211.77"/>
    <x v="2"/>
  </r>
  <r>
    <x v="6"/>
    <x v="0"/>
    <s v="Tamil Nadu"/>
    <x v="6"/>
    <x v="1"/>
    <n v="16.7"/>
    <n v="665.03"/>
    <x v="0"/>
    <x v="479"/>
    <x v="328"/>
    <x v="0"/>
    <x v="3462"/>
    <x v="1136"/>
    <x v="3617"/>
    <x v="0"/>
    <x v="1"/>
    <n v="1505.91"/>
    <x v="1"/>
  </r>
  <r>
    <x v="11"/>
    <x v="8"/>
    <s v="Northwestern"/>
    <x v="7"/>
    <x v="0"/>
    <n v="31.17"/>
    <n v="237.72"/>
    <x v="0"/>
    <x v="2178"/>
    <x v="337"/>
    <x v="1"/>
    <x v="3463"/>
    <x v="2930"/>
    <x v="2588"/>
    <x v="3"/>
    <x v="1"/>
    <n v="356.85"/>
    <x v="2"/>
  </r>
  <r>
    <x v="6"/>
    <x v="0"/>
    <s v="West Bengal"/>
    <x v="3"/>
    <x v="0"/>
    <n v="21.86"/>
    <n v="952.86"/>
    <x v="0"/>
    <x v="2303"/>
    <x v="108"/>
    <x v="9"/>
    <x v="3464"/>
    <x v="2931"/>
    <x v="3618"/>
    <x v="1"/>
    <x v="3"/>
    <n v="585.51"/>
    <x v="1"/>
  </r>
  <r>
    <x v="29"/>
    <x v="2"/>
    <s v="Nouvelle-Aquitaine"/>
    <x v="4"/>
    <x v="1"/>
    <n v="28.79"/>
    <n v="2808.49"/>
    <x v="1"/>
    <x v="2304"/>
    <x v="396"/>
    <x v="6"/>
    <x v="1845"/>
    <x v="962"/>
    <x v="3619"/>
    <x v="0"/>
    <x v="3"/>
    <n v="825.24"/>
    <x v="2"/>
  </r>
  <r>
    <x v="22"/>
    <x v="8"/>
    <s v="Siberian"/>
    <x v="3"/>
    <x v="0"/>
    <n v="-0.42"/>
    <n v="2119.6999999999998"/>
    <x v="1"/>
    <x v="1091"/>
    <x v="317"/>
    <x v="8"/>
    <x v="3431"/>
    <x v="1186"/>
    <x v="1548"/>
    <x v="0"/>
    <x v="3"/>
    <n v="875.37"/>
    <x v="3"/>
  </r>
  <r>
    <x v="9"/>
    <x v="4"/>
    <s v="West"/>
    <x v="4"/>
    <x v="1"/>
    <n v="-0.73"/>
    <n v="2943.26"/>
    <x v="1"/>
    <x v="2305"/>
    <x v="349"/>
    <x v="7"/>
    <x v="3465"/>
    <x v="2932"/>
    <x v="3617"/>
    <x v="0"/>
    <x v="3"/>
    <n v="513.04"/>
    <x v="3"/>
  </r>
  <r>
    <x v="20"/>
    <x v="3"/>
    <s v="British Columbia"/>
    <x v="5"/>
    <x v="0"/>
    <n v="6.1"/>
    <n v="2100.4"/>
    <x v="1"/>
    <x v="1817"/>
    <x v="139"/>
    <x v="7"/>
    <x v="505"/>
    <x v="2933"/>
    <x v="3620"/>
    <x v="1"/>
    <x v="2"/>
    <n v="331.95"/>
    <x v="0"/>
  </r>
  <r>
    <x v="22"/>
    <x v="4"/>
    <s v="Northeast"/>
    <x v="3"/>
    <x v="0"/>
    <n v="10.89"/>
    <n v="785.01"/>
    <x v="0"/>
    <x v="381"/>
    <x v="584"/>
    <x v="1"/>
    <x v="3466"/>
    <x v="2934"/>
    <x v="3621"/>
    <x v="1"/>
    <x v="4"/>
    <n v="989.8"/>
    <x v="0"/>
  </r>
  <r>
    <x v="20"/>
    <x v="7"/>
    <s v="South West"/>
    <x v="7"/>
    <x v="0"/>
    <n v="16.260000000000002"/>
    <n v="1687.48"/>
    <x v="2"/>
    <x v="1108"/>
    <x v="559"/>
    <x v="10"/>
    <x v="3467"/>
    <x v="957"/>
    <x v="3622"/>
    <x v="4"/>
    <x v="2"/>
    <n v="1153.3800000000001"/>
    <x v="1"/>
  </r>
  <r>
    <x v="23"/>
    <x v="9"/>
    <s v="South"/>
    <x v="4"/>
    <x v="1"/>
    <n v="7"/>
    <n v="1100.08"/>
    <x v="2"/>
    <x v="1058"/>
    <x v="186"/>
    <x v="5"/>
    <x v="2213"/>
    <x v="672"/>
    <x v="3623"/>
    <x v="1"/>
    <x v="2"/>
    <n v="416.48"/>
    <x v="0"/>
  </r>
  <r>
    <x v="21"/>
    <x v="7"/>
    <s v="South East"/>
    <x v="5"/>
    <x v="0"/>
    <n v="34.78"/>
    <n v="1129.8800000000001"/>
    <x v="2"/>
    <x v="2306"/>
    <x v="199"/>
    <x v="5"/>
    <x v="3468"/>
    <x v="32"/>
    <x v="3624"/>
    <x v="1"/>
    <x v="3"/>
    <n v="495.84"/>
    <x v="2"/>
  </r>
  <r>
    <x v="34"/>
    <x v="3"/>
    <s v="Quebec"/>
    <x v="3"/>
    <x v="0"/>
    <n v="5.19"/>
    <n v="2727.8"/>
    <x v="1"/>
    <x v="406"/>
    <x v="567"/>
    <x v="9"/>
    <x v="3469"/>
    <x v="1998"/>
    <x v="3625"/>
    <x v="1"/>
    <x v="2"/>
    <n v="436.24"/>
    <x v="0"/>
  </r>
  <r>
    <x v="19"/>
    <x v="4"/>
    <s v="Northeast"/>
    <x v="5"/>
    <x v="0"/>
    <n v="14.98"/>
    <n v="2280.89"/>
    <x v="1"/>
    <x v="1864"/>
    <x v="57"/>
    <x v="6"/>
    <x v="1945"/>
    <x v="2935"/>
    <x v="850"/>
    <x v="1"/>
    <x v="1"/>
    <n v="642.41"/>
    <x v="0"/>
  </r>
  <r>
    <x v="17"/>
    <x v="8"/>
    <s v="Volga"/>
    <x v="2"/>
    <x v="0"/>
    <n v="31.74"/>
    <n v="2157.0100000000002"/>
    <x v="1"/>
    <x v="1082"/>
    <x v="78"/>
    <x v="8"/>
    <x v="3470"/>
    <x v="2822"/>
    <x v="3626"/>
    <x v="1"/>
    <x v="3"/>
    <n v="1058.01"/>
    <x v="2"/>
  </r>
  <r>
    <x v="19"/>
    <x v="3"/>
    <s v="Ontario"/>
    <x v="7"/>
    <x v="0"/>
    <n v="30.76"/>
    <n v="956.18"/>
    <x v="0"/>
    <x v="692"/>
    <x v="289"/>
    <x v="1"/>
    <x v="3471"/>
    <x v="33"/>
    <x v="3627"/>
    <x v="1"/>
    <x v="4"/>
    <n v="1275.46"/>
    <x v="2"/>
  </r>
  <r>
    <x v="25"/>
    <x v="2"/>
    <s v="Provence-Alpes-Cote dâ€™Azur"/>
    <x v="0"/>
    <x v="0"/>
    <n v="27.2"/>
    <n v="407.89"/>
    <x v="0"/>
    <x v="2099"/>
    <x v="51"/>
    <x v="0"/>
    <x v="1838"/>
    <x v="2936"/>
    <x v="3628"/>
    <x v="4"/>
    <x v="4"/>
    <n v="663.92"/>
    <x v="2"/>
  </r>
  <r>
    <x v="34"/>
    <x v="6"/>
    <s v="Victoria"/>
    <x v="7"/>
    <x v="0"/>
    <n v="21.69"/>
    <n v="2718.12"/>
    <x v="1"/>
    <x v="1737"/>
    <x v="753"/>
    <x v="0"/>
    <x v="35"/>
    <x v="2937"/>
    <x v="3629"/>
    <x v="4"/>
    <x v="0"/>
    <n v="1537.24"/>
    <x v="1"/>
  </r>
  <r>
    <x v="7"/>
    <x v="4"/>
    <s v="West"/>
    <x v="0"/>
    <x v="0"/>
    <n v="-4.2300000000000004"/>
    <n v="2567.13"/>
    <x v="1"/>
    <x v="1979"/>
    <x v="609"/>
    <x v="2"/>
    <x v="3472"/>
    <x v="2938"/>
    <x v="1724"/>
    <x v="3"/>
    <x v="2"/>
    <n v="958.92"/>
    <x v="3"/>
  </r>
  <r>
    <x v="8"/>
    <x v="8"/>
    <s v="Siberian"/>
    <x v="9"/>
    <x v="1"/>
    <n v="29.04"/>
    <n v="371.64"/>
    <x v="0"/>
    <x v="2085"/>
    <x v="350"/>
    <x v="10"/>
    <x v="3473"/>
    <x v="291"/>
    <x v="1839"/>
    <x v="4"/>
    <x v="1"/>
    <n v="832.91"/>
    <x v="2"/>
  </r>
  <r>
    <x v="6"/>
    <x v="9"/>
    <s v="Southeast"/>
    <x v="5"/>
    <x v="0"/>
    <n v="31.7"/>
    <n v="1164.56"/>
    <x v="2"/>
    <x v="1073"/>
    <x v="590"/>
    <x v="8"/>
    <x v="394"/>
    <x v="836"/>
    <x v="3630"/>
    <x v="4"/>
    <x v="1"/>
    <n v="762.75"/>
    <x v="2"/>
  </r>
  <r>
    <x v="32"/>
    <x v="9"/>
    <s v="North"/>
    <x v="6"/>
    <x v="1"/>
    <n v="8"/>
    <n v="2166.91"/>
    <x v="1"/>
    <x v="959"/>
    <x v="25"/>
    <x v="6"/>
    <x v="3474"/>
    <x v="2939"/>
    <x v="3631"/>
    <x v="0"/>
    <x v="4"/>
    <n v="241.64"/>
    <x v="0"/>
  </r>
  <r>
    <x v="11"/>
    <x v="5"/>
    <s v="Northeast"/>
    <x v="7"/>
    <x v="0"/>
    <n v="16.63"/>
    <n v="1981.96"/>
    <x v="2"/>
    <x v="801"/>
    <x v="122"/>
    <x v="6"/>
    <x v="1474"/>
    <x v="685"/>
    <x v="3632"/>
    <x v="0"/>
    <x v="3"/>
    <n v="411.71"/>
    <x v="1"/>
  </r>
  <r>
    <x v="28"/>
    <x v="6"/>
    <s v="Queensland"/>
    <x v="6"/>
    <x v="1"/>
    <n v="-0.92"/>
    <n v="1116.5"/>
    <x v="2"/>
    <x v="487"/>
    <x v="540"/>
    <x v="8"/>
    <x v="3475"/>
    <x v="2383"/>
    <x v="3101"/>
    <x v="3"/>
    <x v="0"/>
    <n v="385.69"/>
    <x v="3"/>
  </r>
  <r>
    <x v="22"/>
    <x v="8"/>
    <s v="Siberian"/>
    <x v="2"/>
    <x v="0"/>
    <n v="-3.61"/>
    <n v="2248.23"/>
    <x v="1"/>
    <x v="1733"/>
    <x v="366"/>
    <x v="10"/>
    <x v="64"/>
    <x v="153"/>
    <x v="649"/>
    <x v="0"/>
    <x v="4"/>
    <n v="482.7"/>
    <x v="3"/>
  </r>
  <r>
    <x v="23"/>
    <x v="2"/>
    <s v="Nouvelle-Aquitaine"/>
    <x v="7"/>
    <x v="0"/>
    <n v="26.77"/>
    <n v="486.03"/>
    <x v="0"/>
    <x v="2121"/>
    <x v="134"/>
    <x v="1"/>
    <x v="3476"/>
    <x v="1864"/>
    <x v="3633"/>
    <x v="4"/>
    <x v="3"/>
    <n v="646.54"/>
    <x v="2"/>
  </r>
  <r>
    <x v="6"/>
    <x v="8"/>
    <s v="Volga"/>
    <x v="2"/>
    <x v="0"/>
    <n v="11.5"/>
    <n v="2169.4699999999998"/>
    <x v="1"/>
    <x v="597"/>
    <x v="598"/>
    <x v="6"/>
    <x v="3477"/>
    <x v="2046"/>
    <x v="3634"/>
    <x v="4"/>
    <x v="2"/>
    <n v="1200.72"/>
    <x v="0"/>
  </r>
  <r>
    <x v="16"/>
    <x v="2"/>
    <s v="Grand Est"/>
    <x v="5"/>
    <x v="0"/>
    <n v="32.43"/>
    <n v="260.11"/>
    <x v="0"/>
    <x v="223"/>
    <x v="103"/>
    <x v="0"/>
    <x v="444"/>
    <x v="2940"/>
    <x v="393"/>
    <x v="3"/>
    <x v="3"/>
    <n v="350.1"/>
    <x v="2"/>
  </r>
  <r>
    <x v="33"/>
    <x v="1"/>
    <s v="South"/>
    <x v="8"/>
    <x v="0"/>
    <n v="15.72"/>
    <n v="630"/>
    <x v="0"/>
    <x v="2188"/>
    <x v="256"/>
    <x v="7"/>
    <x v="3478"/>
    <x v="2941"/>
    <x v="955"/>
    <x v="0"/>
    <x v="3"/>
    <n v="586.62"/>
    <x v="1"/>
  </r>
  <r>
    <x v="5"/>
    <x v="2"/>
    <s v="Nouvelle-Aquitaine"/>
    <x v="3"/>
    <x v="0"/>
    <n v="31.83"/>
    <n v="2290.0500000000002"/>
    <x v="1"/>
    <x v="2307"/>
    <x v="210"/>
    <x v="2"/>
    <x v="3479"/>
    <x v="397"/>
    <x v="3635"/>
    <x v="4"/>
    <x v="0"/>
    <n v="617.34"/>
    <x v="2"/>
  </r>
  <r>
    <x v="19"/>
    <x v="5"/>
    <s v="Pampas"/>
    <x v="2"/>
    <x v="0"/>
    <n v="15.2"/>
    <n v="2665.68"/>
    <x v="1"/>
    <x v="2308"/>
    <x v="169"/>
    <x v="9"/>
    <x v="2687"/>
    <x v="1280"/>
    <x v="1898"/>
    <x v="2"/>
    <x v="0"/>
    <n v="1279.49"/>
    <x v="1"/>
  </r>
  <r>
    <x v="31"/>
    <x v="0"/>
    <s v="West Bengal"/>
    <x v="2"/>
    <x v="0"/>
    <n v="29.07"/>
    <n v="2735.11"/>
    <x v="1"/>
    <x v="985"/>
    <x v="634"/>
    <x v="3"/>
    <x v="3480"/>
    <x v="2942"/>
    <x v="1984"/>
    <x v="1"/>
    <x v="2"/>
    <n v="442.08"/>
    <x v="2"/>
  </r>
  <r>
    <x v="0"/>
    <x v="4"/>
    <s v="South"/>
    <x v="3"/>
    <x v="0"/>
    <n v="12.85"/>
    <n v="2336.0700000000002"/>
    <x v="1"/>
    <x v="1853"/>
    <x v="245"/>
    <x v="4"/>
    <x v="1413"/>
    <x v="1450"/>
    <x v="3636"/>
    <x v="2"/>
    <x v="1"/>
    <n v="486.34"/>
    <x v="0"/>
  </r>
  <r>
    <x v="11"/>
    <x v="1"/>
    <s v="North"/>
    <x v="1"/>
    <x v="1"/>
    <n v="6.87"/>
    <n v="2864.83"/>
    <x v="1"/>
    <x v="1867"/>
    <x v="471"/>
    <x v="1"/>
    <x v="3481"/>
    <x v="2943"/>
    <x v="2553"/>
    <x v="1"/>
    <x v="2"/>
    <n v="478.8"/>
    <x v="0"/>
  </r>
  <r>
    <x v="23"/>
    <x v="3"/>
    <s v="Ontario"/>
    <x v="2"/>
    <x v="0"/>
    <n v="0.97"/>
    <n v="1009.39"/>
    <x v="2"/>
    <x v="676"/>
    <x v="634"/>
    <x v="9"/>
    <x v="316"/>
    <x v="2944"/>
    <x v="3637"/>
    <x v="2"/>
    <x v="3"/>
    <n v="503.47"/>
    <x v="0"/>
  </r>
  <r>
    <x v="12"/>
    <x v="1"/>
    <s v="South"/>
    <x v="1"/>
    <x v="1"/>
    <n v="4.21"/>
    <n v="2495.19"/>
    <x v="1"/>
    <x v="478"/>
    <x v="602"/>
    <x v="3"/>
    <x v="3482"/>
    <x v="2945"/>
    <x v="3638"/>
    <x v="0"/>
    <x v="2"/>
    <n v="392.74"/>
    <x v="0"/>
  </r>
  <r>
    <x v="19"/>
    <x v="8"/>
    <s v="Volga"/>
    <x v="1"/>
    <x v="1"/>
    <n v="23.52"/>
    <n v="2687.94"/>
    <x v="1"/>
    <x v="581"/>
    <x v="802"/>
    <x v="5"/>
    <x v="3483"/>
    <x v="2946"/>
    <x v="2756"/>
    <x v="4"/>
    <x v="3"/>
    <n v="323.32"/>
    <x v="1"/>
  </r>
  <r>
    <x v="4"/>
    <x v="0"/>
    <s v="Maharashtra"/>
    <x v="8"/>
    <x v="0"/>
    <n v="5.73"/>
    <n v="1984.28"/>
    <x v="2"/>
    <x v="239"/>
    <x v="461"/>
    <x v="7"/>
    <x v="2365"/>
    <x v="195"/>
    <x v="3639"/>
    <x v="3"/>
    <x v="4"/>
    <n v="799.56"/>
    <x v="0"/>
  </r>
  <r>
    <x v="4"/>
    <x v="0"/>
    <s v="Tamil Nadu"/>
    <x v="3"/>
    <x v="0"/>
    <n v="-3.98"/>
    <n v="1064.6500000000001"/>
    <x v="2"/>
    <x v="1408"/>
    <x v="545"/>
    <x v="1"/>
    <x v="1770"/>
    <x v="2947"/>
    <x v="327"/>
    <x v="1"/>
    <x v="4"/>
    <n v="886.28"/>
    <x v="3"/>
  </r>
  <r>
    <x v="4"/>
    <x v="8"/>
    <s v="Volga"/>
    <x v="4"/>
    <x v="1"/>
    <n v="32.24"/>
    <n v="2995"/>
    <x v="1"/>
    <x v="2309"/>
    <x v="660"/>
    <x v="3"/>
    <x v="2586"/>
    <x v="2948"/>
    <x v="2375"/>
    <x v="0"/>
    <x v="4"/>
    <n v="294.45"/>
    <x v="2"/>
  </r>
  <r>
    <x v="27"/>
    <x v="7"/>
    <s v="North Central"/>
    <x v="4"/>
    <x v="1"/>
    <n v="2.06"/>
    <n v="1752.76"/>
    <x v="2"/>
    <x v="170"/>
    <x v="75"/>
    <x v="5"/>
    <x v="3484"/>
    <x v="445"/>
    <x v="3640"/>
    <x v="0"/>
    <x v="2"/>
    <n v="296.7"/>
    <x v="0"/>
  </r>
  <r>
    <x v="24"/>
    <x v="5"/>
    <s v="Northeast"/>
    <x v="9"/>
    <x v="1"/>
    <n v="14.65"/>
    <n v="2636.28"/>
    <x v="1"/>
    <x v="1554"/>
    <x v="234"/>
    <x v="8"/>
    <x v="3485"/>
    <x v="2949"/>
    <x v="3641"/>
    <x v="2"/>
    <x v="0"/>
    <n v="557.94000000000005"/>
    <x v="0"/>
  </r>
  <r>
    <x v="10"/>
    <x v="4"/>
    <s v="South"/>
    <x v="3"/>
    <x v="0"/>
    <n v="15.43"/>
    <n v="1608.86"/>
    <x v="2"/>
    <x v="1470"/>
    <x v="781"/>
    <x v="2"/>
    <x v="3486"/>
    <x v="2267"/>
    <x v="3642"/>
    <x v="3"/>
    <x v="2"/>
    <n v="1294.6400000000001"/>
    <x v="1"/>
  </r>
  <r>
    <x v="22"/>
    <x v="8"/>
    <s v="Siberian"/>
    <x v="1"/>
    <x v="1"/>
    <n v="19.95"/>
    <n v="1446.15"/>
    <x v="2"/>
    <x v="1105"/>
    <x v="404"/>
    <x v="5"/>
    <x v="3040"/>
    <x v="1195"/>
    <x v="3643"/>
    <x v="0"/>
    <x v="1"/>
    <n v="666.5"/>
    <x v="1"/>
  </r>
  <r>
    <x v="17"/>
    <x v="4"/>
    <s v="Midwest"/>
    <x v="3"/>
    <x v="0"/>
    <n v="11.48"/>
    <n v="1458.51"/>
    <x v="2"/>
    <x v="1132"/>
    <x v="114"/>
    <x v="6"/>
    <x v="3304"/>
    <x v="2705"/>
    <x v="1798"/>
    <x v="3"/>
    <x v="2"/>
    <n v="467.83"/>
    <x v="0"/>
  </r>
  <r>
    <x v="7"/>
    <x v="4"/>
    <s v="West"/>
    <x v="6"/>
    <x v="1"/>
    <n v="-1.1599999999999999"/>
    <n v="2451.7399999999998"/>
    <x v="1"/>
    <x v="1361"/>
    <x v="22"/>
    <x v="5"/>
    <x v="3487"/>
    <x v="2074"/>
    <x v="2883"/>
    <x v="4"/>
    <x v="0"/>
    <n v="802.56"/>
    <x v="3"/>
  </r>
  <r>
    <x v="26"/>
    <x v="7"/>
    <s v="North Central"/>
    <x v="6"/>
    <x v="1"/>
    <n v="-3.37"/>
    <n v="1297.71"/>
    <x v="2"/>
    <x v="2310"/>
    <x v="45"/>
    <x v="7"/>
    <x v="524"/>
    <x v="1204"/>
    <x v="3644"/>
    <x v="3"/>
    <x v="4"/>
    <n v="529.66999999999996"/>
    <x v="3"/>
  </r>
  <r>
    <x v="22"/>
    <x v="6"/>
    <s v="Western Australia"/>
    <x v="3"/>
    <x v="0"/>
    <n v="14.42"/>
    <n v="972.56"/>
    <x v="0"/>
    <x v="2311"/>
    <x v="61"/>
    <x v="0"/>
    <x v="642"/>
    <x v="2950"/>
    <x v="3477"/>
    <x v="0"/>
    <x v="1"/>
    <n v="570.24"/>
    <x v="0"/>
  </r>
  <r>
    <x v="26"/>
    <x v="7"/>
    <s v="South West"/>
    <x v="9"/>
    <x v="1"/>
    <n v="1.29"/>
    <n v="1028.22"/>
    <x v="2"/>
    <x v="797"/>
    <x v="53"/>
    <x v="6"/>
    <x v="3488"/>
    <x v="2951"/>
    <x v="3645"/>
    <x v="0"/>
    <x v="2"/>
    <n v="462.82"/>
    <x v="0"/>
  </r>
  <r>
    <x v="8"/>
    <x v="1"/>
    <s v="North"/>
    <x v="2"/>
    <x v="0"/>
    <n v="23.01"/>
    <n v="894.81"/>
    <x v="0"/>
    <x v="1182"/>
    <x v="645"/>
    <x v="7"/>
    <x v="2781"/>
    <x v="2472"/>
    <x v="3646"/>
    <x v="3"/>
    <x v="4"/>
    <n v="329.88"/>
    <x v="1"/>
  </r>
  <r>
    <x v="15"/>
    <x v="6"/>
    <s v="Queensland"/>
    <x v="9"/>
    <x v="1"/>
    <n v="1.55"/>
    <n v="933.8"/>
    <x v="0"/>
    <x v="334"/>
    <x v="82"/>
    <x v="9"/>
    <x v="4"/>
    <x v="2952"/>
    <x v="896"/>
    <x v="2"/>
    <x v="4"/>
    <n v="196.4"/>
    <x v="0"/>
  </r>
  <r>
    <x v="22"/>
    <x v="0"/>
    <s v="West Bengal"/>
    <x v="9"/>
    <x v="1"/>
    <n v="9.68"/>
    <n v="2612.98"/>
    <x v="1"/>
    <x v="1657"/>
    <x v="374"/>
    <x v="10"/>
    <x v="3489"/>
    <x v="2953"/>
    <x v="3647"/>
    <x v="4"/>
    <x v="0"/>
    <n v="1193.5"/>
    <x v="0"/>
  </r>
  <r>
    <x v="20"/>
    <x v="7"/>
    <s v="North Central"/>
    <x v="4"/>
    <x v="1"/>
    <n v="5.77"/>
    <n v="1015.88"/>
    <x v="2"/>
    <x v="43"/>
    <x v="44"/>
    <x v="7"/>
    <x v="3490"/>
    <x v="2125"/>
    <x v="3648"/>
    <x v="3"/>
    <x v="1"/>
    <n v="817.2"/>
    <x v="0"/>
  </r>
  <r>
    <x v="11"/>
    <x v="2"/>
    <s v="Provence-Alpes-Cote dâ€™Azur"/>
    <x v="7"/>
    <x v="0"/>
    <n v="10.31"/>
    <n v="2797.1"/>
    <x v="1"/>
    <x v="1791"/>
    <x v="327"/>
    <x v="5"/>
    <x v="3491"/>
    <x v="2576"/>
    <x v="3649"/>
    <x v="4"/>
    <x v="3"/>
    <n v="835.55"/>
    <x v="0"/>
  </r>
  <r>
    <x v="27"/>
    <x v="3"/>
    <s v="Quebec"/>
    <x v="0"/>
    <x v="0"/>
    <n v="29.92"/>
    <n v="1126.24"/>
    <x v="2"/>
    <x v="2194"/>
    <x v="403"/>
    <x v="4"/>
    <x v="3492"/>
    <x v="1326"/>
    <x v="3650"/>
    <x v="0"/>
    <x v="2"/>
    <n v="1052.3599999999999"/>
    <x v="2"/>
  </r>
  <r>
    <x v="11"/>
    <x v="1"/>
    <s v="South"/>
    <x v="4"/>
    <x v="1"/>
    <n v="30.52"/>
    <n v="434.32"/>
    <x v="0"/>
    <x v="1382"/>
    <x v="639"/>
    <x v="9"/>
    <x v="3079"/>
    <x v="2954"/>
    <x v="3651"/>
    <x v="2"/>
    <x v="4"/>
    <n v="870.4"/>
    <x v="2"/>
  </r>
  <r>
    <x v="33"/>
    <x v="5"/>
    <s v="Northwest"/>
    <x v="5"/>
    <x v="0"/>
    <n v="13.94"/>
    <n v="2701.97"/>
    <x v="1"/>
    <x v="367"/>
    <x v="699"/>
    <x v="1"/>
    <x v="383"/>
    <x v="1143"/>
    <x v="2233"/>
    <x v="0"/>
    <x v="2"/>
    <n v="1075.95"/>
    <x v="0"/>
  </r>
  <r>
    <x v="13"/>
    <x v="0"/>
    <s v="West Bengal"/>
    <x v="4"/>
    <x v="1"/>
    <n v="1.94"/>
    <n v="1747.68"/>
    <x v="2"/>
    <x v="1831"/>
    <x v="107"/>
    <x v="4"/>
    <x v="3493"/>
    <x v="2955"/>
    <x v="3652"/>
    <x v="1"/>
    <x v="2"/>
    <n v="147.16999999999999"/>
    <x v="0"/>
  </r>
  <r>
    <x v="3"/>
    <x v="4"/>
    <s v="South"/>
    <x v="6"/>
    <x v="1"/>
    <n v="8.49"/>
    <n v="1884.47"/>
    <x v="2"/>
    <x v="2312"/>
    <x v="326"/>
    <x v="3"/>
    <x v="2028"/>
    <x v="489"/>
    <x v="3653"/>
    <x v="4"/>
    <x v="0"/>
    <n v="314.64999999999998"/>
    <x v="0"/>
  </r>
  <r>
    <x v="19"/>
    <x v="9"/>
    <s v="Southeast"/>
    <x v="1"/>
    <x v="1"/>
    <n v="7.76"/>
    <n v="864.48"/>
    <x v="0"/>
    <x v="36"/>
    <x v="393"/>
    <x v="3"/>
    <x v="1448"/>
    <x v="2956"/>
    <x v="3654"/>
    <x v="3"/>
    <x v="0"/>
    <n v="770.15"/>
    <x v="0"/>
  </r>
  <r>
    <x v="28"/>
    <x v="9"/>
    <s v="Southeast"/>
    <x v="9"/>
    <x v="1"/>
    <n v="20.8"/>
    <n v="624.62"/>
    <x v="0"/>
    <x v="2313"/>
    <x v="386"/>
    <x v="10"/>
    <x v="3494"/>
    <x v="2862"/>
    <x v="3655"/>
    <x v="1"/>
    <x v="4"/>
    <n v="198.1"/>
    <x v="1"/>
  </r>
  <r>
    <x v="21"/>
    <x v="6"/>
    <s v="Western Australia"/>
    <x v="5"/>
    <x v="0"/>
    <n v="0.13"/>
    <n v="978.96"/>
    <x v="0"/>
    <x v="1029"/>
    <x v="802"/>
    <x v="9"/>
    <x v="3495"/>
    <x v="442"/>
    <x v="1380"/>
    <x v="3"/>
    <x v="4"/>
    <n v="440.7"/>
    <x v="0"/>
  </r>
  <r>
    <x v="12"/>
    <x v="7"/>
    <s v="South West"/>
    <x v="4"/>
    <x v="1"/>
    <n v="34.03"/>
    <n v="2652.77"/>
    <x v="1"/>
    <x v="350"/>
    <x v="534"/>
    <x v="2"/>
    <x v="3496"/>
    <x v="2957"/>
    <x v="3656"/>
    <x v="3"/>
    <x v="3"/>
    <n v="190.21"/>
    <x v="2"/>
  </r>
  <r>
    <x v="8"/>
    <x v="8"/>
    <s v="Central"/>
    <x v="7"/>
    <x v="0"/>
    <n v="21.48"/>
    <n v="1935.03"/>
    <x v="2"/>
    <x v="2314"/>
    <x v="222"/>
    <x v="3"/>
    <x v="933"/>
    <x v="44"/>
    <x v="3657"/>
    <x v="3"/>
    <x v="0"/>
    <n v="1894.08"/>
    <x v="1"/>
  </r>
  <r>
    <x v="24"/>
    <x v="0"/>
    <s v="Tamil Nadu"/>
    <x v="8"/>
    <x v="0"/>
    <n v="21.61"/>
    <n v="1270.1099999999999"/>
    <x v="2"/>
    <x v="2117"/>
    <x v="580"/>
    <x v="8"/>
    <x v="1624"/>
    <x v="2958"/>
    <x v="2540"/>
    <x v="3"/>
    <x v="3"/>
    <n v="632.28"/>
    <x v="1"/>
  </r>
  <r>
    <x v="32"/>
    <x v="6"/>
    <s v="Victoria"/>
    <x v="9"/>
    <x v="1"/>
    <n v="0.94"/>
    <n v="1037.45"/>
    <x v="2"/>
    <x v="1314"/>
    <x v="718"/>
    <x v="3"/>
    <x v="1172"/>
    <x v="39"/>
    <x v="3658"/>
    <x v="4"/>
    <x v="4"/>
    <n v="85.81"/>
    <x v="0"/>
  </r>
  <r>
    <x v="3"/>
    <x v="0"/>
    <s v="West Bengal"/>
    <x v="9"/>
    <x v="1"/>
    <n v="-1.24"/>
    <n v="1810.72"/>
    <x v="2"/>
    <x v="606"/>
    <x v="740"/>
    <x v="5"/>
    <x v="1882"/>
    <x v="2959"/>
    <x v="3659"/>
    <x v="2"/>
    <x v="1"/>
    <n v="148.21"/>
    <x v="3"/>
  </r>
  <r>
    <x v="18"/>
    <x v="0"/>
    <s v="West Bengal"/>
    <x v="7"/>
    <x v="0"/>
    <n v="11.96"/>
    <n v="746.3"/>
    <x v="0"/>
    <x v="1260"/>
    <x v="191"/>
    <x v="10"/>
    <x v="3497"/>
    <x v="1186"/>
    <x v="3660"/>
    <x v="1"/>
    <x v="0"/>
    <n v="661.22"/>
    <x v="0"/>
  </r>
  <r>
    <x v="26"/>
    <x v="1"/>
    <s v="South"/>
    <x v="1"/>
    <x v="1"/>
    <n v="27.18"/>
    <n v="264.70999999999998"/>
    <x v="0"/>
    <x v="872"/>
    <x v="541"/>
    <x v="4"/>
    <x v="1495"/>
    <x v="2960"/>
    <x v="3269"/>
    <x v="0"/>
    <x v="3"/>
    <n v="397.78"/>
    <x v="2"/>
  </r>
  <r>
    <x v="25"/>
    <x v="1"/>
    <s v="South"/>
    <x v="1"/>
    <x v="1"/>
    <n v="29.61"/>
    <n v="1339.14"/>
    <x v="2"/>
    <x v="2113"/>
    <x v="345"/>
    <x v="6"/>
    <x v="1523"/>
    <x v="1893"/>
    <x v="3661"/>
    <x v="1"/>
    <x v="1"/>
    <n v="502.58"/>
    <x v="2"/>
  </r>
  <r>
    <x v="20"/>
    <x v="1"/>
    <s v="East"/>
    <x v="6"/>
    <x v="1"/>
    <n v="22.05"/>
    <n v="1495.57"/>
    <x v="2"/>
    <x v="2315"/>
    <x v="162"/>
    <x v="9"/>
    <x v="121"/>
    <x v="2961"/>
    <x v="3662"/>
    <x v="1"/>
    <x v="4"/>
    <n v="802.28"/>
    <x v="1"/>
  </r>
  <r>
    <x v="22"/>
    <x v="4"/>
    <s v="Northeast"/>
    <x v="2"/>
    <x v="0"/>
    <n v="16.2"/>
    <n v="2149.75"/>
    <x v="1"/>
    <x v="1997"/>
    <x v="385"/>
    <x v="4"/>
    <x v="250"/>
    <x v="2962"/>
    <x v="3663"/>
    <x v="1"/>
    <x v="0"/>
    <n v="768.14"/>
    <x v="1"/>
  </r>
  <r>
    <x v="4"/>
    <x v="2"/>
    <s v="Provence-Alpes-Cote dâ€™Azur"/>
    <x v="2"/>
    <x v="0"/>
    <n v="5.59"/>
    <n v="662.3"/>
    <x v="0"/>
    <x v="4"/>
    <x v="437"/>
    <x v="6"/>
    <x v="3498"/>
    <x v="1477"/>
    <x v="294"/>
    <x v="3"/>
    <x v="0"/>
    <n v="673.7"/>
    <x v="0"/>
  </r>
  <r>
    <x v="6"/>
    <x v="9"/>
    <s v="Northeast"/>
    <x v="6"/>
    <x v="1"/>
    <n v="7.43"/>
    <n v="385.6"/>
    <x v="0"/>
    <x v="216"/>
    <x v="272"/>
    <x v="7"/>
    <x v="3499"/>
    <x v="174"/>
    <x v="3664"/>
    <x v="1"/>
    <x v="3"/>
    <n v="612.88"/>
    <x v="0"/>
  </r>
  <r>
    <x v="9"/>
    <x v="2"/>
    <s v="Nouvelle-Aquitaine"/>
    <x v="5"/>
    <x v="0"/>
    <n v="18.48"/>
    <n v="1992.33"/>
    <x v="2"/>
    <x v="1412"/>
    <x v="263"/>
    <x v="2"/>
    <x v="2732"/>
    <x v="2963"/>
    <x v="3433"/>
    <x v="4"/>
    <x v="4"/>
    <n v="524.30999999999995"/>
    <x v="1"/>
  </r>
  <r>
    <x v="30"/>
    <x v="3"/>
    <s v="Prairies"/>
    <x v="7"/>
    <x v="0"/>
    <n v="6.75"/>
    <n v="1055.1199999999999"/>
    <x v="2"/>
    <x v="1432"/>
    <x v="211"/>
    <x v="0"/>
    <x v="3500"/>
    <x v="705"/>
    <x v="3665"/>
    <x v="3"/>
    <x v="1"/>
    <n v="296.23"/>
    <x v="0"/>
  </r>
  <r>
    <x v="0"/>
    <x v="0"/>
    <s v="Punjab"/>
    <x v="5"/>
    <x v="0"/>
    <n v="18.62"/>
    <n v="1930.92"/>
    <x v="2"/>
    <x v="1976"/>
    <x v="466"/>
    <x v="8"/>
    <x v="3501"/>
    <x v="161"/>
    <x v="3147"/>
    <x v="0"/>
    <x v="1"/>
    <n v="411.98"/>
    <x v="1"/>
  </r>
  <r>
    <x v="34"/>
    <x v="1"/>
    <s v="North"/>
    <x v="1"/>
    <x v="1"/>
    <n v="-1.1399999999999999"/>
    <n v="2227.9"/>
    <x v="1"/>
    <x v="2316"/>
    <x v="108"/>
    <x v="5"/>
    <x v="1563"/>
    <x v="2964"/>
    <x v="3666"/>
    <x v="3"/>
    <x v="0"/>
    <n v="946.47"/>
    <x v="3"/>
  </r>
  <r>
    <x v="5"/>
    <x v="7"/>
    <s v="North West"/>
    <x v="2"/>
    <x v="0"/>
    <n v="20.55"/>
    <n v="1889.26"/>
    <x v="2"/>
    <x v="1072"/>
    <x v="110"/>
    <x v="2"/>
    <x v="225"/>
    <x v="2965"/>
    <x v="917"/>
    <x v="2"/>
    <x v="3"/>
    <n v="436.83"/>
    <x v="1"/>
  </r>
  <r>
    <x v="10"/>
    <x v="2"/>
    <s v="Grand Est"/>
    <x v="3"/>
    <x v="0"/>
    <n v="24.5"/>
    <n v="1193.78"/>
    <x v="2"/>
    <x v="2317"/>
    <x v="459"/>
    <x v="7"/>
    <x v="3502"/>
    <x v="2151"/>
    <x v="3667"/>
    <x v="4"/>
    <x v="3"/>
    <n v="732.77"/>
    <x v="1"/>
  </r>
  <r>
    <x v="27"/>
    <x v="2"/>
    <s v="Nouvelle-Aquitaine"/>
    <x v="7"/>
    <x v="0"/>
    <n v="34.840000000000003"/>
    <n v="1011.55"/>
    <x v="2"/>
    <x v="258"/>
    <x v="563"/>
    <x v="0"/>
    <x v="3503"/>
    <x v="779"/>
    <x v="36"/>
    <x v="2"/>
    <x v="3"/>
    <n v="1125.92"/>
    <x v="2"/>
  </r>
  <r>
    <x v="8"/>
    <x v="3"/>
    <s v="Prairies"/>
    <x v="2"/>
    <x v="0"/>
    <n v="26.11"/>
    <n v="936.15"/>
    <x v="0"/>
    <x v="224"/>
    <x v="101"/>
    <x v="0"/>
    <x v="992"/>
    <x v="300"/>
    <x v="3208"/>
    <x v="3"/>
    <x v="2"/>
    <n v="235.04"/>
    <x v="2"/>
  </r>
  <r>
    <x v="34"/>
    <x v="8"/>
    <s v="Northwestern"/>
    <x v="3"/>
    <x v="0"/>
    <n v="20.98"/>
    <n v="2817.29"/>
    <x v="1"/>
    <x v="478"/>
    <x v="609"/>
    <x v="0"/>
    <x v="3504"/>
    <x v="2966"/>
    <x v="3668"/>
    <x v="2"/>
    <x v="0"/>
    <n v="873.15"/>
    <x v="1"/>
  </r>
  <r>
    <x v="23"/>
    <x v="4"/>
    <s v="Northeast"/>
    <x v="4"/>
    <x v="1"/>
    <n v="7.73"/>
    <n v="2894.3"/>
    <x v="1"/>
    <x v="2318"/>
    <x v="209"/>
    <x v="7"/>
    <x v="1420"/>
    <x v="14"/>
    <x v="3669"/>
    <x v="3"/>
    <x v="2"/>
    <n v="1140.5"/>
    <x v="0"/>
  </r>
  <r>
    <x v="7"/>
    <x v="9"/>
    <s v="Southeast"/>
    <x v="1"/>
    <x v="1"/>
    <n v="19.28"/>
    <n v="1523.97"/>
    <x v="2"/>
    <x v="2317"/>
    <x v="723"/>
    <x v="10"/>
    <x v="1023"/>
    <x v="798"/>
    <x v="3523"/>
    <x v="2"/>
    <x v="4"/>
    <n v="1029.75"/>
    <x v="1"/>
  </r>
  <r>
    <x v="27"/>
    <x v="5"/>
    <s v="Northwest"/>
    <x v="2"/>
    <x v="0"/>
    <n v="32.75"/>
    <n v="1139.3"/>
    <x v="2"/>
    <x v="1974"/>
    <x v="41"/>
    <x v="6"/>
    <x v="3307"/>
    <x v="2967"/>
    <x v="2005"/>
    <x v="4"/>
    <x v="0"/>
    <n v="1454.39"/>
    <x v="2"/>
  </r>
  <r>
    <x v="8"/>
    <x v="2"/>
    <s v="Grand Est"/>
    <x v="5"/>
    <x v="0"/>
    <n v="3.72"/>
    <n v="938.33"/>
    <x v="0"/>
    <x v="2319"/>
    <x v="501"/>
    <x v="4"/>
    <x v="3505"/>
    <x v="2968"/>
    <x v="41"/>
    <x v="2"/>
    <x v="4"/>
    <n v="675.72"/>
    <x v="0"/>
  </r>
  <r>
    <x v="11"/>
    <x v="5"/>
    <s v="Northeast"/>
    <x v="6"/>
    <x v="1"/>
    <n v="22.87"/>
    <n v="239.5"/>
    <x v="0"/>
    <x v="2320"/>
    <x v="143"/>
    <x v="1"/>
    <x v="484"/>
    <x v="1125"/>
    <x v="3233"/>
    <x v="1"/>
    <x v="0"/>
    <n v="1249.1300000000001"/>
    <x v="1"/>
  </r>
  <r>
    <x v="34"/>
    <x v="3"/>
    <s v="Ontario"/>
    <x v="1"/>
    <x v="1"/>
    <n v="6.73"/>
    <n v="679.97"/>
    <x v="0"/>
    <x v="1500"/>
    <x v="4"/>
    <x v="7"/>
    <x v="3506"/>
    <x v="2969"/>
    <x v="939"/>
    <x v="0"/>
    <x v="3"/>
    <n v="1055.52"/>
    <x v="0"/>
  </r>
  <r>
    <x v="16"/>
    <x v="7"/>
    <s v="South West"/>
    <x v="9"/>
    <x v="1"/>
    <n v="30.66"/>
    <n v="454.67"/>
    <x v="0"/>
    <x v="2321"/>
    <x v="1"/>
    <x v="10"/>
    <x v="3507"/>
    <x v="2128"/>
    <x v="3670"/>
    <x v="1"/>
    <x v="0"/>
    <n v="220.37"/>
    <x v="2"/>
  </r>
  <r>
    <x v="14"/>
    <x v="1"/>
    <s v="East"/>
    <x v="3"/>
    <x v="0"/>
    <n v="0.84"/>
    <n v="1675.49"/>
    <x v="2"/>
    <x v="614"/>
    <x v="451"/>
    <x v="0"/>
    <x v="972"/>
    <x v="1139"/>
    <x v="1073"/>
    <x v="3"/>
    <x v="2"/>
    <n v="776.18"/>
    <x v="0"/>
  </r>
  <r>
    <x v="31"/>
    <x v="0"/>
    <s v="Tamil Nadu"/>
    <x v="8"/>
    <x v="0"/>
    <n v="25.11"/>
    <n v="2994.1"/>
    <x v="1"/>
    <x v="2322"/>
    <x v="143"/>
    <x v="0"/>
    <x v="1988"/>
    <x v="2970"/>
    <x v="3671"/>
    <x v="1"/>
    <x v="1"/>
    <n v="444.89"/>
    <x v="2"/>
  </r>
  <r>
    <x v="15"/>
    <x v="3"/>
    <s v="Prairies"/>
    <x v="3"/>
    <x v="0"/>
    <n v="21.88"/>
    <n v="1932.91"/>
    <x v="2"/>
    <x v="629"/>
    <x v="733"/>
    <x v="3"/>
    <x v="3508"/>
    <x v="2971"/>
    <x v="3672"/>
    <x v="2"/>
    <x v="1"/>
    <n v="1030.18"/>
    <x v="1"/>
  </r>
  <r>
    <x v="4"/>
    <x v="3"/>
    <s v="British Columbia"/>
    <x v="5"/>
    <x v="0"/>
    <n v="15.4"/>
    <n v="1110.6199999999999"/>
    <x v="2"/>
    <x v="2226"/>
    <x v="145"/>
    <x v="1"/>
    <x v="2177"/>
    <x v="1048"/>
    <x v="1755"/>
    <x v="4"/>
    <x v="4"/>
    <n v="1765.07"/>
    <x v="1"/>
  </r>
  <r>
    <x v="27"/>
    <x v="4"/>
    <s v="Northeast"/>
    <x v="1"/>
    <x v="1"/>
    <n v="1.46"/>
    <n v="614.39"/>
    <x v="0"/>
    <x v="1085"/>
    <x v="212"/>
    <x v="7"/>
    <x v="3121"/>
    <x v="1180"/>
    <x v="3673"/>
    <x v="3"/>
    <x v="3"/>
    <n v="516.80999999999995"/>
    <x v="0"/>
  </r>
  <r>
    <x v="4"/>
    <x v="1"/>
    <s v="South"/>
    <x v="5"/>
    <x v="0"/>
    <n v="11.1"/>
    <n v="1665.02"/>
    <x v="2"/>
    <x v="1007"/>
    <x v="494"/>
    <x v="10"/>
    <x v="3509"/>
    <x v="2080"/>
    <x v="3674"/>
    <x v="4"/>
    <x v="3"/>
    <n v="872.02"/>
    <x v="0"/>
  </r>
  <r>
    <x v="16"/>
    <x v="4"/>
    <s v="Northeast"/>
    <x v="0"/>
    <x v="0"/>
    <n v="19.8"/>
    <n v="2490.1999999999998"/>
    <x v="1"/>
    <x v="125"/>
    <x v="686"/>
    <x v="6"/>
    <x v="3510"/>
    <x v="2582"/>
    <x v="3675"/>
    <x v="4"/>
    <x v="3"/>
    <n v="487.17"/>
    <x v="1"/>
  </r>
  <r>
    <x v="19"/>
    <x v="8"/>
    <s v="Central"/>
    <x v="5"/>
    <x v="0"/>
    <n v="-0.87"/>
    <n v="1319.49"/>
    <x v="2"/>
    <x v="2323"/>
    <x v="589"/>
    <x v="3"/>
    <x v="3511"/>
    <x v="2778"/>
    <x v="3676"/>
    <x v="1"/>
    <x v="4"/>
    <n v="714.79"/>
    <x v="3"/>
  </r>
  <r>
    <x v="6"/>
    <x v="9"/>
    <s v="North"/>
    <x v="1"/>
    <x v="1"/>
    <n v="26.95"/>
    <n v="973.65"/>
    <x v="0"/>
    <x v="1727"/>
    <x v="803"/>
    <x v="8"/>
    <x v="3512"/>
    <x v="2972"/>
    <x v="3677"/>
    <x v="0"/>
    <x v="2"/>
    <n v="328.21"/>
    <x v="2"/>
  </r>
  <r>
    <x v="7"/>
    <x v="4"/>
    <s v="Midwest"/>
    <x v="2"/>
    <x v="0"/>
    <n v="26.25"/>
    <n v="360.55"/>
    <x v="0"/>
    <x v="2324"/>
    <x v="432"/>
    <x v="7"/>
    <x v="3513"/>
    <x v="712"/>
    <x v="3678"/>
    <x v="4"/>
    <x v="3"/>
    <n v="430.92"/>
    <x v="2"/>
  </r>
  <r>
    <x v="21"/>
    <x v="6"/>
    <s v="New South Wales"/>
    <x v="5"/>
    <x v="0"/>
    <n v="15.78"/>
    <n v="1576.74"/>
    <x v="2"/>
    <x v="1393"/>
    <x v="759"/>
    <x v="4"/>
    <x v="3514"/>
    <x v="2973"/>
    <x v="648"/>
    <x v="3"/>
    <x v="2"/>
    <n v="1331.04"/>
    <x v="1"/>
  </r>
  <r>
    <x v="16"/>
    <x v="2"/>
    <s v="Provence-Alpes-Cote dâ€™Azur"/>
    <x v="5"/>
    <x v="0"/>
    <n v="30.85"/>
    <n v="2855.83"/>
    <x v="1"/>
    <x v="2325"/>
    <x v="339"/>
    <x v="10"/>
    <x v="3515"/>
    <x v="134"/>
    <x v="1210"/>
    <x v="0"/>
    <x v="3"/>
    <n v="892.91"/>
    <x v="2"/>
  </r>
  <r>
    <x v="18"/>
    <x v="0"/>
    <s v="Punjab"/>
    <x v="5"/>
    <x v="0"/>
    <n v="-1.25"/>
    <n v="495.64"/>
    <x v="0"/>
    <x v="1988"/>
    <x v="250"/>
    <x v="10"/>
    <x v="1806"/>
    <x v="720"/>
    <x v="1035"/>
    <x v="3"/>
    <x v="0"/>
    <n v="1086.94"/>
    <x v="3"/>
  </r>
  <r>
    <x v="2"/>
    <x v="8"/>
    <s v="Volga"/>
    <x v="4"/>
    <x v="1"/>
    <n v="1.87"/>
    <n v="1726.01"/>
    <x v="2"/>
    <x v="2326"/>
    <x v="267"/>
    <x v="0"/>
    <x v="3516"/>
    <x v="678"/>
    <x v="3679"/>
    <x v="2"/>
    <x v="0"/>
    <n v="358.63"/>
    <x v="0"/>
  </r>
  <r>
    <x v="34"/>
    <x v="4"/>
    <s v="South"/>
    <x v="2"/>
    <x v="0"/>
    <n v="26.84"/>
    <n v="208.46"/>
    <x v="0"/>
    <x v="829"/>
    <x v="78"/>
    <x v="3"/>
    <x v="3517"/>
    <x v="2865"/>
    <x v="3680"/>
    <x v="4"/>
    <x v="1"/>
    <n v="456.5"/>
    <x v="2"/>
  </r>
  <r>
    <x v="19"/>
    <x v="0"/>
    <s v="Tamil Nadu"/>
    <x v="5"/>
    <x v="0"/>
    <n v="-0.74"/>
    <n v="558.46"/>
    <x v="0"/>
    <x v="1566"/>
    <x v="405"/>
    <x v="4"/>
    <x v="3518"/>
    <x v="2974"/>
    <x v="3681"/>
    <x v="1"/>
    <x v="2"/>
    <n v="1018.91"/>
    <x v="3"/>
  </r>
  <r>
    <x v="14"/>
    <x v="7"/>
    <s v="South East"/>
    <x v="7"/>
    <x v="0"/>
    <n v="1.76"/>
    <n v="2144.66"/>
    <x v="1"/>
    <x v="1549"/>
    <x v="327"/>
    <x v="1"/>
    <x v="2557"/>
    <x v="2975"/>
    <x v="2763"/>
    <x v="1"/>
    <x v="3"/>
    <n v="445.57"/>
    <x v="0"/>
  </r>
  <r>
    <x v="23"/>
    <x v="8"/>
    <s v="Northwestern"/>
    <x v="4"/>
    <x v="1"/>
    <n v="-0.06"/>
    <n v="890.69"/>
    <x v="0"/>
    <x v="220"/>
    <x v="569"/>
    <x v="2"/>
    <x v="2747"/>
    <x v="2073"/>
    <x v="3682"/>
    <x v="2"/>
    <x v="3"/>
    <n v="415.68"/>
    <x v="3"/>
  </r>
  <r>
    <x v="8"/>
    <x v="5"/>
    <s v="Pampas"/>
    <x v="6"/>
    <x v="1"/>
    <n v="10.38"/>
    <n v="1087.8900000000001"/>
    <x v="2"/>
    <x v="938"/>
    <x v="173"/>
    <x v="3"/>
    <x v="3519"/>
    <x v="1893"/>
    <x v="3683"/>
    <x v="4"/>
    <x v="0"/>
    <n v="581.03"/>
    <x v="0"/>
  </r>
  <r>
    <x v="34"/>
    <x v="9"/>
    <s v="South"/>
    <x v="6"/>
    <x v="1"/>
    <n v="12.81"/>
    <n v="556.08000000000004"/>
    <x v="0"/>
    <x v="279"/>
    <x v="362"/>
    <x v="10"/>
    <x v="3520"/>
    <x v="2976"/>
    <x v="1899"/>
    <x v="2"/>
    <x v="1"/>
    <n v="1002.67"/>
    <x v="0"/>
  </r>
  <r>
    <x v="1"/>
    <x v="7"/>
    <s v="South West"/>
    <x v="8"/>
    <x v="0"/>
    <n v="4.8099999999999996"/>
    <n v="1181.3499999999999"/>
    <x v="2"/>
    <x v="2096"/>
    <x v="516"/>
    <x v="10"/>
    <x v="2692"/>
    <x v="2977"/>
    <x v="3684"/>
    <x v="4"/>
    <x v="1"/>
    <n v="559.15"/>
    <x v="0"/>
  </r>
  <r>
    <x v="9"/>
    <x v="5"/>
    <s v="Northwest"/>
    <x v="5"/>
    <x v="0"/>
    <n v="2.54"/>
    <n v="872.1"/>
    <x v="0"/>
    <x v="2327"/>
    <x v="174"/>
    <x v="8"/>
    <x v="2738"/>
    <x v="1956"/>
    <x v="3685"/>
    <x v="4"/>
    <x v="4"/>
    <n v="653.04"/>
    <x v="0"/>
  </r>
  <r>
    <x v="29"/>
    <x v="9"/>
    <s v="North"/>
    <x v="4"/>
    <x v="1"/>
    <n v="29.71"/>
    <n v="2604.06"/>
    <x v="1"/>
    <x v="1674"/>
    <x v="567"/>
    <x v="1"/>
    <x v="3521"/>
    <x v="1880"/>
    <x v="3686"/>
    <x v="2"/>
    <x v="4"/>
    <n v="162.85"/>
    <x v="2"/>
  </r>
  <r>
    <x v="21"/>
    <x v="7"/>
    <s v="South East"/>
    <x v="4"/>
    <x v="1"/>
    <n v="22.62"/>
    <n v="2652.31"/>
    <x v="1"/>
    <x v="387"/>
    <x v="1"/>
    <x v="8"/>
    <x v="3522"/>
    <x v="2978"/>
    <x v="3687"/>
    <x v="0"/>
    <x v="2"/>
    <n v="218.22"/>
    <x v="1"/>
  </r>
  <r>
    <x v="30"/>
    <x v="3"/>
    <s v="British Columbia"/>
    <x v="0"/>
    <x v="0"/>
    <n v="7.32"/>
    <n v="2854.65"/>
    <x v="1"/>
    <x v="229"/>
    <x v="384"/>
    <x v="8"/>
    <x v="3523"/>
    <x v="2979"/>
    <x v="2071"/>
    <x v="1"/>
    <x v="0"/>
    <n v="365.95"/>
    <x v="0"/>
  </r>
  <r>
    <x v="25"/>
    <x v="6"/>
    <s v="Victoria"/>
    <x v="0"/>
    <x v="0"/>
    <n v="27.35"/>
    <n v="1548.83"/>
    <x v="2"/>
    <x v="307"/>
    <x v="260"/>
    <x v="6"/>
    <x v="3524"/>
    <x v="951"/>
    <x v="3688"/>
    <x v="2"/>
    <x v="2"/>
    <n v="902.24"/>
    <x v="2"/>
  </r>
  <r>
    <x v="0"/>
    <x v="9"/>
    <s v="Northeast"/>
    <x v="2"/>
    <x v="0"/>
    <n v="3.76"/>
    <n v="2304.38"/>
    <x v="1"/>
    <x v="213"/>
    <x v="9"/>
    <x v="9"/>
    <x v="1006"/>
    <x v="2980"/>
    <x v="3689"/>
    <x v="2"/>
    <x v="0"/>
    <n v="1334.28"/>
    <x v="0"/>
  </r>
  <r>
    <x v="34"/>
    <x v="0"/>
    <s v="Maharashtra"/>
    <x v="2"/>
    <x v="0"/>
    <n v="16.170000000000002"/>
    <n v="1473.43"/>
    <x v="2"/>
    <x v="2328"/>
    <x v="545"/>
    <x v="8"/>
    <x v="3525"/>
    <x v="202"/>
    <x v="2638"/>
    <x v="1"/>
    <x v="3"/>
    <n v="565.67999999999995"/>
    <x v="1"/>
  </r>
  <r>
    <x v="5"/>
    <x v="5"/>
    <s v="Patagonia"/>
    <x v="3"/>
    <x v="0"/>
    <n v="20.239999999999998"/>
    <n v="1299.9000000000001"/>
    <x v="2"/>
    <x v="1898"/>
    <x v="70"/>
    <x v="8"/>
    <x v="3526"/>
    <x v="2321"/>
    <x v="3690"/>
    <x v="0"/>
    <x v="0"/>
    <n v="969.37"/>
    <x v="1"/>
  </r>
  <r>
    <x v="1"/>
    <x v="7"/>
    <s v="North Central"/>
    <x v="2"/>
    <x v="0"/>
    <n v="33.29"/>
    <n v="270.64"/>
    <x v="0"/>
    <x v="2329"/>
    <x v="171"/>
    <x v="9"/>
    <x v="3527"/>
    <x v="2981"/>
    <x v="3691"/>
    <x v="2"/>
    <x v="4"/>
    <n v="638.1"/>
    <x v="2"/>
  </r>
  <r>
    <x v="7"/>
    <x v="1"/>
    <s v="North"/>
    <x v="6"/>
    <x v="1"/>
    <n v="32.65"/>
    <n v="1442.84"/>
    <x v="2"/>
    <x v="67"/>
    <x v="336"/>
    <x v="1"/>
    <x v="3528"/>
    <x v="1352"/>
    <x v="3692"/>
    <x v="2"/>
    <x v="2"/>
    <n v="768.23"/>
    <x v="2"/>
  </r>
  <r>
    <x v="19"/>
    <x v="5"/>
    <s v="Northwest"/>
    <x v="7"/>
    <x v="0"/>
    <n v="32.450000000000003"/>
    <n v="475.24"/>
    <x v="0"/>
    <x v="617"/>
    <x v="356"/>
    <x v="8"/>
    <x v="1122"/>
    <x v="620"/>
    <x v="2879"/>
    <x v="1"/>
    <x v="1"/>
    <n v="224.99"/>
    <x v="2"/>
  </r>
  <r>
    <x v="14"/>
    <x v="7"/>
    <s v="South East"/>
    <x v="2"/>
    <x v="0"/>
    <n v="-1.1599999999999999"/>
    <n v="778.37"/>
    <x v="0"/>
    <x v="1008"/>
    <x v="31"/>
    <x v="0"/>
    <x v="2155"/>
    <x v="2373"/>
    <x v="3693"/>
    <x v="0"/>
    <x v="0"/>
    <n v="336.09"/>
    <x v="3"/>
  </r>
  <r>
    <x v="6"/>
    <x v="1"/>
    <s v="Central"/>
    <x v="0"/>
    <x v="0"/>
    <n v="24.87"/>
    <n v="405.77"/>
    <x v="0"/>
    <x v="1076"/>
    <x v="238"/>
    <x v="3"/>
    <x v="3529"/>
    <x v="1829"/>
    <x v="3694"/>
    <x v="0"/>
    <x v="4"/>
    <n v="446"/>
    <x v="1"/>
  </r>
  <r>
    <x v="3"/>
    <x v="9"/>
    <s v="Northeast"/>
    <x v="7"/>
    <x v="0"/>
    <n v="31.7"/>
    <n v="336.67"/>
    <x v="0"/>
    <x v="570"/>
    <x v="77"/>
    <x v="5"/>
    <x v="3530"/>
    <x v="30"/>
    <x v="3530"/>
    <x v="3"/>
    <x v="3"/>
    <n v="596.61"/>
    <x v="2"/>
  </r>
  <r>
    <x v="25"/>
    <x v="7"/>
    <s v="South West"/>
    <x v="5"/>
    <x v="0"/>
    <n v="16.07"/>
    <n v="715.09"/>
    <x v="0"/>
    <x v="1391"/>
    <x v="800"/>
    <x v="9"/>
    <x v="1570"/>
    <x v="2982"/>
    <x v="3695"/>
    <x v="2"/>
    <x v="3"/>
    <n v="815.75"/>
    <x v="1"/>
  </r>
  <r>
    <x v="0"/>
    <x v="0"/>
    <s v="Tamil Nadu"/>
    <x v="6"/>
    <x v="1"/>
    <n v="6.16"/>
    <n v="882.55"/>
    <x v="0"/>
    <x v="2135"/>
    <x v="529"/>
    <x v="1"/>
    <x v="3531"/>
    <x v="2983"/>
    <x v="3325"/>
    <x v="0"/>
    <x v="0"/>
    <n v="316.51"/>
    <x v="0"/>
  </r>
  <r>
    <x v="14"/>
    <x v="7"/>
    <s v="South West"/>
    <x v="8"/>
    <x v="0"/>
    <n v="14.98"/>
    <n v="1568.25"/>
    <x v="2"/>
    <x v="2330"/>
    <x v="423"/>
    <x v="7"/>
    <x v="2964"/>
    <x v="2984"/>
    <x v="3696"/>
    <x v="0"/>
    <x v="1"/>
    <n v="1184.4100000000001"/>
    <x v="0"/>
  </r>
  <r>
    <x v="4"/>
    <x v="5"/>
    <s v="Northeast"/>
    <x v="1"/>
    <x v="1"/>
    <n v="34.159999999999997"/>
    <n v="1107.07"/>
    <x v="2"/>
    <x v="887"/>
    <x v="681"/>
    <x v="6"/>
    <x v="2294"/>
    <x v="2985"/>
    <x v="3697"/>
    <x v="4"/>
    <x v="3"/>
    <n v="685.43"/>
    <x v="2"/>
  </r>
  <r>
    <x v="5"/>
    <x v="6"/>
    <s v="New South Wales"/>
    <x v="4"/>
    <x v="1"/>
    <n v="3.15"/>
    <n v="1054.3900000000001"/>
    <x v="2"/>
    <x v="2156"/>
    <x v="514"/>
    <x v="10"/>
    <x v="3532"/>
    <x v="2986"/>
    <x v="1090"/>
    <x v="2"/>
    <x v="4"/>
    <n v="570.85"/>
    <x v="0"/>
  </r>
  <r>
    <x v="7"/>
    <x v="7"/>
    <s v="North Central"/>
    <x v="7"/>
    <x v="0"/>
    <n v="-2.34"/>
    <n v="2716.87"/>
    <x v="1"/>
    <x v="1673"/>
    <x v="33"/>
    <x v="8"/>
    <x v="3533"/>
    <x v="2987"/>
    <x v="3698"/>
    <x v="0"/>
    <x v="4"/>
    <n v="555.35"/>
    <x v="3"/>
  </r>
  <r>
    <x v="22"/>
    <x v="7"/>
    <s v="South East"/>
    <x v="3"/>
    <x v="0"/>
    <n v="4.9000000000000004"/>
    <n v="2350.9899999999998"/>
    <x v="1"/>
    <x v="1477"/>
    <x v="327"/>
    <x v="0"/>
    <x v="2671"/>
    <x v="2451"/>
    <x v="3699"/>
    <x v="0"/>
    <x v="3"/>
    <n v="971.15"/>
    <x v="0"/>
  </r>
  <r>
    <x v="20"/>
    <x v="0"/>
    <s v="Tamil Nadu"/>
    <x v="5"/>
    <x v="0"/>
    <n v="12.5"/>
    <n v="884.31"/>
    <x v="0"/>
    <x v="1591"/>
    <x v="647"/>
    <x v="4"/>
    <x v="3534"/>
    <x v="2523"/>
    <x v="3700"/>
    <x v="2"/>
    <x v="4"/>
    <n v="783.17"/>
    <x v="0"/>
  </r>
  <r>
    <x v="16"/>
    <x v="9"/>
    <s v="Northeast"/>
    <x v="2"/>
    <x v="0"/>
    <n v="13.53"/>
    <n v="567.28"/>
    <x v="0"/>
    <x v="2331"/>
    <x v="536"/>
    <x v="0"/>
    <x v="3535"/>
    <x v="2988"/>
    <x v="3701"/>
    <x v="1"/>
    <x v="4"/>
    <n v="882.91"/>
    <x v="0"/>
  </r>
  <r>
    <x v="3"/>
    <x v="1"/>
    <s v="East"/>
    <x v="7"/>
    <x v="0"/>
    <n v="-3.8"/>
    <n v="310.18"/>
    <x v="0"/>
    <x v="2332"/>
    <x v="114"/>
    <x v="8"/>
    <x v="470"/>
    <x v="1311"/>
    <x v="3702"/>
    <x v="0"/>
    <x v="0"/>
    <n v="553.82000000000005"/>
    <x v="3"/>
  </r>
  <r>
    <x v="7"/>
    <x v="4"/>
    <s v="South"/>
    <x v="1"/>
    <x v="1"/>
    <n v="-3.22"/>
    <n v="1921.47"/>
    <x v="2"/>
    <x v="2333"/>
    <x v="625"/>
    <x v="5"/>
    <x v="1737"/>
    <x v="354"/>
    <x v="3703"/>
    <x v="3"/>
    <x v="4"/>
    <n v="179.05"/>
    <x v="3"/>
  </r>
  <r>
    <x v="22"/>
    <x v="4"/>
    <s v="Northeast"/>
    <x v="6"/>
    <x v="1"/>
    <n v="21.55"/>
    <n v="654.54999999999995"/>
    <x v="0"/>
    <x v="1566"/>
    <x v="430"/>
    <x v="7"/>
    <x v="3536"/>
    <x v="2989"/>
    <x v="1291"/>
    <x v="2"/>
    <x v="2"/>
    <n v="458.95"/>
    <x v="1"/>
  </r>
  <r>
    <x v="9"/>
    <x v="8"/>
    <s v="Volga"/>
    <x v="9"/>
    <x v="1"/>
    <n v="34.89"/>
    <n v="1996.01"/>
    <x v="2"/>
    <x v="177"/>
    <x v="128"/>
    <x v="5"/>
    <x v="2656"/>
    <x v="70"/>
    <x v="3704"/>
    <x v="1"/>
    <x v="1"/>
    <n v="441.6"/>
    <x v="2"/>
  </r>
  <r>
    <x v="32"/>
    <x v="3"/>
    <s v="Ontario"/>
    <x v="5"/>
    <x v="0"/>
    <n v="4.74"/>
    <n v="1114.07"/>
    <x v="2"/>
    <x v="64"/>
    <x v="610"/>
    <x v="2"/>
    <x v="3537"/>
    <x v="2415"/>
    <x v="2514"/>
    <x v="3"/>
    <x v="4"/>
    <n v="606.87"/>
    <x v="0"/>
  </r>
  <r>
    <x v="30"/>
    <x v="0"/>
    <s v="Punjab"/>
    <x v="7"/>
    <x v="0"/>
    <n v="14.72"/>
    <n v="1462.31"/>
    <x v="2"/>
    <x v="649"/>
    <x v="750"/>
    <x v="5"/>
    <x v="3538"/>
    <x v="2990"/>
    <x v="3705"/>
    <x v="0"/>
    <x v="4"/>
    <n v="460.9"/>
    <x v="0"/>
  </r>
  <r>
    <x v="1"/>
    <x v="4"/>
    <s v="West"/>
    <x v="5"/>
    <x v="0"/>
    <n v="25.67"/>
    <n v="773.74"/>
    <x v="0"/>
    <x v="713"/>
    <x v="515"/>
    <x v="3"/>
    <x v="1537"/>
    <x v="2991"/>
    <x v="3706"/>
    <x v="3"/>
    <x v="3"/>
    <n v="470.33"/>
    <x v="2"/>
  </r>
  <r>
    <x v="1"/>
    <x v="9"/>
    <s v="South"/>
    <x v="9"/>
    <x v="1"/>
    <n v="25.91"/>
    <n v="1303.3499999999999"/>
    <x v="2"/>
    <x v="1525"/>
    <x v="156"/>
    <x v="7"/>
    <x v="1327"/>
    <x v="2992"/>
    <x v="1576"/>
    <x v="0"/>
    <x v="0"/>
    <n v="545.46"/>
    <x v="2"/>
  </r>
  <r>
    <x v="33"/>
    <x v="0"/>
    <s v="Tamil Nadu"/>
    <x v="4"/>
    <x v="1"/>
    <n v="22.02"/>
    <n v="2959.07"/>
    <x v="1"/>
    <x v="767"/>
    <x v="308"/>
    <x v="8"/>
    <x v="3539"/>
    <x v="1554"/>
    <x v="3707"/>
    <x v="3"/>
    <x v="0"/>
    <n v="618.20000000000005"/>
    <x v="1"/>
  </r>
  <r>
    <x v="26"/>
    <x v="1"/>
    <s v="Central"/>
    <x v="5"/>
    <x v="0"/>
    <n v="28.5"/>
    <n v="1773.79"/>
    <x v="2"/>
    <x v="1973"/>
    <x v="163"/>
    <x v="3"/>
    <x v="3540"/>
    <x v="590"/>
    <x v="3141"/>
    <x v="2"/>
    <x v="3"/>
    <n v="371.08"/>
    <x v="2"/>
  </r>
  <r>
    <x v="7"/>
    <x v="4"/>
    <s v="West"/>
    <x v="6"/>
    <x v="1"/>
    <n v="6.67"/>
    <n v="351.15"/>
    <x v="0"/>
    <x v="318"/>
    <x v="249"/>
    <x v="1"/>
    <x v="3541"/>
    <x v="2993"/>
    <x v="1057"/>
    <x v="4"/>
    <x v="2"/>
    <n v="782.37"/>
    <x v="0"/>
  </r>
  <r>
    <x v="24"/>
    <x v="0"/>
    <s v="Punjab"/>
    <x v="7"/>
    <x v="0"/>
    <n v="-1.43"/>
    <n v="309.88"/>
    <x v="0"/>
    <x v="2334"/>
    <x v="376"/>
    <x v="7"/>
    <x v="3542"/>
    <x v="1614"/>
    <x v="3708"/>
    <x v="4"/>
    <x v="1"/>
    <n v="315.60000000000002"/>
    <x v="3"/>
  </r>
  <r>
    <x v="14"/>
    <x v="7"/>
    <s v="South West"/>
    <x v="4"/>
    <x v="1"/>
    <n v="22.73"/>
    <n v="2088.0100000000002"/>
    <x v="1"/>
    <x v="1457"/>
    <x v="75"/>
    <x v="9"/>
    <x v="3543"/>
    <x v="2994"/>
    <x v="3709"/>
    <x v="3"/>
    <x v="4"/>
    <n v="811.44"/>
    <x v="1"/>
  </r>
  <r>
    <x v="28"/>
    <x v="2"/>
    <s v="Nouvelle-Aquitaine"/>
    <x v="5"/>
    <x v="0"/>
    <n v="6.05"/>
    <n v="1138.52"/>
    <x v="2"/>
    <x v="2335"/>
    <x v="47"/>
    <x v="1"/>
    <x v="3544"/>
    <x v="1074"/>
    <x v="695"/>
    <x v="4"/>
    <x v="2"/>
    <n v="230.14"/>
    <x v="0"/>
  </r>
  <r>
    <x v="33"/>
    <x v="8"/>
    <s v="Volga"/>
    <x v="1"/>
    <x v="1"/>
    <n v="-0.7"/>
    <n v="1678.68"/>
    <x v="2"/>
    <x v="2336"/>
    <x v="253"/>
    <x v="7"/>
    <x v="1197"/>
    <x v="767"/>
    <x v="2797"/>
    <x v="0"/>
    <x v="1"/>
    <n v="389.34"/>
    <x v="3"/>
  </r>
  <r>
    <x v="27"/>
    <x v="1"/>
    <s v="South"/>
    <x v="4"/>
    <x v="1"/>
    <n v="26.72"/>
    <n v="2423.71"/>
    <x v="1"/>
    <x v="94"/>
    <x v="584"/>
    <x v="7"/>
    <x v="3545"/>
    <x v="2995"/>
    <x v="2249"/>
    <x v="3"/>
    <x v="0"/>
    <n v="762.9"/>
    <x v="2"/>
  </r>
  <r>
    <x v="26"/>
    <x v="9"/>
    <s v="North"/>
    <x v="5"/>
    <x v="0"/>
    <n v="0.62"/>
    <n v="2467.08"/>
    <x v="1"/>
    <x v="2337"/>
    <x v="299"/>
    <x v="10"/>
    <x v="1663"/>
    <x v="2126"/>
    <x v="3710"/>
    <x v="1"/>
    <x v="4"/>
    <n v="323"/>
    <x v="0"/>
  </r>
  <r>
    <x v="9"/>
    <x v="6"/>
    <s v="Victoria"/>
    <x v="9"/>
    <x v="1"/>
    <n v="30.27"/>
    <n v="1097.05"/>
    <x v="2"/>
    <x v="2192"/>
    <x v="120"/>
    <x v="2"/>
    <x v="3546"/>
    <x v="2675"/>
    <x v="3711"/>
    <x v="4"/>
    <x v="4"/>
    <n v="685.63"/>
    <x v="2"/>
  </r>
  <r>
    <x v="24"/>
    <x v="5"/>
    <s v="Pampas"/>
    <x v="9"/>
    <x v="1"/>
    <n v="34.61"/>
    <n v="496.27"/>
    <x v="0"/>
    <x v="910"/>
    <x v="318"/>
    <x v="9"/>
    <x v="3547"/>
    <x v="280"/>
    <x v="3712"/>
    <x v="2"/>
    <x v="3"/>
    <n v="675.14"/>
    <x v="2"/>
  </r>
  <r>
    <x v="28"/>
    <x v="9"/>
    <s v="Northeast"/>
    <x v="1"/>
    <x v="1"/>
    <n v="32.119999999999997"/>
    <n v="1338.2"/>
    <x v="2"/>
    <x v="1107"/>
    <x v="415"/>
    <x v="2"/>
    <x v="2736"/>
    <x v="504"/>
    <x v="3408"/>
    <x v="3"/>
    <x v="4"/>
    <n v="439.08"/>
    <x v="2"/>
  </r>
  <r>
    <x v="18"/>
    <x v="6"/>
    <s v="Victoria"/>
    <x v="1"/>
    <x v="1"/>
    <n v="13.46"/>
    <n v="1786.13"/>
    <x v="2"/>
    <x v="1238"/>
    <x v="760"/>
    <x v="7"/>
    <x v="3548"/>
    <x v="2655"/>
    <x v="3713"/>
    <x v="0"/>
    <x v="3"/>
    <n v="989.32"/>
    <x v="0"/>
  </r>
  <r>
    <x v="27"/>
    <x v="3"/>
    <s v="Prairies"/>
    <x v="1"/>
    <x v="1"/>
    <n v="10.67"/>
    <n v="649.91999999999996"/>
    <x v="0"/>
    <x v="1106"/>
    <x v="629"/>
    <x v="10"/>
    <x v="2094"/>
    <x v="2893"/>
    <x v="3714"/>
    <x v="0"/>
    <x v="0"/>
    <n v="902.68"/>
    <x v="0"/>
  </r>
  <r>
    <x v="32"/>
    <x v="8"/>
    <s v="Volga"/>
    <x v="8"/>
    <x v="0"/>
    <n v="-2.8"/>
    <n v="2073.11"/>
    <x v="1"/>
    <x v="1915"/>
    <x v="680"/>
    <x v="3"/>
    <x v="3549"/>
    <x v="2996"/>
    <x v="2499"/>
    <x v="0"/>
    <x v="3"/>
    <n v="473.73"/>
    <x v="3"/>
  </r>
  <r>
    <x v="20"/>
    <x v="3"/>
    <s v="Quebec"/>
    <x v="5"/>
    <x v="0"/>
    <n v="19"/>
    <n v="1083.46"/>
    <x v="2"/>
    <x v="2338"/>
    <x v="656"/>
    <x v="4"/>
    <x v="3550"/>
    <x v="81"/>
    <x v="3715"/>
    <x v="2"/>
    <x v="2"/>
    <n v="1166.18"/>
    <x v="1"/>
  </r>
  <r>
    <x v="6"/>
    <x v="4"/>
    <s v="South"/>
    <x v="3"/>
    <x v="0"/>
    <n v="18.13"/>
    <n v="2770.43"/>
    <x v="1"/>
    <x v="2339"/>
    <x v="399"/>
    <x v="8"/>
    <x v="3104"/>
    <x v="771"/>
    <x v="3716"/>
    <x v="1"/>
    <x v="3"/>
    <n v="653.92999999999995"/>
    <x v="1"/>
  </r>
  <r>
    <x v="6"/>
    <x v="2"/>
    <s v="Nouvelle-Aquitaine"/>
    <x v="5"/>
    <x v="0"/>
    <n v="6.88"/>
    <n v="1785.97"/>
    <x v="2"/>
    <x v="1535"/>
    <x v="94"/>
    <x v="9"/>
    <x v="2663"/>
    <x v="2127"/>
    <x v="3717"/>
    <x v="0"/>
    <x v="4"/>
    <n v="353.75"/>
    <x v="0"/>
  </r>
  <r>
    <x v="24"/>
    <x v="9"/>
    <s v="Northeast"/>
    <x v="6"/>
    <x v="1"/>
    <n v="-4.0999999999999996"/>
    <n v="1130.04"/>
    <x v="2"/>
    <x v="15"/>
    <x v="804"/>
    <x v="4"/>
    <x v="3551"/>
    <x v="1847"/>
    <x v="3718"/>
    <x v="4"/>
    <x v="3"/>
    <n v="409.19"/>
    <x v="3"/>
  </r>
  <r>
    <x v="7"/>
    <x v="1"/>
    <s v="South"/>
    <x v="2"/>
    <x v="0"/>
    <n v="7.51"/>
    <n v="2227.69"/>
    <x v="1"/>
    <x v="1851"/>
    <x v="363"/>
    <x v="9"/>
    <x v="1366"/>
    <x v="2997"/>
    <x v="3719"/>
    <x v="4"/>
    <x v="2"/>
    <n v="496.9"/>
    <x v="0"/>
  </r>
  <r>
    <x v="6"/>
    <x v="6"/>
    <s v="Western Australia"/>
    <x v="7"/>
    <x v="0"/>
    <n v="8.01"/>
    <n v="964.34"/>
    <x v="0"/>
    <x v="923"/>
    <x v="300"/>
    <x v="4"/>
    <x v="1187"/>
    <x v="2829"/>
    <x v="3720"/>
    <x v="0"/>
    <x v="1"/>
    <n v="527.57000000000005"/>
    <x v="0"/>
  </r>
  <r>
    <x v="11"/>
    <x v="6"/>
    <s v="Queensland"/>
    <x v="1"/>
    <x v="1"/>
    <n v="-4.18"/>
    <n v="2293.13"/>
    <x v="1"/>
    <x v="336"/>
    <x v="327"/>
    <x v="10"/>
    <x v="3552"/>
    <x v="1861"/>
    <x v="3721"/>
    <x v="3"/>
    <x v="3"/>
    <n v="988.83"/>
    <x v="3"/>
  </r>
  <r>
    <x v="33"/>
    <x v="5"/>
    <s v="Northeast"/>
    <x v="3"/>
    <x v="0"/>
    <n v="19.46"/>
    <n v="2375.9499999999998"/>
    <x v="1"/>
    <x v="656"/>
    <x v="243"/>
    <x v="5"/>
    <x v="2138"/>
    <x v="2998"/>
    <x v="1774"/>
    <x v="3"/>
    <x v="4"/>
    <n v="358.39"/>
    <x v="1"/>
  </r>
  <r>
    <x v="34"/>
    <x v="3"/>
    <s v="Prairies"/>
    <x v="9"/>
    <x v="1"/>
    <n v="3.62"/>
    <n v="1973.85"/>
    <x v="2"/>
    <x v="1181"/>
    <x v="4"/>
    <x v="9"/>
    <x v="3553"/>
    <x v="1020"/>
    <x v="3722"/>
    <x v="3"/>
    <x v="1"/>
    <n v="228.74"/>
    <x v="0"/>
  </r>
  <r>
    <x v="1"/>
    <x v="5"/>
    <s v="Northwest"/>
    <x v="0"/>
    <x v="0"/>
    <n v="29.39"/>
    <n v="1117.67"/>
    <x v="2"/>
    <x v="1037"/>
    <x v="251"/>
    <x v="4"/>
    <x v="227"/>
    <x v="2999"/>
    <x v="3723"/>
    <x v="2"/>
    <x v="1"/>
    <n v="740.51"/>
    <x v="2"/>
  </r>
  <r>
    <x v="1"/>
    <x v="6"/>
    <s v="New South Wales"/>
    <x v="2"/>
    <x v="0"/>
    <n v="12.4"/>
    <n v="1361.3"/>
    <x v="2"/>
    <x v="2340"/>
    <x v="744"/>
    <x v="1"/>
    <x v="3554"/>
    <x v="1396"/>
    <x v="1487"/>
    <x v="3"/>
    <x v="3"/>
    <n v="1101.8"/>
    <x v="0"/>
  </r>
  <r>
    <x v="22"/>
    <x v="5"/>
    <s v="Northwest"/>
    <x v="5"/>
    <x v="0"/>
    <n v="7.21"/>
    <n v="643.94000000000005"/>
    <x v="0"/>
    <x v="1875"/>
    <x v="22"/>
    <x v="2"/>
    <x v="3555"/>
    <x v="3000"/>
    <x v="3724"/>
    <x v="1"/>
    <x v="2"/>
    <n v="472.78"/>
    <x v="0"/>
  </r>
  <r>
    <x v="31"/>
    <x v="1"/>
    <s v="East"/>
    <x v="1"/>
    <x v="1"/>
    <n v="34.869999999999997"/>
    <n v="815.87"/>
    <x v="0"/>
    <x v="519"/>
    <x v="631"/>
    <x v="7"/>
    <x v="21"/>
    <x v="918"/>
    <x v="3725"/>
    <x v="2"/>
    <x v="0"/>
    <n v="616.6"/>
    <x v="2"/>
  </r>
  <r>
    <x v="9"/>
    <x v="3"/>
    <s v="British Columbia"/>
    <x v="4"/>
    <x v="1"/>
    <n v="27.02"/>
    <n v="2134.81"/>
    <x v="1"/>
    <x v="1913"/>
    <x v="641"/>
    <x v="2"/>
    <x v="3556"/>
    <x v="1784"/>
    <x v="3726"/>
    <x v="3"/>
    <x v="2"/>
    <n v="1249.51"/>
    <x v="2"/>
  </r>
  <r>
    <x v="10"/>
    <x v="1"/>
    <s v="East"/>
    <x v="0"/>
    <x v="0"/>
    <n v="4.26"/>
    <n v="780.24"/>
    <x v="0"/>
    <x v="380"/>
    <x v="384"/>
    <x v="4"/>
    <x v="2495"/>
    <x v="2002"/>
    <x v="3727"/>
    <x v="1"/>
    <x v="3"/>
    <n v="588.86"/>
    <x v="0"/>
  </r>
  <r>
    <x v="3"/>
    <x v="9"/>
    <s v="North"/>
    <x v="4"/>
    <x v="1"/>
    <n v="12.13"/>
    <n v="2230.15"/>
    <x v="1"/>
    <x v="411"/>
    <x v="599"/>
    <x v="3"/>
    <x v="2695"/>
    <x v="1046"/>
    <x v="2759"/>
    <x v="2"/>
    <x v="3"/>
    <n v="700.19"/>
    <x v="0"/>
  </r>
  <r>
    <x v="27"/>
    <x v="3"/>
    <s v="Ontario"/>
    <x v="9"/>
    <x v="1"/>
    <n v="-4.3899999999999997"/>
    <n v="1003.25"/>
    <x v="2"/>
    <x v="2335"/>
    <x v="638"/>
    <x v="6"/>
    <x v="520"/>
    <x v="3001"/>
    <x v="1750"/>
    <x v="0"/>
    <x v="0"/>
    <n v="343.44"/>
    <x v="3"/>
  </r>
  <r>
    <x v="30"/>
    <x v="5"/>
    <s v="Northeast"/>
    <x v="1"/>
    <x v="1"/>
    <n v="16.77"/>
    <n v="200.15"/>
    <x v="0"/>
    <x v="2341"/>
    <x v="574"/>
    <x v="3"/>
    <x v="2108"/>
    <x v="595"/>
    <x v="3728"/>
    <x v="4"/>
    <x v="3"/>
    <n v="206.82"/>
    <x v="1"/>
  </r>
  <r>
    <x v="23"/>
    <x v="3"/>
    <s v="Quebec"/>
    <x v="8"/>
    <x v="0"/>
    <n v="29.95"/>
    <n v="2867.76"/>
    <x v="1"/>
    <x v="1707"/>
    <x v="555"/>
    <x v="10"/>
    <x v="3557"/>
    <x v="2513"/>
    <x v="3729"/>
    <x v="0"/>
    <x v="3"/>
    <n v="602.51"/>
    <x v="2"/>
  </r>
  <r>
    <x v="22"/>
    <x v="0"/>
    <s v="Punjab"/>
    <x v="0"/>
    <x v="0"/>
    <n v="-1.92"/>
    <n v="1553.18"/>
    <x v="2"/>
    <x v="2342"/>
    <x v="359"/>
    <x v="1"/>
    <x v="2694"/>
    <x v="2746"/>
    <x v="3328"/>
    <x v="0"/>
    <x v="3"/>
    <n v="544.17999999999995"/>
    <x v="3"/>
  </r>
  <r>
    <x v="18"/>
    <x v="9"/>
    <s v="South"/>
    <x v="3"/>
    <x v="0"/>
    <n v="-0.71"/>
    <n v="249.56"/>
    <x v="0"/>
    <x v="2284"/>
    <x v="3"/>
    <x v="2"/>
    <x v="3558"/>
    <x v="1346"/>
    <x v="3730"/>
    <x v="2"/>
    <x v="4"/>
    <n v="397.4"/>
    <x v="3"/>
  </r>
  <r>
    <x v="30"/>
    <x v="6"/>
    <s v="Victoria"/>
    <x v="2"/>
    <x v="0"/>
    <n v="-0.3"/>
    <n v="2779.86"/>
    <x v="1"/>
    <x v="1870"/>
    <x v="600"/>
    <x v="6"/>
    <x v="3559"/>
    <x v="610"/>
    <x v="1369"/>
    <x v="0"/>
    <x v="4"/>
    <n v="138.6"/>
    <x v="3"/>
  </r>
  <r>
    <x v="13"/>
    <x v="1"/>
    <s v="East"/>
    <x v="5"/>
    <x v="0"/>
    <n v="-3.17"/>
    <n v="2413.61"/>
    <x v="1"/>
    <x v="2343"/>
    <x v="156"/>
    <x v="8"/>
    <x v="3560"/>
    <x v="1703"/>
    <x v="3731"/>
    <x v="0"/>
    <x v="2"/>
    <n v="197.19"/>
    <x v="3"/>
  </r>
  <r>
    <x v="28"/>
    <x v="6"/>
    <s v="Queensland"/>
    <x v="9"/>
    <x v="1"/>
    <n v="6.18"/>
    <n v="1628.27"/>
    <x v="2"/>
    <x v="476"/>
    <x v="246"/>
    <x v="5"/>
    <x v="3561"/>
    <x v="3002"/>
    <x v="3732"/>
    <x v="0"/>
    <x v="4"/>
    <n v="475.27"/>
    <x v="0"/>
  </r>
  <r>
    <x v="14"/>
    <x v="0"/>
    <s v="West Bengal"/>
    <x v="8"/>
    <x v="0"/>
    <n v="28.52"/>
    <n v="1487.83"/>
    <x v="2"/>
    <x v="2344"/>
    <x v="222"/>
    <x v="9"/>
    <x v="2923"/>
    <x v="2263"/>
    <x v="3733"/>
    <x v="0"/>
    <x v="2"/>
    <n v="866.51"/>
    <x v="2"/>
  </r>
  <r>
    <x v="20"/>
    <x v="0"/>
    <s v="Punjab"/>
    <x v="4"/>
    <x v="1"/>
    <n v="7.77"/>
    <n v="1924.96"/>
    <x v="2"/>
    <x v="2190"/>
    <x v="377"/>
    <x v="8"/>
    <x v="3562"/>
    <x v="3003"/>
    <x v="1475"/>
    <x v="4"/>
    <x v="2"/>
    <n v="580.74"/>
    <x v="0"/>
  </r>
  <r>
    <x v="30"/>
    <x v="6"/>
    <s v="Queensland"/>
    <x v="9"/>
    <x v="1"/>
    <n v="-4.45"/>
    <n v="759.11"/>
    <x v="0"/>
    <x v="2270"/>
    <x v="578"/>
    <x v="6"/>
    <x v="3563"/>
    <x v="156"/>
    <x v="3111"/>
    <x v="4"/>
    <x v="3"/>
    <n v="318.98"/>
    <x v="3"/>
  </r>
  <r>
    <x v="16"/>
    <x v="7"/>
    <s v="North Central"/>
    <x v="1"/>
    <x v="1"/>
    <n v="6.05"/>
    <n v="208.78"/>
    <x v="0"/>
    <x v="805"/>
    <x v="70"/>
    <x v="1"/>
    <x v="3564"/>
    <x v="3004"/>
    <x v="3734"/>
    <x v="4"/>
    <x v="2"/>
    <n v="444.11"/>
    <x v="0"/>
  </r>
  <r>
    <x v="28"/>
    <x v="0"/>
    <s v="West Bengal"/>
    <x v="3"/>
    <x v="0"/>
    <n v="29.19"/>
    <n v="1245.07"/>
    <x v="2"/>
    <x v="1465"/>
    <x v="223"/>
    <x v="6"/>
    <x v="1377"/>
    <x v="3005"/>
    <x v="3735"/>
    <x v="4"/>
    <x v="4"/>
    <n v="268.77999999999997"/>
    <x v="2"/>
  </r>
  <r>
    <x v="18"/>
    <x v="9"/>
    <s v="Northeast"/>
    <x v="2"/>
    <x v="0"/>
    <n v="4.3"/>
    <n v="707.98"/>
    <x v="0"/>
    <x v="2098"/>
    <x v="538"/>
    <x v="8"/>
    <x v="3565"/>
    <x v="2268"/>
    <x v="3736"/>
    <x v="2"/>
    <x v="0"/>
    <n v="391.1"/>
    <x v="0"/>
  </r>
  <r>
    <x v="7"/>
    <x v="9"/>
    <s v="South"/>
    <x v="9"/>
    <x v="1"/>
    <n v="5.94"/>
    <n v="475.21"/>
    <x v="0"/>
    <x v="2345"/>
    <x v="571"/>
    <x v="2"/>
    <x v="2352"/>
    <x v="3006"/>
    <x v="3737"/>
    <x v="2"/>
    <x v="0"/>
    <n v="376.02"/>
    <x v="0"/>
  </r>
  <r>
    <x v="26"/>
    <x v="6"/>
    <s v="Victoria"/>
    <x v="6"/>
    <x v="1"/>
    <n v="4.6900000000000004"/>
    <n v="2143.9899999999998"/>
    <x v="1"/>
    <x v="1319"/>
    <x v="318"/>
    <x v="9"/>
    <x v="1227"/>
    <x v="3007"/>
    <x v="3738"/>
    <x v="3"/>
    <x v="3"/>
    <n v="155.43"/>
    <x v="0"/>
  </r>
  <r>
    <x v="19"/>
    <x v="1"/>
    <s v="Central"/>
    <x v="3"/>
    <x v="0"/>
    <n v="24.3"/>
    <n v="1361.08"/>
    <x v="2"/>
    <x v="827"/>
    <x v="682"/>
    <x v="1"/>
    <x v="3566"/>
    <x v="277"/>
    <x v="3739"/>
    <x v="0"/>
    <x v="4"/>
    <n v="1696.79"/>
    <x v="1"/>
  </r>
  <r>
    <x v="2"/>
    <x v="5"/>
    <s v="Northwest"/>
    <x v="1"/>
    <x v="1"/>
    <n v="8.06"/>
    <n v="1368.34"/>
    <x v="2"/>
    <x v="1309"/>
    <x v="150"/>
    <x v="9"/>
    <x v="3567"/>
    <x v="1523"/>
    <x v="3740"/>
    <x v="1"/>
    <x v="0"/>
    <n v="756.14"/>
    <x v="0"/>
  </r>
  <r>
    <x v="6"/>
    <x v="4"/>
    <s v="South"/>
    <x v="3"/>
    <x v="0"/>
    <n v="4.16"/>
    <n v="758.06"/>
    <x v="0"/>
    <x v="439"/>
    <x v="155"/>
    <x v="9"/>
    <x v="3568"/>
    <x v="2218"/>
    <x v="3741"/>
    <x v="2"/>
    <x v="0"/>
    <n v="602.99"/>
    <x v="0"/>
  </r>
  <r>
    <x v="24"/>
    <x v="0"/>
    <s v="Maharashtra"/>
    <x v="5"/>
    <x v="0"/>
    <n v="33.5"/>
    <n v="1208.04"/>
    <x v="2"/>
    <x v="2026"/>
    <x v="510"/>
    <x v="7"/>
    <x v="3569"/>
    <x v="3008"/>
    <x v="3742"/>
    <x v="2"/>
    <x v="0"/>
    <n v="735.5"/>
    <x v="2"/>
  </r>
  <r>
    <x v="2"/>
    <x v="6"/>
    <s v="Western Australia"/>
    <x v="3"/>
    <x v="0"/>
    <n v="-1.79"/>
    <n v="2578.75"/>
    <x v="1"/>
    <x v="783"/>
    <x v="1"/>
    <x v="7"/>
    <x v="1845"/>
    <x v="2461"/>
    <x v="3743"/>
    <x v="1"/>
    <x v="3"/>
    <n v="669.93"/>
    <x v="3"/>
  </r>
  <r>
    <x v="0"/>
    <x v="9"/>
    <s v="Southeast"/>
    <x v="1"/>
    <x v="1"/>
    <n v="8.56"/>
    <n v="860.38"/>
    <x v="0"/>
    <x v="2272"/>
    <x v="383"/>
    <x v="9"/>
    <x v="2753"/>
    <x v="751"/>
    <x v="3744"/>
    <x v="1"/>
    <x v="1"/>
    <n v="123.28"/>
    <x v="0"/>
  </r>
  <r>
    <x v="15"/>
    <x v="7"/>
    <s v="North West"/>
    <x v="3"/>
    <x v="0"/>
    <n v="-3.5"/>
    <n v="629.55999999999995"/>
    <x v="0"/>
    <x v="1791"/>
    <x v="672"/>
    <x v="1"/>
    <x v="891"/>
    <x v="3009"/>
    <x v="3745"/>
    <x v="1"/>
    <x v="0"/>
    <n v="610.89"/>
    <x v="3"/>
  </r>
  <r>
    <x v="11"/>
    <x v="5"/>
    <s v="Northeast"/>
    <x v="7"/>
    <x v="0"/>
    <n v="20.079999999999998"/>
    <n v="2162.4299999999998"/>
    <x v="1"/>
    <x v="1536"/>
    <x v="471"/>
    <x v="6"/>
    <x v="3570"/>
    <x v="3010"/>
    <x v="206"/>
    <x v="1"/>
    <x v="2"/>
    <n v="393.17"/>
    <x v="1"/>
  </r>
  <r>
    <x v="10"/>
    <x v="6"/>
    <s v="Western Australia"/>
    <x v="5"/>
    <x v="0"/>
    <n v="20.3"/>
    <n v="2250.84"/>
    <x v="1"/>
    <x v="281"/>
    <x v="663"/>
    <x v="8"/>
    <x v="2255"/>
    <x v="2287"/>
    <x v="3746"/>
    <x v="4"/>
    <x v="3"/>
    <n v="283.39"/>
    <x v="1"/>
  </r>
  <r>
    <x v="14"/>
    <x v="9"/>
    <s v="North"/>
    <x v="6"/>
    <x v="1"/>
    <n v="32.590000000000003"/>
    <n v="1060.1199999999999"/>
    <x v="2"/>
    <x v="856"/>
    <x v="642"/>
    <x v="2"/>
    <x v="3571"/>
    <x v="1459"/>
    <x v="2164"/>
    <x v="4"/>
    <x v="2"/>
    <n v="639.27"/>
    <x v="2"/>
  </r>
  <r>
    <x v="27"/>
    <x v="4"/>
    <s v="Northeast"/>
    <x v="0"/>
    <x v="0"/>
    <n v="-1.65"/>
    <n v="2343.96"/>
    <x v="1"/>
    <x v="435"/>
    <x v="253"/>
    <x v="9"/>
    <x v="3572"/>
    <x v="287"/>
    <x v="234"/>
    <x v="2"/>
    <x v="2"/>
    <n v="268.57"/>
    <x v="3"/>
  </r>
  <r>
    <x v="32"/>
    <x v="3"/>
    <s v="Prairies"/>
    <x v="2"/>
    <x v="0"/>
    <n v="31.71"/>
    <n v="2986.13"/>
    <x v="1"/>
    <x v="1483"/>
    <x v="633"/>
    <x v="5"/>
    <x v="3573"/>
    <x v="2315"/>
    <x v="2914"/>
    <x v="0"/>
    <x v="2"/>
    <n v="956.32"/>
    <x v="2"/>
  </r>
  <r>
    <x v="29"/>
    <x v="7"/>
    <s v="South East"/>
    <x v="9"/>
    <x v="1"/>
    <n v="4.38"/>
    <n v="2176.06"/>
    <x v="1"/>
    <x v="3"/>
    <x v="740"/>
    <x v="5"/>
    <x v="879"/>
    <x v="2682"/>
    <x v="3747"/>
    <x v="2"/>
    <x v="4"/>
    <n v="207.53"/>
    <x v="0"/>
  </r>
  <r>
    <x v="27"/>
    <x v="1"/>
    <s v="East"/>
    <x v="6"/>
    <x v="1"/>
    <n v="27.08"/>
    <n v="497.86"/>
    <x v="0"/>
    <x v="1786"/>
    <x v="238"/>
    <x v="8"/>
    <x v="2727"/>
    <x v="3011"/>
    <x v="3748"/>
    <x v="3"/>
    <x v="0"/>
    <n v="502.56"/>
    <x v="2"/>
  </r>
  <r>
    <x v="17"/>
    <x v="3"/>
    <s v="Prairies"/>
    <x v="6"/>
    <x v="1"/>
    <n v="27.35"/>
    <n v="1784.43"/>
    <x v="2"/>
    <x v="1400"/>
    <x v="642"/>
    <x v="2"/>
    <x v="3574"/>
    <x v="883"/>
    <x v="3749"/>
    <x v="4"/>
    <x v="4"/>
    <n v="236.5"/>
    <x v="2"/>
  </r>
  <r>
    <x v="26"/>
    <x v="7"/>
    <s v="South West"/>
    <x v="3"/>
    <x v="0"/>
    <n v="31.32"/>
    <n v="2355.14"/>
    <x v="1"/>
    <x v="1995"/>
    <x v="96"/>
    <x v="5"/>
    <x v="732"/>
    <x v="2466"/>
    <x v="3052"/>
    <x v="2"/>
    <x v="3"/>
    <n v="1493.42"/>
    <x v="2"/>
  </r>
  <r>
    <x v="0"/>
    <x v="3"/>
    <s v="Ontario"/>
    <x v="1"/>
    <x v="1"/>
    <n v="24.89"/>
    <n v="2368.8000000000002"/>
    <x v="1"/>
    <x v="1983"/>
    <x v="590"/>
    <x v="9"/>
    <x v="3575"/>
    <x v="3012"/>
    <x v="3750"/>
    <x v="4"/>
    <x v="4"/>
    <n v="1175.8499999999999"/>
    <x v="1"/>
  </r>
  <r>
    <x v="15"/>
    <x v="7"/>
    <s v="South West"/>
    <x v="9"/>
    <x v="1"/>
    <n v="-1.77"/>
    <n v="1513.52"/>
    <x v="2"/>
    <x v="1485"/>
    <x v="757"/>
    <x v="4"/>
    <x v="3576"/>
    <x v="1074"/>
    <x v="3751"/>
    <x v="0"/>
    <x v="0"/>
    <n v="227.76"/>
    <x v="3"/>
  </r>
  <r>
    <x v="24"/>
    <x v="7"/>
    <s v="South East"/>
    <x v="2"/>
    <x v="0"/>
    <n v="-2.16"/>
    <n v="1354.53"/>
    <x v="2"/>
    <x v="2166"/>
    <x v="158"/>
    <x v="4"/>
    <x v="3577"/>
    <x v="309"/>
    <x v="3752"/>
    <x v="1"/>
    <x v="1"/>
    <n v="1220.75"/>
    <x v="3"/>
  </r>
  <r>
    <x v="32"/>
    <x v="6"/>
    <s v="New South Wales"/>
    <x v="5"/>
    <x v="0"/>
    <n v="5.61"/>
    <n v="425.8"/>
    <x v="0"/>
    <x v="1924"/>
    <x v="38"/>
    <x v="2"/>
    <x v="1096"/>
    <x v="1384"/>
    <x v="1822"/>
    <x v="2"/>
    <x v="1"/>
    <n v="893.37"/>
    <x v="0"/>
  </r>
  <r>
    <x v="20"/>
    <x v="1"/>
    <s v="North"/>
    <x v="6"/>
    <x v="1"/>
    <n v="28.59"/>
    <n v="2257.4699999999998"/>
    <x v="1"/>
    <x v="153"/>
    <x v="16"/>
    <x v="10"/>
    <x v="3434"/>
    <x v="3013"/>
    <x v="634"/>
    <x v="4"/>
    <x v="3"/>
    <n v="466.95"/>
    <x v="2"/>
  </r>
  <r>
    <x v="21"/>
    <x v="0"/>
    <s v="Maharashtra"/>
    <x v="2"/>
    <x v="0"/>
    <n v="-0.32"/>
    <n v="1141.19"/>
    <x v="2"/>
    <x v="1157"/>
    <x v="294"/>
    <x v="2"/>
    <x v="3315"/>
    <x v="3014"/>
    <x v="3753"/>
    <x v="0"/>
    <x v="1"/>
    <n v="151.83000000000001"/>
    <x v="3"/>
  </r>
  <r>
    <x v="11"/>
    <x v="5"/>
    <s v="Northeast"/>
    <x v="4"/>
    <x v="1"/>
    <n v="23.15"/>
    <n v="605.53"/>
    <x v="0"/>
    <x v="2320"/>
    <x v="518"/>
    <x v="1"/>
    <x v="3578"/>
    <x v="2486"/>
    <x v="3754"/>
    <x v="0"/>
    <x v="1"/>
    <n v="702.67"/>
    <x v="1"/>
  </r>
  <r>
    <x v="33"/>
    <x v="6"/>
    <s v="Queensland"/>
    <x v="4"/>
    <x v="1"/>
    <n v="14.79"/>
    <n v="889.31"/>
    <x v="0"/>
    <x v="1146"/>
    <x v="675"/>
    <x v="1"/>
    <x v="3579"/>
    <x v="860"/>
    <x v="3755"/>
    <x v="4"/>
    <x v="4"/>
    <n v="1353.64"/>
    <x v="0"/>
  </r>
  <r>
    <x v="17"/>
    <x v="6"/>
    <s v="Queensland"/>
    <x v="7"/>
    <x v="0"/>
    <n v="0.08"/>
    <n v="586.91"/>
    <x v="0"/>
    <x v="2234"/>
    <x v="377"/>
    <x v="5"/>
    <x v="3580"/>
    <x v="235"/>
    <x v="3756"/>
    <x v="1"/>
    <x v="1"/>
    <n v="876.8"/>
    <x v="0"/>
  </r>
  <r>
    <x v="27"/>
    <x v="8"/>
    <s v="Siberian"/>
    <x v="8"/>
    <x v="0"/>
    <n v="1.91"/>
    <n v="1941.34"/>
    <x v="2"/>
    <x v="2344"/>
    <x v="659"/>
    <x v="7"/>
    <x v="3581"/>
    <x v="3015"/>
    <x v="3757"/>
    <x v="4"/>
    <x v="0"/>
    <n v="553.92999999999995"/>
    <x v="0"/>
  </r>
  <r>
    <x v="10"/>
    <x v="6"/>
    <s v="Victoria"/>
    <x v="3"/>
    <x v="0"/>
    <n v="33.76"/>
    <n v="300.41000000000003"/>
    <x v="0"/>
    <x v="301"/>
    <x v="393"/>
    <x v="5"/>
    <x v="3582"/>
    <x v="3016"/>
    <x v="3758"/>
    <x v="3"/>
    <x v="0"/>
    <n v="269.14999999999998"/>
    <x v="2"/>
  </r>
  <r>
    <x v="14"/>
    <x v="1"/>
    <s v="South"/>
    <x v="2"/>
    <x v="0"/>
    <n v="16.36"/>
    <n v="790.99"/>
    <x v="0"/>
    <x v="1841"/>
    <x v="297"/>
    <x v="3"/>
    <x v="735"/>
    <x v="273"/>
    <x v="3759"/>
    <x v="4"/>
    <x v="0"/>
    <n v="538.99"/>
    <x v="1"/>
  </r>
  <r>
    <x v="21"/>
    <x v="1"/>
    <s v="East"/>
    <x v="0"/>
    <x v="0"/>
    <n v="15.94"/>
    <n v="1436.02"/>
    <x v="2"/>
    <x v="2346"/>
    <x v="325"/>
    <x v="6"/>
    <x v="3583"/>
    <x v="3017"/>
    <x v="228"/>
    <x v="4"/>
    <x v="1"/>
    <n v="565.12"/>
    <x v="1"/>
  </r>
  <r>
    <x v="27"/>
    <x v="9"/>
    <s v="North"/>
    <x v="7"/>
    <x v="0"/>
    <n v="21.98"/>
    <n v="1729.85"/>
    <x v="2"/>
    <x v="2347"/>
    <x v="240"/>
    <x v="10"/>
    <x v="3584"/>
    <x v="517"/>
    <x v="3760"/>
    <x v="3"/>
    <x v="4"/>
    <n v="264.85000000000002"/>
    <x v="1"/>
  </r>
  <r>
    <x v="30"/>
    <x v="7"/>
    <s v="North Central"/>
    <x v="1"/>
    <x v="1"/>
    <n v="33.5"/>
    <n v="860.56"/>
    <x v="0"/>
    <x v="703"/>
    <x v="260"/>
    <x v="5"/>
    <x v="3297"/>
    <x v="2654"/>
    <x v="1210"/>
    <x v="0"/>
    <x v="2"/>
    <n v="654.28"/>
    <x v="2"/>
  </r>
  <r>
    <x v="17"/>
    <x v="7"/>
    <s v="South East"/>
    <x v="2"/>
    <x v="0"/>
    <n v="6.77"/>
    <n v="1085.8399999999999"/>
    <x v="2"/>
    <x v="2348"/>
    <x v="447"/>
    <x v="3"/>
    <x v="1550"/>
    <x v="2205"/>
    <x v="688"/>
    <x v="0"/>
    <x v="4"/>
    <n v="114.16"/>
    <x v="0"/>
  </r>
  <r>
    <x v="23"/>
    <x v="5"/>
    <s v="Patagonia"/>
    <x v="3"/>
    <x v="0"/>
    <n v="20.43"/>
    <n v="1524.19"/>
    <x v="2"/>
    <x v="451"/>
    <x v="442"/>
    <x v="2"/>
    <x v="957"/>
    <x v="2804"/>
    <x v="656"/>
    <x v="3"/>
    <x v="0"/>
    <n v="510.73"/>
    <x v="1"/>
  </r>
  <r>
    <x v="17"/>
    <x v="7"/>
    <s v="South West"/>
    <x v="7"/>
    <x v="0"/>
    <n v="-1.99"/>
    <n v="482.89"/>
    <x v="0"/>
    <x v="2349"/>
    <x v="446"/>
    <x v="5"/>
    <x v="3585"/>
    <x v="3018"/>
    <x v="2041"/>
    <x v="4"/>
    <x v="4"/>
    <n v="118.74"/>
    <x v="3"/>
  </r>
  <r>
    <x v="30"/>
    <x v="8"/>
    <s v="Northwestern"/>
    <x v="8"/>
    <x v="0"/>
    <n v="6.54"/>
    <n v="1036.27"/>
    <x v="2"/>
    <x v="347"/>
    <x v="153"/>
    <x v="3"/>
    <x v="3586"/>
    <x v="2341"/>
    <x v="3761"/>
    <x v="0"/>
    <x v="3"/>
    <n v="986.88"/>
    <x v="0"/>
  </r>
  <r>
    <x v="10"/>
    <x v="6"/>
    <s v="Victoria"/>
    <x v="7"/>
    <x v="0"/>
    <n v="20.41"/>
    <n v="1425.81"/>
    <x v="2"/>
    <x v="925"/>
    <x v="186"/>
    <x v="10"/>
    <x v="2658"/>
    <x v="1566"/>
    <x v="3762"/>
    <x v="3"/>
    <x v="3"/>
    <n v="924.09"/>
    <x v="1"/>
  </r>
  <r>
    <x v="7"/>
    <x v="1"/>
    <s v="South"/>
    <x v="7"/>
    <x v="0"/>
    <n v="2.12"/>
    <n v="2989"/>
    <x v="1"/>
    <x v="999"/>
    <x v="268"/>
    <x v="4"/>
    <x v="3547"/>
    <x v="280"/>
    <x v="3763"/>
    <x v="1"/>
    <x v="3"/>
    <n v="515.6"/>
    <x v="0"/>
  </r>
  <r>
    <x v="8"/>
    <x v="1"/>
    <s v="North"/>
    <x v="1"/>
    <x v="1"/>
    <n v="22.37"/>
    <n v="1736.68"/>
    <x v="2"/>
    <x v="559"/>
    <x v="319"/>
    <x v="8"/>
    <x v="3587"/>
    <x v="572"/>
    <x v="3764"/>
    <x v="4"/>
    <x v="1"/>
    <n v="1196.29"/>
    <x v="1"/>
  </r>
  <r>
    <x v="32"/>
    <x v="8"/>
    <s v="Volga"/>
    <x v="4"/>
    <x v="1"/>
    <n v="15.09"/>
    <n v="2669.84"/>
    <x v="1"/>
    <x v="1859"/>
    <x v="711"/>
    <x v="7"/>
    <x v="3154"/>
    <x v="2674"/>
    <x v="1087"/>
    <x v="3"/>
    <x v="2"/>
    <n v="1452.45"/>
    <x v="1"/>
  </r>
  <r>
    <x v="26"/>
    <x v="3"/>
    <s v="Prairies"/>
    <x v="3"/>
    <x v="0"/>
    <n v="12.21"/>
    <n v="2031.75"/>
    <x v="1"/>
    <x v="2110"/>
    <x v="305"/>
    <x v="0"/>
    <x v="3588"/>
    <x v="992"/>
    <x v="1005"/>
    <x v="4"/>
    <x v="2"/>
    <n v="1229.3900000000001"/>
    <x v="0"/>
  </r>
  <r>
    <x v="15"/>
    <x v="4"/>
    <s v="South"/>
    <x v="8"/>
    <x v="0"/>
    <n v="29.91"/>
    <n v="1672.16"/>
    <x v="2"/>
    <x v="2350"/>
    <x v="690"/>
    <x v="5"/>
    <x v="3315"/>
    <x v="663"/>
    <x v="1598"/>
    <x v="3"/>
    <x v="0"/>
    <n v="557.5"/>
    <x v="2"/>
  </r>
  <r>
    <x v="18"/>
    <x v="8"/>
    <s v="Siberian"/>
    <x v="8"/>
    <x v="0"/>
    <n v="3.45"/>
    <n v="604.70000000000005"/>
    <x v="0"/>
    <x v="2060"/>
    <x v="541"/>
    <x v="8"/>
    <x v="273"/>
    <x v="3019"/>
    <x v="249"/>
    <x v="2"/>
    <x v="1"/>
    <n v="405.24"/>
    <x v="0"/>
  </r>
  <r>
    <x v="12"/>
    <x v="5"/>
    <s v="Northwest"/>
    <x v="2"/>
    <x v="0"/>
    <n v="11.93"/>
    <n v="2387.84"/>
    <x v="1"/>
    <x v="1136"/>
    <x v="22"/>
    <x v="4"/>
    <x v="878"/>
    <x v="3020"/>
    <x v="3765"/>
    <x v="4"/>
    <x v="1"/>
    <n v="507.67"/>
    <x v="0"/>
  </r>
  <r>
    <x v="25"/>
    <x v="1"/>
    <s v="South"/>
    <x v="1"/>
    <x v="1"/>
    <n v="33.11"/>
    <n v="1377.47"/>
    <x v="2"/>
    <x v="1910"/>
    <x v="216"/>
    <x v="5"/>
    <x v="2066"/>
    <x v="1502"/>
    <x v="3766"/>
    <x v="0"/>
    <x v="0"/>
    <n v="1545.34"/>
    <x v="2"/>
  </r>
  <r>
    <x v="20"/>
    <x v="0"/>
    <s v="West Bengal"/>
    <x v="5"/>
    <x v="0"/>
    <n v="4"/>
    <n v="495.7"/>
    <x v="0"/>
    <x v="786"/>
    <x v="184"/>
    <x v="9"/>
    <x v="3589"/>
    <x v="3021"/>
    <x v="3767"/>
    <x v="0"/>
    <x v="2"/>
    <n v="354.38"/>
    <x v="0"/>
  </r>
  <r>
    <x v="15"/>
    <x v="2"/>
    <s v="Ile-de-France"/>
    <x v="1"/>
    <x v="1"/>
    <n v="23.69"/>
    <n v="2919.47"/>
    <x v="1"/>
    <x v="733"/>
    <x v="529"/>
    <x v="10"/>
    <x v="3590"/>
    <x v="3022"/>
    <x v="3768"/>
    <x v="3"/>
    <x v="4"/>
    <n v="448.99"/>
    <x v="1"/>
  </r>
  <r>
    <x v="2"/>
    <x v="9"/>
    <s v="North"/>
    <x v="7"/>
    <x v="0"/>
    <n v="33.25"/>
    <n v="1031.08"/>
    <x v="2"/>
    <x v="874"/>
    <x v="655"/>
    <x v="9"/>
    <x v="910"/>
    <x v="2319"/>
    <x v="3769"/>
    <x v="4"/>
    <x v="0"/>
    <n v="523.46"/>
    <x v="2"/>
  </r>
  <r>
    <x v="10"/>
    <x v="2"/>
    <s v="Ile-de-France"/>
    <x v="4"/>
    <x v="1"/>
    <n v="-2.62"/>
    <n v="2661.05"/>
    <x v="1"/>
    <x v="1258"/>
    <x v="380"/>
    <x v="8"/>
    <x v="3591"/>
    <x v="3023"/>
    <x v="1670"/>
    <x v="4"/>
    <x v="2"/>
    <n v="244.14"/>
    <x v="3"/>
  </r>
  <r>
    <x v="10"/>
    <x v="5"/>
    <s v="Northwest"/>
    <x v="4"/>
    <x v="1"/>
    <n v="27.66"/>
    <n v="2617.92"/>
    <x v="1"/>
    <x v="511"/>
    <x v="601"/>
    <x v="7"/>
    <x v="2474"/>
    <x v="2610"/>
    <x v="1632"/>
    <x v="1"/>
    <x v="2"/>
    <n v="268.60000000000002"/>
    <x v="2"/>
  </r>
  <r>
    <x v="11"/>
    <x v="6"/>
    <s v="New South Wales"/>
    <x v="6"/>
    <x v="1"/>
    <n v="24.25"/>
    <n v="2028.22"/>
    <x v="1"/>
    <x v="2351"/>
    <x v="336"/>
    <x v="7"/>
    <x v="3592"/>
    <x v="3024"/>
    <x v="3770"/>
    <x v="1"/>
    <x v="2"/>
    <n v="729.21"/>
    <x v="1"/>
  </r>
  <r>
    <x v="29"/>
    <x v="6"/>
    <s v="Victoria"/>
    <x v="2"/>
    <x v="0"/>
    <n v="6.75"/>
    <n v="2355.35"/>
    <x v="1"/>
    <x v="1276"/>
    <x v="124"/>
    <x v="5"/>
    <x v="61"/>
    <x v="3025"/>
    <x v="3771"/>
    <x v="3"/>
    <x v="1"/>
    <n v="1165.08"/>
    <x v="0"/>
  </r>
  <r>
    <x v="8"/>
    <x v="0"/>
    <s v="West Bengal"/>
    <x v="9"/>
    <x v="1"/>
    <n v="12.22"/>
    <n v="2434.56"/>
    <x v="1"/>
    <x v="1242"/>
    <x v="182"/>
    <x v="10"/>
    <x v="3593"/>
    <x v="3026"/>
    <x v="3772"/>
    <x v="0"/>
    <x v="1"/>
    <n v="734.38"/>
    <x v="0"/>
  </r>
  <r>
    <x v="13"/>
    <x v="5"/>
    <s v="Pampas"/>
    <x v="5"/>
    <x v="0"/>
    <n v="7.54"/>
    <n v="2865.48"/>
    <x v="1"/>
    <x v="1052"/>
    <x v="159"/>
    <x v="0"/>
    <x v="3594"/>
    <x v="2821"/>
    <x v="2303"/>
    <x v="2"/>
    <x v="2"/>
    <n v="313.92"/>
    <x v="0"/>
  </r>
  <r>
    <x v="34"/>
    <x v="9"/>
    <s v="Southeast"/>
    <x v="9"/>
    <x v="1"/>
    <n v="-2.64"/>
    <n v="2430.96"/>
    <x v="1"/>
    <x v="2352"/>
    <x v="264"/>
    <x v="7"/>
    <x v="1513"/>
    <x v="2500"/>
    <x v="3773"/>
    <x v="1"/>
    <x v="4"/>
    <n v="468.13"/>
    <x v="3"/>
  </r>
  <r>
    <x v="32"/>
    <x v="3"/>
    <s v="Quebec"/>
    <x v="4"/>
    <x v="1"/>
    <n v="9.56"/>
    <n v="2330.5500000000002"/>
    <x v="1"/>
    <x v="417"/>
    <x v="757"/>
    <x v="10"/>
    <x v="3595"/>
    <x v="3027"/>
    <x v="3774"/>
    <x v="3"/>
    <x v="1"/>
    <n v="271.05"/>
    <x v="0"/>
  </r>
  <r>
    <x v="32"/>
    <x v="5"/>
    <s v="Northeast"/>
    <x v="5"/>
    <x v="0"/>
    <n v="29.32"/>
    <n v="856.58"/>
    <x v="0"/>
    <x v="2353"/>
    <x v="94"/>
    <x v="4"/>
    <x v="3596"/>
    <x v="2836"/>
    <x v="2410"/>
    <x v="2"/>
    <x v="2"/>
    <n v="575.66"/>
    <x v="2"/>
  </r>
  <r>
    <x v="17"/>
    <x v="6"/>
    <s v="Western Australia"/>
    <x v="6"/>
    <x v="1"/>
    <n v="3.91"/>
    <n v="1074.1300000000001"/>
    <x v="2"/>
    <x v="2354"/>
    <x v="250"/>
    <x v="3"/>
    <x v="1678"/>
    <x v="3028"/>
    <x v="3775"/>
    <x v="1"/>
    <x v="3"/>
    <n v="841.42"/>
    <x v="0"/>
  </r>
  <r>
    <x v="8"/>
    <x v="1"/>
    <s v="North"/>
    <x v="0"/>
    <x v="0"/>
    <n v="1.92"/>
    <n v="1553.51"/>
    <x v="2"/>
    <x v="473"/>
    <x v="162"/>
    <x v="9"/>
    <x v="1518"/>
    <x v="2130"/>
    <x v="2973"/>
    <x v="3"/>
    <x v="4"/>
    <n v="356.94"/>
    <x v="0"/>
  </r>
  <r>
    <x v="0"/>
    <x v="2"/>
    <s v="Ile-de-France"/>
    <x v="8"/>
    <x v="0"/>
    <n v="11.45"/>
    <n v="1153.23"/>
    <x v="2"/>
    <x v="2167"/>
    <x v="679"/>
    <x v="8"/>
    <x v="3597"/>
    <x v="1280"/>
    <x v="3776"/>
    <x v="2"/>
    <x v="3"/>
    <n v="968.74"/>
    <x v="0"/>
  </r>
  <r>
    <x v="29"/>
    <x v="3"/>
    <s v="Ontario"/>
    <x v="0"/>
    <x v="0"/>
    <n v="17.03"/>
    <n v="339.57"/>
    <x v="0"/>
    <x v="1645"/>
    <x v="208"/>
    <x v="7"/>
    <x v="3256"/>
    <x v="1812"/>
    <x v="3777"/>
    <x v="4"/>
    <x v="1"/>
    <n v="593.09"/>
    <x v="1"/>
  </r>
  <r>
    <x v="14"/>
    <x v="3"/>
    <s v="Prairies"/>
    <x v="8"/>
    <x v="0"/>
    <n v="8.9"/>
    <n v="455.84"/>
    <x v="0"/>
    <x v="2355"/>
    <x v="121"/>
    <x v="4"/>
    <x v="3598"/>
    <x v="1062"/>
    <x v="3778"/>
    <x v="0"/>
    <x v="0"/>
    <n v="401.36"/>
    <x v="0"/>
  </r>
  <r>
    <x v="18"/>
    <x v="2"/>
    <s v="Ile-de-France"/>
    <x v="6"/>
    <x v="1"/>
    <n v="5.86"/>
    <n v="593.69000000000005"/>
    <x v="0"/>
    <x v="677"/>
    <x v="792"/>
    <x v="4"/>
    <x v="105"/>
    <x v="1598"/>
    <x v="3779"/>
    <x v="1"/>
    <x v="3"/>
    <n v="241.48"/>
    <x v="0"/>
  </r>
  <r>
    <x v="11"/>
    <x v="3"/>
    <s v="British Columbia"/>
    <x v="7"/>
    <x v="0"/>
    <n v="-4.37"/>
    <n v="1540.39"/>
    <x v="2"/>
    <x v="381"/>
    <x v="312"/>
    <x v="5"/>
    <x v="3599"/>
    <x v="3029"/>
    <x v="3086"/>
    <x v="4"/>
    <x v="2"/>
    <n v="181.45"/>
    <x v="3"/>
  </r>
  <r>
    <x v="24"/>
    <x v="3"/>
    <s v="British Columbia"/>
    <x v="0"/>
    <x v="0"/>
    <n v="-0.34"/>
    <n v="1372.19"/>
    <x v="2"/>
    <x v="561"/>
    <x v="791"/>
    <x v="3"/>
    <x v="3600"/>
    <x v="3030"/>
    <x v="2000"/>
    <x v="0"/>
    <x v="1"/>
    <n v="634.74"/>
    <x v="3"/>
  </r>
  <r>
    <x v="11"/>
    <x v="6"/>
    <s v="Victoria"/>
    <x v="2"/>
    <x v="0"/>
    <n v="6.27"/>
    <n v="957.7"/>
    <x v="0"/>
    <x v="434"/>
    <x v="672"/>
    <x v="4"/>
    <x v="1284"/>
    <x v="3031"/>
    <x v="2603"/>
    <x v="4"/>
    <x v="2"/>
    <n v="413.68"/>
    <x v="0"/>
  </r>
  <r>
    <x v="7"/>
    <x v="3"/>
    <s v="Prairies"/>
    <x v="7"/>
    <x v="0"/>
    <n v="1.33"/>
    <n v="2890.56"/>
    <x v="1"/>
    <x v="797"/>
    <x v="447"/>
    <x v="3"/>
    <x v="2921"/>
    <x v="2232"/>
    <x v="3780"/>
    <x v="0"/>
    <x v="4"/>
    <n v="280.92"/>
    <x v="0"/>
  </r>
  <r>
    <x v="5"/>
    <x v="5"/>
    <s v="Northwest"/>
    <x v="0"/>
    <x v="0"/>
    <n v="18.489999999999998"/>
    <n v="492.23"/>
    <x v="0"/>
    <x v="1615"/>
    <x v="729"/>
    <x v="3"/>
    <x v="403"/>
    <x v="896"/>
    <x v="3781"/>
    <x v="1"/>
    <x v="0"/>
    <n v="568.79999999999995"/>
    <x v="1"/>
  </r>
  <r>
    <x v="14"/>
    <x v="7"/>
    <s v="North West"/>
    <x v="6"/>
    <x v="1"/>
    <n v="-1.95"/>
    <n v="1604.19"/>
    <x v="2"/>
    <x v="1172"/>
    <x v="66"/>
    <x v="10"/>
    <x v="3601"/>
    <x v="2504"/>
    <x v="3782"/>
    <x v="0"/>
    <x v="3"/>
    <n v="1087.81"/>
    <x v="3"/>
  </r>
  <r>
    <x v="14"/>
    <x v="4"/>
    <s v="South"/>
    <x v="3"/>
    <x v="0"/>
    <n v="14.48"/>
    <n v="2509.9699999999998"/>
    <x v="1"/>
    <x v="433"/>
    <x v="180"/>
    <x v="10"/>
    <x v="3602"/>
    <x v="2024"/>
    <x v="3783"/>
    <x v="2"/>
    <x v="0"/>
    <n v="700.55"/>
    <x v="0"/>
  </r>
  <r>
    <x v="20"/>
    <x v="5"/>
    <s v="Northwest"/>
    <x v="6"/>
    <x v="1"/>
    <n v="30.38"/>
    <n v="1054.71"/>
    <x v="2"/>
    <x v="1826"/>
    <x v="669"/>
    <x v="9"/>
    <x v="3603"/>
    <x v="2179"/>
    <x v="3784"/>
    <x v="1"/>
    <x v="1"/>
    <n v="572.04"/>
    <x v="2"/>
  </r>
  <r>
    <x v="7"/>
    <x v="1"/>
    <s v="North"/>
    <x v="6"/>
    <x v="1"/>
    <n v="6.76"/>
    <n v="2881.59"/>
    <x v="1"/>
    <x v="861"/>
    <x v="697"/>
    <x v="9"/>
    <x v="3541"/>
    <x v="3032"/>
    <x v="3785"/>
    <x v="2"/>
    <x v="1"/>
    <n v="292.3"/>
    <x v="0"/>
  </r>
  <r>
    <x v="6"/>
    <x v="8"/>
    <s v="Volga"/>
    <x v="6"/>
    <x v="1"/>
    <n v="-3.26"/>
    <n v="1861.44"/>
    <x v="2"/>
    <x v="497"/>
    <x v="395"/>
    <x v="0"/>
    <x v="1972"/>
    <x v="3033"/>
    <x v="3786"/>
    <x v="0"/>
    <x v="0"/>
    <n v="551.52"/>
    <x v="3"/>
  </r>
  <r>
    <x v="33"/>
    <x v="3"/>
    <s v="Prairies"/>
    <x v="3"/>
    <x v="0"/>
    <n v="5.84"/>
    <n v="294.64"/>
    <x v="0"/>
    <x v="1082"/>
    <x v="115"/>
    <x v="0"/>
    <x v="1729"/>
    <x v="2457"/>
    <x v="3787"/>
    <x v="3"/>
    <x v="3"/>
    <n v="537.87"/>
    <x v="0"/>
  </r>
  <r>
    <x v="28"/>
    <x v="9"/>
    <s v="South"/>
    <x v="7"/>
    <x v="0"/>
    <n v="10.9"/>
    <n v="1740.9"/>
    <x v="2"/>
    <x v="2356"/>
    <x v="334"/>
    <x v="0"/>
    <x v="3604"/>
    <x v="3034"/>
    <x v="2046"/>
    <x v="4"/>
    <x v="4"/>
    <n v="673.51"/>
    <x v="0"/>
  </r>
  <r>
    <x v="3"/>
    <x v="6"/>
    <s v="Queensland"/>
    <x v="0"/>
    <x v="0"/>
    <n v="-0.45"/>
    <n v="1127.22"/>
    <x v="2"/>
    <x v="1894"/>
    <x v="681"/>
    <x v="6"/>
    <x v="135"/>
    <x v="1904"/>
    <x v="3788"/>
    <x v="2"/>
    <x v="3"/>
    <n v="557.41999999999996"/>
    <x v="3"/>
  </r>
  <r>
    <x v="15"/>
    <x v="1"/>
    <s v="East"/>
    <x v="7"/>
    <x v="0"/>
    <n v="18.16"/>
    <n v="2263.6"/>
    <x v="1"/>
    <x v="1692"/>
    <x v="12"/>
    <x v="0"/>
    <x v="3605"/>
    <x v="3035"/>
    <x v="2676"/>
    <x v="4"/>
    <x v="2"/>
    <n v="816.12"/>
    <x v="1"/>
  </r>
  <r>
    <x v="27"/>
    <x v="6"/>
    <s v="Victoria"/>
    <x v="7"/>
    <x v="0"/>
    <n v="32.07"/>
    <n v="1480.6"/>
    <x v="2"/>
    <x v="965"/>
    <x v="61"/>
    <x v="6"/>
    <x v="3606"/>
    <x v="3036"/>
    <x v="3789"/>
    <x v="1"/>
    <x v="0"/>
    <n v="1726.06"/>
    <x v="2"/>
  </r>
  <r>
    <x v="26"/>
    <x v="3"/>
    <s v="British Columbia"/>
    <x v="3"/>
    <x v="0"/>
    <n v="14.91"/>
    <n v="604.9"/>
    <x v="0"/>
    <x v="773"/>
    <x v="670"/>
    <x v="10"/>
    <x v="3607"/>
    <x v="2313"/>
    <x v="3790"/>
    <x v="1"/>
    <x v="1"/>
    <n v="1595.47"/>
    <x v="0"/>
  </r>
  <r>
    <x v="16"/>
    <x v="4"/>
    <s v="Northeast"/>
    <x v="0"/>
    <x v="0"/>
    <n v="7.41"/>
    <n v="2444.61"/>
    <x v="1"/>
    <x v="651"/>
    <x v="545"/>
    <x v="8"/>
    <x v="3269"/>
    <x v="985"/>
    <x v="3502"/>
    <x v="4"/>
    <x v="2"/>
    <n v="1018.73"/>
    <x v="0"/>
  </r>
  <r>
    <x v="31"/>
    <x v="2"/>
    <s v="Provence-Alpes-Cote dâ€™Azur"/>
    <x v="7"/>
    <x v="0"/>
    <n v="13.87"/>
    <n v="1035.6300000000001"/>
    <x v="2"/>
    <x v="2265"/>
    <x v="343"/>
    <x v="7"/>
    <x v="3152"/>
    <x v="2493"/>
    <x v="3791"/>
    <x v="1"/>
    <x v="1"/>
    <n v="519.70000000000005"/>
    <x v="0"/>
  </r>
  <r>
    <x v="12"/>
    <x v="4"/>
    <s v="Midwest"/>
    <x v="6"/>
    <x v="1"/>
    <n v="-2.89"/>
    <n v="1433.24"/>
    <x v="2"/>
    <x v="2133"/>
    <x v="313"/>
    <x v="9"/>
    <x v="3608"/>
    <x v="3037"/>
    <x v="3792"/>
    <x v="2"/>
    <x v="1"/>
    <n v="274.10000000000002"/>
    <x v="3"/>
  </r>
  <r>
    <x v="29"/>
    <x v="5"/>
    <s v="Patagonia"/>
    <x v="6"/>
    <x v="1"/>
    <n v="-2.89"/>
    <n v="2359.34"/>
    <x v="1"/>
    <x v="2179"/>
    <x v="67"/>
    <x v="2"/>
    <x v="3609"/>
    <x v="3038"/>
    <x v="3793"/>
    <x v="3"/>
    <x v="3"/>
    <n v="701.11"/>
    <x v="3"/>
  </r>
  <r>
    <x v="33"/>
    <x v="5"/>
    <s v="Northwest"/>
    <x v="0"/>
    <x v="0"/>
    <n v="16.05"/>
    <n v="2197.58"/>
    <x v="1"/>
    <x v="757"/>
    <x v="158"/>
    <x v="7"/>
    <x v="3291"/>
    <x v="2935"/>
    <x v="3794"/>
    <x v="4"/>
    <x v="1"/>
    <n v="306.89999999999998"/>
    <x v="1"/>
  </r>
  <r>
    <x v="31"/>
    <x v="5"/>
    <s v="Northeast"/>
    <x v="2"/>
    <x v="0"/>
    <n v="15.86"/>
    <n v="883.32"/>
    <x v="0"/>
    <x v="204"/>
    <x v="487"/>
    <x v="8"/>
    <x v="419"/>
    <x v="3039"/>
    <x v="3795"/>
    <x v="3"/>
    <x v="1"/>
    <n v="1288.8"/>
    <x v="1"/>
  </r>
  <r>
    <x v="14"/>
    <x v="4"/>
    <s v="South"/>
    <x v="8"/>
    <x v="0"/>
    <n v="20.37"/>
    <n v="2044.82"/>
    <x v="1"/>
    <x v="2357"/>
    <x v="135"/>
    <x v="8"/>
    <x v="2796"/>
    <x v="1667"/>
    <x v="2406"/>
    <x v="1"/>
    <x v="2"/>
    <n v="293.44"/>
    <x v="1"/>
  </r>
  <r>
    <x v="12"/>
    <x v="1"/>
    <s v="Central"/>
    <x v="3"/>
    <x v="0"/>
    <n v="-1.2"/>
    <n v="1886.56"/>
    <x v="2"/>
    <x v="358"/>
    <x v="34"/>
    <x v="8"/>
    <x v="3610"/>
    <x v="3040"/>
    <x v="1843"/>
    <x v="1"/>
    <x v="2"/>
    <n v="224.92"/>
    <x v="3"/>
  </r>
  <r>
    <x v="31"/>
    <x v="5"/>
    <s v="Northeast"/>
    <x v="6"/>
    <x v="1"/>
    <n v="19.25"/>
    <n v="2751.96"/>
    <x v="1"/>
    <x v="317"/>
    <x v="458"/>
    <x v="10"/>
    <x v="3611"/>
    <x v="846"/>
    <x v="2575"/>
    <x v="4"/>
    <x v="1"/>
    <n v="1292.0999999999999"/>
    <x v="1"/>
  </r>
  <r>
    <x v="34"/>
    <x v="8"/>
    <s v="Central"/>
    <x v="9"/>
    <x v="1"/>
    <n v="33.9"/>
    <n v="2040.18"/>
    <x v="1"/>
    <x v="728"/>
    <x v="669"/>
    <x v="10"/>
    <x v="183"/>
    <x v="3041"/>
    <x v="342"/>
    <x v="4"/>
    <x v="1"/>
    <n v="1244.23"/>
    <x v="2"/>
  </r>
  <r>
    <x v="18"/>
    <x v="6"/>
    <s v="New South Wales"/>
    <x v="1"/>
    <x v="1"/>
    <n v="33.840000000000003"/>
    <n v="471.71"/>
    <x v="0"/>
    <x v="2358"/>
    <x v="492"/>
    <x v="9"/>
    <x v="2819"/>
    <x v="3042"/>
    <x v="3608"/>
    <x v="0"/>
    <x v="1"/>
    <n v="311.32"/>
    <x v="2"/>
  </r>
  <r>
    <x v="28"/>
    <x v="6"/>
    <s v="Victoria"/>
    <x v="3"/>
    <x v="0"/>
    <n v="8.6"/>
    <n v="1050.44"/>
    <x v="2"/>
    <x v="1786"/>
    <x v="74"/>
    <x v="1"/>
    <x v="3612"/>
    <x v="3043"/>
    <x v="2692"/>
    <x v="0"/>
    <x v="4"/>
    <n v="395.72"/>
    <x v="0"/>
  </r>
  <r>
    <x v="14"/>
    <x v="1"/>
    <s v="North"/>
    <x v="3"/>
    <x v="0"/>
    <n v="6.34"/>
    <n v="2517.66"/>
    <x v="1"/>
    <x v="1925"/>
    <x v="203"/>
    <x v="1"/>
    <x v="3613"/>
    <x v="1021"/>
    <x v="1434"/>
    <x v="2"/>
    <x v="4"/>
    <n v="226.15"/>
    <x v="0"/>
  </r>
  <r>
    <x v="10"/>
    <x v="3"/>
    <s v="Quebec"/>
    <x v="6"/>
    <x v="1"/>
    <n v="34.78"/>
    <n v="2723.55"/>
    <x v="1"/>
    <x v="1813"/>
    <x v="141"/>
    <x v="0"/>
    <x v="1224"/>
    <x v="2454"/>
    <x v="2782"/>
    <x v="3"/>
    <x v="3"/>
    <n v="424.4"/>
    <x v="2"/>
  </r>
  <r>
    <x v="20"/>
    <x v="9"/>
    <s v="North"/>
    <x v="0"/>
    <x v="0"/>
    <n v="20.23"/>
    <n v="933.77"/>
    <x v="0"/>
    <x v="2227"/>
    <x v="399"/>
    <x v="8"/>
    <x v="3614"/>
    <x v="1228"/>
    <x v="3796"/>
    <x v="3"/>
    <x v="3"/>
    <n v="874.57"/>
    <x v="1"/>
  </r>
  <r>
    <x v="9"/>
    <x v="1"/>
    <s v="North"/>
    <x v="8"/>
    <x v="0"/>
    <n v="1.47"/>
    <n v="1302.76"/>
    <x v="2"/>
    <x v="2359"/>
    <x v="417"/>
    <x v="2"/>
    <x v="3615"/>
    <x v="112"/>
    <x v="1710"/>
    <x v="4"/>
    <x v="1"/>
    <n v="639.37"/>
    <x v="0"/>
  </r>
  <r>
    <x v="29"/>
    <x v="9"/>
    <s v="North"/>
    <x v="9"/>
    <x v="1"/>
    <n v="8.08"/>
    <n v="995.56"/>
    <x v="0"/>
    <x v="795"/>
    <x v="528"/>
    <x v="4"/>
    <x v="3616"/>
    <x v="533"/>
    <x v="3797"/>
    <x v="0"/>
    <x v="0"/>
    <n v="489.21"/>
    <x v="0"/>
  </r>
  <r>
    <x v="28"/>
    <x v="8"/>
    <s v="Volga"/>
    <x v="3"/>
    <x v="0"/>
    <n v="7.9"/>
    <n v="232.98"/>
    <x v="0"/>
    <x v="951"/>
    <x v="690"/>
    <x v="10"/>
    <x v="3617"/>
    <x v="1815"/>
    <x v="3798"/>
    <x v="1"/>
    <x v="1"/>
    <n v="283.16000000000003"/>
    <x v="0"/>
  </r>
  <r>
    <x v="24"/>
    <x v="9"/>
    <s v="South"/>
    <x v="2"/>
    <x v="0"/>
    <n v="28.4"/>
    <n v="358.33"/>
    <x v="0"/>
    <x v="2349"/>
    <x v="719"/>
    <x v="9"/>
    <x v="1569"/>
    <x v="3044"/>
    <x v="3208"/>
    <x v="3"/>
    <x v="1"/>
    <n v="297.19"/>
    <x v="2"/>
  </r>
  <r>
    <x v="5"/>
    <x v="9"/>
    <s v="Northeast"/>
    <x v="4"/>
    <x v="1"/>
    <n v="27.12"/>
    <n v="2453.02"/>
    <x v="1"/>
    <x v="2094"/>
    <x v="170"/>
    <x v="3"/>
    <x v="682"/>
    <x v="1521"/>
    <x v="594"/>
    <x v="1"/>
    <x v="0"/>
    <n v="243.82"/>
    <x v="2"/>
  </r>
  <r>
    <x v="33"/>
    <x v="5"/>
    <s v="Northwest"/>
    <x v="5"/>
    <x v="0"/>
    <n v="4.09"/>
    <n v="1025.25"/>
    <x v="2"/>
    <x v="212"/>
    <x v="598"/>
    <x v="8"/>
    <x v="3618"/>
    <x v="3045"/>
    <x v="1971"/>
    <x v="1"/>
    <x v="2"/>
    <n v="712.05"/>
    <x v="0"/>
  </r>
  <r>
    <x v="16"/>
    <x v="2"/>
    <s v="Ile-de-France"/>
    <x v="8"/>
    <x v="0"/>
    <n v="33.69"/>
    <n v="1286.47"/>
    <x v="2"/>
    <x v="572"/>
    <x v="232"/>
    <x v="8"/>
    <x v="3619"/>
    <x v="3046"/>
    <x v="3799"/>
    <x v="3"/>
    <x v="2"/>
    <n v="1142.97"/>
    <x v="2"/>
  </r>
  <r>
    <x v="22"/>
    <x v="0"/>
    <s v="Punjab"/>
    <x v="0"/>
    <x v="0"/>
    <n v="5.73"/>
    <n v="1254.7"/>
    <x v="2"/>
    <x v="884"/>
    <x v="738"/>
    <x v="3"/>
    <x v="3154"/>
    <x v="3047"/>
    <x v="3784"/>
    <x v="1"/>
    <x v="0"/>
    <n v="442.92"/>
    <x v="0"/>
  </r>
  <r>
    <x v="0"/>
    <x v="8"/>
    <s v="Volga"/>
    <x v="4"/>
    <x v="1"/>
    <n v="31.2"/>
    <n v="321.85000000000002"/>
    <x v="0"/>
    <x v="738"/>
    <x v="604"/>
    <x v="7"/>
    <x v="3384"/>
    <x v="2233"/>
    <x v="3303"/>
    <x v="3"/>
    <x v="1"/>
    <n v="387.44"/>
    <x v="2"/>
  </r>
  <r>
    <x v="20"/>
    <x v="9"/>
    <s v="North"/>
    <x v="0"/>
    <x v="0"/>
    <n v="0.84"/>
    <n v="2432.33"/>
    <x v="1"/>
    <x v="1990"/>
    <x v="37"/>
    <x v="8"/>
    <x v="1247"/>
    <x v="3048"/>
    <x v="3800"/>
    <x v="2"/>
    <x v="0"/>
    <n v="128.16"/>
    <x v="0"/>
  </r>
  <r>
    <x v="18"/>
    <x v="8"/>
    <s v="Siberian"/>
    <x v="2"/>
    <x v="0"/>
    <n v="0.71"/>
    <n v="1571.3"/>
    <x v="2"/>
    <x v="2360"/>
    <x v="105"/>
    <x v="6"/>
    <x v="3322"/>
    <x v="3049"/>
    <x v="3801"/>
    <x v="4"/>
    <x v="2"/>
    <n v="631.11"/>
    <x v="0"/>
  </r>
  <r>
    <x v="21"/>
    <x v="0"/>
    <s v="Punjab"/>
    <x v="7"/>
    <x v="0"/>
    <n v="13.98"/>
    <n v="1940.83"/>
    <x v="2"/>
    <x v="1715"/>
    <x v="805"/>
    <x v="8"/>
    <x v="3620"/>
    <x v="3050"/>
    <x v="1179"/>
    <x v="2"/>
    <x v="4"/>
    <n v="1026.1400000000001"/>
    <x v="0"/>
  </r>
  <r>
    <x v="17"/>
    <x v="6"/>
    <s v="Victoria"/>
    <x v="1"/>
    <x v="1"/>
    <n v="-3.74"/>
    <n v="1154.1300000000001"/>
    <x v="2"/>
    <x v="2203"/>
    <x v="701"/>
    <x v="6"/>
    <x v="465"/>
    <x v="3051"/>
    <x v="3802"/>
    <x v="2"/>
    <x v="3"/>
    <n v="168.44"/>
    <x v="3"/>
  </r>
  <r>
    <x v="1"/>
    <x v="3"/>
    <s v="Prairies"/>
    <x v="1"/>
    <x v="1"/>
    <n v="21.32"/>
    <n v="1375.5"/>
    <x v="2"/>
    <x v="1171"/>
    <x v="438"/>
    <x v="3"/>
    <x v="775"/>
    <x v="533"/>
    <x v="2591"/>
    <x v="1"/>
    <x v="0"/>
    <n v="482.39"/>
    <x v="1"/>
  </r>
  <r>
    <x v="30"/>
    <x v="1"/>
    <s v="North"/>
    <x v="2"/>
    <x v="0"/>
    <n v="28.52"/>
    <n v="573.65"/>
    <x v="0"/>
    <x v="958"/>
    <x v="235"/>
    <x v="3"/>
    <x v="3621"/>
    <x v="823"/>
    <x v="1042"/>
    <x v="4"/>
    <x v="3"/>
    <n v="1206.08"/>
    <x v="2"/>
  </r>
  <r>
    <x v="13"/>
    <x v="2"/>
    <s v="Provence-Alpes-Cote dâ€™Azur"/>
    <x v="6"/>
    <x v="1"/>
    <n v="13.77"/>
    <n v="553.51"/>
    <x v="0"/>
    <x v="1834"/>
    <x v="779"/>
    <x v="3"/>
    <x v="3622"/>
    <x v="1024"/>
    <x v="3803"/>
    <x v="2"/>
    <x v="1"/>
    <n v="1622.81"/>
    <x v="0"/>
  </r>
  <r>
    <x v="14"/>
    <x v="6"/>
    <s v="Queensland"/>
    <x v="0"/>
    <x v="0"/>
    <n v="26.87"/>
    <n v="1357.83"/>
    <x v="2"/>
    <x v="1360"/>
    <x v="747"/>
    <x v="7"/>
    <x v="3623"/>
    <x v="3052"/>
    <x v="3804"/>
    <x v="4"/>
    <x v="1"/>
    <n v="667.43"/>
    <x v="2"/>
  </r>
  <r>
    <x v="16"/>
    <x v="1"/>
    <s v="Central"/>
    <x v="7"/>
    <x v="0"/>
    <n v="18.7"/>
    <n v="2879.65"/>
    <x v="1"/>
    <x v="1066"/>
    <x v="742"/>
    <x v="10"/>
    <x v="2877"/>
    <x v="491"/>
    <x v="3805"/>
    <x v="1"/>
    <x v="4"/>
    <n v="1564.87"/>
    <x v="1"/>
  </r>
  <r>
    <x v="20"/>
    <x v="6"/>
    <s v="Victoria"/>
    <x v="7"/>
    <x v="0"/>
    <n v="16.760000000000002"/>
    <n v="1996.38"/>
    <x v="2"/>
    <x v="903"/>
    <x v="245"/>
    <x v="1"/>
    <x v="2324"/>
    <x v="3053"/>
    <x v="3674"/>
    <x v="4"/>
    <x v="1"/>
    <n v="1691.38"/>
    <x v="1"/>
  </r>
  <r>
    <x v="17"/>
    <x v="2"/>
    <s v="Grand Est"/>
    <x v="3"/>
    <x v="0"/>
    <n v="-4.6399999999999997"/>
    <n v="1036.47"/>
    <x v="2"/>
    <x v="1908"/>
    <x v="94"/>
    <x v="9"/>
    <x v="3624"/>
    <x v="1361"/>
    <x v="3806"/>
    <x v="3"/>
    <x v="2"/>
    <n v="879.11"/>
    <x v="3"/>
  </r>
  <r>
    <x v="23"/>
    <x v="0"/>
    <s v="West Bengal"/>
    <x v="1"/>
    <x v="1"/>
    <n v="24.77"/>
    <n v="2662.95"/>
    <x v="1"/>
    <x v="1759"/>
    <x v="536"/>
    <x v="5"/>
    <x v="3625"/>
    <x v="2751"/>
    <x v="3807"/>
    <x v="3"/>
    <x v="1"/>
    <n v="1214.75"/>
    <x v="1"/>
  </r>
  <r>
    <x v="25"/>
    <x v="9"/>
    <s v="Northeast"/>
    <x v="8"/>
    <x v="0"/>
    <n v="16.97"/>
    <n v="661.69"/>
    <x v="0"/>
    <x v="2361"/>
    <x v="280"/>
    <x v="7"/>
    <x v="3626"/>
    <x v="1773"/>
    <x v="2095"/>
    <x v="4"/>
    <x v="1"/>
    <n v="649.66999999999996"/>
    <x v="1"/>
  </r>
  <r>
    <x v="22"/>
    <x v="6"/>
    <s v="Queensland"/>
    <x v="2"/>
    <x v="0"/>
    <n v="1.58"/>
    <n v="2413.4899999999998"/>
    <x v="1"/>
    <x v="1894"/>
    <x v="309"/>
    <x v="3"/>
    <x v="654"/>
    <x v="3054"/>
    <x v="3808"/>
    <x v="2"/>
    <x v="4"/>
    <n v="224.07"/>
    <x v="0"/>
  </r>
  <r>
    <x v="8"/>
    <x v="9"/>
    <s v="Southeast"/>
    <x v="0"/>
    <x v="0"/>
    <n v="17.829999999999998"/>
    <n v="1025.5999999999999"/>
    <x v="2"/>
    <x v="1987"/>
    <x v="191"/>
    <x v="5"/>
    <x v="3627"/>
    <x v="1794"/>
    <x v="2618"/>
    <x v="1"/>
    <x v="1"/>
    <n v="554.55999999999995"/>
    <x v="1"/>
  </r>
  <r>
    <x v="31"/>
    <x v="9"/>
    <s v="North"/>
    <x v="1"/>
    <x v="1"/>
    <n v="31.6"/>
    <n v="673.4"/>
    <x v="0"/>
    <x v="2289"/>
    <x v="378"/>
    <x v="2"/>
    <x v="2630"/>
    <x v="48"/>
    <x v="364"/>
    <x v="4"/>
    <x v="1"/>
    <n v="1440.59"/>
    <x v="2"/>
  </r>
  <r>
    <x v="9"/>
    <x v="3"/>
    <s v="Quebec"/>
    <x v="0"/>
    <x v="0"/>
    <n v="20.86"/>
    <n v="1900.58"/>
    <x v="2"/>
    <x v="641"/>
    <x v="471"/>
    <x v="8"/>
    <x v="2454"/>
    <x v="2484"/>
    <x v="3809"/>
    <x v="2"/>
    <x v="4"/>
    <n v="788.44"/>
    <x v="1"/>
  </r>
  <r>
    <x v="10"/>
    <x v="1"/>
    <s v="South"/>
    <x v="9"/>
    <x v="1"/>
    <n v="24.56"/>
    <n v="1622.13"/>
    <x v="2"/>
    <x v="2362"/>
    <x v="233"/>
    <x v="6"/>
    <x v="3628"/>
    <x v="3055"/>
    <x v="3810"/>
    <x v="2"/>
    <x v="4"/>
    <n v="1101.3"/>
    <x v="1"/>
  </r>
  <r>
    <x v="32"/>
    <x v="6"/>
    <s v="Queensland"/>
    <x v="2"/>
    <x v="0"/>
    <n v="33.950000000000003"/>
    <n v="2116.13"/>
    <x v="1"/>
    <x v="2332"/>
    <x v="700"/>
    <x v="5"/>
    <x v="3629"/>
    <x v="3056"/>
    <x v="3811"/>
    <x v="0"/>
    <x v="3"/>
    <n v="722.69"/>
    <x v="2"/>
  </r>
  <r>
    <x v="3"/>
    <x v="6"/>
    <s v="Western Australia"/>
    <x v="9"/>
    <x v="1"/>
    <n v="21.63"/>
    <n v="2655.15"/>
    <x v="1"/>
    <x v="2363"/>
    <x v="631"/>
    <x v="0"/>
    <x v="3630"/>
    <x v="3057"/>
    <x v="446"/>
    <x v="2"/>
    <x v="0"/>
    <n v="1472.03"/>
    <x v="1"/>
  </r>
  <r>
    <x v="7"/>
    <x v="0"/>
    <s v="Tamil Nadu"/>
    <x v="2"/>
    <x v="0"/>
    <n v="32.69"/>
    <n v="501.57"/>
    <x v="0"/>
    <x v="1696"/>
    <x v="328"/>
    <x v="6"/>
    <x v="3399"/>
    <x v="1837"/>
    <x v="2260"/>
    <x v="1"/>
    <x v="0"/>
    <n v="1471.1"/>
    <x v="2"/>
  </r>
  <r>
    <x v="23"/>
    <x v="0"/>
    <s v="Punjab"/>
    <x v="7"/>
    <x v="0"/>
    <n v="25.73"/>
    <n v="1001.81"/>
    <x v="2"/>
    <x v="2154"/>
    <x v="690"/>
    <x v="10"/>
    <x v="3631"/>
    <x v="3058"/>
    <x v="3812"/>
    <x v="2"/>
    <x v="1"/>
    <n v="936.65"/>
    <x v="2"/>
  </r>
  <r>
    <x v="2"/>
    <x v="0"/>
    <s v="Punjab"/>
    <x v="3"/>
    <x v="0"/>
    <n v="19.920000000000002"/>
    <n v="1248.01"/>
    <x v="2"/>
    <x v="2249"/>
    <x v="693"/>
    <x v="8"/>
    <x v="80"/>
    <x v="514"/>
    <x v="3813"/>
    <x v="2"/>
    <x v="3"/>
    <n v="2346.4699999999998"/>
    <x v="1"/>
  </r>
  <r>
    <x v="13"/>
    <x v="8"/>
    <s v="Central"/>
    <x v="5"/>
    <x v="0"/>
    <n v="34.770000000000003"/>
    <n v="1163.8"/>
    <x v="2"/>
    <x v="406"/>
    <x v="388"/>
    <x v="8"/>
    <x v="3632"/>
    <x v="3059"/>
    <x v="3814"/>
    <x v="3"/>
    <x v="4"/>
    <n v="1083.49"/>
    <x v="2"/>
  </r>
  <r>
    <x v="26"/>
    <x v="3"/>
    <s v="British Columbia"/>
    <x v="5"/>
    <x v="0"/>
    <n v="30.86"/>
    <n v="1487.44"/>
    <x v="2"/>
    <x v="1551"/>
    <x v="217"/>
    <x v="0"/>
    <x v="3633"/>
    <x v="3060"/>
    <x v="3815"/>
    <x v="2"/>
    <x v="3"/>
    <n v="1657.39"/>
    <x v="2"/>
  </r>
  <r>
    <x v="18"/>
    <x v="3"/>
    <s v="British Columbia"/>
    <x v="1"/>
    <x v="1"/>
    <n v="33.04"/>
    <n v="2791.5"/>
    <x v="1"/>
    <x v="966"/>
    <x v="328"/>
    <x v="0"/>
    <x v="3634"/>
    <x v="3061"/>
    <x v="3744"/>
    <x v="1"/>
    <x v="2"/>
    <n v="1376.35"/>
    <x v="2"/>
  </r>
  <r>
    <x v="30"/>
    <x v="9"/>
    <s v="Southeast"/>
    <x v="9"/>
    <x v="1"/>
    <n v="3.74"/>
    <n v="865.52"/>
    <x v="0"/>
    <x v="2254"/>
    <x v="117"/>
    <x v="3"/>
    <x v="3249"/>
    <x v="2632"/>
    <x v="3816"/>
    <x v="1"/>
    <x v="4"/>
    <n v="478.85"/>
    <x v="0"/>
  </r>
  <r>
    <x v="20"/>
    <x v="9"/>
    <s v="North"/>
    <x v="9"/>
    <x v="1"/>
    <n v="15.41"/>
    <n v="2384.13"/>
    <x v="1"/>
    <x v="2197"/>
    <x v="180"/>
    <x v="6"/>
    <x v="3635"/>
    <x v="3062"/>
    <x v="3817"/>
    <x v="4"/>
    <x v="4"/>
    <n v="356.12"/>
    <x v="1"/>
  </r>
  <r>
    <x v="24"/>
    <x v="5"/>
    <s v="Patagonia"/>
    <x v="2"/>
    <x v="0"/>
    <n v="24.17"/>
    <n v="2466.4299999999998"/>
    <x v="1"/>
    <x v="2060"/>
    <x v="579"/>
    <x v="2"/>
    <x v="3636"/>
    <x v="2537"/>
    <x v="1334"/>
    <x v="1"/>
    <x v="2"/>
    <n v="508.58"/>
    <x v="1"/>
  </r>
  <r>
    <x v="10"/>
    <x v="8"/>
    <s v="Volga"/>
    <x v="8"/>
    <x v="0"/>
    <n v="14.06"/>
    <n v="1309.0899999999999"/>
    <x v="2"/>
    <x v="2099"/>
    <x v="69"/>
    <x v="3"/>
    <x v="871"/>
    <x v="2125"/>
    <x v="3063"/>
    <x v="4"/>
    <x v="2"/>
    <n v="203.61"/>
    <x v="0"/>
  </r>
  <r>
    <x v="14"/>
    <x v="2"/>
    <s v="Grand Est"/>
    <x v="4"/>
    <x v="1"/>
    <n v="34.909999999999997"/>
    <n v="2801.74"/>
    <x v="1"/>
    <x v="911"/>
    <x v="333"/>
    <x v="4"/>
    <x v="1437"/>
    <x v="3063"/>
    <x v="2784"/>
    <x v="4"/>
    <x v="1"/>
    <n v="510.79"/>
    <x v="2"/>
  </r>
  <r>
    <x v="7"/>
    <x v="1"/>
    <s v="North"/>
    <x v="5"/>
    <x v="0"/>
    <n v="28.73"/>
    <n v="1863.52"/>
    <x v="2"/>
    <x v="1786"/>
    <x v="210"/>
    <x v="4"/>
    <x v="3637"/>
    <x v="153"/>
    <x v="3818"/>
    <x v="2"/>
    <x v="3"/>
    <n v="1092.02"/>
    <x v="2"/>
  </r>
  <r>
    <x v="13"/>
    <x v="5"/>
    <s v="Northwest"/>
    <x v="2"/>
    <x v="0"/>
    <n v="13.5"/>
    <n v="2500"/>
    <x v="1"/>
    <x v="2217"/>
    <x v="243"/>
    <x v="10"/>
    <x v="970"/>
    <x v="3064"/>
    <x v="1635"/>
    <x v="3"/>
    <x v="1"/>
    <n v="1354.1"/>
    <x v="0"/>
  </r>
  <r>
    <x v="16"/>
    <x v="7"/>
    <s v="North Central"/>
    <x v="4"/>
    <x v="1"/>
    <n v="19.07"/>
    <n v="510.96"/>
    <x v="0"/>
    <x v="2364"/>
    <x v="285"/>
    <x v="2"/>
    <x v="3638"/>
    <x v="1802"/>
    <x v="1790"/>
    <x v="2"/>
    <x v="4"/>
    <n v="1084.08"/>
    <x v="1"/>
  </r>
  <r>
    <x v="1"/>
    <x v="3"/>
    <s v="Quebec"/>
    <x v="1"/>
    <x v="1"/>
    <n v="2.91"/>
    <n v="2018.19"/>
    <x v="1"/>
    <x v="2365"/>
    <x v="550"/>
    <x v="3"/>
    <x v="599"/>
    <x v="3065"/>
    <x v="3819"/>
    <x v="3"/>
    <x v="4"/>
    <n v="185.47"/>
    <x v="0"/>
  </r>
  <r>
    <x v="27"/>
    <x v="4"/>
    <s v="Midwest"/>
    <x v="6"/>
    <x v="1"/>
    <n v="23.1"/>
    <n v="2061.58"/>
    <x v="1"/>
    <x v="2236"/>
    <x v="511"/>
    <x v="5"/>
    <x v="1745"/>
    <x v="741"/>
    <x v="1991"/>
    <x v="2"/>
    <x v="3"/>
    <n v="1747.22"/>
    <x v="1"/>
  </r>
  <r>
    <x v="21"/>
    <x v="8"/>
    <s v="Northwestern"/>
    <x v="5"/>
    <x v="0"/>
    <n v="25.73"/>
    <n v="2946.26"/>
    <x v="1"/>
    <x v="242"/>
    <x v="295"/>
    <x v="1"/>
    <x v="3639"/>
    <x v="3066"/>
    <x v="616"/>
    <x v="3"/>
    <x v="2"/>
    <n v="362.35"/>
    <x v="2"/>
  </r>
  <r>
    <x v="14"/>
    <x v="6"/>
    <s v="Western Australia"/>
    <x v="3"/>
    <x v="0"/>
    <n v="-3.87"/>
    <n v="1180.17"/>
    <x v="2"/>
    <x v="23"/>
    <x v="73"/>
    <x v="6"/>
    <x v="3640"/>
    <x v="3067"/>
    <x v="2352"/>
    <x v="0"/>
    <x v="2"/>
    <n v="1122.6400000000001"/>
    <x v="3"/>
  </r>
  <r>
    <x v="22"/>
    <x v="2"/>
    <s v="Provence-Alpes-Cote dâ€™Azur"/>
    <x v="9"/>
    <x v="1"/>
    <n v="29.94"/>
    <n v="1253.1099999999999"/>
    <x v="2"/>
    <x v="2366"/>
    <x v="329"/>
    <x v="4"/>
    <x v="3641"/>
    <x v="1878"/>
    <x v="3820"/>
    <x v="4"/>
    <x v="3"/>
    <n v="518.53"/>
    <x v="2"/>
  </r>
  <r>
    <x v="6"/>
    <x v="6"/>
    <s v="Queensland"/>
    <x v="9"/>
    <x v="1"/>
    <n v="23.16"/>
    <n v="1120.17"/>
    <x v="2"/>
    <x v="1746"/>
    <x v="373"/>
    <x v="5"/>
    <x v="3642"/>
    <x v="3068"/>
    <x v="3478"/>
    <x v="0"/>
    <x v="0"/>
    <n v="243.97"/>
    <x v="1"/>
  </r>
  <r>
    <x v="11"/>
    <x v="3"/>
    <s v="Ontario"/>
    <x v="1"/>
    <x v="1"/>
    <n v="27.95"/>
    <n v="2721.27"/>
    <x v="1"/>
    <x v="1766"/>
    <x v="349"/>
    <x v="6"/>
    <x v="3643"/>
    <x v="865"/>
    <x v="3821"/>
    <x v="4"/>
    <x v="3"/>
    <n v="501.5"/>
    <x v="2"/>
  </r>
  <r>
    <x v="27"/>
    <x v="3"/>
    <s v="Prairies"/>
    <x v="8"/>
    <x v="0"/>
    <n v="18.46"/>
    <n v="464.27"/>
    <x v="0"/>
    <x v="2367"/>
    <x v="448"/>
    <x v="2"/>
    <x v="3644"/>
    <x v="3040"/>
    <x v="3822"/>
    <x v="2"/>
    <x v="4"/>
    <n v="555.57000000000005"/>
    <x v="1"/>
  </r>
  <r>
    <x v="21"/>
    <x v="8"/>
    <s v="Siberian"/>
    <x v="7"/>
    <x v="0"/>
    <n v="7.56"/>
    <n v="1636.64"/>
    <x v="2"/>
    <x v="2368"/>
    <x v="34"/>
    <x v="2"/>
    <x v="3645"/>
    <x v="3069"/>
    <x v="534"/>
    <x v="2"/>
    <x v="0"/>
    <n v="266.51"/>
    <x v="0"/>
  </r>
  <r>
    <x v="4"/>
    <x v="1"/>
    <s v="North"/>
    <x v="0"/>
    <x v="0"/>
    <n v="12.53"/>
    <n v="479.7"/>
    <x v="0"/>
    <x v="1970"/>
    <x v="40"/>
    <x v="1"/>
    <x v="3646"/>
    <x v="1986"/>
    <x v="3823"/>
    <x v="2"/>
    <x v="0"/>
    <n v="316.89"/>
    <x v="0"/>
  </r>
  <r>
    <x v="25"/>
    <x v="6"/>
    <s v="Western Australia"/>
    <x v="3"/>
    <x v="0"/>
    <n v="9.3000000000000007"/>
    <n v="1251.05"/>
    <x v="2"/>
    <x v="545"/>
    <x v="162"/>
    <x v="4"/>
    <x v="2970"/>
    <x v="226"/>
    <x v="2911"/>
    <x v="2"/>
    <x v="1"/>
    <n v="240.99"/>
    <x v="0"/>
  </r>
  <r>
    <x v="8"/>
    <x v="9"/>
    <s v="Northeast"/>
    <x v="5"/>
    <x v="0"/>
    <n v="23.38"/>
    <n v="661.37"/>
    <x v="0"/>
    <x v="772"/>
    <x v="360"/>
    <x v="7"/>
    <x v="3647"/>
    <x v="1325"/>
    <x v="1708"/>
    <x v="1"/>
    <x v="3"/>
    <n v="402.37"/>
    <x v="1"/>
  </r>
  <r>
    <x v="3"/>
    <x v="8"/>
    <s v="Siberian"/>
    <x v="6"/>
    <x v="1"/>
    <n v="0.63"/>
    <n v="2962.56"/>
    <x v="1"/>
    <x v="1125"/>
    <x v="304"/>
    <x v="4"/>
    <x v="3648"/>
    <x v="3070"/>
    <x v="264"/>
    <x v="2"/>
    <x v="2"/>
    <n v="962.44"/>
    <x v="0"/>
  </r>
  <r>
    <x v="19"/>
    <x v="3"/>
    <s v="Prairies"/>
    <x v="9"/>
    <x v="1"/>
    <n v="23.98"/>
    <n v="2937.68"/>
    <x v="1"/>
    <x v="305"/>
    <x v="371"/>
    <x v="0"/>
    <x v="611"/>
    <x v="3071"/>
    <x v="3824"/>
    <x v="2"/>
    <x v="4"/>
    <n v="420.61"/>
    <x v="1"/>
  </r>
  <r>
    <x v="28"/>
    <x v="5"/>
    <s v="Pampas"/>
    <x v="8"/>
    <x v="0"/>
    <n v="13.35"/>
    <n v="2243.25"/>
    <x v="1"/>
    <x v="1148"/>
    <x v="680"/>
    <x v="7"/>
    <x v="3649"/>
    <x v="3072"/>
    <x v="3825"/>
    <x v="2"/>
    <x v="4"/>
    <n v="364.75"/>
    <x v="0"/>
  </r>
  <r>
    <x v="33"/>
    <x v="5"/>
    <s v="Patagonia"/>
    <x v="7"/>
    <x v="0"/>
    <n v="22.19"/>
    <n v="955.88"/>
    <x v="0"/>
    <x v="780"/>
    <x v="183"/>
    <x v="3"/>
    <x v="741"/>
    <x v="3073"/>
    <x v="1110"/>
    <x v="0"/>
    <x v="4"/>
    <n v="289.44"/>
    <x v="1"/>
  </r>
  <r>
    <x v="23"/>
    <x v="0"/>
    <s v="Maharashtra"/>
    <x v="0"/>
    <x v="0"/>
    <n v="28.74"/>
    <n v="1993.18"/>
    <x v="2"/>
    <x v="1987"/>
    <x v="363"/>
    <x v="5"/>
    <x v="3650"/>
    <x v="2094"/>
    <x v="3826"/>
    <x v="1"/>
    <x v="1"/>
    <n v="184.95"/>
    <x v="2"/>
  </r>
  <r>
    <x v="20"/>
    <x v="5"/>
    <s v="Patagonia"/>
    <x v="5"/>
    <x v="0"/>
    <n v="-1.84"/>
    <n v="2686.43"/>
    <x v="1"/>
    <x v="410"/>
    <x v="602"/>
    <x v="10"/>
    <x v="3651"/>
    <x v="941"/>
    <x v="3827"/>
    <x v="1"/>
    <x v="4"/>
    <n v="137.78"/>
    <x v="3"/>
  </r>
  <r>
    <x v="2"/>
    <x v="8"/>
    <s v="Central"/>
    <x v="2"/>
    <x v="0"/>
    <n v="15.21"/>
    <n v="2847.11"/>
    <x v="1"/>
    <x v="2156"/>
    <x v="293"/>
    <x v="0"/>
    <x v="1291"/>
    <x v="1370"/>
    <x v="3828"/>
    <x v="3"/>
    <x v="4"/>
    <n v="1315.72"/>
    <x v="1"/>
  </r>
  <r>
    <x v="21"/>
    <x v="8"/>
    <s v="Siberian"/>
    <x v="3"/>
    <x v="0"/>
    <n v="14.91"/>
    <n v="626.9"/>
    <x v="0"/>
    <x v="1351"/>
    <x v="786"/>
    <x v="10"/>
    <x v="1064"/>
    <x v="3074"/>
    <x v="3829"/>
    <x v="1"/>
    <x v="2"/>
    <n v="1490.13"/>
    <x v="0"/>
  </r>
  <r>
    <x v="29"/>
    <x v="9"/>
    <s v="South"/>
    <x v="5"/>
    <x v="0"/>
    <n v="5.43"/>
    <n v="593.57000000000005"/>
    <x v="0"/>
    <x v="2369"/>
    <x v="72"/>
    <x v="2"/>
    <x v="3652"/>
    <x v="3012"/>
    <x v="1417"/>
    <x v="4"/>
    <x v="2"/>
    <n v="324.52999999999997"/>
    <x v="0"/>
  </r>
  <r>
    <x v="17"/>
    <x v="1"/>
    <s v="South"/>
    <x v="8"/>
    <x v="0"/>
    <n v="14.64"/>
    <n v="2485.73"/>
    <x v="1"/>
    <x v="1355"/>
    <x v="191"/>
    <x v="7"/>
    <x v="3653"/>
    <x v="200"/>
    <x v="671"/>
    <x v="3"/>
    <x v="0"/>
    <n v="1053.4000000000001"/>
    <x v="0"/>
  </r>
  <r>
    <x v="19"/>
    <x v="9"/>
    <s v="Southeast"/>
    <x v="3"/>
    <x v="0"/>
    <n v="19.28"/>
    <n v="1694.37"/>
    <x v="2"/>
    <x v="1892"/>
    <x v="306"/>
    <x v="3"/>
    <x v="2614"/>
    <x v="2246"/>
    <x v="3830"/>
    <x v="3"/>
    <x v="0"/>
    <n v="662.99"/>
    <x v="1"/>
  </r>
  <r>
    <x v="15"/>
    <x v="3"/>
    <s v="Quebec"/>
    <x v="0"/>
    <x v="0"/>
    <n v="15.17"/>
    <n v="916.05"/>
    <x v="0"/>
    <x v="1177"/>
    <x v="395"/>
    <x v="5"/>
    <x v="865"/>
    <x v="2826"/>
    <x v="1023"/>
    <x v="4"/>
    <x v="3"/>
    <n v="861.59"/>
    <x v="1"/>
  </r>
  <r>
    <x v="27"/>
    <x v="4"/>
    <s v="Northeast"/>
    <x v="9"/>
    <x v="1"/>
    <n v="2.0299999999999998"/>
    <n v="1795.95"/>
    <x v="2"/>
    <x v="1488"/>
    <x v="555"/>
    <x v="7"/>
    <x v="3654"/>
    <x v="851"/>
    <x v="1312"/>
    <x v="2"/>
    <x v="1"/>
    <n v="363.58"/>
    <x v="0"/>
  </r>
  <r>
    <x v="31"/>
    <x v="3"/>
    <s v="Prairies"/>
    <x v="2"/>
    <x v="0"/>
    <n v="2.02"/>
    <n v="1870.78"/>
    <x v="2"/>
    <x v="2289"/>
    <x v="547"/>
    <x v="5"/>
    <x v="1608"/>
    <x v="1106"/>
    <x v="3831"/>
    <x v="0"/>
    <x v="3"/>
    <n v="448.96"/>
    <x v="0"/>
  </r>
  <r>
    <x v="26"/>
    <x v="1"/>
    <s v="Central"/>
    <x v="0"/>
    <x v="0"/>
    <n v="19.100000000000001"/>
    <n v="2042.7"/>
    <x v="1"/>
    <x v="240"/>
    <x v="626"/>
    <x v="0"/>
    <x v="3655"/>
    <x v="3075"/>
    <x v="3832"/>
    <x v="4"/>
    <x v="2"/>
    <n v="369.9"/>
    <x v="1"/>
  </r>
  <r>
    <x v="13"/>
    <x v="7"/>
    <s v="South East"/>
    <x v="4"/>
    <x v="1"/>
    <n v="-0.73"/>
    <n v="1528.99"/>
    <x v="2"/>
    <x v="2103"/>
    <x v="278"/>
    <x v="8"/>
    <x v="2202"/>
    <x v="153"/>
    <x v="3833"/>
    <x v="4"/>
    <x v="3"/>
    <n v="1123.3699999999999"/>
    <x v="3"/>
  </r>
  <r>
    <x v="31"/>
    <x v="0"/>
    <s v="Tamil Nadu"/>
    <x v="9"/>
    <x v="1"/>
    <n v="27.57"/>
    <n v="2788.88"/>
    <x v="1"/>
    <x v="541"/>
    <x v="196"/>
    <x v="2"/>
    <x v="3656"/>
    <x v="2867"/>
    <x v="3834"/>
    <x v="3"/>
    <x v="3"/>
    <n v="1880.51"/>
    <x v="2"/>
  </r>
  <r>
    <x v="5"/>
    <x v="1"/>
    <s v="North"/>
    <x v="0"/>
    <x v="0"/>
    <n v="19.899999999999999"/>
    <n v="2690.73"/>
    <x v="1"/>
    <x v="618"/>
    <x v="455"/>
    <x v="8"/>
    <x v="2938"/>
    <x v="3076"/>
    <x v="813"/>
    <x v="4"/>
    <x v="2"/>
    <n v="421.88"/>
    <x v="1"/>
  </r>
  <r>
    <x v="30"/>
    <x v="9"/>
    <s v="Southeast"/>
    <x v="9"/>
    <x v="1"/>
    <n v="22.3"/>
    <n v="2330.4299999999998"/>
    <x v="1"/>
    <x v="2370"/>
    <x v="367"/>
    <x v="0"/>
    <x v="3657"/>
    <x v="2086"/>
    <x v="10"/>
    <x v="0"/>
    <x v="2"/>
    <n v="224.29"/>
    <x v="1"/>
  </r>
  <r>
    <x v="30"/>
    <x v="9"/>
    <s v="Southeast"/>
    <x v="5"/>
    <x v="0"/>
    <n v="15.65"/>
    <n v="719.74"/>
    <x v="0"/>
    <x v="2371"/>
    <x v="304"/>
    <x v="6"/>
    <x v="150"/>
    <x v="29"/>
    <x v="3835"/>
    <x v="0"/>
    <x v="2"/>
    <n v="959.28"/>
    <x v="1"/>
  </r>
  <r>
    <x v="17"/>
    <x v="4"/>
    <s v="Midwest"/>
    <x v="4"/>
    <x v="1"/>
    <n v="9.42"/>
    <n v="1453.14"/>
    <x v="2"/>
    <x v="1000"/>
    <x v="792"/>
    <x v="1"/>
    <x v="985"/>
    <x v="3077"/>
    <x v="3836"/>
    <x v="3"/>
    <x v="2"/>
    <n v="73.58"/>
    <x v="0"/>
  </r>
  <r>
    <x v="13"/>
    <x v="1"/>
    <s v="East"/>
    <x v="0"/>
    <x v="0"/>
    <n v="19.57"/>
    <n v="2696.48"/>
    <x v="1"/>
    <x v="678"/>
    <x v="529"/>
    <x v="10"/>
    <x v="1836"/>
    <x v="3078"/>
    <x v="488"/>
    <x v="3"/>
    <x v="2"/>
    <n v="760.71"/>
    <x v="1"/>
  </r>
  <r>
    <x v="34"/>
    <x v="2"/>
    <s v="Provence-Alpes-Cote dâ€™Azur"/>
    <x v="4"/>
    <x v="1"/>
    <n v="14.87"/>
    <n v="731.18"/>
    <x v="0"/>
    <x v="2372"/>
    <x v="220"/>
    <x v="9"/>
    <x v="3658"/>
    <x v="1530"/>
    <x v="3837"/>
    <x v="0"/>
    <x v="0"/>
    <n v="1111.1099999999999"/>
    <x v="0"/>
  </r>
  <r>
    <x v="29"/>
    <x v="3"/>
    <s v="Prairies"/>
    <x v="1"/>
    <x v="1"/>
    <n v="6.97"/>
    <n v="2427.4499999999998"/>
    <x v="1"/>
    <x v="783"/>
    <x v="48"/>
    <x v="1"/>
    <x v="3659"/>
    <x v="3079"/>
    <x v="3838"/>
    <x v="0"/>
    <x v="3"/>
    <n v="433.04"/>
    <x v="0"/>
  </r>
  <r>
    <x v="13"/>
    <x v="8"/>
    <s v="Northwestern"/>
    <x v="5"/>
    <x v="0"/>
    <n v="10.64"/>
    <n v="1665.02"/>
    <x v="2"/>
    <x v="325"/>
    <x v="414"/>
    <x v="4"/>
    <x v="3660"/>
    <x v="1550"/>
    <x v="3839"/>
    <x v="2"/>
    <x v="2"/>
    <n v="855.6"/>
    <x v="0"/>
  </r>
  <r>
    <x v="24"/>
    <x v="8"/>
    <s v="Siberian"/>
    <x v="8"/>
    <x v="0"/>
    <n v="28.97"/>
    <n v="601.55999999999995"/>
    <x v="0"/>
    <x v="2373"/>
    <x v="267"/>
    <x v="1"/>
    <x v="3661"/>
    <x v="3080"/>
    <x v="1124"/>
    <x v="1"/>
    <x v="4"/>
    <n v="227.76"/>
    <x v="2"/>
  </r>
  <r>
    <x v="5"/>
    <x v="2"/>
    <s v="Nouvelle-Aquitaine"/>
    <x v="5"/>
    <x v="0"/>
    <n v="-1.68"/>
    <n v="1005.87"/>
    <x v="2"/>
    <x v="185"/>
    <x v="350"/>
    <x v="6"/>
    <x v="3662"/>
    <x v="3024"/>
    <x v="3840"/>
    <x v="2"/>
    <x v="0"/>
    <n v="747.38"/>
    <x v="3"/>
  </r>
  <r>
    <x v="11"/>
    <x v="9"/>
    <s v="North"/>
    <x v="3"/>
    <x v="0"/>
    <n v="8.67"/>
    <n v="1292.99"/>
    <x v="2"/>
    <x v="1523"/>
    <x v="380"/>
    <x v="8"/>
    <x v="3663"/>
    <x v="3081"/>
    <x v="3841"/>
    <x v="2"/>
    <x v="2"/>
    <n v="246.67"/>
    <x v="0"/>
  </r>
  <r>
    <x v="11"/>
    <x v="4"/>
    <s v="West"/>
    <x v="9"/>
    <x v="1"/>
    <n v="32.28"/>
    <n v="1164.74"/>
    <x v="2"/>
    <x v="2374"/>
    <x v="706"/>
    <x v="4"/>
    <x v="3664"/>
    <x v="3082"/>
    <x v="3842"/>
    <x v="0"/>
    <x v="0"/>
    <n v="230.29"/>
    <x v="2"/>
  </r>
  <r>
    <x v="1"/>
    <x v="7"/>
    <s v="North West"/>
    <x v="5"/>
    <x v="0"/>
    <n v="11.7"/>
    <n v="1263.96"/>
    <x v="2"/>
    <x v="1751"/>
    <x v="745"/>
    <x v="1"/>
    <x v="3665"/>
    <x v="2481"/>
    <x v="3843"/>
    <x v="2"/>
    <x v="3"/>
    <n v="767.86"/>
    <x v="0"/>
  </r>
  <r>
    <x v="34"/>
    <x v="5"/>
    <s v="Northwest"/>
    <x v="4"/>
    <x v="1"/>
    <n v="11.83"/>
    <n v="1204.82"/>
    <x v="2"/>
    <x v="1706"/>
    <x v="667"/>
    <x v="4"/>
    <x v="3666"/>
    <x v="57"/>
    <x v="1850"/>
    <x v="0"/>
    <x v="3"/>
    <n v="665.51"/>
    <x v="0"/>
  </r>
  <r>
    <x v="29"/>
    <x v="2"/>
    <s v="Nouvelle-Aquitaine"/>
    <x v="0"/>
    <x v="0"/>
    <n v="10.27"/>
    <n v="2682.03"/>
    <x v="1"/>
    <x v="2375"/>
    <x v="81"/>
    <x v="4"/>
    <x v="3667"/>
    <x v="2676"/>
    <x v="3844"/>
    <x v="1"/>
    <x v="3"/>
    <n v="914.19"/>
    <x v="0"/>
  </r>
  <r>
    <x v="29"/>
    <x v="3"/>
    <s v="British Columbia"/>
    <x v="5"/>
    <x v="0"/>
    <n v="-3.79"/>
    <n v="2567.6799999999998"/>
    <x v="1"/>
    <x v="682"/>
    <x v="127"/>
    <x v="10"/>
    <x v="2831"/>
    <x v="378"/>
    <x v="3348"/>
    <x v="1"/>
    <x v="4"/>
    <n v="406.3"/>
    <x v="3"/>
  </r>
  <r>
    <x v="3"/>
    <x v="7"/>
    <s v="South East"/>
    <x v="8"/>
    <x v="0"/>
    <n v="-1.76"/>
    <n v="1668.78"/>
    <x v="2"/>
    <x v="844"/>
    <x v="507"/>
    <x v="1"/>
    <x v="2806"/>
    <x v="2811"/>
    <x v="1540"/>
    <x v="4"/>
    <x v="3"/>
    <n v="421.01"/>
    <x v="3"/>
  </r>
  <r>
    <x v="16"/>
    <x v="4"/>
    <s v="South"/>
    <x v="3"/>
    <x v="0"/>
    <n v="0.46"/>
    <n v="621.5"/>
    <x v="0"/>
    <x v="2376"/>
    <x v="622"/>
    <x v="0"/>
    <x v="3668"/>
    <x v="1244"/>
    <x v="2351"/>
    <x v="4"/>
    <x v="3"/>
    <n v="155.22999999999999"/>
    <x v="0"/>
  </r>
  <r>
    <x v="16"/>
    <x v="2"/>
    <s v="Nouvelle-Aquitaine"/>
    <x v="9"/>
    <x v="1"/>
    <n v="18.3"/>
    <n v="1834.08"/>
    <x v="2"/>
    <x v="881"/>
    <x v="524"/>
    <x v="9"/>
    <x v="3669"/>
    <x v="3083"/>
    <x v="3845"/>
    <x v="4"/>
    <x v="1"/>
    <n v="816.98"/>
    <x v="1"/>
  </r>
  <r>
    <x v="6"/>
    <x v="5"/>
    <s v="Pampas"/>
    <x v="3"/>
    <x v="0"/>
    <n v="3.53"/>
    <n v="204.35"/>
    <x v="0"/>
    <x v="343"/>
    <x v="38"/>
    <x v="9"/>
    <x v="3670"/>
    <x v="16"/>
    <x v="2201"/>
    <x v="2"/>
    <x v="3"/>
    <n v="780.41"/>
    <x v="0"/>
  </r>
  <r>
    <x v="19"/>
    <x v="0"/>
    <s v="Maharashtra"/>
    <x v="4"/>
    <x v="1"/>
    <n v="26.22"/>
    <n v="2489.59"/>
    <x v="1"/>
    <x v="1651"/>
    <x v="281"/>
    <x v="4"/>
    <x v="2017"/>
    <x v="332"/>
    <x v="3846"/>
    <x v="3"/>
    <x v="0"/>
    <n v="943.94"/>
    <x v="2"/>
  </r>
  <r>
    <x v="17"/>
    <x v="0"/>
    <s v="Maharashtra"/>
    <x v="2"/>
    <x v="0"/>
    <n v="4.33"/>
    <n v="2779.86"/>
    <x v="1"/>
    <x v="1720"/>
    <x v="398"/>
    <x v="3"/>
    <x v="1393"/>
    <x v="1609"/>
    <x v="3847"/>
    <x v="3"/>
    <x v="0"/>
    <n v="250.12"/>
    <x v="0"/>
  </r>
  <r>
    <x v="15"/>
    <x v="2"/>
    <s v="Ile-de-France"/>
    <x v="6"/>
    <x v="1"/>
    <n v="18.39"/>
    <n v="2866.06"/>
    <x v="1"/>
    <x v="208"/>
    <x v="465"/>
    <x v="5"/>
    <x v="3671"/>
    <x v="2888"/>
    <x v="3848"/>
    <x v="0"/>
    <x v="1"/>
    <n v="1990.46"/>
    <x v="1"/>
  </r>
  <r>
    <x v="23"/>
    <x v="3"/>
    <s v="Quebec"/>
    <x v="1"/>
    <x v="1"/>
    <n v="10.02"/>
    <n v="580.91"/>
    <x v="0"/>
    <x v="2336"/>
    <x v="255"/>
    <x v="0"/>
    <x v="3672"/>
    <x v="3084"/>
    <x v="3849"/>
    <x v="4"/>
    <x v="3"/>
    <n v="1360.49"/>
    <x v="0"/>
  </r>
  <r>
    <x v="32"/>
    <x v="6"/>
    <s v="Queensland"/>
    <x v="8"/>
    <x v="0"/>
    <n v="7.43"/>
    <n v="1546.55"/>
    <x v="2"/>
    <x v="458"/>
    <x v="66"/>
    <x v="1"/>
    <x v="3673"/>
    <x v="1268"/>
    <x v="3850"/>
    <x v="1"/>
    <x v="2"/>
    <n v="607.89"/>
    <x v="0"/>
  </r>
  <r>
    <x v="20"/>
    <x v="4"/>
    <s v="Northeast"/>
    <x v="5"/>
    <x v="0"/>
    <n v="6.71"/>
    <n v="1075.1099999999999"/>
    <x v="2"/>
    <x v="2130"/>
    <x v="329"/>
    <x v="2"/>
    <x v="3674"/>
    <x v="690"/>
    <x v="3851"/>
    <x v="2"/>
    <x v="2"/>
    <n v="598.53"/>
    <x v="0"/>
  </r>
  <r>
    <x v="33"/>
    <x v="3"/>
    <s v="Prairies"/>
    <x v="0"/>
    <x v="0"/>
    <n v="17.55"/>
    <n v="1944.63"/>
    <x v="2"/>
    <x v="197"/>
    <x v="493"/>
    <x v="1"/>
    <x v="2330"/>
    <x v="46"/>
    <x v="3852"/>
    <x v="1"/>
    <x v="2"/>
    <n v="246.37"/>
    <x v="1"/>
  </r>
  <r>
    <x v="3"/>
    <x v="7"/>
    <s v="South West"/>
    <x v="9"/>
    <x v="1"/>
    <n v="16.010000000000002"/>
    <n v="2278.0300000000002"/>
    <x v="1"/>
    <x v="1821"/>
    <x v="139"/>
    <x v="3"/>
    <x v="587"/>
    <x v="3085"/>
    <x v="3853"/>
    <x v="3"/>
    <x v="3"/>
    <n v="191.19"/>
    <x v="1"/>
  </r>
  <r>
    <x v="8"/>
    <x v="7"/>
    <s v="North Central"/>
    <x v="0"/>
    <x v="0"/>
    <n v="-2.61"/>
    <n v="1135.57"/>
    <x v="2"/>
    <x v="627"/>
    <x v="522"/>
    <x v="3"/>
    <x v="3675"/>
    <x v="2800"/>
    <x v="1277"/>
    <x v="4"/>
    <x v="3"/>
    <n v="328.15"/>
    <x v="3"/>
  </r>
  <r>
    <x v="13"/>
    <x v="7"/>
    <s v="North Central"/>
    <x v="5"/>
    <x v="0"/>
    <n v="2.88"/>
    <n v="2812.62"/>
    <x v="1"/>
    <x v="1542"/>
    <x v="706"/>
    <x v="7"/>
    <x v="3676"/>
    <x v="839"/>
    <x v="2771"/>
    <x v="4"/>
    <x v="1"/>
    <n v="351.52"/>
    <x v="0"/>
  </r>
  <r>
    <x v="0"/>
    <x v="1"/>
    <s v="South"/>
    <x v="3"/>
    <x v="0"/>
    <n v="25.53"/>
    <n v="1183.75"/>
    <x v="2"/>
    <x v="1342"/>
    <x v="688"/>
    <x v="1"/>
    <x v="2801"/>
    <x v="2872"/>
    <x v="3854"/>
    <x v="3"/>
    <x v="4"/>
    <n v="874.76"/>
    <x v="2"/>
  </r>
  <r>
    <x v="0"/>
    <x v="1"/>
    <s v="South"/>
    <x v="5"/>
    <x v="0"/>
    <n v="29.34"/>
    <n v="1780.31"/>
    <x v="2"/>
    <x v="2240"/>
    <x v="210"/>
    <x v="9"/>
    <x v="3677"/>
    <x v="3086"/>
    <x v="1465"/>
    <x v="1"/>
    <x v="1"/>
    <n v="1043.19"/>
    <x v="2"/>
  </r>
  <r>
    <x v="34"/>
    <x v="4"/>
    <s v="Midwest"/>
    <x v="8"/>
    <x v="0"/>
    <n v="0.7"/>
    <n v="743.21"/>
    <x v="0"/>
    <x v="41"/>
    <x v="180"/>
    <x v="2"/>
    <x v="2471"/>
    <x v="3087"/>
    <x v="3855"/>
    <x v="4"/>
    <x v="4"/>
    <n v="612.62"/>
    <x v="0"/>
  </r>
  <r>
    <x v="27"/>
    <x v="3"/>
    <s v="Prairies"/>
    <x v="6"/>
    <x v="1"/>
    <n v="32.79"/>
    <n v="2063.9499999999998"/>
    <x v="1"/>
    <x v="2377"/>
    <x v="40"/>
    <x v="7"/>
    <x v="1277"/>
    <x v="3088"/>
    <x v="3856"/>
    <x v="0"/>
    <x v="4"/>
    <n v="1017.92"/>
    <x v="2"/>
  </r>
  <r>
    <x v="0"/>
    <x v="0"/>
    <s v="Tamil Nadu"/>
    <x v="1"/>
    <x v="1"/>
    <n v="25.27"/>
    <n v="2689.42"/>
    <x v="1"/>
    <x v="295"/>
    <x v="783"/>
    <x v="1"/>
    <x v="2938"/>
    <x v="2689"/>
    <x v="3857"/>
    <x v="1"/>
    <x v="2"/>
    <n v="866"/>
    <x v="2"/>
  </r>
  <r>
    <x v="19"/>
    <x v="5"/>
    <s v="Pampas"/>
    <x v="2"/>
    <x v="0"/>
    <n v="12.14"/>
    <n v="496.46"/>
    <x v="0"/>
    <x v="971"/>
    <x v="783"/>
    <x v="3"/>
    <x v="3678"/>
    <x v="1013"/>
    <x v="3858"/>
    <x v="3"/>
    <x v="4"/>
    <n v="1226.8499999999999"/>
    <x v="0"/>
  </r>
  <r>
    <x v="20"/>
    <x v="3"/>
    <s v="Prairies"/>
    <x v="5"/>
    <x v="0"/>
    <n v="32.39"/>
    <n v="1082.97"/>
    <x v="2"/>
    <x v="2378"/>
    <x v="655"/>
    <x v="7"/>
    <x v="3679"/>
    <x v="3089"/>
    <x v="39"/>
    <x v="3"/>
    <x v="3"/>
    <n v="296.47000000000003"/>
    <x v="2"/>
  </r>
  <r>
    <x v="33"/>
    <x v="6"/>
    <s v="New South Wales"/>
    <x v="2"/>
    <x v="0"/>
    <n v="20.420000000000002"/>
    <n v="2709.29"/>
    <x v="1"/>
    <x v="2190"/>
    <x v="75"/>
    <x v="5"/>
    <x v="3680"/>
    <x v="3090"/>
    <x v="506"/>
    <x v="2"/>
    <x v="2"/>
    <n v="551.97"/>
    <x v="1"/>
  </r>
  <r>
    <x v="24"/>
    <x v="1"/>
    <s v="Central"/>
    <x v="7"/>
    <x v="0"/>
    <n v="11.79"/>
    <n v="619.48"/>
    <x v="0"/>
    <x v="2379"/>
    <x v="436"/>
    <x v="5"/>
    <x v="3681"/>
    <x v="3091"/>
    <x v="3859"/>
    <x v="3"/>
    <x v="4"/>
    <n v="1710.93"/>
    <x v="0"/>
  </r>
  <r>
    <x v="32"/>
    <x v="5"/>
    <s v="Northwest"/>
    <x v="8"/>
    <x v="0"/>
    <n v="30.45"/>
    <n v="2519.77"/>
    <x v="1"/>
    <x v="36"/>
    <x v="446"/>
    <x v="7"/>
    <x v="3682"/>
    <x v="3086"/>
    <x v="3484"/>
    <x v="0"/>
    <x v="1"/>
    <n v="172.65"/>
    <x v="2"/>
  </r>
  <r>
    <x v="22"/>
    <x v="7"/>
    <s v="North Central"/>
    <x v="5"/>
    <x v="0"/>
    <n v="17.170000000000002"/>
    <n v="2860.44"/>
    <x v="1"/>
    <x v="2030"/>
    <x v="76"/>
    <x v="4"/>
    <x v="3683"/>
    <x v="1740"/>
    <x v="2759"/>
    <x v="2"/>
    <x v="4"/>
    <n v="255.79"/>
    <x v="1"/>
  </r>
  <r>
    <x v="6"/>
    <x v="0"/>
    <s v="Tamil Nadu"/>
    <x v="5"/>
    <x v="0"/>
    <n v="24.11"/>
    <n v="486.54"/>
    <x v="0"/>
    <x v="1977"/>
    <x v="388"/>
    <x v="0"/>
    <x v="3684"/>
    <x v="3092"/>
    <x v="3860"/>
    <x v="4"/>
    <x v="0"/>
    <n v="1074.8399999999999"/>
    <x v="1"/>
  </r>
  <r>
    <x v="28"/>
    <x v="8"/>
    <s v="Siberian"/>
    <x v="3"/>
    <x v="0"/>
    <n v="8.51"/>
    <n v="2897.17"/>
    <x v="1"/>
    <x v="134"/>
    <x v="638"/>
    <x v="7"/>
    <x v="3685"/>
    <x v="1336"/>
    <x v="3861"/>
    <x v="1"/>
    <x v="1"/>
    <n v="489.98"/>
    <x v="0"/>
  </r>
  <r>
    <x v="17"/>
    <x v="6"/>
    <s v="Victoria"/>
    <x v="2"/>
    <x v="0"/>
    <n v="28.38"/>
    <n v="1300.08"/>
    <x v="2"/>
    <x v="1985"/>
    <x v="688"/>
    <x v="5"/>
    <x v="480"/>
    <x v="3093"/>
    <x v="3862"/>
    <x v="2"/>
    <x v="1"/>
    <n v="344.16"/>
    <x v="2"/>
  </r>
  <r>
    <x v="25"/>
    <x v="5"/>
    <s v="Patagonia"/>
    <x v="6"/>
    <x v="1"/>
    <n v="22.49"/>
    <n v="443.75"/>
    <x v="0"/>
    <x v="2376"/>
    <x v="747"/>
    <x v="10"/>
    <x v="3686"/>
    <x v="3094"/>
    <x v="2470"/>
    <x v="2"/>
    <x v="4"/>
    <n v="975.77"/>
    <x v="1"/>
  </r>
  <r>
    <x v="19"/>
    <x v="8"/>
    <s v="Central"/>
    <x v="6"/>
    <x v="1"/>
    <n v="31.65"/>
    <n v="511.01"/>
    <x v="0"/>
    <x v="2380"/>
    <x v="197"/>
    <x v="6"/>
    <x v="3687"/>
    <x v="437"/>
    <x v="3863"/>
    <x v="2"/>
    <x v="0"/>
    <n v="1440.06"/>
    <x v="2"/>
  </r>
  <r>
    <x v="23"/>
    <x v="2"/>
    <s v="Provence-Alpes-Cote dâ€™Azur"/>
    <x v="6"/>
    <x v="1"/>
    <n v="17.13"/>
    <n v="1931.12"/>
    <x v="2"/>
    <x v="555"/>
    <x v="389"/>
    <x v="2"/>
    <x v="2039"/>
    <x v="2922"/>
    <x v="1836"/>
    <x v="2"/>
    <x v="2"/>
    <n v="1592.95"/>
    <x v="1"/>
  </r>
  <r>
    <x v="12"/>
    <x v="3"/>
    <s v="Ontario"/>
    <x v="6"/>
    <x v="1"/>
    <n v="28.43"/>
    <n v="2243.91"/>
    <x v="1"/>
    <x v="1148"/>
    <x v="501"/>
    <x v="6"/>
    <x v="3688"/>
    <x v="3095"/>
    <x v="3825"/>
    <x v="2"/>
    <x v="4"/>
    <n v="612.82000000000005"/>
    <x v="2"/>
  </r>
  <r>
    <x v="26"/>
    <x v="1"/>
    <s v="East"/>
    <x v="3"/>
    <x v="0"/>
    <n v="29.32"/>
    <n v="2110.11"/>
    <x v="1"/>
    <x v="2381"/>
    <x v="258"/>
    <x v="10"/>
    <x v="3689"/>
    <x v="1405"/>
    <x v="2801"/>
    <x v="2"/>
    <x v="4"/>
    <n v="944.12"/>
    <x v="2"/>
  </r>
  <r>
    <x v="25"/>
    <x v="6"/>
    <s v="Western Australia"/>
    <x v="1"/>
    <x v="1"/>
    <n v="9.39"/>
    <n v="269.13"/>
    <x v="0"/>
    <x v="24"/>
    <x v="302"/>
    <x v="2"/>
    <x v="3690"/>
    <x v="593"/>
    <x v="3864"/>
    <x v="4"/>
    <x v="3"/>
    <n v="434.99"/>
    <x v="0"/>
  </r>
  <r>
    <x v="31"/>
    <x v="2"/>
    <s v="Grand Est"/>
    <x v="9"/>
    <x v="1"/>
    <n v="16.91"/>
    <n v="2150.9499999999998"/>
    <x v="1"/>
    <x v="2382"/>
    <x v="286"/>
    <x v="9"/>
    <x v="3691"/>
    <x v="3096"/>
    <x v="2099"/>
    <x v="3"/>
    <x v="2"/>
    <n v="705.96"/>
    <x v="1"/>
  </r>
  <r>
    <x v="23"/>
    <x v="5"/>
    <s v="Northwest"/>
    <x v="8"/>
    <x v="0"/>
    <n v="28.57"/>
    <n v="2013.08"/>
    <x v="1"/>
    <x v="81"/>
    <x v="68"/>
    <x v="5"/>
    <x v="3236"/>
    <x v="3097"/>
    <x v="3688"/>
    <x v="2"/>
    <x v="0"/>
    <n v="610.59"/>
    <x v="2"/>
  </r>
  <r>
    <x v="33"/>
    <x v="1"/>
    <s v="East"/>
    <x v="6"/>
    <x v="1"/>
    <n v="20.73"/>
    <n v="1235.22"/>
    <x v="2"/>
    <x v="1333"/>
    <x v="348"/>
    <x v="0"/>
    <x v="3300"/>
    <x v="3098"/>
    <x v="3865"/>
    <x v="0"/>
    <x v="4"/>
    <n v="995.15"/>
    <x v="1"/>
  </r>
  <r>
    <x v="14"/>
    <x v="4"/>
    <s v="South"/>
    <x v="8"/>
    <x v="0"/>
    <n v="20.43"/>
    <n v="1658.71"/>
    <x v="2"/>
    <x v="1055"/>
    <x v="263"/>
    <x v="6"/>
    <x v="3692"/>
    <x v="3099"/>
    <x v="3536"/>
    <x v="0"/>
    <x v="0"/>
    <n v="549.36"/>
    <x v="1"/>
  </r>
  <r>
    <x v="4"/>
    <x v="8"/>
    <s v="Northwestern"/>
    <x v="5"/>
    <x v="0"/>
    <n v="27.9"/>
    <n v="2360.91"/>
    <x v="1"/>
    <x v="1809"/>
    <x v="168"/>
    <x v="9"/>
    <x v="763"/>
    <x v="2286"/>
    <x v="3866"/>
    <x v="1"/>
    <x v="1"/>
    <n v="316.93"/>
    <x v="2"/>
  </r>
  <r>
    <x v="5"/>
    <x v="6"/>
    <s v="Victoria"/>
    <x v="1"/>
    <x v="1"/>
    <n v="-0.61"/>
    <n v="2462.87"/>
    <x v="1"/>
    <x v="193"/>
    <x v="397"/>
    <x v="8"/>
    <x v="3693"/>
    <x v="2161"/>
    <x v="1641"/>
    <x v="2"/>
    <x v="2"/>
    <n v="717.66"/>
    <x v="3"/>
  </r>
  <r>
    <x v="3"/>
    <x v="9"/>
    <s v="North"/>
    <x v="3"/>
    <x v="0"/>
    <n v="28.53"/>
    <n v="1823.5"/>
    <x v="2"/>
    <x v="2383"/>
    <x v="463"/>
    <x v="4"/>
    <x v="2918"/>
    <x v="335"/>
    <x v="3306"/>
    <x v="0"/>
    <x v="2"/>
    <n v="340.67"/>
    <x v="2"/>
  </r>
  <r>
    <x v="30"/>
    <x v="5"/>
    <s v="Northeast"/>
    <x v="4"/>
    <x v="1"/>
    <n v="23.6"/>
    <n v="1832.58"/>
    <x v="2"/>
    <x v="194"/>
    <x v="121"/>
    <x v="1"/>
    <x v="3694"/>
    <x v="245"/>
    <x v="1445"/>
    <x v="4"/>
    <x v="4"/>
    <n v="279.26"/>
    <x v="1"/>
  </r>
  <r>
    <x v="27"/>
    <x v="2"/>
    <s v="Grand Est"/>
    <x v="0"/>
    <x v="0"/>
    <n v="1.08"/>
    <n v="1956.94"/>
    <x v="2"/>
    <x v="349"/>
    <x v="303"/>
    <x v="1"/>
    <x v="3695"/>
    <x v="3100"/>
    <x v="1373"/>
    <x v="4"/>
    <x v="2"/>
    <n v="172.92"/>
    <x v="0"/>
  </r>
  <r>
    <x v="5"/>
    <x v="1"/>
    <s v="Central"/>
    <x v="0"/>
    <x v="0"/>
    <n v="31.78"/>
    <n v="276.97000000000003"/>
    <x v="0"/>
    <x v="725"/>
    <x v="361"/>
    <x v="10"/>
    <x v="3696"/>
    <x v="3101"/>
    <x v="3867"/>
    <x v="3"/>
    <x v="0"/>
    <n v="185.56"/>
    <x v="2"/>
  </r>
  <r>
    <x v="30"/>
    <x v="0"/>
    <s v="Maharashtra"/>
    <x v="0"/>
    <x v="0"/>
    <n v="33.619999999999997"/>
    <n v="1770.27"/>
    <x v="2"/>
    <x v="2384"/>
    <x v="85"/>
    <x v="2"/>
    <x v="3697"/>
    <x v="295"/>
    <x v="2304"/>
    <x v="4"/>
    <x v="2"/>
    <n v="403.93"/>
    <x v="2"/>
  </r>
  <r>
    <x v="8"/>
    <x v="7"/>
    <s v="North West"/>
    <x v="4"/>
    <x v="1"/>
    <n v="26.6"/>
    <n v="229.57"/>
    <x v="0"/>
    <x v="1330"/>
    <x v="315"/>
    <x v="6"/>
    <x v="3698"/>
    <x v="1569"/>
    <x v="3598"/>
    <x v="1"/>
    <x v="4"/>
    <n v="753.94"/>
    <x v="2"/>
  </r>
  <r>
    <x v="28"/>
    <x v="0"/>
    <s v="West Bengal"/>
    <x v="6"/>
    <x v="1"/>
    <n v="-0.25"/>
    <n v="1502.83"/>
    <x v="2"/>
    <x v="1851"/>
    <x v="565"/>
    <x v="6"/>
    <x v="2306"/>
    <x v="2909"/>
    <x v="1928"/>
    <x v="0"/>
    <x v="4"/>
    <n v="61.84"/>
    <x v="3"/>
  </r>
  <r>
    <x v="4"/>
    <x v="8"/>
    <s v="Siberian"/>
    <x v="0"/>
    <x v="0"/>
    <n v="-2.37"/>
    <n v="2217.9"/>
    <x v="1"/>
    <x v="1968"/>
    <x v="252"/>
    <x v="1"/>
    <x v="3699"/>
    <x v="1699"/>
    <x v="3868"/>
    <x v="1"/>
    <x v="0"/>
    <n v="261.57"/>
    <x v="3"/>
  </r>
  <r>
    <x v="27"/>
    <x v="2"/>
    <s v="Nouvelle-Aquitaine"/>
    <x v="8"/>
    <x v="0"/>
    <n v="12.31"/>
    <n v="1878.82"/>
    <x v="2"/>
    <x v="360"/>
    <x v="806"/>
    <x v="1"/>
    <x v="3700"/>
    <x v="3102"/>
    <x v="967"/>
    <x v="1"/>
    <x v="0"/>
    <n v="1005.64"/>
    <x v="0"/>
  </r>
  <r>
    <x v="0"/>
    <x v="3"/>
    <s v="Ontario"/>
    <x v="0"/>
    <x v="0"/>
    <n v="30.24"/>
    <n v="2000.77"/>
    <x v="1"/>
    <x v="176"/>
    <x v="6"/>
    <x v="6"/>
    <x v="3701"/>
    <x v="3103"/>
    <x v="2094"/>
    <x v="0"/>
    <x v="3"/>
    <n v="902.61"/>
    <x v="2"/>
  </r>
  <r>
    <x v="30"/>
    <x v="7"/>
    <s v="North West"/>
    <x v="3"/>
    <x v="0"/>
    <n v="20.8"/>
    <n v="2802.8"/>
    <x v="1"/>
    <x v="872"/>
    <x v="612"/>
    <x v="8"/>
    <x v="902"/>
    <x v="2631"/>
    <x v="3869"/>
    <x v="2"/>
    <x v="3"/>
    <n v="412.29"/>
    <x v="1"/>
  </r>
  <r>
    <x v="32"/>
    <x v="5"/>
    <s v="Northeast"/>
    <x v="6"/>
    <x v="1"/>
    <n v="26.31"/>
    <n v="2834.04"/>
    <x v="1"/>
    <x v="1463"/>
    <x v="715"/>
    <x v="7"/>
    <x v="3702"/>
    <x v="3104"/>
    <x v="3870"/>
    <x v="3"/>
    <x v="1"/>
    <n v="325.5"/>
    <x v="2"/>
  </r>
  <r>
    <x v="1"/>
    <x v="0"/>
    <s v="Tamil Nadu"/>
    <x v="7"/>
    <x v="0"/>
    <n v="6.33"/>
    <n v="1216.0999999999999"/>
    <x v="2"/>
    <x v="2385"/>
    <x v="539"/>
    <x v="3"/>
    <x v="3703"/>
    <x v="3105"/>
    <x v="3320"/>
    <x v="1"/>
    <x v="0"/>
    <n v="1127.27"/>
    <x v="0"/>
  </r>
  <r>
    <x v="16"/>
    <x v="3"/>
    <s v="Ontario"/>
    <x v="2"/>
    <x v="0"/>
    <n v="0.21"/>
    <n v="2125.85"/>
    <x v="1"/>
    <x v="112"/>
    <x v="750"/>
    <x v="2"/>
    <x v="670"/>
    <x v="858"/>
    <x v="3871"/>
    <x v="2"/>
    <x v="3"/>
    <n v="950.58"/>
    <x v="0"/>
  </r>
  <r>
    <x v="26"/>
    <x v="4"/>
    <s v="Midwest"/>
    <x v="0"/>
    <x v="0"/>
    <n v="31.02"/>
    <n v="650.52"/>
    <x v="0"/>
    <x v="80"/>
    <x v="302"/>
    <x v="4"/>
    <x v="1816"/>
    <x v="3106"/>
    <x v="3872"/>
    <x v="0"/>
    <x v="0"/>
    <n v="316.45999999999998"/>
    <x v="2"/>
  </r>
  <r>
    <x v="21"/>
    <x v="8"/>
    <s v="Central"/>
    <x v="9"/>
    <x v="1"/>
    <n v="30.03"/>
    <n v="852.62"/>
    <x v="0"/>
    <x v="2005"/>
    <x v="136"/>
    <x v="3"/>
    <x v="3704"/>
    <x v="1353"/>
    <x v="3873"/>
    <x v="1"/>
    <x v="4"/>
    <n v="444.57"/>
    <x v="2"/>
  </r>
  <r>
    <x v="28"/>
    <x v="8"/>
    <s v="Volga"/>
    <x v="3"/>
    <x v="0"/>
    <n v="-1.58"/>
    <n v="2641.56"/>
    <x v="1"/>
    <x v="2386"/>
    <x v="471"/>
    <x v="9"/>
    <x v="3441"/>
    <x v="1904"/>
    <x v="3874"/>
    <x v="3"/>
    <x v="2"/>
    <n v="329.94"/>
    <x v="3"/>
  </r>
  <r>
    <x v="30"/>
    <x v="9"/>
    <s v="Northeast"/>
    <x v="9"/>
    <x v="1"/>
    <n v="9.34"/>
    <n v="946.17"/>
    <x v="0"/>
    <x v="2387"/>
    <x v="231"/>
    <x v="6"/>
    <x v="2192"/>
    <x v="1786"/>
    <x v="179"/>
    <x v="2"/>
    <x v="1"/>
    <n v="193.08"/>
    <x v="0"/>
  </r>
  <r>
    <x v="17"/>
    <x v="9"/>
    <s v="South"/>
    <x v="5"/>
    <x v="0"/>
    <n v="15.57"/>
    <n v="1285.67"/>
    <x v="2"/>
    <x v="576"/>
    <x v="723"/>
    <x v="5"/>
    <x v="3705"/>
    <x v="3107"/>
    <x v="790"/>
    <x v="1"/>
    <x v="1"/>
    <n v="1914.24"/>
    <x v="1"/>
  </r>
  <r>
    <x v="6"/>
    <x v="7"/>
    <s v="North West"/>
    <x v="8"/>
    <x v="0"/>
    <n v="8.01"/>
    <n v="1983.43"/>
    <x v="2"/>
    <x v="1645"/>
    <x v="642"/>
    <x v="4"/>
    <x v="3706"/>
    <x v="782"/>
    <x v="3875"/>
    <x v="4"/>
    <x v="2"/>
    <n v="992.49"/>
    <x v="0"/>
  </r>
  <r>
    <x v="33"/>
    <x v="7"/>
    <s v="North West"/>
    <x v="7"/>
    <x v="0"/>
    <n v="32.65"/>
    <n v="1420.41"/>
    <x v="2"/>
    <x v="1796"/>
    <x v="252"/>
    <x v="4"/>
    <x v="3707"/>
    <x v="649"/>
    <x v="813"/>
    <x v="4"/>
    <x v="3"/>
    <n v="345.35"/>
    <x v="2"/>
  </r>
  <r>
    <x v="17"/>
    <x v="6"/>
    <s v="Western Australia"/>
    <x v="4"/>
    <x v="1"/>
    <n v="-1.85"/>
    <n v="1947.44"/>
    <x v="2"/>
    <x v="700"/>
    <x v="803"/>
    <x v="8"/>
    <x v="2475"/>
    <x v="3108"/>
    <x v="3876"/>
    <x v="1"/>
    <x v="1"/>
    <n v="479.45"/>
    <x v="3"/>
  </r>
  <r>
    <x v="25"/>
    <x v="1"/>
    <s v="North"/>
    <x v="9"/>
    <x v="1"/>
    <n v="33.19"/>
    <n v="1335.03"/>
    <x v="2"/>
    <x v="2018"/>
    <x v="247"/>
    <x v="3"/>
    <x v="24"/>
    <x v="3074"/>
    <x v="3877"/>
    <x v="3"/>
    <x v="0"/>
    <n v="428.51"/>
    <x v="2"/>
  </r>
  <r>
    <x v="14"/>
    <x v="6"/>
    <s v="New South Wales"/>
    <x v="4"/>
    <x v="1"/>
    <n v="32.82"/>
    <n v="740.96"/>
    <x v="0"/>
    <x v="2388"/>
    <x v="132"/>
    <x v="4"/>
    <x v="3708"/>
    <x v="3109"/>
    <x v="702"/>
    <x v="0"/>
    <x v="3"/>
    <n v="241.75"/>
    <x v="2"/>
  </r>
  <r>
    <x v="7"/>
    <x v="4"/>
    <s v="Midwest"/>
    <x v="7"/>
    <x v="0"/>
    <n v="3.3"/>
    <n v="1356.09"/>
    <x v="2"/>
    <x v="317"/>
    <x v="176"/>
    <x v="2"/>
    <x v="2028"/>
    <x v="2467"/>
    <x v="815"/>
    <x v="3"/>
    <x v="3"/>
    <n v="381.14"/>
    <x v="0"/>
  </r>
  <r>
    <x v="11"/>
    <x v="9"/>
    <s v="Southeast"/>
    <x v="4"/>
    <x v="1"/>
    <n v="13.2"/>
    <n v="264.64999999999998"/>
    <x v="0"/>
    <x v="2350"/>
    <x v="195"/>
    <x v="2"/>
    <x v="3709"/>
    <x v="3110"/>
    <x v="68"/>
    <x v="4"/>
    <x v="0"/>
    <n v="1052.5999999999999"/>
    <x v="0"/>
  </r>
  <r>
    <x v="28"/>
    <x v="8"/>
    <s v="Northwestern"/>
    <x v="7"/>
    <x v="0"/>
    <n v="16.34"/>
    <n v="2368.7399999999998"/>
    <x v="1"/>
    <x v="333"/>
    <x v="700"/>
    <x v="10"/>
    <x v="2705"/>
    <x v="2404"/>
    <x v="3878"/>
    <x v="1"/>
    <x v="2"/>
    <n v="333.12"/>
    <x v="1"/>
  </r>
  <r>
    <x v="6"/>
    <x v="1"/>
    <s v="East"/>
    <x v="4"/>
    <x v="1"/>
    <n v="-2.91"/>
    <n v="2387.2600000000002"/>
    <x v="1"/>
    <x v="200"/>
    <x v="235"/>
    <x v="6"/>
    <x v="3710"/>
    <x v="145"/>
    <x v="3243"/>
    <x v="2"/>
    <x v="3"/>
    <n v="1254.27"/>
    <x v="3"/>
  </r>
  <r>
    <x v="26"/>
    <x v="6"/>
    <s v="Western Australia"/>
    <x v="3"/>
    <x v="0"/>
    <n v="20.46"/>
    <n v="566.91"/>
    <x v="0"/>
    <x v="915"/>
    <x v="262"/>
    <x v="4"/>
    <x v="3711"/>
    <x v="3111"/>
    <x v="3879"/>
    <x v="0"/>
    <x v="1"/>
    <n v="607.91999999999996"/>
    <x v="1"/>
  </r>
  <r>
    <x v="24"/>
    <x v="2"/>
    <s v="Ile-de-France"/>
    <x v="3"/>
    <x v="0"/>
    <n v="32.89"/>
    <n v="278.61"/>
    <x v="0"/>
    <x v="839"/>
    <x v="239"/>
    <x v="1"/>
    <x v="3712"/>
    <x v="3112"/>
    <x v="3711"/>
    <x v="4"/>
    <x v="3"/>
    <n v="522.63"/>
    <x v="2"/>
  </r>
  <r>
    <x v="32"/>
    <x v="4"/>
    <s v="Northeast"/>
    <x v="2"/>
    <x v="0"/>
    <n v="-2.44"/>
    <n v="1631.1"/>
    <x v="2"/>
    <x v="1795"/>
    <x v="181"/>
    <x v="4"/>
    <x v="3282"/>
    <x v="2085"/>
    <x v="3880"/>
    <x v="1"/>
    <x v="0"/>
    <n v="224.87"/>
    <x v="3"/>
  </r>
  <r>
    <x v="27"/>
    <x v="4"/>
    <s v="West"/>
    <x v="5"/>
    <x v="0"/>
    <n v="-0.35"/>
    <n v="1533.45"/>
    <x v="2"/>
    <x v="926"/>
    <x v="101"/>
    <x v="6"/>
    <x v="2266"/>
    <x v="3113"/>
    <x v="3881"/>
    <x v="4"/>
    <x v="2"/>
    <n v="607.49"/>
    <x v="3"/>
  </r>
  <r>
    <x v="34"/>
    <x v="6"/>
    <s v="Western Australia"/>
    <x v="1"/>
    <x v="1"/>
    <n v="0.78"/>
    <n v="1354.51"/>
    <x v="2"/>
    <x v="2249"/>
    <x v="453"/>
    <x v="8"/>
    <x v="2196"/>
    <x v="2352"/>
    <x v="1943"/>
    <x v="0"/>
    <x v="4"/>
    <n v="361.42"/>
    <x v="0"/>
  </r>
  <r>
    <x v="6"/>
    <x v="3"/>
    <s v="British Columbia"/>
    <x v="8"/>
    <x v="0"/>
    <n v="24.04"/>
    <n v="1543.19"/>
    <x v="2"/>
    <x v="2389"/>
    <x v="241"/>
    <x v="7"/>
    <x v="3713"/>
    <x v="2111"/>
    <x v="3882"/>
    <x v="3"/>
    <x v="0"/>
    <n v="754.49"/>
    <x v="1"/>
  </r>
  <r>
    <x v="17"/>
    <x v="5"/>
    <s v="Patagonia"/>
    <x v="1"/>
    <x v="1"/>
    <n v="18.809999999999999"/>
    <n v="247.86"/>
    <x v="0"/>
    <x v="1075"/>
    <x v="546"/>
    <x v="0"/>
    <x v="1879"/>
    <x v="1324"/>
    <x v="3883"/>
    <x v="2"/>
    <x v="3"/>
    <n v="307.88"/>
    <x v="1"/>
  </r>
  <r>
    <x v="25"/>
    <x v="1"/>
    <s v="East"/>
    <x v="0"/>
    <x v="0"/>
    <n v="-0.12"/>
    <n v="1114.3699999999999"/>
    <x v="2"/>
    <x v="1975"/>
    <x v="598"/>
    <x v="1"/>
    <x v="3714"/>
    <x v="1009"/>
    <x v="3884"/>
    <x v="4"/>
    <x v="2"/>
    <n v="551.41"/>
    <x v="3"/>
  </r>
  <r>
    <x v="17"/>
    <x v="2"/>
    <s v="Ile-de-France"/>
    <x v="3"/>
    <x v="0"/>
    <n v="5.88"/>
    <n v="1811.29"/>
    <x v="2"/>
    <x v="653"/>
    <x v="622"/>
    <x v="2"/>
    <x v="3715"/>
    <x v="279"/>
    <x v="3885"/>
    <x v="3"/>
    <x v="0"/>
    <n v="271.92"/>
    <x v="0"/>
  </r>
  <r>
    <x v="33"/>
    <x v="6"/>
    <s v="New South Wales"/>
    <x v="0"/>
    <x v="0"/>
    <n v="-1.3"/>
    <n v="453.86"/>
    <x v="0"/>
    <x v="762"/>
    <x v="138"/>
    <x v="8"/>
    <x v="1193"/>
    <x v="3114"/>
    <x v="3886"/>
    <x v="3"/>
    <x v="1"/>
    <n v="222.59"/>
    <x v="3"/>
  </r>
  <r>
    <x v="34"/>
    <x v="0"/>
    <s v="Maharashtra"/>
    <x v="1"/>
    <x v="1"/>
    <n v="23.67"/>
    <n v="495.99"/>
    <x v="0"/>
    <x v="2349"/>
    <x v="38"/>
    <x v="3"/>
    <x v="3716"/>
    <x v="1229"/>
    <x v="3887"/>
    <x v="1"/>
    <x v="4"/>
    <n v="555.94000000000005"/>
    <x v="1"/>
  </r>
  <r>
    <x v="15"/>
    <x v="7"/>
    <s v="South East"/>
    <x v="4"/>
    <x v="1"/>
    <n v="-4.4400000000000004"/>
    <n v="1511.29"/>
    <x v="2"/>
    <x v="40"/>
    <x v="26"/>
    <x v="1"/>
    <x v="2934"/>
    <x v="3115"/>
    <x v="3888"/>
    <x v="0"/>
    <x v="4"/>
    <n v="770.43"/>
    <x v="3"/>
  </r>
  <r>
    <x v="7"/>
    <x v="8"/>
    <s v="Volga"/>
    <x v="1"/>
    <x v="1"/>
    <n v="30.57"/>
    <n v="758.43"/>
    <x v="0"/>
    <x v="198"/>
    <x v="224"/>
    <x v="5"/>
    <x v="3717"/>
    <x v="759"/>
    <x v="3889"/>
    <x v="4"/>
    <x v="2"/>
    <n v="419.39"/>
    <x v="2"/>
  </r>
  <r>
    <x v="8"/>
    <x v="3"/>
    <s v="Ontario"/>
    <x v="9"/>
    <x v="1"/>
    <n v="7.92"/>
    <n v="2478.17"/>
    <x v="1"/>
    <x v="2346"/>
    <x v="716"/>
    <x v="8"/>
    <x v="1111"/>
    <x v="887"/>
    <x v="3890"/>
    <x v="4"/>
    <x v="2"/>
    <n v="376.67"/>
    <x v="0"/>
  </r>
  <r>
    <x v="2"/>
    <x v="7"/>
    <s v="South East"/>
    <x v="9"/>
    <x v="1"/>
    <n v="27.55"/>
    <n v="1755.19"/>
    <x v="2"/>
    <x v="516"/>
    <x v="352"/>
    <x v="4"/>
    <x v="260"/>
    <x v="2965"/>
    <x v="525"/>
    <x v="0"/>
    <x v="1"/>
    <n v="463.29"/>
    <x v="2"/>
  </r>
  <r>
    <x v="32"/>
    <x v="0"/>
    <s v="Punjab"/>
    <x v="6"/>
    <x v="1"/>
    <n v="16.399999999999999"/>
    <n v="430.2"/>
    <x v="0"/>
    <x v="925"/>
    <x v="198"/>
    <x v="3"/>
    <x v="1208"/>
    <x v="3116"/>
    <x v="3891"/>
    <x v="3"/>
    <x v="0"/>
    <n v="1937.95"/>
    <x v="1"/>
  </r>
  <r>
    <x v="23"/>
    <x v="3"/>
    <s v="Prairies"/>
    <x v="0"/>
    <x v="0"/>
    <n v="14.35"/>
    <n v="1658.66"/>
    <x v="2"/>
    <x v="1951"/>
    <x v="198"/>
    <x v="4"/>
    <x v="3718"/>
    <x v="3117"/>
    <x v="3892"/>
    <x v="4"/>
    <x v="2"/>
    <n v="1392.69"/>
    <x v="0"/>
  </r>
  <r>
    <x v="31"/>
    <x v="0"/>
    <s v="West Bengal"/>
    <x v="4"/>
    <x v="1"/>
    <n v="12.25"/>
    <n v="2126.11"/>
    <x v="1"/>
    <x v="97"/>
    <x v="364"/>
    <x v="2"/>
    <x v="3719"/>
    <x v="3118"/>
    <x v="3893"/>
    <x v="0"/>
    <x v="2"/>
    <n v="1957.66"/>
    <x v="0"/>
  </r>
  <r>
    <x v="22"/>
    <x v="0"/>
    <s v="West Bengal"/>
    <x v="6"/>
    <x v="1"/>
    <n v="4.72"/>
    <n v="1008.19"/>
    <x v="2"/>
    <x v="2390"/>
    <x v="338"/>
    <x v="2"/>
    <x v="3720"/>
    <x v="3119"/>
    <x v="3894"/>
    <x v="0"/>
    <x v="2"/>
    <n v="500.46"/>
    <x v="0"/>
  </r>
  <r>
    <x v="28"/>
    <x v="6"/>
    <s v="Queensland"/>
    <x v="6"/>
    <x v="1"/>
    <n v="22.09"/>
    <n v="470.23"/>
    <x v="0"/>
    <x v="1156"/>
    <x v="305"/>
    <x v="1"/>
    <x v="3643"/>
    <x v="3120"/>
    <x v="587"/>
    <x v="3"/>
    <x v="1"/>
    <n v="338.72"/>
    <x v="1"/>
  </r>
  <r>
    <x v="23"/>
    <x v="1"/>
    <s v="East"/>
    <x v="8"/>
    <x v="0"/>
    <n v="22.8"/>
    <n v="1884.42"/>
    <x v="2"/>
    <x v="763"/>
    <x v="557"/>
    <x v="1"/>
    <x v="2178"/>
    <x v="1023"/>
    <x v="3895"/>
    <x v="1"/>
    <x v="3"/>
    <n v="524.46"/>
    <x v="1"/>
  </r>
  <r>
    <x v="13"/>
    <x v="1"/>
    <s v="East"/>
    <x v="5"/>
    <x v="0"/>
    <n v="24.65"/>
    <n v="2333.87"/>
    <x v="1"/>
    <x v="2124"/>
    <x v="48"/>
    <x v="9"/>
    <x v="1770"/>
    <x v="3121"/>
    <x v="3896"/>
    <x v="0"/>
    <x v="2"/>
    <n v="293.52999999999997"/>
    <x v="1"/>
  </r>
  <r>
    <x v="8"/>
    <x v="3"/>
    <s v="British Columbia"/>
    <x v="0"/>
    <x v="0"/>
    <n v="19.920000000000002"/>
    <n v="2916.34"/>
    <x v="1"/>
    <x v="376"/>
    <x v="363"/>
    <x v="3"/>
    <x v="3721"/>
    <x v="3122"/>
    <x v="3374"/>
    <x v="4"/>
    <x v="2"/>
    <n v="781.64"/>
    <x v="1"/>
  </r>
  <r>
    <x v="30"/>
    <x v="1"/>
    <s v="North"/>
    <x v="6"/>
    <x v="1"/>
    <n v="16.079999999999998"/>
    <n v="2216.56"/>
    <x v="1"/>
    <x v="2081"/>
    <x v="5"/>
    <x v="1"/>
    <x v="1308"/>
    <x v="554"/>
    <x v="3897"/>
    <x v="4"/>
    <x v="0"/>
    <n v="738.08"/>
    <x v="1"/>
  </r>
  <r>
    <x v="4"/>
    <x v="2"/>
    <s v="Ile-de-France"/>
    <x v="4"/>
    <x v="1"/>
    <n v="-2.75"/>
    <n v="2174.25"/>
    <x v="1"/>
    <x v="2055"/>
    <x v="558"/>
    <x v="8"/>
    <x v="3722"/>
    <x v="3123"/>
    <x v="2982"/>
    <x v="2"/>
    <x v="4"/>
    <n v="875.23"/>
    <x v="3"/>
  </r>
  <r>
    <x v="0"/>
    <x v="1"/>
    <s v="North"/>
    <x v="4"/>
    <x v="1"/>
    <n v="30.2"/>
    <n v="394.33"/>
    <x v="0"/>
    <x v="1474"/>
    <x v="509"/>
    <x v="5"/>
    <x v="3723"/>
    <x v="2535"/>
    <x v="1554"/>
    <x v="0"/>
    <x v="4"/>
    <n v="781.99"/>
    <x v="2"/>
  </r>
  <r>
    <x v="27"/>
    <x v="2"/>
    <s v="Provence-Alpes-Cote dâ€™Azur"/>
    <x v="2"/>
    <x v="0"/>
    <n v="-1.52"/>
    <n v="2778.47"/>
    <x v="1"/>
    <x v="2020"/>
    <x v="204"/>
    <x v="4"/>
    <x v="253"/>
    <x v="783"/>
    <x v="3898"/>
    <x v="0"/>
    <x v="0"/>
    <n v="373"/>
    <x v="3"/>
  </r>
  <r>
    <x v="25"/>
    <x v="9"/>
    <s v="North"/>
    <x v="8"/>
    <x v="0"/>
    <n v="30.11"/>
    <n v="1140.49"/>
    <x v="2"/>
    <x v="1986"/>
    <x v="336"/>
    <x v="0"/>
    <x v="1579"/>
    <x v="2026"/>
    <x v="3899"/>
    <x v="0"/>
    <x v="2"/>
    <n v="261.3"/>
    <x v="2"/>
  </r>
  <r>
    <x v="15"/>
    <x v="9"/>
    <s v="North"/>
    <x v="6"/>
    <x v="1"/>
    <n v="13.22"/>
    <n v="2283.0100000000002"/>
    <x v="1"/>
    <x v="2391"/>
    <x v="463"/>
    <x v="8"/>
    <x v="1645"/>
    <x v="110"/>
    <x v="3900"/>
    <x v="1"/>
    <x v="0"/>
    <n v="230.91"/>
    <x v="0"/>
  </r>
  <r>
    <x v="8"/>
    <x v="1"/>
    <s v="South"/>
    <x v="5"/>
    <x v="0"/>
    <n v="20.010000000000002"/>
    <n v="2478.4699999999998"/>
    <x v="1"/>
    <x v="1133"/>
    <x v="581"/>
    <x v="8"/>
    <x v="3724"/>
    <x v="917"/>
    <x v="3901"/>
    <x v="3"/>
    <x v="3"/>
    <n v="830.27"/>
    <x v="1"/>
  </r>
  <r>
    <x v="7"/>
    <x v="1"/>
    <s v="North"/>
    <x v="5"/>
    <x v="0"/>
    <n v="10.76"/>
    <n v="1866.03"/>
    <x v="2"/>
    <x v="2004"/>
    <x v="288"/>
    <x v="2"/>
    <x v="3725"/>
    <x v="410"/>
    <x v="230"/>
    <x v="2"/>
    <x v="4"/>
    <n v="1801.88"/>
    <x v="0"/>
  </r>
  <r>
    <x v="33"/>
    <x v="5"/>
    <s v="Northeast"/>
    <x v="0"/>
    <x v="0"/>
    <n v="19.07"/>
    <n v="2695.18"/>
    <x v="1"/>
    <x v="1142"/>
    <x v="262"/>
    <x v="5"/>
    <x v="3726"/>
    <x v="2155"/>
    <x v="2449"/>
    <x v="1"/>
    <x v="2"/>
    <n v="404.32"/>
    <x v="1"/>
  </r>
  <r>
    <x v="12"/>
    <x v="1"/>
    <s v="Central"/>
    <x v="9"/>
    <x v="1"/>
    <n v="30.7"/>
    <n v="2254.64"/>
    <x v="1"/>
    <x v="154"/>
    <x v="503"/>
    <x v="5"/>
    <x v="2323"/>
    <x v="1284"/>
    <x v="3902"/>
    <x v="3"/>
    <x v="3"/>
    <n v="400.57"/>
    <x v="2"/>
  </r>
  <r>
    <x v="4"/>
    <x v="1"/>
    <s v="Central"/>
    <x v="5"/>
    <x v="0"/>
    <n v="22.16"/>
    <n v="1155.3599999999999"/>
    <x v="2"/>
    <x v="1270"/>
    <x v="386"/>
    <x v="8"/>
    <x v="3727"/>
    <x v="2840"/>
    <x v="2268"/>
    <x v="4"/>
    <x v="4"/>
    <n v="324.11"/>
    <x v="1"/>
  </r>
  <r>
    <x v="23"/>
    <x v="4"/>
    <s v="West"/>
    <x v="3"/>
    <x v="0"/>
    <n v="-1.03"/>
    <n v="647.44000000000005"/>
    <x v="0"/>
    <x v="2123"/>
    <x v="633"/>
    <x v="10"/>
    <x v="3728"/>
    <x v="3124"/>
    <x v="2469"/>
    <x v="0"/>
    <x v="0"/>
    <n v="978.78"/>
    <x v="3"/>
  </r>
  <r>
    <x v="4"/>
    <x v="1"/>
    <s v="Central"/>
    <x v="8"/>
    <x v="0"/>
    <n v="-3.67"/>
    <n v="2898.76"/>
    <x v="1"/>
    <x v="2330"/>
    <x v="31"/>
    <x v="5"/>
    <x v="3729"/>
    <x v="180"/>
    <x v="1709"/>
    <x v="1"/>
    <x v="2"/>
    <n v="213.18"/>
    <x v="3"/>
  </r>
  <r>
    <x v="18"/>
    <x v="2"/>
    <s v="Nouvelle-Aquitaine"/>
    <x v="1"/>
    <x v="1"/>
    <n v="20.2"/>
    <n v="1672.49"/>
    <x v="2"/>
    <x v="63"/>
    <x v="393"/>
    <x v="6"/>
    <x v="599"/>
    <x v="3125"/>
    <x v="3903"/>
    <x v="0"/>
    <x v="0"/>
    <n v="468.09"/>
    <x v="1"/>
  </r>
  <r>
    <x v="14"/>
    <x v="5"/>
    <s v="Pampas"/>
    <x v="9"/>
    <x v="1"/>
    <n v="25.18"/>
    <n v="436.16"/>
    <x v="0"/>
    <x v="218"/>
    <x v="220"/>
    <x v="3"/>
    <x v="3730"/>
    <x v="1010"/>
    <x v="1929"/>
    <x v="2"/>
    <x v="2"/>
    <n v="1012.69"/>
    <x v="2"/>
  </r>
  <r>
    <x v="26"/>
    <x v="0"/>
    <s v="Maharashtra"/>
    <x v="3"/>
    <x v="0"/>
    <n v="29.88"/>
    <n v="272.95"/>
    <x v="0"/>
    <x v="477"/>
    <x v="175"/>
    <x v="10"/>
    <x v="3731"/>
    <x v="3126"/>
    <x v="3904"/>
    <x v="0"/>
    <x v="1"/>
    <n v="233.26"/>
    <x v="2"/>
  </r>
  <r>
    <x v="19"/>
    <x v="1"/>
    <s v="South"/>
    <x v="5"/>
    <x v="0"/>
    <n v="10.97"/>
    <n v="423.47"/>
    <x v="0"/>
    <x v="1325"/>
    <x v="577"/>
    <x v="8"/>
    <x v="1674"/>
    <x v="3127"/>
    <x v="3905"/>
    <x v="3"/>
    <x v="3"/>
    <n v="1576.81"/>
    <x v="0"/>
  </r>
  <r>
    <x v="16"/>
    <x v="9"/>
    <s v="Northeast"/>
    <x v="1"/>
    <x v="1"/>
    <n v="15.29"/>
    <n v="2946.42"/>
    <x v="1"/>
    <x v="643"/>
    <x v="807"/>
    <x v="0"/>
    <x v="3732"/>
    <x v="2105"/>
    <x v="1224"/>
    <x v="0"/>
    <x v="1"/>
    <n v="1665.61"/>
    <x v="1"/>
  </r>
  <r>
    <x v="15"/>
    <x v="8"/>
    <s v="Siberian"/>
    <x v="9"/>
    <x v="1"/>
    <n v="3.76"/>
    <n v="461.1"/>
    <x v="0"/>
    <x v="2299"/>
    <x v="53"/>
    <x v="5"/>
    <x v="3733"/>
    <x v="3128"/>
    <x v="3906"/>
    <x v="2"/>
    <x v="4"/>
    <n v="249.79"/>
    <x v="0"/>
  </r>
  <r>
    <x v="31"/>
    <x v="5"/>
    <s v="Patagonia"/>
    <x v="2"/>
    <x v="0"/>
    <n v="34.090000000000003"/>
    <n v="269.08999999999997"/>
    <x v="0"/>
    <x v="1392"/>
    <x v="300"/>
    <x v="5"/>
    <x v="3416"/>
    <x v="3129"/>
    <x v="2870"/>
    <x v="2"/>
    <x v="0"/>
    <n v="556.04999999999995"/>
    <x v="2"/>
  </r>
  <r>
    <x v="9"/>
    <x v="4"/>
    <s v="Midwest"/>
    <x v="7"/>
    <x v="0"/>
    <n v="21.52"/>
    <n v="1449.59"/>
    <x v="2"/>
    <x v="860"/>
    <x v="585"/>
    <x v="5"/>
    <x v="99"/>
    <x v="2199"/>
    <x v="2292"/>
    <x v="2"/>
    <x v="3"/>
    <n v="337.28"/>
    <x v="1"/>
  </r>
  <r>
    <x v="25"/>
    <x v="3"/>
    <s v="British Columbia"/>
    <x v="3"/>
    <x v="0"/>
    <n v="0.7"/>
    <n v="1667.35"/>
    <x v="2"/>
    <x v="2392"/>
    <x v="299"/>
    <x v="1"/>
    <x v="3734"/>
    <x v="522"/>
    <x v="3907"/>
    <x v="4"/>
    <x v="0"/>
    <n v="349.23"/>
    <x v="0"/>
  </r>
  <r>
    <x v="21"/>
    <x v="0"/>
    <s v="Tamil Nadu"/>
    <x v="0"/>
    <x v="0"/>
    <n v="4.2699999999999996"/>
    <n v="2264.2800000000002"/>
    <x v="1"/>
    <x v="2393"/>
    <x v="500"/>
    <x v="2"/>
    <x v="3735"/>
    <x v="2088"/>
    <x v="3124"/>
    <x v="4"/>
    <x v="3"/>
    <n v="541.88"/>
    <x v="0"/>
  </r>
  <r>
    <x v="24"/>
    <x v="2"/>
    <s v="Provence-Alpes-Cote dâ€™Azur"/>
    <x v="0"/>
    <x v="0"/>
    <n v="7.2"/>
    <n v="2520.36"/>
    <x v="1"/>
    <x v="2102"/>
    <x v="166"/>
    <x v="5"/>
    <x v="3736"/>
    <x v="3130"/>
    <x v="3908"/>
    <x v="0"/>
    <x v="0"/>
    <n v="1286.96"/>
    <x v="0"/>
  </r>
  <r>
    <x v="18"/>
    <x v="1"/>
    <s v="South"/>
    <x v="3"/>
    <x v="0"/>
    <n v="12.6"/>
    <n v="2006.55"/>
    <x v="1"/>
    <x v="2242"/>
    <x v="572"/>
    <x v="9"/>
    <x v="2729"/>
    <x v="2223"/>
    <x v="2064"/>
    <x v="2"/>
    <x v="4"/>
    <n v="1906.47"/>
    <x v="0"/>
  </r>
  <r>
    <x v="18"/>
    <x v="0"/>
    <s v="West Bengal"/>
    <x v="6"/>
    <x v="1"/>
    <n v="-3.97"/>
    <n v="2282.33"/>
    <x v="1"/>
    <x v="2040"/>
    <x v="80"/>
    <x v="2"/>
    <x v="3737"/>
    <x v="673"/>
    <x v="3909"/>
    <x v="3"/>
    <x v="1"/>
    <n v="56.37"/>
    <x v="3"/>
  </r>
  <r>
    <x v="2"/>
    <x v="7"/>
    <s v="North West"/>
    <x v="4"/>
    <x v="1"/>
    <n v="5.1100000000000003"/>
    <n v="2176.91"/>
    <x v="1"/>
    <x v="366"/>
    <x v="502"/>
    <x v="2"/>
    <x v="3738"/>
    <x v="3131"/>
    <x v="1611"/>
    <x v="2"/>
    <x v="1"/>
    <n v="86.85"/>
    <x v="0"/>
  </r>
  <r>
    <x v="16"/>
    <x v="9"/>
    <s v="South"/>
    <x v="3"/>
    <x v="0"/>
    <n v="31.06"/>
    <n v="1720.53"/>
    <x v="2"/>
    <x v="1857"/>
    <x v="639"/>
    <x v="5"/>
    <x v="3739"/>
    <x v="3132"/>
    <x v="3910"/>
    <x v="2"/>
    <x v="0"/>
    <n v="1333.04"/>
    <x v="2"/>
  </r>
  <r>
    <x v="4"/>
    <x v="8"/>
    <s v="Siberian"/>
    <x v="1"/>
    <x v="1"/>
    <n v="12.19"/>
    <n v="1997.39"/>
    <x v="2"/>
    <x v="496"/>
    <x v="504"/>
    <x v="1"/>
    <x v="3740"/>
    <x v="86"/>
    <x v="3911"/>
    <x v="4"/>
    <x v="3"/>
    <n v="1743.95"/>
    <x v="0"/>
  </r>
  <r>
    <x v="18"/>
    <x v="9"/>
    <s v="South"/>
    <x v="7"/>
    <x v="0"/>
    <n v="30.98"/>
    <n v="1424.28"/>
    <x v="2"/>
    <x v="1664"/>
    <x v="641"/>
    <x v="2"/>
    <x v="3741"/>
    <x v="3133"/>
    <x v="3912"/>
    <x v="2"/>
    <x v="4"/>
    <n v="1282.4000000000001"/>
    <x v="2"/>
  </r>
  <r>
    <x v="13"/>
    <x v="8"/>
    <s v="Central"/>
    <x v="3"/>
    <x v="0"/>
    <n v="23.84"/>
    <n v="551.91"/>
    <x v="0"/>
    <x v="646"/>
    <x v="705"/>
    <x v="7"/>
    <x v="3151"/>
    <x v="1923"/>
    <x v="3913"/>
    <x v="1"/>
    <x v="4"/>
    <n v="589.51"/>
    <x v="1"/>
  </r>
  <r>
    <x v="26"/>
    <x v="3"/>
    <s v="Ontario"/>
    <x v="6"/>
    <x v="1"/>
    <n v="12.37"/>
    <n v="771.24"/>
    <x v="0"/>
    <x v="218"/>
    <x v="434"/>
    <x v="0"/>
    <x v="3742"/>
    <x v="3134"/>
    <x v="1273"/>
    <x v="1"/>
    <x v="1"/>
    <n v="943.95"/>
    <x v="0"/>
  </r>
  <r>
    <x v="26"/>
    <x v="4"/>
    <s v="South"/>
    <x v="2"/>
    <x v="0"/>
    <n v="18.86"/>
    <n v="2688.02"/>
    <x v="1"/>
    <x v="943"/>
    <x v="684"/>
    <x v="8"/>
    <x v="3743"/>
    <x v="2167"/>
    <x v="3914"/>
    <x v="4"/>
    <x v="0"/>
    <n v="855.61"/>
    <x v="1"/>
  </r>
  <r>
    <x v="13"/>
    <x v="4"/>
    <s v="Midwest"/>
    <x v="4"/>
    <x v="1"/>
    <n v="26.91"/>
    <n v="2723.06"/>
    <x v="1"/>
    <x v="1267"/>
    <x v="510"/>
    <x v="1"/>
    <x v="3744"/>
    <x v="459"/>
    <x v="29"/>
    <x v="0"/>
    <x v="2"/>
    <n v="608.05999999999995"/>
    <x v="2"/>
  </r>
  <r>
    <x v="18"/>
    <x v="8"/>
    <s v="Volga"/>
    <x v="3"/>
    <x v="0"/>
    <n v="29.56"/>
    <n v="1093.08"/>
    <x v="2"/>
    <x v="9"/>
    <x v="38"/>
    <x v="4"/>
    <x v="3340"/>
    <x v="2541"/>
    <x v="3915"/>
    <x v="2"/>
    <x v="4"/>
    <n v="827.07"/>
    <x v="2"/>
  </r>
  <r>
    <x v="26"/>
    <x v="3"/>
    <s v="British Columbia"/>
    <x v="0"/>
    <x v="0"/>
    <n v="9.7799999999999994"/>
    <n v="1736.04"/>
    <x v="2"/>
    <x v="1400"/>
    <x v="158"/>
    <x v="3"/>
    <x v="3745"/>
    <x v="3093"/>
    <x v="3916"/>
    <x v="0"/>
    <x v="4"/>
    <n v="927.11"/>
    <x v="0"/>
  </r>
  <r>
    <x v="17"/>
    <x v="6"/>
    <s v="Queensland"/>
    <x v="4"/>
    <x v="1"/>
    <n v="20.72"/>
    <n v="1629.76"/>
    <x v="2"/>
    <x v="2320"/>
    <x v="741"/>
    <x v="0"/>
    <x v="2532"/>
    <x v="1819"/>
    <x v="3917"/>
    <x v="4"/>
    <x v="0"/>
    <n v="932.23"/>
    <x v="1"/>
  </r>
  <r>
    <x v="15"/>
    <x v="7"/>
    <s v="South East"/>
    <x v="8"/>
    <x v="0"/>
    <n v="20.74"/>
    <n v="1219.95"/>
    <x v="2"/>
    <x v="2360"/>
    <x v="754"/>
    <x v="5"/>
    <x v="857"/>
    <x v="3135"/>
    <x v="3918"/>
    <x v="4"/>
    <x v="0"/>
    <n v="1051.5999999999999"/>
    <x v="1"/>
  </r>
  <r>
    <x v="26"/>
    <x v="6"/>
    <s v="Queensland"/>
    <x v="4"/>
    <x v="1"/>
    <n v="7.0000000000000007E-2"/>
    <n v="1351.13"/>
    <x v="2"/>
    <x v="1282"/>
    <x v="62"/>
    <x v="8"/>
    <x v="3746"/>
    <x v="1017"/>
    <x v="3919"/>
    <x v="0"/>
    <x v="1"/>
    <n v="864.62"/>
    <x v="0"/>
  </r>
  <r>
    <x v="12"/>
    <x v="3"/>
    <s v="Ontario"/>
    <x v="0"/>
    <x v="0"/>
    <n v="12.4"/>
    <n v="1982.71"/>
    <x v="2"/>
    <x v="1511"/>
    <x v="808"/>
    <x v="1"/>
    <x v="3747"/>
    <x v="3136"/>
    <x v="3920"/>
    <x v="0"/>
    <x v="4"/>
    <n v="1613.77"/>
    <x v="0"/>
  </r>
  <r>
    <x v="1"/>
    <x v="2"/>
    <s v="Nouvelle-Aquitaine"/>
    <x v="5"/>
    <x v="0"/>
    <n v="19.649999999999999"/>
    <n v="2568.15"/>
    <x v="1"/>
    <x v="2376"/>
    <x v="590"/>
    <x v="7"/>
    <x v="3748"/>
    <x v="2957"/>
    <x v="3921"/>
    <x v="2"/>
    <x v="2"/>
    <n v="1062.25"/>
    <x v="1"/>
  </r>
  <r>
    <x v="26"/>
    <x v="1"/>
    <s v="North"/>
    <x v="5"/>
    <x v="0"/>
    <n v="22.24"/>
    <n v="1887.75"/>
    <x v="2"/>
    <x v="1304"/>
    <x v="228"/>
    <x v="7"/>
    <x v="770"/>
    <x v="907"/>
    <x v="3922"/>
    <x v="1"/>
    <x v="4"/>
    <n v="939.2"/>
    <x v="1"/>
  </r>
  <r>
    <x v="28"/>
    <x v="6"/>
    <s v="Queensland"/>
    <x v="2"/>
    <x v="0"/>
    <n v="7.57"/>
    <n v="1434.04"/>
    <x v="2"/>
    <x v="1509"/>
    <x v="371"/>
    <x v="5"/>
    <x v="113"/>
    <x v="2288"/>
    <x v="3444"/>
    <x v="1"/>
    <x v="2"/>
    <n v="854.24"/>
    <x v="0"/>
  </r>
  <r>
    <x v="33"/>
    <x v="0"/>
    <s v="West Bengal"/>
    <x v="4"/>
    <x v="1"/>
    <n v="25.69"/>
    <n v="1978.39"/>
    <x v="2"/>
    <x v="1922"/>
    <x v="132"/>
    <x v="2"/>
    <x v="3749"/>
    <x v="220"/>
    <x v="3923"/>
    <x v="0"/>
    <x v="0"/>
    <n v="171.57"/>
    <x v="2"/>
  </r>
  <r>
    <x v="2"/>
    <x v="1"/>
    <s v="Central"/>
    <x v="1"/>
    <x v="1"/>
    <n v="34.75"/>
    <n v="2615.4899999999998"/>
    <x v="1"/>
    <x v="1736"/>
    <x v="483"/>
    <x v="2"/>
    <x v="2"/>
    <x v="1641"/>
    <x v="2542"/>
    <x v="4"/>
    <x v="0"/>
    <n v="1306.81"/>
    <x v="2"/>
  </r>
  <r>
    <x v="28"/>
    <x v="8"/>
    <s v="Siberian"/>
    <x v="5"/>
    <x v="0"/>
    <n v="21.84"/>
    <n v="2819.06"/>
    <x v="1"/>
    <x v="1369"/>
    <x v="688"/>
    <x v="7"/>
    <x v="3750"/>
    <x v="2292"/>
    <x v="3514"/>
    <x v="2"/>
    <x v="0"/>
    <n v="388.5"/>
    <x v="1"/>
  </r>
  <r>
    <x v="13"/>
    <x v="4"/>
    <s v="Midwest"/>
    <x v="2"/>
    <x v="0"/>
    <n v="32.35"/>
    <n v="590.94000000000005"/>
    <x v="0"/>
    <x v="1957"/>
    <x v="52"/>
    <x v="6"/>
    <x v="3751"/>
    <x v="2325"/>
    <x v="2356"/>
    <x v="3"/>
    <x v="2"/>
    <n v="438.17"/>
    <x v="2"/>
  </r>
  <r>
    <x v="30"/>
    <x v="0"/>
    <s v="West Bengal"/>
    <x v="7"/>
    <x v="0"/>
    <n v="0.05"/>
    <n v="2090.66"/>
    <x v="1"/>
    <x v="1254"/>
    <x v="775"/>
    <x v="8"/>
    <x v="3752"/>
    <x v="2234"/>
    <x v="3924"/>
    <x v="1"/>
    <x v="0"/>
    <n v="745.1"/>
    <x v="0"/>
  </r>
  <r>
    <x v="18"/>
    <x v="5"/>
    <s v="Northwest"/>
    <x v="9"/>
    <x v="1"/>
    <n v="-3.99"/>
    <n v="2390.35"/>
    <x v="1"/>
    <x v="2372"/>
    <x v="435"/>
    <x v="10"/>
    <x v="3753"/>
    <x v="3137"/>
    <x v="3925"/>
    <x v="2"/>
    <x v="4"/>
    <n v="711.37"/>
    <x v="3"/>
  </r>
  <r>
    <x v="32"/>
    <x v="8"/>
    <s v="Central"/>
    <x v="0"/>
    <x v="0"/>
    <n v="-2.94"/>
    <n v="1107.2"/>
    <x v="2"/>
    <x v="529"/>
    <x v="588"/>
    <x v="10"/>
    <x v="3336"/>
    <x v="3138"/>
    <x v="117"/>
    <x v="4"/>
    <x v="0"/>
    <n v="866.7"/>
    <x v="3"/>
  </r>
  <r>
    <x v="19"/>
    <x v="6"/>
    <s v="Western Australia"/>
    <x v="0"/>
    <x v="0"/>
    <n v="19.63"/>
    <n v="817.22"/>
    <x v="0"/>
    <x v="1005"/>
    <x v="628"/>
    <x v="9"/>
    <x v="3754"/>
    <x v="81"/>
    <x v="3926"/>
    <x v="4"/>
    <x v="0"/>
    <n v="483.34"/>
    <x v="1"/>
  </r>
  <r>
    <x v="24"/>
    <x v="3"/>
    <s v="British Columbia"/>
    <x v="5"/>
    <x v="0"/>
    <n v="14.47"/>
    <n v="232.19"/>
    <x v="0"/>
    <x v="455"/>
    <x v="23"/>
    <x v="9"/>
    <x v="389"/>
    <x v="3139"/>
    <x v="3927"/>
    <x v="1"/>
    <x v="4"/>
    <n v="666.44"/>
    <x v="0"/>
  </r>
  <r>
    <x v="11"/>
    <x v="9"/>
    <s v="Southeast"/>
    <x v="0"/>
    <x v="0"/>
    <n v="18.7"/>
    <n v="2462"/>
    <x v="1"/>
    <x v="1001"/>
    <x v="705"/>
    <x v="9"/>
    <x v="3755"/>
    <x v="3140"/>
    <x v="2181"/>
    <x v="0"/>
    <x v="4"/>
    <n v="504.23"/>
    <x v="1"/>
  </r>
  <r>
    <x v="23"/>
    <x v="7"/>
    <s v="South East"/>
    <x v="3"/>
    <x v="0"/>
    <n v="34.04"/>
    <n v="764.67"/>
    <x v="0"/>
    <x v="2321"/>
    <x v="788"/>
    <x v="5"/>
    <x v="3756"/>
    <x v="925"/>
    <x v="1926"/>
    <x v="2"/>
    <x v="4"/>
    <n v="673.31"/>
    <x v="2"/>
  </r>
  <r>
    <x v="16"/>
    <x v="1"/>
    <s v="Central"/>
    <x v="4"/>
    <x v="1"/>
    <n v="29.18"/>
    <n v="1773.76"/>
    <x v="2"/>
    <x v="80"/>
    <x v="777"/>
    <x v="0"/>
    <x v="3757"/>
    <x v="3141"/>
    <x v="3928"/>
    <x v="0"/>
    <x v="2"/>
    <n v="916.43"/>
    <x v="2"/>
  </r>
  <r>
    <x v="0"/>
    <x v="2"/>
    <s v="Provence-Alpes-Cote dâ€™Azur"/>
    <x v="1"/>
    <x v="1"/>
    <n v="11.26"/>
    <n v="2900.65"/>
    <x v="1"/>
    <x v="146"/>
    <x v="574"/>
    <x v="5"/>
    <x v="718"/>
    <x v="493"/>
    <x v="3929"/>
    <x v="1"/>
    <x v="0"/>
    <n v="508.52"/>
    <x v="0"/>
  </r>
  <r>
    <x v="24"/>
    <x v="8"/>
    <s v="Northwestern"/>
    <x v="2"/>
    <x v="0"/>
    <n v="16.02"/>
    <n v="1407.22"/>
    <x v="2"/>
    <x v="2394"/>
    <x v="560"/>
    <x v="10"/>
    <x v="3758"/>
    <x v="2154"/>
    <x v="3930"/>
    <x v="4"/>
    <x v="4"/>
    <n v="1476.44"/>
    <x v="1"/>
  </r>
  <r>
    <x v="3"/>
    <x v="3"/>
    <s v="British Columbia"/>
    <x v="1"/>
    <x v="1"/>
    <n v="22.14"/>
    <n v="553.19000000000005"/>
    <x v="0"/>
    <x v="1228"/>
    <x v="584"/>
    <x v="1"/>
    <x v="62"/>
    <x v="36"/>
    <x v="3931"/>
    <x v="3"/>
    <x v="1"/>
    <n v="448.89"/>
    <x v="1"/>
  </r>
  <r>
    <x v="17"/>
    <x v="5"/>
    <s v="Northwest"/>
    <x v="7"/>
    <x v="0"/>
    <n v="4.09"/>
    <n v="374.45"/>
    <x v="0"/>
    <x v="680"/>
    <x v="8"/>
    <x v="1"/>
    <x v="2536"/>
    <x v="1824"/>
    <x v="2879"/>
    <x v="1"/>
    <x v="3"/>
    <n v="253.27"/>
    <x v="0"/>
  </r>
  <r>
    <x v="14"/>
    <x v="7"/>
    <s v="South East"/>
    <x v="9"/>
    <x v="1"/>
    <n v="11.38"/>
    <n v="1554.02"/>
    <x v="2"/>
    <x v="1120"/>
    <x v="721"/>
    <x v="4"/>
    <x v="322"/>
    <x v="3142"/>
    <x v="3932"/>
    <x v="4"/>
    <x v="0"/>
    <n v="1067.0999999999999"/>
    <x v="0"/>
  </r>
  <r>
    <x v="9"/>
    <x v="0"/>
    <s v="Tamil Nadu"/>
    <x v="2"/>
    <x v="0"/>
    <n v="4.3499999999999996"/>
    <n v="328.66"/>
    <x v="0"/>
    <x v="213"/>
    <x v="570"/>
    <x v="1"/>
    <x v="2364"/>
    <x v="2899"/>
    <x v="3933"/>
    <x v="0"/>
    <x v="2"/>
    <n v="584.23"/>
    <x v="0"/>
  </r>
  <r>
    <x v="28"/>
    <x v="9"/>
    <s v="North"/>
    <x v="3"/>
    <x v="0"/>
    <n v="9.3800000000000008"/>
    <n v="2371.3200000000002"/>
    <x v="1"/>
    <x v="304"/>
    <x v="634"/>
    <x v="5"/>
    <x v="659"/>
    <x v="3042"/>
    <x v="3934"/>
    <x v="2"/>
    <x v="0"/>
    <n v="480.74"/>
    <x v="0"/>
  </r>
  <r>
    <x v="19"/>
    <x v="3"/>
    <s v="British Columbia"/>
    <x v="8"/>
    <x v="0"/>
    <n v="4.5999999999999996"/>
    <n v="2194.25"/>
    <x v="1"/>
    <x v="2095"/>
    <x v="367"/>
    <x v="7"/>
    <x v="3759"/>
    <x v="3143"/>
    <x v="3935"/>
    <x v="2"/>
    <x v="3"/>
    <n v="727.4"/>
    <x v="0"/>
  </r>
  <r>
    <x v="12"/>
    <x v="8"/>
    <s v="Siberian"/>
    <x v="0"/>
    <x v="0"/>
    <n v="1.05"/>
    <n v="470.21"/>
    <x v="0"/>
    <x v="1424"/>
    <x v="342"/>
    <x v="10"/>
    <x v="2811"/>
    <x v="3144"/>
    <x v="3936"/>
    <x v="3"/>
    <x v="0"/>
    <n v="878.93"/>
    <x v="0"/>
  </r>
  <r>
    <x v="34"/>
    <x v="4"/>
    <s v="Midwest"/>
    <x v="4"/>
    <x v="1"/>
    <n v="-4.8"/>
    <n v="825.55"/>
    <x v="0"/>
    <x v="2395"/>
    <x v="227"/>
    <x v="6"/>
    <x v="3760"/>
    <x v="2666"/>
    <x v="2270"/>
    <x v="1"/>
    <x v="4"/>
    <n v="739.11"/>
    <x v="3"/>
  </r>
  <r>
    <x v="20"/>
    <x v="8"/>
    <s v="Northwestern"/>
    <x v="1"/>
    <x v="1"/>
    <n v="19.3"/>
    <n v="1785.86"/>
    <x v="2"/>
    <x v="2396"/>
    <x v="182"/>
    <x v="4"/>
    <x v="3761"/>
    <x v="2567"/>
    <x v="42"/>
    <x v="3"/>
    <x v="2"/>
    <n v="1053.46"/>
    <x v="1"/>
  </r>
  <r>
    <x v="18"/>
    <x v="8"/>
    <s v="Northwestern"/>
    <x v="1"/>
    <x v="1"/>
    <n v="10.25"/>
    <n v="2633.19"/>
    <x v="1"/>
    <x v="2068"/>
    <x v="490"/>
    <x v="0"/>
    <x v="3173"/>
    <x v="685"/>
    <x v="3937"/>
    <x v="4"/>
    <x v="4"/>
    <n v="780.01"/>
    <x v="0"/>
  </r>
  <r>
    <x v="34"/>
    <x v="7"/>
    <s v="North West"/>
    <x v="2"/>
    <x v="0"/>
    <n v="21.85"/>
    <n v="1895.35"/>
    <x v="2"/>
    <x v="399"/>
    <x v="12"/>
    <x v="6"/>
    <x v="3762"/>
    <x v="71"/>
    <x v="3938"/>
    <x v="0"/>
    <x v="4"/>
    <n v="353.97"/>
    <x v="1"/>
  </r>
  <r>
    <x v="17"/>
    <x v="7"/>
    <s v="North Central"/>
    <x v="9"/>
    <x v="1"/>
    <n v="-1.78"/>
    <n v="1382.49"/>
    <x v="2"/>
    <x v="2158"/>
    <x v="294"/>
    <x v="2"/>
    <x v="1565"/>
    <x v="1005"/>
    <x v="1266"/>
    <x v="0"/>
    <x v="2"/>
    <n v="253.59"/>
    <x v="3"/>
  </r>
  <r>
    <x v="12"/>
    <x v="1"/>
    <s v="Central"/>
    <x v="7"/>
    <x v="0"/>
    <n v="16.11"/>
    <n v="1340.65"/>
    <x v="2"/>
    <x v="330"/>
    <x v="462"/>
    <x v="9"/>
    <x v="2371"/>
    <x v="1933"/>
    <x v="606"/>
    <x v="1"/>
    <x v="1"/>
    <n v="483.87"/>
    <x v="1"/>
  </r>
  <r>
    <x v="11"/>
    <x v="8"/>
    <s v="Northwestern"/>
    <x v="7"/>
    <x v="0"/>
    <n v="9.4700000000000006"/>
    <n v="952.83"/>
    <x v="0"/>
    <x v="2026"/>
    <x v="709"/>
    <x v="3"/>
    <x v="2840"/>
    <x v="511"/>
    <x v="2481"/>
    <x v="2"/>
    <x v="2"/>
    <n v="802.07"/>
    <x v="0"/>
  </r>
  <r>
    <x v="8"/>
    <x v="9"/>
    <s v="Northeast"/>
    <x v="9"/>
    <x v="1"/>
    <n v="4.37"/>
    <n v="2238.66"/>
    <x v="1"/>
    <x v="2291"/>
    <x v="172"/>
    <x v="2"/>
    <x v="3763"/>
    <x v="1271"/>
    <x v="3939"/>
    <x v="2"/>
    <x v="4"/>
    <n v="992.56"/>
    <x v="0"/>
  </r>
  <r>
    <x v="5"/>
    <x v="1"/>
    <s v="North"/>
    <x v="3"/>
    <x v="0"/>
    <n v="10.94"/>
    <n v="2966.25"/>
    <x v="1"/>
    <x v="2397"/>
    <x v="375"/>
    <x v="0"/>
    <x v="3764"/>
    <x v="3038"/>
    <x v="3940"/>
    <x v="3"/>
    <x v="2"/>
    <n v="267.12"/>
    <x v="0"/>
  </r>
  <r>
    <x v="5"/>
    <x v="3"/>
    <s v="Ontario"/>
    <x v="1"/>
    <x v="1"/>
    <n v="24.72"/>
    <n v="1723.24"/>
    <x v="2"/>
    <x v="1174"/>
    <x v="738"/>
    <x v="9"/>
    <x v="2914"/>
    <x v="2678"/>
    <x v="601"/>
    <x v="1"/>
    <x v="4"/>
    <n v="384.05"/>
    <x v="1"/>
  </r>
  <r>
    <x v="2"/>
    <x v="5"/>
    <s v="Patagonia"/>
    <x v="5"/>
    <x v="0"/>
    <n v="27.2"/>
    <n v="490.65"/>
    <x v="0"/>
    <x v="1155"/>
    <x v="5"/>
    <x v="6"/>
    <x v="3765"/>
    <x v="3145"/>
    <x v="2867"/>
    <x v="3"/>
    <x v="1"/>
    <n v="621.46"/>
    <x v="2"/>
  </r>
  <r>
    <x v="31"/>
    <x v="7"/>
    <s v="North West"/>
    <x v="7"/>
    <x v="0"/>
    <n v="20.27"/>
    <n v="851.97"/>
    <x v="0"/>
    <x v="2398"/>
    <x v="217"/>
    <x v="7"/>
    <x v="2589"/>
    <x v="3146"/>
    <x v="3941"/>
    <x v="4"/>
    <x v="4"/>
    <n v="1244.83"/>
    <x v="1"/>
  </r>
  <r>
    <x v="26"/>
    <x v="4"/>
    <s v="Northeast"/>
    <x v="9"/>
    <x v="1"/>
    <n v="3.04"/>
    <n v="1338.12"/>
    <x v="2"/>
    <x v="2399"/>
    <x v="338"/>
    <x v="1"/>
    <x v="3766"/>
    <x v="2475"/>
    <x v="3942"/>
    <x v="4"/>
    <x v="1"/>
    <n v="461.61"/>
    <x v="0"/>
  </r>
  <r>
    <x v="24"/>
    <x v="7"/>
    <s v="South West"/>
    <x v="8"/>
    <x v="0"/>
    <n v="19.57"/>
    <n v="2897.19"/>
    <x v="1"/>
    <x v="1247"/>
    <x v="235"/>
    <x v="4"/>
    <x v="1902"/>
    <x v="3147"/>
    <x v="3943"/>
    <x v="2"/>
    <x v="4"/>
    <n v="1372.79"/>
    <x v="1"/>
  </r>
  <r>
    <x v="5"/>
    <x v="6"/>
    <s v="Victoria"/>
    <x v="8"/>
    <x v="0"/>
    <n v="27.65"/>
    <n v="971.78"/>
    <x v="0"/>
    <x v="609"/>
    <x v="479"/>
    <x v="5"/>
    <x v="3767"/>
    <x v="1868"/>
    <x v="3944"/>
    <x v="2"/>
    <x v="4"/>
    <n v="1280.69"/>
    <x v="2"/>
  </r>
  <r>
    <x v="13"/>
    <x v="0"/>
    <s v="Maharashtra"/>
    <x v="2"/>
    <x v="0"/>
    <n v="28.3"/>
    <n v="2294.46"/>
    <x v="1"/>
    <x v="1977"/>
    <x v="296"/>
    <x v="2"/>
    <x v="3768"/>
    <x v="596"/>
    <x v="3945"/>
    <x v="1"/>
    <x v="0"/>
    <n v="952.82"/>
    <x v="2"/>
  </r>
  <r>
    <x v="27"/>
    <x v="5"/>
    <s v="Pampas"/>
    <x v="7"/>
    <x v="0"/>
    <n v="14.92"/>
    <n v="2290.7399999999998"/>
    <x v="1"/>
    <x v="2400"/>
    <x v="423"/>
    <x v="10"/>
    <x v="1965"/>
    <x v="3148"/>
    <x v="2262"/>
    <x v="4"/>
    <x v="4"/>
    <n v="423.99"/>
    <x v="0"/>
  </r>
  <r>
    <x v="13"/>
    <x v="1"/>
    <s v="East"/>
    <x v="0"/>
    <x v="0"/>
    <n v="30.36"/>
    <n v="2234.1999999999998"/>
    <x v="1"/>
    <x v="491"/>
    <x v="99"/>
    <x v="7"/>
    <x v="3769"/>
    <x v="3149"/>
    <x v="3946"/>
    <x v="2"/>
    <x v="2"/>
    <n v="504.91"/>
    <x v="2"/>
  </r>
  <r>
    <x v="17"/>
    <x v="4"/>
    <s v="South"/>
    <x v="2"/>
    <x v="0"/>
    <n v="0.95"/>
    <n v="1621.88"/>
    <x v="2"/>
    <x v="1839"/>
    <x v="205"/>
    <x v="6"/>
    <x v="3770"/>
    <x v="3150"/>
    <x v="3947"/>
    <x v="3"/>
    <x v="4"/>
    <n v="643.75"/>
    <x v="0"/>
  </r>
  <r>
    <x v="29"/>
    <x v="0"/>
    <s v="Maharashtra"/>
    <x v="3"/>
    <x v="0"/>
    <n v="4.09"/>
    <n v="585.9"/>
    <x v="0"/>
    <x v="2250"/>
    <x v="571"/>
    <x v="9"/>
    <x v="3054"/>
    <x v="3151"/>
    <x v="3948"/>
    <x v="3"/>
    <x v="1"/>
    <n v="151.82"/>
    <x v="0"/>
  </r>
  <r>
    <x v="20"/>
    <x v="9"/>
    <s v="Northeast"/>
    <x v="8"/>
    <x v="0"/>
    <n v="32.17"/>
    <n v="1178.28"/>
    <x v="2"/>
    <x v="2401"/>
    <x v="339"/>
    <x v="9"/>
    <x v="3771"/>
    <x v="2210"/>
    <x v="3775"/>
    <x v="1"/>
    <x v="2"/>
    <n v="727.24"/>
    <x v="2"/>
  </r>
  <r>
    <x v="2"/>
    <x v="4"/>
    <s v="Northeast"/>
    <x v="4"/>
    <x v="1"/>
    <n v="12.31"/>
    <n v="1292.25"/>
    <x v="2"/>
    <x v="2359"/>
    <x v="180"/>
    <x v="1"/>
    <x v="2831"/>
    <x v="2313"/>
    <x v="3949"/>
    <x v="2"/>
    <x v="4"/>
    <n v="318.69"/>
    <x v="0"/>
  </r>
  <r>
    <x v="19"/>
    <x v="0"/>
    <s v="West Bengal"/>
    <x v="3"/>
    <x v="0"/>
    <n v="32.67"/>
    <n v="1620.57"/>
    <x v="2"/>
    <x v="1468"/>
    <x v="144"/>
    <x v="10"/>
    <x v="1809"/>
    <x v="2935"/>
    <x v="544"/>
    <x v="3"/>
    <x v="1"/>
    <n v="1150.22"/>
    <x v="2"/>
  </r>
  <r>
    <x v="28"/>
    <x v="8"/>
    <s v="Siberian"/>
    <x v="4"/>
    <x v="1"/>
    <n v="-0.79"/>
    <n v="924.79"/>
    <x v="0"/>
    <x v="84"/>
    <x v="330"/>
    <x v="5"/>
    <x v="3772"/>
    <x v="1929"/>
    <x v="3950"/>
    <x v="3"/>
    <x v="0"/>
    <n v="784.71"/>
    <x v="3"/>
  </r>
  <r>
    <x v="22"/>
    <x v="2"/>
    <s v="Grand Est"/>
    <x v="4"/>
    <x v="1"/>
    <n v="1.01"/>
    <n v="1287.8499999999999"/>
    <x v="2"/>
    <x v="501"/>
    <x v="588"/>
    <x v="1"/>
    <x v="2952"/>
    <x v="719"/>
    <x v="3951"/>
    <x v="2"/>
    <x v="2"/>
    <n v="719.43"/>
    <x v="0"/>
  </r>
  <r>
    <x v="28"/>
    <x v="7"/>
    <s v="South West"/>
    <x v="4"/>
    <x v="1"/>
    <n v="29.74"/>
    <n v="2022.06"/>
    <x v="1"/>
    <x v="870"/>
    <x v="499"/>
    <x v="2"/>
    <x v="3773"/>
    <x v="1697"/>
    <x v="898"/>
    <x v="4"/>
    <x v="0"/>
    <n v="196.85"/>
    <x v="2"/>
  </r>
  <r>
    <x v="33"/>
    <x v="5"/>
    <s v="Northwest"/>
    <x v="6"/>
    <x v="1"/>
    <n v="13.04"/>
    <n v="2822.94"/>
    <x v="1"/>
    <x v="1278"/>
    <x v="678"/>
    <x v="6"/>
    <x v="3774"/>
    <x v="634"/>
    <x v="3952"/>
    <x v="3"/>
    <x v="4"/>
    <n v="1505.27"/>
    <x v="0"/>
  </r>
  <r>
    <x v="34"/>
    <x v="2"/>
    <s v="Grand Est"/>
    <x v="9"/>
    <x v="1"/>
    <n v="0.84"/>
    <n v="1105.28"/>
    <x v="2"/>
    <x v="1259"/>
    <x v="803"/>
    <x v="5"/>
    <x v="3191"/>
    <x v="3152"/>
    <x v="3953"/>
    <x v="0"/>
    <x v="1"/>
    <n v="457.13"/>
    <x v="0"/>
  </r>
  <r>
    <x v="20"/>
    <x v="1"/>
    <s v="South"/>
    <x v="3"/>
    <x v="0"/>
    <n v="16"/>
    <n v="1900.12"/>
    <x v="2"/>
    <x v="1757"/>
    <x v="169"/>
    <x v="8"/>
    <x v="3775"/>
    <x v="1171"/>
    <x v="3954"/>
    <x v="0"/>
    <x v="0"/>
    <n v="633.67999999999995"/>
    <x v="1"/>
  </r>
  <r>
    <x v="19"/>
    <x v="5"/>
    <s v="Patagonia"/>
    <x v="4"/>
    <x v="1"/>
    <n v="-0.45"/>
    <n v="1301.99"/>
    <x v="2"/>
    <x v="448"/>
    <x v="350"/>
    <x v="3"/>
    <x v="3379"/>
    <x v="3153"/>
    <x v="3955"/>
    <x v="1"/>
    <x v="4"/>
    <n v="374.84"/>
    <x v="3"/>
  </r>
  <r>
    <x v="27"/>
    <x v="2"/>
    <s v="Provence-Alpes-Cote dâ€™Azur"/>
    <x v="0"/>
    <x v="0"/>
    <n v="4.4000000000000004"/>
    <n v="717.6"/>
    <x v="0"/>
    <x v="1117"/>
    <x v="124"/>
    <x v="6"/>
    <x v="3776"/>
    <x v="1692"/>
    <x v="3956"/>
    <x v="3"/>
    <x v="4"/>
    <n v="1141"/>
    <x v="0"/>
  </r>
  <r>
    <x v="13"/>
    <x v="5"/>
    <s v="Northwest"/>
    <x v="8"/>
    <x v="0"/>
    <n v="14.01"/>
    <n v="464.35"/>
    <x v="0"/>
    <x v="2402"/>
    <x v="590"/>
    <x v="5"/>
    <x v="1902"/>
    <x v="3154"/>
    <x v="3957"/>
    <x v="4"/>
    <x v="2"/>
    <n v="1018.4"/>
    <x v="0"/>
  </r>
  <r>
    <x v="13"/>
    <x v="4"/>
    <s v="West"/>
    <x v="6"/>
    <x v="1"/>
    <n v="18.79"/>
    <n v="1862.21"/>
    <x v="2"/>
    <x v="1629"/>
    <x v="392"/>
    <x v="2"/>
    <x v="446"/>
    <x v="3155"/>
    <x v="3958"/>
    <x v="4"/>
    <x v="4"/>
    <n v="401.01"/>
    <x v="1"/>
  </r>
  <r>
    <x v="27"/>
    <x v="1"/>
    <s v="North"/>
    <x v="1"/>
    <x v="1"/>
    <n v="13.71"/>
    <n v="308.94"/>
    <x v="0"/>
    <x v="1676"/>
    <x v="598"/>
    <x v="9"/>
    <x v="866"/>
    <x v="26"/>
    <x v="464"/>
    <x v="4"/>
    <x v="4"/>
    <n v="657.22"/>
    <x v="0"/>
  </r>
  <r>
    <x v="19"/>
    <x v="3"/>
    <s v="Ontario"/>
    <x v="4"/>
    <x v="1"/>
    <n v="0.46"/>
    <n v="2147.6"/>
    <x v="1"/>
    <x v="1994"/>
    <x v="349"/>
    <x v="4"/>
    <x v="1031"/>
    <x v="3156"/>
    <x v="3959"/>
    <x v="0"/>
    <x v="4"/>
    <n v="171.82"/>
    <x v="0"/>
  </r>
  <r>
    <x v="28"/>
    <x v="4"/>
    <s v="Midwest"/>
    <x v="3"/>
    <x v="0"/>
    <n v="4.5599999999999996"/>
    <n v="1862.42"/>
    <x v="2"/>
    <x v="2403"/>
    <x v="655"/>
    <x v="10"/>
    <x v="3777"/>
    <x v="3157"/>
    <x v="3960"/>
    <x v="4"/>
    <x v="3"/>
    <n v="151.61000000000001"/>
    <x v="0"/>
  </r>
  <r>
    <x v="32"/>
    <x v="8"/>
    <s v="Central"/>
    <x v="7"/>
    <x v="0"/>
    <n v="20.38"/>
    <n v="690.48"/>
    <x v="0"/>
    <x v="1318"/>
    <x v="386"/>
    <x v="6"/>
    <x v="450"/>
    <x v="1236"/>
    <x v="3961"/>
    <x v="1"/>
    <x v="3"/>
    <n v="151.44999999999999"/>
    <x v="1"/>
  </r>
  <r>
    <x v="32"/>
    <x v="9"/>
    <s v="Northeast"/>
    <x v="0"/>
    <x v="0"/>
    <n v="21.65"/>
    <n v="1845.14"/>
    <x v="2"/>
    <x v="2404"/>
    <x v="370"/>
    <x v="6"/>
    <x v="2394"/>
    <x v="3158"/>
    <x v="3860"/>
    <x v="4"/>
    <x v="3"/>
    <n v="367.34"/>
    <x v="1"/>
  </r>
  <r>
    <x v="31"/>
    <x v="5"/>
    <s v="Northeast"/>
    <x v="0"/>
    <x v="0"/>
    <n v="25.79"/>
    <n v="1928.63"/>
    <x v="2"/>
    <x v="819"/>
    <x v="143"/>
    <x v="1"/>
    <x v="3778"/>
    <x v="1593"/>
    <x v="1880"/>
    <x v="2"/>
    <x v="1"/>
    <n v="807.74"/>
    <x v="2"/>
  </r>
  <r>
    <x v="5"/>
    <x v="9"/>
    <s v="South"/>
    <x v="2"/>
    <x v="0"/>
    <n v="11.75"/>
    <n v="2147.2399999999998"/>
    <x v="1"/>
    <x v="2378"/>
    <x v="675"/>
    <x v="3"/>
    <x v="1513"/>
    <x v="3159"/>
    <x v="3962"/>
    <x v="4"/>
    <x v="2"/>
    <n v="1535.87"/>
    <x v="0"/>
  </r>
  <r>
    <x v="3"/>
    <x v="6"/>
    <s v="Victoria"/>
    <x v="3"/>
    <x v="0"/>
    <n v="11.64"/>
    <n v="2645.95"/>
    <x v="1"/>
    <x v="2227"/>
    <x v="695"/>
    <x v="7"/>
    <x v="3779"/>
    <x v="1879"/>
    <x v="3963"/>
    <x v="2"/>
    <x v="3"/>
    <n v="2272.63"/>
    <x v="0"/>
  </r>
  <r>
    <x v="12"/>
    <x v="8"/>
    <s v="Volga"/>
    <x v="3"/>
    <x v="0"/>
    <n v="-0.51"/>
    <n v="2583.48"/>
    <x v="1"/>
    <x v="2234"/>
    <x v="498"/>
    <x v="7"/>
    <x v="3780"/>
    <x v="2772"/>
    <x v="3418"/>
    <x v="4"/>
    <x v="0"/>
    <n v="300.20999999999998"/>
    <x v="3"/>
  </r>
  <r>
    <x v="29"/>
    <x v="6"/>
    <s v="Queensland"/>
    <x v="7"/>
    <x v="0"/>
    <n v="-1.86"/>
    <n v="595.16"/>
    <x v="0"/>
    <x v="2114"/>
    <x v="183"/>
    <x v="0"/>
    <x v="826"/>
    <x v="2122"/>
    <x v="3964"/>
    <x v="0"/>
    <x v="4"/>
    <n v="482.48"/>
    <x v="3"/>
  </r>
  <r>
    <x v="16"/>
    <x v="9"/>
    <s v="North"/>
    <x v="0"/>
    <x v="0"/>
    <n v="22.9"/>
    <n v="1965.91"/>
    <x v="2"/>
    <x v="461"/>
    <x v="545"/>
    <x v="3"/>
    <x v="3781"/>
    <x v="2190"/>
    <x v="692"/>
    <x v="3"/>
    <x v="4"/>
    <n v="616.70000000000005"/>
    <x v="1"/>
  </r>
  <r>
    <x v="11"/>
    <x v="0"/>
    <s v="Punjab"/>
    <x v="3"/>
    <x v="0"/>
    <n v="14.05"/>
    <n v="2037.31"/>
    <x v="1"/>
    <x v="365"/>
    <x v="110"/>
    <x v="2"/>
    <x v="1920"/>
    <x v="2018"/>
    <x v="1594"/>
    <x v="4"/>
    <x v="4"/>
    <n v="418.55"/>
    <x v="0"/>
  </r>
  <r>
    <x v="5"/>
    <x v="9"/>
    <s v="Southeast"/>
    <x v="8"/>
    <x v="0"/>
    <n v="2.31"/>
    <n v="545.86"/>
    <x v="0"/>
    <x v="2405"/>
    <x v="754"/>
    <x v="10"/>
    <x v="3782"/>
    <x v="2653"/>
    <x v="3965"/>
    <x v="2"/>
    <x v="1"/>
    <n v="267.39"/>
    <x v="0"/>
  </r>
  <r>
    <x v="15"/>
    <x v="2"/>
    <s v="Provence-Alpes-Cote dâ€™Azur"/>
    <x v="6"/>
    <x v="1"/>
    <n v="27"/>
    <n v="2962.04"/>
    <x v="1"/>
    <x v="1355"/>
    <x v="783"/>
    <x v="2"/>
    <x v="3783"/>
    <x v="1322"/>
    <x v="3966"/>
    <x v="1"/>
    <x v="1"/>
    <n v="1623.49"/>
    <x v="2"/>
  </r>
  <r>
    <x v="16"/>
    <x v="1"/>
    <s v="South"/>
    <x v="6"/>
    <x v="1"/>
    <n v="10.5"/>
    <n v="2355.44"/>
    <x v="1"/>
    <x v="20"/>
    <x v="700"/>
    <x v="1"/>
    <x v="3560"/>
    <x v="3160"/>
    <x v="3054"/>
    <x v="3"/>
    <x v="2"/>
    <n v="696.73"/>
    <x v="0"/>
  </r>
  <r>
    <x v="26"/>
    <x v="0"/>
    <s v="West Bengal"/>
    <x v="7"/>
    <x v="0"/>
    <n v="32.4"/>
    <n v="212.57"/>
    <x v="0"/>
    <x v="1371"/>
    <x v="173"/>
    <x v="4"/>
    <x v="3784"/>
    <x v="3161"/>
    <x v="3967"/>
    <x v="1"/>
    <x v="2"/>
    <n v="374.88"/>
    <x v="2"/>
  </r>
  <r>
    <x v="32"/>
    <x v="4"/>
    <s v="West"/>
    <x v="9"/>
    <x v="1"/>
    <n v="25.45"/>
    <n v="275.60000000000002"/>
    <x v="0"/>
    <x v="221"/>
    <x v="604"/>
    <x v="8"/>
    <x v="3785"/>
    <x v="3162"/>
    <x v="3968"/>
    <x v="2"/>
    <x v="0"/>
    <n v="1365.8"/>
    <x v="2"/>
  </r>
  <r>
    <x v="34"/>
    <x v="0"/>
    <s v="Tamil Nadu"/>
    <x v="6"/>
    <x v="1"/>
    <n v="17.22"/>
    <n v="1459.91"/>
    <x v="2"/>
    <x v="1400"/>
    <x v="712"/>
    <x v="8"/>
    <x v="3786"/>
    <x v="1290"/>
    <x v="1672"/>
    <x v="4"/>
    <x v="2"/>
    <n v="1037.24"/>
    <x v="1"/>
  </r>
  <r>
    <x v="26"/>
    <x v="5"/>
    <s v="Northeast"/>
    <x v="2"/>
    <x v="0"/>
    <n v="21.19"/>
    <n v="903.41"/>
    <x v="0"/>
    <x v="2406"/>
    <x v="184"/>
    <x v="1"/>
    <x v="3787"/>
    <x v="45"/>
    <x v="3969"/>
    <x v="1"/>
    <x v="3"/>
    <n v="124.78"/>
    <x v="1"/>
  </r>
  <r>
    <x v="10"/>
    <x v="5"/>
    <s v="Northwest"/>
    <x v="9"/>
    <x v="1"/>
    <n v="27.14"/>
    <n v="2528.2399999999998"/>
    <x v="1"/>
    <x v="1615"/>
    <x v="602"/>
    <x v="8"/>
    <x v="3788"/>
    <x v="2820"/>
    <x v="3970"/>
    <x v="3"/>
    <x v="0"/>
    <n v="451.27"/>
    <x v="2"/>
  </r>
  <r>
    <x v="14"/>
    <x v="4"/>
    <s v="Northeast"/>
    <x v="9"/>
    <x v="1"/>
    <n v="23.9"/>
    <n v="525.44000000000005"/>
    <x v="0"/>
    <x v="1679"/>
    <x v="611"/>
    <x v="7"/>
    <x v="3789"/>
    <x v="595"/>
    <x v="2996"/>
    <x v="2"/>
    <x v="3"/>
    <n v="614.25"/>
    <x v="1"/>
  </r>
  <r>
    <x v="32"/>
    <x v="8"/>
    <s v="Central"/>
    <x v="0"/>
    <x v="0"/>
    <n v="33.24"/>
    <n v="1987.77"/>
    <x v="2"/>
    <x v="1796"/>
    <x v="46"/>
    <x v="5"/>
    <x v="1941"/>
    <x v="2576"/>
    <x v="1734"/>
    <x v="3"/>
    <x v="1"/>
    <n v="293.23"/>
    <x v="2"/>
  </r>
  <r>
    <x v="1"/>
    <x v="4"/>
    <s v="Midwest"/>
    <x v="6"/>
    <x v="1"/>
    <n v="33.909999999999997"/>
    <n v="2338.1"/>
    <x v="1"/>
    <x v="427"/>
    <x v="82"/>
    <x v="0"/>
    <x v="1701"/>
    <x v="58"/>
    <x v="3971"/>
    <x v="0"/>
    <x v="2"/>
    <n v="169.14"/>
    <x v="2"/>
  </r>
  <r>
    <x v="22"/>
    <x v="2"/>
    <s v="Ile-de-France"/>
    <x v="0"/>
    <x v="0"/>
    <n v="21.58"/>
    <n v="522.62"/>
    <x v="0"/>
    <x v="1562"/>
    <x v="49"/>
    <x v="2"/>
    <x v="1246"/>
    <x v="3163"/>
    <x v="3972"/>
    <x v="3"/>
    <x v="2"/>
    <n v="686.72"/>
    <x v="1"/>
  </r>
  <r>
    <x v="15"/>
    <x v="2"/>
    <s v="Grand Est"/>
    <x v="0"/>
    <x v="0"/>
    <n v="8.5299999999999994"/>
    <n v="1172.79"/>
    <x v="2"/>
    <x v="1732"/>
    <x v="77"/>
    <x v="4"/>
    <x v="2411"/>
    <x v="1163"/>
    <x v="3973"/>
    <x v="4"/>
    <x v="4"/>
    <n v="752.02"/>
    <x v="0"/>
  </r>
  <r>
    <x v="21"/>
    <x v="0"/>
    <s v="Punjab"/>
    <x v="0"/>
    <x v="0"/>
    <n v="23.5"/>
    <n v="389.23"/>
    <x v="0"/>
    <x v="1729"/>
    <x v="426"/>
    <x v="4"/>
    <x v="3790"/>
    <x v="3164"/>
    <x v="3671"/>
    <x v="1"/>
    <x v="2"/>
    <n v="148.9"/>
    <x v="1"/>
  </r>
  <r>
    <x v="19"/>
    <x v="8"/>
    <s v="Northwestern"/>
    <x v="9"/>
    <x v="1"/>
    <n v="30.33"/>
    <n v="632.85"/>
    <x v="0"/>
    <x v="1113"/>
    <x v="601"/>
    <x v="9"/>
    <x v="3791"/>
    <x v="2087"/>
    <x v="3974"/>
    <x v="4"/>
    <x v="1"/>
    <n v="348.91"/>
    <x v="2"/>
  </r>
  <r>
    <x v="1"/>
    <x v="3"/>
    <s v="Ontario"/>
    <x v="9"/>
    <x v="1"/>
    <n v="2.84"/>
    <n v="2818.25"/>
    <x v="1"/>
    <x v="1199"/>
    <x v="685"/>
    <x v="5"/>
    <x v="2357"/>
    <x v="3165"/>
    <x v="3975"/>
    <x v="1"/>
    <x v="2"/>
    <n v="1187.97"/>
    <x v="0"/>
  </r>
  <r>
    <x v="5"/>
    <x v="2"/>
    <s v="Ile-de-France"/>
    <x v="5"/>
    <x v="0"/>
    <n v="14.79"/>
    <n v="2161.5300000000002"/>
    <x v="1"/>
    <x v="2223"/>
    <x v="809"/>
    <x v="1"/>
    <x v="3792"/>
    <x v="1652"/>
    <x v="3976"/>
    <x v="0"/>
    <x v="0"/>
    <n v="1018.36"/>
    <x v="0"/>
  </r>
  <r>
    <x v="5"/>
    <x v="6"/>
    <s v="Western Australia"/>
    <x v="7"/>
    <x v="0"/>
    <n v="23.65"/>
    <n v="1096.57"/>
    <x v="2"/>
    <x v="2407"/>
    <x v="366"/>
    <x v="4"/>
    <x v="2287"/>
    <x v="3166"/>
    <x v="3977"/>
    <x v="2"/>
    <x v="3"/>
    <n v="960.7"/>
    <x v="1"/>
  </r>
  <r>
    <x v="30"/>
    <x v="6"/>
    <s v="New South Wales"/>
    <x v="3"/>
    <x v="0"/>
    <n v="30.27"/>
    <n v="2952.85"/>
    <x v="1"/>
    <x v="359"/>
    <x v="57"/>
    <x v="5"/>
    <x v="1097"/>
    <x v="3167"/>
    <x v="95"/>
    <x v="1"/>
    <x v="0"/>
    <n v="1248.43"/>
    <x v="2"/>
  </r>
  <r>
    <x v="33"/>
    <x v="0"/>
    <s v="West Bengal"/>
    <x v="4"/>
    <x v="1"/>
    <n v="29.11"/>
    <n v="1863.7"/>
    <x v="2"/>
    <x v="722"/>
    <x v="309"/>
    <x v="0"/>
    <x v="3793"/>
    <x v="3168"/>
    <x v="3978"/>
    <x v="3"/>
    <x v="2"/>
    <n v="311.44"/>
    <x v="2"/>
  </r>
  <r>
    <x v="25"/>
    <x v="0"/>
    <s v="Tamil Nadu"/>
    <x v="1"/>
    <x v="1"/>
    <n v="29.3"/>
    <n v="834.96"/>
    <x v="0"/>
    <x v="2408"/>
    <x v="73"/>
    <x v="5"/>
    <x v="3794"/>
    <x v="1863"/>
    <x v="3979"/>
    <x v="2"/>
    <x v="1"/>
    <n v="383.25"/>
    <x v="2"/>
  </r>
  <r>
    <x v="10"/>
    <x v="6"/>
    <s v="New South Wales"/>
    <x v="7"/>
    <x v="0"/>
    <n v="32.4"/>
    <n v="420.63"/>
    <x v="0"/>
    <x v="1464"/>
    <x v="228"/>
    <x v="2"/>
    <x v="3517"/>
    <x v="366"/>
    <x v="3980"/>
    <x v="1"/>
    <x v="3"/>
    <n v="335.81"/>
    <x v="2"/>
  </r>
  <r>
    <x v="5"/>
    <x v="0"/>
    <s v="Tamil Nadu"/>
    <x v="6"/>
    <x v="1"/>
    <n v="-0.81"/>
    <n v="271.7"/>
    <x v="0"/>
    <x v="284"/>
    <x v="315"/>
    <x v="9"/>
    <x v="2863"/>
    <x v="2072"/>
    <x v="1807"/>
    <x v="2"/>
    <x v="0"/>
    <n v="428.07"/>
    <x v="3"/>
  </r>
  <r>
    <x v="13"/>
    <x v="7"/>
    <s v="North West"/>
    <x v="6"/>
    <x v="1"/>
    <n v="-0.72"/>
    <n v="552.79"/>
    <x v="0"/>
    <x v="266"/>
    <x v="405"/>
    <x v="9"/>
    <x v="2226"/>
    <x v="3169"/>
    <x v="3981"/>
    <x v="3"/>
    <x v="1"/>
    <n v="221.11"/>
    <x v="3"/>
  </r>
  <r>
    <x v="4"/>
    <x v="0"/>
    <s v="Maharashtra"/>
    <x v="9"/>
    <x v="1"/>
    <n v="22.86"/>
    <n v="1698.64"/>
    <x v="2"/>
    <x v="1933"/>
    <x v="273"/>
    <x v="5"/>
    <x v="3795"/>
    <x v="1322"/>
    <x v="3247"/>
    <x v="4"/>
    <x v="2"/>
    <n v="831.65"/>
    <x v="1"/>
  </r>
  <r>
    <x v="27"/>
    <x v="5"/>
    <s v="Pampas"/>
    <x v="3"/>
    <x v="0"/>
    <n v="10.130000000000001"/>
    <n v="2363.4699999999998"/>
    <x v="1"/>
    <x v="2409"/>
    <x v="166"/>
    <x v="9"/>
    <x v="3796"/>
    <x v="3170"/>
    <x v="3982"/>
    <x v="4"/>
    <x v="4"/>
    <n v="453.76"/>
    <x v="0"/>
  </r>
  <r>
    <x v="20"/>
    <x v="0"/>
    <s v="Punjab"/>
    <x v="6"/>
    <x v="1"/>
    <n v="8.89"/>
    <n v="2775.15"/>
    <x v="1"/>
    <x v="2410"/>
    <x v="513"/>
    <x v="2"/>
    <x v="2239"/>
    <x v="3171"/>
    <x v="3983"/>
    <x v="4"/>
    <x v="4"/>
    <n v="641.09"/>
    <x v="0"/>
  </r>
  <r>
    <x v="32"/>
    <x v="5"/>
    <s v="Patagonia"/>
    <x v="5"/>
    <x v="0"/>
    <n v="-2.14"/>
    <n v="2647.04"/>
    <x v="1"/>
    <x v="645"/>
    <x v="375"/>
    <x v="6"/>
    <x v="3797"/>
    <x v="3172"/>
    <x v="3984"/>
    <x v="2"/>
    <x v="2"/>
    <n v="1111.67"/>
    <x v="3"/>
  </r>
  <r>
    <x v="19"/>
    <x v="2"/>
    <s v="Ile-de-France"/>
    <x v="3"/>
    <x v="0"/>
    <n v="22.94"/>
    <n v="2993.1"/>
    <x v="1"/>
    <x v="598"/>
    <x v="312"/>
    <x v="9"/>
    <x v="1049"/>
    <x v="3173"/>
    <x v="3985"/>
    <x v="1"/>
    <x v="4"/>
    <n v="444.37"/>
    <x v="1"/>
  </r>
  <r>
    <x v="5"/>
    <x v="7"/>
    <s v="South West"/>
    <x v="9"/>
    <x v="1"/>
    <n v="26.15"/>
    <n v="2399.06"/>
    <x v="1"/>
    <x v="376"/>
    <x v="221"/>
    <x v="5"/>
    <x v="287"/>
    <x v="2415"/>
    <x v="3986"/>
    <x v="2"/>
    <x v="0"/>
    <n v="732.11"/>
    <x v="2"/>
  </r>
  <r>
    <x v="21"/>
    <x v="9"/>
    <s v="North"/>
    <x v="8"/>
    <x v="0"/>
    <n v="23.17"/>
    <n v="479.67"/>
    <x v="0"/>
    <x v="788"/>
    <x v="427"/>
    <x v="3"/>
    <x v="2450"/>
    <x v="770"/>
    <x v="2212"/>
    <x v="0"/>
    <x v="4"/>
    <n v="219.69"/>
    <x v="1"/>
  </r>
  <r>
    <x v="30"/>
    <x v="0"/>
    <s v="West Bengal"/>
    <x v="7"/>
    <x v="0"/>
    <n v="15.97"/>
    <n v="1638.2"/>
    <x v="2"/>
    <x v="2411"/>
    <x v="643"/>
    <x v="3"/>
    <x v="3798"/>
    <x v="3174"/>
    <x v="3987"/>
    <x v="0"/>
    <x v="4"/>
    <n v="1048.74"/>
    <x v="1"/>
  </r>
  <r>
    <x v="2"/>
    <x v="1"/>
    <s v="North"/>
    <x v="3"/>
    <x v="0"/>
    <n v="29.67"/>
    <n v="2239.2800000000002"/>
    <x v="1"/>
    <x v="1554"/>
    <x v="6"/>
    <x v="2"/>
    <x v="3799"/>
    <x v="2935"/>
    <x v="3988"/>
    <x v="3"/>
    <x v="0"/>
    <n v="415.54"/>
    <x v="2"/>
  </r>
  <r>
    <x v="12"/>
    <x v="3"/>
    <s v="British Columbia"/>
    <x v="6"/>
    <x v="1"/>
    <n v="18.82"/>
    <n v="1954.75"/>
    <x v="2"/>
    <x v="2412"/>
    <x v="482"/>
    <x v="1"/>
    <x v="3800"/>
    <x v="3175"/>
    <x v="3989"/>
    <x v="3"/>
    <x v="3"/>
    <n v="1490.35"/>
    <x v="1"/>
  </r>
  <r>
    <x v="4"/>
    <x v="6"/>
    <s v="New South Wales"/>
    <x v="6"/>
    <x v="1"/>
    <n v="10.3"/>
    <n v="2630.71"/>
    <x v="1"/>
    <x v="80"/>
    <x v="336"/>
    <x v="9"/>
    <x v="3801"/>
    <x v="3081"/>
    <x v="598"/>
    <x v="1"/>
    <x v="4"/>
    <n v="266.5"/>
    <x v="0"/>
  </r>
  <r>
    <x v="12"/>
    <x v="6"/>
    <s v="New South Wales"/>
    <x v="0"/>
    <x v="0"/>
    <n v="10.46"/>
    <n v="2400.9299999999998"/>
    <x v="1"/>
    <x v="1083"/>
    <x v="709"/>
    <x v="4"/>
    <x v="3802"/>
    <x v="3176"/>
    <x v="2544"/>
    <x v="1"/>
    <x v="4"/>
    <n v="239.68"/>
    <x v="0"/>
  </r>
  <r>
    <x v="6"/>
    <x v="7"/>
    <s v="South West"/>
    <x v="3"/>
    <x v="0"/>
    <n v="-2.2599999999999998"/>
    <n v="937.15"/>
    <x v="0"/>
    <x v="2413"/>
    <x v="415"/>
    <x v="6"/>
    <x v="3803"/>
    <x v="3177"/>
    <x v="1553"/>
    <x v="2"/>
    <x v="4"/>
    <n v="247.28"/>
    <x v="3"/>
  </r>
  <r>
    <x v="25"/>
    <x v="4"/>
    <s v="South"/>
    <x v="0"/>
    <x v="0"/>
    <n v="4.5999999999999996"/>
    <n v="2099.06"/>
    <x v="1"/>
    <x v="138"/>
    <x v="588"/>
    <x v="1"/>
    <x v="2235"/>
    <x v="1108"/>
    <x v="3990"/>
    <x v="1"/>
    <x v="3"/>
    <n v="1075.83"/>
    <x v="0"/>
  </r>
  <r>
    <x v="29"/>
    <x v="6"/>
    <s v="New South Wales"/>
    <x v="9"/>
    <x v="1"/>
    <n v="28.03"/>
    <n v="2413.46"/>
    <x v="1"/>
    <x v="1372"/>
    <x v="631"/>
    <x v="5"/>
    <x v="3804"/>
    <x v="3041"/>
    <x v="3991"/>
    <x v="0"/>
    <x v="1"/>
    <n v="962.92"/>
    <x v="2"/>
  </r>
  <r>
    <x v="3"/>
    <x v="0"/>
    <s v="Tamil Nadu"/>
    <x v="1"/>
    <x v="1"/>
    <n v="19.239999999999998"/>
    <n v="2818.89"/>
    <x v="1"/>
    <x v="1734"/>
    <x v="306"/>
    <x v="2"/>
    <x v="918"/>
    <x v="3178"/>
    <x v="3992"/>
    <x v="2"/>
    <x v="3"/>
    <n v="746.18"/>
    <x v="1"/>
  </r>
  <r>
    <x v="11"/>
    <x v="6"/>
    <s v="New South Wales"/>
    <x v="4"/>
    <x v="1"/>
    <n v="18.690000000000001"/>
    <n v="2135.5300000000002"/>
    <x v="1"/>
    <x v="2414"/>
    <x v="227"/>
    <x v="5"/>
    <x v="3675"/>
    <x v="1848"/>
    <x v="3549"/>
    <x v="0"/>
    <x v="2"/>
    <n v="1173.8499999999999"/>
    <x v="1"/>
  </r>
  <r>
    <x v="16"/>
    <x v="7"/>
    <s v="South East"/>
    <x v="5"/>
    <x v="0"/>
    <n v="34.19"/>
    <n v="2793.2"/>
    <x v="1"/>
    <x v="2415"/>
    <x v="224"/>
    <x v="2"/>
    <x v="3805"/>
    <x v="2469"/>
    <x v="2889"/>
    <x v="0"/>
    <x v="4"/>
    <n v="515.33000000000004"/>
    <x v="2"/>
  </r>
  <r>
    <x v="27"/>
    <x v="3"/>
    <s v="Ontario"/>
    <x v="1"/>
    <x v="1"/>
    <n v="0.96"/>
    <n v="2160.85"/>
    <x v="1"/>
    <x v="484"/>
    <x v="236"/>
    <x v="2"/>
    <x v="3806"/>
    <x v="3179"/>
    <x v="813"/>
    <x v="4"/>
    <x v="1"/>
    <n v="621.58000000000004"/>
    <x v="0"/>
  </r>
  <r>
    <x v="22"/>
    <x v="4"/>
    <s v="South"/>
    <x v="0"/>
    <x v="0"/>
    <n v="27.31"/>
    <n v="2515.73"/>
    <x v="1"/>
    <x v="990"/>
    <x v="95"/>
    <x v="2"/>
    <x v="3807"/>
    <x v="3180"/>
    <x v="3993"/>
    <x v="1"/>
    <x v="1"/>
    <n v="1383.1"/>
    <x v="2"/>
  </r>
  <r>
    <x v="21"/>
    <x v="5"/>
    <s v="Northeast"/>
    <x v="0"/>
    <x v="0"/>
    <n v="6.02"/>
    <n v="1632.54"/>
    <x v="2"/>
    <x v="1500"/>
    <x v="155"/>
    <x v="8"/>
    <x v="3808"/>
    <x v="849"/>
    <x v="3537"/>
    <x v="1"/>
    <x v="3"/>
    <n v="1183.56"/>
    <x v="0"/>
  </r>
  <r>
    <x v="17"/>
    <x v="8"/>
    <s v="Siberian"/>
    <x v="9"/>
    <x v="1"/>
    <n v="6.21"/>
    <n v="1181"/>
    <x v="2"/>
    <x v="1925"/>
    <x v="700"/>
    <x v="5"/>
    <x v="2290"/>
    <x v="2677"/>
    <x v="2787"/>
    <x v="3"/>
    <x v="1"/>
    <n v="231.78"/>
    <x v="0"/>
  </r>
  <r>
    <x v="33"/>
    <x v="1"/>
    <s v="East"/>
    <x v="6"/>
    <x v="1"/>
    <n v="8.99"/>
    <n v="964.52"/>
    <x v="0"/>
    <x v="1919"/>
    <x v="32"/>
    <x v="4"/>
    <x v="3809"/>
    <x v="3181"/>
    <x v="3154"/>
    <x v="3"/>
    <x v="2"/>
    <n v="459.35"/>
    <x v="0"/>
  </r>
  <r>
    <x v="21"/>
    <x v="0"/>
    <s v="Tamil Nadu"/>
    <x v="2"/>
    <x v="0"/>
    <n v="11.17"/>
    <n v="744.01"/>
    <x v="0"/>
    <x v="1828"/>
    <x v="333"/>
    <x v="2"/>
    <x v="3810"/>
    <x v="1625"/>
    <x v="3788"/>
    <x v="2"/>
    <x v="3"/>
    <n v="274"/>
    <x v="0"/>
  </r>
  <r>
    <x v="3"/>
    <x v="5"/>
    <s v="Northwest"/>
    <x v="0"/>
    <x v="0"/>
    <n v="-0.75"/>
    <n v="856.81"/>
    <x v="0"/>
    <x v="1505"/>
    <x v="155"/>
    <x v="1"/>
    <x v="3811"/>
    <x v="146"/>
    <x v="3994"/>
    <x v="2"/>
    <x v="0"/>
    <n v="607.58000000000004"/>
    <x v="3"/>
  </r>
  <r>
    <x v="18"/>
    <x v="0"/>
    <s v="Maharashtra"/>
    <x v="8"/>
    <x v="0"/>
    <n v="15.37"/>
    <n v="2236.33"/>
    <x v="1"/>
    <x v="671"/>
    <x v="737"/>
    <x v="5"/>
    <x v="2419"/>
    <x v="1120"/>
    <x v="3995"/>
    <x v="2"/>
    <x v="4"/>
    <n v="1276.83"/>
    <x v="1"/>
  </r>
  <r>
    <x v="14"/>
    <x v="6"/>
    <s v="New South Wales"/>
    <x v="2"/>
    <x v="0"/>
    <n v="34.840000000000003"/>
    <n v="1889.34"/>
    <x v="2"/>
    <x v="1416"/>
    <x v="86"/>
    <x v="10"/>
    <x v="1215"/>
    <x v="2355"/>
    <x v="2217"/>
    <x v="1"/>
    <x v="1"/>
    <n v="189.98"/>
    <x v="2"/>
  </r>
  <r>
    <x v="27"/>
    <x v="2"/>
    <s v="Nouvelle-Aquitaine"/>
    <x v="7"/>
    <x v="0"/>
    <n v="18.46"/>
    <n v="813.27"/>
    <x v="0"/>
    <x v="713"/>
    <x v="188"/>
    <x v="4"/>
    <x v="3812"/>
    <x v="1264"/>
    <x v="169"/>
    <x v="3"/>
    <x v="3"/>
    <n v="1132.3699999999999"/>
    <x v="1"/>
  </r>
  <r>
    <x v="19"/>
    <x v="9"/>
    <s v="South"/>
    <x v="3"/>
    <x v="0"/>
    <n v="1.99"/>
    <n v="1175.52"/>
    <x v="2"/>
    <x v="411"/>
    <x v="658"/>
    <x v="5"/>
    <x v="3813"/>
    <x v="3182"/>
    <x v="3996"/>
    <x v="2"/>
    <x v="4"/>
    <n v="567.79"/>
    <x v="0"/>
  </r>
  <r>
    <x v="0"/>
    <x v="6"/>
    <s v="Western Australia"/>
    <x v="3"/>
    <x v="0"/>
    <n v="23.91"/>
    <n v="2144.65"/>
    <x v="1"/>
    <x v="840"/>
    <x v="677"/>
    <x v="10"/>
    <x v="3814"/>
    <x v="3183"/>
    <x v="3997"/>
    <x v="2"/>
    <x v="1"/>
    <n v="862.9"/>
    <x v="1"/>
  </r>
  <r>
    <x v="27"/>
    <x v="7"/>
    <s v="South West"/>
    <x v="9"/>
    <x v="1"/>
    <n v="27.4"/>
    <n v="2807.64"/>
    <x v="1"/>
    <x v="1746"/>
    <x v="800"/>
    <x v="8"/>
    <x v="3815"/>
    <x v="3184"/>
    <x v="3998"/>
    <x v="2"/>
    <x v="4"/>
    <n v="864.52"/>
    <x v="2"/>
  </r>
  <r>
    <x v="24"/>
    <x v="4"/>
    <s v="South"/>
    <x v="4"/>
    <x v="1"/>
    <n v="16.27"/>
    <n v="600.91999999999996"/>
    <x v="0"/>
    <x v="2416"/>
    <x v="463"/>
    <x v="4"/>
    <x v="1311"/>
    <x v="180"/>
    <x v="1536"/>
    <x v="4"/>
    <x v="3"/>
    <n v="611.71"/>
    <x v="1"/>
  </r>
  <r>
    <x v="12"/>
    <x v="3"/>
    <s v="Ontario"/>
    <x v="4"/>
    <x v="1"/>
    <n v="15.5"/>
    <n v="2764.6"/>
    <x v="1"/>
    <x v="1229"/>
    <x v="321"/>
    <x v="10"/>
    <x v="3548"/>
    <x v="2817"/>
    <x v="213"/>
    <x v="2"/>
    <x v="3"/>
    <n v="353.87"/>
    <x v="1"/>
  </r>
  <r>
    <x v="5"/>
    <x v="7"/>
    <s v="South West"/>
    <x v="5"/>
    <x v="0"/>
    <n v="-3.67"/>
    <n v="355.8"/>
    <x v="0"/>
    <x v="244"/>
    <x v="212"/>
    <x v="1"/>
    <x v="144"/>
    <x v="3185"/>
    <x v="54"/>
    <x v="1"/>
    <x v="0"/>
    <n v="886.94"/>
    <x v="3"/>
  </r>
  <r>
    <x v="7"/>
    <x v="2"/>
    <s v="Provence-Alpes-Cote dâ€™Azur"/>
    <x v="5"/>
    <x v="0"/>
    <n v="14.37"/>
    <n v="1516.83"/>
    <x v="2"/>
    <x v="2417"/>
    <x v="810"/>
    <x v="7"/>
    <x v="3816"/>
    <x v="3186"/>
    <x v="3999"/>
    <x v="3"/>
    <x v="4"/>
    <n v="1822.09"/>
    <x v="0"/>
  </r>
  <r>
    <x v="17"/>
    <x v="9"/>
    <s v="Southeast"/>
    <x v="9"/>
    <x v="1"/>
    <n v="19.190000000000001"/>
    <n v="2879.93"/>
    <x v="1"/>
    <x v="1792"/>
    <x v="430"/>
    <x v="3"/>
    <x v="2719"/>
    <x v="905"/>
    <x v="3710"/>
    <x v="1"/>
    <x v="4"/>
    <n v="522.66"/>
    <x v="1"/>
  </r>
  <r>
    <x v="17"/>
    <x v="3"/>
    <s v="Ontario"/>
    <x v="0"/>
    <x v="0"/>
    <n v="-2.84"/>
    <n v="954.47"/>
    <x v="0"/>
    <x v="782"/>
    <x v="421"/>
    <x v="6"/>
    <x v="1935"/>
    <x v="3187"/>
    <x v="4000"/>
    <x v="4"/>
    <x v="2"/>
    <n v="970.63"/>
    <x v="3"/>
  </r>
  <r>
    <x v="31"/>
    <x v="9"/>
    <s v="South"/>
    <x v="8"/>
    <x v="0"/>
    <n v="3.4"/>
    <n v="392.35"/>
    <x v="0"/>
    <x v="1269"/>
    <x v="362"/>
    <x v="5"/>
    <x v="3817"/>
    <x v="56"/>
    <x v="4001"/>
    <x v="3"/>
    <x v="0"/>
    <n v="336.47"/>
    <x v="0"/>
  </r>
  <r>
    <x v="21"/>
    <x v="3"/>
    <s v="Prairies"/>
    <x v="7"/>
    <x v="0"/>
    <n v="14.22"/>
    <n v="2404.16"/>
    <x v="1"/>
    <x v="1495"/>
    <x v="93"/>
    <x v="7"/>
    <x v="1662"/>
    <x v="3188"/>
    <x v="4002"/>
    <x v="1"/>
    <x v="4"/>
    <n v="1683.76"/>
    <x v="0"/>
  </r>
  <r>
    <x v="28"/>
    <x v="3"/>
    <s v="Ontario"/>
    <x v="2"/>
    <x v="0"/>
    <n v="27.37"/>
    <n v="744.47"/>
    <x v="0"/>
    <x v="2030"/>
    <x v="349"/>
    <x v="2"/>
    <x v="3818"/>
    <x v="3189"/>
    <x v="4003"/>
    <x v="4"/>
    <x v="4"/>
    <n v="458.98"/>
    <x v="2"/>
  </r>
  <r>
    <x v="6"/>
    <x v="7"/>
    <s v="North West"/>
    <x v="0"/>
    <x v="0"/>
    <n v="-1.88"/>
    <n v="1156.21"/>
    <x v="2"/>
    <x v="2418"/>
    <x v="82"/>
    <x v="7"/>
    <x v="3819"/>
    <x v="3190"/>
    <x v="2948"/>
    <x v="0"/>
    <x v="4"/>
    <n v="478.72"/>
    <x v="3"/>
  </r>
  <r>
    <x v="25"/>
    <x v="6"/>
    <s v="Victoria"/>
    <x v="9"/>
    <x v="1"/>
    <n v="34.1"/>
    <n v="2337.11"/>
    <x v="1"/>
    <x v="716"/>
    <x v="86"/>
    <x v="6"/>
    <x v="631"/>
    <x v="3191"/>
    <x v="4004"/>
    <x v="1"/>
    <x v="4"/>
    <n v="398.14"/>
    <x v="2"/>
  </r>
  <r>
    <x v="26"/>
    <x v="3"/>
    <s v="British Columbia"/>
    <x v="9"/>
    <x v="1"/>
    <n v="5.17"/>
    <n v="1425.32"/>
    <x v="2"/>
    <x v="2363"/>
    <x v="129"/>
    <x v="5"/>
    <x v="3820"/>
    <x v="2774"/>
    <x v="1895"/>
    <x v="3"/>
    <x v="0"/>
    <n v="181.52"/>
    <x v="0"/>
  </r>
  <r>
    <x v="27"/>
    <x v="0"/>
    <s v="Tamil Nadu"/>
    <x v="3"/>
    <x v="0"/>
    <n v="6.68"/>
    <n v="2178.73"/>
    <x v="1"/>
    <x v="1322"/>
    <x v="70"/>
    <x v="7"/>
    <x v="3821"/>
    <x v="3192"/>
    <x v="1035"/>
    <x v="3"/>
    <x v="4"/>
    <n v="767.22"/>
    <x v="0"/>
  </r>
  <r>
    <x v="13"/>
    <x v="4"/>
    <s v="South"/>
    <x v="2"/>
    <x v="0"/>
    <n v="2.35"/>
    <n v="916.4"/>
    <x v="0"/>
    <x v="1370"/>
    <x v="690"/>
    <x v="9"/>
    <x v="3822"/>
    <x v="317"/>
    <x v="2211"/>
    <x v="3"/>
    <x v="1"/>
    <n v="783.65"/>
    <x v="0"/>
  </r>
  <r>
    <x v="2"/>
    <x v="9"/>
    <s v="North"/>
    <x v="4"/>
    <x v="1"/>
    <n v="30.02"/>
    <n v="2905.52"/>
    <x v="1"/>
    <x v="2093"/>
    <x v="628"/>
    <x v="5"/>
    <x v="3823"/>
    <x v="2510"/>
    <x v="4005"/>
    <x v="1"/>
    <x v="0"/>
    <n v="1390.44"/>
    <x v="2"/>
  </r>
  <r>
    <x v="16"/>
    <x v="6"/>
    <s v="Victoria"/>
    <x v="5"/>
    <x v="0"/>
    <n v="-0.38"/>
    <n v="838.74"/>
    <x v="0"/>
    <x v="2027"/>
    <x v="46"/>
    <x v="0"/>
    <x v="3824"/>
    <x v="612"/>
    <x v="4006"/>
    <x v="4"/>
    <x v="2"/>
    <n v="356.24"/>
    <x v="3"/>
  </r>
  <r>
    <x v="30"/>
    <x v="6"/>
    <s v="New South Wales"/>
    <x v="8"/>
    <x v="0"/>
    <n v="15.8"/>
    <n v="1679.85"/>
    <x v="2"/>
    <x v="1316"/>
    <x v="428"/>
    <x v="5"/>
    <x v="3825"/>
    <x v="29"/>
    <x v="2047"/>
    <x v="2"/>
    <x v="1"/>
    <n v="1408.97"/>
    <x v="1"/>
  </r>
  <r>
    <x v="33"/>
    <x v="8"/>
    <s v="Northwestern"/>
    <x v="2"/>
    <x v="0"/>
    <n v="15.12"/>
    <n v="2665.75"/>
    <x v="1"/>
    <x v="662"/>
    <x v="811"/>
    <x v="1"/>
    <x v="3826"/>
    <x v="1583"/>
    <x v="4007"/>
    <x v="0"/>
    <x v="1"/>
    <n v="1225.8599999999999"/>
    <x v="1"/>
  </r>
  <r>
    <x v="9"/>
    <x v="7"/>
    <s v="North West"/>
    <x v="8"/>
    <x v="0"/>
    <n v="20.53"/>
    <n v="2301.86"/>
    <x v="1"/>
    <x v="1980"/>
    <x v="527"/>
    <x v="10"/>
    <x v="3827"/>
    <x v="707"/>
    <x v="4008"/>
    <x v="0"/>
    <x v="4"/>
    <n v="1358.42"/>
    <x v="1"/>
  </r>
  <r>
    <x v="20"/>
    <x v="4"/>
    <s v="West"/>
    <x v="2"/>
    <x v="0"/>
    <n v="25.13"/>
    <n v="1664.35"/>
    <x v="2"/>
    <x v="900"/>
    <x v="48"/>
    <x v="8"/>
    <x v="1135"/>
    <x v="1592"/>
    <x v="4009"/>
    <x v="0"/>
    <x v="0"/>
    <n v="647.05999999999995"/>
    <x v="2"/>
  </r>
  <r>
    <x v="22"/>
    <x v="9"/>
    <s v="Northeast"/>
    <x v="5"/>
    <x v="0"/>
    <n v="31.09"/>
    <n v="206.74"/>
    <x v="0"/>
    <x v="439"/>
    <x v="393"/>
    <x v="3"/>
    <x v="1720"/>
    <x v="870"/>
    <x v="3838"/>
    <x v="0"/>
    <x v="2"/>
    <n v="299.16000000000003"/>
    <x v="2"/>
  </r>
  <r>
    <x v="34"/>
    <x v="0"/>
    <s v="Punjab"/>
    <x v="4"/>
    <x v="1"/>
    <n v="30.43"/>
    <n v="2608.13"/>
    <x v="1"/>
    <x v="1641"/>
    <x v="224"/>
    <x v="2"/>
    <x v="3828"/>
    <x v="1477"/>
    <x v="2665"/>
    <x v="3"/>
    <x v="1"/>
    <n v="147.82"/>
    <x v="2"/>
  </r>
  <r>
    <x v="23"/>
    <x v="5"/>
    <s v="Northwest"/>
    <x v="9"/>
    <x v="1"/>
    <n v="19.18"/>
    <n v="894.98"/>
    <x v="0"/>
    <x v="351"/>
    <x v="143"/>
    <x v="5"/>
    <x v="1644"/>
    <x v="3193"/>
    <x v="929"/>
    <x v="4"/>
    <x v="4"/>
    <n v="820.94"/>
    <x v="1"/>
  </r>
  <r>
    <x v="30"/>
    <x v="3"/>
    <s v="Prairies"/>
    <x v="1"/>
    <x v="1"/>
    <n v="16.38"/>
    <n v="1909.28"/>
    <x v="2"/>
    <x v="1260"/>
    <x v="494"/>
    <x v="2"/>
    <x v="3829"/>
    <x v="946"/>
    <x v="4010"/>
    <x v="4"/>
    <x v="0"/>
    <n v="1059.92"/>
    <x v="1"/>
  </r>
  <r>
    <x v="3"/>
    <x v="6"/>
    <s v="Western Australia"/>
    <x v="4"/>
    <x v="1"/>
    <n v="8.17"/>
    <n v="2538.41"/>
    <x v="1"/>
    <x v="2419"/>
    <x v="139"/>
    <x v="4"/>
    <x v="3830"/>
    <x v="2196"/>
    <x v="4011"/>
    <x v="3"/>
    <x v="3"/>
    <n v="460.11"/>
    <x v="0"/>
  </r>
  <r>
    <x v="0"/>
    <x v="9"/>
    <s v="Southeast"/>
    <x v="4"/>
    <x v="1"/>
    <n v="11.85"/>
    <n v="899.41"/>
    <x v="0"/>
    <x v="1171"/>
    <x v="429"/>
    <x v="1"/>
    <x v="1473"/>
    <x v="3194"/>
    <x v="4012"/>
    <x v="3"/>
    <x v="1"/>
    <n v="874.81"/>
    <x v="0"/>
  </r>
  <r>
    <x v="18"/>
    <x v="2"/>
    <s v="Grand Est"/>
    <x v="7"/>
    <x v="0"/>
    <n v="22.79"/>
    <n v="665.05"/>
    <x v="0"/>
    <x v="1998"/>
    <x v="690"/>
    <x v="7"/>
    <x v="3831"/>
    <x v="802"/>
    <x v="1105"/>
    <x v="3"/>
    <x v="2"/>
    <n v="470.73"/>
    <x v="1"/>
  </r>
  <r>
    <x v="29"/>
    <x v="2"/>
    <s v="Nouvelle-Aquitaine"/>
    <x v="6"/>
    <x v="1"/>
    <n v="14.45"/>
    <n v="443.37"/>
    <x v="0"/>
    <x v="1198"/>
    <x v="155"/>
    <x v="5"/>
    <x v="3832"/>
    <x v="3195"/>
    <x v="1383"/>
    <x v="0"/>
    <x v="0"/>
    <n v="590.16999999999996"/>
    <x v="0"/>
  </r>
  <r>
    <x v="1"/>
    <x v="5"/>
    <s v="Northwest"/>
    <x v="9"/>
    <x v="1"/>
    <n v="27.27"/>
    <n v="2987.46"/>
    <x v="1"/>
    <x v="1511"/>
    <x v="410"/>
    <x v="9"/>
    <x v="3833"/>
    <x v="2285"/>
    <x v="406"/>
    <x v="0"/>
    <x v="2"/>
    <n v="498.02"/>
    <x v="2"/>
  </r>
  <r>
    <x v="29"/>
    <x v="6"/>
    <s v="Victoria"/>
    <x v="1"/>
    <x v="1"/>
    <n v="18.87"/>
    <n v="2900.3"/>
    <x v="1"/>
    <x v="828"/>
    <x v="391"/>
    <x v="9"/>
    <x v="486"/>
    <x v="3196"/>
    <x v="1762"/>
    <x v="3"/>
    <x v="2"/>
    <n v="1822.06"/>
    <x v="1"/>
  </r>
  <r>
    <x v="15"/>
    <x v="7"/>
    <s v="North Central"/>
    <x v="3"/>
    <x v="0"/>
    <n v="1.46"/>
    <n v="969.6"/>
    <x v="0"/>
    <x v="2349"/>
    <x v="97"/>
    <x v="9"/>
    <x v="517"/>
    <x v="2789"/>
    <x v="4013"/>
    <x v="0"/>
    <x v="3"/>
    <n v="443.38"/>
    <x v="0"/>
  </r>
  <r>
    <x v="18"/>
    <x v="7"/>
    <s v="South East"/>
    <x v="7"/>
    <x v="0"/>
    <n v="26.14"/>
    <n v="1236.29"/>
    <x v="2"/>
    <x v="605"/>
    <x v="546"/>
    <x v="4"/>
    <x v="3834"/>
    <x v="3197"/>
    <x v="4014"/>
    <x v="3"/>
    <x v="4"/>
    <n v="589.48"/>
    <x v="2"/>
  </r>
  <r>
    <x v="30"/>
    <x v="6"/>
    <s v="New South Wales"/>
    <x v="1"/>
    <x v="1"/>
    <n v="12.87"/>
    <n v="356.17"/>
    <x v="0"/>
    <x v="1017"/>
    <x v="433"/>
    <x v="3"/>
    <x v="3835"/>
    <x v="141"/>
    <x v="4015"/>
    <x v="4"/>
    <x v="1"/>
    <n v="823.74"/>
    <x v="0"/>
  </r>
  <r>
    <x v="29"/>
    <x v="4"/>
    <s v="South"/>
    <x v="4"/>
    <x v="1"/>
    <n v="22.57"/>
    <n v="784.33"/>
    <x v="0"/>
    <x v="1371"/>
    <x v="772"/>
    <x v="8"/>
    <x v="3836"/>
    <x v="379"/>
    <x v="4016"/>
    <x v="1"/>
    <x v="2"/>
    <n v="560.80999999999995"/>
    <x v="1"/>
  </r>
  <r>
    <x v="28"/>
    <x v="9"/>
    <s v="Southeast"/>
    <x v="7"/>
    <x v="0"/>
    <n v="27.33"/>
    <n v="2339.12"/>
    <x v="1"/>
    <x v="252"/>
    <x v="321"/>
    <x v="0"/>
    <x v="2243"/>
    <x v="3054"/>
    <x v="87"/>
    <x v="0"/>
    <x v="4"/>
    <n v="460.28"/>
    <x v="2"/>
  </r>
  <r>
    <x v="30"/>
    <x v="2"/>
    <s v="Grand Est"/>
    <x v="6"/>
    <x v="1"/>
    <n v="31.52"/>
    <n v="2282.66"/>
    <x v="1"/>
    <x v="27"/>
    <x v="684"/>
    <x v="2"/>
    <x v="3837"/>
    <x v="3048"/>
    <x v="2826"/>
    <x v="4"/>
    <x v="1"/>
    <n v="1601.97"/>
    <x v="2"/>
  </r>
  <r>
    <x v="4"/>
    <x v="3"/>
    <s v="British Columbia"/>
    <x v="2"/>
    <x v="0"/>
    <n v="34.35"/>
    <n v="2792.21"/>
    <x v="1"/>
    <x v="1519"/>
    <x v="648"/>
    <x v="4"/>
    <x v="3356"/>
    <x v="1241"/>
    <x v="482"/>
    <x v="1"/>
    <x v="3"/>
    <n v="327.93"/>
    <x v="2"/>
  </r>
  <r>
    <x v="13"/>
    <x v="4"/>
    <s v="West"/>
    <x v="2"/>
    <x v="0"/>
    <n v="24.75"/>
    <n v="860.92"/>
    <x v="0"/>
    <x v="2345"/>
    <x v="600"/>
    <x v="1"/>
    <x v="3838"/>
    <x v="342"/>
    <x v="3545"/>
    <x v="0"/>
    <x v="4"/>
    <n v="386.8"/>
    <x v="1"/>
  </r>
  <r>
    <x v="4"/>
    <x v="2"/>
    <s v="Grand Est"/>
    <x v="3"/>
    <x v="0"/>
    <n v="20.38"/>
    <n v="522.88"/>
    <x v="0"/>
    <x v="587"/>
    <x v="781"/>
    <x v="1"/>
    <x v="3839"/>
    <x v="2320"/>
    <x v="4017"/>
    <x v="2"/>
    <x v="2"/>
    <n v="1132.54"/>
    <x v="1"/>
  </r>
  <r>
    <x v="11"/>
    <x v="9"/>
    <s v="North"/>
    <x v="9"/>
    <x v="1"/>
    <n v="27.18"/>
    <n v="1174.6400000000001"/>
    <x v="2"/>
    <x v="2420"/>
    <x v="25"/>
    <x v="5"/>
    <x v="1136"/>
    <x v="3075"/>
    <x v="487"/>
    <x v="1"/>
    <x v="3"/>
    <n v="647.22"/>
    <x v="2"/>
  </r>
  <r>
    <x v="16"/>
    <x v="3"/>
    <s v="British Columbia"/>
    <x v="0"/>
    <x v="0"/>
    <n v="34.89"/>
    <n v="1789.42"/>
    <x v="2"/>
    <x v="1832"/>
    <x v="347"/>
    <x v="0"/>
    <x v="3496"/>
    <x v="3198"/>
    <x v="4018"/>
    <x v="4"/>
    <x v="2"/>
    <n v="783.66"/>
    <x v="2"/>
  </r>
  <r>
    <x v="6"/>
    <x v="2"/>
    <s v="Provence-Alpes-Cote dâ€™Azur"/>
    <x v="0"/>
    <x v="0"/>
    <n v="19.36"/>
    <n v="1735.66"/>
    <x v="2"/>
    <x v="1853"/>
    <x v="480"/>
    <x v="9"/>
    <x v="3840"/>
    <x v="1410"/>
    <x v="4019"/>
    <x v="2"/>
    <x v="2"/>
    <n v="956.58"/>
    <x v="1"/>
  </r>
  <r>
    <x v="32"/>
    <x v="4"/>
    <s v="West"/>
    <x v="1"/>
    <x v="1"/>
    <n v="27.23"/>
    <n v="1896.43"/>
    <x v="2"/>
    <x v="1680"/>
    <x v="105"/>
    <x v="7"/>
    <x v="3398"/>
    <x v="1307"/>
    <x v="4020"/>
    <x v="2"/>
    <x v="3"/>
    <n v="200.91"/>
    <x v="2"/>
  </r>
  <r>
    <x v="20"/>
    <x v="8"/>
    <s v="Siberian"/>
    <x v="0"/>
    <x v="0"/>
    <n v="27.33"/>
    <n v="204.1"/>
    <x v="0"/>
    <x v="2421"/>
    <x v="586"/>
    <x v="9"/>
    <x v="663"/>
    <x v="2661"/>
    <x v="4021"/>
    <x v="4"/>
    <x v="4"/>
    <n v="840.45"/>
    <x v="2"/>
  </r>
  <r>
    <x v="31"/>
    <x v="8"/>
    <s v="Volga"/>
    <x v="0"/>
    <x v="0"/>
    <n v="-3.68"/>
    <n v="2483.16"/>
    <x v="1"/>
    <x v="851"/>
    <x v="396"/>
    <x v="4"/>
    <x v="3841"/>
    <x v="344"/>
    <x v="4022"/>
    <x v="3"/>
    <x v="1"/>
    <n v="943.47"/>
    <x v="3"/>
  </r>
  <r>
    <x v="34"/>
    <x v="8"/>
    <s v="Central"/>
    <x v="0"/>
    <x v="0"/>
    <n v="10.42"/>
    <n v="361.25"/>
    <x v="0"/>
    <x v="2422"/>
    <x v="171"/>
    <x v="9"/>
    <x v="948"/>
    <x v="3199"/>
    <x v="4023"/>
    <x v="2"/>
    <x v="2"/>
    <n v="731.71"/>
    <x v="0"/>
  </r>
  <r>
    <x v="13"/>
    <x v="2"/>
    <s v="Ile-de-France"/>
    <x v="3"/>
    <x v="0"/>
    <n v="3.07"/>
    <n v="1515.56"/>
    <x v="2"/>
    <x v="1831"/>
    <x v="608"/>
    <x v="0"/>
    <x v="2685"/>
    <x v="761"/>
    <x v="3425"/>
    <x v="2"/>
    <x v="3"/>
    <n v="511.85"/>
    <x v="0"/>
  </r>
  <r>
    <x v="16"/>
    <x v="7"/>
    <s v="North West"/>
    <x v="2"/>
    <x v="0"/>
    <n v="30.84"/>
    <n v="2075.65"/>
    <x v="1"/>
    <x v="309"/>
    <x v="425"/>
    <x v="9"/>
    <x v="3842"/>
    <x v="3200"/>
    <x v="4024"/>
    <x v="0"/>
    <x v="0"/>
    <n v="960.11"/>
    <x v="2"/>
  </r>
  <r>
    <x v="3"/>
    <x v="7"/>
    <s v="North West"/>
    <x v="1"/>
    <x v="1"/>
    <n v="28.52"/>
    <n v="552.27"/>
    <x v="0"/>
    <x v="637"/>
    <x v="40"/>
    <x v="8"/>
    <x v="3843"/>
    <x v="3201"/>
    <x v="4025"/>
    <x v="3"/>
    <x v="2"/>
    <n v="1346.16"/>
    <x v="2"/>
  </r>
  <r>
    <x v="21"/>
    <x v="6"/>
    <s v="Victoria"/>
    <x v="1"/>
    <x v="1"/>
    <n v="22.97"/>
    <n v="845.64"/>
    <x v="0"/>
    <x v="1835"/>
    <x v="184"/>
    <x v="4"/>
    <x v="3844"/>
    <x v="1211"/>
    <x v="4026"/>
    <x v="0"/>
    <x v="2"/>
    <n v="249.63"/>
    <x v="1"/>
  </r>
  <r>
    <x v="17"/>
    <x v="1"/>
    <s v="South"/>
    <x v="5"/>
    <x v="0"/>
    <n v="29.71"/>
    <n v="2253.7399999999998"/>
    <x v="1"/>
    <x v="1790"/>
    <x v="788"/>
    <x v="10"/>
    <x v="633"/>
    <x v="2366"/>
    <x v="4027"/>
    <x v="3"/>
    <x v="2"/>
    <n v="1125.1099999999999"/>
    <x v="2"/>
  </r>
  <r>
    <x v="2"/>
    <x v="6"/>
    <s v="New South Wales"/>
    <x v="1"/>
    <x v="1"/>
    <n v="24.81"/>
    <n v="2088.23"/>
    <x v="1"/>
    <x v="1121"/>
    <x v="98"/>
    <x v="9"/>
    <x v="3845"/>
    <x v="3202"/>
    <x v="4028"/>
    <x v="0"/>
    <x v="2"/>
    <n v="198.36"/>
    <x v="1"/>
  </r>
  <r>
    <x v="11"/>
    <x v="7"/>
    <s v="North Central"/>
    <x v="6"/>
    <x v="1"/>
    <n v="5.64"/>
    <n v="747.89"/>
    <x v="0"/>
    <x v="380"/>
    <x v="438"/>
    <x v="10"/>
    <x v="3846"/>
    <x v="3203"/>
    <x v="3962"/>
    <x v="4"/>
    <x v="0"/>
    <n v="174.56"/>
    <x v="0"/>
  </r>
  <r>
    <x v="1"/>
    <x v="4"/>
    <s v="West"/>
    <x v="8"/>
    <x v="0"/>
    <n v="-1.57"/>
    <n v="563.25"/>
    <x v="0"/>
    <x v="443"/>
    <x v="385"/>
    <x v="3"/>
    <x v="730"/>
    <x v="635"/>
    <x v="2324"/>
    <x v="2"/>
    <x v="4"/>
    <n v="601.70000000000005"/>
    <x v="3"/>
  </r>
  <r>
    <x v="15"/>
    <x v="1"/>
    <s v="East"/>
    <x v="8"/>
    <x v="0"/>
    <n v="20.45"/>
    <n v="2344.77"/>
    <x v="1"/>
    <x v="1695"/>
    <x v="53"/>
    <x v="6"/>
    <x v="3847"/>
    <x v="3204"/>
    <x v="1802"/>
    <x v="1"/>
    <x v="3"/>
    <n v="531.15"/>
    <x v="1"/>
  </r>
  <r>
    <x v="28"/>
    <x v="2"/>
    <s v="Ile-de-France"/>
    <x v="6"/>
    <x v="1"/>
    <n v="30.03"/>
    <n v="1059.93"/>
    <x v="2"/>
    <x v="1583"/>
    <x v="341"/>
    <x v="1"/>
    <x v="276"/>
    <x v="1217"/>
    <x v="3931"/>
    <x v="3"/>
    <x v="1"/>
    <n v="512.82000000000005"/>
    <x v="2"/>
  </r>
  <r>
    <x v="6"/>
    <x v="9"/>
    <s v="South"/>
    <x v="3"/>
    <x v="0"/>
    <n v="28.3"/>
    <n v="423.52"/>
    <x v="0"/>
    <x v="181"/>
    <x v="433"/>
    <x v="7"/>
    <x v="3848"/>
    <x v="3205"/>
    <x v="1767"/>
    <x v="4"/>
    <x v="1"/>
    <n v="1292.8599999999999"/>
    <x v="2"/>
  </r>
  <r>
    <x v="9"/>
    <x v="2"/>
    <s v="Nouvelle-Aquitaine"/>
    <x v="6"/>
    <x v="1"/>
    <n v="13.14"/>
    <n v="980.02"/>
    <x v="0"/>
    <x v="272"/>
    <x v="118"/>
    <x v="5"/>
    <x v="3849"/>
    <x v="3206"/>
    <x v="617"/>
    <x v="4"/>
    <x v="1"/>
    <n v="556.89"/>
    <x v="0"/>
  </r>
  <r>
    <x v="32"/>
    <x v="6"/>
    <s v="Queensland"/>
    <x v="9"/>
    <x v="1"/>
    <n v="31.35"/>
    <n v="1536.77"/>
    <x v="2"/>
    <x v="1096"/>
    <x v="681"/>
    <x v="1"/>
    <x v="3850"/>
    <x v="2089"/>
    <x v="4029"/>
    <x v="2"/>
    <x v="1"/>
    <n v="1002.75"/>
    <x v="2"/>
  </r>
  <r>
    <x v="4"/>
    <x v="4"/>
    <s v="Northeast"/>
    <x v="0"/>
    <x v="0"/>
    <n v="11.31"/>
    <n v="383.59"/>
    <x v="0"/>
    <x v="1283"/>
    <x v="256"/>
    <x v="5"/>
    <x v="3851"/>
    <x v="3207"/>
    <x v="1582"/>
    <x v="0"/>
    <x v="0"/>
    <n v="695.14"/>
    <x v="0"/>
  </r>
  <r>
    <x v="14"/>
    <x v="4"/>
    <s v="West"/>
    <x v="1"/>
    <x v="1"/>
    <n v="28.44"/>
    <n v="1266.4000000000001"/>
    <x v="2"/>
    <x v="182"/>
    <x v="564"/>
    <x v="0"/>
    <x v="3852"/>
    <x v="2912"/>
    <x v="4030"/>
    <x v="2"/>
    <x v="2"/>
    <n v="388.33"/>
    <x v="2"/>
  </r>
  <r>
    <x v="8"/>
    <x v="1"/>
    <s v="East"/>
    <x v="7"/>
    <x v="0"/>
    <n v="22.52"/>
    <n v="290.97000000000003"/>
    <x v="0"/>
    <x v="2272"/>
    <x v="412"/>
    <x v="2"/>
    <x v="3853"/>
    <x v="3208"/>
    <x v="4031"/>
    <x v="3"/>
    <x v="2"/>
    <n v="847.79"/>
    <x v="1"/>
  </r>
  <r>
    <x v="34"/>
    <x v="1"/>
    <s v="Central"/>
    <x v="7"/>
    <x v="0"/>
    <n v="23.89"/>
    <n v="677.37"/>
    <x v="0"/>
    <x v="1124"/>
    <x v="527"/>
    <x v="8"/>
    <x v="359"/>
    <x v="2656"/>
    <x v="4032"/>
    <x v="2"/>
    <x v="0"/>
    <n v="1708.92"/>
    <x v="1"/>
  </r>
  <r>
    <x v="18"/>
    <x v="1"/>
    <s v="Central"/>
    <x v="0"/>
    <x v="0"/>
    <n v="8.7899999999999991"/>
    <n v="859.16"/>
    <x v="0"/>
    <x v="845"/>
    <x v="152"/>
    <x v="7"/>
    <x v="3854"/>
    <x v="3209"/>
    <x v="770"/>
    <x v="1"/>
    <x v="4"/>
    <n v="235.05"/>
    <x v="0"/>
  </r>
  <r>
    <x v="1"/>
    <x v="9"/>
    <s v="Southeast"/>
    <x v="0"/>
    <x v="0"/>
    <n v="9.1300000000000008"/>
    <n v="2828.07"/>
    <x v="1"/>
    <x v="387"/>
    <x v="304"/>
    <x v="5"/>
    <x v="3855"/>
    <x v="3158"/>
    <x v="4033"/>
    <x v="1"/>
    <x v="2"/>
    <n v="779.8"/>
    <x v="0"/>
  </r>
  <r>
    <x v="10"/>
    <x v="1"/>
    <s v="East"/>
    <x v="7"/>
    <x v="0"/>
    <n v="30.15"/>
    <n v="1006.45"/>
    <x v="2"/>
    <x v="1529"/>
    <x v="184"/>
    <x v="3"/>
    <x v="678"/>
    <x v="1842"/>
    <x v="4034"/>
    <x v="0"/>
    <x v="0"/>
    <n v="160.34"/>
    <x v="2"/>
  </r>
  <r>
    <x v="30"/>
    <x v="6"/>
    <s v="Victoria"/>
    <x v="1"/>
    <x v="1"/>
    <n v="34.090000000000003"/>
    <n v="1435.17"/>
    <x v="2"/>
    <x v="2423"/>
    <x v="528"/>
    <x v="2"/>
    <x v="3856"/>
    <x v="3210"/>
    <x v="4035"/>
    <x v="0"/>
    <x v="4"/>
    <n v="706.51"/>
    <x v="2"/>
  </r>
  <r>
    <x v="28"/>
    <x v="7"/>
    <s v="South East"/>
    <x v="2"/>
    <x v="0"/>
    <n v="11.49"/>
    <n v="2156.23"/>
    <x v="1"/>
    <x v="943"/>
    <x v="631"/>
    <x v="9"/>
    <x v="11"/>
    <x v="2339"/>
    <x v="4036"/>
    <x v="2"/>
    <x v="0"/>
    <n v="1214.5899999999999"/>
    <x v="0"/>
  </r>
  <r>
    <x v="11"/>
    <x v="5"/>
    <s v="Northeast"/>
    <x v="7"/>
    <x v="0"/>
    <n v="13.58"/>
    <n v="1212.21"/>
    <x v="2"/>
    <x v="835"/>
    <x v="746"/>
    <x v="1"/>
    <x v="2799"/>
    <x v="3211"/>
    <x v="4037"/>
    <x v="1"/>
    <x v="0"/>
    <n v="687.65"/>
    <x v="0"/>
  </r>
  <r>
    <x v="15"/>
    <x v="5"/>
    <s v="Northwest"/>
    <x v="8"/>
    <x v="0"/>
    <n v="16.59"/>
    <n v="474.28"/>
    <x v="0"/>
    <x v="127"/>
    <x v="70"/>
    <x v="3"/>
    <x v="3857"/>
    <x v="3212"/>
    <x v="4038"/>
    <x v="0"/>
    <x v="3"/>
    <n v="977.25"/>
    <x v="1"/>
  </r>
  <r>
    <x v="21"/>
    <x v="8"/>
    <s v="Siberian"/>
    <x v="4"/>
    <x v="1"/>
    <n v="9.75"/>
    <n v="1118.68"/>
    <x v="2"/>
    <x v="2108"/>
    <x v="632"/>
    <x v="5"/>
    <x v="3858"/>
    <x v="2095"/>
    <x v="689"/>
    <x v="4"/>
    <x v="4"/>
    <n v="211.65"/>
    <x v="0"/>
  </r>
  <r>
    <x v="10"/>
    <x v="2"/>
    <s v="Provence-Alpes-Cote dâ€™Azur"/>
    <x v="9"/>
    <x v="1"/>
    <n v="17.73"/>
    <n v="1664.99"/>
    <x v="2"/>
    <x v="1476"/>
    <x v="521"/>
    <x v="9"/>
    <x v="3021"/>
    <x v="2966"/>
    <x v="4039"/>
    <x v="4"/>
    <x v="3"/>
    <n v="596.27"/>
    <x v="1"/>
  </r>
  <r>
    <x v="19"/>
    <x v="7"/>
    <s v="North West"/>
    <x v="4"/>
    <x v="1"/>
    <n v="33.57"/>
    <n v="575.19000000000005"/>
    <x v="0"/>
    <x v="2189"/>
    <x v="538"/>
    <x v="9"/>
    <x v="3859"/>
    <x v="3139"/>
    <x v="4040"/>
    <x v="2"/>
    <x v="2"/>
    <n v="817.52"/>
    <x v="2"/>
  </r>
  <r>
    <x v="18"/>
    <x v="6"/>
    <s v="New South Wales"/>
    <x v="3"/>
    <x v="0"/>
    <n v="0.15"/>
    <n v="2703.88"/>
    <x v="1"/>
    <x v="2006"/>
    <x v="125"/>
    <x v="0"/>
    <x v="3860"/>
    <x v="3213"/>
    <x v="4041"/>
    <x v="0"/>
    <x v="3"/>
    <n v="692.25"/>
    <x v="0"/>
  </r>
  <r>
    <x v="12"/>
    <x v="1"/>
    <s v="East"/>
    <x v="8"/>
    <x v="0"/>
    <n v="4.2300000000000004"/>
    <n v="2925.12"/>
    <x v="1"/>
    <x v="741"/>
    <x v="652"/>
    <x v="10"/>
    <x v="3861"/>
    <x v="513"/>
    <x v="4042"/>
    <x v="0"/>
    <x v="3"/>
    <n v="190.66"/>
    <x v="0"/>
  </r>
  <r>
    <x v="33"/>
    <x v="0"/>
    <s v="Maharashtra"/>
    <x v="1"/>
    <x v="1"/>
    <n v="32.53"/>
    <n v="205.54"/>
    <x v="0"/>
    <x v="45"/>
    <x v="720"/>
    <x v="0"/>
    <x v="3862"/>
    <x v="3214"/>
    <x v="3133"/>
    <x v="3"/>
    <x v="2"/>
    <n v="463.87"/>
    <x v="2"/>
  </r>
  <r>
    <x v="0"/>
    <x v="6"/>
    <s v="New South Wales"/>
    <x v="1"/>
    <x v="1"/>
    <n v="31.38"/>
    <n v="1529.16"/>
    <x v="2"/>
    <x v="695"/>
    <x v="641"/>
    <x v="5"/>
    <x v="3863"/>
    <x v="3215"/>
    <x v="1249"/>
    <x v="2"/>
    <x v="2"/>
    <n v="875.27"/>
    <x v="2"/>
  </r>
  <r>
    <x v="14"/>
    <x v="7"/>
    <s v="South East"/>
    <x v="5"/>
    <x v="0"/>
    <n v="28.82"/>
    <n v="2208.27"/>
    <x v="1"/>
    <x v="1747"/>
    <x v="350"/>
    <x v="0"/>
    <x v="2271"/>
    <x v="106"/>
    <x v="3093"/>
    <x v="0"/>
    <x v="3"/>
    <n v="668.86"/>
    <x v="2"/>
  </r>
  <r>
    <x v="31"/>
    <x v="6"/>
    <s v="Western Australia"/>
    <x v="1"/>
    <x v="1"/>
    <n v="16.32"/>
    <n v="971.24"/>
    <x v="0"/>
    <x v="34"/>
    <x v="379"/>
    <x v="5"/>
    <x v="2624"/>
    <x v="3216"/>
    <x v="4043"/>
    <x v="3"/>
    <x v="0"/>
    <n v="1967.41"/>
    <x v="1"/>
  </r>
  <r>
    <x v="8"/>
    <x v="6"/>
    <s v="Western Australia"/>
    <x v="3"/>
    <x v="0"/>
    <n v="20.58"/>
    <n v="1132"/>
    <x v="2"/>
    <x v="66"/>
    <x v="590"/>
    <x v="3"/>
    <x v="3864"/>
    <x v="1417"/>
    <x v="4044"/>
    <x v="3"/>
    <x v="4"/>
    <n v="700.02"/>
    <x v="1"/>
  </r>
  <r>
    <x v="27"/>
    <x v="9"/>
    <s v="North"/>
    <x v="4"/>
    <x v="1"/>
    <n v="5.27"/>
    <n v="1251.43"/>
    <x v="2"/>
    <x v="2277"/>
    <x v="48"/>
    <x v="4"/>
    <x v="1872"/>
    <x v="3167"/>
    <x v="4045"/>
    <x v="3"/>
    <x v="1"/>
    <n v="255.66"/>
    <x v="0"/>
  </r>
  <r>
    <x v="10"/>
    <x v="1"/>
    <s v="North"/>
    <x v="0"/>
    <x v="0"/>
    <n v="27.17"/>
    <n v="2383.13"/>
    <x v="1"/>
    <x v="2424"/>
    <x v="720"/>
    <x v="7"/>
    <x v="3865"/>
    <x v="817"/>
    <x v="815"/>
    <x v="3"/>
    <x v="0"/>
    <n v="828.83"/>
    <x v="2"/>
  </r>
  <r>
    <x v="0"/>
    <x v="6"/>
    <s v="Victoria"/>
    <x v="4"/>
    <x v="1"/>
    <n v="12.96"/>
    <n v="1370.84"/>
    <x v="2"/>
    <x v="1059"/>
    <x v="671"/>
    <x v="5"/>
    <x v="3866"/>
    <x v="2593"/>
    <x v="4046"/>
    <x v="2"/>
    <x v="2"/>
    <n v="828.77"/>
    <x v="0"/>
  </r>
  <r>
    <x v="24"/>
    <x v="1"/>
    <s v="North"/>
    <x v="8"/>
    <x v="0"/>
    <n v="-0.14000000000000001"/>
    <n v="428.02"/>
    <x v="0"/>
    <x v="916"/>
    <x v="477"/>
    <x v="8"/>
    <x v="3867"/>
    <x v="2879"/>
    <x v="4047"/>
    <x v="4"/>
    <x v="0"/>
    <n v="262.64"/>
    <x v="3"/>
  </r>
  <r>
    <x v="22"/>
    <x v="5"/>
    <s v="Northwest"/>
    <x v="8"/>
    <x v="0"/>
    <n v="-2.41"/>
    <n v="415.52"/>
    <x v="0"/>
    <x v="794"/>
    <x v="186"/>
    <x v="4"/>
    <x v="3868"/>
    <x v="3217"/>
    <x v="642"/>
    <x v="0"/>
    <x v="1"/>
    <n v="703.16"/>
    <x v="3"/>
  </r>
  <r>
    <x v="33"/>
    <x v="0"/>
    <s v="Tamil Nadu"/>
    <x v="2"/>
    <x v="0"/>
    <n v="10.76"/>
    <n v="2917.65"/>
    <x v="1"/>
    <x v="131"/>
    <x v="812"/>
    <x v="0"/>
    <x v="2971"/>
    <x v="2799"/>
    <x v="4048"/>
    <x v="1"/>
    <x v="1"/>
    <n v="1278.1300000000001"/>
    <x v="0"/>
  </r>
  <r>
    <x v="27"/>
    <x v="0"/>
    <s v="Maharashtra"/>
    <x v="6"/>
    <x v="1"/>
    <n v="14.06"/>
    <n v="1707.41"/>
    <x v="2"/>
    <x v="2045"/>
    <x v="420"/>
    <x v="3"/>
    <x v="3299"/>
    <x v="3218"/>
    <x v="2281"/>
    <x v="2"/>
    <x v="3"/>
    <n v="1727.33"/>
    <x v="0"/>
  </r>
  <r>
    <x v="13"/>
    <x v="2"/>
    <s v="Nouvelle-Aquitaine"/>
    <x v="3"/>
    <x v="0"/>
    <n v="29.61"/>
    <n v="1737.17"/>
    <x v="2"/>
    <x v="2127"/>
    <x v="233"/>
    <x v="2"/>
    <x v="3869"/>
    <x v="2730"/>
    <x v="131"/>
    <x v="3"/>
    <x v="1"/>
    <n v="403.74"/>
    <x v="2"/>
  </r>
  <r>
    <x v="32"/>
    <x v="7"/>
    <s v="South East"/>
    <x v="8"/>
    <x v="0"/>
    <n v="19.579999999999998"/>
    <n v="1401.1"/>
    <x v="2"/>
    <x v="2191"/>
    <x v="813"/>
    <x v="6"/>
    <x v="1658"/>
    <x v="3219"/>
    <x v="738"/>
    <x v="4"/>
    <x v="2"/>
    <n v="1994.07"/>
    <x v="1"/>
  </r>
  <r>
    <x v="17"/>
    <x v="2"/>
    <s v="Ile-de-France"/>
    <x v="5"/>
    <x v="0"/>
    <n v="14.77"/>
    <n v="2886.9"/>
    <x v="1"/>
    <x v="2058"/>
    <x v="186"/>
    <x v="4"/>
    <x v="3397"/>
    <x v="1361"/>
    <x v="4049"/>
    <x v="4"/>
    <x v="1"/>
    <n v="1165.48"/>
    <x v="0"/>
  </r>
  <r>
    <x v="22"/>
    <x v="1"/>
    <s v="East"/>
    <x v="2"/>
    <x v="0"/>
    <n v="17.5"/>
    <n v="1393.44"/>
    <x v="2"/>
    <x v="1222"/>
    <x v="614"/>
    <x v="4"/>
    <x v="2980"/>
    <x v="655"/>
    <x v="4050"/>
    <x v="1"/>
    <x v="1"/>
    <n v="1846.94"/>
    <x v="1"/>
  </r>
  <r>
    <x v="28"/>
    <x v="5"/>
    <s v="Northeast"/>
    <x v="8"/>
    <x v="0"/>
    <n v="11.58"/>
    <n v="1238.17"/>
    <x v="2"/>
    <x v="2280"/>
    <x v="180"/>
    <x v="10"/>
    <x v="3035"/>
    <x v="2598"/>
    <x v="4051"/>
    <x v="0"/>
    <x v="4"/>
    <n v="551.71"/>
    <x v="0"/>
  </r>
  <r>
    <x v="6"/>
    <x v="3"/>
    <s v="Prairies"/>
    <x v="7"/>
    <x v="0"/>
    <n v="33.75"/>
    <n v="1088.9100000000001"/>
    <x v="2"/>
    <x v="1761"/>
    <x v="628"/>
    <x v="0"/>
    <x v="3870"/>
    <x v="1684"/>
    <x v="4052"/>
    <x v="2"/>
    <x v="4"/>
    <n v="945.16"/>
    <x v="2"/>
  </r>
  <r>
    <x v="6"/>
    <x v="2"/>
    <s v="Nouvelle-Aquitaine"/>
    <x v="1"/>
    <x v="1"/>
    <n v="26.82"/>
    <n v="2927.43"/>
    <x v="1"/>
    <x v="2425"/>
    <x v="592"/>
    <x v="9"/>
    <x v="3871"/>
    <x v="3220"/>
    <x v="4053"/>
    <x v="2"/>
    <x v="1"/>
    <n v="1292.98"/>
    <x v="2"/>
  </r>
  <r>
    <x v="11"/>
    <x v="5"/>
    <s v="Patagonia"/>
    <x v="4"/>
    <x v="1"/>
    <n v="-4.2"/>
    <n v="899.83"/>
    <x v="0"/>
    <x v="578"/>
    <x v="47"/>
    <x v="5"/>
    <x v="3872"/>
    <x v="3221"/>
    <x v="1273"/>
    <x v="1"/>
    <x v="0"/>
    <n v="373.85"/>
    <x v="3"/>
  </r>
  <r>
    <x v="24"/>
    <x v="2"/>
    <s v="Grand Est"/>
    <x v="3"/>
    <x v="0"/>
    <n v="2.87"/>
    <n v="846.79"/>
    <x v="0"/>
    <x v="1998"/>
    <x v="426"/>
    <x v="7"/>
    <x v="3873"/>
    <x v="607"/>
    <x v="3495"/>
    <x v="3"/>
    <x v="1"/>
    <n v="313.13"/>
    <x v="0"/>
  </r>
  <r>
    <x v="4"/>
    <x v="7"/>
    <s v="North West"/>
    <x v="1"/>
    <x v="1"/>
    <n v="23.47"/>
    <n v="294.55"/>
    <x v="0"/>
    <x v="2426"/>
    <x v="60"/>
    <x v="4"/>
    <x v="2349"/>
    <x v="1919"/>
    <x v="4054"/>
    <x v="3"/>
    <x v="1"/>
    <n v="206.86"/>
    <x v="1"/>
  </r>
  <r>
    <x v="5"/>
    <x v="5"/>
    <s v="Pampas"/>
    <x v="0"/>
    <x v="0"/>
    <n v="-4.8099999999999996"/>
    <n v="2946.46"/>
    <x v="1"/>
    <x v="927"/>
    <x v="154"/>
    <x v="3"/>
    <x v="1198"/>
    <x v="1563"/>
    <x v="4055"/>
    <x v="4"/>
    <x v="2"/>
    <n v="156.4"/>
    <x v="3"/>
  </r>
  <r>
    <x v="4"/>
    <x v="1"/>
    <s v="South"/>
    <x v="1"/>
    <x v="1"/>
    <n v="-1.44"/>
    <n v="2449.38"/>
    <x v="1"/>
    <x v="749"/>
    <x v="37"/>
    <x v="3"/>
    <x v="3874"/>
    <x v="3222"/>
    <x v="3045"/>
    <x v="3"/>
    <x v="1"/>
    <n v="503.8"/>
    <x v="3"/>
  </r>
  <r>
    <x v="30"/>
    <x v="8"/>
    <s v="Central"/>
    <x v="2"/>
    <x v="0"/>
    <n v="30.96"/>
    <n v="685.07"/>
    <x v="0"/>
    <x v="1350"/>
    <x v="243"/>
    <x v="2"/>
    <x v="2569"/>
    <x v="2501"/>
    <x v="4056"/>
    <x v="0"/>
    <x v="1"/>
    <n v="1455.82"/>
    <x v="2"/>
  </r>
  <r>
    <x v="24"/>
    <x v="3"/>
    <s v="Ontario"/>
    <x v="3"/>
    <x v="0"/>
    <n v="19.21"/>
    <n v="2266.4299999999998"/>
    <x v="1"/>
    <x v="1561"/>
    <x v="284"/>
    <x v="6"/>
    <x v="3875"/>
    <x v="3223"/>
    <x v="4057"/>
    <x v="3"/>
    <x v="0"/>
    <n v="1124.22"/>
    <x v="1"/>
  </r>
  <r>
    <x v="6"/>
    <x v="9"/>
    <s v="South"/>
    <x v="1"/>
    <x v="1"/>
    <n v="20.2"/>
    <n v="2857.09"/>
    <x v="1"/>
    <x v="1971"/>
    <x v="224"/>
    <x v="6"/>
    <x v="3876"/>
    <x v="609"/>
    <x v="4058"/>
    <x v="1"/>
    <x v="3"/>
    <n v="300.93"/>
    <x v="1"/>
  </r>
  <r>
    <x v="7"/>
    <x v="0"/>
    <s v="West Bengal"/>
    <x v="7"/>
    <x v="0"/>
    <n v="24.11"/>
    <n v="782.55"/>
    <x v="0"/>
    <x v="2427"/>
    <x v="138"/>
    <x v="1"/>
    <x v="3877"/>
    <x v="3224"/>
    <x v="4059"/>
    <x v="3"/>
    <x v="3"/>
    <n v="447.24"/>
    <x v="1"/>
  </r>
  <r>
    <x v="1"/>
    <x v="9"/>
    <s v="Southeast"/>
    <x v="2"/>
    <x v="0"/>
    <n v="2.64"/>
    <n v="1141.42"/>
    <x v="2"/>
    <x v="1644"/>
    <x v="354"/>
    <x v="2"/>
    <x v="1885"/>
    <x v="1402"/>
    <x v="3641"/>
    <x v="2"/>
    <x v="0"/>
    <n v="444.6"/>
    <x v="0"/>
  </r>
  <r>
    <x v="12"/>
    <x v="6"/>
    <s v="Victoria"/>
    <x v="7"/>
    <x v="0"/>
    <n v="-1.89"/>
    <n v="424.39"/>
    <x v="0"/>
    <x v="552"/>
    <x v="279"/>
    <x v="0"/>
    <x v="3878"/>
    <x v="2827"/>
    <x v="4060"/>
    <x v="3"/>
    <x v="3"/>
    <n v="367.47"/>
    <x v="3"/>
  </r>
  <r>
    <x v="0"/>
    <x v="0"/>
    <s v="West Bengal"/>
    <x v="5"/>
    <x v="0"/>
    <n v="0.43"/>
    <n v="1531.41"/>
    <x v="2"/>
    <x v="2428"/>
    <x v="329"/>
    <x v="6"/>
    <x v="3741"/>
    <x v="3225"/>
    <x v="4061"/>
    <x v="2"/>
    <x v="1"/>
    <n v="706.49"/>
    <x v="0"/>
  </r>
  <r>
    <x v="27"/>
    <x v="9"/>
    <s v="North"/>
    <x v="7"/>
    <x v="0"/>
    <n v="5.67"/>
    <n v="2400.5"/>
    <x v="1"/>
    <x v="1318"/>
    <x v="98"/>
    <x v="6"/>
    <x v="3302"/>
    <x v="3226"/>
    <x v="4062"/>
    <x v="4"/>
    <x v="0"/>
    <n v="924.1"/>
    <x v="0"/>
  </r>
  <r>
    <x v="23"/>
    <x v="0"/>
    <s v="Punjab"/>
    <x v="7"/>
    <x v="0"/>
    <n v="15.17"/>
    <n v="2280.09"/>
    <x v="1"/>
    <x v="1400"/>
    <x v="690"/>
    <x v="6"/>
    <x v="3649"/>
    <x v="3227"/>
    <x v="4063"/>
    <x v="4"/>
    <x v="2"/>
    <n v="857.79"/>
    <x v="1"/>
  </r>
  <r>
    <x v="30"/>
    <x v="3"/>
    <s v="British Columbia"/>
    <x v="7"/>
    <x v="0"/>
    <n v="7.76"/>
    <n v="979.06"/>
    <x v="0"/>
    <x v="1591"/>
    <x v="638"/>
    <x v="1"/>
    <x v="3879"/>
    <x v="3228"/>
    <x v="4064"/>
    <x v="1"/>
    <x v="3"/>
    <n v="378.54"/>
    <x v="0"/>
  </r>
  <r>
    <x v="9"/>
    <x v="3"/>
    <s v="Quebec"/>
    <x v="0"/>
    <x v="0"/>
    <n v="20.84"/>
    <n v="2496.4"/>
    <x v="1"/>
    <x v="374"/>
    <x v="103"/>
    <x v="8"/>
    <x v="395"/>
    <x v="3229"/>
    <x v="4065"/>
    <x v="2"/>
    <x v="1"/>
    <n v="633.27"/>
    <x v="1"/>
  </r>
  <r>
    <x v="18"/>
    <x v="9"/>
    <s v="South"/>
    <x v="1"/>
    <x v="1"/>
    <n v="25.2"/>
    <n v="787.6"/>
    <x v="0"/>
    <x v="1963"/>
    <x v="415"/>
    <x v="9"/>
    <x v="3880"/>
    <x v="621"/>
    <x v="4066"/>
    <x v="0"/>
    <x v="2"/>
    <n v="343.4"/>
    <x v="2"/>
  </r>
  <r>
    <x v="28"/>
    <x v="7"/>
    <s v="South West"/>
    <x v="0"/>
    <x v="0"/>
    <n v="20.5"/>
    <n v="859.04"/>
    <x v="0"/>
    <x v="1114"/>
    <x v="666"/>
    <x v="2"/>
    <x v="3881"/>
    <x v="292"/>
    <x v="603"/>
    <x v="1"/>
    <x v="2"/>
    <n v="1421.93"/>
    <x v="1"/>
  </r>
  <r>
    <x v="22"/>
    <x v="8"/>
    <s v="Siberian"/>
    <x v="5"/>
    <x v="0"/>
    <n v="12.86"/>
    <n v="2495.64"/>
    <x v="1"/>
    <x v="75"/>
    <x v="442"/>
    <x v="3"/>
    <x v="1953"/>
    <x v="2053"/>
    <x v="4067"/>
    <x v="4"/>
    <x v="4"/>
    <n v="1518.62"/>
    <x v="0"/>
  </r>
  <r>
    <x v="34"/>
    <x v="7"/>
    <s v="North West"/>
    <x v="6"/>
    <x v="1"/>
    <n v="2.39"/>
    <n v="2225.5500000000002"/>
    <x v="1"/>
    <x v="1570"/>
    <x v="290"/>
    <x v="10"/>
    <x v="3882"/>
    <x v="1542"/>
    <x v="4068"/>
    <x v="0"/>
    <x v="3"/>
    <n v="582.91999999999996"/>
    <x v="0"/>
  </r>
  <r>
    <x v="11"/>
    <x v="5"/>
    <s v="Patagonia"/>
    <x v="3"/>
    <x v="0"/>
    <n v="7.62"/>
    <n v="752.58"/>
    <x v="0"/>
    <x v="2088"/>
    <x v="435"/>
    <x v="0"/>
    <x v="1914"/>
    <x v="1995"/>
    <x v="4069"/>
    <x v="0"/>
    <x v="1"/>
    <n v="246.91"/>
    <x v="0"/>
  </r>
  <r>
    <x v="30"/>
    <x v="1"/>
    <s v="Central"/>
    <x v="8"/>
    <x v="0"/>
    <n v="15.38"/>
    <n v="2165.1799999999998"/>
    <x v="1"/>
    <x v="1114"/>
    <x v="196"/>
    <x v="9"/>
    <x v="3883"/>
    <x v="3230"/>
    <x v="333"/>
    <x v="3"/>
    <x v="0"/>
    <n v="501.67"/>
    <x v="1"/>
  </r>
  <r>
    <x v="14"/>
    <x v="4"/>
    <s v="South"/>
    <x v="5"/>
    <x v="0"/>
    <n v="5.07"/>
    <n v="1688.42"/>
    <x v="2"/>
    <x v="1269"/>
    <x v="447"/>
    <x v="0"/>
    <x v="3237"/>
    <x v="378"/>
    <x v="3642"/>
    <x v="3"/>
    <x v="1"/>
    <n v="251.29"/>
    <x v="0"/>
  </r>
  <r>
    <x v="9"/>
    <x v="9"/>
    <s v="Northeast"/>
    <x v="3"/>
    <x v="0"/>
    <n v="11.53"/>
    <n v="2730.11"/>
    <x v="1"/>
    <x v="1633"/>
    <x v="686"/>
    <x v="9"/>
    <x v="719"/>
    <x v="2027"/>
    <x v="4070"/>
    <x v="1"/>
    <x v="4"/>
    <n v="1401.9"/>
    <x v="0"/>
  </r>
  <r>
    <x v="6"/>
    <x v="0"/>
    <s v="Tamil Nadu"/>
    <x v="4"/>
    <x v="1"/>
    <n v="29.02"/>
    <n v="2032.93"/>
    <x v="1"/>
    <x v="82"/>
    <x v="567"/>
    <x v="7"/>
    <x v="3884"/>
    <x v="242"/>
    <x v="3040"/>
    <x v="2"/>
    <x v="1"/>
    <n v="350"/>
    <x v="2"/>
  </r>
  <r>
    <x v="14"/>
    <x v="7"/>
    <s v="North West"/>
    <x v="5"/>
    <x v="0"/>
    <n v="31.84"/>
    <n v="1511.69"/>
    <x v="2"/>
    <x v="553"/>
    <x v="136"/>
    <x v="1"/>
    <x v="3885"/>
    <x v="3231"/>
    <x v="1968"/>
    <x v="4"/>
    <x v="4"/>
    <n v="1588.07"/>
    <x v="2"/>
  </r>
  <r>
    <x v="19"/>
    <x v="4"/>
    <s v="Northeast"/>
    <x v="2"/>
    <x v="0"/>
    <n v="34.32"/>
    <n v="580.92999999999995"/>
    <x v="0"/>
    <x v="323"/>
    <x v="209"/>
    <x v="10"/>
    <x v="1031"/>
    <x v="3013"/>
    <x v="2289"/>
    <x v="4"/>
    <x v="0"/>
    <n v="995.23"/>
    <x v="2"/>
  </r>
  <r>
    <x v="9"/>
    <x v="2"/>
    <s v="Ile-de-France"/>
    <x v="7"/>
    <x v="0"/>
    <n v="5.85"/>
    <n v="1910.78"/>
    <x v="2"/>
    <x v="2429"/>
    <x v="608"/>
    <x v="10"/>
    <x v="3886"/>
    <x v="2469"/>
    <x v="4071"/>
    <x v="1"/>
    <x v="0"/>
    <n v="262.04000000000002"/>
    <x v="0"/>
  </r>
  <r>
    <x v="20"/>
    <x v="9"/>
    <s v="North"/>
    <x v="7"/>
    <x v="0"/>
    <n v="9.7799999999999994"/>
    <n v="333.52"/>
    <x v="0"/>
    <x v="1253"/>
    <x v="412"/>
    <x v="4"/>
    <x v="3887"/>
    <x v="622"/>
    <x v="4072"/>
    <x v="3"/>
    <x v="1"/>
    <n v="928.76"/>
    <x v="0"/>
  </r>
  <r>
    <x v="9"/>
    <x v="4"/>
    <s v="Northeast"/>
    <x v="4"/>
    <x v="1"/>
    <n v="21.9"/>
    <n v="642.23"/>
    <x v="0"/>
    <x v="801"/>
    <x v="539"/>
    <x v="8"/>
    <x v="3888"/>
    <x v="2964"/>
    <x v="4073"/>
    <x v="4"/>
    <x v="1"/>
    <n v="408.66"/>
    <x v="1"/>
  </r>
  <r>
    <x v="34"/>
    <x v="2"/>
    <s v="Ile-de-France"/>
    <x v="0"/>
    <x v="0"/>
    <n v="22.18"/>
    <n v="381.43"/>
    <x v="0"/>
    <x v="1980"/>
    <x v="300"/>
    <x v="7"/>
    <x v="3778"/>
    <x v="2367"/>
    <x v="4074"/>
    <x v="1"/>
    <x v="4"/>
    <n v="703.92"/>
    <x v="1"/>
  </r>
  <r>
    <x v="20"/>
    <x v="4"/>
    <s v="Northeast"/>
    <x v="2"/>
    <x v="0"/>
    <n v="4.58"/>
    <n v="2966.12"/>
    <x v="1"/>
    <x v="1163"/>
    <x v="555"/>
    <x v="1"/>
    <x v="3889"/>
    <x v="1714"/>
    <x v="4075"/>
    <x v="1"/>
    <x v="1"/>
    <n v="216.26"/>
    <x v="0"/>
  </r>
  <r>
    <x v="27"/>
    <x v="3"/>
    <s v="Prairies"/>
    <x v="4"/>
    <x v="1"/>
    <n v="26.77"/>
    <n v="805.69"/>
    <x v="0"/>
    <x v="1270"/>
    <x v="132"/>
    <x v="1"/>
    <x v="2651"/>
    <x v="1424"/>
    <x v="4076"/>
    <x v="3"/>
    <x v="0"/>
    <n v="232.26"/>
    <x v="2"/>
  </r>
  <r>
    <x v="33"/>
    <x v="9"/>
    <s v="Northeast"/>
    <x v="3"/>
    <x v="0"/>
    <n v="-0.51"/>
    <n v="560.9"/>
    <x v="0"/>
    <x v="2227"/>
    <x v="516"/>
    <x v="5"/>
    <x v="3890"/>
    <x v="3232"/>
    <x v="4077"/>
    <x v="3"/>
    <x v="1"/>
    <n v="678.22"/>
    <x v="3"/>
  </r>
  <r>
    <x v="7"/>
    <x v="9"/>
    <s v="North"/>
    <x v="1"/>
    <x v="1"/>
    <n v="15.84"/>
    <n v="2776.81"/>
    <x v="1"/>
    <x v="538"/>
    <x v="354"/>
    <x v="4"/>
    <x v="3891"/>
    <x v="328"/>
    <x v="4078"/>
    <x v="0"/>
    <x v="0"/>
    <n v="491.63"/>
    <x v="1"/>
  </r>
  <r>
    <x v="29"/>
    <x v="4"/>
    <s v="West"/>
    <x v="2"/>
    <x v="0"/>
    <n v="32.200000000000003"/>
    <n v="1032.3"/>
    <x v="2"/>
    <x v="1877"/>
    <x v="772"/>
    <x v="4"/>
    <x v="3356"/>
    <x v="1755"/>
    <x v="74"/>
    <x v="2"/>
    <x v="3"/>
    <n v="888.25"/>
    <x v="2"/>
  </r>
  <r>
    <x v="3"/>
    <x v="0"/>
    <s v="Maharashtra"/>
    <x v="2"/>
    <x v="0"/>
    <n v="22.97"/>
    <n v="1513.77"/>
    <x v="2"/>
    <x v="2048"/>
    <x v="104"/>
    <x v="8"/>
    <x v="3892"/>
    <x v="3233"/>
    <x v="4079"/>
    <x v="3"/>
    <x v="1"/>
    <n v="348.89"/>
    <x v="1"/>
  </r>
  <r>
    <x v="33"/>
    <x v="7"/>
    <s v="North West"/>
    <x v="1"/>
    <x v="1"/>
    <n v="30.28"/>
    <n v="1966.01"/>
    <x v="2"/>
    <x v="2430"/>
    <x v="467"/>
    <x v="2"/>
    <x v="3893"/>
    <x v="2685"/>
    <x v="4080"/>
    <x v="0"/>
    <x v="0"/>
    <n v="201.11"/>
    <x v="2"/>
  </r>
  <r>
    <x v="13"/>
    <x v="8"/>
    <s v="Volga"/>
    <x v="7"/>
    <x v="0"/>
    <n v="30.89"/>
    <n v="1892.46"/>
    <x v="2"/>
    <x v="2431"/>
    <x v="141"/>
    <x v="0"/>
    <x v="2646"/>
    <x v="3234"/>
    <x v="1301"/>
    <x v="1"/>
    <x v="3"/>
    <n v="366.11"/>
    <x v="2"/>
  </r>
  <r>
    <x v="30"/>
    <x v="2"/>
    <s v="Ile-de-France"/>
    <x v="0"/>
    <x v="0"/>
    <n v="17.649999999999999"/>
    <n v="2868.86"/>
    <x v="1"/>
    <x v="1587"/>
    <x v="347"/>
    <x v="8"/>
    <x v="3894"/>
    <x v="2086"/>
    <x v="4081"/>
    <x v="1"/>
    <x v="4"/>
    <n v="494.93"/>
    <x v="1"/>
  </r>
  <r>
    <x v="12"/>
    <x v="1"/>
    <s v="South"/>
    <x v="4"/>
    <x v="1"/>
    <n v="19.25"/>
    <n v="2087.65"/>
    <x v="1"/>
    <x v="1014"/>
    <x v="219"/>
    <x v="0"/>
    <x v="3895"/>
    <x v="2653"/>
    <x v="4082"/>
    <x v="0"/>
    <x v="2"/>
    <n v="577.17999999999995"/>
    <x v="1"/>
  </r>
  <r>
    <x v="1"/>
    <x v="5"/>
    <s v="Northeast"/>
    <x v="3"/>
    <x v="0"/>
    <n v="26.5"/>
    <n v="1653.64"/>
    <x v="2"/>
    <x v="1681"/>
    <x v="134"/>
    <x v="10"/>
    <x v="2056"/>
    <x v="1541"/>
    <x v="4083"/>
    <x v="0"/>
    <x v="2"/>
    <n v="672.54"/>
    <x v="2"/>
  </r>
  <r>
    <x v="9"/>
    <x v="9"/>
    <s v="North"/>
    <x v="7"/>
    <x v="0"/>
    <n v="-1.61"/>
    <n v="1585.93"/>
    <x v="2"/>
    <x v="1219"/>
    <x v="629"/>
    <x v="1"/>
    <x v="3896"/>
    <x v="1392"/>
    <x v="4084"/>
    <x v="2"/>
    <x v="4"/>
    <n v="729.19"/>
    <x v="3"/>
  </r>
  <r>
    <x v="27"/>
    <x v="9"/>
    <s v="North"/>
    <x v="1"/>
    <x v="1"/>
    <n v="30.72"/>
    <n v="888.06"/>
    <x v="0"/>
    <x v="1821"/>
    <x v="243"/>
    <x v="6"/>
    <x v="2105"/>
    <x v="3235"/>
    <x v="4085"/>
    <x v="2"/>
    <x v="4"/>
    <n v="781.19"/>
    <x v="2"/>
  </r>
  <r>
    <x v="3"/>
    <x v="1"/>
    <s v="East"/>
    <x v="4"/>
    <x v="1"/>
    <n v="26.11"/>
    <n v="2808.8"/>
    <x v="1"/>
    <x v="1859"/>
    <x v="98"/>
    <x v="3"/>
    <x v="3897"/>
    <x v="807"/>
    <x v="4086"/>
    <x v="0"/>
    <x v="4"/>
    <n v="307.58"/>
    <x v="2"/>
  </r>
  <r>
    <x v="19"/>
    <x v="1"/>
    <s v="East"/>
    <x v="7"/>
    <x v="0"/>
    <n v="23.82"/>
    <n v="1358.67"/>
    <x v="2"/>
    <x v="217"/>
    <x v="95"/>
    <x v="9"/>
    <x v="3898"/>
    <x v="1414"/>
    <x v="4087"/>
    <x v="1"/>
    <x v="2"/>
    <n v="383.35"/>
    <x v="1"/>
  </r>
  <r>
    <x v="8"/>
    <x v="7"/>
    <s v="North West"/>
    <x v="5"/>
    <x v="0"/>
    <n v="-4.62"/>
    <n v="902.58"/>
    <x v="0"/>
    <x v="1852"/>
    <x v="538"/>
    <x v="0"/>
    <x v="3899"/>
    <x v="2949"/>
    <x v="4088"/>
    <x v="3"/>
    <x v="3"/>
    <n v="195.85"/>
    <x v="3"/>
  </r>
  <r>
    <x v="30"/>
    <x v="1"/>
    <s v="Central"/>
    <x v="4"/>
    <x v="1"/>
    <n v="33.299999999999997"/>
    <n v="2760.56"/>
    <x v="1"/>
    <x v="1289"/>
    <x v="327"/>
    <x v="8"/>
    <x v="3900"/>
    <x v="3236"/>
    <x v="1125"/>
    <x v="3"/>
    <x v="1"/>
    <n v="803.4"/>
    <x v="2"/>
  </r>
  <r>
    <x v="18"/>
    <x v="2"/>
    <s v="Nouvelle-Aquitaine"/>
    <x v="4"/>
    <x v="1"/>
    <n v="16.88"/>
    <n v="358.03"/>
    <x v="0"/>
    <x v="2410"/>
    <x v="304"/>
    <x v="8"/>
    <x v="96"/>
    <x v="1381"/>
    <x v="4089"/>
    <x v="3"/>
    <x v="2"/>
    <n v="246.26"/>
    <x v="1"/>
  </r>
  <r>
    <x v="7"/>
    <x v="2"/>
    <s v="Grand Est"/>
    <x v="9"/>
    <x v="1"/>
    <n v="30.27"/>
    <n v="2278.7199999999998"/>
    <x v="1"/>
    <x v="2432"/>
    <x v="764"/>
    <x v="7"/>
    <x v="3901"/>
    <x v="2693"/>
    <x v="882"/>
    <x v="0"/>
    <x v="4"/>
    <n v="1248.8800000000001"/>
    <x v="2"/>
  </r>
  <r>
    <x v="5"/>
    <x v="4"/>
    <s v="West"/>
    <x v="9"/>
    <x v="1"/>
    <n v="3.16"/>
    <n v="1862.74"/>
    <x v="2"/>
    <x v="119"/>
    <x v="500"/>
    <x v="2"/>
    <x v="3902"/>
    <x v="377"/>
    <x v="4090"/>
    <x v="1"/>
    <x v="2"/>
    <n v="1340.04"/>
    <x v="0"/>
  </r>
  <r>
    <x v="19"/>
    <x v="1"/>
    <s v="East"/>
    <x v="8"/>
    <x v="0"/>
    <n v="-4.95"/>
    <n v="1495.78"/>
    <x v="2"/>
    <x v="2114"/>
    <x v="294"/>
    <x v="9"/>
    <x v="3903"/>
    <x v="3237"/>
    <x v="4091"/>
    <x v="1"/>
    <x v="4"/>
    <n v="343.7"/>
    <x v="3"/>
  </r>
  <r>
    <x v="18"/>
    <x v="3"/>
    <s v="Quebec"/>
    <x v="8"/>
    <x v="0"/>
    <n v="19.29"/>
    <n v="2283.64"/>
    <x v="1"/>
    <x v="2433"/>
    <x v="747"/>
    <x v="7"/>
    <x v="3794"/>
    <x v="1629"/>
    <x v="4092"/>
    <x v="3"/>
    <x v="1"/>
    <n v="599.29999999999995"/>
    <x v="1"/>
  </r>
  <r>
    <x v="0"/>
    <x v="9"/>
    <s v="Southeast"/>
    <x v="1"/>
    <x v="1"/>
    <n v="17.010000000000002"/>
    <n v="1059.8"/>
    <x v="2"/>
    <x v="2434"/>
    <x v="500"/>
    <x v="7"/>
    <x v="3904"/>
    <x v="2197"/>
    <x v="4093"/>
    <x v="4"/>
    <x v="0"/>
    <n v="1277.74"/>
    <x v="1"/>
  </r>
  <r>
    <x v="28"/>
    <x v="4"/>
    <s v="Northeast"/>
    <x v="9"/>
    <x v="1"/>
    <n v="33.96"/>
    <n v="2815.2"/>
    <x v="1"/>
    <x v="1553"/>
    <x v="0"/>
    <x v="1"/>
    <x v="3905"/>
    <x v="94"/>
    <x v="4094"/>
    <x v="2"/>
    <x v="1"/>
    <n v="270.19"/>
    <x v="2"/>
  </r>
  <r>
    <x v="22"/>
    <x v="0"/>
    <s v="Punjab"/>
    <x v="4"/>
    <x v="1"/>
    <n v="-1.46"/>
    <n v="1001.28"/>
    <x v="2"/>
    <x v="2371"/>
    <x v="565"/>
    <x v="3"/>
    <x v="2581"/>
    <x v="2530"/>
    <x v="4095"/>
    <x v="2"/>
    <x v="2"/>
    <n v="146.1"/>
    <x v="3"/>
  </r>
  <r>
    <x v="31"/>
    <x v="0"/>
    <s v="Punjab"/>
    <x v="9"/>
    <x v="1"/>
    <n v="25.57"/>
    <n v="2352.2800000000002"/>
    <x v="1"/>
    <x v="2435"/>
    <x v="248"/>
    <x v="10"/>
    <x v="852"/>
    <x v="3238"/>
    <x v="3682"/>
    <x v="2"/>
    <x v="4"/>
    <n v="344.96"/>
    <x v="2"/>
  </r>
  <r>
    <x v="28"/>
    <x v="4"/>
    <s v="Northeast"/>
    <x v="7"/>
    <x v="0"/>
    <n v="1.74"/>
    <n v="2269.11"/>
    <x v="1"/>
    <x v="2305"/>
    <x v="178"/>
    <x v="6"/>
    <x v="3906"/>
    <x v="3239"/>
    <x v="691"/>
    <x v="3"/>
    <x v="2"/>
    <n v="938.56"/>
    <x v="0"/>
  </r>
  <r>
    <x v="27"/>
    <x v="5"/>
    <s v="Northeast"/>
    <x v="7"/>
    <x v="0"/>
    <n v="-0.08"/>
    <n v="1806.71"/>
    <x v="2"/>
    <x v="2436"/>
    <x v="697"/>
    <x v="8"/>
    <x v="2671"/>
    <x v="24"/>
    <x v="4096"/>
    <x v="2"/>
    <x v="0"/>
    <n v="197.71"/>
    <x v="3"/>
  </r>
  <r>
    <x v="21"/>
    <x v="0"/>
    <s v="West Bengal"/>
    <x v="0"/>
    <x v="0"/>
    <n v="7.57"/>
    <n v="536.25"/>
    <x v="0"/>
    <x v="9"/>
    <x v="651"/>
    <x v="10"/>
    <x v="3907"/>
    <x v="1280"/>
    <x v="1086"/>
    <x v="1"/>
    <x v="2"/>
    <n v="1044.81"/>
    <x v="0"/>
  </r>
  <r>
    <x v="23"/>
    <x v="2"/>
    <s v="Ile-de-France"/>
    <x v="1"/>
    <x v="1"/>
    <n v="4.0199999999999996"/>
    <n v="2796.32"/>
    <x v="1"/>
    <x v="141"/>
    <x v="219"/>
    <x v="1"/>
    <x v="1336"/>
    <x v="228"/>
    <x v="4097"/>
    <x v="3"/>
    <x v="0"/>
    <n v="611.66"/>
    <x v="0"/>
  </r>
  <r>
    <x v="26"/>
    <x v="5"/>
    <s v="Patagonia"/>
    <x v="5"/>
    <x v="0"/>
    <n v="-1.07"/>
    <n v="1342.57"/>
    <x v="2"/>
    <x v="2437"/>
    <x v="367"/>
    <x v="6"/>
    <x v="3908"/>
    <x v="3240"/>
    <x v="4098"/>
    <x v="2"/>
    <x v="3"/>
    <n v="631.05999999999995"/>
    <x v="3"/>
  </r>
  <r>
    <x v="15"/>
    <x v="7"/>
    <s v="North West"/>
    <x v="3"/>
    <x v="0"/>
    <n v="28.09"/>
    <n v="454.67"/>
    <x v="0"/>
    <x v="1977"/>
    <x v="109"/>
    <x v="0"/>
    <x v="253"/>
    <x v="3241"/>
    <x v="1239"/>
    <x v="0"/>
    <x v="1"/>
    <n v="440.81"/>
    <x v="2"/>
  </r>
  <r>
    <x v="12"/>
    <x v="7"/>
    <s v="South West"/>
    <x v="0"/>
    <x v="0"/>
    <n v="6.73"/>
    <n v="598.23"/>
    <x v="0"/>
    <x v="2386"/>
    <x v="700"/>
    <x v="3"/>
    <x v="2127"/>
    <x v="41"/>
    <x v="4099"/>
    <x v="4"/>
    <x v="4"/>
    <n v="1072.79"/>
    <x v="0"/>
  </r>
  <r>
    <x v="16"/>
    <x v="6"/>
    <s v="New South Wales"/>
    <x v="5"/>
    <x v="0"/>
    <n v="2.23"/>
    <n v="248.98"/>
    <x v="0"/>
    <x v="1070"/>
    <x v="160"/>
    <x v="0"/>
    <x v="3909"/>
    <x v="3242"/>
    <x v="4100"/>
    <x v="4"/>
    <x v="1"/>
    <n v="350.64"/>
    <x v="0"/>
  </r>
  <r>
    <x v="10"/>
    <x v="9"/>
    <s v="Southeast"/>
    <x v="1"/>
    <x v="1"/>
    <n v="20.61"/>
    <n v="2834.64"/>
    <x v="1"/>
    <x v="2438"/>
    <x v="557"/>
    <x v="5"/>
    <x v="3910"/>
    <x v="849"/>
    <x v="3231"/>
    <x v="2"/>
    <x v="3"/>
    <n v="410.54"/>
    <x v="1"/>
  </r>
  <r>
    <x v="13"/>
    <x v="1"/>
    <s v="East"/>
    <x v="6"/>
    <x v="1"/>
    <n v="14.93"/>
    <n v="1627.61"/>
    <x v="2"/>
    <x v="2242"/>
    <x v="665"/>
    <x v="2"/>
    <x v="3911"/>
    <x v="1008"/>
    <x v="3878"/>
    <x v="1"/>
    <x v="4"/>
    <n v="1181.51"/>
    <x v="0"/>
  </r>
  <r>
    <x v="23"/>
    <x v="7"/>
    <s v="North West"/>
    <x v="6"/>
    <x v="1"/>
    <n v="9.82"/>
    <n v="2275.16"/>
    <x v="1"/>
    <x v="1697"/>
    <x v="360"/>
    <x v="3"/>
    <x v="3912"/>
    <x v="709"/>
    <x v="4101"/>
    <x v="4"/>
    <x v="4"/>
    <n v="402.16"/>
    <x v="0"/>
  </r>
  <r>
    <x v="6"/>
    <x v="8"/>
    <s v="Central"/>
    <x v="5"/>
    <x v="0"/>
    <n v="7.5"/>
    <n v="2943.58"/>
    <x v="1"/>
    <x v="284"/>
    <x v="362"/>
    <x v="6"/>
    <x v="1179"/>
    <x v="3243"/>
    <x v="4102"/>
    <x v="1"/>
    <x v="2"/>
    <n v="787.01"/>
    <x v="0"/>
  </r>
  <r>
    <x v="20"/>
    <x v="7"/>
    <s v="South West"/>
    <x v="3"/>
    <x v="0"/>
    <n v="22.36"/>
    <n v="406.74"/>
    <x v="0"/>
    <x v="2218"/>
    <x v="32"/>
    <x v="1"/>
    <x v="243"/>
    <x v="3170"/>
    <x v="4103"/>
    <x v="1"/>
    <x v="4"/>
    <n v="1019.21"/>
    <x v="1"/>
  </r>
  <r>
    <x v="0"/>
    <x v="9"/>
    <s v="Southeast"/>
    <x v="9"/>
    <x v="1"/>
    <n v="12.14"/>
    <n v="2341.62"/>
    <x v="1"/>
    <x v="2351"/>
    <x v="158"/>
    <x v="6"/>
    <x v="3913"/>
    <x v="3019"/>
    <x v="3840"/>
    <x v="2"/>
    <x v="1"/>
    <n v="1137.82"/>
    <x v="0"/>
  </r>
  <r>
    <x v="10"/>
    <x v="9"/>
    <s v="Northeast"/>
    <x v="8"/>
    <x v="0"/>
    <n v="33.880000000000003"/>
    <n v="1063.2"/>
    <x v="2"/>
    <x v="1684"/>
    <x v="28"/>
    <x v="7"/>
    <x v="1164"/>
    <x v="3129"/>
    <x v="3052"/>
    <x v="2"/>
    <x v="3"/>
    <n v="890.83"/>
    <x v="2"/>
  </r>
  <r>
    <x v="21"/>
    <x v="6"/>
    <s v="New South Wales"/>
    <x v="5"/>
    <x v="0"/>
    <n v="27.91"/>
    <n v="2578.06"/>
    <x v="1"/>
    <x v="1087"/>
    <x v="471"/>
    <x v="0"/>
    <x v="2344"/>
    <x v="2778"/>
    <x v="4104"/>
    <x v="4"/>
    <x v="0"/>
    <n v="318.77999999999997"/>
    <x v="2"/>
  </r>
  <r>
    <x v="11"/>
    <x v="2"/>
    <s v="Provence-Alpes-Cote dâ€™Azur"/>
    <x v="1"/>
    <x v="1"/>
    <n v="-2.06"/>
    <n v="857.9"/>
    <x v="0"/>
    <x v="2439"/>
    <x v="335"/>
    <x v="8"/>
    <x v="3914"/>
    <x v="1299"/>
    <x v="4105"/>
    <x v="4"/>
    <x v="1"/>
    <n v="225.43"/>
    <x v="3"/>
  </r>
  <r>
    <x v="6"/>
    <x v="4"/>
    <s v="Northeast"/>
    <x v="1"/>
    <x v="1"/>
    <n v="6.96"/>
    <n v="2483"/>
    <x v="1"/>
    <x v="1444"/>
    <x v="315"/>
    <x v="5"/>
    <x v="1141"/>
    <x v="3244"/>
    <x v="4106"/>
    <x v="0"/>
    <x v="1"/>
    <n v="1125.33"/>
    <x v="0"/>
  </r>
  <r>
    <x v="26"/>
    <x v="9"/>
    <s v="North"/>
    <x v="3"/>
    <x v="0"/>
    <n v="-4.22"/>
    <n v="803.5"/>
    <x v="0"/>
    <x v="2333"/>
    <x v="213"/>
    <x v="9"/>
    <x v="3915"/>
    <x v="1502"/>
    <x v="3328"/>
    <x v="0"/>
    <x v="3"/>
    <n v="910.97"/>
    <x v="3"/>
  </r>
  <r>
    <x v="33"/>
    <x v="7"/>
    <s v="South East"/>
    <x v="1"/>
    <x v="1"/>
    <n v="34.32"/>
    <n v="1617.77"/>
    <x v="2"/>
    <x v="390"/>
    <x v="609"/>
    <x v="9"/>
    <x v="1797"/>
    <x v="1123"/>
    <x v="4107"/>
    <x v="3"/>
    <x v="4"/>
    <n v="656.75"/>
    <x v="2"/>
  </r>
  <r>
    <x v="18"/>
    <x v="0"/>
    <s v="Maharashtra"/>
    <x v="8"/>
    <x v="0"/>
    <n v="11.48"/>
    <n v="1833.56"/>
    <x v="2"/>
    <x v="721"/>
    <x v="433"/>
    <x v="5"/>
    <x v="1751"/>
    <x v="2621"/>
    <x v="1461"/>
    <x v="2"/>
    <x v="0"/>
    <n v="1499.41"/>
    <x v="0"/>
  </r>
  <r>
    <x v="7"/>
    <x v="2"/>
    <s v="Nouvelle-Aquitaine"/>
    <x v="4"/>
    <x v="1"/>
    <n v="15.72"/>
    <n v="2473.3000000000002"/>
    <x v="1"/>
    <x v="1353"/>
    <x v="41"/>
    <x v="3"/>
    <x v="3283"/>
    <x v="1598"/>
    <x v="4108"/>
    <x v="4"/>
    <x v="1"/>
    <n v="821.9"/>
    <x v="1"/>
  </r>
  <r>
    <x v="10"/>
    <x v="7"/>
    <s v="North West"/>
    <x v="3"/>
    <x v="0"/>
    <n v="7.56"/>
    <n v="967.82"/>
    <x v="0"/>
    <x v="2271"/>
    <x v="421"/>
    <x v="5"/>
    <x v="3916"/>
    <x v="3245"/>
    <x v="4109"/>
    <x v="1"/>
    <x v="0"/>
    <n v="631.27"/>
    <x v="0"/>
  </r>
  <r>
    <x v="0"/>
    <x v="3"/>
    <s v="Prairies"/>
    <x v="0"/>
    <x v="0"/>
    <n v="27.19"/>
    <n v="329.76"/>
    <x v="0"/>
    <x v="981"/>
    <x v="215"/>
    <x v="1"/>
    <x v="3917"/>
    <x v="222"/>
    <x v="4110"/>
    <x v="1"/>
    <x v="4"/>
    <n v="953.07"/>
    <x v="2"/>
  </r>
  <r>
    <x v="9"/>
    <x v="7"/>
    <s v="North West"/>
    <x v="5"/>
    <x v="0"/>
    <n v="27.75"/>
    <n v="2123.63"/>
    <x v="1"/>
    <x v="2247"/>
    <x v="312"/>
    <x v="6"/>
    <x v="3918"/>
    <x v="2318"/>
    <x v="2121"/>
    <x v="1"/>
    <x v="1"/>
    <n v="633.14"/>
    <x v="2"/>
  </r>
  <r>
    <x v="14"/>
    <x v="3"/>
    <s v="Prairies"/>
    <x v="1"/>
    <x v="1"/>
    <n v="2.4700000000000002"/>
    <n v="1440.3"/>
    <x v="2"/>
    <x v="125"/>
    <x v="60"/>
    <x v="1"/>
    <x v="3919"/>
    <x v="2001"/>
    <x v="4111"/>
    <x v="0"/>
    <x v="1"/>
    <n v="189.98"/>
    <x v="0"/>
  </r>
  <r>
    <x v="30"/>
    <x v="0"/>
    <s v="Punjab"/>
    <x v="8"/>
    <x v="0"/>
    <n v="15.23"/>
    <n v="2871"/>
    <x v="1"/>
    <x v="4"/>
    <x v="12"/>
    <x v="7"/>
    <x v="3920"/>
    <x v="2496"/>
    <x v="4112"/>
    <x v="1"/>
    <x v="3"/>
    <n v="1235.33"/>
    <x v="1"/>
  </r>
  <r>
    <x v="27"/>
    <x v="9"/>
    <s v="North"/>
    <x v="9"/>
    <x v="1"/>
    <n v="11.63"/>
    <n v="2659.32"/>
    <x v="1"/>
    <x v="960"/>
    <x v="291"/>
    <x v="8"/>
    <x v="3921"/>
    <x v="3246"/>
    <x v="4113"/>
    <x v="4"/>
    <x v="2"/>
    <n v="826.63"/>
    <x v="0"/>
  </r>
  <r>
    <x v="18"/>
    <x v="1"/>
    <s v="East"/>
    <x v="1"/>
    <x v="1"/>
    <n v="10.039999999999999"/>
    <n v="2649.78"/>
    <x v="1"/>
    <x v="2440"/>
    <x v="340"/>
    <x v="4"/>
    <x v="1219"/>
    <x v="3247"/>
    <x v="4114"/>
    <x v="4"/>
    <x v="0"/>
    <n v="827.31"/>
    <x v="0"/>
  </r>
  <r>
    <x v="8"/>
    <x v="2"/>
    <s v="Grand Est"/>
    <x v="9"/>
    <x v="1"/>
    <n v="32.450000000000003"/>
    <n v="1275.44"/>
    <x v="2"/>
    <x v="1207"/>
    <x v="79"/>
    <x v="0"/>
    <x v="3922"/>
    <x v="1176"/>
    <x v="3940"/>
    <x v="3"/>
    <x v="3"/>
    <n v="1142.96"/>
    <x v="2"/>
  </r>
  <r>
    <x v="10"/>
    <x v="6"/>
    <s v="Victoria"/>
    <x v="8"/>
    <x v="0"/>
    <n v="27.35"/>
    <n v="1668.74"/>
    <x v="2"/>
    <x v="971"/>
    <x v="707"/>
    <x v="1"/>
    <x v="1976"/>
    <x v="3248"/>
    <x v="4115"/>
    <x v="1"/>
    <x v="4"/>
    <n v="283.72000000000003"/>
    <x v="2"/>
  </r>
  <r>
    <x v="24"/>
    <x v="5"/>
    <s v="Patagonia"/>
    <x v="8"/>
    <x v="0"/>
    <n v="8.3800000000000008"/>
    <n v="1349.22"/>
    <x v="2"/>
    <x v="1210"/>
    <x v="106"/>
    <x v="8"/>
    <x v="3923"/>
    <x v="3161"/>
    <x v="4116"/>
    <x v="1"/>
    <x v="2"/>
    <n v="368.94"/>
    <x v="0"/>
  </r>
  <r>
    <x v="0"/>
    <x v="7"/>
    <s v="South East"/>
    <x v="6"/>
    <x v="1"/>
    <n v="11.83"/>
    <n v="1308.97"/>
    <x v="2"/>
    <x v="479"/>
    <x v="618"/>
    <x v="10"/>
    <x v="3924"/>
    <x v="1306"/>
    <x v="4117"/>
    <x v="1"/>
    <x v="0"/>
    <n v="1105.54"/>
    <x v="0"/>
  </r>
  <r>
    <x v="30"/>
    <x v="5"/>
    <s v="Northeast"/>
    <x v="8"/>
    <x v="0"/>
    <n v="-2.46"/>
    <n v="1805.73"/>
    <x v="2"/>
    <x v="875"/>
    <x v="129"/>
    <x v="2"/>
    <x v="3925"/>
    <x v="481"/>
    <x v="1133"/>
    <x v="3"/>
    <x v="3"/>
    <n v="157.63"/>
    <x v="3"/>
  </r>
  <r>
    <x v="30"/>
    <x v="0"/>
    <s v="Tamil Nadu"/>
    <x v="4"/>
    <x v="1"/>
    <n v="18.350000000000001"/>
    <n v="2711.12"/>
    <x v="1"/>
    <x v="1823"/>
    <x v="678"/>
    <x v="7"/>
    <x v="3926"/>
    <x v="3249"/>
    <x v="4118"/>
    <x v="4"/>
    <x v="4"/>
    <n v="1215.1400000000001"/>
    <x v="1"/>
  </r>
  <r>
    <x v="27"/>
    <x v="0"/>
    <s v="Punjab"/>
    <x v="5"/>
    <x v="0"/>
    <n v="15.05"/>
    <n v="2603.85"/>
    <x v="1"/>
    <x v="2261"/>
    <x v="234"/>
    <x v="5"/>
    <x v="860"/>
    <x v="2065"/>
    <x v="4119"/>
    <x v="3"/>
    <x v="3"/>
    <n v="1172.77"/>
    <x v="1"/>
  </r>
  <r>
    <x v="14"/>
    <x v="3"/>
    <s v="Ontario"/>
    <x v="7"/>
    <x v="0"/>
    <n v="19.62"/>
    <n v="1859.82"/>
    <x v="2"/>
    <x v="1159"/>
    <x v="521"/>
    <x v="10"/>
    <x v="3927"/>
    <x v="265"/>
    <x v="4120"/>
    <x v="2"/>
    <x v="0"/>
    <n v="1880.4"/>
    <x v="1"/>
  </r>
  <r>
    <x v="27"/>
    <x v="9"/>
    <s v="Northeast"/>
    <x v="4"/>
    <x v="1"/>
    <n v="-2.4300000000000002"/>
    <n v="1646.83"/>
    <x v="2"/>
    <x v="2334"/>
    <x v="488"/>
    <x v="8"/>
    <x v="3928"/>
    <x v="3250"/>
    <x v="4121"/>
    <x v="2"/>
    <x v="0"/>
    <n v="696.63"/>
    <x v="3"/>
  </r>
  <r>
    <x v="17"/>
    <x v="1"/>
    <s v="East"/>
    <x v="3"/>
    <x v="0"/>
    <n v="1.38"/>
    <n v="1015.71"/>
    <x v="2"/>
    <x v="310"/>
    <x v="446"/>
    <x v="9"/>
    <x v="2334"/>
    <x v="2593"/>
    <x v="4122"/>
    <x v="1"/>
    <x v="0"/>
    <n v="146.59"/>
    <x v="0"/>
  </r>
  <r>
    <x v="15"/>
    <x v="1"/>
    <s v="South"/>
    <x v="0"/>
    <x v="0"/>
    <n v="30.3"/>
    <n v="1686.48"/>
    <x v="2"/>
    <x v="1094"/>
    <x v="724"/>
    <x v="7"/>
    <x v="3929"/>
    <x v="2679"/>
    <x v="4123"/>
    <x v="3"/>
    <x v="1"/>
    <n v="592.66999999999996"/>
    <x v="2"/>
  </r>
  <r>
    <x v="14"/>
    <x v="0"/>
    <s v="West Bengal"/>
    <x v="1"/>
    <x v="1"/>
    <n v="15.47"/>
    <n v="2930.44"/>
    <x v="1"/>
    <x v="1310"/>
    <x v="458"/>
    <x v="1"/>
    <x v="3930"/>
    <x v="992"/>
    <x v="4124"/>
    <x v="2"/>
    <x v="3"/>
    <n v="1111.7"/>
    <x v="1"/>
  </r>
  <r>
    <x v="12"/>
    <x v="1"/>
    <s v="Central"/>
    <x v="7"/>
    <x v="0"/>
    <n v="15.93"/>
    <n v="1542.22"/>
    <x v="2"/>
    <x v="1516"/>
    <x v="171"/>
    <x v="0"/>
    <x v="3931"/>
    <x v="3251"/>
    <x v="4050"/>
    <x v="1"/>
    <x v="4"/>
    <n v="826.27"/>
    <x v="1"/>
  </r>
  <r>
    <x v="26"/>
    <x v="8"/>
    <s v="Volga"/>
    <x v="0"/>
    <x v="0"/>
    <n v="28.2"/>
    <n v="1198.19"/>
    <x v="2"/>
    <x v="167"/>
    <x v="561"/>
    <x v="1"/>
    <x v="3932"/>
    <x v="1583"/>
    <x v="4125"/>
    <x v="3"/>
    <x v="1"/>
    <n v="393.39"/>
    <x v="2"/>
  </r>
  <r>
    <x v="8"/>
    <x v="7"/>
    <s v="North Central"/>
    <x v="5"/>
    <x v="0"/>
    <n v="24.26"/>
    <n v="1937.77"/>
    <x v="2"/>
    <x v="2441"/>
    <x v="286"/>
    <x v="3"/>
    <x v="1447"/>
    <x v="1821"/>
    <x v="3009"/>
    <x v="2"/>
    <x v="3"/>
    <n v="1072.03"/>
    <x v="1"/>
  </r>
  <r>
    <x v="21"/>
    <x v="3"/>
    <s v="Quebec"/>
    <x v="2"/>
    <x v="0"/>
    <n v="-3.05"/>
    <n v="274.73"/>
    <x v="0"/>
    <x v="2118"/>
    <x v="570"/>
    <x v="7"/>
    <x v="3933"/>
    <x v="2589"/>
    <x v="4126"/>
    <x v="1"/>
    <x v="4"/>
    <n v="703.86"/>
    <x v="3"/>
  </r>
  <r>
    <x v="0"/>
    <x v="3"/>
    <s v="Ontario"/>
    <x v="4"/>
    <x v="1"/>
    <n v="10.24"/>
    <n v="1293.94"/>
    <x v="2"/>
    <x v="172"/>
    <x v="471"/>
    <x v="5"/>
    <x v="3934"/>
    <x v="164"/>
    <x v="4127"/>
    <x v="4"/>
    <x v="3"/>
    <n v="371.01"/>
    <x v="0"/>
  </r>
  <r>
    <x v="13"/>
    <x v="1"/>
    <s v="South"/>
    <x v="3"/>
    <x v="0"/>
    <n v="-2.5499999999999998"/>
    <n v="2732.86"/>
    <x v="1"/>
    <x v="2127"/>
    <x v="564"/>
    <x v="7"/>
    <x v="3935"/>
    <x v="3252"/>
    <x v="4128"/>
    <x v="4"/>
    <x v="2"/>
    <n v="867.92"/>
    <x v="3"/>
  </r>
  <r>
    <x v="18"/>
    <x v="5"/>
    <s v="Northwest"/>
    <x v="4"/>
    <x v="1"/>
    <n v="10.65"/>
    <n v="938.02"/>
    <x v="0"/>
    <x v="2442"/>
    <x v="139"/>
    <x v="1"/>
    <x v="3721"/>
    <x v="3253"/>
    <x v="4129"/>
    <x v="3"/>
    <x v="2"/>
    <n v="338.53"/>
    <x v="0"/>
  </r>
  <r>
    <x v="34"/>
    <x v="4"/>
    <s v="Midwest"/>
    <x v="0"/>
    <x v="0"/>
    <n v="3.19"/>
    <n v="2350.7199999999998"/>
    <x v="1"/>
    <x v="1804"/>
    <x v="515"/>
    <x v="10"/>
    <x v="190"/>
    <x v="2297"/>
    <x v="4130"/>
    <x v="4"/>
    <x v="2"/>
    <n v="451.8"/>
    <x v="0"/>
  </r>
  <r>
    <x v="1"/>
    <x v="7"/>
    <s v="North Central"/>
    <x v="3"/>
    <x v="0"/>
    <n v="9.5"/>
    <n v="1127.0999999999999"/>
    <x v="2"/>
    <x v="287"/>
    <x v="526"/>
    <x v="5"/>
    <x v="2395"/>
    <x v="2497"/>
    <x v="4131"/>
    <x v="4"/>
    <x v="1"/>
    <n v="592.65"/>
    <x v="0"/>
  </r>
  <r>
    <x v="28"/>
    <x v="4"/>
    <s v="Midwest"/>
    <x v="2"/>
    <x v="0"/>
    <n v="18.260000000000002"/>
    <n v="2085.71"/>
    <x v="1"/>
    <x v="2443"/>
    <x v="144"/>
    <x v="3"/>
    <x v="190"/>
    <x v="3254"/>
    <x v="2020"/>
    <x v="1"/>
    <x v="0"/>
    <n v="941.94"/>
    <x v="1"/>
  </r>
  <r>
    <x v="27"/>
    <x v="9"/>
    <s v="Northeast"/>
    <x v="3"/>
    <x v="0"/>
    <n v="-2.67"/>
    <n v="2587.44"/>
    <x v="1"/>
    <x v="581"/>
    <x v="159"/>
    <x v="10"/>
    <x v="3847"/>
    <x v="2920"/>
    <x v="1989"/>
    <x v="3"/>
    <x v="0"/>
    <n v="324.89999999999998"/>
    <x v="3"/>
  </r>
  <r>
    <x v="33"/>
    <x v="1"/>
    <s v="North"/>
    <x v="1"/>
    <x v="1"/>
    <n v="11.1"/>
    <n v="1382.84"/>
    <x v="2"/>
    <x v="381"/>
    <x v="814"/>
    <x v="1"/>
    <x v="3936"/>
    <x v="3255"/>
    <x v="4132"/>
    <x v="3"/>
    <x v="0"/>
    <n v="1911.87"/>
    <x v="0"/>
  </r>
  <r>
    <x v="14"/>
    <x v="4"/>
    <s v="Midwest"/>
    <x v="2"/>
    <x v="0"/>
    <n v="11.38"/>
    <n v="1411.69"/>
    <x v="2"/>
    <x v="1881"/>
    <x v="30"/>
    <x v="7"/>
    <x v="3087"/>
    <x v="3256"/>
    <x v="4133"/>
    <x v="1"/>
    <x v="4"/>
    <n v="368.75"/>
    <x v="0"/>
  </r>
  <r>
    <x v="21"/>
    <x v="0"/>
    <s v="Maharashtra"/>
    <x v="1"/>
    <x v="1"/>
    <n v="32.99"/>
    <n v="2031.79"/>
    <x v="1"/>
    <x v="1907"/>
    <x v="483"/>
    <x v="5"/>
    <x v="169"/>
    <x v="1994"/>
    <x v="4134"/>
    <x v="1"/>
    <x v="2"/>
    <n v="916.61"/>
    <x v="2"/>
  </r>
  <r>
    <x v="26"/>
    <x v="4"/>
    <s v="Northeast"/>
    <x v="3"/>
    <x v="0"/>
    <n v="34.979999999999997"/>
    <n v="497.36"/>
    <x v="0"/>
    <x v="2361"/>
    <x v="232"/>
    <x v="7"/>
    <x v="1998"/>
    <x v="3257"/>
    <x v="4135"/>
    <x v="4"/>
    <x v="3"/>
    <n v="359.29"/>
    <x v="2"/>
  </r>
  <r>
    <x v="20"/>
    <x v="3"/>
    <s v="Quebec"/>
    <x v="6"/>
    <x v="1"/>
    <n v="0.03"/>
    <n v="1746.83"/>
    <x v="2"/>
    <x v="832"/>
    <x v="290"/>
    <x v="1"/>
    <x v="3937"/>
    <x v="1142"/>
    <x v="1113"/>
    <x v="2"/>
    <x v="4"/>
    <n v="815.93"/>
    <x v="0"/>
  </r>
  <r>
    <x v="6"/>
    <x v="5"/>
    <s v="Patagonia"/>
    <x v="8"/>
    <x v="0"/>
    <n v="8.9600000000000009"/>
    <n v="2051.86"/>
    <x v="1"/>
    <x v="1964"/>
    <x v="354"/>
    <x v="7"/>
    <x v="3938"/>
    <x v="860"/>
    <x v="1291"/>
    <x v="2"/>
    <x v="4"/>
    <n v="712.61"/>
    <x v="0"/>
  </r>
  <r>
    <x v="19"/>
    <x v="2"/>
    <s v="Nouvelle-Aquitaine"/>
    <x v="6"/>
    <x v="1"/>
    <n v="16.940000000000001"/>
    <n v="362.07"/>
    <x v="0"/>
    <x v="1"/>
    <x v="168"/>
    <x v="0"/>
    <x v="2823"/>
    <x v="2863"/>
    <x v="4136"/>
    <x v="3"/>
    <x v="0"/>
    <n v="478.32"/>
    <x v="1"/>
  </r>
  <r>
    <x v="7"/>
    <x v="1"/>
    <s v="North"/>
    <x v="9"/>
    <x v="1"/>
    <n v="30.09"/>
    <n v="601.54999999999995"/>
    <x v="0"/>
    <x v="2444"/>
    <x v="452"/>
    <x v="5"/>
    <x v="3939"/>
    <x v="1308"/>
    <x v="2455"/>
    <x v="1"/>
    <x v="4"/>
    <n v="534.23"/>
    <x v="2"/>
  </r>
  <r>
    <x v="9"/>
    <x v="6"/>
    <s v="Victoria"/>
    <x v="4"/>
    <x v="1"/>
    <n v="31.98"/>
    <n v="1879.01"/>
    <x v="2"/>
    <x v="2445"/>
    <x v="244"/>
    <x v="7"/>
    <x v="3897"/>
    <x v="3258"/>
    <x v="2806"/>
    <x v="0"/>
    <x v="3"/>
    <n v="912.79"/>
    <x v="2"/>
  </r>
  <r>
    <x v="31"/>
    <x v="7"/>
    <s v="North West"/>
    <x v="3"/>
    <x v="0"/>
    <n v="0.6"/>
    <n v="375.63"/>
    <x v="0"/>
    <x v="2025"/>
    <x v="115"/>
    <x v="2"/>
    <x v="3297"/>
    <x v="2612"/>
    <x v="894"/>
    <x v="0"/>
    <x v="0"/>
    <n v="228.86"/>
    <x v="0"/>
  </r>
  <r>
    <x v="25"/>
    <x v="5"/>
    <s v="Northwest"/>
    <x v="6"/>
    <x v="1"/>
    <n v="21.02"/>
    <n v="2314.65"/>
    <x v="1"/>
    <x v="2446"/>
    <x v="290"/>
    <x v="6"/>
    <x v="3940"/>
    <x v="1995"/>
    <x v="1421"/>
    <x v="4"/>
    <x v="3"/>
    <n v="365.95"/>
    <x v="1"/>
  </r>
  <r>
    <x v="27"/>
    <x v="3"/>
    <s v="Ontario"/>
    <x v="7"/>
    <x v="0"/>
    <n v="4.22"/>
    <n v="1086.67"/>
    <x v="2"/>
    <x v="1024"/>
    <x v="66"/>
    <x v="9"/>
    <x v="3810"/>
    <x v="2434"/>
    <x v="6"/>
    <x v="1"/>
    <x v="2"/>
    <n v="1077.1600000000001"/>
    <x v="0"/>
  </r>
  <r>
    <x v="8"/>
    <x v="2"/>
    <s v="Nouvelle-Aquitaine"/>
    <x v="4"/>
    <x v="1"/>
    <n v="5.83"/>
    <n v="977.63"/>
    <x v="0"/>
    <x v="1147"/>
    <x v="309"/>
    <x v="1"/>
    <x v="3941"/>
    <x v="2442"/>
    <x v="3625"/>
    <x v="1"/>
    <x v="2"/>
    <n v="283.13"/>
    <x v="0"/>
  </r>
  <r>
    <x v="19"/>
    <x v="2"/>
    <s v="Ile-de-France"/>
    <x v="8"/>
    <x v="0"/>
    <n v="24.45"/>
    <n v="1565.72"/>
    <x v="2"/>
    <x v="2447"/>
    <x v="724"/>
    <x v="10"/>
    <x v="3162"/>
    <x v="3259"/>
    <x v="4137"/>
    <x v="2"/>
    <x v="4"/>
    <n v="636.30999999999995"/>
    <x v="1"/>
  </r>
  <r>
    <x v="7"/>
    <x v="8"/>
    <s v="Volga"/>
    <x v="1"/>
    <x v="1"/>
    <n v="0.09"/>
    <n v="2445.31"/>
    <x v="1"/>
    <x v="2384"/>
    <x v="627"/>
    <x v="1"/>
    <x v="3942"/>
    <x v="1909"/>
    <x v="902"/>
    <x v="4"/>
    <x v="4"/>
    <n v="872.38"/>
    <x v="0"/>
  </r>
  <r>
    <x v="11"/>
    <x v="6"/>
    <s v="New South Wales"/>
    <x v="3"/>
    <x v="0"/>
    <n v="34.090000000000003"/>
    <n v="871.11"/>
    <x v="0"/>
    <x v="304"/>
    <x v="209"/>
    <x v="0"/>
    <x v="3943"/>
    <x v="191"/>
    <x v="3945"/>
    <x v="1"/>
    <x v="4"/>
    <n v="261.81"/>
    <x v="2"/>
  </r>
  <r>
    <x v="6"/>
    <x v="5"/>
    <s v="Northeast"/>
    <x v="3"/>
    <x v="0"/>
    <n v="20.62"/>
    <n v="2449.88"/>
    <x v="1"/>
    <x v="366"/>
    <x v="95"/>
    <x v="10"/>
    <x v="3944"/>
    <x v="2995"/>
    <x v="2593"/>
    <x v="4"/>
    <x v="0"/>
    <n v="537.52"/>
    <x v="1"/>
  </r>
  <r>
    <x v="4"/>
    <x v="9"/>
    <s v="North"/>
    <x v="6"/>
    <x v="1"/>
    <n v="32.07"/>
    <n v="2807.15"/>
    <x v="1"/>
    <x v="1240"/>
    <x v="534"/>
    <x v="3"/>
    <x v="3945"/>
    <x v="774"/>
    <x v="4138"/>
    <x v="1"/>
    <x v="4"/>
    <n v="253.08"/>
    <x v="2"/>
  </r>
  <r>
    <x v="5"/>
    <x v="8"/>
    <s v="Siberian"/>
    <x v="1"/>
    <x v="1"/>
    <n v="6.17"/>
    <n v="2984.04"/>
    <x v="1"/>
    <x v="150"/>
    <x v="152"/>
    <x v="5"/>
    <x v="2972"/>
    <x v="3118"/>
    <x v="1514"/>
    <x v="3"/>
    <x v="3"/>
    <n v="391.26"/>
    <x v="0"/>
  </r>
  <r>
    <x v="25"/>
    <x v="5"/>
    <s v="Patagonia"/>
    <x v="8"/>
    <x v="0"/>
    <n v="5.49"/>
    <n v="2244.5500000000002"/>
    <x v="1"/>
    <x v="436"/>
    <x v="447"/>
    <x v="10"/>
    <x v="3946"/>
    <x v="849"/>
    <x v="4139"/>
    <x v="2"/>
    <x v="3"/>
    <n v="344.38"/>
    <x v="0"/>
  </r>
  <r>
    <x v="10"/>
    <x v="6"/>
    <s v="Queensland"/>
    <x v="7"/>
    <x v="0"/>
    <n v="26.68"/>
    <n v="706.76"/>
    <x v="0"/>
    <x v="2448"/>
    <x v="438"/>
    <x v="8"/>
    <x v="450"/>
    <x v="1572"/>
    <x v="2623"/>
    <x v="0"/>
    <x v="3"/>
    <n v="550.72"/>
    <x v="2"/>
  </r>
  <r>
    <x v="0"/>
    <x v="7"/>
    <s v="North Central"/>
    <x v="7"/>
    <x v="0"/>
    <n v="-2.36"/>
    <n v="1400.97"/>
    <x v="2"/>
    <x v="2449"/>
    <x v="253"/>
    <x v="9"/>
    <x v="3947"/>
    <x v="3260"/>
    <x v="4140"/>
    <x v="4"/>
    <x v="2"/>
    <n v="613.04999999999995"/>
    <x v="3"/>
  </r>
  <r>
    <x v="27"/>
    <x v="4"/>
    <s v="Midwest"/>
    <x v="2"/>
    <x v="0"/>
    <n v="27.76"/>
    <n v="2141.2800000000002"/>
    <x v="1"/>
    <x v="602"/>
    <x v="433"/>
    <x v="8"/>
    <x v="2299"/>
    <x v="2363"/>
    <x v="2640"/>
    <x v="1"/>
    <x v="4"/>
    <n v="1356.8"/>
    <x v="2"/>
  </r>
  <r>
    <x v="28"/>
    <x v="6"/>
    <s v="Victoria"/>
    <x v="0"/>
    <x v="0"/>
    <n v="19.79"/>
    <n v="615.16"/>
    <x v="0"/>
    <x v="2450"/>
    <x v="500"/>
    <x v="10"/>
    <x v="3948"/>
    <x v="3261"/>
    <x v="4141"/>
    <x v="2"/>
    <x v="4"/>
    <n v="594.91999999999996"/>
    <x v="1"/>
  </r>
  <r>
    <x v="14"/>
    <x v="2"/>
    <s v="Grand Est"/>
    <x v="5"/>
    <x v="0"/>
    <n v="12.06"/>
    <n v="2961.52"/>
    <x v="1"/>
    <x v="2451"/>
    <x v="188"/>
    <x v="7"/>
    <x v="2855"/>
    <x v="3130"/>
    <x v="3422"/>
    <x v="1"/>
    <x v="0"/>
    <n v="1238.55"/>
    <x v="0"/>
  </r>
  <r>
    <x v="13"/>
    <x v="0"/>
    <s v="West Bengal"/>
    <x v="5"/>
    <x v="0"/>
    <n v="2.2799999999999998"/>
    <n v="2258.67"/>
    <x v="1"/>
    <x v="2168"/>
    <x v="803"/>
    <x v="6"/>
    <x v="3656"/>
    <x v="1003"/>
    <x v="1511"/>
    <x v="2"/>
    <x v="2"/>
    <n v="377.26"/>
    <x v="0"/>
  </r>
  <r>
    <x v="5"/>
    <x v="9"/>
    <s v="Southeast"/>
    <x v="9"/>
    <x v="1"/>
    <n v="14.36"/>
    <n v="2894.33"/>
    <x v="1"/>
    <x v="117"/>
    <x v="815"/>
    <x v="1"/>
    <x v="793"/>
    <x v="3262"/>
    <x v="3750"/>
    <x v="4"/>
    <x v="0"/>
    <n v="1059.1199999999999"/>
    <x v="0"/>
  </r>
  <r>
    <x v="2"/>
    <x v="2"/>
    <s v="Nouvelle-Aquitaine"/>
    <x v="1"/>
    <x v="1"/>
    <n v="26.83"/>
    <n v="1631.08"/>
    <x v="2"/>
    <x v="2"/>
    <x v="362"/>
    <x v="4"/>
    <x v="535"/>
    <x v="2774"/>
    <x v="4142"/>
    <x v="1"/>
    <x v="4"/>
    <n v="655.71"/>
    <x v="2"/>
  </r>
  <r>
    <x v="33"/>
    <x v="1"/>
    <s v="North"/>
    <x v="9"/>
    <x v="1"/>
    <n v="10.57"/>
    <n v="1691.1"/>
    <x v="2"/>
    <x v="501"/>
    <x v="510"/>
    <x v="1"/>
    <x v="1340"/>
    <x v="3263"/>
    <x v="2893"/>
    <x v="2"/>
    <x v="2"/>
    <n v="451.01"/>
    <x v="0"/>
  </r>
  <r>
    <x v="34"/>
    <x v="0"/>
    <s v="Punjab"/>
    <x v="0"/>
    <x v="0"/>
    <n v="0.5"/>
    <n v="1574.17"/>
    <x v="2"/>
    <x v="1428"/>
    <x v="34"/>
    <x v="6"/>
    <x v="1088"/>
    <x v="3264"/>
    <x v="4143"/>
    <x v="4"/>
    <x v="1"/>
    <n v="257.5"/>
    <x v="0"/>
  </r>
  <r>
    <x v="1"/>
    <x v="8"/>
    <s v="Siberian"/>
    <x v="9"/>
    <x v="1"/>
    <n v="14.89"/>
    <n v="1049.9000000000001"/>
    <x v="2"/>
    <x v="1619"/>
    <x v="589"/>
    <x v="3"/>
    <x v="3949"/>
    <x v="2373"/>
    <x v="3386"/>
    <x v="2"/>
    <x v="1"/>
    <n v="797.89"/>
    <x v="0"/>
  </r>
  <r>
    <x v="29"/>
    <x v="1"/>
    <s v="South"/>
    <x v="6"/>
    <x v="1"/>
    <n v="14.4"/>
    <n v="1598.68"/>
    <x v="2"/>
    <x v="2165"/>
    <x v="42"/>
    <x v="3"/>
    <x v="3950"/>
    <x v="3265"/>
    <x v="4144"/>
    <x v="1"/>
    <x v="1"/>
    <n v="791.72"/>
    <x v="0"/>
  </r>
  <r>
    <x v="6"/>
    <x v="0"/>
    <s v="Tamil Nadu"/>
    <x v="5"/>
    <x v="0"/>
    <n v="0.77"/>
    <n v="2662.65"/>
    <x v="1"/>
    <x v="678"/>
    <x v="352"/>
    <x v="5"/>
    <x v="3133"/>
    <x v="753"/>
    <x v="4145"/>
    <x v="3"/>
    <x v="4"/>
    <n v="403.65"/>
    <x v="0"/>
  </r>
  <r>
    <x v="27"/>
    <x v="5"/>
    <s v="Northeast"/>
    <x v="0"/>
    <x v="0"/>
    <n v="33.19"/>
    <n v="2158.0300000000002"/>
    <x v="1"/>
    <x v="2452"/>
    <x v="186"/>
    <x v="10"/>
    <x v="2901"/>
    <x v="3266"/>
    <x v="4146"/>
    <x v="1"/>
    <x v="2"/>
    <n v="589.61"/>
    <x v="2"/>
  </r>
  <r>
    <x v="20"/>
    <x v="4"/>
    <s v="South"/>
    <x v="5"/>
    <x v="0"/>
    <n v="26.69"/>
    <n v="1064.6500000000001"/>
    <x v="2"/>
    <x v="2453"/>
    <x v="568"/>
    <x v="6"/>
    <x v="3951"/>
    <x v="1749"/>
    <x v="4147"/>
    <x v="3"/>
    <x v="1"/>
    <n v="873.83"/>
    <x v="2"/>
  </r>
  <r>
    <x v="9"/>
    <x v="5"/>
    <s v="Patagonia"/>
    <x v="6"/>
    <x v="1"/>
    <n v="33.049999999999997"/>
    <n v="997.31"/>
    <x v="0"/>
    <x v="1784"/>
    <x v="268"/>
    <x v="4"/>
    <x v="1755"/>
    <x v="372"/>
    <x v="4148"/>
    <x v="4"/>
    <x v="2"/>
    <n v="254.5"/>
    <x v="2"/>
  </r>
  <r>
    <x v="4"/>
    <x v="8"/>
    <s v="Central"/>
    <x v="1"/>
    <x v="1"/>
    <n v="17.27"/>
    <n v="1914.79"/>
    <x v="2"/>
    <x v="1596"/>
    <x v="713"/>
    <x v="2"/>
    <x v="915"/>
    <x v="1305"/>
    <x v="4149"/>
    <x v="2"/>
    <x v="1"/>
    <n v="1958.89"/>
    <x v="1"/>
  </r>
  <r>
    <x v="6"/>
    <x v="6"/>
    <s v="Queensland"/>
    <x v="7"/>
    <x v="0"/>
    <n v="31.3"/>
    <n v="1640.93"/>
    <x v="2"/>
    <x v="451"/>
    <x v="348"/>
    <x v="7"/>
    <x v="1595"/>
    <x v="2511"/>
    <x v="2176"/>
    <x v="2"/>
    <x v="4"/>
    <n v="1065.43"/>
    <x v="2"/>
  </r>
  <r>
    <x v="12"/>
    <x v="4"/>
    <s v="West"/>
    <x v="6"/>
    <x v="1"/>
    <n v="23.72"/>
    <n v="2215.23"/>
    <x v="1"/>
    <x v="1936"/>
    <x v="454"/>
    <x v="6"/>
    <x v="3952"/>
    <x v="3267"/>
    <x v="4150"/>
    <x v="3"/>
    <x v="1"/>
    <n v="677.12"/>
    <x v="1"/>
  </r>
  <r>
    <x v="12"/>
    <x v="3"/>
    <s v="British Columbia"/>
    <x v="4"/>
    <x v="1"/>
    <n v="30.76"/>
    <n v="2021.05"/>
    <x v="1"/>
    <x v="678"/>
    <x v="248"/>
    <x v="4"/>
    <x v="2542"/>
    <x v="3012"/>
    <x v="3343"/>
    <x v="2"/>
    <x v="2"/>
    <n v="304.47000000000003"/>
    <x v="2"/>
  </r>
  <r>
    <x v="30"/>
    <x v="1"/>
    <s v="Central"/>
    <x v="1"/>
    <x v="1"/>
    <n v="5.77"/>
    <n v="1223.54"/>
    <x v="2"/>
    <x v="801"/>
    <x v="43"/>
    <x v="9"/>
    <x v="3953"/>
    <x v="1859"/>
    <x v="4151"/>
    <x v="3"/>
    <x v="2"/>
    <n v="1037.1600000000001"/>
    <x v="0"/>
  </r>
  <r>
    <x v="6"/>
    <x v="5"/>
    <s v="Northwest"/>
    <x v="3"/>
    <x v="0"/>
    <n v="31.77"/>
    <n v="2146.62"/>
    <x v="1"/>
    <x v="192"/>
    <x v="218"/>
    <x v="5"/>
    <x v="3954"/>
    <x v="638"/>
    <x v="4152"/>
    <x v="1"/>
    <x v="1"/>
    <n v="280.08"/>
    <x v="2"/>
  </r>
  <r>
    <x v="29"/>
    <x v="1"/>
    <s v="East"/>
    <x v="6"/>
    <x v="1"/>
    <n v="30.14"/>
    <n v="2352.9499999999998"/>
    <x v="1"/>
    <x v="60"/>
    <x v="276"/>
    <x v="9"/>
    <x v="3156"/>
    <x v="44"/>
    <x v="4153"/>
    <x v="2"/>
    <x v="2"/>
    <n v="275.58999999999997"/>
    <x v="2"/>
  </r>
  <r>
    <x v="33"/>
    <x v="1"/>
    <s v="Central"/>
    <x v="9"/>
    <x v="1"/>
    <n v="22.24"/>
    <n v="1798.42"/>
    <x v="2"/>
    <x v="2317"/>
    <x v="267"/>
    <x v="1"/>
    <x v="1771"/>
    <x v="917"/>
    <x v="2006"/>
    <x v="2"/>
    <x v="4"/>
    <n v="561.35"/>
    <x v="1"/>
  </r>
  <r>
    <x v="20"/>
    <x v="4"/>
    <s v="Midwest"/>
    <x v="2"/>
    <x v="0"/>
    <n v="21.04"/>
    <n v="1596.62"/>
    <x v="2"/>
    <x v="332"/>
    <x v="264"/>
    <x v="7"/>
    <x v="3168"/>
    <x v="2310"/>
    <x v="4154"/>
    <x v="1"/>
    <x v="2"/>
    <n v="402.19"/>
    <x v="1"/>
  </r>
  <r>
    <x v="23"/>
    <x v="6"/>
    <s v="Victoria"/>
    <x v="3"/>
    <x v="0"/>
    <n v="28.09"/>
    <n v="302.01"/>
    <x v="0"/>
    <x v="260"/>
    <x v="250"/>
    <x v="1"/>
    <x v="3955"/>
    <x v="1165"/>
    <x v="4155"/>
    <x v="4"/>
    <x v="4"/>
    <n v="254.02"/>
    <x v="2"/>
  </r>
  <r>
    <x v="14"/>
    <x v="8"/>
    <s v="Volga"/>
    <x v="8"/>
    <x v="0"/>
    <n v="15.48"/>
    <n v="486.78"/>
    <x v="0"/>
    <x v="2454"/>
    <x v="702"/>
    <x v="3"/>
    <x v="3956"/>
    <x v="3268"/>
    <x v="2200"/>
    <x v="1"/>
    <x v="4"/>
    <n v="1591.78"/>
    <x v="1"/>
  </r>
  <r>
    <x v="6"/>
    <x v="0"/>
    <s v="Punjab"/>
    <x v="2"/>
    <x v="0"/>
    <n v="13.05"/>
    <n v="601.38"/>
    <x v="0"/>
    <x v="297"/>
    <x v="145"/>
    <x v="9"/>
    <x v="1333"/>
    <x v="3269"/>
    <x v="4156"/>
    <x v="4"/>
    <x v="0"/>
    <n v="1991.76"/>
    <x v="0"/>
  </r>
  <r>
    <x v="7"/>
    <x v="4"/>
    <s v="Northeast"/>
    <x v="4"/>
    <x v="1"/>
    <n v="25.24"/>
    <n v="1204.01"/>
    <x v="2"/>
    <x v="2208"/>
    <x v="316"/>
    <x v="5"/>
    <x v="3957"/>
    <x v="3270"/>
    <x v="3489"/>
    <x v="0"/>
    <x v="1"/>
    <n v="593.96"/>
    <x v="2"/>
  </r>
  <r>
    <x v="8"/>
    <x v="0"/>
    <s v="Maharashtra"/>
    <x v="6"/>
    <x v="1"/>
    <n v="27.6"/>
    <n v="2251.54"/>
    <x v="1"/>
    <x v="698"/>
    <x v="393"/>
    <x v="4"/>
    <x v="3958"/>
    <x v="3271"/>
    <x v="2850"/>
    <x v="1"/>
    <x v="3"/>
    <n v="643.33000000000004"/>
    <x v="2"/>
  </r>
  <r>
    <x v="25"/>
    <x v="7"/>
    <s v="North Central"/>
    <x v="8"/>
    <x v="0"/>
    <n v="4.1900000000000004"/>
    <n v="2331.02"/>
    <x v="1"/>
    <x v="1997"/>
    <x v="7"/>
    <x v="10"/>
    <x v="3959"/>
    <x v="3272"/>
    <x v="4157"/>
    <x v="1"/>
    <x v="0"/>
    <n v="1211.26"/>
    <x v="0"/>
  </r>
  <r>
    <x v="2"/>
    <x v="9"/>
    <s v="North"/>
    <x v="0"/>
    <x v="0"/>
    <n v="18.48"/>
    <n v="1800.58"/>
    <x v="2"/>
    <x v="1174"/>
    <x v="427"/>
    <x v="5"/>
    <x v="3960"/>
    <x v="1415"/>
    <x v="4158"/>
    <x v="0"/>
    <x v="4"/>
    <n v="524.70000000000005"/>
    <x v="1"/>
  </r>
  <r>
    <x v="16"/>
    <x v="7"/>
    <s v="North West"/>
    <x v="9"/>
    <x v="1"/>
    <n v="12.98"/>
    <n v="2187.21"/>
    <x v="1"/>
    <x v="1283"/>
    <x v="636"/>
    <x v="6"/>
    <x v="3961"/>
    <x v="1623"/>
    <x v="4159"/>
    <x v="4"/>
    <x v="0"/>
    <n v="693.28"/>
    <x v="0"/>
  </r>
  <r>
    <x v="23"/>
    <x v="8"/>
    <s v="Volga"/>
    <x v="7"/>
    <x v="0"/>
    <n v="11.68"/>
    <n v="343.11"/>
    <x v="0"/>
    <x v="2455"/>
    <x v="590"/>
    <x v="1"/>
    <x v="3962"/>
    <x v="3030"/>
    <x v="2073"/>
    <x v="3"/>
    <x v="3"/>
    <n v="986.51"/>
    <x v="0"/>
  </r>
  <r>
    <x v="1"/>
    <x v="0"/>
    <s v="West Bengal"/>
    <x v="4"/>
    <x v="1"/>
    <n v="33.99"/>
    <n v="1562.77"/>
    <x v="2"/>
    <x v="2456"/>
    <x v="346"/>
    <x v="6"/>
    <x v="3500"/>
    <x v="247"/>
    <x v="4160"/>
    <x v="1"/>
    <x v="3"/>
    <n v="331.85"/>
    <x v="2"/>
  </r>
  <r>
    <x v="26"/>
    <x v="5"/>
    <s v="Pampas"/>
    <x v="5"/>
    <x v="0"/>
    <n v="29.13"/>
    <n v="483.46"/>
    <x v="0"/>
    <x v="1252"/>
    <x v="353"/>
    <x v="5"/>
    <x v="1335"/>
    <x v="3273"/>
    <x v="4161"/>
    <x v="4"/>
    <x v="2"/>
    <n v="299.35000000000002"/>
    <x v="2"/>
  </r>
  <r>
    <x v="3"/>
    <x v="7"/>
    <s v="North Central"/>
    <x v="5"/>
    <x v="0"/>
    <n v="23.24"/>
    <n v="1904.8"/>
    <x v="2"/>
    <x v="1343"/>
    <x v="152"/>
    <x v="0"/>
    <x v="3963"/>
    <x v="191"/>
    <x v="532"/>
    <x v="4"/>
    <x v="4"/>
    <n v="353.98"/>
    <x v="1"/>
  </r>
  <r>
    <x v="29"/>
    <x v="9"/>
    <s v="Southeast"/>
    <x v="1"/>
    <x v="1"/>
    <n v="-0.66"/>
    <n v="868.61"/>
    <x v="0"/>
    <x v="1117"/>
    <x v="81"/>
    <x v="6"/>
    <x v="3964"/>
    <x v="552"/>
    <x v="2138"/>
    <x v="4"/>
    <x v="0"/>
    <n v="320.23"/>
    <x v="3"/>
  </r>
  <r>
    <x v="22"/>
    <x v="6"/>
    <s v="New South Wales"/>
    <x v="6"/>
    <x v="1"/>
    <n v="34.97"/>
    <n v="2801.9"/>
    <x v="1"/>
    <x v="1328"/>
    <x v="652"/>
    <x v="5"/>
    <x v="71"/>
    <x v="182"/>
    <x v="4162"/>
    <x v="0"/>
    <x v="1"/>
    <n v="891.53"/>
    <x v="2"/>
  </r>
  <r>
    <x v="20"/>
    <x v="1"/>
    <s v="North"/>
    <x v="9"/>
    <x v="1"/>
    <n v="-2.23"/>
    <n v="2199.16"/>
    <x v="1"/>
    <x v="62"/>
    <x v="426"/>
    <x v="8"/>
    <x v="3965"/>
    <x v="3031"/>
    <x v="2498"/>
    <x v="4"/>
    <x v="4"/>
    <n v="178.85"/>
    <x v="3"/>
  </r>
  <r>
    <x v="28"/>
    <x v="5"/>
    <s v="Northeast"/>
    <x v="0"/>
    <x v="0"/>
    <n v="6.74"/>
    <n v="1733.9"/>
    <x v="2"/>
    <x v="1984"/>
    <x v="754"/>
    <x v="3"/>
    <x v="2809"/>
    <x v="37"/>
    <x v="4163"/>
    <x v="0"/>
    <x v="0"/>
    <n v="559.33000000000004"/>
    <x v="0"/>
  </r>
  <r>
    <x v="19"/>
    <x v="9"/>
    <s v="North"/>
    <x v="5"/>
    <x v="0"/>
    <n v="30.04"/>
    <n v="569.04999999999995"/>
    <x v="0"/>
    <x v="2060"/>
    <x v="197"/>
    <x v="1"/>
    <x v="3966"/>
    <x v="3014"/>
    <x v="4164"/>
    <x v="3"/>
    <x v="1"/>
    <n v="411.89"/>
    <x v="2"/>
  </r>
  <r>
    <x v="25"/>
    <x v="7"/>
    <s v="North West"/>
    <x v="3"/>
    <x v="0"/>
    <n v="23.48"/>
    <n v="2463.5"/>
    <x v="1"/>
    <x v="1778"/>
    <x v="222"/>
    <x v="3"/>
    <x v="3967"/>
    <x v="2261"/>
    <x v="414"/>
    <x v="1"/>
    <x v="1"/>
    <n v="1647.67"/>
    <x v="1"/>
  </r>
  <r>
    <x v="8"/>
    <x v="1"/>
    <s v="North"/>
    <x v="5"/>
    <x v="0"/>
    <n v="33.78"/>
    <n v="1158.1400000000001"/>
    <x v="2"/>
    <x v="230"/>
    <x v="510"/>
    <x v="9"/>
    <x v="3968"/>
    <x v="2025"/>
    <x v="4165"/>
    <x v="3"/>
    <x v="4"/>
    <n v="565.33000000000004"/>
    <x v="2"/>
  </r>
  <r>
    <x v="23"/>
    <x v="6"/>
    <s v="Queensland"/>
    <x v="3"/>
    <x v="0"/>
    <n v="2.08"/>
    <n v="952.76"/>
    <x v="0"/>
    <x v="2411"/>
    <x v="414"/>
    <x v="7"/>
    <x v="3969"/>
    <x v="1251"/>
    <x v="4166"/>
    <x v="2"/>
    <x v="1"/>
    <n v="625.63"/>
    <x v="0"/>
  </r>
  <r>
    <x v="32"/>
    <x v="2"/>
    <s v="Ile-de-France"/>
    <x v="3"/>
    <x v="0"/>
    <n v="21.72"/>
    <n v="1802.96"/>
    <x v="2"/>
    <x v="2457"/>
    <x v="540"/>
    <x v="9"/>
    <x v="644"/>
    <x v="122"/>
    <x v="4167"/>
    <x v="3"/>
    <x v="3"/>
    <n v="261.37"/>
    <x v="1"/>
  </r>
  <r>
    <x v="0"/>
    <x v="5"/>
    <s v="Northeast"/>
    <x v="1"/>
    <x v="1"/>
    <n v="11.87"/>
    <n v="256.8"/>
    <x v="0"/>
    <x v="564"/>
    <x v="667"/>
    <x v="4"/>
    <x v="3970"/>
    <x v="2895"/>
    <x v="1429"/>
    <x v="1"/>
    <x v="1"/>
    <n v="1097.69"/>
    <x v="0"/>
  </r>
  <r>
    <x v="11"/>
    <x v="8"/>
    <s v="Central"/>
    <x v="8"/>
    <x v="0"/>
    <n v="2.25"/>
    <n v="2800.79"/>
    <x v="1"/>
    <x v="1621"/>
    <x v="538"/>
    <x v="5"/>
    <x v="3971"/>
    <x v="2068"/>
    <x v="2323"/>
    <x v="3"/>
    <x v="3"/>
    <n v="589.25"/>
    <x v="0"/>
  </r>
  <r>
    <x v="22"/>
    <x v="5"/>
    <s v="Northeast"/>
    <x v="7"/>
    <x v="0"/>
    <n v="8.31"/>
    <n v="2047.79"/>
    <x v="1"/>
    <x v="724"/>
    <x v="192"/>
    <x v="2"/>
    <x v="2321"/>
    <x v="3274"/>
    <x v="4168"/>
    <x v="3"/>
    <x v="1"/>
    <n v="1030.77"/>
    <x v="0"/>
  </r>
  <r>
    <x v="3"/>
    <x v="3"/>
    <s v="Quebec"/>
    <x v="7"/>
    <x v="0"/>
    <n v="33.33"/>
    <n v="2983.83"/>
    <x v="1"/>
    <x v="302"/>
    <x v="730"/>
    <x v="9"/>
    <x v="3972"/>
    <x v="1564"/>
    <x v="2253"/>
    <x v="2"/>
    <x v="2"/>
    <n v="1912.88"/>
    <x v="2"/>
  </r>
  <r>
    <x v="26"/>
    <x v="7"/>
    <s v="South East"/>
    <x v="4"/>
    <x v="1"/>
    <n v="13.78"/>
    <n v="811.1"/>
    <x v="0"/>
    <x v="2458"/>
    <x v="756"/>
    <x v="7"/>
    <x v="912"/>
    <x v="2289"/>
    <x v="4169"/>
    <x v="2"/>
    <x v="3"/>
    <n v="1229.52"/>
    <x v="0"/>
  </r>
  <r>
    <x v="16"/>
    <x v="0"/>
    <s v="Maharashtra"/>
    <x v="7"/>
    <x v="0"/>
    <n v="8.41"/>
    <n v="477.4"/>
    <x v="0"/>
    <x v="1062"/>
    <x v="82"/>
    <x v="1"/>
    <x v="3973"/>
    <x v="3275"/>
    <x v="4170"/>
    <x v="1"/>
    <x v="2"/>
    <n v="718.03"/>
    <x v="0"/>
  </r>
  <r>
    <x v="6"/>
    <x v="9"/>
    <s v="Northeast"/>
    <x v="6"/>
    <x v="1"/>
    <n v="30.6"/>
    <n v="335.39"/>
    <x v="0"/>
    <x v="2133"/>
    <x v="136"/>
    <x v="9"/>
    <x v="2176"/>
    <x v="1206"/>
    <x v="4171"/>
    <x v="0"/>
    <x v="4"/>
    <n v="1446.28"/>
    <x v="2"/>
  </r>
  <r>
    <x v="34"/>
    <x v="8"/>
    <s v="Volga"/>
    <x v="6"/>
    <x v="1"/>
    <n v="12.4"/>
    <n v="2309.94"/>
    <x v="1"/>
    <x v="231"/>
    <x v="176"/>
    <x v="6"/>
    <x v="857"/>
    <x v="1658"/>
    <x v="1265"/>
    <x v="4"/>
    <x v="1"/>
    <n v="282.72000000000003"/>
    <x v="0"/>
  </r>
  <r>
    <x v="4"/>
    <x v="4"/>
    <s v="Midwest"/>
    <x v="3"/>
    <x v="0"/>
    <n v="29.85"/>
    <n v="2221.6799999999998"/>
    <x v="1"/>
    <x v="2396"/>
    <x v="156"/>
    <x v="10"/>
    <x v="3856"/>
    <x v="2765"/>
    <x v="4172"/>
    <x v="2"/>
    <x v="3"/>
    <n v="601.13"/>
    <x v="2"/>
  </r>
  <r>
    <x v="3"/>
    <x v="0"/>
    <s v="Tamil Nadu"/>
    <x v="8"/>
    <x v="0"/>
    <n v="10.92"/>
    <n v="2560.13"/>
    <x v="1"/>
    <x v="1598"/>
    <x v="375"/>
    <x v="10"/>
    <x v="3974"/>
    <x v="3276"/>
    <x v="4173"/>
    <x v="2"/>
    <x v="2"/>
    <n v="666.84"/>
    <x v="0"/>
  </r>
  <r>
    <x v="27"/>
    <x v="6"/>
    <s v="Victoria"/>
    <x v="1"/>
    <x v="1"/>
    <n v="16.670000000000002"/>
    <n v="2962.49"/>
    <x v="1"/>
    <x v="1922"/>
    <x v="507"/>
    <x v="0"/>
    <x v="3535"/>
    <x v="247"/>
    <x v="3261"/>
    <x v="4"/>
    <x v="4"/>
    <n v="648.05999999999995"/>
    <x v="1"/>
  </r>
  <r>
    <x v="29"/>
    <x v="9"/>
    <s v="North"/>
    <x v="1"/>
    <x v="1"/>
    <n v="4.66"/>
    <n v="2426.37"/>
    <x v="1"/>
    <x v="2459"/>
    <x v="204"/>
    <x v="4"/>
    <x v="2013"/>
    <x v="181"/>
    <x v="580"/>
    <x v="0"/>
    <x v="0"/>
    <n v="121.1"/>
    <x v="0"/>
  </r>
  <r>
    <x v="20"/>
    <x v="8"/>
    <s v="Northwestern"/>
    <x v="1"/>
    <x v="1"/>
    <n v="17.95"/>
    <n v="279.55"/>
    <x v="0"/>
    <x v="723"/>
    <x v="284"/>
    <x v="5"/>
    <x v="3975"/>
    <x v="3277"/>
    <x v="578"/>
    <x v="3"/>
    <x v="1"/>
    <n v="1340.26"/>
    <x v="1"/>
  </r>
  <r>
    <x v="18"/>
    <x v="3"/>
    <s v="Quebec"/>
    <x v="6"/>
    <x v="1"/>
    <n v="1.84"/>
    <n v="1195.83"/>
    <x v="2"/>
    <x v="2460"/>
    <x v="223"/>
    <x v="1"/>
    <x v="106"/>
    <x v="710"/>
    <x v="4174"/>
    <x v="0"/>
    <x v="2"/>
    <n v="254.52"/>
    <x v="0"/>
  </r>
  <r>
    <x v="23"/>
    <x v="6"/>
    <s v="Queensland"/>
    <x v="1"/>
    <x v="1"/>
    <n v="28.55"/>
    <n v="1487.07"/>
    <x v="2"/>
    <x v="2335"/>
    <x v="199"/>
    <x v="2"/>
    <x v="1537"/>
    <x v="2494"/>
    <x v="4175"/>
    <x v="2"/>
    <x v="4"/>
    <n v="876.86"/>
    <x v="2"/>
  </r>
  <r>
    <x v="20"/>
    <x v="4"/>
    <s v="Midwest"/>
    <x v="6"/>
    <x v="1"/>
    <n v="14.08"/>
    <n v="264.39"/>
    <x v="0"/>
    <x v="1711"/>
    <x v="350"/>
    <x v="9"/>
    <x v="3976"/>
    <x v="2274"/>
    <x v="4165"/>
    <x v="3"/>
    <x v="3"/>
    <n v="340.64"/>
    <x v="0"/>
  </r>
  <r>
    <x v="24"/>
    <x v="7"/>
    <s v="North Central"/>
    <x v="7"/>
    <x v="0"/>
    <n v="23.93"/>
    <n v="1983.47"/>
    <x v="2"/>
    <x v="1181"/>
    <x v="245"/>
    <x v="1"/>
    <x v="2471"/>
    <x v="3278"/>
    <x v="4176"/>
    <x v="1"/>
    <x v="2"/>
    <n v="764.92"/>
    <x v="1"/>
  </r>
  <r>
    <x v="26"/>
    <x v="9"/>
    <s v="Southeast"/>
    <x v="7"/>
    <x v="0"/>
    <n v="-1.54"/>
    <n v="393.08"/>
    <x v="0"/>
    <x v="1877"/>
    <x v="141"/>
    <x v="10"/>
    <x v="3977"/>
    <x v="3279"/>
    <x v="3557"/>
    <x v="0"/>
    <x v="3"/>
    <n v="550.64"/>
    <x v="3"/>
  </r>
  <r>
    <x v="27"/>
    <x v="9"/>
    <s v="North"/>
    <x v="1"/>
    <x v="1"/>
    <n v="27.63"/>
    <n v="1897.53"/>
    <x v="2"/>
    <x v="1124"/>
    <x v="69"/>
    <x v="0"/>
    <x v="3978"/>
    <x v="3204"/>
    <x v="2593"/>
    <x v="4"/>
    <x v="4"/>
    <n v="788.04"/>
    <x v="2"/>
  </r>
  <r>
    <x v="1"/>
    <x v="8"/>
    <s v="Volga"/>
    <x v="0"/>
    <x v="0"/>
    <n v="10.95"/>
    <n v="1721.28"/>
    <x v="2"/>
    <x v="1801"/>
    <x v="55"/>
    <x v="9"/>
    <x v="3979"/>
    <x v="3006"/>
    <x v="4177"/>
    <x v="3"/>
    <x v="0"/>
    <n v="952.68"/>
    <x v="0"/>
  </r>
  <r>
    <x v="3"/>
    <x v="8"/>
    <s v="Siberian"/>
    <x v="1"/>
    <x v="1"/>
    <n v="15.29"/>
    <n v="2021.45"/>
    <x v="1"/>
    <x v="883"/>
    <x v="44"/>
    <x v="3"/>
    <x v="3123"/>
    <x v="3280"/>
    <x v="4178"/>
    <x v="3"/>
    <x v="3"/>
    <n v="856.47"/>
    <x v="1"/>
  </r>
  <r>
    <x v="19"/>
    <x v="5"/>
    <s v="Northwest"/>
    <x v="1"/>
    <x v="1"/>
    <n v="8.14"/>
    <n v="266.75"/>
    <x v="0"/>
    <x v="2461"/>
    <x v="186"/>
    <x v="8"/>
    <x v="3980"/>
    <x v="1384"/>
    <x v="4179"/>
    <x v="3"/>
    <x v="4"/>
    <n v="869.52"/>
    <x v="0"/>
  </r>
  <r>
    <x v="34"/>
    <x v="5"/>
    <s v="Northwest"/>
    <x v="4"/>
    <x v="1"/>
    <n v="16.940000000000001"/>
    <n v="1832.74"/>
    <x v="2"/>
    <x v="2462"/>
    <x v="788"/>
    <x v="6"/>
    <x v="2890"/>
    <x v="3281"/>
    <x v="4180"/>
    <x v="1"/>
    <x v="2"/>
    <n v="609.26"/>
    <x v="1"/>
  </r>
  <r>
    <x v="4"/>
    <x v="8"/>
    <s v="Siberian"/>
    <x v="5"/>
    <x v="0"/>
    <n v="29.23"/>
    <n v="1871.8"/>
    <x v="2"/>
    <x v="2270"/>
    <x v="82"/>
    <x v="4"/>
    <x v="3981"/>
    <x v="1254"/>
    <x v="3347"/>
    <x v="4"/>
    <x v="2"/>
    <n v="449.68"/>
    <x v="2"/>
  </r>
  <r>
    <x v="4"/>
    <x v="3"/>
    <s v="Prairies"/>
    <x v="5"/>
    <x v="0"/>
    <n v="-2.19"/>
    <n v="1483.72"/>
    <x v="2"/>
    <x v="1561"/>
    <x v="553"/>
    <x v="5"/>
    <x v="3982"/>
    <x v="3265"/>
    <x v="4181"/>
    <x v="2"/>
    <x v="1"/>
    <n v="331.98"/>
    <x v="3"/>
  </r>
  <r>
    <x v="31"/>
    <x v="5"/>
    <s v="Northwest"/>
    <x v="9"/>
    <x v="1"/>
    <n v="5.5"/>
    <n v="859.32"/>
    <x v="0"/>
    <x v="2284"/>
    <x v="444"/>
    <x v="2"/>
    <x v="3983"/>
    <x v="450"/>
    <x v="3645"/>
    <x v="0"/>
    <x v="2"/>
    <n v="662.47"/>
    <x v="0"/>
  </r>
  <r>
    <x v="11"/>
    <x v="8"/>
    <s v="Volga"/>
    <x v="7"/>
    <x v="0"/>
    <n v="30.85"/>
    <n v="1493.56"/>
    <x v="2"/>
    <x v="2463"/>
    <x v="224"/>
    <x v="7"/>
    <x v="3984"/>
    <x v="2372"/>
    <x v="4182"/>
    <x v="3"/>
    <x v="3"/>
    <n v="456.99"/>
    <x v="2"/>
  </r>
  <r>
    <x v="3"/>
    <x v="7"/>
    <s v="North West"/>
    <x v="9"/>
    <x v="1"/>
    <n v="19.22"/>
    <n v="2783.16"/>
    <x v="1"/>
    <x v="2464"/>
    <x v="766"/>
    <x v="4"/>
    <x v="3985"/>
    <x v="477"/>
    <x v="843"/>
    <x v="2"/>
    <x v="3"/>
    <n v="898.05"/>
    <x v="1"/>
  </r>
  <r>
    <x v="17"/>
    <x v="0"/>
    <s v="West Bengal"/>
    <x v="9"/>
    <x v="1"/>
    <n v="4.59"/>
    <n v="1203.67"/>
    <x v="2"/>
    <x v="1855"/>
    <x v="77"/>
    <x v="0"/>
    <x v="2704"/>
    <x v="345"/>
    <x v="4183"/>
    <x v="1"/>
    <x v="2"/>
    <n v="198.88"/>
    <x v="0"/>
  </r>
  <r>
    <x v="25"/>
    <x v="5"/>
    <s v="Pampas"/>
    <x v="1"/>
    <x v="1"/>
    <n v="5.81"/>
    <n v="626.58000000000004"/>
    <x v="0"/>
    <x v="1155"/>
    <x v="461"/>
    <x v="0"/>
    <x v="3986"/>
    <x v="3282"/>
    <x v="3863"/>
    <x v="2"/>
    <x v="2"/>
    <n v="570.9"/>
    <x v="0"/>
  </r>
  <r>
    <x v="23"/>
    <x v="9"/>
    <s v="South"/>
    <x v="2"/>
    <x v="0"/>
    <n v="21.6"/>
    <n v="2111.5500000000002"/>
    <x v="1"/>
    <x v="1547"/>
    <x v="210"/>
    <x v="6"/>
    <x v="1682"/>
    <x v="2185"/>
    <x v="4184"/>
    <x v="1"/>
    <x v="3"/>
    <n v="593.28"/>
    <x v="1"/>
  </r>
  <r>
    <x v="14"/>
    <x v="5"/>
    <s v="Northwest"/>
    <x v="5"/>
    <x v="0"/>
    <n v="33.58"/>
    <n v="1528.8"/>
    <x v="2"/>
    <x v="130"/>
    <x v="33"/>
    <x v="2"/>
    <x v="1039"/>
    <x v="1084"/>
    <x v="1290"/>
    <x v="1"/>
    <x v="0"/>
    <n v="795.45"/>
    <x v="2"/>
  </r>
  <r>
    <x v="27"/>
    <x v="4"/>
    <s v="West"/>
    <x v="5"/>
    <x v="0"/>
    <n v="31.27"/>
    <n v="2994.24"/>
    <x v="1"/>
    <x v="1707"/>
    <x v="754"/>
    <x v="1"/>
    <x v="3987"/>
    <x v="1499"/>
    <x v="622"/>
    <x v="2"/>
    <x v="0"/>
    <n v="442.38"/>
    <x v="2"/>
  </r>
  <r>
    <x v="34"/>
    <x v="1"/>
    <s v="Central"/>
    <x v="1"/>
    <x v="1"/>
    <n v="29.77"/>
    <n v="1368.4"/>
    <x v="2"/>
    <x v="2063"/>
    <x v="666"/>
    <x v="10"/>
    <x v="2903"/>
    <x v="2868"/>
    <x v="3962"/>
    <x v="4"/>
    <x v="1"/>
    <n v="1511.4"/>
    <x v="2"/>
  </r>
  <r>
    <x v="13"/>
    <x v="5"/>
    <s v="Northeast"/>
    <x v="2"/>
    <x v="0"/>
    <n v="10.1"/>
    <n v="1642.51"/>
    <x v="2"/>
    <x v="2465"/>
    <x v="81"/>
    <x v="3"/>
    <x v="18"/>
    <x v="1892"/>
    <x v="4185"/>
    <x v="0"/>
    <x v="1"/>
    <n v="830.12"/>
    <x v="0"/>
  </r>
  <r>
    <x v="28"/>
    <x v="0"/>
    <s v="Punjab"/>
    <x v="4"/>
    <x v="1"/>
    <n v="28.63"/>
    <n v="2859.89"/>
    <x v="1"/>
    <x v="2466"/>
    <x v="155"/>
    <x v="4"/>
    <x v="2764"/>
    <x v="2731"/>
    <x v="4186"/>
    <x v="0"/>
    <x v="2"/>
    <n v="279.48"/>
    <x v="2"/>
  </r>
  <r>
    <x v="19"/>
    <x v="4"/>
    <s v="South"/>
    <x v="3"/>
    <x v="0"/>
    <n v="34.33"/>
    <n v="1115.58"/>
    <x v="2"/>
    <x v="818"/>
    <x v="415"/>
    <x v="10"/>
    <x v="2894"/>
    <x v="1608"/>
    <x v="2510"/>
    <x v="4"/>
    <x v="0"/>
    <n v="287.04000000000002"/>
    <x v="2"/>
  </r>
  <r>
    <x v="26"/>
    <x v="3"/>
    <s v="Quebec"/>
    <x v="0"/>
    <x v="0"/>
    <n v="12.85"/>
    <n v="1947.47"/>
    <x v="2"/>
    <x v="1448"/>
    <x v="351"/>
    <x v="3"/>
    <x v="3080"/>
    <x v="1155"/>
    <x v="4187"/>
    <x v="0"/>
    <x v="3"/>
    <n v="1251.68"/>
    <x v="0"/>
  </r>
  <r>
    <x v="22"/>
    <x v="9"/>
    <s v="Southeast"/>
    <x v="9"/>
    <x v="1"/>
    <n v="25.23"/>
    <n v="2163.86"/>
    <x v="1"/>
    <x v="815"/>
    <x v="176"/>
    <x v="9"/>
    <x v="97"/>
    <x v="1656"/>
    <x v="1767"/>
    <x v="4"/>
    <x v="1"/>
    <n v="1266.4000000000001"/>
    <x v="2"/>
  </r>
  <r>
    <x v="8"/>
    <x v="4"/>
    <s v="Northeast"/>
    <x v="4"/>
    <x v="1"/>
    <n v="12.29"/>
    <n v="1112.0899999999999"/>
    <x v="2"/>
    <x v="398"/>
    <x v="513"/>
    <x v="7"/>
    <x v="3988"/>
    <x v="10"/>
    <x v="4188"/>
    <x v="3"/>
    <x v="1"/>
    <n v="782.39"/>
    <x v="0"/>
  </r>
  <r>
    <x v="13"/>
    <x v="5"/>
    <s v="Northwest"/>
    <x v="5"/>
    <x v="0"/>
    <n v="17.309999999999999"/>
    <n v="664.3"/>
    <x v="0"/>
    <x v="1277"/>
    <x v="465"/>
    <x v="10"/>
    <x v="3989"/>
    <x v="699"/>
    <x v="611"/>
    <x v="0"/>
    <x v="1"/>
    <n v="1419.7"/>
    <x v="1"/>
  </r>
  <r>
    <x v="22"/>
    <x v="8"/>
    <s v="Central"/>
    <x v="1"/>
    <x v="1"/>
    <n v="11.2"/>
    <n v="1459.47"/>
    <x v="2"/>
    <x v="2467"/>
    <x v="255"/>
    <x v="7"/>
    <x v="2814"/>
    <x v="2342"/>
    <x v="2524"/>
    <x v="4"/>
    <x v="3"/>
    <n v="1078.82"/>
    <x v="0"/>
  </r>
  <r>
    <x v="26"/>
    <x v="4"/>
    <s v="Northeast"/>
    <x v="0"/>
    <x v="0"/>
    <n v="-3.02"/>
    <n v="2042.39"/>
    <x v="1"/>
    <x v="1691"/>
    <x v="514"/>
    <x v="6"/>
    <x v="3990"/>
    <x v="2069"/>
    <x v="4072"/>
    <x v="3"/>
    <x v="4"/>
    <n v="797.31"/>
    <x v="3"/>
  </r>
  <r>
    <x v="10"/>
    <x v="7"/>
    <s v="South West"/>
    <x v="3"/>
    <x v="0"/>
    <n v="6.82"/>
    <n v="1531.83"/>
    <x v="2"/>
    <x v="1832"/>
    <x v="629"/>
    <x v="4"/>
    <x v="1548"/>
    <x v="922"/>
    <x v="4189"/>
    <x v="3"/>
    <x v="0"/>
    <n v="970.58"/>
    <x v="0"/>
  </r>
  <r>
    <x v="9"/>
    <x v="8"/>
    <s v="Volga"/>
    <x v="4"/>
    <x v="1"/>
    <n v="2"/>
    <n v="423.44"/>
    <x v="0"/>
    <x v="724"/>
    <x v="556"/>
    <x v="9"/>
    <x v="59"/>
    <x v="3283"/>
    <x v="2247"/>
    <x v="4"/>
    <x v="2"/>
    <n v="78.849999999999994"/>
    <x v="0"/>
  </r>
  <r>
    <x v="6"/>
    <x v="4"/>
    <s v="Midwest"/>
    <x v="7"/>
    <x v="0"/>
    <n v="27.78"/>
    <n v="1582.09"/>
    <x v="2"/>
    <x v="768"/>
    <x v="686"/>
    <x v="8"/>
    <x v="3144"/>
    <x v="1485"/>
    <x v="3819"/>
    <x v="3"/>
    <x v="0"/>
    <n v="359.67"/>
    <x v="2"/>
  </r>
  <r>
    <x v="2"/>
    <x v="5"/>
    <s v="Patagonia"/>
    <x v="9"/>
    <x v="1"/>
    <n v="24.01"/>
    <n v="1752.11"/>
    <x v="2"/>
    <x v="2241"/>
    <x v="593"/>
    <x v="3"/>
    <x v="3991"/>
    <x v="3284"/>
    <x v="4190"/>
    <x v="1"/>
    <x v="0"/>
    <n v="244.57"/>
    <x v="1"/>
  </r>
  <r>
    <x v="20"/>
    <x v="1"/>
    <s v="North"/>
    <x v="2"/>
    <x v="0"/>
    <n v="24.4"/>
    <n v="1633.95"/>
    <x v="2"/>
    <x v="2468"/>
    <x v="3"/>
    <x v="3"/>
    <x v="3587"/>
    <x v="3285"/>
    <x v="4191"/>
    <x v="2"/>
    <x v="4"/>
    <n v="197.28"/>
    <x v="1"/>
  </r>
  <r>
    <x v="10"/>
    <x v="2"/>
    <s v="Provence-Alpes-Cote dâ€™Azur"/>
    <x v="8"/>
    <x v="0"/>
    <n v="-4.71"/>
    <n v="2355.89"/>
    <x v="1"/>
    <x v="991"/>
    <x v="25"/>
    <x v="4"/>
    <x v="3992"/>
    <x v="3286"/>
    <x v="4192"/>
    <x v="2"/>
    <x v="2"/>
    <n v="440.52"/>
    <x v="3"/>
  </r>
  <r>
    <x v="12"/>
    <x v="9"/>
    <s v="Southeast"/>
    <x v="2"/>
    <x v="0"/>
    <n v="9.4499999999999993"/>
    <n v="1504.73"/>
    <x v="2"/>
    <x v="226"/>
    <x v="221"/>
    <x v="3"/>
    <x v="3993"/>
    <x v="3287"/>
    <x v="4193"/>
    <x v="4"/>
    <x v="4"/>
    <n v="809.66"/>
    <x v="0"/>
  </r>
  <r>
    <x v="10"/>
    <x v="9"/>
    <s v="Northeast"/>
    <x v="0"/>
    <x v="0"/>
    <n v="26.48"/>
    <n v="2755.97"/>
    <x v="1"/>
    <x v="729"/>
    <x v="663"/>
    <x v="2"/>
    <x v="3994"/>
    <x v="1501"/>
    <x v="2458"/>
    <x v="2"/>
    <x v="0"/>
    <n v="155.19999999999999"/>
    <x v="2"/>
  </r>
  <r>
    <x v="2"/>
    <x v="6"/>
    <s v="New South Wales"/>
    <x v="5"/>
    <x v="0"/>
    <n v="3.99"/>
    <n v="1763.85"/>
    <x v="2"/>
    <x v="1437"/>
    <x v="337"/>
    <x v="0"/>
    <x v="3995"/>
    <x v="3288"/>
    <x v="4194"/>
    <x v="3"/>
    <x v="2"/>
    <n v="388.56"/>
    <x v="0"/>
  </r>
  <r>
    <x v="16"/>
    <x v="2"/>
    <s v="Nouvelle-Aquitaine"/>
    <x v="6"/>
    <x v="1"/>
    <n v="8.9499999999999993"/>
    <n v="2105.23"/>
    <x v="1"/>
    <x v="2469"/>
    <x v="70"/>
    <x v="10"/>
    <x v="3996"/>
    <x v="3289"/>
    <x v="4195"/>
    <x v="0"/>
    <x v="1"/>
    <n v="422.27"/>
    <x v="0"/>
  </r>
  <r>
    <x v="13"/>
    <x v="0"/>
    <s v="Maharashtra"/>
    <x v="8"/>
    <x v="0"/>
    <n v="22.13"/>
    <n v="1418.55"/>
    <x v="2"/>
    <x v="286"/>
    <x v="479"/>
    <x v="3"/>
    <x v="3997"/>
    <x v="607"/>
    <x v="1673"/>
    <x v="4"/>
    <x v="4"/>
    <n v="358.17"/>
    <x v="1"/>
  </r>
  <r>
    <x v="29"/>
    <x v="6"/>
    <s v="Queensland"/>
    <x v="9"/>
    <x v="1"/>
    <n v="2.4"/>
    <n v="1844.15"/>
    <x v="2"/>
    <x v="48"/>
    <x v="227"/>
    <x v="5"/>
    <x v="3479"/>
    <x v="3290"/>
    <x v="3736"/>
    <x v="2"/>
    <x v="3"/>
    <n v="925"/>
    <x v="0"/>
  </r>
  <r>
    <x v="0"/>
    <x v="4"/>
    <s v="West"/>
    <x v="9"/>
    <x v="1"/>
    <n v="-4.66"/>
    <n v="882.25"/>
    <x v="0"/>
    <x v="598"/>
    <x v="388"/>
    <x v="1"/>
    <x v="3998"/>
    <x v="3291"/>
    <x v="4194"/>
    <x v="3"/>
    <x v="0"/>
    <n v="391.16"/>
    <x v="3"/>
  </r>
  <r>
    <x v="12"/>
    <x v="0"/>
    <s v="Punjab"/>
    <x v="7"/>
    <x v="0"/>
    <n v="19.37"/>
    <n v="2903.4"/>
    <x v="1"/>
    <x v="198"/>
    <x v="28"/>
    <x v="5"/>
    <x v="577"/>
    <x v="3050"/>
    <x v="720"/>
    <x v="4"/>
    <x v="3"/>
    <n v="1008.34"/>
    <x v="1"/>
  </r>
  <r>
    <x v="29"/>
    <x v="9"/>
    <s v="North"/>
    <x v="4"/>
    <x v="1"/>
    <n v="7.63"/>
    <n v="2693.76"/>
    <x v="1"/>
    <x v="2443"/>
    <x v="310"/>
    <x v="2"/>
    <x v="2629"/>
    <x v="1727"/>
    <x v="843"/>
    <x v="2"/>
    <x v="1"/>
    <n v="1172.73"/>
    <x v="0"/>
  </r>
  <r>
    <x v="7"/>
    <x v="9"/>
    <s v="North"/>
    <x v="3"/>
    <x v="0"/>
    <n v="11.09"/>
    <n v="1825.72"/>
    <x v="2"/>
    <x v="1500"/>
    <x v="39"/>
    <x v="7"/>
    <x v="3999"/>
    <x v="417"/>
    <x v="4196"/>
    <x v="0"/>
    <x v="3"/>
    <n v="279.58"/>
    <x v="0"/>
  </r>
  <r>
    <x v="15"/>
    <x v="1"/>
    <s v="Central"/>
    <x v="2"/>
    <x v="0"/>
    <n v="10.57"/>
    <n v="2952.9"/>
    <x v="1"/>
    <x v="2470"/>
    <x v="500"/>
    <x v="9"/>
    <x v="4000"/>
    <x v="3292"/>
    <x v="2640"/>
    <x v="1"/>
    <x v="3"/>
    <n v="802.55"/>
    <x v="0"/>
  </r>
  <r>
    <x v="7"/>
    <x v="8"/>
    <s v="Volga"/>
    <x v="1"/>
    <x v="1"/>
    <n v="32.29"/>
    <n v="864.92"/>
    <x v="0"/>
    <x v="1251"/>
    <x v="776"/>
    <x v="5"/>
    <x v="4001"/>
    <x v="383"/>
    <x v="4197"/>
    <x v="4"/>
    <x v="1"/>
    <n v="380.04"/>
    <x v="2"/>
  </r>
  <r>
    <x v="9"/>
    <x v="5"/>
    <s v="Patagonia"/>
    <x v="4"/>
    <x v="1"/>
    <n v="17.16"/>
    <n v="2062"/>
    <x v="1"/>
    <x v="871"/>
    <x v="599"/>
    <x v="0"/>
    <x v="3301"/>
    <x v="1189"/>
    <x v="2226"/>
    <x v="4"/>
    <x v="3"/>
    <n v="1657.08"/>
    <x v="1"/>
  </r>
  <r>
    <x v="24"/>
    <x v="8"/>
    <s v="Siberian"/>
    <x v="5"/>
    <x v="0"/>
    <n v="0.16"/>
    <n v="885.22"/>
    <x v="0"/>
    <x v="1688"/>
    <x v="388"/>
    <x v="9"/>
    <x v="2838"/>
    <x v="321"/>
    <x v="2985"/>
    <x v="3"/>
    <x v="4"/>
    <n v="599.14"/>
    <x v="0"/>
  </r>
  <r>
    <x v="34"/>
    <x v="3"/>
    <s v="Quebec"/>
    <x v="2"/>
    <x v="0"/>
    <n v="31.1"/>
    <n v="1460.92"/>
    <x v="2"/>
    <x v="1141"/>
    <x v="362"/>
    <x v="7"/>
    <x v="2694"/>
    <x v="3293"/>
    <x v="774"/>
    <x v="3"/>
    <x v="1"/>
    <n v="545.46"/>
    <x v="2"/>
  </r>
  <r>
    <x v="34"/>
    <x v="8"/>
    <s v="Siberian"/>
    <x v="9"/>
    <x v="1"/>
    <n v="5.17"/>
    <n v="1352.11"/>
    <x v="2"/>
    <x v="186"/>
    <x v="770"/>
    <x v="9"/>
    <x v="4002"/>
    <x v="2375"/>
    <x v="4198"/>
    <x v="0"/>
    <x v="3"/>
    <n v="425.88"/>
    <x v="0"/>
  </r>
  <r>
    <x v="28"/>
    <x v="8"/>
    <s v="Northwestern"/>
    <x v="4"/>
    <x v="1"/>
    <n v="30.16"/>
    <n v="445.03"/>
    <x v="0"/>
    <x v="1315"/>
    <x v="386"/>
    <x v="0"/>
    <x v="2803"/>
    <x v="1309"/>
    <x v="518"/>
    <x v="1"/>
    <x v="1"/>
    <n v="306.82"/>
    <x v="2"/>
  </r>
  <r>
    <x v="13"/>
    <x v="6"/>
    <s v="Queensland"/>
    <x v="2"/>
    <x v="0"/>
    <n v="8.61"/>
    <n v="2389.11"/>
    <x v="1"/>
    <x v="1462"/>
    <x v="83"/>
    <x v="4"/>
    <x v="1763"/>
    <x v="173"/>
    <x v="3966"/>
    <x v="1"/>
    <x v="3"/>
    <n v="136.29"/>
    <x v="0"/>
  </r>
  <r>
    <x v="31"/>
    <x v="9"/>
    <s v="Northeast"/>
    <x v="5"/>
    <x v="0"/>
    <n v="13.88"/>
    <n v="2687.32"/>
    <x v="1"/>
    <x v="1150"/>
    <x v="348"/>
    <x v="6"/>
    <x v="3705"/>
    <x v="3294"/>
    <x v="655"/>
    <x v="0"/>
    <x v="2"/>
    <n v="901.28"/>
    <x v="0"/>
  </r>
  <r>
    <x v="32"/>
    <x v="7"/>
    <s v="North West"/>
    <x v="8"/>
    <x v="0"/>
    <n v="28.1"/>
    <n v="290.39"/>
    <x v="0"/>
    <x v="671"/>
    <x v="187"/>
    <x v="5"/>
    <x v="4003"/>
    <x v="3295"/>
    <x v="4199"/>
    <x v="3"/>
    <x v="0"/>
    <n v="805.56"/>
    <x v="2"/>
  </r>
  <r>
    <x v="11"/>
    <x v="6"/>
    <s v="Queensland"/>
    <x v="5"/>
    <x v="0"/>
    <n v="24.81"/>
    <n v="1304.49"/>
    <x v="2"/>
    <x v="854"/>
    <x v="73"/>
    <x v="6"/>
    <x v="4004"/>
    <x v="1062"/>
    <x v="4200"/>
    <x v="0"/>
    <x v="2"/>
    <n v="777.61"/>
    <x v="1"/>
  </r>
  <r>
    <x v="1"/>
    <x v="0"/>
    <s v="Punjab"/>
    <x v="9"/>
    <x v="1"/>
    <n v="34.43"/>
    <n v="1688.22"/>
    <x v="2"/>
    <x v="2471"/>
    <x v="266"/>
    <x v="0"/>
    <x v="4005"/>
    <x v="1613"/>
    <x v="4201"/>
    <x v="4"/>
    <x v="1"/>
    <n v="170.29"/>
    <x v="2"/>
  </r>
  <r>
    <x v="20"/>
    <x v="1"/>
    <s v="North"/>
    <x v="2"/>
    <x v="0"/>
    <n v="23.68"/>
    <n v="914.21"/>
    <x v="0"/>
    <x v="1291"/>
    <x v="370"/>
    <x v="3"/>
    <x v="3996"/>
    <x v="1789"/>
    <x v="4202"/>
    <x v="4"/>
    <x v="4"/>
    <n v="410.6"/>
    <x v="1"/>
  </r>
  <r>
    <x v="20"/>
    <x v="7"/>
    <s v="South East"/>
    <x v="0"/>
    <x v="0"/>
    <n v="20.36"/>
    <n v="2854.67"/>
    <x v="1"/>
    <x v="2472"/>
    <x v="360"/>
    <x v="7"/>
    <x v="4006"/>
    <x v="3296"/>
    <x v="3433"/>
    <x v="4"/>
    <x v="1"/>
    <n v="448.12"/>
    <x v="1"/>
  </r>
  <r>
    <x v="15"/>
    <x v="0"/>
    <s v="West Bengal"/>
    <x v="8"/>
    <x v="0"/>
    <n v="33"/>
    <n v="742.94"/>
    <x v="0"/>
    <x v="1390"/>
    <x v="683"/>
    <x v="6"/>
    <x v="3564"/>
    <x v="592"/>
    <x v="4203"/>
    <x v="0"/>
    <x v="2"/>
    <n v="451.97"/>
    <x v="2"/>
  </r>
  <r>
    <x v="15"/>
    <x v="6"/>
    <s v="Victoria"/>
    <x v="4"/>
    <x v="1"/>
    <n v="22.71"/>
    <n v="1861.24"/>
    <x v="2"/>
    <x v="465"/>
    <x v="423"/>
    <x v="1"/>
    <x v="4007"/>
    <x v="2686"/>
    <x v="4204"/>
    <x v="4"/>
    <x v="2"/>
    <n v="616.74"/>
    <x v="1"/>
  </r>
  <r>
    <x v="0"/>
    <x v="4"/>
    <s v="South"/>
    <x v="4"/>
    <x v="1"/>
    <n v="33.5"/>
    <n v="1691.94"/>
    <x v="2"/>
    <x v="2473"/>
    <x v="231"/>
    <x v="1"/>
    <x v="3352"/>
    <x v="1076"/>
    <x v="3981"/>
    <x v="3"/>
    <x v="0"/>
    <n v="362.88"/>
    <x v="2"/>
  </r>
  <r>
    <x v="28"/>
    <x v="0"/>
    <s v="Tamil Nadu"/>
    <x v="9"/>
    <x v="1"/>
    <n v="21.95"/>
    <n v="2465.67"/>
    <x v="1"/>
    <x v="1905"/>
    <x v="714"/>
    <x v="6"/>
    <x v="4008"/>
    <x v="3297"/>
    <x v="3988"/>
    <x v="3"/>
    <x v="1"/>
    <n v="473.5"/>
    <x v="1"/>
  </r>
  <r>
    <x v="3"/>
    <x v="6"/>
    <s v="New South Wales"/>
    <x v="5"/>
    <x v="0"/>
    <n v="3.6"/>
    <n v="205.69"/>
    <x v="0"/>
    <x v="2136"/>
    <x v="646"/>
    <x v="8"/>
    <x v="4009"/>
    <x v="816"/>
    <x v="1411"/>
    <x v="4"/>
    <x v="4"/>
    <n v="208.64"/>
    <x v="0"/>
  </r>
  <r>
    <x v="18"/>
    <x v="7"/>
    <s v="North West"/>
    <x v="6"/>
    <x v="1"/>
    <n v="6.03"/>
    <n v="1508.31"/>
    <x v="2"/>
    <x v="1662"/>
    <x v="49"/>
    <x v="5"/>
    <x v="1917"/>
    <x v="3298"/>
    <x v="3833"/>
    <x v="4"/>
    <x v="3"/>
    <n v="1239.1199999999999"/>
    <x v="0"/>
  </r>
  <r>
    <x v="19"/>
    <x v="2"/>
    <s v="Nouvelle-Aquitaine"/>
    <x v="3"/>
    <x v="0"/>
    <n v="12.75"/>
    <n v="1323.22"/>
    <x v="2"/>
    <x v="2125"/>
    <x v="443"/>
    <x v="9"/>
    <x v="4010"/>
    <x v="2695"/>
    <x v="4205"/>
    <x v="4"/>
    <x v="3"/>
    <n v="1293.1400000000001"/>
    <x v="0"/>
  </r>
  <r>
    <x v="9"/>
    <x v="3"/>
    <s v="Ontario"/>
    <x v="9"/>
    <x v="1"/>
    <n v="26.39"/>
    <n v="2731.28"/>
    <x v="1"/>
    <x v="712"/>
    <x v="598"/>
    <x v="3"/>
    <x v="2594"/>
    <x v="290"/>
    <x v="4206"/>
    <x v="2"/>
    <x v="4"/>
    <n v="1317.39"/>
    <x v="2"/>
  </r>
  <r>
    <x v="7"/>
    <x v="8"/>
    <s v="Volga"/>
    <x v="1"/>
    <x v="1"/>
    <n v="20.11"/>
    <n v="444.7"/>
    <x v="0"/>
    <x v="714"/>
    <x v="721"/>
    <x v="3"/>
    <x v="4011"/>
    <x v="2325"/>
    <x v="4207"/>
    <x v="1"/>
    <x v="2"/>
    <n v="463.21"/>
    <x v="1"/>
  </r>
  <r>
    <x v="25"/>
    <x v="3"/>
    <s v="Quebec"/>
    <x v="3"/>
    <x v="0"/>
    <n v="8.85"/>
    <n v="964.15"/>
    <x v="0"/>
    <x v="1244"/>
    <x v="384"/>
    <x v="4"/>
    <x v="3267"/>
    <x v="1192"/>
    <x v="2192"/>
    <x v="1"/>
    <x v="0"/>
    <n v="505.07"/>
    <x v="0"/>
  </r>
  <r>
    <x v="13"/>
    <x v="4"/>
    <s v="Northeast"/>
    <x v="4"/>
    <x v="1"/>
    <n v="25.42"/>
    <n v="2094.39"/>
    <x v="1"/>
    <x v="2474"/>
    <x v="450"/>
    <x v="7"/>
    <x v="4012"/>
    <x v="3299"/>
    <x v="1320"/>
    <x v="1"/>
    <x v="1"/>
    <n v="626.34"/>
    <x v="2"/>
  </r>
  <r>
    <x v="33"/>
    <x v="8"/>
    <s v="Volga"/>
    <x v="7"/>
    <x v="0"/>
    <n v="11.22"/>
    <n v="2294.25"/>
    <x v="1"/>
    <x v="1463"/>
    <x v="716"/>
    <x v="3"/>
    <x v="155"/>
    <x v="445"/>
    <x v="3474"/>
    <x v="0"/>
    <x v="2"/>
    <n v="1186.75"/>
    <x v="0"/>
  </r>
  <r>
    <x v="4"/>
    <x v="6"/>
    <s v="Queensland"/>
    <x v="4"/>
    <x v="1"/>
    <n v="12.09"/>
    <n v="1872.24"/>
    <x v="2"/>
    <x v="475"/>
    <x v="816"/>
    <x v="0"/>
    <x v="4013"/>
    <x v="1031"/>
    <x v="2461"/>
    <x v="4"/>
    <x v="2"/>
    <n v="1868.51"/>
    <x v="0"/>
  </r>
  <r>
    <x v="22"/>
    <x v="2"/>
    <s v="Nouvelle-Aquitaine"/>
    <x v="2"/>
    <x v="0"/>
    <n v="32.200000000000003"/>
    <n v="2987.51"/>
    <x v="1"/>
    <x v="349"/>
    <x v="220"/>
    <x v="10"/>
    <x v="4014"/>
    <x v="3122"/>
    <x v="4208"/>
    <x v="2"/>
    <x v="3"/>
    <n v="869.36"/>
    <x v="2"/>
  </r>
  <r>
    <x v="6"/>
    <x v="8"/>
    <s v="Siberian"/>
    <x v="4"/>
    <x v="1"/>
    <n v="17.149999999999999"/>
    <n v="377.92"/>
    <x v="0"/>
    <x v="428"/>
    <x v="57"/>
    <x v="6"/>
    <x v="2183"/>
    <x v="83"/>
    <x v="4209"/>
    <x v="3"/>
    <x v="4"/>
    <n v="597.41"/>
    <x v="1"/>
  </r>
  <r>
    <x v="18"/>
    <x v="1"/>
    <s v="South"/>
    <x v="2"/>
    <x v="0"/>
    <n v="33.79"/>
    <n v="2104.0100000000002"/>
    <x v="1"/>
    <x v="1936"/>
    <x v="128"/>
    <x v="6"/>
    <x v="4015"/>
    <x v="3300"/>
    <x v="4210"/>
    <x v="2"/>
    <x v="0"/>
    <n v="408.78"/>
    <x v="2"/>
  </r>
  <r>
    <x v="30"/>
    <x v="7"/>
    <s v="South East"/>
    <x v="1"/>
    <x v="1"/>
    <n v="33.15"/>
    <n v="1770.07"/>
    <x v="2"/>
    <x v="2060"/>
    <x v="32"/>
    <x v="10"/>
    <x v="4016"/>
    <x v="3301"/>
    <x v="4211"/>
    <x v="4"/>
    <x v="3"/>
    <n v="1302.04"/>
    <x v="2"/>
  </r>
  <r>
    <x v="14"/>
    <x v="4"/>
    <s v="South"/>
    <x v="7"/>
    <x v="0"/>
    <n v="8.64"/>
    <n v="773.5"/>
    <x v="0"/>
    <x v="576"/>
    <x v="309"/>
    <x v="8"/>
    <x v="4017"/>
    <x v="3302"/>
    <x v="4212"/>
    <x v="0"/>
    <x v="1"/>
    <n v="466.43"/>
    <x v="0"/>
  </r>
  <r>
    <x v="20"/>
    <x v="7"/>
    <s v="North Central"/>
    <x v="4"/>
    <x v="1"/>
    <n v="11.13"/>
    <n v="1029.28"/>
    <x v="2"/>
    <x v="807"/>
    <x v="263"/>
    <x v="7"/>
    <x v="4018"/>
    <x v="2115"/>
    <x v="3320"/>
    <x v="1"/>
    <x v="3"/>
    <n v="966"/>
    <x v="0"/>
  </r>
  <r>
    <x v="6"/>
    <x v="8"/>
    <s v="Central"/>
    <x v="4"/>
    <x v="1"/>
    <n v="4.29"/>
    <n v="2151.42"/>
    <x v="1"/>
    <x v="1337"/>
    <x v="700"/>
    <x v="10"/>
    <x v="4019"/>
    <x v="2547"/>
    <x v="4213"/>
    <x v="3"/>
    <x v="4"/>
    <n v="912.5"/>
    <x v="0"/>
  </r>
  <r>
    <x v="34"/>
    <x v="7"/>
    <s v="South West"/>
    <x v="4"/>
    <x v="1"/>
    <n v="20.21"/>
    <n v="1390.15"/>
    <x v="2"/>
    <x v="1877"/>
    <x v="678"/>
    <x v="5"/>
    <x v="4020"/>
    <x v="3303"/>
    <x v="2446"/>
    <x v="2"/>
    <x v="3"/>
    <n v="680.79"/>
    <x v="1"/>
  </r>
  <r>
    <x v="9"/>
    <x v="1"/>
    <s v="North"/>
    <x v="8"/>
    <x v="0"/>
    <n v="7.76"/>
    <n v="2236.8200000000002"/>
    <x v="1"/>
    <x v="1944"/>
    <x v="194"/>
    <x v="2"/>
    <x v="3277"/>
    <x v="2735"/>
    <x v="2841"/>
    <x v="3"/>
    <x v="2"/>
    <n v="1244.1199999999999"/>
    <x v="0"/>
  </r>
  <r>
    <x v="19"/>
    <x v="7"/>
    <s v="South East"/>
    <x v="1"/>
    <x v="1"/>
    <n v="2.98"/>
    <n v="2222.29"/>
    <x v="1"/>
    <x v="184"/>
    <x v="371"/>
    <x v="3"/>
    <x v="3733"/>
    <x v="1287"/>
    <x v="4214"/>
    <x v="1"/>
    <x v="3"/>
    <n v="609.98"/>
    <x v="0"/>
  </r>
  <r>
    <x v="32"/>
    <x v="4"/>
    <s v="West"/>
    <x v="5"/>
    <x v="0"/>
    <n v="-3.67"/>
    <n v="1084.22"/>
    <x v="2"/>
    <x v="79"/>
    <x v="89"/>
    <x v="5"/>
    <x v="4021"/>
    <x v="3304"/>
    <x v="4187"/>
    <x v="0"/>
    <x v="0"/>
    <n v="493.47"/>
    <x v="3"/>
  </r>
  <r>
    <x v="0"/>
    <x v="6"/>
    <s v="New South Wales"/>
    <x v="6"/>
    <x v="1"/>
    <n v="17.18"/>
    <n v="926.3"/>
    <x v="0"/>
    <x v="235"/>
    <x v="75"/>
    <x v="5"/>
    <x v="4022"/>
    <x v="2465"/>
    <x v="4215"/>
    <x v="2"/>
    <x v="3"/>
    <n v="300.58"/>
    <x v="1"/>
  </r>
  <r>
    <x v="11"/>
    <x v="0"/>
    <s v="West Bengal"/>
    <x v="9"/>
    <x v="1"/>
    <n v="27.88"/>
    <n v="1027.21"/>
    <x v="2"/>
    <x v="2125"/>
    <x v="320"/>
    <x v="8"/>
    <x v="4023"/>
    <x v="2999"/>
    <x v="3414"/>
    <x v="1"/>
    <x v="3"/>
    <n v="1155.98"/>
    <x v="2"/>
  </r>
  <r>
    <x v="30"/>
    <x v="1"/>
    <s v="Central"/>
    <x v="3"/>
    <x v="0"/>
    <n v="15.26"/>
    <n v="2360.92"/>
    <x v="1"/>
    <x v="1830"/>
    <x v="155"/>
    <x v="4"/>
    <x v="289"/>
    <x v="436"/>
    <x v="4216"/>
    <x v="3"/>
    <x v="3"/>
    <n v="757.11"/>
    <x v="1"/>
  </r>
  <r>
    <x v="2"/>
    <x v="5"/>
    <s v="Northeast"/>
    <x v="5"/>
    <x v="0"/>
    <n v="25.43"/>
    <n v="462.6"/>
    <x v="0"/>
    <x v="2041"/>
    <x v="171"/>
    <x v="0"/>
    <x v="1887"/>
    <x v="4"/>
    <x v="1866"/>
    <x v="2"/>
    <x v="2"/>
    <n v="934.4"/>
    <x v="2"/>
  </r>
  <r>
    <x v="12"/>
    <x v="0"/>
    <s v="Tamil Nadu"/>
    <x v="8"/>
    <x v="0"/>
    <n v="24.43"/>
    <n v="1191.1600000000001"/>
    <x v="2"/>
    <x v="542"/>
    <x v="129"/>
    <x v="0"/>
    <x v="4024"/>
    <x v="3305"/>
    <x v="4217"/>
    <x v="4"/>
    <x v="3"/>
    <n v="236.13"/>
    <x v="1"/>
  </r>
  <r>
    <x v="31"/>
    <x v="3"/>
    <s v="Ontario"/>
    <x v="7"/>
    <x v="0"/>
    <n v="19.37"/>
    <n v="532.12"/>
    <x v="0"/>
    <x v="2319"/>
    <x v="797"/>
    <x v="1"/>
    <x v="4025"/>
    <x v="3036"/>
    <x v="4218"/>
    <x v="0"/>
    <x v="3"/>
    <n v="2002.46"/>
    <x v="1"/>
  </r>
  <r>
    <x v="22"/>
    <x v="2"/>
    <s v="Provence-Alpes-Cote dâ€™Azur"/>
    <x v="1"/>
    <x v="1"/>
    <n v="16.71"/>
    <n v="722.35"/>
    <x v="0"/>
    <x v="1561"/>
    <x v="288"/>
    <x v="2"/>
    <x v="4026"/>
    <x v="3306"/>
    <x v="169"/>
    <x v="3"/>
    <x v="1"/>
    <n v="954.66"/>
    <x v="1"/>
  </r>
  <r>
    <x v="16"/>
    <x v="8"/>
    <s v="Siberian"/>
    <x v="0"/>
    <x v="0"/>
    <n v="5.8"/>
    <n v="548.88"/>
    <x v="0"/>
    <x v="1315"/>
    <x v="232"/>
    <x v="6"/>
    <x v="1143"/>
    <x v="3307"/>
    <x v="1104"/>
    <x v="1"/>
    <x v="4"/>
    <n v="379.98"/>
    <x v="0"/>
  </r>
  <r>
    <x v="34"/>
    <x v="4"/>
    <s v="South"/>
    <x v="8"/>
    <x v="0"/>
    <n v="-0.59"/>
    <n v="1383.13"/>
    <x v="2"/>
    <x v="1899"/>
    <x v="279"/>
    <x v="4"/>
    <x v="4027"/>
    <x v="1342"/>
    <x v="4219"/>
    <x v="4"/>
    <x v="1"/>
    <n v="664.77"/>
    <x v="3"/>
  </r>
  <r>
    <x v="19"/>
    <x v="2"/>
    <s v="Ile-de-France"/>
    <x v="2"/>
    <x v="0"/>
    <n v="-2.2999999999999998"/>
    <n v="1561.03"/>
    <x v="2"/>
    <x v="612"/>
    <x v="131"/>
    <x v="4"/>
    <x v="4028"/>
    <x v="3308"/>
    <x v="2119"/>
    <x v="1"/>
    <x v="2"/>
    <n v="438.29"/>
    <x v="3"/>
  </r>
  <r>
    <x v="14"/>
    <x v="1"/>
    <s v="South"/>
    <x v="9"/>
    <x v="1"/>
    <n v="34.03"/>
    <n v="1768.16"/>
    <x v="2"/>
    <x v="1543"/>
    <x v="30"/>
    <x v="7"/>
    <x v="4029"/>
    <x v="400"/>
    <x v="4220"/>
    <x v="2"/>
    <x v="2"/>
    <n v="529.51"/>
    <x v="2"/>
  </r>
  <r>
    <x v="24"/>
    <x v="3"/>
    <s v="British Columbia"/>
    <x v="7"/>
    <x v="0"/>
    <n v="-3.94"/>
    <n v="2576.0700000000002"/>
    <x v="1"/>
    <x v="296"/>
    <x v="464"/>
    <x v="4"/>
    <x v="1524"/>
    <x v="3309"/>
    <x v="1089"/>
    <x v="4"/>
    <x v="3"/>
    <n v="305.95"/>
    <x v="3"/>
  </r>
  <r>
    <x v="1"/>
    <x v="2"/>
    <s v="Ile-de-France"/>
    <x v="1"/>
    <x v="1"/>
    <n v="8.1199999999999992"/>
    <n v="701.24"/>
    <x v="0"/>
    <x v="2191"/>
    <x v="398"/>
    <x v="0"/>
    <x v="4030"/>
    <x v="3091"/>
    <x v="3873"/>
    <x v="1"/>
    <x v="2"/>
    <n v="321.64"/>
    <x v="0"/>
  </r>
  <r>
    <x v="18"/>
    <x v="3"/>
    <s v="Prairies"/>
    <x v="7"/>
    <x v="0"/>
    <n v="11.49"/>
    <n v="2436.3200000000002"/>
    <x v="1"/>
    <x v="2443"/>
    <x v="120"/>
    <x v="5"/>
    <x v="4031"/>
    <x v="854"/>
    <x v="1173"/>
    <x v="3"/>
    <x v="1"/>
    <n v="987.5"/>
    <x v="0"/>
  </r>
  <r>
    <x v="13"/>
    <x v="9"/>
    <s v="North"/>
    <x v="1"/>
    <x v="1"/>
    <n v="33.17"/>
    <n v="362"/>
    <x v="0"/>
    <x v="2037"/>
    <x v="342"/>
    <x v="8"/>
    <x v="3162"/>
    <x v="1114"/>
    <x v="4221"/>
    <x v="3"/>
    <x v="2"/>
    <n v="254.84"/>
    <x v="2"/>
  </r>
  <r>
    <x v="15"/>
    <x v="4"/>
    <s v="West"/>
    <x v="4"/>
    <x v="1"/>
    <n v="3.21"/>
    <n v="1638.8"/>
    <x v="2"/>
    <x v="61"/>
    <x v="492"/>
    <x v="2"/>
    <x v="4032"/>
    <x v="3310"/>
    <x v="1722"/>
    <x v="2"/>
    <x v="4"/>
    <n v="263.22000000000003"/>
    <x v="0"/>
  </r>
  <r>
    <x v="12"/>
    <x v="0"/>
    <s v="Tamil Nadu"/>
    <x v="0"/>
    <x v="0"/>
    <n v="22.93"/>
    <n v="1894.74"/>
    <x v="2"/>
    <x v="812"/>
    <x v="359"/>
    <x v="0"/>
    <x v="588"/>
    <x v="2230"/>
    <x v="4222"/>
    <x v="0"/>
    <x v="0"/>
    <n v="542.77"/>
    <x v="1"/>
  </r>
  <r>
    <x v="19"/>
    <x v="6"/>
    <s v="Western Australia"/>
    <x v="6"/>
    <x v="1"/>
    <n v="16.2"/>
    <n v="2452.6999999999998"/>
    <x v="1"/>
    <x v="2178"/>
    <x v="160"/>
    <x v="8"/>
    <x v="4033"/>
    <x v="1829"/>
    <x v="4223"/>
    <x v="0"/>
    <x v="4"/>
    <n v="499.01"/>
    <x v="1"/>
  </r>
  <r>
    <x v="11"/>
    <x v="1"/>
    <s v="North"/>
    <x v="5"/>
    <x v="0"/>
    <n v="31.69"/>
    <n v="1100.71"/>
    <x v="2"/>
    <x v="1843"/>
    <x v="647"/>
    <x v="2"/>
    <x v="254"/>
    <x v="2669"/>
    <x v="4224"/>
    <x v="1"/>
    <x v="3"/>
    <n v="903.61"/>
    <x v="2"/>
  </r>
  <r>
    <x v="32"/>
    <x v="5"/>
    <s v="Patagonia"/>
    <x v="4"/>
    <x v="1"/>
    <n v="29.86"/>
    <n v="1136.98"/>
    <x v="2"/>
    <x v="234"/>
    <x v="309"/>
    <x v="7"/>
    <x v="2883"/>
    <x v="401"/>
    <x v="3863"/>
    <x v="2"/>
    <x v="1"/>
    <n v="515.30999999999995"/>
    <x v="2"/>
  </r>
  <r>
    <x v="6"/>
    <x v="3"/>
    <s v="Quebec"/>
    <x v="8"/>
    <x v="0"/>
    <n v="19.63"/>
    <n v="345.35"/>
    <x v="0"/>
    <x v="1508"/>
    <x v="278"/>
    <x v="6"/>
    <x v="4034"/>
    <x v="10"/>
    <x v="4225"/>
    <x v="1"/>
    <x v="3"/>
    <n v="333.97"/>
    <x v="1"/>
  </r>
  <r>
    <x v="23"/>
    <x v="5"/>
    <s v="Patagonia"/>
    <x v="5"/>
    <x v="0"/>
    <n v="-1.59"/>
    <n v="1531.88"/>
    <x v="2"/>
    <x v="2358"/>
    <x v="817"/>
    <x v="4"/>
    <x v="710"/>
    <x v="1706"/>
    <x v="4226"/>
    <x v="1"/>
    <x v="1"/>
    <n v="236.49"/>
    <x v="3"/>
  </r>
  <r>
    <x v="31"/>
    <x v="7"/>
    <s v="North West"/>
    <x v="5"/>
    <x v="0"/>
    <n v="26.07"/>
    <n v="1971.28"/>
    <x v="2"/>
    <x v="1976"/>
    <x v="721"/>
    <x v="9"/>
    <x v="2789"/>
    <x v="790"/>
    <x v="4227"/>
    <x v="3"/>
    <x v="2"/>
    <n v="1094.8399999999999"/>
    <x v="2"/>
  </r>
  <r>
    <x v="9"/>
    <x v="0"/>
    <s v="West Bengal"/>
    <x v="3"/>
    <x v="0"/>
    <n v="5.07"/>
    <n v="1476.48"/>
    <x v="2"/>
    <x v="2185"/>
    <x v="68"/>
    <x v="10"/>
    <x v="4035"/>
    <x v="3311"/>
    <x v="4228"/>
    <x v="0"/>
    <x v="2"/>
    <n v="989.17"/>
    <x v="0"/>
  </r>
  <r>
    <x v="0"/>
    <x v="4"/>
    <s v="Northeast"/>
    <x v="4"/>
    <x v="1"/>
    <n v="24.43"/>
    <n v="2643.53"/>
    <x v="1"/>
    <x v="2475"/>
    <x v="483"/>
    <x v="4"/>
    <x v="4036"/>
    <x v="357"/>
    <x v="4229"/>
    <x v="4"/>
    <x v="2"/>
    <n v="561.6"/>
    <x v="1"/>
  </r>
  <r>
    <x v="4"/>
    <x v="5"/>
    <s v="Patagonia"/>
    <x v="3"/>
    <x v="0"/>
    <n v="14.21"/>
    <n v="2517.4499999999998"/>
    <x v="1"/>
    <x v="1581"/>
    <x v="369"/>
    <x v="5"/>
    <x v="4037"/>
    <x v="2602"/>
    <x v="1171"/>
    <x v="3"/>
    <x v="1"/>
    <n v="710.21"/>
    <x v="0"/>
  </r>
  <r>
    <x v="12"/>
    <x v="4"/>
    <s v="Northeast"/>
    <x v="3"/>
    <x v="0"/>
    <n v="33.909999999999997"/>
    <n v="1208.28"/>
    <x v="2"/>
    <x v="1435"/>
    <x v="520"/>
    <x v="5"/>
    <x v="4038"/>
    <x v="3312"/>
    <x v="2869"/>
    <x v="1"/>
    <x v="2"/>
    <n v="274.79000000000002"/>
    <x v="2"/>
  </r>
  <r>
    <x v="25"/>
    <x v="2"/>
    <s v="Nouvelle-Aquitaine"/>
    <x v="0"/>
    <x v="0"/>
    <n v="0.36"/>
    <n v="1926.4"/>
    <x v="2"/>
    <x v="1176"/>
    <x v="235"/>
    <x v="6"/>
    <x v="1978"/>
    <x v="1359"/>
    <x v="4230"/>
    <x v="0"/>
    <x v="3"/>
    <n v="326.20999999999998"/>
    <x v="0"/>
  </r>
  <r>
    <x v="16"/>
    <x v="9"/>
    <s v="Southeast"/>
    <x v="7"/>
    <x v="0"/>
    <n v="34.54"/>
    <n v="960.55"/>
    <x v="0"/>
    <x v="2476"/>
    <x v="454"/>
    <x v="9"/>
    <x v="4039"/>
    <x v="2538"/>
    <x v="4231"/>
    <x v="3"/>
    <x v="4"/>
    <n v="1529.03"/>
    <x v="2"/>
  </r>
  <r>
    <x v="33"/>
    <x v="0"/>
    <s v="Punjab"/>
    <x v="1"/>
    <x v="1"/>
    <n v="5.43"/>
    <n v="1137.3900000000001"/>
    <x v="2"/>
    <x v="2381"/>
    <x v="94"/>
    <x v="0"/>
    <x v="3063"/>
    <x v="510"/>
    <x v="4232"/>
    <x v="2"/>
    <x v="4"/>
    <n v="288.79000000000002"/>
    <x v="0"/>
  </r>
  <r>
    <x v="25"/>
    <x v="7"/>
    <s v="South East"/>
    <x v="2"/>
    <x v="0"/>
    <n v="13.06"/>
    <n v="1485.09"/>
    <x v="2"/>
    <x v="1296"/>
    <x v="490"/>
    <x v="2"/>
    <x v="1443"/>
    <x v="3119"/>
    <x v="4233"/>
    <x v="2"/>
    <x v="2"/>
    <n v="947.63"/>
    <x v="0"/>
  </r>
  <r>
    <x v="9"/>
    <x v="9"/>
    <s v="Southeast"/>
    <x v="9"/>
    <x v="1"/>
    <n v="12.63"/>
    <n v="2261"/>
    <x v="1"/>
    <x v="2477"/>
    <x v="325"/>
    <x v="6"/>
    <x v="3384"/>
    <x v="1973"/>
    <x v="4234"/>
    <x v="2"/>
    <x v="2"/>
    <n v="931.74"/>
    <x v="0"/>
  </r>
  <r>
    <x v="9"/>
    <x v="1"/>
    <s v="North"/>
    <x v="6"/>
    <x v="1"/>
    <n v="28.53"/>
    <n v="334.81"/>
    <x v="0"/>
    <x v="2478"/>
    <x v="440"/>
    <x v="6"/>
    <x v="2543"/>
    <x v="3313"/>
    <x v="4235"/>
    <x v="4"/>
    <x v="0"/>
    <n v="738.47"/>
    <x v="2"/>
  </r>
  <r>
    <x v="33"/>
    <x v="3"/>
    <s v="Ontario"/>
    <x v="0"/>
    <x v="0"/>
    <n v="13.78"/>
    <n v="2609.77"/>
    <x v="1"/>
    <x v="1051"/>
    <x v="656"/>
    <x v="6"/>
    <x v="2319"/>
    <x v="660"/>
    <x v="642"/>
    <x v="0"/>
    <x v="4"/>
    <n v="1657.28"/>
    <x v="0"/>
  </r>
  <r>
    <x v="0"/>
    <x v="1"/>
    <s v="South"/>
    <x v="5"/>
    <x v="0"/>
    <n v="31.31"/>
    <n v="2244.13"/>
    <x v="1"/>
    <x v="1142"/>
    <x v="636"/>
    <x v="9"/>
    <x v="2800"/>
    <x v="1466"/>
    <x v="445"/>
    <x v="0"/>
    <x v="2"/>
    <n v="1135.02"/>
    <x v="2"/>
  </r>
  <r>
    <x v="1"/>
    <x v="8"/>
    <s v="Central"/>
    <x v="7"/>
    <x v="0"/>
    <n v="2.61"/>
    <n v="1225.3599999999999"/>
    <x v="2"/>
    <x v="571"/>
    <x v="212"/>
    <x v="2"/>
    <x v="3000"/>
    <x v="2250"/>
    <x v="565"/>
    <x v="4"/>
    <x v="0"/>
    <n v="819.95"/>
    <x v="0"/>
  </r>
  <r>
    <x v="0"/>
    <x v="8"/>
    <s v="Northwestern"/>
    <x v="4"/>
    <x v="1"/>
    <n v="0.06"/>
    <n v="2745.94"/>
    <x v="1"/>
    <x v="1481"/>
    <x v="68"/>
    <x v="0"/>
    <x v="4040"/>
    <x v="3314"/>
    <x v="4236"/>
    <x v="4"/>
    <x v="4"/>
    <n v="301.11"/>
    <x v="0"/>
  </r>
  <r>
    <x v="25"/>
    <x v="1"/>
    <s v="South"/>
    <x v="5"/>
    <x v="0"/>
    <n v="1.86"/>
    <n v="2781.32"/>
    <x v="1"/>
    <x v="2413"/>
    <x v="522"/>
    <x v="5"/>
    <x v="3296"/>
    <x v="3315"/>
    <x v="4237"/>
    <x v="3"/>
    <x v="0"/>
    <n v="626.74"/>
    <x v="0"/>
  </r>
  <r>
    <x v="8"/>
    <x v="1"/>
    <s v="North"/>
    <x v="2"/>
    <x v="0"/>
    <n v="28.36"/>
    <n v="1351.36"/>
    <x v="2"/>
    <x v="1542"/>
    <x v="775"/>
    <x v="4"/>
    <x v="4041"/>
    <x v="3153"/>
    <x v="842"/>
    <x v="4"/>
    <x v="2"/>
    <n v="557.74"/>
    <x v="2"/>
  </r>
  <r>
    <x v="22"/>
    <x v="0"/>
    <s v="West Bengal"/>
    <x v="2"/>
    <x v="0"/>
    <n v="18.8"/>
    <n v="2152.37"/>
    <x v="1"/>
    <x v="1048"/>
    <x v="114"/>
    <x v="0"/>
    <x v="4042"/>
    <x v="3316"/>
    <x v="3641"/>
    <x v="2"/>
    <x v="4"/>
    <n v="339.58"/>
    <x v="1"/>
  </r>
  <r>
    <x v="31"/>
    <x v="0"/>
    <s v="Tamil Nadu"/>
    <x v="7"/>
    <x v="0"/>
    <n v="28.55"/>
    <n v="517.65"/>
    <x v="0"/>
    <x v="2479"/>
    <x v="553"/>
    <x v="5"/>
    <x v="4043"/>
    <x v="3317"/>
    <x v="4238"/>
    <x v="1"/>
    <x v="4"/>
    <n v="121.5"/>
    <x v="2"/>
  </r>
  <r>
    <x v="22"/>
    <x v="7"/>
    <s v="North West"/>
    <x v="1"/>
    <x v="1"/>
    <n v="32.54"/>
    <n v="1162.77"/>
    <x v="2"/>
    <x v="735"/>
    <x v="286"/>
    <x v="8"/>
    <x v="4044"/>
    <x v="2219"/>
    <x v="4239"/>
    <x v="3"/>
    <x v="1"/>
    <n v="1211.52"/>
    <x v="2"/>
  </r>
  <r>
    <x v="21"/>
    <x v="7"/>
    <s v="South East"/>
    <x v="1"/>
    <x v="1"/>
    <n v="19.489999999999998"/>
    <n v="491.26"/>
    <x v="0"/>
    <x v="1348"/>
    <x v="711"/>
    <x v="3"/>
    <x v="4045"/>
    <x v="2958"/>
    <x v="4240"/>
    <x v="4"/>
    <x v="3"/>
    <n v="1449.4"/>
    <x v="1"/>
  </r>
  <r>
    <x v="17"/>
    <x v="0"/>
    <s v="Tamil Nadu"/>
    <x v="5"/>
    <x v="0"/>
    <n v="8.67"/>
    <n v="977.92"/>
    <x v="0"/>
    <x v="1050"/>
    <x v="393"/>
    <x v="6"/>
    <x v="4046"/>
    <x v="1737"/>
    <x v="4241"/>
    <x v="0"/>
    <x v="4"/>
    <n v="204.08"/>
    <x v="0"/>
  </r>
  <r>
    <x v="1"/>
    <x v="3"/>
    <s v="Ontario"/>
    <x v="8"/>
    <x v="0"/>
    <n v="6.36"/>
    <n v="654.65"/>
    <x v="0"/>
    <x v="1943"/>
    <x v="652"/>
    <x v="10"/>
    <x v="4047"/>
    <x v="916"/>
    <x v="4242"/>
    <x v="1"/>
    <x v="4"/>
    <n v="331.84"/>
    <x v="0"/>
  </r>
  <r>
    <x v="26"/>
    <x v="7"/>
    <s v="South West"/>
    <x v="0"/>
    <x v="0"/>
    <n v="24.4"/>
    <n v="1823.6"/>
    <x v="2"/>
    <x v="1211"/>
    <x v="507"/>
    <x v="1"/>
    <x v="4048"/>
    <x v="861"/>
    <x v="4243"/>
    <x v="0"/>
    <x v="4"/>
    <n v="301.45"/>
    <x v="1"/>
  </r>
  <r>
    <x v="30"/>
    <x v="4"/>
    <s v="Northeast"/>
    <x v="6"/>
    <x v="1"/>
    <n v="8.91"/>
    <n v="902.9"/>
    <x v="0"/>
    <x v="233"/>
    <x v="516"/>
    <x v="9"/>
    <x v="2721"/>
    <x v="1896"/>
    <x v="2353"/>
    <x v="3"/>
    <x v="3"/>
    <n v="509.08"/>
    <x v="0"/>
  </r>
  <r>
    <x v="0"/>
    <x v="0"/>
    <s v="West Bengal"/>
    <x v="5"/>
    <x v="0"/>
    <n v="1.9"/>
    <n v="722.54"/>
    <x v="0"/>
    <x v="2480"/>
    <x v="33"/>
    <x v="9"/>
    <x v="2159"/>
    <x v="73"/>
    <x v="4244"/>
    <x v="3"/>
    <x v="0"/>
    <n v="478.97"/>
    <x v="0"/>
  </r>
  <r>
    <x v="31"/>
    <x v="9"/>
    <s v="Northeast"/>
    <x v="9"/>
    <x v="1"/>
    <n v="18.829999999999998"/>
    <n v="473.93"/>
    <x v="0"/>
    <x v="2277"/>
    <x v="134"/>
    <x v="8"/>
    <x v="3341"/>
    <x v="1400"/>
    <x v="1774"/>
    <x v="3"/>
    <x v="3"/>
    <n v="289.61"/>
    <x v="1"/>
  </r>
  <r>
    <x v="22"/>
    <x v="8"/>
    <s v="Siberian"/>
    <x v="2"/>
    <x v="0"/>
    <n v="4"/>
    <n v="1173.8800000000001"/>
    <x v="2"/>
    <x v="2014"/>
    <x v="417"/>
    <x v="7"/>
    <x v="4049"/>
    <x v="3318"/>
    <x v="4245"/>
    <x v="2"/>
    <x v="4"/>
    <n v="235.38"/>
    <x v="0"/>
  </r>
  <r>
    <x v="8"/>
    <x v="3"/>
    <s v="British Columbia"/>
    <x v="3"/>
    <x v="0"/>
    <n v="5.77"/>
    <n v="558.19000000000005"/>
    <x v="0"/>
    <x v="920"/>
    <x v="510"/>
    <x v="9"/>
    <x v="4050"/>
    <x v="2819"/>
    <x v="1106"/>
    <x v="2"/>
    <x v="0"/>
    <n v="287.07"/>
    <x v="0"/>
  </r>
  <r>
    <x v="0"/>
    <x v="7"/>
    <s v="South East"/>
    <x v="3"/>
    <x v="0"/>
    <n v="21.79"/>
    <n v="1072.6500000000001"/>
    <x v="2"/>
    <x v="960"/>
    <x v="96"/>
    <x v="1"/>
    <x v="3020"/>
    <x v="1766"/>
    <x v="1051"/>
    <x v="2"/>
    <x v="4"/>
    <n v="1077.1199999999999"/>
    <x v="1"/>
  </r>
  <r>
    <x v="21"/>
    <x v="9"/>
    <s v="South"/>
    <x v="5"/>
    <x v="0"/>
    <n v="13.24"/>
    <n v="2666.76"/>
    <x v="1"/>
    <x v="1572"/>
    <x v="189"/>
    <x v="2"/>
    <x v="1544"/>
    <x v="3319"/>
    <x v="4246"/>
    <x v="0"/>
    <x v="2"/>
    <n v="755.6"/>
    <x v="0"/>
  </r>
  <r>
    <x v="9"/>
    <x v="7"/>
    <s v="South East"/>
    <x v="9"/>
    <x v="1"/>
    <n v="19.25"/>
    <n v="2999.67"/>
    <x v="1"/>
    <x v="1307"/>
    <x v="520"/>
    <x v="10"/>
    <x v="4051"/>
    <x v="2349"/>
    <x v="4247"/>
    <x v="3"/>
    <x v="0"/>
    <n v="285.83"/>
    <x v="1"/>
  </r>
  <r>
    <x v="34"/>
    <x v="7"/>
    <s v="South West"/>
    <x v="4"/>
    <x v="1"/>
    <n v="9.36"/>
    <n v="2881.32"/>
    <x v="1"/>
    <x v="2012"/>
    <x v="580"/>
    <x v="3"/>
    <x v="1165"/>
    <x v="3320"/>
    <x v="787"/>
    <x v="3"/>
    <x v="4"/>
    <n v="426.43"/>
    <x v="0"/>
  </r>
  <r>
    <x v="26"/>
    <x v="0"/>
    <s v="West Bengal"/>
    <x v="5"/>
    <x v="0"/>
    <n v="29.69"/>
    <n v="1293.54"/>
    <x v="2"/>
    <x v="1883"/>
    <x v="155"/>
    <x v="5"/>
    <x v="4052"/>
    <x v="1283"/>
    <x v="3113"/>
    <x v="1"/>
    <x v="2"/>
    <n v="1042.6400000000001"/>
    <x v="2"/>
  </r>
  <r>
    <x v="13"/>
    <x v="8"/>
    <s v="Volga"/>
    <x v="3"/>
    <x v="0"/>
    <n v="27.77"/>
    <n v="2040.38"/>
    <x v="1"/>
    <x v="273"/>
    <x v="78"/>
    <x v="3"/>
    <x v="2797"/>
    <x v="119"/>
    <x v="3764"/>
    <x v="4"/>
    <x v="1"/>
    <n v="1058.27"/>
    <x v="2"/>
  </r>
  <r>
    <x v="15"/>
    <x v="8"/>
    <s v="Siberian"/>
    <x v="1"/>
    <x v="1"/>
    <n v="22.1"/>
    <n v="222.01"/>
    <x v="0"/>
    <x v="838"/>
    <x v="84"/>
    <x v="0"/>
    <x v="4053"/>
    <x v="1461"/>
    <x v="4248"/>
    <x v="2"/>
    <x v="3"/>
    <n v="662.84"/>
    <x v="1"/>
  </r>
  <r>
    <x v="7"/>
    <x v="4"/>
    <s v="Midwest"/>
    <x v="2"/>
    <x v="0"/>
    <n v="22.94"/>
    <n v="2170.87"/>
    <x v="1"/>
    <x v="2481"/>
    <x v="347"/>
    <x v="2"/>
    <x v="2990"/>
    <x v="1372"/>
    <x v="4249"/>
    <x v="0"/>
    <x v="3"/>
    <n v="716.41"/>
    <x v="1"/>
  </r>
  <r>
    <x v="0"/>
    <x v="8"/>
    <s v="Volga"/>
    <x v="0"/>
    <x v="0"/>
    <n v="1.54"/>
    <n v="2649.82"/>
    <x v="1"/>
    <x v="2022"/>
    <x v="150"/>
    <x v="1"/>
    <x v="4054"/>
    <x v="1078"/>
    <x v="4250"/>
    <x v="3"/>
    <x v="0"/>
    <n v="771.96"/>
    <x v="0"/>
  </r>
  <r>
    <x v="17"/>
    <x v="8"/>
    <s v="Central"/>
    <x v="8"/>
    <x v="0"/>
    <n v="2.21"/>
    <n v="832.91"/>
    <x v="0"/>
    <x v="2277"/>
    <x v="478"/>
    <x v="7"/>
    <x v="4055"/>
    <x v="3321"/>
    <x v="4251"/>
    <x v="2"/>
    <x v="4"/>
    <n v="379.35"/>
    <x v="0"/>
  </r>
  <r>
    <x v="34"/>
    <x v="0"/>
    <s v="Maharashtra"/>
    <x v="6"/>
    <x v="1"/>
    <n v="3.03"/>
    <n v="1364.67"/>
    <x v="2"/>
    <x v="873"/>
    <x v="397"/>
    <x v="1"/>
    <x v="349"/>
    <x v="3322"/>
    <x v="4252"/>
    <x v="1"/>
    <x v="0"/>
    <n v="1009.83"/>
    <x v="0"/>
  </r>
  <r>
    <x v="18"/>
    <x v="5"/>
    <s v="Northeast"/>
    <x v="0"/>
    <x v="0"/>
    <n v="9.35"/>
    <n v="415.24"/>
    <x v="0"/>
    <x v="1408"/>
    <x v="168"/>
    <x v="6"/>
    <x v="4056"/>
    <x v="3323"/>
    <x v="1393"/>
    <x v="3"/>
    <x v="0"/>
    <n v="425.33"/>
    <x v="0"/>
  </r>
  <r>
    <x v="34"/>
    <x v="3"/>
    <s v="Quebec"/>
    <x v="1"/>
    <x v="1"/>
    <n v="19.95"/>
    <n v="1973.23"/>
    <x v="2"/>
    <x v="1965"/>
    <x v="674"/>
    <x v="5"/>
    <x v="4057"/>
    <x v="1190"/>
    <x v="4253"/>
    <x v="2"/>
    <x v="4"/>
    <n v="400.92"/>
    <x v="1"/>
  </r>
  <r>
    <x v="20"/>
    <x v="3"/>
    <s v="British Columbia"/>
    <x v="1"/>
    <x v="1"/>
    <n v="32.26"/>
    <n v="1871.64"/>
    <x v="2"/>
    <x v="1857"/>
    <x v="152"/>
    <x v="8"/>
    <x v="2955"/>
    <x v="3324"/>
    <x v="3338"/>
    <x v="0"/>
    <x v="0"/>
    <n v="471.97"/>
    <x v="2"/>
  </r>
  <r>
    <x v="19"/>
    <x v="4"/>
    <s v="West"/>
    <x v="5"/>
    <x v="0"/>
    <n v="33.15"/>
    <n v="1350"/>
    <x v="2"/>
    <x v="2482"/>
    <x v="583"/>
    <x v="8"/>
    <x v="824"/>
    <x v="1893"/>
    <x v="4254"/>
    <x v="2"/>
    <x v="4"/>
    <n v="592.52"/>
    <x v="2"/>
  </r>
  <r>
    <x v="23"/>
    <x v="9"/>
    <s v="Southeast"/>
    <x v="9"/>
    <x v="1"/>
    <n v="7.8"/>
    <n v="2193.89"/>
    <x v="1"/>
    <x v="2196"/>
    <x v="200"/>
    <x v="1"/>
    <x v="3920"/>
    <x v="3325"/>
    <x v="4255"/>
    <x v="2"/>
    <x v="4"/>
    <n v="383.42"/>
    <x v="0"/>
  </r>
  <r>
    <x v="25"/>
    <x v="3"/>
    <s v="British Columbia"/>
    <x v="0"/>
    <x v="0"/>
    <n v="6.99"/>
    <n v="726.38"/>
    <x v="0"/>
    <x v="681"/>
    <x v="630"/>
    <x v="1"/>
    <x v="4058"/>
    <x v="3326"/>
    <x v="2601"/>
    <x v="1"/>
    <x v="2"/>
    <n v="263.19"/>
    <x v="0"/>
  </r>
  <r>
    <x v="15"/>
    <x v="6"/>
    <s v="New South Wales"/>
    <x v="8"/>
    <x v="0"/>
    <n v="30.3"/>
    <n v="1544.92"/>
    <x v="2"/>
    <x v="236"/>
    <x v="158"/>
    <x v="3"/>
    <x v="2364"/>
    <x v="2636"/>
    <x v="1127"/>
    <x v="4"/>
    <x v="4"/>
    <n v="1068.6600000000001"/>
    <x v="2"/>
  </r>
  <r>
    <x v="12"/>
    <x v="1"/>
    <s v="South"/>
    <x v="9"/>
    <x v="1"/>
    <n v="25.85"/>
    <n v="963.38"/>
    <x v="0"/>
    <x v="619"/>
    <x v="25"/>
    <x v="0"/>
    <x v="416"/>
    <x v="3327"/>
    <x v="4256"/>
    <x v="3"/>
    <x v="3"/>
    <n v="436.82"/>
    <x v="2"/>
  </r>
  <r>
    <x v="27"/>
    <x v="0"/>
    <s v="Tamil Nadu"/>
    <x v="0"/>
    <x v="0"/>
    <n v="-4.33"/>
    <n v="1300.8"/>
    <x v="2"/>
    <x v="663"/>
    <x v="507"/>
    <x v="10"/>
    <x v="2087"/>
    <x v="2071"/>
    <x v="2788"/>
    <x v="2"/>
    <x v="2"/>
    <n v="427.83"/>
    <x v="3"/>
  </r>
  <r>
    <x v="23"/>
    <x v="4"/>
    <s v="South"/>
    <x v="4"/>
    <x v="1"/>
    <n v="8.39"/>
    <n v="274.22000000000003"/>
    <x v="0"/>
    <x v="951"/>
    <x v="550"/>
    <x v="3"/>
    <x v="4059"/>
    <x v="3328"/>
    <x v="4257"/>
    <x v="3"/>
    <x v="2"/>
    <n v="129.74"/>
    <x v="0"/>
  </r>
  <r>
    <x v="21"/>
    <x v="2"/>
    <s v="Nouvelle-Aquitaine"/>
    <x v="6"/>
    <x v="1"/>
    <n v="25.11"/>
    <n v="1842.25"/>
    <x v="2"/>
    <x v="1520"/>
    <x v="387"/>
    <x v="3"/>
    <x v="3925"/>
    <x v="1578"/>
    <x v="1060"/>
    <x v="2"/>
    <x v="3"/>
    <n v="679.99"/>
    <x v="2"/>
  </r>
  <r>
    <x v="16"/>
    <x v="7"/>
    <s v="South West"/>
    <x v="5"/>
    <x v="0"/>
    <n v="13.75"/>
    <n v="1601.06"/>
    <x v="2"/>
    <x v="22"/>
    <x v="637"/>
    <x v="0"/>
    <x v="2638"/>
    <x v="119"/>
    <x v="349"/>
    <x v="2"/>
    <x v="4"/>
    <n v="1254.8800000000001"/>
    <x v="0"/>
  </r>
  <r>
    <x v="31"/>
    <x v="4"/>
    <s v="Northeast"/>
    <x v="0"/>
    <x v="0"/>
    <n v="5.71"/>
    <n v="2826.33"/>
    <x v="1"/>
    <x v="1825"/>
    <x v="32"/>
    <x v="6"/>
    <x v="294"/>
    <x v="3329"/>
    <x v="4258"/>
    <x v="2"/>
    <x v="3"/>
    <n v="585.89"/>
    <x v="0"/>
  </r>
  <r>
    <x v="5"/>
    <x v="1"/>
    <s v="North"/>
    <x v="9"/>
    <x v="1"/>
    <n v="32.56"/>
    <n v="1828.27"/>
    <x v="2"/>
    <x v="651"/>
    <x v="551"/>
    <x v="8"/>
    <x v="4060"/>
    <x v="319"/>
    <x v="4259"/>
    <x v="1"/>
    <x v="4"/>
    <n v="1196.8900000000001"/>
    <x v="2"/>
  </r>
  <r>
    <x v="5"/>
    <x v="2"/>
    <s v="Provence-Alpes-Cote dâ€™Azur"/>
    <x v="0"/>
    <x v="0"/>
    <n v="18.93"/>
    <n v="1479.81"/>
    <x v="2"/>
    <x v="2483"/>
    <x v="769"/>
    <x v="3"/>
    <x v="4061"/>
    <x v="451"/>
    <x v="4260"/>
    <x v="0"/>
    <x v="4"/>
    <n v="709.99"/>
    <x v="1"/>
  </r>
  <r>
    <x v="16"/>
    <x v="9"/>
    <s v="North"/>
    <x v="8"/>
    <x v="0"/>
    <n v="15.57"/>
    <n v="2294.5"/>
    <x v="1"/>
    <x v="800"/>
    <x v="525"/>
    <x v="2"/>
    <x v="4062"/>
    <x v="3330"/>
    <x v="3579"/>
    <x v="1"/>
    <x v="0"/>
    <n v="1294.73"/>
    <x v="1"/>
  </r>
  <r>
    <x v="23"/>
    <x v="9"/>
    <s v="Southeast"/>
    <x v="1"/>
    <x v="1"/>
    <n v="20.100000000000001"/>
    <n v="2674.21"/>
    <x v="1"/>
    <x v="1988"/>
    <x v="460"/>
    <x v="4"/>
    <x v="2935"/>
    <x v="1465"/>
    <x v="4261"/>
    <x v="3"/>
    <x v="2"/>
    <n v="873.6"/>
    <x v="1"/>
  </r>
  <r>
    <x v="11"/>
    <x v="2"/>
    <s v="Grand Est"/>
    <x v="9"/>
    <x v="1"/>
    <n v="31.12"/>
    <n v="1285.8399999999999"/>
    <x v="2"/>
    <x v="434"/>
    <x v="97"/>
    <x v="10"/>
    <x v="4063"/>
    <x v="3331"/>
    <x v="4262"/>
    <x v="2"/>
    <x v="0"/>
    <n v="288.23"/>
    <x v="2"/>
  </r>
  <r>
    <x v="13"/>
    <x v="0"/>
    <s v="Punjab"/>
    <x v="8"/>
    <x v="0"/>
    <n v="-1.9"/>
    <n v="2471.27"/>
    <x v="1"/>
    <x v="1243"/>
    <x v="503"/>
    <x v="5"/>
    <x v="4064"/>
    <x v="3127"/>
    <x v="4263"/>
    <x v="0"/>
    <x v="2"/>
    <n v="290.5"/>
    <x v="3"/>
  </r>
  <r>
    <x v="20"/>
    <x v="8"/>
    <s v="Volga"/>
    <x v="3"/>
    <x v="0"/>
    <n v="10.57"/>
    <n v="399.49"/>
    <x v="0"/>
    <x v="232"/>
    <x v="397"/>
    <x v="6"/>
    <x v="4065"/>
    <x v="3332"/>
    <x v="4264"/>
    <x v="4"/>
    <x v="0"/>
    <n v="594.42999999999995"/>
    <x v="0"/>
  </r>
  <r>
    <x v="16"/>
    <x v="7"/>
    <s v="South West"/>
    <x v="4"/>
    <x v="1"/>
    <n v="3.72"/>
    <n v="2094.77"/>
    <x v="1"/>
    <x v="544"/>
    <x v="393"/>
    <x v="9"/>
    <x v="4066"/>
    <x v="3333"/>
    <x v="4265"/>
    <x v="1"/>
    <x v="1"/>
    <n v="410.1"/>
    <x v="0"/>
  </r>
  <r>
    <x v="33"/>
    <x v="5"/>
    <s v="Patagonia"/>
    <x v="4"/>
    <x v="1"/>
    <n v="3.87"/>
    <n v="2100.83"/>
    <x v="1"/>
    <x v="480"/>
    <x v="393"/>
    <x v="3"/>
    <x v="4067"/>
    <x v="876"/>
    <x v="990"/>
    <x v="1"/>
    <x v="2"/>
    <n v="667.04"/>
    <x v="0"/>
  </r>
  <r>
    <x v="30"/>
    <x v="8"/>
    <s v="Central"/>
    <x v="6"/>
    <x v="1"/>
    <n v="22.48"/>
    <n v="1984.51"/>
    <x v="2"/>
    <x v="1983"/>
    <x v="243"/>
    <x v="6"/>
    <x v="2857"/>
    <x v="578"/>
    <x v="2487"/>
    <x v="4"/>
    <x v="0"/>
    <n v="364.32"/>
    <x v="1"/>
  </r>
  <r>
    <x v="2"/>
    <x v="9"/>
    <s v="North"/>
    <x v="5"/>
    <x v="0"/>
    <n v="30.58"/>
    <n v="1012.38"/>
    <x v="2"/>
    <x v="2484"/>
    <x v="75"/>
    <x v="8"/>
    <x v="4068"/>
    <x v="1438"/>
    <x v="4266"/>
    <x v="1"/>
    <x v="0"/>
    <n v="1020.92"/>
    <x v="2"/>
  </r>
  <r>
    <x v="29"/>
    <x v="4"/>
    <s v="Northeast"/>
    <x v="7"/>
    <x v="0"/>
    <n v="2.4500000000000002"/>
    <n v="1546.62"/>
    <x v="2"/>
    <x v="2315"/>
    <x v="707"/>
    <x v="0"/>
    <x v="2106"/>
    <x v="2392"/>
    <x v="2502"/>
    <x v="4"/>
    <x v="4"/>
    <n v="339.89"/>
    <x v="0"/>
  </r>
  <r>
    <x v="6"/>
    <x v="0"/>
    <s v="Tamil Nadu"/>
    <x v="2"/>
    <x v="0"/>
    <n v="18.91"/>
    <n v="2850.46"/>
    <x v="1"/>
    <x v="1115"/>
    <x v="260"/>
    <x v="3"/>
    <x v="4069"/>
    <x v="149"/>
    <x v="4267"/>
    <x v="4"/>
    <x v="3"/>
    <n v="1356.92"/>
    <x v="1"/>
  </r>
  <r>
    <x v="2"/>
    <x v="7"/>
    <s v="North Central"/>
    <x v="2"/>
    <x v="0"/>
    <n v="-4.93"/>
    <n v="1724.02"/>
    <x v="2"/>
    <x v="2483"/>
    <x v="356"/>
    <x v="0"/>
    <x v="2753"/>
    <x v="3297"/>
    <x v="4268"/>
    <x v="4"/>
    <x v="0"/>
    <n v="316.54000000000002"/>
    <x v="3"/>
  </r>
  <r>
    <x v="25"/>
    <x v="4"/>
    <s v="Midwest"/>
    <x v="9"/>
    <x v="1"/>
    <n v="34.46"/>
    <n v="2569.1799999999998"/>
    <x v="1"/>
    <x v="2485"/>
    <x v="253"/>
    <x v="0"/>
    <x v="4070"/>
    <x v="3334"/>
    <x v="4269"/>
    <x v="4"/>
    <x v="0"/>
    <n v="540.15"/>
    <x v="2"/>
  </r>
  <r>
    <x v="24"/>
    <x v="1"/>
    <s v="Central"/>
    <x v="3"/>
    <x v="0"/>
    <n v="9.43"/>
    <n v="2908.45"/>
    <x v="1"/>
    <x v="1039"/>
    <x v="48"/>
    <x v="5"/>
    <x v="4071"/>
    <x v="1119"/>
    <x v="4270"/>
    <x v="4"/>
    <x v="2"/>
    <n v="381.39"/>
    <x v="0"/>
  </r>
  <r>
    <x v="9"/>
    <x v="9"/>
    <s v="Northeast"/>
    <x v="3"/>
    <x v="0"/>
    <n v="4.9800000000000004"/>
    <n v="1948.77"/>
    <x v="2"/>
    <x v="1852"/>
    <x v="16"/>
    <x v="9"/>
    <x v="4072"/>
    <x v="2655"/>
    <x v="4271"/>
    <x v="4"/>
    <x v="0"/>
    <n v="578.72"/>
    <x v="0"/>
  </r>
  <r>
    <x v="3"/>
    <x v="9"/>
    <s v="Northeast"/>
    <x v="9"/>
    <x v="1"/>
    <n v="-0.71"/>
    <n v="306.88"/>
    <x v="0"/>
    <x v="1499"/>
    <x v="315"/>
    <x v="1"/>
    <x v="4073"/>
    <x v="752"/>
    <x v="605"/>
    <x v="4"/>
    <x v="1"/>
    <n v="710.88"/>
    <x v="3"/>
  </r>
  <r>
    <x v="6"/>
    <x v="2"/>
    <s v="Nouvelle-Aquitaine"/>
    <x v="3"/>
    <x v="0"/>
    <n v="10.18"/>
    <n v="257.56"/>
    <x v="0"/>
    <x v="769"/>
    <x v="347"/>
    <x v="0"/>
    <x v="4074"/>
    <x v="2092"/>
    <x v="2315"/>
    <x v="2"/>
    <x v="0"/>
    <n v="798.17"/>
    <x v="0"/>
  </r>
  <r>
    <x v="8"/>
    <x v="7"/>
    <s v="South East"/>
    <x v="3"/>
    <x v="0"/>
    <n v="10.83"/>
    <n v="2411.13"/>
    <x v="1"/>
    <x v="1565"/>
    <x v="414"/>
    <x v="7"/>
    <x v="4075"/>
    <x v="2051"/>
    <x v="4272"/>
    <x v="0"/>
    <x v="0"/>
    <n v="1311"/>
    <x v="0"/>
  </r>
  <r>
    <x v="5"/>
    <x v="1"/>
    <s v="South"/>
    <x v="6"/>
    <x v="1"/>
    <n v="19.850000000000001"/>
    <n v="2218.29"/>
    <x v="1"/>
    <x v="696"/>
    <x v="435"/>
    <x v="0"/>
    <x v="4076"/>
    <x v="1245"/>
    <x v="3217"/>
    <x v="1"/>
    <x v="4"/>
    <n v="685.8"/>
    <x v="1"/>
  </r>
  <r>
    <x v="3"/>
    <x v="1"/>
    <s v="South"/>
    <x v="5"/>
    <x v="0"/>
    <n v="1.97"/>
    <n v="695.09"/>
    <x v="0"/>
    <x v="2350"/>
    <x v="569"/>
    <x v="3"/>
    <x v="3131"/>
    <x v="2983"/>
    <x v="109"/>
    <x v="2"/>
    <x v="3"/>
    <n v="93.84"/>
    <x v="0"/>
  </r>
  <r>
    <x v="24"/>
    <x v="3"/>
    <s v="Prairies"/>
    <x v="8"/>
    <x v="0"/>
    <n v="15.68"/>
    <n v="693.99"/>
    <x v="0"/>
    <x v="985"/>
    <x v="94"/>
    <x v="6"/>
    <x v="4077"/>
    <x v="2486"/>
    <x v="1025"/>
    <x v="3"/>
    <x v="3"/>
    <n v="728.26"/>
    <x v="1"/>
  </r>
  <r>
    <x v="23"/>
    <x v="7"/>
    <s v="North West"/>
    <x v="1"/>
    <x v="1"/>
    <n v="29.89"/>
    <n v="1064.0999999999999"/>
    <x v="2"/>
    <x v="1673"/>
    <x v="477"/>
    <x v="1"/>
    <x v="51"/>
    <x v="3335"/>
    <x v="4273"/>
    <x v="0"/>
    <x v="0"/>
    <n v="494.54"/>
    <x v="2"/>
  </r>
  <r>
    <x v="27"/>
    <x v="6"/>
    <s v="New South Wales"/>
    <x v="5"/>
    <x v="0"/>
    <n v="0.67"/>
    <n v="2640.75"/>
    <x v="1"/>
    <x v="274"/>
    <x v="269"/>
    <x v="9"/>
    <x v="4078"/>
    <x v="1621"/>
    <x v="1296"/>
    <x v="0"/>
    <x v="3"/>
    <n v="425.6"/>
    <x v="0"/>
  </r>
  <r>
    <x v="8"/>
    <x v="5"/>
    <s v="Northwest"/>
    <x v="3"/>
    <x v="0"/>
    <n v="28.74"/>
    <n v="1777.73"/>
    <x v="2"/>
    <x v="1176"/>
    <x v="159"/>
    <x v="7"/>
    <x v="2485"/>
    <x v="2047"/>
    <x v="2363"/>
    <x v="0"/>
    <x v="0"/>
    <n v="146.71"/>
    <x v="2"/>
  </r>
  <r>
    <x v="17"/>
    <x v="3"/>
    <s v="Prairies"/>
    <x v="0"/>
    <x v="0"/>
    <n v="20.170000000000002"/>
    <n v="717.27"/>
    <x v="0"/>
    <x v="849"/>
    <x v="533"/>
    <x v="2"/>
    <x v="4079"/>
    <x v="331"/>
    <x v="1330"/>
    <x v="2"/>
    <x v="3"/>
    <n v="445.7"/>
    <x v="1"/>
  </r>
  <r>
    <x v="13"/>
    <x v="2"/>
    <s v="Ile-de-France"/>
    <x v="8"/>
    <x v="0"/>
    <n v="5.31"/>
    <n v="2244.1799999999998"/>
    <x v="1"/>
    <x v="335"/>
    <x v="326"/>
    <x v="1"/>
    <x v="3721"/>
    <x v="3336"/>
    <x v="2249"/>
    <x v="3"/>
    <x v="3"/>
    <n v="382.21"/>
    <x v="0"/>
  </r>
  <r>
    <x v="24"/>
    <x v="8"/>
    <s v="Siberian"/>
    <x v="2"/>
    <x v="0"/>
    <n v="26.09"/>
    <n v="2245.89"/>
    <x v="1"/>
    <x v="393"/>
    <x v="172"/>
    <x v="9"/>
    <x v="1034"/>
    <x v="3337"/>
    <x v="3319"/>
    <x v="0"/>
    <x v="1"/>
    <n v="858.84"/>
    <x v="2"/>
  </r>
  <r>
    <x v="16"/>
    <x v="1"/>
    <s v="Central"/>
    <x v="4"/>
    <x v="1"/>
    <n v="14.49"/>
    <n v="1612.28"/>
    <x v="2"/>
    <x v="1897"/>
    <x v="427"/>
    <x v="10"/>
    <x v="4078"/>
    <x v="3338"/>
    <x v="4274"/>
    <x v="1"/>
    <x v="2"/>
    <n v="525.76"/>
    <x v="0"/>
  </r>
  <r>
    <x v="16"/>
    <x v="5"/>
    <s v="Northwest"/>
    <x v="8"/>
    <x v="0"/>
    <n v="18.649999999999999"/>
    <n v="2209.89"/>
    <x v="1"/>
    <x v="442"/>
    <x v="818"/>
    <x v="6"/>
    <x v="4080"/>
    <x v="3339"/>
    <x v="1134"/>
    <x v="1"/>
    <x v="2"/>
    <n v="693.61"/>
    <x v="1"/>
  </r>
  <r>
    <x v="9"/>
    <x v="9"/>
    <s v="Southeast"/>
    <x v="5"/>
    <x v="0"/>
    <n v="31.11"/>
    <n v="1723.52"/>
    <x v="2"/>
    <x v="2285"/>
    <x v="579"/>
    <x v="9"/>
    <x v="4081"/>
    <x v="3340"/>
    <x v="3987"/>
    <x v="0"/>
    <x v="3"/>
    <n v="979.85"/>
    <x v="2"/>
  </r>
  <r>
    <x v="0"/>
    <x v="3"/>
    <s v="British Columbia"/>
    <x v="9"/>
    <x v="1"/>
    <n v="21.67"/>
    <n v="1926.28"/>
    <x v="2"/>
    <x v="2204"/>
    <x v="514"/>
    <x v="6"/>
    <x v="4082"/>
    <x v="3132"/>
    <x v="1965"/>
    <x v="2"/>
    <x v="4"/>
    <n v="1027.6199999999999"/>
    <x v="1"/>
  </r>
  <r>
    <x v="28"/>
    <x v="3"/>
    <s v="Quebec"/>
    <x v="8"/>
    <x v="0"/>
    <n v="5.63"/>
    <n v="2771.57"/>
    <x v="1"/>
    <x v="465"/>
    <x v="689"/>
    <x v="6"/>
    <x v="1282"/>
    <x v="522"/>
    <x v="2876"/>
    <x v="2"/>
    <x v="0"/>
    <n v="399.54"/>
    <x v="0"/>
  </r>
  <r>
    <x v="24"/>
    <x v="0"/>
    <s v="West Bengal"/>
    <x v="5"/>
    <x v="0"/>
    <n v="24.89"/>
    <n v="1130.54"/>
    <x v="2"/>
    <x v="1347"/>
    <x v="21"/>
    <x v="9"/>
    <x v="2578"/>
    <x v="876"/>
    <x v="1262"/>
    <x v="4"/>
    <x v="2"/>
    <n v="167.13"/>
    <x v="1"/>
  </r>
  <r>
    <x v="18"/>
    <x v="8"/>
    <s v="Volga"/>
    <x v="0"/>
    <x v="0"/>
    <n v="32.82"/>
    <n v="1364.81"/>
    <x v="2"/>
    <x v="1750"/>
    <x v="719"/>
    <x v="1"/>
    <x v="4083"/>
    <x v="815"/>
    <x v="4275"/>
    <x v="3"/>
    <x v="2"/>
    <n v="386.97"/>
    <x v="2"/>
  </r>
  <r>
    <x v="15"/>
    <x v="4"/>
    <s v="Midwest"/>
    <x v="1"/>
    <x v="1"/>
    <n v="17.510000000000002"/>
    <n v="2894.6"/>
    <x v="1"/>
    <x v="969"/>
    <x v="237"/>
    <x v="10"/>
    <x v="341"/>
    <x v="3341"/>
    <x v="4276"/>
    <x v="4"/>
    <x v="1"/>
    <n v="819.53"/>
    <x v="1"/>
  </r>
  <r>
    <x v="4"/>
    <x v="9"/>
    <s v="North"/>
    <x v="1"/>
    <x v="1"/>
    <n v="13.1"/>
    <n v="2119.79"/>
    <x v="1"/>
    <x v="2486"/>
    <x v="335"/>
    <x v="4"/>
    <x v="4084"/>
    <x v="1130"/>
    <x v="4277"/>
    <x v="1"/>
    <x v="0"/>
    <n v="957.37"/>
    <x v="0"/>
  </r>
  <r>
    <x v="26"/>
    <x v="9"/>
    <s v="South"/>
    <x v="3"/>
    <x v="0"/>
    <n v="7.69"/>
    <n v="1938.23"/>
    <x v="2"/>
    <x v="2424"/>
    <x v="83"/>
    <x v="10"/>
    <x v="2118"/>
    <x v="1313"/>
    <x v="440"/>
    <x v="1"/>
    <x v="0"/>
    <n v="144.59"/>
    <x v="0"/>
  </r>
  <r>
    <x v="13"/>
    <x v="1"/>
    <s v="North"/>
    <x v="8"/>
    <x v="0"/>
    <n v="27.66"/>
    <n v="294.61"/>
    <x v="0"/>
    <x v="89"/>
    <x v="96"/>
    <x v="2"/>
    <x v="2006"/>
    <x v="2099"/>
    <x v="4278"/>
    <x v="4"/>
    <x v="3"/>
    <n v="326.48"/>
    <x v="2"/>
  </r>
  <r>
    <x v="7"/>
    <x v="5"/>
    <s v="Patagonia"/>
    <x v="3"/>
    <x v="0"/>
    <n v="25.18"/>
    <n v="1554.67"/>
    <x v="2"/>
    <x v="2021"/>
    <x v="343"/>
    <x v="6"/>
    <x v="3720"/>
    <x v="3342"/>
    <x v="4279"/>
    <x v="1"/>
    <x v="2"/>
    <n v="1153.9100000000001"/>
    <x v="2"/>
  </r>
  <r>
    <x v="27"/>
    <x v="7"/>
    <s v="North West"/>
    <x v="3"/>
    <x v="0"/>
    <n v="8.34"/>
    <n v="321.45"/>
    <x v="0"/>
    <x v="1033"/>
    <x v="571"/>
    <x v="1"/>
    <x v="4085"/>
    <x v="2304"/>
    <x v="816"/>
    <x v="2"/>
    <x v="3"/>
    <n v="299.77"/>
    <x v="0"/>
  </r>
  <r>
    <x v="29"/>
    <x v="5"/>
    <s v="Patagonia"/>
    <x v="7"/>
    <x v="0"/>
    <n v="30.87"/>
    <n v="2296.4699999999998"/>
    <x v="1"/>
    <x v="906"/>
    <x v="463"/>
    <x v="0"/>
    <x v="4086"/>
    <x v="3343"/>
    <x v="4280"/>
    <x v="2"/>
    <x v="0"/>
    <n v="947.39"/>
    <x v="2"/>
  </r>
  <r>
    <x v="3"/>
    <x v="5"/>
    <s v="Pampas"/>
    <x v="3"/>
    <x v="0"/>
    <n v="16.170000000000002"/>
    <n v="1257.26"/>
    <x v="2"/>
    <x v="1250"/>
    <x v="819"/>
    <x v="5"/>
    <x v="4087"/>
    <x v="3344"/>
    <x v="2259"/>
    <x v="2"/>
    <x v="1"/>
    <n v="826.81"/>
    <x v="1"/>
  </r>
  <r>
    <x v="15"/>
    <x v="2"/>
    <s v="Grand Est"/>
    <x v="9"/>
    <x v="1"/>
    <n v="20.59"/>
    <n v="1924.51"/>
    <x v="2"/>
    <x v="2487"/>
    <x v="38"/>
    <x v="0"/>
    <x v="4036"/>
    <x v="3345"/>
    <x v="4281"/>
    <x v="2"/>
    <x v="2"/>
    <n v="470.28"/>
    <x v="1"/>
  </r>
  <r>
    <x v="4"/>
    <x v="9"/>
    <s v="Northeast"/>
    <x v="7"/>
    <x v="0"/>
    <n v="30.59"/>
    <n v="1774.94"/>
    <x v="2"/>
    <x v="502"/>
    <x v="448"/>
    <x v="5"/>
    <x v="4088"/>
    <x v="2409"/>
    <x v="1845"/>
    <x v="4"/>
    <x v="3"/>
    <n v="198.29"/>
    <x v="2"/>
  </r>
  <r>
    <x v="1"/>
    <x v="8"/>
    <s v="Siberian"/>
    <x v="2"/>
    <x v="0"/>
    <n v="29.46"/>
    <n v="622.54"/>
    <x v="0"/>
    <x v="1744"/>
    <x v="244"/>
    <x v="7"/>
    <x v="3162"/>
    <x v="2859"/>
    <x v="2742"/>
    <x v="1"/>
    <x v="1"/>
    <n v="876.55"/>
    <x v="2"/>
  </r>
  <r>
    <x v="29"/>
    <x v="9"/>
    <s v="Southeast"/>
    <x v="3"/>
    <x v="0"/>
    <n v="9.25"/>
    <n v="707.41"/>
    <x v="0"/>
    <x v="2246"/>
    <x v="309"/>
    <x v="6"/>
    <x v="2419"/>
    <x v="2928"/>
    <x v="2188"/>
    <x v="3"/>
    <x v="2"/>
    <n v="217.33"/>
    <x v="0"/>
  </r>
  <r>
    <x v="26"/>
    <x v="7"/>
    <s v="South West"/>
    <x v="6"/>
    <x v="1"/>
    <n v="10.83"/>
    <n v="245.45"/>
    <x v="0"/>
    <x v="2488"/>
    <x v="781"/>
    <x v="10"/>
    <x v="4089"/>
    <x v="1467"/>
    <x v="4282"/>
    <x v="0"/>
    <x v="2"/>
    <n v="1300.23"/>
    <x v="0"/>
  </r>
  <r>
    <x v="1"/>
    <x v="0"/>
    <s v="Punjab"/>
    <x v="9"/>
    <x v="1"/>
    <n v="-1.25"/>
    <n v="1241.33"/>
    <x v="2"/>
    <x v="1247"/>
    <x v="85"/>
    <x v="4"/>
    <x v="1608"/>
    <x v="3346"/>
    <x v="4283"/>
    <x v="0"/>
    <x v="4"/>
    <n v="298.39"/>
    <x v="3"/>
  </r>
  <r>
    <x v="8"/>
    <x v="0"/>
    <s v="West Bengal"/>
    <x v="4"/>
    <x v="1"/>
    <n v="26.96"/>
    <n v="1428.16"/>
    <x v="2"/>
    <x v="340"/>
    <x v="479"/>
    <x v="1"/>
    <x v="3231"/>
    <x v="3347"/>
    <x v="4284"/>
    <x v="4"/>
    <x v="1"/>
    <n v="1391.46"/>
    <x v="2"/>
  </r>
  <r>
    <x v="15"/>
    <x v="4"/>
    <s v="South"/>
    <x v="0"/>
    <x v="0"/>
    <n v="7.9"/>
    <n v="1298.19"/>
    <x v="2"/>
    <x v="726"/>
    <x v="3"/>
    <x v="6"/>
    <x v="4090"/>
    <x v="3198"/>
    <x v="1694"/>
    <x v="4"/>
    <x v="3"/>
    <n v="154.11000000000001"/>
    <x v="0"/>
  </r>
  <r>
    <x v="24"/>
    <x v="5"/>
    <s v="Northeast"/>
    <x v="9"/>
    <x v="1"/>
    <n v="28.99"/>
    <n v="2047.8"/>
    <x v="1"/>
    <x v="2149"/>
    <x v="410"/>
    <x v="7"/>
    <x v="4091"/>
    <x v="2346"/>
    <x v="4285"/>
    <x v="3"/>
    <x v="1"/>
    <n v="466.52"/>
    <x v="2"/>
  </r>
  <r>
    <x v="22"/>
    <x v="9"/>
    <s v="Southeast"/>
    <x v="0"/>
    <x v="0"/>
    <n v="17.07"/>
    <n v="2067.7600000000002"/>
    <x v="1"/>
    <x v="1949"/>
    <x v="820"/>
    <x v="3"/>
    <x v="4092"/>
    <x v="2809"/>
    <x v="1919"/>
    <x v="1"/>
    <x v="1"/>
    <n v="1442.02"/>
    <x v="1"/>
  </r>
  <r>
    <x v="2"/>
    <x v="0"/>
    <s v="Punjab"/>
    <x v="1"/>
    <x v="1"/>
    <n v="18.850000000000001"/>
    <n v="660.44"/>
    <x v="0"/>
    <x v="1015"/>
    <x v="784"/>
    <x v="6"/>
    <x v="4093"/>
    <x v="1166"/>
    <x v="708"/>
    <x v="3"/>
    <x v="4"/>
    <n v="2151.7399999999998"/>
    <x v="1"/>
  </r>
  <r>
    <x v="1"/>
    <x v="5"/>
    <s v="Northeast"/>
    <x v="4"/>
    <x v="1"/>
    <n v="28.05"/>
    <n v="2023.1"/>
    <x v="1"/>
    <x v="1629"/>
    <x v="659"/>
    <x v="1"/>
    <x v="4094"/>
    <x v="3348"/>
    <x v="4286"/>
    <x v="2"/>
    <x v="0"/>
    <n v="150.34"/>
    <x v="2"/>
  </r>
  <r>
    <x v="5"/>
    <x v="5"/>
    <s v="Pampas"/>
    <x v="3"/>
    <x v="0"/>
    <n v="20.07"/>
    <n v="1599.36"/>
    <x v="2"/>
    <x v="2489"/>
    <x v="596"/>
    <x v="6"/>
    <x v="4095"/>
    <x v="1235"/>
    <x v="4287"/>
    <x v="3"/>
    <x v="1"/>
    <n v="1528.75"/>
    <x v="1"/>
  </r>
  <r>
    <x v="27"/>
    <x v="2"/>
    <s v="Nouvelle-Aquitaine"/>
    <x v="9"/>
    <x v="1"/>
    <n v="32.159999999999997"/>
    <n v="1009.82"/>
    <x v="2"/>
    <x v="769"/>
    <x v="754"/>
    <x v="9"/>
    <x v="3372"/>
    <x v="3349"/>
    <x v="1992"/>
    <x v="3"/>
    <x v="0"/>
    <n v="768.26"/>
    <x v="2"/>
  </r>
  <r>
    <x v="30"/>
    <x v="0"/>
    <s v="Punjab"/>
    <x v="0"/>
    <x v="0"/>
    <n v="27.33"/>
    <n v="1899.37"/>
    <x v="2"/>
    <x v="596"/>
    <x v="44"/>
    <x v="0"/>
    <x v="904"/>
    <x v="3350"/>
    <x v="4288"/>
    <x v="4"/>
    <x v="0"/>
    <n v="613.80999999999995"/>
    <x v="2"/>
  </r>
  <r>
    <x v="34"/>
    <x v="6"/>
    <s v="Victoria"/>
    <x v="6"/>
    <x v="1"/>
    <n v="10.77"/>
    <n v="2192.91"/>
    <x v="1"/>
    <x v="1063"/>
    <x v="544"/>
    <x v="4"/>
    <x v="4096"/>
    <x v="382"/>
    <x v="2596"/>
    <x v="1"/>
    <x v="1"/>
    <n v="1370.38"/>
    <x v="0"/>
  </r>
  <r>
    <x v="15"/>
    <x v="0"/>
    <s v="Maharashtra"/>
    <x v="8"/>
    <x v="0"/>
    <n v="32.979999999999997"/>
    <n v="1241.47"/>
    <x v="2"/>
    <x v="2490"/>
    <x v="663"/>
    <x v="3"/>
    <x v="2274"/>
    <x v="3351"/>
    <x v="680"/>
    <x v="3"/>
    <x v="0"/>
    <n v="248.63"/>
    <x v="2"/>
  </r>
  <r>
    <x v="20"/>
    <x v="8"/>
    <s v="Central"/>
    <x v="0"/>
    <x v="0"/>
    <n v="20.77"/>
    <n v="273.13"/>
    <x v="0"/>
    <x v="2374"/>
    <x v="427"/>
    <x v="6"/>
    <x v="2066"/>
    <x v="1783"/>
    <x v="4289"/>
    <x v="3"/>
    <x v="3"/>
    <n v="778.6"/>
    <x v="1"/>
  </r>
  <r>
    <x v="16"/>
    <x v="6"/>
    <s v="New South Wales"/>
    <x v="4"/>
    <x v="1"/>
    <n v="19.09"/>
    <n v="2395.8000000000002"/>
    <x v="1"/>
    <x v="507"/>
    <x v="670"/>
    <x v="2"/>
    <x v="3441"/>
    <x v="1077"/>
    <x v="1318"/>
    <x v="1"/>
    <x v="1"/>
    <n v="1448.91"/>
    <x v="1"/>
  </r>
  <r>
    <x v="18"/>
    <x v="2"/>
    <s v="Grand Est"/>
    <x v="8"/>
    <x v="0"/>
    <n v="21.3"/>
    <n v="2709.41"/>
    <x v="1"/>
    <x v="2491"/>
    <x v="131"/>
    <x v="7"/>
    <x v="4097"/>
    <x v="468"/>
    <x v="4290"/>
    <x v="0"/>
    <x v="3"/>
    <n v="389.2"/>
    <x v="1"/>
  </r>
  <r>
    <x v="34"/>
    <x v="7"/>
    <s v="South East"/>
    <x v="8"/>
    <x v="0"/>
    <n v="28.48"/>
    <n v="2928.25"/>
    <x v="1"/>
    <x v="1005"/>
    <x v="98"/>
    <x v="8"/>
    <x v="4098"/>
    <x v="1559"/>
    <x v="4291"/>
    <x v="3"/>
    <x v="1"/>
    <n v="920.73"/>
    <x v="2"/>
  </r>
  <r>
    <x v="20"/>
    <x v="6"/>
    <s v="Victoria"/>
    <x v="3"/>
    <x v="0"/>
    <n v="8.9700000000000006"/>
    <n v="907.99"/>
    <x v="0"/>
    <x v="1222"/>
    <x v="26"/>
    <x v="4"/>
    <x v="3968"/>
    <x v="274"/>
    <x v="2446"/>
    <x v="2"/>
    <x v="1"/>
    <n v="236.26"/>
    <x v="0"/>
  </r>
  <r>
    <x v="24"/>
    <x v="7"/>
    <s v="North West"/>
    <x v="3"/>
    <x v="0"/>
    <n v="3.94"/>
    <n v="1742.62"/>
    <x v="2"/>
    <x v="2363"/>
    <x v="107"/>
    <x v="8"/>
    <x v="4099"/>
    <x v="3352"/>
    <x v="1815"/>
    <x v="4"/>
    <x v="3"/>
    <n v="83.22"/>
    <x v="0"/>
  </r>
  <r>
    <x v="10"/>
    <x v="4"/>
    <s v="Northeast"/>
    <x v="9"/>
    <x v="1"/>
    <n v="24.56"/>
    <n v="1646.46"/>
    <x v="2"/>
    <x v="1528"/>
    <x v="386"/>
    <x v="10"/>
    <x v="4100"/>
    <x v="3353"/>
    <x v="4292"/>
    <x v="1"/>
    <x v="1"/>
    <n v="358.39"/>
    <x v="1"/>
  </r>
  <r>
    <x v="33"/>
    <x v="9"/>
    <s v="North"/>
    <x v="5"/>
    <x v="0"/>
    <n v="1.68"/>
    <n v="2840.06"/>
    <x v="1"/>
    <x v="550"/>
    <x v="471"/>
    <x v="10"/>
    <x v="1906"/>
    <x v="734"/>
    <x v="2615"/>
    <x v="2"/>
    <x v="3"/>
    <n v="582.63"/>
    <x v="0"/>
  </r>
  <r>
    <x v="4"/>
    <x v="9"/>
    <s v="Northeast"/>
    <x v="2"/>
    <x v="0"/>
    <n v="24.04"/>
    <n v="2190.64"/>
    <x v="1"/>
    <x v="2170"/>
    <x v="216"/>
    <x v="9"/>
    <x v="272"/>
    <x v="1676"/>
    <x v="4293"/>
    <x v="0"/>
    <x v="0"/>
    <n v="1753.76"/>
    <x v="1"/>
  </r>
  <r>
    <x v="30"/>
    <x v="5"/>
    <s v="Pampas"/>
    <x v="0"/>
    <x v="0"/>
    <n v="17.63"/>
    <n v="1579.3"/>
    <x v="2"/>
    <x v="2492"/>
    <x v="443"/>
    <x v="0"/>
    <x v="1701"/>
    <x v="1381"/>
    <x v="4294"/>
    <x v="0"/>
    <x v="1"/>
    <n v="1532.2"/>
    <x v="1"/>
  </r>
  <r>
    <x v="10"/>
    <x v="4"/>
    <s v="Northeast"/>
    <x v="0"/>
    <x v="0"/>
    <n v="27.56"/>
    <n v="2243.46"/>
    <x v="1"/>
    <x v="1684"/>
    <x v="461"/>
    <x v="1"/>
    <x v="4101"/>
    <x v="2107"/>
    <x v="4295"/>
    <x v="1"/>
    <x v="2"/>
    <n v="363.92"/>
    <x v="2"/>
  </r>
  <r>
    <x v="20"/>
    <x v="8"/>
    <s v="Central"/>
    <x v="7"/>
    <x v="0"/>
    <n v="3.09"/>
    <n v="452.64"/>
    <x v="0"/>
    <x v="1902"/>
    <x v="115"/>
    <x v="5"/>
    <x v="4102"/>
    <x v="1389"/>
    <x v="4296"/>
    <x v="1"/>
    <x v="2"/>
    <n v="215.36"/>
    <x v="0"/>
  </r>
  <r>
    <x v="21"/>
    <x v="8"/>
    <s v="Volga"/>
    <x v="2"/>
    <x v="0"/>
    <n v="-1.95"/>
    <n v="327.95"/>
    <x v="0"/>
    <x v="1902"/>
    <x v="231"/>
    <x v="9"/>
    <x v="4103"/>
    <x v="3354"/>
    <x v="4297"/>
    <x v="0"/>
    <x v="3"/>
    <n v="173.96"/>
    <x v="3"/>
  </r>
  <r>
    <x v="30"/>
    <x v="0"/>
    <s v="Maharashtra"/>
    <x v="1"/>
    <x v="1"/>
    <n v="3.48"/>
    <n v="2033.66"/>
    <x v="1"/>
    <x v="962"/>
    <x v="356"/>
    <x v="9"/>
    <x v="3086"/>
    <x v="68"/>
    <x v="3602"/>
    <x v="4"/>
    <x v="0"/>
    <n v="459.91"/>
    <x v="0"/>
  </r>
  <r>
    <x v="1"/>
    <x v="1"/>
    <s v="South"/>
    <x v="0"/>
    <x v="0"/>
    <n v="12.21"/>
    <n v="702.98"/>
    <x v="0"/>
    <x v="984"/>
    <x v="542"/>
    <x v="4"/>
    <x v="624"/>
    <x v="789"/>
    <x v="4298"/>
    <x v="0"/>
    <x v="2"/>
    <n v="1513.48"/>
    <x v="0"/>
  </r>
  <r>
    <x v="21"/>
    <x v="8"/>
    <s v="Volga"/>
    <x v="0"/>
    <x v="0"/>
    <n v="24.53"/>
    <n v="1743.85"/>
    <x v="2"/>
    <x v="859"/>
    <x v="95"/>
    <x v="10"/>
    <x v="4104"/>
    <x v="249"/>
    <x v="3989"/>
    <x v="3"/>
    <x v="3"/>
    <n v="1693.13"/>
    <x v="1"/>
  </r>
  <r>
    <x v="6"/>
    <x v="6"/>
    <s v="New South Wales"/>
    <x v="2"/>
    <x v="0"/>
    <n v="23.62"/>
    <n v="2965.15"/>
    <x v="1"/>
    <x v="1831"/>
    <x v="275"/>
    <x v="6"/>
    <x v="4105"/>
    <x v="2011"/>
    <x v="4299"/>
    <x v="4"/>
    <x v="2"/>
    <n v="394.11"/>
    <x v="1"/>
  </r>
  <r>
    <x v="28"/>
    <x v="0"/>
    <s v="Punjab"/>
    <x v="2"/>
    <x v="0"/>
    <n v="2.99"/>
    <n v="920.3"/>
    <x v="0"/>
    <x v="2493"/>
    <x v="426"/>
    <x v="2"/>
    <x v="4106"/>
    <x v="2697"/>
    <x v="4300"/>
    <x v="4"/>
    <x v="0"/>
    <n v="204.1"/>
    <x v="0"/>
  </r>
  <r>
    <x v="26"/>
    <x v="7"/>
    <s v="South West"/>
    <x v="5"/>
    <x v="0"/>
    <n v="2.15"/>
    <n v="2485.02"/>
    <x v="1"/>
    <x v="215"/>
    <x v="629"/>
    <x v="3"/>
    <x v="4107"/>
    <x v="3355"/>
    <x v="4301"/>
    <x v="0"/>
    <x v="0"/>
    <n v="703.87"/>
    <x v="0"/>
  </r>
  <r>
    <x v="33"/>
    <x v="5"/>
    <s v="Pampas"/>
    <x v="3"/>
    <x v="0"/>
    <n v="12.88"/>
    <n v="283.83"/>
    <x v="0"/>
    <x v="2082"/>
    <x v="650"/>
    <x v="7"/>
    <x v="4108"/>
    <x v="3356"/>
    <x v="4302"/>
    <x v="1"/>
    <x v="3"/>
    <n v="332.32"/>
    <x v="0"/>
  </r>
  <r>
    <x v="9"/>
    <x v="7"/>
    <s v="North Central"/>
    <x v="7"/>
    <x v="0"/>
    <n v="1.67"/>
    <n v="591.47"/>
    <x v="0"/>
    <x v="403"/>
    <x v="350"/>
    <x v="7"/>
    <x v="3630"/>
    <x v="3357"/>
    <x v="1664"/>
    <x v="1"/>
    <x v="3"/>
    <n v="671.32"/>
    <x v="0"/>
  </r>
  <r>
    <x v="4"/>
    <x v="0"/>
    <s v="Maharashtra"/>
    <x v="9"/>
    <x v="1"/>
    <n v="-0.89"/>
    <n v="1016.89"/>
    <x v="2"/>
    <x v="1577"/>
    <x v="758"/>
    <x v="6"/>
    <x v="4109"/>
    <x v="1152"/>
    <x v="4303"/>
    <x v="0"/>
    <x v="2"/>
    <n v="216.7"/>
    <x v="3"/>
  </r>
  <r>
    <x v="15"/>
    <x v="8"/>
    <s v="Northwestern"/>
    <x v="9"/>
    <x v="1"/>
    <n v="-0.2"/>
    <n v="914.54"/>
    <x v="0"/>
    <x v="2494"/>
    <x v="450"/>
    <x v="2"/>
    <x v="4110"/>
    <x v="2404"/>
    <x v="642"/>
    <x v="0"/>
    <x v="1"/>
    <n v="358.64"/>
    <x v="3"/>
  </r>
  <r>
    <x v="27"/>
    <x v="6"/>
    <s v="New South Wales"/>
    <x v="0"/>
    <x v="0"/>
    <n v="26.62"/>
    <n v="2189.7199999999998"/>
    <x v="1"/>
    <x v="2495"/>
    <x v="66"/>
    <x v="2"/>
    <x v="4111"/>
    <x v="3358"/>
    <x v="3783"/>
    <x v="2"/>
    <x v="3"/>
    <n v="920.24"/>
    <x v="2"/>
  </r>
  <r>
    <x v="34"/>
    <x v="6"/>
    <s v="Victoria"/>
    <x v="2"/>
    <x v="0"/>
    <n v="26.55"/>
    <n v="377.88"/>
    <x v="0"/>
    <x v="2496"/>
    <x v="522"/>
    <x v="6"/>
    <x v="4112"/>
    <x v="740"/>
    <x v="4304"/>
    <x v="2"/>
    <x v="3"/>
    <n v="549.85"/>
    <x v="2"/>
  </r>
  <r>
    <x v="25"/>
    <x v="1"/>
    <s v="South"/>
    <x v="3"/>
    <x v="0"/>
    <n v="28.51"/>
    <n v="263.07"/>
    <x v="0"/>
    <x v="2497"/>
    <x v="58"/>
    <x v="8"/>
    <x v="4113"/>
    <x v="3359"/>
    <x v="1192"/>
    <x v="0"/>
    <x v="2"/>
    <n v="710.79"/>
    <x v="2"/>
  </r>
  <r>
    <x v="26"/>
    <x v="1"/>
    <s v="South"/>
    <x v="4"/>
    <x v="1"/>
    <n v="-2.4300000000000002"/>
    <n v="2590.48"/>
    <x v="1"/>
    <x v="774"/>
    <x v="272"/>
    <x v="9"/>
    <x v="4114"/>
    <x v="548"/>
    <x v="380"/>
    <x v="1"/>
    <x v="0"/>
    <n v="167.57"/>
    <x v="3"/>
  </r>
  <r>
    <x v="23"/>
    <x v="1"/>
    <s v="North"/>
    <x v="6"/>
    <x v="1"/>
    <n v="3.94"/>
    <n v="2808.52"/>
    <x v="1"/>
    <x v="1001"/>
    <x v="547"/>
    <x v="7"/>
    <x v="273"/>
    <x v="1568"/>
    <x v="221"/>
    <x v="3"/>
    <x v="3"/>
    <n v="160.87"/>
    <x v="0"/>
  </r>
  <r>
    <x v="17"/>
    <x v="6"/>
    <s v="Western Australia"/>
    <x v="2"/>
    <x v="0"/>
    <n v="1.72"/>
    <n v="1420.61"/>
    <x v="2"/>
    <x v="1865"/>
    <x v="334"/>
    <x v="6"/>
    <x v="820"/>
    <x v="1230"/>
    <x v="4305"/>
    <x v="1"/>
    <x v="3"/>
    <n v="702.24"/>
    <x v="0"/>
  </r>
  <r>
    <x v="11"/>
    <x v="8"/>
    <s v="Volga"/>
    <x v="2"/>
    <x v="0"/>
    <n v="32.1"/>
    <n v="2005.75"/>
    <x v="1"/>
    <x v="2498"/>
    <x v="247"/>
    <x v="3"/>
    <x v="1338"/>
    <x v="3360"/>
    <x v="4306"/>
    <x v="0"/>
    <x v="1"/>
    <n v="972.72"/>
    <x v="2"/>
  </r>
  <r>
    <x v="6"/>
    <x v="8"/>
    <s v="Volga"/>
    <x v="0"/>
    <x v="0"/>
    <n v="31.31"/>
    <n v="841.21"/>
    <x v="0"/>
    <x v="1165"/>
    <x v="460"/>
    <x v="8"/>
    <x v="4115"/>
    <x v="3361"/>
    <x v="4307"/>
    <x v="4"/>
    <x v="1"/>
    <n v="818.71"/>
    <x v="2"/>
  </r>
  <r>
    <x v="22"/>
    <x v="2"/>
    <s v="Grand Est"/>
    <x v="8"/>
    <x v="0"/>
    <n v="8.9499999999999993"/>
    <n v="748.37"/>
    <x v="0"/>
    <x v="2499"/>
    <x v="108"/>
    <x v="5"/>
    <x v="4116"/>
    <x v="404"/>
    <x v="25"/>
    <x v="1"/>
    <x v="4"/>
    <n v="553.72"/>
    <x v="0"/>
  </r>
  <r>
    <x v="33"/>
    <x v="0"/>
    <s v="Tamil Nadu"/>
    <x v="4"/>
    <x v="1"/>
    <n v="31.08"/>
    <n v="2375.34"/>
    <x v="1"/>
    <x v="2060"/>
    <x v="435"/>
    <x v="1"/>
    <x v="3581"/>
    <x v="3362"/>
    <x v="1329"/>
    <x v="4"/>
    <x v="2"/>
    <n v="496.73"/>
    <x v="2"/>
  </r>
  <r>
    <x v="2"/>
    <x v="7"/>
    <s v="North Central"/>
    <x v="1"/>
    <x v="1"/>
    <n v="6.8"/>
    <n v="1519.02"/>
    <x v="2"/>
    <x v="2480"/>
    <x v="166"/>
    <x v="6"/>
    <x v="2002"/>
    <x v="3363"/>
    <x v="179"/>
    <x v="2"/>
    <x v="4"/>
    <n v="523.14"/>
    <x v="0"/>
  </r>
  <r>
    <x v="18"/>
    <x v="7"/>
    <s v="North West"/>
    <x v="9"/>
    <x v="1"/>
    <n v="8.7899999999999991"/>
    <n v="1433.71"/>
    <x v="2"/>
    <x v="2374"/>
    <x v="88"/>
    <x v="0"/>
    <x v="949"/>
    <x v="3246"/>
    <x v="4308"/>
    <x v="3"/>
    <x v="0"/>
    <n v="394.32"/>
    <x v="0"/>
  </r>
  <r>
    <x v="22"/>
    <x v="3"/>
    <s v="Ontario"/>
    <x v="0"/>
    <x v="0"/>
    <n v="11.45"/>
    <n v="2844.72"/>
    <x v="1"/>
    <x v="2500"/>
    <x v="192"/>
    <x v="10"/>
    <x v="2505"/>
    <x v="747"/>
    <x v="3712"/>
    <x v="2"/>
    <x v="3"/>
    <n v="455.98"/>
    <x v="0"/>
  </r>
  <r>
    <x v="25"/>
    <x v="8"/>
    <s v="Volga"/>
    <x v="5"/>
    <x v="0"/>
    <n v="30.16"/>
    <n v="2526.4"/>
    <x v="1"/>
    <x v="2501"/>
    <x v="2"/>
    <x v="10"/>
    <x v="4117"/>
    <x v="1518"/>
    <x v="4309"/>
    <x v="3"/>
    <x v="0"/>
    <n v="1215.81"/>
    <x v="2"/>
  </r>
  <r>
    <x v="21"/>
    <x v="5"/>
    <s v="Northwest"/>
    <x v="9"/>
    <x v="1"/>
    <n v="6.54"/>
    <n v="373.13"/>
    <x v="0"/>
    <x v="674"/>
    <x v="106"/>
    <x v="10"/>
    <x v="4118"/>
    <x v="2278"/>
    <x v="2200"/>
    <x v="1"/>
    <x v="3"/>
    <n v="191.33"/>
    <x v="0"/>
  </r>
  <r>
    <x v="26"/>
    <x v="9"/>
    <s v="Southeast"/>
    <x v="2"/>
    <x v="0"/>
    <n v="20.66"/>
    <n v="906.42"/>
    <x v="0"/>
    <x v="1363"/>
    <x v="256"/>
    <x v="6"/>
    <x v="4119"/>
    <x v="3169"/>
    <x v="799"/>
    <x v="0"/>
    <x v="4"/>
    <n v="346.74"/>
    <x v="1"/>
  </r>
  <r>
    <x v="1"/>
    <x v="2"/>
    <s v="Provence-Alpes-Cote dâ€™Azur"/>
    <x v="5"/>
    <x v="0"/>
    <n v="8.3000000000000007"/>
    <n v="1301.77"/>
    <x v="2"/>
    <x v="1460"/>
    <x v="598"/>
    <x v="8"/>
    <x v="4120"/>
    <x v="2036"/>
    <x v="4310"/>
    <x v="4"/>
    <x v="2"/>
    <n v="478.25"/>
    <x v="0"/>
  </r>
  <r>
    <x v="7"/>
    <x v="2"/>
    <s v="Provence-Alpes-Cote dâ€™Azur"/>
    <x v="5"/>
    <x v="0"/>
    <n v="1.99"/>
    <n v="365.94"/>
    <x v="0"/>
    <x v="883"/>
    <x v="792"/>
    <x v="4"/>
    <x v="4121"/>
    <x v="1224"/>
    <x v="4301"/>
    <x v="0"/>
    <x v="2"/>
    <n v="222.3"/>
    <x v="0"/>
  </r>
  <r>
    <x v="12"/>
    <x v="8"/>
    <s v="Siberian"/>
    <x v="8"/>
    <x v="0"/>
    <n v="28.55"/>
    <n v="2401.14"/>
    <x v="1"/>
    <x v="310"/>
    <x v="84"/>
    <x v="5"/>
    <x v="4122"/>
    <x v="1811"/>
    <x v="4311"/>
    <x v="2"/>
    <x v="1"/>
    <n v="383.42"/>
    <x v="2"/>
  </r>
  <r>
    <x v="26"/>
    <x v="0"/>
    <s v="Punjab"/>
    <x v="9"/>
    <x v="1"/>
    <n v="15.38"/>
    <n v="1752.64"/>
    <x v="2"/>
    <x v="2374"/>
    <x v="137"/>
    <x v="9"/>
    <x v="186"/>
    <x v="328"/>
    <x v="2446"/>
    <x v="2"/>
    <x v="3"/>
    <n v="418.52"/>
    <x v="1"/>
  </r>
  <r>
    <x v="10"/>
    <x v="0"/>
    <s v="Punjab"/>
    <x v="1"/>
    <x v="1"/>
    <n v="23.84"/>
    <n v="2867.72"/>
    <x v="1"/>
    <x v="1387"/>
    <x v="543"/>
    <x v="6"/>
    <x v="689"/>
    <x v="1358"/>
    <x v="4312"/>
    <x v="4"/>
    <x v="4"/>
    <n v="278.27999999999997"/>
    <x v="1"/>
  </r>
  <r>
    <x v="13"/>
    <x v="8"/>
    <s v="Siberian"/>
    <x v="2"/>
    <x v="0"/>
    <n v="16.53"/>
    <n v="1394.6"/>
    <x v="2"/>
    <x v="907"/>
    <x v="546"/>
    <x v="7"/>
    <x v="2019"/>
    <x v="1816"/>
    <x v="4313"/>
    <x v="4"/>
    <x v="3"/>
    <n v="1122.53"/>
    <x v="1"/>
  </r>
  <r>
    <x v="20"/>
    <x v="1"/>
    <s v="Central"/>
    <x v="7"/>
    <x v="0"/>
    <n v="-4.74"/>
    <n v="2273.4499999999998"/>
    <x v="1"/>
    <x v="1935"/>
    <x v="426"/>
    <x v="8"/>
    <x v="4054"/>
    <x v="3364"/>
    <x v="4314"/>
    <x v="1"/>
    <x v="3"/>
    <n v="111.02"/>
    <x v="3"/>
  </r>
  <r>
    <x v="13"/>
    <x v="5"/>
    <s v="Patagonia"/>
    <x v="5"/>
    <x v="0"/>
    <n v="1.74"/>
    <n v="2557.7800000000002"/>
    <x v="1"/>
    <x v="62"/>
    <x v="180"/>
    <x v="9"/>
    <x v="4123"/>
    <x v="472"/>
    <x v="4026"/>
    <x v="0"/>
    <x v="4"/>
    <n v="698.58"/>
    <x v="0"/>
  </r>
  <r>
    <x v="16"/>
    <x v="6"/>
    <s v="Queensland"/>
    <x v="6"/>
    <x v="1"/>
    <n v="12.22"/>
    <n v="1522.18"/>
    <x v="2"/>
    <x v="1201"/>
    <x v="32"/>
    <x v="1"/>
    <x v="1543"/>
    <x v="3365"/>
    <x v="4315"/>
    <x v="3"/>
    <x v="1"/>
    <n v="1015.42"/>
    <x v="0"/>
  </r>
  <r>
    <x v="1"/>
    <x v="4"/>
    <s v="South"/>
    <x v="0"/>
    <x v="0"/>
    <n v="14.43"/>
    <n v="661.07"/>
    <x v="0"/>
    <x v="1980"/>
    <x v="6"/>
    <x v="9"/>
    <x v="2057"/>
    <x v="1250"/>
    <x v="4316"/>
    <x v="3"/>
    <x v="3"/>
    <n v="1191.56"/>
    <x v="0"/>
  </r>
  <r>
    <x v="34"/>
    <x v="6"/>
    <s v="Western Australia"/>
    <x v="1"/>
    <x v="1"/>
    <n v="-1.38"/>
    <n v="759.25"/>
    <x v="0"/>
    <x v="528"/>
    <x v="175"/>
    <x v="2"/>
    <x v="1874"/>
    <x v="2009"/>
    <x v="4317"/>
    <x v="0"/>
    <x v="4"/>
    <n v="264.06"/>
    <x v="3"/>
  </r>
  <r>
    <x v="5"/>
    <x v="4"/>
    <s v="South"/>
    <x v="7"/>
    <x v="0"/>
    <n v="-1.85"/>
    <n v="2842.03"/>
    <x v="1"/>
    <x v="2502"/>
    <x v="186"/>
    <x v="2"/>
    <x v="3565"/>
    <x v="3366"/>
    <x v="3749"/>
    <x v="4"/>
    <x v="1"/>
    <n v="1040.6400000000001"/>
    <x v="3"/>
  </r>
  <r>
    <x v="25"/>
    <x v="0"/>
    <s v="Tamil Nadu"/>
    <x v="0"/>
    <x v="0"/>
    <n v="12.64"/>
    <n v="631.91"/>
    <x v="0"/>
    <x v="1834"/>
    <x v="419"/>
    <x v="4"/>
    <x v="4124"/>
    <x v="2737"/>
    <x v="1961"/>
    <x v="2"/>
    <x v="4"/>
    <n v="1082.3"/>
    <x v="0"/>
  </r>
  <r>
    <x v="0"/>
    <x v="2"/>
    <s v="Provence-Alpes-Cote dâ€™Azur"/>
    <x v="6"/>
    <x v="1"/>
    <n v="19.420000000000002"/>
    <n v="2215.75"/>
    <x v="1"/>
    <x v="24"/>
    <x v="256"/>
    <x v="8"/>
    <x v="4125"/>
    <x v="3367"/>
    <x v="4318"/>
    <x v="4"/>
    <x v="1"/>
    <n v="1041.1600000000001"/>
    <x v="1"/>
  </r>
  <r>
    <x v="1"/>
    <x v="6"/>
    <s v="Western Australia"/>
    <x v="7"/>
    <x v="0"/>
    <n v="15.09"/>
    <n v="308.49"/>
    <x v="0"/>
    <x v="631"/>
    <x v="756"/>
    <x v="4"/>
    <x v="585"/>
    <x v="3368"/>
    <x v="4319"/>
    <x v="1"/>
    <x v="3"/>
    <n v="605.91999999999996"/>
    <x v="1"/>
  </r>
  <r>
    <x v="26"/>
    <x v="8"/>
    <s v="Northwestern"/>
    <x v="3"/>
    <x v="0"/>
    <n v="8.4700000000000006"/>
    <n v="2606.77"/>
    <x v="1"/>
    <x v="2503"/>
    <x v="426"/>
    <x v="0"/>
    <x v="4126"/>
    <x v="457"/>
    <x v="4320"/>
    <x v="1"/>
    <x v="1"/>
    <n v="333.76"/>
    <x v="0"/>
  </r>
  <r>
    <x v="4"/>
    <x v="6"/>
    <s v="New South Wales"/>
    <x v="1"/>
    <x v="1"/>
    <n v="1.1100000000000001"/>
    <n v="570.44000000000005"/>
    <x v="0"/>
    <x v="678"/>
    <x v="224"/>
    <x v="10"/>
    <x v="4127"/>
    <x v="153"/>
    <x v="4321"/>
    <x v="1"/>
    <x v="4"/>
    <n v="193.2"/>
    <x v="0"/>
  </r>
  <r>
    <x v="33"/>
    <x v="3"/>
    <s v="Prairies"/>
    <x v="2"/>
    <x v="0"/>
    <n v="15.24"/>
    <n v="225.58"/>
    <x v="0"/>
    <x v="272"/>
    <x v="125"/>
    <x v="5"/>
    <x v="1585"/>
    <x v="3369"/>
    <x v="1830"/>
    <x v="1"/>
    <x v="0"/>
    <n v="988.3"/>
    <x v="1"/>
  </r>
  <r>
    <x v="27"/>
    <x v="4"/>
    <s v="South"/>
    <x v="7"/>
    <x v="0"/>
    <n v="12.23"/>
    <n v="824.98"/>
    <x v="0"/>
    <x v="1415"/>
    <x v="327"/>
    <x v="6"/>
    <x v="1147"/>
    <x v="2223"/>
    <x v="189"/>
    <x v="3"/>
    <x v="0"/>
    <n v="1249.94"/>
    <x v="0"/>
  </r>
  <r>
    <x v="25"/>
    <x v="8"/>
    <s v="Central"/>
    <x v="8"/>
    <x v="0"/>
    <n v="16.82"/>
    <n v="2194.7800000000002"/>
    <x v="1"/>
    <x v="956"/>
    <x v="768"/>
    <x v="7"/>
    <x v="4128"/>
    <x v="1343"/>
    <x v="4322"/>
    <x v="4"/>
    <x v="2"/>
    <n v="1935.23"/>
    <x v="1"/>
  </r>
  <r>
    <x v="20"/>
    <x v="5"/>
    <s v="Northeast"/>
    <x v="9"/>
    <x v="1"/>
    <n v="33.090000000000003"/>
    <n v="1367.1"/>
    <x v="2"/>
    <x v="2504"/>
    <x v="90"/>
    <x v="6"/>
    <x v="1594"/>
    <x v="3006"/>
    <x v="4323"/>
    <x v="4"/>
    <x v="0"/>
    <n v="1274.55"/>
    <x v="2"/>
  </r>
  <r>
    <x v="23"/>
    <x v="1"/>
    <s v="Central"/>
    <x v="3"/>
    <x v="0"/>
    <n v="18.100000000000001"/>
    <n v="261.62"/>
    <x v="0"/>
    <x v="2086"/>
    <x v="555"/>
    <x v="4"/>
    <x v="1248"/>
    <x v="2128"/>
    <x v="530"/>
    <x v="0"/>
    <x v="2"/>
    <n v="306.83999999999997"/>
    <x v="1"/>
  </r>
  <r>
    <x v="26"/>
    <x v="0"/>
    <s v="Punjab"/>
    <x v="2"/>
    <x v="0"/>
    <n v="34.85"/>
    <n v="1230.78"/>
    <x v="2"/>
    <x v="877"/>
    <x v="255"/>
    <x v="6"/>
    <x v="4129"/>
    <x v="197"/>
    <x v="4324"/>
    <x v="1"/>
    <x v="3"/>
    <n v="1647.97"/>
    <x v="2"/>
  </r>
  <r>
    <x v="11"/>
    <x v="2"/>
    <s v="Ile-de-France"/>
    <x v="0"/>
    <x v="0"/>
    <n v="27.77"/>
    <n v="600.42999999999995"/>
    <x v="0"/>
    <x v="24"/>
    <x v="239"/>
    <x v="7"/>
    <x v="4130"/>
    <x v="3298"/>
    <x v="4325"/>
    <x v="2"/>
    <x v="4"/>
    <n v="238.61"/>
    <x v="2"/>
  </r>
  <r>
    <x v="19"/>
    <x v="3"/>
    <s v="Quebec"/>
    <x v="5"/>
    <x v="0"/>
    <n v="20.420000000000002"/>
    <n v="2702.42"/>
    <x v="1"/>
    <x v="1726"/>
    <x v="184"/>
    <x v="7"/>
    <x v="4131"/>
    <x v="3370"/>
    <x v="4110"/>
    <x v="1"/>
    <x v="4"/>
    <n v="357.71"/>
    <x v="1"/>
  </r>
  <r>
    <x v="9"/>
    <x v="2"/>
    <s v="Provence-Alpes-Cote dâ€™Azur"/>
    <x v="7"/>
    <x v="0"/>
    <n v="14.25"/>
    <n v="1091.7"/>
    <x v="2"/>
    <x v="2441"/>
    <x v="160"/>
    <x v="3"/>
    <x v="3975"/>
    <x v="763"/>
    <x v="3340"/>
    <x v="0"/>
    <x v="4"/>
    <n v="584.1"/>
    <x v="0"/>
  </r>
  <r>
    <x v="2"/>
    <x v="9"/>
    <s v="North"/>
    <x v="8"/>
    <x v="0"/>
    <n v="7.49"/>
    <n v="2932.16"/>
    <x v="1"/>
    <x v="1397"/>
    <x v="498"/>
    <x v="0"/>
    <x v="4132"/>
    <x v="1364"/>
    <x v="740"/>
    <x v="3"/>
    <x v="1"/>
    <n v="282.85000000000002"/>
    <x v="0"/>
  </r>
  <r>
    <x v="25"/>
    <x v="9"/>
    <s v="North"/>
    <x v="2"/>
    <x v="0"/>
    <n v="9.52"/>
    <n v="1674.62"/>
    <x v="2"/>
    <x v="1640"/>
    <x v="194"/>
    <x v="4"/>
    <x v="2591"/>
    <x v="3371"/>
    <x v="560"/>
    <x v="1"/>
    <x v="2"/>
    <n v="995.97"/>
    <x v="0"/>
  </r>
  <r>
    <x v="19"/>
    <x v="2"/>
    <s v="Nouvelle-Aquitaine"/>
    <x v="9"/>
    <x v="1"/>
    <n v="-0.04"/>
    <n v="2486.09"/>
    <x v="1"/>
    <x v="2505"/>
    <x v="526"/>
    <x v="4"/>
    <x v="4133"/>
    <x v="307"/>
    <x v="321"/>
    <x v="3"/>
    <x v="0"/>
    <n v="559.03"/>
    <x v="3"/>
  </r>
  <r>
    <x v="2"/>
    <x v="2"/>
    <s v="Nouvelle-Aquitaine"/>
    <x v="8"/>
    <x v="0"/>
    <n v="6.36"/>
    <n v="1371.18"/>
    <x v="2"/>
    <x v="39"/>
    <x v="157"/>
    <x v="1"/>
    <x v="4134"/>
    <x v="2908"/>
    <x v="221"/>
    <x v="3"/>
    <x v="1"/>
    <n v="587.72"/>
    <x v="0"/>
  </r>
  <r>
    <x v="28"/>
    <x v="3"/>
    <s v="Quebec"/>
    <x v="0"/>
    <x v="0"/>
    <n v="34.92"/>
    <n v="1513.15"/>
    <x v="2"/>
    <x v="2043"/>
    <x v="508"/>
    <x v="3"/>
    <x v="4135"/>
    <x v="3372"/>
    <x v="4326"/>
    <x v="4"/>
    <x v="3"/>
    <n v="276.12"/>
    <x v="2"/>
  </r>
  <r>
    <x v="13"/>
    <x v="4"/>
    <s v="South"/>
    <x v="0"/>
    <x v="0"/>
    <n v="8.9700000000000006"/>
    <n v="2792.92"/>
    <x v="1"/>
    <x v="1261"/>
    <x v="354"/>
    <x v="2"/>
    <x v="2636"/>
    <x v="1197"/>
    <x v="213"/>
    <x v="2"/>
    <x v="4"/>
    <n v="676.24"/>
    <x v="0"/>
  </r>
  <r>
    <x v="26"/>
    <x v="8"/>
    <s v="Central"/>
    <x v="9"/>
    <x v="1"/>
    <n v="32.549999999999997"/>
    <n v="1427.56"/>
    <x v="2"/>
    <x v="493"/>
    <x v="164"/>
    <x v="7"/>
    <x v="3559"/>
    <x v="3373"/>
    <x v="4327"/>
    <x v="2"/>
    <x v="4"/>
    <n v="439.55"/>
    <x v="2"/>
  </r>
  <r>
    <x v="34"/>
    <x v="4"/>
    <s v="West"/>
    <x v="7"/>
    <x v="0"/>
    <n v="5.59"/>
    <n v="2524.2600000000002"/>
    <x v="1"/>
    <x v="1710"/>
    <x v="223"/>
    <x v="10"/>
    <x v="4136"/>
    <x v="618"/>
    <x v="2009"/>
    <x v="4"/>
    <x v="4"/>
    <n v="341.07"/>
    <x v="0"/>
  </r>
  <r>
    <x v="8"/>
    <x v="7"/>
    <s v="South East"/>
    <x v="6"/>
    <x v="1"/>
    <n v="5.9"/>
    <n v="2635.42"/>
    <x v="1"/>
    <x v="978"/>
    <x v="821"/>
    <x v="2"/>
    <x v="4137"/>
    <x v="2177"/>
    <x v="3804"/>
    <x v="4"/>
    <x v="1"/>
    <n v="133.52000000000001"/>
    <x v="0"/>
  </r>
  <r>
    <x v="25"/>
    <x v="5"/>
    <s v="Northwest"/>
    <x v="8"/>
    <x v="0"/>
    <n v="18.27"/>
    <n v="2019.12"/>
    <x v="1"/>
    <x v="1048"/>
    <x v="439"/>
    <x v="8"/>
    <x v="4138"/>
    <x v="3374"/>
    <x v="1295"/>
    <x v="1"/>
    <x v="0"/>
    <n v="1274.22"/>
    <x v="1"/>
  </r>
  <r>
    <x v="7"/>
    <x v="7"/>
    <s v="South East"/>
    <x v="1"/>
    <x v="1"/>
    <n v="4.6100000000000003"/>
    <n v="454.58"/>
    <x v="0"/>
    <x v="430"/>
    <x v="471"/>
    <x v="8"/>
    <x v="2233"/>
    <x v="1791"/>
    <x v="636"/>
    <x v="3"/>
    <x v="1"/>
    <n v="760.15"/>
    <x v="0"/>
  </r>
  <r>
    <x v="18"/>
    <x v="7"/>
    <s v="South East"/>
    <x v="8"/>
    <x v="0"/>
    <n v="26.48"/>
    <n v="256.05"/>
    <x v="0"/>
    <x v="1126"/>
    <x v="307"/>
    <x v="0"/>
    <x v="4139"/>
    <x v="2903"/>
    <x v="4328"/>
    <x v="4"/>
    <x v="0"/>
    <n v="938.71"/>
    <x v="2"/>
  </r>
  <r>
    <x v="32"/>
    <x v="3"/>
    <s v="British Columbia"/>
    <x v="9"/>
    <x v="1"/>
    <n v="1.62"/>
    <n v="1367.54"/>
    <x v="2"/>
    <x v="1324"/>
    <x v="456"/>
    <x v="5"/>
    <x v="2605"/>
    <x v="2620"/>
    <x v="4329"/>
    <x v="3"/>
    <x v="0"/>
    <n v="154.94999999999999"/>
    <x v="0"/>
  </r>
  <r>
    <x v="8"/>
    <x v="1"/>
    <s v="Central"/>
    <x v="2"/>
    <x v="0"/>
    <n v="17.64"/>
    <n v="1408.11"/>
    <x v="2"/>
    <x v="276"/>
    <x v="94"/>
    <x v="3"/>
    <x v="3484"/>
    <x v="1804"/>
    <x v="3239"/>
    <x v="1"/>
    <x v="0"/>
    <n v="883.36"/>
    <x v="1"/>
  </r>
  <r>
    <x v="7"/>
    <x v="3"/>
    <s v="British Columbia"/>
    <x v="3"/>
    <x v="0"/>
    <n v="24.64"/>
    <n v="389.33"/>
    <x v="0"/>
    <x v="563"/>
    <x v="208"/>
    <x v="5"/>
    <x v="601"/>
    <x v="2110"/>
    <x v="4330"/>
    <x v="1"/>
    <x v="3"/>
    <n v="730.73"/>
    <x v="1"/>
  </r>
  <r>
    <x v="12"/>
    <x v="6"/>
    <s v="Western Australia"/>
    <x v="0"/>
    <x v="0"/>
    <n v="24.92"/>
    <n v="1166.81"/>
    <x v="2"/>
    <x v="2506"/>
    <x v="244"/>
    <x v="9"/>
    <x v="2045"/>
    <x v="1492"/>
    <x v="4194"/>
    <x v="3"/>
    <x v="0"/>
    <n v="669.52"/>
    <x v="1"/>
  </r>
  <r>
    <x v="19"/>
    <x v="3"/>
    <s v="Prairies"/>
    <x v="6"/>
    <x v="1"/>
    <n v="-3.94"/>
    <n v="2730.97"/>
    <x v="1"/>
    <x v="2507"/>
    <x v="360"/>
    <x v="0"/>
    <x v="4140"/>
    <x v="3375"/>
    <x v="839"/>
    <x v="2"/>
    <x v="0"/>
    <n v="394.76"/>
    <x v="3"/>
  </r>
  <r>
    <x v="11"/>
    <x v="3"/>
    <s v="Prairies"/>
    <x v="9"/>
    <x v="1"/>
    <n v="22.98"/>
    <n v="760.02"/>
    <x v="0"/>
    <x v="1796"/>
    <x v="642"/>
    <x v="10"/>
    <x v="4141"/>
    <x v="458"/>
    <x v="4331"/>
    <x v="3"/>
    <x v="0"/>
    <n v="383.49"/>
    <x v="1"/>
  </r>
  <r>
    <x v="12"/>
    <x v="8"/>
    <s v="Volga"/>
    <x v="9"/>
    <x v="1"/>
    <n v="8.9499999999999993"/>
    <n v="2106.5700000000002"/>
    <x v="1"/>
    <x v="1961"/>
    <x v="370"/>
    <x v="4"/>
    <x v="647"/>
    <x v="3376"/>
    <x v="4332"/>
    <x v="4"/>
    <x v="2"/>
    <n v="461.73"/>
    <x v="0"/>
  </r>
  <r>
    <x v="17"/>
    <x v="9"/>
    <s v="Northeast"/>
    <x v="3"/>
    <x v="0"/>
    <n v="-3.35"/>
    <n v="644.16"/>
    <x v="0"/>
    <x v="1335"/>
    <x v="249"/>
    <x v="0"/>
    <x v="3304"/>
    <x v="827"/>
    <x v="1054"/>
    <x v="2"/>
    <x v="3"/>
    <n v="480.48"/>
    <x v="3"/>
  </r>
  <r>
    <x v="22"/>
    <x v="7"/>
    <s v="North Central"/>
    <x v="3"/>
    <x v="0"/>
    <n v="11.81"/>
    <n v="708.22"/>
    <x v="0"/>
    <x v="113"/>
    <x v="272"/>
    <x v="10"/>
    <x v="4142"/>
    <x v="3377"/>
    <x v="772"/>
    <x v="4"/>
    <x v="3"/>
    <n v="352.54"/>
    <x v="0"/>
  </r>
  <r>
    <x v="22"/>
    <x v="6"/>
    <s v="New South Wales"/>
    <x v="3"/>
    <x v="0"/>
    <n v="15.8"/>
    <n v="1837.58"/>
    <x v="2"/>
    <x v="2508"/>
    <x v="726"/>
    <x v="3"/>
    <x v="2877"/>
    <x v="1093"/>
    <x v="4333"/>
    <x v="0"/>
    <x v="1"/>
    <n v="753.39"/>
    <x v="1"/>
  </r>
  <r>
    <x v="20"/>
    <x v="0"/>
    <s v="Tamil Nadu"/>
    <x v="1"/>
    <x v="1"/>
    <n v="13.72"/>
    <n v="854.35"/>
    <x v="0"/>
    <x v="1789"/>
    <x v="507"/>
    <x v="9"/>
    <x v="2657"/>
    <x v="3378"/>
    <x v="1585"/>
    <x v="0"/>
    <x v="4"/>
    <n v="204.15"/>
    <x v="0"/>
  </r>
  <r>
    <x v="18"/>
    <x v="0"/>
    <s v="Tamil Nadu"/>
    <x v="2"/>
    <x v="0"/>
    <n v="7.87"/>
    <n v="1955.66"/>
    <x v="2"/>
    <x v="747"/>
    <x v="259"/>
    <x v="7"/>
    <x v="4143"/>
    <x v="1796"/>
    <x v="1327"/>
    <x v="2"/>
    <x v="2"/>
    <n v="149.83000000000001"/>
    <x v="0"/>
  </r>
  <r>
    <x v="26"/>
    <x v="0"/>
    <s v="Maharashtra"/>
    <x v="7"/>
    <x v="0"/>
    <n v="21.24"/>
    <n v="2897.47"/>
    <x v="1"/>
    <x v="1176"/>
    <x v="705"/>
    <x v="4"/>
    <x v="4144"/>
    <x v="2790"/>
    <x v="2433"/>
    <x v="3"/>
    <x v="0"/>
    <n v="537.67999999999995"/>
    <x v="1"/>
  </r>
  <r>
    <x v="9"/>
    <x v="7"/>
    <s v="North Central"/>
    <x v="8"/>
    <x v="0"/>
    <n v="8.35"/>
    <n v="2881.35"/>
    <x v="1"/>
    <x v="1475"/>
    <x v="674"/>
    <x v="8"/>
    <x v="802"/>
    <x v="1821"/>
    <x v="1380"/>
    <x v="3"/>
    <x v="4"/>
    <n v="357.91"/>
    <x v="0"/>
  </r>
  <r>
    <x v="10"/>
    <x v="1"/>
    <s v="Central"/>
    <x v="1"/>
    <x v="1"/>
    <n v="-4.03"/>
    <n v="345.64"/>
    <x v="0"/>
    <x v="1967"/>
    <x v="633"/>
    <x v="2"/>
    <x v="3440"/>
    <x v="2746"/>
    <x v="216"/>
    <x v="2"/>
    <x v="0"/>
    <n v="215.84"/>
    <x v="3"/>
  </r>
  <r>
    <x v="33"/>
    <x v="7"/>
    <s v="South West"/>
    <x v="6"/>
    <x v="1"/>
    <n v="11.53"/>
    <n v="831.6"/>
    <x v="0"/>
    <x v="2121"/>
    <x v="425"/>
    <x v="6"/>
    <x v="1534"/>
    <x v="180"/>
    <x v="4334"/>
    <x v="3"/>
    <x v="2"/>
    <n v="363.37"/>
    <x v="0"/>
  </r>
  <r>
    <x v="11"/>
    <x v="1"/>
    <s v="South"/>
    <x v="8"/>
    <x v="0"/>
    <n v="7.01"/>
    <n v="1307.02"/>
    <x v="2"/>
    <x v="358"/>
    <x v="154"/>
    <x v="4"/>
    <x v="241"/>
    <x v="1097"/>
    <x v="4335"/>
    <x v="2"/>
    <x v="4"/>
    <n v="315.07"/>
    <x v="0"/>
  </r>
  <r>
    <x v="24"/>
    <x v="8"/>
    <s v="Northwestern"/>
    <x v="2"/>
    <x v="0"/>
    <n v="25.86"/>
    <n v="533.16"/>
    <x v="0"/>
    <x v="1420"/>
    <x v="451"/>
    <x v="7"/>
    <x v="2153"/>
    <x v="2329"/>
    <x v="4336"/>
    <x v="4"/>
    <x v="4"/>
    <n v="659.75"/>
    <x v="2"/>
  </r>
  <r>
    <x v="10"/>
    <x v="8"/>
    <s v="Volga"/>
    <x v="7"/>
    <x v="0"/>
    <n v="13.06"/>
    <n v="2969.17"/>
    <x v="1"/>
    <x v="1863"/>
    <x v="651"/>
    <x v="10"/>
    <x v="4064"/>
    <x v="3307"/>
    <x v="2772"/>
    <x v="0"/>
    <x v="2"/>
    <n v="870.37"/>
    <x v="0"/>
  </r>
  <r>
    <x v="31"/>
    <x v="8"/>
    <s v="Central"/>
    <x v="5"/>
    <x v="0"/>
    <n v="5.39"/>
    <n v="1543.32"/>
    <x v="2"/>
    <x v="385"/>
    <x v="242"/>
    <x v="6"/>
    <x v="4145"/>
    <x v="2215"/>
    <x v="4337"/>
    <x v="1"/>
    <x v="4"/>
    <n v="194.85"/>
    <x v="0"/>
  </r>
  <r>
    <x v="8"/>
    <x v="0"/>
    <s v="Maharashtra"/>
    <x v="8"/>
    <x v="0"/>
    <n v="0.87"/>
    <n v="709.34"/>
    <x v="0"/>
    <x v="875"/>
    <x v="107"/>
    <x v="1"/>
    <x v="1008"/>
    <x v="2603"/>
    <x v="4338"/>
    <x v="4"/>
    <x v="0"/>
    <n v="223.24"/>
    <x v="0"/>
  </r>
  <r>
    <x v="16"/>
    <x v="2"/>
    <s v="Grand Est"/>
    <x v="7"/>
    <x v="0"/>
    <n v="11.85"/>
    <n v="1198.6199999999999"/>
    <x v="2"/>
    <x v="619"/>
    <x v="437"/>
    <x v="2"/>
    <x v="2981"/>
    <x v="2490"/>
    <x v="1441"/>
    <x v="0"/>
    <x v="0"/>
    <n v="308.32"/>
    <x v="0"/>
  </r>
  <r>
    <x v="29"/>
    <x v="9"/>
    <s v="Southeast"/>
    <x v="1"/>
    <x v="1"/>
    <n v="16.649999999999999"/>
    <n v="1096.3800000000001"/>
    <x v="2"/>
    <x v="132"/>
    <x v="301"/>
    <x v="1"/>
    <x v="4146"/>
    <x v="3171"/>
    <x v="4339"/>
    <x v="2"/>
    <x v="1"/>
    <n v="342.85"/>
    <x v="1"/>
  </r>
  <r>
    <x v="0"/>
    <x v="1"/>
    <s v="Central"/>
    <x v="6"/>
    <x v="1"/>
    <n v="17.38"/>
    <n v="1854.25"/>
    <x v="2"/>
    <x v="641"/>
    <x v="93"/>
    <x v="1"/>
    <x v="4147"/>
    <x v="1612"/>
    <x v="4340"/>
    <x v="0"/>
    <x v="3"/>
    <n v="688.6"/>
    <x v="1"/>
  </r>
  <r>
    <x v="34"/>
    <x v="8"/>
    <s v="Central"/>
    <x v="6"/>
    <x v="1"/>
    <n v="23.6"/>
    <n v="2089.83"/>
    <x v="1"/>
    <x v="2013"/>
    <x v="66"/>
    <x v="6"/>
    <x v="2680"/>
    <x v="2879"/>
    <x v="4341"/>
    <x v="4"/>
    <x v="0"/>
    <n v="744.42"/>
    <x v="1"/>
  </r>
  <r>
    <x v="1"/>
    <x v="0"/>
    <s v="Tamil Nadu"/>
    <x v="0"/>
    <x v="0"/>
    <n v="3.06"/>
    <n v="503.92"/>
    <x v="0"/>
    <x v="1373"/>
    <x v="263"/>
    <x v="4"/>
    <x v="4148"/>
    <x v="3379"/>
    <x v="4342"/>
    <x v="1"/>
    <x v="1"/>
    <n v="1159.8599999999999"/>
    <x v="0"/>
  </r>
  <r>
    <x v="21"/>
    <x v="5"/>
    <s v="Pampas"/>
    <x v="8"/>
    <x v="0"/>
    <n v="-1.64"/>
    <n v="1510.62"/>
    <x v="2"/>
    <x v="1467"/>
    <x v="118"/>
    <x v="5"/>
    <x v="2195"/>
    <x v="3362"/>
    <x v="3009"/>
    <x v="2"/>
    <x v="0"/>
    <n v="458.78"/>
    <x v="3"/>
  </r>
  <r>
    <x v="29"/>
    <x v="3"/>
    <s v="Prairies"/>
    <x v="9"/>
    <x v="1"/>
    <n v="0.03"/>
    <n v="896.88"/>
    <x v="0"/>
    <x v="418"/>
    <x v="370"/>
    <x v="9"/>
    <x v="4149"/>
    <x v="1117"/>
    <x v="4343"/>
    <x v="1"/>
    <x v="4"/>
    <n v="517.4"/>
    <x v="0"/>
  </r>
  <r>
    <x v="13"/>
    <x v="7"/>
    <s v="South East"/>
    <x v="5"/>
    <x v="0"/>
    <n v="7.81"/>
    <n v="782.2"/>
    <x v="0"/>
    <x v="2118"/>
    <x v="540"/>
    <x v="5"/>
    <x v="1254"/>
    <x v="864"/>
    <x v="3137"/>
    <x v="0"/>
    <x v="3"/>
    <n v="501.25"/>
    <x v="0"/>
  </r>
  <r>
    <x v="32"/>
    <x v="1"/>
    <s v="East"/>
    <x v="3"/>
    <x v="0"/>
    <n v="20.29"/>
    <n v="2991.6"/>
    <x v="1"/>
    <x v="2509"/>
    <x v="55"/>
    <x v="8"/>
    <x v="168"/>
    <x v="745"/>
    <x v="4344"/>
    <x v="1"/>
    <x v="3"/>
    <n v="519.5"/>
    <x v="1"/>
  </r>
  <r>
    <x v="0"/>
    <x v="0"/>
    <s v="Punjab"/>
    <x v="6"/>
    <x v="1"/>
    <n v="12.1"/>
    <n v="2848.98"/>
    <x v="1"/>
    <x v="895"/>
    <x v="657"/>
    <x v="7"/>
    <x v="4150"/>
    <x v="2050"/>
    <x v="4345"/>
    <x v="3"/>
    <x v="4"/>
    <n v="633.21"/>
    <x v="0"/>
  </r>
  <r>
    <x v="5"/>
    <x v="2"/>
    <s v="Provence-Alpes-Cote dâ€™Azur"/>
    <x v="9"/>
    <x v="1"/>
    <n v="22.39"/>
    <n v="2226.48"/>
    <x v="1"/>
    <x v="1236"/>
    <x v="224"/>
    <x v="0"/>
    <x v="3224"/>
    <x v="3380"/>
    <x v="4346"/>
    <x v="0"/>
    <x v="1"/>
    <n v="462.63"/>
    <x v="1"/>
  </r>
  <r>
    <x v="11"/>
    <x v="3"/>
    <s v="British Columbia"/>
    <x v="2"/>
    <x v="0"/>
    <n v="-1.8"/>
    <n v="2771.58"/>
    <x v="1"/>
    <x v="816"/>
    <x v="648"/>
    <x v="7"/>
    <x v="4151"/>
    <x v="1250"/>
    <x v="3849"/>
    <x v="4"/>
    <x v="3"/>
    <n v="1086.69"/>
    <x v="3"/>
  </r>
  <r>
    <x v="6"/>
    <x v="5"/>
    <s v="Pampas"/>
    <x v="9"/>
    <x v="1"/>
    <n v="31.3"/>
    <n v="2827.54"/>
    <x v="1"/>
    <x v="1413"/>
    <x v="51"/>
    <x v="6"/>
    <x v="468"/>
    <x v="1872"/>
    <x v="4347"/>
    <x v="0"/>
    <x v="0"/>
    <n v="604.39"/>
    <x v="2"/>
  </r>
  <r>
    <x v="33"/>
    <x v="9"/>
    <s v="North"/>
    <x v="2"/>
    <x v="0"/>
    <n v="1.68"/>
    <n v="1643.44"/>
    <x v="2"/>
    <x v="429"/>
    <x v="207"/>
    <x v="5"/>
    <x v="1320"/>
    <x v="691"/>
    <x v="4348"/>
    <x v="2"/>
    <x v="3"/>
    <n v="126.31"/>
    <x v="0"/>
  </r>
  <r>
    <x v="33"/>
    <x v="6"/>
    <s v="Queensland"/>
    <x v="9"/>
    <x v="1"/>
    <n v="15.07"/>
    <n v="2651.99"/>
    <x v="1"/>
    <x v="1167"/>
    <x v="794"/>
    <x v="5"/>
    <x v="1820"/>
    <x v="2307"/>
    <x v="470"/>
    <x v="4"/>
    <x v="3"/>
    <n v="1754.32"/>
    <x v="1"/>
  </r>
  <r>
    <x v="13"/>
    <x v="4"/>
    <s v="Northeast"/>
    <x v="3"/>
    <x v="0"/>
    <n v="33.950000000000003"/>
    <n v="742"/>
    <x v="0"/>
    <x v="947"/>
    <x v="317"/>
    <x v="3"/>
    <x v="4152"/>
    <x v="3381"/>
    <x v="902"/>
    <x v="4"/>
    <x v="1"/>
    <n v="521.95000000000005"/>
    <x v="2"/>
  </r>
  <r>
    <x v="18"/>
    <x v="1"/>
    <s v="South"/>
    <x v="4"/>
    <x v="1"/>
    <n v="9.32"/>
    <n v="2742.42"/>
    <x v="1"/>
    <x v="541"/>
    <x v="264"/>
    <x v="3"/>
    <x v="4153"/>
    <x v="3021"/>
    <x v="4349"/>
    <x v="2"/>
    <x v="3"/>
    <n v="451.33"/>
    <x v="0"/>
  </r>
  <r>
    <x v="30"/>
    <x v="8"/>
    <s v="Northwestern"/>
    <x v="5"/>
    <x v="0"/>
    <n v="18.71"/>
    <n v="1899.71"/>
    <x v="2"/>
    <x v="643"/>
    <x v="524"/>
    <x v="9"/>
    <x v="489"/>
    <x v="1308"/>
    <x v="1338"/>
    <x v="1"/>
    <x v="4"/>
    <n v="1605.38"/>
    <x v="1"/>
  </r>
  <r>
    <x v="4"/>
    <x v="4"/>
    <s v="West"/>
    <x v="0"/>
    <x v="0"/>
    <n v="0.14000000000000001"/>
    <n v="1651.77"/>
    <x v="2"/>
    <x v="1076"/>
    <x v="115"/>
    <x v="4"/>
    <x v="2762"/>
    <x v="1038"/>
    <x v="1715"/>
    <x v="4"/>
    <x v="1"/>
    <n v="546.03"/>
    <x v="0"/>
  </r>
  <r>
    <x v="30"/>
    <x v="0"/>
    <s v="Punjab"/>
    <x v="0"/>
    <x v="0"/>
    <n v="30.26"/>
    <n v="1943.98"/>
    <x v="2"/>
    <x v="499"/>
    <x v="56"/>
    <x v="3"/>
    <x v="819"/>
    <x v="3382"/>
    <x v="4350"/>
    <x v="2"/>
    <x v="1"/>
    <n v="1075.8"/>
    <x v="2"/>
  </r>
  <r>
    <x v="5"/>
    <x v="2"/>
    <s v="Ile-de-France"/>
    <x v="7"/>
    <x v="0"/>
    <n v="19.66"/>
    <n v="2006.11"/>
    <x v="1"/>
    <x v="2464"/>
    <x v="801"/>
    <x v="2"/>
    <x v="2505"/>
    <x v="1138"/>
    <x v="4307"/>
    <x v="4"/>
    <x v="0"/>
    <n v="1679.76"/>
    <x v="1"/>
  </r>
  <r>
    <x v="28"/>
    <x v="8"/>
    <s v="Northwestern"/>
    <x v="1"/>
    <x v="1"/>
    <n v="9.27"/>
    <n v="2693.18"/>
    <x v="1"/>
    <x v="996"/>
    <x v="707"/>
    <x v="9"/>
    <x v="1338"/>
    <x v="3383"/>
    <x v="1847"/>
    <x v="3"/>
    <x v="2"/>
    <n v="111.38"/>
    <x v="0"/>
  </r>
  <r>
    <x v="8"/>
    <x v="1"/>
    <s v="Central"/>
    <x v="6"/>
    <x v="1"/>
    <n v="14.73"/>
    <n v="2178.38"/>
    <x v="1"/>
    <x v="13"/>
    <x v="91"/>
    <x v="0"/>
    <x v="4154"/>
    <x v="1909"/>
    <x v="705"/>
    <x v="2"/>
    <x v="4"/>
    <n v="1238.1600000000001"/>
    <x v="0"/>
  </r>
  <r>
    <x v="17"/>
    <x v="2"/>
    <s v="Nouvelle-Aquitaine"/>
    <x v="9"/>
    <x v="1"/>
    <n v="15.62"/>
    <n v="2712.99"/>
    <x v="1"/>
    <x v="1739"/>
    <x v="321"/>
    <x v="3"/>
    <x v="4155"/>
    <x v="876"/>
    <x v="3412"/>
    <x v="4"/>
    <x v="0"/>
    <n v="1018.54"/>
    <x v="1"/>
  </r>
  <r>
    <x v="15"/>
    <x v="3"/>
    <s v="British Columbia"/>
    <x v="1"/>
    <x v="1"/>
    <n v="22.89"/>
    <n v="2105.9899999999998"/>
    <x v="1"/>
    <x v="1841"/>
    <x v="44"/>
    <x v="8"/>
    <x v="4156"/>
    <x v="3384"/>
    <x v="4351"/>
    <x v="1"/>
    <x v="3"/>
    <n v="764.95"/>
    <x v="1"/>
  </r>
  <r>
    <x v="1"/>
    <x v="2"/>
    <s v="Ile-de-France"/>
    <x v="0"/>
    <x v="0"/>
    <n v="13.72"/>
    <n v="2667.58"/>
    <x v="1"/>
    <x v="2510"/>
    <x v="762"/>
    <x v="7"/>
    <x v="264"/>
    <x v="3385"/>
    <x v="4352"/>
    <x v="0"/>
    <x v="2"/>
    <n v="791.97"/>
    <x v="0"/>
  </r>
  <r>
    <x v="9"/>
    <x v="3"/>
    <s v="Quebec"/>
    <x v="7"/>
    <x v="0"/>
    <n v="3.64"/>
    <n v="971.96"/>
    <x v="0"/>
    <x v="531"/>
    <x v="26"/>
    <x v="0"/>
    <x v="3212"/>
    <x v="3386"/>
    <x v="3780"/>
    <x v="0"/>
    <x v="0"/>
    <n v="280.26"/>
    <x v="0"/>
  </r>
  <r>
    <x v="25"/>
    <x v="4"/>
    <s v="South"/>
    <x v="3"/>
    <x v="0"/>
    <n v="14.17"/>
    <n v="272.87"/>
    <x v="0"/>
    <x v="2380"/>
    <x v="285"/>
    <x v="3"/>
    <x v="1241"/>
    <x v="3387"/>
    <x v="2100"/>
    <x v="3"/>
    <x v="1"/>
    <n v="292.14"/>
    <x v="0"/>
  </r>
  <r>
    <x v="2"/>
    <x v="1"/>
    <s v="Central"/>
    <x v="3"/>
    <x v="0"/>
    <n v="29.25"/>
    <n v="1104.77"/>
    <x v="2"/>
    <x v="1774"/>
    <x v="170"/>
    <x v="10"/>
    <x v="4157"/>
    <x v="2532"/>
    <x v="4353"/>
    <x v="4"/>
    <x v="0"/>
    <n v="502.41"/>
    <x v="2"/>
  </r>
  <r>
    <x v="19"/>
    <x v="1"/>
    <s v="East"/>
    <x v="2"/>
    <x v="0"/>
    <n v="0.71"/>
    <n v="875.46"/>
    <x v="0"/>
    <x v="1576"/>
    <x v="597"/>
    <x v="8"/>
    <x v="3739"/>
    <x v="802"/>
    <x v="4354"/>
    <x v="3"/>
    <x v="4"/>
    <n v="188.24"/>
    <x v="0"/>
  </r>
  <r>
    <x v="5"/>
    <x v="1"/>
    <s v="North"/>
    <x v="3"/>
    <x v="0"/>
    <n v="15.02"/>
    <n v="2682.9"/>
    <x v="1"/>
    <x v="860"/>
    <x v="173"/>
    <x v="3"/>
    <x v="3239"/>
    <x v="3388"/>
    <x v="4355"/>
    <x v="1"/>
    <x v="4"/>
    <n v="1299.21"/>
    <x v="1"/>
  </r>
  <r>
    <x v="28"/>
    <x v="8"/>
    <s v="Volga"/>
    <x v="3"/>
    <x v="0"/>
    <n v="16.239999999999998"/>
    <n v="2154.34"/>
    <x v="1"/>
    <x v="226"/>
    <x v="57"/>
    <x v="2"/>
    <x v="4158"/>
    <x v="3389"/>
    <x v="4356"/>
    <x v="4"/>
    <x v="3"/>
    <n v="1355.91"/>
    <x v="1"/>
  </r>
  <r>
    <x v="2"/>
    <x v="4"/>
    <s v="Midwest"/>
    <x v="9"/>
    <x v="1"/>
    <n v="8.42"/>
    <n v="678.13"/>
    <x v="0"/>
    <x v="392"/>
    <x v="773"/>
    <x v="4"/>
    <x v="4159"/>
    <x v="3180"/>
    <x v="4357"/>
    <x v="0"/>
    <x v="4"/>
    <n v="158.99"/>
    <x v="0"/>
  </r>
  <r>
    <x v="1"/>
    <x v="6"/>
    <s v="Queensland"/>
    <x v="3"/>
    <x v="0"/>
    <n v="8.99"/>
    <n v="2470.9"/>
    <x v="1"/>
    <x v="76"/>
    <x v="287"/>
    <x v="4"/>
    <x v="4160"/>
    <x v="3390"/>
    <x v="4358"/>
    <x v="0"/>
    <x v="4"/>
    <n v="145.12"/>
    <x v="0"/>
  </r>
  <r>
    <x v="25"/>
    <x v="4"/>
    <s v="Midwest"/>
    <x v="7"/>
    <x v="0"/>
    <n v="30.24"/>
    <n v="2682.37"/>
    <x v="1"/>
    <x v="1079"/>
    <x v="184"/>
    <x v="1"/>
    <x v="870"/>
    <x v="208"/>
    <x v="779"/>
    <x v="3"/>
    <x v="2"/>
    <n v="408.72"/>
    <x v="2"/>
  </r>
  <r>
    <x v="27"/>
    <x v="3"/>
    <s v="Ontario"/>
    <x v="2"/>
    <x v="0"/>
    <n v="-2.36"/>
    <n v="1998.91"/>
    <x v="2"/>
    <x v="543"/>
    <x v="714"/>
    <x v="6"/>
    <x v="1501"/>
    <x v="2006"/>
    <x v="106"/>
    <x v="3"/>
    <x v="3"/>
    <n v="487.43"/>
    <x v="3"/>
  </r>
  <r>
    <x v="29"/>
    <x v="8"/>
    <s v="Volga"/>
    <x v="6"/>
    <x v="1"/>
    <n v="2.04"/>
    <n v="2780.14"/>
    <x v="1"/>
    <x v="1480"/>
    <x v="180"/>
    <x v="0"/>
    <x v="3027"/>
    <x v="3391"/>
    <x v="2206"/>
    <x v="0"/>
    <x v="1"/>
    <n v="232.18"/>
    <x v="0"/>
  </r>
  <r>
    <x v="0"/>
    <x v="7"/>
    <s v="North Central"/>
    <x v="8"/>
    <x v="0"/>
    <n v="26.86"/>
    <n v="315.35000000000002"/>
    <x v="0"/>
    <x v="1865"/>
    <x v="417"/>
    <x v="7"/>
    <x v="4161"/>
    <x v="3297"/>
    <x v="220"/>
    <x v="3"/>
    <x v="3"/>
    <n v="723.38"/>
    <x v="2"/>
  </r>
  <r>
    <x v="0"/>
    <x v="5"/>
    <s v="Pampas"/>
    <x v="3"/>
    <x v="0"/>
    <n v="0.56000000000000005"/>
    <n v="1578.55"/>
    <x v="2"/>
    <x v="1691"/>
    <x v="603"/>
    <x v="1"/>
    <x v="1886"/>
    <x v="2962"/>
    <x v="4359"/>
    <x v="3"/>
    <x v="0"/>
    <n v="287.99"/>
    <x v="0"/>
  </r>
  <r>
    <x v="7"/>
    <x v="3"/>
    <s v="Prairies"/>
    <x v="4"/>
    <x v="1"/>
    <n v="26.15"/>
    <n v="1212.4100000000001"/>
    <x v="2"/>
    <x v="1590"/>
    <x v="71"/>
    <x v="2"/>
    <x v="685"/>
    <x v="3392"/>
    <x v="4360"/>
    <x v="4"/>
    <x v="4"/>
    <n v="310.61"/>
    <x v="2"/>
  </r>
  <r>
    <x v="14"/>
    <x v="9"/>
    <s v="Northeast"/>
    <x v="5"/>
    <x v="0"/>
    <n v="24.41"/>
    <n v="1302.01"/>
    <x v="2"/>
    <x v="1433"/>
    <x v="376"/>
    <x v="7"/>
    <x v="4162"/>
    <x v="3393"/>
    <x v="4361"/>
    <x v="2"/>
    <x v="2"/>
    <n v="146.41999999999999"/>
    <x v="1"/>
  </r>
  <r>
    <x v="15"/>
    <x v="8"/>
    <s v="Siberian"/>
    <x v="4"/>
    <x v="1"/>
    <n v="-4.46"/>
    <n v="1091.29"/>
    <x v="2"/>
    <x v="1865"/>
    <x v="817"/>
    <x v="8"/>
    <x v="1870"/>
    <x v="588"/>
    <x v="2252"/>
    <x v="4"/>
    <x v="2"/>
    <n v="129.85"/>
    <x v="3"/>
  </r>
  <r>
    <x v="4"/>
    <x v="3"/>
    <s v="Quebec"/>
    <x v="2"/>
    <x v="0"/>
    <n v="11.11"/>
    <n v="2849.94"/>
    <x v="1"/>
    <x v="2511"/>
    <x v="716"/>
    <x v="7"/>
    <x v="4123"/>
    <x v="1636"/>
    <x v="2045"/>
    <x v="0"/>
    <x v="3"/>
    <n v="356.84"/>
    <x v="0"/>
  </r>
  <r>
    <x v="17"/>
    <x v="9"/>
    <s v="Northeast"/>
    <x v="3"/>
    <x v="0"/>
    <n v="5.86"/>
    <n v="453.23"/>
    <x v="0"/>
    <x v="2512"/>
    <x v="47"/>
    <x v="1"/>
    <x v="4163"/>
    <x v="86"/>
    <x v="4362"/>
    <x v="4"/>
    <x v="4"/>
    <n v="362.45"/>
    <x v="0"/>
  </r>
  <r>
    <x v="8"/>
    <x v="5"/>
    <s v="Patagonia"/>
    <x v="3"/>
    <x v="0"/>
    <n v="19.64"/>
    <n v="320.7"/>
    <x v="0"/>
    <x v="2513"/>
    <x v="481"/>
    <x v="4"/>
    <x v="4164"/>
    <x v="627"/>
    <x v="1679"/>
    <x v="3"/>
    <x v="4"/>
    <n v="1619.23"/>
    <x v="1"/>
  </r>
  <r>
    <x v="15"/>
    <x v="9"/>
    <s v="North"/>
    <x v="4"/>
    <x v="1"/>
    <n v="25.5"/>
    <n v="522.25"/>
    <x v="0"/>
    <x v="2141"/>
    <x v="487"/>
    <x v="8"/>
    <x v="1728"/>
    <x v="2342"/>
    <x v="3505"/>
    <x v="0"/>
    <x v="1"/>
    <n v="991.18"/>
    <x v="2"/>
  </r>
  <r>
    <x v="32"/>
    <x v="2"/>
    <s v="Grand Est"/>
    <x v="2"/>
    <x v="0"/>
    <n v="25.97"/>
    <n v="1931.74"/>
    <x v="2"/>
    <x v="698"/>
    <x v="435"/>
    <x v="10"/>
    <x v="729"/>
    <x v="1295"/>
    <x v="120"/>
    <x v="1"/>
    <x v="0"/>
    <n v="435.73"/>
    <x v="2"/>
  </r>
  <r>
    <x v="12"/>
    <x v="5"/>
    <s v="Patagonia"/>
    <x v="8"/>
    <x v="0"/>
    <n v="3.54"/>
    <n v="2455.56"/>
    <x v="1"/>
    <x v="701"/>
    <x v="821"/>
    <x v="0"/>
    <x v="918"/>
    <x v="1836"/>
    <x v="4363"/>
    <x v="0"/>
    <x v="0"/>
    <n v="190.35"/>
    <x v="0"/>
  </r>
  <r>
    <x v="6"/>
    <x v="4"/>
    <s v="West"/>
    <x v="5"/>
    <x v="0"/>
    <n v="15.7"/>
    <n v="305.61"/>
    <x v="0"/>
    <x v="2370"/>
    <x v="604"/>
    <x v="5"/>
    <x v="4165"/>
    <x v="3394"/>
    <x v="3342"/>
    <x v="3"/>
    <x v="0"/>
    <n v="1256.6099999999999"/>
    <x v="1"/>
  </r>
  <r>
    <x v="19"/>
    <x v="9"/>
    <s v="Southeast"/>
    <x v="7"/>
    <x v="0"/>
    <n v="25.78"/>
    <n v="1592.06"/>
    <x v="2"/>
    <x v="256"/>
    <x v="659"/>
    <x v="5"/>
    <x v="3459"/>
    <x v="3395"/>
    <x v="95"/>
    <x v="1"/>
    <x v="1"/>
    <n v="472.79"/>
    <x v="2"/>
  </r>
  <r>
    <x v="21"/>
    <x v="8"/>
    <s v="Volga"/>
    <x v="9"/>
    <x v="1"/>
    <n v="22.2"/>
    <n v="2812.06"/>
    <x v="1"/>
    <x v="2344"/>
    <x v="462"/>
    <x v="10"/>
    <x v="4166"/>
    <x v="3396"/>
    <x v="4300"/>
    <x v="4"/>
    <x v="3"/>
    <n v="591.34"/>
    <x v="1"/>
  </r>
  <r>
    <x v="14"/>
    <x v="0"/>
    <s v="Tamil Nadu"/>
    <x v="9"/>
    <x v="1"/>
    <n v="4.5599999999999996"/>
    <n v="2965.15"/>
    <x v="1"/>
    <x v="1651"/>
    <x v="237"/>
    <x v="9"/>
    <x v="4065"/>
    <x v="3397"/>
    <x v="1510"/>
    <x v="3"/>
    <x v="4"/>
    <n v="884.27"/>
    <x v="0"/>
  </r>
  <r>
    <x v="31"/>
    <x v="5"/>
    <s v="Northeast"/>
    <x v="8"/>
    <x v="0"/>
    <n v="14.36"/>
    <n v="1002.97"/>
    <x v="2"/>
    <x v="933"/>
    <x v="487"/>
    <x v="7"/>
    <x v="4167"/>
    <x v="3046"/>
    <x v="4364"/>
    <x v="4"/>
    <x v="2"/>
    <n v="815.3"/>
    <x v="0"/>
  </r>
  <r>
    <x v="18"/>
    <x v="9"/>
    <s v="North"/>
    <x v="0"/>
    <x v="0"/>
    <n v="14.44"/>
    <n v="2512.5500000000002"/>
    <x v="1"/>
    <x v="2104"/>
    <x v="179"/>
    <x v="8"/>
    <x v="2212"/>
    <x v="615"/>
    <x v="1389"/>
    <x v="4"/>
    <x v="4"/>
    <n v="992.94"/>
    <x v="0"/>
  </r>
  <r>
    <x v="20"/>
    <x v="4"/>
    <s v="Midwest"/>
    <x v="3"/>
    <x v="0"/>
    <n v="30.2"/>
    <n v="850.68"/>
    <x v="0"/>
    <x v="2514"/>
    <x v="6"/>
    <x v="6"/>
    <x v="4168"/>
    <x v="878"/>
    <x v="1266"/>
    <x v="0"/>
    <x v="3"/>
    <n v="469.07"/>
    <x v="2"/>
  </r>
  <r>
    <x v="19"/>
    <x v="8"/>
    <s v="Siberian"/>
    <x v="1"/>
    <x v="1"/>
    <n v="25.35"/>
    <n v="530.53"/>
    <x v="0"/>
    <x v="0"/>
    <x v="186"/>
    <x v="5"/>
    <x v="4169"/>
    <x v="1605"/>
    <x v="4365"/>
    <x v="3"/>
    <x v="0"/>
    <n v="745.26"/>
    <x v="2"/>
  </r>
  <r>
    <x v="22"/>
    <x v="4"/>
    <s v="West"/>
    <x v="7"/>
    <x v="0"/>
    <n v="33.71"/>
    <n v="1860.36"/>
    <x v="2"/>
    <x v="1440"/>
    <x v="124"/>
    <x v="6"/>
    <x v="4170"/>
    <x v="347"/>
    <x v="4341"/>
    <x v="4"/>
    <x v="1"/>
    <n v="586.14"/>
    <x v="2"/>
  </r>
  <r>
    <x v="23"/>
    <x v="3"/>
    <s v="Prairies"/>
    <x v="9"/>
    <x v="1"/>
    <n v="34.65"/>
    <n v="2955.67"/>
    <x v="1"/>
    <x v="1488"/>
    <x v="347"/>
    <x v="0"/>
    <x v="4171"/>
    <x v="2473"/>
    <x v="4366"/>
    <x v="3"/>
    <x v="1"/>
    <n v="216.06"/>
    <x v="2"/>
  </r>
  <r>
    <x v="24"/>
    <x v="7"/>
    <s v="South West"/>
    <x v="4"/>
    <x v="1"/>
    <n v="16.32"/>
    <n v="1881.27"/>
    <x v="2"/>
    <x v="2170"/>
    <x v="174"/>
    <x v="3"/>
    <x v="4172"/>
    <x v="3398"/>
    <x v="4367"/>
    <x v="3"/>
    <x v="0"/>
    <n v="758.16"/>
    <x v="1"/>
  </r>
  <r>
    <x v="17"/>
    <x v="5"/>
    <s v="Pampas"/>
    <x v="7"/>
    <x v="0"/>
    <n v="26.48"/>
    <n v="1311.23"/>
    <x v="2"/>
    <x v="454"/>
    <x v="272"/>
    <x v="10"/>
    <x v="4173"/>
    <x v="3169"/>
    <x v="4368"/>
    <x v="2"/>
    <x v="0"/>
    <n v="565.19000000000005"/>
    <x v="2"/>
  </r>
  <r>
    <x v="28"/>
    <x v="4"/>
    <s v="Northeast"/>
    <x v="4"/>
    <x v="1"/>
    <n v="10.75"/>
    <n v="2797.92"/>
    <x v="1"/>
    <x v="234"/>
    <x v="717"/>
    <x v="4"/>
    <x v="4174"/>
    <x v="36"/>
    <x v="4369"/>
    <x v="4"/>
    <x v="0"/>
    <n v="1055.74"/>
    <x v="0"/>
  </r>
  <r>
    <x v="6"/>
    <x v="1"/>
    <s v="South"/>
    <x v="3"/>
    <x v="0"/>
    <n v="26.39"/>
    <n v="1462.44"/>
    <x v="2"/>
    <x v="2515"/>
    <x v="136"/>
    <x v="2"/>
    <x v="823"/>
    <x v="894"/>
    <x v="4370"/>
    <x v="4"/>
    <x v="1"/>
    <n v="572.22"/>
    <x v="2"/>
  </r>
  <r>
    <x v="30"/>
    <x v="6"/>
    <s v="Queensland"/>
    <x v="9"/>
    <x v="1"/>
    <n v="8.8800000000000008"/>
    <n v="1192.25"/>
    <x v="2"/>
    <x v="1566"/>
    <x v="267"/>
    <x v="6"/>
    <x v="4175"/>
    <x v="1285"/>
    <x v="444"/>
    <x v="2"/>
    <x v="3"/>
    <n v="332.31"/>
    <x v="0"/>
  </r>
  <r>
    <x v="25"/>
    <x v="4"/>
    <s v="South"/>
    <x v="3"/>
    <x v="0"/>
    <n v="11.5"/>
    <n v="2303.0300000000002"/>
    <x v="1"/>
    <x v="2455"/>
    <x v="554"/>
    <x v="9"/>
    <x v="3121"/>
    <x v="3399"/>
    <x v="2326"/>
    <x v="0"/>
    <x v="0"/>
    <n v="374.87"/>
    <x v="0"/>
  </r>
  <r>
    <x v="14"/>
    <x v="9"/>
    <s v="North"/>
    <x v="2"/>
    <x v="0"/>
    <n v="9.39"/>
    <n v="2734.87"/>
    <x v="1"/>
    <x v="1216"/>
    <x v="325"/>
    <x v="4"/>
    <x v="4176"/>
    <x v="1620"/>
    <x v="4371"/>
    <x v="0"/>
    <x v="3"/>
    <n v="724.62"/>
    <x v="0"/>
  </r>
  <r>
    <x v="27"/>
    <x v="9"/>
    <s v="Southeast"/>
    <x v="8"/>
    <x v="0"/>
    <n v="0.16"/>
    <n v="1377.55"/>
    <x v="2"/>
    <x v="392"/>
    <x v="40"/>
    <x v="8"/>
    <x v="4177"/>
    <x v="3400"/>
    <x v="4372"/>
    <x v="2"/>
    <x v="0"/>
    <n v="1024.1400000000001"/>
    <x v="0"/>
  </r>
  <r>
    <x v="17"/>
    <x v="4"/>
    <s v="West"/>
    <x v="3"/>
    <x v="0"/>
    <n v="9.86"/>
    <n v="1783.49"/>
    <x v="2"/>
    <x v="234"/>
    <x v="641"/>
    <x v="8"/>
    <x v="4178"/>
    <x v="436"/>
    <x v="4373"/>
    <x v="1"/>
    <x v="4"/>
    <n v="1235.6600000000001"/>
    <x v="0"/>
  </r>
  <r>
    <x v="17"/>
    <x v="3"/>
    <s v="Quebec"/>
    <x v="5"/>
    <x v="0"/>
    <n v="6.51"/>
    <n v="1478.18"/>
    <x v="2"/>
    <x v="1605"/>
    <x v="44"/>
    <x v="2"/>
    <x v="4179"/>
    <x v="1757"/>
    <x v="4374"/>
    <x v="3"/>
    <x v="3"/>
    <n v="726.16"/>
    <x v="0"/>
  </r>
  <r>
    <x v="17"/>
    <x v="1"/>
    <s v="East"/>
    <x v="7"/>
    <x v="0"/>
    <n v="25.54"/>
    <n v="1283.3399999999999"/>
    <x v="2"/>
    <x v="1540"/>
    <x v="40"/>
    <x v="1"/>
    <x v="4180"/>
    <x v="3401"/>
    <x v="163"/>
    <x v="4"/>
    <x v="0"/>
    <n v="607.61"/>
    <x v="2"/>
  </r>
  <r>
    <x v="30"/>
    <x v="5"/>
    <s v="Northeast"/>
    <x v="8"/>
    <x v="0"/>
    <n v="17.77"/>
    <n v="2650.18"/>
    <x v="1"/>
    <x v="42"/>
    <x v="342"/>
    <x v="5"/>
    <x v="4181"/>
    <x v="1240"/>
    <x v="3903"/>
    <x v="0"/>
    <x v="2"/>
    <n v="913.08"/>
    <x v="1"/>
  </r>
  <r>
    <x v="32"/>
    <x v="9"/>
    <s v="North"/>
    <x v="9"/>
    <x v="1"/>
    <n v="31.84"/>
    <n v="2627.88"/>
    <x v="1"/>
    <x v="1423"/>
    <x v="664"/>
    <x v="6"/>
    <x v="467"/>
    <x v="3402"/>
    <x v="4375"/>
    <x v="3"/>
    <x v="2"/>
    <n v="174"/>
    <x v="2"/>
  </r>
  <r>
    <x v="21"/>
    <x v="3"/>
    <s v="British Columbia"/>
    <x v="3"/>
    <x v="0"/>
    <n v="25.35"/>
    <n v="2437.5100000000002"/>
    <x v="1"/>
    <x v="604"/>
    <x v="95"/>
    <x v="2"/>
    <x v="4182"/>
    <x v="1363"/>
    <x v="443"/>
    <x v="0"/>
    <x v="0"/>
    <n v="1369.37"/>
    <x v="2"/>
  </r>
  <r>
    <x v="12"/>
    <x v="3"/>
    <s v="Prairies"/>
    <x v="1"/>
    <x v="1"/>
    <n v="25.91"/>
    <n v="2293.19"/>
    <x v="1"/>
    <x v="2516"/>
    <x v="454"/>
    <x v="7"/>
    <x v="4183"/>
    <x v="3403"/>
    <x v="4088"/>
    <x v="3"/>
    <x v="3"/>
    <n v="1437.92"/>
    <x v="2"/>
  </r>
  <r>
    <x v="34"/>
    <x v="6"/>
    <s v="New South Wales"/>
    <x v="7"/>
    <x v="0"/>
    <n v="28.35"/>
    <n v="755.63"/>
    <x v="0"/>
    <x v="30"/>
    <x v="239"/>
    <x v="3"/>
    <x v="4053"/>
    <x v="2609"/>
    <x v="1631"/>
    <x v="1"/>
    <x v="0"/>
    <n v="624.97"/>
    <x v="2"/>
  </r>
  <r>
    <x v="28"/>
    <x v="2"/>
    <s v="Provence-Alpes-Cote dâ€™Azur"/>
    <x v="7"/>
    <x v="0"/>
    <n v="2.1"/>
    <n v="2081.5700000000002"/>
    <x v="1"/>
    <x v="1073"/>
    <x v="203"/>
    <x v="4"/>
    <x v="1989"/>
    <x v="3404"/>
    <x v="1680"/>
    <x v="1"/>
    <x v="4"/>
    <n v="208.83"/>
    <x v="0"/>
  </r>
  <r>
    <x v="31"/>
    <x v="9"/>
    <s v="North"/>
    <x v="9"/>
    <x v="1"/>
    <n v="9.07"/>
    <n v="1421.92"/>
    <x v="2"/>
    <x v="575"/>
    <x v="318"/>
    <x v="8"/>
    <x v="3541"/>
    <x v="391"/>
    <x v="4376"/>
    <x v="4"/>
    <x v="3"/>
    <n v="162.86000000000001"/>
    <x v="0"/>
  </r>
  <r>
    <x v="0"/>
    <x v="0"/>
    <s v="Maharashtra"/>
    <x v="9"/>
    <x v="1"/>
    <n v="12.86"/>
    <n v="920.44"/>
    <x v="0"/>
    <x v="1578"/>
    <x v="716"/>
    <x v="10"/>
    <x v="4184"/>
    <x v="3405"/>
    <x v="4377"/>
    <x v="2"/>
    <x v="0"/>
    <n v="457.72"/>
    <x v="0"/>
  </r>
  <r>
    <x v="26"/>
    <x v="5"/>
    <s v="Northwest"/>
    <x v="4"/>
    <x v="1"/>
    <n v="-0.12"/>
    <n v="1967.48"/>
    <x v="2"/>
    <x v="852"/>
    <x v="103"/>
    <x v="9"/>
    <x v="4185"/>
    <x v="759"/>
    <x v="4378"/>
    <x v="2"/>
    <x v="2"/>
    <n v="746.34"/>
    <x v="3"/>
  </r>
  <r>
    <x v="26"/>
    <x v="1"/>
    <s v="Central"/>
    <x v="6"/>
    <x v="1"/>
    <n v="26.89"/>
    <n v="1224.77"/>
    <x v="2"/>
    <x v="408"/>
    <x v="500"/>
    <x v="5"/>
    <x v="3945"/>
    <x v="3406"/>
    <x v="4379"/>
    <x v="4"/>
    <x v="2"/>
    <n v="822.85"/>
    <x v="2"/>
  </r>
  <r>
    <x v="25"/>
    <x v="2"/>
    <s v="Ile-de-France"/>
    <x v="8"/>
    <x v="0"/>
    <n v="22.41"/>
    <n v="2078.5500000000002"/>
    <x v="1"/>
    <x v="707"/>
    <x v="724"/>
    <x v="4"/>
    <x v="735"/>
    <x v="2539"/>
    <x v="4380"/>
    <x v="0"/>
    <x v="2"/>
    <n v="241.13"/>
    <x v="1"/>
  </r>
  <r>
    <x v="23"/>
    <x v="5"/>
    <s v="Patagonia"/>
    <x v="5"/>
    <x v="0"/>
    <n v="2.74"/>
    <n v="1654.26"/>
    <x v="2"/>
    <x v="489"/>
    <x v="305"/>
    <x v="10"/>
    <x v="4186"/>
    <x v="1447"/>
    <x v="1493"/>
    <x v="2"/>
    <x v="1"/>
    <n v="1086.17"/>
    <x v="0"/>
  </r>
  <r>
    <x v="25"/>
    <x v="4"/>
    <s v="Northeast"/>
    <x v="1"/>
    <x v="1"/>
    <n v="28.96"/>
    <n v="1654.13"/>
    <x v="2"/>
    <x v="2517"/>
    <x v="218"/>
    <x v="9"/>
    <x v="4187"/>
    <x v="705"/>
    <x v="4381"/>
    <x v="2"/>
    <x v="1"/>
    <n v="399.37"/>
    <x v="2"/>
  </r>
  <r>
    <x v="11"/>
    <x v="0"/>
    <s v="Maharashtra"/>
    <x v="4"/>
    <x v="1"/>
    <n v="27.01"/>
    <n v="1161.47"/>
    <x v="2"/>
    <x v="2518"/>
    <x v="17"/>
    <x v="3"/>
    <x v="4188"/>
    <x v="3016"/>
    <x v="3517"/>
    <x v="4"/>
    <x v="2"/>
    <n v="1192.53"/>
    <x v="2"/>
  </r>
  <r>
    <x v="28"/>
    <x v="1"/>
    <s v="South"/>
    <x v="7"/>
    <x v="0"/>
    <n v="34.5"/>
    <n v="2445.98"/>
    <x v="1"/>
    <x v="2519"/>
    <x v="218"/>
    <x v="10"/>
    <x v="4189"/>
    <x v="3251"/>
    <x v="1779"/>
    <x v="2"/>
    <x v="2"/>
    <n v="117.98"/>
    <x v="2"/>
  </r>
  <r>
    <x v="30"/>
    <x v="6"/>
    <s v="Queensland"/>
    <x v="6"/>
    <x v="1"/>
    <n v="-1.55"/>
    <n v="2055.87"/>
    <x v="1"/>
    <x v="2520"/>
    <x v="600"/>
    <x v="4"/>
    <x v="3317"/>
    <x v="1821"/>
    <x v="2977"/>
    <x v="2"/>
    <x v="2"/>
    <n v="139.72999999999999"/>
    <x v="3"/>
  </r>
  <r>
    <x v="33"/>
    <x v="1"/>
    <s v="North"/>
    <x v="5"/>
    <x v="0"/>
    <n v="33.200000000000003"/>
    <n v="2140.85"/>
    <x v="1"/>
    <x v="943"/>
    <x v="108"/>
    <x v="10"/>
    <x v="4190"/>
    <x v="1433"/>
    <x v="4382"/>
    <x v="3"/>
    <x v="1"/>
    <n v="983.05"/>
    <x v="2"/>
  </r>
  <r>
    <x v="12"/>
    <x v="7"/>
    <s v="South West"/>
    <x v="7"/>
    <x v="0"/>
    <n v="20.48"/>
    <n v="373.29"/>
    <x v="0"/>
    <x v="1328"/>
    <x v="96"/>
    <x v="8"/>
    <x v="42"/>
    <x v="279"/>
    <x v="4383"/>
    <x v="0"/>
    <x v="4"/>
    <n v="580.20000000000005"/>
    <x v="1"/>
  </r>
  <r>
    <x v="31"/>
    <x v="5"/>
    <s v="Patagonia"/>
    <x v="1"/>
    <x v="1"/>
    <n v="15.45"/>
    <n v="2120.38"/>
    <x v="1"/>
    <x v="855"/>
    <x v="90"/>
    <x v="6"/>
    <x v="2613"/>
    <x v="3407"/>
    <x v="4384"/>
    <x v="2"/>
    <x v="1"/>
    <n v="447.46"/>
    <x v="1"/>
  </r>
  <r>
    <x v="7"/>
    <x v="9"/>
    <s v="North"/>
    <x v="4"/>
    <x v="1"/>
    <n v="31.41"/>
    <n v="535.79"/>
    <x v="0"/>
    <x v="2103"/>
    <x v="612"/>
    <x v="4"/>
    <x v="4191"/>
    <x v="499"/>
    <x v="2821"/>
    <x v="3"/>
    <x v="3"/>
    <n v="327.18"/>
    <x v="2"/>
  </r>
  <r>
    <x v="10"/>
    <x v="7"/>
    <s v="South West"/>
    <x v="2"/>
    <x v="0"/>
    <n v="-4.97"/>
    <n v="805.11"/>
    <x v="0"/>
    <x v="2245"/>
    <x v="373"/>
    <x v="2"/>
    <x v="1246"/>
    <x v="3408"/>
    <x v="2024"/>
    <x v="3"/>
    <x v="2"/>
    <n v="405.89"/>
    <x v="3"/>
  </r>
  <r>
    <x v="9"/>
    <x v="3"/>
    <s v="Ontario"/>
    <x v="3"/>
    <x v="0"/>
    <n v="0.99"/>
    <n v="2753.38"/>
    <x v="1"/>
    <x v="296"/>
    <x v="116"/>
    <x v="5"/>
    <x v="4192"/>
    <x v="1518"/>
    <x v="4385"/>
    <x v="1"/>
    <x v="2"/>
    <n v="128.13"/>
    <x v="0"/>
  </r>
  <r>
    <x v="24"/>
    <x v="9"/>
    <s v="Southeast"/>
    <x v="3"/>
    <x v="0"/>
    <n v="3.92"/>
    <n v="536.91"/>
    <x v="0"/>
    <x v="162"/>
    <x v="0"/>
    <x v="9"/>
    <x v="4193"/>
    <x v="3409"/>
    <x v="4386"/>
    <x v="2"/>
    <x v="1"/>
    <n v="686.39"/>
    <x v="0"/>
  </r>
  <r>
    <x v="3"/>
    <x v="5"/>
    <s v="Northwest"/>
    <x v="4"/>
    <x v="1"/>
    <n v="21.61"/>
    <n v="508.5"/>
    <x v="0"/>
    <x v="592"/>
    <x v="561"/>
    <x v="3"/>
    <x v="4194"/>
    <x v="2580"/>
    <x v="666"/>
    <x v="3"/>
    <x v="3"/>
    <n v="405.47"/>
    <x v="1"/>
  </r>
  <r>
    <x v="1"/>
    <x v="4"/>
    <s v="South"/>
    <x v="3"/>
    <x v="0"/>
    <n v="5.04"/>
    <n v="2890.51"/>
    <x v="1"/>
    <x v="2046"/>
    <x v="218"/>
    <x v="0"/>
    <x v="4195"/>
    <x v="3410"/>
    <x v="4387"/>
    <x v="1"/>
    <x v="0"/>
    <n v="373.87"/>
    <x v="0"/>
  </r>
  <r>
    <x v="29"/>
    <x v="2"/>
    <s v="Provence-Alpes-Cote dâ€™Azur"/>
    <x v="5"/>
    <x v="0"/>
    <n v="19.739999999999998"/>
    <n v="2729.88"/>
    <x v="1"/>
    <x v="2262"/>
    <x v="489"/>
    <x v="5"/>
    <x v="2951"/>
    <x v="2565"/>
    <x v="4161"/>
    <x v="4"/>
    <x v="2"/>
    <n v="393.09"/>
    <x v="1"/>
  </r>
  <r>
    <x v="23"/>
    <x v="0"/>
    <s v="Tamil Nadu"/>
    <x v="1"/>
    <x v="1"/>
    <n v="28.39"/>
    <n v="1321.79"/>
    <x v="2"/>
    <x v="2259"/>
    <x v="222"/>
    <x v="3"/>
    <x v="3942"/>
    <x v="3411"/>
    <x v="831"/>
    <x v="2"/>
    <x v="1"/>
    <n v="419.28"/>
    <x v="2"/>
  </r>
  <r>
    <x v="19"/>
    <x v="5"/>
    <s v="Patagonia"/>
    <x v="7"/>
    <x v="0"/>
    <n v="11.93"/>
    <n v="1626.83"/>
    <x v="2"/>
    <x v="1907"/>
    <x v="165"/>
    <x v="10"/>
    <x v="2971"/>
    <x v="3412"/>
    <x v="4388"/>
    <x v="3"/>
    <x v="1"/>
    <n v="2033.36"/>
    <x v="0"/>
  </r>
  <r>
    <x v="11"/>
    <x v="7"/>
    <s v="North Central"/>
    <x v="2"/>
    <x v="0"/>
    <n v="9.0299999999999994"/>
    <n v="1763.49"/>
    <x v="2"/>
    <x v="2505"/>
    <x v="118"/>
    <x v="0"/>
    <x v="4196"/>
    <x v="3413"/>
    <x v="4389"/>
    <x v="2"/>
    <x v="0"/>
    <n v="736.3"/>
    <x v="0"/>
  </r>
  <r>
    <x v="28"/>
    <x v="4"/>
    <s v="Northeast"/>
    <x v="7"/>
    <x v="0"/>
    <n v="32.44"/>
    <n v="1377.79"/>
    <x v="2"/>
    <x v="368"/>
    <x v="28"/>
    <x v="7"/>
    <x v="4197"/>
    <x v="905"/>
    <x v="4390"/>
    <x v="0"/>
    <x v="0"/>
    <n v="1189.99"/>
    <x v="2"/>
  </r>
  <r>
    <x v="9"/>
    <x v="3"/>
    <s v="Quebec"/>
    <x v="4"/>
    <x v="1"/>
    <n v="34.619999999999997"/>
    <n v="326.45999999999998"/>
    <x v="0"/>
    <x v="1622"/>
    <x v="541"/>
    <x v="0"/>
    <x v="2381"/>
    <x v="3414"/>
    <x v="4148"/>
    <x v="4"/>
    <x v="2"/>
    <n v="352.26"/>
    <x v="2"/>
  </r>
  <r>
    <x v="29"/>
    <x v="5"/>
    <s v="Northeast"/>
    <x v="4"/>
    <x v="1"/>
    <n v="29.19"/>
    <n v="1290.67"/>
    <x v="2"/>
    <x v="256"/>
    <x v="12"/>
    <x v="7"/>
    <x v="1575"/>
    <x v="2724"/>
    <x v="4101"/>
    <x v="4"/>
    <x v="0"/>
    <n v="605.04"/>
    <x v="2"/>
  </r>
  <r>
    <x v="12"/>
    <x v="8"/>
    <s v="Central"/>
    <x v="7"/>
    <x v="0"/>
    <n v="3.09"/>
    <n v="2909.45"/>
    <x v="1"/>
    <x v="449"/>
    <x v="251"/>
    <x v="6"/>
    <x v="4198"/>
    <x v="1604"/>
    <x v="4391"/>
    <x v="2"/>
    <x v="3"/>
    <n v="543.12"/>
    <x v="0"/>
  </r>
  <r>
    <x v="20"/>
    <x v="9"/>
    <s v="Northeast"/>
    <x v="2"/>
    <x v="0"/>
    <n v="27.98"/>
    <n v="2103.25"/>
    <x v="1"/>
    <x v="562"/>
    <x v="581"/>
    <x v="7"/>
    <x v="3912"/>
    <x v="3415"/>
    <x v="4392"/>
    <x v="1"/>
    <x v="2"/>
    <n v="498.18"/>
    <x v="2"/>
  </r>
  <r>
    <x v="9"/>
    <x v="7"/>
    <s v="South East"/>
    <x v="5"/>
    <x v="0"/>
    <n v="19.22"/>
    <n v="2835.77"/>
    <x v="1"/>
    <x v="2521"/>
    <x v="412"/>
    <x v="7"/>
    <x v="4199"/>
    <x v="3416"/>
    <x v="4393"/>
    <x v="1"/>
    <x v="3"/>
    <n v="752.04"/>
    <x v="1"/>
  </r>
  <r>
    <x v="18"/>
    <x v="5"/>
    <s v="Northeast"/>
    <x v="7"/>
    <x v="0"/>
    <n v="10.84"/>
    <n v="2648.4"/>
    <x v="1"/>
    <x v="613"/>
    <x v="387"/>
    <x v="5"/>
    <x v="3988"/>
    <x v="3417"/>
    <x v="4394"/>
    <x v="0"/>
    <x v="3"/>
    <n v="1147.23"/>
    <x v="0"/>
  </r>
  <r>
    <x v="22"/>
    <x v="2"/>
    <s v="Provence-Alpes-Cote dâ€™Azur"/>
    <x v="7"/>
    <x v="0"/>
    <n v="28.24"/>
    <n v="380.48"/>
    <x v="0"/>
    <x v="1843"/>
    <x v="160"/>
    <x v="3"/>
    <x v="3031"/>
    <x v="3418"/>
    <x v="162"/>
    <x v="4"/>
    <x v="1"/>
    <n v="335.86"/>
    <x v="2"/>
  </r>
  <r>
    <x v="1"/>
    <x v="0"/>
    <s v="Punjab"/>
    <x v="7"/>
    <x v="0"/>
    <n v="23.91"/>
    <n v="1806.7"/>
    <x v="2"/>
    <x v="54"/>
    <x v="135"/>
    <x v="9"/>
    <x v="4200"/>
    <x v="2543"/>
    <x v="172"/>
    <x v="0"/>
    <x v="4"/>
    <n v="757.02"/>
    <x v="1"/>
  </r>
  <r>
    <x v="28"/>
    <x v="5"/>
    <s v="Patagonia"/>
    <x v="7"/>
    <x v="0"/>
    <n v="-3.22"/>
    <n v="2423.12"/>
    <x v="1"/>
    <x v="319"/>
    <x v="354"/>
    <x v="0"/>
    <x v="1628"/>
    <x v="2686"/>
    <x v="4395"/>
    <x v="2"/>
    <x v="0"/>
    <n v="899.89"/>
    <x v="3"/>
  </r>
  <r>
    <x v="8"/>
    <x v="0"/>
    <s v="Maharashtra"/>
    <x v="6"/>
    <x v="1"/>
    <n v="5.56"/>
    <n v="1210.1600000000001"/>
    <x v="2"/>
    <x v="1155"/>
    <x v="263"/>
    <x v="5"/>
    <x v="4201"/>
    <x v="1260"/>
    <x v="1196"/>
    <x v="4"/>
    <x v="2"/>
    <n v="556.33000000000004"/>
    <x v="0"/>
  </r>
  <r>
    <x v="18"/>
    <x v="9"/>
    <s v="Northeast"/>
    <x v="5"/>
    <x v="0"/>
    <n v="30.68"/>
    <n v="1464.77"/>
    <x v="2"/>
    <x v="1199"/>
    <x v="179"/>
    <x v="9"/>
    <x v="4202"/>
    <x v="2959"/>
    <x v="4396"/>
    <x v="1"/>
    <x v="3"/>
    <n v="507.16"/>
    <x v="2"/>
  </r>
  <r>
    <x v="0"/>
    <x v="4"/>
    <s v="West"/>
    <x v="9"/>
    <x v="1"/>
    <n v="10.39"/>
    <n v="325.77"/>
    <x v="0"/>
    <x v="204"/>
    <x v="535"/>
    <x v="1"/>
    <x v="869"/>
    <x v="3022"/>
    <x v="3061"/>
    <x v="3"/>
    <x v="2"/>
    <n v="1407.2"/>
    <x v="0"/>
  </r>
  <r>
    <x v="4"/>
    <x v="3"/>
    <s v="Ontario"/>
    <x v="6"/>
    <x v="1"/>
    <n v="19.18"/>
    <n v="2336.0500000000002"/>
    <x v="1"/>
    <x v="2316"/>
    <x v="334"/>
    <x v="8"/>
    <x v="4203"/>
    <x v="2705"/>
    <x v="4397"/>
    <x v="3"/>
    <x v="3"/>
    <n v="731.97"/>
    <x v="1"/>
  </r>
  <r>
    <x v="16"/>
    <x v="5"/>
    <s v="Patagonia"/>
    <x v="4"/>
    <x v="1"/>
    <n v="-4.58"/>
    <n v="1718.73"/>
    <x v="2"/>
    <x v="594"/>
    <x v="146"/>
    <x v="2"/>
    <x v="1426"/>
    <x v="625"/>
    <x v="3771"/>
    <x v="3"/>
    <x v="1"/>
    <n v="1123.0899999999999"/>
    <x v="3"/>
  </r>
  <r>
    <x v="0"/>
    <x v="3"/>
    <s v="Ontario"/>
    <x v="6"/>
    <x v="1"/>
    <n v="24.23"/>
    <n v="2258.7199999999998"/>
    <x v="1"/>
    <x v="970"/>
    <x v="32"/>
    <x v="3"/>
    <x v="2054"/>
    <x v="3419"/>
    <x v="181"/>
    <x v="3"/>
    <x v="2"/>
    <n v="444.94"/>
    <x v="1"/>
  </r>
  <r>
    <x v="25"/>
    <x v="2"/>
    <s v="Grand Est"/>
    <x v="9"/>
    <x v="1"/>
    <n v="9.15"/>
    <n v="369.83"/>
    <x v="0"/>
    <x v="884"/>
    <x v="203"/>
    <x v="4"/>
    <x v="3740"/>
    <x v="1372"/>
    <x v="4398"/>
    <x v="1"/>
    <x v="0"/>
    <n v="447.37"/>
    <x v="0"/>
  </r>
  <r>
    <x v="8"/>
    <x v="5"/>
    <s v="Patagonia"/>
    <x v="1"/>
    <x v="1"/>
    <n v="17.82"/>
    <n v="803.58"/>
    <x v="0"/>
    <x v="1014"/>
    <x v="15"/>
    <x v="0"/>
    <x v="833"/>
    <x v="3134"/>
    <x v="697"/>
    <x v="4"/>
    <x v="3"/>
    <n v="397.24"/>
    <x v="1"/>
  </r>
  <r>
    <x v="28"/>
    <x v="3"/>
    <s v="Quebec"/>
    <x v="9"/>
    <x v="1"/>
    <n v="9.2200000000000006"/>
    <n v="1199.8900000000001"/>
    <x v="2"/>
    <x v="307"/>
    <x v="561"/>
    <x v="8"/>
    <x v="2483"/>
    <x v="3356"/>
    <x v="1438"/>
    <x v="4"/>
    <x v="4"/>
    <n v="117.95"/>
    <x v="0"/>
  </r>
  <r>
    <x v="11"/>
    <x v="1"/>
    <s v="South"/>
    <x v="5"/>
    <x v="0"/>
    <n v="13.68"/>
    <n v="883.29"/>
    <x v="0"/>
    <x v="1806"/>
    <x v="613"/>
    <x v="9"/>
    <x v="3128"/>
    <x v="3420"/>
    <x v="4399"/>
    <x v="3"/>
    <x v="1"/>
    <n v="1011.61"/>
    <x v="0"/>
  </r>
  <r>
    <x v="31"/>
    <x v="8"/>
    <s v="Volga"/>
    <x v="4"/>
    <x v="1"/>
    <n v="33.17"/>
    <n v="2246.09"/>
    <x v="1"/>
    <x v="2522"/>
    <x v="409"/>
    <x v="1"/>
    <x v="3737"/>
    <x v="2755"/>
    <x v="4400"/>
    <x v="4"/>
    <x v="4"/>
    <n v="1184.4100000000001"/>
    <x v="2"/>
  </r>
  <r>
    <x v="24"/>
    <x v="6"/>
    <s v="Victoria"/>
    <x v="0"/>
    <x v="0"/>
    <n v="17.489999999999998"/>
    <n v="1140.18"/>
    <x v="2"/>
    <x v="133"/>
    <x v="743"/>
    <x v="5"/>
    <x v="3391"/>
    <x v="2226"/>
    <x v="4401"/>
    <x v="3"/>
    <x v="3"/>
    <n v="728.74"/>
    <x v="1"/>
  </r>
  <r>
    <x v="30"/>
    <x v="0"/>
    <s v="Punjab"/>
    <x v="9"/>
    <x v="1"/>
    <n v="1.9"/>
    <n v="2362.8200000000002"/>
    <x v="1"/>
    <x v="1858"/>
    <x v="175"/>
    <x v="7"/>
    <x v="2798"/>
    <x v="3421"/>
    <x v="492"/>
    <x v="1"/>
    <x v="1"/>
    <n v="136.41"/>
    <x v="0"/>
  </r>
  <r>
    <x v="28"/>
    <x v="7"/>
    <s v="South West"/>
    <x v="5"/>
    <x v="0"/>
    <n v="12.91"/>
    <n v="1696.77"/>
    <x v="2"/>
    <x v="1640"/>
    <x v="120"/>
    <x v="0"/>
    <x v="4204"/>
    <x v="2002"/>
    <x v="2432"/>
    <x v="3"/>
    <x v="4"/>
    <n v="988.95"/>
    <x v="0"/>
  </r>
  <r>
    <x v="9"/>
    <x v="1"/>
    <s v="South"/>
    <x v="0"/>
    <x v="0"/>
    <n v="27.12"/>
    <n v="1333.29"/>
    <x v="2"/>
    <x v="1744"/>
    <x v="57"/>
    <x v="8"/>
    <x v="4205"/>
    <x v="543"/>
    <x v="362"/>
    <x v="0"/>
    <x v="2"/>
    <n v="647.26"/>
    <x v="2"/>
  </r>
  <r>
    <x v="4"/>
    <x v="2"/>
    <s v="Ile-de-France"/>
    <x v="0"/>
    <x v="0"/>
    <n v="33.43"/>
    <n v="2860.32"/>
    <x v="1"/>
    <x v="962"/>
    <x v="388"/>
    <x v="7"/>
    <x v="1744"/>
    <x v="1242"/>
    <x v="1591"/>
    <x v="1"/>
    <x v="2"/>
    <n v="963.59"/>
    <x v="2"/>
  </r>
  <r>
    <x v="30"/>
    <x v="2"/>
    <s v="Grand Est"/>
    <x v="6"/>
    <x v="1"/>
    <n v="-2.57"/>
    <n v="825.72"/>
    <x v="0"/>
    <x v="1982"/>
    <x v="34"/>
    <x v="9"/>
    <x v="4206"/>
    <x v="3102"/>
    <x v="4355"/>
    <x v="1"/>
    <x v="1"/>
    <n v="171.72"/>
    <x v="3"/>
  </r>
  <r>
    <x v="20"/>
    <x v="6"/>
    <s v="New South Wales"/>
    <x v="1"/>
    <x v="1"/>
    <n v="27.8"/>
    <n v="2039.13"/>
    <x v="1"/>
    <x v="2523"/>
    <x v="708"/>
    <x v="5"/>
    <x v="423"/>
    <x v="2220"/>
    <x v="831"/>
    <x v="2"/>
    <x v="0"/>
    <n v="1393.59"/>
    <x v="2"/>
  </r>
  <r>
    <x v="8"/>
    <x v="1"/>
    <s v="Central"/>
    <x v="1"/>
    <x v="1"/>
    <n v="0.88"/>
    <n v="2292.0700000000002"/>
    <x v="1"/>
    <x v="2073"/>
    <x v="610"/>
    <x v="2"/>
    <x v="3554"/>
    <x v="3422"/>
    <x v="4402"/>
    <x v="1"/>
    <x v="2"/>
    <n v="680.42"/>
    <x v="0"/>
  </r>
  <r>
    <x v="18"/>
    <x v="3"/>
    <s v="British Columbia"/>
    <x v="5"/>
    <x v="0"/>
    <n v="29.72"/>
    <n v="2100.91"/>
    <x v="1"/>
    <x v="985"/>
    <x v="327"/>
    <x v="3"/>
    <x v="4207"/>
    <x v="2400"/>
    <x v="4403"/>
    <x v="0"/>
    <x v="0"/>
    <n v="1177.17"/>
    <x v="2"/>
  </r>
  <r>
    <x v="24"/>
    <x v="9"/>
    <s v="North"/>
    <x v="1"/>
    <x v="1"/>
    <n v="26.31"/>
    <n v="2630.17"/>
    <x v="1"/>
    <x v="168"/>
    <x v="272"/>
    <x v="0"/>
    <x v="4208"/>
    <x v="3423"/>
    <x v="4404"/>
    <x v="0"/>
    <x v="2"/>
    <n v="399.81"/>
    <x v="2"/>
  </r>
  <r>
    <x v="31"/>
    <x v="6"/>
    <s v="Queensland"/>
    <x v="1"/>
    <x v="1"/>
    <n v="10.47"/>
    <n v="2886.24"/>
    <x v="1"/>
    <x v="1401"/>
    <x v="783"/>
    <x v="4"/>
    <x v="3249"/>
    <x v="621"/>
    <x v="4405"/>
    <x v="4"/>
    <x v="1"/>
    <n v="867.58"/>
    <x v="0"/>
  </r>
  <r>
    <x v="6"/>
    <x v="7"/>
    <s v="South West"/>
    <x v="1"/>
    <x v="1"/>
    <n v="31.33"/>
    <n v="2561.69"/>
    <x v="1"/>
    <x v="851"/>
    <x v="274"/>
    <x v="9"/>
    <x v="1241"/>
    <x v="3424"/>
    <x v="2091"/>
    <x v="4"/>
    <x v="1"/>
    <n v="448.24"/>
    <x v="2"/>
  </r>
  <r>
    <x v="10"/>
    <x v="9"/>
    <s v="Northeast"/>
    <x v="5"/>
    <x v="0"/>
    <n v="23.51"/>
    <n v="1575.99"/>
    <x v="2"/>
    <x v="2067"/>
    <x v="600"/>
    <x v="9"/>
    <x v="4209"/>
    <x v="59"/>
    <x v="4406"/>
    <x v="4"/>
    <x v="1"/>
    <n v="336.1"/>
    <x v="1"/>
  </r>
  <r>
    <x v="7"/>
    <x v="1"/>
    <s v="South"/>
    <x v="7"/>
    <x v="0"/>
    <n v="34.229999999999997"/>
    <n v="2278.4499999999998"/>
    <x v="1"/>
    <x v="2524"/>
    <x v="591"/>
    <x v="5"/>
    <x v="2881"/>
    <x v="3425"/>
    <x v="282"/>
    <x v="0"/>
    <x v="4"/>
    <n v="1311.56"/>
    <x v="2"/>
  </r>
  <r>
    <x v="29"/>
    <x v="6"/>
    <s v="New South Wales"/>
    <x v="6"/>
    <x v="1"/>
    <n v="-4.9800000000000004"/>
    <n v="1415.62"/>
    <x v="2"/>
    <x v="2313"/>
    <x v="68"/>
    <x v="0"/>
    <x v="3393"/>
    <x v="3426"/>
    <x v="4407"/>
    <x v="1"/>
    <x v="3"/>
    <n v="934.57"/>
    <x v="3"/>
  </r>
  <r>
    <x v="4"/>
    <x v="0"/>
    <s v="Punjab"/>
    <x v="0"/>
    <x v="0"/>
    <n v="12.89"/>
    <n v="2548.41"/>
    <x v="1"/>
    <x v="1259"/>
    <x v="179"/>
    <x v="9"/>
    <x v="4210"/>
    <x v="2911"/>
    <x v="4408"/>
    <x v="4"/>
    <x v="2"/>
    <n v="799.93"/>
    <x v="0"/>
  </r>
  <r>
    <x v="8"/>
    <x v="7"/>
    <s v="North West"/>
    <x v="5"/>
    <x v="0"/>
    <n v="30.63"/>
    <n v="2687.8"/>
    <x v="1"/>
    <x v="2525"/>
    <x v="598"/>
    <x v="5"/>
    <x v="4211"/>
    <x v="944"/>
    <x v="4409"/>
    <x v="0"/>
    <x v="4"/>
    <n v="665.27"/>
    <x v="2"/>
  </r>
  <r>
    <x v="28"/>
    <x v="8"/>
    <s v="Northwestern"/>
    <x v="0"/>
    <x v="0"/>
    <n v="9.84"/>
    <n v="759.76"/>
    <x v="0"/>
    <x v="243"/>
    <x v="194"/>
    <x v="10"/>
    <x v="4212"/>
    <x v="1869"/>
    <x v="4410"/>
    <x v="0"/>
    <x v="3"/>
    <n v="315.07"/>
    <x v="0"/>
  </r>
  <r>
    <x v="24"/>
    <x v="6"/>
    <s v="Victoria"/>
    <x v="4"/>
    <x v="1"/>
    <n v="23.52"/>
    <n v="1958.62"/>
    <x v="2"/>
    <x v="298"/>
    <x v="390"/>
    <x v="8"/>
    <x v="4213"/>
    <x v="670"/>
    <x v="1829"/>
    <x v="2"/>
    <x v="2"/>
    <n v="1473.96"/>
    <x v="1"/>
  </r>
  <r>
    <x v="23"/>
    <x v="9"/>
    <s v="North"/>
    <x v="3"/>
    <x v="0"/>
    <n v="13.32"/>
    <n v="2692.7"/>
    <x v="1"/>
    <x v="1436"/>
    <x v="682"/>
    <x v="9"/>
    <x v="4214"/>
    <x v="3427"/>
    <x v="918"/>
    <x v="4"/>
    <x v="0"/>
    <n v="707.83"/>
    <x v="0"/>
  </r>
  <r>
    <x v="6"/>
    <x v="8"/>
    <s v="Volga"/>
    <x v="3"/>
    <x v="0"/>
    <n v="20.309999999999999"/>
    <n v="1017.7"/>
    <x v="2"/>
    <x v="2491"/>
    <x v="730"/>
    <x v="1"/>
    <x v="3426"/>
    <x v="2130"/>
    <x v="4103"/>
    <x v="1"/>
    <x v="2"/>
    <n v="1528.88"/>
    <x v="1"/>
  </r>
  <r>
    <x v="33"/>
    <x v="4"/>
    <s v="South"/>
    <x v="1"/>
    <x v="1"/>
    <n v="-2.2599999999999998"/>
    <n v="575.24"/>
    <x v="0"/>
    <x v="2526"/>
    <x v="154"/>
    <x v="9"/>
    <x v="4215"/>
    <x v="3428"/>
    <x v="763"/>
    <x v="2"/>
    <x v="1"/>
    <n v="159.69"/>
    <x v="3"/>
  </r>
  <r>
    <x v="24"/>
    <x v="8"/>
    <s v="Siberian"/>
    <x v="3"/>
    <x v="0"/>
    <n v="20.77"/>
    <n v="1120.57"/>
    <x v="2"/>
    <x v="1544"/>
    <x v="194"/>
    <x v="1"/>
    <x v="1941"/>
    <x v="2321"/>
    <x v="1658"/>
    <x v="3"/>
    <x v="4"/>
    <n v="1100.33"/>
    <x v="1"/>
  </r>
  <r>
    <x v="27"/>
    <x v="1"/>
    <s v="South"/>
    <x v="5"/>
    <x v="0"/>
    <n v="28.82"/>
    <n v="1046.8699999999999"/>
    <x v="2"/>
    <x v="1141"/>
    <x v="120"/>
    <x v="9"/>
    <x v="1546"/>
    <x v="2795"/>
    <x v="1635"/>
    <x v="3"/>
    <x v="3"/>
    <n v="1308.26"/>
    <x v="2"/>
  </r>
  <r>
    <x v="28"/>
    <x v="1"/>
    <s v="East"/>
    <x v="0"/>
    <x v="0"/>
    <n v="18.920000000000002"/>
    <n v="2323.13"/>
    <x v="1"/>
    <x v="428"/>
    <x v="306"/>
    <x v="8"/>
    <x v="4216"/>
    <x v="364"/>
    <x v="711"/>
    <x v="4"/>
    <x v="0"/>
    <n v="1030.55"/>
    <x v="1"/>
  </r>
  <r>
    <x v="32"/>
    <x v="8"/>
    <s v="Northwestern"/>
    <x v="3"/>
    <x v="0"/>
    <n v="34.340000000000003"/>
    <n v="1024.92"/>
    <x v="2"/>
    <x v="1157"/>
    <x v="415"/>
    <x v="2"/>
    <x v="4217"/>
    <x v="2943"/>
    <x v="4204"/>
    <x v="4"/>
    <x v="4"/>
    <n v="617.78"/>
    <x v="2"/>
  </r>
  <r>
    <x v="5"/>
    <x v="7"/>
    <s v="South East"/>
    <x v="5"/>
    <x v="0"/>
    <n v="11.48"/>
    <n v="2935.27"/>
    <x v="1"/>
    <x v="996"/>
    <x v="364"/>
    <x v="8"/>
    <x v="4218"/>
    <x v="1388"/>
    <x v="3253"/>
    <x v="2"/>
    <x v="4"/>
    <n v="588.70000000000005"/>
    <x v="0"/>
  </r>
  <r>
    <x v="31"/>
    <x v="4"/>
    <s v="Northeast"/>
    <x v="0"/>
    <x v="0"/>
    <n v="21.81"/>
    <n v="1410.78"/>
    <x v="2"/>
    <x v="281"/>
    <x v="397"/>
    <x v="5"/>
    <x v="4219"/>
    <x v="3429"/>
    <x v="4411"/>
    <x v="3"/>
    <x v="2"/>
    <n v="504.84"/>
    <x v="1"/>
  </r>
  <r>
    <x v="17"/>
    <x v="9"/>
    <s v="Southeast"/>
    <x v="5"/>
    <x v="0"/>
    <n v="0.06"/>
    <n v="710.26"/>
    <x v="0"/>
    <x v="2268"/>
    <x v="224"/>
    <x v="9"/>
    <x v="2045"/>
    <x v="3430"/>
    <x v="4412"/>
    <x v="4"/>
    <x v="0"/>
    <n v="572.22"/>
    <x v="0"/>
  </r>
  <r>
    <x v="12"/>
    <x v="1"/>
    <s v="North"/>
    <x v="6"/>
    <x v="1"/>
    <n v="13.3"/>
    <n v="2380.12"/>
    <x v="1"/>
    <x v="2527"/>
    <x v="728"/>
    <x v="6"/>
    <x v="1023"/>
    <x v="113"/>
    <x v="1039"/>
    <x v="4"/>
    <x v="4"/>
    <n v="1892.84"/>
    <x v="0"/>
  </r>
  <r>
    <x v="21"/>
    <x v="3"/>
    <s v="Quebec"/>
    <x v="0"/>
    <x v="0"/>
    <n v="13.36"/>
    <n v="1836.24"/>
    <x v="2"/>
    <x v="2528"/>
    <x v="695"/>
    <x v="4"/>
    <x v="153"/>
    <x v="2009"/>
    <x v="4413"/>
    <x v="1"/>
    <x v="4"/>
    <n v="1439.17"/>
    <x v="0"/>
  </r>
  <r>
    <x v="32"/>
    <x v="7"/>
    <s v="North West"/>
    <x v="0"/>
    <x v="0"/>
    <n v="21.84"/>
    <n v="1701.93"/>
    <x v="2"/>
    <x v="2269"/>
    <x v="114"/>
    <x v="5"/>
    <x v="4220"/>
    <x v="537"/>
    <x v="4414"/>
    <x v="1"/>
    <x v="1"/>
    <n v="563.53"/>
    <x v="1"/>
  </r>
  <r>
    <x v="10"/>
    <x v="0"/>
    <s v="Maharashtra"/>
    <x v="1"/>
    <x v="1"/>
    <n v="-1.22"/>
    <n v="399.11"/>
    <x v="0"/>
    <x v="1673"/>
    <x v="203"/>
    <x v="1"/>
    <x v="1744"/>
    <x v="3431"/>
    <x v="2945"/>
    <x v="3"/>
    <x v="3"/>
    <n v="432.97"/>
    <x v="3"/>
  </r>
  <r>
    <x v="34"/>
    <x v="5"/>
    <s v="Northwest"/>
    <x v="0"/>
    <x v="0"/>
    <n v="6.35"/>
    <n v="807.84"/>
    <x v="0"/>
    <x v="1220"/>
    <x v="554"/>
    <x v="4"/>
    <x v="4221"/>
    <x v="3432"/>
    <x v="4415"/>
    <x v="4"/>
    <x v="1"/>
    <n v="366.87"/>
    <x v="0"/>
  </r>
  <r>
    <x v="26"/>
    <x v="4"/>
    <s v="West"/>
    <x v="5"/>
    <x v="0"/>
    <n v="15.85"/>
    <n v="1010.03"/>
    <x v="2"/>
    <x v="657"/>
    <x v="298"/>
    <x v="6"/>
    <x v="4222"/>
    <x v="763"/>
    <x v="4416"/>
    <x v="3"/>
    <x v="3"/>
    <n v="513.45000000000005"/>
    <x v="1"/>
  </r>
  <r>
    <x v="22"/>
    <x v="9"/>
    <s v="Southeast"/>
    <x v="5"/>
    <x v="0"/>
    <n v="8.25"/>
    <n v="2970.77"/>
    <x v="1"/>
    <x v="1578"/>
    <x v="337"/>
    <x v="4"/>
    <x v="1198"/>
    <x v="1879"/>
    <x v="4417"/>
    <x v="1"/>
    <x v="2"/>
    <n v="312.08"/>
    <x v="0"/>
  </r>
  <r>
    <x v="6"/>
    <x v="3"/>
    <s v="Quebec"/>
    <x v="1"/>
    <x v="1"/>
    <n v="33.619999999999997"/>
    <n v="1042.29"/>
    <x v="2"/>
    <x v="2529"/>
    <x v="212"/>
    <x v="10"/>
    <x v="4223"/>
    <x v="44"/>
    <x v="173"/>
    <x v="1"/>
    <x v="4"/>
    <n v="1171.82"/>
    <x v="2"/>
  </r>
  <r>
    <x v="13"/>
    <x v="9"/>
    <s v="Northeast"/>
    <x v="7"/>
    <x v="0"/>
    <n v="24.33"/>
    <n v="1105.75"/>
    <x v="2"/>
    <x v="2505"/>
    <x v="457"/>
    <x v="7"/>
    <x v="4224"/>
    <x v="467"/>
    <x v="1866"/>
    <x v="2"/>
    <x v="1"/>
    <n v="190.3"/>
    <x v="1"/>
  </r>
  <r>
    <x v="13"/>
    <x v="9"/>
    <s v="South"/>
    <x v="7"/>
    <x v="0"/>
    <n v="1.18"/>
    <n v="2881.31"/>
    <x v="1"/>
    <x v="2530"/>
    <x v="488"/>
    <x v="5"/>
    <x v="1329"/>
    <x v="303"/>
    <x v="403"/>
    <x v="1"/>
    <x v="0"/>
    <n v="324.18"/>
    <x v="0"/>
  </r>
  <r>
    <x v="17"/>
    <x v="9"/>
    <s v="North"/>
    <x v="4"/>
    <x v="1"/>
    <n v="12.55"/>
    <n v="1256.32"/>
    <x v="2"/>
    <x v="2069"/>
    <x v="533"/>
    <x v="1"/>
    <x v="192"/>
    <x v="598"/>
    <x v="4418"/>
    <x v="2"/>
    <x v="2"/>
    <n v="338.18"/>
    <x v="0"/>
  </r>
  <r>
    <x v="19"/>
    <x v="3"/>
    <s v="British Columbia"/>
    <x v="4"/>
    <x v="1"/>
    <n v="25.97"/>
    <n v="633.6"/>
    <x v="0"/>
    <x v="405"/>
    <x v="601"/>
    <x v="2"/>
    <x v="4225"/>
    <x v="484"/>
    <x v="4419"/>
    <x v="1"/>
    <x v="2"/>
    <n v="124.51"/>
    <x v="2"/>
  </r>
  <r>
    <x v="32"/>
    <x v="5"/>
    <s v="Northeast"/>
    <x v="6"/>
    <x v="1"/>
    <n v="3.47"/>
    <n v="2780.41"/>
    <x v="1"/>
    <x v="2531"/>
    <x v="215"/>
    <x v="2"/>
    <x v="4226"/>
    <x v="1588"/>
    <x v="3975"/>
    <x v="1"/>
    <x v="1"/>
    <n v="1133.96"/>
    <x v="0"/>
  </r>
  <r>
    <x v="26"/>
    <x v="6"/>
    <s v="Victoria"/>
    <x v="1"/>
    <x v="1"/>
    <n v="10.17"/>
    <n v="1637.89"/>
    <x v="2"/>
    <x v="1462"/>
    <x v="558"/>
    <x v="10"/>
    <x v="1596"/>
    <x v="3433"/>
    <x v="1585"/>
    <x v="0"/>
    <x v="4"/>
    <n v="413.99"/>
    <x v="0"/>
  </r>
  <r>
    <x v="34"/>
    <x v="7"/>
    <s v="North Central"/>
    <x v="5"/>
    <x v="0"/>
    <n v="13.06"/>
    <n v="1322.18"/>
    <x v="2"/>
    <x v="1734"/>
    <x v="450"/>
    <x v="6"/>
    <x v="476"/>
    <x v="128"/>
    <x v="2406"/>
    <x v="1"/>
    <x v="2"/>
    <n v="579.99"/>
    <x v="0"/>
  </r>
  <r>
    <x v="23"/>
    <x v="5"/>
    <s v="Patagonia"/>
    <x v="6"/>
    <x v="1"/>
    <n v="9.09"/>
    <n v="827.93"/>
    <x v="0"/>
    <x v="78"/>
    <x v="274"/>
    <x v="6"/>
    <x v="4227"/>
    <x v="905"/>
    <x v="4420"/>
    <x v="3"/>
    <x v="2"/>
    <n v="537.15"/>
    <x v="0"/>
  </r>
  <r>
    <x v="21"/>
    <x v="0"/>
    <s v="Punjab"/>
    <x v="4"/>
    <x v="1"/>
    <n v="30.8"/>
    <n v="1866.51"/>
    <x v="2"/>
    <x v="2532"/>
    <x v="167"/>
    <x v="3"/>
    <x v="4228"/>
    <x v="1958"/>
    <x v="906"/>
    <x v="4"/>
    <x v="4"/>
    <n v="318.72000000000003"/>
    <x v="2"/>
  </r>
  <r>
    <x v="32"/>
    <x v="9"/>
    <s v="Southeast"/>
    <x v="2"/>
    <x v="0"/>
    <n v="-3.07"/>
    <n v="1043.03"/>
    <x v="2"/>
    <x v="533"/>
    <x v="83"/>
    <x v="10"/>
    <x v="2262"/>
    <x v="2231"/>
    <x v="2702"/>
    <x v="3"/>
    <x v="1"/>
    <n v="300.27"/>
    <x v="3"/>
  </r>
  <r>
    <x v="31"/>
    <x v="3"/>
    <s v="Prairies"/>
    <x v="1"/>
    <x v="1"/>
    <n v="32.32"/>
    <n v="1532.44"/>
    <x v="2"/>
    <x v="117"/>
    <x v="0"/>
    <x v="10"/>
    <x v="4229"/>
    <x v="3417"/>
    <x v="212"/>
    <x v="0"/>
    <x v="3"/>
    <n v="236.78"/>
    <x v="2"/>
  </r>
  <r>
    <x v="25"/>
    <x v="1"/>
    <s v="South"/>
    <x v="6"/>
    <x v="1"/>
    <n v="29.17"/>
    <n v="1647.43"/>
    <x v="2"/>
    <x v="175"/>
    <x v="367"/>
    <x v="4"/>
    <x v="4230"/>
    <x v="1368"/>
    <x v="4421"/>
    <x v="4"/>
    <x v="2"/>
    <n v="700.47"/>
    <x v="2"/>
  </r>
  <r>
    <x v="5"/>
    <x v="2"/>
    <s v="Provence-Alpes-Cote dâ€™Azur"/>
    <x v="2"/>
    <x v="0"/>
    <n v="16.97"/>
    <n v="2771.88"/>
    <x v="1"/>
    <x v="2533"/>
    <x v="764"/>
    <x v="7"/>
    <x v="1006"/>
    <x v="3434"/>
    <x v="4337"/>
    <x v="1"/>
    <x v="0"/>
    <n v="1547.39"/>
    <x v="1"/>
  </r>
  <r>
    <x v="16"/>
    <x v="0"/>
    <s v="Maharashtra"/>
    <x v="6"/>
    <x v="1"/>
    <n v="15.47"/>
    <n v="1657.83"/>
    <x v="2"/>
    <x v="16"/>
    <x v="225"/>
    <x v="5"/>
    <x v="3995"/>
    <x v="444"/>
    <x v="4422"/>
    <x v="2"/>
    <x v="2"/>
    <n v="1045.25"/>
    <x v="1"/>
  </r>
  <r>
    <x v="15"/>
    <x v="5"/>
    <s v="Patagonia"/>
    <x v="8"/>
    <x v="0"/>
    <n v="11.18"/>
    <n v="1743.24"/>
    <x v="2"/>
    <x v="1417"/>
    <x v="392"/>
    <x v="4"/>
    <x v="1809"/>
    <x v="1345"/>
    <x v="31"/>
    <x v="3"/>
    <x v="3"/>
    <n v="399.36"/>
    <x v="0"/>
  </r>
  <r>
    <x v="33"/>
    <x v="1"/>
    <s v="North"/>
    <x v="0"/>
    <x v="0"/>
    <n v="21.44"/>
    <n v="1456.54"/>
    <x v="2"/>
    <x v="2534"/>
    <x v="343"/>
    <x v="5"/>
    <x v="4231"/>
    <x v="3435"/>
    <x v="4423"/>
    <x v="3"/>
    <x v="2"/>
    <n v="584.16999999999996"/>
    <x v="1"/>
  </r>
  <r>
    <x v="5"/>
    <x v="9"/>
    <s v="Southeast"/>
    <x v="1"/>
    <x v="1"/>
    <n v="29.57"/>
    <n v="1911.69"/>
    <x v="2"/>
    <x v="2519"/>
    <x v="123"/>
    <x v="6"/>
    <x v="4232"/>
    <x v="2200"/>
    <x v="4424"/>
    <x v="0"/>
    <x v="1"/>
    <n v="1622.98"/>
    <x v="2"/>
  </r>
  <r>
    <x v="11"/>
    <x v="0"/>
    <s v="West Bengal"/>
    <x v="2"/>
    <x v="0"/>
    <n v="12.49"/>
    <n v="547.38"/>
    <x v="0"/>
    <x v="1574"/>
    <x v="537"/>
    <x v="1"/>
    <x v="4233"/>
    <x v="3348"/>
    <x v="4066"/>
    <x v="0"/>
    <x v="2"/>
    <n v="632.44000000000005"/>
    <x v="0"/>
  </r>
  <r>
    <x v="15"/>
    <x v="3"/>
    <s v="Quebec"/>
    <x v="0"/>
    <x v="0"/>
    <n v="16.170000000000002"/>
    <n v="518.20000000000005"/>
    <x v="0"/>
    <x v="2285"/>
    <x v="781"/>
    <x v="5"/>
    <x v="3684"/>
    <x v="3436"/>
    <x v="2816"/>
    <x v="1"/>
    <x v="4"/>
    <n v="506.97"/>
    <x v="1"/>
  </r>
  <r>
    <x v="27"/>
    <x v="1"/>
    <s v="East"/>
    <x v="3"/>
    <x v="0"/>
    <n v="2.88"/>
    <n v="319.04000000000002"/>
    <x v="0"/>
    <x v="2535"/>
    <x v="700"/>
    <x v="8"/>
    <x v="4234"/>
    <x v="1273"/>
    <x v="4425"/>
    <x v="1"/>
    <x v="2"/>
    <n v="642.27"/>
    <x v="0"/>
  </r>
  <r>
    <x v="22"/>
    <x v="6"/>
    <s v="Queensland"/>
    <x v="8"/>
    <x v="0"/>
    <n v="10.71"/>
    <n v="1582.13"/>
    <x v="2"/>
    <x v="1800"/>
    <x v="495"/>
    <x v="6"/>
    <x v="661"/>
    <x v="447"/>
    <x v="1521"/>
    <x v="3"/>
    <x v="1"/>
    <n v="987.44"/>
    <x v="0"/>
  </r>
  <r>
    <x v="24"/>
    <x v="7"/>
    <s v="North West"/>
    <x v="2"/>
    <x v="0"/>
    <n v="11.21"/>
    <n v="971.43"/>
    <x v="0"/>
    <x v="2536"/>
    <x v="42"/>
    <x v="2"/>
    <x v="3"/>
    <x v="3437"/>
    <x v="4426"/>
    <x v="1"/>
    <x v="2"/>
    <n v="961.34"/>
    <x v="0"/>
  </r>
  <r>
    <x v="25"/>
    <x v="9"/>
    <s v="North"/>
    <x v="7"/>
    <x v="0"/>
    <n v="15.14"/>
    <n v="840.16"/>
    <x v="0"/>
    <x v="1602"/>
    <x v="177"/>
    <x v="3"/>
    <x v="4235"/>
    <x v="2992"/>
    <x v="3348"/>
    <x v="1"/>
    <x v="3"/>
    <n v="1355.09"/>
    <x v="1"/>
  </r>
  <r>
    <x v="10"/>
    <x v="0"/>
    <s v="Maharashtra"/>
    <x v="5"/>
    <x v="0"/>
    <n v="18.57"/>
    <n v="921.28"/>
    <x v="0"/>
    <x v="2476"/>
    <x v="317"/>
    <x v="8"/>
    <x v="1951"/>
    <x v="3438"/>
    <x v="4427"/>
    <x v="0"/>
    <x v="3"/>
    <n v="767.49"/>
    <x v="1"/>
  </r>
  <r>
    <x v="11"/>
    <x v="9"/>
    <s v="North"/>
    <x v="6"/>
    <x v="1"/>
    <n v="1.57"/>
    <n v="1539.67"/>
    <x v="2"/>
    <x v="1364"/>
    <x v="480"/>
    <x v="7"/>
    <x v="4236"/>
    <x v="275"/>
    <x v="4428"/>
    <x v="0"/>
    <x v="2"/>
    <n v="958.32"/>
    <x v="0"/>
  </r>
  <r>
    <x v="6"/>
    <x v="1"/>
    <s v="East"/>
    <x v="9"/>
    <x v="1"/>
    <n v="33.119999999999997"/>
    <n v="590.19000000000005"/>
    <x v="0"/>
    <x v="293"/>
    <x v="648"/>
    <x v="7"/>
    <x v="4237"/>
    <x v="2369"/>
    <x v="4429"/>
    <x v="3"/>
    <x v="2"/>
    <n v="856.47"/>
    <x v="2"/>
  </r>
  <r>
    <x v="28"/>
    <x v="7"/>
    <s v="South East"/>
    <x v="9"/>
    <x v="1"/>
    <n v="22.34"/>
    <n v="2404.9"/>
    <x v="1"/>
    <x v="2537"/>
    <x v="180"/>
    <x v="3"/>
    <x v="4238"/>
    <x v="1226"/>
    <x v="1072"/>
    <x v="0"/>
    <x v="1"/>
    <n v="417.33"/>
    <x v="1"/>
  </r>
  <r>
    <x v="18"/>
    <x v="9"/>
    <s v="Southeast"/>
    <x v="2"/>
    <x v="0"/>
    <n v="9.27"/>
    <n v="774.14"/>
    <x v="0"/>
    <x v="1760"/>
    <x v="518"/>
    <x v="3"/>
    <x v="4239"/>
    <x v="437"/>
    <x v="4430"/>
    <x v="1"/>
    <x v="3"/>
    <n v="651.37"/>
    <x v="0"/>
  </r>
  <r>
    <x v="29"/>
    <x v="7"/>
    <s v="South East"/>
    <x v="8"/>
    <x v="0"/>
    <n v="-0.86"/>
    <n v="2670.18"/>
    <x v="1"/>
    <x v="2088"/>
    <x v="491"/>
    <x v="4"/>
    <x v="3059"/>
    <x v="3439"/>
    <x v="1966"/>
    <x v="4"/>
    <x v="0"/>
    <n v="393.71"/>
    <x v="3"/>
  </r>
  <r>
    <x v="2"/>
    <x v="1"/>
    <s v="Central"/>
    <x v="5"/>
    <x v="0"/>
    <n v="26.59"/>
    <n v="650.45000000000005"/>
    <x v="0"/>
    <x v="1569"/>
    <x v="510"/>
    <x v="10"/>
    <x v="1761"/>
    <x v="72"/>
    <x v="4431"/>
    <x v="4"/>
    <x v="0"/>
    <n v="622.29999999999995"/>
    <x v="2"/>
  </r>
  <r>
    <x v="26"/>
    <x v="1"/>
    <s v="North"/>
    <x v="3"/>
    <x v="0"/>
    <n v="32.99"/>
    <n v="2554.6999999999998"/>
    <x v="1"/>
    <x v="2016"/>
    <x v="320"/>
    <x v="7"/>
    <x v="1913"/>
    <x v="1204"/>
    <x v="4432"/>
    <x v="0"/>
    <x v="0"/>
    <n v="447.08"/>
    <x v="2"/>
  </r>
  <r>
    <x v="24"/>
    <x v="7"/>
    <s v="North West"/>
    <x v="7"/>
    <x v="0"/>
    <n v="7.23"/>
    <n v="1846.87"/>
    <x v="2"/>
    <x v="1779"/>
    <x v="463"/>
    <x v="4"/>
    <x v="3648"/>
    <x v="3440"/>
    <x v="1476"/>
    <x v="1"/>
    <x v="2"/>
    <n v="386.19"/>
    <x v="0"/>
  </r>
  <r>
    <x v="34"/>
    <x v="4"/>
    <s v="West"/>
    <x v="1"/>
    <x v="1"/>
    <n v="16.079999999999998"/>
    <n v="2084.56"/>
    <x v="1"/>
    <x v="2538"/>
    <x v="327"/>
    <x v="7"/>
    <x v="4240"/>
    <x v="1846"/>
    <x v="4433"/>
    <x v="0"/>
    <x v="2"/>
    <n v="354.28"/>
    <x v="1"/>
  </r>
  <r>
    <x v="30"/>
    <x v="7"/>
    <s v="North West"/>
    <x v="2"/>
    <x v="0"/>
    <n v="4.12"/>
    <n v="1330.82"/>
    <x v="2"/>
    <x v="1857"/>
    <x v="447"/>
    <x v="4"/>
    <x v="4241"/>
    <x v="674"/>
    <x v="2741"/>
    <x v="1"/>
    <x v="3"/>
    <n v="102.68"/>
    <x v="0"/>
  </r>
  <r>
    <x v="34"/>
    <x v="7"/>
    <s v="North Central"/>
    <x v="1"/>
    <x v="1"/>
    <n v="3.12"/>
    <n v="981.68"/>
    <x v="0"/>
    <x v="762"/>
    <x v="446"/>
    <x v="2"/>
    <x v="4242"/>
    <x v="1852"/>
    <x v="4434"/>
    <x v="2"/>
    <x v="2"/>
    <n v="572.04999999999995"/>
    <x v="0"/>
  </r>
  <r>
    <x v="25"/>
    <x v="3"/>
    <s v="Quebec"/>
    <x v="9"/>
    <x v="1"/>
    <n v="7.51"/>
    <n v="2458.5100000000002"/>
    <x v="1"/>
    <x v="2539"/>
    <x v="553"/>
    <x v="9"/>
    <x v="4243"/>
    <x v="2443"/>
    <x v="4435"/>
    <x v="3"/>
    <x v="2"/>
    <n v="227.31"/>
    <x v="0"/>
  </r>
  <r>
    <x v="14"/>
    <x v="9"/>
    <s v="Southeast"/>
    <x v="5"/>
    <x v="0"/>
    <n v="-2.44"/>
    <n v="1792.33"/>
    <x v="2"/>
    <x v="2540"/>
    <x v="116"/>
    <x v="9"/>
    <x v="4244"/>
    <x v="1426"/>
    <x v="4436"/>
    <x v="3"/>
    <x v="1"/>
    <n v="431.98"/>
    <x v="3"/>
  </r>
  <r>
    <x v="17"/>
    <x v="3"/>
    <s v="Quebec"/>
    <x v="1"/>
    <x v="1"/>
    <n v="25.35"/>
    <n v="1729.39"/>
    <x v="2"/>
    <x v="1658"/>
    <x v="411"/>
    <x v="0"/>
    <x v="4245"/>
    <x v="1445"/>
    <x v="1362"/>
    <x v="3"/>
    <x v="3"/>
    <n v="1144.3900000000001"/>
    <x v="2"/>
  </r>
  <r>
    <x v="33"/>
    <x v="2"/>
    <s v="Grand Est"/>
    <x v="7"/>
    <x v="0"/>
    <n v="28.68"/>
    <n v="2646.26"/>
    <x v="1"/>
    <x v="2376"/>
    <x v="323"/>
    <x v="6"/>
    <x v="791"/>
    <x v="3441"/>
    <x v="2160"/>
    <x v="3"/>
    <x v="1"/>
    <n v="453.7"/>
    <x v="2"/>
  </r>
  <r>
    <x v="29"/>
    <x v="3"/>
    <s v="British Columbia"/>
    <x v="8"/>
    <x v="0"/>
    <n v="4.22"/>
    <n v="809.31"/>
    <x v="0"/>
    <x v="1631"/>
    <x v="407"/>
    <x v="1"/>
    <x v="4246"/>
    <x v="3130"/>
    <x v="1617"/>
    <x v="3"/>
    <x v="4"/>
    <n v="483.16"/>
    <x v="0"/>
  </r>
  <r>
    <x v="8"/>
    <x v="2"/>
    <s v="Provence-Alpes-Cote dâ€™Azur"/>
    <x v="6"/>
    <x v="1"/>
    <n v="3.02"/>
    <n v="2329.12"/>
    <x v="1"/>
    <x v="2196"/>
    <x v="333"/>
    <x v="5"/>
    <x v="2368"/>
    <x v="16"/>
    <x v="416"/>
    <x v="2"/>
    <x v="1"/>
    <n v="332.71"/>
    <x v="0"/>
  </r>
  <r>
    <x v="7"/>
    <x v="6"/>
    <s v="Victoria"/>
    <x v="9"/>
    <x v="1"/>
    <n v="14.39"/>
    <n v="1733.81"/>
    <x v="2"/>
    <x v="2449"/>
    <x v="604"/>
    <x v="7"/>
    <x v="3215"/>
    <x v="2672"/>
    <x v="861"/>
    <x v="2"/>
    <x v="2"/>
    <n v="756"/>
    <x v="0"/>
  </r>
  <r>
    <x v="19"/>
    <x v="2"/>
    <s v="Nouvelle-Aquitaine"/>
    <x v="9"/>
    <x v="1"/>
    <n v="15.2"/>
    <n v="1129.25"/>
    <x v="2"/>
    <x v="75"/>
    <x v="263"/>
    <x v="8"/>
    <x v="4247"/>
    <x v="1374"/>
    <x v="2351"/>
    <x v="4"/>
    <x v="4"/>
    <n v="841.33"/>
    <x v="1"/>
  </r>
  <r>
    <x v="31"/>
    <x v="6"/>
    <s v="Victoria"/>
    <x v="2"/>
    <x v="0"/>
    <n v="32.01"/>
    <n v="855.03"/>
    <x v="0"/>
    <x v="2367"/>
    <x v="218"/>
    <x v="3"/>
    <x v="1523"/>
    <x v="3316"/>
    <x v="4437"/>
    <x v="2"/>
    <x v="4"/>
    <n v="547.88"/>
    <x v="2"/>
  </r>
  <r>
    <x v="0"/>
    <x v="9"/>
    <s v="South"/>
    <x v="4"/>
    <x v="1"/>
    <n v="15.44"/>
    <n v="343.07"/>
    <x v="0"/>
    <x v="56"/>
    <x v="777"/>
    <x v="6"/>
    <x v="1604"/>
    <x v="2492"/>
    <x v="4438"/>
    <x v="4"/>
    <x v="3"/>
    <n v="947.11"/>
    <x v="1"/>
  </r>
  <r>
    <x v="18"/>
    <x v="7"/>
    <s v="South East"/>
    <x v="2"/>
    <x v="0"/>
    <n v="29.45"/>
    <n v="1668.4"/>
    <x v="2"/>
    <x v="745"/>
    <x v="733"/>
    <x v="10"/>
    <x v="4248"/>
    <x v="1674"/>
    <x v="937"/>
    <x v="3"/>
    <x v="3"/>
    <n v="926.59"/>
    <x v="2"/>
  </r>
  <r>
    <x v="24"/>
    <x v="9"/>
    <s v="Southeast"/>
    <x v="4"/>
    <x v="1"/>
    <n v="5.43"/>
    <n v="2538.19"/>
    <x v="1"/>
    <x v="2541"/>
    <x v="435"/>
    <x v="1"/>
    <x v="3222"/>
    <x v="3442"/>
    <x v="4377"/>
    <x v="2"/>
    <x v="0"/>
    <n v="564.63"/>
    <x v="0"/>
  </r>
  <r>
    <x v="14"/>
    <x v="9"/>
    <s v="Northeast"/>
    <x v="4"/>
    <x v="1"/>
    <n v="4.6399999999999997"/>
    <n v="1861.76"/>
    <x v="2"/>
    <x v="530"/>
    <x v="238"/>
    <x v="5"/>
    <x v="2474"/>
    <x v="1138"/>
    <x v="4439"/>
    <x v="2"/>
    <x v="1"/>
    <n v="602.23"/>
    <x v="0"/>
  </r>
  <r>
    <x v="19"/>
    <x v="3"/>
    <s v="Quebec"/>
    <x v="6"/>
    <x v="1"/>
    <n v="26.37"/>
    <n v="2972.5"/>
    <x v="1"/>
    <x v="2542"/>
    <x v="645"/>
    <x v="4"/>
    <x v="3383"/>
    <x v="1726"/>
    <x v="4440"/>
    <x v="3"/>
    <x v="4"/>
    <n v="177.42"/>
    <x v="2"/>
  </r>
  <r>
    <x v="5"/>
    <x v="2"/>
    <s v="Grand Est"/>
    <x v="7"/>
    <x v="0"/>
    <n v="13.23"/>
    <n v="646.66"/>
    <x v="0"/>
    <x v="2334"/>
    <x v="788"/>
    <x v="3"/>
    <x v="4249"/>
    <x v="3443"/>
    <x v="2730"/>
    <x v="4"/>
    <x v="3"/>
    <n v="1047.49"/>
    <x v="0"/>
  </r>
  <r>
    <x v="32"/>
    <x v="1"/>
    <s v="East"/>
    <x v="9"/>
    <x v="1"/>
    <n v="6.22"/>
    <n v="359.19"/>
    <x v="0"/>
    <x v="1938"/>
    <x v="456"/>
    <x v="1"/>
    <x v="4250"/>
    <x v="1619"/>
    <x v="741"/>
    <x v="3"/>
    <x v="3"/>
    <n v="254.47"/>
    <x v="0"/>
  </r>
  <r>
    <x v="15"/>
    <x v="5"/>
    <s v="Northwest"/>
    <x v="3"/>
    <x v="0"/>
    <n v="17.93"/>
    <n v="698.96"/>
    <x v="0"/>
    <x v="1862"/>
    <x v="229"/>
    <x v="7"/>
    <x v="1771"/>
    <x v="3444"/>
    <x v="747"/>
    <x v="3"/>
    <x v="3"/>
    <n v="1162"/>
    <x v="1"/>
  </r>
  <r>
    <x v="28"/>
    <x v="2"/>
    <s v="Ile-de-France"/>
    <x v="2"/>
    <x v="0"/>
    <n v="0.68"/>
    <n v="2388.7600000000002"/>
    <x v="1"/>
    <x v="1709"/>
    <x v="259"/>
    <x v="5"/>
    <x v="4251"/>
    <x v="3445"/>
    <x v="222"/>
    <x v="2"/>
    <x v="0"/>
    <n v="308.48"/>
    <x v="0"/>
  </r>
  <r>
    <x v="29"/>
    <x v="4"/>
    <s v="Northeast"/>
    <x v="8"/>
    <x v="0"/>
    <n v="28.24"/>
    <n v="2438.71"/>
    <x v="1"/>
    <x v="1965"/>
    <x v="330"/>
    <x v="1"/>
    <x v="4051"/>
    <x v="3446"/>
    <x v="4441"/>
    <x v="0"/>
    <x v="4"/>
    <n v="1192.73"/>
    <x v="2"/>
  </r>
  <r>
    <x v="25"/>
    <x v="0"/>
    <s v="West Bengal"/>
    <x v="0"/>
    <x v="0"/>
    <n v="23.5"/>
    <n v="919.07"/>
    <x v="0"/>
    <x v="2543"/>
    <x v="681"/>
    <x v="3"/>
    <x v="3596"/>
    <x v="676"/>
    <x v="4442"/>
    <x v="2"/>
    <x v="1"/>
    <n v="545.05999999999995"/>
    <x v="1"/>
  </r>
  <r>
    <x v="12"/>
    <x v="3"/>
    <s v="Prairies"/>
    <x v="9"/>
    <x v="1"/>
    <n v="26.64"/>
    <n v="2658.53"/>
    <x v="1"/>
    <x v="854"/>
    <x v="360"/>
    <x v="9"/>
    <x v="4252"/>
    <x v="3098"/>
    <x v="4443"/>
    <x v="0"/>
    <x v="1"/>
    <n v="346"/>
    <x v="2"/>
  </r>
  <r>
    <x v="15"/>
    <x v="0"/>
    <s v="Maharashtra"/>
    <x v="7"/>
    <x v="0"/>
    <n v="20.95"/>
    <n v="1986.89"/>
    <x v="2"/>
    <x v="1076"/>
    <x v="157"/>
    <x v="6"/>
    <x v="4253"/>
    <x v="1258"/>
    <x v="2596"/>
    <x v="1"/>
    <x v="0"/>
    <n v="300.51"/>
    <x v="1"/>
  </r>
  <r>
    <x v="33"/>
    <x v="1"/>
    <s v="South"/>
    <x v="0"/>
    <x v="0"/>
    <n v="2.57"/>
    <n v="221.89"/>
    <x v="0"/>
    <x v="271"/>
    <x v="353"/>
    <x v="8"/>
    <x v="4254"/>
    <x v="3447"/>
    <x v="4444"/>
    <x v="3"/>
    <x v="2"/>
    <n v="220.81"/>
    <x v="0"/>
  </r>
  <r>
    <x v="2"/>
    <x v="4"/>
    <s v="Midwest"/>
    <x v="9"/>
    <x v="1"/>
    <n v="26.77"/>
    <n v="483.43"/>
    <x v="0"/>
    <x v="2544"/>
    <x v="347"/>
    <x v="0"/>
    <x v="4255"/>
    <x v="1153"/>
    <x v="4445"/>
    <x v="4"/>
    <x v="4"/>
    <n v="1055"/>
    <x v="2"/>
  </r>
  <r>
    <x v="11"/>
    <x v="3"/>
    <s v="Quebec"/>
    <x v="4"/>
    <x v="1"/>
    <n v="21.06"/>
    <n v="1186.8699999999999"/>
    <x v="2"/>
    <x v="2545"/>
    <x v="648"/>
    <x v="7"/>
    <x v="4256"/>
    <x v="1030"/>
    <x v="4446"/>
    <x v="0"/>
    <x v="1"/>
    <n v="896.18"/>
    <x v="1"/>
  </r>
  <r>
    <x v="9"/>
    <x v="2"/>
    <s v="Provence-Alpes-Cote dâ€™Azur"/>
    <x v="7"/>
    <x v="0"/>
    <n v="-2.36"/>
    <n v="2054.35"/>
    <x v="1"/>
    <x v="1691"/>
    <x v="376"/>
    <x v="5"/>
    <x v="4257"/>
    <x v="3170"/>
    <x v="4447"/>
    <x v="0"/>
    <x v="0"/>
    <n v="173.31"/>
    <x v="3"/>
  </r>
  <r>
    <x v="33"/>
    <x v="9"/>
    <s v="Northeast"/>
    <x v="0"/>
    <x v="0"/>
    <n v="-1.76"/>
    <n v="605.38"/>
    <x v="0"/>
    <x v="2070"/>
    <x v="553"/>
    <x v="9"/>
    <x v="4258"/>
    <x v="3251"/>
    <x v="2162"/>
    <x v="0"/>
    <x v="0"/>
    <n v="416.79"/>
    <x v="3"/>
  </r>
  <r>
    <x v="13"/>
    <x v="1"/>
    <s v="South"/>
    <x v="8"/>
    <x v="0"/>
    <n v="33.28"/>
    <n v="2243.5500000000002"/>
    <x v="1"/>
    <x v="1359"/>
    <x v="136"/>
    <x v="8"/>
    <x v="2817"/>
    <x v="1817"/>
    <x v="460"/>
    <x v="3"/>
    <x v="2"/>
    <n v="778.6"/>
    <x v="2"/>
  </r>
  <r>
    <x v="16"/>
    <x v="7"/>
    <s v="South West"/>
    <x v="7"/>
    <x v="0"/>
    <n v="1.78"/>
    <n v="1833.25"/>
    <x v="2"/>
    <x v="1485"/>
    <x v="242"/>
    <x v="2"/>
    <x v="1871"/>
    <x v="3448"/>
    <x v="4448"/>
    <x v="2"/>
    <x v="2"/>
    <n v="690.74"/>
    <x v="0"/>
  </r>
  <r>
    <x v="30"/>
    <x v="4"/>
    <s v="West"/>
    <x v="2"/>
    <x v="0"/>
    <n v="8.57"/>
    <n v="519.53"/>
    <x v="0"/>
    <x v="735"/>
    <x v="318"/>
    <x v="10"/>
    <x v="2337"/>
    <x v="51"/>
    <x v="4449"/>
    <x v="0"/>
    <x v="2"/>
    <n v="548.02"/>
    <x v="0"/>
  </r>
  <r>
    <x v="20"/>
    <x v="9"/>
    <s v="Northeast"/>
    <x v="8"/>
    <x v="0"/>
    <n v="17.47"/>
    <n v="2439.52"/>
    <x v="1"/>
    <x v="1279"/>
    <x v="604"/>
    <x v="9"/>
    <x v="3747"/>
    <x v="2801"/>
    <x v="2585"/>
    <x v="2"/>
    <x v="2"/>
    <n v="1007.3"/>
    <x v="1"/>
  </r>
  <r>
    <x v="23"/>
    <x v="6"/>
    <s v="Queensland"/>
    <x v="7"/>
    <x v="0"/>
    <n v="20.91"/>
    <n v="2639.21"/>
    <x v="1"/>
    <x v="2231"/>
    <x v="199"/>
    <x v="7"/>
    <x v="4259"/>
    <x v="3449"/>
    <x v="4450"/>
    <x v="4"/>
    <x v="0"/>
    <n v="1080.83"/>
    <x v="1"/>
  </r>
  <r>
    <x v="17"/>
    <x v="7"/>
    <s v="South East"/>
    <x v="0"/>
    <x v="0"/>
    <n v="3.17"/>
    <n v="1562.2"/>
    <x v="2"/>
    <x v="467"/>
    <x v="522"/>
    <x v="6"/>
    <x v="3112"/>
    <x v="199"/>
    <x v="3121"/>
    <x v="2"/>
    <x v="3"/>
    <n v="417.51"/>
    <x v="0"/>
  </r>
  <r>
    <x v="33"/>
    <x v="6"/>
    <s v="Victoria"/>
    <x v="6"/>
    <x v="1"/>
    <n v="11.57"/>
    <n v="1229.03"/>
    <x v="2"/>
    <x v="2491"/>
    <x v="420"/>
    <x v="5"/>
    <x v="1878"/>
    <x v="2927"/>
    <x v="2965"/>
    <x v="2"/>
    <x v="0"/>
    <n v="897.76"/>
    <x v="0"/>
  </r>
  <r>
    <x v="11"/>
    <x v="6"/>
    <s v="Queensland"/>
    <x v="1"/>
    <x v="1"/>
    <n v="32.93"/>
    <n v="1315.12"/>
    <x v="2"/>
    <x v="1794"/>
    <x v="376"/>
    <x v="10"/>
    <x v="3395"/>
    <x v="3116"/>
    <x v="1963"/>
    <x v="1"/>
    <x v="2"/>
    <n v="219.95"/>
    <x v="2"/>
  </r>
  <r>
    <x v="18"/>
    <x v="5"/>
    <s v="Northwest"/>
    <x v="9"/>
    <x v="1"/>
    <n v="19.84"/>
    <n v="510.13"/>
    <x v="0"/>
    <x v="1232"/>
    <x v="310"/>
    <x v="2"/>
    <x v="2037"/>
    <x v="3095"/>
    <x v="4451"/>
    <x v="4"/>
    <x v="4"/>
    <n v="597.54"/>
    <x v="1"/>
  </r>
  <r>
    <x v="15"/>
    <x v="8"/>
    <s v="Siberian"/>
    <x v="0"/>
    <x v="0"/>
    <n v="3.12"/>
    <n v="1520.32"/>
    <x v="2"/>
    <x v="2250"/>
    <x v="318"/>
    <x v="5"/>
    <x v="1949"/>
    <x v="3450"/>
    <x v="1336"/>
    <x v="1"/>
    <x v="2"/>
    <n v="307.64"/>
    <x v="0"/>
  </r>
  <r>
    <x v="0"/>
    <x v="2"/>
    <s v="Ile-de-France"/>
    <x v="2"/>
    <x v="0"/>
    <n v="21"/>
    <n v="2902.21"/>
    <x v="1"/>
    <x v="1729"/>
    <x v="265"/>
    <x v="2"/>
    <x v="211"/>
    <x v="741"/>
    <x v="4452"/>
    <x v="4"/>
    <x v="4"/>
    <n v="419.77"/>
    <x v="1"/>
  </r>
  <r>
    <x v="23"/>
    <x v="0"/>
    <s v="Tamil Nadu"/>
    <x v="3"/>
    <x v="0"/>
    <n v="11.07"/>
    <n v="1613.86"/>
    <x v="2"/>
    <x v="750"/>
    <x v="751"/>
    <x v="2"/>
    <x v="3124"/>
    <x v="164"/>
    <x v="2735"/>
    <x v="2"/>
    <x v="2"/>
    <n v="1661.16"/>
    <x v="0"/>
  </r>
  <r>
    <x v="19"/>
    <x v="9"/>
    <s v="Northeast"/>
    <x v="1"/>
    <x v="1"/>
    <n v="24.41"/>
    <n v="466.73"/>
    <x v="0"/>
    <x v="668"/>
    <x v="303"/>
    <x v="5"/>
    <x v="4260"/>
    <x v="2354"/>
    <x v="4453"/>
    <x v="3"/>
    <x v="4"/>
    <n v="178.88"/>
    <x v="1"/>
  </r>
  <r>
    <x v="10"/>
    <x v="3"/>
    <s v="Quebec"/>
    <x v="4"/>
    <x v="1"/>
    <n v="24.88"/>
    <n v="722.96"/>
    <x v="0"/>
    <x v="2044"/>
    <x v="383"/>
    <x v="7"/>
    <x v="4261"/>
    <x v="3451"/>
    <x v="4454"/>
    <x v="1"/>
    <x v="3"/>
    <n v="220.6"/>
    <x v="1"/>
  </r>
  <r>
    <x v="28"/>
    <x v="3"/>
    <s v="Prairies"/>
    <x v="0"/>
    <x v="0"/>
    <n v="29.42"/>
    <n v="1641.26"/>
    <x v="2"/>
    <x v="165"/>
    <x v="323"/>
    <x v="3"/>
    <x v="3612"/>
    <x v="2240"/>
    <x v="1390"/>
    <x v="1"/>
    <x v="1"/>
    <n v="454.1"/>
    <x v="2"/>
  </r>
  <r>
    <x v="6"/>
    <x v="0"/>
    <s v="West Bengal"/>
    <x v="3"/>
    <x v="0"/>
    <n v="17.97"/>
    <n v="2749.07"/>
    <x v="1"/>
    <x v="1313"/>
    <x v="631"/>
    <x v="8"/>
    <x v="1727"/>
    <x v="3452"/>
    <x v="850"/>
    <x v="1"/>
    <x v="2"/>
    <n v="628.16"/>
    <x v="1"/>
  </r>
  <r>
    <x v="13"/>
    <x v="6"/>
    <s v="Victoria"/>
    <x v="7"/>
    <x v="0"/>
    <n v="3.79"/>
    <n v="1911.82"/>
    <x v="2"/>
    <x v="1765"/>
    <x v="152"/>
    <x v="4"/>
    <x v="4262"/>
    <x v="1872"/>
    <x v="4455"/>
    <x v="0"/>
    <x v="0"/>
    <n v="331.77"/>
    <x v="0"/>
  </r>
  <r>
    <x v="22"/>
    <x v="6"/>
    <s v="Queensland"/>
    <x v="1"/>
    <x v="1"/>
    <n v="8.1300000000000008"/>
    <n v="286.62"/>
    <x v="0"/>
    <x v="2512"/>
    <x v="350"/>
    <x v="1"/>
    <x v="3489"/>
    <x v="724"/>
    <x v="1301"/>
    <x v="1"/>
    <x v="0"/>
    <n v="752.33"/>
    <x v="0"/>
  </r>
  <r>
    <x v="1"/>
    <x v="3"/>
    <s v="British Columbia"/>
    <x v="3"/>
    <x v="0"/>
    <n v="-1.62"/>
    <n v="2266.84"/>
    <x v="1"/>
    <x v="687"/>
    <x v="503"/>
    <x v="0"/>
    <x v="4263"/>
    <x v="702"/>
    <x v="4456"/>
    <x v="1"/>
    <x v="3"/>
    <n v="345.35"/>
    <x v="3"/>
  </r>
  <r>
    <x v="30"/>
    <x v="8"/>
    <s v="Volga"/>
    <x v="7"/>
    <x v="0"/>
    <n v="22.24"/>
    <n v="2489.9499999999998"/>
    <x v="1"/>
    <x v="135"/>
    <x v="541"/>
    <x v="1"/>
    <x v="1530"/>
    <x v="2151"/>
    <x v="4457"/>
    <x v="3"/>
    <x v="4"/>
    <n v="192.78"/>
    <x v="1"/>
  </r>
  <r>
    <x v="23"/>
    <x v="2"/>
    <s v="Ile-de-France"/>
    <x v="0"/>
    <x v="0"/>
    <n v="-2.0299999999999998"/>
    <n v="1518.25"/>
    <x v="2"/>
    <x v="830"/>
    <x v="719"/>
    <x v="8"/>
    <x v="3691"/>
    <x v="83"/>
    <x v="4458"/>
    <x v="0"/>
    <x v="1"/>
    <n v="505.79"/>
    <x v="3"/>
  </r>
  <r>
    <x v="10"/>
    <x v="8"/>
    <s v="Central"/>
    <x v="1"/>
    <x v="1"/>
    <n v="21.79"/>
    <n v="1667.33"/>
    <x v="2"/>
    <x v="1070"/>
    <x v="245"/>
    <x v="0"/>
    <x v="1707"/>
    <x v="2870"/>
    <x v="4459"/>
    <x v="2"/>
    <x v="3"/>
    <n v="1235.24"/>
    <x v="1"/>
  </r>
  <r>
    <x v="1"/>
    <x v="0"/>
    <s v="Maharashtra"/>
    <x v="3"/>
    <x v="0"/>
    <n v="28.04"/>
    <n v="2777.97"/>
    <x v="1"/>
    <x v="2182"/>
    <x v="454"/>
    <x v="8"/>
    <x v="3643"/>
    <x v="3453"/>
    <x v="4460"/>
    <x v="3"/>
    <x v="2"/>
    <n v="1216.51"/>
    <x v="2"/>
  </r>
  <r>
    <x v="16"/>
    <x v="5"/>
    <s v="Northeast"/>
    <x v="1"/>
    <x v="1"/>
    <n v="33.49"/>
    <n v="1317.68"/>
    <x v="2"/>
    <x v="1809"/>
    <x v="339"/>
    <x v="5"/>
    <x v="4264"/>
    <x v="744"/>
    <x v="4461"/>
    <x v="2"/>
    <x v="1"/>
    <n v="1317.63"/>
    <x v="2"/>
  </r>
  <r>
    <x v="0"/>
    <x v="4"/>
    <s v="Midwest"/>
    <x v="8"/>
    <x v="0"/>
    <n v="21.17"/>
    <n v="1921.43"/>
    <x v="2"/>
    <x v="1598"/>
    <x v="581"/>
    <x v="0"/>
    <x v="4265"/>
    <x v="1970"/>
    <x v="3570"/>
    <x v="4"/>
    <x v="4"/>
    <n v="568.79999999999995"/>
    <x v="1"/>
  </r>
  <r>
    <x v="20"/>
    <x v="1"/>
    <s v="Central"/>
    <x v="3"/>
    <x v="0"/>
    <n v="13.4"/>
    <n v="1588.33"/>
    <x v="2"/>
    <x v="25"/>
    <x v="775"/>
    <x v="4"/>
    <x v="411"/>
    <x v="2972"/>
    <x v="4462"/>
    <x v="0"/>
    <x v="3"/>
    <n v="907"/>
    <x v="0"/>
  </r>
  <r>
    <x v="13"/>
    <x v="9"/>
    <s v="Southeast"/>
    <x v="3"/>
    <x v="0"/>
    <n v="27.55"/>
    <n v="2391.85"/>
    <x v="1"/>
    <x v="377"/>
    <x v="407"/>
    <x v="1"/>
    <x v="1920"/>
    <x v="105"/>
    <x v="3852"/>
    <x v="1"/>
    <x v="4"/>
    <n v="471.74"/>
    <x v="2"/>
  </r>
  <r>
    <x v="33"/>
    <x v="4"/>
    <s v="Midwest"/>
    <x v="2"/>
    <x v="0"/>
    <n v="25.93"/>
    <n v="2005.53"/>
    <x v="1"/>
    <x v="13"/>
    <x v="583"/>
    <x v="10"/>
    <x v="3322"/>
    <x v="131"/>
    <x v="4463"/>
    <x v="3"/>
    <x v="2"/>
    <n v="412.97"/>
    <x v="2"/>
  </r>
  <r>
    <x v="31"/>
    <x v="1"/>
    <s v="Central"/>
    <x v="8"/>
    <x v="0"/>
    <n v="7.78"/>
    <n v="622.42999999999995"/>
    <x v="0"/>
    <x v="1891"/>
    <x v="359"/>
    <x v="4"/>
    <x v="810"/>
    <x v="2127"/>
    <x v="3569"/>
    <x v="4"/>
    <x v="4"/>
    <n v="388.82"/>
    <x v="0"/>
  </r>
  <r>
    <x v="22"/>
    <x v="1"/>
    <s v="East"/>
    <x v="9"/>
    <x v="1"/>
    <n v="15.53"/>
    <n v="1618.76"/>
    <x v="2"/>
    <x v="2546"/>
    <x v="628"/>
    <x v="4"/>
    <x v="4266"/>
    <x v="3454"/>
    <x v="3408"/>
    <x v="3"/>
    <x v="2"/>
    <n v="1012.97"/>
    <x v="1"/>
  </r>
  <r>
    <x v="24"/>
    <x v="7"/>
    <s v="North Central"/>
    <x v="2"/>
    <x v="0"/>
    <n v="21.21"/>
    <n v="2825.35"/>
    <x v="1"/>
    <x v="2547"/>
    <x v="629"/>
    <x v="6"/>
    <x v="4267"/>
    <x v="3455"/>
    <x v="4464"/>
    <x v="2"/>
    <x v="2"/>
    <n v="758.25"/>
    <x v="1"/>
  </r>
  <r>
    <x v="21"/>
    <x v="7"/>
    <s v="South East"/>
    <x v="6"/>
    <x v="1"/>
    <n v="26.22"/>
    <n v="1875.53"/>
    <x v="2"/>
    <x v="673"/>
    <x v="297"/>
    <x v="1"/>
    <x v="4268"/>
    <x v="222"/>
    <x v="4465"/>
    <x v="2"/>
    <x v="4"/>
    <n v="1100.6400000000001"/>
    <x v="2"/>
  </r>
  <r>
    <x v="19"/>
    <x v="4"/>
    <s v="South"/>
    <x v="2"/>
    <x v="0"/>
    <n v="17.96"/>
    <n v="1630.31"/>
    <x v="2"/>
    <x v="2548"/>
    <x v="555"/>
    <x v="10"/>
    <x v="1588"/>
    <x v="378"/>
    <x v="2404"/>
    <x v="2"/>
    <x v="0"/>
    <n v="307.45"/>
    <x v="1"/>
  </r>
  <r>
    <x v="5"/>
    <x v="4"/>
    <s v="Northeast"/>
    <x v="1"/>
    <x v="1"/>
    <n v="26.02"/>
    <n v="1284.28"/>
    <x v="2"/>
    <x v="915"/>
    <x v="434"/>
    <x v="9"/>
    <x v="4269"/>
    <x v="3456"/>
    <x v="4466"/>
    <x v="0"/>
    <x v="4"/>
    <n v="867.73"/>
    <x v="2"/>
  </r>
  <r>
    <x v="28"/>
    <x v="2"/>
    <s v="Ile-de-France"/>
    <x v="4"/>
    <x v="1"/>
    <n v="-4.37"/>
    <n v="2528.85"/>
    <x v="1"/>
    <x v="1385"/>
    <x v="626"/>
    <x v="10"/>
    <x v="4270"/>
    <x v="2757"/>
    <x v="4467"/>
    <x v="4"/>
    <x v="3"/>
    <n v="395.42"/>
    <x v="3"/>
  </r>
  <r>
    <x v="4"/>
    <x v="8"/>
    <s v="Volga"/>
    <x v="1"/>
    <x v="1"/>
    <n v="29.58"/>
    <n v="2925.2"/>
    <x v="1"/>
    <x v="1783"/>
    <x v="304"/>
    <x v="5"/>
    <x v="4271"/>
    <x v="2994"/>
    <x v="2531"/>
    <x v="0"/>
    <x v="1"/>
    <n v="386.78"/>
    <x v="2"/>
  </r>
  <r>
    <x v="19"/>
    <x v="9"/>
    <s v="Northeast"/>
    <x v="1"/>
    <x v="1"/>
    <n v="33.64"/>
    <n v="1607.67"/>
    <x v="2"/>
    <x v="2480"/>
    <x v="600"/>
    <x v="1"/>
    <x v="4272"/>
    <x v="2072"/>
    <x v="1704"/>
    <x v="0"/>
    <x v="4"/>
    <n v="429.52"/>
    <x v="2"/>
  </r>
  <r>
    <x v="20"/>
    <x v="3"/>
    <s v="Prairies"/>
    <x v="8"/>
    <x v="0"/>
    <n v="16.22"/>
    <n v="1783.25"/>
    <x v="2"/>
    <x v="741"/>
    <x v="705"/>
    <x v="6"/>
    <x v="3948"/>
    <x v="1240"/>
    <x v="4468"/>
    <x v="4"/>
    <x v="2"/>
    <n v="511.48"/>
    <x v="1"/>
  </r>
  <r>
    <x v="2"/>
    <x v="5"/>
    <s v="Northeast"/>
    <x v="4"/>
    <x v="1"/>
    <n v="21.22"/>
    <n v="406.12"/>
    <x v="0"/>
    <x v="94"/>
    <x v="638"/>
    <x v="0"/>
    <x v="4273"/>
    <x v="1629"/>
    <x v="4469"/>
    <x v="0"/>
    <x v="2"/>
    <n v="553.66999999999996"/>
    <x v="1"/>
  </r>
  <r>
    <x v="34"/>
    <x v="9"/>
    <s v="South"/>
    <x v="0"/>
    <x v="0"/>
    <n v="8"/>
    <n v="339.07"/>
    <x v="0"/>
    <x v="2549"/>
    <x v="571"/>
    <x v="6"/>
    <x v="1088"/>
    <x v="1685"/>
    <x v="625"/>
    <x v="2"/>
    <x v="0"/>
    <n v="442.36"/>
    <x v="0"/>
  </r>
  <r>
    <x v="7"/>
    <x v="1"/>
    <s v="North"/>
    <x v="8"/>
    <x v="0"/>
    <n v="33.32"/>
    <n v="2869.17"/>
    <x v="1"/>
    <x v="37"/>
    <x v="230"/>
    <x v="3"/>
    <x v="4274"/>
    <x v="242"/>
    <x v="3441"/>
    <x v="1"/>
    <x v="4"/>
    <n v="525.42999999999995"/>
    <x v="2"/>
  </r>
  <r>
    <x v="20"/>
    <x v="1"/>
    <s v="South"/>
    <x v="0"/>
    <x v="0"/>
    <n v="3.38"/>
    <n v="1196.19"/>
    <x v="2"/>
    <x v="2120"/>
    <x v="758"/>
    <x v="10"/>
    <x v="4275"/>
    <x v="3457"/>
    <x v="4470"/>
    <x v="1"/>
    <x v="2"/>
    <n v="157.9"/>
    <x v="0"/>
  </r>
  <r>
    <x v="29"/>
    <x v="1"/>
    <s v="East"/>
    <x v="5"/>
    <x v="0"/>
    <n v="-1.04"/>
    <n v="2546.94"/>
    <x v="1"/>
    <x v="607"/>
    <x v="513"/>
    <x v="3"/>
    <x v="4276"/>
    <x v="3286"/>
    <x v="3725"/>
    <x v="2"/>
    <x v="2"/>
    <n v="1043.99"/>
    <x v="3"/>
  </r>
  <r>
    <x v="5"/>
    <x v="2"/>
    <s v="Grand Est"/>
    <x v="1"/>
    <x v="1"/>
    <n v="15.38"/>
    <n v="417.59"/>
    <x v="0"/>
    <x v="2203"/>
    <x v="134"/>
    <x v="0"/>
    <x v="4277"/>
    <x v="3458"/>
    <x v="4119"/>
    <x v="3"/>
    <x v="1"/>
    <n v="661.61"/>
    <x v="1"/>
  </r>
  <r>
    <x v="20"/>
    <x v="5"/>
    <s v="Northwest"/>
    <x v="5"/>
    <x v="0"/>
    <n v="0.89"/>
    <n v="2260.34"/>
    <x v="1"/>
    <x v="89"/>
    <x v="455"/>
    <x v="4"/>
    <x v="719"/>
    <x v="3459"/>
    <x v="58"/>
    <x v="2"/>
    <x v="0"/>
    <n v="184.82"/>
    <x v="0"/>
  </r>
  <r>
    <x v="25"/>
    <x v="8"/>
    <s v="Siberian"/>
    <x v="8"/>
    <x v="0"/>
    <n v="10.58"/>
    <n v="1862.59"/>
    <x v="2"/>
    <x v="690"/>
    <x v="298"/>
    <x v="3"/>
    <x v="4278"/>
    <x v="2051"/>
    <x v="2748"/>
    <x v="0"/>
    <x v="4"/>
    <n v="242.86"/>
    <x v="0"/>
  </r>
  <r>
    <x v="8"/>
    <x v="8"/>
    <s v="Volga"/>
    <x v="4"/>
    <x v="1"/>
    <n v="25.26"/>
    <n v="1281.3"/>
    <x v="2"/>
    <x v="2550"/>
    <x v="335"/>
    <x v="9"/>
    <x v="4279"/>
    <x v="1908"/>
    <x v="4444"/>
    <x v="3"/>
    <x v="0"/>
    <n v="206.2"/>
    <x v="2"/>
  </r>
  <r>
    <x v="5"/>
    <x v="0"/>
    <s v="Punjab"/>
    <x v="8"/>
    <x v="0"/>
    <n v="17.399999999999999"/>
    <n v="2906.88"/>
    <x v="1"/>
    <x v="2551"/>
    <x v="822"/>
    <x v="1"/>
    <x v="4280"/>
    <x v="572"/>
    <x v="1313"/>
    <x v="0"/>
    <x v="4"/>
    <n v="919.24"/>
    <x v="1"/>
  </r>
  <r>
    <x v="13"/>
    <x v="8"/>
    <s v="Central"/>
    <x v="7"/>
    <x v="0"/>
    <n v="25.85"/>
    <n v="808.38"/>
    <x v="0"/>
    <x v="1468"/>
    <x v="357"/>
    <x v="6"/>
    <x v="4281"/>
    <x v="1573"/>
    <x v="2373"/>
    <x v="0"/>
    <x v="0"/>
    <n v="493.51"/>
    <x v="2"/>
  </r>
  <r>
    <x v="9"/>
    <x v="3"/>
    <s v="Ontario"/>
    <x v="8"/>
    <x v="0"/>
    <n v="1.42"/>
    <n v="925.95"/>
    <x v="0"/>
    <x v="930"/>
    <x v="316"/>
    <x v="3"/>
    <x v="2588"/>
    <x v="3460"/>
    <x v="4471"/>
    <x v="0"/>
    <x v="1"/>
    <n v="878.2"/>
    <x v="0"/>
  </r>
  <r>
    <x v="8"/>
    <x v="0"/>
    <s v="West Bengal"/>
    <x v="1"/>
    <x v="1"/>
    <n v="6.93"/>
    <n v="2321.81"/>
    <x v="1"/>
    <x v="2074"/>
    <x v="407"/>
    <x v="4"/>
    <x v="2720"/>
    <x v="1485"/>
    <x v="4472"/>
    <x v="0"/>
    <x v="0"/>
    <n v="219.64"/>
    <x v="0"/>
  </r>
  <r>
    <x v="17"/>
    <x v="6"/>
    <s v="Queensland"/>
    <x v="8"/>
    <x v="0"/>
    <n v="33.72"/>
    <n v="2520.69"/>
    <x v="1"/>
    <x v="2451"/>
    <x v="402"/>
    <x v="3"/>
    <x v="4282"/>
    <x v="3461"/>
    <x v="4473"/>
    <x v="1"/>
    <x v="2"/>
    <n v="1566.59"/>
    <x v="2"/>
  </r>
  <r>
    <x v="15"/>
    <x v="3"/>
    <s v="Quebec"/>
    <x v="6"/>
    <x v="1"/>
    <n v="23.78"/>
    <n v="426.57"/>
    <x v="0"/>
    <x v="901"/>
    <x v="473"/>
    <x v="7"/>
    <x v="4283"/>
    <x v="266"/>
    <x v="4474"/>
    <x v="0"/>
    <x v="2"/>
    <n v="1631.57"/>
    <x v="1"/>
  </r>
  <r>
    <x v="15"/>
    <x v="3"/>
    <s v="Quebec"/>
    <x v="5"/>
    <x v="0"/>
    <n v="29.87"/>
    <n v="955.29"/>
    <x v="0"/>
    <x v="1764"/>
    <x v="388"/>
    <x v="7"/>
    <x v="1021"/>
    <x v="3462"/>
    <x v="4475"/>
    <x v="0"/>
    <x v="2"/>
    <n v="1110.8"/>
    <x v="2"/>
  </r>
  <r>
    <x v="23"/>
    <x v="1"/>
    <s v="North"/>
    <x v="2"/>
    <x v="0"/>
    <n v="23.24"/>
    <n v="1213.74"/>
    <x v="2"/>
    <x v="2552"/>
    <x v="444"/>
    <x v="7"/>
    <x v="4284"/>
    <x v="3463"/>
    <x v="3192"/>
    <x v="0"/>
    <x v="4"/>
    <n v="849.26"/>
    <x v="1"/>
  </r>
  <r>
    <x v="16"/>
    <x v="6"/>
    <s v="Western Australia"/>
    <x v="7"/>
    <x v="0"/>
    <n v="23.13"/>
    <n v="2697.95"/>
    <x v="1"/>
    <x v="902"/>
    <x v="253"/>
    <x v="9"/>
    <x v="4285"/>
    <x v="1890"/>
    <x v="4476"/>
    <x v="2"/>
    <x v="2"/>
    <n v="195.51"/>
    <x v="1"/>
  </r>
  <r>
    <x v="13"/>
    <x v="0"/>
    <s v="Tamil Nadu"/>
    <x v="0"/>
    <x v="0"/>
    <n v="16.55"/>
    <n v="1237.8499999999999"/>
    <x v="2"/>
    <x v="2007"/>
    <x v="631"/>
    <x v="8"/>
    <x v="3898"/>
    <x v="2070"/>
    <x v="4477"/>
    <x v="2"/>
    <x v="2"/>
    <n v="1658.53"/>
    <x v="1"/>
  </r>
  <r>
    <x v="16"/>
    <x v="4"/>
    <s v="South"/>
    <x v="4"/>
    <x v="1"/>
    <n v="24.53"/>
    <n v="1213.6600000000001"/>
    <x v="2"/>
    <x v="2553"/>
    <x v="570"/>
    <x v="7"/>
    <x v="4286"/>
    <x v="2306"/>
    <x v="4478"/>
    <x v="4"/>
    <x v="2"/>
    <n v="263.02"/>
    <x v="1"/>
  </r>
  <r>
    <x v="30"/>
    <x v="0"/>
    <s v="Maharashtra"/>
    <x v="4"/>
    <x v="1"/>
    <n v="20.309999999999999"/>
    <n v="2061.4"/>
    <x v="1"/>
    <x v="2554"/>
    <x v="727"/>
    <x v="4"/>
    <x v="958"/>
    <x v="1517"/>
    <x v="4479"/>
    <x v="0"/>
    <x v="3"/>
    <n v="731.82"/>
    <x v="1"/>
  </r>
  <r>
    <x v="16"/>
    <x v="5"/>
    <s v="Pampas"/>
    <x v="0"/>
    <x v="0"/>
    <n v="9.82"/>
    <n v="1708.64"/>
    <x v="2"/>
    <x v="2555"/>
    <x v="513"/>
    <x v="10"/>
    <x v="4287"/>
    <x v="861"/>
    <x v="2436"/>
    <x v="1"/>
    <x v="0"/>
    <n v="263.26"/>
    <x v="0"/>
  </r>
  <r>
    <x v="10"/>
    <x v="7"/>
    <s v="South East"/>
    <x v="8"/>
    <x v="0"/>
    <n v="17.260000000000002"/>
    <n v="406.73"/>
    <x v="0"/>
    <x v="2360"/>
    <x v="215"/>
    <x v="2"/>
    <x v="4288"/>
    <x v="1231"/>
    <x v="4480"/>
    <x v="1"/>
    <x v="0"/>
    <n v="946.44"/>
    <x v="1"/>
  </r>
  <r>
    <x v="3"/>
    <x v="6"/>
    <s v="New South Wales"/>
    <x v="8"/>
    <x v="0"/>
    <n v="26.88"/>
    <n v="891.88"/>
    <x v="0"/>
    <x v="1599"/>
    <x v="686"/>
    <x v="2"/>
    <x v="4289"/>
    <x v="3464"/>
    <x v="4315"/>
    <x v="3"/>
    <x v="2"/>
    <n v="1384.12"/>
    <x v="2"/>
  </r>
  <r>
    <x v="8"/>
    <x v="5"/>
    <s v="Northeast"/>
    <x v="5"/>
    <x v="0"/>
    <n v="13.69"/>
    <n v="2216.87"/>
    <x v="1"/>
    <x v="1297"/>
    <x v="123"/>
    <x v="1"/>
    <x v="3808"/>
    <x v="3465"/>
    <x v="3616"/>
    <x v="0"/>
    <x v="0"/>
    <n v="1083.42"/>
    <x v="0"/>
  </r>
  <r>
    <x v="28"/>
    <x v="8"/>
    <s v="Volga"/>
    <x v="6"/>
    <x v="1"/>
    <n v="16.82"/>
    <n v="1591.74"/>
    <x v="2"/>
    <x v="2166"/>
    <x v="390"/>
    <x v="1"/>
    <x v="2713"/>
    <x v="3466"/>
    <x v="4481"/>
    <x v="0"/>
    <x v="1"/>
    <n v="1139.24"/>
    <x v="1"/>
  </r>
  <r>
    <x v="20"/>
    <x v="9"/>
    <s v="Northeast"/>
    <x v="9"/>
    <x v="1"/>
    <n v="4.1900000000000004"/>
    <n v="1380.06"/>
    <x v="2"/>
    <x v="2494"/>
    <x v="194"/>
    <x v="0"/>
    <x v="100"/>
    <x v="1601"/>
    <x v="4482"/>
    <x v="3"/>
    <x v="4"/>
    <n v="527.07000000000005"/>
    <x v="0"/>
  </r>
  <r>
    <x v="29"/>
    <x v="6"/>
    <s v="Western Australia"/>
    <x v="1"/>
    <x v="1"/>
    <n v="-2.65"/>
    <n v="1206.68"/>
    <x v="2"/>
    <x v="1082"/>
    <x v="70"/>
    <x v="7"/>
    <x v="4107"/>
    <x v="3467"/>
    <x v="3518"/>
    <x v="4"/>
    <x v="0"/>
    <n v="396.95"/>
    <x v="3"/>
  </r>
  <r>
    <x v="11"/>
    <x v="0"/>
    <s v="West Bengal"/>
    <x v="5"/>
    <x v="0"/>
    <n v="31.94"/>
    <n v="749.95"/>
    <x v="0"/>
    <x v="2556"/>
    <x v="680"/>
    <x v="10"/>
    <x v="3042"/>
    <x v="2668"/>
    <x v="4483"/>
    <x v="0"/>
    <x v="3"/>
    <n v="800.81"/>
    <x v="2"/>
  </r>
  <r>
    <x v="9"/>
    <x v="3"/>
    <s v="Quebec"/>
    <x v="2"/>
    <x v="0"/>
    <n v="10.29"/>
    <n v="240.69"/>
    <x v="0"/>
    <x v="2378"/>
    <x v="328"/>
    <x v="0"/>
    <x v="4290"/>
    <x v="3454"/>
    <x v="3479"/>
    <x v="1"/>
    <x v="0"/>
    <n v="512.27"/>
    <x v="0"/>
  </r>
  <r>
    <x v="28"/>
    <x v="8"/>
    <s v="Volga"/>
    <x v="5"/>
    <x v="0"/>
    <n v="13.94"/>
    <n v="210.92"/>
    <x v="0"/>
    <x v="406"/>
    <x v="166"/>
    <x v="5"/>
    <x v="4239"/>
    <x v="2947"/>
    <x v="4484"/>
    <x v="1"/>
    <x v="0"/>
    <n v="813.48"/>
    <x v="0"/>
  </r>
  <r>
    <x v="8"/>
    <x v="8"/>
    <s v="Volga"/>
    <x v="2"/>
    <x v="0"/>
    <n v="25.43"/>
    <n v="328.74"/>
    <x v="0"/>
    <x v="1222"/>
    <x v="123"/>
    <x v="1"/>
    <x v="3274"/>
    <x v="3468"/>
    <x v="1164"/>
    <x v="1"/>
    <x v="3"/>
    <n v="863.8"/>
    <x v="2"/>
  </r>
  <r>
    <x v="31"/>
    <x v="2"/>
    <s v="Provence-Alpes-Cote dâ€™Azur"/>
    <x v="4"/>
    <x v="1"/>
    <n v="24.38"/>
    <n v="523.25"/>
    <x v="0"/>
    <x v="2557"/>
    <x v="333"/>
    <x v="9"/>
    <x v="3706"/>
    <x v="3469"/>
    <x v="729"/>
    <x v="0"/>
    <x v="4"/>
    <n v="871.96"/>
    <x v="1"/>
  </r>
  <r>
    <x v="13"/>
    <x v="3"/>
    <s v="Prairies"/>
    <x v="5"/>
    <x v="0"/>
    <n v="10.07"/>
    <n v="1313.61"/>
    <x v="2"/>
    <x v="1348"/>
    <x v="272"/>
    <x v="8"/>
    <x v="4291"/>
    <x v="2479"/>
    <x v="4485"/>
    <x v="3"/>
    <x v="2"/>
    <n v="461.04"/>
    <x v="0"/>
  </r>
  <r>
    <x v="14"/>
    <x v="1"/>
    <s v="South"/>
    <x v="2"/>
    <x v="0"/>
    <n v="-3.69"/>
    <n v="1909.66"/>
    <x v="2"/>
    <x v="1952"/>
    <x v="101"/>
    <x v="6"/>
    <x v="1113"/>
    <x v="3470"/>
    <x v="963"/>
    <x v="1"/>
    <x v="4"/>
    <n v="519.57000000000005"/>
    <x v="3"/>
  </r>
  <r>
    <x v="27"/>
    <x v="6"/>
    <s v="Western Australia"/>
    <x v="0"/>
    <x v="0"/>
    <n v="23.77"/>
    <n v="427.96"/>
    <x v="0"/>
    <x v="2218"/>
    <x v="417"/>
    <x v="2"/>
    <x v="733"/>
    <x v="3471"/>
    <x v="2077"/>
    <x v="4"/>
    <x v="4"/>
    <n v="549.01"/>
    <x v="1"/>
  </r>
  <r>
    <x v="14"/>
    <x v="1"/>
    <s v="East"/>
    <x v="2"/>
    <x v="0"/>
    <n v="8.84"/>
    <n v="2970.3"/>
    <x v="1"/>
    <x v="479"/>
    <x v="350"/>
    <x v="3"/>
    <x v="2364"/>
    <x v="2142"/>
    <x v="2733"/>
    <x v="0"/>
    <x v="3"/>
    <n v="411.82"/>
    <x v="0"/>
  </r>
  <r>
    <x v="5"/>
    <x v="4"/>
    <s v="Northeast"/>
    <x v="0"/>
    <x v="0"/>
    <n v="14.46"/>
    <n v="1637.76"/>
    <x v="2"/>
    <x v="891"/>
    <x v="506"/>
    <x v="10"/>
    <x v="899"/>
    <x v="2679"/>
    <x v="4486"/>
    <x v="0"/>
    <x v="2"/>
    <n v="1870.51"/>
    <x v="0"/>
  </r>
  <r>
    <x v="25"/>
    <x v="0"/>
    <s v="Punjab"/>
    <x v="5"/>
    <x v="0"/>
    <n v="0.94"/>
    <n v="1409.52"/>
    <x v="2"/>
    <x v="1124"/>
    <x v="180"/>
    <x v="1"/>
    <x v="4292"/>
    <x v="3472"/>
    <x v="2913"/>
    <x v="1"/>
    <x v="0"/>
    <n v="432.47"/>
    <x v="0"/>
  </r>
  <r>
    <x v="10"/>
    <x v="6"/>
    <s v="Western Australia"/>
    <x v="0"/>
    <x v="0"/>
    <n v="10.34"/>
    <n v="294.7"/>
    <x v="0"/>
    <x v="1458"/>
    <x v="781"/>
    <x v="5"/>
    <x v="183"/>
    <x v="112"/>
    <x v="1215"/>
    <x v="3"/>
    <x v="3"/>
    <n v="517.01"/>
    <x v="0"/>
  </r>
  <r>
    <x v="4"/>
    <x v="5"/>
    <s v="Northwest"/>
    <x v="8"/>
    <x v="0"/>
    <n v="0.43"/>
    <n v="2144.81"/>
    <x v="1"/>
    <x v="364"/>
    <x v="503"/>
    <x v="8"/>
    <x v="2037"/>
    <x v="988"/>
    <x v="4487"/>
    <x v="2"/>
    <x v="3"/>
    <n v="404.14"/>
    <x v="0"/>
  </r>
  <r>
    <x v="10"/>
    <x v="5"/>
    <s v="Northeast"/>
    <x v="3"/>
    <x v="0"/>
    <n v="23.24"/>
    <n v="2652.16"/>
    <x v="1"/>
    <x v="1360"/>
    <x v="318"/>
    <x v="2"/>
    <x v="4293"/>
    <x v="415"/>
    <x v="1482"/>
    <x v="2"/>
    <x v="4"/>
    <n v="672.35"/>
    <x v="1"/>
  </r>
  <r>
    <x v="30"/>
    <x v="7"/>
    <s v="South East"/>
    <x v="1"/>
    <x v="1"/>
    <n v="17.170000000000002"/>
    <n v="2581.98"/>
    <x v="1"/>
    <x v="2558"/>
    <x v="63"/>
    <x v="2"/>
    <x v="1907"/>
    <x v="2744"/>
    <x v="4488"/>
    <x v="3"/>
    <x v="0"/>
    <n v="1729.28"/>
    <x v="1"/>
  </r>
  <r>
    <x v="31"/>
    <x v="6"/>
    <s v="Western Australia"/>
    <x v="8"/>
    <x v="0"/>
    <n v="21.09"/>
    <n v="1369.12"/>
    <x v="2"/>
    <x v="28"/>
    <x v="504"/>
    <x v="10"/>
    <x v="4294"/>
    <x v="2980"/>
    <x v="4489"/>
    <x v="4"/>
    <x v="4"/>
    <n v="665.44"/>
    <x v="1"/>
  </r>
  <r>
    <x v="32"/>
    <x v="5"/>
    <s v="Patagonia"/>
    <x v="5"/>
    <x v="0"/>
    <n v="26.37"/>
    <n v="2464.1999999999998"/>
    <x v="1"/>
    <x v="432"/>
    <x v="261"/>
    <x v="0"/>
    <x v="1006"/>
    <x v="3473"/>
    <x v="4490"/>
    <x v="0"/>
    <x v="4"/>
    <n v="904.79"/>
    <x v="2"/>
  </r>
  <r>
    <x v="23"/>
    <x v="2"/>
    <s v="Provence-Alpes-Cote dâ€™Azur"/>
    <x v="9"/>
    <x v="1"/>
    <n v="16.09"/>
    <n v="485.56"/>
    <x v="0"/>
    <x v="499"/>
    <x v="807"/>
    <x v="6"/>
    <x v="4295"/>
    <x v="151"/>
    <x v="4491"/>
    <x v="1"/>
    <x v="3"/>
    <n v="1436.96"/>
    <x v="1"/>
  </r>
  <r>
    <x v="3"/>
    <x v="3"/>
    <s v="British Columbia"/>
    <x v="7"/>
    <x v="0"/>
    <n v="26.33"/>
    <n v="2182.91"/>
    <x v="1"/>
    <x v="1967"/>
    <x v="466"/>
    <x v="8"/>
    <x v="4296"/>
    <x v="3474"/>
    <x v="4076"/>
    <x v="3"/>
    <x v="4"/>
    <n v="686.5"/>
    <x v="2"/>
  </r>
  <r>
    <x v="9"/>
    <x v="9"/>
    <s v="South"/>
    <x v="3"/>
    <x v="0"/>
    <n v="33.479999999999997"/>
    <n v="573.74"/>
    <x v="0"/>
    <x v="1736"/>
    <x v="412"/>
    <x v="3"/>
    <x v="202"/>
    <x v="3232"/>
    <x v="4492"/>
    <x v="2"/>
    <x v="3"/>
    <n v="861.75"/>
    <x v="2"/>
  </r>
  <r>
    <x v="2"/>
    <x v="4"/>
    <s v="West"/>
    <x v="8"/>
    <x v="0"/>
    <n v="10.18"/>
    <n v="2219.61"/>
    <x v="1"/>
    <x v="1415"/>
    <x v="429"/>
    <x v="4"/>
    <x v="1933"/>
    <x v="784"/>
    <x v="4493"/>
    <x v="4"/>
    <x v="4"/>
    <n v="1057.3900000000001"/>
    <x v="0"/>
  </r>
  <r>
    <x v="9"/>
    <x v="5"/>
    <s v="Pampas"/>
    <x v="5"/>
    <x v="0"/>
    <n v="2.95"/>
    <n v="2596.9499999999998"/>
    <x v="1"/>
    <x v="1168"/>
    <x v="170"/>
    <x v="9"/>
    <x v="4297"/>
    <x v="1982"/>
    <x v="996"/>
    <x v="3"/>
    <x v="4"/>
    <n v="233.07"/>
    <x v="0"/>
  </r>
  <r>
    <x v="24"/>
    <x v="7"/>
    <s v="South West"/>
    <x v="5"/>
    <x v="0"/>
    <n v="2.54"/>
    <n v="1155.69"/>
    <x v="2"/>
    <x v="1156"/>
    <x v="384"/>
    <x v="9"/>
    <x v="1515"/>
    <x v="3475"/>
    <x v="2025"/>
    <x v="4"/>
    <x v="0"/>
    <n v="497.48"/>
    <x v="0"/>
  </r>
  <r>
    <x v="34"/>
    <x v="8"/>
    <s v="Siberian"/>
    <x v="7"/>
    <x v="0"/>
    <n v="32.909999999999997"/>
    <n v="572.95000000000005"/>
    <x v="0"/>
    <x v="1794"/>
    <x v="388"/>
    <x v="1"/>
    <x v="4091"/>
    <x v="3476"/>
    <x v="3287"/>
    <x v="2"/>
    <x v="3"/>
    <n v="890.68"/>
    <x v="2"/>
  </r>
  <r>
    <x v="5"/>
    <x v="0"/>
    <s v="West Bengal"/>
    <x v="4"/>
    <x v="1"/>
    <n v="24.15"/>
    <n v="1431.9"/>
    <x v="2"/>
    <x v="2213"/>
    <x v="292"/>
    <x v="6"/>
    <x v="4298"/>
    <x v="1715"/>
    <x v="2646"/>
    <x v="1"/>
    <x v="1"/>
    <n v="355.5"/>
    <x v="1"/>
  </r>
  <r>
    <x v="18"/>
    <x v="2"/>
    <s v="Nouvelle-Aquitaine"/>
    <x v="5"/>
    <x v="0"/>
    <n v="-2.37"/>
    <n v="1231.3399999999999"/>
    <x v="2"/>
    <x v="258"/>
    <x v="205"/>
    <x v="6"/>
    <x v="2776"/>
    <x v="3477"/>
    <x v="4494"/>
    <x v="4"/>
    <x v="3"/>
    <n v="622.96"/>
    <x v="3"/>
  </r>
  <r>
    <x v="9"/>
    <x v="3"/>
    <s v="Prairies"/>
    <x v="3"/>
    <x v="0"/>
    <n v="12.7"/>
    <n v="854.51"/>
    <x v="0"/>
    <x v="1000"/>
    <x v="252"/>
    <x v="2"/>
    <x v="4018"/>
    <x v="354"/>
    <x v="4495"/>
    <x v="4"/>
    <x v="4"/>
    <n v="365.1"/>
    <x v="0"/>
  </r>
  <r>
    <x v="27"/>
    <x v="4"/>
    <s v="Midwest"/>
    <x v="4"/>
    <x v="1"/>
    <n v="18.059999999999999"/>
    <n v="2062.9"/>
    <x v="1"/>
    <x v="2559"/>
    <x v="702"/>
    <x v="6"/>
    <x v="4196"/>
    <x v="969"/>
    <x v="2049"/>
    <x v="4"/>
    <x v="3"/>
    <n v="466.6"/>
    <x v="1"/>
  </r>
  <r>
    <x v="1"/>
    <x v="2"/>
    <s v="Ile-de-France"/>
    <x v="5"/>
    <x v="0"/>
    <n v="24.01"/>
    <n v="1655.32"/>
    <x v="2"/>
    <x v="1659"/>
    <x v="10"/>
    <x v="7"/>
    <x v="4299"/>
    <x v="1395"/>
    <x v="4496"/>
    <x v="3"/>
    <x v="4"/>
    <n v="1197.32"/>
    <x v="1"/>
  </r>
  <r>
    <x v="11"/>
    <x v="4"/>
    <s v="South"/>
    <x v="3"/>
    <x v="0"/>
    <n v="30.94"/>
    <n v="923.98"/>
    <x v="0"/>
    <x v="1276"/>
    <x v="707"/>
    <x v="0"/>
    <x v="385"/>
    <x v="3478"/>
    <x v="2601"/>
    <x v="1"/>
    <x v="0"/>
    <n v="265.69"/>
    <x v="2"/>
  </r>
  <r>
    <x v="8"/>
    <x v="0"/>
    <s v="Punjab"/>
    <x v="3"/>
    <x v="0"/>
    <n v="30.04"/>
    <n v="2936.51"/>
    <x v="1"/>
    <x v="1002"/>
    <x v="242"/>
    <x v="4"/>
    <x v="4300"/>
    <x v="1988"/>
    <x v="4210"/>
    <x v="2"/>
    <x v="4"/>
    <n v="716.27"/>
    <x v="2"/>
  </r>
  <r>
    <x v="13"/>
    <x v="9"/>
    <s v="South"/>
    <x v="1"/>
    <x v="1"/>
    <n v="5.08"/>
    <n v="2664.38"/>
    <x v="1"/>
    <x v="2467"/>
    <x v="363"/>
    <x v="5"/>
    <x v="176"/>
    <x v="840"/>
    <x v="4497"/>
    <x v="3"/>
    <x v="3"/>
    <n v="186.27"/>
    <x v="0"/>
  </r>
  <r>
    <x v="1"/>
    <x v="5"/>
    <s v="Northwest"/>
    <x v="4"/>
    <x v="1"/>
    <n v="12.29"/>
    <n v="599.6"/>
    <x v="0"/>
    <x v="959"/>
    <x v="188"/>
    <x v="8"/>
    <x v="2472"/>
    <x v="390"/>
    <x v="4498"/>
    <x v="2"/>
    <x v="1"/>
    <n v="1340.7"/>
    <x v="0"/>
  </r>
  <r>
    <x v="16"/>
    <x v="1"/>
    <s v="South"/>
    <x v="2"/>
    <x v="0"/>
    <n v="25.81"/>
    <n v="1795.56"/>
    <x v="2"/>
    <x v="175"/>
    <x v="360"/>
    <x v="2"/>
    <x v="4054"/>
    <x v="3479"/>
    <x v="4499"/>
    <x v="1"/>
    <x v="3"/>
    <n v="591.07000000000005"/>
    <x v="2"/>
  </r>
  <r>
    <x v="11"/>
    <x v="3"/>
    <s v="Ontario"/>
    <x v="1"/>
    <x v="1"/>
    <n v="2.9"/>
    <n v="2521.61"/>
    <x v="1"/>
    <x v="2286"/>
    <x v="384"/>
    <x v="8"/>
    <x v="3289"/>
    <x v="2889"/>
    <x v="4461"/>
    <x v="2"/>
    <x v="3"/>
    <n v="469.99"/>
    <x v="0"/>
  </r>
  <r>
    <x v="28"/>
    <x v="1"/>
    <s v="North"/>
    <x v="9"/>
    <x v="1"/>
    <n v="32.880000000000003"/>
    <n v="1540.08"/>
    <x v="2"/>
    <x v="578"/>
    <x v="132"/>
    <x v="5"/>
    <x v="1399"/>
    <x v="3339"/>
    <x v="3419"/>
    <x v="2"/>
    <x v="4"/>
    <n v="136.30000000000001"/>
    <x v="2"/>
  </r>
  <r>
    <x v="15"/>
    <x v="3"/>
    <s v="Ontario"/>
    <x v="9"/>
    <x v="1"/>
    <n v="18.96"/>
    <n v="1199.21"/>
    <x v="2"/>
    <x v="372"/>
    <x v="214"/>
    <x v="0"/>
    <x v="1543"/>
    <x v="507"/>
    <x v="3367"/>
    <x v="2"/>
    <x v="0"/>
    <n v="407.3"/>
    <x v="1"/>
  </r>
  <r>
    <x v="25"/>
    <x v="6"/>
    <s v="Victoria"/>
    <x v="7"/>
    <x v="0"/>
    <n v="9.99"/>
    <n v="250.49"/>
    <x v="0"/>
    <x v="1904"/>
    <x v="341"/>
    <x v="1"/>
    <x v="4301"/>
    <x v="1943"/>
    <x v="4157"/>
    <x v="1"/>
    <x v="4"/>
    <n v="361.2"/>
    <x v="0"/>
  </r>
  <r>
    <x v="25"/>
    <x v="1"/>
    <s v="South"/>
    <x v="8"/>
    <x v="0"/>
    <n v="10.69"/>
    <n v="2402.17"/>
    <x v="1"/>
    <x v="2269"/>
    <x v="720"/>
    <x v="3"/>
    <x v="4302"/>
    <x v="3480"/>
    <x v="2396"/>
    <x v="1"/>
    <x v="0"/>
    <n v="1458.46"/>
    <x v="0"/>
  </r>
  <r>
    <x v="8"/>
    <x v="1"/>
    <s v="Central"/>
    <x v="2"/>
    <x v="0"/>
    <n v="23.18"/>
    <n v="231.75"/>
    <x v="0"/>
    <x v="718"/>
    <x v="457"/>
    <x v="0"/>
    <x v="572"/>
    <x v="2321"/>
    <x v="4500"/>
    <x v="4"/>
    <x v="1"/>
    <n v="530.36"/>
    <x v="1"/>
  </r>
  <r>
    <x v="23"/>
    <x v="1"/>
    <s v="South"/>
    <x v="9"/>
    <x v="1"/>
    <n v="25.26"/>
    <n v="2701.16"/>
    <x v="1"/>
    <x v="1"/>
    <x v="716"/>
    <x v="10"/>
    <x v="3942"/>
    <x v="814"/>
    <x v="515"/>
    <x v="0"/>
    <x v="3"/>
    <n v="629.1"/>
    <x v="2"/>
  </r>
  <r>
    <x v="9"/>
    <x v="1"/>
    <s v="Central"/>
    <x v="0"/>
    <x v="0"/>
    <n v="11.03"/>
    <n v="2138.1"/>
    <x v="1"/>
    <x v="916"/>
    <x v="440"/>
    <x v="7"/>
    <x v="3864"/>
    <x v="1164"/>
    <x v="1521"/>
    <x v="3"/>
    <x v="3"/>
    <n v="1434.52"/>
    <x v="0"/>
  </r>
  <r>
    <x v="24"/>
    <x v="5"/>
    <s v="Northeast"/>
    <x v="2"/>
    <x v="0"/>
    <n v="5.37"/>
    <n v="334.47"/>
    <x v="0"/>
    <x v="1846"/>
    <x v="88"/>
    <x v="0"/>
    <x v="4099"/>
    <x v="3481"/>
    <x v="4501"/>
    <x v="2"/>
    <x v="3"/>
    <n v="173.33"/>
    <x v="0"/>
  </r>
  <r>
    <x v="5"/>
    <x v="6"/>
    <s v="Victoria"/>
    <x v="1"/>
    <x v="1"/>
    <n v="-3.14"/>
    <n v="507.38"/>
    <x v="0"/>
    <x v="1855"/>
    <x v="448"/>
    <x v="0"/>
    <x v="4303"/>
    <x v="2745"/>
    <x v="1971"/>
    <x v="1"/>
    <x v="1"/>
    <n v="756.04"/>
    <x v="3"/>
  </r>
  <r>
    <x v="17"/>
    <x v="1"/>
    <s v="Central"/>
    <x v="3"/>
    <x v="0"/>
    <n v="26.68"/>
    <n v="1161.71"/>
    <x v="2"/>
    <x v="1939"/>
    <x v="137"/>
    <x v="3"/>
    <x v="1126"/>
    <x v="2760"/>
    <x v="4502"/>
    <x v="0"/>
    <x v="2"/>
    <n v="781.28"/>
    <x v="2"/>
  </r>
  <r>
    <x v="28"/>
    <x v="8"/>
    <s v="Central"/>
    <x v="4"/>
    <x v="1"/>
    <n v="13.85"/>
    <n v="1173.04"/>
    <x v="2"/>
    <x v="2180"/>
    <x v="62"/>
    <x v="7"/>
    <x v="3931"/>
    <x v="3482"/>
    <x v="2905"/>
    <x v="3"/>
    <x v="2"/>
    <n v="355.49"/>
    <x v="0"/>
  </r>
  <r>
    <x v="6"/>
    <x v="2"/>
    <s v="Ile-de-France"/>
    <x v="1"/>
    <x v="1"/>
    <n v="-0.95"/>
    <n v="2224.0100000000002"/>
    <x v="1"/>
    <x v="1180"/>
    <x v="125"/>
    <x v="4"/>
    <x v="4304"/>
    <x v="3483"/>
    <x v="4503"/>
    <x v="1"/>
    <x v="0"/>
    <n v="601.01"/>
    <x v="3"/>
  </r>
  <r>
    <x v="32"/>
    <x v="3"/>
    <s v="Prairies"/>
    <x v="5"/>
    <x v="0"/>
    <n v="33.700000000000003"/>
    <n v="1858.83"/>
    <x v="2"/>
    <x v="404"/>
    <x v="518"/>
    <x v="10"/>
    <x v="4279"/>
    <x v="3484"/>
    <x v="2097"/>
    <x v="1"/>
    <x v="4"/>
    <n v="267.32"/>
    <x v="2"/>
  </r>
  <r>
    <x v="25"/>
    <x v="5"/>
    <s v="Patagonia"/>
    <x v="5"/>
    <x v="0"/>
    <n v="15.35"/>
    <n v="620.1"/>
    <x v="0"/>
    <x v="1056"/>
    <x v="32"/>
    <x v="8"/>
    <x v="1665"/>
    <x v="3485"/>
    <x v="4504"/>
    <x v="2"/>
    <x v="4"/>
    <n v="1306.4000000000001"/>
    <x v="1"/>
  </r>
  <r>
    <x v="12"/>
    <x v="0"/>
    <s v="Maharashtra"/>
    <x v="1"/>
    <x v="1"/>
    <n v="16.36"/>
    <n v="1448.12"/>
    <x v="2"/>
    <x v="1387"/>
    <x v="178"/>
    <x v="1"/>
    <x v="4305"/>
    <x v="536"/>
    <x v="596"/>
    <x v="2"/>
    <x v="4"/>
    <n v="475.95"/>
    <x v="1"/>
  </r>
  <r>
    <x v="16"/>
    <x v="7"/>
    <s v="South West"/>
    <x v="0"/>
    <x v="0"/>
    <n v="2.16"/>
    <n v="1325.87"/>
    <x v="2"/>
    <x v="2079"/>
    <x v="58"/>
    <x v="3"/>
    <x v="4306"/>
    <x v="3486"/>
    <x v="206"/>
    <x v="1"/>
    <x v="1"/>
    <n v="801.68"/>
    <x v="0"/>
  </r>
  <r>
    <x v="7"/>
    <x v="2"/>
    <s v="Provence-Alpes-Cote dâ€™Azur"/>
    <x v="8"/>
    <x v="0"/>
    <n v="5.46"/>
    <n v="364.47"/>
    <x v="0"/>
    <x v="4"/>
    <x v="571"/>
    <x v="7"/>
    <x v="4307"/>
    <x v="3421"/>
    <x v="4505"/>
    <x v="3"/>
    <x v="3"/>
    <n v="379.83"/>
    <x v="0"/>
  </r>
  <r>
    <x v="25"/>
    <x v="1"/>
    <s v="Central"/>
    <x v="4"/>
    <x v="1"/>
    <n v="6.74"/>
    <n v="2882.32"/>
    <x v="1"/>
    <x v="179"/>
    <x v="62"/>
    <x v="10"/>
    <x v="3882"/>
    <x v="19"/>
    <x v="4506"/>
    <x v="2"/>
    <x v="4"/>
    <n v="566.27"/>
    <x v="0"/>
  </r>
  <r>
    <x v="9"/>
    <x v="3"/>
    <s v="Ontario"/>
    <x v="1"/>
    <x v="1"/>
    <n v="20.170000000000002"/>
    <n v="1284.71"/>
    <x v="2"/>
    <x v="492"/>
    <x v="513"/>
    <x v="3"/>
    <x v="3810"/>
    <x v="754"/>
    <x v="4507"/>
    <x v="4"/>
    <x v="3"/>
    <n v="431.16"/>
    <x v="1"/>
  </r>
  <r>
    <x v="32"/>
    <x v="6"/>
    <s v="New South Wales"/>
    <x v="9"/>
    <x v="1"/>
    <n v="-1.62"/>
    <n v="559.47"/>
    <x v="0"/>
    <x v="1804"/>
    <x v="184"/>
    <x v="4"/>
    <x v="4308"/>
    <x v="605"/>
    <x v="4508"/>
    <x v="2"/>
    <x v="1"/>
    <n v="203.25"/>
    <x v="3"/>
  </r>
  <r>
    <x v="30"/>
    <x v="9"/>
    <s v="Southeast"/>
    <x v="8"/>
    <x v="0"/>
    <n v="21.36"/>
    <n v="391.02"/>
    <x v="0"/>
    <x v="725"/>
    <x v="440"/>
    <x v="3"/>
    <x v="4309"/>
    <x v="3370"/>
    <x v="4509"/>
    <x v="3"/>
    <x v="0"/>
    <n v="1181.78"/>
    <x v="1"/>
  </r>
  <r>
    <x v="20"/>
    <x v="2"/>
    <s v="Ile-de-France"/>
    <x v="8"/>
    <x v="0"/>
    <n v="2.2799999999999998"/>
    <n v="1460.49"/>
    <x v="2"/>
    <x v="1296"/>
    <x v="421"/>
    <x v="7"/>
    <x v="4310"/>
    <x v="3394"/>
    <x v="2663"/>
    <x v="0"/>
    <x v="4"/>
    <n v="640.65"/>
    <x v="0"/>
  </r>
  <r>
    <x v="13"/>
    <x v="0"/>
    <s v="Maharashtra"/>
    <x v="5"/>
    <x v="0"/>
    <n v="26.65"/>
    <n v="297.01"/>
    <x v="0"/>
    <x v="1066"/>
    <x v="783"/>
    <x v="4"/>
    <x v="775"/>
    <x v="1787"/>
    <x v="4510"/>
    <x v="4"/>
    <x v="4"/>
    <n v="949.54"/>
    <x v="2"/>
  </r>
  <r>
    <x v="11"/>
    <x v="7"/>
    <s v="North West"/>
    <x v="0"/>
    <x v="0"/>
    <n v="30.83"/>
    <n v="424.84"/>
    <x v="0"/>
    <x v="497"/>
    <x v="281"/>
    <x v="1"/>
    <x v="970"/>
    <x v="1199"/>
    <x v="4511"/>
    <x v="3"/>
    <x v="0"/>
    <n v="654.1"/>
    <x v="2"/>
  </r>
  <r>
    <x v="32"/>
    <x v="5"/>
    <s v="Northeast"/>
    <x v="2"/>
    <x v="0"/>
    <n v="3.27"/>
    <n v="1262.24"/>
    <x v="2"/>
    <x v="1060"/>
    <x v="553"/>
    <x v="3"/>
    <x v="4311"/>
    <x v="21"/>
    <x v="4512"/>
    <x v="1"/>
    <x v="0"/>
    <n v="189.38"/>
    <x v="0"/>
  </r>
  <r>
    <x v="0"/>
    <x v="6"/>
    <s v="New South Wales"/>
    <x v="3"/>
    <x v="0"/>
    <n v="23.59"/>
    <n v="1504.25"/>
    <x v="2"/>
    <x v="1971"/>
    <x v="137"/>
    <x v="3"/>
    <x v="267"/>
    <x v="3487"/>
    <x v="2024"/>
    <x v="3"/>
    <x v="1"/>
    <n v="1350.12"/>
    <x v="1"/>
  </r>
  <r>
    <x v="1"/>
    <x v="8"/>
    <s v="Central"/>
    <x v="6"/>
    <x v="1"/>
    <n v="31.82"/>
    <n v="1759.71"/>
    <x v="2"/>
    <x v="1697"/>
    <x v="545"/>
    <x v="1"/>
    <x v="4312"/>
    <x v="3080"/>
    <x v="4513"/>
    <x v="0"/>
    <x v="1"/>
    <n v="937.75"/>
    <x v="2"/>
  </r>
  <r>
    <x v="10"/>
    <x v="7"/>
    <s v="South West"/>
    <x v="0"/>
    <x v="0"/>
    <n v="14.01"/>
    <n v="2831.25"/>
    <x v="1"/>
    <x v="1077"/>
    <x v="150"/>
    <x v="1"/>
    <x v="675"/>
    <x v="3488"/>
    <x v="4514"/>
    <x v="4"/>
    <x v="2"/>
    <n v="715.77"/>
    <x v="0"/>
  </r>
  <r>
    <x v="30"/>
    <x v="7"/>
    <s v="North West"/>
    <x v="9"/>
    <x v="1"/>
    <n v="18.13"/>
    <n v="2217.23"/>
    <x v="1"/>
    <x v="205"/>
    <x v="781"/>
    <x v="8"/>
    <x v="4313"/>
    <x v="1856"/>
    <x v="3705"/>
    <x v="0"/>
    <x v="3"/>
    <n v="1232.94"/>
    <x v="1"/>
  </r>
  <r>
    <x v="18"/>
    <x v="2"/>
    <s v="Provence-Alpes-Cote dâ€™Azur"/>
    <x v="6"/>
    <x v="1"/>
    <n v="24.74"/>
    <n v="2507.4"/>
    <x v="1"/>
    <x v="2533"/>
    <x v="428"/>
    <x v="6"/>
    <x v="1351"/>
    <x v="806"/>
    <x v="4515"/>
    <x v="1"/>
    <x v="1"/>
    <n v="386.83"/>
    <x v="1"/>
  </r>
  <r>
    <x v="13"/>
    <x v="8"/>
    <s v="Northwestern"/>
    <x v="4"/>
    <x v="1"/>
    <n v="13.84"/>
    <n v="1406.33"/>
    <x v="2"/>
    <x v="873"/>
    <x v="195"/>
    <x v="0"/>
    <x v="702"/>
    <x v="3489"/>
    <x v="4516"/>
    <x v="3"/>
    <x v="4"/>
    <n v="1732.67"/>
    <x v="0"/>
  </r>
  <r>
    <x v="22"/>
    <x v="7"/>
    <s v="South West"/>
    <x v="3"/>
    <x v="0"/>
    <n v="22.54"/>
    <n v="1320.71"/>
    <x v="2"/>
    <x v="415"/>
    <x v="356"/>
    <x v="3"/>
    <x v="4314"/>
    <x v="3490"/>
    <x v="4517"/>
    <x v="0"/>
    <x v="0"/>
    <n v="627.58000000000004"/>
    <x v="1"/>
  </r>
  <r>
    <x v="22"/>
    <x v="0"/>
    <s v="Tamil Nadu"/>
    <x v="8"/>
    <x v="0"/>
    <n v="30.1"/>
    <n v="2081.54"/>
    <x v="1"/>
    <x v="960"/>
    <x v="95"/>
    <x v="3"/>
    <x v="4315"/>
    <x v="698"/>
    <x v="1686"/>
    <x v="1"/>
    <x v="2"/>
    <n v="1484.54"/>
    <x v="2"/>
  </r>
  <r>
    <x v="16"/>
    <x v="8"/>
    <s v="Central"/>
    <x v="1"/>
    <x v="1"/>
    <n v="20.350000000000001"/>
    <n v="2202.1999999999998"/>
    <x v="1"/>
    <x v="353"/>
    <x v="447"/>
    <x v="5"/>
    <x v="2950"/>
    <x v="2397"/>
    <x v="4518"/>
    <x v="1"/>
    <x v="0"/>
    <n v="153.38"/>
    <x v="1"/>
  </r>
  <r>
    <x v="5"/>
    <x v="4"/>
    <s v="South"/>
    <x v="2"/>
    <x v="0"/>
    <n v="32.96"/>
    <n v="2949.62"/>
    <x v="1"/>
    <x v="1840"/>
    <x v="652"/>
    <x v="5"/>
    <x v="4316"/>
    <x v="2921"/>
    <x v="2628"/>
    <x v="2"/>
    <x v="3"/>
    <n v="519.74"/>
    <x v="2"/>
  </r>
  <r>
    <x v="30"/>
    <x v="5"/>
    <s v="Patagonia"/>
    <x v="7"/>
    <x v="0"/>
    <n v="6.35"/>
    <n v="1819.32"/>
    <x v="2"/>
    <x v="711"/>
    <x v="126"/>
    <x v="6"/>
    <x v="4317"/>
    <x v="2849"/>
    <x v="4519"/>
    <x v="3"/>
    <x v="1"/>
    <n v="441.37"/>
    <x v="0"/>
  </r>
  <r>
    <x v="21"/>
    <x v="7"/>
    <s v="North West"/>
    <x v="1"/>
    <x v="1"/>
    <n v="10.45"/>
    <n v="1429.56"/>
    <x v="2"/>
    <x v="1207"/>
    <x v="348"/>
    <x v="2"/>
    <x v="3667"/>
    <x v="3491"/>
    <x v="414"/>
    <x v="1"/>
    <x v="4"/>
    <n v="1705.6"/>
    <x v="0"/>
  </r>
  <r>
    <x v="8"/>
    <x v="6"/>
    <s v="Victoria"/>
    <x v="3"/>
    <x v="0"/>
    <n v="25.27"/>
    <n v="1943.91"/>
    <x v="2"/>
    <x v="262"/>
    <x v="244"/>
    <x v="5"/>
    <x v="4318"/>
    <x v="2065"/>
    <x v="4520"/>
    <x v="0"/>
    <x v="0"/>
    <n v="1073.8699999999999"/>
    <x v="2"/>
  </r>
  <r>
    <x v="18"/>
    <x v="3"/>
    <s v="Quebec"/>
    <x v="2"/>
    <x v="0"/>
    <n v="6.24"/>
    <n v="2266.39"/>
    <x v="1"/>
    <x v="2225"/>
    <x v="412"/>
    <x v="7"/>
    <x v="3929"/>
    <x v="3492"/>
    <x v="867"/>
    <x v="1"/>
    <x v="1"/>
    <n v="940.41"/>
    <x v="0"/>
  </r>
  <r>
    <x v="12"/>
    <x v="8"/>
    <s v="Central"/>
    <x v="7"/>
    <x v="0"/>
    <n v="4.01"/>
    <n v="2690.23"/>
    <x v="1"/>
    <x v="2497"/>
    <x v="550"/>
    <x v="9"/>
    <x v="4319"/>
    <x v="1568"/>
    <x v="2665"/>
    <x v="3"/>
    <x v="1"/>
    <n v="298.5"/>
    <x v="0"/>
  </r>
  <r>
    <x v="18"/>
    <x v="4"/>
    <s v="Northeast"/>
    <x v="6"/>
    <x v="1"/>
    <n v="-2.3199999999999998"/>
    <n v="2640.64"/>
    <x v="1"/>
    <x v="2560"/>
    <x v="202"/>
    <x v="10"/>
    <x v="4320"/>
    <x v="3216"/>
    <x v="4521"/>
    <x v="4"/>
    <x v="2"/>
    <n v="232.46"/>
    <x v="3"/>
  </r>
  <r>
    <x v="20"/>
    <x v="1"/>
    <s v="East"/>
    <x v="5"/>
    <x v="0"/>
    <n v="33.6"/>
    <n v="324.51"/>
    <x v="0"/>
    <x v="1578"/>
    <x v="193"/>
    <x v="6"/>
    <x v="4321"/>
    <x v="3493"/>
    <x v="4522"/>
    <x v="2"/>
    <x v="4"/>
    <n v="1033.22"/>
    <x v="2"/>
  </r>
  <r>
    <x v="6"/>
    <x v="6"/>
    <s v="Queensland"/>
    <x v="1"/>
    <x v="1"/>
    <n v="27.83"/>
    <n v="2911.48"/>
    <x v="1"/>
    <x v="1961"/>
    <x v="342"/>
    <x v="5"/>
    <x v="521"/>
    <x v="2949"/>
    <x v="4523"/>
    <x v="1"/>
    <x v="1"/>
    <n v="623.83000000000004"/>
    <x v="2"/>
  </r>
  <r>
    <x v="14"/>
    <x v="7"/>
    <s v="North Central"/>
    <x v="5"/>
    <x v="0"/>
    <n v="9.9"/>
    <n v="1713.74"/>
    <x v="2"/>
    <x v="1918"/>
    <x v="367"/>
    <x v="7"/>
    <x v="4322"/>
    <x v="1350"/>
    <x v="4524"/>
    <x v="2"/>
    <x v="4"/>
    <n v="991.3"/>
    <x v="0"/>
  </r>
  <r>
    <x v="33"/>
    <x v="8"/>
    <s v="Volga"/>
    <x v="3"/>
    <x v="0"/>
    <n v="9.06"/>
    <n v="2967.56"/>
    <x v="1"/>
    <x v="110"/>
    <x v="528"/>
    <x v="9"/>
    <x v="4323"/>
    <x v="75"/>
    <x v="4525"/>
    <x v="3"/>
    <x v="3"/>
    <n v="377.08"/>
    <x v="0"/>
  </r>
  <r>
    <x v="27"/>
    <x v="3"/>
    <s v="Prairies"/>
    <x v="2"/>
    <x v="0"/>
    <n v="-1.24"/>
    <n v="1822.85"/>
    <x v="2"/>
    <x v="1339"/>
    <x v="335"/>
    <x v="7"/>
    <x v="4324"/>
    <x v="1686"/>
    <x v="4526"/>
    <x v="1"/>
    <x v="2"/>
    <n v="799.76"/>
    <x v="3"/>
  </r>
  <r>
    <x v="31"/>
    <x v="2"/>
    <s v="Provence-Alpes-Cote dâ€™Azur"/>
    <x v="4"/>
    <x v="1"/>
    <n v="22.22"/>
    <n v="2577.58"/>
    <x v="1"/>
    <x v="242"/>
    <x v="637"/>
    <x v="7"/>
    <x v="4325"/>
    <x v="1098"/>
    <x v="4527"/>
    <x v="0"/>
    <x v="1"/>
    <n v="1073.23"/>
    <x v="1"/>
  </r>
  <r>
    <x v="19"/>
    <x v="5"/>
    <s v="Northwest"/>
    <x v="9"/>
    <x v="1"/>
    <n v="-0.62"/>
    <n v="737.91"/>
    <x v="0"/>
    <x v="2561"/>
    <x v="44"/>
    <x v="3"/>
    <x v="4326"/>
    <x v="1206"/>
    <x v="1423"/>
    <x v="1"/>
    <x v="4"/>
    <n v="324.86"/>
    <x v="3"/>
  </r>
  <r>
    <x v="31"/>
    <x v="4"/>
    <s v="Midwest"/>
    <x v="4"/>
    <x v="1"/>
    <n v="31.59"/>
    <n v="949.96"/>
    <x v="0"/>
    <x v="1050"/>
    <x v="432"/>
    <x v="4"/>
    <x v="3813"/>
    <x v="3494"/>
    <x v="2396"/>
    <x v="1"/>
    <x v="2"/>
    <n v="956.01"/>
    <x v="2"/>
  </r>
  <r>
    <x v="16"/>
    <x v="3"/>
    <s v="Quebec"/>
    <x v="8"/>
    <x v="0"/>
    <n v="2.89"/>
    <n v="1177.4000000000001"/>
    <x v="2"/>
    <x v="1711"/>
    <x v="154"/>
    <x v="5"/>
    <x v="2788"/>
    <x v="2103"/>
    <x v="676"/>
    <x v="2"/>
    <x v="3"/>
    <n v="591.85"/>
    <x v="0"/>
  </r>
  <r>
    <x v="23"/>
    <x v="5"/>
    <s v="Northwest"/>
    <x v="7"/>
    <x v="0"/>
    <n v="-1.06"/>
    <n v="1743.9"/>
    <x v="2"/>
    <x v="251"/>
    <x v="719"/>
    <x v="3"/>
    <x v="1813"/>
    <x v="1245"/>
    <x v="4528"/>
    <x v="0"/>
    <x v="1"/>
    <n v="287.55"/>
    <x v="3"/>
  </r>
  <r>
    <x v="20"/>
    <x v="0"/>
    <s v="West Bengal"/>
    <x v="6"/>
    <x v="1"/>
    <n v="15.66"/>
    <n v="2700.34"/>
    <x v="1"/>
    <x v="2432"/>
    <x v="610"/>
    <x v="9"/>
    <x v="2738"/>
    <x v="2714"/>
    <x v="3631"/>
    <x v="0"/>
    <x v="0"/>
    <n v="359.28"/>
    <x v="1"/>
  </r>
  <r>
    <x v="32"/>
    <x v="3"/>
    <s v="Ontario"/>
    <x v="8"/>
    <x v="0"/>
    <n v="18.97"/>
    <n v="2710"/>
    <x v="1"/>
    <x v="2546"/>
    <x v="683"/>
    <x v="2"/>
    <x v="4327"/>
    <x v="892"/>
    <x v="4529"/>
    <x v="1"/>
    <x v="3"/>
    <n v="994.8"/>
    <x v="1"/>
  </r>
  <r>
    <x v="23"/>
    <x v="6"/>
    <s v="Western Australia"/>
    <x v="7"/>
    <x v="0"/>
    <n v="11.33"/>
    <n v="535.69000000000005"/>
    <x v="0"/>
    <x v="1365"/>
    <x v="324"/>
    <x v="0"/>
    <x v="646"/>
    <x v="3495"/>
    <x v="3014"/>
    <x v="1"/>
    <x v="4"/>
    <n v="1079.8699999999999"/>
    <x v="0"/>
  </r>
  <r>
    <x v="17"/>
    <x v="3"/>
    <s v="British Columbia"/>
    <x v="1"/>
    <x v="1"/>
    <n v="26.67"/>
    <n v="2929.36"/>
    <x v="1"/>
    <x v="2562"/>
    <x v="449"/>
    <x v="8"/>
    <x v="3695"/>
    <x v="1272"/>
    <x v="3599"/>
    <x v="3"/>
    <x v="0"/>
    <n v="520.99"/>
    <x v="2"/>
  </r>
  <r>
    <x v="34"/>
    <x v="7"/>
    <s v="South East"/>
    <x v="5"/>
    <x v="0"/>
    <n v="2.68"/>
    <n v="845.93"/>
    <x v="0"/>
    <x v="750"/>
    <x v="315"/>
    <x v="6"/>
    <x v="4328"/>
    <x v="3496"/>
    <x v="4530"/>
    <x v="2"/>
    <x v="0"/>
    <n v="511.63"/>
    <x v="0"/>
  </r>
  <r>
    <x v="26"/>
    <x v="4"/>
    <s v="Midwest"/>
    <x v="4"/>
    <x v="1"/>
    <n v="17.18"/>
    <n v="1081.8599999999999"/>
    <x v="2"/>
    <x v="123"/>
    <x v="388"/>
    <x v="2"/>
    <x v="4329"/>
    <x v="630"/>
    <x v="1831"/>
    <x v="2"/>
    <x v="1"/>
    <n v="526.76"/>
    <x v="1"/>
  </r>
  <r>
    <x v="0"/>
    <x v="2"/>
    <s v="Nouvelle-Aquitaine"/>
    <x v="8"/>
    <x v="0"/>
    <n v="5.63"/>
    <n v="1699.74"/>
    <x v="2"/>
    <x v="363"/>
    <x v="46"/>
    <x v="5"/>
    <x v="1469"/>
    <x v="484"/>
    <x v="4531"/>
    <x v="4"/>
    <x v="1"/>
    <n v="93.58"/>
    <x v="0"/>
  </r>
  <r>
    <x v="30"/>
    <x v="6"/>
    <s v="Western Australia"/>
    <x v="2"/>
    <x v="0"/>
    <n v="25.54"/>
    <n v="504.76"/>
    <x v="0"/>
    <x v="2563"/>
    <x v="274"/>
    <x v="10"/>
    <x v="4330"/>
    <x v="3497"/>
    <x v="4532"/>
    <x v="4"/>
    <x v="4"/>
    <n v="506.68"/>
    <x v="2"/>
  </r>
  <r>
    <x v="25"/>
    <x v="2"/>
    <s v="Grand Est"/>
    <x v="8"/>
    <x v="0"/>
    <n v="9.2200000000000006"/>
    <n v="219.3"/>
    <x v="0"/>
    <x v="509"/>
    <x v="463"/>
    <x v="4"/>
    <x v="4331"/>
    <x v="3498"/>
    <x v="4094"/>
    <x v="2"/>
    <x v="2"/>
    <n v="489.66"/>
    <x v="0"/>
  </r>
  <r>
    <x v="25"/>
    <x v="3"/>
    <s v="Ontario"/>
    <x v="4"/>
    <x v="1"/>
    <n v="34.880000000000003"/>
    <n v="2826.3"/>
    <x v="1"/>
    <x v="2218"/>
    <x v="185"/>
    <x v="10"/>
    <x v="2998"/>
    <x v="1822"/>
    <x v="1999"/>
    <x v="3"/>
    <x v="4"/>
    <n v="494.85"/>
    <x v="2"/>
  </r>
  <r>
    <x v="26"/>
    <x v="3"/>
    <s v="Quebec"/>
    <x v="5"/>
    <x v="0"/>
    <n v="-4.17"/>
    <n v="1284.8499999999999"/>
    <x v="2"/>
    <x v="466"/>
    <x v="416"/>
    <x v="1"/>
    <x v="4332"/>
    <x v="3499"/>
    <x v="4533"/>
    <x v="1"/>
    <x v="3"/>
    <n v="309.64999999999998"/>
    <x v="3"/>
  </r>
  <r>
    <x v="33"/>
    <x v="7"/>
    <s v="South East"/>
    <x v="3"/>
    <x v="0"/>
    <n v="30.85"/>
    <n v="1586.81"/>
    <x v="2"/>
    <x v="353"/>
    <x v="515"/>
    <x v="7"/>
    <x v="4333"/>
    <x v="2030"/>
    <x v="1272"/>
    <x v="4"/>
    <x v="1"/>
    <n v="318.66000000000003"/>
    <x v="2"/>
  </r>
  <r>
    <x v="19"/>
    <x v="6"/>
    <s v="Western Australia"/>
    <x v="7"/>
    <x v="0"/>
    <n v="29.86"/>
    <n v="2155.25"/>
    <x v="1"/>
    <x v="883"/>
    <x v="412"/>
    <x v="0"/>
    <x v="4334"/>
    <x v="1174"/>
    <x v="4534"/>
    <x v="4"/>
    <x v="2"/>
    <n v="259"/>
    <x v="2"/>
  </r>
  <r>
    <x v="7"/>
    <x v="5"/>
    <s v="Northeast"/>
    <x v="8"/>
    <x v="0"/>
    <n v="31.32"/>
    <n v="1985.15"/>
    <x v="2"/>
    <x v="1289"/>
    <x v="122"/>
    <x v="3"/>
    <x v="232"/>
    <x v="711"/>
    <x v="4535"/>
    <x v="0"/>
    <x v="4"/>
    <n v="452.11"/>
    <x v="2"/>
  </r>
  <r>
    <x v="31"/>
    <x v="9"/>
    <s v="Southeast"/>
    <x v="5"/>
    <x v="0"/>
    <n v="4.66"/>
    <n v="510.13"/>
    <x v="0"/>
    <x v="2310"/>
    <x v="124"/>
    <x v="4"/>
    <x v="2481"/>
    <x v="54"/>
    <x v="4536"/>
    <x v="2"/>
    <x v="1"/>
    <n v="1233.5899999999999"/>
    <x v="0"/>
  </r>
  <r>
    <x v="11"/>
    <x v="8"/>
    <s v="Central"/>
    <x v="7"/>
    <x v="0"/>
    <n v="19.25"/>
    <n v="2877.09"/>
    <x v="1"/>
    <x v="25"/>
    <x v="302"/>
    <x v="1"/>
    <x v="4335"/>
    <x v="333"/>
    <x v="4537"/>
    <x v="2"/>
    <x v="1"/>
    <n v="444.07"/>
    <x v="1"/>
  </r>
  <r>
    <x v="15"/>
    <x v="6"/>
    <s v="Victoria"/>
    <x v="9"/>
    <x v="1"/>
    <n v="32.729999999999997"/>
    <n v="2232.71"/>
    <x v="1"/>
    <x v="998"/>
    <x v="112"/>
    <x v="9"/>
    <x v="4336"/>
    <x v="1673"/>
    <x v="4538"/>
    <x v="3"/>
    <x v="2"/>
    <n v="526.97"/>
    <x v="2"/>
  </r>
  <r>
    <x v="14"/>
    <x v="2"/>
    <s v="Provence-Alpes-Cote dâ€™Azur"/>
    <x v="6"/>
    <x v="1"/>
    <n v="18.84"/>
    <n v="481.64"/>
    <x v="0"/>
    <x v="385"/>
    <x v="463"/>
    <x v="9"/>
    <x v="4337"/>
    <x v="39"/>
    <x v="2166"/>
    <x v="3"/>
    <x v="2"/>
    <n v="327.49"/>
    <x v="1"/>
  </r>
  <r>
    <x v="0"/>
    <x v="2"/>
    <s v="Provence-Alpes-Cote dâ€™Azur"/>
    <x v="1"/>
    <x v="1"/>
    <n v="23.18"/>
    <n v="1652.48"/>
    <x v="2"/>
    <x v="391"/>
    <x v="651"/>
    <x v="10"/>
    <x v="4338"/>
    <x v="2749"/>
    <x v="3958"/>
    <x v="4"/>
    <x v="2"/>
    <n v="359.68"/>
    <x v="1"/>
  </r>
  <r>
    <x v="30"/>
    <x v="4"/>
    <s v="South"/>
    <x v="3"/>
    <x v="0"/>
    <n v="22.58"/>
    <n v="2199.25"/>
    <x v="1"/>
    <x v="1498"/>
    <x v="654"/>
    <x v="8"/>
    <x v="3288"/>
    <x v="3500"/>
    <x v="4539"/>
    <x v="3"/>
    <x v="2"/>
    <n v="211.15"/>
    <x v="1"/>
  </r>
  <r>
    <x v="2"/>
    <x v="0"/>
    <s v="West Bengal"/>
    <x v="4"/>
    <x v="1"/>
    <n v="25.67"/>
    <n v="2510.9299999999998"/>
    <x v="1"/>
    <x v="1898"/>
    <x v="371"/>
    <x v="3"/>
    <x v="3551"/>
    <x v="2727"/>
    <x v="4540"/>
    <x v="4"/>
    <x v="2"/>
    <n v="1305.07"/>
    <x v="2"/>
  </r>
  <r>
    <x v="23"/>
    <x v="8"/>
    <s v="Volga"/>
    <x v="7"/>
    <x v="0"/>
    <n v="4.68"/>
    <n v="697.43"/>
    <x v="0"/>
    <x v="743"/>
    <x v="598"/>
    <x v="5"/>
    <x v="2517"/>
    <x v="2806"/>
    <x v="2880"/>
    <x v="4"/>
    <x v="1"/>
    <n v="1118.9100000000001"/>
    <x v="0"/>
  </r>
  <r>
    <x v="29"/>
    <x v="1"/>
    <s v="East"/>
    <x v="2"/>
    <x v="0"/>
    <n v="-3.24"/>
    <n v="2260.19"/>
    <x v="1"/>
    <x v="2211"/>
    <x v="498"/>
    <x v="2"/>
    <x v="4339"/>
    <x v="117"/>
    <x v="3766"/>
    <x v="0"/>
    <x v="3"/>
    <n v="439.18"/>
    <x v="3"/>
  </r>
  <r>
    <x v="26"/>
    <x v="4"/>
    <s v="Midwest"/>
    <x v="3"/>
    <x v="0"/>
    <n v="31.64"/>
    <n v="1059.94"/>
    <x v="2"/>
    <x v="1319"/>
    <x v="546"/>
    <x v="9"/>
    <x v="1469"/>
    <x v="3501"/>
    <x v="594"/>
    <x v="1"/>
    <x v="1"/>
    <n v="1190.47"/>
    <x v="2"/>
  </r>
  <r>
    <x v="2"/>
    <x v="1"/>
    <s v="East"/>
    <x v="7"/>
    <x v="0"/>
    <n v="31.66"/>
    <n v="1783.83"/>
    <x v="2"/>
    <x v="2158"/>
    <x v="776"/>
    <x v="8"/>
    <x v="4340"/>
    <x v="3502"/>
    <x v="4541"/>
    <x v="1"/>
    <x v="0"/>
    <n v="309.04000000000002"/>
    <x v="2"/>
  </r>
  <r>
    <x v="20"/>
    <x v="7"/>
    <s v="South East"/>
    <x v="7"/>
    <x v="0"/>
    <n v="5.17"/>
    <n v="1138.1099999999999"/>
    <x v="2"/>
    <x v="456"/>
    <x v="453"/>
    <x v="0"/>
    <x v="1684"/>
    <x v="2780"/>
    <x v="4542"/>
    <x v="1"/>
    <x v="4"/>
    <n v="371.03"/>
    <x v="0"/>
  </r>
  <r>
    <x v="11"/>
    <x v="3"/>
    <s v="British Columbia"/>
    <x v="3"/>
    <x v="0"/>
    <n v="6.79"/>
    <n v="2098.29"/>
    <x v="1"/>
    <x v="730"/>
    <x v="269"/>
    <x v="2"/>
    <x v="4341"/>
    <x v="3503"/>
    <x v="3516"/>
    <x v="1"/>
    <x v="4"/>
    <n v="325.89"/>
    <x v="0"/>
  </r>
  <r>
    <x v="23"/>
    <x v="3"/>
    <s v="British Columbia"/>
    <x v="9"/>
    <x v="1"/>
    <n v="26.29"/>
    <n v="1370.65"/>
    <x v="2"/>
    <x v="2385"/>
    <x v="2"/>
    <x v="4"/>
    <x v="4342"/>
    <x v="3504"/>
    <x v="235"/>
    <x v="4"/>
    <x v="4"/>
    <n v="1646.16"/>
    <x v="2"/>
  </r>
  <r>
    <x v="17"/>
    <x v="5"/>
    <s v="Northeast"/>
    <x v="5"/>
    <x v="0"/>
    <n v="29.24"/>
    <n v="1615.5"/>
    <x v="2"/>
    <x v="2564"/>
    <x v="41"/>
    <x v="3"/>
    <x v="194"/>
    <x v="511"/>
    <x v="4543"/>
    <x v="0"/>
    <x v="2"/>
    <n v="1483.55"/>
    <x v="2"/>
  </r>
  <r>
    <x v="15"/>
    <x v="4"/>
    <s v="West"/>
    <x v="4"/>
    <x v="1"/>
    <n v="10.24"/>
    <n v="2511.91"/>
    <x v="1"/>
    <x v="458"/>
    <x v="741"/>
    <x v="5"/>
    <x v="4343"/>
    <x v="2021"/>
    <x v="4544"/>
    <x v="1"/>
    <x v="3"/>
    <n v="864.64"/>
    <x v="0"/>
  </r>
  <r>
    <x v="2"/>
    <x v="2"/>
    <s v="Nouvelle-Aquitaine"/>
    <x v="4"/>
    <x v="1"/>
    <n v="6.26"/>
    <n v="1064.92"/>
    <x v="2"/>
    <x v="1822"/>
    <x v="701"/>
    <x v="5"/>
    <x v="4344"/>
    <x v="3505"/>
    <x v="749"/>
    <x v="4"/>
    <x v="4"/>
    <n v="110.37"/>
    <x v="0"/>
  </r>
  <r>
    <x v="12"/>
    <x v="7"/>
    <s v="North West"/>
    <x v="4"/>
    <x v="1"/>
    <n v="22.77"/>
    <n v="2193.41"/>
    <x v="1"/>
    <x v="1036"/>
    <x v="395"/>
    <x v="5"/>
    <x v="2759"/>
    <x v="1250"/>
    <x v="4545"/>
    <x v="0"/>
    <x v="3"/>
    <n v="814.45"/>
    <x v="1"/>
  </r>
  <r>
    <x v="0"/>
    <x v="9"/>
    <s v="Northeast"/>
    <x v="1"/>
    <x v="1"/>
    <n v="11.01"/>
    <n v="746.65"/>
    <x v="0"/>
    <x v="2565"/>
    <x v="285"/>
    <x v="4"/>
    <x v="1141"/>
    <x v="3506"/>
    <x v="2397"/>
    <x v="2"/>
    <x v="0"/>
    <n v="1128.43"/>
    <x v="0"/>
  </r>
  <r>
    <x v="31"/>
    <x v="7"/>
    <s v="South West"/>
    <x v="2"/>
    <x v="0"/>
    <n v="5.85"/>
    <n v="1713"/>
    <x v="2"/>
    <x v="668"/>
    <x v="611"/>
    <x v="1"/>
    <x v="4345"/>
    <x v="413"/>
    <x v="4546"/>
    <x v="0"/>
    <x v="0"/>
    <n v="905.28"/>
    <x v="0"/>
  </r>
  <r>
    <x v="25"/>
    <x v="4"/>
    <s v="South"/>
    <x v="6"/>
    <x v="1"/>
    <n v="8.6199999999999992"/>
    <n v="2936.96"/>
    <x v="1"/>
    <x v="2172"/>
    <x v="372"/>
    <x v="9"/>
    <x v="4346"/>
    <x v="2390"/>
    <x v="4547"/>
    <x v="4"/>
    <x v="4"/>
    <n v="190.17"/>
    <x v="0"/>
  </r>
  <r>
    <x v="4"/>
    <x v="4"/>
    <s v="West"/>
    <x v="5"/>
    <x v="0"/>
    <n v="12.39"/>
    <n v="2960.06"/>
    <x v="1"/>
    <x v="2566"/>
    <x v="670"/>
    <x v="0"/>
    <x v="4347"/>
    <x v="2960"/>
    <x v="4548"/>
    <x v="4"/>
    <x v="2"/>
    <n v="496.86"/>
    <x v="0"/>
  </r>
  <r>
    <x v="8"/>
    <x v="0"/>
    <s v="West Bengal"/>
    <x v="5"/>
    <x v="0"/>
    <n v="33.96"/>
    <n v="1343.47"/>
    <x v="2"/>
    <x v="2567"/>
    <x v="428"/>
    <x v="3"/>
    <x v="1217"/>
    <x v="3507"/>
    <x v="3096"/>
    <x v="3"/>
    <x v="2"/>
    <n v="880.52"/>
    <x v="2"/>
  </r>
  <r>
    <x v="13"/>
    <x v="6"/>
    <s v="New South Wales"/>
    <x v="1"/>
    <x v="1"/>
    <n v="30.13"/>
    <n v="1388.72"/>
    <x v="2"/>
    <x v="1145"/>
    <x v="266"/>
    <x v="10"/>
    <x v="1566"/>
    <x v="1880"/>
    <x v="41"/>
    <x v="2"/>
    <x v="4"/>
    <n v="199.6"/>
    <x v="2"/>
  </r>
  <r>
    <x v="17"/>
    <x v="0"/>
    <s v="West Bengal"/>
    <x v="8"/>
    <x v="0"/>
    <n v="28.34"/>
    <n v="1697.09"/>
    <x v="2"/>
    <x v="580"/>
    <x v="456"/>
    <x v="5"/>
    <x v="4348"/>
    <x v="1900"/>
    <x v="4549"/>
    <x v="0"/>
    <x v="1"/>
    <n v="416.57"/>
    <x v="2"/>
  </r>
  <r>
    <x v="6"/>
    <x v="2"/>
    <s v="Nouvelle-Aquitaine"/>
    <x v="9"/>
    <x v="1"/>
    <n v="33.08"/>
    <n v="665.8"/>
    <x v="0"/>
    <x v="2104"/>
    <x v="309"/>
    <x v="8"/>
    <x v="3054"/>
    <x v="2254"/>
    <x v="1817"/>
    <x v="2"/>
    <x v="0"/>
    <n v="277.45999999999998"/>
    <x v="2"/>
  </r>
  <r>
    <x v="13"/>
    <x v="4"/>
    <s v="Northeast"/>
    <x v="8"/>
    <x v="0"/>
    <n v="27.26"/>
    <n v="2250.4699999999998"/>
    <x v="1"/>
    <x v="2323"/>
    <x v="95"/>
    <x v="0"/>
    <x v="4349"/>
    <x v="3508"/>
    <x v="4550"/>
    <x v="3"/>
    <x v="4"/>
    <n v="603.98"/>
    <x v="2"/>
  </r>
  <r>
    <x v="10"/>
    <x v="0"/>
    <s v="Maharashtra"/>
    <x v="1"/>
    <x v="1"/>
    <n v="29.58"/>
    <n v="1441.1"/>
    <x v="2"/>
    <x v="1743"/>
    <x v="570"/>
    <x v="8"/>
    <x v="4350"/>
    <x v="3509"/>
    <x v="4551"/>
    <x v="4"/>
    <x v="3"/>
    <n v="378.46"/>
    <x v="2"/>
  </r>
  <r>
    <x v="1"/>
    <x v="1"/>
    <s v="East"/>
    <x v="2"/>
    <x v="0"/>
    <n v="0.15"/>
    <n v="657.2"/>
    <x v="0"/>
    <x v="2568"/>
    <x v="425"/>
    <x v="5"/>
    <x v="922"/>
    <x v="3510"/>
    <x v="4552"/>
    <x v="3"/>
    <x v="1"/>
    <n v="698.84"/>
    <x v="0"/>
  </r>
  <r>
    <x v="28"/>
    <x v="3"/>
    <s v="British Columbia"/>
    <x v="0"/>
    <x v="0"/>
    <n v="31.65"/>
    <n v="930.47"/>
    <x v="0"/>
    <x v="2008"/>
    <x v="605"/>
    <x v="2"/>
    <x v="3645"/>
    <x v="3511"/>
    <x v="3430"/>
    <x v="2"/>
    <x v="2"/>
    <n v="1175.8399999999999"/>
    <x v="2"/>
  </r>
  <r>
    <x v="29"/>
    <x v="3"/>
    <s v="Quebec"/>
    <x v="5"/>
    <x v="0"/>
    <n v="10.98"/>
    <n v="2205.8200000000002"/>
    <x v="1"/>
    <x v="2186"/>
    <x v="607"/>
    <x v="8"/>
    <x v="4351"/>
    <x v="2033"/>
    <x v="989"/>
    <x v="0"/>
    <x v="1"/>
    <n v="728.87"/>
    <x v="0"/>
  </r>
  <r>
    <x v="33"/>
    <x v="4"/>
    <s v="Midwest"/>
    <x v="6"/>
    <x v="1"/>
    <n v="28.54"/>
    <n v="824.04"/>
    <x v="0"/>
    <x v="909"/>
    <x v="641"/>
    <x v="1"/>
    <x v="994"/>
    <x v="175"/>
    <x v="3577"/>
    <x v="3"/>
    <x v="1"/>
    <n v="390.3"/>
    <x v="2"/>
  </r>
  <r>
    <x v="1"/>
    <x v="6"/>
    <s v="Western Australia"/>
    <x v="6"/>
    <x v="1"/>
    <n v="16.260000000000002"/>
    <n v="964.35"/>
    <x v="0"/>
    <x v="1856"/>
    <x v="611"/>
    <x v="6"/>
    <x v="4352"/>
    <x v="681"/>
    <x v="3703"/>
    <x v="3"/>
    <x v="4"/>
    <n v="715.04"/>
    <x v="1"/>
  </r>
  <r>
    <x v="26"/>
    <x v="2"/>
    <s v="Ile-de-France"/>
    <x v="4"/>
    <x v="1"/>
    <n v="9.31"/>
    <n v="2305.69"/>
    <x v="1"/>
    <x v="936"/>
    <x v="386"/>
    <x v="10"/>
    <x v="1936"/>
    <x v="3223"/>
    <x v="4553"/>
    <x v="2"/>
    <x v="3"/>
    <n v="379.66"/>
    <x v="0"/>
  </r>
  <r>
    <x v="1"/>
    <x v="3"/>
    <s v="Ontario"/>
    <x v="5"/>
    <x v="0"/>
    <n v="27.89"/>
    <n v="470.95"/>
    <x v="0"/>
    <x v="2569"/>
    <x v="68"/>
    <x v="6"/>
    <x v="3510"/>
    <x v="265"/>
    <x v="3903"/>
    <x v="0"/>
    <x v="1"/>
    <n v="294.43"/>
    <x v="2"/>
  </r>
  <r>
    <x v="16"/>
    <x v="5"/>
    <s v="Patagonia"/>
    <x v="3"/>
    <x v="0"/>
    <n v="-0.47"/>
    <n v="691.72"/>
    <x v="0"/>
    <x v="2567"/>
    <x v="37"/>
    <x v="3"/>
    <x v="4353"/>
    <x v="351"/>
    <x v="4334"/>
    <x v="3"/>
    <x v="0"/>
    <n v="567.46"/>
    <x v="3"/>
  </r>
  <r>
    <x v="34"/>
    <x v="6"/>
    <s v="Victoria"/>
    <x v="5"/>
    <x v="0"/>
    <n v="7.27"/>
    <n v="430.92"/>
    <x v="0"/>
    <x v="1288"/>
    <x v="520"/>
    <x v="8"/>
    <x v="4266"/>
    <x v="3101"/>
    <x v="4554"/>
    <x v="3"/>
    <x v="2"/>
    <n v="786.97"/>
    <x v="0"/>
  </r>
  <r>
    <x v="4"/>
    <x v="9"/>
    <s v="Northeast"/>
    <x v="6"/>
    <x v="1"/>
    <n v="28.18"/>
    <n v="1353.01"/>
    <x v="2"/>
    <x v="2418"/>
    <x v="486"/>
    <x v="7"/>
    <x v="4354"/>
    <x v="760"/>
    <x v="4555"/>
    <x v="1"/>
    <x v="0"/>
    <n v="421.77"/>
    <x v="2"/>
  </r>
  <r>
    <x v="23"/>
    <x v="4"/>
    <s v="Northeast"/>
    <x v="6"/>
    <x v="1"/>
    <n v="18.18"/>
    <n v="240.85"/>
    <x v="0"/>
    <x v="1147"/>
    <x v="579"/>
    <x v="10"/>
    <x v="4355"/>
    <x v="3512"/>
    <x v="4556"/>
    <x v="4"/>
    <x v="1"/>
    <n v="1028.44"/>
    <x v="1"/>
  </r>
  <r>
    <x v="24"/>
    <x v="0"/>
    <s v="Maharashtra"/>
    <x v="6"/>
    <x v="1"/>
    <n v="-2.78"/>
    <n v="1897.44"/>
    <x v="2"/>
    <x v="1779"/>
    <x v="598"/>
    <x v="9"/>
    <x v="4342"/>
    <x v="3513"/>
    <x v="4557"/>
    <x v="1"/>
    <x v="4"/>
    <n v="557.32000000000005"/>
    <x v="3"/>
  </r>
  <r>
    <x v="9"/>
    <x v="3"/>
    <s v="Prairies"/>
    <x v="5"/>
    <x v="0"/>
    <n v="24.67"/>
    <n v="2283.86"/>
    <x v="1"/>
    <x v="555"/>
    <x v="241"/>
    <x v="2"/>
    <x v="4356"/>
    <x v="3514"/>
    <x v="3506"/>
    <x v="1"/>
    <x v="4"/>
    <n v="733.47"/>
    <x v="1"/>
  </r>
  <r>
    <x v="12"/>
    <x v="2"/>
    <s v="Grand Est"/>
    <x v="8"/>
    <x v="0"/>
    <n v="8.8699999999999992"/>
    <n v="1549.36"/>
    <x v="2"/>
    <x v="2405"/>
    <x v="151"/>
    <x v="0"/>
    <x v="4357"/>
    <x v="181"/>
    <x v="4558"/>
    <x v="3"/>
    <x v="2"/>
    <n v="140.38999999999999"/>
    <x v="0"/>
  </r>
  <r>
    <x v="13"/>
    <x v="2"/>
    <s v="Provence-Alpes-Cote dâ€™Azur"/>
    <x v="5"/>
    <x v="0"/>
    <n v="23.92"/>
    <n v="340.08"/>
    <x v="0"/>
    <x v="1011"/>
    <x v="318"/>
    <x v="10"/>
    <x v="4358"/>
    <x v="251"/>
    <x v="2803"/>
    <x v="3"/>
    <x v="4"/>
    <n v="727.57"/>
    <x v="1"/>
  </r>
  <r>
    <x v="30"/>
    <x v="8"/>
    <s v="Volga"/>
    <x v="4"/>
    <x v="1"/>
    <n v="16.23"/>
    <n v="2451.91"/>
    <x v="1"/>
    <x v="442"/>
    <x v="678"/>
    <x v="0"/>
    <x v="2481"/>
    <x v="3515"/>
    <x v="4559"/>
    <x v="0"/>
    <x v="1"/>
    <n v="1493.46"/>
    <x v="1"/>
  </r>
  <r>
    <x v="14"/>
    <x v="5"/>
    <s v="Northwest"/>
    <x v="7"/>
    <x v="0"/>
    <n v="-4.84"/>
    <n v="250.12"/>
    <x v="0"/>
    <x v="2570"/>
    <x v="550"/>
    <x v="6"/>
    <x v="4359"/>
    <x v="3516"/>
    <x v="1563"/>
    <x v="0"/>
    <x v="4"/>
    <n v="139.47999999999999"/>
    <x v="3"/>
  </r>
  <r>
    <x v="17"/>
    <x v="0"/>
    <s v="Tamil Nadu"/>
    <x v="8"/>
    <x v="0"/>
    <n v="-4.4800000000000004"/>
    <n v="1493.07"/>
    <x v="2"/>
    <x v="2571"/>
    <x v="556"/>
    <x v="1"/>
    <x v="4360"/>
    <x v="3517"/>
    <x v="4560"/>
    <x v="0"/>
    <x v="2"/>
    <n v="91.77"/>
    <x v="3"/>
  </r>
  <r>
    <x v="0"/>
    <x v="4"/>
    <s v="South"/>
    <x v="4"/>
    <x v="1"/>
    <n v="32.44"/>
    <n v="1298.44"/>
    <x v="2"/>
    <x v="1901"/>
    <x v="357"/>
    <x v="6"/>
    <x v="3027"/>
    <x v="381"/>
    <x v="4561"/>
    <x v="3"/>
    <x v="3"/>
    <n v="980.88"/>
    <x v="2"/>
  </r>
  <r>
    <x v="9"/>
    <x v="9"/>
    <s v="North"/>
    <x v="8"/>
    <x v="0"/>
    <n v="4.6500000000000004"/>
    <n v="1872.81"/>
    <x v="2"/>
    <x v="2572"/>
    <x v="44"/>
    <x v="10"/>
    <x v="4361"/>
    <x v="1770"/>
    <x v="4562"/>
    <x v="3"/>
    <x v="1"/>
    <n v="373.57"/>
    <x v="0"/>
  </r>
  <r>
    <x v="2"/>
    <x v="8"/>
    <s v="Northwestern"/>
    <x v="2"/>
    <x v="0"/>
    <n v="27.07"/>
    <n v="1623.72"/>
    <x v="2"/>
    <x v="1817"/>
    <x v="442"/>
    <x v="0"/>
    <x v="4362"/>
    <x v="3518"/>
    <x v="4563"/>
    <x v="2"/>
    <x v="1"/>
    <n v="1678.51"/>
    <x v="2"/>
  </r>
  <r>
    <x v="8"/>
    <x v="5"/>
    <s v="Patagonia"/>
    <x v="1"/>
    <x v="1"/>
    <n v="20.57"/>
    <n v="1382.09"/>
    <x v="2"/>
    <x v="2398"/>
    <x v="669"/>
    <x v="5"/>
    <x v="4363"/>
    <x v="927"/>
    <x v="4564"/>
    <x v="1"/>
    <x v="1"/>
    <n v="1313.11"/>
    <x v="1"/>
  </r>
  <r>
    <x v="4"/>
    <x v="8"/>
    <s v="Siberian"/>
    <x v="3"/>
    <x v="0"/>
    <n v="32.5"/>
    <n v="1725.07"/>
    <x v="2"/>
    <x v="1425"/>
    <x v="706"/>
    <x v="1"/>
    <x v="4364"/>
    <x v="2393"/>
    <x v="4565"/>
    <x v="4"/>
    <x v="2"/>
    <n v="102.3"/>
    <x v="2"/>
  </r>
  <r>
    <x v="12"/>
    <x v="8"/>
    <s v="Central"/>
    <x v="2"/>
    <x v="0"/>
    <n v="32.020000000000003"/>
    <n v="235.95"/>
    <x v="0"/>
    <x v="1738"/>
    <x v="451"/>
    <x v="0"/>
    <x v="4365"/>
    <x v="3519"/>
    <x v="1986"/>
    <x v="3"/>
    <x v="1"/>
    <n v="881.95"/>
    <x v="2"/>
  </r>
  <r>
    <x v="7"/>
    <x v="1"/>
    <s v="North"/>
    <x v="1"/>
    <x v="1"/>
    <n v="22.3"/>
    <n v="340.65"/>
    <x v="0"/>
    <x v="2573"/>
    <x v="452"/>
    <x v="10"/>
    <x v="4203"/>
    <x v="3520"/>
    <x v="4566"/>
    <x v="1"/>
    <x v="1"/>
    <n v="1514.26"/>
    <x v="1"/>
  </r>
  <r>
    <x v="31"/>
    <x v="3"/>
    <s v="British Columbia"/>
    <x v="1"/>
    <x v="1"/>
    <n v="19.16"/>
    <n v="1830.22"/>
    <x v="2"/>
    <x v="2553"/>
    <x v="524"/>
    <x v="2"/>
    <x v="4366"/>
    <x v="1607"/>
    <x v="4567"/>
    <x v="3"/>
    <x v="1"/>
    <n v="1357.95"/>
    <x v="1"/>
  </r>
  <r>
    <x v="34"/>
    <x v="4"/>
    <s v="West"/>
    <x v="0"/>
    <x v="0"/>
    <n v="3.71"/>
    <n v="1381.81"/>
    <x v="2"/>
    <x v="497"/>
    <x v="184"/>
    <x v="3"/>
    <x v="4367"/>
    <x v="1821"/>
    <x v="2964"/>
    <x v="2"/>
    <x v="3"/>
    <n v="118.31"/>
    <x v="0"/>
  </r>
  <r>
    <x v="23"/>
    <x v="5"/>
    <s v="Patagonia"/>
    <x v="3"/>
    <x v="0"/>
    <n v="25"/>
    <n v="1624.03"/>
    <x v="2"/>
    <x v="128"/>
    <x v="138"/>
    <x v="8"/>
    <x v="4368"/>
    <x v="3521"/>
    <x v="4568"/>
    <x v="0"/>
    <x v="1"/>
    <n v="592.45000000000005"/>
    <x v="1"/>
  </r>
  <r>
    <x v="31"/>
    <x v="0"/>
    <s v="Punjab"/>
    <x v="5"/>
    <x v="0"/>
    <n v="11.94"/>
    <n v="394.04"/>
    <x v="0"/>
    <x v="2421"/>
    <x v="816"/>
    <x v="8"/>
    <x v="4369"/>
    <x v="305"/>
    <x v="4569"/>
    <x v="3"/>
    <x v="2"/>
    <n v="954.85"/>
    <x v="0"/>
  </r>
  <r>
    <x v="21"/>
    <x v="1"/>
    <s v="Central"/>
    <x v="4"/>
    <x v="1"/>
    <n v="6.25"/>
    <n v="2675.83"/>
    <x v="1"/>
    <x v="1397"/>
    <x v="240"/>
    <x v="1"/>
    <x v="641"/>
    <x v="2956"/>
    <x v="543"/>
    <x v="0"/>
    <x v="2"/>
    <n v="298.02"/>
    <x v="0"/>
  </r>
  <r>
    <x v="0"/>
    <x v="8"/>
    <s v="Siberian"/>
    <x v="5"/>
    <x v="0"/>
    <n v="-3.71"/>
    <n v="1267.68"/>
    <x v="2"/>
    <x v="482"/>
    <x v="327"/>
    <x v="2"/>
    <x v="4370"/>
    <x v="143"/>
    <x v="4570"/>
    <x v="2"/>
    <x v="2"/>
    <n v="1251.83"/>
    <x v="3"/>
  </r>
  <r>
    <x v="9"/>
    <x v="5"/>
    <s v="Pampas"/>
    <x v="8"/>
    <x v="0"/>
    <n v="8.11"/>
    <n v="1564.51"/>
    <x v="2"/>
    <x v="2574"/>
    <x v="435"/>
    <x v="3"/>
    <x v="4371"/>
    <x v="3522"/>
    <x v="1252"/>
    <x v="0"/>
    <x v="0"/>
    <n v="382.13"/>
    <x v="0"/>
  </r>
  <r>
    <x v="10"/>
    <x v="2"/>
    <s v="Nouvelle-Aquitaine"/>
    <x v="8"/>
    <x v="0"/>
    <n v="20.81"/>
    <n v="2949.33"/>
    <x v="1"/>
    <x v="2575"/>
    <x v="70"/>
    <x v="3"/>
    <x v="1126"/>
    <x v="2732"/>
    <x v="4571"/>
    <x v="3"/>
    <x v="4"/>
    <n v="671.31"/>
    <x v="1"/>
  </r>
  <r>
    <x v="34"/>
    <x v="2"/>
    <s v="Grand Est"/>
    <x v="0"/>
    <x v="0"/>
    <n v="-4.96"/>
    <n v="2934.4"/>
    <x v="1"/>
    <x v="2315"/>
    <x v="564"/>
    <x v="9"/>
    <x v="2015"/>
    <x v="3523"/>
    <x v="1278"/>
    <x v="2"/>
    <x v="1"/>
    <n v="364.74"/>
    <x v="3"/>
  </r>
  <r>
    <x v="21"/>
    <x v="2"/>
    <s v="Grand Est"/>
    <x v="6"/>
    <x v="1"/>
    <n v="-1.37"/>
    <n v="1798.56"/>
    <x v="2"/>
    <x v="2055"/>
    <x v="272"/>
    <x v="2"/>
    <x v="1825"/>
    <x v="3524"/>
    <x v="4572"/>
    <x v="0"/>
    <x v="3"/>
    <n v="511.64"/>
    <x v="3"/>
  </r>
  <r>
    <x v="9"/>
    <x v="2"/>
    <s v="Provence-Alpes-Cote dâ€™Azur"/>
    <x v="2"/>
    <x v="0"/>
    <n v="29.11"/>
    <n v="2954.42"/>
    <x v="1"/>
    <x v="827"/>
    <x v="25"/>
    <x v="2"/>
    <x v="2193"/>
    <x v="210"/>
    <x v="67"/>
    <x v="0"/>
    <x v="3"/>
    <n v="442.41"/>
    <x v="2"/>
  </r>
  <r>
    <x v="3"/>
    <x v="3"/>
    <s v="Ontario"/>
    <x v="7"/>
    <x v="0"/>
    <n v="4.24"/>
    <n v="1296.05"/>
    <x v="2"/>
    <x v="2356"/>
    <x v="349"/>
    <x v="3"/>
    <x v="4372"/>
    <x v="3525"/>
    <x v="4382"/>
    <x v="3"/>
    <x v="3"/>
    <n v="615.08000000000004"/>
    <x v="0"/>
  </r>
  <r>
    <x v="25"/>
    <x v="3"/>
    <s v="Prairies"/>
    <x v="7"/>
    <x v="0"/>
    <n v="-1.72"/>
    <n v="2388.38"/>
    <x v="1"/>
    <x v="2065"/>
    <x v="680"/>
    <x v="1"/>
    <x v="1276"/>
    <x v="1652"/>
    <x v="4573"/>
    <x v="2"/>
    <x v="0"/>
    <n v="888.2"/>
    <x v="3"/>
  </r>
  <r>
    <x v="3"/>
    <x v="5"/>
    <s v="Patagonia"/>
    <x v="8"/>
    <x v="0"/>
    <n v="16.14"/>
    <n v="1917.27"/>
    <x v="2"/>
    <x v="2576"/>
    <x v="402"/>
    <x v="3"/>
    <x v="4373"/>
    <x v="917"/>
    <x v="2737"/>
    <x v="4"/>
    <x v="3"/>
    <n v="739.8"/>
    <x v="1"/>
  </r>
  <r>
    <x v="11"/>
    <x v="5"/>
    <s v="Northwest"/>
    <x v="5"/>
    <x v="0"/>
    <n v="26.24"/>
    <n v="428.02"/>
    <x v="0"/>
    <x v="1797"/>
    <x v="354"/>
    <x v="9"/>
    <x v="4374"/>
    <x v="1322"/>
    <x v="1292"/>
    <x v="3"/>
    <x v="4"/>
    <n v="978.59"/>
    <x v="2"/>
  </r>
  <r>
    <x v="12"/>
    <x v="5"/>
    <s v="Northwest"/>
    <x v="4"/>
    <x v="1"/>
    <n v="12.89"/>
    <n v="659.37"/>
    <x v="0"/>
    <x v="33"/>
    <x v="607"/>
    <x v="0"/>
    <x v="4375"/>
    <x v="821"/>
    <x v="62"/>
    <x v="4"/>
    <x v="0"/>
    <n v="553.44000000000005"/>
    <x v="0"/>
  </r>
  <r>
    <x v="2"/>
    <x v="1"/>
    <s v="North"/>
    <x v="8"/>
    <x v="0"/>
    <n v="3.42"/>
    <n v="1426.15"/>
    <x v="2"/>
    <x v="405"/>
    <x v="510"/>
    <x v="9"/>
    <x v="269"/>
    <x v="411"/>
    <x v="1227"/>
    <x v="1"/>
    <x v="4"/>
    <n v="291.27999999999997"/>
    <x v="0"/>
  </r>
  <r>
    <x v="17"/>
    <x v="3"/>
    <s v="Quebec"/>
    <x v="1"/>
    <x v="1"/>
    <n v="0.44"/>
    <n v="1067.04"/>
    <x v="2"/>
    <x v="513"/>
    <x v="208"/>
    <x v="6"/>
    <x v="2436"/>
    <x v="2294"/>
    <x v="4574"/>
    <x v="0"/>
    <x v="0"/>
    <n v="464.68"/>
    <x v="0"/>
  </r>
  <r>
    <x v="13"/>
    <x v="5"/>
    <s v="Northeast"/>
    <x v="6"/>
    <x v="1"/>
    <n v="1.94"/>
    <n v="439"/>
    <x v="0"/>
    <x v="1426"/>
    <x v="790"/>
    <x v="4"/>
    <x v="4376"/>
    <x v="252"/>
    <x v="1473"/>
    <x v="4"/>
    <x v="4"/>
    <n v="127.69"/>
    <x v="0"/>
  </r>
  <r>
    <x v="2"/>
    <x v="9"/>
    <s v="Northeast"/>
    <x v="1"/>
    <x v="1"/>
    <n v="17.37"/>
    <n v="576.25"/>
    <x v="0"/>
    <x v="310"/>
    <x v="786"/>
    <x v="10"/>
    <x v="732"/>
    <x v="3526"/>
    <x v="4575"/>
    <x v="2"/>
    <x v="3"/>
    <n v="795.39"/>
    <x v="1"/>
  </r>
  <r>
    <x v="29"/>
    <x v="3"/>
    <s v="Ontario"/>
    <x v="4"/>
    <x v="1"/>
    <n v="23.82"/>
    <n v="1628.95"/>
    <x v="2"/>
    <x v="2016"/>
    <x v="733"/>
    <x v="8"/>
    <x v="4377"/>
    <x v="792"/>
    <x v="4002"/>
    <x v="1"/>
    <x v="4"/>
    <n v="1530.49"/>
    <x v="1"/>
  </r>
  <r>
    <x v="25"/>
    <x v="2"/>
    <s v="Ile-de-France"/>
    <x v="7"/>
    <x v="0"/>
    <n v="34.119999999999997"/>
    <n v="357"/>
    <x v="0"/>
    <x v="2507"/>
    <x v="227"/>
    <x v="0"/>
    <x v="4378"/>
    <x v="3527"/>
    <x v="4576"/>
    <x v="4"/>
    <x v="1"/>
    <n v="670.45"/>
    <x v="2"/>
  </r>
  <r>
    <x v="22"/>
    <x v="6"/>
    <s v="Victoria"/>
    <x v="1"/>
    <x v="1"/>
    <n v="-4.72"/>
    <n v="2021.72"/>
    <x v="1"/>
    <x v="1674"/>
    <x v="609"/>
    <x v="4"/>
    <x v="3779"/>
    <x v="3528"/>
    <x v="3663"/>
    <x v="1"/>
    <x v="2"/>
    <n v="858.53"/>
    <x v="3"/>
  </r>
  <r>
    <x v="31"/>
    <x v="2"/>
    <s v="Provence-Alpes-Cote dâ€™Azur"/>
    <x v="0"/>
    <x v="0"/>
    <n v="33.770000000000003"/>
    <n v="1185.52"/>
    <x v="2"/>
    <x v="2516"/>
    <x v="306"/>
    <x v="7"/>
    <x v="4379"/>
    <x v="2696"/>
    <x v="4577"/>
    <x v="4"/>
    <x v="4"/>
    <n v="1289.31"/>
    <x v="2"/>
  </r>
  <r>
    <x v="19"/>
    <x v="2"/>
    <s v="Provence-Alpes-Cote dâ€™Azur"/>
    <x v="5"/>
    <x v="0"/>
    <n v="4.97"/>
    <n v="1994.15"/>
    <x v="2"/>
    <x v="72"/>
    <x v="380"/>
    <x v="8"/>
    <x v="2173"/>
    <x v="215"/>
    <x v="4578"/>
    <x v="1"/>
    <x v="0"/>
    <n v="71.53"/>
    <x v="0"/>
  </r>
  <r>
    <x v="30"/>
    <x v="0"/>
    <s v="Punjab"/>
    <x v="6"/>
    <x v="1"/>
    <n v="17.91"/>
    <n v="2597.89"/>
    <x v="1"/>
    <x v="2577"/>
    <x v="186"/>
    <x v="4"/>
    <x v="4380"/>
    <x v="3529"/>
    <x v="4237"/>
    <x v="3"/>
    <x v="4"/>
    <n v="768.04"/>
    <x v="1"/>
  </r>
  <r>
    <x v="34"/>
    <x v="4"/>
    <s v="South"/>
    <x v="2"/>
    <x v="0"/>
    <n v="13.43"/>
    <n v="2438.35"/>
    <x v="1"/>
    <x v="1799"/>
    <x v="392"/>
    <x v="2"/>
    <x v="4381"/>
    <x v="3530"/>
    <x v="211"/>
    <x v="4"/>
    <x v="1"/>
    <n v="1336.22"/>
    <x v="0"/>
  </r>
  <r>
    <x v="12"/>
    <x v="8"/>
    <s v="Siberian"/>
    <x v="4"/>
    <x v="1"/>
    <n v="-3.57"/>
    <n v="1177.02"/>
    <x v="2"/>
    <x v="2190"/>
    <x v="309"/>
    <x v="1"/>
    <x v="1641"/>
    <x v="3531"/>
    <x v="4579"/>
    <x v="0"/>
    <x v="0"/>
    <n v="346.44"/>
    <x v="3"/>
  </r>
  <r>
    <x v="33"/>
    <x v="2"/>
    <s v="Ile-de-France"/>
    <x v="8"/>
    <x v="0"/>
    <n v="-0.94"/>
    <n v="2884.92"/>
    <x v="1"/>
    <x v="552"/>
    <x v="254"/>
    <x v="4"/>
    <x v="661"/>
    <x v="2160"/>
    <x v="648"/>
    <x v="3"/>
    <x v="2"/>
    <n v="237.57"/>
    <x v="3"/>
  </r>
  <r>
    <x v="2"/>
    <x v="4"/>
    <s v="South"/>
    <x v="8"/>
    <x v="0"/>
    <n v="4.16"/>
    <n v="2811.25"/>
    <x v="1"/>
    <x v="986"/>
    <x v="382"/>
    <x v="2"/>
    <x v="4382"/>
    <x v="3399"/>
    <x v="3294"/>
    <x v="1"/>
    <x v="1"/>
    <n v="678.39"/>
    <x v="0"/>
  </r>
  <r>
    <x v="18"/>
    <x v="7"/>
    <s v="South East"/>
    <x v="9"/>
    <x v="1"/>
    <n v="4.1100000000000003"/>
    <n v="2372.71"/>
    <x v="1"/>
    <x v="2578"/>
    <x v="0"/>
    <x v="2"/>
    <x v="2788"/>
    <x v="1655"/>
    <x v="4580"/>
    <x v="1"/>
    <x v="3"/>
    <n v="212.08"/>
    <x v="0"/>
  </r>
  <r>
    <x v="14"/>
    <x v="0"/>
    <s v="Maharashtra"/>
    <x v="7"/>
    <x v="0"/>
    <n v="21.76"/>
    <n v="202.76"/>
    <x v="0"/>
    <x v="1182"/>
    <x v="571"/>
    <x v="3"/>
    <x v="1286"/>
    <x v="2058"/>
    <x v="4581"/>
    <x v="3"/>
    <x v="3"/>
    <n v="408.66"/>
    <x v="1"/>
  </r>
  <r>
    <x v="30"/>
    <x v="7"/>
    <s v="North Central"/>
    <x v="1"/>
    <x v="1"/>
    <n v="25.22"/>
    <n v="2010.36"/>
    <x v="1"/>
    <x v="2300"/>
    <x v="427"/>
    <x v="8"/>
    <x v="4383"/>
    <x v="377"/>
    <x v="2363"/>
    <x v="0"/>
    <x v="3"/>
    <n v="752.71"/>
    <x v="2"/>
  </r>
  <r>
    <x v="10"/>
    <x v="7"/>
    <s v="North West"/>
    <x v="6"/>
    <x v="1"/>
    <n v="-3.05"/>
    <n v="2374.08"/>
    <x v="1"/>
    <x v="2241"/>
    <x v="655"/>
    <x v="1"/>
    <x v="2156"/>
    <x v="3532"/>
    <x v="327"/>
    <x v="1"/>
    <x v="2"/>
    <n v="545.66999999999996"/>
    <x v="3"/>
  </r>
  <r>
    <x v="12"/>
    <x v="7"/>
    <s v="North West"/>
    <x v="7"/>
    <x v="0"/>
    <n v="30.45"/>
    <n v="2415.67"/>
    <x v="1"/>
    <x v="210"/>
    <x v="231"/>
    <x v="3"/>
    <x v="2861"/>
    <x v="1193"/>
    <x v="2824"/>
    <x v="1"/>
    <x v="2"/>
    <n v="149.55000000000001"/>
    <x v="2"/>
  </r>
  <r>
    <x v="14"/>
    <x v="7"/>
    <s v="North West"/>
    <x v="4"/>
    <x v="1"/>
    <n v="12.7"/>
    <n v="2685.16"/>
    <x v="1"/>
    <x v="411"/>
    <x v="149"/>
    <x v="2"/>
    <x v="4384"/>
    <x v="2022"/>
    <x v="4582"/>
    <x v="3"/>
    <x v="1"/>
    <n v="995.85"/>
    <x v="0"/>
  </r>
  <r>
    <x v="21"/>
    <x v="0"/>
    <s v="Punjab"/>
    <x v="6"/>
    <x v="1"/>
    <n v="23.93"/>
    <n v="2063.59"/>
    <x v="1"/>
    <x v="1000"/>
    <x v="70"/>
    <x v="5"/>
    <x v="4385"/>
    <x v="3533"/>
    <x v="4583"/>
    <x v="4"/>
    <x v="2"/>
    <n v="903.57"/>
    <x v="1"/>
  </r>
  <r>
    <x v="20"/>
    <x v="0"/>
    <s v="Maharashtra"/>
    <x v="5"/>
    <x v="0"/>
    <n v="11.02"/>
    <n v="992.46"/>
    <x v="0"/>
    <x v="566"/>
    <x v="162"/>
    <x v="1"/>
    <x v="181"/>
    <x v="3534"/>
    <x v="4584"/>
    <x v="2"/>
    <x v="1"/>
    <n v="630.1"/>
    <x v="0"/>
  </r>
  <r>
    <x v="33"/>
    <x v="2"/>
    <s v="Provence-Alpes-Cote dâ€™Azur"/>
    <x v="8"/>
    <x v="0"/>
    <n v="18.190000000000001"/>
    <n v="1696.79"/>
    <x v="2"/>
    <x v="417"/>
    <x v="150"/>
    <x v="4"/>
    <x v="4386"/>
    <x v="3191"/>
    <x v="213"/>
    <x v="2"/>
    <x v="4"/>
    <n v="248.27"/>
    <x v="1"/>
  </r>
  <r>
    <x v="29"/>
    <x v="4"/>
    <s v="South"/>
    <x v="7"/>
    <x v="0"/>
    <n v="0.95"/>
    <n v="2213.1"/>
    <x v="1"/>
    <x v="1980"/>
    <x v="16"/>
    <x v="8"/>
    <x v="256"/>
    <x v="3535"/>
    <x v="4585"/>
    <x v="2"/>
    <x v="4"/>
    <n v="236.72"/>
    <x v="0"/>
  </r>
  <r>
    <x v="7"/>
    <x v="2"/>
    <s v="Grand Est"/>
    <x v="3"/>
    <x v="0"/>
    <n v="5.23"/>
    <n v="1046.54"/>
    <x v="2"/>
    <x v="2458"/>
    <x v="435"/>
    <x v="8"/>
    <x v="4387"/>
    <x v="2036"/>
    <x v="4586"/>
    <x v="3"/>
    <x v="4"/>
    <n v="492.9"/>
    <x v="0"/>
  </r>
  <r>
    <x v="27"/>
    <x v="7"/>
    <s v="South East"/>
    <x v="4"/>
    <x v="1"/>
    <n v="-0.56999999999999995"/>
    <n v="2617.79"/>
    <x v="1"/>
    <x v="1673"/>
    <x v="642"/>
    <x v="3"/>
    <x v="4388"/>
    <x v="2678"/>
    <x v="4587"/>
    <x v="3"/>
    <x v="3"/>
    <n v="442"/>
    <x v="3"/>
  </r>
  <r>
    <x v="21"/>
    <x v="8"/>
    <s v="Northwestern"/>
    <x v="3"/>
    <x v="0"/>
    <n v="-0.99"/>
    <n v="1758.15"/>
    <x v="2"/>
    <x v="1304"/>
    <x v="253"/>
    <x v="8"/>
    <x v="4389"/>
    <x v="2430"/>
    <x v="1640"/>
    <x v="1"/>
    <x v="3"/>
    <n v="628.15"/>
    <x v="3"/>
  </r>
  <r>
    <x v="22"/>
    <x v="2"/>
    <s v="Ile-de-France"/>
    <x v="2"/>
    <x v="0"/>
    <n v="23.84"/>
    <n v="250.89"/>
    <x v="0"/>
    <x v="1320"/>
    <x v="510"/>
    <x v="10"/>
    <x v="4390"/>
    <x v="2283"/>
    <x v="4588"/>
    <x v="4"/>
    <x v="3"/>
    <n v="576.24"/>
    <x v="1"/>
  </r>
  <r>
    <x v="17"/>
    <x v="6"/>
    <s v="Queensland"/>
    <x v="8"/>
    <x v="0"/>
    <n v="17.510000000000002"/>
    <n v="1055.06"/>
    <x v="2"/>
    <x v="1701"/>
    <x v="308"/>
    <x v="1"/>
    <x v="3851"/>
    <x v="2269"/>
    <x v="4589"/>
    <x v="3"/>
    <x v="3"/>
    <n v="911.35"/>
    <x v="1"/>
  </r>
  <r>
    <x v="27"/>
    <x v="4"/>
    <s v="South"/>
    <x v="7"/>
    <x v="0"/>
    <n v="26.93"/>
    <n v="1468.51"/>
    <x v="2"/>
    <x v="2579"/>
    <x v="418"/>
    <x v="3"/>
    <x v="4003"/>
    <x v="612"/>
    <x v="573"/>
    <x v="4"/>
    <x v="1"/>
    <n v="598.33000000000004"/>
    <x v="2"/>
  </r>
  <r>
    <x v="30"/>
    <x v="1"/>
    <s v="North"/>
    <x v="1"/>
    <x v="1"/>
    <n v="27.56"/>
    <n v="662.97"/>
    <x v="0"/>
    <x v="1059"/>
    <x v="82"/>
    <x v="0"/>
    <x v="4391"/>
    <x v="2194"/>
    <x v="810"/>
    <x v="0"/>
    <x v="1"/>
    <n v="502.82"/>
    <x v="2"/>
  </r>
  <r>
    <x v="0"/>
    <x v="1"/>
    <s v="South"/>
    <x v="4"/>
    <x v="1"/>
    <n v="5.07"/>
    <n v="2353.2399999999998"/>
    <x v="1"/>
    <x v="2578"/>
    <x v="361"/>
    <x v="7"/>
    <x v="4392"/>
    <x v="3536"/>
    <x v="4590"/>
    <x v="0"/>
    <x v="3"/>
    <n v="183.37"/>
    <x v="0"/>
  </r>
  <r>
    <x v="34"/>
    <x v="4"/>
    <s v="Midwest"/>
    <x v="7"/>
    <x v="0"/>
    <n v="-0.47"/>
    <n v="1349.58"/>
    <x v="2"/>
    <x v="1994"/>
    <x v="154"/>
    <x v="10"/>
    <x v="4393"/>
    <x v="1574"/>
    <x v="4591"/>
    <x v="3"/>
    <x v="0"/>
    <n v="673.15"/>
    <x v="3"/>
  </r>
  <r>
    <x v="23"/>
    <x v="7"/>
    <s v="South West"/>
    <x v="2"/>
    <x v="0"/>
    <n v="18.690000000000001"/>
    <n v="444.51"/>
    <x v="0"/>
    <x v="1483"/>
    <x v="165"/>
    <x v="9"/>
    <x v="4018"/>
    <x v="10"/>
    <x v="3667"/>
    <x v="4"/>
    <x v="0"/>
    <n v="762.85"/>
    <x v="1"/>
  </r>
  <r>
    <x v="17"/>
    <x v="5"/>
    <s v="Northwest"/>
    <x v="6"/>
    <x v="1"/>
    <n v="23.2"/>
    <n v="2588.69"/>
    <x v="1"/>
    <x v="1204"/>
    <x v="19"/>
    <x v="10"/>
    <x v="3677"/>
    <x v="2749"/>
    <x v="4592"/>
    <x v="3"/>
    <x v="4"/>
    <n v="1110.3499999999999"/>
    <x v="1"/>
  </r>
  <r>
    <x v="4"/>
    <x v="2"/>
    <s v="Nouvelle-Aquitaine"/>
    <x v="9"/>
    <x v="1"/>
    <n v="5.05"/>
    <n v="1694.47"/>
    <x v="2"/>
    <x v="2580"/>
    <x v="655"/>
    <x v="10"/>
    <x v="572"/>
    <x v="3537"/>
    <x v="2922"/>
    <x v="3"/>
    <x v="0"/>
    <n v="140.24"/>
    <x v="0"/>
  </r>
  <r>
    <x v="5"/>
    <x v="6"/>
    <s v="Victoria"/>
    <x v="7"/>
    <x v="0"/>
    <n v="3.81"/>
    <n v="1118.6400000000001"/>
    <x v="2"/>
    <x v="2255"/>
    <x v="349"/>
    <x v="8"/>
    <x v="4394"/>
    <x v="466"/>
    <x v="1314"/>
    <x v="2"/>
    <x v="0"/>
    <n v="214.45"/>
    <x v="0"/>
  </r>
  <r>
    <x v="21"/>
    <x v="4"/>
    <s v="South"/>
    <x v="3"/>
    <x v="0"/>
    <n v="5.95"/>
    <n v="2372.9899999999998"/>
    <x v="1"/>
    <x v="2415"/>
    <x v="291"/>
    <x v="9"/>
    <x v="4395"/>
    <x v="3538"/>
    <x v="4593"/>
    <x v="4"/>
    <x v="0"/>
    <n v="251.11"/>
    <x v="0"/>
  </r>
  <r>
    <x v="28"/>
    <x v="1"/>
    <s v="Central"/>
    <x v="9"/>
    <x v="1"/>
    <n v="12.08"/>
    <n v="1990.89"/>
    <x v="2"/>
    <x v="2405"/>
    <x v="310"/>
    <x v="3"/>
    <x v="2970"/>
    <x v="3539"/>
    <x v="4594"/>
    <x v="0"/>
    <x v="1"/>
    <n v="771.92"/>
    <x v="0"/>
  </r>
  <r>
    <x v="23"/>
    <x v="8"/>
    <s v="Siberian"/>
    <x v="0"/>
    <x v="0"/>
    <n v="-3.76"/>
    <n v="1281.05"/>
    <x v="2"/>
    <x v="209"/>
    <x v="414"/>
    <x v="3"/>
    <x v="4396"/>
    <x v="3540"/>
    <x v="4595"/>
    <x v="0"/>
    <x v="1"/>
    <n v="712.29"/>
    <x v="3"/>
  </r>
  <r>
    <x v="27"/>
    <x v="7"/>
    <s v="South West"/>
    <x v="4"/>
    <x v="1"/>
    <n v="14.38"/>
    <n v="510.91"/>
    <x v="0"/>
    <x v="30"/>
    <x v="48"/>
    <x v="4"/>
    <x v="4397"/>
    <x v="3541"/>
    <x v="702"/>
    <x v="0"/>
    <x v="2"/>
    <n v="439.23"/>
    <x v="0"/>
  </r>
  <r>
    <x v="28"/>
    <x v="7"/>
    <s v="North Central"/>
    <x v="9"/>
    <x v="1"/>
    <n v="0.98"/>
    <n v="2047.94"/>
    <x v="1"/>
    <x v="1199"/>
    <x v="224"/>
    <x v="6"/>
    <x v="2893"/>
    <x v="813"/>
    <x v="4596"/>
    <x v="0"/>
    <x v="3"/>
    <n v="482.66"/>
    <x v="0"/>
  </r>
  <r>
    <x v="9"/>
    <x v="1"/>
    <s v="North"/>
    <x v="2"/>
    <x v="0"/>
    <n v="12.46"/>
    <n v="581.49"/>
    <x v="0"/>
    <x v="1189"/>
    <x v="350"/>
    <x v="8"/>
    <x v="545"/>
    <x v="1164"/>
    <x v="4597"/>
    <x v="2"/>
    <x v="2"/>
    <n v="647.66999999999996"/>
    <x v="0"/>
  </r>
  <r>
    <x v="7"/>
    <x v="1"/>
    <s v="East"/>
    <x v="0"/>
    <x v="0"/>
    <n v="26.54"/>
    <n v="1847.23"/>
    <x v="2"/>
    <x v="2375"/>
    <x v="394"/>
    <x v="8"/>
    <x v="4398"/>
    <x v="1783"/>
    <x v="4598"/>
    <x v="2"/>
    <x v="2"/>
    <n v="442.2"/>
    <x v="2"/>
  </r>
  <r>
    <x v="2"/>
    <x v="6"/>
    <s v="Queensland"/>
    <x v="6"/>
    <x v="1"/>
    <n v="1"/>
    <n v="454.15"/>
    <x v="0"/>
    <x v="2501"/>
    <x v="388"/>
    <x v="8"/>
    <x v="4399"/>
    <x v="1196"/>
    <x v="1735"/>
    <x v="4"/>
    <x v="0"/>
    <n v="627.87"/>
    <x v="0"/>
  </r>
  <r>
    <x v="31"/>
    <x v="4"/>
    <s v="Northeast"/>
    <x v="9"/>
    <x v="1"/>
    <n v="21.77"/>
    <n v="2096.12"/>
    <x v="1"/>
    <x v="2163"/>
    <x v="732"/>
    <x v="2"/>
    <x v="4400"/>
    <x v="1379"/>
    <x v="4599"/>
    <x v="4"/>
    <x v="1"/>
    <n v="511.25"/>
    <x v="1"/>
  </r>
  <r>
    <x v="27"/>
    <x v="9"/>
    <s v="Southeast"/>
    <x v="0"/>
    <x v="0"/>
    <n v="28.37"/>
    <n v="2343.65"/>
    <x v="1"/>
    <x v="201"/>
    <x v="289"/>
    <x v="6"/>
    <x v="2171"/>
    <x v="3542"/>
    <x v="1270"/>
    <x v="3"/>
    <x v="0"/>
    <n v="880.55"/>
    <x v="2"/>
  </r>
  <r>
    <x v="17"/>
    <x v="3"/>
    <s v="Ontario"/>
    <x v="1"/>
    <x v="1"/>
    <n v="17.22"/>
    <n v="2383.44"/>
    <x v="1"/>
    <x v="2087"/>
    <x v="375"/>
    <x v="1"/>
    <x v="1481"/>
    <x v="3543"/>
    <x v="1113"/>
    <x v="2"/>
    <x v="3"/>
    <n v="908.57"/>
    <x v="1"/>
  </r>
  <r>
    <x v="1"/>
    <x v="8"/>
    <s v="Northwestern"/>
    <x v="1"/>
    <x v="1"/>
    <n v="-0.28999999999999998"/>
    <n v="1464.47"/>
    <x v="2"/>
    <x v="2028"/>
    <x v="170"/>
    <x v="5"/>
    <x v="389"/>
    <x v="3544"/>
    <x v="4600"/>
    <x v="4"/>
    <x v="0"/>
    <n v="191.53"/>
    <x v="3"/>
  </r>
  <r>
    <x v="8"/>
    <x v="3"/>
    <s v="Prairies"/>
    <x v="1"/>
    <x v="1"/>
    <n v="33.78"/>
    <n v="570.28"/>
    <x v="0"/>
    <x v="2373"/>
    <x v="360"/>
    <x v="8"/>
    <x v="4401"/>
    <x v="3545"/>
    <x v="2582"/>
    <x v="0"/>
    <x v="3"/>
    <n v="279.95"/>
    <x v="2"/>
  </r>
  <r>
    <x v="26"/>
    <x v="5"/>
    <s v="Northwest"/>
    <x v="4"/>
    <x v="1"/>
    <n v="31.2"/>
    <n v="859.85"/>
    <x v="0"/>
    <x v="2581"/>
    <x v="94"/>
    <x v="7"/>
    <x v="2867"/>
    <x v="3546"/>
    <x v="3298"/>
    <x v="1"/>
    <x v="4"/>
    <n v="283.74"/>
    <x v="2"/>
  </r>
  <r>
    <x v="26"/>
    <x v="4"/>
    <s v="Northeast"/>
    <x v="4"/>
    <x v="1"/>
    <n v="0.5"/>
    <n v="646.65"/>
    <x v="0"/>
    <x v="1386"/>
    <x v="362"/>
    <x v="4"/>
    <x v="864"/>
    <x v="2806"/>
    <x v="4601"/>
    <x v="2"/>
    <x v="4"/>
    <n v="505.07"/>
    <x v="0"/>
  </r>
  <r>
    <x v="18"/>
    <x v="5"/>
    <s v="Northwest"/>
    <x v="0"/>
    <x v="0"/>
    <n v="14.13"/>
    <n v="868.55"/>
    <x v="0"/>
    <x v="1031"/>
    <x v="371"/>
    <x v="1"/>
    <x v="4402"/>
    <x v="3547"/>
    <x v="4602"/>
    <x v="0"/>
    <x v="0"/>
    <n v="302.57"/>
    <x v="0"/>
  </r>
  <r>
    <x v="23"/>
    <x v="7"/>
    <s v="South East"/>
    <x v="6"/>
    <x v="1"/>
    <n v="31.36"/>
    <n v="1173.4000000000001"/>
    <x v="2"/>
    <x v="1594"/>
    <x v="313"/>
    <x v="7"/>
    <x v="4403"/>
    <x v="3548"/>
    <x v="275"/>
    <x v="2"/>
    <x v="2"/>
    <n v="164.48"/>
    <x v="2"/>
  </r>
  <r>
    <x v="6"/>
    <x v="8"/>
    <s v="Central"/>
    <x v="5"/>
    <x v="0"/>
    <n v="5.24"/>
    <n v="1811.14"/>
    <x v="2"/>
    <x v="1630"/>
    <x v="689"/>
    <x v="8"/>
    <x v="2730"/>
    <x v="3549"/>
    <x v="4603"/>
    <x v="1"/>
    <x v="0"/>
    <n v="363.79"/>
    <x v="0"/>
  </r>
  <r>
    <x v="28"/>
    <x v="2"/>
    <s v="Provence-Alpes-Cote dâ€™Azur"/>
    <x v="3"/>
    <x v="0"/>
    <n v="-3.23"/>
    <n v="1245.6400000000001"/>
    <x v="2"/>
    <x v="1796"/>
    <x v="32"/>
    <x v="5"/>
    <x v="4239"/>
    <x v="833"/>
    <x v="3652"/>
    <x v="1"/>
    <x v="4"/>
    <n v="978.5"/>
    <x v="3"/>
  </r>
  <r>
    <x v="8"/>
    <x v="1"/>
    <s v="South"/>
    <x v="0"/>
    <x v="0"/>
    <n v="26.36"/>
    <n v="2084.9899999999998"/>
    <x v="1"/>
    <x v="865"/>
    <x v="267"/>
    <x v="8"/>
    <x v="4404"/>
    <x v="664"/>
    <x v="930"/>
    <x v="4"/>
    <x v="1"/>
    <n v="325.72000000000003"/>
    <x v="2"/>
  </r>
  <r>
    <x v="31"/>
    <x v="9"/>
    <s v="Southeast"/>
    <x v="9"/>
    <x v="1"/>
    <n v="-0.85"/>
    <n v="530.58000000000004"/>
    <x v="0"/>
    <x v="741"/>
    <x v="425"/>
    <x v="2"/>
    <x v="4405"/>
    <x v="101"/>
    <x v="1187"/>
    <x v="4"/>
    <x v="1"/>
    <n v="939.58"/>
    <x v="3"/>
  </r>
  <r>
    <x v="4"/>
    <x v="7"/>
    <s v="South West"/>
    <x v="8"/>
    <x v="0"/>
    <n v="16.25"/>
    <n v="2984.77"/>
    <x v="1"/>
    <x v="2292"/>
    <x v="298"/>
    <x v="8"/>
    <x v="3239"/>
    <x v="3550"/>
    <x v="4604"/>
    <x v="1"/>
    <x v="3"/>
    <n v="514.20000000000005"/>
    <x v="1"/>
  </r>
  <r>
    <x v="1"/>
    <x v="4"/>
    <s v="South"/>
    <x v="2"/>
    <x v="0"/>
    <n v="29.92"/>
    <n v="2613.7800000000002"/>
    <x v="1"/>
    <x v="2450"/>
    <x v="394"/>
    <x v="3"/>
    <x v="2615"/>
    <x v="3444"/>
    <x v="4605"/>
    <x v="2"/>
    <x v="4"/>
    <n v="144.52000000000001"/>
    <x v="2"/>
  </r>
  <r>
    <x v="0"/>
    <x v="1"/>
    <s v="North"/>
    <x v="9"/>
    <x v="1"/>
    <n v="6.29"/>
    <n v="2976.13"/>
    <x v="1"/>
    <x v="605"/>
    <x v="181"/>
    <x v="7"/>
    <x v="2855"/>
    <x v="189"/>
    <x v="1796"/>
    <x v="4"/>
    <x v="2"/>
    <n v="236.06"/>
    <x v="0"/>
  </r>
  <r>
    <x v="19"/>
    <x v="1"/>
    <s v="North"/>
    <x v="0"/>
    <x v="0"/>
    <n v="-0.91"/>
    <n v="1855.86"/>
    <x v="2"/>
    <x v="1331"/>
    <x v="626"/>
    <x v="7"/>
    <x v="4406"/>
    <x v="821"/>
    <x v="4606"/>
    <x v="1"/>
    <x v="1"/>
    <n v="367.69"/>
    <x v="3"/>
  </r>
  <r>
    <x v="17"/>
    <x v="8"/>
    <s v="Central"/>
    <x v="8"/>
    <x v="0"/>
    <n v="7.0000000000000007E-2"/>
    <n v="426.28"/>
    <x v="0"/>
    <x v="1911"/>
    <x v="257"/>
    <x v="4"/>
    <x v="172"/>
    <x v="1681"/>
    <x v="3933"/>
    <x v="0"/>
    <x v="3"/>
    <n v="84.24"/>
    <x v="0"/>
  </r>
  <r>
    <x v="21"/>
    <x v="9"/>
    <s v="Northeast"/>
    <x v="4"/>
    <x v="1"/>
    <n v="-2.1800000000000002"/>
    <n v="1065.8499999999999"/>
    <x v="2"/>
    <x v="1291"/>
    <x v="503"/>
    <x v="1"/>
    <x v="1631"/>
    <x v="1768"/>
    <x v="2211"/>
    <x v="3"/>
    <x v="2"/>
    <n v="1181.02"/>
    <x v="3"/>
  </r>
  <r>
    <x v="20"/>
    <x v="9"/>
    <s v="South"/>
    <x v="3"/>
    <x v="0"/>
    <n v="18.350000000000001"/>
    <n v="422.47"/>
    <x v="0"/>
    <x v="11"/>
    <x v="823"/>
    <x v="3"/>
    <x v="4407"/>
    <x v="2756"/>
    <x v="2249"/>
    <x v="3"/>
    <x v="4"/>
    <n v="1330.89"/>
    <x v="1"/>
  </r>
  <r>
    <x v="22"/>
    <x v="4"/>
    <s v="Midwest"/>
    <x v="7"/>
    <x v="0"/>
    <n v="28.65"/>
    <n v="1370.45"/>
    <x v="2"/>
    <x v="2303"/>
    <x v="150"/>
    <x v="1"/>
    <x v="4408"/>
    <x v="236"/>
    <x v="4607"/>
    <x v="1"/>
    <x v="0"/>
    <n v="409.65"/>
    <x v="2"/>
  </r>
  <r>
    <x v="13"/>
    <x v="9"/>
    <s v="North"/>
    <x v="5"/>
    <x v="0"/>
    <n v="30.31"/>
    <n v="2584.38"/>
    <x v="1"/>
    <x v="886"/>
    <x v="804"/>
    <x v="4"/>
    <x v="4409"/>
    <x v="1831"/>
    <x v="4608"/>
    <x v="0"/>
    <x v="0"/>
    <n v="310.32"/>
    <x v="2"/>
  </r>
  <r>
    <x v="5"/>
    <x v="2"/>
    <s v="Nouvelle-Aquitaine"/>
    <x v="4"/>
    <x v="1"/>
    <n v="2.44"/>
    <n v="1354.6"/>
    <x v="2"/>
    <x v="82"/>
    <x v="99"/>
    <x v="4"/>
    <x v="1030"/>
    <x v="419"/>
    <x v="4609"/>
    <x v="2"/>
    <x v="3"/>
    <n v="422.83"/>
    <x v="0"/>
  </r>
  <r>
    <x v="19"/>
    <x v="2"/>
    <s v="Provence-Alpes-Cote dâ€™Azur"/>
    <x v="4"/>
    <x v="1"/>
    <n v="13.06"/>
    <n v="2815.04"/>
    <x v="1"/>
    <x v="2436"/>
    <x v="339"/>
    <x v="7"/>
    <x v="3984"/>
    <x v="3551"/>
    <x v="4610"/>
    <x v="4"/>
    <x v="3"/>
    <n v="1609.74"/>
    <x v="0"/>
  </r>
  <r>
    <x v="4"/>
    <x v="5"/>
    <s v="Northeast"/>
    <x v="4"/>
    <x v="1"/>
    <n v="18.25"/>
    <n v="2702.66"/>
    <x v="1"/>
    <x v="1684"/>
    <x v="674"/>
    <x v="10"/>
    <x v="4410"/>
    <x v="306"/>
    <x v="17"/>
    <x v="1"/>
    <x v="2"/>
    <n v="746.75"/>
    <x v="1"/>
  </r>
  <r>
    <x v="23"/>
    <x v="8"/>
    <s v="Siberian"/>
    <x v="3"/>
    <x v="0"/>
    <n v="5.79"/>
    <n v="1998.6"/>
    <x v="2"/>
    <x v="341"/>
    <x v="625"/>
    <x v="5"/>
    <x v="1142"/>
    <x v="2003"/>
    <x v="4611"/>
    <x v="3"/>
    <x v="1"/>
    <n v="144.44"/>
    <x v="0"/>
  </r>
  <r>
    <x v="3"/>
    <x v="4"/>
    <s v="South"/>
    <x v="9"/>
    <x v="1"/>
    <n v="28.59"/>
    <n v="608.98"/>
    <x v="0"/>
    <x v="1458"/>
    <x v="724"/>
    <x v="0"/>
    <x v="4411"/>
    <x v="1252"/>
    <x v="144"/>
    <x v="0"/>
    <x v="1"/>
    <n v="211.75"/>
    <x v="2"/>
  </r>
  <r>
    <x v="25"/>
    <x v="8"/>
    <s v="Northwestern"/>
    <x v="9"/>
    <x v="1"/>
    <n v="-0.96"/>
    <n v="1029.56"/>
    <x v="2"/>
    <x v="2582"/>
    <x v="31"/>
    <x v="2"/>
    <x v="4412"/>
    <x v="789"/>
    <x v="4612"/>
    <x v="0"/>
    <x v="2"/>
    <n v="71.790000000000006"/>
    <x v="3"/>
  </r>
  <r>
    <x v="11"/>
    <x v="7"/>
    <s v="North Central"/>
    <x v="8"/>
    <x v="0"/>
    <n v="32.71"/>
    <n v="1901.81"/>
    <x v="2"/>
    <x v="1402"/>
    <x v="205"/>
    <x v="7"/>
    <x v="1030"/>
    <x v="437"/>
    <x v="2734"/>
    <x v="1"/>
    <x v="0"/>
    <n v="561.92999999999995"/>
    <x v="2"/>
  </r>
  <r>
    <x v="31"/>
    <x v="0"/>
    <s v="West Bengal"/>
    <x v="9"/>
    <x v="1"/>
    <n v="19.12"/>
    <n v="1106.47"/>
    <x v="2"/>
    <x v="1561"/>
    <x v="221"/>
    <x v="10"/>
    <x v="4413"/>
    <x v="3374"/>
    <x v="4613"/>
    <x v="2"/>
    <x v="4"/>
    <n v="587.49"/>
    <x v="1"/>
  </r>
  <r>
    <x v="13"/>
    <x v="2"/>
    <s v="Grand Est"/>
    <x v="0"/>
    <x v="0"/>
    <n v="-3.31"/>
    <n v="2380.02"/>
    <x v="1"/>
    <x v="2583"/>
    <x v="151"/>
    <x v="6"/>
    <x v="4414"/>
    <x v="3552"/>
    <x v="2979"/>
    <x v="3"/>
    <x v="3"/>
    <n v="269.95"/>
    <x v="3"/>
  </r>
  <r>
    <x v="11"/>
    <x v="2"/>
    <s v="Nouvelle-Aquitaine"/>
    <x v="7"/>
    <x v="0"/>
    <n v="30.49"/>
    <n v="434.87"/>
    <x v="0"/>
    <x v="2255"/>
    <x v="116"/>
    <x v="2"/>
    <x v="1092"/>
    <x v="549"/>
    <x v="1486"/>
    <x v="1"/>
    <x v="0"/>
    <n v="154.72999999999999"/>
    <x v="2"/>
  </r>
  <r>
    <x v="10"/>
    <x v="0"/>
    <s v="Tamil Nadu"/>
    <x v="3"/>
    <x v="0"/>
    <n v="34.590000000000003"/>
    <n v="1495.7"/>
    <x v="2"/>
    <x v="973"/>
    <x v="590"/>
    <x v="9"/>
    <x v="4377"/>
    <x v="3245"/>
    <x v="4614"/>
    <x v="1"/>
    <x v="1"/>
    <n v="832.69"/>
    <x v="2"/>
  </r>
  <r>
    <x v="31"/>
    <x v="6"/>
    <s v="Western Australia"/>
    <x v="3"/>
    <x v="0"/>
    <n v="14.09"/>
    <n v="606.16"/>
    <x v="0"/>
    <x v="2296"/>
    <x v="462"/>
    <x v="0"/>
    <x v="4415"/>
    <x v="2679"/>
    <x v="4615"/>
    <x v="2"/>
    <x v="3"/>
    <n v="689.8"/>
    <x v="0"/>
  </r>
  <r>
    <x v="5"/>
    <x v="0"/>
    <s v="Punjab"/>
    <x v="6"/>
    <x v="1"/>
    <n v="-3.29"/>
    <n v="556.02"/>
    <x v="0"/>
    <x v="77"/>
    <x v="317"/>
    <x v="10"/>
    <x v="3612"/>
    <x v="2837"/>
    <x v="2566"/>
    <x v="2"/>
    <x v="1"/>
    <n v="719.53"/>
    <x v="3"/>
  </r>
  <r>
    <x v="19"/>
    <x v="5"/>
    <s v="Northeast"/>
    <x v="8"/>
    <x v="0"/>
    <n v="18.39"/>
    <n v="1351.77"/>
    <x v="2"/>
    <x v="438"/>
    <x v="395"/>
    <x v="2"/>
    <x v="4416"/>
    <x v="1342"/>
    <x v="4616"/>
    <x v="0"/>
    <x v="2"/>
    <n v="566.4"/>
    <x v="1"/>
  </r>
  <r>
    <x v="29"/>
    <x v="2"/>
    <s v="Ile-de-France"/>
    <x v="3"/>
    <x v="0"/>
    <n v="29.76"/>
    <n v="1458.09"/>
    <x v="2"/>
    <x v="2088"/>
    <x v="568"/>
    <x v="9"/>
    <x v="4417"/>
    <x v="3553"/>
    <x v="100"/>
    <x v="4"/>
    <x v="4"/>
    <n v="842.13"/>
    <x v="2"/>
  </r>
  <r>
    <x v="21"/>
    <x v="9"/>
    <s v="North"/>
    <x v="7"/>
    <x v="0"/>
    <n v="-0.65"/>
    <n v="221.37"/>
    <x v="0"/>
    <x v="620"/>
    <x v="754"/>
    <x v="0"/>
    <x v="4418"/>
    <x v="3554"/>
    <x v="4617"/>
    <x v="3"/>
    <x v="1"/>
    <n v="981.2"/>
    <x v="3"/>
  </r>
  <r>
    <x v="3"/>
    <x v="9"/>
    <s v="South"/>
    <x v="4"/>
    <x v="1"/>
    <n v="16"/>
    <n v="1935.88"/>
    <x v="2"/>
    <x v="321"/>
    <x v="511"/>
    <x v="6"/>
    <x v="4204"/>
    <x v="1157"/>
    <x v="4618"/>
    <x v="2"/>
    <x v="0"/>
    <n v="1431.06"/>
    <x v="1"/>
  </r>
  <r>
    <x v="0"/>
    <x v="5"/>
    <s v="Northwest"/>
    <x v="5"/>
    <x v="0"/>
    <n v="4.24"/>
    <n v="1965.3"/>
    <x v="2"/>
    <x v="434"/>
    <x v="321"/>
    <x v="0"/>
    <x v="1109"/>
    <x v="3555"/>
    <x v="2201"/>
    <x v="2"/>
    <x v="1"/>
    <n v="221.36"/>
    <x v="0"/>
  </r>
  <r>
    <x v="25"/>
    <x v="1"/>
    <s v="Central"/>
    <x v="3"/>
    <x v="0"/>
    <n v="27.63"/>
    <n v="1204.3599999999999"/>
    <x v="2"/>
    <x v="1263"/>
    <x v="28"/>
    <x v="4"/>
    <x v="3791"/>
    <x v="536"/>
    <x v="4619"/>
    <x v="2"/>
    <x v="2"/>
    <n v="1647.56"/>
    <x v="2"/>
  </r>
  <r>
    <x v="31"/>
    <x v="3"/>
    <s v="Prairies"/>
    <x v="7"/>
    <x v="0"/>
    <n v="34.79"/>
    <n v="885.47"/>
    <x v="0"/>
    <x v="1833"/>
    <x v="371"/>
    <x v="5"/>
    <x v="4419"/>
    <x v="3283"/>
    <x v="1619"/>
    <x v="3"/>
    <x v="2"/>
    <n v="1372.82"/>
    <x v="2"/>
  </r>
  <r>
    <x v="25"/>
    <x v="3"/>
    <s v="Ontario"/>
    <x v="9"/>
    <x v="1"/>
    <n v="23.78"/>
    <n v="1311.58"/>
    <x v="2"/>
    <x v="1076"/>
    <x v="212"/>
    <x v="10"/>
    <x v="4420"/>
    <x v="3208"/>
    <x v="931"/>
    <x v="1"/>
    <x v="1"/>
    <n v="1044.19"/>
    <x v="1"/>
  </r>
  <r>
    <x v="19"/>
    <x v="4"/>
    <s v="West"/>
    <x v="5"/>
    <x v="0"/>
    <n v="1.68"/>
    <n v="1344.94"/>
    <x v="2"/>
    <x v="139"/>
    <x v="556"/>
    <x v="5"/>
    <x v="4421"/>
    <x v="3556"/>
    <x v="3676"/>
    <x v="1"/>
    <x v="4"/>
    <n v="281"/>
    <x v="0"/>
  </r>
  <r>
    <x v="19"/>
    <x v="2"/>
    <s v="Grand Est"/>
    <x v="5"/>
    <x v="0"/>
    <n v="28.71"/>
    <n v="1495.66"/>
    <x v="2"/>
    <x v="325"/>
    <x v="467"/>
    <x v="3"/>
    <x v="4422"/>
    <x v="504"/>
    <x v="4008"/>
    <x v="0"/>
    <x v="2"/>
    <n v="349.95"/>
    <x v="2"/>
  </r>
  <r>
    <x v="31"/>
    <x v="7"/>
    <s v="South West"/>
    <x v="8"/>
    <x v="0"/>
    <n v="28.48"/>
    <n v="2212.35"/>
    <x v="1"/>
    <x v="2584"/>
    <x v="327"/>
    <x v="1"/>
    <x v="782"/>
    <x v="3557"/>
    <x v="1467"/>
    <x v="3"/>
    <x v="3"/>
    <n v="634.22"/>
    <x v="2"/>
  </r>
  <r>
    <x v="13"/>
    <x v="1"/>
    <s v="South"/>
    <x v="2"/>
    <x v="0"/>
    <n v="29.56"/>
    <n v="2027.98"/>
    <x v="1"/>
    <x v="2138"/>
    <x v="542"/>
    <x v="1"/>
    <x v="1283"/>
    <x v="3558"/>
    <x v="4620"/>
    <x v="3"/>
    <x v="0"/>
    <n v="1287.3599999999999"/>
    <x v="2"/>
  </r>
  <r>
    <x v="30"/>
    <x v="7"/>
    <s v="South West"/>
    <x v="9"/>
    <x v="1"/>
    <n v="11.28"/>
    <n v="658.01"/>
    <x v="0"/>
    <x v="1470"/>
    <x v="474"/>
    <x v="4"/>
    <x v="218"/>
    <x v="567"/>
    <x v="4621"/>
    <x v="1"/>
    <x v="3"/>
    <n v="1217.8399999999999"/>
    <x v="0"/>
  </r>
  <r>
    <x v="13"/>
    <x v="4"/>
    <s v="Midwest"/>
    <x v="7"/>
    <x v="0"/>
    <n v="30.43"/>
    <n v="2630.11"/>
    <x v="1"/>
    <x v="1825"/>
    <x v="446"/>
    <x v="5"/>
    <x v="4423"/>
    <x v="3559"/>
    <x v="3831"/>
    <x v="0"/>
    <x v="1"/>
    <n v="382.01"/>
    <x v="2"/>
  </r>
  <r>
    <x v="13"/>
    <x v="6"/>
    <s v="Western Australia"/>
    <x v="6"/>
    <x v="1"/>
    <n v="13.58"/>
    <n v="1249.1600000000001"/>
    <x v="2"/>
    <x v="2585"/>
    <x v="610"/>
    <x v="0"/>
    <x v="4424"/>
    <x v="3560"/>
    <x v="4622"/>
    <x v="1"/>
    <x v="2"/>
    <n v="470.87"/>
    <x v="0"/>
  </r>
  <r>
    <x v="32"/>
    <x v="0"/>
    <s v="Tamil Nadu"/>
    <x v="0"/>
    <x v="0"/>
    <n v="23.65"/>
    <n v="2372.85"/>
    <x v="1"/>
    <x v="2586"/>
    <x v="291"/>
    <x v="10"/>
    <x v="4425"/>
    <x v="3257"/>
    <x v="4623"/>
    <x v="1"/>
    <x v="0"/>
    <n v="565.80999999999995"/>
    <x v="1"/>
  </r>
  <r>
    <x v="10"/>
    <x v="8"/>
    <s v="Siberian"/>
    <x v="7"/>
    <x v="0"/>
    <n v="20.65"/>
    <n v="2348.9"/>
    <x v="1"/>
    <x v="1115"/>
    <x v="423"/>
    <x v="3"/>
    <x v="3958"/>
    <x v="3561"/>
    <x v="4624"/>
    <x v="2"/>
    <x v="0"/>
    <n v="879.25"/>
    <x v="1"/>
  </r>
  <r>
    <x v="11"/>
    <x v="7"/>
    <s v="South West"/>
    <x v="9"/>
    <x v="1"/>
    <n v="17.37"/>
    <n v="1748.58"/>
    <x v="2"/>
    <x v="2105"/>
    <x v="397"/>
    <x v="9"/>
    <x v="4426"/>
    <x v="3562"/>
    <x v="1689"/>
    <x v="1"/>
    <x v="1"/>
    <n v="281.57"/>
    <x v="1"/>
  </r>
  <r>
    <x v="9"/>
    <x v="9"/>
    <s v="Southeast"/>
    <x v="5"/>
    <x v="0"/>
    <n v="25.48"/>
    <n v="598.71"/>
    <x v="0"/>
    <x v="2587"/>
    <x v="633"/>
    <x v="7"/>
    <x v="4427"/>
    <x v="1213"/>
    <x v="4625"/>
    <x v="0"/>
    <x v="4"/>
    <n v="620.63"/>
    <x v="2"/>
  </r>
  <r>
    <x v="15"/>
    <x v="5"/>
    <s v="Pampas"/>
    <x v="2"/>
    <x v="0"/>
    <n v="30.35"/>
    <n v="1555.74"/>
    <x v="2"/>
    <x v="2571"/>
    <x v="590"/>
    <x v="2"/>
    <x v="2959"/>
    <x v="3563"/>
    <x v="4626"/>
    <x v="1"/>
    <x v="0"/>
    <n v="645.15"/>
    <x v="2"/>
  </r>
  <r>
    <x v="34"/>
    <x v="8"/>
    <s v="Central"/>
    <x v="3"/>
    <x v="0"/>
    <n v="0.39"/>
    <n v="1454.22"/>
    <x v="2"/>
    <x v="501"/>
    <x v="62"/>
    <x v="6"/>
    <x v="4428"/>
    <x v="2403"/>
    <x v="4627"/>
    <x v="4"/>
    <x v="4"/>
    <n v="1200.93"/>
    <x v="0"/>
  </r>
  <r>
    <x v="21"/>
    <x v="1"/>
    <s v="Central"/>
    <x v="7"/>
    <x v="0"/>
    <n v="12.98"/>
    <n v="676.03"/>
    <x v="0"/>
    <x v="1635"/>
    <x v="710"/>
    <x v="6"/>
    <x v="4429"/>
    <x v="451"/>
    <x v="4628"/>
    <x v="1"/>
    <x v="3"/>
    <n v="371.84"/>
    <x v="0"/>
  </r>
  <r>
    <x v="12"/>
    <x v="7"/>
    <s v="North West"/>
    <x v="2"/>
    <x v="0"/>
    <n v="29.84"/>
    <n v="440.76"/>
    <x v="0"/>
    <x v="218"/>
    <x v="397"/>
    <x v="6"/>
    <x v="4430"/>
    <x v="2663"/>
    <x v="4629"/>
    <x v="0"/>
    <x v="0"/>
    <n v="347.38"/>
    <x v="2"/>
  </r>
  <r>
    <x v="3"/>
    <x v="0"/>
    <s v="West Bengal"/>
    <x v="2"/>
    <x v="0"/>
    <n v="6.29"/>
    <n v="1133.06"/>
    <x v="2"/>
    <x v="98"/>
    <x v="366"/>
    <x v="8"/>
    <x v="4431"/>
    <x v="1960"/>
    <x v="4630"/>
    <x v="2"/>
    <x v="1"/>
    <n v="733.27"/>
    <x v="0"/>
  </r>
  <r>
    <x v="13"/>
    <x v="0"/>
    <s v="Maharashtra"/>
    <x v="1"/>
    <x v="1"/>
    <n v="6.89"/>
    <n v="1805.67"/>
    <x v="2"/>
    <x v="647"/>
    <x v="171"/>
    <x v="4"/>
    <x v="4432"/>
    <x v="2050"/>
    <x v="4631"/>
    <x v="0"/>
    <x v="4"/>
    <n v="410.04"/>
    <x v="0"/>
  </r>
  <r>
    <x v="26"/>
    <x v="1"/>
    <s v="East"/>
    <x v="7"/>
    <x v="0"/>
    <n v="16.149999999999999"/>
    <n v="1469.36"/>
    <x v="2"/>
    <x v="512"/>
    <x v="717"/>
    <x v="9"/>
    <x v="4433"/>
    <x v="1843"/>
    <x v="737"/>
    <x v="2"/>
    <x v="4"/>
    <n v="1054.08"/>
    <x v="1"/>
  </r>
  <r>
    <x v="15"/>
    <x v="9"/>
    <s v="South"/>
    <x v="1"/>
    <x v="1"/>
    <n v="14.48"/>
    <n v="1336.49"/>
    <x v="2"/>
    <x v="1580"/>
    <x v="824"/>
    <x v="1"/>
    <x v="4434"/>
    <x v="3564"/>
    <x v="4632"/>
    <x v="1"/>
    <x v="2"/>
    <n v="465.88"/>
    <x v="0"/>
  </r>
  <r>
    <x v="11"/>
    <x v="1"/>
    <s v="Central"/>
    <x v="9"/>
    <x v="1"/>
    <n v="30.65"/>
    <n v="691.21"/>
    <x v="0"/>
    <x v="1132"/>
    <x v="775"/>
    <x v="10"/>
    <x v="2862"/>
    <x v="1083"/>
    <x v="4633"/>
    <x v="2"/>
    <x v="2"/>
    <n v="447.95"/>
    <x v="2"/>
  </r>
  <r>
    <x v="30"/>
    <x v="0"/>
    <s v="Maharashtra"/>
    <x v="5"/>
    <x v="0"/>
    <n v="13.67"/>
    <n v="302.04000000000002"/>
    <x v="0"/>
    <x v="1918"/>
    <x v="197"/>
    <x v="7"/>
    <x v="4435"/>
    <x v="3565"/>
    <x v="4634"/>
    <x v="3"/>
    <x v="0"/>
    <n v="563.1"/>
    <x v="0"/>
  </r>
  <r>
    <x v="17"/>
    <x v="2"/>
    <s v="Grand Est"/>
    <x v="0"/>
    <x v="0"/>
    <n v="7.78"/>
    <n v="2085.42"/>
    <x v="1"/>
    <x v="2317"/>
    <x v="802"/>
    <x v="8"/>
    <x v="3892"/>
    <x v="914"/>
    <x v="4635"/>
    <x v="2"/>
    <x v="1"/>
    <n v="562.82000000000005"/>
    <x v="0"/>
  </r>
  <r>
    <x v="30"/>
    <x v="4"/>
    <s v="Northeast"/>
    <x v="6"/>
    <x v="1"/>
    <n v="33.61"/>
    <n v="2242.69"/>
    <x v="1"/>
    <x v="1231"/>
    <x v="250"/>
    <x v="7"/>
    <x v="4436"/>
    <x v="3311"/>
    <x v="4636"/>
    <x v="4"/>
    <x v="2"/>
    <n v="340.59"/>
    <x v="2"/>
  </r>
  <r>
    <x v="26"/>
    <x v="9"/>
    <s v="Northeast"/>
    <x v="2"/>
    <x v="0"/>
    <n v="16.420000000000002"/>
    <n v="1727.19"/>
    <x v="2"/>
    <x v="409"/>
    <x v="642"/>
    <x v="6"/>
    <x v="4437"/>
    <x v="2557"/>
    <x v="4637"/>
    <x v="2"/>
    <x v="4"/>
    <n v="501.46"/>
    <x v="1"/>
  </r>
  <r>
    <x v="2"/>
    <x v="6"/>
    <s v="Queensland"/>
    <x v="2"/>
    <x v="0"/>
    <n v="-4.1399999999999997"/>
    <n v="361.45"/>
    <x v="0"/>
    <x v="1298"/>
    <x v="118"/>
    <x v="7"/>
    <x v="4438"/>
    <x v="3566"/>
    <x v="4638"/>
    <x v="3"/>
    <x v="2"/>
    <n v="690.98"/>
    <x v="3"/>
  </r>
  <r>
    <x v="33"/>
    <x v="3"/>
    <s v="Quebec"/>
    <x v="6"/>
    <x v="1"/>
    <n v="10.6"/>
    <n v="2734.88"/>
    <x v="1"/>
    <x v="1321"/>
    <x v="690"/>
    <x v="8"/>
    <x v="4439"/>
    <x v="1375"/>
    <x v="4639"/>
    <x v="0"/>
    <x v="4"/>
    <n v="269.98"/>
    <x v="0"/>
  </r>
  <r>
    <x v="31"/>
    <x v="7"/>
    <s v="North Central"/>
    <x v="9"/>
    <x v="1"/>
    <n v="11.2"/>
    <n v="2212.1999999999998"/>
    <x v="1"/>
    <x v="2138"/>
    <x v="452"/>
    <x v="2"/>
    <x v="4440"/>
    <x v="1479"/>
    <x v="4640"/>
    <x v="1"/>
    <x v="4"/>
    <n v="1538.4"/>
    <x v="0"/>
  </r>
  <r>
    <x v="32"/>
    <x v="9"/>
    <s v="North"/>
    <x v="9"/>
    <x v="1"/>
    <n v="11.19"/>
    <n v="2477.6999999999998"/>
    <x v="1"/>
    <x v="2449"/>
    <x v="409"/>
    <x v="9"/>
    <x v="2042"/>
    <x v="1312"/>
    <x v="865"/>
    <x v="4"/>
    <x v="1"/>
    <n v="1186.3499999999999"/>
    <x v="0"/>
  </r>
  <r>
    <x v="33"/>
    <x v="3"/>
    <s v="Prairies"/>
    <x v="5"/>
    <x v="0"/>
    <n v="15.84"/>
    <n v="1650.33"/>
    <x v="2"/>
    <x v="1104"/>
    <x v="736"/>
    <x v="8"/>
    <x v="4441"/>
    <x v="1054"/>
    <x v="3222"/>
    <x v="4"/>
    <x v="0"/>
    <n v="1265.93"/>
    <x v="1"/>
  </r>
  <r>
    <x v="20"/>
    <x v="8"/>
    <s v="Central"/>
    <x v="4"/>
    <x v="1"/>
    <n v="16.7"/>
    <n v="1012.51"/>
    <x v="2"/>
    <x v="463"/>
    <x v="735"/>
    <x v="6"/>
    <x v="4442"/>
    <x v="2282"/>
    <x v="617"/>
    <x v="4"/>
    <x v="0"/>
    <n v="1699.29"/>
    <x v="1"/>
  </r>
  <r>
    <x v="15"/>
    <x v="7"/>
    <s v="North West"/>
    <x v="3"/>
    <x v="0"/>
    <n v="27.39"/>
    <n v="490.57"/>
    <x v="0"/>
    <x v="2358"/>
    <x v="117"/>
    <x v="2"/>
    <x v="4443"/>
    <x v="2076"/>
    <x v="3831"/>
    <x v="0"/>
    <x v="0"/>
    <n v="222"/>
    <x v="2"/>
  </r>
  <r>
    <x v="24"/>
    <x v="1"/>
    <s v="East"/>
    <x v="2"/>
    <x v="0"/>
    <n v="5.53"/>
    <n v="1231.8900000000001"/>
    <x v="2"/>
    <x v="1760"/>
    <x v="235"/>
    <x v="3"/>
    <x v="4444"/>
    <x v="3567"/>
    <x v="2134"/>
    <x v="0"/>
    <x v="2"/>
    <n v="623.75"/>
    <x v="0"/>
  </r>
  <r>
    <x v="20"/>
    <x v="5"/>
    <s v="Pampas"/>
    <x v="0"/>
    <x v="0"/>
    <n v="29.63"/>
    <n v="619.89"/>
    <x v="0"/>
    <x v="724"/>
    <x v="463"/>
    <x v="1"/>
    <x v="2360"/>
    <x v="1662"/>
    <x v="941"/>
    <x v="3"/>
    <x v="3"/>
    <n v="994.2"/>
    <x v="2"/>
  </r>
  <r>
    <x v="27"/>
    <x v="7"/>
    <s v="North West"/>
    <x v="0"/>
    <x v="0"/>
    <n v="31.85"/>
    <n v="844.5"/>
    <x v="0"/>
    <x v="2588"/>
    <x v="583"/>
    <x v="1"/>
    <x v="4445"/>
    <x v="2901"/>
    <x v="846"/>
    <x v="4"/>
    <x v="2"/>
    <n v="539.86"/>
    <x v="2"/>
  </r>
  <r>
    <x v="11"/>
    <x v="4"/>
    <s v="Northeast"/>
    <x v="6"/>
    <x v="1"/>
    <n v="-1.95"/>
    <n v="442.91"/>
    <x v="0"/>
    <x v="2459"/>
    <x v="211"/>
    <x v="7"/>
    <x v="4446"/>
    <x v="189"/>
    <x v="2177"/>
    <x v="3"/>
    <x v="3"/>
    <n v="344.33"/>
    <x v="3"/>
  </r>
  <r>
    <x v="32"/>
    <x v="3"/>
    <s v="Prairies"/>
    <x v="3"/>
    <x v="0"/>
    <n v="25.77"/>
    <n v="1285.06"/>
    <x v="2"/>
    <x v="223"/>
    <x v="433"/>
    <x v="0"/>
    <x v="4447"/>
    <x v="860"/>
    <x v="552"/>
    <x v="0"/>
    <x v="1"/>
    <n v="996.67"/>
    <x v="2"/>
  </r>
  <r>
    <x v="25"/>
    <x v="3"/>
    <s v="Prairies"/>
    <x v="1"/>
    <x v="1"/>
    <n v="16.23"/>
    <n v="2547.84"/>
    <x v="1"/>
    <x v="604"/>
    <x v="241"/>
    <x v="3"/>
    <x v="4448"/>
    <x v="2099"/>
    <x v="4641"/>
    <x v="1"/>
    <x v="2"/>
    <n v="337.74"/>
    <x v="1"/>
  </r>
  <r>
    <x v="15"/>
    <x v="1"/>
    <s v="North"/>
    <x v="8"/>
    <x v="0"/>
    <n v="25.02"/>
    <n v="1391.76"/>
    <x v="2"/>
    <x v="2207"/>
    <x v="633"/>
    <x v="0"/>
    <x v="4117"/>
    <x v="3050"/>
    <x v="4642"/>
    <x v="4"/>
    <x v="3"/>
    <n v="361.23"/>
    <x v="2"/>
  </r>
  <r>
    <x v="4"/>
    <x v="4"/>
    <s v="West"/>
    <x v="9"/>
    <x v="1"/>
    <n v="23.25"/>
    <n v="1602.53"/>
    <x v="2"/>
    <x v="1080"/>
    <x v="418"/>
    <x v="1"/>
    <x v="4449"/>
    <x v="2383"/>
    <x v="4643"/>
    <x v="0"/>
    <x v="3"/>
    <n v="516.92999999999995"/>
    <x v="1"/>
  </r>
  <r>
    <x v="13"/>
    <x v="4"/>
    <s v="Northeast"/>
    <x v="1"/>
    <x v="1"/>
    <n v="12.34"/>
    <n v="1814.76"/>
    <x v="2"/>
    <x v="1892"/>
    <x v="371"/>
    <x v="5"/>
    <x v="2191"/>
    <x v="1083"/>
    <x v="4644"/>
    <x v="3"/>
    <x v="3"/>
    <n v="443.66"/>
    <x v="0"/>
  </r>
  <r>
    <x v="26"/>
    <x v="0"/>
    <s v="Punjab"/>
    <x v="7"/>
    <x v="0"/>
    <n v="20.93"/>
    <n v="2493.1"/>
    <x v="1"/>
    <x v="880"/>
    <x v="422"/>
    <x v="8"/>
    <x v="2837"/>
    <x v="336"/>
    <x v="1147"/>
    <x v="0"/>
    <x v="4"/>
    <n v="424.74"/>
    <x v="1"/>
  </r>
  <r>
    <x v="3"/>
    <x v="0"/>
    <s v="West Bengal"/>
    <x v="0"/>
    <x v="0"/>
    <n v="-2.67"/>
    <n v="1888.15"/>
    <x v="2"/>
    <x v="1941"/>
    <x v="181"/>
    <x v="0"/>
    <x v="3624"/>
    <x v="2817"/>
    <x v="2748"/>
    <x v="0"/>
    <x v="3"/>
    <n v="137.36000000000001"/>
    <x v="3"/>
  </r>
  <r>
    <x v="24"/>
    <x v="1"/>
    <s v="East"/>
    <x v="1"/>
    <x v="1"/>
    <n v="5.4"/>
    <n v="2953.76"/>
    <x v="1"/>
    <x v="2238"/>
    <x v="346"/>
    <x v="5"/>
    <x v="3208"/>
    <x v="3568"/>
    <x v="4645"/>
    <x v="3"/>
    <x v="2"/>
    <n v="235.14"/>
    <x v="0"/>
  </r>
  <r>
    <x v="7"/>
    <x v="8"/>
    <s v="Northwestern"/>
    <x v="2"/>
    <x v="0"/>
    <n v="29.73"/>
    <n v="2920.8"/>
    <x v="1"/>
    <x v="1695"/>
    <x v="119"/>
    <x v="1"/>
    <x v="501"/>
    <x v="1792"/>
    <x v="4646"/>
    <x v="0"/>
    <x v="4"/>
    <n v="1181.58"/>
    <x v="2"/>
  </r>
  <r>
    <x v="26"/>
    <x v="6"/>
    <s v="New South Wales"/>
    <x v="4"/>
    <x v="1"/>
    <n v="26.79"/>
    <n v="2546.69"/>
    <x v="1"/>
    <x v="1646"/>
    <x v="224"/>
    <x v="8"/>
    <x v="4450"/>
    <x v="3569"/>
    <x v="3292"/>
    <x v="2"/>
    <x v="2"/>
    <n v="129.13999999999999"/>
    <x v="2"/>
  </r>
  <r>
    <x v="6"/>
    <x v="3"/>
    <s v="Ontario"/>
    <x v="8"/>
    <x v="0"/>
    <n v="26.63"/>
    <n v="777.81"/>
    <x v="0"/>
    <x v="428"/>
    <x v="545"/>
    <x v="1"/>
    <x v="1573"/>
    <x v="2780"/>
    <x v="4647"/>
    <x v="0"/>
    <x v="1"/>
    <n v="272.45"/>
    <x v="2"/>
  </r>
  <r>
    <x v="30"/>
    <x v="9"/>
    <s v="South"/>
    <x v="6"/>
    <x v="1"/>
    <n v="31.22"/>
    <n v="1319.03"/>
    <x v="2"/>
    <x v="2560"/>
    <x v="341"/>
    <x v="1"/>
    <x v="4451"/>
    <x v="329"/>
    <x v="4648"/>
    <x v="1"/>
    <x v="1"/>
    <n v="506.02"/>
    <x v="2"/>
  </r>
  <r>
    <x v="24"/>
    <x v="4"/>
    <s v="Midwest"/>
    <x v="8"/>
    <x v="0"/>
    <n v="20.68"/>
    <n v="1331.84"/>
    <x v="2"/>
    <x v="1645"/>
    <x v="365"/>
    <x v="4"/>
    <x v="4452"/>
    <x v="1182"/>
    <x v="4649"/>
    <x v="3"/>
    <x v="2"/>
    <n v="1076.97"/>
    <x v="1"/>
  </r>
  <r>
    <x v="12"/>
    <x v="3"/>
    <s v="Quebec"/>
    <x v="0"/>
    <x v="0"/>
    <n v="29.47"/>
    <n v="2474.17"/>
    <x v="1"/>
    <x v="2589"/>
    <x v="82"/>
    <x v="10"/>
    <x v="4453"/>
    <x v="2805"/>
    <x v="2240"/>
    <x v="0"/>
    <x v="2"/>
    <n v="406.73"/>
    <x v="2"/>
  </r>
  <r>
    <x v="32"/>
    <x v="6"/>
    <s v="New South Wales"/>
    <x v="1"/>
    <x v="1"/>
    <n v="28.93"/>
    <n v="616.35"/>
    <x v="0"/>
    <x v="2590"/>
    <x v="450"/>
    <x v="1"/>
    <x v="229"/>
    <x v="3570"/>
    <x v="4650"/>
    <x v="4"/>
    <x v="3"/>
    <n v="922.83"/>
    <x v="2"/>
  </r>
  <r>
    <x v="21"/>
    <x v="4"/>
    <s v="South"/>
    <x v="9"/>
    <x v="1"/>
    <n v="4.13"/>
    <n v="2832.54"/>
    <x v="1"/>
    <x v="115"/>
    <x v="444"/>
    <x v="8"/>
    <x v="4454"/>
    <x v="57"/>
    <x v="3300"/>
    <x v="4"/>
    <x v="3"/>
    <n v="860.05"/>
    <x v="0"/>
  </r>
  <r>
    <x v="33"/>
    <x v="6"/>
    <s v="New South Wales"/>
    <x v="0"/>
    <x v="0"/>
    <n v="1.7"/>
    <n v="1529.37"/>
    <x v="2"/>
    <x v="441"/>
    <x v="304"/>
    <x v="8"/>
    <x v="4421"/>
    <x v="3571"/>
    <x v="4651"/>
    <x v="1"/>
    <x v="0"/>
    <n v="541.33000000000004"/>
    <x v="0"/>
  </r>
  <r>
    <x v="16"/>
    <x v="0"/>
    <s v="Tamil Nadu"/>
    <x v="4"/>
    <x v="1"/>
    <n v="34.26"/>
    <n v="2154.5500000000002"/>
    <x v="1"/>
    <x v="2591"/>
    <x v="280"/>
    <x v="3"/>
    <x v="3872"/>
    <x v="157"/>
    <x v="4652"/>
    <x v="4"/>
    <x v="2"/>
    <n v="1321.97"/>
    <x v="2"/>
  </r>
  <r>
    <x v="15"/>
    <x v="4"/>
    <s v="South"/>
    <x v="6"/>
    <x v="1"/>
    <n v="25.43"/>
    <n v="1067.02"/>
    <x v="2"/>
    <x v="1592"/>
    <x v="244"/>
    <x v="0"/>
    <x v="4455"/>
    <x v="420"/>
    <x v="2194"/>
    <x v="1"/>
    <x v="4"/>
    <n v="967.79"/>
    <x v="2"/>
  </r>
  <r>
    <x v="27"/>
    <x v="2"/>
    <s v="Provence-Alpes-Cote dâ€™Azur"/>
    <x v="5"/>
    <x v="0"/>
    <n v="12.81"/>
    <n v="2985.81"/>
    <x v="1"/>
    <x v="1510"/>
    <x v="760"/>
    <x v="7"/>
    <x v="4456"/>
    <x v="657"/>
    <x v="1943"/>
    <x v="0"/>
    <x v="4"/>
    <n v="1540.21"/>
    <x v="0"/>
  </r>
  <r>
    <x v="17"/>
    <x v="9"/>
    <s v="North"/>
    <x v="6"/>
    <x v="1"/>
    <n v="13.81"/>
    <n v="1039.71"/>
    <x v="2"/>
    <x v="1672"/>
    <x v="260"/>
    <x v="5"/>
    <x v="2784"/>
    <x v="1224"/>
    <x v="4653"/>
    <x v="3"/>
    <x v="2"/>
    <n v="1450.33"/>
    <x v="0"/>
  </r>
  <r>
    <x v="25"/>
    <x v="8"/>
    <s v="Volga"/>
    <x v="0"/>
    <x v="0"/>
    <n v="4.76"/>
    <n v="519.75"/>
    <x v="0"/>
    <x v="955"/>
    <x v="337"/>
    <x v="8"/>
    <x v="1931"/>
    <x v="3572"/>
    <x v="4654"/>
    <x v="3"/>
    <x v="2"/>
    <n v="111.48"/>
    <x v="0"/>
  </r>
  <r>
    <x v="10"/>
    <x v="8"/>
    <s v="Central"/>
    <x v="5"/>
    <x v="0"/>
    <n v="4"/>
    <n v="1293.1300000000001"/>
    <x v="2"/>
    <x v="629"/>
    <x v="205"/>
    <x v="6"/>
    <x v="2331"/>
    <x v="3573"/>
    <x v="3074"/>
    <x v="0"/>
    <x v="2"/>
    <n v="424.31"/>
    <x v="0"/>
  </r>
  <r>
    <x v="29"/>
    <x v="1"/>
    <s v="North"/>
    <x v="9"/>
    <x v="1"/>
    <n v="28.74"/>
    <n v="2538.61"/>
    <x v="1"/>
    <x v="1856"/>
    <x v="118"/>
    <x v="4"/>
    <x v="359"/>
    <x v="2459"/>
    <x v="4381"/>
    <x v="2"/>
    <x v="1"/>
    <n v="240.55"/>
    <x v="2"/>
  </r>
  <r>
    <x v="16"/>
    <x v="2"/>
    <s v="Nouvelle-Aquitaine"/>
    <x v="6"/>
    <x v="1"/>
    <n v="33.119999999999997"/>
    <n v="688.17"/>
    <x v="0"/>
    <x v="273"/>
    <x v="241"/>
    <x v="0"/>
    <x v="4457"/>
    <x v="2499"/>
    <x v="4655"/>
    <x v="3"/>
    <x v="4"/>
    <n v="454.11"/>
    <x v="2"/>
  </r>
  <r>
    <x v="32"/>
    <x v="1"/>
    <s v="North"/>
    <x v="1"/>
    <x v="1"/>
    <n v="21.5"/>
    <n v="1658.66"/>
    <x v="2"/>
    <x v="455"/>
    <x v="239"/>
    <x v="2"/>
    <x v="4458"/>
    <x v="755"/>
    <x v="1087"/>
    <x v="3"/>
    <x v="2"/>
    <n v="442.74"/>
    <x v="1"/>
  </r>
  <r>
    <x v="19"/>
    <x v="4"/>
    <s v="South"/>
    <x v="8"/>
    <x v="0"/>
    <n v="-4.34"/>
    <n v="2127.4299999999998"/>
    <x v="1"/>
    <x v="2592"/>
    <x v="550"/>
    <x v="3"/>
    <x v="4459"/>
    <x v="3574"/>
    <x v="4656"/>
    <x v="2"/>
    <x v="0"/>
    <n v="105.32"/>
    <x v="3"/>
  </r>
  <r>
    <x v="24"/>
    <x v="4"/>
    <s v="South"/>
    <x v="9"/>
    <x v="1"/>
    <n v="12.65"/>
    <n v="2188.98"/>
    <x v="1"/>
    <x v="1067"/>
    <x v="747"/>
    <x v="3"/>
    <x v="4460"/>
    <x v="3575"/>
    <x v="4657"/>
    <x v="4"/>
    <x v="3"/>
    <n v="1413.25"/>
    <x v="0"/>
  </r>
  <r>
    <x v="30"/>
    <x v="0"/>
    <s v="Tamil Nadu"/>
    <x v="8"/>
    <x v="0"/>
    <n v="7.47"/>
    <n v="600.5"/>
    <x v="0"/>
    <x v="596"/>
    <x v="645"/>
    <x v="4"/>
    <x v="4185"/>
    <x v="1151"/>
    <x v="4658"/>
    <x v="2"/>
    <x v="0"/>
    <n v="335.56"/>
    <x v="0"/>
  </r>
  <r>
    <x v="27"/>
    <x v="8"/>
    <s v="Northwestern"/>
    <x v="5"/>
    <x v="0"/>
    <n v="34.42"/>
    <n v="2396.33"/>
    <x v="1"/>
    <x v="1430"/>
    <x v="514"/>
    <x v="5"/>
    <x v="4461"/>
    <x v="480"/>
    <x v="4659"/>
    <x v="1"/>
    <x v="1"/>
    <n v="275.77"/>
    <x v="2"/>
  </r>
  <r>
    <x v="32"/>
    <x v="9"/>
    <s v="Southeast"/>
    <x v="0"/>
    <x v="0"/>
    <n v="15.41"/>
    <n v="344.8"/>
    <x v="0"/>
    <x v="1808"/>
    <x v="221"/>
    <x v="10"/>
    <x v="4299"/>
    <x v="2503"/>
    <x v="3091"/>
    <x v="2"/>
    <x v="4"/>
    <n v="444.35"/>
    <x v="1"/>
  </r>
  <r>
    <x v="26"/>
    <x v="7"/>
    <s v="North West"/>
    <x v="3"/>
    <x v="0"/>
    <n v="27.2"/>
    <n v="1309.94"/>
    <x v="2"/>
    <x v="716"/>
    <x v="479"/>
    <x v="4"/>
    <x v="3433"/>
    <x v="3576"/>
    <x v="4660"/>
    <x v="0"/>
    <x v="1"/>
    <n v="849.17"/>
    <x v="2"/>
  </r>
  <r>
    <x v="29"/>
    <x v="5"/>
    <s v="Pampas"/>
    <x v="8"/>
    <x v="0"/>
    <n v="30.04"/>
    <n v="1655.07"/>
    <x v="2"/>
    <x v="1151"/>
    <x v="313"/>
    <x v="9"/>
    <x v="4462"/>
    <x v="3497"/>
    <x v="4661"/>
    <x v="0"/>
    <x v="2"/>
    <n v="283.10000000000002"/>
    <x v="2"/>
  </r>
  <r>
    <x v="18"/>
    <x v="1"/>
    <s v="South"/>
    <x v="1"/>
    <x v="1"/>
    <n v="9.14"/>
    <n v="1485.92"/>
    <x v="2"/>
    <x v="977"/>
    <x v="76"/>
    <x v="10"/>
    <x v="2119"/>
    <x v="1067"/>
    <x v="4662"/>
    <x v="4"/>
    <x v="2"/>
    <n v="537.76"/>
    <x v="0"/>
  </r>
  <r>
    <x v="29"/>
    <x v="1"/>
    <s v="East"/>
    <x v="5"/>
    <x v="0"/>
    <n v="5.55"/>
    <n v="1562.26"/>
    <x v="2"/>
    <x v="2325"/>
    <x v="738"/>
    <x v="1"/>
    <x v="4463"/>
    <x v="2162"/>
    <x v="4663"/>
    <x v="0"/>
    <x v="2"/>
    <n v="274.44"/>
    <x v="0"/>
  </r>
  <r>
    <x v="22"/>
    <x v="9"/>
    <s v="North"/>
    <x v="6"/>
    <x v="1"/>
    <n v="3.95"/>
    <n v="1732.45"/>
    <x v="2"/>
    <x v="336"/>
    <x v="154"/>
    <x v="10"/>
    <x v="4464"/>
    <x v="1149"/>
    <x v="4257"/>
    <x v="3"/>
    <x v="0"/>
    <n v="499.76"/>
    <x v="0"/>
  </r>
  <r>
    <x v="23"/>
    <x v="0"/>
    <s v="Tamil Nadu"/>
    <x v="6"/>
    <x v="1"/>
    <n v="15.51"/>
    <n v="1911.74"/>
    <x v="2"/>
    <x v="1645"/>
    <x v="825"/>
    <x v="6"/>
    <x v="4465"/>
    <x v="3577"/>
    <x v="4664"/>
    <x v="0"/>
    <x v="1"/>
    <n v="921.78"/>
    <x v="1"/>
  </r>
  <r>
    <x v="10"/>
    <x v="6"/>
    <s v="Victoria"/>
    <x v="0"/>
    <x v="0"/>
    <n v="9.33"/>
    <n v="2336.64"/>
    <x v="1"/>
    <x v="336"/>
    <x v="550"/>
    <x v="2"/>
    <x v="3248"/>
    <x v="578"/>
    <x v="3789"/>
    <x v="1"/>
    <x v="0"/>
    <n v="297.91000000000003"/>
    <x v="0"/>
  </r>
  <r>
    <x v="4"/>
    <x v="8"/>
    <s v="Central"/>
    <x v="3"/>
    <x v="0"/>
    <n v="23.33"/>
    <n v="1952.12"/>
    <x v="2"/>
    <x v="1024"/>
    <x v="377"/>
    <x v="5"/>
    <x v="4466"/>
    <x v="2043"/>
    <x v="4665"/>
    <x v="3"/>
    <x v="3"/>
    <n v="877.18"/>
    <x v="1"/>
  </r>
  <r>
    <x v="15"/>
    <x v="7"/>
    <s v="North West"/>
    <x v="1"/>
    <x v="1"/>
    <n v="-2.5299999999999998"/>
    <n v="2581.1999999999998"/>
    <x v="1"/>
    <x v="685"/>
    <x v="468"/>
    <x v="6"/>
    <x v="4467"/>
    <x v="2241"/>
    <x v="4666"/>
    <x v="4"/>
    <x v="1"/>
    <n v="326.26"/>
    <x v="3"/>
  </r>
  <r>
    <x v="27"/>
    <x v="5"/>
    <s v="Northeast"/>
    <x v="8"/>
    <x v="0"/>
    <n v="23.38"/>
    <n v="2495.66"/>
    <x v="1"/>
    <x v="392"/>
    <x v="177"/>
    <x v="0"/>
    <x v="706"/>
    <x v="999"/>
    <x v="2617"/>
    <x v="3"/>
    <x v="4"/>
    <n v="392.9"/>
    <x v="1"/>
  </r>
  <r>
    <x v="16"/>
    <x v="8"/>
    <s v="Volga"/>
    <x v="5"/>
    <x v="0"/>
    <n v="22.9"/>
    <n v="2330.91"/>
    <x v="1"/>
    <x v="641"/>
    <x v="144"/>
    <x v="2"/>
    <x v="530"/>
    <x v="3578"/>
    <x v="1425"/>
    <x v="2"/>
    <x v="3"/>
    <n v="1016.43"/>
    <x v="1"/>
  </r>
  <r>
    <x v="8"/>
    <x v="4"/>
    <s v="West"/>
    <x v="2"/>
    <x v="0"/>
    <n v="22.74"/>
    <n v="1190.75"/>
    <x v="2"/>
    <x v="388"/>
    <x v="462"/>
    <x v="5"/>
    <x v="2127"/>
    <x v="3579"/>
    <x v="4667"/>
    <x v="3"/>
    <x v="3"/>
    <n v="1138.32"/>
    <x v="1"/>
  </r>
  <r>
    <x v="33"/>
    <x v="3"/>
    <s v="Ontario"/>
    <x v="7"/>
    <x v="0"/>
    <n v="26.86"/>
    <n v="1271.81"/>
    <x v="2"/>
    <x v="479"/>
    <x v="466"/>
    <x v="4"/>
    <x v="149"/>
    <x v="2186"/>
    <x v="2325"/>
    <x v="3"/>
    <x v="3"/>
    <n v="339.2"/>
    <x v="2"/>
  </r>
  <r>
    <x v="29"/>
    <x v="0"/>
    <s v="Maharashtra"/>
    <x v="8"/>
    <x v="0"/>
    <n v="15.44"/>
    <n v="2778.33"/>
    <x v="1"/>
    <x v="909"/>
    <x v="89"/>
    <x v="7"/>
    <x v="3555"/>
    <x v="3354"/>
    <x v="4668"/>
    <x v="3"/>
    <x v="4"/>
    <n v="327.04000000000002"/>
    <x v="1"/>
  </r>
  <r>
    <x v="34"/>
    <x v="7"/>
    <s v="North Central"/>
    <x v="0"/>
    <x v="0"/>
    <n v="15.89"/>
    <n v="1173.17"/>
    <x v="2"/>
    <x v="2496"/>
    <x v="747"/>
    <x v="7"/>
    <x v="4468"/>
    <x v="3580"/>
    <x v="4669"/>
    <x v="1"/>
    <x v="4"/>
    <n v="1444.23"/>
    <x v="1"/>
  </r>
  <r>
    <x v="19"/>
    <x v="3"/>
    <s v="Prairies"/>
    <x v="0"/>
    <x v="0"/>
    <n v="34.25"/>
    <n v="1632.52"/>
    <x v="2"/>
    <x v="2546"/>
    <x v="414"/>
    <x v="6"/>
    <x v="4469"/>
    <x v="412"/>
    <x v="4670"/>
    <x v="4"/>
    <x v="1"/>
    <n v="349.3"/>
    <x v="2"/>
  </r>
  <r>
    <x v="13"/>
    <x v="3"/>
    <s v="British Columbia"/>
    <x v="1"/>
    <x v="1"/>
    <n v="1.88"/>
    <n v="2616.0300000000002"/>
    <x v="1"/>
    <x v="334"/>
    <x v="171"/>
    <x v="4"/>
    <x v="350"/>
    <x v="338"/>
    <x v="4671"/>
    <x v="3"/>
    <x v="0"/>
    <n v="949.53"/>
    <x v="0"/>
  </r>
  <r>
    <x v="31"/>
    <x v="0"/>
    <s v="Punjab"/>
    <x v="9"/>
    <x v="1"/>
    <n v="15.01"/>
    <n v="1740.11"/>
    <x v="2"/>
    <x v="845"/>
    <x v="188"/>
    <x v="10"/>
    <x v="4470"/>
    <x v="2182"/>
    <x v="4672"/>
    <x v="3"/>
    <x v="2"/>
    <n v="456.39"/>
    <x v="1"/>
  </r>
  <r>
    <x v="33"/>
    <x v="0"/>
    <s v="West Bengal"/>
    <x v="7"/>
    <x v="0"/>
    <n v="24.84"/>
    <n v="597.91999999999996"/>
    <x v="0"/>
    <x v="677"/>
    <x v="70"/>
    <x v="10"/>
    <x v="4471"/>
    <x v="3581"/>
    <x v="2622"/>
    <x v="2"/>
    <x v="0"/>
    <n v="480.98"/>
    <x v="1"/>
  </r>
  <r>
    <x v="20"/>
    <x v="2"/>
    <s v="Provence-Alpes-Cote dâ€™Azur"/>
    <x v="9"/>
    <x v="1"/>
    <n v="-1.8"/>
    <n v="2933.84"/>
    <x v="1"/>
    <x v="1638"/>
    <x v="215"/>
    <x v="8"/>
    <x v="4472"/>
    <x v="2933"/>
    <x v="1867"/>
    <x v="4"/>
    <x v="2"/>
    <n v="1009.52"/>
    <x v="3"/>
  </r>
  <r>
    <x v="30"/>
    <x v="0"/>
    <s v="Punjab"/>
    <x v="9"/>
    <x v="1"/>
    <n v="33.5"/>
    <n v="2033.3"/>
    <x v="1"/>
    <x v="543"/>
    <x v="184"/>
    <x v="3"/>
    <x v="4473"/>
    <x v="1724"/>
    <x v="4673"/>
    <x v="2"/>
    <x v="1"/>
    <n v="254.28"/>
    <x v="2"/>
  </r>
  <r>
    <x v="30"/>
    <x v="5"/>
    <s v="Northwest"/>
    <x v="0"/>
    <x v="0"/>
    <n v="-2.5"/>
    <n v="2618.2399999999998"/>
    <x v="1"/>
    <x v="1137"/>
    <x v="578"/>
    <x v="6"/>
    <x v="4422"/>
    <x v="2116"/>
    <x v="4674"/>
    <x v="0"/>
    <x v="2"/>
    <n v="139.51"/>
    <x v="3"/>
  </r>
  <r>
    <x v="6"/>
    <x v="6"/>
    <s v="New South Wales"/>
    <x v="9"/>
    <x v="1"/>
    <n v="26.03"/>
    <n v="674.99"/>
    <x v="0"/>
    <x v="613"/>
    <x v="211"/>
    <x v="7"/>
    <x v="4474"/>
    <x v="3582"/>
    <x v="4675"/>
    <x v="0"/>
    <x v="1"/>
    <n v="102.58"/>
    <x v="2"/>
  </r>
  <r>
    <x v="24"/>
    <x v="9"/>
    <s v="South"/>
    <x v="9"/>
    <x v="1"/>
    <n v="-0.69"/>
    <n v="2935.28"/>
    <x v="1"/>
    <x v="2316"/>
    <x v="131"/>
    <x v="7"/>
    <x v="1086"/>
    <x v="3583"/>
    <x v="4676"/>
    <x v="4"/>
    <x v="3"/>
    <n v="275.47000000000003"/>
    <x v="3"/>
  </r>
  <r>
    <x v="21"/>
    <x v="5"/>
    <s v="Northeast"/>
    <x v="4"/>
    <x v="1"/>
    <n v="27.82"/>
    <n v="784.39"/>
    <x v="0"/>
    <x v="884"/>
    <x v="134"/>
    <x v="0"/>
    <x v="4190"/>
    <x v="658"/>
    <x v="1223"/>
    <x v="2"/>
    <x v="0"/>
    <n v="1057.48"/>
    <x v="2"/>
  </r>
  <r>
    <x v="25"/>
    <x v="7"/>
    <s v="North West"/>
    <x v="9"/>
    <x v="1"/>
    <n v="22.47"/>
    <n v="1858.05"/>
    <x v="2"/>
    <x v="366"/>
    <x v="256"/>
    <x v="7"/>
    <x v="4475"/>
    <x v="1426"/>
    <x v="4677"/>
    <x v="2"/>
    <x v="3"/>
    <n v="1243.6099999999999"/>
    <x v="1"/>
  </r>
  <r>
    <x v="5"/>
    <x v="1"/>
    <s v="North"/>
    <x v="5"/>
    <x v="0"/>
    <n v="31.88"/>
    <n v="2621.2399999999998"/>
    <x v="1"/>
    <x v="533"/>
    <x v="338"/>
    <x v="7"/>
    <x v="4476"/>
    <x v="3481"/>
    <x v="4678"/>
    <x v="2"/>
    <x v="1"/>
    <n v="387.95"/>
    <x v="2"/>
  </r>
  <r>
    <x v="26"/>
    <x v="5"/>
    <s v="Patagonia"/>
    <x v="4"/>
    <x v="1"/>
    <n v="0.22"/>
    <n v="1771.67"/>
    <x v="2"/>
    <x v="2207"/>
    <x v="325"/>
    <x v="1"/>
    <x v="2142"/>
    <x v="3584"/>
    <x v="1559"/>
    <x v="3"/>
    <x v="0"/>
    <n v="804.91"/>
    <x v="0"/>
  </r>
  <r>
    <x v="20"/>
    <x v="6"/>
    <s v="Western Australia"/>
    <x v="9"/>
    <x v="1"/>
    <n v="28.14"/>
    <n v="741.61"/>
    <x v="0"/>
    <x v="2429"/>
    <x v="493"/>
    <x v="2"/>
    <x v="4477"/>
    <x v="1455"/>
    <x v="752"/>
    <x v="0"/>
    <x v="3"/>
    <n v="972.24"/>
    <x v="2"/>
  </r>
  <r>
    <x v="0"/>
    <x v="9"/>
    <s v="Southeast"/>
    <x v="5"/>
    <x v="0"/>
    <n v="2.64"/>
    <n v="514.15"/>
    <x v="0"/>
    <x v="2239"/>
    <x v="406"/>
    <x v="4"/>
    <x v="960"/>
    <x v="2648"/>
    <x v="4679"/>
    <x v="4"/>
    <x v="4"/>
    <n v="116.07"/>
    <x v="0"/>
  </r>
  <r>
    <x v="30"/>
    <x v="2"/>
    <s v="Provence-Alpes-Cote dâ€™Azur"/>
    <x v="6"/>
    <x v="1"/>
    <n v="-2.1"/>
    <n v="2157.9"/>
    <x v="1"/>
    <x v="415"/>
    <x v="246"/>
    <x v="7"/>
    <x v="902"/>
    <x v="2616"/>
    <x v="3493"/>
    <x v="0"/>
    <x v="4"/>
    <n v="232.8"/>
    <x v="3"/>
  </r>
  <r>
    <x v="30"/>
    <x v="9"/>
    <s v="North"/>
    <x v="0"/>
    <x v="0"/>
    <n v="20.59"/>
    <n v="272.7"/>
    <x v="0"/>
    <x v="501"/>
    <x v="8"/>
    <x v="5"/>
    <x v="2258"/>
    <x v="1665"/>
    <x v="4680"/>
    <x v="0"/>
    <x v="1"/>
    <n v="88.83"/>
    <x v="1"/>
  </r>
  <r>
    <x v="5"/>
    <x v="0"/>
    <s v="Punjab"/>
    <x v="7"/>
    <x v="0"/>
    <n v="-3.63"/>
    <n v="1194.74"/>
    <x v="2"/>
    <x v="732"/>
    <x v="534"/>
    <x v="10"/>
    <x v="4065"/>
    <x v="1216"/>
    <x v="2587"/>
    <x v="0"/>
    <x v="4"/>
    <n v="292.05"/>
    <x v="3"/>
  </r>
  <r>
    <x v="17"/>
    <x v="0"/>
    <s v="West Bengal"/>
    <x v="3"/>
    <x v="0"/>
    <n v="0.88"/>
    <n v="2672.09"/>
    <x v="1"/>
    <x v="440"/>
    <x v="342"/>
    <x v="5"/>
    <x v="4478"/>
    <x v="396"/>
    <x v="563"/>
    <x v="3"/>
    <x v="4"/>
    <n v="535.91999999999996"/>
    <x v="0"/>
  </r>
  <r>
    <x v="3"/>
    <x v="6"/>
    <s v="Victoria"/>
    <x v="9"/>
    <x v="1"/>
    <n v="19.68"/>
    <n v="937.95"/>
    <x v="0"/>
    <x v="1678"/>
    <x v="192"/>
    <x v="4"/>
    <x v="2731"/>
    <x v="2678"/>
    <x v="4681"/>
    <x v="3"/>
    <x v="2"/>
    <n v="534.61"/>
    <x v="1"/>
  </r>
  <r>
    <x v="6"/>
    <x v="5"/>
    <s v="Patagonia"/>
    <x v="3"/>
    <x v="0"/>
    <n v="6.5"/>
    <n v="2433.88"/>
    <x v="1"/>
    <x v="64"/>
    <x v="39"/>
    <x v="3"/>
    <x v="4479"/>
    <x v="994"/>
    <x v="1998"/>
    <x v="0"/>
    <x v="1"/>
    <n v="363.33"/>
    <x v="0"/>
  </r>
  <r>
    <x v="2"/>
    <x v="0"/>
    <s v="Maharashtra"/>
    <x v="6"/>
    <x v="1"/>
    <n v="2.25"/>
    <n v="1160.73"/>
    <x v="2"/>
    <x v="2593"/>
    <x v="26"/>
    <x v="5"/>
    <x v="4480"/>
    <x v="1792"/>
    <x v="3838"/>
    <x v="0"/>
    <x v="3"/>
    <n v="395.51"/>
    <x v="0"/>
  </r>
  <r>
    <x v="11"/>
    <x v="3"/>
    <s v="Prairies"/>
    <x v="7"/>
    <x v="0"/>
    <n v="13.14"/>
    <n v="651.34"/>
    <x v="0"/>
    <x v="2440"/>
    <x v="283"/>
    <x v="6"/>
    <x v="4481"/>
    <x v="983"/>
    <x v="4682"/>
    <x v="3"/>
    <x v="3"/>
    <n v="1178.1099999999999"/>
    <x v="0"/>
  </r>
  <r>
    <x v="33"/>
    <x v="3"/>
    <s v="Ontario"/>
    <x v="7"/>
    <x v="0"/>
    <n v="31.28"/>
    <n v="2897.06"/>
    <x v="1"/>
    <x v="2594"/>
    <x v="343"/>
    <x v="6"/>
    <x v="4482"/>
    <x v="185"/>
    <x v="4683"/>
    <x v="0"/>
    <x v="2"/>
    <n v="1133.21"/>
    <x v="2"/>
  </r>
  <r>
    <x v="1"/>
    <x v="2"/>
    <s v="Grand Est"/>
    <x v="1"/>
    <x v="1"/>
    <n v="23.09"/>
    <n v="2765.27"/>
    <x v="1"/>
    <x v="1010"/>
    <x v="251"/>
    <x v="4"/>
    <x v="1512"/>
    <x v="1761"/>
    <x v="1592"/>
    <x v="4"/>
    <x v="1"/>
    <n v="310.14"/>
    <x v="1"/>
  </r>
  <r>
    <x v="27"/>
    <x v="2"/>
    <s v="Ile-de-France"/>
    <x v="3"/>
    <x v="0"/>
    <n v="31.54"/>
    <n v="600.24"/>
    <x v="0"/>
    <x v="721"/>
    <x v="647"/>
    <x v="3"/>
    <x v="4444"/>
    <x v="1366"/>
    <x v="3452"/>
    <x v="4"/>
    <x v="0"/>
    <n v="680.27"/>
    <x v="2"/>
  </r>
  <r>
    <x v="29"/>
    <x v="9"/>
    <s v="North"/>
    <x v="1"/>
    <x v="1"/>
    <n v="0.05"/>
    <n v="1082.9000000000001"/>
    <x v="2"/>
    <x v="1021"/>
    <x v="790"/>
    <x v="0"/>
    <x v="4396"/>
    <x v="3518"/>
    <x v="3591"/>
    <x v="0"/>
    <x v="3"/>
    <n v="160.77000000000001"/>
    <x v="0"/>
  </r>
  <r>
    <x v="19"/>
    <x v="4"/>
    <s v="South"/>
    <x v="5"/>
    <x v="0"/>
    <n v="24.39"/>
    <n v="2703.16"/>
    <x v="1"/>
    <x v="226"/>
    <x v="47"/>
    <x v="7"/>
    <x v="2953"/>
    <x v="2306"/>
    <x v="4684"/>
    <x v="0"/>
    <x v="2"/>
    <n v="417.84"/>
    <x v="1"/>
  </r>
  <r>
    <x v="21"/>
    <x v="6"/>
    <s v="New South Wales"/>
    <x v="5"/>
    <x v="0"/>
    <n v="17.88"/>
    <n v="2324.59"/>
    <x v="1"/>
    <x v="2028"/>
    <x v="662"/>
    <x v="3"/>
    <x v="4483"/>
    <x v="3585"/>
    <x v="4252"/>
    <x v="1"/>
    <x v="0"/>
    <n v="1949.14"/>
    <x v="1"/>
  </r>
  <r>
    <x v="23"/>
    <x v="8"/>
    <s v="Siberian"/>
    <x v="9"/>
    <x v="1"/>
    <n v="5.43"/>
    <n v="1809.18"/>
    <x v="2"/>
    <x v="571"/>
    <x v="557"/>
    <x v="4"/>
    <x v="1365"/>
    <x v="492"/>
    <x v="4685"/>
    <x v="3"/>
    <x v="3"/>
    <n v="561.08000000000004"/>
    <x v="0"/>
  </r>
  <r>
    <x v="34"/>
    <x v="6"/>
    <s v="New South Wales"/>
    <x v="2"/>
    <x v="0"/>
    <n v="15.35"/>
    <n v="2254.4299999999998"/>
    <x v="1"/>
    <x v="1650"/>
    <x v="596"/>
    <x v="6"/>
    <x v="4484"/>
    <x v="3586"/>
    <x v="2878"/>
    <x v="2"/>
    <x v="1"/>
    <n v="712.33"/>
    <x v="1"/>
  </r>
  <r>
    <x v="19"/>
    <x v="2"/>
    <s v="Ile-de-France"/>
    <x v="3"/>
    <x v="0"/>
    <n v="19.3"/>
    <n v="1332.21"/>
    <x v="2"/>
    <x v="693"/>
    <x v="127"/>
    <x v="8"/>
    <x v="2595"/>
    <x v="1925"/>
    <x v="2626"/>
    <x v="3"/>
    <x v="0"/>
    <n v="606.08000000000004"/>
    <x v="1"/>
  </r>
  <r>
    <x v="0"/>
    <x v="6"/>
    <s v="Victoria"/>
    <x v="6"/>
    <x v="1"/>
    <n v="18.739999999999998"/>
    <n v="1823.69"/>
    <x v="2"/>
    <x v="205"/>
    <x v="147"/>
    <x v="1"/>
    <x v="2466"/>
    <x v="2799"/>
    <x v="3716"/>
    <x v="1"/>
    <x v="1"/>
    <n v="609.48"/>
    <x v="1"/>
  </r>
  <r>
    <x v="28"/>
    <x v="5"/>
    <s v="Northwest"/>
    <x v="9"/>
    <x v="1"/>
    <n v="-3.57"/>
    <n v="2373.6999999999998"/>
    <x v="1"/>
    <x v="633"/>
    <x v="81"/>
    <x v="2"/>
    <x v="4485"/>
    <x v="2971"/>
    <x v="2107"/>
    <x v="1"/>
    <x v="2"/>
    <n v="837.07"/>
    <x v="3"/>
  </r>
  <r>
    <x v="11"/>
    <x v="7"/>
    <s v="South East"/>
    <x v="4"/>
    <x v="1"/>
    <n v="-3.24"/>
    <n v="1471.71"/>
    <x v="2"/>
    <x v="777"/>
    <x v="541"/>
    <x v="0"/>
    <x v="4486"/>
    <x v="3587"/>
    <x v="4336"/>
    <x v="4"/>
    <x v="4"/>
    <n v="238.13"/>
    <x v="3"/>
  </r>
  <r>
    <x v="0"/>
    <x v="2"/>
    <s v="Provence-Alpes-Cote dâ€™Azur"/>
    <x v="2"/>
    <x v="0"/>
    <n v="22.86"/>
    <n v="402.01"/>
    <x v="0"/>
    <x v="2163"/>
    <x v="354"/>
    <x v="9"/>
    <x v="3985"/>
    <x v="2900"/>
    <x v="4686"/>
    <x v="0"/>
    <x v="4"/>
    <n v="262.38"/>
    <x v="1"/>
  </r>
  <r>
    <x v="21"/>
    <x v="0"/>
    <s v="Punjab"/>
    <x v="8"/>
    <x v="0"/>
    <n v="30.38"/>
    <n v="555.33000000000004"/>
    <x v="0"/>
    <x v="2595"/>
    <x v="159"/>
    <x v="8"/>
    <x v="4487"/>
    <x v="563"/>
    <x v="4687"/>
    <x v="1"/>
    <x v="3"/>
    <n v="617.82000000000005"/>
    <x v="2"/>
  </r>
  <r>
    <x v="4"/>
    <x v="3"/>
    <s v="Ontario"/>
    <x v="9"/>
    <x v="1"/>
    <n v="-0.62"/>
    <n v="1377.42"/>
    <x v="2"/>
    <x v="1622"/>
    <x v="330"/>
    <x v="3"/>
    <x v="754"/>
    <x v="3588"/>
    <x v="4688"/>
    <x v="3"/>
    <x v="0"/>
    <n v="727.64"/>
    <x v="3"/>
  </r>
  <r>
    <x v="24"/>
    <x v="4"/>
    <s v="South"/>
    <x v="6"/>
    <x v="1"/>
    <n v="30.33"/>
    <n v="687.45"/>
    <x v="0"/>
    <x v="73"/>
    <x v="196"/>
    <x v="8"/>
    <x v="4488"/>
    <x v="2559"/>
    <x v="3938"/>
    <x v="0"/>
    <x v="0"/>
    <n v="1576.66"/>
    <x v="2"/>
  </r>
  <r>
    <x v="19"/>
    <x v="2"/>
    <s v="Provence-Alpes-Cote dâ€™Azur"/>
    <x v="1"/>
    <x v="1"/>
    <n v="4.8600000000000003"/>
    <n v="599.84"/>
    <x v="0"/>
    <x v="325"/>
    <x v="567"/>
    <x v="9"/>
    <x v="2202"/>
    <x v="3171"/>
    <x v="1900"/>
    <x v="2"/>
    <x v="2"/>
    <n v="216.05"/>
    <x v="0"/>
  </r>
  <r>
    <x v="16"/>
    <x v="3"/>
    <s v="Prairies"/>
    <x v="0"/>
    <x v="0"/>
    <n v="30.43"/>
    <n v="2103.9699999999998"/>
    <x v="1"/>
    <x v="2544"/>
    <x v="140"/>
    <x v="8"/>
    <x v="2379"/>
    <x v="323"/>
    <x v="1005"/>
    <x v="4"/>
    <x v="1"/>
    <n v="864.49"/>
    <x v="2"/>
  </r>
  <r>
    <x v="8"/>
    <x v="4"/>
    <s v="West"/>
    <x v="2"/>
    <x v="0"/>
    <n v="7.24"/>
    <n v="1604.57"/>
    <x v="2"/>
    <x v="478"/>
    <x v="333"/>
    <x v="4"/>
    <x v="4489"/>
    <x v="1973"/>
    <x v="945"/>
    <x v="2"/>
    <x v="4"/>
    <n v="202.09"/>
    <x v="0"/>
  </r>
  <r>
    <x v="1"/>
    <x v="4"/>
    <s v="Midwest"/>
    <x v="9"/>
    <x v="1"/>
    <n v="10.52"/>
    <n v="809.93"/>
    <x v="0"/>
    <x v="1363"/>
    <x v="148"/>
    <x v="5"/>
    <x v="4059"/>
    <x v="42"/>
    <x v="4689"/>
    <x v="2"/>
    <x v="3"/>
    <n v="347.98"/>
    <x v="0"/>
  </r>
  <r>
    <x v="17"/>
    <x v="6"/>
    <s v="New South Wales"/>
    <x v="4"/>
    <x v="1"/>
    <n v="23.39"/>
    <n v="909.11"/>
    <x v="0"/>
    <x v="2111"/>
    <x v="721"/>
    <x v="0"/>
    <x v="4490"/>
    <x v="3589"/>
    <x v="4690"/>
    <x v="4"/>
    <x v="0"/>
    <n v="427.04"/>
    <x v="1"/>
  </r>
  <r>
    <x v="32"/>
    <x v="0"/>
    <s v="Tamil Nadu"/>
    <x v="3"/>
    <x v="0"/>
    <n v="1.83"/>
    <n v="1530.36"/>
    <x v="2"/>
    <x v="367"/>
    <x v="508"/>
    <x v="7"/>
    <x v="3560"/>
    <x v="3527"/>
    <x v="2879"/>
    <x v="1"/>
    <x v="4"/>
    <n v="804.79"/>
    <x v="0"/>
  </r>
  <r>
    <x v="25"/>
    <x v="7"/>
    <s v="North Central"/>
    <x v="3"/>
    <x v="0"/>
    <n v="26.4"/>
    <n v="1662.63"/>
    <x v="2"/>
    <x v="562"/>
    <x v="281"/>
    <x v="9"/>
    <x v="1930"/>
    <x v="1907"/>
    <x v="2846"/>
    <x v="0"/>
    <x v="1"/>
    <n v="382.74"/>
    <x v="2"/>
  </r>
  <r>
    <x v="11"/>
    <x v="1"/>
    <s v="Central"/>
    <x v="7"/>
    <x v="0"/>
    <n v="31.59"/>
    <n v="2464.1"/>
    <x v="1"/>
    <x v="740"/>
    <x v="714"/>
    <x v="8"/>
    <x v="2706"/>
    <x v="1150"/>
    <x v="3840"/>
    <x v="2"/>
    <x v="0"/>
    <n v="1179.1199999999999"/>
    <x v="2"/>
  </r>
  <r>
    <x v="4"/>
    <x v="5"/>
    <s v="Patagonia"/>
    <x v="4"/>
    <x v="1"/>
    <n v="25.5"/>
    <n v="1640.94"/>
    <x v="2"/>
    <x v="208"/>
    <x v="264"/>
    <x v="5"/>
    <x v="683"/>
    <x v="1015"/>
    <x v="4691"/>
    <x v="3"/>
    <x v="0"/>
    <n v="490.61"/>
    <x v="2"/>
  </r>
  <r>
    <x v="26"/>
    <x v="0"/>
    <s v="West Bengal"/>
    <x v="5"/>
    <x v="0"/>
    <n v="2.48"/>
    <n v="2722.96"/>
    <x v="1"/>
    <x v="2023"/>
    <x v="0"/>
    <x v="0"/>
    <x v="4491"/>
    <x v="1179"/>
    <x v="3981"/>
    <x v="3"/>
    <x v="4"/>
    <n v="753.51"/>
    <x v="0"/>
  </r>
  <r>
    <x v="1"/>
    <x v="7"/>
    <s v="South West"/>
    <x v="7"/>
    <x v="0"/>
    <n v="6.77"/>
    <n v="1379.1"/>
    <x v="2"/>
    <x v="63"/>
    <x v="60"/>
    <x v="3"/>
    <x v="585"/>
    <x v="2097"/>
    <x v="4692"/>
    <x v="2"/>
    <x v="1"/>
    <n v="109.72"/>
    <x v="0"/>
  </r>
  <r>
    <x v="34"/>
    <x v="6"/>
    <s v="Victoria"/>
    <x v="8"/>
    <x v="0"/>
    <n v="20.56"/>
    <n v="2141.4299999999998"/>
    <x v="1"/>
    <x v="1407"/>
    <x v="72"/>
    <x v="5"/>
    <x v="4492"/>
    <x v="3590"/>
    <x v="3433"/>
    <x v="4"/>
    <x v="2"/>
    <n v="342.86"/>
    <x v="1"/>
  </r>
  <r>
    <x v="15"/>
    <x v="3"/>
    <s v="Quebec"/>
    <x v="1"/>
    <x v="1"/>
    <n v="8.14"/>
    <n v="684.02"/>
    <x v="0"/>
    <x v="47"/>
    <x v="522"/>
    <x v="2"/>
    <x v="4493"/>
    <x v="158"/>
    <x v="4693"/>
    <x v="3"/>
    <x v="1"/>
    <n v="603.23"/>
    <x v="0"/>
  </r>
  <r>
    <x v="14"/>
    <x v="4"/>
    <s v="Midwest"/>
    <x v="2"/>
    <x v="0"/>
    <n v="32.340000000000003"/>
    <n v="1416.6"/>
    <x v="2"/>
    <x v="1256"/>
    <x v="435"/>
    <x v="1"/>
    <x v="4324"/>
    <x v="1210"/>
    <x v="648"/>
    <x v="3"/>
    <x v="2"/>
    <n v="284.23"/>
    <x v="2"/>
  </r>
  <r>
    <x v="11"/>
    <x v="3"/>
    <s v="British Columbia"/>
    <x v="9"/>
    <x v="1"/>
    <n v="0.98"/>
    <n v="1617.28"/>
    <x v="2"/>
    <x v="1087"/>
    <x v="363"/>
    <x v="9"/>
    <x v="4494"/>
    <x v="829"/>
    <x v="1899"/>
    <x v="2"/>
    <x v="1"/>
    <n v="394.4"/>
    <x v="0"/>
  </r>
  <r>
    <x v="23"/>
    <x v="0"/>
    <s v="West Bengal"/>
    <x v="8"/>
    <x v="0"/>
    <n v="-1.7"/>
    <n v="266.83999999999997"/>
    <x v="0"/>
    <x v="2342"/>
    <x v="0"/>
    <x v="3"/>
    <x v="4277"/>
    <x v="3244"/>
    <x v="2450"/>
    <x v="3"/>
    <x v="2"/>
    <n v="296.19"/>
    <x v="3"/>
  </r>
  <r>
    <x v="32"/>
    <x v="0"/>
    <s v="West Bengal"/>
    <x v="1"/>
    <x v="1"/>
    <n v="9.4499999999999993"/>
    <n v="1501.52"/>
    <x v="2"/>
    <x v="929"/>
    <x v="313"/>
    <x v="2"/>
    <x v="1460"/>
    <x v="3591"/>
    <x v="1757"/>
    <x v="0"/>
    <x v="4"/>
    <n v="481.63"/>
    <x v="0"/>
  </r>
  <r>
    <x v="5"/>
    <x v="2"/>
    <s v="Ile-de-France"/>
    <x v="7"/>
    <x v="0"/>
    <n v="9.7799999999999994"/>
    <n v="860.59"/>
    <x v="0"/>
    <x v="2596"/>
    <x v="218"/>
    <x v="2"/>
    <x v="4495"/>
    <x v="3317"/>
    <x v="4694"/>
    <x v="1"/>
    <x v="3"/>
    <n v="112.73"/>
    <x v="0"/>
  </r>
  <r>
    <x v="4"/>
    <x v="6"/>
    <s v="Victoria"/>
    <x v="8"/>
    <x v="0"/>
    <n v="16.510000000000002"/>
    <n v="1227.8900000000001"/>
    <x v="2"/>
    <x v="1575"/>
    <x v="169"/>
    <x v="10"/>
    <x v="4496"/>
    <x v="2753"/>
    <x v="4695"/>
    <x v="4"/>
    <x v="2"/>
    <n v="858.54"/>
    <x v="1"/>
  </r>
  <r>
    <x v="28"/>
    <x v="4"/>
    <s v="Northeast"/>
    <x v="1"/>
    <x v="1"/>
    <n v="24.94"/>
    <n v="2859.01"/>
    <x v="1"/>
    <x v="1772"/>
    <x v="580"/>
    <x v="2"/>
    <x v="1521"/>
    <x v="726"/>
    <x v="4696"/>
    <x v="1"/>
    <x v="2"/>
    <n v="642.41999999999996"/>
    <x v="1"/>
  </r>
  <r>
    <x v="3"/>
    <x v="7"/>
    <s v="North West"/>
    <x v="6"/>
    <x v="1"/>
    <n v="32.94"/>
    <n v="2946.08"/>
    <x v="1"/>
    <x v="1963"/>
    <x v="49"/>
    <x v="5"/>
    <x v="1616"/>
    <x v="3592"/>
    <x v="4319"/>
    <x v="1"/>
    <x v="2"/>
    <n v="350.13"/>
    <x v="2"/>
  </r>
  <r>
    <x v="4"/>
    <x v="0"/>
    <s v="Tamil Nadu"/>
    <x v="8"/>
    <x v="0"/>
    <n v="16.28"/>
    <n v="2157.7600000000002"/>
    <x v="1"/>
    <x v="2597"/>
    <x v="113"/>
    <x v="10"/>
    <x v="3141"/>
    <x v="2945"/>
    <x v="1108"/>
    <x v="4"/>
    <x v="1"/>
    <n v="1427.94"/>
    <x v="1"/>
  </r>
  <r>
    <x v="21"/>
    <x v="7"/>
    <s v="South East"/>
    <x v="4"/>
    <x v="1"/>
    <n v="28.07"/>
    <n v="2386.33"/>
    <x v="1"/>
    <x v="2332"/>
    <x v="152"/>
    <x v="7"/>
    <x v="4497"/>
    <x v="3593"/>
    <x v="4697"/>
    <x v="1"/>
    <x v="3"/>
    <n v="194.75"/>
    <x v="2"/>
  </r>
  <r>
    <x v="27"/>
    <x v="3"/>
    <s v="Prairies"/>
    <x v="1"/>
    <x v="1"/>
    <n v="6.71"/>
    <n v="2935.67"/>
    <x v="1"/>
    <x v="2220"/>
    <x v="67"/>
    <x v="6"/>
    <x v="4498"/>
    <x v="972"/>
    <x v="4698"/>
    <x v="1"/>
    <x v="4"/>
    <n v="511.31"/>
    <x v="0"/>
  </r>
  <r>
    <x v="2"/>
    <x v="4"/>
    <s v="West"/>
    <x v="5"/>
    <x v="0"/>
    <n v="6.41"/>
    <n v="2498.83"/>
    <x v="1"/>
    <x v="814"/>
    <x v="26"/>
    <x v="0"/>
    <x v="4499"/>
    <x v="3594"/>
    <x v="1515"/>
    <x v="0"/>
    <x v="1"/>
    <n v="307.25"/>
    <x v="0"/>
  </r>
  <r>
    <x v="3"/>
    <x v="6"/>
    <s v="New South Wales"/>
    <x v="2"/>
    <x v="0"/>
    <n v="-3.62"/>
    <n v="2689.43"/>
    <x v="1"/>
    <x v="394"/>
    <x v="60"/>
    <x v="5"/>
    <x v="4060"/>
    <x v="3595"/>
    <x v="4699"/>
    <x v="1"/>
    <x v="3"/>
    <n v="79.819999999999993"/>
    <x v="3"/>
  </r>
  <r>
    <x v="9"/>
    <x v="7"/>
    <s v="North Central"/>
    <x v="6"/>
    <x v="1"/>
    <n v="0.39"/>
    <n v="1042.79"/>
    <x v="2"/>
    <x v="2166"/>
    <x v="640"/>
    <x v="9"/>
    <x v="4500"/>
    <x v="1816"/>
    <x v="4700"/>
    <x v="0"/>
    <x v="1"/>
    <n v="222.35"/>
    <x v="0"/>
  </r>
  <r>
    <x v="3"/>
    <x v="8"/>
    <s v="Siberian"/>
    <x v="6"/>
    <x v="1"/>
    <n v="32.43"/>
    <n v="2976.85"/>
    <x v="1"/>
    <x v="2324"/>
    <x v="141"/>
    <x v="7"/>
    <x v="4501"/>
    <x v="747"/>
    <x v="4701"/>
    <x v="2"/>
    <x v="2"/>
    <n v="166.27"/>
    <x v="2"/>
  </r>
  <r>
    <x v="23"/>
    <x v="7"/>
    <s v="South West"/>
    <x v="5"/>
    <x v="0"/>
    <n v="20.87"/>
    <n v="1522.71"/>
    <x v="2"/>
    <x v="1051"/>
    <x v="621"/>
    <x v="8"/>
    <x v="4502"/>
    <x v="339"/>
    <x v="4702"/>
    <x v="2"/>
    <x v="1"/>
    <n v="833.71"/>
    <x v="1"/>
  </r>
  <r>
    <x v="33"/>
    <x v="5"/>
    <s v="Patagonia"/>
    <x v="2"/>
    <x v="0"/>
    <n v="31.09"/>
    <n v="2803.01"/>
    <x v="1"/>
    <x v="2358"/>
    <x v="127"/>
    <x v="2"/>
    <x v="128"/>
    <x v="282"/>
    <x v="1901"/>
    <x v="4"/>
    <x v="1"/>
    <n v="555.42999999999995"/>
    <x v="2"/>
  </r>
  <r>
    <x v="21"/>
    <x v="1"/>
    <s v="South"/>
    <x v="8"/>
    <x v="0"/>
    <n v="32.83"/>
    <n v="390.78"/>
    <x v="0"/>
    <x v="2205"/>
    <x v="144"/>
    <x v="8"/>
    <x v="1197"/>
    <x v="2343"/>
    <x v="4703"/>
    <x v="3"/>
    <x v="4"/>
    <n v="398.92"/>
    <x v="2"/>
  </r>
  <r>
    <x v="28"/>
    <x v="2"/>
    <s v="Ile-de-France"/>
    <x v="4"/>
    <x v="1"/>
    <n v="1.7"/>
    <n v="1932.84"/>
    <x v="2"/>
    <x v="2421"/>
    <x v="278"/>
    <x v="1"/>
    <x v="4503"/>
    <x v="3596"/>
    <x v="1434"/>
    <x v="2"/>
    <x v="3"/>
    <n v="796.95"/>
    <x v="0"/>
  </r>
  <r>
    <x v="23"/>
    <x v="5"/>
    <s v="Northwest"/>
    <x v="2"/>
    <x v="0"/>
    <n v="24.01"/>
    <n v="448.19"/>
    <x v="0"/>
    <x v="607"/>
    <x v="141"/>
    <x v="9"/>
    <x v="3551"/>
    <x v="193"/>
    <x v="4704"/>
    <x v="1"/>
    <x v="4"/>
    <n v="248.72"/>
    <x v="1"/>
  </r>
  <r>
    <x v="24"/>
    <x v="5"/>
    <s v="Pampas"/>
    <x v="2"/>
    <x v="0"/>
    <n v="0.99"/>
    <n v="1734.15"/>
    <x v="2"/>
    <x v="592"/>
    <x v="741"/>
    <x v="7"/>
    <x v="4504"/>
    <x v="1168"/>
    <x v="4705"/>
    <x v="3"/>
    <x v="0"/>
    <n v="588.9"/>
    <x v="0"/>
  </r>
  <r>
    <x v="31"/>
    <x v="6"/>
    <s v="Victoria"/>
    <x v="4"/>
    <x v="1"/>
    <n v="28.83"/>
    <n v="2466.7600000000002"/>
    <x v="1"/>
    <x v="2311"/>
    <x v="183"/>
    <x v="2"/>
    <x v="3628"/>
    <x v="3494"/>
    <x v="1446"/>
    <x v="4"/>
    <x v="1"/>
    <n v="421.7"/>
    <x v="2"/>
  </r>
  <r>
    <x v="6"/>
    <x v="2"/>
    <s v="Provence-Alpes-Cote dâ€™Azur"/>
    <x v="3"/>
    <x v="0"/>
    <n v="8.61"/>
    <n v="1172.78"/>
    <x v="2"/>
    <x v="37"/>
    <x v="754"/>
    <x v="3"/>
    <x v="3580"/>
    <x v="3597"/>
    <x v="3280"/>
    <x v="1"/>
    <x v="2"/>
    <n v="897.76"/>
    <x v="0"/>
  </r>
  <r>
    <x v="31"/>
    <x v="8"/>
    <s v="Volga"/>
    <x v="6"/>
    <x v="1"/>
    <n v="21.56"/>
    <n v="1680.65"/>
    <x v="2"/>
    <x v="313"/>
    <x v="404"/>
    <x v="1"/>
    <x v="4505"/>
    <x v="3526"/>
    <x v="4706"/>
    <x v="1"/>
    <x v="3"/>
    <n v="1405.62"/>
    <x v="1"/>
  </r>
  <r>
    <x v="3"/>
    <x v="2"/>
    <s v="Provence-Alpes-Cote dâ€™Azur"/>
    <x v="8"/>
    <x v="0"/>
    <n v="25.76"/>
    <n v="302.31"/>
    <x v="0"/>
    <x v="368"/>
    <x v="376"/>
    <x v="0"/>
    <x v="4506"/>
    <x v="1420"/>
    <x v="765"/>
    <x v="0"/>
    <x v="3"/>
    <n v="458.46"/>
    <x v="2"/>
  </r>
  <r>
    <x v="25"/>
    <x v="1"/>
    <s v="East"/>
    <x v="0"/>
    <x v="0"/>
    <n v="30.39"/>
    <n v="2409.77"/>
    <x v="1"/>
    <x v="718"/>
    <x v="660"/>
    <x v="8"/>
    <x v="1256"/>
    <x v="552"/>
    <x v="4707"/>
    <x v="0"/>
    <x v="0"/>
    <n v="988.46"/>
    <x v="2"/>
  </r>
  <r>
    <x v="32"/>
    <x v="0"/>
    <s v="Punjab"/>
    <x v="1"/>
    <x v="1"/>
    <n v="25.24"/>
    <n v="1286.5999999999999"/>
    <x v="2"/>
    <x v="39"/>
    <x v="356"/>
    <x v="9"/>
    <x v="4507"/>
    <x v="3040"/>
    <x v="3919"/>
    <x v="0"/>
    <x v="3"/>
    <n v="223.01"/>
    <x v="2"/>
  </r>
  <r>
    <x v="29"/>
    <x v="2"/>
    <s v="Provence-Alpes-Cote dâ€™Azur"/>
    <x v="9"/>
    <x v="1"/>
    <n v="3.11"/>
    <n v="2940.37"/>
    <x v="1"/>
    <x v="26"/>
    <x v="568"/>
    <x v="7"/>
    <x v="4508"/>
    <x v="2359"/>
    <x v="4708"/>
    <x v="3"/>
    <x v="1"/>
    <n v="505.11"/>
    <x v="0"/>
  </r>
  <r>
    <x v="25"/>
    <x v="7"/>
    <s v="North Central"/>
    <x v="7"/>
    <x v="0"/>
    <n v="2.79"/>
    <n v="816.76"/>
    <x v="0"/>
    <x v="1648"/>
    <x v="396"/>
    <x v="8"/>
    <x v="2412"/>
    <x v="3598"/>
    <x v="4709"/>
    <x v="2"/>
    <x v="2"/>
    <n v="853.14"/>
    <x v="0"/>
  </r>
  <r>
    <x v="15"/>
    <x v="3"/>
    <s v="British Columbia"/>
    <x v="9"/>
    <x v="1"/>
    <n v="29.84"/>
    <n v="1139.97"/>
    <x v="2"/>
    <x v="1422"/>
    <x v="428"/>
    <x v="9"/>
    <x v="4509"/>
    <x v="826"/>
    <x v="4394"/>
    <x v="0"/>
    <x v="3"/>
    <n v="1722.29"/>
    <x v="2"/>
  </r>
  <r>
    <x v="8"/>
    <x v="0"/>
    <s v="Punjab"/>
    <x v="6"/>
    <x v="1"/>
    <n v="29.54"/>
    <n v="758.21"/>
    <x v="0"/>
    <x v="732"/>
    <x v="22"/>
    <x v="5"/>
    <x v="1859"/>
    <x v="3486"/>
    <x v="4245"/>
    <x v="2"/>
    <x v="4"/>
    <n v="554.45000000000005"/>
    <x v="2"/>
  </r>
  <r>
    <x v="29"/>
    <x v="9"/>
    <s v="South"/>
    <x v="2"/>
    <x v="0"/>
    <n v="31.75"/>
    <n v="407.81"/>
    <x v="0"/>
    <x v="2598"/>
    <x v="98"/>
    <x v="5"/>
    <x v="1615"/>
    <x v="2775"/>
    <x v="4710"/>
    <x v="0"/>
    <x v="2"/>
    <n v="694.51"/>
    <x v="2"/>
  </r>
  <r>
    <x v="7"/>
    <x v="2"/>
    <s v="Provence-Alpes-Cote dâ€™Azur"/>
    <x v="7"/>
    <x v="0"/>
    <n v="27.53"/>
    <n v="2446.2399999999998"/>
    <x v="1"/>
    <x v="1719"/>
    <x v="553"/>
    <x v="5"/>
    <x v="4510"/>
    <x v="2786"/>
    <x v="4711"/>
    <x v="0"/>
    <x v="4"/>
    <n v="378.81"/>
    <x v="2"/>
  </r>
  <r>
    <x v="16"/>
    <x v="1"/>
    <s v="South"/>
    <x v="4"/>
    <x v="1"/>
    <n v="34.24"/>
    <n v="1433.51"/>
    <x v="2"/>
    <x v="1035"/>
    <x v="627"/>
    <x v="7"/>
    <x v="4511"/>
    <x v="2840"/>
    <x v="4712"/>
    <x v="1"/>
    <x v="1"/>
    <n v="1177.3399999999999"/>
    <x v="2"/>
  </r>
  <r>
    <x v="13"/>
    <x v="2"/>
    <s v="Provence-Alpes-Cote dâ€™Azur"/>
    <x v="4"/>
    <x v="1"/>
    <n v="30.38"/>
    <n v="1600.22"/>
    <x v="2"/>
    <x v="1551"/>
    <x v="388"/>
    <x v="1"/>
    <x v="4512"/>
    <x v="61"/>
    <x v="3027"/>
    <x v="2"/>
    <x v="3"/>
    <n v="300.88"/>
    <x v="2"/>
  </r>
  <r>
    <x v="20"/>
    <x v="8"/>
    <s v="Volga"/>
    <x v="0"/>
    <x v="0"/>
    <n v="-2.33"/>
    <n v="2883.27"/>
    <x v="1"/>
    <x v="1689"/>
    <x v="453"/>
    <x v="4"/>
    <x v="4513"/>
    <x v="438"/>
    <x v="669"/>
    <x v="3"/>
    <x v="4"/>
    <n v="495.64"/>
    <x v="3"/>
  </r>
  <r>
    <x v="11"/>
    <x v="4"/>
    <s v="Northeast"/>
    <x v="5"/>
    <x v="0"/>
    <n v="3.44"/>
    <n v="1679.95"/>
    <x v="2"/>
    <x v="799"/>
    <x v="66"/>
    <x v="4"/>
    <x v="1634"/>
    <x v="3599"/>
    <x v="4713"/>
    <x v="0"/>
    <x v="1"/>
    <n v="1119.2"/>
    <x v="0"/>
  </r>
  <r>
    <x v="9"/>
    <x v="4"/>
    <s v="Northeast"/>
    <x v="8"/>
    <x v="0"/>
    <n v="3.86"/>
    <n v="837.8"/>
    <x v="0"/>
    <x v="993"/>
    <x v="94"/>
    <x v="1"/>
    <x v="840"/>
    <x v="3600"/>
    <x v="930"/>
    <x v="4"/>
    <x v="0"/>
    <n v="336.24"/>
    <x v="0"/>
  </r>
  <r>
    <x v="31"/>
    <x v="1"/>
    <s v="East"/>
    <x v="8"/>
    <x v="0"/>
    <n v="26.87"/>
    <n v="2859.4"/>
    <x v="1"/>
    <x v="2183"/>
    <x v="704"/>
    <x v="0"/>
    <x v="4514"/>
    <x v="727"/>
    <x v="4714"/>
    <x v="0"/>
    <x v="1"/>
    <n v="571.19000000000005"/>
    <x v="2"/>
  </r>
  <r>
    <x v="24"/>
    <x v="6"/>
    <s v="New South Wales"/>
    <x v="5"/>
    <x v="0"/>
    <n v="32.33"/>
    <n v="2163.4299999999998"/>
    <x v="1"/>
    <x v="2599"/>
    <x v="528"/>
    <x v="3"/>
    <x v="2181"/>
    <x v="84"/>
    <x v="4263"/>
    <x v="0"/>
    <x v="1"/>
    <n v="1107.78"/>
    <x v="2"/>
  </r>
  <r>
    <x v="27"/>
    <x v="7"/>
    <s v="South West"/>
    <x v="4"/>
    <x v="1"/>
    <n v="-4.5"/>
    <n v="1307.02"/>
    <x v="2"/>
    <x v="2600"/>
    <x v="335"/>
    <x v="6"/>
    <x v="3460"/>
    <x v="3601"/>
    <x v="4715"/>
    <x v="0"/>
    <x v="4"/>
    <n v="352.83"/>
    <x v="3"/>
  </r>
  <r>
    <x v="19"/>
    <x v="7"/>
    <s v="North Central"/>
    <x v="0"/>
    <x v="0"/>
    <n v="26.97"/>
    <n v="645.62"/>
    <x v="0"/>
    <x v="357"/>
    <x v="90"/>
    <x v="5"/>
    <x v="4515"/>
    <x v="3602"/>
    <x v="2765"/>
    <x v="2"/>
    <x v="4"/>
    <n v="1465"/>
    <x v="2"/>
  </r>
  <r>
    <x v="27"/>
    <x v="0"/>
    <s v="Tamil Nadu"/>
    <x v="3"/>
    <x v="0"/>
    <n v="17.8"/>
    <n v="2333.0300000000002"/>
    <x v="1"/>
    <x v="2088"/>
    <x v="583"/>
    <x v="1"/>
    <x v="2244"/>
    <x v="3603"/>
    <x v="4716"/>
    <x v="0"/>
    <x v="2"/>
    <n v="603.91"/>
    <x v="1"/>
  </r>
  <r>
    <x v="22"/>
    <x v="4"/>
    <s v="West"/>
    <x v="0"/>
    <x v="0"/>
    <n v="9.69"/>
    <n v="1483.04"/>
    <x v="2"/>
    <x v="28"/>
    <x v="461"/>
    <x v="6"/>
    <x v="4516"/>
    <x v="3604"/>
    <x v="1180"/>
    <x v="0"/>
    <x v="4"/>
    <n v="858.22"/>
    <x v="0"/>
  </r>
  <r>
    <x v="14"/>
    <x v="3"/>
    <s v="Ontario"/>
    <x v="8"/>
    <x v="0"/>
    <n v="14.01"/>
    <n v="1160.43"/>
    <x v="2"/>
    <x v="1916"/>
    <x v="594"/>
    <x v="1"/>
    <x v="4517"/>
    <x v="1809"/>
    <x v="109"/>
    <x v="2"/>
    <x v="4"/>
    <n v="1093.6400000000001"/>
    <x v="0"/>
  </r>
  <r>
    <x v="22"/>
    <x v="3"/>
    <s v="Prairies"/>
    <x v="6"/>
    <x v="1"/>
    <n v="15.87"/>
    <n v="1788.61"/>
    <x v="2"/>
    <x v="2601"/>
    <x v="249"/>
    <x v="0"/>
    <x v="4518"/>
    <x v="11"/>
    <x v="4717"/>
    <x v="2"/>
    <x v="0"/>
    <n v="838.07"/>
    <x v="1"/>
  </r>
  <r>
    <x v="6"/>
    <x v="1"/>
    <s v="East"/>
    <x v="8"/>
    <x v="0"/>
    <n v="22.23"/>
    <n v="897.69"/>
    <x v="0"/>
    <x v="2207"/>
    <x v="286"/>
    <x v="8"/>
    <x v="4519"/>
    <x v="3358"/>
    <x v="3367"/>
    <x v="2"/>
    <x v="4"/>
    <n v="820.07"/>
    <x v="1"/>
  </r>
  <r>
    <x v="31"/>
    <x v="6"/>
    <s v="Western Australia"/>
    <x v="9"/>
    <x v="1"/>
    <n v="10.85"/>
    <n v="1807.65"/>
    <x v="2"/>
    <x v="1278"/>
    <x v="736"/>
    <x v="9"/>
    <x v="4151"/>
    <x v="2607"/>
    <x v="3959"/>
    <x v="0"/>
    <x v="0"/>
    <n v="601.38"/>
    <x v="0"/>
  </r>
  <r>
    <x v="23"/>
    <x v="0"/>
    <s v="Punjab"/>
    <x v="8"/>
    <x v="0"/>
    <n v="15.27"/>
    <n v="1729.28"/>
    <x v="2"/>
    <x v="1342"/>
    <x v="179"/>
    <x v="4"/>
    <x v="4520"/>
    <x v="2156"/>
    <x v="1708"/>
    <x v="1"/>
    <x v="3"/>
    <n v="503.78"/>
    <x v="1"/>
  </r>
  <r>
    <x v="25"/>
    <x v="3"/>
    <s v="Quebec"/>
    <x v="5"/>
    <x v="0"/>
    <n v="11.76"/>
    <n v="1722.3"/>
    <x v="2"/>
    <x v="860"/>
    <x v="458"/>
    <x v="7"/>
    <x v="4521"/>
    <x v="3605"/>
    <x v="124"/>
    <x v="0"/>
    <x v="4"/>
    <n v="500.93"/>
    <x v="0"/>
  </r>
  <r>
    <x v="3"/>
    <x v="2"/>
    <s v="Provence-Alpes-Cote dâ€™Azur"/>
    <x v="6"/>
    <x v="1"/>
    <n v="16.73"/>
    <n v="699.35"/>
    <x v="0"/>
    <x v="695"/>
    <x v="698"/>
    <x v="4"/>
    <x v="4522"/>
    <x v="1714"/>
    <x v="4718"/>
    <x v="3"/>
    <x v="2"/>
    <n v="1444.39"/>
    <x v="1"/>
  </r>
  <r>
    <x v="9"/>
    <x v="0"/>
    <s v="Tamil Nadu"/>
    <x v="7"/>
    <x v="0"/>
    <n v="13.5"/>
    <n v="2624.86"/>
    <x v="1"/>
    <x v="2515"/>
    <x v="546"/>
    <x v="10"/>
    <x v="789"/>
    <x v="1464"/>
    <x v="4719"/>
    <x v="4"/>
    <x v="2"/>
    <n v="297.94"/>
    <x v="0"/>
  </r>
  <r>
    <x v="0"/>
    <x v="5"/>
    <s v="Northeast"/>
    <x v="7"/>
    <x v="0"/>
    <n v="26.11"/>
    <n v="2105.54"/>
    <x v="1"/>
    <x v="328"/>
    <x v="335"/>
    <x v="4"/>
    <x v="1533"/>
    <x v="3606"/>
    <x v="2218"/>
    <x v="1"/>
    <x v="2"/>
    <n v="283.43"/>
    <x v="2"/>
  </r>
  <r>
    <x v="26"/>
    <x v="8"/>
    <s v="Volga"/>
    <x v="5"/>
    <x v="0"/>
    <n v="7.3"/>
    <n v="2805.57"/>
    <x v="1"/>
    <x v="1379"/>
    <x v="367"/>
    <x v="8"/>
    <x v="772"/>
    <x v="3607"/>
    <x v="4720"/>
    <x v="0"/>
    <x v="4"/>
    <n v="243.98"/>
    <x v="0"/>
  </r>
  <r>
    <x v="4"/>
    <x v="6"/>
    <s v="Victoria"/>
    <x v="5"/>
    <x v="0"/>
    <n v="8.5399999999999991"/>
    <n v="1394.03"/>
    <x v="2"/>
    <x v="755"/>
    <x v="571"/>
    <x v="6"/>
    <x v="4523"/>
    <x v="3100"/>
    <x v="2374"/>
    <x v="1"/>
    <x v="2"/>
    <n v="144.87"/>
    <x v="0"/>
  </r>
  <r>
    <x v="12"/>
    <x v="8"/>
    <s v="Siberian"/>
    <x v="3"/>
    <x v="0"/>
    <n v="5.09"/>
    <n v="438.15"/>
    <x v="0"/>
    <x v="2285"/>
    <x v="232"/>
    <x v="0"/>
    <x v="3960"/>
    <x v="3608"/>
    <x v="3948"/>
    <x v="3"/>
    <x v="1"/>
    <n v="1105.72"/>
    <x v="0"/>
  </r>
  <r>
    <x v="23"/>
    <x v="6"/>
    <s v="Victoria"/>
    <x v="2"/>
    <x v="0"/>
    <n v="33.78"/>
    <n v="1535.55"/>
    <x v="2"/>
    <x v="148"/>
    <x v="222"/>
    <x v="9"/>
    <x v="3806"/>
    <x v="983"/>
    <x v="202"/>
    <x v="2"/>
    <x v="0"/>
    <n v="1728.09"/>
    <x v="2"/>
  </r>
  <r>
    <x v="28"/>
    <x v="9"/>
    <s v="Southeast"/>
    <x v="5"/>
    <x v="0"/>
    <n v="19.64"/>
    <n v="1932.49"/>
    <x v="2"/>
    <x v="2602"/>
    <x v="736"/>
    <x v="2"/>
    <x v="221"/>
    <x v="2517"/>
    <x v="4721"/>
    <x v="3"/>
    <x v="3"/>
    <n v="644.69000000000005"/>
    <x v="1"/>
  </r>
  <r>
    <x v="13"/>
    <x v="2"/>
    <s v="Nouvelle-Aquitaine"/>
    <x v="4"/>
    <x v="1"/>
    <n v="0.87"/>
    <n v="1551.35"/>
    <x v="2"/>
    <x v="2603"/>
    <x v="39"/>
    <x v="9"/>
    <x v="1936"/>
    <x v="3609"/>
    <x v="3210"/>
    <x v="4"/>
    <x v="1"/>
    <n v="694.16"/>
    <x v="0"/>
  </r>
  <r>
    <x v="32"/>
    <x v="2"/>
    <s v="Nouvelle-Aquitaine"/>
    <x v="9"/>
    <x v="1"/>
    <n v="30.92"/>
    <n v="927.43"/>
    <x v="0"/>
    <x v="2398"/>
    <x v="147"/>
    <x v="10"/>
    <x v="4004"/>
    <x v="2792"/>
    <x v="4722"/>
    <x v="2"/>
    <x v="3"/>
    <n v="565.66999999999996"/>
    <x v="2"/>
  </r>
  <r>
    <x v="19"/>
    <x v="2"/>
    <s v="Provence-Alpes-Cote dâ€™Azur"/>
    <x v="5"/>
    <x v="0"/>
    <n v="27.59"/>
    <n v="1563.55"/>
    <x v="2"/>
    <x v="2046"/>
    <x v="533"/>
    <x v="1"/>
    <x v="4524"/>
    <x v="2002"/>
    <x v="3540"/>
    <x v="3"/>
    <x v="1"/>
    <n v="1028.51"/>
    <x v="2"/>
  </r>
  <r>
    <x v="34"/>
    <x v="2"/>
    <s v="Provence-Alpes-Cote dâ€™Azur"/>
    <x v="8"/>
    <x v="0"/>
    <n v="30.83"/>
    <n v="1311.1"/>
    <x v="2"/>
    <x v="1022"/>
    <x v="802"/>
    <x v="6"/>
    <x v="2661"/>
    <x v="3018"/>
    <x v="4723"/>
    <x v="3"/>
    <x v="4"/>
    <n v="504.46"/>
    <x v="2"/>
  </r>
  <r>
    <x v="24"/>
    <x v="8"/>
    <s v="Volga"/>
    <x v="7"/>
    <x v="0"/>
    <n v="30.1"/>
    <n v="717.04"/>
    <x v="0"/>
    <x v="1998"/>
    <x v="44"/>
    <x v="8"/>
    <x v="3445"/>
    <x v="3466"/>
    <x v="638"/>
    <x v="0"/>
    <x v="0"/>
    <n v="318.52"/>
    <x v="2"/>
  </r>
  <r>
    <x v="26"/>
    <x v="4"/>
    <s v="West"/>
    <x v="7"/>
    <x v="0"/>
    <n v="25.67"/>
    <n v="2656.59"/>
    <x v="1"/>
    <x v="404"/>
    <x v="245"/>
    <x v="3"/>
    <x v="1604"/>
    <x v="3032"/>
    <x v="4724"/>
    <x v="0"/>
    <x v="0"/>
    <n v="1112.18"/>
    <x v="2"/>
  </r>
  <r>
    <x v="23"/>
    <x v="7"/>
    <s v="North West"/>
    <x v="6"/>
    <x v="1"/>
    <n v="4.58"/>
    <n v="2914.54"/>
    <x v="1"/>
    <x v="2331"/>
    <x v="556"/>
    <x v="7"/>
    <x v="4525"/>
    <x v="3610"/>
    <x v="4725"/>
    <x v="3"/>
    <x v="1"/>
    <n v="277.35000000000002"/>
    <x v="0"/>
  </r>
  <r>
    <x v="7"/>
    <x v="5"/>
    <s v="Northeast"/>
    <x v="0"/>
    <x v="0"/>
    <n v="20.79"/>
    <n v="1072.51"/>
    <x v="2"/>
    <x v="2604"/>
    <x v="682"/>
    <x v="7"/>
    <x v="4526"/>
    <x v="3426"/>
    <x v="4726"/>
    <x v="4"/>
    <x v="3"/>
    <n v="619.42999999999995"/>
    <x v="1"/>
  </r>
  <r>
    <x v="17"/>
    <x v="6"/>
    <s v="Queensland"/>
    <x v="8"/>
    <x v="0"/>
    <n v="15.9"/>
    <n v="1486.3"/>
    <x v="2"/>
    <x v="1782"/>
    <x v="544"/>
    <x v="1"/>
    <x v="4527"/>
    <x v="3611"/>
    <x v="1036"/>
    <x v="4"/>
    <x v="0"/>
    <n v="674.64"/>
    <x v="1"/>
  </r>
  <r>
    <x v="19"/>
    <x v="1"/>
    <s v="Central"/>
    <x v="4"/>
    <x v="1"/>
    <n v="28.98"/>
    <n v="2647.39"/>
    <x v="1"/>
    <x v="1446"/>
    <x v="705"/>
    <x v="6"/>
    <x v="4528"/>
    <x v="1909"/>
    <x v="4727"/>
    <x v="1"/>
    <x v="3"/>
    <n v="1702.4"/>
    <x v="2"/>
  </r>
  <r>
    <x v="30"/>
    <x v="3"/>
    <s v="Prairies"/>
    <x v="1"/>
    <x v="1"/>
    <n v="3.29"/>
    <n v="881.21"/>
    <x v="0"/>
    <x v="2122"/>
    <x v="158"/>
    <x v="8"/>
    <x v="4529"/>
    <x v="3612"/>
    <x v="4728"/>
    <x v="2"/>
    <x v="1"/>
    <n v="1121.93"/>
    <x v="0"/>
  </r>
  <r>
    <x v="10"/>
    <x v="7"/>
    <s v="South West"/>
    <x v="1"/>
    <x v="1"/>
    <n v="32.47"/>
    <n v="2061.7800000000002"/>
    <x v="1"/>
    <x v="599"/>
    <x v="721"/>
    <x v="6"/>
    <x v="4530"/>
    <x v="3613"/>
    <x v="4729"/>
    <x v="0"/>
    <x v="3"/>
    <n v="1416.3"/>
    <x v="2"/>
  </r>
  <r>
    <x v="11"/>
    <x v="5"/>
    <s v="Patagonia"/>
    <x v="2"/>
    <x v="0"/>
    <n v="13.6"/>
    <n v="1097.98"/>
    <x v="2"/>
    <x v="2392"/>
    <x v="562"/>
    <x v="5"/>
    <x v="2191"/>
    <x v="3249"/>
    <x v="1740"/>
    <x v="1"/>
    <x v="1"/>
    <n v="2103.1999999999998"/>
    <x v="0"/>
  </r>
  <r>
    <x v="3"/>
    <x v="3"/>
    <s v="British Columbia"/>
    <x v="8"/>
    <x v="0"/>
    <n v="34.32"/>
    <n v="2001.16"/>
    <x v="1"/>
    <x v="1301"/>
    <x v="276"/>
    <x v="10"/>
    <x v="4120"/>
    <x v="797"/>
    <x v="4730"/>
    <x v="0"/>
    <x v="1"/>
    <n v="1007.8"/>
    <x v="2"/>
  </r>
  <r>
    <x v="32"/>
    <x v="8"/>
    <s v="Northwestern"/>
    <x v="1"/>
    <x v="1"/>
    <n v="-3.79"/>
    <n v="1186.98"/>
    <x v="2"/>
    <x v="178"/>
    <x v="365"/>
    <x v="0"/>
    <x v="4531"/>
    <x v="2315"/>
    <x v="3131"/>
    <x v="2"/>
    <x v="2"/>
    <n v="660.74"/>
    <x v="3"/>
  </r>
  <r>
    <x v="34"/>
    <x v="1"/>
    <s v="Central"/>
    <x v="6"/>
    <x v="1"/>
    <n v="22.37"/>
    <n v="716.36"/>
    <x v="0"/>
    <x v="2537"/>
    <x v="551"/>
    <x v="0"/>
    <x v="4532"/>
    <x v="2352"/>
    <x v="4731"/>
    <x v="3"/>
    <x v="3"/>
    <n v="965.01"/>
    <x v="1"/>
  </r>
  <r>
    <x v="24"/>
    <x v="8"/>
    <s v="Northwestern"/>
    <x v="3"/>
    <x v="0"/>
    <n v="18.14"/>
    <n v="756.86"/>
    <x v="0"/>
    <x v="1810"/>
    <x v="712"/>
    <x v="10"/>
    <x v="2210"/>
    <x v="3614"/>
    <x v="4732"/>
    <x v="2"/>
    <x v="0"/>
    <n v="1322.83"/>
    <x v="1"/>
  </r>
  <r>
    <x v="7"/>
    <x v="3"/>
    <s v="Prairies"/>
    <x v="3"/>
    <x v="0"/>
    <n v="14.91"/>
    <n v="1908.62"/>
    <x v="2"/>
    <x v="2605"/>
    <x v="12"/>
    <x v="0"/>
    <x v="4533"/>
    <x v="2893"/>
    <x v="4733"/>
    <x v="1"/>
    <x v="2"/>
    <n v="884.68"/>
    <x v="0"/>
  </r>
  <r>
    <x v="18"/>
    <x v="7"/>
    <s v="South East"/>
    <x v="7"/>
    <x v="0"/>
    <n v="30.2"/>
    <n v="435.62"/>
    <x v="0"/>
    <x v="1907"/>
    <x v="477"/>
    <x v="8"/>
    <x v="4534"/>
    <x v="3615"/>
    <x v="4734"/>
    <x v="0"/>
    <x v="4"/>
    <n v="407.9"/>
    <x v="2"/>
  </r>
  <r>
    <x v="2"/>
    <x v="9"/>
    <s v="South"/>
    <x v="3"/>
    <x v="0"/>
    <n v="8.9600000000000009"/>
    <n v="1075.2"/>
    <x v="2"/>
    <x v="1262"/>
    <x v="273"/>
    <x v="0"/>
    <x v="4535"/>
    <x v="3616"/>
    <x v="805"/>
    <x v="0"/>
    <x v="0"/>
    <n v="650.16"/>
    <x v="0"/>
  </r>
  <r>
    <x v="6"/>
    <x v="8"/>
    <s v="Siberian"/>
    <x v="5"/>
    <x v="0"/>
    <n v="27.98"/>
    <n v="586.44000000000005"/>
    <x v="0"/>
    <x v="429"/>
    <x v="455"/>
    <x v="2"/>
    <x v="147"/>
    <x v="1322"/>
    <x v="4735"/>
    <x v="3"/>
    <x v="2"/>
    <n v="776.04"/>
    <x v="2"/>
  </r>
  <r>
    <x v="22"/>
    <x v="7"/>
    <s v="South East"/>
    <x v="9"/>
    <x v="1"/>
    <n v="18.13"/>
    <n v="909.25"/>
    <x v="0"/>
    <x v="1498"/>
    <x v="225"/>
    <x v="0"/>
    <x v="943"/>
    <x v="1217"/>
    <x v="936"/>
    <x v="0"/>
    <x v="1"/>
    <n v="1265.52"/>
    <x v="1"/>
  </r>
  <r>
    <x v="31"/>
    <x v="5"/>
    <s v="Pampas"/>
    <x v="6"/>
    <x v="1"/>
    <n v="10.51"/>
    <n v="1600.23"/>
    <x v="2"/>
    <x v="1932"/>
    <x v="323"/>
    <x v="1"/>
    <x v="3776"/>
    <x v="3596"/>
    <x v="4736"/>
    <x v="4"/>
    <x v="1"/>
    <n v="717.53"/>
    <x v="0"/>
  </r>
  <r>
    <x v="3"/>
    <x v="5"/>
    <s v="Northeast"/>
    <x v="6"/>
    <x v="1"/>
    <n v="0.25"/>
    <n v="325.27999999999997"/>
    <x v="0"/>
    <x v="1042"/>
    <x v="141"/>
    <x v="6"/>
    <x v="4536"/>
    <x v="892"/>
    <x v="4737"/>
    <x v="4"/>
    <x v="0"/>
    <n v="289.69"/>
    <x v="0"/>
  </r>
  <r>
    <x v="27"/>
    <x v="2"/>
    <s v="Ile-de-France"/>
    <x v="7"/>
    <x v="0"/>
    <n v="10.210000000000001"/>
    <n v="1877.87"/>
    <x v="2"/>
    <x v="1385"/>
    <x v="805"/>
    <x v="3"/>
    <x v="2436"/>
    <x v="2648"/>
    <x v="693"/>
    <x v="4"/>
    <x v="1"/>
    <n v="765.11"/>
    <x v="0"/>
  </r>
  <r>
    <x v="13"/>
    <x v="4"/>
    <s v="Northeast"/>
    <x v="6"/>
    <x v="1"/>
    <n v="11.54"/>
    <n v="853.59"/>
    <x v="0"/>
    <x v="2249"/>
    <x v="511"/>
    <x v="1"/>
    <x v="1125"/>
    <x v="244"/>
    <x v="2311"/>
    <x v="2"/>
    <x v="4"/>
    <n v="1597.45"/>
    <x v="0"/>
  </r>
  <r>
    <x v="5"/>
    <x v="4"/>
    <s v="West"/>
    <x v="7"/>
    <x v="0"/>
    <n v="-1.19"/>
    <n v="505.87"/>
    <x v="0"/>
    <x v="1963"/>
    <x v="89"/>
    <x v="5"/>
    <x v="4537"/>
    <x v="3161"/>
    <x v="4738"/>
    <x v="3"/>
    <x v="3"/>
    <n v="619.5"/>
    <x v="3"/>
  </r>
  <r>
    <x v="34"/>
    <x v="3"/>
    <s v="Prairies"/>
    <x v="5"/>
    <x v="0"/>
    <n v="19.09"/>
    <n v="2294.6"/>
    <x v="1"/>
    <x v="2606"/>
    <x v="318"/>
    <x v="7"/>
    <x v="4538"/>
    <x v="2614"/>
    <x v="155"/>
    <x v="0"/>
    <x v="4"/>
    <n v="353.96"/>
    <x v="1"/>
  </r>
  <r>
    <x v="9"/>
    <x v="9"/>
    <s v="Northeast"/>
    <x v="1"/>
    <x v="1"/>
    <n v="9.18"/>
    <n v="2117.8200000000002"/>
    <x v="1"/>
    <x v="339"/>
    <x v="382"/>
    <x v="4"/>
    <x v="3433"/>
    <x v="133"/>
    <x v="3420"/>
    <x v="0"/>
    <x v="2"/>
    <n v="949.22"/>
    <x v="0"/>
  </r>
  <r>
    <x v="9"/>
    <x v="9"/>
    <s v="North"/>
    <x v="1"/>
    <x v="1"/>
    <n v="-4.2699999999999996"/>
    <n v="2910.07"/>
    <x v="1"/>
    <x v="2494"/>
    <x v="372"/>
    <x v="3"/>
    <x v="579"/>
    <x v="2063"/>
    <x v="4030"/>
    <x v="2"/>
    <x v="0"/>
    <n v="277.33999999999997"/>
    <x v="3"/>
  </r>
  <r>
    <x v="0"/>
    <x v="5"/>
    <s v="Northeast"/>
    <x v="5"/>
    <x v="0"/>
    <n v="-3.61"/>
    <n v="1773.55"/>
    <x v="2"/>
    <x v="1316"/>
    <x v="124"/>
    <x v="8"/>
    <x v="3952"/>
    <x v="1594"/>
    <x v="4739"/>
    <x v="4"/>
    <x v="4"/>
    <n v="340.32"/>
    <x v="3"/>
  </r>
  <r>
    <x v="11"/>
    <x v="4"/>
    <s v="Midwest"/>
    <x v="8"/>
    <x v="0"/>
    <n v="8.7200000000000006"/>
    <n v="287.08999999999997"/>
    <x v="0"/>
    <x v="927"/>
    <x v="181"/>
    <x v="0"/>
    <x v="4539"/>
    <x v="2406"/>
    <x v="944"/>
    <x v="3"/>
    <x v="4"/>
    <n v="236.37"/>
    <x v="0"/>
  </r>
  <r>
    <x v="0"/>
    <x v="0"/>
    <s v="West Bengal"/>
    <x v="6"/>
    <x v="1"/>
    <n v="32.729999999999997"/>
    <n v="2219.8200000000002"/>
    <x v="1"/>
    <x v="2282"/>
    <x v="390"/>
    <x v="7"/>
    <x v="209"/>
    <x v="3617"/>
    <x v="4740"/>
    <x v="4"/>
    <x v="2"/>
    <n v="1416.49"/>
    <x v="2"/>
  </r>
  <r>
    <x v="9"/>
    <x v="4"/>
    <s v="South"/>
    <x v="7"/>
    <x v="0"/>
    <n v="30.78"/>
    <n v="1555.67"/>
    <x v="2"/>
    <x v="3"/>
    <x v="666"/>
    <x v="6"/>
    <x v="2172"/>
    <x v="1593"/>
    <x v="3895"/>
    <x v="1"/>
    <x v="1"/>
    <n v="1176.1199999999999"/>
    <x v="2"/>
  </r>
  <r>
    <x v="15"/>
    <x v="2"/>
    <s v="Nouvelle-Aquitaine"/>
    <x v="8"/>
    <x v="0"/>
    <n v="-0.32"/>
    <n v="2749.76"/>
    <x v="1"/>
    <x v="501"/>
    <x v="314"/>
    <x v="3"/>
    <x v="4015"/>
    <x v="2590"/>
    <x v="3179"/>
    <x v="1"/>
    <x v="0"/>
    <n v="758.04"/>
    <x v="3"/>
  </r>
  <r>
    <x v="33"/>
    <x v="6"/>
    <s v="Western Australia"/>
    <x v="8"/>
    <x v="0"/>
    <n v="23.53"/>
    <n v="1430.97"/>
    <x v="2"/>
    <x v="1131"/>
    <x v="217"/>
    <x v="9"/>
    <x v="4540"/>
    <x v="3618"/>
    <x v="4741"/>
    <x v="4"/>
    <x v="3"/>
    <n v="379.34"/>
    <x v="1"/>
  </r>
  <r>
    <x v="20"/>
    <x v="6"/>
    <s v="Victoria"/>
    <x v="8"/>
    <x v="0"/>
    <n v="24.89"/>
    <n v="468.2"/>
    <x v="0"/>
    <x v="1850"/>
    <x v="456"/>
    <x v="0"/>
    <x v="4541"/>
    <x v="3619"/>
    <x v="4742"/>
    <x v="1"/>
    <x v="2"/>
    <n v="132.16999999999999"/>
    <x v="1"/>
  </r>
  <r>
    <x v="9"/>
    <x v="9"/>
    <s v="South"/>
    <x v="6"/>
    <x v="1"/>
    <n v="31.16"/>
    <n v="990.6"/>
    <x v="0"/>
    <x v="323"/>
    <x v="128"/>
    <x v="0"/>
    <x v="3350"/>
    <x v="406"/>
    <x v="4743"/>
    <x v="1"/>
    <x v="3"/>
    <n v="373.82"/>
    <x v="2"/>
  </r>
  <r>
    <x v="0"/>
    <x v="7"/>
    <s v="South East"/>
    <x v="5"/>
    <x v="0"/>
    <n v="0.75"/>
    <n v="2013.61"/>
    <x v="1"/>
    <x v="760"/>
    <x v="412"/>
    <x v="10"/>
    <x v="3150"/>
    <x v="3048"/>
    <x v="4744"/>
    <x v="0"/>
    <x v="3"/>
    <n v="843.89"/>
    <x v="0"/>
  </r>
  <r>
    <x v="9"/>
    <x v="7"/>
    <s v="South West"/>
    <x v="1"/>
    <x v="1"/>
    <n v="32.58"/>
    <n v="2829.1"/>
    <x v="1"/>
    <x v="318"/>
    <x v="297"/>
    <x v="1"/>
    <x v="157"/>
    <x v="2506"/>
    <x v="4745"/>
    <x v="3"/>
    <x v="3"/>
    <n v="846.1"/>
    <x v="2"/>
  </r>
  <r>
    <x v="2"/>
    <x v="7"/>
    <s v="North Central"/>
    <x v="7"/>
    <x v="0"/>
    <n v="-2.71"/>
    <n v="1161.19"/>
    <x v="2"/>
    <x v="788"/>
    <x v="129"/>
    <x v="5"/>
    <x v="2495"/>
    <x v="3600"/>
    <x v="1336"/>
    <x v="1"/>
    <x v="3"/>
    <n v="199.47"/>
    <x v="3"/>
  </r>
  <r>
    <x v="15"/>
    <x v="0"/>
    <s v="West Bengal"/>
    <x v="6"/>
    <x v="1"/>
    <n v="30.76"/>
    <n v="440.93"/>
    <x v="0"/>
    <x v="2607"/>
    <x v="158"/>
    <x v="0"/>
    <x v="4542"/>
    <x v="2106"/>
    <x v="794"/>
    <x v="4"/>
    <x v="1"/>
    <n v="1175.5"/>
    <x v="2"/>
  </r>
  <r>
    <x v="18"/>
    <x v="1"/>
    <s v="South"/>
    <x v="3"/>
    <x v="0"/>
    <n v="18.399999999999999"/>
    <n v="2904.79"/>
    <x v="1"/>
    <x v="1438"/>
    <x v="679"/>
    <x v="6"/>
    <x v="4543"/>
    <x v="3620"/>
    <x v="4746"/>
    <x v="2"/>
    <x v="1"/>
    <n v="1731.68"/>
    <x v="1"/>
  </r>
  <r>
    <x v="3"/>
    <x v="6"/>
    <s v="Queensland"/>
    <x v="3"/>
    <x v="0"/>
    <n v="12.35"/>
    <n v="241.55"/>
    <x v="0"/>
    <x v="709"/>
    <x v="325"/>
    <x v="7"/>
    <x v="4544"/>
    <x v="3621"/>
    <x v="3715"/>
    <x v="2"/>
    <x v="0"/>
    <n v="264.29000000000002"/>
    <x v="0"/>
  </r>
  <r>
    <x v="15"/>
    <x v="3"/>
    <s v="Ontario"/>
    <x v="5"/>
    <x v="0"/>
    <n v="14.03"/>
    <n v="808.91"/>
    <x v="0"/>
    <x v="2477"/>
    <x v="29"/>
    <x v="0"/>
    <x v="4545"/>
    <x v="3622"/>
    <x v="85"/>
    <x v="4"/>
    <x v="3"/>
    <n v="1411.62"/>
    <x v="0"/>
  </r>
  <r>
    <x v="5"/>
    <x v="7"/>
    <s v="South West"/>
    <x v="0"/>
    <x v="0"/>
    <n v="8.89"/>
    <n v="1497.8"/>
    <x v="2"/>
    <x v="1790"/>
    <x v="76"/>
    <x v="5"/>
    <x v="4546"/>
    <x v="3623"/>
    <x v="2324"/>
    <x v="2"/>
    <x v="3"/>
    <n v="951.29"/>
    <x v="0"/>
  </r>
  <r>
    <x v="28"/>
    <x v="4"/>
    <s v="Northeast"/>
    <x v="8"/>
    <x v="0"/>
    <n v="33.22"/>
    <n v="1728.88"/>
    <x v="2"/>
    <x v="845"/>
    <x v="342"/>
    <x v="5"/>
    <x v="735"/>
    <x v="1968"/>
    <x v="4747"/>
    <x v="1"/>
    <x v="2"/>
    <n v="627.87"/>
    <x v="2"/>
  </r>
  <r>
    <x v="21"/>
    <x v="4"/>
    <s v="West"/>
    <x v="4"/>
    <x v="1"/>
    <n v="10.8"/>
    <n v="927.61"/>
    <x v="0"/>
    <x v="2608"/>
    <x v="637"/>
    <x v="6"/>
    <x v="4547"/>
    <x v="3624"/>
    <x v="4748"/>
    <x v="3"/>
    <x v="0"/>
    <n v="1069.56"/>
    <x v="0"/>
  </r>
  <r>
    <x v="6"/>
    <x v="9"/>
    <s v="Northeast"/>
    <x v="0"/>
    <x v="0"/>
    <n v="9.85"/>
    <n v="1313.11"/>
    <x v="2"/>
    <x v="2037"/>
    <x v="9"/>
    <x v="6"/>
    <x v="4548"/>
    <x v="741"/>
    <x v="666"/>
    <x v="3"/>
    <x v="1"/>
    <n v="618.82000000000005"/>
    <x v="0"/>
  </r>
  <r>
    <x v="23"/>
    <x v="8"/>
    <s v="Volga"/>
    <x v="0"/>
    <x v="0"/>
    <n v="26"/>
    <n v="1885.9"/>
    <x v="2"/>
    <x v="1852"/>
    <x v="438"/>
    <x v="7"/>
    <x v="4254"/>
    <x v="3625"/>
    <x v="517"/>
    <x v="3"/>
    <x v="3"/>
    <n v="322.77"/>
    <x v="2"/>
  </r>
  <r>
    <x v="19"/>
    <x v="5"/>
    <s v="Patagonia"/>
    <x v="6"/>
    <x v="1"/>
    <n v="26.55"/>
    <n v="1284.0999999999999"/>
    <x v="2"/>
    <x v="1452"/>
    <x v="164"/>
    <x v="8"/>
    <x v="4549"/>
    <x v="123"/>
    <x v="3365"/>
    <x v="1"/>
    <x v="0"/>
    <n v="1166.8499999999999"/>
    <x v="2"/>
  </r>
  <r>
    <x v="7"/>
    <x v="6"/>
    <s v="Victoria"/>
    <x v="2"/>
    <x v="0"/>
    <n v="19.920000000000002"/>
    <n v="2593.5500000000002"/>
    <x v="1"/>
    <x v="44"/>
    <x v="401"/>
    <x v="6"/>
    <x v="4550"/>
    <x v="3626"/>
    <x v="4749"/>
    <x v="0"/>
    <x v="2"/>
    <n v="1786.42"/>
    <x v="1"/>
  </r>
  <r>
    <x v="11"/>
    <x v="8"/>
    <s v="Northwestern"/>
    <x v="5"/>
    <x v="0"/>
    <n v="30.56"/>
    <n v="2557.89"/>
    <x v="1"/>
    <x v="2189"/>
    <x v="79"/>
    <x v="2"/>
    <x v="62"/>
    <x v="3396"/>
    <x v="4750"/>
    <x v="2"/>
    <x v="3"/>
    <n v="1413.39"/>
    <x v="2"/>
  </r>
  <r>
    <x v="28"/>
    <x v="7"/>
    <s v="North West"/>
    <x v="1"/>
    <x v="1"/>
    <n v="29.75"/>
    <n v="2615.64"/>
    <x v="1"/>
    <x v="2609"/>
    <x v="116"/>
    <x v="10"/>
    <x v="4551"/>
    <x v="1086"/>
    <x v="235"/>
    <x v="4"/>
    <x v="0"/>
    <n v="326.57"/>
    <x v="2"/>
  </r>
  <r>
    <x v="4"/>
    <x v="5"/>
    <s v="Northwest"/>
    <x v="8"/>
    <x v="0"/>
    <n v="29.82"/>
    <n v="1629.43"/>
    <x v="2"/>
    <x v="2023"/>
    <x v="413"/>
    <x v="8"/>
    <x v="1435"/>
    <x v="525"/>
    <x v="4049"/>
    <x v="4"/>
    <x v="3"/>
    <n v="585.76"/>
    <x v="2"/>
  </r>
  <r>
    <x v="3"/>
    <x v="2"/>
    <s v="Ile-de-France"/>
    <x v="0"/>
    <x v="0"/>
    <n v="21.56"/>
    <n v="1575.58"/>
    <x v="2"/>
    <x v="2610"/>
    <x v="320"/>
    <x v="3"/>
    <x v="4552"/>
    <x v="3627"/>
    <x v="3847"/>
    <x v="3"/>
    <x v="3"/>
    <n v="1416.27"/>
    <x v="1"/>
  </r>
  <r>
    <x v="7"/>
    <x v="3"/>
    <s v="Prairies"/>
    <x v="7"/>
    <x v="0"/>
    <n v="26.1"/>
    <n v="541.67999999999995"/>
    <x v="0"/>
    <x v="1049"/>
    <x v="205"/>
    <x v="8"/>
    <x v="2590"/>
    <x v="2557"/>
    <x v="4751"/>
    <x v="2"/>
    <x v="2"/>
    <n v="466.94"/>
    <x v="2"/>
  </r>
  <r>
    <x v="24"/>
    <x v="1"/>
    <s v="South"/>
    <x v="1"/>
    <x v="1"/>
    <n v="27.2"/>
    <n v="1485.6"/>
    <x v="2"/>
    <x v="201"/>
    <x v="636"/>
    <x v="1"/>
    <x v="4553"/>
    <x v="3465"/>
    <x v="4752"/>
    <x v="0"/>
    <x v="2"/>
    <n v="1212.9000000000001"/>
    <x v="2"/>
  </r>
  <r>
    <x v="19"/>
    <x v="0"/>
    <s v="West Bengal"/>
    <x v="7"/>
    <x v="0"/>
    <n v="-4.87"/>
    <n v="2159.0700000000002"/>
    <x v="1"/>
    <x v="2188"/>
    <x v="8"/>
    <x v="2"/>
    <x v="2090"/>
    <x v="3312"/>
    <x v="3503"/>
    <x v="4"/>
    <x v="1"/>
    <n v="115.75"/>
    <x v="3"/>
  </r>
  <r>
    <x v="3"/>
    <x v="8"/>
    <s v="Siberian"/>
    <x v="6"/>
    <x v="1"/>
    <n v="18.55"/>
    <n v="1814.97"/>
    <x v="2"/>
    <x v="1753"/>
    <x v="452"/>
    <x v="6"/>
    <x v="4554"/>
    <x v="3628"/>
    <x v="4753"/>
    <x v="1"/>
    <x v="3"/>
    <n v="1443.12"/>
    <x v="1"/>
  </r>
  <r>
    <x v="20"/>
    <x v="4"/>
    <s v="Northeast"/>
    <x v="3"/>
    <x v="0"/>
    <n v="10.91"/>
    <n v="2091.83"/>
    <x v="1"/>
    <x v="390"/>
    <x v="385"/>
    <x v="10"/>
    <x v="4555"/>
    <x v="2081"/>
    <x v="1449"/>
    <x v="4"/>
    <x v="2"/>
    <n v="568.87"/>
    <x v="0"/>
  </r>
  <r>
    <x v="4"/>
    <x v="4"/>
    <s v="Midwest"/>
    <x v="1"/>
    <x v="1"/>
    <n v="31.56"/>
    <n v="1874.08"/>
    <x v="2"/>
    <x v="972"/>
    <x v="753"/>
    <x v="1"/>
    <x v="4556"/>
    <x v="1605"/>
    <x v="4754"/>
    <x v="1"/>
    <x v="2"/>
    <n v="826.13"/>
    <x v="2"/>
  </r>
  <r>
    <x v="19"/>
    <x v="1"/>
    <s v="East"/>
    <x v="4"/>
    <x v="1"/>
    <n v="17.28"/>
    <n v="1291.26"/>
    <x v="2"/>
    <x v="1623"/>
    <x v="823"/>
    <x v="5"/>
    <x v="836"/>
    <x v="3629"/>
    <x v="599"/>
    <x v="1"/>
    <x v="2"/>
    <n v="764.46"/>
    <x v="1"/>
  </r>
  <r>
    <x v="25"/>
    <x v="7"/>
    <s v="South West"/>
    <x v="2"/>
    <x v="0"/>
    <n v="3.96"/>
    <n v="1451.61"/>
    <x v="2"/>
    <x v="2577"/>
    <x v="349"/>
    <x v="4"/>
    <x v="458"/>
    <x v="2354"/>
    <x v="4755"/>
    <x v="0"/>
    <x v="0"/>
    <n v="355.48"/>
    <x v="0"/>
  </r>
  <r>
    <x v="5"/>
    <x v="1"/>
    <s v="North"/>
    <x v="1"/>
    <x v="1"/>
    <n v="15.17"/>
    <n v="775.63"/>
    <x v="0"/>
    <x v="580"/>
    <x v="826"/>
    <x v="6"/>
    <x v="4557"/>
    <x v="1916"/>
    <x v="4756"/>
    <x v="3"/>
    <x v="1"/>
    <n v="1433.72"/>
    <x v="1"/>
  </r>
  <r>
    <x v="2"/>
    <x v="7"/>
    <s v="North West"/>
    <x v="3"/>
    <x v="0"/>
    <n v="4.8099999999999996"/>
    <n v="401.76"/>
    <x v="0"/>
    <x v="1256"/>
    <x v="706"/>
    <x v="5"/>
    <x v="4558"/>
    <x v="2944"/>
    <x v="717"/>
    <x v="0"/>
    <x v="3"/>
    <n v="330.95"/>
    <x v="0"/>
  </r>
  <r>
    <x v="18"/>
    <x v="8"/>
    <s v="Siberian"/>
    <x v="9"/>
    <x v="1"/>
    <n v="14.4"/>
    <n v="644.70000000000005"/>
    <x v="0"/>
    <x v="1253"/>
    <x v="827"/>
    <x v="7"/>
    <x v="1048"/>
    <x v="3630"/>
    <x v="4757"/>
    <x v="1"/>
    <x v="1"/>
    <n v="1880.88"/>
    <x v="0"/>
  </r>
  <r>
    <x v="15"/>
    <x v="4"/>
    <s v="West"/>
    <x v="8"/>
    <x v="0"/>
    <n v="6.16"/>
    <n v="896.44"/>
    <x v="0"/>
    <x v="51"/>
    <x v="415"/>
    <x v="3"/>
    <x v="2847"/>
    <x v="2343"/>
    <x v="1802"/>
    <x v="1"/>
    <x v="4"/>
    <n v="505.39"/>
    <x v="0"/>
  </r>
  <r>
    <x v="2"/>
    <x v="4"/>
    <s v="Midwest"/>
    <x v="8"/>
    <x v="0"/>
    <n v="33.47"/>
    <n v="2861.03"/>
    <x v="1"/>
    <x v="738"/>
    <x v="289"/>
    <x v="0"/>
    <x v="787"/>
    <x v="2003"/>
    <x v="3669"/>
    <x v="3"/>
    <x v="4"/>
    <n v="1543.93"/>
    <x v="2"/>
  </r>
  <r>
    <x v="20"/>
    <x v="5"/>
    <s v="Northwest"/>
    <x v="0"/>
    <x v="0"/>
    <n v="12.01"/>
    <n v="1026.22"/>
    <x v="2"/>
    <x v="1552"/>
    <x v="465"/>
    <x v="1"/>
    <x v="4264"/>
    <x v="619"/>
    <x v="4758"/>
    <x v="4"/>
    <x v="2"/>
    <n v="504.47"/>
    <x v="0"/>
  </r>
  <r>
    <x v="19"/>
    <x v="5"/>
    <s v="Pampas"/>
    <x v="1"/>
    <x v="1"/>
    <n v="34.61"/>
    <n v="559.76"/>
    <x v="0"/>
    <x v="1937"/>
    <x v="520"/>
    <x v="8"/>
    <x v="4559"/>
    <x v="983"/>
    <x v="4759"/>
    <x v="0"/>
    <x v="4"/>
    <n v="694.15"/>
    <x v="2"/>
  </r>
  <r>
    <x v="10"/>
    <x v="4"/>
    <s v="Northeast"/>
    <x v="0"/>
    <x v="0"/>
    <n v="26.44"/>
    <n v="963.12"/>
    <x v="0"/>
    <x v="1606"/>
    <x v="591"/>
    <x v="4"/>
    <x v="2382"/>
    <x v="3004"/>
    <x v="3537"/>
    <x v="1"/>
    <x v="1"/>
    <n v="1439.1"/>
    <x v="2"/>
  </r>
  <r>
    <x v="30"/>
    <x v="1"/>
    <s v="East"/>
    <x v="2"/>
    <x v="0"/>
    <n v="12.51"/>
    <n v="2301.11"/>
    <x v="1"/>
    <x v="2603"/>
    <x v="359"/>
    <x v="6"/>
    <x v="444"/>
    <x v="2142"/>
    <x v="1346"/>
    <x v="3"/>
    <x v="0"/>
    <n v="258.83999999999997"/>
    <x v="0"/>
  </r>
  <r>
    <x v="31"/>
    <x v="5"/>
    <s v="Northeast"/>
    <x v="1"/>
    <x v="1"/>
    <n v="32.54"/>
    <n v="1265.6400000000001"/>
    <x v="2"/>
    <x v="2611"/>
    <x v="719"/>
    <x v="1"/>
    <x v="2059"/>
    <x v="2454"/>
    <x v="3271"/>
    <x v="0"/>
    <x v="0"/>
    <n v="211.11"/>
    <x v="2"/>
  </r>
  <r>
    <x v="20"/>
    <x v="1"/>
    <s v="East"/>
    <x v="0"/>
    <x v="0"/>
    <n v="13.83"/>
    <n v="1484.12"/>
    <x v="2"/>
    <x v="1230"/>
    <x v="290"/>
    <x v="4"/>
    <x v="4560"/>
    <x v="1184"/>
    <x v="3470"/>
    <x v="4"/>
    <x v="2"/>
    <n v="418.13"/>
    <x v="0"/>
  </r>
  <r>
    <x v="17"/>
    <x v="9"/>
    <s v="South"/>
    <x v="1"/>
    <x v="1"/>
    <n v="14.86"/>
    <n v="2059.61"/>
    <x v="1"/>
    <x v="1594"/>
    <x v="382"/>
    <x v="8"/>
    <x v="2058"/>
    <x v="3631"/>
    <x v="4197"/>
    <x v="4"/>
    <x v="3"/>
    <n v="714.36"/>
    <x v="0"/>
  </r>
  <r>
    <x v="3"/>
    <x v="9"/>
    <s v="South"/>
    <x v="4"/>
    <x v="1"/>
    <n v="3.27"/>
    <n v="1262.53"/>
    <x v="2"/>
    <x v="226"/>
    <x v="66"/>
    <x v="2"/>
    <x v="4561"/>
    <x v="2738"/>
    <x v="4760"/>
    <x v="2"/>
    <x v="2"/>
    <n v="266.75"/>
    <x v="0"/>
  </r>
  <r>
    <x v="8"/>
    <x v="9"/>
    <s v="Northeast"/>
    <x v="1"/>
    <x v="1"/>
    <n v="34.29"/>
    <n v="282.55"/>
    <x v="0"/>
    <x v="1574"/>
    <x v="542"/>
    <x v="10"/>
    <x v="4562"/>
    <x v="2508"/>
    <x v="4761"/>
    <x v="4"/>
    <x v="4"/>
    <n v="1621.46"/>
    <x v="2"/>
  </r>
  <r>
    <x v="34"/>
    <x v="7"/>
    <s v="South West"/>
    <x v="8"/>
    <x v="0"/>
    <n v="34.979999999999997"/>
    <n v="1167.97"/>
    <x v="2"/>
    <x v="1779"/>
    <x v="88"/>
    <x v="1"/>
    <x v="2059"/>
    <x v="3183"/>
    <x v="4762"/>
    <x v="3"/>
    <x v="2"/>
    <n v="596.99"/>
    <x v="2"/>
  </r>
  <r>
    <x v="1"/>
    <x v="6"/>
    <s v="New South Wales"/>
    <x v="8"/>
    <x v="0"/>
    <n v="22.47"/>
    <n v="2261.66"/>
    <x v="1"/>
    <x v="889"/>
    <x v="678"/>
    <x v="4"/>
    <x v="4563"/>
    <x v="1188"/>
    <x v="4763"/>
    <x v="0"/>
    <x v="2"/>
    <n v="1644.78"/>
    <x v="1"/>
  </r>
  <r>
    <x v="28"/>
    <x v="8"/>
    <s v="Volga"/>
    <x v="9"/>
    <x v="1"/>
    <n v="23.34"/>
    <n v="974.87"/>
    <x v="0"/>
    <x v="2260"/>
    <x v="289"/>
    <x v="8"/>
    <x v="3461"/>
    <x v="840"/>
    <x v="1879"/>
    <x v="3"/>
    <x v="2"/>
    <n v="730.2"/>
    <x v="1"/>
  </r>
  <r>
    <x v="2"/>
    <x v="3"/>
    <s v="Quebec"/>
    <x v="1"/>
    <x v="1"/>
    <n v="24.05"/>
    <n v="2298.36"/>
    <x v="1"/>
    <x v="1773"/>
    <x v="508"/>
    <x v="5"/>
    <x v="391"/>
    <x v="2477"/>
    <x v="394"/>
    <x v="2"/>
    <x v="0"/>
    <n v="377.9"/>
    <x v="1"/>
  </r>
  <r>
    <x v="26"/>
    <x v="5"/>
    <s v="Pampas"/>
    <x v="5"/>
    <x v="0"/>
    <n v="16.82"/>
    <n v="2903.1"/>
    <x v="1"/>
    <x v="2207"/>
    <x v="587"/>
    <x v="3"/>
    <x v="3307"/>
    <x v="1894"/>
    <x v="4764"/>
    <x v="1"/>
    <x v="4"/>
    <n v="246.18"/>
    <x v="1"/>
  </r>
  <r>
    <x v="18"/>
    <x v="2"/>
    <s v="Nouvelle-Aquitaine"/>
    <x v="3"/>
    <x v="0"/>
    <n v="22.09"/>
    <n v="444.4"/>
    <x v="0"/>
    <x v="1939"/>
    <x v="477"/>
    <x v="2"/>
    <x v="4564"/>
    <x v="753"/>
    <x v="4765"/>
    <x v="4"/>
    <x v="1"/>
    <n v="482.33"/>
    <x v="1"/>
  </r>
  <r>
    <x v="4"/>
    <x v="0"/>
    <s v="West Bengal"/>
    <x v="4"/>
    <x v="1"/>
    <n v="26.81"/>
    <n v="1664.2"/>
    <x v="2"/>
    <x v="237"/>
    <x v="75"/>
    <x v="3"/>
    <x v="3539"/>
    <x v="3003"/>
    <x v="1286"/>
    <x v="1"/>
    <x v="1"/>
    <n v="642.28"/>
    <x v="2"/>
  </r>
  <r>
    <x v="14"/>
    <x v="1"/>
    <s v="East"/>
    <x v="7"/>
    <x v="0"/>
    <n v="25.83"/>
    <n v="615.37"/>
    <x v="0"/>
    <x v="2612"/>
    <x v="22"/>
    <x v="2"/>
    <x v="121"/>
    <x v="3632"/>
    <x v="4766"/>
    <x v="4"/>
    <x v="0"/>
    <n v="346.39"/>
    <x v="2"/>
  </r>
  <r>
    <x v="34"/>
    <x v="3"/>
    <s v="Prairies"/>
    <x v="2"/>
    <x v="0"/>
    <n v="33.81"/>
    <n v="2332.9"/>
    <x v="1"/>
    <x v="203"/>
    <x v="592"/>
    <x v="5"/>
    <x v="1322"/>
    <x v="3405"/>
    <x v="4767"/>
    <x v="3"/>
    <x v="0"/>
    <n v="1683.39"/>
    <x v="2"/>
  </r>
  <r>
    <x v="4"/>
    <x v="0"/>
    <s v="Punjab"/>
    <x v="8"/>
    <x v="0"/>
    <n v="19.89"/>
    <n v="1966.89"/>
    <x v="2"/>
    <x v="459"/>
    <x v="396"/>
    <x v="8"/>
    <x v="4565"/>
    <x v="786"/>
    <x v="3422"/>
    <x v="1"/>
    <x v="3"/>
    <n v="325.32"/>
    <x v="1"/>
  </r>
  <r>
    <x v="22"/>
    <x v="9"/>
    <s v="Southeast"/>
    <x v="3"/>
    <x v="0"/>
    <n v="6.55"/>
    <n v="308.47000000000003"/>
    <x v="0"/>
    <x v="7"/>
    <x v="42"/>
    <x v="2"/>
    <x v="4566"/>
    <x v="3633"/>
    <x v="2782"/>
    <x v="3"/>
    <x v="0"/>
    <n v="461.71"/>
    <x v="0"/>
  </r>
  <r>
    <x v="25"/>
    <x v="4"/>
    <s v="South"/>
    <x v="3"/>
    <x v="0"/>
    <n v="11.13"/>
    <n v="1655.03"/>
    <x v="2"/>
    <x v="961"/>
    <x v="656"/>
    <x v="4"/>
    <x v="4567"/>
    <x v="1845"/>
    <x v="611"/>
    <x v="0"/>
    <x v="0"/>
    <n v="1192"/>
    <x v="0"/>
  </r>
  <r>
    <x v="12"/>
    <x v="1"/>
    <s v="North"/>
    <x v="1"/>
    <x v="1"/>
    <n v="9.2799999999999994"/>
    <n v="213.5"/>
    <x v="0"/>
    <x v="195"/>
    <x v="522"/>
    <x v="2"/>
    <x v="3226"/>
    <x v="678"/>
    <x v="4768"/>
    <x v="1"/>
    <x v="0"/>
    <n v="365.33"/>
    <x v="0"/>
  </r>
  <r>
    <x v="31"/>
    <x v="1"/>
    <s v="South"/>
    <x v="9"/>
    <x v="1"/>
    <n v="11.86"/>
    <n v="2605.87"/>
    <x v="1"/>
    <x v="1455"/>
    <x v="399"/>
    <x v="9"/>
    <x v="4568"/>
    <x v="633"/>
    <x v="4769"/>
    <x v="0"/>
    <x v="3"/>
    <n v="1031.8800000000001"/>
    <x v="0"/>
  </r>
  <r>
    <x v="29"/>
    <x v="2"/>
    <s v="Nouvelle-Aquitaine"/>
    <x v="9"/>
    <x v="1"/>
    <n v="23.76"/>
    <n v="692.63"/>
    <x v="0"/>
    <x v="593"/>
    <x v="633"/>
    <x v="9"/>
    <x v="4528"/>
    <x v="527"/>
    <x v="2723"/>
    <x v="0"/>
    <x v="3"/>
    <n v="524.70000000000005"/>
    <x v="1"/>
  </r>
  <r>
    <x v="16"/>
    <x v="1"/>
    <s v="Central"/>
    <x v="7"/>
    <x v="0"/>
    <n v="-0.11"/>
    <n v="2707.78"/>
    <x v="1"/>
    <x v="1709"/>
    <x v="476"/>
    <x v="6"/>
    <x v="815"/>
    <x v="3634"/>
    <x v="4296"/>
    <x v="1"/>
    <x v="4"/>
    <n v="225.33"/>
    <x v="3"/>
  </r>
  <r>
    <x v="12"/>
    <x v="2"/>
    <s v="Grand Est"/>
    <x v="6"/>
    <x v="1"/>
    <n v="11.13"/>
    <n v="895.69"/>
    <x v="0"/>
    <x v="816"/>
    <x v="820"/>
    <x v="7"/>
    <x v="4569"/>
    <x v="3635"/>
    <x v="4770"/>
    <x v="3"/>
    <x v="3"/>
    <n v="1054.71"/>
    <x v="0"/>
  </r>
  <r>
    <x v="3"/>
    <x v="2"/>
    <s v="Provence-Alpes-Cote dâ€™Azur"/>
    <x v="4"/>
    <x v="1"/>
    <n v="22.44"/>
    <n v="1516.81"/>
    <x v="2"/>
    <x v="2128"/>
    <x v="224"/>
    <x v="4"/>
    <x v="4286"/>
    <x v="2931"/>
    <x v="1991"/>
    <x v="2"/>
    <x v="2"/>
    <n v="459.33"/>
    <x v="1"/>
  </r>
  <r>
    <x v="0"/>
    <x v="7"/>
    <s v="North Central"/>
    <x v="3"/>
    <x v="0"/>
    <n v="-2.06"/>
    <n v="1484.46"/>
    <x v="2"/>
    <x v="168"/>
    <x v="354"/>
    <x v="8"/>
    <x v="794"/>
    <x v="2501"/>
    <x v="3388"/>
    <x v="4"/>
    <x v="4"/>
    <n v="825.71"/>
    <x v="3"/>
  </r>
  <r>
    <x v="6"/>
    <x v="3"/>
    <s v="British Columbia"/>
    <x v="6"/>
    <x v="1"/>
    <n v="33.75"/>
    <n v="1107.31"/>
    <x v="2"/>
    <x v="542"/>
    <x v="608"/>
    <x v="10"/>
    <x v="628"/>
    <x v="1031"/>
    <x v="3022"/>
    <x v="2"/>
    <x v="1"/>
    <n v="429.55"/>
    <x v="2"/>
  </r>
  <r>
    <x v="0"/>
    <x v="2"/>
    <s v="Provence-Alpes-Cote dâ€™Azur"/>
    <x v="8"/>
    <x v="0"/>
    <n v="17.84"/>
    <n v="1886.41"/>
    <x v="2"/>
    <x v="2429"/>
    <x v="681"/>
    <x v="10"/>
    <x v="3186"/>
    <x v="1548"/>
    <x v="4771"/>
    <x v="0"/>
    <x v="4"/>
    <n v="710.02"/>
    <x v="1"/>
  </r>
  <r>
    <x v="31"/>
    <x v="5"/>
    <s v="Northeast"/>
    <x v="8"/>
    <x v="0"/>
    <n v="23.11"/>
    <n v="1173.53"/>
    <x v="2"/>
    <x v="1643"/>
    <x v="714"/>
    <x v="6"/>
    <x v="3128"/>
    <x v="3345"/>
    <x v="4772"/>
    <x v="4"/>
    <x v="3"/>
    <n v="573.11"/>
    <x v="1"/>
  </r>
  <r>
    <x v="0"/>
    <x v="6"/>
    <s v="New South Wales"/>
    <x v="5"/>
    <x v="0"/>
    <n v="34.75"/>
    <n v="955.58"/>
    <x v="0"/>
    <x v="1843"/>
    <x v="253"/>
    <x v="2"/>
    <x v="1953"/>
    <x v="3636"/>
    <x v="4773"/>
    <x v="4"/>
    <x v="0"/>
    <n v="634.05999999999995"/>
    <x v="2"/>
  </r>
  <r>
    <x v="23"/>
    <x v="1"/>
    <s v="East"/>
    <x v="5"/>
    <x v="0"/>
    <n v="8.9"/>
    <n v="312.33999999999997"/>
    <x v="0"/>
    <x v="18"/>
    <x v="356"/>
    <x v="0"/>
    <x v="2918"/>
    <x v="3637"/>
    <x v="2387"/>
    <x v="3"/>
    <x v="2"/>
    <n v="286.77"/>
    <x v="0"/>
  </r>
  <r>
    <x v="16"/>
    <x v="5"/>
    <s v="Northeast"/>
    <x v="8"/>
    <x v="0"/>
    <n v="2.06"/>
    <n v="1365.7"/>
    <x v="2"/>
    <x v="1070"/>
    <x v="430"/>
    <x v="5"/>
    <x v="4570"/>
    <x v="834"/>
    <x v="2485"/>
    <x v="4"/>
    <x v="2"/>
    <n v="570.08000000000004"/>
    <x v="0"/>
  </r>
  <r>
    <x v="34"/>
    <x v="5"/>
    <s v="Northeast"/>
    <x v="1"/>
    <x v="1"/>
    <n v="-2.38"/>
    <n v="1891.21"/>
    <x v="2"/>
    <x v="1574"/>
    <x v="181"/>
    <x v="4"/>
    <x v="3669"/>
    <x v="3638"/>
    <x v="4386"/>
    <x v="2"/>
    <x v="2"/>
    <n v="253.85"/>
    <x v="3"/>
  </r>
  <r>
    <x v="10"/>
    <x v="9"/>
    <s v="North"/>
    <x v="2"/>
    <x v="0"/>
    <n v="6.15"/>
    <n v="902.86"/>
    <x v="0"/>
    <x v="821"/>
    <x v="144"/>
    <x v="9"/>
    <x v="4571"/>
    <x v="658"/>
    <x v="4774"/>
    <x v="1"/>
    <x v="0"/>
    <n v="1026.78"/>
    <x v="0"/>
  </r>
  <r>
    <x v="24"/>
    <x v="3"/>
    <s v="Quebec"/>
    <x v="0"/>
    <x v="0"/>
    <n v="5.57"/>
    <n v="2244.11"/>
    <x v="1"/>
    <x v="2235"/>
    <x v="384"/>
    <x v="8"/>
    <x v="4572"/>
    <x v="2941"/>
    <x v="4082"/>
    <x v="0"/>
    <x v="1"/>
    <n v="640.44000000000005"/>
    <x v="0"/>
  </r>
  <r>
    <x v="30"/>
    <x v="2"/>
    <s v="Ile-de-France"/>
    <x v="7"/>
    <x v="0"/>
    <n v="13.22"/>
    <n v="1940.41"/>
    <x v="2"/>
    <x v="1204"/>
    <x v="340"/>
    <x v="1"/>
    <x v="3735"/>
    <x v="27"/>
    <x v="410"/>
    <x v="4"/>
    <x v="0"/>
    <n v="1432.35"/>
    <x v="0"/>
  </r>
  <r>
    <x v="17"/>
    <x v="2"/>
    <s v="Grand Est"/>
    <x v="7"/>
    <x v="0"/>
    <n v="30.02"/>
    <n v="477.12"/>
    <x v="0"/>
    <x v="298"/>
    <x v="304"/>
    <x v="8"/>
    <x v="3343"/>
    <x v="1938"/>
    <x v="4775"/>
    <x v="4"/>
    <x v="1"/>
    <n v="1040.1500000000001"/>
    <x v="2"/>
  </r>
  <r>
    <x v="20"/>
    <x v="8"/>
    <s v="Central"/>
    <x v="5"/>
    <x v="0"/>
    <n v="29.27"/>
    <n v="1819.34"/>
    <x v="2"/>
    <x v="2613"/>
    <x v="561"/>
    <x v="7"/>
    <x v="424"/>
    <x v="12"/>
    <x v="1906"/>
    <x v="1"/>
    <x v="0"/>
    <n v="352.63"/>
    <x v="2"/>
  </r>
  <r>
    <x v="6"/>
    <x v="5"/>
    <s v="Pampas"/>
    <x v="6"/>
    <x v="1"/>
    <n v="17.16"/>
    <n v="2928.02"/>
    <x v="1"/>
    <x v="1938"/>
    <x v="797"/>
    <x v="4"/>
    <x v="4573"/>
    <x v="3508"/>
    <x v="4776"/>
    <x v="2"/>
    <x v="2"/>
    <n v="1189.5999999999999"/>
    <x v="1"/>
  </r>
  <r>
    <x v="32"/>
    <x v="7"/>
    <s v="North Central"/>
    <x v="7"/>
    <x v="0"/>
    <n v="-2.3199999999999998"/>
    <n v="1912.49"/>
    <x v="2"/>
    <x v="565"/>
    <x v="274"/>
    <x v="4"/>
    <x v="2994"/>
    <x v="1424"/>
    <x v="4777"/>
    <x v="1"/>
    <x v="4"/>
    <n v="418.46"/>
    <x v="3"/>
  </r>
  <r>
    <x v="28"/>
    <x v="7"/>
    <s v="North West"/>
    <x v="4"/>
    <x v="1"/>
    <n v="9.5399999999999991"/>
    <n v="2534.9299999999998"/>
    <x v="1"/>
    <x v="1136"/>
    <x v="219"/>
    <x v="5"/>
    <x v="4574"/>
    <x v="1426"/>
    <x v="4778"/>
    <x v="3"/>
    <x v="2"/>
    <n v="304.62"/>
    <x v="0"/>
  </r>
  <r>
    <x v="32"/>
    <x v="7"/>
    <s v="South West"/>
    <x v="3"/>
    <x v="0"/>
    <n v="21.16"/>
    <n v="722.04"/>
    <x v="0"/>
    <x v="1596"/>
    <x v="659"/>
    <x v="10"/>
    <x v="4575"/>
    <x v="380"/>
    <x v="565"/>
    <x v="4"/>
    <x v="0"/>
    <n v="179.35"/>
    <x v="1"/>
  </r>
  <r>
    <x v="3"/>
    <x v="4"/>
    <s v="Midwest"/>
    <x v="6"/>
    <x v="1"/>
    <n v="17.55"/>
    <n v="1855.74"/>
    <x v="2"/>
    <x v="1128"/>
    <x v="478"/>
    <x v="8"/>
    <x v="4576"/>
    <x v="2713"/>
    <x v="3701"/>
    <x v="1"/>
    <x v="0"/>
    <n v="389.18"/>
    <x v="1"/>
  </r>
  <r>
    <x v="31"/>
    <x v="2"/>
    <s v="Grand Est"/>
    <x v="2"/>
    <x v="0"/>
    <n v="6.25"/>
    <n v="1392.25"/>
    <x v="2"/>
    <x v="1669"/>
    <x v="817"/>
    <x v="10"/>
    <x v="2352"/>
    <x v="2763"/>
    <x v="4779"/>
    <x v="2"/>
    <x v="4"/>
    <n v="246.16"/>
    <x v="0"/>
  </r>
  <r>
    <x v="2"/>
    <x v="6"/>
    <s v="Western Australia"/>
    <x v="3"/>
    <x v="0"/>
    <n v="3.37"/>
    <n v="448.22"/>
    <x v="0"/>
    <x v="2184"/>
    <x v="633"/>
    <x v="6"/>
    <x v="4577"/>
    <x v="3617"/>
    <x v="2921"/>
    <x v="2"/>
    <x v="1"/>
    <n v="666.02"/>
    <x v="0"/>
  </r>
  <r>
    <x v="0"/>
    <x v="3"/>
    <s v="Ontario"/>
    <x v="8"/>
    <x v="0"/>
    <n v="21.43"/>
    <n v="1409.21"/>
    <x v="2"/>
    <x v="1458"/>
    <x v="167"/>
    <x v="7"/>
    <x v="2562"/>
    <x v="3389"/>
    <x v="1977"/>
    <x v="3"/>
    <x v="3"/>
    <n v="824.59"/>
    <x v="1"/>
  </r>
  <r>
    <x v="11"/>
    <x v="0"/>
    <s v="West Bengal"/>
    <x v="5"/>
    <x v="0"/>
    <n v="-3.9"/>
    <n v="634.46"/>
    <x v="0"/>
    <x v="2586"/>
    <x v="716"/>
    <x v="7"/>
    <x v="42"/>
    <x v="256"/>
    <x v="4780"/>
    <x v="1"/>
    <x v="2"/>
    <n v="1014.74"/>
    <x v="3"/>
  </r>
  <r>
    <x v="22"/>
    <x v="7"/>
    <s v="South West"/>
    <x v="9"/>
    <x v="1"/>
    <n v="29.21"/>
    <n v="1154.47"/>
    <x v="2"/>
    <x v="2149"/>
    <x v="147"/>
    <x v="0"/>
    <x v="4578"/>
    <x v="2909"/>
    <x v="4781"/>
    <x v="0"/>
    <x v="0"/>
    <n v="316.64"/>
    <x v="2"/>
  </r>
  <r>
    <x v="28"/>
    <x v="5"/>
    <s v="Pampas"/>
    <x v="8"/>
    <x v="0"/>
    <n v="27.07"/>
    <n v="2388.37"/>
    <x v="1"/>
    <x v="1237"/>
    <x v="545"/>
    <x v="5"/>
    <x v="4579"/>
    <x v="1599"/>
    <x v="4782"/>
    <x v="1"/>
    <x v="1"/>
    <n v="262.69"/>
    <x v="2"/>
  </r>
  <r>
    <x v="26"/>
    <x v="4"/>
    <s v="West"/>
    <x v="5"/>
    <x v="0"/>
    <n v="4.0599999999999996"/>
    <n v="2204.7399999999998"/>
    <x v="1"/>
    <x v="349"/>
    <x v="565"/>
    <x v="4"/>
    <x v="4038"/>
    <x v="1526"/>
    <x v="4783"/>
    <x v="1"/>
    <x v="3"/>
    <n v="202.96"/>
    <x v="0"/>
  </r>
  <r>
    <x v="12"/>
    <x v="9"/>
    <s v="South"/>
    <x v="5"/>
    <x v="0"/>
    <n v="16.809999999999999"/>
    <n v="1539.58"/>
    <x v="2"/>
    <x v="2543"/>
    <x v="455"/>
    <x v="3"/>
    <x v="4580"/>
    <x v="2861"/>
    <x v="4784"/>
    <x v="0"/>
    <x v="0"/>
    <n v="656.04"/>
    <x v="1"/>
  </r>
  <r>
    <x v="16"/>
    <x v="0"/>
    <s v="Maharashtra"/>
    <x v="4"/>
    <x v="1"/>
    <n v="6.23"/>
    <n v="302.22000000000003"/>
    <x v="0"/>
    <x v="2348"/>
    <x v="645"/>
    <x v="8"/>
    <x v="3152"/>
    <x v="3639"/>
    <x v="839"/>
    <x v="2"/>
    <x v="3"/>
    <n v="421.91"/>
    <x v="0"/>
  </r>
  <r>
    <x v="15"/>
    <x v="3"/>
    <s v="Ontario"/>
    <x v="9"/>
    <x v="1"/>
    <n v="17.899999999999999"/>
    <n v="1647.23"/>
    <x v="2"/>
    <x v="1308"/>
    <x v="471"/>
    <x v="3"/>
    <x v="2967"/>
    <x v="3640"/>
    <x v="1436"/>
    <x v="4"/>
    <x v="3"/>
    <n v="569.72"/>
    <x v="1"/>
  </r>
  <r>
    <x v="33"/>
    <x v="5"/>
    <s v="Northwest"/>
    <x v="4"/>
    <x v="1"/>
    <n v="28.99"/>
    <n v="1009.89"/>
    <x v="2"/>
    <x v="338"/>
    <x v="106"/>
    <x v="0"/>
    <x v="958"/>
    <x v="1642"/>
    <x v="4785"/>
    <x v="3"/>
    <x v="1"/>
    <n v="379.57"/>
    <x v="2"/>
  </r>
  <r>
    <x v="14"/>
    <x v="1"/>
    <s v="East"/>
    <x v="3"/>
    <x v="0"/>
    <n v="25.39"/>
    <n v="2038.28"/>
    <x v="1"/>
    <x v="976"/>
    <x v="160"/>
    <x v="6"/>
    <x v="4581"/>
    <x v="3028"/>
    <x v="4757"/>
    <x v="1"/>
    <x v="3"/>
    <n v="1100.82"/>
    <x v="2"/>
  </r>
  <r>
    <x v="3"/>
    <x v="6"/>
    <s v="Western Australia"/>
    <x v="6"/>
    <x v="1"/>
    <n v="34.340000000000003"/>
    <n v="2799.86"/>
    <x v="1"/>
    <x v="698"/>
    <x v="600"/>
    <x v="8"/>
    <x v="128"/>
    <x v="1868"/>
    <x v="3009"/>
    <x v="2"/>
    <x v="0"/>
    <n v="260.39999999999998"/>
    <x v="2"/>
  </r>
  <r>
    <x v="13"/>
    <x v="7"/>
    <s v="North Central"/>
    <x v="2"/>
    <x v="0"/>
    <n v="-4.37"/>
    <n v="2008.99"/>
    <x v="1"/>
    <x v="362"/>
    <x v="53"/>
    <x v="2"/>
    <x v="3202"/>
    <x v="2302"/>
    <x v="4786"/>
    <x v="3"/>
    <x v="4"/>
    <n v="449.15"/>
    <x v="3"/>
  </r>
  <r>
    <x v="33"/>
    <x v="6"/>
    <s v="Western Australia"/>
    <x v="4"/>
    <x v="1"/>
    <n v="3.92"/>
    <n v="348.6"/>
    <x v="0"/>
    <x v="2614"/>
    <x v="347"/>
    <x v="1"/>
    <x v="4582"/>
    <x v="873"/>
    <x v="165"/>
    <x v="1"/>
    <x v="4"/>
    <n v="264.76"/>
    <x v="0"/>
  </r>
  <r>
    <x v="22"/>
    <x v="7"/>
    <s v="North Central"/>
    <x v="8"/>
    <x v="0"/>
    <n v="27.36"/>
    <n v="2888.98"/>
    <x v="1"/>
    <x v="1607"/>
    <x v="91"/>
    <x v="9"/>
    <x v="4583"/>
    <x v="3641"/>
    <x v="1962"/>
    <x v="0"/>
    <x v="4"/>
    <n v="900.01"/>
    <x v="2"/>
  </r>
  <r>
    <x v="5"/>
    <x v="2"/>
    <s v="Nouvelle-Aquitaine"/>
    <x v="2"/>
    <x v="0"/>
    <n v="2.9"/>
    <n v="775.14"/>
    <x v="0"/>
    <x v="1836"/>
    <x v="132"/>
    <x v="9"/>
    <x v="2992"/>
    <x v="443"/>
    <x v="4474"/>
    <x v="0"/>
    <x v="3"/>
    <n v="255.09"/>
    <x v="0"/>
  </r>
  <r>
    <x v="16"/>
    <x v="1"/>
    <s v="Central"/>
    <x v="8"/>
    <x v="0"/>
    <n v="24.82"/>
    <n v="2327.73"/>
    <x v="1"/>
    <x v="48"/>
    <x v="342"/>
    <x v="8"/>
    <x v="4584"/>
    <x v="3066"/>
    <x v="2834"/>
    <x v="4"/>
    <x v="0"/>
    <n v="278.69"/>
    <x v="1"/>
  </r>
  <r>
    <x v="1"/>
    <x v="3"/>
    <s v="British Columbia"/>
    <x v="0"/>
    <x v="0"/>
    <n v="4.0599999999999996"/>
    <n v="734.32"/>
    <x v="0"/>
    <x v="461"/>
    <x v="94"/>
    <x v="6"/>
    <x v="3099"/>
    <x v="2630"/>
    <x v="3934"/>
    <x v="2"/>
    <x v="3"/>
    <n v="262.83"/>
    <x v="0"/>
  </r>
  <r>
    <x v="18"/>
    <x v="1"/>
    <s v="North"/>
    <x v="9"/>
    <x v="1"/>
    <n v="32"/>
    <n v="2759.94"/>
    <x v="1"/>
    <x v="2515"/>
    <x v="321"/>
    <x v="3"/>
    <x v="4585"/>
    <x v="1212"/>
    <x v="1291"/>
    <x v="2"/>
    <x v="0"/>
    <n v="565.42999999999995"/>
    <x v="2"/>
  </r>
  <r>
    <x v="5"/>
    <x v="8"/>
    <s v="Volga"/>
    <x v="5"/>
    <x v="0"/>
    <n v="2.5299999999999998"/>
    <n v="1631.19"/>
    <x v="2"/>
    <x v="1426"/>
    <x v="659"/>
    <x v="5"/>
    <x v="4586"/>
    <x v="3143"/>
    <x v="1396"/>
    <x v="2"/>
    <x v="3"/>
    <n v="269.94"/>
    <x v="0"/>
  </r>
  <r>
    <x v="34"/>
    <x v="9"/>
    <s v="South"/>
    <x v="0"/>
    <x v="0"/>
    <n v="5.72"/>
    <n v="1400.13"/>
    <x v="2"/>
    <x v="80"/>
    <x v="337"/>
    <x v="3"/>
    <x v="1053"/>
    <x v="2745"/>
    <x v="4787"/>
    <x v="0"/>
    <x v="4"/>
    <n v="357.73"/>
    <x v="0"/>
  </r>
  <r>
    <x v="33"/>
    <x v="2"/>
    <s v="Ile-de-France"/>
    <x v="7"/>
    <x v="0"/>
    <n v="12"/>
    <n v="1674.84"/>
    <x v="2"/>
    <x v="1089"/>
    <x v="686"/>
    <x v="1"/>
    <x v="1769"/>
    <x v="3642"/>
    <x v="574"/>
    <x v="1"/>
    <x v="0"/>
    <n v="575.29999999999995"/>
    <x v="0"/>
  </r>
  <r>
    <x v="21"/>
    <x v="8"/>
    <s v="Volga"/>
    <x v="1"/>
    <x v="1"/>
    <n v="4.6500000000000004"/>
    <n v="2889.47"/>
    <x v="1"/>
    <x v="6"/>
    <x v="246"/>
    <x v="10"/>
    <x v="4587"/>
    <x v="88"/>
    <x v="4788"/>
    <x v="1"/>
    <x v="4"/>
    <n v="299.43"/>
    <x v="0"/>
  </r>
  <r>
    <x v="21"/>
    <x v="1"/>
    <s v="North"/>
    <x v="8"/>
    <x v="0"/>
    <n v="30.76"/>
    <n v="1322.93"/>
    <x v="2"/>
    <x v="1697"/>
    <x v="90"/>
    <x v="1"/>
    <x v="4588"/>
    <x v="1302"/>
    <x v="4789"/>
    <x v="1"/>
    <x v="2"/>
    <n v="1022.33"/>
    <x v="2"/>
  </r>
  <r>
    <x v="19"/>
    <x v="4"/>
    <s v="South"/>
    <x v="9"/>
    <x v="1"/>
    <n v="5.35"/>
    <n v="1633.86"/>
    <x v="2"/>
    <x v="743"/>
    <x v="23"/>
    <x v="10"/>
    <x v="4589"/>
    <x v="144"/>
    <x v="4790"/>
    <x v="0"/>
    <x v="3"/>
    <n v="1147.6500000000001"/>
    <x v="0"/>
  </r>
  <r>
    <x v="1"/>
    <x v="7"/>
    <s v="South East"/>
    <x v="6"/>
    <x v="1"/>
    <n v="17.13"/>
    <n v="1066.3699999999999"/>
    <x v="2"/>
    <x v="317"/>
    <x v="481"/>
    <x v="4"/>
    <x v="4590"/>
    <x v="3643"/>
    <x v="598"/>
    <x v="1"/>
    <x v="1"/>
    <n v="373.69"/>
    <x v="1"/>
  </r>
  <r>
    <x v="12"/>
    <x v="3"/>
    <s v="Ontario"/>
    <x v="6"/>
    <x v="1"/>
    <n v="1.82"/>
    <n v="1872.17"/>
    <x v="2"/>
    <x v="1052"/>
    <x v="308"/>
    <x v="10"/>
    <x v="979"/>
    <x v="2913"/>
    <x v="4791"/>
    <x v="1"/>
    <x v="1"/>
    <n v="1287.97"/>
    <x v="0"/>
  </r>
  <r>
    <x v="28"/>
    <x v="6"/>
    <s v="Victoria"/>
    <x v="6"/>
    <x v="1"/>
    <n v="6.66"/>
    <n v="2314.0300000000002"/>
    <x v="1"/>
    <x v="894"/>
    <x v="323"/>
    <x v="8"/>
    <x v="3031"/>
    <x v="132"/>
    <x v="3214"/>
    <x v="1"/>
    <x v="3"/>
    <n v="237.46"/>
    <x v="0"/>
  </r>
  <r>
    <x v="27"/>
    <x v="9"/>
    <s v="South"/>
    <x v="6"/>
    <x v="1"/>
    <n v="-3.52"/>
    <n v="1263.9000000000001"/>
    <x v="2"/>
    <x v="1802"/>
    <x v="522"/>
    <x v="9"/>
    <x v="2345"/>
    <x v="3644"/>
    <x v="4792"/>
    <x v="0"/>
    <x v="1"/>
    <n v="667.33"/>
    <x v="3"/>
  </r>
  <r>
    <x v="26"/>
    <x v="5"/>
    <s v="Pampas"/>
    <x v="3"/>
    <x v="0"/>
    <n v="27.99"/>
    <n v="2639.24"/>
    <x v="1"/>
    <x v="1599"/>
    <x v="725"/>
    <x v="1"/>
    <x v="4591"/>
    <x v="3645"/>
    <x v="1359"/>
    <x v="3"/>
    <x v="2"/>
    <n v="765.93"/>
    <x v="2"/>
  </r>
  <r>
    <x v="7"/>
    <x v="4"/>
    <s v="West"/>
    <x v="9"/>
    <x v="1"/>
    <n v="31.92"/>
    <n v="1694.55"/>
    <x v="2"/>
    <x v="205"/>
    <x v="633"/>
    <x v="5"/>
    <x v="4592"/>
    <x v="3646"/>
    <x v="3732"/>
    <x v="0"/>
    <x v="2"/>
    <n v="671.04"/>
    <x v="2"/>
  </r>
  <r>
    <x v="12"/>
    <x v="8"/>
    <s v="Central"/>
    <x v="4"/>
    <x v="1"/>
    <n v="-3.99"/>
    <n v="1214.72"/>
    <x v="2"/>
    <x v="2615"/>
    <x v="155"/>
    <x v="9"/>
    <x v="4593"/>
    <x v="3647"/>
    <x v="4793"/>
    <x v="0"/>
    <x v="4"/>
    <n v="524.92999999999995"/>
    <x v="3"/>
  </r>
  <r>
    <x v="1"/>
    <x v="9"/>
    <s v="Northeast"/>
    <x v="9"/>
    <x v="1"/>
    <n v="31.93"/>
    <n v="374.67"/>
    <x v="0"/>
    <x v="118"/>
    <x v="304"/>
    <x v="0"/>
    <x v="4312"/>
    <x v="1978"/>
    <x v="4794"/>
    <x v="2"/>
    <x v="2"/>
    <n v="708.33"/>
    <x v="2"/>
  </r>
  <r>
    <x v="26"/>
    <x v="0"/>
    <s v="Punjab"/>
    <x v="2"/>
    <x v="0"/>
    <n v="4.66"/>
    <n v="1763.35"/>
    <x v="2"/>
    <x v="2045"/>
    <x v="701"/>
    <x v="8"/>
    <x v="2566"/>
    <x v="3648"/>
    <x v="4795"/>
    <x v="0"/>
    <x v="1"/>
    <n v="196.87"/>
    <x v="0"/>
  </r>
  <r>
    <x v="17"/>
    <x v="0"/>
    <s v="West Bengal"/>
    <x v="3"/>
    <x v="0"/>
    <n v="0.33"/>
    <n v="1239.78"/>
    <x v="2"/>
    <x v="720"/>
    <x v="523"/>
    <x v="10"/>
    <x v="2964"/>
    <x v="3297"/>
    <x v="865"/>
    <x v="4"/>
    <x v="0"/>
    <n v="345.52"/>
    <x v="0"/>
  </r>
  <r>
    <x v="14"/>
    <x v="7"/>
    <s v="South West"/>
    <x v="4"/>
    <x v="1"/>
    <n v="25.46"/>
    <n v="2782.88"/>
    <x v="1"/>
    <x v="1332"/>
    <x v="284"/>
    <x v="8"/>
    <x v="4594"/>
    <x v="2335"/>
    <x v="1207"/>
    <x v="3"/>
    <x v="3"/>
    <n v="870.67"/>
    <x v="2"/>
  </r>
  <r>
    <x v="13"/>
    <x v="1"/>
    <s v="North"/>
    <x v="4"/>
    <x v="1"/>
    <n v="24.67"/>
    <n v="422.83"/>
    <x v="0"/>
    <x v="658"/>
    <x v="554"/>
    <x v="4"/>
    <x v="2094"/>
    <x v="336"/>
    <x v="4796"/>
    <x v="0"/>
    <x v="4"/>
    <n v="555.76"/>
    <x v="1"/>
  </r>
  <r>
    <x v="11"/>
    <x v="2"/>
    <s v="Grand Est"/>
    <x v="8"/>
    <x v="0"/>
    <n v="22.38"/>
    <n v="1570.59"/>
    <x v="2"/>
    <x v="1175"/>
    <x v="405"/>
    <x v="4"/>
    <x v="4595"/>
    <x v="1847"/>
    <x v="3885"/>
    <x v="3"/>
    <x v="0"/>
    <n v="411.02"/>
    <x v="1"/>
  </r>
  <r>
    <x v="22"/>
    <x v="3"/>
    <s v="Prairies"/>
    <x v="2"/>
    <x v="0"/>
    <n v="16.73"/>
    <n v="2682"/>
    <x v="1"/>
    <x v="779"/>
    <x v="65"/>
    <x v="9"/>
    <x v="2963"/>
    <x v="3193"/>
    <x v="3096"/>
    <x v="3"/>
    <x v="4"/>
    <n v="1778.73"/>
    <x v="1"/>
  </r>
  <r>
    <x v="1"/>
    <x v="6"/>
    <s v="Western Australia"/>
    <x v="9"/>
    <x v="1"/>
    <n v="-3.31"/>
    <n v="1560.5"/>
    <x v="2"/>
    <x v="684"/>
    <x v="547"/>
    <x v="3"/>
    <x v="4596"/>
    <x v="1685"/>
    <x v="4797"/>
    <x v="3"/>
    <x v="4"/>
    <n v="574.52"/>
    <x v="3"/>
  </r>
  <r>
    <x v="16"/>
    <x v="1"/>
    <s v="Central"/>
    <x v="5"/>
    <x v="0"/>
    <n v="9.6"/>
    <n v="2159.12"/>
    <x v="1"/>
    <x v="2002"/>
    <x v="501"/>
    <x v="2"/>
    <x v="2812"/>
    <x v="2574"/>
    <x v="4798"/>
    <x v="1"/>
    <x v="2"/>
    <n v="967.3"/>
    <x v="0"/>
  </r>
  <r>
    <x v="27"/>
    <x v="8"/>
    <s v="Central"/>
    <x v="4"/>
    <x v="1"/>
    <n v="0.48"/>
    <n v="971.87"/>
    <x v="0"/>
    <x v="2616"/>
    <x v="118"/>
    <x v="7"/>
    <x v="482"/>
    <x v="1097"/>
    <x v="4743"/>
    <x v="1"/>
    <x v="4"/>
    <n v="206.78"/>
    <x v="0"/>
  </r>
  <r>
    <x v="26"/>
    <x v="3"/>
    <s v="Prairies"/>
    <x v="6"/>
    <x v="1"/>
    <n v="12.48"/>
    <n v="1025.33"/>
    <x v="2"/>
    <x v="1968"/>
    <x v="761"/>
    <x v="6"/>
    <x v="3175"/>
    <x v="428"/>
    <x v="4799"/>
    <x v="4"/>
    <x v="1"/>
    <n v="747.35"/>
    <x v="0"/>
  </r>
  <r>
    <x v="18"/>
    <x v="5"/>
    <s v="Northwest"/>
    <x v="2"/>
    <x v="0"/>
    <n v="15.97"/>
    <n v="2667.57"/>
    <x v="1"/>
    <x v="2290"/>
    <x v="784"/>
    <x v="7"/>
    <x v="2288"/>
    <x v="3649"/>
    <x v="1432"/>
    <x v="1"/>
    <x v="2"/>
    <n v="1776.18"/>
    <x v="1"/>
  </r>
  <r>
    <x v="11"/>
    <x v="8"/>
    <s v="Volga"/>
    <x v="6"/>
    <x v="1"/>
    <n v="21.61"/>
    <n v="1026.42"/>
    <x v="2"/>
    <x v="2591"/>
    <x v="415"/>
    <x v="9"/>
    <x v="4106"/>
    <x v="3316"/>
    <x v="4505"/>
    <x v="3"/>
    <x v="3"/>
    <n v="268.45"/>
    <x v="1"/>
  </r>
  <r>
    <x v="21"/>
    <x v="2"/>
    <s v="Provence-Alpes-Cote dâ€™Azur"/>
    <x v="6"/>
    <x v="1"/>
    <n v="21.69"/>
    <n v="2579.14"/>
    <x v="1"/>
    <x v="1261"/>
    <x v="123"/>
    <x v="1"/>
    <x v="4597"/>
    <x v="3650"/>
    <x v="4800"/>
    <x v="2"/>
    <x v="3"/>
    <n v="355.44"/>
    <x v="1"/>
  </r>
  <r>
    <x v="19"/>
    <x v="3"/>
    <s v="Ontario"/>
    <x v="1"/>
    <x v="1"/>
    <n v="-1.77"/>
    <n v="891.2"/>
    <x v="0"/>
    <x v="1895"/>
    <x v="522"/>
    <x v="2"/>
    <x v="1376"/>
    <x v="3047"/>
    <x v="4801"/>
    <x v="4"/>
    <x v="4"/>
    <n v="319.95"/>
    <x v="3"/>
  </r>
  <r>
    <x v="33"/>
    <x v="4"/>
    <s v="South"/>
    <x v="9"/>
    <x v="1"/>
    <n v="24.17"/>
    <n v="829.01"/>
    <x v="0"/>
    <x v="477"/>
    <x v="689"/>
    <x v="9"/>
    <x v="4598"/>
    <x v="1748"/>
    <x v="835"/>
    <x v="0"/>
    <x v="3"/>
    <n v="526.70000000000005"/>
    <x v="1"/>
  </r>
  <r>
    <x v="14"/>
    <x v="4"/>
    <s v="Midwest"/>
    <x v="6"/>
    <x v="1"/>
    <n v="16.579999999999998"/>
    <n v="1896.26"/>
    <x v="2"/>
    <x v="1629"/>
    <x v="334"/>
    <x v="8"/>
    <x v="4599"/>
    <x v="3651"/>
    <x v="4802"/>
    <x v="0"/>
    <x v="2"/>
    <n v="306.12"/>
    <x v="1"/>
  </r>
  <r>
    <x v="25"/>
    <x v="2"/>
    <s v="Provence-Alpes-Cote dâ€™Azur"/>
    <x v="6"/>
    <x v="1"/>
    <n v="6.25"/>
    <n v="2698.63"/>
    <x v="1"/>
    <x v="974"/>
    <x v="105"/>
    <x v="7"/>
    <x v="4600"/>
    <x v="2722"/>
    <x v="4803"/>
    <x v="2"/>
    <x v="1"/>
    <n v="790.93"/>
    <x v="0"/>
  </r>
  <r>
    <x v="7"/>
    <x v="6"/>
    <s v="Western Australia"/>
    <x v="9"/>
    <x v="1"/>
    <n v="33.54"/>
    <n v="2429.7800000000002"/>
    <x v="1"/>
    <x v="1950"/>
    <x v="446"/>
    <x v="4"/>
    <x v="162"/>
    <x v="2754"/>
    <x v="2640"/>
    <x v="1"/>
    <x v="3"/>
    <n v="453.84"/>
    <x v="2"/>
  </r>
  <r>
    <x v="33"/>
    <x v="3"/>
    <s v="British Columbia"/>
    <x v="3"/>
    <x v="0"/>
    <n v="11.86"/>
    <n v="2032.11"/>
    <x v="1"/>
    <x v="1692"/>
    <x v="490"/>
    <x v="4"/>
    <x v="4601"/>
    <x v="3652"/>
    <x v="1151"/>
    <x v="2"/>
    <x v="2"/>
    <n v="967.83"/>
    <x v="0"/>
  </r>
  <r>
    <x v="23"/>
    <x v="8"/>
    <s v="Northwestern"/>
    <x v="5"/>
    <x v="0"/>
    <n v="10.71"/>
    <n v="1405.25"/>
    <x v="2"/>
    <x v="2617"/>
    <x v="242"/>
    <x v="10"/>
    <x v="3221"/>
    <x v="3653"/>
    <x v="1252"/>
    <x v="0"/>
    <x v="0"/>
    <n v="404.22"/>
    <x v="0"/>
  </r>
  <r>
    <x v="6"/>
    <x v="9"/>
    <s v="South"/>
    <x v="0"/>
    <x v="0"/>
    <n v="7.61"/>
    <n v="215.42"/>
    <x v="0"/>
    <x v="2206"/>
    <x v="520"/>
    <x v="8"/>
    <x v="4257"/>
    <x v="287"/>
    <x v="4804"/>
    <x v="4"/>
    <x v="3"/>
    <n v="516.02"/>
    <x v="0"/>
  </r>
  <r>
    <x v="11"/>
    <x v="2"/>
    <s v="Ile-de-France"/>
    <x v="1"/>
    <x v="1"/>
    <n v="-2.74"/>
    <n v="1739.73"/>
    <x v="2"/>
    <x v="1889"/>
    <x v="294"/>
    <x v="3"/>
    <x v="3502"/>
    <x v="1708"/>
    <x v="4805"/>
    <x v="0"/>
    <x v="0"/>
    <n v="390.43"/>
    <x v="3"/>
  </r>
  <r>
    <x v="6"/>
    <x v="0"/>
    <s v="West Bengal"/>
    <x v="4"/>
    <x v="1"/>
    <n v="1.38"/>
    <n v="770.07"/>
    <x v="0"/>
    <x v="1964"/>
    <x v="323"/>
    <x v="0"/>
    <x v="1304"/>
    <x v="3654"/>
    <x v="4806"/>
    <x v="3"/>
    <x v="1"/>
    <n v="224.81"/>
    <x v="0"/>
  </r>
  <r>
    <x v="9"/>
    <x v="6"/>
    <s v="Victoria"/>
    <x v="3"/>
    <x v="0"/>
    <n v="28.99"/>
    <n v="1916.75"/>
    <x v="2"/>
    <x v="1056"/>
    <x v="105"/>
    <x v="3"/>
    <x v="2354"/>
    <x v="3655"/>
    <x v="607"/>
    <x v="2"/>
    <x v="2"/>
    <n v="665"/>
    <x v="2"/>
  </r>
  <r>
    <x v="29"/>
    <x v="9"/>
    <s v="North"/>
    <x v="5"/>
    <x v="0"/>
    <n v="10.38"/>
    <n v="1573.94"/>
    <x v="2"/>
    <x v="2335"/>
    <x v="388"/>
    <x v="0"/>
    <x v="4602"/>
    <x v="3084"/>
    <x v="4807"/>
    <x v="1"/>
    <x v="1"/>
    <n v="862.58"/>
    <x v="0"/>
  </r>
  <r>
    <x v="12"/>
    <x v="4"/>
    <s v="Northeast"/>
    <x v="4"/>
    <x v="1"/>
    <n v="20.78"/>
    <n v="1747.58"/>
    <x v="2"/>
    <x v="494"/>
    <x v="463"/>
    <x v="2"/>
    <x v="4603"/>
    <x v="3656"/>
    <x v="4808"/>
    <x v="4"/>
    <x v="3"/>
    <n v="801.4"/>
    <x v="1"/>
  </r>
  <r>
    <x v="0"/>
    <x v="8"/>
    <s v="Volga"/>
    <x v="1"/>
    <x v="1"/>
    <n v="7.98"/>
    <n v="309.68"/>
    <x v="0"/>
    <x v="2205"/>
    <x v="349"/>
    <x v="10"/>
    <x v="2401"/>
    <x v="3657"/>
    <x v="4809"/>
    <x v="0"/>
    <x v="4"/>
    <n v="241.11"/>
    <x v="0"/>
  </r>
  <r>
    <x v="13"/>
    <x v="5"/>
    <s v="Northwest"/>
    <x v="1"/>
    <x v="1"/>
    <n v="20.100000000000001"/>
    <n v="2064.14"/>
    <x v="1"/>
    <x v="1914"/>
    <x v="350"/>
    <x v="3"/>
    <x v="1826"/>
    <x v="3658"/>
    <x v="2814"/>
    <x v="2"/>
    <x v="4"/>
    <n v="343.42"/>
    <x v="1"/>
  </r>
  <r>
    <x v="2"/>
    <x v="2"/>
    <s v="Grand Est"/>
    <x v="1"/>
    <x v="1"/>
    <n v="33.9"/>
    <n v="2653.35"/>
    <x v="1"/>
    <x v="2402"/>
    <x v="304"/>
    <x v="3"/>
    <x v="4604"/>
    <x v="1891"/>
    <x v="4810"/>
    <x v="3"/>
    <x v="0"/>
    <n v="1020.23"/>
    <x v="2"/>
  </r>
  <r>
    <x v="14"/>
    <x v="5"/>
    <s v="Northwest"/>
    <x v="5"/>
    <x v="0"/>
    <n v="10.25"/>
    <n v="981.83"/>
    <x v="0"/>
    <x v="1474"/>
    <x v="81"/>
    <x v="10"/>
    <x v="4605"/>
    <x v="3659"/>
    <x v="4283"/>
    <x v="0"/>
    <x v="1"/>
    <n v="779.81"/>
    <x v="0"/>
  </r>
  <r>
    <x v="25"/>
    <x v="2"/>
    <s v="Grand Est"/>
    <x v="0"/>
    <x v="0"/>
    <n v="13.76"/>
    <n v="697.71"/>
    <x v="0"/>
    <x v="1972"/>
    <x v="232"/>
    <x v="7"/>
    <x v="3484"/>
    <x v="3660"/>
    <x v="4101"/>
    <x v="4"/>
    <x v="4"/>
    <n v="685.18"/>
    <x v="0"/>
  </r>
  <r>
    <x v="2"/>
    <x v="0"/>
    <s v="Punjab"/>
    <x v="4"/>
    <x v="1"/>
    <n v="-2.08"/>
    <n v="2476.59"/>
    <x v="1"/>
    <x v="2605"/>
    <x v="488"/>
    <x v="5"/>
    <x v="4047"/>
    <x v="2475"/>
    <x v="755"/>
    <x v="4"/>
    <x v="1"/>
    <n v="324.14999999999998"/>
    <x v="3"/>
  </r>
  <r>
    <x v="27"/>
    <x v="0"/>
    <s v="Maharashtra"/>
    <x v="4"/>
    <x v="1"/>
    <n v="25.74"/>
    <n v="2980.09"/>
    <x v="1"/>
    <x v="772"/>
    <x v="101"/>
    <x v="5"/>
    <x v="4606"/>
    <x v="3661"/>
    <x v="4624"/>
    <x v="2"/>
    <x v="0"/>
    <n v="306.73"/>
    <x v="2"/>
  </r>
  <r>
    <x v="12"/>
    <x v="0"/>
    <s v="Tamil Nadu"/>
    <x v="9"/>
    <x v="1"/>
    <n v="2.25"/>
    <n v="1692.05"/>
    <x v="2"/>
    <x v="1077"/>
    <x v="371"/>
    <x v="3"/>
    <x v="2636"/>
    <x v="3644"/>
    <x v="4811"/>
    <x v="2"/>
    <x v="1"/>
    <n v="1083"/>
    <x v="0"/>
  </r>
  <r>
    <x v="1"/>
    <x v="9"/>
    <s v="Northeast"/>
    <x v="7"/>
    <x v="0"/>
    <n v="18.66"/>
    <n v="2056.69"/>
    <x v="1"/>
    <x v="2329"/>
    <x v="618"/>
    <x v="1"/>
    <x v="3606"/>
    <x v="1435"/>
    <x v="256"/>
    <x v="4"/>
    <x v="4"/>
    <n v="1727.05"/>
    <x v="1"/>
  </r>
  <r>
    <x v="22"/>
    <x v="2"/>
    <s v="Provence-Alpes-Cote dâ€™Azur"/>
    <x v="4"/>
    <x v="1"/>
    <n v="6.73"/>
    <n v="2420.4699999999998"/>
    <x v="1"/>
    <x v="1115"/>
    <x v="343"/>
    <x v="7"/>
    <x v="2046"/>
    <x v="1433"/>
    <x v="3718"/>
    <x v="4"/>
    <x v="4"/>
    <n v="1167.1099999999999"/>
    <x v="0"/>
  </r>
  <r>
    <x v="26"/>
    <x v="6"/>
    <s v="Western Australia"/>
    <x v="7"/>
    <x v="0"/>
    <n v="12.45"/>
    <n v="2232.66"/>
    <x v="1"/>
    <x v="1349"/>
    <x v="783"/>
    <x v="2"/>
    <x v="4607"/>
    <x v="2964"/>
    <x v="4812"/>
    <x v="1"/>
    <x v="4"/>
    <n v="883.49"/>
    <x v="0"/>
  </r>
  <r>
    <x v="8"/>
    <x v="2"/>
    <s v="Grand Est"/>
    <x v="8"/>
    <x v="0"/>
    <n v="13.99"/>
    <n v="502.02"/>
    <x v="0"/>
    <x v="141"/>
    <x v="811"/>
    <x v="7"/>
    <x v="4608"/>
    <x v="438"/>
    <x v="4675"/>
    <x v="0"/>
    <x v="3"/>
    <n v="619.64"/>
    <x v="0"/>
  </r>
  <r>
    <x v="20"/>
    <x v="5"/>
    <s v="Northwest"/>
    <x v="1"/>
    <x v="1"/>
    <n v="18.52"/>
    <n v="1298"/>
    <x v="2"/>
    <x v="970"/>
    <x v="212"/>
    <x v="10"/>
    <x v="2409"/>
    <x v="3662"/>
    <x v="4813"/>
    <x v="1"/>
    <x v="2"/>
    <n v="297.94"/>
    <x v="1"/>
  </r>
  <r>
    <x v="29"/>
    <x v="9"/>
    <s v="North"/>
    <x v="2"/>
    <x v="0"/>
    <n v="15.29"/>
    <n v="887.92"/>
    <x v="0"/>
    <x v="1007"/>
    <x v="20"/>
    <x v="3"/>
    <x v="4609"/>
    <x v="3663"/>
    <x v="4814"/>
    <x v="4"/>
    <x v="4"/>
    <n v="1860.07"/>
    <x v="1"/>
  </r>
  <r>
    <x v="26"/>
    <x v="6"/>
    <s v="Western Australia"/>
    <x v="3"/>
    <x v="0"/>
    <n v="7.81"/>
    <n v="1755.18"/>
    <x v="2"/>
    <x v="277"/>
    <x v="278"/>
    <x v="7"/>
    <x v="4610"/>
    <x v="3664"/>
    <x v="4815"/>
    <x v="2"/>
    <x v="2"/>
    <n v="1130.45"/>
    <x v="0"/>
  </r>
  <r>
    <x v="15"/>
    <x v="2"/>
    <s v="Ile-de-France"/>
    <x v="7"/>
    <x v="0"/>
    <n v="16.59"/>
    <n v="833.03"/>
    <x v="0"/>
    <x v="1863"/>
    <x v="254"/>
    <x v="6"/>
    <x v="4611"/>
    <x v="3342"/>
    <x v="1548"/>
    <x v="0"/>
    <x v="3"/>
    <n v="200.71"/>
    <x v="1"/>
  </r>
  <r>
    <x v="26"/>
    <x v="0"/>
    <s v="Tamil Nadu"/>
    <x v="0"/>
    <x v="0"/>
    <n v="0.94"/>
    <n v="1903.96"/>
    <x v="2"/>
    <x v="1962"/>
    <x v="471"/>
    <x v="4"/>
    <x v="2459"/>
    <x v="709"/>
    <x v="4816"/>
    <x v="1"/>
    <x v="3"/>
    <n v="808.99"/>
    <x v="0"/>
  </r>
  <r>
    <x v="10"/>
    <x v="4"/>
    <s v="Northeast"/>
    <x v="3"/>
    <x v="0"/>
    <n v="33.78"/>
    <n v="505.97"/>
    <x v="0"/>
    <x v="2278"/>
    <x v="5"/>
    <x v="3"/>
    <x v="804"/>
    <x v="974"/>
    <x v="4298"/>
    <x v="0"/>
    <x v="0"/>
    <n v="488.61"/>
    <x v="2"/>
  </r>
  <r>
    <x v="4"/>
    <x v="5"/>
    <s v="Northeast"/>
    <x v="2"/>
    <x v="0"/>
    <n v="33.19"/>
    <n v="2996.85"/>
    <x v="1"/>
    <x v="835"/>
    <x v="233"/>
    <x v="3"/>
    <x v="4612"/>
    <x v="3322"/>
    <x v="4817"/>
    <x v="0"/>
    <x v="3"/>
    <n v="884.84"/>
    <x v="2"/>
  </r>
  <r>
    <x v="8"/>
    <x v="4"/>
    <s v="West"/>
    <x v="7"/>
    <x v="0"/>
    <n v="25.23"/>
    <n v="620.88"/>
    <x v="0"/>
    <x v="1540"/>
    <x v="647"/>
    <x v="5"/>
    <x v="4613"/>
    <x v="876"/>
    <x v="4818"/>
    <x v="1"/>
    <x v="4"/>
    <n v="369.5"/>
    <x v="2"/>
  </r>
  <r>
    <x v="2"/>
    <x v="2"/>
    <s v="Provence-Alpes-Cote dâ€™Azur"/>
    <x v="7"/>
    <x v="0"/>
    <n v="0.86"/>
    <n v="984.72"/>
    <x v="0"/>
    <x v="2618"/>
    <x v="236"/>
    <x v="0"/>
    <x v="4614"/>
    <x v="2352"/>
    <x v="2760"/>
    <x v="3"/>
    <x v="1"/>
    <n v="282.3"/>
    <x v="0"/>
  </r>
  <r>
    <x v="15"/>
    <x v="9"/>
    <s v="South"/>
    <x v="9"/>
    <x v="1"/>
    <n v="17.260000000000002"/>
    <n v="545.27"/>
    <x v="0"/>
    <x v="2045"/>
    <x v="288"/>
    <x v="4"/>
    <x v="4615"/>
    <x v="2823"/>
    <x v="1099"/>
    <x v="1"/>
    <x v="2"/>
    <n v="810.85"/>
    <x v="1"/>
  </r>
  <r>
    <x v="4"/>
    <x v="6"/>
    <s v="Queensland"/>
    <x v="2"/>
    <x v="0"/>
    <n v="6.27"/>
    <n v="1072.23"/>
    <x v="2"/>
    <x v="2420"/>
    <x v="567"/>
    <x v="3"/>
    <x v="4616"/>
    <x v="3665"/>
    <x v="4819"/>
    <x v="3"/>
    <x v="1"/>
    <n v="435.14"/>
    <x v="0"/>
  </r>
  <r>
    <x v="8"/>
    <x v="8"/>
    <s v="Central"/>
    <x v="1"/>
    <x v="1"/>
    <n v="32.979999999999997"/>
    <n v="2640.46"/>
    <x v="1"/>
    <x v="788"/>
    <x v="459"/>
    <x v="2"/>
    <x v="262"/>
    <x v="726"/>
    <x v="465"/>
    <x v="1"/>
    <x v="4"/>
    <n v="633.67999999999995"/>
    <x v="2"/>
  </r>
  <r>
    <x v="19"/>
    <x v="3"/>
    <s v="Prairies"/>
    <x v="1"/>
    <x v="1"/>
    <n v="17.100000000000001"/>
    <n v="1856.67"/>
    <x v="2"/>
    <x v="2619"/>
    <x v="611"/>
    <x v="5"/>
    <x v="4617"/>
    <x v="1430"/>
    <x v="4820"/>
    <x v="1"/>
    <x v="4"/>
    <n v="812.4"/>
    <x v="1"/>
  </r>
  <r>
    <x v="29"/>
    <x v="0"/>
    <s v="Maharashtra"/>
    <x v="7"/>
    <x v="0"/>
    <n v="1.85"/>
    <n v="975.44"/>
    <x v="0"/>
    <x v="1137"/>
    <x v="248"/>
    <x v="2"/>
    <x v="2022"/>
    <x v="3666"/>
    <x v="2425"/>
    <x v="4"/>
    <x v="4"/>
    <n v="544.01"/>
    <x v="0"/>
  </r>
  <r>
    <x v="25"/>
    <x v="9"/>
    <s v="South"/>
    <x v="1"/>
    <x v="1"/>
    <n v="10.27"/>
    <n v="1782.92"/>
    <x v="2"/>
    <x v="6"/>
    <x v="283"/>
    <x v="9"/>
    <x v="3495"/>
    <x v="2607"/>
    <x v="4821"/>
    <x v="1"/>
    <x v="1"/>
    <n v="478.81"/>
    <x v="0"/>
  </r>
  <r>
    <x v="10"/>
    <x v="7"/>
    <s v="South East"/>
    <x v="3"/>
    <x v="0"/>
    <n v="28.88"/>
    <n v="832.09"/>
    <x v="0"/>
    <x v="2262"/>
    <x v="70"/>
    <x v="7"/>
    <x v="1878"/>
    <x v="3438"/>
    <x v="4822"/>
    <x v="0"/>
    <x v="4"/>
    <n v="746.62"/>
    <x v="2"/>
  </r>
  <r>
    <x v="17"/>
    <x v="4"/>
    <s v="Northeast"/>
    <x v="5"/>
    <x v="0"/>
    <n v="12.65"/>
    <n v="1573.41"/>
    <x v="2"/>
    <x v="348"/>
    <x v="68"/>
    <x v="10"/>
    <x v="4418"/>
    <x v="2240"/>
    <x v="4823"/>
    <x v="3"/>
    <x v="0"/>
    <n v="769.86"/>
    <x v="0"/>
  </r>
  <r>
    <x v="15"/>
    <x v="9"/>
    <s v="North"/>
    <x v="1"/>
    <x v="1"/>
    <n v="10.16"/>
    <n v="1580.86"/>
    <x v="2"/>
    <x v="2501"/>
    <x v="156"/>
    <x v="3"/>
    <x v="4618"/>
    <x v="378"/>
    <x v="3133"/>
    <x v="3"/>
    <x v="3"/>
    <n v="770.83"/>
    <x v="0"/>
  </r>
  <r>
    <x v="3"/>
    <x v="6"/>
    <s v="Western Australia"/>
    <x v="6"/>
    <x v="1"/>
    <n v="17.41"/>
    <n v="2721.47"/>
    <x v="1"/>
    <x v="2620"/>
    <x v="563"/>
    <x v="8"/>
    <x v="4619"/>
    <x v="2015"/>
    <x v="4824"/>
    <x v="3"/>
    <x v="2"/>
    <n v="1001.6"/>
    <x v="1"/>
  </r>
  <r>
    <x v="4"/>
    <x v="6"/>
    <s v="Queensland"/>
    <x v="4"/>
    <x v="1"/>
    <n v="14.56"/>
    <n v="1674.4"/>
    <x v="2"/>
    <x v="2414"/>
    <x v="165"/>
    <x v="0"/>
    <x v="4620"/>
    <x v="3049"/>
    <x v="4825"/>
    <x v="3"/>
    <x v="1"/>
    <n v="2001.56"/>
    <x v="0"/>
  </r>
  <r>
    <x v="29"/>
    <x v="8"/>
    <s v="Volga"/>
    <x v="0"/>
    <x v="0"/>
    <n v="9.3000000000000007"/>
    <n v="2549.06"/>
    <x v="1"/>
    <x v="1257"/>
    <x v="94"/>
    <x v="7"/>
    <x v="4621"/>
    <x v="489"/>
    <x v="2485"/>
    <x v="4"/>
    <x v="0"/>
    <n v="668.48"/>
    <x v="0"/>
  </r>
  <r>
    <x v="9"/>
    <x v="9"/>
    <s v="South"/>
    <x v="6"/>
    <x v="1"/>
    <n v="7.12"/>
    <n v="2811.29"/>
    <x v="1"/>
    <x v="1503"/>
    <x v="46"/>
    <x v="0"/>
    <x v="4622"/>
    <x v="3667"/>
    <x v="4826"/>
    <x v="2"/>
    <x v="3"/>
    <n v="402.71"/>
    <x v="0"/>
  </r>
  <r>
    <x v="1"/>
    <x v="2"/>
    <s v="Provence-Alpes-Cote dâ€™Azur"/>
    <x v="5"/>
    <x v="0"/>
    <n v="16.78"/>
    <n v="2894.15"/>
    <x v="1"/>
    <x v="382"/>
    <x v="52"/>
    <x v="10"/>
    <x v="1290"/>
    <x v="1899"/>
    <x v="707"/>
    <x v="2"/>
    <x v="4"/>
    <n v="942"/>
    <x v="1"/>
  </r>
  <r>
    <x v="3"/>
    <x v="2"/>
    <s v="Grand Est"/>
    <x v="9"/>
    <x v="1"/>
    <n v="17.22"/>
    <n v="899.15"/>
    <x v="0"/>
    <x v="339"/>
    <x v="110"/>
    <x v="8"/>
    <x v="1447"/>
    <x v="887"/>
    <x v="1651"/>
    <x v="3"/>
    <x v="0"/>
    <n v="1477.39"/>
    <x v="1"/>
  </r>
  <r>
    <x v="2"/>
    <x v="1"/>
    <s v="North"/>
    <x v="6"/>
    <x v="1"/>
    <n v="21.06"/>
    <n v="1977.66"/>
    <x v="2"/>
    <x v="987"/>
    <x v="264"/>
    <x v="4"/>
    <x v="2365"/>
    <x v="3668"/>
    <x v="4827"/>
    <x v="1"/>
    <x v="0"/>
    <n v="718.22"/>
    <x v="1"/>
  </r>
  <r>
    <x v="28"/>
    <x v="1"/>
    <s v="Central"/>
    <x v="1"/>
    <x v="1"/>
    <n v="12.07"/>
    <n v="1689.04"/>
    <x v="2"/>
    <x v="1520"/>
    <x v="704"/>
    <x v="0"/>
    <x v="171"/>
    <x v="162"/>
    <x v="4828"/>
    <x v="4"/>
    <x v="3"/>
    <n v="984.07"/>
    <x v="0"/>
  </r>
  <r>
    <x v="33"/>
    <x v="6"/>
    <s v="Queensland"/>
    <x v="4"/>
    <x v="1"/>
    <n v="21.53"/>
    <n v="396.7"/>
    <x v="0"/>
    <x v="1264"/>
    <x v="296"/>
    <x v="7"/>
    <x v="649"/>
    <x v="708"/>
    <x v="2825"/>
    <x v="2"/>
    <x v="4"/>
    <n v="672.88"/>
    <x v="1"/>
  </r>
  <r>
    <x v="5"/>
    <x v="3"/>
    <s v="Ontario"/>
    <x v="0"/>
    <x v="0"/>
    <n v="5.07"/>
    <n v="2494.6"/>
    <x v="1"/>
    <x v="926"/>
    <x v="680"/>
    <x v="6"/>
    <x v="4623"/>
    <x v="3378"/>
    <x v="4259"/>
    <x v="1"/>
    <x v="4"/>
    <n v="401.84"/>
    <x v="0"/>
  </r>
  <r>
    <x v="0"/>
    <x v="6"/>
    <s v="Victoria"/>
    <x v="0"/>
    <x v="0"/>
    <n v="28.14"/>
    <n v="1471.92"/>
    <x v="2"/>
    <x v="301"/>
    <x v="800"/>
    <x v="8"/>
    <x v="1046"/>
    <x v="359"/>
    <x v="3134"/>
    <x v="2"/>
    <x v="2"/>
    <n v="792.59"/>
    <x v="2"/>
  </r>
  <r>
    <x v="5"/>
    <x v="0"/>
    <s v="Punjab"/>
    <x v="7"/>
    <x v="0"/>
    <n v="27.84"/>
    <n v="1461.64"/>
    <x v="2"/>
    <x v="2621"/>
    <x v="783"/>
    <x v="1"/>
    <x v="4624"/>
    <x v="2401"/>
    <x v="4829"/>
    <x v="0"/>
    <x v="4"/>
    <n v="849.11"/>
    <x v="2"/>
  </r>
  <r>
    <x v="15"/>
    <x v="3"/>
    <s v="Prairies"/>
    <x v="3"/>
    <x v="0"/>
    <n v="-1.17"/>
    <n v="1939.04"/>
    <x v="2"/>
    <x v="2011"/>
    <x v="464"/>
    <x v="4"/>
    <x v="4625"/>
    <x v="3616"/>
    <x v="4830"/>
    <x v="3"/>
    <x v="0"/>
    <n v="600.24"/>
    <x v="3"/>
  </r>
  <r>
    <x v="15"/>
    <x v="2"/>
    <s v="Nouvelle-Aquitaine"/>
    <x v="9"/>
    <x v="1"/>
    <n v="21.67"/>
    <n v="1279.82"/>
    <x v="2"/>
    <x v="2622"/>
    <x v="200"/>
    <x v="10"/>
    <x v="2941"/>
    <x v="3669"/>
    <x v="4831"/>
    <x v="2"/>
    <x v="1"/>
    <n v="340.78"/>
    <x v="1"/>
  </r>
  <r>
    <x v="1"/>
    <x v="8"/>
    <s v="Volga"/>
    <x v="5"/>
    <x v="0"/>
    <n v="21.32"/>
    <n v="1591.81"/>
    <x v="2"/>
    <x v="725"/>
    <x v="267"/>
    <x v="9"/>
    <x v="3194"/>
    <x v="3324"/>
    <x v="4832"/>
    <x v="4"/>
    <x v="1"/>
    <n v="444.58"/>
    <x v="1"/>
  </r>
  <r>
    <x v="7"/>
    <x v="8"/>
    <s v="Central"/>
    <x v="2"/>
    <x v="0"/>
    <n v="18.739999999999998"/>
    <n v="1513"/>
    <x v="2"/>
    <x v="649"/>
    <x v="560"/>
    <x v="7"/>
    <x v="4626"/>
    <x v="1578"/>
    <x v="4833"/>
    <x v="1"/>
    <x v="1"/>
    <n v="2200.79"/>
    <x v="1"/>
  </r>
  <r>
    <x v="27"/>
    <x v="4"/>
    <s v="South"/>
    <x v="1"/>
    <x v="1"/>
    <n v="7.67"/>
    <n v="1056.77"/>
    <x v="2"/>
    <x v="1418"/>
    <x v="593"/>
    <x v="1"/>
    <x v="4627"/>
    <x v="1787"/>
    <x v="4834"/>
    <x v="1"/>
    <x v="1"/>
    <n v="974.87"/>
    <x v="0"/>
  </r>
  <r>
    <x v="21"/>
    <x v="6"/>
    <s v="New South Wales"/>
    <x v="6"/>
    <x v="1"/>
    <n v="-4.74"/>
    <n v="1093.8699999999999"/>
    <x v="2"/>
    <x v="1166"/>
    <x v="38"/>
    <x v="5"/>
    <x v="1845"/>
    <x v="973"/>
    <x v="4835"/>
    <x v="3"/>
    <x v="2"/>
    <n v="574.77"/>
    <x v="3"/>
  </r>
  <r>
    <x v="10"/>
    <x v="1"/>
    <s v="North"/>
    <x v="1"/>
    <x v="1"/>
    <n v="14.32"/>
    <n v="1239.26"/>
    <x v="2"/>
    <x v="2623"/>
    <x v="401"/>
    <x v="10"/>
    <x v="4628"/>
    <x v="1091"/>
    <x v="4836"/>
    <x v="1"/>
    <x v="4"/>
    <n v="483.72"/>
    <x v="0"/>
  </r>
  <r>
    <x v="24"/>
    <x v="6"/>
    <s v="Queensland"/>
    <x v="7"/>
    <x v="0"/>
    <n v="-0.99"/>
    <n v="864.01"/>
    <x v="0"/>
    <x v="2380"/>
    <x v="616"/>
    <x v="8"/>
    <x v="4629"/>
    <x v="90"/>
    <x v="4837"/>
    <x v="0"/>
    <x v="0"/>
    <n v="232.15"/>
    <x v="3"/>
  </r>
  <r>
    <x v="4"/>
    <x v="6"/>
    <s v="Queensland"/>
    <x v="4"/>
    <x v="1"/>
    <n v="30.08"/>
    <n v="1573.77"/>
    <x v="2"/>
    <x v="684"/>
    <x v="682"/>
    <x v="5"/>
    <x v="4630"/>
    <x v="3553"/>
    <x v="4838"/>
    <x v="3"/>
    <x v="3"/>
    <n v="981.02"/>
    <x v="2"/>
  </r>
  <r>
    <x v="0"/>
    <x v="7"/>
    <s v="South West"/>
    <x v="2"/>
    <x v="0"/>
    <n v="15.14"/>
    <n v="1480.04"/>
    <x v="2"/>
    <x v="1200"/>
    <x v="828"/>
    <x v="0"/>
    <x v="4631"/>
    <x v="2652"/>
    <x v="4839"/>
    <x v="0"/>
    <x v="4"/>
    <n v="1248.71"/>
    <x v="1"/>
  </r>
  <r>
    <x v="9"/>
    <x v="9"/>
    <s v="Southeast"/>
    <x v="0"/>
    <x v="0"/>
    <n v="34.21"/>
    <n v="1614.79"/>
    <x v="2"/>
    <x v="1177"/>
    <x v="215"/>
    <x v="0"/>
    <x v="4632"/>
    <x v="2236"/>
    <x v="2318"/>
    <x v="4"/>
    <x v="2"/>
    <n v="1156.6500000000001"/>
    <x v="2"/>
  </r>
  <r>
    <x v="21"/>
    <x v="3"/>
    <s v="Ontario"/>
    <x v="1"/>
    <x v="1"/>
    <n v="17.7"/>
    <n v="2756.31"/>
    <x v="1"/>
    <x v="522"/>
    <x v="429"/>
    <x v="6"/>
    <x v="3571"/>
    <x v="560"/>
    <x v="4840"/>
    <x v="4"/>
    <x v="1"/>
    <n v="1381.55"/>
    <x v="1"/>
  </r>
  <r>
    <x v="7"/>
    <x v="1"/>
    <s v="East"/>
    <x v="9"/>
    <x v="1"/>
    <n v="27.45"/>
    <n v="1996.13"/>
    <x v="2"/>
    <x v="362"/>
    <x v="546"/>
    <x v="4"/>
    <x v="2111"/>
    <x v="1041"/>
    <x v="4841"/>
    <x v="3"/>
    <x v="0"/>
    <n v="547.30999999999995"/>
    <x v="2"/>
  </r>
  <r>
    <x v="10"/>
    <x v="8"/>
    <s v="Volga"/>
    <x v="3"/>
    <x v="0"/>
    <n v="27.24"/>
    <n v="1040.21"/>
    <x v="2"/>
    <x v="2624"/>
    <x v="327"/>
    <x v="3"/>
    <x v="4633"/>
    <x v="3343"/>
    <x v="2191"/>
    <x v="0"/>
    <x v="3"/>
    <n v="1234.31"/>
    <x v="2"/>
  </r>
  <r>
    <x v="13"/>
    <x v="4"/>
    <s v="Northeast"/>
    <x v="4"/>
    <x v="1"/>
    <n v="17.440000000000001"/>
    <n v="2241.1799999999998"/>
    <x v="1"/>
    <x v="539"/>
    <x v="126"/>
    <x v="4"/>
    <x v="1831"/>
    <x v="680"/>
    <x v="818"/>
    <x v="3"/>
    <x v="3"/>
    <n v="197.27"/>
    <x v="1"/>
  </r>
  <r>
    <x v="17"/>
    <x v="7"/>
    <s v="North Central"/>
    <x v="0"/>
    <x v="0"/>
    <n v="-0.51"/>
    <n v="1992.76"/>
    <x v="2"/>
    <x v="330"/>
    <x v="360"/>
    <x v="1"/>
    <x v="3707"/>
    <x v="2747"/>
    <x v="4842"/>
    <x v="3"/>
    <x v="1"/>
    <n v="501.39"/>
    <x v="3"/>
  </r>
  <r>
    <x v="5"/>
    <x v="5"/>
    <s v="Northwest"/>
    <x v="1"/>
    <x v="1"/>
    <n v="22.69"/>
    <n v="2007.44"/>
    <x v="1"/>
    <x v="1228"/>
    <x v="183"/>
    <x v="6"/>
    <x v="4634"/>
    <x v="3670"/>
    <x v="4843"/>
    <x v="1"/>
    <x v="0"/>
    <n v="484.03"/>
    <x v="1"/>
  </r>
  <r>
    <x v="21"/>
    <x v="8"/>
    <s v="Central"/>
    <x v="0"/>
    <x v="0"/>
    <n v="16.760000000000002"/>
    <n v="229.74"/>
    <x v="0"/>
    <x v="1180"/>
    <x v="357"/>
    <x v="6"/>
    <x v="4635"/>
    <x v="3202"/>
    <x v="4250"/>
    <x v="3"/>
    <x v="2"/>
    <n v="286.73"/>
    <x v="1"/>
  </r>
  <r>
    <x v="0"/>
    <x v="1"/>
    <s v="Central"/>
    <x v="8"/>
    <x v="0"/>
    <n v="4.28"/>
    <n v="1961.3"/>
    <x v="2"/>
    <x v="592"/>
    <x v="309"/>
    <x v="2"/>
    <x v="228"/>
    <x v="2300"/>
    <x v="4844"/>
    <x v="3"/>
    <x v="0"/>
    <n v="260.06"/>
    <x v="0"/>
  </r>
  <r>
    <x v="19"/>
    <x v="2"/>
    <s v="Ile-de-France"/>
    <x v="3"/>
    <x v="0"/>
    <n v="28.35"/>
    <n v="1387.38"/>
    <x v="2"/>
    <x v="1523"/>
    <x v="557"/>
    <x v="9"/>
    <x v="3678"/>
    <x v="3671"/>
    <x v="1772"/>
    <x v="2"/>
    <x v="3"/>
    <n v="1274.58"/>
    <x v="2"/>
  </r>
  <r>
    <x v="7"/>
    <x v="9"/>
    <s v="Northeast"/>
    <x v="4"/>
    <x v="1"/>
    <n v="14.79"/>
    <n v="2613.62"/>
    <x v="1"/>
    <x v="129"/>
    <x v="642"/>
    <x v="0"/>
    <x v="4636"/>
    <x v="1727"/>
    <x v="4845"/>
    <x v="2"/>
    <x v="4"/>
    <n v="1087.6199999999999"/>
    <x v="0"/>
  </r>
  <r>
    <x v="28"/>
    <x v="0"/>
    <s v="Punjab"/>
    <x v="6"/>
    <x v="1"/>
    <n v="13.35"/>
    <n v="1687.82"/>
    <x v="2"/>
    <x v="61"/>
    <x v="277"/>
    <x v="4"/>
    <x v="4637"/>
    <x v="3672"/>
    <x v="4846"/>
    <x v="4"/>
    <x v="2"/>
    <n v="2144.0700000000002"/>
    <x v="0"/>
  </r>
  <r>
    <x v="13"/>
    <x v="6"/>
    <s v="Victoria"/>
    <x v="2"/>
    <x v="0"/>
    <n v="16.03"/>
    <n v="457.53"/>
    <x v="0"/>
    <x v="426"/>
    <x v="756"/>
    <x v="3"/>
    <x v="1466"/>
    <x v="3673"/>
    <x v="4612"/>
    <x v="0"/>
    <x v="1"/>
    <n v="1904.53"/>
    <x v="1"/>
  </r>
  <r>
    <x v="3"/>
    <x v="0"/>
    <s v="Maharashtra"/>
    <x v="1"/>
    <x v="1"/>
    <n v="17.13"/>
    <n v="1406.47"/>
    <x v="2"/>
    <x v="2593"/>
    <x v="243"/>
    <x v="9"/>
    <x v="4638"/>
    <x v="503"/>
    <x v="4847"/>
    <x v="1"/>
    <x v="0"/>
    <n v="789.67"/>
    <x v="1"/>
  </r>
  <r>
    <x v="25"/>
    <x v="0"/>
    <s v="Punjab"/>
    <x v="3"/>
    <x v="0"/>
    <n v="7.66"/>
    <n v="267.14"/>
    <x v="0"/>
    <x v="2164"/>
    <x v="278"/>
    <x v="8"/>
    <x v="786"/>
    <x v="3120"/>
    <x v="2536"/>
    <x v="3"/>
    <x v="3"/>
    <n v="1040.46"/>
    <x v="0"/>
  </r>
  <r>
    <x v="13"/>
    <x v="4"/>
    <s v="Northeast"/>
    <x v="7"/>
    <x v="0"/>
    <n v="6.53"/>
    <n v="600.65"/>
    <x v="0"/>
    <x v="1980"/>
    <x v="209"/>
    <x v="7"/>
    <x v="4639"/>
    <x v="2130"/>
    <x v="2540"/>
    <x v="3"/>
    <x v="4"/>
    <n v="620.52"/>
    <x v="0"/>
  </r>
  <r>
    <x v="7"/>
    <x v="8"/>
    <s v="Siberian"/>
    <x v="9"/>
    <x v="1"/>
    <n v="22.48"/>
    <n v="2899.26"/>
    <x v="1"/>
    <x v="1482"/>
    <x v="223"/>
    <x v="9"/>
    <x v="4640"/>
    <x v="906"/>
    <x v="4848"/>
    <x v="1"/>
    <x v="4"/>
    <n v="117.01"/>
    <x v="1"/>
  </r>
  <r>
    <x v="22"/>
    <x v="7"/>
    <s v="South East"/>
    <x v="3"/>
    <x v="0"/>
    <n v="-4.7699999999999996"/>
    <n v="653.41"/>
    <x v="0"/>
    <x v="100"/>
    <x v="373"/>
    <x v="4"/>
    <x v="4057"/>
    <x v="2889"/>
    <x v="4849"/>
    <x v="3"/>
    <x v="2"/>
    <n v="339.14"/>
    <x v="3"/>
  </r>
  <r>
    <x v="16"/>
    <x v="3"/>
    <s v="British Columbia"/>
    <x v="2"/>
    <x v="0"/>
    <n v="32.200000000000003"/>
    <n v="1318.76"/>
    <x v="2"/>
    <x v="2515"/>
    <x v="686"/>
    <x v="10"/>
    <x v="3697"/>
    <x v="1881"/>
    <x v="1578"/>
    <x v="1"/>
    <x v="3"/>
    <n v="343.66"/>
    <x v="2"/>
  </r>
  <r>
    <x v="1"/>
    <x v="8"/>
    <s v="Central"/>
    <x v="6"/>
    <x v="1"/>
    <n v="33.409999999999997"/>
    <n v="2135.98"/>
    <x v="1"/>
    <x v="2548"/>
    <x v="579"/>
    <x v="3"/>
    <x v="2472"/>
    <x v="445"/>
    <x v="4850"/>
    <x v="0"/>
    <x v="1"/>
    <n v="387.85"/>
    <x v="2"/>
  </r>
  <r>
    <x v="18"/>
    <x v="2"/>
    <s v="Provence-Alpes-Cote dâ€™Azur"/>
    <x v="3"/>
    <x v="0"/>
    <n v="28.85"/>
    <n v="2891.75"/>
    <x v="1"/>
    <x v="270"/>
    <x v="539"/>
    <x v="9"/>
    <x v="4641"/>
    <x v="2650"/>
    <x v="4851"/>
    <x v="0"/>
    <x v="3"/>
    <n v="407.87"/>
    <x v="2"/>
  </r>
  <r>
    <x v="2"/>
    <x v="5"/>
    <s v="Northeast"/>
    <x v="6"/>
    <x v="1"/>
    <n v="1.02"/>
    <n v="613.94000000000005"/>
    <x v="0"/>
    <x v="711"/>
    <x v="622"/>
    <x v="10"/>
    <x v="3668"/>
    <x v="7"/>
    <x v="580"/>
    <x v="0"/>
    <x v="4"/>
    <n v="109.98"/>
    <x v="0"/>
  </r>
  <r>
    <x v="10"/>
    <x v="9"/>
    <s v="Northeast"/>
    <x v="4"/>
    <x v="1"/>
    <n v="-0.91"/>
    <n v="2626.46"/>
    <x v="1"/>
    <x v="2480"/>
    <x v="221"/>
    <x v="4"/>
    <x v="4642"/>
    <x v="589"/>
    <x v="4852"/>
    <x v="1"/>
    <x v="4"/>
    <n v="706.86"/>
    <x v="3"/>
  </r>
  <r>
    <x v="30"/>
    <x v="8"/>
    <s v="Siberian"/>
    <x v="3"/>
    <x v="0"/>
    <n v="9.48"/>
    <n v="1391.2"/>
    <x v="2"/>
    <x v="2625"/>
    <x v="419"/>
    <x v="1"/>
    <x v="4643"/>
    <x v="3674"/>
    <x v="231"/>
    <x v="4"/>
    <x v="4"/>
    <n v="1434.33"/>
    <x v="0"/>
  </r>
  <r>
    <x v="22"/>
    <x v="7"/>
    <s v="South West"/>
    <x v="9"/>
    <x v="1"/>
    <n v="0.31"/>
    <n v="1017.42"/>
    <x v="2"/>
    <x v="2626"/>
    <x v="5"/>
    <x v="1"/>
    <x v="4644"/>
    <x v="3675"/>
    <x v="731"/>
    <x v="0"/>
    <x v="1"/>
    <n v="780.8"/>
    <x v="0"/>
  </r>
  <r>
    <x v="16"/>
    <x v="6"/>
    <s v="Victoria"/>
    <x v="3"/>
    <x v="0"/>
    <n v="9.4499999999999993"/>
    <n v="2094.4299999999998"/>
    <x v="1"/>
    <x v="583"/>
    <x v="803"/>
    <x v="8"/>
    <x v="930"/>
    <x v="3141"/>
    <x v="1589"/>
    <x v="1"/>
    <x v="0"/>
    <n v="439.66"/>
    <x v="0"/>
  </r>
  <r>
    <x v="11"/>
    <x v="3"/>
    <s v="British Columbia"/>
    <x v="9"/>
    <x v="1"/>
    <n v="-4.26"/>
    <n v="2512.1999999999998"/>
    <x v="1"/>
    <x v="1687"/>
    <x v="117"/>
    <x v="7"/>
    <x v="4441"/>
    <x v="1082"/>
    <x v="4853"/>
    <x v="3"/>
    <x v="2"/>
    <n v="252.47"/>
    <x v="3"/>
  </r>
  <r>
    <x v="8"/>
    <x v="5"/>
    <s v="Patagonia"/>
    <x v="0"/>
    <x v="0"/>
    <n v="23.88"/>
    <n v="1099.55"/>
    <x v="2"/>
    <x v="415"/>
    <x v="106"/>
    <x v="9"/>
    <x v="2616"/>
    <x v="2547"/>
    <x v="1904"/>
    <x v="2"/>
    <x v="2"/>
    <n v="671.09"/>
    <x v="1"/>
  </r>
  <r>
    <x v="12"/>
    <x v="6"/>
    <s v="Western Australia"/>
    <x v="9"/>
    <x v="1"/>
    <n v="10.53"/>
    <n v="496.08"/>
    <x v="0"/>
    <x v="220"/>
    <x v="769"/>
    <x v="8"/>
    <x v="4541"/>
    <x v="3676"/>
    <x v="3391"/>
    <x v="3"/>
    <x v="1"/>
    <n v="413.49"/>
    <x v="0"/>
  </r>
  <r>
    <x v="11"/>
    <x v="3"/>
    <s v="Ontario"/>
    <x v="2"/>
    <x v="0"/>
    <n v="32.880000000000003"/>
    <n v="349.95"/>
    <x v="0"/>
    <x v="1033"/>
    <x v="48"/>
    <x v="2"/>
    <x v="1159"/>
    <x v="973"/>
    <x v="4854"/>
    <x v="1"/>
    <x v="4"/>
    <n v="636.75"/>
    <x v="2"/>
  </r>
  <r>
    <x v="22"/>
    <x v="4"/>
    <s v="South"/>
    <x v="9"/>
    <x v="1"/>
    <n v="16.34"/>
    <n v="989.36"/>
    <x v="0"/>
    <x v="861"/>
    <x v="66"/>
    <x v="1"/>
    <x v="2573"/>
    <x v="1208"/>
    <x v="4855"/>
    <x v="3"/>
    <x v="2"/>
    <n v="1127.08"/>
    <x v="1"/>
  </r>
  <r>
    <x v="24"/>
    <x v="5"/>
    <s v="Pampas"/>
    <x v="8"/>
    <x v="0"/>
    <n v="11.85"/>
    <n v="2609.02"/>
    <x v="1"/>
    <x v="1413"/>
    <x v="451"/>
    <x v="10"/>
    <x v="2260"/>
    <x v="3677"/>
    <x v="4856"/>
    <x v="0"/>
    <x v="2"/>
    <n v="839.31"/>
    <x v="0"/>
  </r>
  <r>
    <x v="33"/>
    <x v="6"/>
    <s v="Queensland"/>
    <x v="5"/>
    <x v="0"/>
    <n v="0.45"/>
    <n v="1721.56"/>
    <x v="2"/>
    <x v="1894"/>
    <x v="313"/>
    <x v="9"/>
    <x v="4645"/>
    <x v="1975"/>
    <x v="4857"/>
    <x v="0"/>
    <x v="0"/>
    <n v="462.39"/>
    <x v="0"/>
  </r>
  <r>
    <x v="7"/>
    <x v="6"/>
    <s v="Queensland"/>
    <x v="3"/>
    <x v="0"/>
    <n v="33.04"/>
    <n v="364.49"/>
    <x v="0"/>
    <x v="1477"/>
    <x v="8"/>
    <x v="10"/>
    <x v="1443"/>
    <x v="3678"/>
    <x v="4858"/>
    <x v="0"/>
    <x v="2"/>
    <n v="185.66"/>
    <x v="2"/>
  </r>
  <r>
    <x v="5"/>
    <x v="9"/>
    <s v="Southeast"/>
    <x v="9"/>
    <x v="1"/>
    <n v="13.61"/>
    <n v="2904.07"/>
    <x v="1"/>
    <x v="891"/>
    <x v="174"/>
    <x v="0"/>
    <x v="1961"/>
    <x v="33"/>
    <x v="4722"/>
    <x v="2"/>
    <x v="4"/>
    <n v="357.93"/>
    <x v="0"/>
  </r>
  <r>
    <x v="5"/>
    <x v="5"/>
    <s v="Patagonia"/>
    <x v="6"/>
    <x v="1"/>
    <n v="16.02"/>
    <n v="1955.9"/>
    <x v="2"/>
    <x v="2496"/>
    <x v="481"/>
    <x v="2"/>
    <x v="4078"/>
    <x v="2884"/>
    <x v="3830"/>
    <x v="3"/>
    <x v="4"/>
    <n v="1694.74"/>
    <x v="1"/>
  </r>
  <r>
    <x v="34"/>
    <x v="4"/>
    <s v="West"/>
    <x v="4"/>
    <x v="1"/>
    <n v="17.66"/>
    <n v="2323.33"/>
    <x v="1"/>
    <x v="2247"/>
    <x v="723"/>
    <x v="9"/>
    <x v="1255"/>
    <x v="1276"/>
    <x v="4859"/>
    <x v="4"/>
    <x v="4"/>
    <n v="708.45"/>
    <x v="1"/>
  </r>
  <r>
    <x v="21"/>
    <x v="0"/>
    <s v="West Bengal"/>
    <x v="8"/>
    <x v="0"/>
    <n v="28.75"/>
    <n v="2897.22"/>
    <x v="1"/>
    <x v="1877"/>
    <x v="70"/>
    <x v="0"/>
    <x v="1002"/>
    <x v="2012"/>
    <x v="2607"/>
    <x v="3"/>
    <x v="2"/>
    <n v="613.87"/>
    <x v="2"/>
  </r>
  <r>
    <x v="23"/>
    <x v="0"/>
    <s v="Punjab"/>
    <x v="8"/>
    <x v="0"/>
    <n v="21.5"/>
    <n v="1927.82"/>
    <x v="2"/>
    <x v="1862"/>
    <x v="319"/>
    <x v="10"/>
    <x v="680"/>
    <x v="1923"/>
    <x v="467"/>
    <x v="0"/>
    <x v="1"/>
    <n v="828.21"/>
    <x v="1"/>
  </r>
  <r>
    <x v="14"/>
    <x v="9"/>
    <s v="North"/>
    <x v="6"/>
    <x v="1"/>
    <n v="19"/>
    <n v="504.52"/>
    <x v="0"/>
    <x v="1809"/>
    <x v="661"/>
    <x v="8"/>
    <x v="4646"/>
    <x v="2376"/>
    <x v="4860"/>
    <x v="1"/>
    <x v="3"/>
    <n v="704.5"/>
    <x v="1"/>
  </r>
  <r>
    <x v="31"/>
    <x v="0"/>
    <s v="Tamil Nadu"/>
    <x v="5"/>
    <x v="0"/>
    <n v="17.22"/>
    <n v="1153.27"/>
    <x v="2"/>
    <x v="2147"/>
    <x v="669"/>
    <x v="1"/>
    <x v="1264"/>
    <x v="2784"/>
    <x v="3785"/>
    <x v="2"/>
    <x v="1"/>
    <n v="996.9"/>
    <x v="1"/>
  </r>
  <r>
    <x v="9"/>
    <x v="0"/>
    <s v="Punjab"/>
    <x v="7"/>
    <x v="0"/>
    <n v="-0.9"/>
    <n v="1932.56"/>
    <x v="2"/>
    <x v="1227"/>
    <x v="228"/>
    <x v="7"/>
    <x v="3800"/>
    <x v="3462"/>
    <x v="4227"/>
    <x v="3"/>
    <x v="2"/>
    <n v="716.49"/>
    <x v="3"/>
  </r>
  <r>
    <x v="28"/>
    <x v="0"/>
    <s v="Tamil Nadu"/>
    <x v="0"/>
    <x v="0"/>
    <n v="3.65"/>
    <n v="1393.29"/>
    <x v="2"/>
    <x v="2627"/>
    <x v="212"/>
    <x v="7"/>
    <x v="4647"/>
    <x v="2571"/>
    <x v="4861"/>
    <x v="1"/>
    <x v="4"/>
    <n v="546.87"/>
    <x v="0"/>
  </r>
  <r>
    <x v="24"/>
    <x v="7"/>
    <s v="North Central"/>
    <x v="3"/>
    <x v="0"/>
    <n v="31.98"/>
    <n v="2133.29"/>
    <x v="1"/>
    <x v="1997"/>
    <x v="153"/>
    <x v="1"/>
    <x v="1598"/>
    <x v="3091"/>
    <x v="4862"/>
    <x v="0"/>
    <x v="1"/>
    <n v="1012.69"/>
    <x v="2"/>
  </r>
  <r>
    <x v="24"/>
    <x v="7"/>
    <s v="South West"/>
    <x v="9"/>
    <x v="1"/>
    <n v="15.75"/>
    <n v="2801.69"/>
    <x v="1"/>
    <x v="2628"/>
    <x v="629"/>
    <x v="5"/>
    <x v="709"/>
    <x v="381"/>
    <x v="4162"/>
    <x v="0"/>
    <x v="2"/>
    <n v="356.26"/>
    <x v="1"/>
  </r>
  <r>
    <x v="26"/>
    <x v="8"/>
    <s v="Northwestern"/>
    <x v="9"/>
    <x v="1"/>
    <n v="2.4700000000000002"/>
    <n v="1168.51"/>
    <x v="2"/>
    <x v="1207"/>
    <x v="421"/>
    <x v="8"/>
    <x v="4648"/>
    <x v="931"/>
    <x v="4863"/>
    <x v="4"/>
    <x v="1"/>
    <n v="314.77"/>
    <x v="0"/>
  </r>
  <r>
    <x v="21"/>
    <x v="5"/>
    <s v="Patagonia"/>
    <x v="7"/>
    <x v="0"/>
    <n v="22.09"/>
    <n v="2924.26"/>
    <x v="1"/>
    <x v="2582"/>
    <x v="101"/>
    <x v="3"/>
    <x v="4649"/>
    <x v="1324"/>
    <x v="4864"/>
    <x v="4"/>
    <x v="4"/>
    <n v="182.03"/>
    <x v="1"/>
  </r>
  <r>
    <x v="6"/>
    <x v="5"/>
    <s v="Northeast"/>
    <x v="1"/>
    <x v="1"/>
    <n v="24.06"/>
    <n v="2544.36"/>
    <x v="1"/>
    <x v="598"/>
    <x v="91"/>
    <x v="10"/>
    <x v="4553"/>
    <x v="3679"/>
    <x v="3438"/>
    <x v="4"/>
    <x v="0"/>
    <n v="1194.52"/>
    <x v="1"/>
  </r>
  <r>
    <x v="17"/>
    <x v="5"/>
    <s v="Northeast"/>
    <x v="0"/>
    <x v="0"/>
    <n v="8.73"/>
    <n v="1875.11"/>
    <x v="2"/>
    <x v="2384"/>
    <x v="689"/>
    <x v="10"/>
    <x v="1560"/>
    <x v="819"/>
    <x v="338"/>
    <x v="0"/>
    <x v="4"/>
    <n v="180.84"/>
    <x v="0"/>
  </r>
  <r>
    <x v="22"/>
    <x v="2"/>
    <s v="Provence-Alpes-Cote dâ€™Azur"/>
    <x v="6"/>
    <x v="1"/>
    <n v="12.41"/>
    <n v="237.83"/>
    <x v="0"/>
    <x v="100"/>
    <x v="808"/>
    <x v="4"/>
    <x v="2621"/>
    <x v="2107"/>
    <x v="4865"/>
    <x v="2"/>
    <x v="1"/>
    <n v="1281.25"/>
    <x v="0"/>
  </r>
  <r>
    <x v="31"/>
    <x v="8"/>
    <s v="Central"/>
    <x v="1"/>
    <x v="1"/>
    <n v="2.13"/>
    <n v="1770.43"/>
    <x v="2"/>
    <x v="79"/>
    <x v="498"/>
    <x v="3"/>
    <x v="901"/>
    <x v="2764"/>
    <x v="2370"/>
    <x v="1"/>
    <x v="2"/>
    <n v="316.27999999999997"/>
    <x v="0"/>
  </r>
  <r>
    <x v="25"/>
    <x v="5"/>
    <s v="Northeast"/>
    <x v="0"/>
    <x v="0"/>
    <n v="20"/>
    <n v="2424.6"/>
    <x v="1"/>
    <x v="1011"/>
    <x v="383"/>
    <x v="7"/>
    <x v="339"/>
    <x v="1567"/>
    <x v="2422"/>
    <x v="3"/>
    <x v="3"/>
    <n v="289.35000000000002"/>
    <x v="1"/>
  </r>
  <r>
    <x v="26"/>
    <x v="5"/>
    <s v="Northeast"/>
    <x v="6"/>
    <x v="1"/>
    <n v="-3.52"/>
    <n v="1111.98"/>
    <x v="2"/>
    <x v="2162"/>
    <x v="791"/>
    <x v="0"/>
    <x v="2164"/>
    <x v="771"/>
    <x v="2374"/>
    <x v="1"/>
    <x v="2"/>
    <n v="288.02999999999997"/>
    <x v="3"/>
  </r>
  <r>
    <x v="19"/>
    <x v="3"/>
    <s v="Quebec"/>
    <x v="9"/>
    <x v="1"/>
    <n v="7.99"/>
    <n v="1790.71"/>
    <x v="2"/>
    <x v="900"/>
    <x v="356"/>
    <x v="5"/>
    <x v="583"/>
    <x v="1147"/>
    <x v="4866"/>
    <x v="1"/>
    <x v="3"/>
    <n v="165.14"/>
    <x v="0"/>
  </r>
  <r>
    <x v="17"/>
    <x v="5"/>
    <s v="Pampas"/>
    <x v="1"/>
    <x v="1"/>
    <n v="25.12"/>
    <n v="2124.2800000000002"/>
    <x v="1"/>
    <x v="1077"/>
    <x v="454"/>
    <x v="1"/>
    <x v="3007"/>
    <x v="3680"/>
    <x v="1802"/>
    <x v="1"/>
    <x v="0"/>
    <n v="1753.25"/>
    <x v="2"/>
  </r>
  <r>
    <x v="18"/>
    <x v="7"/>
    <s v="South West"/>
    <x v="2"/>
    <x v="0"/>
    <n v="26.73"/>
    <n v="1533.02"/>
    <x v="2"/>
    <x v="927"/>
    <x v="136"/>
    <x v="8"/>
    <x v="806"/>
    <x v="3681"/>
    <x v="323"/>
    <x v="1"/>
    <x v="0"/>
    <n v="1612.68"/>
    <x v="2"/>
  </r>
  <r>
    <x v="30"/>
    <x v="0"/>
    <s v="West Bengal"/>
    <x v="9"/>
    <x v="1"/>
    <n v="8.94"/>
    <n v="2141.2800000000002"/>
    <x v="1"/>
    <x v="120"/>
    <x v="26"/>
    <x v="10"/>
    <x v="4000"/>
    <x v="290"/>
    <x v="2308"/>
    <x v="0"/>
    <x v="3"/>
    <n v="906.93"/>
    <x v="0"/>
  </r>
  <r>
    <x v="12"/>
    <x v="7"/>
    <s v="North Central"/>
    <x v="2"/>
    <x v="0"/>
    <n v="16.989999999999998"/>
    <n v="2484.02"/>
    <x v="1"/>
    <x v="941"/>
    <x v="378"/>
    <x v="2"/>
    <x v="4650"/>
    <x v="1165"/>
    <x v="4867"/>
    <x v="3"/>
    <x v="2"/>
    <n v="1558.74"/>
    <x v="1"/>
  </r>
  <r>
    <x v="15"/>
    <x v="2"/>
    <s v="Grand Est"/>
    <x v="8"/>
    <x v="0"/>
    <n v="19.02"/>
    <n v="2560.16"/>
    <x v="1"/>
    <x v="1908"/>
    <x v="627"/>
    <x v="5"/>
    <x v="2403"/>
    <x v="2494"/>
    <x v="1850"/>
    <x v="0"/>
    <x v="0"/>
    <n v="398.22"/>
    <x v="1"/>
  </r>
  <r>
    <x v="14"/>
    <x v="8"/>
    <s v="Central"/>
    <x v="2"/>
    <x v="0"/>
    <n v="17.36"/>
    <n v="1868.46"/>
    <x v="2"/>
    <x v="1665"/>
    <x v="829"/>
    <x v="8"/>
    <x v="4073"/>
    <x v="1085"/>
    <x v="4868"/>
    <x v="4"/>
    <x v="3"/>
    <n v="1525.64"/>
    <x v="1"/>
  </r>
  <r>
    <x v="11"/>
    <x v="4"/>
    <s v="Northeast"/>
    <x v="2"/>
    <x v="0"/>
    <n v="-3.28"/>
    <n v="839.88"/>
    <x v="0"/>
    <x v="78"/>
    <x v="345"/>
    <x v="7"/>
    <x v="1208"/>
    <x v="3682"/>
    <x v="3621"/>
    <x v="1"/>
    <x v="1"/>
    <n v="580.63"/>
    <x v="3"/>
  </r>
  <r>
    <x v="23"/>
    <x v="7"/>
    <s v="North West"/>
    <x v="3"/>
    <x v="0"/>
    <n v="12.81"/>
    <n v="209.89"/>
    <x v="0"/>
    <x v="570"/>
    <x v="369"/>
    <x v="1"/>
    <x v="4651"/>
    <x v="2890"/>
    <x v="4542"/>
    <x v="1"/>
    <x v="3"/>
    <n v="1355.77"/>
    <x v="0"/>
  </r>
  <r>
    <x v="5"/>
    <x v="3"/>
    <s v="Prairies"/>
    <x v="1"/>
    <x v="1"/>
    <n v="0.65"/>
    <n v="1829.92"/>
    <x v="2"/>
    <x v="1622"/>
    <x v="384"/>
    <x v="5"/>
    <x v="2391"/>
    <x v="1975"/>
    <x v="4869"/>
    <x v="4"/>
    <x v="1"/>
    <n v="395.55"/>
    <x v="0"/>
  </r>
  <r>
    <x v="18"/>
    <x v="7"/>
    <s v="North Central"/>
    <x v="2"/>
    <x v="0"/>
    <n v="34.46"/>
    <n v="924.8"/>
    <x v="0"/>
    <x v="1688"/>
    <x v="224"/>
    <x v="7"/>
    <x v="1614"/>
    <x v="107"/>
    <x v="4870"/>
    <x v="4"/>
    <x v="4"/>
    <n v="360.52"/>
    <x v="2"/>
  </r>
  <r>
    <x v="21"/>
    <x v="8"/>
    <s v="Central"/>
    <x v="9"/>
    <x v="1"/>
    <n v="17.010000000000002"/>
    <n v="438.6"/>
    <x v="0"/>
    <x v="2405"/>
    <x v="310"/>
    <x v="1"/>
    <x v="1886"/>
    <x v="203"/>
    <x v="4871"/>
    <x v="0"/>
    <x v="4"/>
    <n v="409.65"/>
    <x v="1"/>
  </r>
  <r>
    <x v="24"/>
    <x v="5"/>
    <s v="Patagonia"/>
    <x v="4"/>
    <x v="1"/>
    <n v="13.63"/>
    <n v="2872.77"/>
    <x v="1"/>
    <x v="2561"/>
    <x v="557"/>
    <x v="6"/>
    <x v="2131"/>
    <x v="2355"/>
    <x v="4872"/>
    <x v="3"/>
    <x v="4"/>
    <n v="542.57000000000005"/>
    <x v="0"/>
  </r>
  <r>
    <x v="33"/>
    <x v="4"/>
    <s v="West"/>
    <x v="1"/>
    <x v="1"/>
    <n v="8.9700000000000006"/>
    <n v="1588.99"/>
    <x v="2"/>
    <x v="451"/>
    <x v="480"/>
    <x v="7"/>
    <x v="4652"/>
    <x v="3683"/>
    <x v="4873"/>
    <x v="2"/>
    <x v="3"/>
    <n v="497.56"/>
    <x v="0"/>
  </r>
  <r>
    <x v="7"/>
    <x v="2"/>
    <s v="Nouvelle-Aquitaine"/>
    <x v="8"/>
    <x v="0"/>
    <n v="13.02"/>
    <n v="1222.1500000000001"/>
    <x v="2"/>
    <x v="1110"/>
    <x v="594"/>
    <x v="8"/>
    <x v="3464"/>
    <x v="286"/>
    <x v="4874"/>
    <x v="2"/>
    <x v="2"/>
    <n v="1495.4"/>
    <x v="0"/>
  </r>
  <r>
    <x v="20"/>
    <x v="8"/>
    <s v="Northwestern"/>
    <x v="3"/>
    <x v="0"/>
    <n v="25.12"/>
    <n v="511.96"/>
    <x v="0"/>
    <x v="1041"/>
    <x v="396"/>
    <x v="2"/>
    <x v="4041"/>
    <x v="215"/>
    <x v="4875"/>
    <x v="2"/>
    <x v="1"/>
    <n v="793.16"/>
    <x v="2"/>
  </r>
  <r>
    <x v="19"/>
    <x v="2"/>
    <s v="Nouvelle-Aquitaine"/>
    <x v="8"/>
    <x v="0"/>
    <n v="-3.43"/>
    <n v="745.46"/>
    <x v="0"/>
    <x v="2626"/>
    <x v="758"/>
    <x v="4"/>
    <x v="1061"/>
    <x v="3585"/>
    <x v="4876"/>
    <x v="1"/>
    <x v="4"/>
    <n v="120.39"/>
    <x v="3"/>
  </r>
  <r>
    <x v="24"/>
    <x v="0"/>
    <s v="Tamil Nadu"/>
    <x v="9"/>
    <x v="1"/>
    <n v="8.25"/>
    <n v="1159.8399999999999"/>
    <x v="2"/>
    <x v="2076"/>
    <x v="690"/>
    <x v="5"/>
    <x v="4653"/>
    <x v="3684"/>
    <x v="4877"/>
    <x v="2"/>
    <x v="2"/>
    <n v="341.39"/>
    <x v="0"/>
  </r>
  <r>
    <x v="32"/>
    <x v="8"/>
    <s v="Northwestern"/>
    <x v="9"/>
    <x v="1"/>
    <n v="7.41"/>
    <n v="2032.84"/>
    <x v="1"/>
    <x v="247"/>
    <x v="799"/>
    <x v="9"/>
    <x v="4654"/>
    <x v="3685"/>
    <x v="4878"/>
    <x v="3"/>
    <x v="2"/>
    <n v="241.13"/>
    <x v="0"/>
  </r>
  <r>
    <x v="34"/>
    <x v="3"/>
    <s v="Quebec"/>
    <x v="8"/>
    <x v="0"/>
    <n v="4.8499999999999996"/>
    <n v="1797.39"/>
    <x v="2"/>
    <x v="2629"/>
    <x v="354"/>
    <x v="10"/>
    <x v="4648"/>
    <x v="2518"/>
    <x v="4879"/>
    <x v="4"/>
    <x v="2"/>
    <n v="470.02"/>
    <x v="0"/>
  </r>
  <r>
    <x v="34"/>
    <x v="2"/>
    <s v="Grand Est"/>
    <x v="4"/>
    <x v="1"/>
    <n v="14.23"/>
    <n v="2827.68"/>
    <x v="1"/>
    <x v="1538"/>
    <x v="464"/>
    <x v="8"/>
    <x v="4655"/>
    <x v="2806"/>
    <x v="4063"/>
    <x v="4"/>
    <x v="3"/>
    <n v="658.86"/>
    <x v="0"/>
  </r>
  <r>
    <x v="8"/>
    <x v="5"/>
    <s v="Northeast"/>
    <x v="0"/>
    <x v="0"/>
    <n v="14.94"/>
    <n v="2712.27"/>
    <x v="1"/>
    <x v="271"/>
    <x v="126"/>
    <x v="4"/>
    <x v="4656"/>
    <x v="2153"/>
    <x v="4869"/>
    <x v="4"/>
    <x v="4"/>
    <n v="688.06"/>
    <x v="0"/>
  </r>
  <r>
    <x v="30"/>
    <x v="3"/>
    <s v="British Columbia"/>
    <x v="7"/>
    <x v="0"/>
    <n v="-3.7"/>
    <n v="2355.41"/>
    <x v="1"/>
    <x v="2313"/>
    <x v="121"/>
    <x v="0"/>
    <x v="1368"/>
    <x v="2343"/>
    <x v="4880"/>
    <x v="1"/>
    <x v="2"/>
    <n v="202.8"/>
    <x v="3"/>
  </r>
  <r>
    <x v="10"/>
    <x v="7"/>
    <s v="North Central"/>
    <x v="5"/>
    <x v="0"/>
    <n v="4.54"/>
    <n v="1305.68"/>
    <x v="2"/>
    <x v="336"/>
    <x v="66"/>
    <x v="8"/>
    <x v="3133"/>
    <x v="3686"/>
    <x v="4881"/>
    <x v="3"/>
    <x v="0"/>
    <n v="351.9"/>
    <x v="0"/>
  </r>
  <r>
    <x v="12"/>
    <x v="4"/>
    <s v="Midwest"/>
    <x v="2"/>
    <x v="0"/>
    <n v="28.93"/>
    <n v="773.59"/>
    <x v="0"/>
    <x v="2231"/>
    <x v="590"/>
    <x v="6"/>
    <x v="1616"/>
    <x v="2996"/>
    <x v="4882"/>
    <x v="3"/>
    <x v="1"/>
    <n v="970.38"/>
    <x v="2"/>
  </r>
  <r>
    <x v="10"/>
    <x v="1"/>
    <s v="South"/>
    <x v="0"/>
    <x v="0"/>
    <n v="21.83"/>
    <n v="953.94"/>
    <x v="0"/>
    <x v="2630"/>
    <x v="216"/>
    <x v="1"/>
    <x v="1981"/>
    <x v="3687"/>
    <x v="4883"/>
    <x v="1"/>
    <x v="1"/>
    <n v="1587.36"/>
    <x v="1"/>
  </r>
  <r>
    <x v="25"/>
    <x v="7"/>
    <s v="North Central"/>
    <x v="7"/>
    <x v="0"/>
    <n v="19.8"/>
    <n v="2321.02"/>
    <x v="1"/>
    <x v="203"/>
    <x v="90"/>
    <x v="2"/>
    <x v="212"/>
    <x v="929"/>
    <x v="2259"/>
    <x v="2"/>
    <x v="4"/>
    <n v="948.58"/>
    <x v="1"/>
  </r>
  <r>
    <x v="6"/>
    <x v="3"/>
    <s v="Prairies"/>
    <x v="2"/>
    <x v="0"/>
    <n v="4.34"/>
    <n v="2452.65"/>
    <x v="1"/>
    <x v="603"/>
    <x v="804"/>
    <x v="1"/>
    <x v="4657"/>
    <x v="3688"/>
    <x v="4499"/>
    <x v="1"/>
    <x v="3"/>
    <n v="139.63999999999999"/>
    <x v="0"/>
  </r>
  <r>
    <x v="33"/>
    <x v="5"/>
    <s v="Northeast"/>
    <x v="3"/>
    <x v="0"/>
    <n v="29.57"/>
    <n v="202.81"/>
    <x v="0"/>
    <x v="953"/>
    <x v="237"/>
    <x v="5"/>
    <x v="116"/>
    <x v="2785"/>
    <x v="3855"/>
    <x v="4"/>
    <x v="2"/>
    <n v="462.09"/>
    <x v="2"/>
  </r>
  <r>
    <x v="28"/>
    <x v="0"/>
    <s v="Punjab"/>
    <x v="7"/>
    <x v="0"/>
    <n v="23.24"/>
    <n v="2273.0500000000002"/>
    <x v="1"/>
    <x v="2049"/>
    <x v="414"/>
    <x v="3"/>
    <x v="1518"/>
    <x v="1679"/>
    <x v="2579"/>
    <x v="3"/>
    <x v="3"/>
    <n v="947.47"/>
    <x v="1"/>
  </r>
  <r>
    <x v="27"/>
    <x v="6"/>
    <s v="Western Australia"/>
    <x v="0"/>
    <x v="0"/>
    <n v="18.690000000000001"/>
    <n v="2001.52"/>
    <x v="1"/>
    <x v="728"/>
    <x v="830"/>
    <x v="8"/>
    <x v="2837"/>
    <x v="3689"/>
    <x v="2750"/>
    <x v="1"/>
    <x v="2"/>
    <n v="1722"/>
    <x v="1"/>
  </r>
  <r>
    <x v="19"/>
    <x v="5"/>
    <s v="Northwest"/>
    <x v="0"/>
    <x v="0"/>
    <n v="30.57"/>
    <n v="703.66"/>
    <x v="0"/>
    <x v="1290"/>
    <x v="26"/>
    <x v="0"/>
    <x v="4658"/>
    <x v="3184"/>
    <x v="4884"/>
    <x v="4"/>
    <x v="3"/>
    <n v="1003.96"/>
    <x v="2"/>
  </r>
  <r>
    <x v="19"/>
    <x v="2"/>
    <s v="Ile-de-France"/>
    <x v="7"/>
    <x v="0"/>
    <n v="21.8"/>
    <n v="579.01"/>
    <x v="0"/>
    <x v="1548"/>
    <x v="70"/>
    <x v="0"/>
    <x v="4659"/>
    <x v="1029"/>
    <x v="4885"/>
    <x v="0"/>
    <x v="1"/>
    <n v="636.07000000000005"/>
    <x v="1"/>
  </r>
  <r>
    <x v="21"/>
    <x v="3"/>
    <s v="Ontario"/>
    <x v="3"/>
    <x v="0"/>
    <n v="23.73"/>
    <n v="1892.37"/>
    <x v="2"/>
    <x v="1236"/>
    <x v="347"/>
    <x v="4"/>
    <x v="474"/>
    <x v="3690"/>
    <x v="4499"/>
    <x v="1"/>
    <x v="4"/>
    <n v="280"/>
    <x v="1"/>
  </r>
  <r>
    <x v="21"/>
    <x v="0"/>
    <s v="West Bengal"/>
    <x v="1"/>
    <x v="1"/>
    <n v="24.68"/>
    <n v="2067"/>
    <x v="1"/>
    <x v="1391"/>
    <x v="437"/>
    <x v="10"/>
    <x v="4660"/>
    <x v="3060"/>
    <x v="3706"/>
    <x v="3"/>
    <x v="4"/>
    <n v="698.82"/>
    <x v="1"/>
  </r>
  <r>
    <x v="4"/>
    <x v="6"/>
    <s v="Western Australia"/>
    <x v="6"/>
    <x v="1"/>
    <n v="28.41"/>
    <n v="500.73"/>
    <x v="0"/>
    <x v="2631"/>
    <x v="205"/>
    <x v="2"/>
    <x v="4312"/>
    <x v="370"/>
    <x v="4886"/>
    <x v="4"/>
    <x v="1"/>
    <n v="302.8"/>
    <x v="2"/>
  </r>
  <r>
    <x v="30"/>
    <x v="1"/>
    <s v="East"/>
    <x v="9"/>
    <x v="1"/>
    <n v="31.35"/>
    <n v="1486.37"/>
    <x v="2"/>
    <x v="171"/>
    <x v="325"/>
    <x v="5"/>
    <x v="4661"/>
    <x v="430"/>
    <x v="3208"/>
    <x v="3"/>
    <x v="0"/>
    <n v="947.5"/>
    <x v="2"/>
  </r>
  <r>
    <x v="25"/>
    <x v="1"/>
    <s v="South"/>
    <x v="9"/>
    <x v="1"/>
    <n v="29.82"/>
    <n v="2690.69"/>
    <x v="1"/>
    <x v="2441"/>
    <x v="119"/>
    <x v="5"/>
    <x v="3696"/>
    <x v="2968"/>
    <x v="4887"/>
    <x v="0"/>
    <x v="3"/>
    <n v="1181.71"/>
    <x v="2"/>
  </r>
  <r>
    <x v="0"/>
    <x v="2"/>
    <s v="Provence-Alpes-Cote dâ€™Azur"/>
    <x v="5"/>
    <x v="0"/>
    <n v="17.7"/>
    <n v="1678.22"/>
    <x v="2"/>
    <x v="1962"/>
    <x v="340"/>
    <x v="1"/>
    <x v="2816"/>
    <x v="772"/>
    <x v="4888"/>
    <x v="3"/>
    <x v="1"/>
    <n v="848.62"/>
    <x v="1"/>
  </r>
  <r>
    <x v="29"/>
    <x v="2"/>
    <s v="Nouvelle-Aquitaine"/>
    <x v="1"/>
    <x v="1"/>
    <n v="20.94"/>
    <n v="1675.71"/>
    <x v="2"/>
    <x v="2430"/>
    <x v="568"/>
    <x v="9"/>
    <x v="469"/>
    <x v="3691"/>
    <x v="4889"/>
    <x v="1"/>
    <x v="1"/>
    <n v="729.1"/>
    <x v="1"/>
  </r>
  <r>
    <x v="28"/>
    <x v="4"/>
    <s v="South"/>
    <x v="2"/>
    <x v="0"/>
    <n v="4.17"/>
    <n v="2488.56"/>
    <x v="1"/>
    <x v="1835"/>
    <x v="343"/>
    <x v="3"/>
    <x v="4662"/>
    <x v="1698"/>
    <x v="807"/>
    <x v="3"/>
    <x v="3"/>
    <n v="339.2"/>
    <x v="0"/>
  </r>
  <r>
    <x v="31"/>
    <x v="8"/>
    <s v="Volga"/>
    <x v="9"/>
    <x v="1"/>
    <n v="16.54"/>
    <n v="2030.52"/>
    <x v="1"/>
    <x v="2632"/>
    <x v="582"/>
    <x v="6"/>
    <x v="3292"/>
    <x v="3692"/>
    <x v="4890"/>
    <x v="3"/>
    <x v="4"/>
    <n v="1695.54"/>
    <x v="1"/>
  </r>
  <r>
    <x v="25"/>
    <x v="9"/>
    <s v="Northeast"/>
    <x v="9"/>
    <x v="1"/>
    <n v="-4.4000000000000004"/>
    <n v="2744.13"/>
    <x v="1"/>
    <x v="2633"/>
    <x v="645"/>
    <x v="9"/>
    <x v="4663"/>
    <x v="3693"/>
    <x v="4351"/>
    <x v="1"/>
    <x v="4"/>
    <n v="349.94"/>
    <x v="3"/>
  </r>
  <r>
    <x v="22"/>
    <x v="7"/>
    <s v="North West"/>
    <x v="6"/>
    <x v="1"/>
    <n v="0.06"/>
    <n v="611.45000000000005"/>
    <x v="0"/>
    <x v="1175"/>
    <x v="343"/>
    <x v="7"/>
    <x v="4664"/>
    <x v="3694"/>
    <x v="1044"/>
    <x v="3"/>
    <x v="2"/>
    <n v="534.42999999999995"/>
    <x v="0"/>
  </r>
  <r>
    <x v="16"/>
    <x v="2"/>
    <s v="Grand Est"/>
    <x v="3"/>
    <x v="0"/>
    <n v="2.91"/>
    <n v="1937.24"/>
    <x v="2"/>
    <x v="511"/>
    <x v="407"/>
    <x v="2"/>
    <x v="4665"/>
    <x v="3695"/>
    <x v="4839"/>
    <x v="0"/>
    <x v="3"/>
    <n v="304.62"/>
    <x v="0"/>
  </r>
  <r>
    <x v="25"/>
    <x v="1"/>
    <s v="South"/>
    <x v="9"/>
    <x v="1"/>
    <n v="11.26"/>
    <n v="955.41"/>
    <x v="0"/>
    <x v="1592"/>
    <x v="87"/>
    <x v="3"/>
    <x v="4666"/>
    <x v="3696"/>
    <x v="4891"/>
    <x v="2"/>
    <x v="2"/>
    <n v="1779.78"/>
    <x v="0"/>
  </r>
  <r>
    <x v="15"/>
    <x v="9"/>
    <s v="North"/>
    <x v="6"/>
    <x v="1"/>
    <n v="0.2"/>
    <n v="2473.2600000000002"/>
    <x v="1"/>
    <x v="1772"/>
    <x v="461"/>
    <x v="9"/>
    <x v="3666"/>
    <x v="2403"/>
    <x v="4398"/>
    <x v="1"/>
    <x v="0"/>
    <n v="819.95"/>
    <x v="0"/>
  </r>
  <r>
    <x v="31"/>
    <x v="2"/>
    <s v="Provence-Alpes-Cote dâ€™Azur"/>
    <x v="7"/>
    <x v="0"/>
    <n v="17.29"/>
    <n v="2256.27"/>
    <x v="1"/>
    <x v="1943"/>
    <x v="517"/>
    <x v="4"/>
    <x v="2020"/>
    <x v="1684"/>
    <x v="4892"/>
    <x v="4"/>
    <x v="0"/>
    <n v="665.59"/>
    <x v="1"/>
  </r>
  <r>
    <x v="11"/>
    <x v="6"/>
    <s v="New South Wales"/>
    <x v="0"/>
    <x v="0"/>
    <n v="22.55"/>
    <n v="1368.43"/>
    <x v="2"/>
    <x v="535"/>
    <x v="45"/>
    <x v="6"/>
    <x v="2762"/>
    <x v="2269"/>
    <x v="3362"/>
    <x v="2"/>
    <x v="4"/>
    <n v="893.23"/>
    <x v="1"/>
  </r>
  <r>
    <x v="13"/>
    <x v="8"/>
    <s v="Siberian"/>
    <x v="9"/>
    <x v="1"/>
    <n v="34.75"/>
    <n v="777.73"/>
    <x v="0"/>
    <x v="1893"/>
    <x v="588"/>
    <x v="1"/>
    <x v="1594"/>
    <x v="3697"/>
    <x v="3285"/>
    <x v="3"/>
    <x v="1"/>
    <n v="402.65"/>
    <x v="2"/>
  </r>
  <r>
    <x v="8"/>
    <x v="9"/>
    <s v="North"/>
    <x v="6"/>
    <x v="1"/>
    <n v="33.61"/>
    <n v="764.83"/>
    <x v="0"/>
    <x v="2518"/>
    <x v="136"/>
    <x v="5"/>
    <x v="4667"/>
    <x v="420"/>
    <x v="453"/>
    <x v="3"/>
    <x v="0"/>
    <n v="1372.07"/>
    <x v="2"/>
  </r>
  <r>
    <x v="32"/>
    <x v="8"/>
    <s v="Siberian"/>
    <x v="1"/>
    <x v="1"/>
    <n v="9.91"/>
    <n v="2208.58"/>
    <x v="1"/>
    <x v="913"/>
    <x v="111"/>
    <x v="1"/>
    <x v="4668"/>
    <x v="3581"/>
    <x v="4723"/>
    <x v="3"/>
    <x v="4"/>
    <n v="1002.54"/>
    <x v="0"/>
  </r>
  <r>
    <x v="20"/>
    <x v="4"/>
    <s v="Midwest"/>
    <x v="4"/>
    <x v="1"/>
    <n v="-3.01"/>
    <n v="2802.82"/>
    <x v="1"/>
    <x v="1647"/>
    <x v="303"/>
    <x v="6"/>
    <x v="2016"/>
    <x v="3024"/>
    <x v="3221"/>
    <x v="0"/>
    <x v="3"/>
    <n v="294.05"/>
    <x v="3"/>
  </r>
  <r>
    <x v="3"/>
    <x v="9"/>
    <s v="South"/>
    <x v="7"/>
    <x v="0"/>
    <n v="-2.96"/>
    <n v="1244.3"/>
    <x v="2"/>
    <x v="2567"/>
    <x v="539"/>
    <x v="7"/>
    <x v="4669"/>
    <x v="3593"/>
    <x v="2202"/>
    <x v="1"/>
    <x v="0"/>
    <n v="800.8"/>
    <x v="3"/>
  </r>
  <r>
    <x v="6"/>
    <x v="2"/>
    <s v="Provence-Alpes-Cote dâ€™Azur"/>
    <x v="6"/>
    <x v="1"/>
    <n v="0.8"/>
    <n v="2857.09"/>
    <x v="1"/>
    <x v="1402"/>
    <x v="648"/>
    <x v="9"/>
    <x v="2291"/>
    <x v="1185"/>
    <x v="4449"/>
    <x v="0"/>
    <x v="4"/>
    <n v="333.06"/>
    <x v="0"/>
  </r>
  <r>
    <x v="17"/>
    <x v="8"/>
    <s v="Northwestern"/>
    <x v="3"/>
    <x v="0"/>
    <n v="14.5"/>
    <n v="2045.55"/>
    <x v="1"/>
    <x v="2569"/>
    <x v="4"/>
    <x v="6"/>
    <x v="4670"/>
    <x v="2711"/>
    <x v="4126"/>
    <x v="1"/>
    <x v="0"/>
    <n v="602.30999999999995"/>
    <x v="0"/>
  </r>
  <r>
    <x v="31"/>
    <x v="6"/>
    <s v="Western Australia"/>
    <x v="7"/>
    <x v="0"/>
    <n v="28.4"/>
    <n v="2800.53"/>
    <x v="1"/>
    <x v="1164"/>
    <x v="251"/>
    <x v="6"/>
    <x v="3222"/>
    <x v="3621"/>
    <x v="4893"/>
    <x v="3"/>
    <x v="4"/>
    <n v="712.78"/>
    <x v="2"/>
  </r>
  <r>
    <x v="20"/>
    <x v="9"/>
    <s v="Northeast"/>
    <x v="5"/>
    <x v="0"/>
    <n v="16.07"/>
    <n v="858.44"/>
    <x v="0"/>
    <x v="2540"/>
    <x v="21"/>
    <x v="10"/>
    <x v="4671"/>
    <x v="3238"/>
    <x v="4894"/>
    <x v="1"/>
    <x v="2"/>
    <n v="732.76"/>
    <x v="1"/>
  </r>
  <r>
    <x v="23"/>
    <x v="2"/>
    <s v="Grand Est"/>
    <x v="6"/>
    <x v="1"/>
    <n v="24.86"/>
    <n v="2011.86"/>
    <x v="1"/>
    <x v="2408"/>
    <x v="539"/>
    <x v="10"/>
    <x v="3627"/>
    <x v="880"/>
    <x v="1596"/>
    <x v="4"/>
    <x v="3"/>
    <n v="971.4"/>
    <x v="1"/>
  </r>
  <r>
    <x v="12"/>
    <x v="5"/>
    <s v="Pampas"/>
    <x v="1"/>
    <x v="1"/>
    <n v="6.53"/>
    <n v="559.01"/>
    <x v="0"/>
    <x v="1072"/>
    <x v="86"/>
    <x v="9"/>
    <x v="4461"/>
    <x v="162"/>
    <x v="4895"/>
    <x v="3"/>
    <x v="3"/>
    <n v="123.3"/>
    <x v="0"/>
  </r>
  <r>
    <x v="19"/>
    <x v="2"/>
    <s v="Provence-Alpes-Cote dâ€™Azur"/>
    <x v="2"/>
    <x v="0"/>
    <n v="25.67"/>
    <n v="2867.09"/>
    <x v="1"/>
    <x v="2634"/>
    <x v="419"/>
    <x v="1"/>
    <x v="467"/>
    <x v="1073"/>
    <x v="4896"/>
    <x v="1"/>
    <x v="1"/>
    <n v="470.96"/>
    <x v="2"/>
  </r>
  <r>
    <x v="22"/>
    <x v="3"/>
    <s v="Quebec"/>
    <x v="9"/>
    <x v="1"/>
    <n v="27.76"/>
    <n v="552.83000000000004"/>
    <x v="0"/>
    <x v="1273"/>
    <x v="709"/>
    <x v="7"/>
    <x v="1260"/>
    <x v="1609"/>
    <x v="4897"/>
    <x v="0"/>
    <x v="2"/>
    <n v="265.27999999999997"/>
    <x v="2"/>
  </r>
  <r>
    <x v="11"/>
    <x v="7"/>
    <s v="South East"/>
    <x v="2"/>
    <x v="0"/>
    <n v="1.05"/>
    <n v="1479.68"/>
    <x v="2"/>
    <x v="2308"/>
    <x v="22"/>
    <x v="0"/>
    <x v="2966"/>
    <x v="3483"/>
    <x v="4898"/>
    <x v="2"/>
    <x v="0"/>
    <n v="1263.24"/>
    <x v="0"/>
  </r>
  <r>
    <x v="27"/>
    <x v="1"/>
    <s v="South"/>
    <x v="2"/>
    <x v="0"/>
    <n v="24.42"/>
    <n v="1829.7"/>
    <x v="2"/>
    <x v="1819"/>
    <x v="448"/>
    <x v="4"/>
    <x v="1575"/>
    <x v="2277"/>
    <x v="4899"/>
    <x v="3"/>
    <x v="1"/>
    <n v="405.45"/>
    <x v="1"/>
  </r>
  <r>
    <x v="28"/>
    <x v="5"/>
    <s v="Patagonia"/>
    <x v="6"/>
    <x v="1"/>
    <n v="1.1399999999999999"/>
    <n v="1066.17"/>
    <x v="2"/>
    <x v="1573"/>
    <x v="317"/>
    <x v="8"/>
    <x v="4672"/>
    <x v="1542"/>
    <x v="4900"/>
    <x v="0"/>
    <x v="4"/>
    <n v="435.22"/>
    <x v="0"/>
  </r>
  <r>
    <x v="21"/>
    <x v="7"/>
    <s v="North West"/>
    <x v="8"/>
    <x v="0"/>
    <n v="32.03"/>
    <n v="1246.55"/>
    <x v="2"/>
    <x v="1585"/>
    <x v="40"/>
    <x v="10"/>
    <x v="4673"/>
    <x v="2655"/>
    <x v="4901"/>
    <x v="0"/>
    <x v="0"/>
    <n v="711.64"/>
    <x v="2"/>
  </r>
  <r>
    <x v="18"/>
    <x v="4"/>
    <s v="South"/>
    <x v="1"/>
    <x v="1"/>
    <n v="21.16"/>
    <n v="2096.83"/>
    <x v="1"/>
    <x v="758"/>
    <x v="292"/>
    <x v="6"/>
    <x v="4674"/>
    <x v="3000"/>
    <x v="4902"/>
    <x v="4"/>
    <x v="3"/>
    <n v="184.15"/>
    <x v="1"/>
  </r>
  <r>
    <x v="22"/>
    <x v="4"/>
    <s v="Northeast"/>
    <x v="8"/>
    <x v="0"/>
    <n v="32.49"/>
    <n v="1972.15"/>
    <x v="2"/>
    <x v="1989"/>
    <x v="45"/>
    <x v="0"/>
    <x v="218"/>
    <x v="3698"/>
    <x v="4903"/>
    <x v="4"/>
    <x v="2"/>
    <n v="831.85"/>
    <x v="2"/>
  </r>
  <r>
    <x v="0"/>
    <x v="3"/>
    <s v="Ontario"/>
    <x v="1"/>
    <x v="1"/>
    <n v="12.88"/>
    <n v="1959.73"/>
    <x v="2"/>
    <x v="962"/>
    <x v="801"/>
    <x v="3"/>
    <x v="2529"/>
    <x v="3699"/>
    <x v="862"/>
    <x v="0"/>
    <x v="3"/>
    <n v="731"/>
    <x v="0"/>
  </r>
  <r>
    <x v="19"/>
    <x v="4"/>
    <s v="South"/>
    <x v="1"/>
    <x v="1"/>
    <n v="26.86"/>
    <n v="1601.44"/>
    <x v="2"/>
    <x v="1436"/>
    <x v="753"/>
    <x v="9"/>
    <x v="4675"/>
    <x v="3700"/>
    <x v="4904"/>
    <x v="3"/>
    <x v="3"/>
    <n v="969.2"/>
    <x v="2"/>
  </r>
  <r>
    <x v="19"/>
    <x v="9"/>
    <s v="South"/>
    <x v="7"/>
    <x v="0"/>
    <n v="4.33"/>
    <n v="1812.35"/>
    <x v="2"/>
    <x v="810"/>
    <x v="45"/>
    <x v="8"/>
    <x v="4676"/>
    <x v="3701"/>
    <x v="4170"/>
    <x v="1"/>
    <x v="3"/>
    <n v="807.95"/>
    <x v="0"/>
  </r>
  <r>
    <x v="32"/>
    <x v="1"/>
    <s v="Central"/>
    <x v="8"/>
    <x v="0"/>
    <n v="23.4"/>
    <n v="875.17"/>
    <x v="0"/>
    <x v="125"/>
    <x v="119"/>
    <x v="3"/>
    <x v="4677"/>
    <x v="2619"/>
    <x v="4905"/>
    <x v="3"/>
    <x v="1"/>
    <n v="1303.08"/>
    <x v="1"/>
  </r>
  <r>
    <x v="34"/>
    <x v="9"/>
    <s v="Southeast"/>
    <x v="0"/>
    <x v="0"/>
    <n v="-4.9800000000000004"/>
    <n v="2441.23"/>
    <x v="1"/>
    <x v="2418"/>
    <x v="438"/>
    <x v="1"/>
    <x v="1103"/>
    <x v="2653"/>
    <x v="905"/>
    <x v="1"/>
    <x v="2"/>
    <n v="153.75"/>
    <x v="3"/>
  </r>
  <r>
    <x v="11"/>
    <x v="8"/>
    <s v="Siberian"/>
    <x v="4"/>
    <x v="1"/>
    <n v="34.700000000000003"/>
    <n v="2877.67"/>
    <x v="1"/>
    <x v="1553"/>
    <x v="638"/>
    <x v="7"/>
    <x v="3314"/>
    <x v="1089"/>
    <x v="4906"/>
    <x v="0"/>
    <x v="1"/>
    <n v="580.54"/>
    <x v="2"/>
  </r>
  <r>
    <x v="19"/>
    <x v="3"/>
    <s v="Quebec"/>
    <x v="7"/>
    <x v="0"/>
    <n v="8.57"/>
    <n v="2409.4899999999998"/>
    <x v="1"/>
    <x v="472"/>
    <x v="248"/>
    <x v="1"/>
    <x v="3061"/>
    <x v="542"/>
    <x v="4907"/>
    <x v="0"/>
    <x v="1"/>
    <n v="744.5"/>
    <x v="0"/>
  </r>
  <r>
    <x v="3"/>
    <x v="8"/>
    <s v="Siberian"/>
    <x v="9"/>
    <x v="1"/>
    <n v="-0.28999999999999998"/>
    <n v="1495.41"/>
    <x v="2"/>
    <x v="279"/>
    <x v="687"/>
    <x v="8"/>
    <x v="3366"/>
    <x v="3702"/>
    <x v="4908"/>
    <x v="1"/>
    <x v="0"/>
    <n v="133.82"/>
    <x v="3"/>
  </r>
  <r>
    <x v="30"/>
    <x v="7"/>
    <s v="North West"/>
    <x v="8"/>
    <x v="0"/>
    <n v="18.64"/>
    <n v="1178.25"/>
    <x v="2"/>
    <x v="1953"/>
    <x v="44"/>
    <x v="0"/>
    <x v="3306"/>
    <x v="3703"/>
    <x v="3282"/>
    <x v="1"/>
    <x v="4"/>
    <n v="505.15"/>
    <x v="1"/>
  </r>
  <r>
    <x v="25"/>
    <x v="6"/>
    <s v="Queensland"/>
    <x v="7"/>
    <x v="0"/>
    <n v="9.7100000000000009"/>
    <n v="272.14999999999998"/>
    <x v="0"/>
    <x v="2087"/>
    <x v="64"/>
    <x v="4"/>
    <x v="4678"/>
    <x v="1537"/>
    <x v="723"/>
    <x v="1"/>
    <x v="0"/>
    <n v="415.5"/>
    <x v="0"/>
  </r>
  <r>
    <x v="34"/>
    <x v="0"/>
    <s v="Tamil Nadu"/>
    <x v="6"/>
    <x v="1"/>
    <n v="20.36"/>
    <n v="949.14"/>
    <x v="0"/>
    <x v="1074"/>
    <x v="721"/>
    <x v="9"/>
    <x v="4679"/>
    <x v="502"/>
    <x v="2571"/>
    <x v="1"/>
    <x v="1"/>
    <n v="1517.06"/>
    <x v="1"/>
  </r>
  <r>
    <x v="33"/>
    <x v="2"/>
    <s v="Ile-de-France"/>
    <x v="9"/>
    <x v="1"/>
    <n v="22.74"/>
    <n v="2758.77"/>
    <x v="1"/>
    <x v="771"/>
    <x v="216"/>
    <x v="1"/>
    <x v="1773"/>
    <x v="87"/>
    <x v="4909"/>
    <x v="0"/>
    <x v="4"/>
    <n v="1580.34"/>
    <x v="1"/>
  </r>
  <r>
    <x v="19"/>
    <x v="8"/>
    <s v="Central"/>
    <x v="7"/>
    <x v="0"/>
    <n v="2.95"/>
    <n v="2455.38"/>
    <x v="1"/>
    <x v="2172"/>
    <x v="550"/>
    <x v="1"/>
    <x v="4680"/>
    <x v="748"/>
    <x v="227"/>
    <x v="0"/>
    <x v="0"/>
    <n v="216.72"/>
    <x v="0"/>
  </r>
  <r>
    <x v="30"/>
    <x v="8"/>
    <s v="Siberian"/>
    <x v="2"/>
    <x v="0"/>
    <n v="-3.76"/>
    <n v="2790.5"/>
    <x v="1"/>
    <x v="1952"/>
    <x v="299"/>
    <x v="4"/>
    <x v="2229"/>
    <x v="55"/>
    <x v="4910"/>
    <x v="0"/>
    <x v="2"/>
    <n v="302.57"/>
    <x v="3"/>
  </r>
  <r>
    <x v="7"/>
    <x v="9"/>
    <s v="South"/>
    <x v="5"/>
    <x v="0"/>
    <n v="3.15"/>
    <n v="584.39"/>
    <x v="0"/>
    <x v="2635"/>
    <x v="471"/>
    <x v="10"/>
    <x v="4681"/>
    <x v="1831"/>
    <x v="2060"/>
    <x v="1"/>
    <x v="4"/>
    <n v="772.95"/>
    <x v="0"/>
  </r>
  <r>
    <x v="12"/>
    <x v="5"/>
    <s v="Northeast"/>
    <x v="3"/>
    <x v="0"/>
    <n v="15.02"/>
    <n v="2874.4"/>
    <x v="1"/>
    <x v="2636"/>
    <x v="744"/>
    <x v="9"/>
    <x v="519"/>
    <x v="310"/>
    <x v="3462"/>
    <x v="2"/>
    <x v="4"/>
    <n v="1871.28"/>
    <x v="1"/>
  </r>
  <r>
    <x v="27"/>
    <x v="8"/>
    <s v="Central"/>
    <x v="7"/>
    <x v="0"/>
    <n v="33.54"/>
    <n v="1058.3900000000001"/>
    <x v="2"/>
    <x v="332"/>
    <x v="345"/>
    <x v="10"/>
    <x v="4682"/>
    <x v="3704"/>
    <x v="4911"/>
    <x v="0"/>
    <x v="3"/>
    <n v="411.99"/>
    <x v="2"/>
  </r>
  <r>
    <x v="29"/>
    <x v="1"/>
    <s v="South"/>
    <x v="2"/>
    <x v="0"/>
    <n v="14.54"/>
    <n v="804.7"/>
    <x v="0"/>
    <x v="1146"/>
    <x v="440"/>
    <x v="4"/>
    <x v="4683"/>
    <x v="881"/>
    <x v="673"/>
    <x v="0"/>
    <x v="2"/>
    <n v="564.92999999999995"/>
    <x v="0"/>
  </r>
  <r>
    <x v="3"/>
    <x v="0"/>
    <s v="Punjab"/>
    <x v="2"/>
    <x v="0"/>
    <n v="-3.72"/>
    <n v="1456.16"/>
    <x v="2"/>
    <x v="1070"/>
    <x v="776"/>
    <x v="6"/>
    <x v="3736"/>
    <x v="2742"/>
    <x v="4912"/>
    <x v="2"/>
    <x v="0"/>
    <n v="223.57"/>
    <x v="3"/>
  </r>
  <r>
    <x v="21"/>
    <x v="3"/>
    <s v="British Columbia"/>
    <x v="8"/>
    <x v="0"/>
    <n v="18.96"/>
    <n v="2013.35"/>
    <x v="1"/>
    <x v="2258"/>
    <x v="648"/>
    <x v="4"/>
    <x v="4612"/>
    <x v="2857"/>
    <x v="94"/>
    <x v="2"/>
    <x v="4"/>
    <n v="1103.47"/>
    <x v="1"/>
  </r>
  <r>
    <x v="10"/>
    <x v="1"/>
    <s v="East"/>
    <x v="2"/>
    <x v="0"/>
    <n v="20.91"/>
    <n v="2774.71"/>
    <x v="1"/>
    <x v="1685"/>
    <x v="658"/>
    <x v="4"/>
    <x v="3924"/>
    <x v="3705"/>
    <x v="2358"/>
    <x v="2"/>
    <x v="1"/>
    <n v="561.42999999999995"/>
    <x v="1"/>
  </r>
  <r>
    <x v="31"/>
    <x v="5"/>
    <s v="Pampas"/>
    <x v="0"/>
    <x v="0"/>
    <n v="32.130000000000003"/>
    <n v="1455.1"/>
    <x v="2"/>
    <x v="1787"/>
    <x v="663"/>
    <x v="6"/>
    <x v="4311"/>
    <x v="1251"/>
    <x v="4913"/>
    <x v="4"/>
    <x v="1"/>
    <n v="504.55"/>
    <x v="2"/>
  </r>
  <r>
    <x v="18"/>
    <x v="3"/>
    <s v="Ontario"/>
    <x v="1"/>
    <x v="1"/>
    <n v="10.71"/>
    <n v="547.4"/>
    <x v="0"/>
    <x v="2637"/>
    <x v="377"/>
    <x v="5"/>
    <x v="2134"/>
    <x v="180"/>
    <x v="4914"/>
    <x v="4"/>
    <x v="3"/>
    <n v="429.51"/>
    <x v="0"/>
  </r>
  <r>
    <x v="31"/>
    <x v="7"/>
    <s v="South East"/>
    <x v="8"/>
    <x v="0"/>
    <n v="25.7"/>
    <n v="937.86"/>
    <x v="0"/>
    <x v="2545"/>
    <x v="280"/>
    <x v="5"/>
    <x v="4684"/>
    <x v="2752"/>
    <x v="4915"/>
    <x v="2"/>
    <x v="0"/>
    <n v="569.25"/>
    <x v="2"/>
  </r>
  <r>
    <x v="0"/>
    <x v="2"/>
    <s v="Nouvelle-Aquitaine"/>
    <x v="9"/>
    <x v="1"/>
    <n v="19.940000000000001"/>
    <n v="2629.57"/>
    <x v="1"/>
    <x v="829"/>
    <x v="191"/>
    <x v="0"/>
    <x v="4685"/>
    <x v="3706"/>
    <x v="4355"/>
    <x v="1"/>
    <x v="0"/>
    <n v="1302.8499999999999"/>
    <x v="1"/>
  </r>
  <r>
    <x v="1"/>
    <x v="4"/>
    <s v="Northeast"/>
    <x v="5"/>
    <x v="0"/>
    <n v="27.46"/>
    <n v="1169.7"/>
    <x v="2"/>
    <x v="1536"/>
    <x v="126"/>
    <x v="7"/>
    <x v="4686"/>
    <x v="3393"/>
    <x v="4916"/>
    <x v="3"/>
    <x v="1"/>
    <n v="466.84"/>
    <x v="2"/>
  </r>
  <r>
    <x v="23"/>
    <x v="2"/>
    <s v="Ile-de-France"/>
    <x v="9"/>
    <x v="1"/>
    <n v="-1.59"/>
    <n v="721.73"/>
    <x v="0"/>
    <x v="171"/>
    <x v="435"/>
    <x v="4"/>
    <x v="416"/>
    <x v="1313"/>
    <x v="4757"/>
    <x v="1"/>
    <x v="4"/>
    <n v="247.85"/>
    <x v="3"/>
  </r>
  <r>
    <x v="2"/>
    <x v="5"/>
    <s v="Patagonia"/>
    <x v="7"/>
    <x v="0"/>
    <n v="30.43"/>
    <n v="1145.68"/>
    <x v="2"/>
    <x v="764"/>
    <x v="545"/>
    <x v="0"/>
    <x v="1225"/>
    <x v="1253"/>
    <x v="1495"/>
    <x v="4"/>
    <x v="1"/>
    <n v="957.73"/>
    <x v="2"/>
  </r>
  <r>
    <x v="12"/>
    <x v="3"/>
    <s v="Prairies"/>
    <x v="2"/>
    <x v="0"/>
    <n v="30"/>
    <n v="1362.73"/>
    <x v="2"/>
    <x v="623"/>
    <x v="626"/>
    <x v="0"/>
    <x v="4687"/>
    <x v="681"/>
    <x v="4917"/>
    <x v="4"/>
    <x v="4"/>
    <n v="378.85"/>
    <x v="2"/>
  </r>
  <r>
    <x v="23"/>
    <x v="3"/>
    <s v="Quebec"/>
    <x v="8"/>
    <x v="0"/>
    <n v="3.84"/>
    <n v="2106.83"/>
    <x v="1"/>
    <x v="1641"/>
    <x v="425"/>
    <x v="4"/>
    <x v="4688"/>
    <x v="3707"/>
    <x v="4918"/>
    <x v="4"/>
    <x v="0"/>
    <n v="587.83000000000004"/>
    <x v="0"/>
  </r>
  <r>
    <x v="32"/>
    <x v="7"/>
    <s v="North West"/>
    <x v="5"/>
    <x v="0"/>
    <n v="29.96"/>
    <n v="2411.16"/>
    <x v="1"/>
    <x v="1034"/>
    <x v="682"/>
    <x v="1"/>
    <x v="4689"/>
    <x v="2110"/>
    <x v="4919"/>
    <x v="3"/>
    <x v="1"/>
    <n v="1653.06"/>
    <x v="2"/>
  </r>
  <r>
    <x v="26"/>
    <x v="7"/>
    <s v="North West"/>
    <x v="1"/>
    <x v="1"/>
    <n v="8.82"/>
    <n v="755.82"/>
    <x v="0"/>
    <x v="293"/>
    <x v="146"/>
    <x v="10"/>
    <x v="46"/>
    <x v="1730"/>
    <x v="4920"/>
    <x v="3"/>
    <x v="2"/>
    <n v="770.07"/>
    <x v="0"/>
  </r>
  <r>
    <x v="24"/>
    <x v="5"/>
    <s v="Pampas"/>
    <x v="4"/>
    <x v="1"/>
    <n v="-2.66"/>
    <n v="2916.26"/>
    <x v="1"/>
    <x v="1146"/>
    <x v="272"/>
    <x v="1"/>
    <x v="3841"/>
    <x v="2618"/>
    <x v="1671"/>
    <x v="1"/>
    <x v="4"/>
    <n v="744.2"/>
    <x v="3"/>
  </r>
  <r>
    <x v="30"/>
    <x v="2"/>
    <s v="Ile-de-France"/>
    <x v="6"/>
    <x v="1"/>
    <n v="25.3"/>
    <n v="2793.42"/>
    <x v="1"/>
    <x v="943"/>
    <x v="518"/>
    <x v="0"/>
    <x v="1435"/>
    <x v="1184"/>
    <x v="2145"/>
    <x v="0"/>
    <x v="1"/>
    <n v="587.94000000000005"/>
    <x v="2"/>
  </r>
  <r>
    <x v="26"/>
    <x v="8"/>
    <s v="Volga"/>
    <x v="0"/>
    <x v="0"/>
    <n v="29.15"/>
    <n v="2127.98"/>
    <x v="1"/>
    <x v="982"/>
    <x v="153"/>
    <x v="8"/>
    <x v="4690"/>
    <x v="3708"/>
    <x v="560"/>
    <x v="1"/>
    <x v="4"/>
    <n v="701.48"/>
    <x v="2"/>
  </r>
  <r>
    <x v="24"/>
    <x v="4"/>
    <s v="Northeast"/>
    <x v="0"/>
    <x v="0"/>
    <n v="21.6"/>
    <n v="580.37"/>
    <x v="0"/>
    <x v="2544"/>
    <x v="543"/>
    <x v="7"/>
    <x v="1672"/>
    <x v="1777"/>
    <x v="351"/>
    <x v="2"/>
    <x v="4"/>
    <n v="1311.2"/>
    <x v="1"/>
  </r>
  <r>
    <x v="20"/>
    <x v="0"/>
    <s v="Maharashtra"/>
    <x v="8"/>
    <x v="0"/>
    <n v="-0.5"/>
    <n v="970.53"/>
    <x v="0"/>
    <x v="1007"/>
    <x v="413"/>
    <x v="9"/>
    <x v="4330"/>
    <x v="2612"/>
    <x v="4921"/>
    <x v="2"/>
    <x v="1"/>
    <n v="676.17"/>
    <x v="3"/>
  </r>
  <r>
    <x v="9"/>
    <x v="6"/>
    <s v="Queensland"/>
    <x v="3"/>
    <x v="0"/>
    <n v="20.350000000000001"/>
    <n v="1898.75"/>
    <x v="2"/>
    <x v="150"/>
    <x v="212"/>
    <x v="9"/>
    <x v="4691"/>
    <x v="3057"/>
    <x v="2042"/>
    <x v="1"/>
    <x v="1"/>
    <n v="596.48"/>
    <x v="1"/>
  </r>
  <r>
    <x v="18"/>
    <x v="0"/>
    <s v="Tamil Nadu"/>
    <x v="4"/>
    <x v="1"/>
    <n v="-2.25"/>
    <n v="846.25"/>
    <x v="0"/>
    <x v="1605"/>
    <x v="138"/>
    <x v="10"/>
    <x v="2686"/>
    <x v="3709"/>
    <x v="3350"/>
    <x v="3"/>
    <x v="3"/>
    <n v="218.86"/>
    <x v="3"/>
  </r>
  <r>
    <x v="23"/>
    <x v="2"/>
    <s v="Ile-de-France"/>
    <x v="7"/>
    <x v="0"/>
    <n v="22.69"/>
    <n v="1177.51"/>
    <x v="2"/>
    <x v="2150"/>
    <x v="247"/>
    <x v="6"/>
    <x v="4692"/>
    <x v="2628"/>
    <x v="4922"/>
    <x v="2"/>
    <x v="3"/>
    <n v="626.61"/>
    <x v="1"/>
  </r>
  <r>
    <x v="20"/>
    <x v="4"/>
    <s v="South"/>
    <x v="6"/>
    <x v="1"/>
    <n v="14.39"/>
    <n v="1855.74"/>
    <x v="2"/>
    <x v="2119"/>
    <x v="213"/>
    <x v="1"/>
    <x v="4693"/>
    <x v="390"/>
    <x v="4923"/>
    <x v="2"/>
    <x v="1"/>
    <n v="1191.29"/>
    <x v="0"/>
  </r>
  <r>
    <x v="24"/>
    <x v="0"/>
    <s v="Maharashtra"/>
    <x v="9"/>
    <x v="1"/>
    <n v="16.46"/>
    <n v="395.99"/>
    <x v="0"/>
    <x v="220"/>
    <x v="362"/>
    <x v="4"/>
    <x v="2576"/>
    <x v="3710"/>
    <x v="4924"/>
    <x v="0"/>
    <x v="4"/>
    <n v="479.56"/>
    <x v="1"/>
  </r>
  <r>
    <x v="4"/>
    <x v="1"/>
    <s v="East"/>
    <x v="3"/>
    <x v="0"/>
    <n v="30.01"/>
    <n v="483.82"/>
    <x v="0"/>
    <x v="175"/>
    <x v="536"/>
    <x v="6"/>
    <x v="4519"/>
    <x v="3711"/>
    <x v="2954"/>
    <x v="3"/>
    <x v="3"/>
    <n v="362"/>
    <x v="2"/>
  </r>
  <r>
    <x v="30"/>
    <x v="2"/>
    <s v="Ile-de-France"/>
    <x v="7"/>
    <x v="0"/>
    <n v="-0.54"/>
    <n v="2205.15"/>
    <x v="1"/>
    <x v="1206"/>
    <x v="343"/>
    <x v="1"/>
    <x v="402"/>
    <x v="2809"/>
    <x v="4925"/>
    <x v="1"/>
    <x v="3"/>
    <n v="1030"/>
    <x v="3"/>
  </r>
  <r>
    <x v="3"/>
    <x v="0"/>
    <s v="Maharashtra"/>
    <x v="1"/>
    <x v="1"/>
    <n v="31.3"/>
    <n v="1601.16"/>
    <x v="2"/>
    <x v="443"/>
    <x v="268"/>
    <x v="10"/>
    <x v="4694"/>
    <x v="1943"/>
    <x v="4711"/>
    <x v="0"/>
    <x v="4"/>
    <n v="438.12"/>
    <x v="2"/>
  </r>
  <r>
    <x v="2"/>
    <x v="5"/>
    <s v="Pampas"/>
    <x v="5"/>
    <x v="0"/>
    <n v="-3.01"/>
    <n v="2195.0500000000002"/>
    <x v="1"/>
    <x v="1594"/>
    <x v="821"/>
    <x v="3"/>
    <x v="4039"/>
    <x v="833"/>
    <x v="2913"/>
    <x v="1"/>
    <x v="4"/>
    <n v="136.22999999999999"/>
    <x v="3"/>
  </r>
  <r>
    <x v="32"/>
    <x v="1"/>
    <s v="South"/>
    <x v="2"/>
    <x v="0"/>
    <n v="4.07"/>
    <n v="463.47"/>
    <x v="0"/>
    <x v="2638"/>
    <x v="598"/>
    <x v="2"/>
    <x v="522"/>
    <x v="1427"/>
    <x v="1909"/>
    <x v="2"/>
    <x v="1"/>
    <n v="802.71"/>
    <x v="0"/>
  </r>
  <r>
    <x v="29"/>
    <x v="0"/>
    <s v="Punjab"/>
    <x v="9"/>
    <x v="1"/>
    <n v="-0.64"/>
    <n v="2459.2800000000002"/>
    <x v="1"/>
    <x v="1278"/>
    <x v="75"/>
    <x v="5"/>
    <x v="351"/>
    <x v="352"/>
    <x v="191"/>
    <x v="2"/>
    <x v="3"/>
    <n v="736.33"/>
    <x v="3"/>
  </r>
  <r>
    <x v="27"/>
    <x v="9"/>
    <s v="North"/>
    <x v="0"/>
    <x v="0"/>
    <n v="24.37"/>
    <n v="200.17"/>
    <x v="0"/>
    <x v="2069"/>
    <x v="663"/>
    <x v="9"/>
    <x v="1090"/>
    <x v="1450"/>
    <x v="2997"/>
    <x v="0"/>
    <x v="0"/>
    <n v="554.71"/>
    <x v="1"/>
  </r>
  <r>
    <x v="10"/>
    <x v="3"/>
    <s v="Prairies"/>
    <x v="7"/>
    <x v="0"/>
    <n v="14.44"/>
    <n v="2283.63"/>
    <x v="1"/>
    <x v="50"/>
    <x v="103"/>
    <x v="1"/>
    <x v="4094"/>
    <x v="2998"/>
    <x v="2215"/>
    <x v="2"/>
    <x v="4"/>
    <n v="679.48"/>
    <x v="0"/>
  </r>
  <r>
    <x v="29"/>
    <x v="7"/>
    <s v="North West"/>
    <x v="3"/>
    <x v="0"/>
    <n v="14.55"/>
    <n v="516.91999999999996"/>
    <x v="0"/>
    <x v="1934"/>
    <x v="686"/>
    <x v="10"/>
    <x v="4417"/>
    <x v="2719"/>
    <x v="4661"/>
    <x v="0"/>
    <x v="1"/>
    <n v="1300.4100000000001"/>
    <x v="0"/>
  </r>
  <r>
    <x v="17"/>
    <x v="8"/>
    <s v="Volga"/>
    <x v="0"/>
    <x v="0"/>
    <n v="-3.16"/>
    <n v="1259.3"/>
    <x v="2"/>
    <x v="2340"/>
    <x v="422"/>
    <x v="9"/>
    <x v="4695"/>
    <x v="2327"/>
    <x v="1612"/>
    <x v="0"/>
    <x v="1"/>
    <n v="412.11"/>
    <x v="3"/>
  </r>
  <r>
    <x v="26"/>
    <x v="8"/>
    <s v="Central"/>
    <x v="1"/>
    <x v="1"/>
    <n v="29.65"/>
    <n v="1326.46"/>
    <x v="2"/>
    <x v="5"/>
    <x v="351"/>
    <x v="4"/>
    <x v="4696"/>
    <x v="3712"/>
    <x v="4926"/>
    <x v="1"/>
    <x v="0"/>
    <n v="1111.31"/>
    <x v="2"/>
  </r>
  <r>
    <x v="13"/>
    <x v="4"/>
    <s v="South"/>
    <x v="7"/>
    <x v="0"/>
    <n v="21.24"/>
    <n v="2407.33"/>
    <x v="1"/>
    <x v="1413"/>
    <x v="447"/>
    <x v="6"/>
    <x v="4697"/>
    <x v="867"/>
    <x v="3222"/>
    <x v="4"/>
    <x v="1"/>
    <n v="323.95"/>
    <x v="1"/>
  </r>
  <r>
    <x v="23"/>
    <x v="2"/>
    <s v="Nouvelle-Aquitaine"/>
    <x v="6"/>
    <x v="1"/>
    <n v="34.31"/>
    <n v="2877.36"/>
    <x v="1"/>
    <x v="515"/>
    <x v="85"/>
    <x v="8"/>
    <x v="4698"/>
    <x v="279"/>
    <x v="2244"/>
    <x v="4"/>
    <x v="0"/>
    <n v="176.16"/>
    <x v="2"/>
  </r>
  <r>
    <x v="0"/>
    <x v="0"/>
    <s v="Tamil Nadu"/>
    <x v="4"/>
    <x v="1"/>
    <n v="14.05"/>
    <n v="1544.92"/>
    <x v="2"/>
    <x v="320"/>
    <x v="501"/>
    <x v="2"/>
    <x v="4699"/>
    <x v="1201"/>
    <x v="4927"/>
    <x v="3"/>
    <x v="0"/>
    <n v="295.51"/>
    <x v="0"/>
  </r>
  <r>
    <x v="25"/>
    <x v="5"/>
    <s v="Northwest"/>
    <x v="7"/>
    <x v="0"/>
    <n v="21.95"/>
    <n v="1574.62"/>
    <x v="2"/>
    <x v="2443"/>
    <x v="254"/>
    <x v="3"/>
    <x v="4700"/>
    <x v="3713"/>
    <x v="4928"/>
    <x v="4"/>
    <x v="2"/>
    <n v="786.27"/>
    <x v="1"/>
  </r>
  <r>
    <x v="28"/>
    <x v="9"/>
    <s v="North"/>
    <x v="9"/>
    <x v="1"/>
    <n v="1.46"/>
    <n v="2488.69"/>
    <x v="1"/>
    <x v="1617"/>
    <x v="159"/>
    <x v="7"/>
    <x v="4701"/>
    <x v="378"/>
    <x v="4929"/>
    <x v="0"/>
    <x v="2"/>
    <n v="236.44"/>
    <x v="0"/>
  </r>
  <r>
    <x v="26"/>
    <x v="4"/>
    <s v="Northeast"/>
    <x v="5"/>
    <x v="0"/>
    <n v="31.4"/>
    <n v="2083.48"/>
    <x v="1"/>
    <x v="1524"/>
    <x v="206"/>
    <x v="0"/>
    <x v="4702"/>
    <x v="2268"/>
    <x v="4930"/>
    <x v="1"/>
    <x v="0"/>
    <n v="1023.3"/>
    <x v="2"/>
  </r>
  <r>
    <x v="14"/>
    <x v="1"/>
    <s v="Central"/>
    <x v="2"/>
    <x v="0"/>
    <n v="27.54"/>
    <n v="1384.21"/>
    <x v="2"/>
    <x v="2488"/>
    <x v="137"/>
    <x v="4"/>
    <x v="4703"/>
    <x v="514"/>
    <x v="4931"/>
    <x v="3"/>
    <x v="0"/>
    <n v="595.07000000000005"/>
    <x v="2"/>
  </r>
  <r>
    <x v="18"/>
    <x v="2"/>
    <s v="Ile-de-France"/>
    <x v="1"/>
    <x v="1"/>
    <n v="17.420000000000002"/>
    <n v="2458.4"/>
    <x v="1"/>
    <x v="1164"/>
    <x v="797"/>
    <x v="6"/>
    <x v="4704"/>
    <x v="3714"/>
    <x v="4932"/>
    <x v="4"/>
    <x v="1"/>
    <n v="1940.23"/>
    <x v="1"/>
  </r>
  <r>
    <x v="17"/>
    <x v="2"/>
    <s v="Provence-Alpes-Cote dâ€™Azur"/>
    <x v="0"/>
    <x v="0"/>
    <n v="-4.6500000000000004"/>
    <n v="1733.8"/>
    <x v="2"/>
    <x v="2561"/>
    <x v="232"/>
    <x v="4"/>
    <x v="673"/>
    <x v="3400"/>
    <x v="4453"/>
    <x v="3"/>
    <x v="0"/>
    <n v="514.94000000000005"/>
    <x v="3"/>
  </r>
  <r>
    <x v="0"/>
    <x v="4"/>
    <s v="South"/>
    <x v="8"/>
    <x v="0"/>
    <n v="23.5"/>
    <n v="912.4"/>
    <x v="0"/>
    <x v="1680"/>
    <x v="160"/>
    <x v="5"/>
    <x v="4705"/>
    <x v="1962"/>
    <x v="4933"/>
    <x v="4"/>
    <x v="3"/>
    <n v="535.32000000000005"/>
    <x v="1"/>
  </r>
  <r>
    <x v="10"/>
    <x v="0"/>
    <s v="Maharashtra"/>
    <x v="2"/>
    <x v="0"/>
    <n v="16.07"/>
    <n v="645.46"/>
    <x v="0"/>
    <x v="725"/>
    <x v="473"/>
    <x v="3"/>
    <x v="1195"/>
    <x v="1400"/>
    <x v="4061"/>
    <x v="2"/>
    <x v="1"/>
    <n v="1047.77"/>
    <x v="1"/>
  </r>
  <r>
    <x v="2"/>
    <x v="1"/>
    <s v="Central"/>
    <x v="1"/>
    <x v="1"/>
    <n v="34.24"/>
    <n v="1381.01"/>
    <x v="2"/>
    <x v="1698"/>
    <x v="788"/>
    <x v="7"/>
    <x v="2407"/>
    <x v="1135"/>
    <x v="4205"/>
    <x v="4"/>
    <x v="4"/>
    <n v="486.34"/>
    <x v="2"/>
  </r>
  <r>
    <x v="9"/>
    <x v="7"/>
    <s v="South West"/>
    <x v="8"/>
    <x v="0"/>
    <n v="34.81"/>
    <n v="1004.29"/>
    <x v="2"/>
    <x v="573"/>
    <x v="467"/>
    <x v="10"/>
    <x v="1770"/>
    <x v="570"/>
    <x v="4934"/>
    <x v="1"/>
    <x v="2"/>
    <n v="120.5"/>
    <x v="2"/>
  </r>
  <r>
    <x v="24"/>
    <x v="2"/>
    <s v="Nouvelle-Aquitaine"/>
    <x v="4"/>
    <x v="1"/>
    <n v="16.61"/>
    <n v="2145.5700000000002"/>
    <x v="1"/>
    <x v="370"/>
    <x v="283"/>
    <x v="0"/>
    <x v="4706"/>
    <x v="3715"/>
    <x v="4935"/>
    <x v="2"/>
    <x v="3"/>
    <n v="776.93"/>
    <x v="1"/>
  </r>
  <r>
    <x v="30"/>
    <x v="7"/>
    <s v="South West"/>
    <x v="0"/>
    <x v="0"/>
    <n v="1.0900000000000001"/>
    <n v="2980.53"/>
    <x v="1"/>
    <x v="863"/>
    <x v="689"/>
    <x v="2"/>
    <x v="4707"/>
    <x v="676"/>
    <x v="4936"/>
    <x v="0"/>
    <x v="2"/>
    <n v="484.76"/>
    <x v="0"/>
  </r>
  <r>
    <x v="14"/>
    <x v="8"/>
    <s v="Siberian"/>
    <x v="6"/>
    <x v="1"/>
    <n v="13.95"/>
    <n v="2110.1999999999998"/>
    <x v="1"/>
    <x v="887"/>
    <x v="812"/>
    <x v="4"/>
    <x v="802"/>
    <x v="1044"/>
    <x v="3745"/>
    <x v="1"/>
    <x v="1"/>
    <n v="2312.29"/>
    <x v="0"/>
  </r>
  <r>
    <x v="18"/>
    <x v="8"/>
    <s v="Siberian"/>
    <x v="0"/>
    <x v="0"/>
    <n v="-1.86"/>
    <n v="322.61"/>
    <x v="0"/>
    <x v="694"/>
    <x v="687"/>
    <x v="10"/>
    <x v="4241"/>
    <x v="2541"/>
    <x v="1957"/>
    <x v="4"/>
    <x v="1"/>
    <n v="53.76"/>
    <x v="3"/>
  </r>
  <r>
    <x v="32"/>
    <x v="3"/>
    <s v="British Columbia"/>
    <x v="5"/>
    <x v="0"/>
    <n v="4.63"/>
    <n v="1569.55"/>
    <x v="2"/>
    <x v="116"/>
    <x v="317"/>
    <x v="0"/>
    <x v="4708"/>
    <x v="1977"/>
    <x v="120"/>
    <x v="1"/>
    <x v="2"/>
    <n v="528.72"/>
    <x v="0"/>
  </r>
  <r>
    <x v="5"/>
    <x v="1"/>
    <s v="East"/>
    <x v="5"/>
    <x v="0"/>
    <n v="19.59"/>
    <n v="1799.26"/>
    <x v="2"/>
    <x v="742"/>
    <x v="392"/>
    <x v="0"/>
    <x v="4709"/>
    <x v="1503"/>
    <x v="3488"/>
    <x v="0"/>
    <x v="4"/>
    <n v="1184.6300000000001"/>
    <x v="1"/>
  </r>
  <r>
    <x v="7"/>
    <x v="6"/>
    <s v="Queensland"/>
    <x v="7"/>
    <x v="0"/>
    <n v="30.31"/>
    <n v="2245.84"/>
    <x v="1"/>
    <x v="2167"/>
    <x v="275"/>
    <x v="2"/>
    <x v="1508"/>
    <x v="3716"/>
    <x v="3520"/>
    <x v="0"/>
    <x v="0"/>
    <n v="183.65"/>
    <x v="2"/>
  </r>
  <r>
    <x v="25"/>
    <x v="4"/>
    <s v="Midwest"/>
    <x v="7"/>
    <x v="0"/>
    <n v="3.27"/>
    <n v="1595.53"/>
    <x v="2"/>
    <x v="508"/>
    <x v="566"/>
    <x v="2"/>
    <x v="1712"/>
    <x v="3613"/>
    <x v="4937"/>
    <x v="0"/>
    <x v="4"/>
    <n v="861.83"/>
    <x v="0"/>
  </r>
  <r>
    <x v="24"/>
    <x v="0"/>
    <s v="Punjab"/>
    <x v="3"/>
    <x v="0"/>
    <n v="14.77"/>
    <n v="1969.38"/>
    <x v="2"/>
    <x v="1128"/>
    <x v="831"/>
    <x v="4"/>
    <x v="4710"/>
    <x v="3717"/>
    <x v="4938"/>
    <x v="0"/>
    <x v="1"/>
    <n v="1547.08"/>
    <x v="0"/>
  </r>
  <r>
    <x v="7"/>
    <x v="9"/>
    <s v="North"/>
    <x v="1"/>
    <x v="1"/>
    <n v="34.840000000000003"/>
    <n v="320.88"/>
    <x v="0"/>
    <x v="960"/>
    <x v="93"/>
    <x v="6"/>
    <x v="4711"/>
    <x v="1680"/>
    <x v="4939"/>
    <x v="3"/>
    <x v="2"/>
    <n v="923.84"/>
    <x v="2"/>
  </r>
  <r>
    <x v="7"/>
    <x v="0"/>
    <s v="West Bengal"/>
    <x v="5"/>
    <x v="0"/>
    <n v="2.74"/>
    <n v="497.31"/>
    <x v="0"/>
    <x v="2639"/>
    <x v="386"/>
    <x v="2"/>
    <x v="2416"/>
    <x v="2450"/>
    <x v="711"/>
    <x v="4"/>
    <x v="4"/>
    <n v="311.27999999999997"/>
    <x v="0"/>
  </r>
  <r>
    <x v="7"/>
    <x v="8"/>
    <s v="Central"/>
    <x v="2"/>
    <x v="0"/>
    <n v="28.89"/>
    <n v="1578.24"/>
    <x v="2"/>
    <x v="2299"/>
    <x v="8"/>
    <x v="8"/>
    <x v="2285"/>
    <x v="3718"/>
    <x v="4636"/>
    <x v="4"/>
    <x v="2"/>
    <n v="240.67"/>
    <x v="2"/>
  </r>
  <r>
    <x v="25"/>
    <x v="0"/>
    <s v="Punjab"/>
    <x v="4"/>
    <x v="1"/>
    <n v="18"/>
    <n v="2399.84"/>
    <x v="1"/>
    <x v="40"/>
    <x v="120"/>
    <x v="8"/>
    <x v="1162"/>
    <x v="1496"/>
    <x v="4940"/>
    <x v="3"/>
    <x v="2"/>
    <n v="704.27"/>
    <x v="1"/>
  </r>
  <r>
    <x v="1"/>
    <x v="9"/>
    <s v="South"/>
    <x v="9"/>
    <x v="1"/>
    <n v="16.04"/>
    <n v="731.59"/>
    <x v="0"/>
    <x v="896"/>
    <x v="735"/>
    <x v="1"/>
    <x v="4712"/>
    <x v="3719"/>
    <x v="4941"/>
    <x v="1"/>
    <x v="3"/>
    <n v="459.4"/>
    <x v="1"/>
  </r>
  <r>
    <x v="23"/>
    <x v="9"/>
    <s v="Southeast"/>
    <x v="2"/>
    <x v="0"/>
    <n v="31.93"/>
    <n v="1476.6"/>
    <x v="2"/>
    <x v="163"/>
    <x v="708"/>
    <x v="7"/>
    <x v="1466"/>
    <x v="3720"/>
    <x v="4942"/>
    <x v="0"/>
    <x v="1"/>
    <n v="1569.89"/>
    <x v="2"/>
  </r>
  <r>
    <x v="12"/>
    <x v="8"/>
    <s v="Siberian"/>
    <x v="8"/>
    <x v="0"/>
    <n v="20.86"/>
    <n v="1996.24"/>
    <x v="2"/>
    <x v="2134"/>
    <x v="192"/>
    <x v="1"/>
    <x v="4713"/>
    <x v="1515"/>
    <x v="4943"/>
    <x v="3"/>
    <x v="0"/>
    <n v="464.01"/>
    <x v="1"/>
  </r>
  <r>
    <x v="21"/>
    <x v="7"/>
    <s v="North Central"/>
    <x v="1"/>
    <x v="1"/>
    <n v="32.51"/>
    <n v="2946.62"/>
    <x v="1"/>
    <x v="1762"/>
    <x v="348"/>
    <x v="7"/>
    <x v="4714"/>
    <x v="135"/>
    <x v="4944"/>
    <x v="0"/>
    <x v="1"/>
    <n v="1547.88"/>
    <x v="2"/>
  </r>
  <r>
    <x v="25"/>
    <x v="4"/>
    <s v="Northeast"/>
    <x v="1"/>
    <x v="1"/>
    <n v="33.700000000000003"/>
    <n v="1332.34"/>
    <x v="2"/>
    <x v="854"/>
    <x v="360"/>
    <x v="1"/>
    <x v="927"/>
    <x v="417"/>
    <x v="4945"/>
    <x v="0"/>
    <x v="1"/>
    <n v="232.31"/>
    <x v="2"/>
  </r>
  <r>
    <x v="32"/>
    <x v="0"/>
    <s v="Punjab"/>
    <x v="3"/>
    <x v="0"/>
    <n v="33.64"/>
    <n v="2879.63"/>
    <x v="1"/>
    <x v="2640"/>
    <x v="486"/>
    <x v="4"/>
    <x v="4715"/>
    <x v="2222"/>
    <x v="4946"/>
    <x v="1"/>
    <x v="3"/>
    <n v="1431.06"/>
    <x v="2"/>
  </r>
  <r>
    <x v="17"/>
    <x v="7"/>
    <s v="North Central"/>
    <x v="9"/>
    <x v="1"/>
    <n v="-4.42"/>
    <n v="1721.27"/>
    <x v="2"/>
    <x v="75"/>
    <x v="610"/>
    <x v="7"/>
    <x v="4716"/>
    <x v="3721"/>
    <x v="1600"/>
    <x v="4"/>
    <x v="2"/>
    <n v="433.45"/>
    <x v="3"/>
  </r>
  <r>
    <x v="22"/>
    <x v="3"/>
    <s v="Prairies"/>
    <x v="3"/>
    <x v="0"/>
    <n v="-1.97"/>
    <n v="1955.45"/>
    <x v="2"/>
    <x v="132"/>
    <x v="64"/>
    <x v="4"/>
    <x v="45"/>
    <x v="3281"/>
    <x v="1881"/>
    <x v="0"/>
    <x v="4"/>
    <n v="516.05999999999995"/>
    <x v="3"/>
  </r>
  <r>
    <x v="22"/>
    <x v="3"/>
    <s v="British Columbia"/>
    <x v="6"/>
    <x v="1"/>
    <n v="-0.55000000000000004"/>
    <n v="1262.3"/>
    <x v="2"/>
    <x v="552"/>
    <x v="553"/>
    <x v="0"/>
    <x v="4717"/>
    <x v="893"/>
    <x v="4433"/>
    <x v="0"/>
    <x v="4"/>
    <n v="415.2"/>
    <x v="3"/>
  </r>
  <r>
    <x v="34"/>
    <x v="8"/>
    <s v="Northwestern"/>
    <x v="4"/>
    <x v="1"/>
    <n v="-1.08"/>
    <n v="2151.16"/>
    <x v="1"/>
    <x v="103"/>
    <x v="305"/>
    <x v="3"/>
    <x v="4718"/>
    <x v="1008"/>
    <x v="728"/>
    <x v="1"/>
    <x v="4"/>
    <n v="985.93"/>
    <x v="3"/>
  </r>
  <r>
    <x v="30"/>
    <x v="6"/>
    <s v="Western Australia"/>
    <x v="1"/>
    <x v="1"/>
    <n v="28.88"/>
    <n v="1945.67"/>
    <x v="2"/>
    <x v="2567"/>
    <x v="804"/>
    <x v="6"/>
    <x v="2060"/>
    <x v="520"/>
    <x v="4947"/>
    <x v="2"/>
    <x v="1"/>
    <n v="135.96"/>
    <x v="2"/>
  </r>
  <r>
    <x v="15"/>
    <x v="1"/>
    <s v="South"/>
    <x v="5"/>
    <x v="0"/>
    <n v="1.1000000000000001"/>
    <n v="773.47"/>
    <x v="0"/>
    <x v="1583"/>
    <x v="716"/>
    <x v="1"/>
    <x v="4719"/>
    <x v="1367"/>
    <x v="4948"/>
    <x v="4"/>
    <x v="1"/>
    <n v="456.5"/>
    <x v="0"/>
  </r>
  <r>
    <x v="23"/>
    <x v="8"/>
    <s v="Central"/>
    <x v="6"/>
    <x v="1"/>
    <n v="11.36"/>
    <n v="1877.56"/>
    <x v="2"/>
    <x v="2526"/>
    <x v="768"/>
    <x v="9"/>
    <x v="2324"/>
    <x v="3710"/>
    <x v="1086"/>
    <x v="1"/>
    <x v="2"/>
    <n v="937.52"/>
    <x v="0"/>
  </r>
  <r>
    <x v="0"/>
    <x v="4"/>
    <s v="West"/>
    <x v="0"/>
    <x v="0"/>
    <n v="28.53"/>
    <n v="2813.91"/>
    <x v="1"/>
    <x v="1578"/>
    <x v="204"/>
    <x v="8"/>
    <x v="520"/>
    <x v="3722"/>
    <x v="2012"/>
    <x v="3"/>
    <x v="4"/>
    <n v="345.9"/>
    <x v="2"/>
  </r>
  <r>
    <x v="13"/>
    <x v="0"/>
    <s v="Maharashtra"/>
    <x v="7"/>
    <x v="0"/>
    <n v="20.76"/>
    <n v="1056.95"/>
    <x v="2"/>
    <x v="955"/>
    <x v="41"/>
    <x v="3"/>
    <x v="4141"/>
    <x v="484"/>
    <x v="4116"/>
    <x v="1"/>
    <x v="0"/>
    <n v="698"/>
    <x v="1"/>
  </r>
  <r>
    <x v="11"/>
    <x v="9"/>
    <s v="South"/>
    <x v="4"/>
    <x v="1"/>
    <n v="19.440000000000001"/>
    <n v="1442.25"/>
    <x v="2"/>
    <x v="736"/>
    <x v="760"/>
    <x v="4"/>
    <x v="4720"/>
    <x v="2118"/>
    <x v="2574"/>
    <x v="4"/>
    <x v="2"/>
    <n v="819.75"/>
    <x v="1"/>
  </r>
  <r>
    <x v="7"/>
    <x v="0"/>
    <s v="West Bengal"/>
    <x v="5"/>
    <x v="0"/>
    <n v="26.93"/>
    <n v="2535.88"/>
    <x v="1"/>
    <x v="763"/>
    <x v="290"/>
    <x v="2"/>
    <x v="4721"/>
    <x v="3723"/>
    <x v="4949"/>
    <x v="2"/>
    <x v="2"/>
    <n v="270.39999999999998"/>
    <x v="2"/>
  </r>
  <r>
    <x v="12"/>
    <x v="8"/>
    <s v="Volga"/>
    <x v="2"/>
    <x v="0"/>
    <n v="6.23"/>
    <n v="2662.36"/>
    <x v="1"/>
    <x v="139"/>
    <x v="422"/>
    <x v="0"/>
    <x v="4722"/>
    <x v="15"/>
    <x v="4950"/>
    <x v="4"/>
    <x v="0"/>
    <n v="361.58"/>
    <x v="0"/>
  </r>
  <r>
    <x v="9"/>
    <x v="5"/>
    <s v="Northeast"/>
    <x v="2"/>
    <x v="0"/>
    <n v="4.07"/>
    <n v="1504.34"/>
    <x v="2"/>
    <x v="817"/>
    <x v="228"/>
    <x v="0"/>
    <x v="4723"/>
    <x v="3724"/>
    <x v="4951"/>
    <x v="3"/>
    <x v="3"/>
    <n v="526.02"/>
    <x v="0"/>
  </r>
  <r>
    <x v="22"/>
    <x v="8"/>
    <s v="Central"/>
    <x v="6"/>
    <x v="1"/>
    <n v="1.27"/>
    <n v="1751.73"/>
    <x v="2"/>
    <x v="2026"/>
    <x v="221"/>
    <x v="2"/>
    <x v="4724"/>
    <x v="2554"/>
    <x v="487"/>
    <x v="1"/>
    <x v="1"/>
    <n v="671.04"/>
    <x v="0"/>
  </r>
  <r>
    <x v="32"/>
    <x v="2"/>
    <s v="Grand Est"/>
    <x v="4"/>
    <x v="1"/>
    <n v="18.04"/>
    <n v="1131.19"/>
    <x v="2"/>
    <x v="2616"/>
    <x v="173"/>
    <x v="3"/>
    <x v="1483"/>
    <x v="3725"/>
    <x v="4952"/>
    <x v="1"/>
    <x v="1"/>
    <n v="359.58"/>
    <x v="1"/>
  </r>
  <r>
    <x v="29"/>
    <x v="0"/>
    <s v="Maharashtra"/>
    <x v="5"/>
    <x v="0"/>
    <n v="24.87"/>
    <n v="1143.43"/>
    <x v="2"/>
    <x v="392"/>
    <x v="385"/>
    <x v="0"/>
    <x v="4725"/>
    <x v="3726"/>
    <x v="2635"/>
    <x v="3"/>
    <x v="4"/>
    <n v="690.47"/>
    <x v="1"/>
  </r>
  <r>
    <x v="10"/>
    <x v="2"/>
    <s v="Nouvelle-Aquitaine"/>
    <x v="4"/>
    <x v="1"/>
    <n v="17.16"/>
    <n v="2237.12"/>
    <x v="1"/>
    <x v="2641"/>
    <x v="301"/>
    <x v="6"/>
    <x v="4726"/>
    <x v="1850"/>
    <x v="4953"/>
    <x v="4"/>
    <x v="3"/>
    <n v="592.23"/>
    <x v="1"/>
  </r>
  <r>
    <x v="27"/>
    <x v="6"/>
    <s v="Queensland"/>
    <x v="7"/>
    <x v="0"/>
    <n v="9.56"/>
    <n v="655.7"/>
    <x v="0"/>
    <x v="5"/>
    <x v="314"/>
    <x v="1"/>
    <x v="4727"/>
    <x v="3727"/>
    <x v="4954"/>
    <x v="4"/>
    <x v="0"/>
    <n v="186.23"/>
    <x v="0"/>
  </r>
  <r>
    <x v="16"/>
    <x v="1"/>
    <s v="East"/>
    <x v="1"/>
    <x v="1"/>
    <n v="8.94"/>
    <n v="1988.73"/>
    <x v="2"/>
    <x v="2466"/>
    <x v="303"/>
    <x v="1"/>
    <x v="2202"/>
    <x v="3728"/>
    <x v="1662"/>
    <x v="4"/>
    <x v="0"/>
    <n v="273.55"/>
    <x v="0"/>
  </r>
  <r>
    <x v="28"/>
    <x v="5"/>
    <s v="Northwest"/>
    <x v="3"/>
    <x v="0"/>
    <n v="10.01"/>
    <n v="1317.13"/>
    <x v="2"/>
    <x v="1640"/>
    <x v="420"/>
    <x v="0"/>
    <x v="4728"/>
    <x v="3729"/>
    <x v="3923"/>
    <x v="0"/>
    <x v="0"/>
    <n v="1061.6300000000001"/>
    <x v="0"/>
  </r>
  <r>
    <x v="8"/>
    <x v="5"/>
    <s v="Pampas"/>
    <x v="3"/>
    <x v="0"/>
    <n v="5.39"/>
    <n v="455.96"/>
    <x v="0"/>
    <x v="273"/>
    <x v="250"/>
    <x v="5"/>
    <x v="4622"/>
    <x v="3730"/>
    <x v="4955"/>
    <x v="0"/>
    <x v="0"/>
    <n v="798.93"/>
    <x v="0"/>
  </r>
  <r>
    <x v="4"/>
    <x v="6"/>
    <s v="Victoria"/>
    <x v="3"/>
    <x v="0"/>
    <n v="19.97"/>
    <n v="800.09"/>
    <x v="0"/>
    <x v="858"/>
    <x v="430"/>
    <x v="4"/>
    <x v="4729"/>
    <x v="1001"/>
    <x v="4072"/>
    <x v="3"/>
    <x v="4"/>
    <n v="320.04000000000002"/>
    <x v="1"/>
  </r>
  <r>
    <x v="7"/>
    <x v="1"/>
    <s v="North"/>
    <x v="0"/>
    <x v="0"/>
    <n v="5.65"/>
    <n v="1431.49"/>
    <x v="2"/>
    <x v="1561"/>
    <x v="71"/>
    <x v="10"/>
    <x v="183"/>
    <x v="2830"/>
    <x v="1673"/>
    <x v="4"/>
    <x v="1"/>
    <n v="397.62"/>
    <x v="0"/>
  </r>
  <r>
    <x v="33"/>
    <x v="5"/>
    <s v="Pampas"/>
    <x v="6"/>
    <x v="1"/>
    <n v="10.3"/>
    <n v="1978.72"/>
    <x v="2"/>
    <x v="1502"/>
    <x v="260"/>
    <x v="8"/>
    <x v="4730"/>
    <x v="1714"/>
    <x v="4956"/>
    <x v="0"/>
    <x v="0"/>
    <n v="811.98"/>
    <x v="0"/>
  </r>
  <r>
    <x v="19"/>
    <x v="6"/>
    <s v="New South Wales"/>
    <x v="7"/>
    <x v="0"/>
    <n v="17.440000000000001"/>
    <n v="965.55"/>
    <x v="0"/>
    <x v="2642"/>
    <x v="310"/>
    <x v="9"/>
    <x v="3137"/>
    <x v="1071"/>
    <x v="1557"/>
    <x v="0"/>
    <x v="2"/>
    <n v="896.71"/>
    <x v="1"/>
  </r>
  <r>
    <x v="1"/>
    <x v="6"/>
    <s v="New South Wales"/>
    <x v="4"/>
    <x v="1"/>
    <n v="19.11"/>
    <n v="1421.68"/>
    <x v="2"/>
    <x v="1868"/>
    <x v="721"/>
    <x v="7"/>
    <x v="4371"/>
    <x v="3731"/>
    <x v="4718"/>
    <x v="3"/>
    <x v="4"/>
    <n v="928.9"/>
    <x v="1"/>
  </r>
  <r>
    <x v="21"/>
    <x v="8"/>
    <s v="Northwestern"/>
    <x v="8"/>
    <x v="0"/>
    <n v="7.24"/>
    <n v="363.51"/>
    <x v="0"/>
    <x v="1060"/>
    <x v="645"/>
    <x v="8"/>
    <x v="2132"/>
    <x v="3732"/>
    <x v="1681"/>
    <x v="2"/>
    <x v="0"/>
    <n v="277.37"/>
    <x v="0"/>
  </r>
  <r>
    <x v="11"/>
    <x v="8"/>
    <s v="Northwestern"/>
    <x v="3"/>
    <x v="0"/>
    <n v="26.78"/>
    <n v="1569.13"/>
    <x v="2"/>
    <x v="941"/>
    <x v="6"/>
    <x v="5"/>
    <x v="4731"/>
    <x v="1478"/>
    <x v="1807"/>
    <x v="2"/>
    <x v="1"/>
    <n v="616.66999999999996"/>
    <x v="2"/>
  </r>
  <r>
    <x v="19"/>
    <x v="4"/>
    <s v="West"/>
    <x v="5"/>
    <x v="0"/>
    <n v="4.4400000000000004"/>
    <n v="208.28"/>
    <x v="0"/>
    <x v="449"/>
    <x v="160"/>
    <x v="2"/>
    <x v="4732"/>
    <x v="1130"/>
    <x v="4957"/>
    <x v="4"/>
    <x v="4"/>
    <n v="931.73"/>
    <x v="0"/>
  </r>
  <r>
    <x v="28"/>
    <x v="3"/>
    <s v="British Columbia"/>
    <x v="8"/>
    <x v="0"/>
    <n v="23.18"/>
    <n v="918.41"/>
    <x v="0"/>
    <x v="750"/>
    <x v="477"/>
    <x v="6"/>
    <x v="2599"/>
    <x v="2061"/>
    <x v="4958"/>
    <x v="2"/>
    <x v="1"/>
    <n v="380.12"/>
    <x v="1"/>
  </r>
  <r>
    <x v="15"/>
    <x v="5"/>
    <s v="Northwest"/>
    <x v="7"/>
    <x v="0"/>
    <n v="1.42"/>
    <n v="1516.81"/>
    <x v="2"/>
    <x v="1484"/>
    <x v="262"/>
    <x v="9"/>
    <x v="1417"/>
    <x v="3101"/>
    <x v="3906"/>
    <x v="2"/>
    <x v="3"/>
    <n v="770.8"/>
    <x v="0"/>
  </r>
  <r>
    <x v="27"/>
    <x v="3"/>
    <s v="Prairies"/>
    <x v="4"/>
    <x v="1"/>
    <n v="27.31"/>
    <n v="1248.8599999999999"/>
    <x v="2"/>
    <x v="2643"/>
    <x v="403"/>
    <x v="8"/>
    <x v="4733"/>
    <x v="382"/>
    <x v="4959"/>
    <x v="3"/>
    <x v="2"/>
    <n v="1138.8900000000001"/>
    <x v="2"/>
  </r>
  <r>
    <x v="29"/>
    <x v="7"/>
    <s v="South West"/>
    <x v="3"/>
    <x v="0"/>
    <n v="16.2"/>
    <n v="2796.98"/>
    <x v="1"/>
    <x v="2621"/>
    <x v="291"/>
    <x v="9"/>
    <x v="254"/>
    <x v="786"/>
    <x v="4038"/>
    <x v="0"/>
    <x v="0"/>
    <n v="650.89"/>
    <x v="1"/>
  </r>
  <r>
    <x v="1"/>
    <x v="8"/>
    <s v="Central"/>
    <x v="2"/>
    <x v="0"/>
    <n v="9.83"/>
    <n v="2364.11"/>
    <x v="1"/>
    <x v="636"/>
    <x v="59"/>
    <x v="1"/>
    <x v="2193"/>
    <x v="2709"/>
    <x v="1546"/>
    <x v="4"/>
    <x v="1"/>
    <n v="287.64999999999998"/>
    <x v="0"/>
  </r>
  <r>
    <x v="32"/>
    <x v="4"/>
    <s v="West"/>
    <x v="3"/>
    <x v="0"/>
    <n v="33.24"/>
    <n v="1472.35"/>
    <x v="2"/>
    <x v="1002"/>
    <x v="461"/>
    <x v="1"/>
    <x v="2559"/>
    <x v="3733"/>
    <x v="4960"/>
    <x v="0"/>
    <x v="1"/>
    <n v="416.85"/>
    <x v="2"/>
  </r>
  <r>
    <x v="2"/>
    <x v="0"/>
    <s v="Maharashtra"/>
    <x v="3"/>
    <x v="0"/>
    <n v="-3.47"/>
    <n v="1650.09"/>
    <x v="2"/>
    <x v="2644"/>
    <x v="83"/>
    <x v="2"/>
    <x v="4734"/>
    <x v="2846"/>
    <x v="4961"/>
    <x v="0"/>
    <x v="1"/>
    <n v="372.59"/>
    <x v="3"/>
  </r>
  <r>
    <x v="28"/>
    <x v="3"/>
    <s v="Prairies"/>
    <x v="0"/>
    <x v="0"/>
    <n v="23.84"/>
    <n v="1046.92"/>
    <x v="2"/>
    <x v="83"/>
    <x v="674"/>
    <x v="1"/>
    <x v="4735"/>
    <x v="1942"/>
    <x v="330"/>
    <x v="0"/>
    <x v="0"/>
    <n v="849.37"/>
    <x v="1"/>
  </r>
  <r>
    <x v="24"/>
    <x v="5"/>
    <s v="Pampas"/>
    <x v="0"/>
    <x v="0"/>
    <n v="19.63"/>
    <n v="1241.69"/>
    <x v="2"/>
    <x v="1333"/>
    <x v="671"/>
    <x v="10"/>
    <x v="4736"/>
    <x v="2206"/>
    <x v="4962"/>
    <x v="1"/>
    <x v="0"/>
    <n v="699.05"/>
    <x v="1"/>
  </r>
  <r>
    <x v="6"/>
    <x v="8"/>
    <s v="Central"/>
    <x v="6"/>
    <x v="1"/>
    <n v="26.71"/>
    <n v="1757.68"/>
    <x v="2"/>
    <x v="2292"/>
    <x v="802"/>
    <x v="5"/>
    <x v="4737"/>
    <x v="2839"/>
    <x v="4246"/>
    <x v="0"/>
    <x v="0"/>
    <n v="144.38999999999999"/>
    <x v="2"/>
  </r>
  <r>
    <x v="27"/>
    <x v="5"/>
    <s v="Pampas"/>
    <x v="4"/>
    <x v="1"/>
    <n v="21.32"/>
    <n v="1672.58"/>
    <x v="2"/>
    <x v="377"/>
    <x v="76"/>
    <x v="5"/>
    <x v="4738"/>
    <x v="3734"/>
    <x v="4883"/>
    <x v="1"/>
    <x v="2"/>
    <n v="967.59"/>
    <x v="1"/>
  </r>
  <r>
    <x v="0"/>
    <x v="4"/>
    <s v="South"/>
    <x v="5"/>
    <x v="0"/>
    <n v="23.87"/>
    <n v="2148.13"/>
    <x v="1"/>
    <x v="362"/>
    <x v="147"/>
    <x v="6"/>
    <x v="3263"/>
    <x v="3735"/>
    <x v="4963"/>
    <x v="2"/>
    <x v="3"/>
    <n v="560.84"/>
    <x v="1"/>
  </r>
  <r>
    <x v="5"/>
    <x v="0"/>
    <s v="West Bengal"/>
    <x v="3"/>
    <x v="0"/>
    <n v="14.17"/>
    <n v="1708.89"/>
    <x v="2"/>
    <x v="1699"/>
    <x v="247"/>
    <x v="1"/>
    <x v="924"/>
    <x v="3736"/>
    <x v="4247"/>
    <x v="3"/>
    <x v="1"/>
    <n v="1391.61"/>
    <x v="0"/>
  </r>
  <r>
    <x v="19"/>
    <x v="3"/>
    <s v="Quebec"/>
    <x v="7"/>
    <x v="0"/>
    <n v="9.73"/>
    <n v="1182.03"/>
    <x v="2"/>
    <x v="130"/>
    <x v="266"/>
    <x v="10"/>
    <x v="2028"/>
    <x v="3647"/>
    <x v="3336"/>
    <x v="2"/>
    <x v="4"/>
    <n v="82.77"/>
    <x v="0"/>
  </r>
  <r>
    <x v="18"/>
    <x v="2"/>
    <s v="Provence-Alpes-Cote dâ€™Azur"/>
    <x v="7"/>
    <x v="0"/>
    <n v="20.74"/>
    <n v="2342.09"/>
    <x v="1"/>
    <x v="1517"/>
    <x v="515"/>
    <x v="6"/>
    <x v="4739"/>
    <x v="3737"/>
    <x v="4521"/>
    <x v="4"/>
    <x v="0"/>
    <n v="136.96"/>
    <x v="1"/>
  </r>
  <r>
    <x v="17"/>
    <x v="2"/>
    <s v="Ile-de-France"/>
    <x v="5"/>
    <x v="0"/>
    <n v="8.82"/>
    <n v="1613.16"/>
    <x v="2"/>
    <x v="2439"/>
    <x v="393"/>
    <x v="10"/>
    <x v="3538"/>
    <x v="3738"/>
    <x v="4964"/>
    <x v="3"/>
    <x v="1"/>
    <n v="196.57"/>
    <x v="0"/>
  </r>
  <r>
    <x v="34"/>
    <x v="3"/>
    <s v="Quebec"/>
    <x v="9"/>
    <x v="1"/>
    <n v="7.08"/>
    <n v="2969.35"/>
    <x v="1"/>
    <x v="2562"/>
    <x v="578"/>
    <x v="5"/>
    <x v="4740"/>
    <x v="3739"/>
    <x v="1722"/>
    <x v="2"/>
    <x v="4"/>
    <n v="164.52"/>
    <x v="0"/>
  </r>
  <r>
    <x v="27"/>
    <x v="2"/>
    <s v="Grand Est"/>
    <x v="5"/>
    <x v="0"/>
    <n v="20.55"/>
    <n v="2298.89"/>
    <x v="1"/>
    <x v="687"/>
    <x v="297"/>
    <x v="4"/>
    <x v="4741"/>
    <x v="69"/>
    <x v="3943"/>
    <x v="2"/>
    <x v="2"/>
    <n v="1012.41"/>
    <x v="1"/>
  </r>
  <r>
    <x v="11"/>
    <x v="5"/>
    <s v="Northeast"/>
    <x v="5"/>
    <x v="0"/>
    <n v="18.88"/>
    <n v="376.78"/>
    <x v="0"/>
    <x v="1991"/>
    <x v="106"/>
    <x v="7"/>
    <x v="3747"/>
    <x v="2774"/>
    <x v="2249"/>
    <x v="3"/>
    <x v="0"/>
    <n v="568.82000000000005"/>
    <x v="1"/>
  </r>
  <r>
    <x v="3"/>
    <x v="8"/>
    <s v="Volga"/>
    <x v="6"/>
    <x v="1"/>
    <n v="14.1"/>
    <n v="2541.35"/>
    <x v="1"/>
    <x v="2396"/>
    <x v="192"/>
    <x v="8"/>
    <x v="2868"/>
    <x v="2737"/>
    <x v="4965"/>
    <x v="4"/>
    <x v="3"/>
    <n v="437"/>
    <x v="0"/>
  </r>
  <r>
    <x v="5"/>
    <x v="4"/>
    <s v="South"/>
    <x v="4"/>
    <x v="1"/>
    <n v="28.12"/>
    <n v="716.5"/>
    <x v="0"/>
    <x v="2591"/>
    <x v="260"/>
    <x v="2"/>
    <x v="3814"/>
    <x v="3740"/>
    <x v="654"/>
    <x v="1"/>
    <x v="0"/>
    <n v="1826.21"/>
    <x v="2"/>
  </r>
  <r>
    <x v="26"/>
    <x v="3"/>
    <s v="Prairies"/>
    <x v="6"/>
    <x v="1"/>
    <n v="10.16"/>
    <n v="589.57000000000005"/>
    <x v="0"/>
    <x v="1430"/>
    <x v="286"/>
    <x v="8"/>
    <x v="4742"/>
    <x v="3741"/>
    <x v="3871"/>
    <x v="2"/>
    <x v="3"/>
    <n v="1377.88"/>
    <x v="0"/>
  </r>
  <r>
    <x v="26"/>
    <x v="2"/>
    <s v="Grand Est"/>
    <x v="4"/>
    <x v="1"/>
    <n v="29.1"/>
    <n v="881.73"/>
    <x v="0"/>
    <x v="543"/>
    <x v="658"/>
    <x v="8"/>
    <x v="4675"/>
    <x v="3742"/>
    <x v="4966"/>
    <x v="0"/>
    <x v="3"/>
    <n v="165.86"/>
    <x v="2"/>
  </r>
  <r>
    <x v="13"/>
    <x v="2"/>
    <s v="Provence-Alpes-Cote dâ€™Azur"/>
    <x v="3"/>
    <x v="0"/>
    <n v="8.2899999999999991"/>
    <n v="897.39"/>
    <x v="0"/>
    <x v="1333"/>
    <x v="707"/>
    <x v="10"/>
    <x v="3948"/>
    <x v="3743"/>
    <x v="1852"/>
    <x v="3"/>
    <x v="2"/>
    <n v="482.54"/>
    <x v="0"/>
  </r>
  <r>
    <x v="0"/>
    <x v="9"/>
    <s v="North"/>
    <x v="9"/>
    <x v="1"/>
    <n v="34.32"/>
    <n v="2682.02"/>
    <x v="1"/>
    <x v="1425"/>
    <x v="138"/>
    <x v="5"/>
    <x v="4743"/>
    <x v="1023"/>
    <x v="2804"/>
    <x v="4"/>
    <x v="3"/>
    <n v="201.02"/>
    <x v="2"/>
  </r>
  <r>
    <x v="9"/>
    <x v="6"/>
    <s v="Queensland"/>
    <x v="1"/>
    <x v="1"/>
    <n v="3"/>
    <n v="587.75"/>
    <x v="0"/>
    <x v="1878"/>
    <x v="435"/>
    <x v="9"/>
    <x v="4744"/>
    <x v="1945"/>
    <x v="4967"/>
    <x v="4"/>
    <x v="0"/>
    <n v="791.52"/>
    <x v="0"/>
  </r>
  <r>
    <x v="6"/>
    <x v="4"/>
    <s v="Northeast"/>
    <x v="0"/>
    <x v="0"/>
    <n v="22.72"/>
    <n v="1029.53"/>
    <x v="2"/>
    <x v="1957"/>
    <x v="14"/>
    <x v="4"/>
    <x v="4745"/>
    <x v="3268"/>
    <x v="4968"/>
    <x v="0"/>
    <x v="1"/>
    <n v="572.75"/>
    <x v="1"/>
  </r>
  <r>
    <x v="10"/>
    <x v="2"/>
    <s v="Nouvelle-Aquitaine"/>
    <x v="0"/>
    <x v="0"/>
    <n v="24.35"/>
    <n v="2939.98"/>
    <x v="1"/>
    <x v="2645"/>
    <x v="339"/>
    <x v="4"/>
    <x v="1895"/>
    <x v="3744"/>
    <x v="2487"/>
    <x v="4"/>
    <x v="0"/>
    <n v="1284.01"/>
    <x v="1"/>
  </r>
  <r>
    <x v="33"/>
    <x v="1"/>
    <s v="East"/>
    <x v="6"/>
    <x v="1"/>
    <n v="20.64"/>
    <n v="2141.6999999999998"/>
    <x v="1"/>
    <x v="553"/>
    <x v="715"/>
    <x v="1"/>
    <x v="910"/>
    <x v="3745"/>
    <x v="661"/>
    <x v="2"/>
    <x v="1"/>
    <n v="853.86"/>
    <x v="1"/>
  </r>
  <r>
    <x v="28"/>
    <x v="4"/>
    <s v="Midwest"/>
    <x v="3"/>
    <x v="0"/>
    <n v="-4.1399999999999997"/>
    <n v="2380.88"/>
    <x v="1"/>
    <x v="1207"/>
    <x v="139"/>
    <x v="9"/>
    <x v="4746"/>
    <x v="3746"/>
    <x v="4969"/>
    <x v="1"/>
    <x v="0"/>
    <n v="210.81"/>
    <x v="3"/>
  </r>
  <r>
    <x v="30"/>
    <x v="8"/>
    <s v="Siberian"/>
    <x v="2"/>
    <x v="0"/>
    <n v="26.68"/>
    <n v="1075.9100000000001"/>
    <x v="2"/>
    <x v="2357"/>
    <x v="308"/>
    <x v="8"/>
    <x v="4468"/>
    <x v="3747"/>
    <x v="4970"/>
    <x v="0"/>
    <x v="1"/>
    <n v="518.15"/>
    <x v="2"/>
  </r>
  <r>
    <x v="5"/>
    <x v="9"/>
    <s v="Northeast"/>
    <x v="2"/>
    <x v="0"/>
    <n v="23.15"/>
    <n v="2810.7"/>
    <x v="1"/>
    <x v="945"/>
    <x v="119"/>
    <x v="2"/>
    <x v="4747"/>
    <x v="1161"/>
    <x v="4971"/>
    <x v="0"/>
    <x v="4"/>
    <n v="1071.8900000000001"/>
    <x v="1"/>
  </r>
  <r>
    <x v="10"/>
    <x v="4"/>
    <s v="Northeast"/>
    <x v="9"/>
    <x v="1"/>
    <n v="29.83"/>
    <n v="2653"/>
    <x v="1"/>
    <x v="25"/>
    <x v="700"/>
    <x v="5"/>
    <x v="3769"/>
    <x v="2755"/>
    <x v="4972"/>
    <x v="1"/>
    <x v="3"/>
    <n v="615.48"/>
    <x v="2"/>
  </r>
  <r>
    <x v="34"/>
    <x v="4"/>
    <s v="Midwest"/>
    <x v="6"/>
    <x v="1"/>
    <n v="7.16"/>
    <n v="2142.69"/>
    <x v="1"/>
    <x v="1570"/>
    <x v="23"/>
    <x v="8"/>
    <x v="1010"/>
    <x v="1782"/>
    <x v="4881"/>
    <x v="3"/>
    <x v="4"/>
    <n v="1141.72"/>
    <x v="0"/>
  </r>
  <r>
    <x v="21"/>
    <x v="6"/>
    <s v="Western Australia"/>
    <x v="7"/>
    <x v="0"/>
    <n v="30.99"/>
    <n v="2982.6"/>
    <x v="1"/>
    <x v="413"/>
    <x v="516"/>
    <x v="8"/>
    <x v="4748"/>
    <x v="1702"/>
    <x v="1275"/>
    <x v="1"/>
    <x v="0"/>
    <n v="382.93"/>
    <x v="2"/>
  </r>
  <r>
    <x v="31"/>
    <x v="4"/>
    <s v="South"/>
    <x v="5"/>
    <x v="0"/>
    <n v="8.41"/>
    <n v="2846.66"/>
    <x v="1"/>
    <x v="678"/>
    <x v="25"/>
    <x v="1"/>
    <x v="3267"/>
    <x v="2751"/>
    <x v="4973"/>
    <x v="3"/>
    <x v="1"/>
    <n v="684.35"/>
    <x v="0"/>
  </r>
  <r>
    <x v="2"/>
    <x v="0"/>
    <s v="Punjab"/>
    <x v="8"/>
    <x v="0"/>
    <n v="29.11"/>
    <n v="2264.7600000000002"/>
    <x v="1"/>
    <x v="2646"/>
    <x v="351"/>
    <x v="5"/>
    <x v="2238"/>
    <x v="3748"/>
    <x v="4974"/>
    <x v="1"/>
    <x v="1"/>
    <n v="583.89"/>
    <x v="2"/>
  </r>
  <r>
    <x v="15"/>
    <x v="1"/>
    <s v="East"/>
    <x v="3"/>
    <x v="0"/>
    <n v="9.7200000000000006"/>
    <n v="2571.63"/>
    <x v="1"/>
    <x v="1009"/>
    <x v="633"/>
    <x v="7"/>
    <x v="1221"/>
    <x v="1609"/>
    <x v="4975"/>
    <x v="0"/>
    <x v="4"/>
    <n v="923.57"/>
    <x v="0"/>
  </r>
  <r>
    <x v="31"/>
    <x v="4"/>
    <s v="West"/>
    <x v="5"/>
    <x v="0"/>
    <n v="32.72"/>
    <n v="211.07"/>
    <x v="0"/>
    <x v="1779"/>
    <x v="267"/>
    <x v="4"/>
    <x v="2250"/>
    <x v="2053"/>
    <x v="3732"/>
    <x v="0"/>
    <x v="1"/>
    <n v="428.04"/>
    <x v="2"/>
  </r>
  <r>
    <x v="2"/>
    <x v="2"/>
    <s v="Nouvelle-Aquitaine"/>
    <x v="9"/>
    <x v="1"/>
    <n v="9.51"/>
    <n v="1943.57"/>
    <x v="2"/>
    <x v="1920"/>
    <x v="360"/>
    <x v="1"/>
    <x v="4749"/>
    <x v="475"/>
    <x v="4976"/>
    <x v="4"/>
    <x v="4"/>
    <n v="199.35"/>
    <x v="0"/>
  </r>
  <r>
    <x v="11"/>
    <x v="9"/>
    <s v="North"/>
    <x v="7"/>
    <x v="0"/>
    <n v="-0.06"/>
    <n v="2376.9299999999998"/>
    <x v="1"/>
    <x v="296"/>
    <x v="463"/>
    <x v="1"/>
    <x v="4750"/>
    <x v="751"/>
    <x v="4977"/>
    <x v="3"/>
    <x v="3"/>
    <n v="915.12"/>
    <x v="3"/>
  </r>
  <r>
    <x v="20"/>
    <x v="5"/>
    <s v="Patagonia"/>
    <x v="8"/>
    <x v="0"/>
    <n v="33.9"/>
    <n v="863.22"/>
    <x v="0"/>
    <x v="1782"/>
    <x v="16"/>
    <x v="9"/>
    <x v="780"/>
    <x v="2332"/>
    <x v="3186"/>
    <x v="2"/>
    <x v="1"/>
    <n v="235.9"/>
    <x v="2"/>
  </r>
  <r>
    <x v="1"/>
    <x v="3"/>
    <s v="British Columbia"/>
    <x v="1"/>
    <x v="1"/>
    <n v="16.09"/>
    <n v="2369.44"/>
    <x v="1"/>
    <x v="323"/>
    <x v="832"/>
    <x v="4"/>
    <x v="4751"/>
    <x v="552"/>
    <x v="4978"/>
    <x v="3"/>
    <x v="3"/>
    <n v="990.09"/>
    <x v="1"/>
  </r>
  <r>
    <x v="11"/>
    <x v="1"/>
    <s v="East"/>
    <x v="6"/>
    <x v="1"/>
    <n v="9.01"/>
    <n v="2885.42"/>
    <x v="1"/>
    <x v="1114"/>
    <x v="248"/>
    <x v="6"/>
    <x v="4314"/>
    <x v="3749"/>
    <x v="2020"/>
    <x v="1"/>
    <x v="0"/>
    <n v="792.57"/>
    <x v="0"/>
  </r>
  <r>
    <x v="25"/>
    <x v="7"/>
    <s v="South East"/>
    <x v="1"/>
    <x v="1"/>
    <n v="22.63"/>
    <n v="748.11"/>
    <x v="0"/>
    <x v="2517"/>
    <x v="526"/>
    <x v="0"/>
    <x v="4752"/>
    <x v="3750"/>
    <x v="4979"/>
    <x v="3"/>
    <x v="0"/>
    <n v="202.94"/>
    <x v="1"/>
  </r>
  <r>
    <x v="20"/>
    <x v="9"/>
    <s v="Northeast"/>
    <x v="5"/>
    <x v="0"/>
    <n v="0.52"/>
    <n v="739.19"/>
    <x v="0"/>
    <x v="2278"/>
    <x v="158"/>
    <x v="6"/>
    <x v="3533"/>
    <x v="285"/>
    <x v="4219"/>
    <x v="4"/>
    <x v="2"/>
    <n v="358.88"/>
    <x v="0"/>
  </r>
  <r>
    <x v="8"/>
    <x v="5"/>
    <s v="Northeast"/>
    <x v="1"/>
    <x v="1"/>
    <n v="29.74"/>
    <n v="2262.83"/>
    <x v="1"/>
    <x v="634"/>
    <x v="437"/>
    <x v="1"/>
    <x v="427"/>
    <x v="1909"/>
    <x v="4703"/>
    <x v="3"/>
    <x v="1"/>
    <n v="316.67"/>
    <x v="2"/>
  </r>
  <r>
    <x v="16"/>
    <x v="2"/>
    <s v="Ile-de-France"/>
    <x v="6"/>
    <x v="1"/>
    <n v="4.38"/>
    <n v="836.04"/>
    <x v="0"/>
    <x v="1999"/>
    <x v="266"/>
    <x v="9"/>
    <x v="4753"/>
    <x v="3184"/>
    <x v="3826"/>
    <x v="1"/>
    <x v="0"/>
    <n v="357.75"/>
    <x v="0"/>
  </r>
  <r>
    <x v="33"/>
    <x v="9"/>
    <s v="Southeast"/>
    <x v="0"/>
    <x v="0"/>
    <n v="28.46"/>
    <n v="1281.74"/>
    <x v="2"/>
    <x v="560"/>
    <x v="658"/>
    <x v="4"/>
    <x v="4754"/>
    <x v="2220"/>
    <x v="2443"/>
    <x v="1"/>
    <x v="3"/>
    <n v="668.98"/>
    <x v="2"/>
  </r>
  <r>
    <x v="29"/>
    <x v="6"/>
    <s v="Victoria"/>
    <x v="7"/>
    <x v="0"/>
    <n v="32.75"/>
    <n v="2063.31"/>
    <x v="1"/>
    <x v="431"/>
    <x v="471"/>
    <x v="7"/>
    <x v="4755"/>
    <x v="1551"/>
    <x v="4980"/>
    <x v="2"/>
    <x v="0"/>
    <n v="712.94"/>
    <x v="2"/>
  </r>
  <r>
    <x v="30"/>
    <x v="5"/>
    <s v="Northwest"/>
    <x v="1"/>
    <x v="1"/>
    <n v="31.93"/>
    <n v="2746.89"/>
    <x v="1"/>
    <x v="2237"/>
    <x v="731"/>
    <x v="6"/>
    <x v="4756"/>
    <x v="2245"/>
    <x v="4700"/>
    <x v="0"/>
    <x v="0"/>
    <n v="307.39999999999998"/>
    <x v="2"/>
  </r>
  <r>
    <x v="25"/>
    <x v="5"/>
    <s v="Northeast"/>
    <x v="7"/>
    <x v="0"/>
    <n v="30.49"/>
    <n v="1937.37"/>
    <x v="2"/>
    <x v="345"/>
    <x v="316"/>
    <x v="6"/>
    <x v="119"/>
    <x v="3751"/>
    <x v="726"/>
    <x v="4"/>
    <x v="1"/>
    <n v="358.89"/>
    <x v="2"/>
  </r>
  <r>
    <x v="17"/>
    <x v="5"/>
    <s v="Patagonia"/>
    <x v="4"/>
    <x v="1"/>
    <n v="22.44"/>
    <n v="1339.78"/>
    <x v="2"/>
    <x v="1803"/>
    <x v="272"/>
    <x v="10"/>
    <x v="451"/>
    <x v="1061"/>
    <x v="3636"/>
    <x v="2"/>
    <x v="4"/>
    <n v="734.35"/>
    <x v="1"/>
  </r>
  <r>
    <x v="11"/>
    <x v="1"/>
    <s v="Central"/>
    <x v="7"/>
    <x v="0"/>
    <n v="19.13"/>
    <n v="1644.26"/>
    <x v="2"/>
    <x v="2"/>
    <x v="536"/>
    <x v="0"/>
    <x v="4104"/>
    <x v="1866"/>
    <x v="4981"/>
    <x v="2"/>
    <x v="4"/>
    <n v="1344.34"/>
    <x v="1"/>
  </r>
  <r>
    <x v="28"/>
    <x v="0"/>
    <s v="West Bengal"/>
    <x v="1"/>
    <x v="1"/>
    <n v="12.81"/>
    <n v="1004.6"/>
    <x v="2"/>
    <x v="498"/>
    <x v="212"/>
    <x v="2"/>
    <x v="4757"/>
    <x v="2701"/>
    <x v="4976"/>
    <x v="4"/>
    <x v="4"/>
    <n v="1060.28"/>
    <x v="0"/>
  </r>
  <r>
    <x v="11"/>
    <x v="6"/>
    <s v="New South Wales"/>
    <x v="8"/>
    <x v="0"/>
    <n v="34.11"/>
    <n v="2558.88"/>
    <x v="1"/>
    <x v="255"/>
    <x v="528"/>
    <x v="7"/>
    <x v="4676"/>
    <x v="1919"/>
    <x v="2209"/>
    <x v="0"/>
    <x v="1"/>
    <n v="1064.29"/>
    <x v="2"/>
  </r>
  <r>
    <x v="7"/>
    <x v="2"/>
    <s v="Provence-Alpes-Cote dâ€™Azur"/>
    <x v="4"/>
    <x v="1"/>
    <n v="28.99"/>
    <n v="847.05"/>
    <x v="0"/>
    <x v="251"/>
    <x v="595"/>
    <x v="3"/>
    <x v="256"/>
    <x v="3752"/>
    <x v="4982"/>
    <x v="3"/>
    <x v="4"/>
    <n v="1271.26"/>
    <x v="2"/>
  </r>
  <r>
    <x v="14"/>
    <x v="0"/>
    <s v="Maharashtra"/>
    <x v="0"/>
    <x v="0"/>
    <n v="23.37"/>
    <n v="2743.05"/>
    <x v="1"/>
    <x v="2003"/>
    <x v="453"/>
    <x v="2"/>
    <x v="2079"/>
    <x v="3130"/>
    <x v="4983"/>
    <x v="2"/>
    <x v="2"/>
    <n v="924.69"/>
    <x v="1"/>
  </r>
  <r>
    <x v="31"/>
    <x v="3"/>
    <s v="Ontario"/>
    <x v="8"/>
    <x v="0"/>
    <n v="0.72"/>
    <n v="2517.27"/>
    <x v="1"/>
    <x v="1682"/>
    <x v="707"/>
    <x v="0"/>
    <x v="1031"/>
    <x v="251"/>
    <x v="2380"/>
    <x v="2"/>
    <x v="3"/>
    <n v="121.99"/>
    <x v="0"/>
  </r>
  <r>
    <x v="24"/>
    <x v="4"/>
    <s v="West"/>
    <x v="6"/>
    <x v="1"/>
    <n v="25.25"/>
    <n v="1795.96"/>
    <x v="2"/>
    <x v="1468"/>
    <x v="109"/>
    <x v="2"/>
    <x v="4758"/>
    <x v="1815"/>
    <x v="4984"/>
    <x v="2"/>
    <x v="0"/>
    <n v="436.13"/>
    <x v="2"/>
  </r>
  <r>
    <x v="29"/>
    <x v="8"/>
    <s v="Central"/>
    <x v="0"/>
    <x v="0"/>
    <n v="-2.82"/>
    <n v="2604.09"/>
    <x v="1"/>
    <x v="1896"/>
    <x v="388"/>
    <x v="6"/>
    <x v="1286"/>
    <x v="2619"/>
    <x v="1899"/>
    <x v="2"/>
    <x v="4"/>
    <n v="368.71"/>
    <x v="3"/>
  </r>
  <r>
    <x v="9"/>
    <x v="2"/>
    <s v="Grand Est"/>
    <x v="1"/>
    <x v="1"/>
    <n v="27.52"/>
    <n v="2465.5100000000002"/>
    <x v="1"/>
    <x v="433"/>
    <x v="480"/>
    <x v="5"/>
    <x v="4136"/>
    <x v="2827"/>
    <x v="4985"/>
    <x v="0"/>
    <x v="1"/>
    <n v="932.98"/>
    <x v="2"/>
  </r>
  <r>
    <x v="22"/>
    <x v="8"/>
    <s v="Volga"/>
    <x v="1"/>
    <x v="1"/>
    <n v="7.21"/>
    <n v="1908.28"/>
    <x v="2"/>
    <x v="2647"/>
    <x v="501"/>
    <x v="2"/>
    <x v="4759"/>
    <x v="2737"/>
    <x v="1415"/>
    <x v="1"/>
    <x v="1"/>
    <n v="554.87"/>
    <x v="0"/>
  </r>
  <r>
    <x v="34"/>
    <x v="6"/>
    <s v="Western Australia"/>
    <x v="3"/>
    <x v="0"/>
    <n v="20.6"/>
    <n v="236.89"/>
    <x v="0"/>
    <x v="441"/>
    <x v="109"/>
    <x v="6"/>
    <x v="4760"/>
    <x v="3753"/>
    <x v="4986"/>
    <x v="2"/>
    <x v="2"/>
    <n v="483.5"/>
    <x v="1"/>
  </r>
  <r>
    <x v="1"/>
    <x v="9"/>
    <s v="North"/>
    <x v="9"/>
    <x v="1"/>
    <n v="11.94"/>
    <n v="344.09"/>
    <x v="0"/>
    <x v="792"/>
    <x v="492"/>
    <x v="9"/>
    <x v="1380"/>
    <x v="2658"/>
    <x v="4781"/>
    <x v="0"/>
    <x v="0"/>
    <n v="584.14"/>
    <x v="0"/>
  </r>
  <r>
    <x v="21"/>
    <x v="3"/>
    <s v="Ontario"/>
    <x v="0"/>
    <x v="0"/>
    <n v="-4.93"/>
    <n v="2823.25"/>
    <x v="1"/>
    <x v="373"/>
    <x v="655"/>
    <x v="6"/>
    <x v="1964"/>
    <x v="3754"/>
    <x v="4987"/>
    <x v="1"/>
    <x v="4"/>
    <n v="609.76"/>
    <x v="3"/>
  </r>
  <r>
    <x v="4"/>
    <x v="8"/>
    <s v="Siberian"/>
    <x v="4"/>
    <x v="1"/>
    <n v="12.22"/>
    <n v="1341.04"/>
    <x v="2"/>
    <x v="1902"/>
    <x v="119"/>
    <x v="10"/>
    <x v="4542"/>
    <x v="3755"/>
    <x v="4988"/>
    <x v="1"/>
    <x v="1"/>
    <n v="1053.01"/>
    <x v="0"/>
  </r>
  <r>
    <x v="29"/>
    <x v="8"/>
    <s v="Northwestern"/>
    <x v="2"/>
    <x v="0"/>
    <n v="33.450000000000003"/>
    <n v="1096.1500000000001"/>
    <x v="2"/>
    <x v="217"/>
    <x v="265"/>
    <x v="8"/>
    <x v="4761"/>
    <x v="3756"/>
    <x v="4989"/>
    <x v="4"/>
    <x v="2"/>
    <n v="535.16999999999996"/>
    <x v="2"/>
  </r>
  <r>
    <x v="18"/>
    <x v="8"/>
    <s v="Northwestern"/>
    <x v="8"/>
    <x v="0"/>
    <n v="23.88"/>
    <n v="382.53"/>
    <x v="0"/>
    <x v="215"/>
    <x v="85"/>
    <x v="9"/>
    <x v="4762"/>
    <x v="3746"/>
    <x v="1354"/>
    <x v="2"/>
    <x v="2"/>
    <n v="369.24"/>
    <x v="1"/>
  </r>
  <r>
    <x v="12"/>
    <x v="2"/>
    <s v="Nouvelle-Aquitaine"/>
    <x v="2"/>
    <x v="0"/>
    <n v="22.41"/>
    <n v="1125.7"/>
    <x v="2"/>
    <x v="1285"/>
    <x v="642"/>
    <x v="7"/>
    <x v="4763"/>
    <x v="3757"/>
    <x v="4990"/>
    <x v="1"/>
    <x v="1"/>
    <n v="396.82"/>
    <x v="1"/>
  </r>
  <r>
    <x v="6"/>
    <x v="8"/>
    <s v="Central"/>
    <x v="4"/>
    <x v="1"/>
    <n v="23.18"/>
    <n v="872.39"/>
    <x v="0"/>
    <x v="1206"/>
    <x v="589"/>
    <x v="6"/>
    <x v="2678"/>
    <x v="908"/>
    <x v="4991"/>
    <x v="1"/>
    <x v="0"/>
    <n v="240.41"/>
    <x v="1"/>
  </r>
  <r>
    <x v="10"/>
    <x v="6"/>
    <s v="Queensland"/>
    <x v="3"/>
    <x v="0"/>
    <n v="6.95"/>
    <n v="1890.99"/>
    <x v="2"/>
    <x v="261"/>
    <x v="406"/>
    <x v="9"/>
    <x v="4764"/>
    <x v="2326"/>
    <x v="4992"/>
    <x v="2"/>
    <x v="0"/>
    <n v="112.73"/>
    <x v="0"/>
  </r>
  <r>
    <x v="21"/>
    <x v="2"/>
    <s v="Nouvelle-Aquitaine"/>
    <x v="2"/>
    <x v="0"/>
    <n v="25.18"/>
    <n v="1620.19"/>
    <x v="2"/>
    <x v="189"/>
    <x v="60"/>
    <x v="5"/>
    <x v="4602"/>
    <x v="1716"/>
    <x v="1290"/>
    <x v="1"/>
    <x v="3"/>
    <n v="241.19"/>
    <x v="2"/>
  </r>
  <r>
    <x v="24"/>
    <x v="2"/>
    <s v="Nouvelle-Aquitaine"/>
    <x v="5"/>
    <x v="0"/>
    <n v="21.6"/>
    <n v="568.41"/>
    <x v="0"/>
    <x v="2104"/>
    <x v="89"/>
    <x v="7"/>
    <x v="4765"/>
    <x v="3758"/>
    <x v="4993"/>
    <x v="0"/>
    <x v="4"/>
    <n v="836.1"/>
    <x v="1"/>
  </r>
  <r>
    <x v="0"/>
    <x v="5"/>
    <s v="Northwest"/>
    <x v="7"/>
    <x v="0"/>
    <n v="4.16"/>
    <n v="2178.66"/>
    <x v="1"/>
    <x v="386"/>
    <x v="413"/>
    <x v="0"/>
    <x v="1627"/>
    <x v="3759"/>
    <x v="1267"/>
    <x v="0"/>
    <x v="0"/>
    <n v="1030.5899999999999"/>
    <x v="0"/>
  </r>
  <r>
    <x v="29"/>
    <x v="9"/>
    <s v="South"/>
    <x v="4"/>
    <x v="1"/>
    <n v="31.28"/>
    <n v="2713.81"/>
    <x v="1"/>
    <x v="1889"/>
    <x v="262"/>
    <x v="7"/>
    <x v="4766"/>
    <x v="2324"/>
    <x v="4397"/>
    <x v="3"/>
    <x v="1"/>
    <n v="830.36"/>
    <x v="2"/>
  </r>
  <r>
    <x v="16"/>
    <x v="6"/>
    <s v="New South Wales"/>
    <x v="9"/>
    <x v="1"/>
    <n v="15.95"/>
    <n v="1127.5"/>
    <x v="2"/>
    <x v="2648"/>
    <x v="56"/>
    <x v="2"/>
    <x v="4767"/>
    <x v="761"/>
    <x v="3358"/>
    <x v="2"/>
    <x v="0"/>
    <n v="498.45"/>
    <x v="1"/>
  </r>
  <r>
    <x v="18"/>
    <x v="6"/>
    <s v="Queensland"/>
    <x v="8"/>
    <x v="0"/>
    <n v="34.340000000000003"/>
    <n v="1786.42"/>
    <x v="2"/>
    <x v="324"/>
    <x v="32"/>
    <x v="2"/>
    <x v="2767"/>
    <x v="1073"/>
    <x v="4675"/>
    <x v="0"/>
    <x v="4"/>
    <n v="673.44"/>
    <x v="2"/>
  </r>
  <r>
    <x v="17"/>
    <x v="6"/>
    <s v="Queensland"/>
    <x v="9"/>
    <x v="1"/>
    <n v="10.56"/>
    <n v="1885.89"/>
    <x v="2"/>
    <x v="705"/>
    <x v="77"/>
    <x v="6"/>
    <x v="4768"/>
    <x v="3213"/>
    <x v="3519"/>
    <x v="2"/>
    <x v="4"/>
    <n v="495.74"/>
    <x v="0"/>
  </r>
  <r>
    <x v="30"/>
    <x v="4"/>
    <s v="West"/>
    <x v="5"/>
    <x v="0"/>
    <n v="33.200000000000003"/>
    <n v="1507.05"/>
    <x v="2"/>
    <x v="1979"/>
    <x v="37"/>
    <x v="10"/>
    <x v="2500"/>
    <x v="2541"/>
    <x v="787"/>
    <x v="3"/>
    <x v="4"/>
    <n v="133.19"/>
    <x v="2"/>
  </r>
  <r>
    <x v="33"/>
    <x v="5"/>
    <s v="Pampas"/>
    <x v="3"/>
    <x v="0"/>
    <n v="11.42"/>
    <n v="1242.76"/>
    <x v="2"/>
    <x v="1559"/>
    <x v="540"/>
    <x v="3"/>
    <x v="751"/>
    <x v="1200"/>
    <x v="4994"/>
    <x v="1"/>
    <x v="4"/>
    <n v="700.67"/>
    <x v="0"/>
  </r>
  <r>
    <x v="22"/>
    <x v="2"/>
    <s v="Provence-Alpes-Cote dâ€™Azur"/>
    <x v="6"/>
    <x v="1"/>
    <n v="32.78"/>
    <n v="2905.52"/>
    <x v="1"/>
    <x v="256"/>
    <x v="81"/>
    <x v="9"/>
    <x v="2543"/>
    <x v="3305"/>
    <x v="4163"/>
    <x v="0"/>
    <x v="0"/>
    <n v="293.33"/>
    <x v="2"/>
  </r>
  <r>
    <x v="27"/>
    <x v="0"/>
    <s v="West Bengal"/>
    <x v="0"/>
    <x v="0"/>
    <n v="-3.72"/>
    <n v="629.15"/>
    <x v="0"/>
    <x v="2243"/>
    <x v="424"/>
    <x v="6"/>
    <x v="1835"/>
    <x v="2964"/>
    <x v="4995"/>
    <x v="1"/>
    <x v="3"/>
    <n v="1044.71"/>
    <x v="3"/>
  </r>
  <r>
    <x v="32"/>
    <x v="5"/>
    <s v="Patagonia"/>
    <x v="9"/>
    <x v="1"/>
    <n v="-0.49"/>
    <n v="697.85"/>
    <x v="0"/>
    <x v="2649"/>
    <x v="121"/>
    <x v="8"/>
    <x v="4769"/>
    <x v="1639"/>
    <x v="344"/>
    <x v="1"/>
    <x v="2"/>
    <n v="335.21"/>
    <x v="3"/>
  </r>
  <r>
    <x v="17"/>
    <x v="3"/>
    <s v="Prairies"/>
    <x v="1"/>
    <x v="1"/>
    <n v="5.81"/>
    <n v="1654.84"/>
    <x v="2"/>
    <x v="1035"/>
    <x v="685"/>
    <x v="4"/>
    <x v="4770"/>
    <x v="3414"/>
    <x v="2214"/>
    <x v="0"/>
    <x v="0"/>
    <n v="323.85000000000002"/>
    <x v="0"/>
  </r>
  <r>
    <x v="20"/>
    <x v="3"/>
    <s v="Prairies"/>
    <x v="7"/>
    <x v="0"/>
    <n v="28.24"/>
    <n v="2612.73"/>
    <x v="1"/>
    <x v="2248"/>
    <x v="709"/>
    <x v="2"/>
    <x v="3957"/>
    <x v="239"/>
    <x v="46"/>
    <x v="3"/>
    <x v="4"/>
    <n v="742.34"/>
    <x v="2"/>
  </r>
  <r>
    <x v="12"/>
    <x v="1"/>
    <s v="North"/>
    <x v="9"/>
    <x v="1"/>
    <n v="4.66"/>
    <n v="1708.48"/>
    <x v="2"/>
    <x v="384"/>
    <x v="269"/>
    <x v="0"/>
    <x v="3581"/>
    <x v="976"/>
    <x v="4996"/>
    <x v="0"/>
    <x v="4"/>
    <n v="340.11"/>
    <x v="0"/>
  </r>
  <r>
    <x v="32"/>
    <x v="9"/>
    <s v="South"/>
    <x v="0"/>
    <x v="0"/>
    <n v="2.4300000000000002"/>
    <n v="546.08000000000004"/>
    <x v="0"/>
    <x v="2225"/>
    <x v="172"/>
    <x v="6"/>
    <x v="4771"/>
    <x v="3760"/>
    <x v="642"/>
    <x v="0"/>
    <x v="3"/>
    <n v="313.22000000000003"/>
    <x v="0"/>
  </r>
  <r>
    <x v="6"/>
    <x v="8"/>
    <s v="Siberian"/>
    <x v="4"/>
    <x v="1"/>
    <n v="22.6"/>
    <n v="626.62"/>
    <x v="0"/>
    <x v="501"/>
    <x v="251"/>
    <x v="3"/>
    <x v="2086"/>
    <x v="3761"/>
    <x v="4197"/>
    <x v="4"/>
    <x v="0"/>
    <n v="618.59"/>
    <x v="1"/>
  </r>
  <r>
    <x v="23"/>
    <x v="6"/>
    <s v="Western Australia"/>
    <x v="5"/>
    <x v="0"/>
    <n v="24.56"/>
    <n v="2669.73"/>
    <x v="1"/>
    <x v="2013"/>
    <x v="425"/>
    <x v="0"/>
    <x v="663"/>
    <x v="2410"/>
    <x v="3156"/>
    <x v="3"/>
    <x v="4"/>
    <n v="221.51"/>
    <x v="1"/>
  </r>
  <r>
    <x v="22"/>
    <x v="9"/>
    <s v="Southeast"/>
    <x v="2"/>
    <x v="0"/>
    <n v="3.51"/>
    <n v="673.83"/>
    <x v="0"/>
    <x v="1249"/>
    <x v="360"/>
    <x v="4"/>
    <x v="4390"/>
    <x v="44"/>
    <x v="3482"/>
    <x v="1"/>
    <x v="0"/>
    <n v="179.47"/>
    <x v="0"/>
  </r>
  <r>
    <x v="8"/>
    <x v="7"/>
    <s v="South East"/>
    <x v="2"/>
    <x v="0"/>
    <n v="2.46"/>
    <n v="651.1"/>
    <x v="0"/>
    <x v="2650"/>
    <x v="407"/>
    <x v="10"/>
    <x v="1470"/>
    <x v="1380"/>
    <x v="4997"/>
    <x v="3"/>
    <x v="2"/>
    <n v="403.6"/>
    <x v="0"/>
  </r>
  <r>
    <x v="28"/>
    <x v="4"/>
    <s v="Northeast"/>
    <x v="6"/>
    <x v="1"/>
    <n v="-0.16"/>
    <n v="2429.0700000000002"/>
    <x v="1"/>
    <x v="969"/>
    <x v="515"/>
    <x v="5"/>
    <x v="4772"/>
    <x v="3762"/>
    <x v="4338"/>
    <x v="4"/>
    <x v="2"/>
    <n v="345.78"/>
    <x v="3"/>
  </r>
  <r>
    <x v="22"/>
    <x v="3"/>
    <s v="Prairies"/>
    <x v="0"/>
    <x v="0"/>
    <n v="33.479999999999997"/>
    <n v="2503.4499999999998"/>
    <x v="1"/>
    <x v="2651"/>
    <x v="527"/>
    <x v="10"/>
    <x v="1572"/>
    <x v="2488"/>
    <x v="4998"/>
    <x v="4"/>
    <x v="2"/>
    <n v="788.01"/>
    <x v="2"/>
  </r>
  <r>
    <x v="20"/>
    <x v="8"/>
    <s v="Northwestern"/>
    <x v="0"/>
    <x v="0"/>
    <n v="22.12"/>
    <n v="427.81"/>
    <x v="0"/>
    <x v="829"/>
    <x v="154"/>
    <x v="6"/>
    <x v="4105"/>
    <x v="3272"/>
    <x v="4999"/>
    <x v="2"/>
    <x v="1"/>
    <n v="242.11"/>
    <x v="1"/>
  </r>
  <r>
    <x v="10"/>
    <x v="7"/>
    <s v="North West"/>
    <x v="9"/>
    <x v="1"/>
    <n v="-1.1000000000000001"/>
    <n v="1205.48"/>
    <x v="2"/>
    <x v="1372"/>
    <x v="366"/>
    <x v="7"/>
    <x v="4462"/>
    <x v="1830"/>
    <x v="5000"/>
    <x v="4"/>
    <x v="2"/>
    <n v="976.2"/>
    <x v="3"/>
  </r>
  <r>
    <x v="8"/>
    <x v="6"/>
    <s v="Victoria"/>
    <x v="2"/>
    <x v="0"/>
    <n v="30.93"/>
    <n v="2280.35"/>
    <x v="1"/>
    <x v="256"/>
    <x v="389"/>
    <x v="0"/>
    <x v="4180"/>
    <x v="851"/>
    <x v="5001"/>
    <x v="3"/>
    <x v="1"/>
    <n v="956.63"/>
    <x v="2"/>
  </r>
  <r>
    <x v="24"/>
    <x v="7"/>
    <s v="South West"/>
    <x v="7"/>
    <x v="0"/>
    <n v="15.8"/>
    <n v="1272.8900000000001"/>
    <x v="2"/>
    <x v="2353"/>
    <x v="396"/>
    <x v="8"/>
    <x v="2475"/>
    <x v="3493"/>
    <x v="1349"/>
    <x v="1"/>
    <x v="0"/>
    <n v="423.46"/>
    <x v="1"/>
  </r>
  <r>
    <x v="27"/>
    <x v="5"/>
    <s v="Pampas"/>
    <x v="7"/>
    <x v="0"/>
    <n v="6.41"/>
    <n v="1849.11"/>
    <x v="2"/>
    <x v="2203"/>
    <x v="282"/>
    <x v="10"/>
    <x v="3853"/>
    <x v="3382"/>
    <x v="5002"/>
    <x v="4"/>
    <x v="3"/>
    <n v="245.79"/>
    <x v="0"/>
  </r>
  <r>
    <x v="3"/>
    <x v="8"/>
    <s v="Volga"/>
    <x v="7"/>
    <x v="0"/>
    <n v="-4.83"/>
    <n v="616.79999999999995"/>
    <x v="0"/>
    <x v="731"/>
    <x v="215"/>
    <x v="8"/>
    <x v="2153"/>
    <x v="2503"/>
    <x v="5003"/>
    <x v="2"/>
    <x v="0"/>
    <n v="587.53"/>
    <x v="3"/>
  </r>
  <r>
    <x v="0"/>
    <x v="0"/>
    <s v="Tamil Nadu"/>
    <x v="4"/>
    <x v="1"/>
    <n v="32.869999999999997"/>
    <n v="578.54"/>
    <x v="0"/>
    <x v="1530"/>
    <x v="206"/>
    <x v="8"/>
    <x v="4773"/>
    <x v="2903"/>
    <x v="5004"/>
    <x v="2"/>
    <x v="1"/>
    <n v="671.67"/>
    <x v="2"/>
  </r>
  <r>
    <x v="7"/>
    <x v="2"/>
    <s v="Grand Est"/>
    <x v="8"/>
    <x v="0"/>
    <n v="8.49"/>
    <n v="1350.08"/>
    <x v="2"/>
    <x v="2652"/>
    <x v="304"/>
    <x v="5"/>
    <x v="4774"/>
    <x v="3763"/>
    <x v="562"/>
    <x v="1"/>
    <x v="4"/>
    <n v="850.02"/>
    <x v="0"/>
  </r>
  <r>
    <x v="23"/>
    <x v="0"/>
    <s v="West Bengal"/>
    <x v="5"/>
    <x v="0"/>
    <n v="16.260000000000002"/>
    <n v="911.22"/>
    <x v="0"/>
    <x v="1012"/>
    <x v="813"/>
    <x v="5"/>
    <x v="3825"/>
    <x v="1778"/>
    <x v="3626"/>
    <x v="1"/>
    <x v="0"/>
    <n v="538.35"/>
    <x v="1"/>
  </r>
  <r>
    <x v="33"/>
    <x v="3"/>
    <s v="British Columbia"/>
    <x v="7"/>
    <x v="0"/>
    <n v="-4.24"/>
    <n v="482.24"/>
    <x v="0"/>
    <x v="1491"/>
    <x v="704"/>
    <x v="4"/>
    <x v="3418"/>
    <x v="3135"/>
    <x v="2627"/>
    <x v="2"/>
    <x v="2"/>
    <n v="392.47"/>
    <x v="3"/>
  </r>
  <r>
    <x v="20"/>
    <x v="0"/>
    <s v="Tamil Nadu"/>
    <x v="6"/>
    <x v="1"/>
    <n v="31.06"/>
    <n v="229.67"/>
    <x v="0"/>
    <x v="1960"/>
    <x v="276"/>
    <x v="5"/>
    <x v="1317"/>
    <x v="1018"/>
    <x v="14"/>
    <x v="0"/>
    <x v="2"/>
    <n v="919.15"/>
    <x v="2"/>
  </r>
  <r>
    <x v="21"/>
    <x v="3"/>
    <s v="Quebec"/>
    <x v="4"/>
    <x v="1"/>
    <n v="19.95"/>
    <n v="2376.88"/>
    <x v="1"/>
    <x v="1510"/>
    <x v="59"/>
    <x v="3"/>
    <x v="4775"/>
    <x v="3764"/>
    <x v="5005"/>
    <x v="3"/>
    <x v="3"/>
    <n v="554.95000000000005"/>
    <x v="1"/>
  </r>
  <r>
    <x v="34"/>
    <x v="8"/>
    <s v="Central"/>
    <x v="0"/>
    <x v="0"/>
    <n v="31.79"/>
    <n v="2283.0100000000002"/>
    <x v="1"/>
    <x v="127"/>
    <x v="411"/>
    <x v="8"/>
    <x v="2189"/>
    <x v="60"/>
    <x v="5006"/>
    <x v="3"/>
    <x v="0"/>
    <n v="1519.42"/>
    <x v="2"/>
  </r>
  <r>
    <x v="13"/>
    <x v="6"/>
    <s v="Queensland"/>
    <x v="1"/>
    <x v="1"/>
    <n v="10.77"/>
    <n v="759.78"/>
    <x v="0"/>
    <x v="618"/>
    <x v="504"/>
    <x v="7"/>
    <x v="1188"/>
    <x v="3765"/>
    <x v="5007"/>
    <x v="1"/>
    <x v="3"/>
    <n v="472.67"/>
    <x v="0"/>
  </r>
  <r>
    <x v="7"/>
    <x v="9"/>
    <s v="South"/>
    <x v="9"/>
    <x v="1"/>
    <n v="7.03"/>
    <n v="2848.8"/>
    <x v="1"/>
    <x v="2028"/>
    <x v="144"/>
    <x v="8"/>
    <x v="4776"/>
    <x v="3766"/>
    <x v="2725"/>
    <x v="0"/>
    <x v="4"/>
    <n v="1157.98"/>
    <x v="0"/>
  </r>
  <r>
    <x v="14"/>
    <x v="8"/>
    <s v="Volga"/>
    <x v="7"/>
    <x v="0"/>
    <n v="28.04"/>
    <n v="1864.49"/>
    <x v="2"/>
    <x v="134"/>
    <x v="41"/>
    <x v="6"/>
    <x v="3764"/>
    <x v="1488"/>
    <x v="5008"/>
    <x v="4"/>
    <x v="0"/>
    <n v="812.29"/>
    <x v="2"/>
  </r>
  <r>
    <x v="10"/>
    <x v="5"/>
    <s v="Northeast"/>
    <x v="1"/>
    <x v="1"/>
    <n v="26.6"/>
    <n v="969.18"/>
    <x v="0"/>
    <x v="891"/>
    <x v="192"/>
    <x v="9"/>
    <x v="4777"/>
    <x v="213"/>
    <x v="4000"/>
    <x v="4"/>
    <x v="0"/>
    <n v="716.92"/>
    <x v="2"/>
  </r>
  <r>
    <x v="1"/>
    <x v="5"/>
    <s v="Patagonia"/>
    <x v="9"/>
    <x v="1"/>
    <n v="20.239999999999998"/>
    <n v="1922.12"/>
    <x v="2"/>
    <x v="1721"/>
    <x v="275"/>
    <x v="2"/>
    <x v="114"/>
    <x v="2037"/>
    <x v="5009"/>
    <x v="0"/>
    <x v="0"/>
    <n v="396.16"/>
    <x v="1"/>
  </r>
  <r>
    <x v="20"/>
    <x v="0"/>
    <s v="West Bengal"/>
    <x v="7"/>
    <x v="0"/>
    <n v="-1.34"/>
    <n v="2804.29"/>
    <x v="1"/>
    <x v="1180"/>
    <x v="791"/>
    <x v="4"/>
    <x v="4778"/>
    <x v="3767"/>
    <x v="1719"/>
    <x v="2"/>
    <x v="0"/>
    <n v="632.87"/>
    <x v="3"/>
  </r>
  <r>
    <x v="3"/>
    <x v="5"/>
    <s v="Northeast"/>
    <x v="0"/>
    <x v="0"/>
    <n v="12.29"/>
    <n v="1416.46"/>
    <x v="2"/>
    <x v="2493"/>
    <x v="130"/>
    <x v="9"/>
    <x v="4779"/>
    <x v="1819"/>
    <x v="5010"/>
    <x v="2"/>
    <x v="4"/>
    <n v="986.25"/>
    <x v="0"/>
  </r>
  <r>
    <x v="32"/>
    <x v="2"/>
    <s v="Grand Est"/>
    <x v="0"/>
    <x v="0"/>
    <n v="28.81"/>
    <n v="1894.8"/>
    <x v="2"/>
    <x v="736"/>
    <x v="337"/>
    <x v="9"/>
    <x v="4780"/>
    <x v="3768"/>
    <x v="104"/>
    <x v="3"/>
    <x v="2"/>
    <n v="322.25"/>
    <x v="2"/>
  </r>
  <r>
    <x v="21"/>
    <x v="9"/>
    <s v="South"/>
    <x v="7"/>
    <x v="0"/>
    <n v="29.86"/>
    <n v="2289.4499999999998"/>
    <x v="1"/>
    <x v="821"/>
    <x v="325"/>
    <x v="2"/>
    <x v="4781"/>
    <x v="3180"/>
    <x v="117"/>
    <x v="4"/>
    <x v="4"/>
    <n v="227.01"/>
    <x v="2"/>
  </r>
  <r>
    <x v="10"/>
    <x v="0"/>
    <s v="West Bengal"/>
    <x v="0"/>
    <x v="0"/>
    <n v="5.19"/>
    <n v="2944.95"/>
    <x v="1"/>
    <x v="2602"/>
    <x v="178"/>
    <x v="10"/>
    <x v="72"/>
    <x v="2756"/>
    <x v="5011"/>
    <x v="2"/>
    <x v="3"/>
    <n v="644.34"/>
    <x v="0"/>
  </r>
  <r>
    <x v="18"/>
    <x v="6"/>
    <s v="Queensland"/>
    <x v="0"/>
    <x v="0"/>
    <n v="32.26"/>
    <n v="1639.17"/>
    <x v="2"/>
    <x v="794"/>
    <x v="241"/>
    <x v="5"/>
    <x v="3343"/>
    <x v="617"/>
    <x v="5012"/>
    <x v="2"/>
    <x v="4"/>
    <n v="1438.17"/>
    <x v="2"/>
  </r>
  <r>
    <x v="9"/>
    <x v="9"/>
    <s v="Northeast"/>
    <x v="7"/>
    <x v="0"/>
    <n v="8.43"/>
    <n v="1820.31"/>
    <x v="2"/>
    <x v="1909"/>
    <x v="626"/>
    <x v="3"/>
    <x v="4782"/>
    <x v="3769"/>
    <x v="3155"/>
    <x v="4"/>
    <x v="0"/>
    <n v="514.79"/>
    <x v="0"/>
  </r>
  <r>
    <x v="9"/>
    <x v="8"/>
    <s v="Siberian"/>
    <x v="9"/>
    <x v="1"/>
    <n v="5.93"/>
    <n v="532"/>
    <x v="0"/>
    <x v="2653"/>
    <x v="570"/>
    <x v="3"/>
    <x v="2573"/>
    <x v="3770"/>
    <x v="5013"/>
    <x v="2"/>
    <x v="1"/>
    <n v="751.72"/>
    <x v="0"/>
  </r>
  <r>
    <x v="22"/>
    <x v="0"/>
    <s v="Punjab"/>
    <x v="0"/>
    <x v="0"/>
    <n v="-2.91"/>
    <n v="1561.55"/>
    <x v="2"/>
    <x v="584"/>
    <x v="139"/>
    <x v="4"/>
    <x v="4246"/>
    <x v="3771"/>
    <x v="2612"/>
    <x v="0"/>
    <x v="3"/>
    <n v="244.81"/>
    <x v="3"/>
  </r>
  <r>
    <x v="3"/>
    <x v="3"/>
    <s v="Quebec"/>
    <x v="6"/>
    <x v="1"/>
    <n v="17.16"/>
    <n v="1594.73"/>
    <x v="2"/>
    <x v="2654"/>
    <x v="187"/>
    <x v="6"/>
    <x v="2767"/>
    <x v="3772"/>
    <x v="1769"/>
    <x v="4"/>
    <x v="3"/>
    <n v="873.15"/>
    <x v="1"/>
  </r>
  <r>
    <x v="19"/>
    <x v="2"/>
    <s v="Provence-Alpes-Cote dâ€™Azur"/>
    <x v="8"/>
    <x v="0"/>
    <n v="-4.01"/>
    <n v="275.57"/>
    <x v="0"/>
    <x v="521"/>
    <x v="254"/>
    <x v="4"/>
    <x v="4783"/>
    <x v="3151"/>
    <x v="5014"/>
    <x v="0"/>
    <x v="1"/>
    <n v="289.10000000000002"/>
    <x v="3"/>
  </r>
  <r>
    <x v="9"/>
    <x v="8"/>
    <s v="Siberian"/>
    <x v="8"/>
    <x v="0"/>
    <n v="8.89"/>
    <n v="1012.47"/>
    <x v="2"/>
    <x v="2179"/>
    <x v="455"/>
    <x v="2"/>
    <x v="4784"/>
    <x v="3527"/>
    <x v="5015"/>
    <x v="1"/>
    <x v="2"/>
    <n v="578.09"/>
    <x v="0"/>
  </r>
  <r>
    <x v="30"/>
    <x v="7"/>
    <s v="North Central"/>
    <x v="1"/>
    <x v="1"/>
    <n v="3.37"/>
    <n v="2597.5"/>
    <x v="1"/>
    <x v="1987"/>
    <x v="716"/>
    <x v="4"/>
    <x v="4785"/>
    <x v="3773"/>
    <x v="5016"/>
    <x v="0"/>
    <x v="0"/>
    <n v="345.11"/>
    <x v="0"/>
  </r>
  <r>
    <x v="14"/>
    <x v="2"/>
    <s v="Grand Est"/>
    <x v="6"/>
    <x v="1"/>
    <n v="31.86"/>
    <n v="1826.49"/>
    <x v="2"/>
    <x v="785"/>
    <x v="99"/>
    <x v="5"/>
    <x v="4786"/>
    <x v="913"/>
    <x v="5017"/>
    <x v="2"/>
    <x v="0"/>
    <n v="486.13"/>
    <x v="2"/>
  </r>
  <r>
    <x v="25"/>
    <x v="3"/>
    <s v="Quebec"/>
    <x v="6"/>
    <x v="1"/>
    <n v="17.829999999999998"/>
    <n v="2998.22"/>
    <x v="1"/>
    <x v="656"/>
    <x v="23"/>
    <x v="2"/>
    <x v="281"/>
    <x v="2221"/>
    <x v="245"/>
    <x v="1"/>
    <x v="4"/>
    <n v="1288.57"/>
    <x v="1"/>
  </r>
  <r>
    <x v="22"/>
    <x v="1"/>
    <s v="East"/>
    <x v="8"/>
    <x v="0"/>
    <n v="-4.99"/>
    <n v="1673.43"/>
    <x v="2"/>
    <x v="2325"/>
    <x v="587"/>
    <x v="4"/>
    <x v="4787"/>
    <x v="49"/>
    <x v="5018"/>
    <x v="1"/>
    <x v="1"/>
    <n v="877.5"/>
    <x v="3"/>
  </r>
  <r>
    <x v="0"/>
    <x v="2"/>
    <s v="Grand Est"/>
    <x v="5"/>
    <x v="0"/>
    <n v="-4.71"/>
    <n v="1825.23"/>
    <x v="2"/>
    <x v="2655"/>
    <x v="303"/>
    <x v="0"/>
    <x v="4788"/>
    <x v="3774"/>
    <x v="4720"/>
    <x v="0"/>
    <x v="4"/>
    <n v="366.22"/>
    <x v="3"/>
  </r>
  <r>
    <x v="6"/>
    <x v="1"/>
    <s v="North"/>
    <x v="8"/>
    <x v="0"/>
    <n v="2.99"/>
    <n v="232.59"/>
    <x v="0"/>
    <x v="2329"/>
    <x v="321"/>
    <x v="5"/>
    <x v="4496"/>
    <x v="1349"/>
    <x v="964"/>
    <x v="3"/>
    <x v="1"/>
    <n v="384.32"/>
    <x v="0"/>
  </r>
  <r>
    <x v="21"/>
    <x v="2"/>
    <s v="Ile-de-France"/>
    <x v="0"/>
    <x v="0"/>
    <n v="15.34"/>
    <n v="1128.0999999999999"/>
    <x v="2"/>
    <x v="2299"/>
    <x v="300"/>
    <x v="8"/>
    <x v="4789"/>
    <x v="3775"/>
    <x v="5019"/>
    <x v="3"/>
    <x v="1"/>
    <n v="846.4"/>
    <x v="1"/>
  </r>
  <r>
    <x v="9"/>
    <x v="7"/>
    <s v="South East"/>
    <x v="9"/>
    <x v="1"/>
    <n v="27.14"/>
    <n v="2208.96"/>
    <x v="1"/>
    <x v="2656"/>
    <x v="268"/>
    <x v="0"/>
    <x v="649"/>
    <x v="874"/>
    <x v="4018"/>
    <x v="4"/>
    <x v="1"/>
    <n v="367.61"/>
    <x v="2"/>
  </r>
  <r>
    <x v="2"/>
    <x v="6"/>
    <s v="Victoria"/>
    <x v="9"/>
    <x v="1"/>
    <n v="14.33"/>
    <n v="1193.08"/>
    <x v="2"/>
    <x v="1308"/>
    <x v="572"/>
    <x v="0"/>
    <x v="3844"/>
    <x v="3203"/>
    <x v="3327"/>
    <x v="2"/>
    <x v="2"/>
    <n v="717.46"/>
    <x v="0"/>
  </r>
  <r>
    <x v="3"/>
    <x v="3"/>
    <s v="British Columbia"/>
    <x v="9"/>
    <x v="1"/>
    <n v="33.54"/>
    <n v="323.37"/>
    <x v="0"/>
    <x v="2558"/>
    <x v="42"/>
    <x v="7"/>
    <x v="2997"/>
    <x v="2375"/>
    <x v="5020"/>
    <x v="4"/>
    <x v="3"/>
    <n v="704.12"/>
    <x v="2"/>
  </r>
  <r>
    <x v="3"/>
    <x v="9"/>
    <s v="South"/>
    <x v="8"/>
    <x v="0"/>
    <n v="33.46"/>
    <n v="2959.85"/>
    <x v="1"/>
    <x v="2272"/>
    <x v="260"/>
    <x v="7"/>
    <x v="2202"/>
    <x v="2087"/>
    <x v="5021"/>
    <x v="2"/>
    <x v="3"/>
    <n v="527.53"/>
    <x v="2"/>
  </r>
  <r>
    <x v="21"/>
    <x v="9"/>
    <s v="North"/>
    <x v="7"/>
    <x v="0"/>
    <n v="-3.21"/>
    <n v="1079.8499999999999"/>
    <x v="2"/>
    <x v="1963"/>
    <x v="449"/>
    <x v="5"/>
    <x v="4790"/>
    <x v="1498"/>
    <x v="1639"/>
    <x v="2"/>
    <x v="3"/>
    <n v="770.34"/>
    <x v="3"/>
  </r>
  <r>
    <x v="29"/>
    <x v="5"/>
    <s v="Patagonia"/>
    <x v="8"/>
    <x v="0"/>
    <n v="12.74"/>
    <n v="1706.16"/>
    <x v="2"/>
    <x v="1497"/>
    <x v="657"/>
    <x v="0"/>
    <x v="4791"/>
    <x v="3670"/>
    <x v="3929"/>
    <x v="1"/>
    <x v="0"/>
    <n v="1004.34"/>
    <x v="0"/>
  </r>
  <r>
    <x v="6"/>
    <x v="4"/>
    <s v="South"/>
    <x v="8"/>
    <x v="0"/>
    <n v="1.37"/>
    <n v="2561.33"/>
    <x v="1"/>
    <x v="1486"/>
    <x v="388"/>
    <x v="3"/>
    <x v="672"/>
    <x v="1252"/>
    <x v="198"/>
    <x v="3"/>
    <x v="0"/>
    <n v="355.75"/>
    <x v="0"/>
  </r>
  <r>
    <x v="16"/>
    <x v="3"/>
    <s v="Quebec"/>
    <x v="7"/>
    <x v="0"/>
    <n v="6.1"/>
    <n v="2319.9"/>
    <x v="1"/>
    <x v="1674"/>
    <x v="294"/>
    <x v="10"/>
    <x v="4792"/>
    <x v="1619"/>
    <x v="5022"/>
    <x v="3"/>
    <x v="2"/>
    <n v="149.03"/>
    <x v="0"/>
  </r>
  <r>
    <x v="11"/>
    <x v="4"/>
    <s v="Midwest"/>
    <x v="6"/>
    <x v="1"/>
    <n v="14.46"/>
    <n v="1134.3800000000001"/>
    <x v="2"/>
    <x v="833"/>
    <x v="741"/>
    <x v="10"/>
    <x v="4793"/>
    <x v="3776"/>
    <x v="5023"/>
    <x v="2"/>
    <x v="4"/>
    <n v="252.32"/>
    <x v="0"/>
  </r>
  <r>
    <x v="10"/>
    <x v="1"/>
    <s v="South"/>
    <x v="7"/>
    <x v="0"/>
    <n v="26.82"/>
    <n v="2843.9"/>
    <x v="1"/>
    <x v="1238"/>
    <x v="663"/>
    <x v="6"/>
    <x v="1970"/>
    <x v="3777"/>
    <x v="5024"/>
    <x v="4"/>
    <x v="4"/>
    <n v="233.53"/>
    <x v="2"/>
  </r>
  <r>
    <x v="17"/>
    <x v="1"/>
    <s v="Central"/>
    <x v="3"/>
    <x v="0"/>
    <n v="0.45"/>
    <n v="505.54"/>
    <x v="0"/>
    <x v="1957"/>
    <x v="322"/>
    <x v="10"/>
    <x v="4794"/>
    <x v="405"/>
    <x v="5025"/>
    <x v="1"/>
    <x v="4"/>
    <n v="555.72"/>
    <x v="0"/>
  </r>
  <r>
    <x v="4"/>
    <x v="2"/>
    <s v="Ile-de-France"/>
    <x v="8"/>
    <x v="0"/>
    <n v="12.96"/>
    <n v="542"/>
    <x v="0"/>
    <x v="2218"/>
    <x v="671"/>
    <x v="7"/>
    <x v="4795"/>
    <x v="1612"/>
    <x v="3080"/>
    <x v="4"/>
    <x v="1"/>
    <n v="1165.72"/>
    <x v="0"/>
  </r>
  <r>
    <x v="10"/>
    <x v="4"/>
    <s v="Midwest"/>
    <x v="5"/>
    <x v="0"/>
    <n v="13.34"/>
    <n v="289.07"/>
    <x v="0"/>
    <x v="1490"/>
    <x v="492"/>
    <x v="10"/>
    <x v="4708"/>
    <x v="2498"/>
    <x v="4736"/>
    <x v="4"/>
    <x v="4"/>
    <n v="185.32"/>
    <x v="0"/>
  </r>
  <r>
    <x v="11"/>
    <x v="7"/>
    <s v="North West"/>
    <x v="6"/>
    <x v="1"/>
    <n v="13.96"/>
    <n v="2367.52"/>
    <x v="1"/>
    <x v="605"/>
    <x v="466"/>
    <x v="4"/>
    <x v="2100"/>
    <x v="2760"/>
    <x v="5026"/>
    <x v="3"/>
    <x v="2"/>
    <n v="344.61"/>
    <x v="0"/>
  </r>
  <r>
    <x v="20"/>
    <x v="7"/>
    <s v="South West"/>
    <x v="2"/>
    <x v="0"/>
    <n v="5.2"/>
    <n v="1060.8499999999999"/>
    <x v="2"/>
    <x v="2182"/>
    <x v="334"/>
    <x v="0"/>
    <x v="2894"/>
    <x v="2669"/>
    <x v="2371"/>
    <x v="4"/>
    <x v="3"/>
    <n v="760.64"/>
    <x v="0"/>
  </r>
  <r>
    <x v="21"/>
    <x v="1"/>
    <s v="North"/>
    <x v="1"/>
    <x v="1"/>
    <n v="30.13"/>
    <n v="2237.7800000000002"/>
    <x v="1"/>
    <x v="277"/>
    <x v="93"/>
    <x v="2"/>
    <x v="1784"/>
    <x v="703"/>
    <x v="3587"/>
    <x v="2"/>
    <x v="3"/>
    <n v="1482.77"/>
    <x v="2"/>
  </r>
  <r>
    <x v="15"/>
    <x v="1"/>
    <s v="South"/>
    <x v="0"/>
    <x v="0"/>
    <n v="6.4"/>
    <n v="2058.41"/>
    <x v="1"/>
    <x v="345"/>
    <x v="252"/>
    <x v="3"/>
    <x v="4796"/>
    <x v="1866"/>
    <x v="4481"/>
    <x v="0"/>
    <x v="4"/>
    <n v="604.94000000000005"/>
    <x v="0"/>
  </r>
  <r>
    <x v="22"/>
    <x v="3"/>
    <s v="British Columbia"/>
    <x v="8"/>
    <x v="0"/>
    <n v="26.14"/>
    <n v="1279.42"/>
    <x v="2"/>
    <x v="1670"/>
    <x v="738"/>
    <x v="8"/>
    <x v="4060"/>
    <x v="2726"/>
    <x v="223"/>
    <x v="3"/>
    <x v="0"/>
    <n v="543.21"/>
    <x v="2"/>
  </r>
  <r>
    <x v="14"/>
    <x v="2"/>
    <s v="Provence-Alpes-Cote dâ€™Azur"/>
    <x v="6"/>
    <x v="1"/>
    <n v="12.01"/>
    <n v="2459.58"/>
    <x v="1"/>
    <x v="15"/>
    <x v="289"/>
    <x v="7"/>
    <x v="14"/>
    <x v="2901"/>
    <x v="4220"/>
    <x v="2"/>
    <x v="3"/>
    <n v="1031.8399999999999"/>
    <x v="0"/>
  </r>
  <r>
    <x v="12"/>
    <x v="2"/>
    <s v="Ile-de-France"/>
    <x v="7"/>
    <x v="0"/>
    <n v="19.43"/>
    <n v="540.28"/>
    <x v="0"/>
    <x v="1664"/>
    <x v="311"/>
    <x v="1"/>
    <x v="4797"/>
    <x v="3709"/>
    <x v="4274"/>
    <x v="1"/>
    <x v="4"/>
    <n v="1735.76"/>
    <x v="1"/>
  </r>
  <r>
    <x v="22"/>
    <x v="1"/>
    <s v="South"/>
    <x v="8"/>
    <x v="0"/>
    <n v="18.100000000000001"/>
    <n v="2112.16"/>
    <x v="1"/>
    <x v="1335"/>
    <x v="283"/>
    <x v="2"/>
    <x v="4798"/>
    <x v="2885"/>
    <x v="5027"/>
    <x v="3"/>
    <x v="4"/>
    <n v="394.89"/>
    <x v="1"/>
  </r>
  <r>
    <x v="4"/>
    <x v="8"/>
    <s v="Northwestern"/>
    <x v="6"/>
    <x v="1"/>
    <n v="13.92"/>
    <n v="2676.41"/>
    <x v="1"/>
    <x v="1044"/>
    <x v="725"/>
    <x v="8"/>
    <x v="4799"/>
    <x v="1347"/>
    <x v="5028"/>
    <x v="3"/>
    <x v="1"/>
    <n v="1485.32"/>
    <x v="0"/>
  </r>
  <r>
    <x v="0"/>
    <x v="3"/>
    <s v="British Columbia"/>
    <x v="3"/>
    <x v="0"/>
    <n v="20.67"/>
    <n v="2353.52"/>
    <x v="1"/>
    <x v="1515"/>
    <x v="231"/>
    <x v="10"/>
    <x v="54"/>
    <x v="2151"/>
    <x v="5029"/>
    <x v="4"/>
    <x v="1"/>
    <n v="443.19"/>
    <x v="1"/>
  </r>
  <r>
    <x v="33"/>
    <x v="5"/>
    <s v="Northeast"/>
    <x v="5"/>
    <x v="0"/>
    <n v="-2.4"/>
    <n v="2068.94"/>
    <x v="1"/>
    <x v="687"/>
    <x v="598"/>
    <x v="7"/>
    <x v="3130"/>
    <x v="1245"/>
    <x v="2241"/>
    <x v="3"/>
    <x v="0"/>
    <n v="275.14999999999998"/>
    <x v="3"/>
  </r>
  <r>
    <x v="2"/>
    <x v="9"/>
    <s v="South"/>
    <x v="4"/>
    <x v="1"/>
    <n v="27.65"/>
    <n v="1329.74"/>
    <x v="2"/>
    <x v="1861"/>
    <x v="103"/>
    <x v="5"/>
    <x v="4800"/>
    <x v="2535"/>
    <x v="205"/>
    <x v="1"/>
    <x v="1"/>
    <n v="792.55"/>
    <x v="2"/>
  </r>
  <r>
    <x v="11"/>
    <x v="2"/>
    <s v="Provence-Alpes-Cote dâ€™Azur"/>
    <x v="1"/>
    <x v="1"/>
    <n v="31.26"/>
    <n v="1331.44"/>
    <x v="2"/>
    <x v="1512"/>
    <x v="244"/>
    <x v="10"/>
    <x v="4801"/>
    <x v="1632"/>
    <x v="5030"/>
    <x v="3"/>
    <x v="1"/>
    <n v="641.85"/>
    <x v="2"/>
  </r>
  <r>
    <x v="1"/>
    <x v="7"/>
    <s v="South East"/>
    <x v="8"/>
    <x v="0"/>
    <n v="-0.38"/>
    <n v="2350.41"/>
    <x v="1"/>
    <x v="1497"/>
    <x v="336"/>
    <x v="10"/>
    <x v="4802"/>
    <x v="1191"/>
    <x v="5031"/>
    <x v="0"/>
    <x v="2"/>
    <n v="744.72"/>
    <x v="3"/>
  </r>
  <r>
    <x v="21"/>
    <x v="9"/>
    <s v="Northeast"/>
    <x v="9"/>
    <x v="1"/>
    <n v="19.690000000000001"/>
    <n v="2459.91"/>
    <x v="1"/>
    <x v="2575"/>
    <x v="403"/>
    <x v="9"/>
    <x v="4803"/>
    <x v="3778"/>
    <x v="5032"/>
    <x v="0"/>
    <x v="1"/>
    <n v="513.20000000000005"/>
    <x v="1"/>
  </r>
  <r>
    <x v="11"/>
    <x v="2"/>
    <s v="Grand Est"/>
    <x v="6"/>
    <x v="1"/>
    <n v="18.46"/>
    <n v="1302.83"/>
    <x v="2"/>
    <x v="2657"/>
    <x v="788"/>
    <x v="9"/>
    <x v="2034"/>
    <x v="238"/>
    <x v="5033"/>
    <x v="4"/>
    <x v="1"/>
    <n v="1491.33"/>
    <x v="1"/>
  </r>
  <r>
    <x v="34"/>
    <x v="0"/>
    <s v="West Bengal"/>
    <x v="5"/>
    <x v="0"/>
    <n v="29.08"/>
    <n v="1945.13"/>
    <x v="2"/>
    <x v="1805"/>
    <x v="56"/>
    <x v="7"/>
    <x v="2615"/>
    <x v="3779"/>
    <x v="5034"/>
    <x v="1"/>
    <x v="1"/>
    <n v="938.77"/>
    <x v="2"/>
  </r>
  <r>
    <x v="33"/>
    <x v="4"/>
    <s v="West"/>
    <x v="0"/>
    <x v="0"/>
    <n v="10.94"/>
    <n v="1439.58"/>
    <x v="2"/>
    <x v="1608"/>
    <x v="558"/>
    <x v="4"/>
    <x v="4804"/>
    <x v="1783"/>
    <x v="5035"/>
    <x v="4"/>
    <x v="2"/>
    <n v="217.87"/>
    <x v="0"/>
  </r>
  <r>
    <x v="17"/>
    <x v="9"/>
    <s v="Southeast"/>
    <x v="0"/>
    <x v="0"/>
    <n v="3.27"/>
    <n v="2910.16"/>
    <x v="1"/>
    <x v="898"/>
    <x v="55"/>
    <x v="3"/>
    <x v="4405"/>
    <x v="3780"/>
    <x v="5036"/>
    <x v="4"/>
    <x v="4"/>
    <n v="1017.41"/>
    <x v="0"/>
  </r>
  <r>
    <x v="25"/>
    <x v="1"/>
    <s v="North"/>
    <x v="3"/>
    <x v="0"/>
    <n v="30.22"/>
    <n v="1330.95"/>
    <x v="2"/>
    <x v="894"/>
    <x v="184"/>
    <x v="5"/>
    <x v="4805"/>
    <x v="2641"/>
    <x v="5037"/>
    <x v="3"/>
    <x v="0"/>
    <n v="418.33"/>
    <x v="2"/>
  </r>
  <r>
    <x v="30"/>
    <x v="7"/>
    <s v="South East"/>
    <x v="3"/>
    <x v="0"/>
    <n v="4.5599999999999996"/>
    <n v="2372.27"/>
    <x v="1"/>
    <x v="1106"/>
    <x v="127"/>
    <x v="7"/>
    <x v="4806"/>
    <x v="3482"/>
    <x v="5038"/>
    <x v="1"/>
    <x v="0"/>
    <n v="767.49"/>
    <x v="0"/>
  </r>
  <r>
    <x v="30"/>
    <x v="3"/>
    <s v="Ontario"/>
    <x v="7"/>
    <x v="0"/>
    <n v="25.71"/>
    <n v="2441.98"/>
    <x v="1"/>
    <x v="311"/>
    <x v="378"/>
    <x v="9"/>
    <x v="4807"/>
    <x v="1560"/>
    <x v="5039"/>
    <x v="2"/>
    <x v="3"/>
    <n v="732.76"/>
    <x v="2"/>
  </r>
  <r>
    <x v="9"/>
    <x v="2"/>
    <s v="Ile-de-France"/>
    <x v="4"/>
    <x v="1"/>
    <n v="26.71"/>
    <n v="2979.15"/>
    <x v="1"/>
    <x v="2658"/>
    <x v="60"/>
    <x v="10"/>
    <x v="4808"/>
    <x v="2034"/>
    <x v="3465"/>
    <x v="1"/>
    <x v="2"/>
    <n v="272.25"/>
    <x v="2"/>
  </r>
  <r>
    <x v="30"/>
    <x v="8"/>
    <s v="Siberian"/>
    <x v="6"/>
    <x v="1"/>
    <n v="20.309999999999999"/>
    <n v="1485.54"/>
    <x v="2"/>
    <x v="1631"/>
    <x v="551"/>
    <x v="2"/>
    <x v="1964"/>
    <x v="610"/>
    <x v="2068"/>
    <x v="0"/>
    <x v="0"/>
    <n v="1127.3"/>
    <x v="1"/>
  </r>
  <r>
    <x v="16"/>
    <x v="2"/>
    <s v="Provence-Alpes-Cote dâ€™Azur"/>
    <x v="1"/>
    <x v="1"/>
    <n v="17.350000000000001"/>
    <n v="784.11"/>
    <x v="0"/>
    <x v="572"/>
    <x v="470"/>
    <x v="10"/>
    <x v="4809"/>
    <x v="520"/>
    <x v="5040"/>
    <x v="0"/>
    <x v="2"/>
    <n v="517.47"/>
    <x v="1"/>
  </r>
  <r>
    <x v="26"/>
    <x v="1"/>
    <s v="North"/>
    <x v="4"/>
    <x v="1"/>
    <n v="-1.1299999999999999"/>
    <n v="2528.0100000000002"/>
    <x v="1"/>
    <x v="1148"/>
    <x v="630"/>
    <x v="5"/>
    <x v="95"/>
    <x v="3397"/>
    <x v="5041"/>
    <x v="0"/>
    <x v="3"/>
    <n v="313.69"/>
    <x v="3"/>
  </r>
  <r>
    <x v="24"/>
    <x v="6"/>
    <s v="Western Australia"/>
    <x v="1"/>
    <x v="1"/>
    <n v="29.12"/>
    <n v="497.48"/>
    <x v="0"/>
    <x v="859"/>
    <x v="38"/>
    <x v="0"/>
    <x v="3109"/>
    <x v="3025"/>
    <x v="5042"/>
    <x v="4"/>
    <x v="3"/>
    <n v="1041.48"/>
    <x v="2"/>
  </r>
  <r>
    <x v="27"/>
    <x v="0"/>
    <s v="Maharashtra"/>
    <x v="6"/>
    <x v="1"/>
    <n v="7.27"/>
    <n v="237.07"/>
    <x v="0"/>
    <x v="2659"/>
    <x v="143"/>
    <x v="3"/>
    <x v="30"/>
    <x v="2000"/>
    <x v="1927"/>
    <x v="3"/>
    <x v="2"/>
    <n v="1256.22"/>
    <x v="0"/>
  </r>
  <r>
    <x v="32"/>
    <x v="2"/>
    <s v="Provence-Alpes-Cote dâ€™Azur"/>
    <x v="4"/>
    <x v="1"/>
    <n v="-2.17"/>
    <n v="719.39"/>
    <x v="0"/>
    <x v="1453"/>
    <x v="397"/>
    <x v="5"/>
    <x v="4810"/>
    <x v="1938"/>
    <x v="5043"/>
    <x v="4"/>
    <x v="3"/>
    <n v="657.62"/>
    <x v="3"/>
  </r>
  <r>
    <x v="17"/>
    <x v="7"/>
    <s v="North West"/>
    <x v="5"/>
    <x v="0"/>
    <n v="14.54"/>
    <n v="1374.66"/>
    <x v="2"/>
    <x v="843"/>
    <x v="114"/>
    <x v="6"/>
    <x v="2912"/>
    <x v="3781"/>
    <x v="5044"/>
    <x v="0"/>
    <x v="0"/>
    <n v="547.25"/>
    <x v="0"/>
  </r>
  <r>
    <x v="9"/>
    <x v="1"/>
    <s v="South"/>
    <x v="1"/>
    <x v="1"/>
    <n v="28.93"/>
    <n v="1989.27"/>
    <x v="2"/>
    <x v="955"/>
    <x v="397"/>
    <x v="6"/>
    <x v="3300"/>
    <x v="2720"/>
    <x v="5045"/>
    <x v="1"/>
    <x v="1"/>
    <n v="696.95"/>
    <x v="2"/>
  </r>
  <r>
    <x v="13"/>
    <x v="1"/>
    <s v="East"/>
    <x v="2"/>
    <x v="0"/>
    <n v="16.420000000000002"/>
    <n v="1910.02"/>
    <x v="2"/>
    <x v="6"/>
    <x v="165"/>
    <x v="2"/>
    <x v="4811"/>
    <x v="2388"/>
    <x v="2881"/>
    <x v="3"/>
    <x v="1"/>
    <n v="1822.85"/>
    <x v="1"/>
  </r>
  <r>
    <x v="17"/>
    <x v="5"/>
    <s v="Northwest"/>
    <x v="2"/>
    <x v="0"/>
    <n v="-4.33"/>
    <n v="1926.57"/>
    <x v="2"/>
    <x v="1707"/>
    <x v="600"/>
    <x v="7"/>
    <x v="3324"/>
    <x v="132"/>
    <x v="5046"/>
    <x v="4"/>
    <x v="2"/>
    <n v="163.4"/>
    <x v="3"/>
  </r>
  <r>
    <x v="20"/>
    <x v="7"/>
    <s v="North Central"/>
    <x v="8"/>
    <x v="0"/>
    <n v="-3.3"/>
    <n v="1714.8"/>
    <x v="2"/>
    <x v="148"/>
    <x v="12"/>
    <x v="5"/>
    <x v="4109"/>
    <x v="2935"/>
    <x v="3316"/>
    <x v="1"/>
    <x v="2"/>
    <n v="976.05"/>
    <x v="3"/>
  </r>
  <r>
    <x v="29"/>
    <x v="4"/>
    <s v="Midwest"/>
    <x v="8"/>
    <x v="0"/>
    <n v="2.02"/>
    <n v="1652.6"/>
    <x v="2"/>
    <x v="2317"/>
    <x v="265"/>
    <x v="3"/>
    <x v="2746"/>
    <x v="3023"/>
    <x v="5047"/>
    <x v="1"/>
    <x v="1"/>
    <n v="573.47"/>
    <x v="0"/>
  </r>
  <r>
    <x v="5"/>
    <x v="8"/>
    <s v="Siberian"/>
    <x v="4"/>
    <x v="1"/>
    <n v="25.79"/>
    <n v="757.04"/>
    <x v="0"/>
    <x v="306"/>
    <x v="409"/>
    <x v="3"/>
    <x v="4812"/>
    <x v="3782"/>
    <x v="5048"/>
    <x v="4"/>
    <x v="4"/>
    <n v="601.77"/>
    <x v="2"/>
  </r>
  <r>
    <x v="26"/>
    <x v="2"/>
    <s v="Grand Est"/>
    <x v="8"/>
    <x v="0"/>
    <n v="31.27"/>
    <n v="1905.98"/>
    <x v="2"/>
    <x v="2348"/>
    <x v="487"/>
    <x v="0"/>
    <x v="4813"/>
    <x v="3783"/>
    <x v="4125"/>
    <x v="3"/>
    <x v="4"/>
    <n v="1612.43"/>
    <x v="2"/>
  </r>
  <r>
    <x v="17"/>
    <x v="3"/>
    <s v="British Columbia"/>
    <x v="6"/>
    <x v="1"/>
    <n v="15.42"/>
    <n v="242.17"/>
    <x v="0"/>
    <x v="2325"/>
    <x v="296"/>
    <x v="8"/>
    <x v="3101"/>
    <x v="1215"/>
    <x v="1439"/>
    <x v="4"/>
    <x v="4"/>
    <n v="1069.21"/>
    <x v="1"/>
  </r>
  <r>
    <x v="23"/>
    <x v="8"/>
    <s v="Volga"/>
    <x v="6"/>
    <x v="1"/>
    <n v="4.1900000000000004"/>
    <n v="1321.43"/>
    <x v="2"/>
    <x v="82"/>
    <x v="131"/>
    <x v="0"/>
    <x v="4814"/>
    <x v="2253"/>
    <x v="5049"/>
    <x v="0"/>
    <x v="1"/>
    <n v="384.24"/>
    <x v="0"/>
  </r>
  <r>
    <x v="24"/>
    <x v="7"/>
    <s v="South East"/>
    <x v="3"/>
    <x v="0"/>
    <n v="15.65"/>
    <n v="2975.33"/>
    <x v="1"/>
    <x v="2292"/>
    <x v="660"/>
    <x v="10"/>
    <x v="4815"/>
    <x v="936"/>
    <x v="2918"/>
    <x v="4"/>
    <x v="3"/>
    <n v="329.71"/>
    <x v="1"/>
  </r>
  <r>
    <x v="31"/>
    <x v="5"/>
    <s v="Patagonia"/>
    <x v="4"/>
    <x v="1"/>
    <n v="19.07"/>
    <n v="752.12"/>
    <x v="0"/>
    <x v="1262"/>
    <x v="419"/>
    <x v="8"/>
    <x v="4816"/>
    <x v="1982"/>
    <x v="4204"/>
    <x v="4"/>
    <x v="1"/>
    <n v="1148.07"/>
    <x v="1"/>
  </r>
  <r>
    <x v="32"/>
    <x v="0"/>
    <s v="Maharashtra"/>
    <x v="5"/>
    <x v="0"/>
    <n v="18.739999999999998"/>
    <n v="956.86"/>
    <x v="0"/>
    <x v="79"/>
    <x v="623"/>
    <x v="5"/>
    <x v="3122"/>
    <x v="1785"/>
    <x v="5050"/>
    <x v="4"/>
    <x v="0"/>
    <n v="519.74"/>
    <x v="1"/>
  </r>
  <r>
    <x v="4"/>
    <x v="0"/>
    <s v="West Bengal"/>
    <x v="7"/>
    <x v="0"/>
    <n v="8.6300000000000008"/>
    <n v="655.53"/>
    <x v="0"/>
    <x v="2214"/>
    <x v="231"/>
    <x v="1"/>
    <x v="1975"/>
    <x v="334"/>
    <x v="5051"/>
    <x v="4"/>
    <x v="1"/>
    <n v="224.55"/>
    <x v="0"/>
  </r>
  <r>
    <x v="20"/>
    <x v="1"/>
    <s v="North"/>
    <x v="5"/>
    <x v="0"/>
    <n v="4.57"/>
    <n v="806.12"/>
    <x v="0"/>
    <x v="356"/>
    <x v="556"/>
    <x v="8"/>
    <x v="4817"/>
    <x v="3056"/>
    <x v="3318"/>
    <x v="0"/>
    <x v="2"/>
    <n v="60.64"/>
    <x v="0"/>
  </r>
  <r>
    <x v="2"/>
    <x v="4"/>
    <s v="West"/>
    <x v="4"/>
    <x v="1"/>
    <n v="1.88"/>
    <n v="2208.4499999999998"/>
    <x v="1"/>
    <x v="2532"/>
    <x v="157"/>
    <x v="4"/>
    <x v="4818"/>
    <x v="333"/>
    <x v="5052"/>
    <x v="3"/>
    <x v="1"/>
    <n v="594.04999999999995"/>
    <x v="0"/>
  </r>
  <r>
    <x v="2"/>
    <x v="1"/>
    <s v="South"/>
    <x v="7"/>
    <x v="0"/>
    <n v="31.72"/>
    <n v="2111.08"/>
    <x v="1"/>
    <x v="2140"/>
    <x v="175"/>
    <x v="8"/>
    <x v="2719"/>
    <x v="684"/>
    <x v="5053"/>
    <x v="0"/>
    <x v="2"/>
    <n v="120.21"/>
    <x v="2"/>
  </r>
  <r>
    <x v="3"/>
    <x v="7"/>
    <s v="North West"/>
    <x v="0"/>
    <x v="0"/>
    <n v="26.46"/>
    <n v="532.16999999999996"/>
    <x v="0"/>
    <x v="897"/>
    <x v="724"/>
    <x v="2"/>
    <x v="4819"/>
    <x v="3025"/>
    <x v="5054"/>
    <x v="3"/>
    <x v="2"/>
    <n v="611.04999999999995"/>
    <x v="2"/>
  </r>
  <r>
    <x v="4"/>
    <x v="2"/>
    <s v="Provence-Alpes-Cote dâ€™Azur"/>
    <x v="1"/>
    <x v="1"/>
    <n v="4.34"/>
    <n v="274.92"/>
    <x v="0"/>
    <x v="1664"/>
    <x v="218"/>
    <x v="8"/>
    <x v="1797"/>
    <x v="2454"/>
    <x v="1430"/>
    <x v="1"/>
    <x v="0"/>
    <n v="198.95"/>
    <x v="0"/>
  </r>
  <r>
    <x v="10"/>
    <x v="7"/>
    <s v="North West"/>
    <x v="1"/>
    <x v="1"/>
    <n v="6.77"/>
    <n v="868.37"/>
    <x v="0"/>
    <x v="2567"/>
    <x v="623"/>
    <x v="10"/>
    <x v="720"/>
    <x v="3784"/>
    <x v="5055"/>
    <x v="4"/>
    <x v="0"/>
    <n v="224.14"/>
    <x v="0"/>
  </r>
  <r>
    <x v="3"/>
    <x v="5"/>
    <s v="Pampas"/>
    <x v="3"/>
    <x v="0"/>
    <n v="30.32"/>
    <n v="1928.41"/>
    <x v="2"/>
    <x v="1984"/>
    <x v="180"/>
    <x v="5"/>
    <x v="180"/>
    <x v="1470"/>
    <x v="2970"/>
    <x v="2"/>
    <x v="3"/>
    <n v="266.73"/>
    <x v="2"/>
  </r>
  <r>
    <x v="7"/>
    <x v="1"/>
    <s v="Central"/>
    <x v="5"/>
    <x v="0"/>
    <n v="11.54"/>
    <n v="2884.58"/>
    <x v="1"/>
    <x v="178"/>
    <x v="213"/>
    <x v="9"/>
    <x v="1523"/>
    <x v="2508"/>
    <x v="5056"/>
    <x v="1"/>
    <x v="3"/>
    <n v="1168.31"/>
    <x v="0"/>
  </r>
  <r>
    <x v="25"/>
    <x v="6"/>
    <s v="Queensland"/>
    <x v="4"/>
    <x v="1"/>
    <n v="0.93"/>
    <n v="2603.79"/>
    <x v="1"/>
    <x v="1811"/>
    <x v="183"/>
    <x v="2"/>
    <x v="2883"/>
    <x v="3205"/>
    <x v="2823"/>
    <x v="2"/>
    <x v="4"/>
    <n v="159.47999999999999"/>
    <x v="0"/>
  </r>
  <r>
    <x v="19"/>
    <x v="1"/>
    <s v="South"/>
    <x v="8"/>
    <x v="0"/>
    <n v="4.2300000000000004"/>
    <n v="2365.52"/>
    <x v="1"/>
    <x v="156"/>
    <x v="140"/>
    <x v="3"/>
    <x v="4820"/>
    <x v="1722"/>
    <x v="4906"/>
    <x v="0"/>
    <x v="4"/>
    <n v="323.32"/>
    <x v="0"/>
  </r>
  <r>
    <x v="21"/>
    <x v="0"/>
    <s v="West Bengal"/>
    <x v="9"/>
    <x v="1"/>
    <n v="25.69"/>
    <n v="491.81"/>
    <x v="0"/>
    <x v="683"/>
    <x v="32"/>
    <x v="7"/>
    <x v="3287"/>
    <x v="3282"/>
    <x v="5057"/>
    <x v="1"/>
    <x v="3"/>
    <n v="467.32"/>
    <x v="2"/>
  </r>
  <r>
    <x v="2"/>
    <x v="1"/>
    <s v="South"/>
    <x v="5"/>
    <x v="0"/>
    <n v="18.8"/>
    <n v="2123.73"/>
    <x v="1"/>
    <x v="1012"/>
    <x v="658"/>
    <x v="7"/>
    <x v="4821"/>
    <x v="2881"/>
    <x v="5058"/>
    <x v="1"/>
    <x v="1"/>
    <n v="237.22"/>
    <x v="1"/>
  </r>
  <r>
    <x v="25"/>
    <x v="4"/>
    <s v="West"/>
    <x v="3"/>
    <x v="0"/>
    <n v="29.64"/>
    <n v="1504.88"/>
    <x v="2"/>
    <x v="1102"/>
    <x v="143"/>
    <x v="3"/>
    <x v="4822"/>
    <x v="2385"/>
    <x v="1261"/>
    <x v="3"/>
    <x v="1"/>
    <n v="604.1"/>
    <x v="2"/>
  </r>
  <r>
    <x v="6"/>
    <x v="9"/>
    <s v="Southeast"/>
    <x v="3"/>
    <x v="0"/>
    <n v="33.44"/>
    <n v="1918.47"/>
    <x v="2"/>
    <x v="1411"/>
    <x v="245"/>
    <x v="4"/>
    <x v="51"/>
    <x v="46"/>
    <x v="5059"/>
    <x v="3"/>
    <x v="3"/>
    <n v="1651.14"/>
    <x v="2"/>
  </r>
  <r>
    <x v="23"/>
    <x v="1"/>
    <s v="North"/>
    <x v="5"/>
    <x v="0"/>
    <n v="13.75"/>
    <n v="2992.49"/>
    <x v="1"/>
    <x v="2517"/>
    <x v="286"/>
    <x v="0"/>
    <x v="4823"/>
    <x v="3294"/>
    <x v="5060"/>
    <x v="3"/>
    <x v="0"/>
    <n v="342.62"/>
    <x v="0"/>
  </r>
  <r>
    <x v="11"/>
    <x v="7"/>
    <s v="North West"/>
    <x v="5"/>
    <x v="0"/>
    <n v="27.77"/>
    <n v="674.74"/>
    <x v="0"/>
    <x v="1258"/>
    <x v="88"/>
    <x v="1"/>
    <x v="4824"/>
    <x v="3785"/>
    <x v="313"/>
    <x v="4"/>
    <x v="1"/>
    <n v="699.86"/>
    <x v="2"/>
  </r>
  <r>
    <x v="4"/>
    <x v="7"/>
    <s v="North Central"/>
    <x v="6"/>
    <x v="1"/>
    <n v="20.73"/>
    <n v="2897.43"/>
    <x v="1"/>
    <x v="704"/>
    <x v="579"/>
    <x v="2"/>
    <x v="4524"/>
    <x v="65"/>
    <x v="2596"/>
    <x v="1"/>
    <x v="4"/>
    <n v="699.38"/>
    <x v="1"/>
  </r>
  <r>
    <x v="24"/>
    <x v="4"/>
    <s v="Midwest"/>
    <x v="2"/>
    <x v="0"/>
    <n v="25.51"/>
    <n v="1891.27"/>
    <x v="2"/>
    <x v="1533"/>
    <x v="49"/>
    <x v="10"/>
    <x v="87"/>
    <x v="1499"/>
    <x v="5061"/>
    <x v="2"/>
    <x v="1"/>
    <n v="777.14"/>
    <x v="2"/>
  </r>
  <r>
    <x v="30"/>
    <x v="4"/>
    <s v="Northeast"/>
    <x v="7"/>
    <x v="0"/>
    <n v="12.99"/>
    <n v="1651.8"/>
    <x v="2"/>
    <x v="644"/>
    <x v="317"/>
    <x v="3"/>
    <x v="394"/>
    <x v="1786"/>
    <x v="177"/>
    <x v="3"/>
    <x v="4"/>
    <n v="840.52"/>
    <x v="0"/>
  </r>
  <r>
    <x v="29"/>
    <x v="4"/>
    <s v="South"/>
    <x v="8"/>
    <x v="0"/>
    <n v="22.69"/>
    <n v="1484.05"/>
    <x v="2"/>
    <x v="2371"/>
    <x v="387"/>
    <x v="5"/>
    <x v="4825"/>
    <x v="2179"/>
    <x v="5062"/>
    <x v="0"/>
    <x v="0"/>
    <n v="698.65"/>
    <x v="1"/>
  </r>
  <r>
    <x v="16"/>
    <x v="5"/>
    <s v="Northwest"/>
    <x v="5"/>
    <x v="0"/>
    <n v="15.24"/>
    <n v="2231.5300000000002"/>
    <x v="1"/>
    <x v="228"/>
    <x v="61"/>
    <x v="0"/>
    <x v="3565"/>
    <x v="1809"/>
    <x v="1158"/>
    <x v="1"/>
    <x v="3"/>
    <n v="1234.42"/>
    <x v="1"/>
  </r>
  <r>
    <x v="28"/>
    <x v="7"/>
    <s v="South East"/>
    <x v="5"/>
    <x v="0"/>
    <n v="-1"/>
    <n v="1834.79"/>
    <x v="2"/>
    <x v="202"/>
    <x v="575"/>
    <x v="6"/>
    <x v="4656"/>
    <x v="2253"/>
    <x v="5063"/>
    <x v="3"/>
    <x v="2"/>
    <n v="143.88"/>
    <x v="3"/>
  </r>
  <r>
    <x v="31"/>
    <x v="0"/>
    <s v="Punjab"/>
    <x v="2"/>
    <x v="0"/>
    <n v="19.920000000000002"/>
    <n v="1257.54"/>
    <x v="2"/>
    <x v="31"/>
    <x v="699"/>
    <x v="0"/>
    <x v="4826"/>
    <x v="3786"/>
    <x v="3924"/>
    <x v="1"/>
    <x v="4"/>
    <n v="1346.98"/>
    <x v="1"/>
  </r>
  <r>
    <x v="2"/>
    <x v="3"/>
    <s v="British Columbia"/>
    <x v="1"/>
    <x v="1"/>
    <n v="-2.94"/>
    <n v="900.52"/>
    <x v="0"/>
    <x v="4"/>
    <x v="182"/>
    <x v="0"/>
    <x v="540"/>
    <x v="3787"/>
    <x v="1663"/>
    <x v="0"/>
    <x v="3"/>
    <n v="764.88"/>
    <x v="3"/>
  </r>
  <r>
    <x v="19"/>
    <x v="9"/>
    <s v="Northeast"/>
    <x v="1"/>
    <x v="1"/>
    <n v="17.27"/>
    <n v="412.73"/>
    <x v="0"/>
    <x v="2415"/>
    <x v="808"/>
    <x v="0"/>
    <x v="2892"/>
    <x v="1945"/>
    <x v="5064"/>
    <x v="3"/>
    <x v="0"/>
    <n v="580.94000000000005"/>
    <x v="1"/>
  </r>
  <r>
    <x v="30"/>
    <x v="9"/>
    <s v="North"/>
    <x v="8"/>
    <x v="0"/>
    <n v="11.53"/>
    <n v="1949.15"/>
    <x v="2"/>
    <x v="1986"/>
    <x v="173"/>
    <x v="3"/>
    <x v="4415"/>
    <x v="3374"/>
    <x v="5065"/>
    <x v="0"/>
    <x v="3"/>
    <n v="794.39"/>
    <x v="0"/>
  </r>
  <r>
    <x v="11"/>
    <x v="5"/>
    <s v="Pampas"/>
    <x v="5"/>
    <x v="0"/>
    <n v="-4.41"/>
    <n v="1228.06"/>
    <x v="2"/>
    <x v="2167"/>
    <x v="7"/>
    <x v="10"/>
    <x v="4827"/>
    <x v="3788"/>
    <x v="5066"/>
    <x v="2"/>
    <x v="4"/>
    <n v="905.43"/>
    <x v="3"/>
  </r>
  <r>
    <x v="9"/>
    <x v="6"/>
    <s v="Queensland"/>
    <x v="4"/>
    <x v="1"/>
    <n v="33.81"/>
    <n v="1689.19"/>
    <x v="2"/>
    <x v="1488"/>
    <x v="509"/>
    <x v="8"/>
    <x v="4828"/>
    <x v="1427"/>
    <x v="1468"/>
    <x v="4"/>
    <x v="1"/>
    <n v="567.54999999999995"/>
    <x v="2"/>
  </r>
  <r>
    <x v="11"/>
    <x v="2"/>
    <s v="Grand Est"/>
    <x v="4"/>
    <x v="1"/>
    <n v="-0.6"/>
    <n v="378.3"/>
    <x v="0"/>
    <x v="1943"/>
    <x v="799"/>
    <x v="8"/>
    <x v="4829"/>
    <x v="1629"/>
    <x v="2405"/>
    <x v="2"/>
    <x v="4"/>
    <n v="253.95"/>
    <x v="3"/>
  </r>
  <r>
    <x v="32"/>
    <x v="8"/>
    <s v="Central"/>
    <x v="7"/>
    <x v="0"/>
    <n v="-0.25"/>
    <n v="1869.55"/>
    <x v="2"/>
    <x v="2061"/>
    <x v="26"/>
    <x v="5"/>
    <x v="3708"/>
    <x v="1252"/>
    <x v="134"/>
    <x v="2"/>
    <x v="2"/>
    <n v="910.51"/>
    <x v="3"/>
  </r>
  <r>
    <x v="0"/>
    <x v="6"/>
    <s v="New South Wales"/>
    <x v="8"/>
    <x v="0"/>
    <n v="20.49"/>
    <n v="1615.58"/>
    <x v="2"/>
    <x v="1709"/>
    <x v="802"/>
    <x v="0"/>
    <x v="4830"/>
    <x v="1680"/>
    <x v="72"/>
    <x v="2"/>
    <x v="3"/>
    <n v="448.9"/>
    <x v="1"/>
  </r>
  <r>
    <x v="13"/>
    <x v="3"/>
    <s v="Prairies"/>
    <x v="9"/>
    <x v="1"/>
    <n v="0.99"/>
    <n v="1640.17"/>
    <x v="2"/>
    <x v="2574"/>
    <x v="359"/>
    <x v="5"/>
    <x v="4658"/>
    <x v="1710"/>
    <x v="5067"/>
    <x v="2"/>
    <x v="3"/>
    <n v="347.95"/>
    <x v="0"/>
  </r>
  <r>
    <x v="17"/>
    <x v="5"/>
    <s v="Pampas"/>
    <x v="3"/>
    <x v="0"/>
    <n v="29.04"/>
    <n v="979.15"/>
    <x v="0"/>
    <x v="1864"/>
    <x v="492"/>
    <x v="4"/>
    <x v="4831"/>
    <x v="3014"/>
    <x v="4273"/>
    <x v="0"/>
    <x v="4"/>
    <n v="688.69"/>
    <x v="2"/>
  </r>
  <r>
    <x v="5"/>
    <x v="9"/>
    <s v="Northeast"/>
    <x v="4"/>
    <x v="1"/>
    <n v="7.02"/>
    <n v="486.57"/>
    <x v="0"/>
    <x v="1734"/>
    <x v="347"/>
    <x v="5"/>
    <x v="3020"/>
    <x v="2051"/>
    <x v="4670"/>
    <x v="4"/>
    <x v="4"/>
    <n v="966.37"/>
    <x v="0"/>
  </r>
  <r>
    <x v="8"/>
    <x v="6"/>
    <s v="New South Wales"/>
    <x v="0"/>
    <x v="0"/>
    <n v="13.36"/>
    <n v="2566.16"/>
    <x v="1"/>
    <x v="1368"/>
    <x v="418"/>
    <x v="0"/>
    <x v="1831"/>
    <x v="3386"/>
    <x v="1536"/>
    <x v="4"/>
    <x v="4"/>
    <n v="664.24"/>
    <x v="0"/>
  </r>
  <r>
    <x v="11"/>
    <x v="9"/>
    <s v="Northeast"/>
    <x v="0"/>
    <x v="0"/>
    <n v="27.13"/>
    <n v="2517.6"/>
    <x v="1"/>
    <x v="347"/>
    <x v="129"/>
    <x v="6"/>
    <x v="4832"/>
    <x v="2073"/>
    <x v="5068"/>
    <x v="1"/>
    <x v="0"/>
    <n v="587.66"/>
    <x v="2"/>
  </r>
  <r>
    <x v="0"/>
    <x v="6"/>
    <s v="New South Wales"/>
    <x v="9"/>
    <x v="1"/>
    <n v="13.91"/>
    <n v="482.93"/>
    <x v="0"/>
    <x v="1214"/>
    <x v="198"/>
    <x v="10"/>
    <x v="4833"/>
    <x v="1065"/>
    <x v="1139"/>
    <x v="3"/>
    <x v="4"/>
    <n v="856.46"/>
    <x v="0"/>
  </r>
  <r>
    <x v="30"/>
    <x v="1"/>
    <s v="Central"/>
    <x v="6"/>
    <x v="1"/>
    <n v="25.53"/>
    <n v="1902.94"/>
    <x v="2"/>
    <x v="1587"/>
    <x v="545"/>
    <x v="3"/>
    <x v="2783"/>
    <x v="759"/>
    <x v="3258"/>
    <x v="2"/>
    <x v="0"/>
    <n v="757.76"/>
    <x v="2"/>
  </r>
  <r>
    <x v="6"/>
    <x v="2"/>
    <s v="Provence-Alpes-Cote dâ€™Azur"/>
    <x v="0"/>
    <x v="0"/>
    <n v="15.14"/>
    <n v="867.68"/>
    <x v="0"/>
    <x v="2020"/>
    <x v="494"/>
    <x v="9"/>
    <x v="4834"/>
    <x v="1134"/>
    <x v="5069"/>
    <x v="1"/>
    <x v="4"/>
    <n v="2012.44"/>
    <x v="1"/>
  </r>
  <r>
    <x v="34"/>
    <x v="3"/>
    <s v="Ontario"/>
    <x v="7"/>
    <x v="0"/>
    <n v="17.809999999999999"/>
    <n v="1333.26"/>
    <x v="2"/>
    <x v="959"/>
    <x v="194"/>
    <x v="7"/>
    <x v="744"/>
    <x v="227"/>
    <x v="1838"/>
    <x v="3"/>
    <x v="3"/>
    <n v="1339.25"/>
    <x v="1"/>
  </r>
  <r>
    <x v="26"/>
    <x v="1"/>
    <s v="East"/>
    <x v="8"/>
    <x v="0"/>
    <n v="3.77"/>
    <n v="466.37"/>
    <x v="0"/>
    <x v="2038"/>
    <x v="770"/>
    <x v="9"/>
    <x v="3946"/>
    <x v="3446"/>
    <x v="4357"/>
    <x v="0"/>
    <x v="0"/>
    <n v="192.68"/>
    <x v="0"/>
  </r>
  <r>
    <x v="15"/>
    <x v="6"/>
    <s v="Victoria"/>
    <x v="4"/>
    <x v="1"/>
    <n v="27.61"/>
    <n v="896.13"/>
    <x v="0"/>
    <x v="1609"/>
    <x v="176"/>
    <x v="5"/>
    <x v="4835"/>
    <x v="452"/>
    <x v="5070"/>
    <x v="1"/>
    <x v="4"/>
    <n v="788.69"/>
    <x v="2"/>
  </r>
  <r>
    <x v="23"/>
    <x v="3"/>
    <s v="Prairies"/>
    <x v="9"/>
    <x v="1"/>
    <n v="31"/>
    <n v="1388.48"/>
    <x v="2"/>
    <x v="1676"/>
    <x v="278"/>
    <x v="3"/>
    <x v="2049"/>
    <x v="3789"/>
    <x v="1665"/>
    <x v="2"/>
    <x v="0"/>
    <n v="628.45000000000005"/>
    <x v="2"/>
  </r>
  <r>
    <x v="8"/>
    <x v="6"/>
    <s v="Victoria"/>
    <x v="9"/>
    <x v="1"/>
    <n v="4.08"/>
    <n v="2346.0500000000002"/>
    <x v="1"/>
    <x v="830"/>
    <x v="406"/>
    <x v="1"/>
    <x v="304"/>
    <x v="2573"/>
    <x v="418"/>
    <x v="0"/>
    <x v="0"/>
    <n v="99.78"/>
    <x v="0"/>
  </r>
  <r>
    <x v="26"/>
    <x v="4"/>
    <s v="Midwest"/>
    <x v="9"/>
    <x v="1"/>
    <n v="-2.25"/>
    <n v="1503.93"/>
    <x v="2"/>
    <x v="1050"/>
    <x v="640"/>
    <x v="6"/>
    <x v="4836"/>
    <x v="3790"/>
    <x v="5071"/>
    <x v="4"/>
    <x v="2"/>
    <n v="231.65"/>
    <x v="3"/>
  </r>
  <r>
    <x v="1"/>
    <x v="5"/>
    <s v="Pampas"/>
    <x v="9"/>
    <x v="1"/>
    <n v="-0.68"/>
    <n v="2535.86"/>
    <x v="1"/>
    <x v="583"/>
    <x v="207"/>
    <x v="6"/>
    <x v="3302"/>
    <x v="3791"/>
    <x v="38"/>
    <x v="2"/>
    <x v="3"/>
    <n v="85.91"/>
    <x v="3"/>
  </r>
  <r>
    <x v="27"/>
    <x v="6"/>
    <s v="New South Wales"/>
    <x v="3"/>
    <x v="0"/>
    <n v="4.21"/>
    <n v="2982.65"/>
    <x v="1"/>
    <x v="2582"/>
    <x v="236"/>
    <x v="2"/>
    <x v="4837"/>
    <x v="1737"/>
    <x v="3595"/>
    <x v="3"/>
    <x v="2"/>
    <n v="652.45000000000005"/>
    <x v="0"/>
  </r>
  <r>
    <x v="4"/>
    <x v="1"/>
    <s v="East"/>
    <x v="0"/>
    <x v="0"/>
    <n v="29.97"/>
    <n v="975.14"/>
    <x v="0"/>
    <x v="119"/>
    <x v="608"/>
    <x v="10"/>
    <x v="3600"/>
    <x v="3792"/>
    <x v="2447"/>
    <x v="0"/>
    <x v="2"/>
    <n v="415.1"/>
    <x v="2"/>
  </r>
  <r>
    <x v="1"/>
    <x v="6"/>
    <s v="Victoria"/>
    <x v="9"/>
    <x v="1"/>
    <n v="32.89"/>
    <n v="870.49"/>
    <x v="0"/>
    <x v="2475"/>
    <x v="633"/>
    <x v="8"/>
    <x v="3831"/>
    <x v="3793"/>
    <x v="215"/>
    <x v="0"/>
    <x v="2"/>
    <n v="357.57"/>
    <x v="2"/>
  </r>
  <r>
    <x v="6"/>
    <x v="6"/>
    <s v="Queensland"/>
    <x v="2"/>
    <x v="0"/>
    <n v="24.68"/>
    <n v="1067.8800000000001"/>
    <x v="2"/>
    <x v="650"/>
    <x v="686"/>
    <x v="9"/>
    <x v="4286"/>
    <x v="3717"/>
    <x v="1331"/>
    <x v="1"/>
    <x v="1"/>
    <n v="1208.1300000000001"/>
    <x v="1"/>
  </r>
  <r>
    <x v="27"/>
    <x v="1"/>
    <s v="Central"/>
    <x v="1"/>
    <x v="1"/>
    <n v="2.58"/>
    <n v="1660.92"/>
    <x v="2"/>
    <x v="891"/>
    <x v="327"/>
    <x v="9"/>
    <x v="4838"/>
    <x v="1249"/>
    <x v="5072"/>
    <x v="3"/>
    <x v="4"/>
    <n v="593.47"/>
    <x v="0"/>
  </r>
  <r>
    <x v="9"/>
    <x v="0"/>
    <s v="West Bengal"/>
    <x v="4"/>
    <x v="1"/>
    <n v="0.8"/>
    <n v="2656.93"/>
    <x v="1"/>
    <x v="1359"/>
    <x v="327"/>
    <x v="0"/>
    <x v="4839"/>
    <x v="2204"/>
    <x v="241"/>
    <x v="3"/>
    <x v="2"/>
    <n v="540.51"/>
    <x v="0"/>
  </r>
  <r>
    <x v="15"/>
    <x v="8"/>
    <s v="Central"/>
    <x v="0"/>
    <x v="0"/>
    <n v="26.58"/>
    <n v="879.09"/>
    <x v="0"/>
    <x v="2282"/>
    <x v="3"/>
    <x v="5"/>
    <x v="3048"/>
    <x v="3794"/>
    <x v="233"/>
    <x v="4"/>
    <x v="1"/>
    <n v="281.17"/>
    <x v="2"/>
  </r>
  <r>
    <x v="8"/>
    <x v="7"/>
    <s v="North Central"/>
    <x v="5"/>
    <x v="0"/>
    <n v="3.99"/>
    <n v="1426.25"/>
    <x v="2"/>
    <x v="1578"/>
    <x v="507"/>
    <x v="1"/>
    <x v="1173"/>
    <x v="1371"/>
    <x v="1224"/>
    <x v="0"/>
    <x v="2"/>
    <n v="217.13"/>
    <x v="0"/>
  </r>
  <r>
    <x v="27"/>
    <x v="2"/>
    <s v="Ile-de-France"/>
    <x v="3"/>
    <x v="0"/>
    <n v="17.37"/>
    <n v="2762.2"/>
    <x v="1"/>
    <x v="2137"/>
    <x v="280"/>
    <x v="1"/>
    <x v="4840"/>
    <x v="881"/>
    <x v="5073"/>
    <x v="0"/>
    <x v="0"/>
    <n v="808.02"/>
    <x v="1"/>
  </r>
  <r>
    <x v="9"/>
    <x v="0"/>
    <s v="Maharashtra"/>
    <x v="7"/>
    <x v="0"/>
    <n v="2.36"/>
    <n v="1487.64"/>
    <x v="2"/>
    <x v="1374"/>
    <x v="180"/>
    <x v="10"/>
    <x v="4841"/>
    <x v="3795"/>
    <x v="38"/>
    <x v="2"/>
    <x v="4"/>
    <n v="587.54"/>
    <x v="0"/>
  </r>
  <r>
    <x v="28"/>
    <x v="1"/>
    <s v="North"/>
    <x v="9"/>
    <x v="1"/>
    <n v="3.47"/>
    <n v="763.79"/>
    <x v="0"/>
    <x v="1426"/>
    <x v="435"/>
    <x v="3"/>
    <x v="1480"/>
    <x v="1992"/>
    <x v="4329"/>
    <x v="3"/>
    <x v="4"/>
    <n v="881.06"/>
    <x v="0"/>
  </r>
  <r>
    <x v="31"/>
    <x v="9"/>
    <s v="Northeast"/>
    <x v="4"/>
    <x v="1"/>
    <n v="-0.45"/>
    <n v="230.41"/>
    <x v="0"/>
    <x v="2660"/>
    <x v="292"/>
    <x v="8"/>
    <x v="4842"/>
    <x v="1221"/>
    <x v="5074"/>
    <x v="2"/>
    <x v="1"/>
    <n v="125"/>
    <x v="3"/>
  </r>
  <r>
    <x v="24"/>
    <x v="7"/>
    <s v="North Central"/>
    <x v="8"/>
    <x v="0"/>
    <n v="24.34"/>
    <n v="2636.96"/>
    <x v="1"/>
    <x v="2370"/>
    <x v="442"/>
    <x v="2"/>
    <x v="4843"/>
    <x v="4"/>
    <x v="4827"/>
    <x v="1"/>
    <x v="2"/>
    <n v="1314.71"/>
    <x v="1"/>
  </r>
  <r>
    <x v="12"/>
    <x v="1"/>
    <s v="Central"/>
    <x v="7"/>
    <x v="0"/>
    <n v="1.61"/>
    <n v="750.4"/>
    <x v="0"/>
    <x v="2661"/>
    <x v="515"/>
    <x v="0"/>
    <x v="3960"/>
    <x v="3796"/>
    <x v="1403"/>
    <x v="3"/>
    <x v="0"/>
    <n v="547.09"/>
    <x v="0"/>
  </r>
  <r>
    <x v="27"/>
    <x v="9"/>
    <s v="North"/>
    <x v="1"/>
    <x v="1"/>
    <n v="-4.5599999999999996"/>
    <n v="1068.6099999999999"/>
    <x v="2"/>
    <x v="1889"/>
    <x v="455"/>
    <x v="4"/>
    <x v="1634"/>
    <x v="3797"/>
    <x v="2584"/>
    <x v="1"/>
    <x v="0"/>
    <n v="249.07"/>
    <x v="3"/>
  </r>
  <r>
    <x v="6"/>
    <x v="7"/>
    <s v="North Central"/>
    <x v="4"/>
    <x v="1"/>
    <n v="10.67"/>
    <n v="2073.4"/>
    <x v="1"/>
    <x v="320"/>
    <x v="833"/>
    <x v="1"/>
    <x v="680"/>
    <x v="298"/>
    <x v="5075"/>
    <x v="0"/>
    <x v="1"/>
    <n v="900.59"/>
    <x v="0"/>
  </r>
  <r>
    <x v="32"/>
    <x v="4"/>
    <s v="Midwest"/>
    <x v="1"/>
    <x v="1"/>
    <n v="18.14"/>
    <n v="480.19"/>
    <x v="0"/>
    <x v="1559"/>
    <x v="237"/>
    <x v="10"/>
    <x v="1942"/>
    <x v="3798"/>
    <x v="4422"/>
    <x v="2"/>
    <x v="0"/>
    <n v="567.44000000000005"/>
    <x v="1"/>
  </r>
  <r>
    <x v="30"/>
    <x v="9"/>
    <s v="South"/>
    <x v="1"/>
    <x v="1"/>
    <n v="-4.32"/>
    <n v="2288.6799999999998"/>
    <x v="1"/>
    <x v="2596"/>
    <x v="471"/>
    <x v="6"/>
    <x v="4431"/>
    <x v="2283"/>
    <x v="5076"/>
    <x v="1"/>
    <x v="1"/>
    <n v="350.61"/>
    <x v="3"/>
  </r>
  <r>
    <x v="1"/>
    <x v="8"/>
    <s v="Volga"/>
    <x v="3"/>
    <x v="0"/>
    <n v="17.28"/>
    <n v="1876.84"/>
    <x v="2"/>
    <x v="1712"/>
    <x v="704"/>
    <x v="2"/>
    <x v="4844"/>
    <x v="1468"/>
    <x v="3021"/>
    <x v="3"/>
    <x v="4"/>
    <n v="761.5"/>
    <x v="1"/>
  </r>
  <r>
    <x v="24"/>
    <x v="4"/>
    <s v="West"/>
    <x v="3"/>
    <x v="0"/>
    <n v="32.409999999999997"/>
    <n v="1567.56"/>
    <x v="2"/>
    <x v="1693"/>
    <x v="43"/>
    <x v="7"/>
    <x v="1389"/>
    <x v="2331"/>
    <x v="4829"/>
    <x v="0"/>
    <x v="0"/>
    <n v="1141.8499999999999"/>
    <x v="2"/>
  </r>
  <r>
    <x v="5"/>
    <x v="8"/>
    <s v="Volga"/>
    <x v="5"/>
    <x v="0"/>
    <n v="10.07"/>
    <n v="1300.6500000000001"/>
    <x v="2"/>
    <x v="2485"/>
    <x v="424"/>
    <x v="0"/>
    <x v="4779"/>
    <x v="591"/>
    <x v="5077"/>
    <x v="3"/>
    <x v="4"/>
    <n v="461.21"/>
    <x v="0"/>
  </r>
  <r>
    <x v="1"/>
    <x v="6"/>
    <s v="New South Wales"/>
    <x v="8"/>
    <x v="0"/>
    <n v="28.43"/>
    <n v="604.4"/>
    <x v="0"/>
    <x v="927"/>
    <x v="541"/>
    <x v="7"/>
    <x v="4845"/>
    <x v="3799"/>
    <x v="5078"/>
    <x v="1"/>
    <x v="1"/>
    <n v="197.82"/>
    <x v="2"/>
  </r>
  <r>
    <x v="15"/>
    <x v="0"/>
    <s v="West Bengal"/>
    <x v="3"/>
    <x v="0"/>
    <n v="32.28"/>
    <n v="2616.73"/>
    <x v="1"/>
    <x v="1521"/>
    <x v="148"/>
    <x v="0"/>
    <x v="3313"/>
    <x v="3018"/>
    <x v="5079"/>
    <x v="2"/>
    <x v="0"/>
    <n v="1428.53"/>
    <x v="2"/>
  </r>
  <r>
    <x v="1"/>
    <x v="2"/>
    <s v="Ile-de-France"/>
    <x v="7"/>
    <x v="0"/>
    <n v="15.09"/>
    <n v="1174.1500000000001"/>
    <x v="2"/>
    <x v="2662"/>
    <x v="166"/>
    <x v="1"/>
    <x v="4846"/>
    <x v="2325"/>
    <x v="94"/>
    <x v="2"/>
    <x v="2"/>
    <n v="937.57"/>
    <x v="1"/>
  </r>
  <r>
    <x v="11"/>
    <x v="5"/>
    <s v="Northwest"/>
    <x v="0"/>
    <x v="0"/>
    <n v="3.12"/>
    <n v="785.91"/>
    <x v="0"/>
    <x v="242"/>
    <x v="690"/>
    <x v="0"/>
    <x v="3634"/>
    <x v="3035"/>
    <x v="5080"/>
    <x v="1"/>
    <x v="2"/>
    <n v="750.91"/>
    <x v="0"/>
  </r>
  <r>
    <x v="26"/>
    <x v="0"/>
    <s v="West Bengal"/>
    <x v="5"/>
    <x v="0"/>
    <n v="6.96"/>
    <n v="2785.24"/>
    <x v="1"/>
    <x v="2427"/>
    <x v="250"/>
    <x v="1"/>
    <x v="3781"/>
    <x v="3800"/>
    <x v="5081"/>
    <x v="0"/>
    <x v="4"/>
    <n v="383.39"/>
    <x v="0"/>
  </r>
  <r>
    <x v="33"/>
    <x v="4"/>
    <s v="South"/>
    <x v="6"/>
    <x v="1"/>
    <n v="-0.56000000000000005"/>
    <n v="910.32"/>
    <x v="0"/>
    <x v="2055"/>
    <x v="33"/>
    <x v="10"/>
    <x v="862"/>
    <x v="1631"/>
    <x v="3571"/>
    <x v="4"/>
    <x v="3"/>
    <n v="262.10000000000002"/>
    <x v="3"/>
  </r>
  <r>
    <x v="24"/>
    <x v="1"/>
    <s v="East"/>
    <x v="0"/>
    <x v="0"/>
    <n v="5.4"/>
    <n v="2238.27"/>
    <x v="1"/>
    <x v="665"/>
    <x v="107"/>
    <x v="5"/>
    <x v="252"/>
    <x v="3568"/>
    <x v="5082"/>
    <x v="4"/>
    <x v="4"/>
    <n v="190.32"/>
    <x v="0"/>
  </r>
  <r>
    <x v="17"/>
    <x v="6"/>
    <s v="Victoria"/>
    <x v="9"/>
    <x v="1"/>
    <n v="22.51"/>
    <n v="1585.57"/>
    <x v="2"/>
    <x v="2387"/>
    <x v="53"/>
    <x v="0"/>
    <x v="3169"/>
    <x v="629"/>
    <x v="5083"/>
    <x v="0"/>
    <x v="4"/>
    <n v="606.08000000000004"/>
    <x v="1"/>
  </r>
  <r>
    <x v="16"/>
    <x v="2"/>
    <s v="Grand Est"/>
    <x v="2"/>
    <x v="0"/>
    <n v="-1.76"/>
    <n v="1031.93"/>
    <x v="2"/>
    <x v="172"/>
    <x v="132"/>
    <x v="7"/>
    <x v="3563"/>
    <x v="3801"/>
    <x v="4149"/>
    <x v="2"/>
    <x v="0"/>
    <n v="113.88"/>
    <x v="3"/>
  </r>
  <r>
    <x v="34"/>
    <x v="3"/>
    <s v="Quebec"/>
    <x v="5"/>
    <x v="0"/>
    <n v="31.48"/>
    <n v="2508.35"/>
    <x v="1"/>
    <x v="2663"/>
    <x v="493"/>
    <x v="1"/>
    <x v="4847"/>
    <x v="873"/>
    <x v="1522"/>
    <x v="3"/>
    <x v="2"/>
    <n v="1130.67"/>
    <x v="2"/>
  </r>
  <r>
    <x v="8"/>
    <x v="1"/>
    <s v="North"/>
    <x v="9"/>
    <x v="1"/>
    <n v="25.5"/>
    <n v="2622.64"/>
    <x v="1"/>
    <x v="1636"/>
    <x v="298"/>
    <x v="6"/>
    <x v="4848"/>
    <x v="2888"/>
    <x v="4776"/>
    <x v="2"/>
    <x v="4"/>
    <n v="339.78"/>
    <x v="2"/>
  </r>
  <r>
    <x v="19"/>
    <x v="3"/>
    <s v="British Columbia"/>
    <x v="1"/>
    <x v="1"/>
    <n v="18.010000000000002"/>
    <n v="935.83"/>
    <x v="0"/>
    <x v="257"/>
    <x v="162"/>
    <x v="3"/>
    <x v="1925"/>
    <x v="65"/>
    <x v="4112"/>
    <x v="1"/>
    <x v="3"/>
    <n v="176.87"/>
    <x v="1"/>
  </r>
  <r>
    <x v="31"/>
    <x v="4"/>
    <s v="Northeast"/>
    <x v="6"/>
    <x v="1"/>
    <n v="30.71"/>
    <n v="410.92"/>
    <x v="0"/>
    <x v="798"/>
    <x v="24"/>
    <x v="2"/>
    <x v="4849"/>
    <x v="3802"/>
    <x v="5084"/>
    <x v="0"/>
    <x v="0"/>
    <n v="1205.6099999999999"/>
    <x v="2"/>
  </r>
  <r>
    <x v="14"/>
    <x v="6"/>
    <s v="Victoria"/>
    <x v="8"/>
    <x v="0"/>
    <n v="30.65"/>
    <n v="2992.55"/>
    <x v="1"/>
    <x v="2448"/>
    <x v="764"/>
    <x v="7"/>
    <x v="83"/>
    <x v="847"/>
    <x v="1364"/>
    <x v="3"/>
    <x v="1"/>
    <n v="395.62"/>
    <x v="2"/>
  </r>
  <r>
    <x v="5"/>
    <x v="8"/>
    <s v="Central"/>
    <x v="5"/>
    <x v="0"/>
    <n v="4.92"/>
    <n v="2255.91"/>
    <x v="1"/>
    <x v="1224"/>
    <x v="169"/>
    <x v="3"/>
    <x v="2818"/>
    <x v="3220"/>
    <x v="2575"/>
    <x v="4"/>
    <x v="2"/>
    <n v="610.29"/>
    <x v="0"/>
  </r>
  <r>
    <x v="16"/>
    <x v="1"/>
    <s v="South"/>
    <x v="6"/>
    <x v="1"/>
    <n v="28.08"/>
    <n v="1960.38"/>
    <x v="2"/>
    <x v="1775"/>
    <x v="382"/>
    <x v="4"/>
    <x v="4850"/>
    <x v="1271"/>
    <x v="5085"/>
    <x v="4"/>
    <x v="0"/>
    <n v="1094.8699999999999"/>
    <x v="2"/>
  </r>
  <r>
    <x v="0"/>
    <x v="9"/>
    <s v="Southeast"/>
    <x v="0"/>
    <x v="0"/>
    <n v="2.33"/>
    <n v="1216.21"/>
    <x v="2"/>
    <x v="1837"/>
    <x v="215"/>
    <x v="0"/>
    <x v="4851"/>
    <x v="3803"/>
    <x v="1134"/>
    <x v="1"/>
    <x v="2"/>
    <n v="1143.2"/>
    <x v="0"/>
  </r>
  <r>
    <x v="2"/>
    <x v="6"/>
    <s v="Queensland"/>
    <x v="1"/>
    <x v="1"/>
    <n v="16.47"/>
    <n v="1119.75"/>
    <x v="2"/>
    <x v="20"/>
    <x v="227"/>
    <x v="6"/>
    <x v="2884"/>
    <x v="3804"/>
    <x v="2558"/>
    <x v="0"/>
    <x v="2"/>
    <n v="429.79"/>
    <x v="1"/>
  </r>
  <r>
    <x v="5"/>
    <x v="2"/>
    <s v="Ile-de-France"/>
    <x v="0"/>
    <x v="0"/>
    <n v="25.07"/>
    <n v="1113.71"/>
    <x v="2"/>
    <x v="1929"/>
    <x v="237"/>
    <x v="5"/>
    <x v="4852"/>
    <x v="178"/>
    <x v="5086"/>
    <x v="1"/>
    <x v="0"/>
    <n v="573.9"/>
    <x v="2"/>
  </r>
  <r>
    <x v="2"/>
    <x v="7"/>
    <s v="North West"/>
    <x v="0"/>
    <x v="0"/>
    <n v="-1.43"/>
    <n v="2269.2199999999998"/>
    <x v="1"/>
    <x v="2558"/>
    <x v="105"/>
    <x v="6"/>
    <x v="4853"/>
    <x v="279"/>
    <x v="1623"/>
    <x v="0"/>
    <x v="0"/>
    <n v="330.66"/>
    <x v="3"/>
  </r>
  <r>
    <x v="9"/>
    <x v="6"/>
    <s v="Western Australia"/>
    <x v="4"/>
    <x v="1"/>
    <n v="27.94"/>
    <n v="2593.71"/>
    <x v="1"/>
    <x v="1839"/>
    <x v="634"/>
    <x v="4"/>
    <x v="4854"/>
    <x v="3515"/>
    <x v="3563"/>
    <x v="1"/>
    <x v="2"/>
    <n v="456.64"/>
    <x v="2"/>
  </r>
  <r>
    <x v="3"/>
    <x v="7"/>
    <s v="South East"/>
    <x v="0"/>
    <x v="0"/>
    <n v="0.25"/>
    <n v="459.91"/>
    <x v="0"/>
    <x v="2222"/>
    <x v="514"/>
    <x v="2"/>
    <x v="1467"/>
    <x v="3805"/>
    <x v="1429"/>
    <x v="1"/>
    <x v="4"/>
    <n v="505.97"/>
    <x v="0"/>
  </r>
  <r>
    <x v="4"/>
    <x v="3"/>
    <s v="Quebec"/>
    <x v="2"/>
    <x v="0"/>
    <n v="26.67"/>
    <n v="2350.2399999999998"/>
    <x v="1"/>
    <x v="879"/>
    <x v="269"/>
    <x v="6"/>
    <x v="1682"/>
    <x v="3806"/>
    <x v="3828"/>
    <x v="3"/>
    <x v="0"/>
    <n v="1083.83"/>
    <x v="2"/>
  </r>
  <r>
    <x v="32"/>
    <x v="6"/>
    <s v="Victoria"/>
    <x v="7"/>
    <x v="0"/>
    <n v="13.61"/>
    <n v="1303.04"/>
    <x v="2"/>
    <x v="2664"/>
    <x v="382"/>
    <x v="6"/>
    <x v="2605"/>
    <x v="3807"/>
    <x v="1407"/>
    <x v="3"/>
    <x v="1"/>
    <n v="561.77"/>
    <x v="0"/>
  </r>
  <r>
    <x v="25"/>
    <x v="6"/>
    <s v="New South Wales"/>
    <x v="8"/>
    <x v="0"/>
    <n v="34.14"/>
    <n v="1696.94"/>
    <x v="2"/>
    <x v="995"/>
    <x v="548"/>
    <x v="3"/>
    <x v="4855"/>
    <x v="2868"/>
    <x v="4323"/>
    <x v="4"/>
    <x v="4"/>
    <n v="1897.47"/>
    <x v="2"/>
  </r>
  <r>
    <x v="30"/>
    <x v="2"/>
    <s v="Grand Est"/>
    <x v="9"/>
    <x v="1"/>
    <n v="-1.1399999999999999"/>
    <n v="2213.9"/>
    <x v="1"/>
    <x v="2225"/>
    <x v="47"/>
    <x v="9"/>
    <x v="3453"/>
    <x v="2416"/>
    <x v="2774"/>
    <x v="1"/>
    <x v="4"/>
    <n v="353.18"/>
    <x v="3"/>
  </r>
  <r>
    <x v="16"/>
    <x v="2"/>
    <s v="Grand Est"/>
    <x v="6"/>
    <x v="1"/>
    <n v="24"/>
    <n v="621.21"/>
    <x v="0"/>
    <x v="2237"/>
    <x v="371"/>
    <x v="2"/>
    <x v="4185"/>
    <x v="629"/>
    <x v="3359"/>
    <x v="2"/>
    <x v="4"/>
    <n v="1208.1300000000001"/>
    <x v="1"/>
  </r>
  <r>
    <x v="29"/>
    <x v="5"/>
    <s v="Northeast"/>
    <x v="7"/>
    <x v="0"/>
    <n v="12.35"/>
    <n v="955.6"/>
    <x v="0"/>
    <x v="1423"/>
    <x v="177"/>
    <x v="3"/>
    <x v="1437"/>
    <x v="881"/>
    <x v="2865"/>
    <x v="0"/>
    <x v="3"/>
    <n v="642.41"/>
    <x v="0"/>
  </r>
  <r>
    <x v="1"/>
    <x v="6"/>
    <s v="Victoria"/>
    <x v="9"/>
    <x v="1"/>
    <n v="1.02"/>
    <n v="782.84"/>
    <x v="0"/>
    <x v="19"/>
    <x v="507"/>
    <x v="1"/>
    <x v="3860"/>
    <x v="385"/>
    <x v="5087"/>
    <x v="2"/>
    <x v="0"/>
    <n v="428.31"/>
    <x v="0"/>
  </r>
  <r>
    <x v="26"/>
    <x v="3"/>
    <s v="British Columbia"/>
    <x v="2"/>
    <x v="0"/>
    <n v="13.76"/>
    <n v="2492.4499999999998"/>
    <x v="1"/>
    <x v="1390"/>
    <x v="50"/>
    <x v="5"/>
    <x v="2966"/>
    <x v="382"/>
    <x v="5088"/>
    <x v="1"/>
    <x v="4"/>
    <n v="536.67999999999995"/>
    <x v="0"/>
  </r>
  <r>
    <x v="1"/>
    <x v="0"/>
    <s v="Punjab"/>
    <x v="2"/>
    <x v="0"/>
    <n v="14.89"/>
    <n v="1152.02"/>
    <x v="2"/>
    <x v="2665"/>
    <x v="829"/>
    <x v="8"/>
    <x v="4856"/>
    <x v="3808"/>
    <x v="5089"/>
    <x v="2"/>
    <x v="2"/>
    <n v="1915.27"/>
    <x v="0"/>
  </r>
  <r>
    <x v="0"/>
    <x v="5"/>
    <s v="Northwest"/>
    <x v="7"/>
    <x v="0"/>
    <n v="9.93"/>
    <n v="694.22"/>
    <x v="0"/>
    <x v="1180"/>
    <x v="724"/>
    <x v="4"/>
    <x v="3406"/>
    <x v="3125"/>
    <x v="1607"/>
    <x v="4"/>
    <x v="0"/>
    <n v="393.13"/>
    <x v="0"/>
  </r>
  <r>
    <x v="0"/>
    <x v="1"/>
    <s v="South"/>
    <x v="6"/>
    <x v="1"/>
    <n v="19.940000000000001"/>
    <n v="1160.72"/>
    <x v="2"/>
    <x v="2557"/>
    <x v="402"/>
    <x v="9"/>
    <x v="4857"/>
    <x v="3809"/>
    <x v="5090"/>
    <x v="3"/>
    <x v="2"/>
    <n v="962.93"/>
    <x v="1"/>
  </r>
  <r>
    <x v="33"/>
    <x v="9"/>
    <s v="South"/>
    <x v="4"/>
    <x v="1"/>
    <n v="6.56"/>
    <n v="2451.44"/>
    <x v="1"/>
    <x v="987"/>
    <x v="615"/>
    <x v="8"/>
    <x v="4858"/>
    <x v="3810"/>
    <x v="5091"/>
    <x v="1"/>
    <x v="4"/>
    <n v="932.12"/>
    <x v="0"/>
  </r>
  <r>
    <x v="13"/>
    <x v="4"/>
    <s v="South"/>
    <x v="5"/>
    <x v="0"/>
    <n v="8.02"/>
    <n v="2399.52"/>
    <x v="1"/>
    <x v="1832"/>
    <x v="347"/>
    <x v="7"/>
    <x v="4859"/>
    <x v="1362"/>
    <x v="2750"/>
    <x v="1"/>
    <x v="2"/>
    <n v="486.5"/>
    <x v="0"/>
  </r>
  <r>
    <x v="3"/>
    <x v="0"/>
    <s v="Punjab"/>
    <x v="1"/>
    <x v="1"/>
    <n v="-0.91"/>
    <n v="2593.2800000000002"/>
    <x v="1"/>
    <x v="115"/>
    <x v="131"/>
    <x v="9"/>
    <x v="2504"/>
    <x v="1511"/>
    <x v="5092"/>
    <x v="3"/>
    <x v="3"/>
    <n v="465.88"/>
    <x v="3"/>
  </r>
  <r>
    <x v="23"/>
    <x v="1"/>
    <s v="North"/>
    <x v="2"/>
    <x v="0"/>
    <n v="2.46"/>
    <n v="1647.37"/>
    <x v="2"/>
    <x v="607"/>
    <x v="128"/>
    <x v="8"/>
    <x v="4860"/>
    <x v="2600"/>
    <x v="5093"/>
    <x v="3"/>
    <x v="0"/>
    <n v="296.89999999999998"/>
    <x v="0"/>
  </r>
  <r>
    <x v="28"/>
    <x v="3"/>
    <s v="Quebec"/>
    <x v="6"/>
    <x v="1"/>
    <n v="8.14"/>
    <n v="1585.26"/>
    <x v="2"/>
    <x v="1012"/>
    <x v="648"/>
    <x v="5"/>
    <x v="4861"/>
    <x v="3811"/>
    <x v="5094"/>
    <x v="3"/>
    <x v="4"/>
    <n v="997.64"/>
    <x v="0"/>
  </r>
  <r>
    <x v="9"/>
    <x v="8"/>
    <s v="Siberian"/>
    <x v="4"/>
    <x v="1"/>
    <n v="-4.01"/>
    <n v="1008.76"/>
    <x v="2"/>
    <x v="2204"/>
    <x v="603"/>
    <x v="7"/>
    <x v="4862"/>
    <x v="2467"/>
    <x v="3254"/>
    <x v="2"/>
    <x v="3"/>
    <n v="97.29"/>
    <x v="3"/>
  </r>
  <r>
    <x v="12"/>
    <x v="7"/>
    <s v="North Central"/>
    <x v="3"/>
    <x v="0"/>
    <n v="18.68"/>
    <n v="2904.06"/>
    <x v="1"/>
    <x v="315"/>
    <x v="527"/>
    <x v="10"/>
    <x v="4863"/>
    <x v="3711"/>
    <x v="5095"/>
    <x v="1"/>
    <x v="1"/>
    <n v="849.47"/>
    <x v="1"/>
  </r>
  <r>
    <x v="10"/>
    <x v="2"/>
    <s v="Ile-de-France"/>
    <x v="7"/>
    <x v="0"/>
    <n v="-2.09"/>
    <n v="1203.01"/>
    <x v="2"/>
    <x v="1114"/>
    <x v="496"/>
    <x v="4"/>
    <x v="126"/>
    <x v="733"/>
    <x v="1769"/>
    <x v="4"/>
    <x v="1"/>
    <n v="97.26"/>
    <x v="3"/>
  </r>
  <r>
    <x v="9"/>
    <x v="9"/>
    <s v="North"/>
    <x v="6"/>
    <x v="1"/>
    <n v="32.340000000000003"/>
    <n v="867.12"/>
    <x v="0"/>
    <x v="1519"/>
    <x v="185"/>
    <x v="1"/>
    <x v="4864"/>
    <x v="3812"/>
    <x v="1972"/>
    <x v="2"/>
    <x v="3"/>
    <n v="574.59"/>
    <x v="2"/>
  </r>
  <r>
    <x v="20"/>
    <x v="2"/>
    <s v="Nouvelle-Aquitaine"/>
    <x v="4"/>
    <x v="1"/>
    <n v="33.85"/>
    <n v="2275.7399999999998"/>
    <x v="1"/>
    <x v="2606"/>
    <x v="41"/>
    <x v="1"/>
    <x v="4865"/>
    <x v="468"/>
    <x v="5096"/>
    <x v="0"/>
    <x v="1"/>
    <n v="890.61"/>
    <x v="2"/>
  </r>
  <r>
    <x v="19"/>
    <x v="4"/>
    <s v="Northeast"/>
    <x v="3"/>
    <x v="0"/>
    <n v="1.35"/>
    <n v="2365.7399999999998"/>
    <x v="1"/>
    <x v="1620"/>
    <x v="125"/>
    <x v="7"/>
    <x v="3873"/>
    <x v="3813"/>
    <x v="4857"/>
    <x v="0"/>
    <x v="0"/>
    <n v="625.79"/>
    <x v="0"/>
  </r>
  <r>
    <x v="30"/>
    <x v="6"/>
    <s v="Western Australia"/>
    <x v="6"/>
    <x v="1"/>
    <n v="14.38"/>
    <n v="2872.86"/>
    <x v="1"/>
    <x v="2155"/>
    <x v="330"/>
    <x v="2"/>
    <x v="4866"/>
    <x v="1225"/>
    <x v="5097"/>
    <x v="4"/>
    <x v="4"/>
    <n v="812.69"/>
    <x v="0"/>
  </r>
  <r>
    <x v="13"/>
    <x v="9"/>
    <s v="North"/>
    <x v="8"/>
    <x v="0"/>
    <n v="28.47"/>
    <n v="528.91"/>
    <x v="0"/>
    <x v="1951"/>
    <x v="720"/>
    <x v="4"/>
    <x v="4867"/>
    <x v="3814"/>
    <x v="3585"/>
    <x v="2"/>
    <x v="0"/>
    <n v="1052.24"/>
    <x v="2"/>
  </r>
  <r>
    <x v="3"/>
    <x v="6"/>
    <s v="Queensland"/>
    <x v="0"/>
    <x v="0"/>
    <n v="31.41"/>
    <n v="731.6"/>
    <x v="0"/>
    <x v="506"/>
    <x v="303"/>
    <x v="7"/>
    <x v="1360"/>
    <x v="3815"/>
    <x v="4665"/>
    <x v="3"/>
    <x v="0"/>
    <n v="243.53"/>
    <x v="2"/>
  </r>
  <r>
    <x v="23"/>
    <x v="6"/>
    <s v="New South Wales"/>
    <x v="3"/>
    <x v="0"/>
    <n v="8.6999999999999993"/>
    <n v="1604.72"/>
    <x v="2"/>
    <x v="2532"/>
    <x v="166"/>
    <x v="2"/>
    <x v="3141"/>
    <x v="2483"/>
    <x v="861"/>
    <x v="2"/>
    <x v="1"/>
    <n v="1157.22"/>
    <x v="0"/>
  </r>
  <r>
    <x v="30"/>
    <x v="5"/>
    <s v="Patagonia"/>
    <x v="8"/>
    <x v="0"/>
    <n v="28.3"/>
    <n v="1110.6400000000001"/>
    <x v="2"/>
    <x v="548"/>
    <x v="94"/>
    <x v="0"/>
    <x v="4868"/>
    <x v="1746"/>
    <x v="5098"/>
    <x v="3"/>
    <x v="3"/>
    <n v="1080.22"/>
    <x v="2"/>
  </r>
  <r>
    <x v="12"/>
    <x v="6"/>
    <s v="Queensland"/>
    <x v="1"/>
    <x v="1"/>
    <n v="7.63"/>
    <n v="2566.1999999999998"/>
    <x v="1"/>
    <x v="1405"/>
    <x v="274"/>
    <x v="6"/>
    <x v="168"/>
    <x v="3"/>
    <x v="5099"/>
    <x v="3"/>
    <x v="0"/>
    <n v="596.87"/>
    <x v="0"/>
  </r>
  <r>
    <x v="22"/>
    <x v="0"/>
    <s v="Punjab"/>
    <x v="0"/>
    <x v="0"/>
    <n v="-3.45"/>
    <n v="1159.3800000000001"/>
    <x v="2"/>
    <x v="1760"/>
    <x v="415"/>
    <x v="7"/>
    <x v="4869"/>
    <x v="1653"/>
    <x v="2093"/>
    <x v="4"/>
    <x v="2"/>
    <n v="639.76"/>
    <x v="3"/>
  </r>
  <r>
    <x v="31"/>
    <x v="0"/>
    <s v="Punjab"/>
    <x v="9"/>
    <x v="1"/>
    <n v="-4.07"/>
    <n v="2164.41"/>
    <x v="1"/>
    <x v="2240"/>
    <x v="129"/>
    <x v="10"/>
    <x v="3263"/>
    <x v="2660"/>
    <x v="1584"/>
    <x v="4"/>
    <x v="4"/>
    <n v="390.35"/>
    <x v="3"/>
  </r>
  <r>
    <x v="32"/>
    <x v="7"/>
    <s v="North West"/>
    <x v="5"/>
    <x v="0"/>
    <n v="13.89"/>
    <n v="273.01"/>
    <x v="0"/>
    <x v="322"/>
    <x v="472"/>
    <x v="6"/>
    <x v="9"/>
    <x v="2260"/>
    <x v="1854"/>
    <x v="4"/>
    <x v="0"/>
    <n v="1579.41"/>
    <x v="0"/>
  </r>
  <r>
    <x v="14"/>
    <x v="8"/>
    <s v="Volga"/>
    <x v="2"/>
    <x v="0"/>
    <n v="28.18"/>
    <n v="465.46"/>
    <x v="0"/>
    <x v="1348"/>
    <x v="134"/>
    <x v="6"/>
    <x v="656"/>
    <x v="1285"/>
    <x v="5100"/>
    <x v="2"/>
    <x v="1"/>
    <n v="925.99"/>
    <x v="2"/>
  </r>
  <r>
    <x v="18"/>
    <x v="5"/>
    <s v="Northeast"/>
    <x v="2"/>
    <x v="0"/>
    <n v="10.54"/>
    <n v="1518.82"/>
    <x v="2"/>
    <x v="900"/>
    <x v="586"/>
    <x v="5"/>
    <x v="4870"/>
    <x v="2457"/>
    <x v="189"/>
    <x v="3"/>
    <x v="1"/>
    <n v="1622.38"/>
    <x v="0"/>
  </r>
  <r>
    <x v="16"/>
    <x v="4"/>
    <s v="Midwest"/>
    <x v="5"/>
    <x v="0"/>
    <n v="14.16"/>
    <n v="2976.15"/>
    <x v="1"/>
    <x v="24"/>
    <x v="390"/>
    <x v="4"/>
    <x v="4871"/>
    <x v="1693"/>
    <x v="706"/>
    <x v="1"/>
    <x v="1"/>
    <n v="1023.42"/>
    <x v="0"/>
  </r>
  <r>
    <x v="27"/>
    <x v="8"/>
    <s v="Central"/>
    <x v="4"/>
    <x v="1"/>
    <n v="25.74"/>
    <n v="395.8"/>
    <x v="0"/>
    <x v="294"/>
    <x v="761"/>
    <x v="5"/>
    <x v="4872"/>
    <x v="1895"/>
    <x v="509"/>
    <x v="4"/>
    <x v="2"/>
    <n v="1017.31"/>
    <x v="2"/>
  </r>
  <r>
    <x v="22"/>
    <x v="6"/>
    <s v="Western Australia"/>
    <x v="4"/>
    <x v="1"/>
    <n v="20.76"/>
    <n v="891.87"/>
    <x v="0"/>
    <x v="2666"/>
    <x v="579"/>
    <x v="2"/>
    <x v="4086"/>
    <x v="3816"/>
    <x v="5101"/>
    <x v="3"/>
    <x v="1"/>
    <n v="1207.92"/>
    <x v="1"/>
  </r>
  <r>
    <x v="12"/>
    <x v="6"/>
    <s v="Victoria"/>
    <x v="0"/>
    <x v="0"/>
    <n v="5.37"/>
    <n v="1361.51"/>
    <x v="2"/>
    <x v="2552"/>
    <x v="39"/>
    <x v="3"/>
    <x v="2543"/>
    <x v="1461"/>
    <x v="5102"/>
    <x v="0"/>
    <x v="0"/>
    <n v="651.16999999999996"/>
    <x v="0"/>
  </r>
  <r>
    <x v="11"/>
    <x v="2"/>
    <s v="Grand Est"/>
    <x v="4"/>
    <x v="1"/>
    <n v="25.25"/>
    <n v="2425.8000000000002"/>
    <x v="1"/>
    <x v="81"/>
    <x v="411"/>
    <x v="9"/>
    <x v="1576"/>
    <x v="2418"/>
    <x v="3026"/>
    <x v="1"/>
    <x v="4"/>
    <n v="977.46"/>
    <x v="2"/>
  </r>
  <r>
    <x v="9"/>
    <x v="4"/>
    <s v="South"/>
    <x v="6"/>
    <x v="1"/>
    <n v="12.81"/>
    <n v="2105.64"/>
    <x v="1"/>
    <x v="2522"/>
    <x v="247"/>
    <x v="6"/>
    <x v="4873"/>
    <x v="2499"/>
    <x v="4595"/>
    <x v="0"/>
    <x v="0"/>
    <n v="391.85"/>
    <x v="0"/>
  </r>
  <r>
    <x v="15"/>
    <x v="0"/>
    <s v="Tamil Nadu"/>
    <x v="3"/>
    <x v="0"/>
    <n v="32.92"/>
    <n v="1970.08"/>
    <x v="2"/>
    <x v="2100"/>
    <x v="279"/>
    <x v="0"/>
    <x v="3893"/>
    <x v="762"/>
    <x v="5103"/>
    <x v="3"/>
    <x v="0"/>
    <n v="969.12"/>
    <x v="2"/>
  </r>
  <r>
    <x v="17"/>
    <x v="1"/>
    <s v="North"/>
    <x v="9"/>
    <x v="1"/>
    <n v="24.61"/>
    <n v="852.28"/>
    <x v="0"/>
    <x v="23"/>
    <x v="522"/>
    <x v="5"/>
    <x v="4874"/>
    <x v="303"/>
    <x v="5104"/>
    <x v="0"/>
    <x v="0"/>
    <n v="427.43"/>
    <x v="1"/>
  </r>
  <r>
    <x v="0"/>
    <x v="1"/>
    <s v="Central"/>
    <x v="7"/>
    <x v="0"/>
    <n v="2.72"/>
    <n v="798.13"/>
    <x v="0"/>
    <x v="2313"/>
    <x v="503"/>
    <x v="1"/>
    <x v="4875"/>
    <x v="2936"/>
    <x v="5105"/>
    <x v="1"/>
    <x v="0"/>
    <n v="1092.56"/>
    <x v="0"/>
  </r>
  <r>
    <x v="32"/>
    <x v="0"/>
    <s v="Tamil Nadu"/>
    <x v="3"/>
    <x v="0"/>
    <n v="18.11"/>
    <n v="1114.81"/>
    <x v="2"/>
    <x v="2521"/>
    <x v="411"/>
    <x v="10"/>
    <x v="3060"/>
    <x v="981"/>
    <x v="5106"/>
    <x v="3"/>
    <x v="2"/>
    <n v="1317.27"/>
    <x v="1"/>
  </r>
  <r>
    <x v="21"/>
    <x v="9"/>
    <s v="North"/>
    <x v="5"/>
    <x v="0"/>
    <n v="-4"/>
    <n v="635.58000000000004"/>
    <x v="0"/>
    <x v="1212"/>
    <x v="550"/>
    <x v="9"/>
    <x v="4876"/>
    <x v="3532"/>
    <x v="5107"/>
    <x v="2"/>
    <x v="1"/>
    <n v="260.19"/>
    <x v="3"/>
  </r>
  <r>
    <x v="22"/>
    <x v="7"/>
    <s v="North West"/>
    <x v="9"/>
    <x v="1"/>
    <n v="1.8"/>
    <n v="2956.63"/>
    <x v="1"/>
    <x v="1789"/>
    <x v="701"/>
    <x v="0"/>
    <x v="4877"/>
    <x v="485"/>
    <x v="5108"/>
    <x v="0"/>
    <x v="0"/>
    <n v="236.26"/>
    <x v="0"/>
  </r>
  <r>
    <x v="32"/>
    <x v="9"/>
    <s v="Northeast"/>
    <x v="8"/>
    <x v="0"/>
    <n v="20.12"/>
    <n v="1282.3599999999999"/>
    <x v="2"/>
    <x v="623"/>
    <x v="177"/>
    <x v="8"/>
    <x v="4878"/>
    <x v="3817"/>
    <x v="5109"/>
    <x v="3"/>
    <x v="0"/>
    <n v="1384.68"/>
    <x v="1"/>
  </r>
  <r>
    <x v="8"/>
    <x v="0"/>
    <s v="Tamil Nadu"/>
    <x v="9"/>
    <x v="1"/>
    <n v="33.25"/>
    <n v="1011.53"/>
    <x v="2"/>
    <x v="1162"/>
    <x v="142"/>
    <x v="9"/>
    <x v="1680"/>
    <x v="2405"/>
    <x v="5110"/>
    <x v="2"/>
    <x v="1"/>
    <n v="398.13"/>
    <x v="2"/>
  </r>
  <r>
    <x v="7"/>
    <x v="6"/>
    <s v="Victoria"/>
    <x v="7"/>
    <x v="0"/>
    <n v="25.22"/>
    <n v="2824.28"/>
    <x v="1"/>
    <x v="2667"/>
    <x v="184"/>
    <x v="5"/>
    <x v="4879"/>
    <x v="1430"/>
    <x v="3900"/>
    <x v="1"/>
    <x v="0"/>
    <n v="265.39999999999998"/>
    <x v="2"/>
  </r>
  <r>
    <x v="28"/>
    <x v="8"/>
    <s v="Siberian"/>
    <x v="8"/>
    <x v="0"/>
    <n v="1.01"/>
    <n v="1750.19"/>
    <x v="2"/>
    <x v="924"/>
    <x v="101"/>
    <x v="6"/>
    <x v="4880"/>
    <x v="3662"/>
    <x v="1706"/>
    <x v="3"/>
    <x v="0"/>
    <n v="425.6"/>
    <x v="0"/>
  </r>
  <r>
    <x v="7"/>
    <x v="0"/>
    <s v="Tamil Nadu"/>
    <x v="6"/>
    <x v="1"/>
    <n v="4.7699999999999996"/>
    <n v="856.65"/>
    <x v="0"/>
    <x v="1857"/>
    <x v="325"/>
    <x v="0"/>
    <x v="4339"/>
    <x v="1954"/>
    <x v="5111"/>
    <x v="1"/>
    <x v="4"/>
    <n v="617.29"/>
    <x v="0"/>
  </r>
  <r>
    <x v="12"/>
    <x v="9"/>
    <s v="South"/>
    <x v="5"/>
    <x v="0"/>
    <n v="19.73"/>
    <n v="1741.26"/>
    <x v="2"/>
    <x v="105"/>
    <x v="482"/>
    <x v="2"/>
    <x v="4061"/>
    <x v="3818"/>
    <x v="5112"/>
    <x v="2"/>
    <x v="4"/>
    <n v="1288.42"/>
    <x v="1"/>
  </r>
  <r>
    <x v="33"/>
    <x v="4"/>
    <s v="West"/>
    <x v="0"/>
    <x v="0"/>
    <n v="31.04"/>
    <n v="2440.29"/>
    <x v="1"/>
    <x v="2668"/>
    <x v="261"/>
    <x v="2"/>
    <x v="4881"/>
    <x v="1306"/>
    <x v="5113"/>
    <x v="2"/>
    <x v="4"/>
    <n v="460.39"/>
    <x v="2"/>
  </r>
  <r>
    <x v="11"/>
    <x v="8"/>
    <s v="Central"/>
    <x v="4"/>
    <x v="1"/>
    <n v="9.36"/>
    <n v="1403.83"/>
    <x v="2"/>
    <x v="1942"/>
    <x v="561"/>
    <x v="3"/>
    <x v="4882"/>
    <x v="3657"/>
    <x v="408"/>
    <x v="4"/>
    <x v="3"/>
    <n v="468.61"/>
    <x v="0"/>
  </r>
  <r>
    <x v="14"/>
    <x v="1"/>
    <s v="South"/>
    <x v="6"/>
    <x v="1"/>
    <n v="-2.4"/>
    <n v="2568.13"/>
    <x v="1"/>
    <x v="1299"/>
    <x v="503"/>
    <x v="5"/>
    <x v="728"/>
    <x v="2714"/>
    <x v="3692"/>
    <x v="2"/>
    <x v="2"/>
    <n v="485.3"/>
    <x v="3"/>
  </r>
  <r>
    <x v="30"/>
    <x v="9"/>
    <s v="North"/>
    <x v="7"/>
    <x v="0"/>
    <n v="-3.75"/>
    <n v="248.16"/>
    <x v="0"/>
    <x v="2669"/>
    <x v="799"/>
    <x v="8"/>
    <x v="4576"/>
    <x v="3026"/>
    <x v="5114"/>
    <x v="0"/>
    <x v="4"/>
    <n v="109.88"/>
    <x v="3"/>
  </r>
  <r>
    <x v="18"/>
    <x v="0"/>
    <s v="Tamil Nadu"/>
    <x v="0"/>
    <x v="0"/>
    <n v="21.95"/>
    <n v="593.96"/>
    <x v="0"/>
    <x v="1206"/>
    <x v="486"/>
    <x v="5"/>
    <x v="2878"/>
    <x v="411"/>
    <x v="2717"/>
    <x v="1"/>
    <x v="2"/>
    <n v="851.64"/>
    <x v="1"/>
  </r>
  <r>
    <x v="1"/>
    <x v="9"/>
    <s v="Southeast"/>
    <x v="3"/>
    <x v="0"/>
    <n v="16.489999999999998"/>
    <n v="230.35"/>
    <x v="0"/>
    <x v="164"/>
    <x v="279"/>
    <x v="9"/>
    <x v="4883"/>
    <x v="3819"/>
    <x v="3495"/>
    <x v="3"/>
    <x v="2"/>
    <n v="760.03"/>
    <x v="1"/>
  </r>
  <r>
    <x v="7"/>
    <x v="8"/>
    <s v="Volga"/>
    <x v="0"/>
    <x v="0"/>
    <n v="32.93"/>
    <n v="2920.8"/>
    <x v="1"/>
    <x v="16"/>
    <x v="28"/>
    <x v="1"/>
    <x v="4884"/>
    <x v="144"/>
    <x v="5023"/>
    <x v="2"/>
    <x v="3"/>
    <n v="1609.16"/>
    <x v="2"/>
  </r>
  <r>
    <x v="2"/>
    <x v="3"/>
    <s v="British Columbia"/>
    <x v="5"/>
    <x v="0"/>
    <n v="2.59"/>
    <n v="1915.45"/>
    <x v="2"/>
    <x v="1827"/>
    <x v="149"/>
    <x v="8"/>
    <x v="4519"/>
    <x v="2564"/>
    <x v="4529"/>
    <x v="1"/>
    <x v="4"/>
    <n v="840.97"/>
    <x v="0"/>
  </r>
  <r>
    <x v="1"/>
    <x v="9"/>
    <s v="North"/>
    <x v="8"/>
    <x v="0"/>
    <n v="29.68"/>
    <n v="1142.3599999999999"/>
    <x v="2"/>
    <x v="2219"/>
    <x v="800"/>
    <x v="5"/>
    <x v="738"/>
    <x v="3820"/>
    <x v="5115"/>
    <x v="4"/>
    <x v="1"/>
    <n v="1623.53"/>
    <x v="2"/>
  </r>
  <r>
    <x v="26"/>
    <x v="8"/>
    <s v="Central"/>
    <x v="8"/>
    <x v="0"/>
    <n v="32.15"/>
    <n v="2612.11"/>
    <x v="1"/>
    <x v="1235"/>
    <x v="200"/>
    <x v="4"/>
    <x v="4885"/>
    <x v="2778"/>
    <x v="1381"/>
    <x v="3"/>
    <x v="3"/>
    <n v="357.03"/>
    <x v="2"/>
  </r>
  <r>
    <x v="24"/>
    <x v="8"/>
    <s v="Central"/>
    <x v="8"/>
    <x v="0"/>
    <n v="-2.56"/>
    <n v="794.28"/>
    <x v="0"/>
    <x v="2670"/>
    <x v="207"/>
    <x v="10"/>
    <x v="4886"/>
    <x v="2084"/>
    <x v="3084"/>
    <x v="1"/>
    <x v="0"/>
    <n v="273"/>
    <x v="3"/>
  </r>
  <r>
    <x v="23"/>
    <x v="1"/>
    <s v="Central"/>
    <x v="8"/>
    <x v="0"/>
    <n v="17.8"/>
    <n v="433"/>
    <x v="0"/>
    <x v="2393"/>
    <x v="667"/>
    <x v="4"/>
    <x v="4540"/>
    <x v="3655"/>
    <x v="3871"/>
    <x v="2"/>
    <x v="2"/>
    <n v="1183.8800000000001"/>
    <x v="1"/>
  </r>
  <r>
    <x v="25"/>
    <x v="6"/>
    <s v="New South Wales"/>
    <x v="3"/>
    <x v="0"/>
    <n v="13.19"/>
    <n v="1075.5"/>
    <x v="2"/>
    <x v="2535"/>
    <x v="414"/>
    <x v="4"/>
    <x v="4887"/>
    <x v="3821"/>
    <x v="752"/>
    <x v="0"/>
    <x v="4"/>
    <n v="963.11"/>
    <x v="0"/>
  </r>
  <r>
    <x v="34"/>
    <x v="0"/>
    <s v="Punjab"/>
    <x v="5"/>
    <x v="0"/>
    <n v="31.96"/>
    <n v="2556.2199999999998"/>
    <x v="1"/>
    <x v="2053"/>
    <x v="245"/>
    <x v="5"/>
    <x v="4888"/>
    <x v="1952"/>
    <x v="5116"/>
    <x v="1"/>
    <x v="1"/>
    <n v="451.41"/>
    <x v="2"/>
  </r>
  <r>
    <x v="12"/>
    <x v="8"/>
    <s v="Volga"/>
    <x v="8"/>
    <x v="0"/>
    <n v="8.07"/>
    <n v="708.91"/>
    <x v="0"/>
    <x v="41"/>
    <x v="45"/>
    <x v="3"/>
    <x v="4889"/>
    <x v="2686"/>
    <x v="5117"/>
    <x v="1"/>
    <x v="1"/>
    <n v="525.26"/>
    <x v="0"/>
  </r>
  <r>
    <x v="13"/>
    <x v="7"/>
    <s v="South East"/>
    <x v="8"/>
    <x v="0"/>
    <n v="26.83"/>
    <n v="1690.46"/>
    <x v="2"/>
    <x v="597"/>
    <x v="655"/>
    <x v="8"/>
    <x v="1666"/>
    <x v="2292"/>
    <x v="2262"/>
    <x v="4"/>
    <x v="3"/>
    <n v="227.96"/>
    <x v="2"/>
  </r>
  <r>
    <x v="32"/>
    <x v="6"/>
    <s v="New South Wales"/>
    <x v="5"/>
    <x v="0"/>
    <n v="18.670000000000002"/>
    <n v="289.33"/>
    <x v="0"/>
    <x v="528"/>
    <x v="341"/>
    <x v="6"/>
    <x v="4890"/>
    <x v="2310"/>
    <x v="5118"/>
    <x v="0"/>
    <x v="2"/>
    <n v="173.93"/>
    <x v="1"/>
  </r>
  <r>
    <x v="33"/>
    <x v="8"/>
    <s v="Siberian"/>
    <x v="3"/>
    <x v="0"/>
    <n v="9.4499999999999993"/>
    <n v="2824.79"/>
    <x v="1"/>
    <x v="2481"/>
    <x v="127"/>
    <x v="7"/>
    <x v="4856"/>
    <x v="1097"/>
    <x v="5119"/>
    <x v="1"/>
    <x v="2"/>
    <n v="776.17"/>
    <x v="0"/>
  </r>
  <r>
    <x v="15"/>
    <x v="8"/>
    <s v="Central"/>
    <x v="3"/>
    <x v="0"/>
    <n v="27.39"/>
    <n v="336.78"/>
    <x v="0"/>
    <x v="1713"/>
    <x v="305"/>
    <x v="8"/>
    <x v="4891"/>
    <x v="3822"/>
    <x v="472"/>
    <x v="0"/>
    <x v="2"/>
    <n v="635.20000000000005"/>
    <x v="2"/>
  </r>
  <r>
    <x v="9"/>
    <x v="1"/>
    <s v="East"/>
    <x v="9"/>
    <x v="1"/>
    <n v="28.62"/>
    <n v="2199.04"/>
    <x v="1"/>
    <x v="2657"/>
    <x v="210"/>
    <x v="6"/>
    <x v="4892"/>
    <x v="3823"/>
    <x v="5120"/>
    <x v="1"/>
    <x v="0"/>
    <n v="1600.13"/>
    <x v="2"/>
  </r>
  <r>
    <x v="25"/>
    <x v="4"/>
    <s v="Northeast"/>
    <x v="6"/>
    <x v="1"/>
    <n v="26.61"/>
    <n v="1469.19"/>
    <x v="2"/>
    <x v="1359"/>
    <x v="581"/>
    <x v="0"/>
    <x v="2652"/>
    <x v="766"/>
    <x v="5121"/>
    <x v="1"/>
    <x v="1"/>
    <n v="404"/>
    <x v="2"/>
  </r>
  <r>
    <x v="17"/>
    <x v="3"/>
    <s v="Prairies"/>
    <x v="0"/>
    <x v="0"/>
    <n v="7.13"/>
    <n v="1946.7"/>
    <x v="2"/>
    <x v="813"/>
    <x v="471"/>
    <x v="0"/>
    <x v="4893"/>
    <x v="3824"/>
    <x v="912"/>
    <x v="2"/>
    <x v="0"/>
    <n v="467.4"/>
    <x v="0"/>
  </r>
  <r>
    <x v="33"/>
    <x v="4"/>
    <s v="West"/>
    <x v="7"/>
    <x v="0"/>
    <n v="-1.1100000000000001"/>
    <n v="1693.36"/>
    <x v="2"/>
    <x v="1502"/>
    <x v="207"/>
    <x v="2"/>
    <x v="4894"/>
    <x v="508"/>
    <x v="5122"/>
    <x v="4"/>
    <x v="3"/>
    <n v="91.04"/>
    <x v="3"/>
  </r>
  <r>
    <x v="9"/>
    <x v="8"/>
    <s v="Northwestern"/>
    <x v="2"/>
    <x v="0"/>
    <n v="2"/>
    <n v="533.85"/>
    <x v="0"/>
    <x v="1207"/>
    <x v="40"/>
    <x v="9"/>
    <x v="4895"/>
    <x v="3825"/>
    <x v="590"/>
    <x v="4"/>
    <x v="3"/>
    <n v="991.07"/>
    <x v="0"/>
  </r>
  <r>
    <x v="15"/>
    <x v="3"/>
    <s v="Prairies"/>
    <x v="7"/>
    <x v="0"/>
    <n v="4.21"/>
    <n v="791.98"/>
    <x v="0"/>
    <x v="655"/>
    <x v="330"/>
    <x v="2"/>
    <x v="4511"/>
    <x v="3451"/>
    <x v="5123"/>
    <x v="4"/>
    <x v="2"/>
    <n v="1400.53"/>
    <x v="0"/>
  </r>
  <r>
    <x v="1"/>
    <x v="2"/>
    <s v="Grand Est"/>
    <x v="2"/>
    <x v="0"/>
    <n v="15.58"/>
    <n v="223.62"/>
    <x v="0"/>
    <x v="175"/>
    <x v="166"/>
    <x v="5"/>
    <x v="393"/>
    <x v="2464"/>
    <x v="5124"/>
    <x v="2"/>
    <x v="2"/>
    <n v="315.91000000000003"/>
    <x v="1"/>
  </r>
  <r>
    <x v="9"/>
    <x v="0"/>
    <s v="West Bengal"/>
    <x v="9"/>
    <x v="1"/>
    <n v="4.37"/>
    <n v="2101.37"/>
    <x v="1"/>
    <x v="1214"/>
    <x v="268"/>
    <x v="1"/>
    <x v="4896"/>
    <x v="3826"/>
    <x v="5125"/>
    <x v="0"/>
    <x v="4"/>
    <n v="155.03"/>
    <x v="0"/>
  </r>
  <r>
    <x v="32"/>
    <x v="7"/>
    <s v="South East"/>
    <x v="5"/>
    <x v="0"/>
    <n v="-1.07"/>
    <n v="2700.72"/>
    <x v="1"/>
    <x v="2671"/>
    <x v="105"/>
    <x v="5"/>
    <x v="4810"/>
    <x v="2999"/>
    <x v="2916"/>
    <x v="4"/>
    <x v="2"/>
    <n v="548.97"/>
    <x v="3"/>
  </r>
  <r>
    <x v="8"/>
    <x v="8"/>
    <s v="Siberian"/>
    <x v="2"/>
    <x v="0"/>
    <n v="29.96"/>
    <n v="2784.62"/>
    <x v="1"/>
    <x v="2672"/>
    <x v="415"/>
    <x v="9"/>
    <x v="4897"/>
    <x v="1676"/>
    <x v="1021"/>
    <x v="3"/>
    <x v="4"/>
    <n v="565.85"/>
    <x v="2"/>
  </r>
  <r>
    <x v="23"/>
    <x v="6"/>
    <s v="Victoria"/>
    <x v="7"/>
    <x v="0"/>
    <n v="3.02"/>
    <n v="1846.78"/>
    <x v="2"/>
    <x v="1514"/>
    <x v="425"/>
    <x v="9"/>
    <x v="2993"/>
    <x v="3827"/>
    <x v="5126"/>
    <x v="3"/>
    <x v="3"/>
    <n v="484.2"/>
    <x v="0"/>
  </r>
  <r>
    <x v="23"/>
    <x v="9"/>
    <s v="Southeast"/>
    <x v="6"/>
    <x v="1"/>
    <n v="-2.0299999999999998"/>
    <n v="1243.52"/>
    <x v="2"/>
    <x v="2584"/>
    <x v="32"/>
    <x v="5"/>
    <x v="1004"/>
    <x v="3828"/>
    <x v="5127"/>
    <x v="0"/>
    <x v="3"/>
    <n v="855.37"/>
    <x v="3"/>
  </r>
  <r>
    <x v="3"/>
    <x v="2"/>
    <s v="Grand Est"/>
    <x v="7"/>
    <x v="0"/>
    <n v="9.3800000000000008"/>
    <n v="986.43"/>
    <x v="0"/>
    <x v="431"/>
    <x v="117"/>
    <x v="6"/>
    <x v="4898"/>
    <x v="993"/>
    <x v="5128"/>
    <x v="2"/>
    <x v="1"/>
    <n v="424.71"/>
    <x v="0"/>
  </r>
  <r>
    <x v="8"/>
    <x v="1"/>
    <s v="East"/>
    <x v="2"/>
    <x v="0"/>
    <n v="19.34"/>
    <n v="2063.44"/>
    <x v="1"/>
    <x v="1979"/>
    <x v="742"/>
    <x v="8"/>
    <x v="4899"/>
    <x v="3829"/>
    <x v="5129"/>
    <x v="0"/>
    <x v="0"/>
    <n v="860.18"/>
    <x v="1"/>
  </r>
  <r>
    <x v="11"/>
    <x v="1"/>
    <s v="North"/>
    <x v="7"/>
    <x v="0"/>
    <n v="33.380000000000003"/>
    <n v="1942"/>
    <x v="2"/>
    <x v="571"/>
    <x v="32"/>
    <x v="0"/>
    <x v="4900"/>
    <x v="3645"/>
    <x v="1820"/>
    <x v="4"/>
    <x v="1"/>
    <n v="1237.8399999999999"/>
    <x v="2"/>
  </r>
  <r>
    <x v="32"/>
    <x v="7"/>
    <s v="South West"/>
    <x v="6"/>
    <x v="1"/>
    <n v="3.12"/>
    <n v="1868.77"/>
    <x v="2"/>
    <x v="353"/>
    <x v="180"/>
    <x v="6"/>
    <x v="460"/>
    <x v="2529"/>
    <x v="2082"/>
    <x v="4"/>
    <x v="2"/>
    <n v="229.78"/>
    <x v="0"/>
  </r>
  <r>
    <x v="2"/>
    <x v="9"/>
    <s v="Southeast"/>
    <x v="6"/>
    <x v="1"/>
    <n v="11.95"/>
    <n v="2118.96"/>
    <x v="1"/>
    <x v="1196"/>
    <x v="145"/>
    <x v="8"/>
    <x v="4901"/>
    <x v="365"/>
    <x v="5130"/>
    <x v="0"/>
    <x v="0"/>
    <n v="1720.08"/>
    <x v="0"/>
  </r>
  <r>
    <x v="14"/>
    <x v="9"/>
    <s v="South"/>
    <x v="7"/>
    <x v="0"/>
    <n v="3.36"/>
    <n v="2969.26"/>
    <x v="1"/>
    <x v="2025"/>
    <x v="278"/>
    <x v="3"/>
    <x v="4720"/>
    <x v="935"/>
    <x v="5131"/>
    <x v="4"/>
    <x v="1"/>
    <n v="1088.95"/>
    <x v="0"/>
  </r>
  <r>
    <x v="30"/>
    <x v="5"/>
    <s v="Northwest"/>
    <x v="0"/>
    <x v="0"/>
    <n v="7.61"/>
    <n v="2115.44"/>
    <x v="1"/>
    <x v="1269"/>
    <x v="267"/>
    <x v="8"/>
    <x v="4902"/>
    <x v="1570"/>
    <x v="3159"/>
    <x v="0"/>
    <x v="2"/>
    <n v="314.95999999999998"/>
    <x v="0"/>
  </r>
  <r>
    <x v="11"/>
    <x v="7"/>
    <s v="South West"/>
    <x v="2"/>
    <x v="0"/>
    <n v="30.7"/>
    <n v="2781.04"/>
    <x v="1"/>
    <x v="1672"/>
    <x v="428"/>
    <x v="6"/>
    <x v="3712"/>
    <x v="3830"/>
    <x v="5132"/>
    <x v="1"/>
    <x v="0"/>
    <n v="1317.38"/>
    <x v="2"/>
  </r>
  <r>
    <x v="16"/>
    <x v="5"/>
    <s v="Northwest"/>
    <x v="3"/>
    <x v="0"/>
    <n v="17.7"/>
    <n v="1828.99"/>
    <x v="2"/>
    <x v="1005"/>
    <x v="420"/>
    <x v="7"/>
    <x v="2039"/>
    <x v="3831"/>
    <x v="5133"/>
    <x v="0"/>
    <x v="2"/>
    <n v="1934.35"/>
    <x v="1"/>
  </r>
  <r>
    <x v="13"/>
    <x v="2"/>
    <s v="Nouvelle-Aquitaine"/>
    <x v="7"/>
    <x v="0"/>
    <n v="6.79"/>
    <n v="691.04"/>
    <x v="0"/>
    <x v="1197"/>
    <x v="315"/>
    <x v="5"/>
    <x v="2252"/>
    <x v="1738"/>
    <x v="5134"/>
    <x v="4"/>
    <x v="0"/>
    <n v="457.86"/>
    <x v="0"/>
  </r>
  <r>
    <x v="10"/>
    <x v="9"/>
    <s v="North"/>
    <x v="0"/>
    <x v="0"/>
    <n v="-2.93"/>
    <n v="1185.67"/>
    <x v="2"/>
    <x v="2469"/>
    <x v="108"/>
    <x v="8"/>
    <x v="4903"/>
    <x v="1424"/>
    <x v="5135"/>
    <x v="1"/>
    <x v="1"/>
    <n v="933.93"/>
    <x v="3"/>
  </r>
  <r>
    <x v="4"/>
    <x v="2"/>
    <s v="Grand Est"/>
    <x v="7"/>
    <x v="0"/>
    <n v="26.74"/>
    <n v="2177.7800000000002"/>
    <x v="1"/>
    <x v="1005"/>
    <x v="591"/>
    <x v="8"/>
    <x v="2217"/>
    <x v="3374"/>
    <x v="63"/>
    <x v="1"/>
    <x v="2"/>
    <n v="1532.46"/>
    <x v="2"/>
  </r>
  <r>
    <x v="21"/>
    <x v="6"/>
    <s v="New South Wales"/>
    <x v="1"/>
    <x v="1"/>
    <n v="-4.2"/>
    <n v="2534.33"/>
    <x v="1"/>
    <x v="1751"/>
    <x v="34"/>
    <x v="0"/>
    <x v="4904"/>
    <x v="3832"/>
    <x v="4856"/>
    <x v="0"/>
    <x v="2"/>
    <n v="235.6"/>
    <x v="3"/>
  </r>
  <r>
    <x v="24"/>
    <x v="6"/>
    <s v="Victoria"/>
    <x v="9"/>
    <x v="1"/>
    <n v="-3.89"/>
    <n v="1338.33"/>
    <x v="2"/>
    <x v="935"/>
    <x v="111"/>
    <x v="5"/>
    <x v="4905"/>
    <x v="1189"/>
    <x v="5136"/>
    <x v="1"/>
    <x v="1"/>
    <n v="789.22"/>
    <x v="3"/>
  </r>
  <r>
    <x v="7"/>
    <x v="0"/>
    <s v="Punjab"/>
    <x v="7"/>
    <x v="0"/>
    <n v="14.68"/>
    <n v="2403.86"/>
    <x v="1"/>
    <x v="1053"/>
    <x v="462"/>
    <x v="9"/>
    <x v="4906"/>
    <x v="3833"/>
    <x v="5137"/>
    <x v="4"/>
    <x v="4"/>
    <n v="1401.11"/>
    <x v="0"/>
  </r>
  <r>
    <x v="24"/>
    <x v="6"/>
    <s v="New South Wales"/>
    <x v="2"/>
    <x v="0"/>
    <n v="27.2"/>
    <n v="1211.31"/>
    <x v="2"/>
    <x v="2612"/>
    <x v="259"/>
    <x v="2"/>
    <x v="3404"/>
    <x v="3834"/>
    <x v="3853"/>
    <x v="3"/>
    <x v="2"/>
    <n v="353.7"/>
    <x v="2"/>
  </r>
  <r>
    <x v="5"/>
    <x v="6"/>
    <s v="Victoria"/>
    <x v="1"/>
    <x v="1"/>
    <n v="4.97"/>
    <n v="1306.0899999999999"/>
    <x v="2"/>
    <x v="421"/>
    <x v="464"/>
    <x v="1"/>
    <x v="4907"/>
    <x v="1462"/>
    <x v="5138"/>
    <x v="2"/>
    <x v="3"/>
    <n v="1125.3399999999999"/>
    <x v="0"/>
  </r>
  <r>
    <x v="29"/>
    <x v="6"/>
    <s v="Queensland"/>
    <x v="9"/>
    <x v="1"/>
    <n v="8.7100000000000009"/>
    <n v="2776.74"/>
    <x v="1"/>
    <x v="215"/>
    <x v="615"/>
    <x v="3"/>
    <x v="4884"/>
    <x v="2590"/>
    <x v="2116"/>
    <x v="0"/>
    <x v="3"/>
    <n v="490.64"/>
    <x v="0"/>
  </r>
  <r>
    <x v="14"/>
    <x v="9"/>
    <s v="North"/>
    <x v="7"/>
    <x v="0"/>
    <n v="18.399999999999999"/>
    <n v="832.65"/>
    <x v="0"/>
    <x v="97"/>
    <x v="795"/>
    <x v="0"/>
    <x v="4908"/>
    <x v="507"/>
    <x v="1912"/>
    <x v="0"/>
    <x v="4"/>
    <n v="1071.05"/>
    <x v="1"/>
  </r>
  <r>
    <x v="12"/>
    <x v="7"/>
    <s v="South West"/>
    <x v="5"/>
    <x v="0"/>
    <n v="9.1"/>
    <n v="1404.53"/>
    <x v="2"/>
    <x v="844"/>
    <x v="98"/>
    <x v="10"/>
    <x v="4909"/>
    <x v="3119"/>
    <x v="1639"/>
    <x v="2"/>
    <x v="0"/>
    <n v="384.27"/>
    <x v="0"/>
  </r>
  <r>
    <x v="9"/>
    <x v="7"/>
    <s v="North West"/>
    <x v="8"/>
    <x v="0"/>
    <n v="0.54"/>
    <n v="2780.02"/>
    <x v="1"/>
    <x v="2673"/>
    <x v="690"/>
    <x v="2"/>
    <x v="4910"/>
    <x v="1444"/>
    <x v="5139"/>
    <x v="0"/>
    <x v="3"/>
    <n v="415.27"/>
    <x v="0"/>
  </r>
  <r>
    <x v="12"/>
    <x v="1"/>
    <s v="Central"/>
    <x v="9"/>
    <x v="1"/>
    <n v="1.36"/>
    <n v="2563.86"/>
    <x v="1"/>
    <x v="1373"/>
    <x v="317"/>
    <x v="7"/>
    <x v="4911"/>
    <x v="1757"/>
    <x v="5140"/>
    <x v="3"/>
    <x v="4"/>
    <n v="779.12"/>
    <x v="0"/>
  </r>
  <r>
    <x v="15"/>
    <x v="4"/>
    <s v="Midwest"/>
    <x v="4"/>
    <x v="1"/>
    <n v="14.75"/>
    <n v="907.18"/>
    <x v="0"/>
    <x v="1497"/>
    <x v="503"/>
    <x v="5"/>
    <x v="1600"/>
    <x v="2361"/>
    <x v="5141"/>
    <x v="0"/>
    <x v="2"/>
    <n v="925.72"/>
    <x v="0"/>
  </r>
  <r>
    <x v="15"/>
    <x v="0"/>
    <s v="Tamil Nadu"/>
    <x v="4"/>
    <x v="1"/>
    <n v="9.4600000000000009"/>
    <n v="653.52"/>
    <x v="0"/>
    <x v="1814"/>
    <x v="184"/>
    <x v="10"/>
    <x v="4912"/>
    <x v="3835"/>
    <x v="740"/>
    <x v="3"/>
    <x v="2"/>
    <n v="288.35000000000002"/>
    <x v="0"/>
  </r>
  <r>
    <x v="28"/>
    <x v="0"/>
    <s v="Punjab"/>
    <x v="3"/>
    <x v="0"/>
    <n v="19.68"/>
    <n v="1836.46"/>
    <x v="2"/>
    <x v="120"/>
    <x v="120"/>
    <x v="2"/>
    <x v="3658"/>
    <x v="1424"/>
    <x v="4815"/>
    <x v="2"/>
    <x v="3"/>
    <n v="1129.47"/>
    <x v="1"/>
  </r>
  <r>
    <x v="31"/>
    <x v="0"/>
    <s v="Maharashtra"/>
    <x v="0"/>
    <x v="0"/>
    <n v="13.93"/>
    <n v="1027.19"/>
    <x v="2"/>
    <x v="2230"/>
    <x v="421"/>
    <x v="1"/>
    <x v="2625"/>
    <x v="2454"/>
    <x v="2669"/>
    <x v="1"/>
    <x v="3"/>
    <n v="516.29999999999995"/>
    <x v="0"/>
  </r>
  <r>
    <x v="8"/>
    <x v="4"/>
    <s v="South"/>
    <x v="8"/>
    <x v="0"/>
    <n v="27.07"/>
    <n v="1376.61"/>
    <x v="2"/>
    <x v="2201"/>
    <x v="94"/>
    <x v="8"/>
    <x v="4913"/>
    <x v="3836"/>
    <x v="3856"/>
    <x v="0"/>
    <x v="4"/>
    <n v="663.56"/>
    <x v="2"/>
  </r>
  <r>
    <x v="29"/>
    <x v="8"/>
    <s v="Northwestern"/>
    <x v="9"/>
    <x v="1"/>
    <n v="13.22"/>
    <n v="2707.14"/>
    <x v="1"/>
    <x v="1405"/>
    <x v="660"/>
    <x v="7"/>
    <x v="4914"/>
    <x v="732"/>
    <x v="4362"/>
    <x v="4"/>
    <x v="3"/>
    <n v="346.26"/>
    <x v="0"/>
  </r>
  <r>
    <x v="7"/>
    <x v="4"/>
    <s v="South"/>
    <x v="2"/>
    <x v="0"/>
    <n v="12.57"/>
    <n v="2624.98"/>
    <x v="1"/>
    <x v="819"/>
    <x v="834"/>
    <x v="8"/>
    <x v="1465"/>
    <x v="3063"/>
    <x v="588"/>
    <x v="4"/>
    <x v="3"/>
    <n v="913.13"/>
    <x v="0"/>
  </r>
  <r>
    <x v="3"/>
    <x v="5"/>
    <s v="Northwest"/>
    <x v="1"/>
    <x v="1"/>
    <n v="0.61"/>
    <n v="1922.38"/>
    <x v="2"/>
    <x v="1372"/>
    <x v="602"/>
    <x v="3"/>
    <x v="3106"/>
    <x v="277"/>
    <x v="5142"/>
    <x v="2"/>
    <x v="0"/>
    <n v="191.6"/>
    <x v="0"/>
  </r>
  <r>
    <x v="29"/>
    <x v="4"/>
    <s v="South"/>
    <x v="5"/>
    <x v="0"/>
    <n v="33.61"/>
    <n v="351.91"/>
    <x v="0"/>
    <x v="465"/>
    <x v="285"/>
    <x v="2"/>
    <x v="1723"/>
    <x v="3837"/>
    <x v="5143"/>
    <x v="0"/>
    <x v="4"/>
    <n v="373.68"/>
    <x v="2"/>
  </r>
  <r>
    <x v="1"/>
    <x v="2"/>
    <s v="Ile-de-France"/>
    <x v="4"/>
    <x v="1"/>
    <n v="18.2"/>
    <n v="1192.94"/>
    <x v="2"/>
    <x v="387"/>
    <x v="272"/>
    <x v="10"/>
    <x v="829"/>
    <x v="3838"/>
    <x v="720"/>
    <x v="4"/>
    <x v="1"/>
    <n v="539.27"/>
    <x v="1"/>
  </r>
  <r>
    <x v="0"/>
    <x v="9"/>
    <s v="North"/>
    <x v="7"/>
    <x v="0"/>
    <n v="1.22"/>
    <n v="1909.13"/>
    <x v="2"/>
    <x v="376"/>
    <x v="77"/>
    <x v="3"/>
    <x v="4915"/>
    <x v="1760"/>
    <x v="5144"/>
    <x v="3"/>
    <x v="0"/>
    <n v="487.07"/>
    <x v="0"/>
  </r>
  <r>
    <x v="28"/>
    <x v="5"/>
    <s v="Patagonia"/>
    <x v="0"/>
    <x v="0"/>
    <n v="2.33"/>
    <n v="1896.84"/>
    <x v="2"/>
    <x v="2171"/>
    <x v="204"/>
    <x v="6"/>
    <x v="4916"/>
    <x v="2577"/>
    <x v="5145"/>
    <x v="2"/>
    <x v="3"/>
    <n v="121.64"/>
    <x v="0"/>
  </r>
  <r>
    <x v="31"/>
    <x v="6"/>
    <s v="Queensland"/>
    <x v="5"/>
    <x v="0"/>
    <n v="34.85"/>
    <n v="664.36"/>
    <x v="0"/>
    <x v="2266"/>
    <x v="147"/>
    <x v="2"/>
    <x v="1002"/>
    <x v="194"/>
    <x v="4337"/>
    <x v="1"/>
    <x v="0"/>
    <n v="465.47"/>
    <x v="2"/>
  </r>
  <r>
    <x v="3"/>
    <x v="4"/>
    <s v="Northeast"/>
    <x v="5"/>
    <x v="0"/>
    <n v="9.4"/>
    <n v="218.63"/>
    <x v="0"/>
    <x v="1109"/>
    <x v="655"/>
    <x v="0"/>
    <x v="4917"/>
    <x v="636"/>
    <x v="4345"/>
    <x v="3"/>
    <x v="1"/>
    <n v="428.69"/>
    <x v="0"/>
  </r>
  <r>
    <x v="11"/>
    <x v="4"/>
    <s v="South"/>
    <x v="0"/>
    <x v="0"/>
    <n v="2.85"/>
    <n v="2313.62"/>
    <x v="1"/>
    <x v="1946"/>
    <x v="565"/>
    <x v="4"/>
    <x v="4293"/>
    <x v="1953"/>
    <x v="4423"/>
    <x v="3"/>
    <x v="3"/>
    <n v="248.2"/>
    <x v="0"/>
  </r>
  <r>
    <x v="8"/>
    <x v="0"/>
    <s v="Maharashtra"/>
    <x v="0"/>
    <x v="0"/>
    <n v="18.96"/>
    <n v="2793.41"/>
    <x v="1"/>
    <x v="421"/>
    <x v="786"/>
    <x v="2"/>
    <x v="4178"/>
    <x v="3441"/>
    <x v="3405"/>
    <x v="3"/>
    <x v="0"/>
    <n v="687.79"/>
    <x v="1"/>
  </r>
  <r>
    <x v="4"/>
    <x v="5"/>
    <s v="Northwest"/>
    <x v="0"/>
    <x v="0"/>
    <n v="7.46"/>
    <n v="1214.3900000000001"/>
    <x v="2"/>
    <x v="2094"/>
    <x v="451"/>
    <x v="2"/>
    <x v="4918"/>
    <x v="1339"/>
    <x v="2223"/>
    <x v="3"/>
    <x v="0"/>
    <n v="818.05"/>
    <x v="0"/>
  </r>
  <r>
    <x v="8"/>
    <x v="6"/>
    <s v="Western Australia"/>
    <x v="8"/>
    <x v="0"/>
    <n v="28.6"/>
    <n v="410.34"/>
    <x v="0"/>
    <x v="1100"/>
    <x v="254"/>
    <x v="2"/>
    <x v="1723"/>
    <x v="2531"/>
    <x v="1233"/>
    <x v="4"/>
    <x v="1"/>
    <n v="200.84"/>
    <x v="2"/>
  </r>
  <r>
    <x v="23"/>
    <x v="5"/>
    <s v="Northeast"/>
    <x v="7"/>
    <x v="0"/>
    <n v="8.83"/>
    <n v="2324.48"/>
    <x v="1"/>
    <x v="2529"/>
    <x v="266"/>
    <x v="10"/>
    <x v="4727"/>
    <x v="1907"/>
    <x v="5146"/>
    <x v="4"/>
    <x v="1"/>
    <n v="255.48"/>
    <x v="0"/>
  </r>
  <r>
    <x v="9"/>
    <x v="2"/>
    <s v="Provence-Alpes-Cote dâ€™Azur"/>
    <x v="1"/>
    <x v="1"/>
    <n v="34.99"/>
    <n v="1628.27"/>
    <x v="2"/>
    <x v="2334"/>
    <x v="517"/>
    <x v="10"/>
    <x v="963"/>
    <x v="3427"/>
    <x v="5147"/>
    <x v="2"/>
    <x v="1"/>
    <n v="454.91"/>
    <x v="2"/>
  </r>
  <r>
    <x v="12"/>
    <x v="4"/>
    <s v="Midwest"/>
    <x v="3"/>
    <x v="0"/>
    <n v="18.760000000000002"/>
    <n v="1257.73"/>
    <x v="2"/>
    <x v="666"/>
    <x v="728"/>
    <x v="6"/>
    <x v="176"/>
    <x v="3839"/>
    <x v="5148"/>
    <x v="2"/>
    <x v="0"/>
    <n v="2270.2800000000002"/>
    <x v="1"/>
  </r>
  <r>
    <x v="18"/>
    <x v="7"/>
    <s v="South East"/>
    <x v="6"/>
    <x v="1"/>
    <n v="-1"/>
    <n v="1024.81"/>
    <x v="2"/>
    <x v="1380"/>
    <x v="214"/>
    <x v="7"/>
    <x v="4919"/>
    <x v="309"/>
    <x v="5149"/>
    <x v="4"/>
    <x v="2"/>
    <n v="463.41"/>
    <x v="3"/>
  </r>
  <r>
    <x v="6"/>
    <x v="4"/>
    <s v="Midwest"/>
    <x v="0"/>
    <x v="0"/>
    <n v="16.53"/>
    <n v="2466.69"/>
    <x v="1"/>
    <x v="393"/>
    <x v="395"/>
    <x v="6"/>
    <x v="469"/>
    <x v="3840"/>
    <x v="5150"/>
    <x v="1"/>
    <x v="1"/>
    <n v="413.5"/>
    <x v="1"/>
  </r>
  <r>
    <x v="16"/>
    <x v="0"/>
    <s v="Punjab"/>
    <x v="5"/>
    <x v="0"/>
    <n v="7.17"/>
    <n v="1120.67"/>
    <x v="2"/>
    <x v="1039"/>
    <x v="510"/>
    <x v="8"/>
    <x v="4920"/>
    <x v="3841"/>
    <x v="5151"/>
    <x v="3"/>
    <x v="4"/>
    <n v="614.83000000000004"/>
    <x v="0"/>
  </r>
  <r>
    <x v="19"/>
    <x v="6"/>
    <s v="New South Wales"/>
    <x v="9"/>
    <x v="1"/>
    <n v="26.52"/>
    <n v="432.61"/>
    <x v="0"/>
    <x v="484"/>
    <x v="451"/>
    <x v="4"/>
    <x v="4921"/>
    <x v="3234"/>
    <x v="4476"/>
    <x v="2"/>
    <x v="0"/>
    <n v="1077.23"/>
    <x v="2"/>
  </r>
  <r>
    <x v="26"/>
    <x v="9"/>
    <s v="North"/>
    <x v="5"/>
    <x v="0"/>
    <n v="28.06"/>
    <n v="290.08"/>
    <x v="0"/>
    <x v="1684"/>
    <x v="272"/>
    <x v="1"/>
    <x v="748"/>
    <x v="2767"/>
    <x v="5152"/>
    <x v="1"/>
    <x v="3"/>
    <n v="539.04999999999995"/>
    <x v="2"/>
  </r>
  <r>
    <x v="9"/>
    <x v="4"/>
    <s v="South"/>
    <x v="5"/>
    <x v="0"/>
    <n v="19.61"/>
    <n v="2491.52"/>
    <x v="1"/>
    <x v="503"/>
    <x v="772"/>
    <x v="5"/>
    <x v="4922"/>
    <x v="1558"/>
    <x v="5153"/>
    <x v="2"/>
    <x v="2"/>
    <n v="1480.65"/>
    <x v="1"/>
  </r>
  <r>
    <x v="5"/>
    <x v="5"/>
    <s v="Pampas"/>
    <x v="2"/>
    <x v="0"/>
    <n v="-0.11"/>
    <n v="2879.41"/>
    <x v="1"/>
    <x v="1786"/>
    <x v="240"/>
    <x v="3"/>
    <x v="4923"/>
    <x v="3842"/>
    <x v="5154"/>
    <x v="3"/>
    <x v="2"/>
    <n v="264.04000000000002"/>
    <x v="3"/>
  </r>
  <r>
    <x v="30"/>
    <x v="7"/>
    <s v="South West"/>
    <x v="6"/>
    <x v="1"/>
    <n v="1.73"/>
    <n v="1577.94"/>
    <x v="2"/>
    <x v="2615"/>
    <x v="143"/>
    <x v="9"/>
    <x v="4924"/>
    <x v="2620"/>
    <x v="5155"/>
    <x v="3"/>
    <x v="1"/>
    <n v="970.16"/>
    <x v="0"/>
  </r>
  <r>
    <x v="25"/>
    <x v="6"/>
    <s v="New South Wales"/>
    <x v="0"/>
    <x v="0"/>
    <n v="4.2"/>
    <n v="2014.34"/>
    <x v="1"/>
    <x v="195"/>
    <x v="354"/>
    <x v="4"/>
    <x v="4925"/>
    <x v="1561"/>
    <x v="2021"/>
    <x v="4"/>
    <x v="3"/>
    <n v="323.47000000000003"/>
    <x v="0"/>
  </r>
  <r>
    <x v="15"/>
    <x v="9"/>
    <s v="North"/>
    <x v="0"/>
    <x v="0"/>
    <n v="7.55"/>
    <n v="878.8"/>
    <x v="0"/>
    <x v="2063"/>
    <x v="396"/>
    <x v="0"/>
    <x v="772"/>
    <x v="3843"/>
    <x v="5156"/>
    <x v="4"/>
    <x v="3"/>
    <n v="906.27"/>
    <x v="0"/>
  </r>
  <r>
    <x v="20"/>
    <x v="3"/>
    <s v="British Columbia"/>
    <x v="9"/>
    <x v="1"/>
    <n v="17.88"/>
    <n v="2305.73"/>
    <x v="1"/>
    <x v="1971"/>
    <x v="420"/>
    <x v="9"/>
    <x v="4926"/>
    <x v="848"/>
    <x v="5157"/>
    <x v="4"/>
    <x v="1"/>
    <n v="794.33"/>
    <x v="1"/>
  </r>
  <r>
    <x v="7"/>
    <x v="6"/>
    <s v="Queensland"/>
    <x v="5"/>
    <x v="0"/>
    <n v="1.08"/>
    <n v="1881.28"/>
    <x v="2"/>
    <x v="2674"/>
    <x v="395"/>
    <x v="2"/>
    <x v="4927"/>
    <x v="3159"/>
    <x v="3472"/>
    <x v="0"/>
    <x v="3"/>
    <n v="417.07"/>
    <x v="0"/>
  </r>
  <r>
    <x v="10"/>
    <x v="7"/>
    <s v="South East"/>
    <x v="8"/>
    <x v="0"/>
    <n v="15.87"/>
    <n v="488.57"/>
    <x v="0"/>
    <x v="2487"/>
    <x v="302"/>
    <x v="0"/>
    <x v="2168"/>
    <x v="1241"/>
    <x v="5158"/>
    <x v="1"/>
    <x v="1"/>
    <n v="283.62"/>
    <x v="1"/>
  </r>
  <r>
    <x v="17"/>
    <x v="2"/>
    <s v="Provence-Alpes-Cote dâ€™Azur"/>
    <x v="0"/>
    <x v="0"/>
    <n v="9.9600000000000009"/>
    <n v="2560.4299999999998"/>
    <x v="1"/>
    <x v="1149"/>
    <x v="156"/>
    <x v="2"/>
    <x v="510"/>
    <x v="3844"/>
    <x v="5159"/>
    <x v="2"/>
    <x v="3"/>
    <n v="185.55"/>
    <x v="0"/>
  </r>
  <r>
    <x v="29"/>
    <x v="4"/>
    <s v="Northeast"/>
    <x v="8"/>
    <x v="0"/>
    <n v="-2.29"/>
    <n v="1283.78"/>
    <x v="2"/>
    <x v="2675"/>
    <x v="543"/>
    <x v="7"/>
    <x v="4928"/>
    <x v="3845"/>
    <x v="5160"/>
    <x v="2"/>
    <x v="4"/>
    <n v="364.24"/>
    <x v="3"/>
  </r>
  <r>
    <x v="22"/>
    <x v="8"/>
    <s v="Central"/>
    <x v="4"/>
    <x v="1"/>
    <n v="8.58"/>
    <n v="302.35000000000002"/>
    <x v="0"/>
    <x v="1634"/>
    <x v="176"/>
    <x v="5"/>
    <x v="4929"/>
    <x v="2606"/>
    <x v="5161"/>
    <x v="0"/>
    <x v="2"/>
    <n v="791.69"/>
    <x v="0"/>
  </r>
  <r>
    <x v="3"/>
    <x v="1"/>
    <s v="Central"/>
    <x v="4"/>
    <x v="1"/>
    <n v="17.260000000000002"/>
    <n v="2888.33"/>
    <x v="1"/>
    <x v="1384"/>
    <x v="0"/>
    <x v="8"/>
    <x v="4930"/>
    <x v="1837"/>
    <x v="4000"/>
    <x v="4"/>
    <x v="2"/>
    <n v="595.20000000000005"/>
    <x v="1"/>
  </r>
  <r>
    <x v="21"/>
    <x v="3"/>
    <s v="Ontario"/>
    <x v="0"/>
    <x v="0"/>
    <n v="33.049999999999997"/>
    <n v="1478.23"/>
    <x v="2"/>
    <x v="71"/>
    <x v="568"/>
    <x v="4"/>
    <x v="1265"/>
    <x v="3170"/>
    <x v="3085"/>
    <x v="2"/>
    <x v="0"/>
    <n v="928.95"/>
    <x v="2"/>
  </r>
  <r>
    <x v="6"/>
    <x v="2"/>
    <s v="Ile-de-France"/>
    <x v="4"/>
    <x v="1"/>
    <n v="-1.27"/>
    <n v="828.19"/>
    <x v="0"/>
    <x v="1843"/>
    <x v="272"/>
    <x v="1"/>
    <x v="4931"/>
    <x v="2526"/>
    <x v="3645"/>
    <x v="0"/>
    <x v="3"/>
    <n v="232.64"/>
    <x v="3"/>
  </r>
  <r>
    <x v="31"/>
    <x v="4"/>
    <s v="Northeast"/>
    <x v="1"/>
    <x v="1"/>
    <n v="7.98"/>
    <n v="303.95"/>
    <x v="0"/>
    <x v="1059"/>
    <x v="347"/>
    <x v="0"/>
    <x v="4932"/>
    <x v="2829"/>
    <x v="5162"/>
    <x v="1"/>
    <x v="3"/>
    <n v="1059.69"/>
    <x v="0"/>
  </r>
  <r>
    <x v="33"/>
    <x v="8"/>
    <s v="Siberian"/>
    <x v="5"/>
    <x v="0"/>
    <n v="20.54"/>
    <n v="2467.88"/>
    <x v="1"/>
    <x v="2676"/>
    <x v="96"/>
    <x v="1"/>
    <x v="4933"/>
    <x v="3846"/>
    <x v="1323"/>
    <x v="1"/>
    <x v="4"/>
    <n v="751.35"/>
    <x v="1"/>
  </r>
  <r>
    <x v="11"/>
    <x v="2"/>
    <s v="Grand Est"/>
    <x v="7"/>
    <x v="0"/>
    <n v="24.43"/>
    <n v="1482.99"/>
    <x v="2"/>
    <x v="1904"/>
    <x v="549"/>
    <x v="9"/>
    <x v="1815"/>
    <x v="3847"/>
    <x v="5163"/>
    <x v="4"/>
    <x v="0"/>
    <n v="1109.3800000000001"/>
    <x v="1"/>
  </r>
  <r>
    <x v="20"/>
    <x v="7"/>
    <s v="North Central"/>
    <x v="8"/>
    <x v="0"/>
    <n v="-1.83"/>
    <n v="468.68"/>
    <x v="0"/>
    <x v="839"/>
    <x v="690"/>
    <x v="6"/>
    <x v="4934"/>
    <x v="3848"/>
    <x v="1459"/>
    <x v="0"/>
    <x v="2"/>
    <n v="226.68"/>
    <x v="3"/>
  </r>
  <r>
    <x v="12"/>
    <x v="4"/>
    <s v="West"/>
    <x v="1"/>
    <x v="1"/>
    <n v="-1.28"/>
    <n v="1722.35"/>
    <x v="2"/>
    <x v="1352"/>
    <x v="571"/>
    <x v="5"/>
    <x v="4935"/>
    <x v="2929"/>
    <x v="3855"/>
    <x v="4"/>
    <x v="0"/>
    <n v="254.13"/>
    <x v="3"/>
  </r>
  <r>
    <x v="31"/>
    <x v="3"/>
    <s v="Ontario"/>
    <x v="9"/>
    <x v="1"/>
    <n v="10.73"/>
    <n v="828.98"/>
    <x v="0"/>
    <x v="1205"/>
    <x v="389"/>
    <x v="10"/>
    <x v="1340"/>
    <x v="2768"/>
    <x v="752"/>
    <x v="0"/>
    <x v="1"/>
    <n v="732.82"/>
    <x v="0"/>
  </r>
  <r>
    <x v="27"/>
    <x v="8"/>
    <s v="Central"/>
    <x v="1"/>
    <x v="1"/>
    <n v="17.010000000000002"/>
    <n v="2316.0700000000002"/>
    <x v="1"/>
    <x v="224"/>
    <x v="727"/>
    <x v="7"/>
    <x v="161"/>
    <x v="83"/>
    <x v="4604"/>
    <x v="1"/>
    <x v="0"/>
    <n v="1649.2"/>
    <x v="1"/>
  </r>
  <r>
    <x v="10"/>
    <x v="9"/>
    <s v="South"/>
    <x v="8"/>
    <x v="0"/>
    <n v="25.1"/>
    <n v="1771.82"/>
    <x v="2"/>
    <x v="1391"/>
    <x v="258"/>
    <x v="5"/>
    <x v="1783"/>
    <x v="2560"/>
    <x v="3895"/>
    <x v="1"/>
    <x v="2"/>
    <n v="473.85"/>
    <x v="2"/>
  </r>
  <r>
    <x v="17"/>
    <x v="3"/>
    <s v="Quebec"/>
    <x v="1"/>
    <x v="1"/>
    <n v="30.78"/>
    <n v="2582.6999999999998"/>
    <x v="1"/>
    <x v="2300"/>
    <x v="315"/>
    <x v="10"/>
    <x v="4352"/>
    <x v="1124"/>
    <x v="5164"/>
    <x v="3"/>
    <x v="2"/>
    <n v="286.95999999999998"/>
    <x v="2"/>
  </r>
  <r>
    <x v="12"/>
    <x v="5"/>
    <s v="Pampas"/>
    <x v="5"/>
    <x v="0"/>
    <n v="31.24"/>
    <n v="2607.96"/>
    <x v="1"/>
    <x v="814"/>
    <x v="750"/>
    <x v="4"/>
    <x v="2857"/>
    <x v="3849"/>
    <x v="862"/>
    <x v="0"/>
    <x v="3"/>
    <n v="877.79"/>
    <x v="2"/>
  </r>
  <r>
    <x v="18"/>
    <x v="6"/>
    <s v="New South Wales"/>
    <x v="3"/>
    <x v="0"/>
    <n v="7.91"/>
    <n v="2923.05"/>
    <x v="1"/>
    <x v="748"/>
    <x v="555"/>
    <x v="6"/>
    <x v="475"/>
    <x v="3410"/>
    <x v="5165"/>
    <x v="4"/>
    <x v="4"/>
    <n v="224.01"/>
    <x v="0"/>
  </r>
  <r>
    <x v="13"/>
    <x v="5"/>
    <s v="Patagonia"/>
    <x v="1"/>
    <x v="1"/>
    <n v="16.510000000000002"/>
    <n v="1400.46"/>
    <x v="2"/>
    <x v="12"/>
    <x v="233"/>
    <x v="6"/>
    <x v="4936"/>
    <x v="1646"/>
    <x v="808"/>
    <x v="4"/>
    <x v="3"/>
    <n v="1539.17"/>
    <x v="1"/>
  </r>
  <r>
    <x v="7"/>
    <x v="4"/>
    <s v="Northeast"/>
    <x v="5"/>
    <x v="0"/>
    <n v="14.03"/>
    <n v="2323.3000000000002"/>
    <x v="1"/>
    <x v="2484"/>
    <x v="401"/>
    <x v="5"/>
    <x v="2409"/>
    <x v="3417"/>
    <x v="3850"/>
    <x v="1"/>
    <x v="3"/>
    <n v="1869.04"/>
    <x v="0"/>
  </r>
  <r>
    <x v="34"/>
    <x v="2"/>
    <s v="Nouvelle-Aquitaine"/>
    <x v="9"/>
    <x v="1"/>
    <n v="3.83"/>
    <n v="2129.52"/>
    <x v="1"/>
    <x v="1657"/>
    <x v="545"/>
    <x v="10"/>
    <x v="2217"/>
    <x v="1476"/>
    <x v="5166"/>
    <x v="0"/>
    <x v="4"/>
    <n v="375.69"/>
    <x v="0"/>
  </r>
  <r>
    <x v="13"/>
    <x v="4"/>
    <s v="South"/>
    <x v="7"/>
    <x v="0"/>
    <n v="28.46"/>
    <n v="1009.03"/>
    <x v="2"/>
    <x v="1341"/>
    <x v="140"/>
    <x v="2"/>
    <x v="4937"/>
    <x v="7"/>
    <x v="4137"/>
    <x v="2"/>
    <x v="1"/>
    <n v="945.4"/>
    <x v="2"/>
  </r>
  <r>
    <x v="28"/>
    <x v="1"/>
    <s v="South"/>
    <x v="2"/>
    <x v="0"/>
    <n v="0.52"/>
    <n v="335.25"/>
    <x v="0"/>
    <x v="1303"/>
    <x v="336"/>
    <x v="9"/>
    <x v="4757"/>
    <x v="3850"/>
    <x v="1019"/>
    <x v="4"/>
    <x v="4"/>
    <n v="955.29"/>
    <x v="0"/>
  </r>
  <r>
    <x v="25"/>
    <x v="4"/>
    <s v="Northeast"/>
    <x v="9"/>
    <x v="1"/>
    <n v="26.96"/>
    <n v="1679.2"/>
    <x v="2"/>
    <x v="97"/>
    <x v="543"/>
    <x v="1"/>
    <x v="3416"/>
    <x v="2819"/>
    <x v="5167"/>
    <x v="4"/>
    <x v="0"/>
    <n v="659.97"/>
    <x v="2"/>
  </r>
  <r>
    <x v="22"/>
    <x v="6"/>
    <s v="Victoria"/>
    <x v="4"/>
    <x v="1"/>
    <n v="25.39"/>
    <n v="1061.47"/>
    <x v="2"/>
    <x v="250"/>
    <x v="374"/>
    <x v="2"/>
    <x v="1526"/>
    <x v="3184"/>
    <x v="1886"/>
    <x v="2"/>
    <x v="4"/>
    <n v="1413.74"/>
    <x v="2"/>
  </r>
  <r>
    <x v="31"/>
    <x v="8"/>
    <s v="Volga"/>
    <x v="3"/>
    <x v="0"/>
    <n v="13.19"/>
    <n v="887.69"/>
    <x v="0"/>
    <x v="161"/>
    <x v="808"/>
    <x v="10"/>
    <x v="1897"/>
    <x v="952"/>
    <x v="835"/>
    <x v="0"/>
    <x v="3"/>
    <n v="972.4"/>
    <x v="0"/>
  </r>
  <r>
    <x v="21"/>
    <x v="3"/>
    <s v="Quebec"/>
    <x v="4"/>
    <x v="1"/>
    <n v="-1.6"/>
    <n v="1398.41"/>
    <x v="2"/>
    <x v="2677"/>
    <x v="69"/>
    <x v="0"/>
    <x v="4938"/>
    <x v="2496"/>
    <x v="5168"/>
    <x v="0"/>
    <x v="2"/>
    <n v="448.68"/>
    <x v="3"/>
  </r>
  <r>
    <x v="28"/>
    <x v="9"/>
    <s v="Northeast"/>
    <x v="9"/>
    <x v="1"/>
    <n v="32.49"/>
    <n v="1859.75"/>
    <x v="2"/>
    <x v="1883"/>
    <x v="40"/>
    <x v="1"/>
    <x v="1105"/>
    <x v="1947"/>
    <x v="824"/>
    <x v="4"/>
    <x v="4"/>
    <n v="1328.99"/>
    <x v="2"/>
  </r>
  <r>
    <x v="32"/>
    <x v="1"/>
    <s v="South"/>
    <x v="3"/>
    <x v="0"/>
    <n v="30.62"/>
    <n v="1936.49"/>
    <x v="2"/>
    <x v="1180"/>
    <x v="325"/>
    <x v="10"/>
    <x v="2196"/>
    <x v="3020"/>
    <x v="1900"/>
    <x v="2"/>
    <x v="4"/>
    <n v="975.52"/>
    <x v="2"/>
  </r>
  <r>
    <x v="20"/>
    <x v="6"/>
    <s v="New South Wales"/>
    <x v="4"/>
    <x v="1"/>
    <n v="23.2"/>
    <n v="1193.8900000000001"/>
    <x v="2"/>
    <x v="715"/>
    <x v="276"/>
    <x v="4"/>
    <x v="4939"/>
    <x v="143"/>
    <x v="1432"/>
    <x v="1"/>
    <x v="4"/>
    <n v="962.76"/>
    <x v="1"/>
  </r>
  <r>
    <x v="5"/>
    <x v="0"/>
    <s v="West Bengal"/>
    <x v="2"/>
    <x v="0"/>
    <n v="26.92"/>
    <n v="1431.54"/>
    <x v="2"/>
    <x v="2196"/>
    <x v="596"/>
    <x v="5"/>
    <x v="3479"/>
    <x v="3828"/>
    <x v="5169"/>
    <x v="1"/>
    <x v="1"/>
    <n v="961.59"/>
    <x v="2"/>
  </r>
  <r>
    <x v="0"/>
    <x v="4"/>
    <s v="South"/>
    <x v="2"/>
    <x v="0"/>
    <n v="31.24"/>
    <n v="1843.01"/>
    <x v="2"/>
    <x v="2535"/>
    <x v="641"/>
    <x v="9"/>
    <x v="134"/>
    <x v="3851"/>
    <x v="5170"/>
    <x v="4"/>
    <x v="2"/>
    <n v="288.20999999999998"/>
    <x v="2"/>
  </r>
  <r>
    <x v="10"/>
    <x v="6"/>
    <s v="New South Wales"/>
    <x v="6"/>
    <x v="1"/>
    <n v="8.31"/>
    <n v="1164.5999999999999"/>
    <x v="2"/>
    <x v="2678"/>
    <x v="700"/>
    <x v="4"/>
    <x v="4121"/>
    <x v="3852"/>
    <x v="5171"/>
    <x v="4"/>
    <x v="2"/>
    <n v="488.16"/>
    <x v="0"/>
  </r>
  <r>
    <x v="6"/>
    <x v="3"/>
    <s v="Quebec"/>
    <x v="2"/>
    <x v="0"/>
    <n v="13.43"/>
    <n v="2060.33"/>
    <x v="1"/>
    <x v="1941"/>
    <x v="766"/>
    <x v="1"/>
    <x v="4940"/>
    <x v="3458"/>
    <x v="4953"/>
    <x v="4"/>
    <x v="2"/>
    <n v="619.15"/>
    <x v="0"/>
  </r>
  <r>
    <x v="25"/>
    <x v="7"/>
    <s v="South East"/>
    <x v="5"/>
    <x v="0"/>
    <n v="23.64"/>
    <n v="1892.69"/>
    <x v="2"/>
    <x v="2679"/>
    <x v="348"/>
    <x v="0"/>
    <x v="4892"/>
    <x v="711"/>
    <x v="5172"/>
    <x v="0"/>
    <x v="4"/>
    <n v="1525.11"/>
    <x v="1"/>
  </r>
  <r>
    <x v="31"/>
    <x v="5"/>
    <s v="Patagonia"/>
    <x v="9"/>
    <x v="1"/>
    <n v="17.52"/>
    <n v="1711.78"/>
    <x v="2"/>
    <x v="355"/>
    <x v="288"/>
    <x v="5"/>
    <x v="159"/>
    <x v="3169"/>
    <x v="5173"/>
    <x v="1"/>
    <x v="3"/>
    <n v="1212.54"/>
    <x v="1"/>
  </r>
  <r>
    <x v="19"/>
    <x v="2"/>
    <s v="Provence-Alpes-Cote dâ€™Azur"/>
    <x v="8"/>
    <x v="0"/>
    <n v="31.01"/>
    <n v="1832.38"/>
    <x v="2"/>
    <x v="1628"/>
    <x v="325"/>
    <x v="2"/>
    <x v="2412"/>
    <x v="480"/>
    <x v="5174"/>
    <x v="3"/>
    <x v="1"/>
    <n v="382.48"/>
    <x v="2"/>
  </r>
  <r>
    <x v="30"/>
    <x v="4"/>
    <s v="Midwest"/>
    <x v="2"/>
    <x v="0"/>
    <n v="30.14"/>
    <n v="2148.81"/>
    <x v="1"/>
    <x v="2192"/>
    <x v="97"/>
    <x v="4"/>
    <x v="4941"/>
    <x v="2845"/>
    <x v="1925"/>
    <x v="1"/>
    <x v="1"/>
    <n v="252.73"/>
    <x v="2"/>
  </r>
  <r>
    <x v="11"/>
    <x v="0"/>
    <s v="Maharashtra"/>
    <x v="8"/>
    <x v="0"/>
    <n v="-2.1800000000000002"/>
    <n v="2975.38"/>
    <x v="1"/>
    <x v="333"/>
    <x v="282"/>
    <x v="5"/>
    <x v="2144"/>
    <x v="2075"/>
    <x v="4795"/>
    <x v="0"/>
    <x v="3"/>
    <n v="217.56"/>
    <x v="3"/>
  </r>
  <r>
    <x v="19"/>
    <x v="7"/>
    <s v="South East"/>
    <x v="4"/>
    <x v="1"/>
    <n v="14.37"/>
    <n v="1895.18"/>
    <x v="2"/>
    <x v="766"/>
    <x v="652"/>
    <x v="0"/>
    <x v="4340"/>
    <x v="1907"/>
    <x v="5175"/>
    <x v="0"/>
    <x v="2"/>
    <n v="581.66"/>
    <x v="0"/>
  </r>
  <r>
    <x v="25"/>
    <x v="2"/>
    <s v="Ile-de-France"/>
    <x v="0"/>
    <x v="0"/>
    <n v="26.06"/>
    <n v="2734.85"/>
    <x v="1"/>
    <x v="2680"/>
    <x v="743"/>
    <x v="8"/>
    <x v="4942"/>
    <x v="554"/>
    <x v="5176"/>
    <x v="4"/>
    <x v="1"/>
    <n v="382.8"/>
    <x v="2"/>
  </r>
  <r>
    <x v="34"/>
    <x v="1"/>
    <s v="South"/>
    <x v="7"/>
    <x v="0"/>
    <n v="26.8"/>
    <n v="1371.85"/>
    <x v="2"/>
    <x v="290"/>
    <x v="293"/>
    <x v="3"/>
    <x v="1606"/>
    <x v="3853"/>
    <x v="1354"/>
    <x v="2"/>
    <x v="0"/>
    <n v="621.16"/>
    <x v="2"/>
  </r>
  <r>
    <x v="24"/>
    <x v="4"/>
    <s v="South"/>
    <x v="9"/>
    <x v="1"/>
    <n v="15.41"/>
    <n v="2698.32"/>
    <x v="1"/>
    <x v="2681"/>
    <x v="119"/>
    <x v="7"/>
    <x v="2071"/>
    <x v="2957"/>
    <x v="2268"/>
    <x v="4"/>
    <x v="2"/>
    <n v="395.87"/>
    <x v="1"/>
  </r>
  <r>
    <x v="17"/>
    <x v="4"/>
    <s v="Northeast"/>
    <x v="3"/>
    <x v="0"/>
    <n v="26.81"/>
    <n v="2580.4699999999998"/>
    <x v="1"/>
    <x v="13"/>
    <x v="319"/>
    <x v="6"/>
    <x v="1892"/>
    <x v="821"/>
    <x v="5177"/>
    <x v="2"/>
    <x v="3"/>
    <n v="650.79"/>
    <x v="2"/>
  </r>
  <r>
    <x v="16"/>
    <x v="7"/>
    <s v="North Central"/>
    <x v="0"/>
    <x v="0"/>
    <n v="31.9"/>
    <n v="1197.21"/>
    <x v="2"/>
    <x v="1686"/>
    <x v="319"/>
    <x v="2"/>
    <x v="4026"/>
    <x v="3751"/>
    <x v="5178"/>
    <x v="4"/>
    <x v="4"/>
    <n v="318.04000000000002"/>
    <x v="2"/>
  </r>
  <r>
    <x v="21"/>
    <x v="5"/>
    <s v="Patagonia"/>
    <x v="3"/>
    <x v="0"/>
    <n v="15.19"/>
    <n v="1340.14"/>
    <x v="2"/>
    <x v="626"/>
    <x v="279"/>
    <x v="8"/>
    <x v="2297"/>
    <x v="3259"/>
    <x v="1287"/>
    <x v="4"/>
    <x v="2"/>
    <n v="762.94"/>
    <x v="1"/>
  </r>
  <r>
    <x v="31"/>
    <x v="3"/>
    <s v="British Columbia"/>
    <x v="8"/>
    <x v="0"/>
    <n v="20.82"/>
    <n v="2780.91"/>
    <x v="1"/>
    <x v="2471"/>
    <x v="481"/>
    <x v="0"/>
    <x v="3073"/>
    <x v="3021"/>
    <x v="2817"/>
    <x v="0"/>
    <x v="0"/>
    <n v="979.32"/>
    <x v="1"/>
  </r>
  <r>
    <x v="23"/>
    <x v="4"/>
    <s v="Northeast"/>
    <x v="5"/>
    <x v="0"/>
    <n v="31.88"/>
    <n v="1881.55"/>
    <x v="2"/>
    <x v="1558"/>
    <x v="437"/>
    <x v="0"/>
    <x v="4411"/>
    <x v="1617"/>
    <x v="4964"/>
    <x v="3"/>
    <x v="4"/>
    <n v="490.24"/>
    <x v="2"/>
  </r>
  <r>
    <x v="19"/>
    <x v="0"/>
    <s v="Punjab"/>
    <x v="3"/>
    <x v="0"/>
    <n v="26.76"/>
    <n v="2969.83"/>
    <x v="1"/>
    <x v="2011"/>
    <x v="86"/>
    <x v="7"/>
    <x v="3622"/>
    <x v="3854"/>
    <x v="5179"/>
    <x v="3"/>
    <x v="1"/>
    <n v="224.61"/>
    <x v="2"/>
  </r>
  <r>
    <x v="19"/>
    <x v="5"/>
    <s v="Northwest"/>
    <x v="9"/>
    <x v="1"/>
    <n v="15.31"/>
    <n v="1376.94"/>
    <x v="2"/>
    <x v="522"/>
    <x v="50"/>
    <x v="10"/>
    <x v="2546"/>
    <x v="446"/>
    <x v="5180"/>
    <x v="1"/>
    <x v="3"/>
    <n v="960.81"/>
    <x v="1"/>
  </r>
  <r>
    <x v="10"/>
    <x v="7"/>
    <s v="South West"/>
    <x v="8"/>
    <x v="0"/>
    <n v="9.39"/>
    <n v="2800.15"/>
    <x v="1"/>
    <x v="1199"/>
    <x v="45"/>
    <x v="1"/>
    <x v="4943"/>
    <x v="1332"/>
    <x v="4981"/>
    <x v="2"/>
    <x v="1"/>
    <n v="914.85"/>
    <x v="0"/>
  </r>
  <r>
    <x v="0"/>
    <x v="7"/>
    <s v="North Central"/>
    <x v="3"/>
    <x v="0"/>
    <n v="6.67"/>
    <n v="2737.4"/>
    <x v="1"/>
    <x v="1418"/>
    <x v="347"/>
    <x v="3"/>
    <x v="2810"/>
    <x v="3189"/>
    <x v="914"/>
    <x v="1"/>
    <x v="3"/>
    <n v="498.34"/>
    <x v="0"/>
  </r>
  <r>
    <x v="26"/>
    <x v="8"/>
    <s v="Volga"/>
    <x v="4"/>
    <x v="1"/>
    <n v="28.3"/>
    <n v="394.37"/>
    <x v="0"/>
    <x v="441"/>
    <x v="363"/>
    <x v="6"/>
    <x v="4366"/>
    <x v="3474"/>
    <x v="4146"/>
    <x v="1"/>
    <x v="1"/>
    <n v="768.64"/>
    <x v="2"/>
  </r>
  <r>
    <x v="31"/>
    <x v="2"/>
    <s v="Provence-Alpes-Cote dâ€™Azur"/>
    <x v="4"/>
    <x v="1"/>
    <n v="25.84"/>
    <n v="929.03"/>
    <x v="0"/>
    <x v="2183"/>
    <x v="247"/>
    <x v="7"/>
    <x v="4903"/>
    <x v="1154"/>
    <x v="5181"/>
    <x v="1"/>
    <x v="0"/>
    <n v="820.37"/>
    <x v="2"/>
  </r>
  <r>
    <x v="14"/>
    <x v="6"/>
    <s v="Western Australia"/>
    <x v="0"/>
    <x v="0"/>
    <n v="-0.37"/>
    <n v="2623.61"/>
    <x v="1"/>
    <x v="1012"/>
    <x v="740"/>
    <x v="7"/>
    <x v="2507"/>
    <x v="1293"/>
    <x v="485"/>
    <x v="4"/>
    <x v="3"/>
    <n v="183.29"/>
    <x v="3"/>
  </r>
  <r>
    <x v="3"/>
    <x v="4"/>
    <s v="Northeast"/>
    <x v="5"/>
    <x v="0"/>
    <n v="0.75"/>
    <n v="2034.74"/>
    <x v="1"/>
    <x v="1265"/>
    <x v="499"/>
    <x v="0"/>
    <x v="4944"/>
    <x v="1826"/>
    <x v="4148"/>
    <x v="4"/>
    <x v="4"/>
    <n v="299.97000000000003"/>
    <x v="0"/>
  </r>
  <r>
    <x v="24"/>
    <x v="4"/>
    <s v="Northeast"/>
    <x v="3"/>
    <x v="0"/>
    <n v="26.95"/>
    <n v="2565.5"/>
    <x v="1"/>
    <x v="2368"/>
    <x v="419"/>
    <x v="5"/>
    <x v="4945"/>
    <x v="2515"/>
    <x v="5182"/>
    <x v="0"/>
    <x v="1"/>
    <n v="976.81"/>
    <x v="2"/>
  </r>
  <r>
    <x v="29"/>
    <x v="8"/>
    <s v="Volga"/>
    <x v="9"/>
    <x v="1"/>
    <n v="25.55"/>
    <n v="2593.9899999999998"/>
    <x v="1"/>
    <x v="1399"/>
    <x v="422"/>
    <x v="5"/>
    <x v="4946"/>
    <x v="3855"/>
    <x v="5183"/>
    <x v="1"/>
    <x v="4"/>
    <n v="126.42"/>
    <x v="2"/>
  </r>
  <r>
    <x v="4"/>
    <x v="4"/>
    <s v="West"/>
    <x v="4"/>
    <x v="1"/>
    <n v="-2.76"/>
    <n v="680.93"/>
    <x v="0"/>
    <x v="749"/>
    <x v="74"/>
    <x v="8"/>
    <x v="714"/>
    <x v="933"/>
    <x v="472"/>
    <x v="0"/>
    <x v="2"/>
    <n v="170.63"/>
    <x v="3"/>
  </r>
  <r>
    <x v="17"/>
    <x v="0"/>
    <s v="West Bengal"/>
    <x v="5"/>
    <x v="0"/>
    <n v="28.19"/>
    <n v="2934.88"/>
    <x v="1"/>
    <x v="2229"/>
    <x v="308"/>
    <x v="2"/>
    <x v="4947"/>
    <x v="2797"/>
    <x v="5184"/>
    <x v="4"/>
    <x v="1"/>
    <n v="1054.0899999999999"/>
    <x v="2"/>
  </r>
  <r>
    <x v="31"/>
    <x v="2"/>
    <s v="Provence-Alpes-Cote dâ€™Azur"/>
    <x v="3"/>
    <x v="0"/>
    <n v="29.31"/>
    <n v="2772.38"/>
    <x v="1"/>
    <x v="2507"/>
    <x v="326"/>
    <x v="4"/>
    <x v="1191"/>
    <x v="1787"/>
    <x v="5185"/>
    <x v="3"/>
    <x v="4"/>
    <n v="180.41"/>
    <x v="2"/>
  </r>
  <r>
    <x v="17"/>
    <x v="8"/>
    <s v="Northwestern"/>
    <x v="2"/>
    <x v="0"/>
    <n v="28.44"/>
    <n v="1901.48"/>
    <x v="2"/>
    <x v="2682"/>
    <x v="412"/>
    <x v="4"/>
    <x v="3764"/>
    <x v="3089"/>
    <x v="5186"/>
    <x v="2"/>
    <x v="4"/>
    <n v="616.88"/>
    <x v="2"/>
  </r>
  <r>
    <x v="0"/>
    <x v="9"/>
    <s v="South"/>
    <x v="0"/>
    <x v="0"/>
    <n v="34.57"/>
    <n v="2574.63"/>
    <x v="1"/>
    <x v="2683"/>
    <x v="715"/>
    <x v="10"/>
    <x v="3641"/>
    <x v="147"/>
    <x v="1586"/>
    <x v="0"/>
    <x v="2"/>
    <n v="789.07"/>
    <x v="2"/>
  </r>
  <r>
    <x v="26"/>
    <x v="9"/>
    <s v="North"/>
    <x v="4"/>
    <x v="1"/>
    <n v="29.77"/>
    <n v="2235.27"/>
    <x v="1"/>
    <x v="986"/>
    <x v="268"/>
    <x v="2"/>
    <x v="4948"/>
    <x v="3367"/>
    <x v="4584"/>
    <x v="2"/>
    <x v="4"/>
    <n v="416.68"/>
    <x v="2"/>
  </r>
  <r>
    <x v="30"/>
    <x v="1"/>
    <s v="Central"/>
    <x v="9"/>
    <x v="1"/>
    <n v="9.36"/>
    <n v="2394.1799999999998"/>
    <x v="1"/>
    <x v="2043"/>
    <x v="383"/>
    <x v="4"/>
    <x v="1516"/>
    <x v="3856"/>
    <x v="2797"/>
    <x v="0"/>
    <x v="4"/>
    <n v="523.1"/>
    <x v="0"/>
  </r>
  <r>
    <x v="34"/>
    <x v="8"/>
    <s v="Volga"/>
    <x v="7"/>
    <x v="0"/>
    <n v="32.130000000000003"/>
    <n v="1082.04"/>
    <x v="2"/>
    <x v="2660"/>
    <x v="98"/>
    <x v="0"/>
    <x v="4949"/>
    <x v="3857"/>
    <x v="5187"/>
    <x v="1"/>
    <x v="0"/>
    <n v="237.01"/>
    <x v="2"/>
  </r>
  <r>
    <x v="22"/>
    <x v="9"/>
    <s v="Northeast"/>
    <x v="0"/>
    <x v="0"/>
    <n v="27.61"/>
    <n v="2528.04"/>
    <x v="1"/>
    <x v="1188"/>
    <x v="210"/>
    <x v="10"/>
    <x v="4251"/>
    <x v="1062"/>
    <x v="2853"/>
    <x v="2"/>
    <x v="2"/>
    <n v="1084.3"/>
    <x v="2"/>
  </r>
  <r>
    <x v="2"/>
    <x v="5"/>
    <s v="Northwest"/>
    <x v="7"/>
    <x v="0"/>
    <n v="-4.7699999999999996"/>
    <n v="2070.6999999999998"/>
    <x v="1"/>
    <x v="696"/>
    <x v="298"/>
    <x v="2"/>
    <x v="4950"/>
    <x v="3599"/>
    <x v="5188"/>
    <x v="4"/>
    <x v="0"/>
    <n v="351.14"/>
    <x v="3"/>
  </r>
  <r>
    <x v="5"/>
    <x v="0"/>
    <s v="Tamil Nadu"/>
    <x v="2"/>
    <x v="0"/>
    <n v="1.67"/>
    <n v="2571.04"/>
    <x v="1"/>
    <x v="2672"/>
    <x v="287"/>
    <x v="9"/>
    <x v="3497"/>
    <x v="3858"/>
    <x v="5189"/>
    <x v="4"/>
    <x v="0"/>
    <n v="283.64999999999998"/>
    <x v="0"/>
  </r>
  <r>
    <x v="5"/>
    <x v="0"/>
    <s v="West Bengal"/>
    <x v="4"/>
    <x v="1"/>
    <n v="9.7799999999999994"/>
    <n v="571.29"/>
    <x v="0"/>
    <x v="2509"/>
    <x v="170"/>
    <x v="8"/>
    <x v="4951"/>
    <x v="2823"/>
    <x v="5190"/>
    <x v="4"/>
    <x v="3"/>
    <n v="281.88"/>
    <x v="0"/>
  </r>
  <r>
    <x v="20"/>
    <x v="9"/>
    <s v="Southeast"/>
    <x v="4"/>
    <x v="1"/>
    <n v="0.52"/>
    <n v="2935.02"/>
    <x v="1"/>
    <x v="1518"/>
    <x v="191"/>
    <x v="5"/>
    <x v="4952"/>
    <x v="3586"/>
    <x v="5191"/>
    <x v="1"/>
    <x v="2"/>
    <n v="426.42"/>
    <x v="0"/>
  </r>
  <r>
    <x v="10"/>
    <x v="0"/>
    <s v="Punjab"/>
    <x v="4"/>
    <x v="1"/>
    <n v="1.2"/>
    <n v="2069.58"/>
    <x v="1"/>
    <x v="1410"/>
    <x v="370"/>
    <x v="3"/>
    <x v="428"/>
    <x v="677"/>
    <x v="4133"/>
    <x v="1"/>
    <x v="3"/>
    <n v="231.97"/>
    <x v="0"/>
  </r>
  <r>
    <x v="31"/>
    <x v="2"/>
    <s v="Ile-de-France"/>
    <x v="4"/>
    <x v="1"/>
    <n v="27.61"/>
    <n v="2717.31"/>
    <x v="1"/>
    <x v="595"/>
    <x v="216"/>
    <x v="9"/>
    <x v="4953"/>
    <x v="1993"/>
    <x v="5192"/>
    <x v="3"/>
    <x v="1"/>
    <n v="1314.93"/>
    <x v="2"/>
  </r>
  <r>
    <x v="8"/>
    <x v="0"/>
    <s v="West Bengal"/>
    <x v="7"/>
    <x v="0"/>
    <n v="25.33"/>
    <n v="2968.53"/>
    <x v="1"/>
    <x v="515"/>
    <x v="715"/>
    <x v="3"/>
    <x v="4274"/>
    <x v="1452"/>
    <x v="3409"/>
    <x v="4"/>
    <x v="3"/>
    <n v="539.41"/>
    <x v="2"/>
  </r>
  <r>
    <x v="14"/>
    <x v="8"/>
    <s v="Siberian"/>
    <x v="4"/>
    <x v="1"/>
    <n v="11.96"/>
    <n v="511.88"/>
    <x v="0"/>
    <x v="2006"/>
    <x v="579"/>
    <x v="1"/>
    <x v="4954"/>
    <x v="2480"/>
    <x v="3541"/>
    <x v="2"/>
    <x v="2"/>
    <n v="434.08"/>
    <x v="0"/>
  </r>
  <r>
    <x v="15"/>
    <x v="2"/>
    <s v="Nouvelle-Aquitaine"/>
    <x v="9"/>
    <x v="1"/>
    <n v="16.739999999999998"/>
    <n v="250.3"/>
    <x v="0"/>
    <x v="1799"/>
    <x v="261"/>
    <x v="5"/>
    <x v="4487"/>
    <x v="3859"/>
    <x v="4042"/>
    <x v="0"/>
    <x v="2"/>
    <n v="967.72"/>
    <x v="1"/>
  </r>
  <r>
    <x v="25"/>
    <x v="2"/>
    <s v="Nouvelle-Aquitaine"/>
    <x v="8"/>
    <x v="0"/>
    <n v="30.9"/>
    <n v="1788.53"/>
    <x v="2"/>
    <x v="2684"/>
    <x v="446"/>
    <x v="3"/>
    <x v="4841"/>
    <x v="2703"/>
    <x v="1125"/>
    <x v="3"/>
    <x v="3"/>
    <n v="507.67"/>
    <x v="2"/>
  </r>
  <r>
    <x v="22"/>
    <x v="5"/>
    <s v="Pampas"/>
    <x v="9"/>
    <x v="1"/>
    <n v="31.37"/>
    <n v="2513.34"/>
    <x v="1"/>
    <x v="400"/>
    <x v="516"/>
    <x v="0"/>
    <x v="4165"/>
    <x v="680"/>
    <x v="5193"/>
    <x v="2"/>
    <x v="1"/>
    <n v="200.82"/>
    <x v="2"/>
  </r>
  <r>
    <x v="14"/>
    <x v="2"/>
    <s v="Nouvelle-Aquitaine"/>
    <x v="6"/>
    <x v="1"/>
    <n v="31.78"/>
    <n v="2613.1799999999998"/>
    <x v="1"/>
    <x v="1454"/>
    <x v="46"/>
    <x v="8"/>
    <x v="3492"/>
    <x v="3710"/>
    <x v="4664"/>
    <x v="0"/>
    <x v="1"/>
    <n v="258.20999999999998"/>
    <x v="2"/>
  </r>
  <r>
    <x v="7"/>
    <x v="6"/>
    <s v="Queensland"/>
    <x v="4"/>
    <x v="1"/>
    <n v="13.12"/>
    <n v="1538.19"/>
    <x v="2"/>
    <x v="881"/>
    <x v="160"/>
    <x v="1"/>
    <x v="2046"/>
    <x v="2539"/>
    <x v="5194"/>
    <x v="1"/>
    <x v="4"/>
    <n v="613.26"/>
    <x v="0"/>
  </r>
  <r>
    <x v="24"/>
    <x v="0"/>
    <s v="Punjab"/>
    <x v="0"/>
    <x v="0"/>
    <n v="25.39"/>
    <n v="2861.44"/>
    <x v="1"/>
    <x v="67"/>
    <x v="697"/>
    <x v="0"/>
    <x v="4475"/>
    <x v="3860"/>
    <x v="3055"/>
    <x v="0"/>
    <x v="0"/>
    <n v="421.02"/>
    <x v="2"/>
  </r>
  <r>
    <x v="32"/>
    <x v="5"/>
    <s v="Pampas"/>
    <x v="1"/>
    <x v="1"/>
    <n v="11.9"/>
    <n v="1816.44"/>
    <x v="2"/>
    <x v="1197"/>
    <x v="114"/>
    <x v="7"/>
    <x v="4955"/>
    <x v="163"/>
    <x v="461"/>
    <x v="2"/>
    <x v="3"/>
    <n v="538.48"/>
    <x v="0"/>
  </r>
  <r>
    <x v="15"/>
    <x v="4"/>
    <s v="Midwest"/>
    <x v="6"/>
    <x v="1"/>
    <n v="12.48"/>
    <n v="1195.06"/>
    <x v="2"/>
    <x v="111"/>
    <x v="574"/>
    <x v="2"/>
    <x v="4734"/>
    <x v="1989"/>
    <x v="23"/>
    <x v="2"/>
    <x v="1"/>
    <n v="389.53"/>
    <x v="0"/>
  </r>
  <r>
    <x v="19"/>
    <x v="1"/>
    <s v="South"/>
    <x v="7"/>
    <x v="0"/>
    <n v="25.48"/>
    <n v="2793.52"/>
    <x v="1"/>
    <x v="2552"/>
    <x v="678"/>
    <x v="7"/>
    <x v="4956"/>
    <x v="2600"/>
    <x v="1226"/>
    <x v="2"/>
    <x v="2"/>
    <n v="558.53"/>
    <x v="2"/>
  </r>
  <r>
    <x v="24"/>
    <x v="9"/>
    <s v="North"/>
    <x v="0"/>
    <x v="0"/>
    <n v="32.21"/>
    <n v="1707.87"/>
    <x v="2"/>
    <x v="2429"/>
    <x v="739"/>
    <x v="3"/>
    <x v="1698"/>
    <x v="1458"/>
    <x v="708"/>
    <x v="3"/>
    <x v="4"/>
    <n v="1065.83"/>
    <x v="2"/>
  </r>
  <r>
    <x v="31"/>
    <x v="3"/>
    <s v="Prairies"/>
    <x v="9"/>
    <x v="1"/>
    <n v="-3.27"/>
    <n v="1564.06"/>
    <x v="2"/>
    <x v="1288"/>
    <x v="589"/>
    <x v="8"/>
    <x v="435"/>
    <x v="3615"/>
    <x v="5195"/>
    <x v="2"/>
    <x v="3"/>
    <n v="593.61"/>
    <x v="3"/>
  </r>
  <r>
    <x v="26"/>
    <x v="5"/>
    <s v="Northwest"/>
    <x v="0"/>
    <x v="0"/>
    <n v="-4.9400000000000004"/>
    <n v="860.71"/>
    <x v="0"/>
    <x v="2479"/>
    <x v="625"/>
    <x v="2"/>
    <x v="3795"/>
    <x v="3861"/>
    <x v="2851"/>
    <x v="1"/>
    <x v="0"/>
    <n v="287.04000000000002"/>
    <x v="3"/>
  </r>
  <r>
    <x v="26"/>
    <x v="9"/>
    <s v="Northeast"/>
    <x v="5"/>
    <x v="0"/>
    <n v="3.44"/>
    <n v="345.9"/>
    <x v="0"/>
    <x v="2411"/>
    <x v="347"/>
    <x v="8"/>
    <x v="2631"/>
    <x v="3862"/>
    <x v="5196"/>
    <x v="3"/>
    <x v="0"/>
    <n v="623.61"/>
    <x v="0"/>
  </r>
  <r>
    <x v="25"/>
    <x v="5"/>
    <s v="Pampas"/>
    <x v="9"/>
    <x v="1"/>
    <n v="9.4499999999999993"/>
    <n v="861.49"/>
    <x v="0"/>
    <x v="661"/>
    <x v="415"/>
    <x v="4"/>
    <x v="1823"/>
    <x v="3863"/>
    <x v="3178"/>
    <x v="4"/>
    <x v="1"/>
    <n v="600.62"/>
    <x v="0"/>
  </r>
  <r>
    <x v="34"/>
    <x v="1"/>
    <s v="Central"/>
    <x v="7"/>
    <x v="0"/>
    <n v="28.64"/>
    <n v="2730.05"/>
    <x v="1"/>
    <x v="2077"/>
    <x v="387"/>
    <x v="6"/>
    <x v="4957"/>
    <x v="3556"/>
    <x v="5197"/>
    <x v="2"/>
    <x v="4"/>
    <n v="1576.64"/>
    <x v="2"/>
  </r>
  <r>
    <x v="6"/>
    <x v="2"/>
    <s v="Provence-Alpes-Cote dâ€™Azur"/>
    <x v="3"/>
    <x v="0"/>
    <n v="4.49"/>
    <n v="252.84"/>
    <x v="0"/>
    <x v="1430"/>
    <x v="168"/>
    <x v="8"/>
    <x v="2811"/>
    <x v="3508"/>
    <x v="5198"/>
    <x v="4"/>
    <x v="2"/>
    <n v="809.18"/>
    <x v="0"/>
  </r>
  <r>
    <x v="16"/>
    <x v="8"/>
    <s v="Siberian"/>
    <x v="8"/>
    <x v="0"/>
    <n v="18.14"/>
    <n v="1858.13"/>
    <x v="2"/>
    <x v="1479"/>
    <x v="829"/>
    <x v="7"/>
    <x v="860"/>
    <x v="1949"/>
    <x v="4581"/>
    <x v="3"/>
    <x v="3"/>
    <n v="1103.43"/>
    <x v="1"/>
  </r>
  <r>
    <x v="25"/>
    <x v="9"/>
    <s v="Northeast"/>
    <x v="7"/>
    <x v="0"/>
    <n v="27.78"/>
    <n v="708.79"/>
    <x v="0"/>
    <x v="2607"/>
    <x v="237"/>
    <x v="9"/>
    <x v="861"/>
    <x v="2240"/>
    <x v="4945"/>
    <x v="0"/>
    <x v="2"/>
    <n v="614.24"/>
    <x v="2"/>
  </r>
  <r>
    <x v="11"/>
    <x v="0"/>
    <s v="Punjab"/>
    <x v="2"/>
    <x v="0"/>
    <n v="-0.79"/>
    <n v="248.53"/>
    <x v="0"/>
    <x v="618"/>
    <x v="337"/>
    <x v="7"/>
    <x v="1834"/>
    <x v="3864"/>
    <x v="1626"/>
    <x v="2"/>
    <x v="4"/>
    <n v="392.48"/>
    <x v="3"/>
  </r>
  <r>
    <x v="8"/>
    <x v="6"/>
    <s v="Western Australia"/>
    <x v="4"/>
    <x v="1"/>
    <n v="13.84"/>
    <n v="1956.74"/>
    <x v="2"/>
    <x v="1072"/>
    <x v="764"/>
    <x v="2"/>
    <x v="4416"/>
    <x v="1726"/>
    <x v="5199"/>
    <x v="2"/>
    <x v="1"/>
    <n v="1217.31"/>
    <x v="0"/>
  </r>
  <r>
    <x v="19"/>
    <x v="5"/>
    <s v="Pampas"/>
    <x v="1"/>
    <x v="1"/>
    <n v="8.36"/>
    <n v="1804.44"/>
    <x v="2"/>
    <x v="2610"/>
    <x v="287"/>
    <x v="6"/>
    <x v="4958"/>
    <x v="1801"/>
    <x v="2483"/>
    <x v="0"/>
    <x v="0"/>
    <n v="385.18"/>
    <x v="0"/>
  </r>
  <r>
    <x v="22"/>
    <x v="2"/>
    <s v="Provence-Alpes-Cote dâ€™Azur"/>
    <x v="0"/>
    <x v="0"/>
    <n v="0.41"/>
    <n v="607.48"/>
    <x v="0"/>
    <x v="2126"/>
    <x v="356"/>
    <x v="1"/>
    <x v="3911"/>
    <x v="3865"/>
    <x v="5200"/>
    <x v="2"/>
    <x v="3"/>
    <n v="137.15"/>
    <x v="0"/>
  </r>
  <r>
    <x v="32"/>
    <x v="5"/>
    <s v="Northwest"/>
    <x v="1"/>
    <x v="1"/>
    <n v="27.73"/>
    <n v="830.58"/>
    <x v="0"/>
    <x v="1610"/>
    <x v="518"/>
    <x v="4"/>
    <x v="4959"/>
    <x v="2085"/>
    <x v="2884"/>
    <x v="4"/>
    <x v="1"/>
    <n v="756.42"/>
    <x v="2"/>
  </r>
  <r>
    <x v="32"/>
    <x v="1"/>
    <s v="North"/>
    <x v="9"/>
    <x v="1"/>
    <n v="28.72"/>
    <n v="601.98"/>
    <x v="0"/>
    <x v="1616"/>
    <x v="645"/>
    <x v="0"/>
    <x v="4960"/>
    <x v="2055"/>
    <x v="4867"/>
    <x v="3"/>
    <x v="4"/>
    <n v="129.97999999999999"/>
    <x v="2"/>
  </r>
  <r>
    <x v="16"/>
    <x v="4"/>
    <s v="Northeast"/>
    <x v="0"/>
    <x v="0"/>
    <n v="33.590000000000003"/>
    <n v="1069.5899999999999"/>
    <x v="2"/>
    <x v="814"/>
    <x v="677"/>
    <x v="7"/>
    <x v="4961"/>
    <x v="3866"/>
    <x v="5201"/>
    <x v="3"/>
    <x v="1"/>
    <n v="1273.74"/>
    <x v="2"/>
  </r>
  <r>
    <x v="2"/>
    <x v="8"/>
    <s v="Volga"/>
    <x v="6"/>
    <x v="1"/>
    <n v="28.83"/>
    <n v="1120.8800000000001"/>
    <x v="2"/>
    <x v="1708"/>
    <x v="720"/>
    <x v="3"/>
    <x v="1704"/>
    <x v="2929"/>
    <x v="5202"/>
    <x v="4"/>
    <x v="2"/>
    <n v="1169.52"/>
    <x v="2"/>
  </r>
  <r>
    <x v="30"/>
    <x v="2"/>
    <s v="Grand Est"/>
    <x v="7"/>
    <x v="0"/>
    <n v="31.54"/>
    <n v="1665.58"/>
    <x v="2"/>
    <x v="1667"/>
    <x v="498"/>
    <x v="7"/>
    <x v="4962"/>
    <x v="1556"/>
    <x v="2960"/>
    <x v="1"/>
    <x v="3"/>
    <n v="244.82"/>
    <x v="2"/>
  </r>
  <r>
    <x v="31"/>
    <x v="1"/>
    <s v="Central"/>
    <x v="9"/>
    <x v="1"/>
    <n v="4.3600000000000003"/>
    <n v="578.41"/>
    <x v="0"/>
    <x v="2259"/>
    <x v="373"/>
    <x v="8"/>
    <x v="2381"/>
    <x v="3518"/>
    <x v="5203"/>
    <x v="0"/>
    <x v="0"/>
    <n v="453.91"/>
    <x v="0"/>
  </r>
  <r>
    <x v="14"/>
    <x v="7"/>
    <s v="South East"/>
    <x v="0"/>
    <x v="0"/>
    <n v="-4.84"/>
    <n v="1676.1"/>
    <x v="2"/>
    <x v="1945"/>
    <x v="654"/>
    <x v="8"/>
    <x v="4963"/>
    <x v="2530"/>
    <x v="5204"/>
    <x v="2"/>
    <x v="0"/>
    <n v="319.36"/>
    <x v="3"/>
  </r>
  <r>
    <x v="5"/>
    <x v="9"/>
    <s v="Southeast"/>
    <x v="1"/>
    <x v="1"/>
    <n v="7.84"/>
    <n v="1468.92"/>
    <x v="2"/>
    <x v="2239"/>
    <x v="157"/>
    <x v="2"/>
    <x v="117"/>
    <x v="2152"/>
    <x v="2818"/>
    <x v="3"/>
    <x v="0"/>
    <n v="132.74"/>
    <x v="0"/>
  </r>
  <r>
    <x v="6"/>
    <x v="0"/>
    <s v="West Bengal"/>
    <x v="9"/>
    <x v="1"/>
    <n v="6.7"/>
    <n v="1213.32"/>
    <x v="2"/>
    <x v="121"/>
    <x v="180"/>
    <x v="10"/>
    <x v="216"/>
    <x v="154"/>
    <x v="5205"/>
    <x v="0"/>
    <x v="4"/>
    <n v="694.3"/>
    <x v="0"/>
  </r>
  <r>
    <x v="20"/>
    <x v="9"/>
    <s v="North"/>
    <x v="2"/>
    <x v="0"/>
    <n v="-7.0000000000000007E-2"/>
    <n v="1202.98"/>
    <x v="2"/>
    <x v="247"/>
    <x v="231"/>
    <x v="0"/>
    <x v="4964"/>
    <x v="1058"/>
    <x v="5206"/>
    <x v="1"/>
    <x v="1"/>
    <n v="242.51"/>
    <x v="3"/>
  </r>
  <r>
    <x v="31"/>
    <x v="4"/>
    <s v="Midwest"/>
    <x v="4"/>
    <x v="1"/>
    <n v="32.72"/>
    <n v="1940.31"/>
    <x v="2"/>
    <x v="348"/>
    <x v="115"/>
    <x v="3"/>
    <x v="1437"/>
    <x v="2130"/>
    <x v="1732"/>
    <x v="2"/>
    <x v="1"/>
    <n v="196.17"/>
    <x v="2"/>
  </r>
  <r>
    <x v="1"/>
    <x v="4"/>
    <s v="West"/>
    <x v="6"/>
    <x v="1"/>
    <n v="-0.66"/>
    <n v="2376.9899999999998"/>
    <x v="1"/>
    <x v="1929"/>
    <x v="700"/>
    <x v="5"/>
    <x v="4965"/>
    <x v="1971"/>
    <x v="5207"/>
    <x v="0"/>
    <x v="2"/>
    <n v="341.48"/>
    <x v="3"/>
  </r>
  <r>
    <x v="10"/>
    <x v="8"/>
    <s v="Siberian"/>
    <x v="7"/>
    <x v="0"/>
    <n v="-4.63"/>
    <n v="2895.23"/>
    <x v="1"/>
    <x v="806"/>
    <x v="515"/>
    <x v="0"/>
    <x v="4966"/>
    <x v="322"/>
    <x v="478"/>
    <x v="3"/>
    <x v="1"/>
    <n v="387.51"/>
    <x v="3"/>
  </r>
  <r>
    <x v="24"/>
    <x v="4"/>
    <s v="Midwest"/>
    <x v="7"/>
    <x v="0"/>
    <n v="17.600000000000001"/>
    <n v="2628.58"/>
    <x v="1"/>
    <x v="305"/>
    <x v="454"/>
    <x v="2"/>
    <x v="4967"/>
    <x v="3867"/>
    <x v="5208"/>
    <x v="3"/>
    <x v="4"/>
    <n v="535.01"/>
    <x v="1"/>
  </r>
  <r>
    <x v="25"/>
    <x v="4"/>
    <s v="Northeast"/>
    <x v="6"/>
    <x v="1"/>
    <n v="-4.5599999999999996"/>
    <n v="2907.56"/>
    <x v="1"/>
    <x v="1909"/>
    <x v="329"/>
    <x v="10"/>
    <x v="4968"/>
    <x v="3868"/>
    <x v="5209"/>
    <x v="4"/>
    <x v="0"/>
    <n v="388.05"/>
    <x v="3"/>
  </r>
  <r>
    <x v="27"/>
    <x v="6"/>
    <s v="Queensland"/>
    <x v="4"/>
    <x v="1"/>
    <n v="25.12"/>
    <n v="1369.28"/>
    <x v="2"/>
    <x v="766"/>
    <x v="450"/>
    <x v="8"/>
    <x v="4969"/>
    <x v="3054"/>
    <x v="5210"/>
    <x v="3"/>
    <x v="0"/>
    <n v="336.2"/>
    <x v="2"/>
  </r>
  <r>
    <x v="21"/>
    <x v="8"/>
    <s v="Volga"/>
    <x v="8"/>
    <x v="0"/>
    <n v="2.4700000000000002"/>
    <n v="2709.14"/>
    <x v="1"/>
    <x v="2574"/>
    <x v="367"/>
    <x v="2"/>
    <x v="4970"/>
    <x v="2734"/>
    <x v="5211"/>
    <x v="4"/>
    <x v="2"/>
    <n v="980.33"/>
    <x v="0"/>
  </r>
  <r>
    <x v="15"/>
    <x v="5"/>
    <s v="Patagonia"/>
    <x v="3"/>
    <x v="0"/>
    <n v="6.16"/>
    <n v="2089.1"/>
    <x v="1"/>
    <x v="2419"/>
    <x v="162"/>
    <x v="3"/>
    <x v="3542"/>
    <x v="1717"/>
    <x v="3458"/>
    <x v="4"/>
    <x v="0"/>
    <n v="797.27"/>
    <x v="0"/>
  </r>
  <r>
    <x v="26"/>
    <x v="1"/>
    <s v="East"/>
    <x v="9"/>
    <x v="1"/>
    <n v="21.56"/>
    <n v="578.41"/>
    <x v="0"/>
    <x v="124"/>
    <x v="721"/>
    <x v="8"/>
    <x v="4971"/>
    <x v="2159"/>
    <x v="5212"/>
    <x v="4"/>
    <x v="2"/>
    <n v="1217.25"/>
    <x v="1"/>
  </r>
  <r>
    <x v="34"/>
    <x v="4"/>
    <s v="South"/>
    <x v="0"/>
    <x v="0"/>
    <n v="-1.5"/>
    <n v="2447.1799999999998"/>
    <x v="1"/>
    <x v="1773"/>
    <x v="149"/>
    <x v="1"/>
    <x v="1514"/>
    <x v="1051"/>
    <x v="4695"/>
    <x v="4"/>
    <x v="1"/>
    <n v="1043.42"/>
    <x v="3"/>
  </r>
  <r>
    <x v="10"/>
    <x v="7"/>
    <s v="South East"/>
    <x v="4"/>
    <x v="1"/>
    <n v="-1.1299999999999999"/>
    <n v="555.17999999999995"/>
    <x v="0"/>
    <x v="2685"/>
    <x v="464"/>
    <x v="2"/>
    <x v="4972"/>
    <x v="2240"/>
    <x v="4542"/>
    <x v="1"/>
    <x v="3"/>
    <n v="725.01"/>
    <x v="3"/>
  </r>
  <r>
    <x v="2"/>
    <x v="0"/>
    <s v="Punjab"/>
    <x v="7"/>
    <x v="0"/>
    <n v="21.91"/>
    <n v="1399.78"/>
    <x v="2"/>
    <x v="2623"/>
    <x v="480"/>
    <x v="0"/>
    <x v="4973"/>
    <x v="3597"/>
    <x v="5213"/>
    <x v="2"/>
    <x v="0"/>
    <n v="375.91"/>
    <x v="1"/>
  </r>
  <r>
    <x v="9"/>
    <x v="3"/>
    <s v="British Columbia"/>
    <x v="6"/>
    <x v="1"/>
    <n v="18.760000000000002"/>
    <n v="2238.4299999999998"/>
    <x v="1"/>
    <x v="1058"/>
    <x v="27"/>
    <x v="6"/>
    <x v="4974"/>
    <x v="1254"/>
    <x v="5214"/>
    <x v="4"/>
    <x v="3"/>
    <n v="526.57000000000005"/>
    <x v="1"/>
  </r>
  <r>
    <x v="5"/>
    <x v="7"/>
    <s v="North Central"/>
    <x v="2"/>
    <x v="0"/>
    <n v="14.82"/>
    <n v="1456.94"/>
    <x v="2"/>
    <x v="1898"/>
    <x v="389"/>
    <x v="6"/>
    <x v="3243"/>
    <x v="1215"/>
    <x v="414"/>
    <x v="1"/>
    <x v="2"/>
    <n v="970.79"/>
    <x v="0"/>
  </r>
  <r>
    <x v="12"/>
    <x v="7"/>
    <s v="North West"/>
    <x v="6"/>
    <x v="1"/>
    <n v="30.02"/>
    <n v="1900.22"/>
    <x v="2"/>
    <x v="2686"/>
    <x v="217"/>
    <x v="2"/>
    <x v="4975"/>
    <x v="3869"/>
    <x v="2791"/>
    <x v="4"/>
    <x v="3"/>
    <n v="1149.29"/>
    <x v="2"/>
  </r>
  <r>
    <x v="20"/>
    <x v="6"/>
    <s v="New South Wales"/>
    <x v="8"/>
    <x v="0"/>
    <n v="2.39"/>
    <n v="1031.01"/>
    <x v="2"/>
    <x v="2570"/>
    <x v="209"/>
    <x v="0"/>
    <x v="4976"/>
    <x v="3402"/>
    <x v="5215"/>
    <x v="3"/>
    <x v="0"/>
    <n v="1106.02"/>
    <x v="0"/>
  </r>
  <r>
    <x v="3"/>
    <x v="4"/>
    <s v="West"/>
    <x v="3"/>
    <x v="0"/>
    <n v="24.76"/>
    <n v="2779.81"/>
    <x v="1"/>
    <x v="1989"/>
    <x v="16"/>
    <x v="6"/>
    <x v="4977"/>
    <x v="3870"/>
    <x v="5216"/>
    <x v="4"/>
    <x v="3"/>
    <n v="617"/>
    <x v="1"/>
  </r>
  <r>
    <x v="28"/>
    <x v="7"/>
    <s v="South East"/>
    <x v="6"/>
    <x v="1"/>
    <n v="26.52"/>
    <n v="643.44000000000005"/>
    <x v="0"/>
    <x v="2638"/>
    <x v="53"/>
    <x v="9"/>
    <x v="2542"/>
    <x v="3871"/>
    <x v="981"/>
    <x v="4"/>
    <x v="4"/>
    <n v="576.03"/>
    <x v="2"/>
  </r>
  <r>
    <x v="28"/>
    <x v="6"/>
    <s v="Victoria"/>
    <x v="0"/>
    <x v="0"/>
    <n v="21.23"/>
    <n v="1546.03"/>
    <x v="2"/>
    <x v="2127"/>
    <x v="192"/>
    <x v="7"/>
    <x v="321"/>
    <x v="3223"/>
    <x v="5217"/>
    <x v="2"/>
    <x v="1"/>
    <n v="389.2"/>
    <x v="1"/>
  </r>
  <r>
    <x v="6"/>
    <x v="3"/>
    <s v="Ontario"/>
    <x v="7"/>
    <x v="0"/>
    <n v="5.3"/>
    <n v="2337.69"/>
    <x v="1"/>
    <x v="2302"/>
    <x v="125"/>
    <x v="3"/>
    <x v="104"/>
    <x v="2250"/>
    <x v="5218"/>
    <x v="2"/>
    <x v="4"/>
    <n v="897.31"/>
    <x v="0"/>
  </r>
  <r>
    <x v="7"/>
    <x v="8"/>
    <s v="Northwestern"/>
    <x v="9"/>
    <x v="1"/>
    <n v="16.309999999999999"/>
    <n v="1763.49"/>
    <x v="2"/>
    <x v="2249"/>
    <x v="615"/>
    <x v="3"/>
    <x v="4978"/>
    <x v="3872"/>
    <x v="3106"/>
    <x v="0"/>
    <x v="4"/>
    <n v="437.96"/>
    <x v="1"/>
  </r>
  <r>
    <x v="24"/>
    <x v="1"/>
    <s v="Central"/>
    <x v="9"/>
    <x v="1"/>
    <n v="9.59"/>
    <n v="366.84"/>
    <x v="0"/>
    <x v="2429"/>
    <x v="132"/>
    <x v="3"/>
    <x v="988"/>
    <x v="1315"/>
    <x v="5027"/>
    <x v="3"/>
    <x v="2"/>
    <n v="251.68"/>
    <x v="0"/>
  </r>
  <r>
    <x v="4"/>
    <x v="5"/>
    <s v="Pampas"/>
    <x v="4"/>
    <x v="1"/>
    <n v="34.22"/>
    <n v="1235.02"/>
    <x v="2"/>
    <x v="1917"/>
    <x v="139"/>
    <x v="4"/>
    <x v="3067"/>
    <x v="338"/>
    <x v="5219"/>
    <x v="4"/>
    <x v="2"/>
    <n v="603.64"/>
    <x v="2"/>
  </r>
  <r>
    <x v="21"/>
    <x v="3"/>
    <s v="British Columbia"/>
    <x v="1"/>
    <x v="1"/>
    <n v="28.25"/>
    <n v="2921.34"/>
    <x v="1"/>
    <x v="241"/>
    <x v="176"/>
    <x v="3"/>
    <x v="1321"/>
    <x v="1951"/>
    <x v="1931"/>
    <x v="0"/>
    <x v="1"/>
    <n v="661.23"/>
    <x v="2"/>
  </r>
  <r>
    <x v="14"/>
    <x v="1"/>
    <s v="North"/>
    <x v="5"/>
    <x v="0"/>
    <n v="16.71"/>
    <n v="1060.3399999999999"/>
    <x v="2"/>
    <x v="2496"/>
    <x v="514"/>
    <x v="3"/>
    <x v="1172"/>
    <x v="3873"/>
    <x v="2978"/>
    <x v="2"/>
    <x v="3"/>
    <n v="562.19000000000005"/>
    <x v="1"/>
  </r>
  <r>
    <x v="22"/>
    <x v="2"/>
    <s v="Provence-Alpes-Cote dâ€™Azur"/>
    <x v="1"/>
    <x v="1"/>
    <n v="30.79"/>
    <n v="2538.52"/>
    <x v="1"/>
    <x v="1269"/>
    <x v="21"/>
    <x v="7"/>
    <x v="4979"/>
    <x v="1381"/>
    <x v="1061"/>
    <x v="4"/>
    <x v="1"/>
    <n v="159.61000000000001"/>
    <x v="2"/>
  </r>
  <r>
    <x v="3"/>
    <x v="3"/>
    <s v="Prairies"/>
    <x v="8"/>
    <x v="0"/>
    <n v="-4.91"/>
    <n v="1794.17"/>
    <x v="2"/>
    <x v="1431"/>
    <x v="706"/>
    <x v="8"/>
    <x v="4980"/>
    <x v="3125"/>
    <x v="1751"/>
    <x v="2"/>
    <x v="0"/>
    <n v="127.38"/>
    <x v="3"/>
  </r>
  <r>
    <x v="16"/>
    <x v="4"/>
    <s v="West"/>
    <x v="0"/>
    <x v="0"/>
    <n v="3.88"/>
    <n v="1951.14"/>
    <x v="2"/>
    <x v="385"/>
    <x v="349"/>
    <x v="6"/>
    <x v="4981"/>
    <x v="3874"/>
    <x v="5220"/>
    <x v="2"/>
    <x v="4"/>
    <n v="263.94"/>
    <x v="0"/>
  </r>
  <r>
    <x v="1"/>
    <x v="9"/>
    <s v="Northeast"/>
    <x v="6"/>
    <x v="1"/>
    <n v="27.41"/>
    <n v="396.84"/>
    <x v="0"/>
    <x v="1056"/>
    <x v="637"/>
    <x v="9"/>
    <x v="662"/>
    <x v="174"/>
    <x v="1352"/>
    <x v="3"/>
    <x v="1"/>
    <n v="1469.67"/>
    <x v="2"/>
  </r>
  <r>
    <x v="31"/>
    <x v="8"/>
    <s v="Volga"/>
    <x v="5"/>
    <x v="0"/>
    <n v="-2.74"/>
    <n v="2857.73"/>
    <x v="1"/>
    <x v="551"/>
    <x v="40"/>
    <x v="8"/>
    <x v="4982"/>
    <x v="3875"/>
    <x v="5221"/>
    <x v="0"/>
    <x v="3"/>
    <n v="1128.98"/>
    <x v="3"/>
  </r>
  <r>
    <x v="31"/>
    <x v="8"/>
    <s v="Siberian"/>
    <x v="0"/>
    <x v="0"/>
    <n v="30.99"/>
    <n v="2706.02"/>
    <x v="1"/>
    <x v="1208"/>
    <x v="639"/>
    <x v="10"/>
    <x v="4983"/>
    <x v="184"/>
    <x v="674"/>
    <x v="1"/>
    <x v="3"/>
    <n v="1048.97"/>
    <x v="2"/>
  </r>
  <r>
    <x v="27"/>
    <x v="2"/>
    <s v="Ile-de-France"/>
    <x v="8"/>
    <x v="0"/>
    <n v="-3.21"/>
    <n v="545.04"/>
    <x v="0"/>
    <x v="1151"/>
    <x v="207"/>
    <x v="0"/>
    <x v="1633"/>
    <x v="562"/>
    <x v="5091"/>
    <x v="1"/>
    <x v="4"/>
    <n v="171.83"/>
    <x v="3"/>
  </r>
  <r>
    <x v="1"/>
    <x v="9"/>
    <s v="North"/>
    <x v="3"/>
    <x v="0"/>
    <n v="7.02"/>
    <n v="2217.62"/>
    <x v="1"/>
    <x v="95"/>
    <x v="522"/>
    <x v="2"/>
    <x v="3940"/>
    <x v="3876"/>
    <x v="4967"/>
    <x v="4"/>
    <x v="4"/>
    <n v="443.14"/>
    <x v="0"/>
  </r>
  <r>
    <x v="17"/>
    <x v="4"/>
    <s v="West"/>
    <x v="6"/>
    <x v="1"/>
    <n v="4.7300000000000004"/>
    <n v="2090.38"/>
    <x v="1"/>
    <x v="1919"/>
    <x v="84"/>
    <x v="10"/>
    <x v="668"/>
    <x v="3343"/>
    <x v="15"/>
    <x v="1"/>
    <x v="4"/>
    <n v="607.69000000000005"/>
    <x v="0"/>
  </r>
  <r>
    <x v="29"/>
    <x v="1"/>
    <s v="Central"/>
    <x v="1"/>
    <x v="1"/>
    <n v="33.36"/>
    <n v="1061.47"/>
    <x v="2"/>
    <x v="127"/>
    <x v="432"/>
    <x v="7"/>
    <x v="4984"/>
    <x v="682"/>
    <x v="5222"/>
    <x v="0"/>
    <x v="1"/>
    <n v="380.62"/>
    <x v="2"/>
  </r>
  <r>
    <x v="21"/>
    <x v="3"/>
    <s v="Ontario"/>
    <x v="5"/>
    <x v="0"/>
    <n v="5.0199999999999996"/>
    <n v="1201.49"/>
    <x v="2"/>
    <x v="706"/>
    <x v="317"/>
    <x v="7"/>
    <x v="3155"/>
    <x v="2477"/>
    <x v="5223"/>
    <x v="0"/>
    <x v="4"/>
    <n v="871.14"/>
    <x v="0"/>
  </r>
  <r>
    <x v="5"/>
    <x v="7"/>
    <s v="North West"/>
    <x v="4"/>
    <x v="1"/>
    <n v="32.32"/>
    <n v="2513.2199999999998"/>
    <x v="1"/>
    <x v="1654"/>
    <x v="182"/>
    <x v="4"/>
    <x v="4985"/>
    <x v="778"/>
    <x v="1262"/>
    <x v="4"/>
    <x v="0"/>
    <n v="634.27"/>
    <x v="2"/>
  </r>
  <r>
    <x v="3"/>
    <x v="0"/>
    <s v="Maharashtra"/>
    <x v="9"/>
    <x v="1"/>
    <n v="9.31"/>
    <n v="2548.23"/>
    <x v="1"/>
    <x v="1064"/>
    <x v="116"/>
    <x v="4"/>
    <x v="2716"/>
    <x v="2584"/>
    <x v="703"/>
    <x v="2"/>
    <x v="0"/>
    <n v="95.8"/>
    <x v="0"/>
  </r>
  <r>
    <x v="4"/>
    <x v="8"/>
    <s v="Northwestern"/>
    <x v="1"/>
    <x v="1"/>
    <n v="28.83"/>
    <n v="2985.97"/>
    <x v="1"/>
    <x v="990"/>
    <x v="343"/>
    <x v="2"/>
    <x v="4986"/>
    <x v="95"/>
    <x v="2468"/>
    <x v="2"/>
    <x v="3"/>
    <n v="727.28"/>
    <x v="2"/>
  </r>
  <r>
    <x v="33"/>
    <x v="2"/>
    <s v="Nouvelle-Aquitaine"/>
    <x v="2"/>
    <x v="0"/>
    <n v="7.32"/>
    <n v="1784.02"/>
    <x v="2"/>
    <x v="2687"/>
    <x v="252"/>
    <x v="2"/>
    <x v="3750"/>
    <x v="1481"/>
    <x v="4270"/>
    <x v="4"/>
    <x v="4"/>
    <n v="431.91"/>
    <x v="0"/>
  </r>
  <r>
    <x v="1"/>
    <x v="8"/>
    <s v="Central"/>
    <x v="4"/>
    <x v="1"/>
    <n v="-1.98"/>
    <n v="1643.83"/>
    <x v="2"/>
    <x v="2397"/>
    <x v="71"/>
    <x v="5"/>
    <x v="742"/>
    <x v="1401"/>
    <x v="614"/>
    <x v="2"/>
    <x v="1"/>
    <n v="101.98"/>
    <x v="3"/>
  </r>
  <r>
    <x v="5"/>
    <x v="4"/>
    <s v="South"/>
    <x v="3"/>
    <x v="0"/>
    <n v="33.44"/>
    <n v="2680.22"/>
    <x v="1"/>
    <x v="204"/>
    <x v="473"/>
    <x v="3"/>
    <x v="4987"/>
    <x v="1889"/>
    <x v="3791"/>
    <x v="1"/>
    <x v="2"/>
    <n v="1504.59"/>
    <x v="2"/>
  </r>
  <r>
    <x v="20"/>
    <x v="8"/>
    <s v="Volga"/>
    <x v="6"/>
    <x v="1"/>
    <n v="30.41"/>
    <n v="2731.35"/>
    <x v="1"/>
    <x v="324"/>
    <x v="208"/>
    <x v="0"/>
    <x v="3189"/>
    <x v="2369"/>
    <x v="5224"/>
    <x v="2"/>
    <x v="4"/>
    <n v="466.69"/>
    <x v="2"/>
  </r>
  <r>
    <x v="14"/>
    <x v="2"/>
    <s v="Provence-Alpes-Cote dâ€™Azur"/>
    <x v="1"/>
    <x v="1"/>
    <n v="21.65"/>
    <n v="960.78"/>
    <x v="0"/>
    <x v="794"/>
    <x v="393"/>
    <x v="9"/>
    <x v="2676"/>
    <x v="3772"/>
    <x v="205"/>
    <x v="1"/>
    <x v="3"/>
    <n v="248.45"/>
    <x v="1"/>
  </r>
  <r>
    <x v="15"/>
    <x v="5"/>
    <s v="Pampas"/>
    <x v="3"/>
    <x v="0"/>
    <n v="-4.37"/>
    <n v="2888.28"/>
    <x v="1"/>
    <x v="619"/>
    <x v="269"/>
    <x v="7"/>
    <x v="3208"/>
    <x v="3877"/>
    <x v="1603"/>
    <x v="4"/>
    <x v="1"/>
    <n v="602.5"/>
    <x v="3"/>
  </r>
  <r>
    <x v="21"/>
    <x v="2"/>
    <s v="Grand Est"/>
    <x v="0"/>
    <x v="0"/>
    <n v="13.58"/>
    <n v="2673.77"/>
    <x v="1"/>
    <x v="2620"/>
    <x v="235"/>
    <x v="6"/>
    <x v="4988"/>
    <x v="1132"/>
    <x v="3244"/>
    <x v="4"/>
    <x v="4"/>
    <n v="467.45"/>
    <x v="0"/>
  </r>
  <r>
    <x v="26"/>
    <x v="3"/>
    <s v="Prairies"/>
    <x v="0"/>
    <x v="0"/>
    <n v="23.58"/>
    <n v="2919.77"/>
    <x v="1"/>
    <x v="1347"/>
    <x v="669"/>
    <x v="9"/>
    <x v="2700"/>
    <x v="3434"/>
    <x v="5225"/>
    <x v="1"/>
    <x v="3"/>
    <n v="505.17"/>
    <x v="1"/>
  </r>
  <r>
    <x v="23"/>
    <x v="7"/>
    <s v="South West"/>
    <x v="6"/>
    <x v="1"/>
    <n v="-0.23"/>
    <n v="1638.63"/>
    <x v="2"/>
    <x v="15"/>
    <x v="568"/>
    <x v="9"/>
    <x v="4218"/>
    <x v="1384"/>
    <x v="3766"/>
    <x v="0"/>
    <x v="2"/>
    <n v="325.66000000000003"/>
    <x v="3"/>
  </r>
  <r>
    <x v="34"/>
    <x v="4"/>
    <s v="South"/>
    <x v="1"/>
    <x v="1"/>
    <n v="31.97"/>
    <n v="795.29"/>
    <x v="0"/>
    <x v="1381"/>
    <x v="612"/>
    <x v="10"/>
    <x v="1826"/>
    <x v="3878"/>
    <x v="3681"/>
    <x v="1"/>
    <x v="4"/>
    <n v="248.45"/>
    <x v="2"/>
  </r>
  <r>
    <x v="14"/>
    <x v="4"/>
    <s v="Midwest"/>
    <x v="1"/>
    <x v="1"/>
    <n v="6.61"/>
    <n v="960.33"/>
    <x v="0"/>
    <x v="1099"/>
    <x v="47"/>
    <x v="0"/>
    <x v="2277"/>
    <x v="1782"/>
    <x v="5226"/>
    <x v="1"/>
    <x v="3"/>
    <n v="252.76"/>
    <x v="0"/>
  </r>
  <r>
    <x v="9"/>
    <x v="6"/>
    <s v="Victoria"/>
    <x v="8"/>
    <x v="0"/>
    <n v="29.77"/>
    <n v="852.27"/>
    <x v="0"/>
    <x v="1108"/>
    <x v="253"/>
    <x v="7"/>
    <x v="4989"/>
    <x v="1807"/>
    <x v="4932"/>
    <x v="4"/>
    <x v="2"/>
    <n v="136.85"/>
    <x v="2"/>
  </r>
  <r>
    <x v="18"/>
    <x v="4"/>
    <s v="Northeast"/>
    <x v="9"/>
    <x v="1"/>
    <n v="8.18"/>
    <n v="2594.63"/>
    <x v="1"/>
    <x v="1866"/>
    <x v="203"/>
    <x v="9"/>
    <x v="4990"/>
    <x v="1168"/>
    <x v="1020"/>
    <x v="1"/>
    <x v="0"/>
    <n v="409.12"/>
    <x v="0"/>
  </r>
  <r>
    <x v="25"/>
    <x v="2"/>
    <s v="Grand Est"/>
    <x v="9"/>
    <x v="1"/>
    <n v="25.98"/>
    <n v="791.95"/>
    <x v="0"/>
    <x v="1750"/>
    <x v="725"/>
    <x v="0"/>
    <x v="4991"/>
    <x v="2733"/>
    <x v="5227"/>
    <x v="0"/>
    <x v="3"/>
    <n v="1113.3499999999999"/>
    <x v="2"/>
  </r>
  <r>
    <x v="17"/>
    <x v="7"/>
    <s v="South West"/>
    <x v="6"/>
    <x v="1"/>
    <n v="9.61"/>
    <n v="2809.2"/>
    <x v="1"/>
    <x v="865"/>
    <x v="456"/>
    <x v="7"/>
    <x v="4992"/>
    <x v="306"/>
    <x v="3667"/>
    <x v="4"/>
    <x v="3"/>
    <n v="180"/>
    <x v="0"/>
  </r>
  <r>
    <x v="10"/>
    <x v="9"/>
    <s v="Northeast"/>
    <x v="1"/>
    <x v="1"/>
    <n v="25.54"/>
    <n v="2524.3000000000002"/>
    <x v="1"/>
    <x v="1294"/>
    <x v="291"/>
    <x v="5"/>
    <x v="1818"/>
    <x v="457"/>
    <x v="1241"/>
    <x v="3"/>
    <x v="2"/>
    <n v="419.84"/>
    <x v="2"/>
  </r>
  <r>
    <x v="28"/>
    <x v="9"/>
    <s v="North"/>
    <x v="4"/>
    <x v="1"/>
    <n v="12.88"/>
    <n v="1304.68"/>
    <x v="2"/>
    <x v="2447"/>
    <x v="638"/>
    <x v="1"/>
    <x v="1111"/>
    <x v="3879"/>
    <x v="489"/>
    <x v="1"/>
    <x v="0"/>
    <n v="970.06"/>
    <x v="0"/>
  </r>
  <r>
    <x v="32"/>
    <x v="0"/>
    <s v="Maharashtra"/>
    <x v="3"/>
    <x v="0"/>
    <n v="14.27"/>
    <n v="2954.33"/>
    <x v="1"/>
    <x v="1720"/>
    <x v="610"/>
    <x v="1"/>
    <x v="1875"/>
    <x v="3880"/>
    <x v="4161"/>
    <x v="4"/>
    <x v="4"/>
    <n v="763.24"/>
    <x v="0"/>
  </r>
  <r>
    <x v="33"/>
    <x v="4"/>
    <s v="West"/>
    <x v="1"/>
    <x v="1"/>
    <n v="25.19"/>
    <n v="688.64"/>
    <x v="0"/>
    <x v="2011"/>
    <x v="148"/>
    <x v="5"/>
    <x v="1760"/>
    <x v="2125"/>
    <x v="1129"/>
    <x v="0"/>
    <x v="2"/>
    <n v="748.57"/>
    <x v="2"/>
  </r>
  <r>
    <x v="9"/>
    <x v="6"/>
    <s v="New South Wales"/>
    <x v="5"/>
    <x v="0"/>
    <n v="3.66"/>
    <n v="839.24"/>
    <x v="0"/>
    <x v="1587"/>
    <x v="601"/>
    <x v="4"/>
    <x v="4993"/>
    <x v="3841"/>
    <x v="1477"/>
    <x v="2"/>
    <x v="3"/>
    <n v="335.87"/>
    <x v="0"/>
  </r>
  <r>
    <x v="14"/>
    <x v="1"/>
    <s v="South"/>
    <x v="4"/>
    <x v="1"/>
    <n v="23.61"/>
    <n v="2798.43"/>
    <x v="1"/>
    <x v="340"/>
    <x v="60"/>
    <x v="5"/>
    <x v="4994"/>
    <x v="1330"/>
    <x v="5228"/>
    <x v="3"/>
    <x v="0"/>
    <n v="359.38"/>
    <x v="1"/>
  </r>
  <r>
    <x v="11"/>
    <x v="9"/>
    <s v="Northeast"/>
    <x v="0"/>
    <x v="0"/>
    <n v="12"/>
    <n v="2101.23"/>
    <x v="1"/>
    <x v="2688"/>
    <x v="143"/>
    <x v="5"/>
    <x v="820"/>
    <x v="399"/>
    <x v="5229"/>
    <x v="3"/>
    <x v="3"/>
    <n v="806.62"/>
    <x v="0"/>
  </r>
  <r>
    <x v="14"/>
    <x v="9"/>
    <s v="South"/>
    <x v="0"/>
    <x v="0"/>
    <n v="28.34"/>
    <n v="2711.81"/>
    <x v="1"/>
    <x v="796"/>
    <x v="567"/>
    <x v="10"/>
    <x v="4995"/>
    <x v="2588"/>
    <x v="4353"/>
    <x v="4"/>
    <x v="2"/>
    <n v="193.31"/>
    <x v="2"/>
  </r>
  <r>
    <x v="20"/>
    <x v="6"/>
    <s v="Western Australia"/>
    <x v="6"/>
    <x v="1"/>
    <n v="26.73"/>
    <n v="608.88"/>
    <x v="0"/>
    <x v="751"/>
    <x v="134"/>
    <x v="9"/>
    <x v="4130"/>
    <x v="1505"/>
    <x v="1688"/>
    <x v="4"/>
    <x v="4"/>
    <n v="565.64"/>
    <x v="2"/>
  </r>
  <r>
    <x v="0"/>
    <x v="8"/>
    <s v="Northwestern"/>
    <x v="2"/>
    <x v="0"/>
    <n v="24.37"/>
    <n v="1739.83"/>
    <x v="2"/>
    <x v="682"/>
    <x v="486"/>
    <x v="4"/>
    <x v="4996"/>
    <x v="2495"/>
    <x v="5230"/>
    <x v="4"/>
    <x v="2"/>
    <n v="1712.91"/>
    <x v="1"/>
  </r>
  <r>
    <x v="7"/>
    <x v="5"/>
    <s v="Northwest"/>
    <x v="6"/>
    <x v="1"/>
    <n v="19.78"/>
    <n v="1301.98"/>
    <x v="2"/>
    <x v="785"/>
    <x v="726"/>
    <x v="4"/>
    <x v="4997"/>
    <x v="3718"/>
    <x v="945"/>
    <x v="2"/>
    <x v="0"/>
    <n v="1951.71"/>
    <x v="1"/>
  </r>
  <r>
    <x v="18"/>
    <x v="6"/>
    <s v="Queensland"/>
    <x v="4"/>
    <x v="1"/>
    <n v="6.91"/>
    <n v="1976.88"/>
    <x v="2"/>
    <x v="2138"/>
    <x v="134"/>
    <x v="10"/>
    <x v="4998"/>
    <x v="847"/>
    <x v="1167"/>
    <x v="3"/>
    <x v="0"/>
    <n v="1318.55"/>
    <x v="0"/>
  </r>
  <r>
    <x v="2"/>
    <x v="2"/>
    <s v="Grand Est"/>
    <x v="6"/>
    <x v="1"/>
    <n v="28.2"/>
    <n v="1178.21"/>
    <x v="2"/>
    <x v="1075"/>
    <x v="308"/>
    <x v="6"/>
    <x v="3362"/>
    <x v="2253"/>
    <x v="4084"/>
    <x v="2"/>
    <x v="3"/>
    <n v="838.92"/>
    <x v="2"/>
  </r>
  <r>
    <x v="11"/>
    <x v="2"/>
    <s v="Grand Est"/>
    <x v="9"/>
    <x v="1"/>
    <n v="3.23"/>
    <n v="258.32"/>
    <x v="0"/>
    <x v="600"/>
    <x v="246"/>
    <x v="5"/>
    <x v="4999"/>
    <x v="3034"/>
    <x v="4914"/>
    <x v="4"/>
    <x v="0"/>
    <n v="563.80999999999995"/>
    <x v="0"/>
  </r>
  <r>
    <x v="4"/>
    <x v="0"/>
    <s v="West Bengal"/>
    <x v="5"/>
    <x v="0"/>
    <n v="23.86"/>
    <n v="2539.83"/>
    <x v="1"/>
    <x v="2623"/>
    <x v="652"/>
    <x v="2"/>
    <x v="3225"/>
    <x v="3881"/>
    <x v="5231"/>
    <x v="0"/>
    <x v="1"/>
    <n v="214.53"/>
    <x v="1"/>
  </r>
  <r>
    <x v="26"/>
    <x v="0"/>
    <s v="Maharashtra"/>
    <x v="0"/>
    <x v="0"/>
    <n v="34.28"/>
    <n v="2248.58"/>
    <x v="1"/>
    <x v="2594"/>
    <x v="7"/>
    <x v="7"/>
    <x v="1883"/>
    <x v="1919"/>
    <x v="1463"/>
    <x v="0"/>
    <x v="0"/>
    <n v="1247.44"/>
    <x v="2"/>
  </r>
  <r>
    <x v="27"/>
    <x v="9"/>
    <s v="Northeast"/>
    <x v="8"/>
    <x v="0"/>
    <n v="19.29"/>
    <n v="360.34"/>
    <x v="0"/>
    <x v="2338"/>
    <x v="409"/>
    <x v="10"/>
    <x v="4389"/>
    <x v="2574"/>
    <x v="5232"/>
    <x v="0"/>
    <x v="0"/>
    <n v="1187.5999999999999"/>
    <x v="1"/>
  </r>
  <r>
    <x v="14"/>
    <x v="2"/>
    <s v="Provence-Alpes-Cote dâ€™Azur"/>
    <x v="6"/>
    <x v="1"/>
    <n v="11.79"/>
    <n v="2205.2800000000002"/>
    <x v="1"/>
    <x v="746"/>
    <x v="652"/>
    <x v="1"/>
    <x v="33"/>
    <x v="2324"/>
    <x v="913"/>
    <x v="4"/>
    <x v="0"/>
    <n v="886.58"/>
    <x v="0"/>
  </r>
  <r>
    <x v="5"/>
    <x v="4"/>
    <s v="West"/>
    <x v="4"/>
    <x v="1"/>
    <n v="6.89"/>
    <n v="313.23"/>
    <x v="0"/>
    <x v="2400"/>
    <x v="716"/>
    <x v="2"/>
    <x v="2105"/>
    <x v="3104"/>
    <x v="252"/>
    <x v="2"/>
    <x v="3"/>
    <n v="498.38"/>
    <x v="0"/>
  </r>
  <r>
    <x v="27"/>
    <x v="1"/>
    <s v="East"/>
    <x v="3"/>
    <x v="0"/>
    <n v="8.15"/>
    <n v="679.8"/>
    <x v="0"/>
    <x v="1929"/>
    <x v="557"/>
    <x v="6"/>
    <x v="4332"/>
    <x v="3196"/>
    <x v="5233"/>
    <x v="3"/>
    <x v="0"/>
    <n v="727.07"/>
    <x v="0"/>
  </r>
  <r>
    <x v="15"/>
    <x v="8"/>
    <s v="Northwestern"/>
    <x v="3"/>
    <x v="0"/>
    <n v="-0.42"/>
    <n v="344.25"/>
    <x v="0"/>
    <x v="271"/>
    <x v="116"/>
    <x v="7"/>
    <x v="42"/>
    <x v="3463"/>
    <x v="5234"/>
    <x v="0"/>
    <x v="2"/>
    <n v="236.59"/>
    <x v="3"/>
  </r>
  <r>
    <x v="2"/>
    <x v="3"/>
    <s v="Prairies"/>
    <x v="3"/>
    <x v="0"/>
    <n v="11.75"/>
    <n v="2422.6"/>
    <x v="1"/>
    <x v="1971"/>
    <x v="512"/>
    <x v="7"/>
    <x v="5000"/>
    <x v="1857"/>
    <x v="3745"/>
    <x v="1"/>
    <x v="0"/>
    <n v="1719.62"/>
    <x v="0"/>
  </r>
  <r>
    <x v="4"/>
    <x v="5"/>
    <s v="Patagonia"/>
    <x v="3"/>
    <x v="0"/>
    <n v="12.94"/>
    <n v="1150.6300000000001"/>
    <x v="2"/>
    <x v="2314"/>
    <x v="12"/>
    <x v="3"/>
    <x v="4403"/>
    <x v="3882"/>
    <x v="5235"/>
    <x v="3"/>
    <x v="4"/>
    <n v="832"/>
    <x v="0"/>
  </r>
  <r>
    <x v="7"/>
    <x v="6"/>
    <s v="New South Wales"/>
    <x v="0"/>
    <x v="0"/>
    <n v="4.32"/>
    <n v="554.33000000000004"/>
    <x v="0"/>
    <x v="1481"/>
    <x v="168"/>
    <x v="9"/>
    <x v="5001"/>
    <x v="3883"/>
    <x v="4913"/>
    <x v="4"/>
    <x v="1"/>
    <n v="881.27"/>
    <x v="0"/>
  </r>
  <r>
    <x v="34"/>
    <x v="5"/>
    <s v="Northeast"/>
    <x v="3"/>
    <x v="0"/>
    <n v="16.53"/>
    <n v="849.51"/>
    <x v="0"/>
    <x v="264"/>
    <x v="652"/>
    <x v="10"/>
    <x v="1986"/>
    <x v="3197"/>
    <x v="5236"/>
    <x v="1"/>
    <x v="3"/>
    <n v="321.25"/>
    <x v="1"/>
  </r>
  <r>
    <x v="0"/>
    <x v="6"/>
    <s v="Victoria"/>
    <x v="4"/>
    <x v="1"/>
    <n v="32.97"/>
    <n v="1836.55"/>
    <x v="2"/>
    <x v="827"/>
    <x v="280"/>
    <x v="10"/>
    <x v="413"/>
    <x v="771"/>
    <x v="427"/>
    <x v="1"/>
    <x v="3"/>
    <n v="981.22"/>
    <x v="2"/>
  </r>
  <r>
    <x v="33"/>
    <x v="6"/>
    <s v="New South Wales"/>
    <x v="8"/>
    <x v="0"/>
    <n v="26.56"/>
    <n v="1870.65"/>
    <x v="2"/>
    <x v="331"/>
    <x v="707"/>
    <x v="3"/>
    <x v="960"/>
    <x v="2300"/>
    <x v="901"/>
    <x v="2"/>
    <x v="0"/>
    <n v="126.79"/>
    <x v="2"/>
  </r>
  <r>
    <x v="2"/>
    <x v="4"/>
    <s v="South"/>
    <x v="5"/>
    <x v="0"/>
    <n v="13.93"/>
    <n v="1880.3"/>
    <x v="2"/>
    <x v="803"/>
    <x v="590"/>
    <x v="3"/>
    <x v="808"/>
    <x v="897"/>
    <x v="277"/>
    <x v="3"/>
    <x v="3"/>
    <n v="1035.44"/>
    <x v="0"/>
  </r>
  <r>
    <x v="10"/>
    <x v="6"/>
    <s v="Western Australia"/>
    <x v="3"/>
    <x v="0"/>
    <n v="4.34"/>
    <n v="1768.27"/>
    <x v="2"/>
    <x v="1713"/>
    <x v="697"/>
    <x v="8"/>
    <x v="2259"/>
    <x v="2002"/>
    <x v="5237"/>
    <x v="4"/>
    <x v="3"/>
    <n v="689.28"/>
    <x v="0"/>
  </r>
  <r>
    <x v="20"/>
    <x v="6"/>
    <s v="Western Australia"/>
    <x v="7"/>
    <x v="0"/>
    <n v="24.53"/>
    <n v="1344.7"/>
    <x v="2"/>
    <x v="98"/>
    <x v="705"/>
    <x v="4"/>
    <x v="1270"/>
    <x v="1962"/>
    <x v="5238"/>
    <x v="2"/>
    <x v="1"/>
    <n v="691.21"/>
    <x v="1"/>
  </r>
  <r>
    <x v="12"/>
    <x v="6"/>
    <s v="Victoria"/>
    <x v="5"/>
    <x v="0"/>
    <n v="24.52"/>
    <n v="1813.13"/>
    <x v="2"/>
    <x v="387"/>
    <x v="473"/>
    <x v="9"/>
    <x v="4756"/>
    <x v="1566"/>
    <x v="3504"/>
    <x v="2"/>
    <x v="3"/>
    <n v="547.48"/>
    <x v="1"/>
  </r>
  <r>
    <x v="8"/>
    <x v="6"/>
    <s v="Western Australia"/>
    <x v="3"/>
    <x v="0"/>
    <n v="-3.77"/>
    <n v="2639.95"/>
    <x v="1"/>
    <x v="1579"/>
    <x v="655"/>
    <x v="9"/>
    <x v="3430"/>
    <x v="2712"/>
    <x v="5239"/>
    <x v="4"/>
    <x v="3"/>
    <n v="309.95999999999998"/>
    <x v="3"/>
  </r>
  <r>
    <x v="31"/>
    <x v="7"/>
    <s v="North West"/>
    <x v="0"/>
    <x v="0"/>
    <n v="31.52"/>
    <n v="1020.75"/>
    <x v="2"/>
    <x v="469"/>
    <x v="49"/>
    <x v="6"/>
    <x v="5002"/>
    <x v="1586"/>
    <x v="1090"/>
    <x v="2"/>
    <x v="1"/>
    <n v="823.04"/>
    <x v="2"/>
  </r>
  <r>
    <x v="3"/>
    <x v="5"/>
    <s v="Northwest"/>
    <x v="7"/>
    <x v="0"/>
    <n v="10.3"/>
    <n v="897.58"/>
    <x v="0"/>
    <x v="1218"/>
    <x v="397"/>
    <x v="6"/>
    <x v="866"/>
    <x v="3884"/>
    <x v="1715"/>
    <x v="4"/>
    <x v="0"/>
    <n v="471.64"/>
    <x v="0"/>
  </r>
  <r>
    <x v="22"/>
    <x v="1"/>
    <s v="North"/>
    <x v="7"/>
    <x v="0"/>
    <n v="14.38"/>
    <n v="2790.5"/>
    <x v="1"/>
    <x v="2200"/>
    <x v="96"/>
    <x v="3"/>
    <x v="5003"/>
    <x v="3762"/>
    <x v="4910"/>
    <x v="0"/>
    <x v="1"/>
    <n v="1194.75"/>
    <x v="0"/>
  </r>
  <r>
    <x v="7"/>
    <x v="5"/>
    <s v="Patagonia"/>
    <x v="2"/>
    <x v="0"/>
    <n v="33.020000000000003"/>
    <n v="392.37"/>
    <x v="0"/>
    <x v="1411"/>
    <x v="193"/>
    <x v="5"/>
    <x v="5004"/>
    <x v="1251"/>
    <x v="607"/>
    <x v="2"/>
    <x v="2"/>
    <n v="1474.08"/>
    <x v="2"/>
  </r>
  <r>
    <x v="9"/>
    <x v="4"/>
    <s v="Midwest"/>
    <x v="5"/>
    <x v="0"/>
    <n v="26.44"/>
    <n v="2175.7199999999998"/>
    <x v="1"/>
    <x v="2689"/>
    <x v="267"/>
    <x v="9"/>
    <x v="4954"/>
    <x v="1863"/>
    <x v="5095"/>
    <x v="1"/>
    <x v="0"/>
    <n v="311.73"/>
    <x v="2"/>
  </r>
  <r>
    <x v="16"/>
    <x v="2"/>
    <s v="Grand Est"/>
    <x v="4"/>
    <x v="1"/>
    <n v="31.43"/>
    <n v="1628.75"/>
    <x v="2"/>
    <x v="126"/>
    <x v="511"/>
    <x v="0"/>
    <x v="467"/>
    <x v="3474"/>
    <x v="5240"/>
    <x v="3"/>
    <x v="1"/>
    <n v="1494.54"/>
    <x v="2"/>
  </r>
  <r>
    <x v="13"/>
    <x v="0"/>
    <s v="Maharashtra"/>
    <x v="2"/>
    <x v="0"/>
    <n v="31.93"/>
    <n v="532.64"/>
    <x v="0"/>
    <x v="685"/>
    <x v="477"/>
    <x v="9"/>
    <x v="5005"/>
    <x v="3885"/>
    <x v="4043"/>
    <x v="3"/>
    <x v="0"/>
    <n v="519.1"/>
    <x v="2"/>
  </r>
  <r>
    <x v="25"/>
    <x v="2"/>
    <s v="Grand Est"/>
    <x v="3"/>
    <x v="0"/>
    <n v="21.31"/>
    <n v="1022.1"/>
    <x v="2"/>
    <x v="2690"/>
    <x v="290"/>
    <x v="6"/>
    <x v="4796"/>
    <x v="3886"/>
    <x v="5241"/>
    <x v="4"/>
    <x v="2"/>
    <n v="855.45"/>
    <x v="1"/>
  </r>
  <r>
    <x v="31"/>
    <x v="1"/>
    <s v="East"/>
    <x v="5"/>
    <x v="0"/>
    <n v="15.28"/>
    <n v="1835.49"/>
    <x v="2"/>
    <x v="2691"/>
    <x v="584"/>
    <x v="2"/>
    <x v="5006"/>
    <x v="2633"/>
    <x v="5242"/>
    <x v="4"/>
    <x v="2"/>
    <n v="647.17999999999995"/>
    <x v="1"/>
  </r>
  <r>
    <x v="20"/>
    <x v="4"/>
    <s v="Midwest"/>
    <x v="2"/>
    <x v="0"/>
    <n v="-0.56000000000000005"/>
    <n v="981.14"/>
    <x v="0"/>
    <x v="1578"/>
    <x v="418"/>
    <x v="1"/>
    <x v="5007"/>
    <x v="3088"/>
    <x v="3229"/>
    <x v="2"/>
    <x v="1"/>
    <n v="487.68"/>
    <x v="3"/>
  </r>
  <r>
    <x v="8"/>
    <x v="4"/>
    <s v="Midwest"/>
    <x v="9"/>
    <x v="1"/>
    <n v="27.44"/>
    <n v="854.85"/>
    <x v="0"/>
    <x v="337"/>
    <x v="714"/>
    <x v="1"/>
    <x v="4084"/>
    <x v="1210"/>
    <x v="2096"/>
    <x v="3"/>
    <x v="4"/>
    <n v="1203.6500000000001"/>
    <x v="2"/>
  </r>
  <r>
    <x v="21"/>
    <x v="0"/>
    <s v="Maharashtra"/>
    <x v="9"/>
    <x v="1"/>
    <n v="-0.4"/>
    <n v="2788.93"/>
    <x v="1"/>
    <x v="1158"/>
    <x v="468"/>
    <x v="2"/>
    <x v="5008"/>
    <x v="126"/>
    <x v="5243"/>
    <x v="0"/>
    <x v="1"/>
    <n v="266.42"/>
    <x v="3"/>
  </r>
  <r>
    <x v="14"/>
    <x v="2"/>
    <s v="Grand Est"/>
    <x v="4"/>
    <x v="1"/>
    <n v="-0.94"/>
    <n v="2408.0700000000002"/>
    <x v="1"/>
    <x v="2020"/>
    <x v="579"/>
    <x v="1"/>
    <x v="3289"/>
    <x v="3096"/>
    <x v="5244"/>
    <x v="2"/>
    <x v="4"/>
    <n v="1064.06"/>
    <x v="3"/>
  </r>
  <r>
    <x v="23"/>
    <x v="5"/>
    <s v="Northwest"/>
    <x v="7"/>
    <x v="0"/>
    <n v="-2.88"/>
    <n v="2731.04"/>
    <x v="1"/>
    <x v="1707"/>
    <x v="499"/>
    <x v="1"/>
    <x v="3808"/>
    <x v="2077"/>
    <x v="5245"/>
    <x v="4"/>
    <x v="1"/>
    <n v="229.25"/>
    <x v="3"/>
  </r>
  <r>
    <x v="31"/>
    <x v="9"/>
    <s v="North"/>
    <x v="3"/>
    <x v="0"/>
    <n v="27.38"/>
    <n v="990.13"/>
    <x v="0"/>
    <x v="1339"/>
    <x v="32"/>
    <x v="2"/>
    <x v="5009"/>
    <x v="3887"/>
    <x v="3706"/>
    <x v="3"/>
    <x v="4"/>
    <n v="1079.5899999999999"/>
    <x v="2"/>
  </r>
  <r>
    <x v="19"/>
    <x v="1"/>
    <s v="East"/>
    <x v="9"/>
    <x v="1"/>
    <n v="-2.29"/>
    <n v="1272.05"/>
    <x v="2"/>
    <x v="2176"/>
    <x v="162"/>
    <x v="0"/>
    <x v="2183"/>
    <x v="3888"/>
    <x v="96"/>
    <x v="1"/>
    <x v="1"/>
    <n v="201.25"/>
    <x v="3"/>
  </r>
  <r>
    <x v="13"/>
    <x v="4"/>
    <s v="South"/>
    <x v="2"/>
    <x v="0"/>
    <n v="3.71"/>
    <n v="1681.26"/>
    <x v="2"/>
    <x v="1364"/>
    <x v="488"/>
    <x v="6"/>
    <x v="5010"/>
    <x v="3311"/>
    <x v="4793"/>
    <x v="0"/>
    <x v="4"/>
    <n v="909.55"/>
    <x v="0"/>
  </r>
  <r>
    <x v="31"/>
    <x v="8"/>
    <s v="Volga"/>
    <x v="3"/>
    <x v="0"/>
    <n v="6.28"/>
    <n v="656.03"/>
    <x v="0"/>
    <x v="1152"/>
    <x v="9"/>
    <x v="7"/>
    <x v="5011"/>
    <x v="3889"/>
    <x v="5246"/>
    <x v="0"/>
    <x v="3"/>
    <n v="555.49"/>
    <x v="0"/>
  </r>
  <r>
    <x v="7"/>
    <x v="1"/>
    <s v="South"/>
    <x v="1"/>
    <x v="1"/>
    <n v="20.059999999999999"/>
    <n v="1202.44"/>
    <x v="2"/>
    <x v="1427"/>
    <x v="479"/>
    <x v="3"/>
    <x v="5012"/>
    <x v="1309"/>
    <x v="2567"/>
    <x v="0"/>
    <x v="3"/>
    <n v="1296.43"/>
    <x v="1"/>
  </r>
  <r>
    <x v="32"/>
    <x v="0"/>
    <s v="Punjab"/>
    <x v="8"/>
    <x v="0"/>
    <n v="31.59"/>
    <n v="1879.14"/>
    <x v="2"/>
    <x v="190"/>
    <x v="47"/>
    <x v="5"/>
    <x v="1200"/>
    <x v="3890"/>
    <x v="5247"/>
    <x v="2"/>
    <x v="0"/>
    <n v="356.66"/>
    <x v="2"/>
  </r>
  <r>
    <x v="13"/>
    <x v="2"/>
    <s v="Ile-de-France"/>
    <x v="6"/>
    <x v="1"/>
    <n v="15.18"/>
    <n v="2354.69"/>
    <x v="1"/>
    <x v="1373"/>
    <x v="788"/>
    <x v="8"/>
    <x v="5013"/>
    <x v="573"/>
    <x v="174"/>
    <x v="4"/>
    <x v="0"/>
    <n v="917.03"/>
    <x v="1"/>
  </r>
  <r>
    <x v="25"/>
    <x v="9"/>
    <s v="Southeast"/>
    <x v="1"/>
    <x v="1"/>
    <n v="-1.08"/>
    <n v="2056.02"/>
    <x v="1"/>
    <x v="2692"/>
    <x v="598"/>
    <x v="8"/>
    <x v="5014"/>
    <x v="2549"/>
    <x v="1392"/>
    <x v="4"/>
    <x v="4"/>
    <n v="478.01"/>
    <x v="3"/>
  </r>
  <r>
    <x v="20"/>
    <x v="6"/>
    <s v="Queensland"/>
    <x v="5"/>
    <x v="0"/>
    <n v="26.78"/>
    <n v="954.01"/>
    <x v="0"/>
    <x v="393"/>
    <x v="307"/>
    <x v="5"/>
    <x v="5015"/>
    <x v="3318"/>
    <x v="314"/>
    <x v="0"/>
    <x v="1"/>
    <n v="328.66"/>
    <x v="2"/>
  </r>
  <r>
    <x v="12"/>
    <x v="2"/>
    <s v="Ile-de-France"/>
    <x v="1"/>
    <x v="1"/>
    <n v="24.37"/>
    <n v="2752.2"/>
    <x v="1"/>
    <x v="1157"/>
    <x v="547"/>
    <x v="3"/>
    <x v="272"/>
    <x v="1332"/>
    <x v="5248"/>
    <x v="2"/>
    <x v="3"/>
    <n v="554.95000000000005"/>
    <x v="1"/>
  </r>
  <r>
    <x v="3"/>
    <x v="4"/>
    <s v="Midwest"/>
    <x v="2"/>
    <x v="0"/>
    <n v="34.200000000000003"/>
    <n v="2481.4299999999998"/>
    <x v="1"/>
    <x v="543"/>
    <x v="359"/>
    <x v="7"/>
    <x v="5016"/>
    <x v="1692"/>
    <x v="2923"/>
    <x v="4"/>
    <x v="2"/>
    <n v="1020.75"/>
    <x v="2"/>
  </r>
  <r>
    <x v="26"/>
    <x v="6"/>
    <s v="Victoria"/>
    <x v="1"/>
    <x v="1"/>
    <n v="33.53"/>
    <n v="2412.2600000000002"/>
    <x v="1"/>
    <x v="1296"/>
    <x v="727"/>
    <x v="8"/>
    <x v="5017"/>
    <x v="3507"/>
    <x v="3772"/>
    <x v="0"/>
    <x v="0"/>
    <n v="1514.28"/>
    <x v="2"/>
  </r>
  <r>
    <x v="31"/>
    <x v="5"/>
    <s v="Northwest"/>
    <x v="4"/>
    <x v="1"/>
    <n v="7.9"/>
    <n v="2561.3200000000002"/>
    <x v="1"/>
    <x v="1355"/>
    <x v="663"/>
    <x v="1"/>
    <x v="5018"/>
    <x v="1564"/>
    <x v="2493"/>
    <x v="0"/>
    <x v="0"/>
    <n v="299.52999999999997"/>
    <x v="0"/>
  </r>
  <r>
    <x v="24"/>
    <x v="0"/>
    <s v="Tamil Nadu"/>
    <x v="5"/>
    <x v="0"/>
    <n v="-2.77"/>
    <n v="285.81"/>
    <x v="0"/>
    <x v="1652"/>
    <x v="451"/>
    <x v="0"/>
    <x v="5019"/>
    <x v="1784"/>
    <x v="3666"/>
    <x v="3"/>
    <x v="1"/>
    <n v="417.37"/>
    <x v="3"/>
  </r>
  <r>
    <x v="3"/>
    <x v="0"/>
    <s v="Punjab"/>
    <x v="9"/>
    <x v="1"/>
    <n v="27.86"/>
    <n v="2996.7"/>
    <x v="1"/>
    <x v="2693"/>
    <x v="508"/>
    <x v="2"/>
    <x v="5020"/>
    <x v="105"/>
    <x v="5249"/>
    <x v="2"/>
    <x v="3"/>
    <n v="413.5"/>
    <x v="2"/>
  </r>
  <r>
    <x v="13"/>
    <x v="2"/>
    <s v="Provence-Alpes-Cote dâ€™Azur"/>
    <x v="6"/>
    <x v="1"/>
    <n v="12.84"/>
    <n v="1039.8499999999999"/>
    <x v="2"/>
    <x v="1768"/>
    <x v="315"/>
    <x v="5"/>
    <x v="5021"/>
    <x v="333"/>
    <x v="5250"/>
    <x v="3"/>
    <x v="2"/>
    <n v="693.89"/>
    <x v="0"/>
  </r>
  <r>
    <x v="1"/>
    <x v="6"/>
    <s v="New South Wales"/>
    <x v="0"/>
    <x v="0"/>
    <n v="16.21"/>
    <n v="2428.0500000000002"/>
    <x v="1"/>
    <x v="272"/>
    <x v="237"/>
    <x v="5"/>
    <x v="5022"/>
    <x v="3618"/>
    <x v="5251"/>
    <x v="0"/>
    <x v="2"/>
    <n v="274.05"/>
    <x v="1"/>
  </r>
  <r>
    <x v="17"/>
    <x v="7"/>
    <s v="South East"/>
    <x v="6"/>
    <x v="1"/>
    <n v="-0.78"/>
    <n v="918.26"/>
    <x v="0"/>
    <x v="1590"/>
    <x v="556"/>
    <x v="2"/>
    <x v="5023"/>
    <x v="2122"/>
    <x v="5252"/>
    <x v="3"/>
    <x v="0"/>
    <n v="257.14999999999998"/>
    <x v="3"/>
  </r>
  <r>
    <x v="12"/>
    <x v="0"/>
    <s v="Maharashtra"/>
    <x v="9"/>
    <x v="1"/>
    <n v="8.34"/>
    <n v="1431.33"/>
    <x v="2"/>
    <x v="2004"/>
    <x v="418"/>
    <x v="10"/>
    <x v="5024"/>
    <x v="2745"/>
    <x v="4966"/>
    <x v="0"/>
    <x v="3"/>
    <n v="361.27"/>
    <x v="0"/>
  </r>
  <r>
    <x v="10"/>
    <x v="4"/>
    <s v="South"/>
    <x v="8"/>
    <x v="0"/>
    <n v="24.3"/>
    <n v="211.95"/>
    <x v="0"/>
    <x v="1971"/>
    <x v="144"/>
    <x v="5"/>
    <x v="1772"/>
    <x v="3317"/>
    <x v="5253"/>
    <x v="1"/>
    <x v="2"/>
    <n v="641.47"/>
    <x v="1"/>
  </r>
  <r>
    <x v="26"/>
    <x v="7"/>
    <s v="South East"/>
    <x v="2"/>
    <x v="0"/>
    <n v="33.409999999999997"/>
    <n v="1142.6500000000001"/>
    <x v="2"/>
    <x v="14"/>
    <x v="569"/>
    <x v="10"/>
    <x v="4018"/>
    <x v="3891"/>
    <x v="2281"/>
    <x v="2"/>
    <x v="2"/>
    <n v="364.51"/>
    <x v="2"/>
  </r>
  <r>
    <x v="24"/>
    <x v="2"/>
    <s v="Ile-de-France"/>
    <x v="8"/>
    <x v="0"/>
    <n v="30.89"/>
    <n v="2411.6"/>
    <x v="1"/>
    <x v="1719"/>
    <x v="388"/>
    <x v="5"/>
    <x v="5025"/>
    <x v="713"/>
    <x v="2014"/>
    <x v="2"/>
    <x v="2"/>
    <n v="1018.99"/>
    <x v="2"/>
  </r>
  <r>
    <x v="10"/>
    <x v="0"/>
    <s v="Tamil Nadu"/>
    <x v="0"/>
    <x v="0"/>
    <n v="19.87"/>
    <n v="1335.61"/>
    <x v="2"/>
    <x v="826"/>
    <x v="464"/>
    <x v="0"/>
    <x v="5026"/>
    <x v="3892"/>
    <x v="5137"/>
    <x v="4"/>
    <x v="2"/>
    <n v="457.37"/>
    <x v="1"/>
  </r>
  <r>
    <x v="5"/>
    <x v="9"/>
    <s v="Southeast"/>
    <x v="4"/>
    <x v="1"/>
    <n v="4.3499999999999996"/>
    <n v="1775.26"/>
    <x v="2"/>
    <x v="2201"/>
    <x v="287"/>
    <x v="0"/>
    <x v="3008"/>
    <x v="1649"/>
    <x v="413"/>
    <x v="3"/>
    <x v="4"/>
    <n v="119.06"/>
    <x v="0"/>
  </r>
  <r>
    <x v="24"/>
    <x v="3"/>
    <s v="Ontario"/>
    <x v="6"/>
    <x v="1"/>
    <n v="-3.29"/>
    <n v="2254.66"/>
    <x v="1"/>
    <x v="2436"/>
    <x v="337"/>
    <x v="2"/>
    <x v="5027"/>
    <x v="3893"/>
    <x v="5254"/>
    <x v="2"/>
    <x v="3"/>
    <n v="385.49"/>
    <x v="3"/>
  </r>
  <r>
    <x v="22"/>
    <x v="6"/>
    <s v="New South Wales"/>
    <x v="5"/>
    <x v="0"/>
    <n v="6.92"/>
    <n v="2530.33"/>
    <x v="1"/>
    <x v="36"/>
    <x v="33"/>
    <x v="8"/>
    <x v="1801"/>
    <x v="2745"/>
    <x v="1286"/>
    <x v="1"/>
    <x v="2"/>
    <n v="420.93"/>
    <x v="0"/>
  </r>
  <r>
    <x v="28"/>
    <x v="5"/>
    <s v="Northeast"/>
    <x v="0"/>
    <x v="0"/>
    <n v="16.399999999999999"/>
    <n v="1145.54"/>
    <x v="2"/>
    <x v="2647"/>
    <x v="319"/>
    <x v="8"/>
    <x v="3487"/>
    <x v="1540"/>
    <x v="5255"/>
    <x v="2"/>
    <x v="3"/>
    <n v="1284.9000000000001"/>
    <x v="1"/>
  </r>
  <r>
    <x v="10"/>
    <x v="4"/>
    <s v="Northeast"/>
    <x v="3"/>
    <x v="0"/>
    <n v="-3.79"/>
    <n v="426.87"/>
    <x v="0"/>
    <x v="935"/>
    <x v="622"/>
    <x v="2"/>
    <x v="238"/>
    <x v="1706"/>
    <x v="1112"/>
    <x v="4"/>
    <x v="4"/>
    <n v="200.67"/>
    <x v="3"/>
  </r>
  <r>
    <x v="6"/>
    <x v="1"/>
    <s v="South"/>
    <x v="0"/>
    <x v="0"/>
    <n v="12.69"/>
    <n v="2985.74"/>
    <x v="1"/>
    <x v="2419"/>
    <x v="404"/>
    <x v="7"/>
    <x v="5028"/>
    <x v="2171"/>
    <x v="4693"/>
    <x v="3"/>
    <x v="3"/>
    <n v="387.18"/>
    <x v="0"/>
  </r>
  <r>
    <x v="6"/>
    <x v="7"/>
    <s v="North Central"/>
    <x v="3"/>
    <x v="0"/>
    <n v="0.76"/>
    <n v="716.86"/>
    <x v="0"/>
    <x v="1175"/>
    <x v="718"/>
    <x v="10"/>
    <x v="5029"/>
    <x v="3872"/>
    <x v="5256"/>
    <x v="4"/>
    <x v="3"/>
    <n v="102.89"/>
    <x v="0"/>
  </r>
  <r>
    <x v="16"/>
    <x v="2"/>
    <s v="Grand Est"/>
    <x v="2"/>
    <x v="0"/>
    <n v="33.19"/>
    <n v="675.43"/>
    <x v="0"/>
    <x v="986"/>
    <x v="608"/>
    <x v="6"/>
    <x v="549"/>
    <x v="196"/>
    <x v="4567"/>
    <x v="3"/>
    <x v="1"/>
    <n v="196.92"/>
    <x v="2"/>
  </r>
  <r>
    <x v="22"/>
    <x v="3"/>
    <s v="Prairies"/>
    <x v="3"/>
    <x v="0"/>
    <n v="20.5"/>
    <n v="696.66"/>
    <x v="0"/>
    <x v="2694"/>
    <x v="57"/>
    <x v="0"/>
    <x v="2752"/>
    <x v="1036"/>
    <x v="5257"/>
    <x v="1"/>
    <x v="1"/>
    <n v="554.75"/>
    <x v="1"/>
  </r>
  <r>
    <x v="22"/>
    <x v="0"/>
    <s v="Punjab"/>
    <x v="6"/>
    <x v="1"/>
    <n v="27.62"/>
    <n v="1698.53"/>
    <x v="2"/>
    <x v="1310"/>
    <x v="725"/>
    <x v="5"/>
    <x v="672"/>
    <x v="2378"/>
    <x v="5258"/>
    <x v="2"/>
    <x v="2"/>
    <n v="560.64"/>
    <x v="2"/>
  </r>
  <r>
    <x v="15"/>
    <x v="7"/>
    <s v="South East"/>
    <x v="8"/>
    <x v="0"/>
    <n v="31.53"/>
    <n v="602.04999999999995"/>
    <x v="0"/>
    <x v="283"/>
    <x v="186"/>
    <x v="7"/>
    <x v="5030"/>
    <x v="749"/>
    <x v="4411"/>
    <x v="3"/>
    <x v="2"/>
    <n v="981.34"/>
    <x v="2"/>
  </r>
  <r>
    <x v="15"/>
    <x v="9"/>
    <s v="South"/>
    <x v="3"/>
    <x v="0"/>
    <n v="16.28"/>
    <n v="1872.61"/>
    <x v="2"/>
    <x v="935"/>
    <x v="9"/>
    <x v="3"/>
    <x v="5031"/>
    <x v="2226"/>
    <x v="4178"/>
    <x v="3"/>
    <x v="3"/>
    <n v="640.49"/>
    <x v="1"/>
  </r>
  <r>
    <x v="22"/>
    <x v="8"/>
    <s v="Central"/>
    <x v="9"/>
    <x v="1"/>
    <n v="9.82"/>
    <n v="1537.83"/>
    <x v="2"/>
    <x v="447"/>
    <x v="51"/>
    <x v="2"/>
    <x v="5032"/>
    <x v="3894"/>
    <x v="5259"/>
    <x v="1"/>
    <x v="4"/>
    <n v="528.32000000000005"/>
    <x v="0"/>
  </r>
  <r>
    <x v="14"/>
    <x v="4"/>
    <s v="Northeast"/>
    <x v="4"/>
    <x v="1"/>
    <n v="26.86"/>
    <n v="1781.35"/>
    <x v="2"/>
    <x v="1412"/>
    <x v="459"/>
    <x v="5"/>
    <x v="5033"/>
    <x v="88"/>
    <x v="1646"/>
    <x v="1"/>
    <x v="0"/>
    <n v="861.27"/>
    <x v="2"/>
  </r>
  <r>
    <x v="31"/>
    <x v="6"/>
    <s v="Queensland"/>
    <x v="3"/>
    <x v="0"/>
    <n v="7.99"/>
    <n v="2676.26"/>
    <x v="1"/>
    <x v="822"/>
    <x v="44"/>
    <x v="8"/>
    <x v="5034"/>
    <x v="3151"/>
    <x v="5260"/>
    <x v="0"/>
    <x v="0"/>
    <n v="919.19"/>
    <x v="0"/>
  </r>
  <r>
    <x v="33"/>
    <x v="9"/>
    <s v="Northeast"/>
    <x v="1"/>
    <x v="1"/>
    <n v="-4.9400000000000004"/>
    <n v="2072.54"/>
    <x v="1"/>
    <x v="1622"/>
    <x v="259"/>
    <x v="4"/>
    <x v="5035"/>
    <x v="136"/>
    <x v="5261"/>
    <x v="1"/>
    <x v="3"/>
    <n v="354.5"/>
    <x v="3"/>
  </r>
  <r>
    <x v="9"/>
    <x v="8"/>
    <s v="Northwestern"/>
    <x v="0"/>
    <x v="0"/>
    <n v="32.39"/>
    <n v="2967.46"/>
    <x v="1"/>
    <x v="1793"/>
    <x v="376"/>
    <x v="9"/>
    <x v="1570"/>
    <x v="3834"/>
    <x v="688"/>
    <x v="0"/>
    <x v="0"/>
    <n v="406.07"/>
    <x v="2"/>
  </r>
  <r>
    <x v="34"/>
    <x v="5"/>
    <s v="Northwest"/>
    <x v="0"/>
    <x v="0"/>
    <n v="21.62"/>
    <n v="1391.54"/>
    <x v="2"/>
    <x v="927"/>
    <x v="88"/>
    <x v="5"/>
    <x v="5036"/>
    <x v="1904"/>
    <x v="1976"/>
    <x v="4"/>
    <x v="2"/>
    <n v="723.51"/>
    <x v="1"/>
  </r>
  <r>
    <x v="3"/>
    <x v="1"/>
    <s v="Central"/>
    <x v="6"/>
    <x v="1"/>
    <n v="19.87"/>
    <n v="2394.34"/>
    <x v="1"/>
    <x v="501"/>
    <x v="486"/>
    <x v="6"/>
    <x v="2674"/>
    <x v="3895"/>
    <x v="2760"/>
    <x v="3"/>
    <x v="0"/>
    <n v="480.95"/>
    <x v="1"/>
  </r>
  <r>
    <x v="7"/>
    <x v="3"/>
    <s v="Prairies"/>
    <x v="2"/>
    <x v="0"/>
    <n v="13.68"/>
    <n v="1168.3"/>
    <x v="2"/>
    <x v="2380"/>
    <x v="323"/>
    <x v="3"/>
    <x v="3404"/>
    <x v="3102"/>
    <x v="5262"/>
    <x v="4"/>
    <x v="1"/>
    <n v="258.33"/>
    <x v="0"/>
  </r>
  <r>
    <x v="13"/>
    <x v="3"/>
    <s v="Quebec"/>
    <x v="2"/>
    <x v="0"/>
    <n v="-4.47"/>
    <n v="1569.99"/>
    <x v="2"/>
    <x v="2695"/>
    <x v="776"/>
    <x v="3"/>
    <x v="2127"/>
    <x v="3896"/>
    <x v="5263"/>
    <x v="2"/>
    <x v="2"/>
    <n v="347.99"/>
    <x v="3"/>
  </r>
  <r>
    <x v="24"/>
    <x v="1"/>
    <s v="South"/>
    <x v="0"/>
    <x v="0"/>
    <n v="14.82"/>
    <n v="1800.76"/>
    <x v="2"/>
    <x v="2696"/>
    <x v="784"/>
    <x v="9"/>
    <x v="907"/>
    <x v="831"/>
    <x v="5264"/>
    <x v="2"/>
    <x v="0"/>
    <n v="2124.7199999999998"/>
    <x v="0"/>
  </r>
  <r>
    <x v="16"/>
    <x v="0"/>
    <s v="West Bengal"/>
    <x v="9"/>
    <x v="1"/>
    <n v="19.28"/>
    <n v="1673.75"/>
    <x v="2"/>
    <x v="1999"/>
    <x v="230"/>
    <x v="3"/>
    <x v="5037"/>
    <x v="2879"/>
    <x v="5265"/>
    <x v="1"/>
    <x v="3"/>
    <n v="1252.83"/>
    <x v="1"/>
  </r>
  <r>
    <x v="31"/>
    <x v="5"/>
    <s v="Northeast"/>
    <x v="2"/>
    <x v="0"/>
    <n v="34.33"/>
    <n v="631.26"/>
    <x v="0"/>
    <x v="1020"/>
    <x v="537"/>
    <x v="6"/>
    <x v="72"/>
    <x v="1426"/>
    <x v="3514"/>
    <x v="2"/>
    <x v="0"/>
    <n v="1312.58"/>
    <x v="2"/>
  </r>
  <r>
    <x v="3"/>
    <x v="1"/>
    <s v="South"/>
    <x v="4"/>
    <x v="1"/>
    <n v="28.63"/>
    <n v="2529.4499999999998"/>
    <x v="1"/>
    <x v="1296"/>
    <x v="236"/>
    <x v="7"/>
    <x v="5038"/>
    <x v="3897"/>
    <x v="5266"/>
    <x v="3"/>
    <x v="0"/>
    <n v="593.03"/>
    <x v="2"/>
  </r>
  <r>
    <x v="1"/>
    <x v="0"/>
    <s v="West Bengal"/>
    <x v="8"/>
    <x v="0"/>
    <n v="8.58"/>
    <n v="1703.43"/>
    <x v="2"/>
    <x v="1581"/>
    <x v="157"/>
    <x v="3"/>
    <x v="5039"/>
    <x v="2749"/>
    <x v="5267"/>
    <x v="0"/>
    <x v="2"/>
    <n v="123.53"/>
    <x v="0"/>
  </r>
  <r>
    <x v="10"/>
    <x v="2"/>
    <s v="Provence-Alpes-Cote dâ€™Azur"/>
    <x v="0"/>
    <x v="0"/>
    <n v="13.09"/>
    <n v="633.39"/>
    <x v="0"/>
    <x v="2392"/>
    <x v="425"/>
    <x v="3"/>
    <x v="4460"/>
    <x v="2351"/>
    <x v="5268"/>
    <x v="0"/>
    <x v="1"/>
    <n v="764"/>
    <x v="0"/>
  </r>
  <r>
    <x v="31"/>
    <x v="6"/>
    <s v="Victoria"/>
    <x v="7"/>
    <x v="0"/>
    <n v="3.91"/>
    <n v="470.11"/>
    <x v="0"/>
    <x v="2697"/>
    <x v="231"/>
    <x v="4"/>
    <x v="5040"/>
    <x v="3898"/>
    <x v="1542"/>
    <x v="1"/>
    <x v="3"/>
    <n v="294.42"/>
    <x v="0"/>
  </r>
  <r>
    <x v="11"/>
    <x v="1"/>
    <s v="South"/>
    <x v="0"/>
    <x v="0"/>
    <n v="-3.43"/>
    <n v="2591.3200000000002"/>
    <x v="1"/>
    <x v="447"/>
    <x v="266"/>
    <x v="6"/>
    <x v="1909"/>
    <x v="3693"/>
    <x v="2763"/>
    <x v="1"/>
    <x v="4"/>
    <n v="254.47"/>
    <x v="3"/>
  </r>
  <r>
    <x v="11"/>
    <x v="6"/>
    <s v="Queensland"/>
    <x v="9"/>
    <x v="1"/>
    <n v="24.97"/>
    <n v="1061.71"/>
    <x v="2"/>
    <x v="2698"/>
    <x v="488"/>
    <x v="4"/>
    <x v="3958"/>
    <x v="1033"/>
    <x v="4878"/>
    <x v="3"/>
    <x v="3"/>
    <n v="267.94"/>
    <x v="1"/>
  </r>
  <r>
    <x v="18"/>
    <x v="8"/>
    <s v="Central"/>
    <x v="8"/>
    <x v="0"/>
    <n v="11.66"/>
    <n v="534.29"/>
    <x v="0"/>
    <x v="1727"/>
    <x v="518"/>
    <x v="5"/>
    <x v="5041"/>
    <x v="3899"/>
    <x v="623"/>
    <x v="4"/>
    <x v="3"/>
    <n v="469.1"/>
    <x v="0"/>
  </r>
  <r>
    <x v="21"/>
    <x v="9"/>
    <s v="South"/>
    <x v="2"/>
    <x v="0"/>
    <n v="24.55"/>
    <n v="2181.06"/>
    <x v="1"/>
    <x v="359"/>
    <x v="8"/>
    <x v="0"/>
    <x v="5042"/>
    <x v="3551"/>
    <x v="5269"/>
    <x v="1"/>
    <x v="4"/>
    <n v="193.38"/>
    <x v="1"/>
  </r>
  <r>
    <x v="16"/>
    <x v="2"/>
    <s v="Grand Est"/>
    <x v="7"/>
    <x v="0"/>
    <n v="11.37"/>
    <n v="2876.36"/>
    <x v="1"/>
    <x v="1320"/>
    <x v="555"/>
    <x v="6"/>
    <x v="279"/>
    <x v="308"/>
    <x v="4988"/>
    <x v="1"/>
    <x v="3"/>
    <n v="360.93"/>
    <x v="0"/>
  </r>
  <r>
    <x v="3"/>
    <x v="3"/>
    <s v="Quebec"/>
    <x v="2"/>
    <x v="0"/>
    <n v="13.11"/>
    <n v="2926.58"/>
    <x v="1"/>
    <x v="2624"/>
    <x v="100"/>
    <x v="3"/>
    <x v="5043"/>
    <x v="1234"/>
    <x v="5270"/>
    <x v="3"/>
    <x v="4"/>
    <n v="970.78"/>
    <x v="0"/>
  </r>
  <r>
    <x v="23"/>
    <x v="0"/>
    <s v="Tamil Nadu"/>
    <x v="5"/>
    <x v="0"/>
    <n v="8.41"/>
    <n v="1293.21"/>
    <x v="2"/>
    <x v="1619"/>
    <x v="608"/>
    <x v="7"/>
    <x v="5044"/>
    <x v="1581"/>
    <x v="536"/>
    <x v="2"/>
    <x v="3"/>
    <n v="212.94"/>
    <x v="0"/>
  </r>
  <r>
    <x v="15"/>
    <x v="6"/>
    <s v="New South Wales"/>
    <x v="0"/>
    <x v="0"/>
    <n v="17.73"/>
    <n v="1424.75"/>
    <x v="2"/>
    <x v="2692"/>
    <x v="807"/>
    <x v="7"/>
    <x v="1501"/>
    <x v="3900"/>
    <x v="1788"/>
    <x v="1"/>
    <x v="3"/>
    <n v="616.6"/>
    <x v="1"/>
  </r>
  <r>
    <x v="22"/>
    <x v="0"/>
    <s v="West Bengal"/>
    <x v="6"/>
    <x v="1"/>
    <n v="26.84"/>
    <n v="2540.63"/>
    <x v="1"/>
    <x v="2699"/>
    <x v="8"/>
    <x v="6"/>
    <x v="3968"/>
    <x v="3901"/>
    <x v="5271"/>
    <x v="4"/>
    <x v="1"/>
    <n v="329.81"/>
    <x v="2"/>
  </r>
  <r>
    <x v="5"/>
    <x v="9"/>
    <s v="South"/>
    <x v="8"/>
    <x v="0"/>
    <n v="17.190000000000001"/>
    <n v="2584.52"/>
    <x v="1"/>
    <x v="1925"/>
    <x v="166"/>
    <x v="4"/>
    <x v="5045"/>
    <x v="3248"/>
    <x v="2397"/>
    <x v="2"/>
    <x v="4"/>
    <n v="1226.08"/>
    <x v="1"/>
  </r>
  <r>
    <x v="19"/>
    <x v="8"/>
    <s v="Volga"/>
    <x v="3"/>
    <x v="0"/>
    <n v="32.229999999999997"/>
    <n v="485.52"/>
    <x v="0"/>
    <x v="675"/>
    <x v="227"/>
    <x v="5"/>
    <x v="5046"/>
    <x v="3236"/>
    <x v="5272"/>
    <x v="3"/>
    <x v="3"/>
    <n v="440.03"/>
    <x v="2"/>
  </r>
  <r>
    <x v="24"/>
    <x v="6"/>
    <s v="New South Wales"/>
    <x v="1"/>
    <x v="1"/>
    <n v="24.07"/>
    <n v="1309.1400000000001"/>
    <x v="2"/>
    <x v="1353"/>
    <x v="325"/>
    <x v="7"/>
    <x v="15"/>
    <x v="1498"/>
    <x v="4645"/>
    <x v="3"/>
    <x v="0"/>
    <n v="928.97"/>
    <x v="1"/>
  </r>
  <r>
    <x v="27"/>
    <x v="5"/>
    <s v="Pampas"/>
    <x v="4"/>
    <x v="1"/>
    <n v="21.27"/>
    <n v="769.94"/>
    <x v="0"/>
    <x v="60"/>
    <x v="285"/>
    <x v="2"/>
    <x v="5047"/>
    <x v="3902"/>
    <x v="166"/>
    <x v="3"/>
    <x v="2"/>
    <n v="904.81"/>
    <x v="1"/>
  </r>
  <r>
    <x v="7"/>
    <x v="2"/>
    <s v="Grand Est"/>
    <x v="0"/>
    <x v="0"/>
    <n v="24.7"/>
    <n v="2276.79"/>
    <x v="1"/>
    <x v="2700"/>
    <x v="25"/>
    <x v="1"/>
    <x v="5048"/>
    <x v="2245"/>
    <x v="5273"/>
    <x v="0"/>
    <x v="1"/>
    <n v="630.39"/>
    <x v="1"/>
  </r>
  <r>
    <x v="14"/>
    <x v="0"/>
    <s v="Punjab"/>
    <x v="4"/>
    <x v="1"/>
    <n v="33.75"/>
    <n v="386.13"/>
    <x v="0"/>
    <x v="1920"/>
    <x v="68"/>
    <x v="2"/>
    <x v="3010"/>
    <x v="3903"/>
    <x v="5274"/>
    <x v="0"/>
    <x v="4"/>
    <n v="1105.58"/>
    <x v="2"/>
  </r>
  <r>
    <x v="16"/>
    <x v="3"/>
    <s v="Quebec"/>
    <x v="4"/>
    <x v="1"/>
    <n v="22.27"/>
    <n v="2731.98"/>
    <x v="1"/>
    <x v="1423"/>
    <x v="804"/>
    <x v="2"/>
    <x v="2647"/>
    <x v="941"/>
    <x v="5275"/>
    <x v="0"/>
    <x v="0"/>
    <n v="265.01"/>
    <x v="1"/>
  </r>
  <r>
    <x v="12"/>
    <x v="0"/>
    <s v="Maharashtra"/>
    <x v="1"/>
    <x v="1"/>
    <n v="16.29"/>
    <n v="963.43"/>
    <x v="0"/>
    <x v="4"/>
    <x v="162"/>
    <x v="6"/>
    <x v="1652"/>
    <x v="2654"/>
    <x v="2426"/>
    <x v="0"/>
    <x v="2"/>
    <n v="205.83"/>
    <x v="1"/>
  </r>
  <r>
    <x v="22"/>
    <x v="4"/>
    <s v="South"/>
    <x v="2"/>
    <x v="0"/>
    <n v="0.54"/>
    <n v="1043.67"/>
    <x v="2"/>
    <x v="1520"/>
    <x v="106"/>
    <x v="4"/>
    <x v="573"/>
    <x v="175"/>
    <x v="5276"/>
    <x v="0"/>
    <x v="3"/>
    <n v="709.6"/>
    <x v="0"/>
  </r>
  <r>
    <x v="9"/>
    <x v="5"/>
    <s v="Pampas"/>
    <x v="1"/>
    <x v="1"/>
    <n v="-4.83"/>
    <n v="1122.69"/>
    <x v="2"/>
    <x v="1980"/>
    <x v="3"/>
    <x v="10"/>
    <x v="5049"/>
    <x v="2726"/>
    <x v="3843"/>
    <x v="2"/>
    <x v="0"/>
    <n v="509.56"/>
    <x v="3"/>
  </r>
  <r>
    <x v="6"/>
    <x v="3"/>
    <s v="Ontario"/>
    <x v="7"/>
    <x v="0"/>
    <n v="-4.0599999999999996"/>
    <n v="1908.94"/>
    <x v="2"/>
    <x v="1094"/>
    <x v="553"/>
    <x v="0"/>
    <x v="5050"/>
    <x v="2484"/>
    <x v="5277"/>
    <x v="4"/>
    <x v="4"/>
    <n v="163.88"/>
    <x v="3"/>
  </r>
  <r>
    <x v="3"/>
    <x v="8"/>
    <s v="Northwestern"/>
    <x v="0"/>
    <x v="0"/>
    <n v="26.92"/>
    <n v="366.88"/>
    <x v="0"/>
    <x v="1761"/>
    <x v="121"/>
    <x v="3"/>
    <x v="583"/>
    <x v="3904"/>
    <x v="1369"/>
    <x v="0"/>
    <x v="1"/>
    <n v="446.65"/>
    <x v="2"/>
  </r>
  <r>
    <x v="23"/>
    <x v="2"/>
    <s v="Nouvelle-Aquitaine"/>
    <x v="0"/>
    <x v="0"/>
    <n v="25.07"/>
    <n v="1004.6"/>
    <x v="2"/>
    <x v="201"/>
    <x v="659"/>
    <x v="6"/>
    <x v="970"/>
    <x v="2615"/>
    <x v="1616"/>
    <x v="2"/>
    <x v="0"/>
    <n v="240.74"/>
    <x v="2"/>
  </r>
  <r>
    <x v="29"/>
    <x v="8"/>
    <s v="Central"/>
    <x v="5"/>
    <x v="0"/>
    <n v="33.72"/>
    <n v="1809.89"/>
    <x v="2"/>
    <x v="592"/>
    <x v="222"/>
    <x v="5"/>
    <x v="4877"/>
    <x v="2596"/>
    <x v="5278"/>
    <x v="3"/>
    <x v="3"/>
    <n v="631.89"/>
    <x v="2"/>
  </r>
  <r>
    <x v="26"/>
    <x v="6"/>
    <s v="Victoria"/>
    <x v="6"/>
    <x v="1"/>
    <n v="34.9"/>
    <n v="376.95"/>
    <x v="0"/>
    <x v="2039"/>
    <x v="645"/>
    <x v="6"/>
    <x v="3974"/>
    <x v="3905"/>
    <x v="2289"/>
    <x v="4"/>
    <x v="3"/>
    <n v="141.58000000000001"/>
    <x v="2"/>
  </r>
  <r>
    <x v="26"/>
    <x v="0"/>
    <s v="West Bengal"/>
    <x v="3"/>
    <x v="0"/>
    <n v="-1.96"/>
    <n v="1415.42"/>
    <x v="2"/>
    <x v="2701"/>
    <x v="58"/>
    <x v="2"/>
    <x v="5051"/>
    <x v="236"/>
    <x v="5279"/>
    <x v="1"/>
    <x v="0"/>
    <n v="639.20000000000005"/>
    <x v="3"/>
  </r>
  <r>
    <x v="8"/>
    <x v="0"/>
    <s v="Maharashtra"/>
    <x v="7"/>
    <x v="0"/>
    <n v="29.94"/>
    <n v="614.41999999999996"/>
    <x v="0"/>
    <x v="617"/>
    <x v="423"/>
    <x v="4"/>
    <x v="5052"/>
    <x v="960"/>
    <x v="3230"/>
    <x v="0"/>
    <x v="3"/>
    <n v="512.35"/>
    <x v="2"/>
  </r>
  <r>
    <x v="0"/>
    <x v="6"/>
    <s v="Victoria"/>
    <x v="4"/>
    <x v="1"/>
    <n v="23.95"/>
    <n v="260.72000000000003"/>
    <x v="0"/>
    <x v="1227"/>
    <x v="40"/>
    <x v="0"/>
    <x v="2311"/>
    <x v="173"/>
    <x v="5280"/>
    <x v="1"/>
    <x v="0"/>
    <n v="349.41"/>
    <x v="1"/>
  </r>
  <r>
    <x v="7"/>
    <x v="1"/>
    <s v="East"/>
    <x v="2"/>
    <x v="0"/>
    <n v="8.5299999999999994"/>
    <n v="2434.59"/>
    <x v="1"/>
    <x v="1229"/>
    <x v="170"/>
    <x v="9"/>
    <x v="4966"/>
    <x v="465"/>
    <x v="5281"/>
    <x v="1"/>
    <x v="3"/>
    <n v="428.74"/>
    <x v="0"/>
  </r>
  <r>
    <x v="3"/>
    <x v="1"/>
    <s v="North"/>
    <x v="5"/>
    <x v="0"/>
    <n v="11.96"/>
    <n v="824.87"/>
    <x v="0"/>
    <x v="127"/>
    <x v="302"/>
    <x v="1"/>
    <x v="4885"/>
    <x v="1449"/>
    <x v="1357"/>
    <x v="3"/>
    <x v="4"/>
    <n v="674.51"/>
    <x v="0"/>
  </r>
  <r>
    <x v="14"/>
    <x v="7"/>
    <s v="North West"/>
    <x v="1"/>
    <x v="1"/>
    <n v="13.76"/>
    <n v="1220.9100000000001"/>
    <x v="2"/>
    <x v="2702"/>
    <x v="693"/>
    <x v="10"/>
    <x v="5053"/>
    <x v="200"/>
    <x v="5282"/>
    <x v="2"/>
    <x v="0"/>
    <n v="1337.51"/>
    <x v="0"/>
  </r>
  <r>
    <x v="9"/>
    <x v="9"/>
    <s v="Southeast"/>
    <x v="2"/>
    <x v="0"/>
    <n v="12.98"/>
    <n v="569.82000000000005"/>
    <x v="0"/>
    <x v="2633"/>
    <x v="252"/>
    <x v="5"/>
    <x v="5054"/>
    <x v="61"/>
    <x v="5283"/>
    <x v="1"/>
    <x v="4"/>
    <n v="484.63"/>
    <x v="0"/>
  </r>
  <r>
    <x v="4"/>
    <x v="1"/>
    <s v="East"/>
    <x v="0"/>
    <x v="0"/>
    <n v="1.96"/>
    <n v="2188.61"/>
    <x v="1"/>
    <x v="125"/>
    <x v="98"/>
    <x v="7"/>
    <x v="5055"/>
    <x v="2012"/>
    <x v="2801"/>
    <x v="2"/>
    <x v="2"/>
    <n v="459.78"/>
    <x v="0"/>
  </r>
  <r>
    <x v="26"/>
    <x v="4"/>
    <s v="West"/>
    <x v="2"/>
    <x v="0"/>
    <n v="32.090000000000003"/>
    <n v="2362.7399999999998"/>
    <x v="1"/>
    <x v="2360"/>
    <x v="247"/>
    <x v="4"/>
    <x v="949"/>
    <x v="1663"/>
    <x v="3815"/>
    <x v="2"/>
    <x v="4"/>
    <n v="565.85"/>
    <x v="2"/>
  </r>
  <r>
    <x v="23"/>
    <x v="7"/>
    <s v="North Central"/>
    <x v="2"/>
    <x v="0"/>
    <n v="4.34"/>
    <n v="2530.29"/>
    <x v="1"/>
    <x v="687"/>
    <x v="279"/>
    <x v="6"/>
    <x v="3524"/>
    <x v="1624"/>
    <x v="5284"/>
    <x v="1"/>
    <x v="4"/>
    <n v="851.37"/>
    <x v="0"/>
  </r>
  <r>
    <x v="23"/>
    <x v="4"/>
    <s v="Northeast"/>
    <x v="8"/>
    <x v="0"/>
    <n v="1.68"/>
    <n v="1718.96"/>
    <x v="2"/>
    <x v="1908"/>
    <x v="414"/>
    <x v="8"/>
    <x v="3997"/>
    <x v="2516"/>
    <x v="3166"/>
    <x v="0"/>
    <x v="4"/>
    <n v="1062.3599999999999"/>
    <x v="0"/>
  </r>
  <r>
    <x v="8"/>
    <x v="3"/>
    <s v="Prairies"/>
    <x v="5"/>
    <x v="0"/>
    <n v="-0.38"/>
    <n v="2837.64"/>
    <x v="1"/>
    <x v="304"/>
    <x v="552"/>
    <x v="10"/>
    <x v="5056"/>
    <x v="1902"/>
    <x v="3853"/>
    <x v="3"/>
    <x v="4"/>
    <n v="156.91999999999999"/>
    <x v="3"/>
  </r>
  <r>
    <x v="1"/>
    <x v="7"/>
    <s v="South West"/>
    <x v="2"/>
    <x v="0"/>
    <n v="-1.43"/>
    <n v="2390.42"/>
    <x v="1"/>
    <x v="2703"/>
    <x v="622"/>
    <x v="7"/>
    <x v="5057"/>
    <x v="3321"/>
    <x v="4511"/>
    <x v="3"/>
    <x v="4"/>
    <n v="114.96"/>
    <x v="3"/>
  </r>
  <r>
    <x v="29"/>
    <x v="2"/>
    <s v="Ile-de-France"/>
    <x v="8"/>
    <x v="0"/>
    <n v="12.89"/>
    <n v="2544.5100000000002"/>
    <x v="1"/>
    <x v="891"/>
    <x v="538"/>
    <x v="8"/>
    <x v="357"/>
    <x v="1582"/>
    <x v="5285"/>
    <x v="3"/>
    <x v="4"/>
    <n v="610.05999999999995"/>
    <x v="0"/>
  </r>
  <r>
    <x v="25"/>
    <x v="5"/>
    <s v="Pampas"/>
    <x v="3"/>
    <x v="0"/>
    <n v="-4.33"/>
    <n v="513"/>
    <x v="0"/>
    <x v="1905"/>
    <x v="623"/>
    <x v="9"/>
    <x v="5058"/>
    <x v="2065"/>
    <x v="1002"/>
    <x v="1"/>
    <x v="1"/>
    <n v="708.06"/>
    <x v="3"/>
  </r>
  <r>
    <x v="18"/>
    <x v="3"/>
    <s v="British Columbia"/>
    <x v="8"/>
    <x v="0"/>
    <n v="12.5"/>
    <n v="1519.62"/>
    <x v="2"/>
    <x v="1342"/>
    <x v="381"/>
    <x v="7"/>
    <x v="5059"/>
    <x v="3906"/>
    <x v="535"/>
    <x v="0"/>
    <x v="0"/>
    <n v="906.73"/>
    <x v="0"/>
  </r>
  <r>
    <x v="1"/>
    <x v="4"/>
    <s v="Midwest"/>
    <x v="6"/>
    <x v="1"/>
    <n v="26.66"/>
    <n v="898.57"/>
    <x v="0"/>
    <x v="109"/>
    <x v="533"/>
    <x v="10"/>
    <x v="3190"/>
    <x v="1718"/>
    <x v="4055"/>
    <x v="4"/>
    <x v="1"/>
    <n v="984.35"/>
    <x v="2"/>
  </r>
  <r>
    <x v="5"/>
    <x v="9"/>
    <s v="Northeast"/>
    <x v="0"/>
    <x v="0"/>
    <n v="1.1100000000000001"/>
    <n v="1475.3"/>
    <x v="2"/>
    <x v="869"/>
    <x v="314"/>
    <x v="1"/>
    <x v="3742"/>
    <x v="3907"/>
    <x v="1650"/>
    <x v="0"/>
    <x v="1"/>
    <n v="765.55"/>
    <x v="0"/>
  </r>
  <r>
    <x v="15"/>
    <x v="0"/>
    <s v="West Bengal"/>
    <x v="0"/>
    <x v="0"/>
    <n v="31.64"/>
    <n v="269.76"/>
    <x v="0"/>
    <x v="530"/>
    <x v="447"/>
    <x v="3"/>
    <x v="3855"/>
    <x v="1701"/>
    <x v="348"/>
    <x v="1"/>
    <x v="3"/>
    <n v="340.98"/>
    <x v="2"/>
  </r>
  <r>
    <x v="20"/>
    <x v="0"/>
    <s v="Punjab"/>
    <x v="2"/>
    <x v="0"/>
    <n v="7.8"/>
    <n v="454.64"/>
    <x v="0"/>
    <x v="1925"/>
    <x v="597"/>
    <x v="0"/>
    <x v="3777"/>
    <x v="1844"/>
    <x v="5286"/>
    <x v="4"/>
    <x v="2"/>
    <n v="189.53"/>
    <x v="0"/>
  </r>
  <r>
    <x v="27"/>
    <x v="5"/>
    <s v="Northwest"/>
    <x v="3"/>
    <x v="0"/>
    <n v="11.13"/>
    <n v="2596.91"/>
    <x v="1"/>
    <x v="2107"/>
    <x v="35"/>
    <x v="1"/>
    <x v="5060"/>
    <x v="3908"/>
    <x v="3492"/>
    <x v="0"/>
    <x v="2"/>
    <n v="906.74"/>
    <x v="0"/>
  </r>
  <r>
    <x v="20"/>
    <x v="8"/>
    <s v="Central"/>
    <x v="3"/>
    <x v="0"/>
    <n v="16.71"/>
    <n v="1820.5"/>
    <x v="2"/>
    <x v="1331"/>
    <x v="833"/>
    <x v="7"/>
    <x v="5061"/>
    <x v="3909"/>
    <x v="5287"/>
    <x v="2"/>
    <x v="2"/>
    <n v="2066.9"/>
    <x v="1"/>
  </r>
  <r>
    <x v="10"/>
    <x v="5"/>
    <s v="Pampas"/>
    <x v="3"/>
    <x v="0"/>
    <n v="10.33"/>
    <n v="959.28"/>
    <x v="0"/>
    <x v="2401"/>
    <x v="119"/>
    <x v="6"/>
    <x v="3258"/>
    <x v="1779"/>
    <x v="5288"/>
    <x v="0"/>
    <x v="1"/>
    <n v="620.77"/>
    <x v="0"/>
  </r>
  <r>
    <x v="23"/>
    <x v="9"/>
    <s v="South"/>
    <x v="1"/>
    <x v="1"/>
    <n v="9.6199999999999992"/>
    <n v="1572.68"/>
    <x v="2"/>
    <x v="1303"/>
    <x v="394"/>
    <x v="6"/>
    <x v="3191"/>
    <x v="3240"/>
    <x v="5289"/>
    <x v="1"/>
    <x v="1"/>
    <n v="166.44"/>
    <x v="0"/>
  </r>
  <r>
    <x v="10"/>
    <x v="3"/>
    <s v="Quebec"/>
    <x v="9"/>
    <x v="1"/>
    <n v="25.13"/>
    <n v="2165.15"/>
    <x v="1"/>
    <x v="2507"/>
    <x v="76"/>
    <x v="8"/>
    <x v="5062"/>
    <x v="2607"/>
    <x v="2895"/>
    <x v="1"/>
    <x v="4"/>
    <n v="888.92"/>
    <x v="2"/>
  </r>
  <r>
    <x v="33"/>
    <x v="7"/>
    <s v="North West"/>
    <x v="3"/>
    <x v="0"/>
    <n v="-0.68"/>
    <n v="1270.58"/>
    <x v="2"/>
    <x v="1990"/>
    <x v="192"/>
    <x v="5"/>
    <x v="5063"/>
    <x v="1372"/>
    <x v="5290"/>
    <x v="1"/>
    <x v="0"/>
    <n v="901.9"/>
    <x v="3"/>
  </r>
  <r>
    <x v="18"/>
    <x v="0"/>
    <s v="Tamil Nadu"/>
    <x v="9"/>
    <x v="1"/>
    <n v="31.79"/>
    <n v="421.91"/>
    <x v="0"/>
    <x v="2380"/>
    <x v="114"/>
    <x v="0"/>
    <x v="4272"/>
    <x v="2304"/>
    <x v="4404"/>
    <x v="0"/>
    <x v="4"/>
    <n v="329.94"/>
    <x v="2"/>
  </r>
  <r>
    <x v="24"/>
    <x v="6"/>
    <s v="New South Wales"/>
    <x v="4"/>
    <x v="1"/>
    <n v="5.8"/>
    <n v="1770.03"/>
    <x v="2"/>
    <x v="2077"/>
    <x v="770"/>
    <x v="6"/>
    <x v="1850"/>
    <x v="2799"/>
    <x v="5291"/>
    <x v="4"/>
    <x v="1"/>
    <n v="205.07"/>
    <x v="0"/>
  </r>
  <r>
    <x v="27"/>
    <x v="1"/>
    <s v="South"/>
    <x v="3"/>
    <x v="0"/>
    <n v="18"/>
    <n v="2502.39"/>
    <x v="1"/>
    <x v="46"/>
    <x v="401"/>
    <x v="3"/>
    <x v="5064"/>
    <x v="1630"/>
    <x v="5292"/>
    <x v="4"/>
    <x v="3"/>
    <n v="857.91"/>
    <x v="1"/>
  </r>
  <r>
    <x v="3"/>
    <x v="1"/>
    <s v="North"/>
    <x v="6"/>
    <x v="1"/>
    <n v="17.46"/>
    <n v="1473.64"/>
    <x v="2"/>
    <x v="149"/>
    <x v="210"/>
    <x v="6"/>
    <x v="5065"/>
    <x v="1133"/>
    <x v="1925"/>
    <x v="1"/>
    <x v="2"/>
    <n v="725.49"/>
    <x v="1"/>
  </r>
  <r>
    <x v="31"/>
    <x v="7"/>
    <s v="South East"/>
    <x v="9"/>
    <x v="1"/>
    <n v="9.41"/>
    <n v="713.04"/>
    <x v="0"/>
    <x v="1106"/>
    <x v="689"/>
    <x v="10"/>
    <x v="5066"/>
    <x v="1493"/>
    <x v="1100"/>
    <x v="0"/>
    <x v="3"/>
    <n v="441.53"/>
    <x v="0"/>
  </r>
  <r>
    <x v="32"/>
    <x v="0"/>
    <s v="Punjab"/>
    <x v="6"/>
    <x v="1"/>
    <n v="5.34"/>
    <n v="286.49"/>
    <x v="0"/>
    <x v="1381"/>
    <x v="471"/>
    <x v="8"/>
    <x v="2133"/>
    <x v="1907"/>
    <x v="2533"/>
    <x v="3"/>
    <x v="0"/>
    <n v="406.24"/>
    <x v="0"/>
  </r>
  <r>
    <x v="17"/>
    <x v="9"/>
    <s v="South"/>
    <x v="0"/>
    <x v="0"/>
    <n v="8.19"/>
    <n v="1001.89"/>
    <x v="2"/>
    <x v="993"/>
    <x v="419"/>
    <x v="6"/>
    <x v="3373"/>
    <x v="3487"/>
    <x v="1631"/>
    <x v="1"/>
    <x v="3"/>
    <n v="569.01"/>
    <x v="0"/>
  </r>
  <r>
    <x v="0"/>
    <x v="8"/>
    <s v="Northwestern"/>
    <x v="3"/>
    <x v="0"/>
    <n v="-4.3099999999999996"/>
    <n v="295.04000000000002"/>
    <x v="0"/>
    <x v="1246"/>
    <x v="719"/>
    <x v="4"/>
    <x v="4487"/>
    <x v="2430"/>
    <x v="3024"/>
    <x v="0"/>
    <x v="2"/>
    <n v="431.26"/>
    <x v="3"/>
  </r>
  <r>
    <x v="15"/>
    <x v="3"/>
    <s v="Quebec"/>
    <x v="8"/>
    <x v="0"/>
    <n v="3.11"/>
    <n v="2937.44"/>
    <x v="1"/>
    <x v="2485"/>
    <x v="151"/>
    <x v="7"/>
    <x v="975"/>
    <x v="2213"/>
    <x v="5293"/>
    <x v="0"/>
    <x v="1"/>
    <n v="280.91000000000003"/>
    <x v="0"/>
  </r>
  <r>
    <x v="3"/>
    <x v="4"/>
    <s v="Northeast"/>
    <x v="4"/>
    <x v="1"/>
    <n v="0.17"/>
    <n v="702.61"/>
    <x v="0"/>
    <x v="1595"/>
    <x v="790"/>
    <x v="7"/>
    <x v="3641"/>
    <x v="1634"/>
    <x v="4281"/>
    <x v="2"/>
    <x v="4"/>
    <n v="127.56"/>
    <x v="0"/>
  </r>
  <r>
    <x v="28"/>
    <x v="6"/>
    <s v="New South Wales"/>
    <x v="1"/>
    <x v="1"/>
    <n v="9.9600000000000009"/>
    <n v="1091.31"/>
    <x v="2"/>
    <x v="2152"/>
    <x v="266"/>
    <x v="2"/>
    <x v="5067"/>
    <x v="3910"/>
    <x v="5294"/>
    <x v="3"/>
    <x v="1"/>
    <n v="178.9"/>
    <x v="0"/>
  </r>
  <r>
    <x v="11"/>
    <x v="3"/>
    <s v="British Columbia"/>
    <x v="2"/>
    <x v="0"/>
    <n v="8.82"/>
    <n v="381.95"/>
    <x v="0"/>
    <x v="743"/>
    <x v="157"/>
    <x v="1"/>
    <x v="5068"/>
    <x v="3911"/>
    <x v="1753"/>
    <x v="4"/>
    <x v="3"/>
    <n v="294.83"/>
    <x v="0"/>
  </r>
  <r>
    <x v="2"/>
    <x v="5"/>
    <s v="Patagonia"/>
    <x v="6"/>
    <x v="1"/>
    <n v="8.61"/>
    <n v="1994.55"/>
    <x v="2"/>
    <x v="1988"/>
    <x v="329"/>
    <x v="5"/>
    <x v="5034"/>
    <x v="69"/>
    <x v="5295"/>
    <x v="2"/>
    <x v="4"/>
    <n v="725.98"/>
    <x v="0"/>
  </r>
  <r>
    <x v="28"/>
    <x v="6"/>
    <s v="Western Australia"/>
    <x v="5"/>
    <x v="0"/>
    <n v="14.93"/>
    <n v="2953.54"/>
    <x v="1"/>
    <x v="1780"/>
    <x v="377"/>
    <x v="3"/>
    <x v="5069"/>
    <x v="3287"/>
    <x v="469"/>
    <x v="3"/>
    <x v="2"/>
    <n v="889.77"/>
    <x v="0"/>
  </r>
  <r>
    <x v="3"/>
    <x v="7"/>
    <s v="South West"/>
    <x v="1"/>
    <x v="1"/>
    <n v="7.02"/>
    <n v="1332.46"/>
    <x v="2"/>
    <x v="2660"/>
    <x v="168"/>
    <x v="9"/>
    <x v="4509"/>
    <x v="343"/>
    <x v="3731"/>
    <x v="0"/>
    <x v="0"/>
    <n v="852.28"/>
    <x v="0"/>
  </r>
  <r>
    <x v="22"/>
    <x v="7"/>
    <s v="North West"/>
    <x v="0"/>
    <x v="0"/>
    <n v="-3.61"/>
    <n v="2608.9499999999998"/>
    <x v="1"/>
    <x v="1837"/>
    <x v="171"/>
    <x v="7"/>
    <x v="3191"/>
    <x v="3190"/>
    <x v="1698"/>
    <x v="3"/>
    <x v="0"/>
    <n v="389.62"/>
    <x v="3"/>
  </r>
  <r>
    <x v="19"/>
    <x v="3"/>
    <s v="Prairies"/>
    <x v="0"/>
    <x v="0"/>
    <n v="18.39"/>
    <n v="2121.5100000000002"/>
    <x v="1"/>
    <x v="1341"/>
    <x v="681"/>
    <x v="6"/>
    <x v="5070"/>
    <x v="3912"/>
    <x v="5296"/>
    <x v="4"/>
    <x v="3"/>
    <n v="855.22"/>
    <x v="1"/>
  </r>
  <r>
    <x v="12"/>
    <x v="5"/>
    <s v="Northeast"/>
    <x v="6"/>
    <x v="1"/>
    <n v="18.38"/>
    <n v="398.45"/>
    <x v="0"/>
    <x v="1347"/>
    <x v="103"/>
    <x v="0"/>
    <x v="5071"/>
    <x v="2821"/>
    <x v="5297"/>
    <x v="1"/>
    <x v="3"/>
    <n v="1001.23"/>
    <x v="1"/>
  </r>
  <r>
    <x v="9"/>
    <x v="2"/>
    <s v="Nouvelle-Aquitaine"/>
    <x v="0"/>
    <x v="0"/>
    <n v="13.01"/>
    <n v="973.64"/>
    <x v="0"/>
    <x v="2568"/>
    <x v="149"/>
    <x v="10"/>
    <x v="5072"/>
    <x v="1968"/>
    <x v="1414"/>
    <x v="1"/>
    <x v="3"/>
    <n v="946.72"/>
    <x v="0"/>
  </r>
  <r>
    <x v="33"/>
    <x v="8"/>
    <s v="Siberian"/>
    <x v="1"/>
    <x v="1"/>
    <n v="17.850000000000001"/>
    <n v="2377.7800000000002"/>
    <x v="1"/>
    <x v="2128"/>
    <x v="399"/>
    <x v="2"/>
    <x v="2025"/>
    <x v="556"/>
    <x v="5298"/>
    <x v="1"/>
    <x v="0"/>
    <n v="1108.77"/>
    <x v="1"/>
  </r>
  <r>
    <x v="5"/>
    <x v="6"/>
    <s v="New South Wales"/>
    <x v="6"/>
    <x v="1"/>
    <n v="27.64"/>
    <n v="1852.15"/>
    <x v="2"/>
    <x v="2259"/>
    <x v="45"/>
    <x v="10"/>
    <x v="5073"/>
    <x v="1277"/>
    <x v="5187"/>
    <x v="1"/>
    <x v="1"/>
    <n v="211.89"/>
    <x v="2"/>
  </r>
  <r>
    <x v="30"/>
    <x v="1"/>
    <s v="East"/>
    <x v="9"/>
    <x v="1"/>
    <n v="4.1900000000000004"/>
    <n v="2413.13"/>
    <x v="1"/>
    <x v="2300"/>
    <x v="180"/>
    <x v="7"/>
    <x v="57"/>
    <x v="3913"/>
    <x v="5299"/>
    <x v="1"/>
    <x v="3"/>
    <n v="422.32"/>
    <x v="0"/>
  </r>
  <r>
    <x v="33"/>
    <x v="8"/>
    <s v="Siberian"/>
    <x v="0"/>
    <x v="0"/>
    <n v="-3.44"/>
    <n v="1528.69"/>
    <x v="2"/>
    <x v="290"/>
    <x v="447"/>
    <x v="7"/>
    <x v="4470"/>
    <x v="3914"/>
    <x v="5300"/>
    <x v="1"/>
    <x v="2"/>
    <n v="301.06"/>
    <x v="3"/>
  </r>
  <r>
    <x v="8"/>
    <x v="6"/>
    <s v="New South Wales"/>
    <x v="1"/>
    <x v="1"/>
    <n v="14.93"/>
    <n v="2876.87"/>
    <x v="1"/>
    <x v="807"/>
    <x v="75"/>
    <x v="10"/>
    <x v="4038"/>
    <x v="1328"/>
    <x v="4902"/>
    <x v="4"/>
    <x v="1"/>
    <n v="347.47"/>
    <x v="0"/>
  </r>
  <r>
    <x v="32"/>
    <x v="4"/>
    <s v="South"/>
    <x v="3"/>
    <x v="0"/>
    <n v="-4.3"/>
    <n v="2207.94"/>
    <x v="1"/>
    <x v="1953"/>
    <x v="23"/>
    <x v="7"/>
    <x v="5074"/>
    <x v="931"/>
    <x v="4879"/>
    <x v="4"/>
    <x v="2"/>
    <n v="703.45"/>
    <x v="3"/>
  </r>
  <r>
    <x v="11"/>
    <x v="6"/>
    <s v="Western Australia"/>
    <x v="9"/>
    <x v="1"/>
    <n v="16.329999999999998"/>
    <n v="239.4"/>
    <x v="0"/>
    <x v="357"/>
    <x v="724"/>
    <x v="0"/>
    <x v="5075"/>
    <x v="10"/>
    <x v="2037"/>
    <x v="1"/>
    <x v="2"/>
    <n v="572.65"/>
    <x v="1"/>
  </r>
  <r>
    <x v="3"/>
    <x v="0"/>
    <s v="Tamil Nadu"/>
    <x v="2"/>
    <x v="0"/>
    <n v="12.44"/>
    <n v="2300.4299999999998"/>
    <x v="1"/>
    <x v="2473"/>
    <x v="279"/>
    <x v="2"/>
    <x v="2780"/>
    <x v="1471"/>
    <x v="2600"/>
    <x v="3"/>
    <x v="2"/>
    <n v="805.37"/>
    <x v="0"/>
  </r>
  <r>
    <x v="31"/>
    <x v="4"/>
    <s v="West"/>
    <x v="2"/>
    <x v="0"/>
    <n v="9.5399999999999991"/>
    <n v="1835.45"/>
    <x v="2"/>
    <x v="1888"/>
    <x v="330"/>
    <x v="10"/>
    <x v="3469"/>
    <x v="3664"/>
    <x v="5301"/>
    <x v="3"/>
    <x v="2"/>
    <n v="884.81"/>
    <x v="0"/>
  </r>
  <r>
    <x v="25"/>
    <x v="8"/>
    <s v="Siberian"/>
    <x v="2"/>
    <x v="0"/>
    <n v="12.38"/>
    <n v="596.13"/>
    <x v="0"/>
    <x v="2601"/>
    <x v="633"/>
    <x v="10"/>
    <x v="5076"/>
    <x v="2536"/>
    <x v="2637"/>
    <x v="0"/>
    <x v="4"/>
    <n v="812.97"/>
    <x v="0"/>
  </r>
  <r>
    <x v="14"/>
    <x v="4"/>
    <s v="South"/>
    <x v="3"/>
    <x v="0"/>
    <n v="21.55"/>
    <n v="2771.48"/>
    <x v="1"/>
    <x v="2504"/>
    <x v="317"/>
    <x v="6"/>
    <x v="5077"/>
    <x v="1704"/>
    <x v="4081"/>
    <x v="1"/>
    <x v="0"/>
    <n v="720.45"/>
    <x v="1"/>
  </r>
  <r>
    <x v="17"/>
    <x v="9"/>
    <s v="Southeast"/>
    <x v="6"/>
    <x v="1"/>
    <n v="11.19"/>
    <n v="346.67"/>
    <x v="0"/>
    <x v="991"/>
    <x v="574"/>
    <x v="5"/>
    <x v="5078"/>
    <x v="3098"/>
    <x v="5302"/>
    <x v="4"/>
    <x v="3"/>
    <n v="209.66"/>
    <x v="0"/>
  </r>
  <r>
    <x v="10"/>
    <x v="4"/>
    <s v="Midwest"/>
    <x v="4"/>
    <x v="1"/>
    <n v="29"/>
    <n v="1583.82"/>
    <x v="2"/>
    <x v="2653"/>
    <x v="276"/>
    <x v="0"/>
    <x v="5079"/>
    <x v="1685"/>
    <x v="3948"/>
    <x v="3"/>
    <x v="0"/>
    <n v="346.02"/>
    <x v="2"/>
  </r>
  <r>
    <x v="11"/>
    <x v="7"/>
    <s v="South West"/>
    <x v="3"/>
    <x v="0"/>
    <n v="-3.15"/>
    <n v="1450.48"/>
    <x v="2"/>
    <x v="103"/>
    <x v="792"/>
    <x v="7"/>
    <x v="5080"/>
    <x v="2637"/>
    <x v="2371"/>
    <x v="4"/>
    <x v="0"/>
    <n v="107.58"/>
    <x v="3"/>
  </r>
  <r>
    <x v="22"/>
    <x v="3"/>
    <s v="Ontario"/>
    <x v="7"/>
    <x v="0"/>
    <n v="32.58"/>
    <n v="2028.29"/>
    <x v="1"/>
    <x v="756"/>
    <x v="251"/>
    <x v="1"/>
    <x v="5081"/>
    <x v="2101"/>
    <x v="5303"/>
    <x v="2"/>
    <x v="1"/>
    <n v="338.19"/>
    <x v="2"/>
  </r>
  <r>
    <x v="9"/>
    <x v="0"/>
    <s v="Tamil Nadu"/>
    <x v="3"/>
    <x v="0"/>
    <n v="16.350000000000001"/>
    <n v="1511.86"/>
    <x v="2"/>
    <x v="494"/>
    <x v="431"/>
    <x v="0"/>
    <x v="5082"/>
    <x v="3915"/>
    <x v="5304"/>
    <x v="2"/>
    <x v="1"/>
    <n v="1229.29"/>
    <x v="1"/>
  </r>
  <r>
    <x v="5"/>
    <x v="7"/>
    <s v="South West"/>
    <x v="7"/>
    <x v="0"/>
    <n v="22.44"/>
    <n v="1123.76"/>
    <x v="2"/>
    <x v="2204"/>
    <x v="105"/>
    <x v="6"/>
    <x v="1405"/>
    <x v="3916"/>
    <x v="5305"/>
    <x v="2"/>
    <x v="3"/>
    <n v="735.88"/>
    <x v="1"/>
  </r>
  <r>
    <x v="1"/>
    <x v="0"/>
    <s v="West Bengal"/>
    <x v="7"/>
    <x v="0"/>
    <n v="12.88"/>
    <n v="2513.63"/>
    <x v="1"/>
    <x v="13"/>
    <x v="813"/>
    <x v="10"/>
    <x v="2504"/>
    <x v="3917"/>
    <x v="3310"/>
    <x v="3"/>
    <x v="4"/>
    <n v="1191.47"/>
    <x v="0"/>
  </r>
  <r>
    <x v="33"/>
    <x v="4"/>
    <s v="West"/>
    <x v="9"/>
    <x v="1"/>
    <n v="3.45"/>
    <n v="617.32000000000005"/>
    <x v="0"/>
    <x v="2704"/>
    <x v="413"/>
    <x v="5"/>
    <x v="5083"/>
    <x v="3420"/>
    <x v="1254"/>
    <x v="1"/>
    <x v="4"/>
    <n v="309.67"/>
    <x v="0"/>
  </r>
  <r>
    <x v="15"/>
    <x v="7"/>
    <s v="North West"/>
    <x v="5"/>
    <x v="0"/>
    <n v="21.34"/>
    <n v="629.94000000000005"/>
    <x v="0"/>
    <x v="842"/>
    <x v="284"/>
    <x v="3"/>
    <x v="5084"/>
    <x v="3405"/>
    <x v="5306"/>
    <x v="2"/>
    <x v="3"/>
    <n v="582.46"/>
    <x v="1"/>
  </r>
  <r>
    <x v="17"/>
    <x v="9"/>
    <s v="South"/>
    <x v="8"/>
    <x v="0"/>
    <n v="-4.37"/>
    <n v="2554.86"/>
    <x v="1"/>
    <x v="1350"/>
    <x v="450"/>
    <x v="6"/>
    <x v="5085"/>
    <x v="910"/>
    <x v="5307"/>
    <x v="2"/>
    <x v="4"/>
    <n v="458.5"/>
    <x v="3"/>
  </r>
  <r>
    <x v="26"/>
    <x v="4"/>
    <s v="Midwest"/>
    <x v="1"/>
    <x v="1"/>
    <n v="25.58"/>
    <n v="514.92999999999995"/>
    <x v="0"/>
    <x v="980"/>
    <x v="362"/>
    <x v="2"/>
    <x v="5086"/>
    <x v="1715"/>
    <x v="5308"/>
    <x v="2"/>
    <x v="3"/>
    <n v="621.76"/>
    <x v="2"/>
  </r>
  <r>
    <x v="34"/>
    <x v="7"/>
    <s v="North Central"/>
    <x v="4"/>
    <x v="1"/>
    <n v="27.59"/>
    <n v="2268.0500000000002"/>
    <x v="1"/>
    <x v="1106"/>
    <x v="449"/>
    <x v="5"/>
    <x v="5087"/>
    <x v="3918"/>
    <x v="3873"/>
    <x v="1"/>
    <x v="2"/>
    <n v="993.68"/>
    <x v="2"/>
  </r>
  <r>
    <x v="0"/>
    <x v="8"/>
    <s v="Volga"/>
    <x v="9"/>
    <x v="1"/>
    <n v="28.16"/>
    <n v="1401.41"/>
    <x v="2"/>
    <x v="2705"/>
    <x v="641"/>
    <x v="4"/>
    <x v="5088"/>
    <x v="3026"/>
    <x v="5309"/>
    <x v="4"/>
    <x v="4"/>
    <n v="1220.8900000000001"/>
    <x v="2"/>
  </r>
  <r>
    <x v="22"/>
    <x v="7"/>
    <s v="North Central"/>
    <x v="0"/>
    <x v="0"/>
    <n v="26.61"/>
    <n v="2086.66"/>
    <x v="1"/>
    <x v="809"/>
    <x v="305"/>
    <x v="3"/>
    <x v="2679"/>
    <x v="3919"/>
    <x v="3053"/>
    <x v="4"/>
    <x v="1"/>
    <n v="775.37"/>
    <x v="2"/>
  </r>
  <r>
    <x v="29"/>
    <x v="5"/>
    <s v="Pampas"/>
    <x v="6"/>
    <x v="1"/>
    <n v="15.73"/>
    <n v="1923.15"/>
    <x v="2"/>
    <x v="1201"/>
    <x v="13"/>
    <x v="8"/>
    <x v="4308"/>
    <x v="1805"/>
    <x v="5310"/>
    <x v="4"/>
    <x v="2"/>
    <n v="1053.2"/>
    <x v="1"/>
  </r>
  <r>
    <x v="17"/>
    <x v="2"/>
    <s v="Ile-de-France"/>
    <x v="4"/>
    <x v="1"/>
    <n v="-0.22"/>
    <n v="2121.11"/>
    <x v="1"/>
    <x v="2557"/>
    <x v="263"/>
    <x v="7"/>
    <x v="70"/>
    <x v="2527"/>
    <x v="4304"/>
    <x v="2"/>
    <x v="1"/>
    <n v="717.71"/>
    <x v="3"/>
  </r>
  <r>
    <x v="28"/>
    <x v="0"/>
    <s v="West Bengal"/>
    <x v="3"/>
    <x v="0"/>
    <n v="5.75"/>
    <n v="2173.17"/>
    <x v="1"/>
    <x v="281"/>
    <x v="221"/>
    <x v="9"/>
    <x v="481"/>
    <x v="3174"/>
    <x v="5311"/>
    <x v="4"/>
    <x v="3"/>
    <n v="923.47"/>
    <x v="0"/>
  </r>
  <r>
    <x v="11"/>
    <x v="7"/>
    <s v="South West"/>
    <x v="9"/>
    <x v="1"/>
    <n v="4.76"/>
    <n v="743.26"/>
    <x v="0"/>
    <x v="1876"/>
    <x v="267"/>
    <x v="0"/>
    <x v="2434"/>
    <x v="3769"/>
    <x v="1524"/>
    <x v="4"/>
    <x v="3"/>
    <n v="303.82"/>
    <x v="0"/>
  </r>
  <r>
    <x v="14"/>
    <x v="2"/>
    <s v="Grand Est"/>
    <x v="8"/>
    <x v="0"/>
    <n v="25.61"/>
    <n v="1261.1099999999999"/>
    <x v="2"/>
    <x v="2316"/>
    <x v="274"/>
    <x v="2"/>
    <x v="2892"/>
    <x v="3920"/>
    <x v="2205"/>
    <x v="2"/>
    <x v="0"/>
    <n v="296.01"/>
    <x v="2"/>
  </r>
  <r>
    <x v="27"/>
    <x v="7"/>
    <s v="North West"/>
    <x v="5"/>
    <x v="0"/>
    <n v="9.82"/>
    <n v="865.03"/>
    <x v="0"/>
    <x v="1224"/>
    <x v="132"/>
    <x v="8"/>
    <x v="3730"/>
    <x v="3921"/>
    <x v="5312"/>
    <x v="4"/>
    <x v="2"/>
    <n v="164.06"/>
    <x v="0"/>
  </r>
  <r>
    <x v="28"/>
    <x v="2"/>
    <s v="Grand Est"/>
    <x v="3"/>
    <x v="0"/>
    <n v="2.71"/>
    <n v="2857.91"/>
    <x v="1"/>
    <x v="2706"/>
    <x v="571"/>
    <x v="0"/>
    <x v="3278"/>
    <x v="1108"/>
    <x v="3708"/>
    <x v="4"/>
    <x v="0"/>
    <n v="175.71"/>
    <x v="0"/>
  </r>
  <r>
    <x v="7"/>
    <x v="3"/>
    <s v="Ontario"/>
    <x v="7"/>
    <x v="0"/>
    <n v="18.98"/>
    <n v="2249.85"/>
    <x v="1"/>
    <x v="2232"/>
    <x v="315"/>
    <x v="5"/>
    <x v="1205"/>
    <x v="1519"/>
    <x v="3837"/>
    <x v="0"/>
    <x v="0"/>
    <n v="570.09"/>
    <x v="1"/>
  </r>
  <r>
    <x v="32"/>
    <x v="7"/>
    <s v="North Central"/>
    <x v="7"/>
    <x v="0"/>
    <n v="13.36"/>
    <n v="389.31"/>
    <x v="0"/>
    <x v="1840"/>
    <x v="765"/>
    <x v="6"/>
    <x v="5089"/>
    <x v="3649"/>
    <x v="1850"/>
    <x v="0"/>
    <x v="0"/>
    <n v="1912.19"/>
    <x v="0"/>
  </r>
  <r>
    <x v="3"/>
    <x v="7"/>
    <s v="South West"/>
    <x v="3"/>
    <x v="0"/>
    <n v="12.29"/>
    <n v="339.11"/>
    <x v="0"/>
    <x v="1479"/>
    <x v="51"/>
    <x v="3"/>
    <x v="5090"/>
    <x v="3342"/>
    <x v="3286"/>
    <x v="0"/>
    <x v="2"/>
    <n v="308.42"/>
    <x v="0"/>
  </r>
  <r>
    <x v="27"/>
    <x v="4"/>
    <s v="West"/>
    <x v="6"/>
    <x v="1"/>
    <n v="-2.93"/>
    <n v="1859.41"/>
    <x v="2"/>
    <x v="2645"/>
    <x v="59"/>
    <x v="8"/>
    <x v="4863"/>
    <x v="3922"/>
    <x v="1241"/>
    <x v="3"/>
    <x v="0"/>
    <n v="464.59"/>
    <x v="3"/>
  </r>
  <r>
    <x v="32"/>
    <x v="5"/>
    <s v="Northeast"/>
    <x v="1"/>
    <x v="1"/>
    <n v="10.55"/>
    <n v="2024.06"/>
    <x v="1"/>
    <x v="1145"/>
    <x v="247"/>
    <x v="10"/>
    <x v="4415"/>
    <x v="200"/>
    <x v="5313"/>
    <x v="4"/>
    <x v="4"/>
    <n v="773.61"/>
    <x v="0"/>
  </r>
  <r>
    <x v="25"/>
    <x v="9"/>
    <s v="North"/>
    <x v="8"/>
    <x v="0"/>
    <n v="23.28"/>
    <n v="2170.17"/>
    <x v="1"/>
    <x v="36"/>
    <x v="700"/>
    <x v="9"/>
    <x v="4342"/>
    <x v="557"/>
    <x v="2018"/>
    <x v="1"/>
    <x v="3"/>
    <n v="682.22"/>
    <x v="1"/>
  </r>
  <r>
    <x v="0"/>
    <x v="5"/>
    <s v="Patagonia"/>
    <x v="7"/>
    <x v="0"/>
    <n v="13.88"/>
    <n v="467.32"/>
    <x v="0"/>
    <x v="2707"/>
    <x v="272"/>
    <x v="3"/>
    <x v="5091"/>
    <x v="2998"/>
    <x v="5314"/>
    <x v="3"/>
    <x v="1"/>
    <n v="293.67"/>
    <x v="0"/>
  </r>
  <r>
    <x v="21"/>
    <x v="8"/>
    <s v="Northwestern"/>
    <x v="5"/>
    <x v="0"/>
    <n v="8.32"/>
    <n v="1399.13"/>
    <x v="2"/>
    <x v="783"/>
    <x v="59"/>
    <x v="1"/>
    <x v="5092"/>
    <x v="3166"/>
    <x v="5315"/>
    <x v="4"/>
    <x v="3"/>
    <n v="285.08999999999997"/>
    <x v="0"/>
  </r>
  <r>
    <x v="0"/>
    <x v="2"/>
    <s v="Grand Est"/>
    <x v="2"/>
    <x v="0"/>
    <n v="16.559999999999999"/>
    <n v="2000.51"/>
    <x v="1"/>
    <x v="1533"/>
    <x v="835"/>
    <x v="7"/>
    <x v="3110"/>
    <x v="325"/>
    <x v="554"/>
    <x v="4"/>
    <x v="3"/>
    <n v="1749.95"/>
    <x v="1"/>
  </r>
  <r>
    <x v="18"/>
    <x v="4"/>
    <s v="Midwest"/>
    <x v="0"/>
    <x v="0"/>
    <n v="30.04"/>
    <n v="2100.69"/>
    <x v="1"/>
    <x v="1014"/>
    <x v="389"/>
    <x v="8"/>
    <x v="3661"/>
    <x v="3923"/>
    <x v="2843"/>
    <x v="3"/>
    <x v="0"/>
    <n v="1073.79"/>
    <x v="2"/>
  </r>
  <r>
    <x v="15"/>
    <x v="1"/>
    <s v="East"/>
    <x v="7"/>
    <x v="0"/>
    <n v="6.46"/>
    <n v="2028.72"/>
    <x v="1"/>
    <x v="2160"/>
    <x v="714"/>
    <x v="0"/>
    <x v="2300"/>
    <x v="812"/>
    <x v="5316"/>
    <x v="4"/>
    <x v="3"/>
    <n v="422.61"/>
    <x v="0"/>
  </r>
  <r>
    <x v="4"/>
    <x v="1"/>
    <s v="North"/>
    <x v="0"/>
    <x v="0"/>
    <n v="17.059999999999999"/>
    <n v="390.9"/>
    <x v="0"/>
    <x v="18"/>
    <x v="514"/>
    <x v="10"/>
    <x v="5093"/>
    <x v="1571"/>
    <x v="5317"/>
    <x v="0"/>
    <x v="0"/>
    <n v="657.26"/>
    <x v="1"/>
  </r>
  <r>
    <x v="15"/>
    <x v="5"/>
    <s v="Patagonia"/>
    <x v="9"/>
    <x v="1"/>
    <n v="17.86"/>
    <n v="929.77"/>
    <x v="0"/>
    <x v="1890"/>
    <x v="88"/>
    <x v="1"/>
    <x v="5094"/>
    <x v="2292"/>
    <x v="5318"/>
    <x v="3"/>
    <x v="0"/>
    <n v="644.76"/>
    <x v="1"/>
  </r>
  <r>
    <x v="25"/>
    <x v="6"/>
    <s v="New South Wales"/>
    <x v="5"/>
    <x v="0"/>
    <n v="3.33"/>
    <n v="2823.76"/>
    <x v="1"/>
    <x v="2593"/>
    <x v="396"/>
    <x v="2"/>
    <x v="3371"/>
    <x v="3924"/>
    <x v="5319"/>
    <x v="0"/>
    <x v="2"/>
    <n v="243.54"/>
    <x v="0"/>
  </r>
  <r>
    <x v="29"/>
    <x v="3"/>
    <s v="British Columbia"/>
    <x v="0"/>
    <x v="0"/>
    <n v="25.25"/>
    <n v="624"/>
    <x v="0"/>
    <x v="101"/>
    <x v="162"/>
    <x v="10"/>
    <x v="2550"/>
    <x v="3925"/>
    <x v="1531"/>
    <x v="2"/>
    <x v="2"/>
    <n v="779.38"/>
    <x v="2"/>
  </r>
  <r>
    <x v="13"/>
    <x v="7"/>
    <s v="North West"/>
    <x v="9"/>
    <x v="1"/>
    <n v="22.91"/>
    <n v="1715.06"/>
    <x v="2"/>
    <x v="1912"/>
    <x v="193"/>
    <x v="2"/>
    <x v="2014"/>
    <x v="2986"/>
    <x v="5320"/>
    <x v="0"/>
    <x v="3"/>
    <n v="1605.15"/>
    <x v="1"/>
  </r>
  <r>
    <x v="0"/>
    <x v="1"/>
    <s v="South"/>
    <x v="6"/>
    <x v="1"/>
    <n v="4.16"/>
    <n v="613.44000000000005"/>
    <x v="0"/>
    <x v="2708"/>
    <x v="180"/>
    <x v="10"/>
    <x v="5095"/>
    <x v="3747"/>
    <x v="3555"/>
    <x v="0"/>
    <x v="4"/>
    <n v="570.19000000000005"/>
    <x v="0"/>
  </r>
  <r>
    <x v="8"/>
    <x v="4"/>
    <s v="Midwest"/>
    <x v="3"/>
    <x v="0"/>
    <n v="-1.97"/>
    <n v="2776.71"/>
    <x v="1"/>
    <x v="748"/>
    <x v="515"/>
    <x v="7"/>
    <x v="5096"/>
    <x v="262"/>
    <x v="4436"/>
    <x v="3"/>
    <x v="4"/>
    <n v="446.97"/>
    <x v="3"/>
  </r>
  <r>
    <x v="16"/>
    <x v="7"/>
    <s v="South East"/>
    <x v="7"/>
    <x v="0"/>
    <n v="20.89"/>
    <n v="1710.17"/>
    <x v="2"/>
    <x v="1761"/>
    <x v="206"/>
    <x v="10"/>
    <x v="2271"/>
    <x v="766"/>
    <x v="1666"/>
    <x v="4"/>
    <x v="0"/>
    <n v="522.28"/>
    <x v="1"/>
  </r>
  <r>
    <x v="9"/>
    <x v="7"/>
    <s v="North West"/>
    <x v="9"/>
    <x v="1"/>
    <n v="30.75"/>
    <n v="2987.93"/>
    <x v="1"/>
    <x v="1535"/>
    <x v="219"/>
    <x v="7"/>
    <x v="5097"/>
    <x v="1963"/>
    <x v="5321"/>
    <x v="2"/>
    <x v="0"/>
    <n v="263.64"/>
    <x v="2"/>
  </r>
  <r>
    <x v="7"/>
    <x v="8"/>
    <s v="Northwestern"/>
    <x v="0"/>
    <x v="0"/>
    <n v="32.04"/>
    <n v="1742.68"/>
    <x v="2"/>
    <x v="2137"/>
    <x v="683"/>
    <x v="8"/>
    <x v="5098"/>
    <x v="1735"/>
    <x v="4276"/>
    <x v="4"/>
    <x v="1"/>
    <n v="1597.14"/>
    <x v="2"/>
  </r>
  <r>
    <x v="13"/>
    <x v="6"/>
    <s v="Victoria"/>
    <x v="0"/>
    <x v="0"/>
    <n v="28.85"/>
    <n v="986.13"/>
    <x v="0"/>
    <x v="288"/>
    <x v="172"/>
    <x v="9"/>
    <x v="1025"/>
    <x v="528"/>
    <x v="4005"/>
    <x v="1"/>
    <x v="3"/>
    <n v="311.54000000000002"/>
    <x v="2"/>
  </r>
  <r>
    <x v="8"/>
    <x v="9"/>
    <s v="Northeast"/>
    <x v="8"/>
    <x v="0"/>
    <n v="13.71"/>
    <n v="2101.5300000000002"/>
    <x v="1"/>
    <x v="2278"/>
    <x v="340"/>
    <x v="8"/>
    <x v="5099"/>
    <x v="253"/>
    <x v="33"/>
    <x v="1"/>
    <x v="0"/>
    <n v="1854.46"/>
    <x v="0"/>
  </r>
  <r>
    <x v="26"/>
    <x v="5"/>
    <s v="Patagonia"/>
    <x v="5"/>
    <x v="0"/>
    <n v="13.24"/>
    <n v="2474.75"/>
    <x v="1"/>
    <x v="1836"/>
    <x v="221"/>
    <x v="10"/>
    <x v="1643"/>
    <x v="3113"/>
    <x v="1737"/>
    <x v="0"/>
    <x v="2"/>
    <n v="597.19000000000005"/>
    <x v="0"/>
  </r>
  <r>
    <x v="10"/>
    <x v="7"/>
    <s v="South West"/>
    <x v="4"/>
    <x v="1"/>
    <n v="11.35"/>
    <n v="1226.52"/>
    <x v="2"/>
    <x v="99"/>
    <x v="583"/>
    <x v="4"/>
    <x v="5100"/>
    <x v="1902"/>
    <x v="5322"/>
    <x v="0"/>
    <x v="3"/>
    <n v="859.94"/>
    <x v="0"/>
  </r>
  <r>
    <x v="6"/>
    <x v="9"/>
    <s v="Southeast"/>
    <x v="1"/>
    <x v="1"/>
    <n v="-4.5"/>
    <n v="1595.06"/>
    <x v="2"/>
    <x v="1841"/>
    <x v="1"/>
    <x v="3"/>
    <x v="5101"/>
    <x v="731"/>
    <x v="5323"/>
    <x v="0"/>
    <x v="3"/>
    <n v="315.27999999999997"/>
    <x v="3"/>
  </r>
  <r>
    <x v="29"/>
    <x v="5"/>
    <s v="Northwest"/>
    <x v="5"/>
    <x v="0"/>
    <n v="12.71"/>
    <n v="2389.79"/>
    <x v="1"/>
    <x v="2302"/>
    <x v="391"/>
    <x v="10"/>
    <x v="4818"/>
    <x v="472"/>
    <x v="5324"/>
    <x v="4"/>
    <x v="3"/>
    <n v="2031.56"/>
    <x v="0"/>
  </r>
  <r>
    <x v="0"/>
    <x v="3"/>
    <s v="Prairies"/>
    <x v="1"/>
    <x v="1"/>
    <n v="13.9"/>
    <n v="1893.88"/>
    <x v="2"/>
    <x v="2709"/>
    <x v="149"/>
    <x v="4"/>
    <x v="5102"/>
    <x v="730"/>
    <x v="5325"/>
    <x v="1"/>
    <x v="2"/>
    <n v="1252.6600000000001"/>
    <x v="0"/>
  </r>
  <r>
    <x v="21"/>
    <x v="3"/>
    <s v="Quebec"/>
    <x v="7"/>
    <x v="0"/>
    <n v="1"/>
    <n v="985.16"/>
    <x v="0"/>
    <x v="2239"/>
    <x v="565"/>
    <x v="8"/>
    <x v="1714"/>
    <x v="3926"/>
    <x v="3337"/>
    <x v="0"/>
    <x v="4"/>
    <n v="60.86"/>
    <x v="0"/>
  </r>
  <r>
    <x v="11"/>
    <x v="3"/>
    <s v="Quebec"/>
    <x v="5"/>
    <x v="0"/>
    <n v="22.8"/>
    <n v="1944.82"/>
    <x v="2"/>
    <x v="2478"/>
    <x v="244"/>
    <x v="7"/>
    <x v="5103"/>
    <x v="3927"/>
    <x v="5326"/>
    <x v="1"/>
    <x v="0"/>
    <n v="934.28"/>
    <x v="1"/>
  </r>
  <r>
    <x v="0"/>
    <x v="4"/>
    <s v="West"/>
    <x v="6"/>
    <x v="1"/>
    <n v="20.56"/>
    <n v="1520.09"/>
    <x v="2"/>
    <x v="1077"/>
    <x v="551"/>
    <x v="10"/>
    <x v="5104"/>
    <x v="896"/>
    <x v="5327"/>
    <x v="4"/>
    <x v="1"/>
    <n v="990.29"/>
    <x v="1"/>
  </r>
  <r>
    <x v="18"/>
    <x v="9"/>
    <s v="North"/>
    <x v="4"/>
    <x v="1"/>
    <n v="23.36"/>
    <n v="2612.62"/>
    <x v="1"/>
    <x v="1176"/>
    <x v="567"/>
    <x v="5"/>
    <x v="5105"/>
    <x v="3928"/>
    <x v="5328"/>
    <x v="0"/>
    <x v="0"/>
    <n v="595.44000000000005"/>
    <x v="1"/>
  </r>
  <r>
    <x v="28"/>
    <x v="4"/>
    <s v="Midwest"/>
    <x v="7"/>
    <x v="0"/>
    <n v="18.920000000000002"/>
    <n v="740.66"/>
    <x v="0"/>
    <x v="238"/>
    <x v="305"/>
    <x v="4"/>
    <x v="5106"/>
    <x v="1432"/>
    <x v="5095"/>
    <x v="1"/>
    <x v="1"/>
    <n v="448.36"/>
    <x v="1"/>
  </r>
  <r>
    <x v="9"/>
    <x v="4"/>
    <s v="South"/>
    <x v="0"/>
    <x v="0"/>
    <n v="14.3"/>
    <n v="1000.73"/>
    <x v="2"/>
    <x v="2288"/>
    <x v="724"/>
    <x v="1"/>
    <x v="5107"/>
    <x v="946"/>
    <x v="2420"/>
    <x v="0"/>
    <x v="3"/>
    <n v="459.67"/>
    <x v="0"/>
  </r>
  <r>
    <x v="6"/>
    <x v="4"/>
    <s v="South"/>
    <x v="6"/>
    <x v="1"/>
    <n v="9.1300000000000008"/>
    <n v="1937.08"/>
    <x v="2"/>
    <x v="763"/>
    <x v="335"/>
    <x v="5"/>
    <x v="4454"/>
    <x v="3929"/>
    <x v="2791"/>
    <x v="4"/>
    <x v="3"/>
    <n v="576.67999999999995"/>
    <x v="0"/>
  </r>
  <r>
    <x v="26"/>
    <x v="4"/>
    <s v="West"/>
    <x v="0"/>
    <x v="0"/>
    <n v="-1.96"/>
    <n v="1435.48"/>
    <x v="2"/>
    <x v="888"/>
    <x v="598"/>
    <x v="0"/>
    <x v="5108"/>
    <x v="3930"/>
    <x v="1352"/>
    <x v="3"/>
    <x v="0"/>
    <n v="1074.21"/>
    <x v="3"/>
  </r>
  <r>
    <x v="18"/>
    <x v="7"/>
    <s v="North Central"/>
    <x v="8"/>
    <x v="0"/>
    <n v="33.56"/>
    <n v="2952.27"/>
    <x v="1"/>
    <x v="2641"/>
    <x v="356"/>
    <x v="1"/>
    <x v="1274"/>
    <x v="3931"/>
    <x v="5329"/>
    <x v="3"/>
    <x v="1"/>
    <n v="427.01"/>
    <x v="2"/>
  </r>
  <r>
    <x v="27"/>
    <x v="8"/>
    <s v="Northwestern"/>
    <x v="8"/>
    <x v="0"/>
    <n v="20.07"/>
    <n v="519.91"/>
    <x v="0"/>
    <x v="2228"/>
    <x v="238"/>
    <x v="8"/>
    <x v="2195"/>
    <x v="1467"/>
    <x v="330"/>
    <x v="0"/>
    <x v="0"/>
    <n v="611.25"/>
    <x v="1"/>
  </r>
  <r>
    <x v="34"/>
    <x v="1"/>
    <s v="Central"/>
    <x v="2"/>
    <x v="0"/>
    <n v="10.4"/>
    <n v="911.47"/>
    <x v="0"/>
    <x v="2109"/>
    <x v="535"/>
    <x v="8"/>
    <x v="5109"/>
    <x v="511"/>
    <x v="2648"/>
    <x v="0"/>
    <x v="0"/>
    <n v="1774.79"/>
    <x v="0"/>
  </r>
  <r>
    <x v="34"/>
    <x v="0"/>
    <s v="Punjab"/>
    <x v="4"/>
    <x v="1"/>
    <n v="21.04"/>
    <n v="2872.17"/>
    <x v="1"/>
    <x v="2319"/>
    <x v="753"/>
    <x v="1"/>
    <x v="2794"/>
    <x v="2645"/>
    <x v="5330"/>
    <x v="1"/>
    <x v="0"/>
    <n v="775.06"/>
    <x v="1"/>
  </r>
  <r>
    <x v="33"/>
    <x v="3"/>
    <s v="Ontario"/>
    <x v="0"/>
    <x v="0"/>
    <n v="20.350000000000001"/>
    <n v="1143.48"/>
    <x v="2"/>
    <x v="1506"/>
    <x v="704"/>
    <x v="5"/>
    <x v="4042"/>
    <x v="865"/>
    <x v="3192"/>
    <x v="0"/>
    <x v="2"/>
    <n v="373.56"/>
    <x v="1"/>
  </r>
  <r>
    <x v="27"/>
    <x v="0"/>
    <s v="Maharashtra"/>
    <x v="4"/>
    <x v="1"/>
    <n v="-2.82"/>
    <n v="2041.6"/>
    <x v="1"/>
    <x v="1735"/>
    <x v="149"/>
    <x v="0"/>
    <x v="5110"/>
    <x v="3932"/>
    <x v="2842"/>
    <x v="1"/>
    <x v="1"/>
    <n v="1324.72"/>
    <x v="3"/>
  </r>
  <r>
    <x v="12"/>
    <x v="8"/>
    <s v="Siberian"/>
    <x v="8"/>
    <x v="0"/>
    <n v="1.33"/>
    <n v="2111.83"/>
    <x v="1"/>
    <x v="2587"/>
    <x v="342"/>
    <x v="0"/>
    <x v="5111"/>
    <x v="535"/>
    <x v="5331"/>
    <x v="1"/>
    <x v="4"/>
    <n v="988.09"/>
    <x v="0"/>
  </r>
  <r>
    <x v="8"/>
    <x v="4"/>
    <s v="Midwest"/>
    <x v="0"/>
    <x v="0"/>
    <n v="28.74"/>
    <n v="845.66"/>
    <x v="0"/>
    <x v="1776"/>
    <x v="388"/>
    <x v="1"/>
    <x v="2048"/>
    <x v="3704"/>
    <x v="5332"/>
    <x v="0"/>
    <x v="3"/>
    <n v="1013.46"/>
    <x v="2"/>
  </r>
  <r>
    <x v="18"/>
    <x v="9"/>
    <s v="Northeast"/>
    <x v="4"/>
    <x v="1"/>
    <n v="22.26"/>
    <n v="2181.13"/>
    <x v="1"/>
    <x v="834"/>
    <x v="547"/>
    <x v="3"/>
    <x v="4699"/>
    <x v="3624"/>
    <x v="5333"/>
    <x v="3"/>
    <x v="1"/>
    <n v="672.73"/>
    <x v="1"/>
  </r>
  <r>
    <x v="12"/>
    <x v="1"/>
    <s v="South"/>
    <x v="0"/>
    <x v="0"/>
    <n v="12.68"/>
    <n v="1996.64"/>
    <x v="2"/>
    <x v="2710"/>
    <x v="690"/>
    <x v="8"/>
    <x v="5112"/>
    <x v="2102"/>
    <x v="3339"/>
    <x v="1"/>
    <x v="2"/>
    <n v="319.7"/>
    <x v="0"/>
  </r>
  <r>
    <x v="21"/>
    <x v="6"/>
    <s v="Queensland"/>
    <x v="5"/>
    <x v="0"/>
    <n v="6.55"/>
    <n v="1285.69"/>
    <x v="2"/>
    <x v="2694"/>
    <x v="557"/>
    <x v="6"/>
    <x v="5113"/>
    <x v="609"/>
    <x v="4866"/>
    <x v="1"/>
    <x v="3"/>
    <n v="1321.09"/>
    <x v="0"/>
  </r>
  <r>
    <x v="4"/>
    <x v="3"/>
    <s v="Quebec"/>
    <x v="5"/>
    <x v="0"/>
    <n v="3.51"/>
    <n v="1278.3499999999999"/>
    <x v="2"/>
    <x v="14"/>
    <x v="522"/>
    <x v="0"/>
    <x v="2051"/>
    <x v="3933"/>
    <x v="5334"/>
    <x v="0"/>
    <x v="3"/>
    <n v="175.2"/>
    <x v="0"/>
  </r>
  <r>
    <x v="0"/>
    <x v="0"/>
    <s v="West Bengal"/>
    <x v="6"/>
    <x v="1"/>
    <n v="21.96"/>
    <n v="1177.96"/>
    <x v="2"/>
    <x v="1286"/>
    <x v="291"/>
    <x v="7"/>
    <x v="3530"/>
    <x v="1031"/>
    <x v="5335"/>
    <x v="4"/>
    <x v="1"/>
    <n v="466.81"/>
    <x v="1"/>
  </r>
  <r>
    <x v="6"/>
    <x v="5"/>
    <s v="Patagonia"/>
    <x v="8"/>
    <x v="0"/>
    <n v="7.18"/>
    <n v="2453.34"/>
    <x v="1"/>
    <x v="911"/>
    <x v="681"/>
    <x v="0"/>
    <x v="5114"/>
    <x v="1319"/>
    <x v="5336"/>
    <x v="4"/>
    <x v="1"/>
    <n v="271.56"/>
    <x v="0"/>
  </r>
  <r>
    <x v="20"/>
    <x v="4"/>
    <s v="South"/>
    <x v="2"/>
    <x v="0"/>
    <n v="5.22"/>
    <n v="1643.34"/>
    <x v="2"/>
    <x v="737"/>
    <x v="186"/>
    <x v="4"/>
    <x v="1846"/>
    <x v="562"/>
    <x v="2269"/>
    <x v="1"/>
    <x v="1"/>
    <n v="418.75"/>
    <x v="0"/>
  </r>
  <r>
    <x v="16"/>
    <x v="9"/>
    <s v="Northeast"/>
    <x v="0"/>
    <x v="0"/>
    <n v="-2.75"/>
    <n v="2838.43"/>
    <x v="1"/>
    <x v="3"/>
    <x v="430"/>
    <x v="7"/>
    <x v="5115"/>
    <x v="3482"/>
    <x v="426"/>
    <x v="4"/>
    <x v="2"/>
    <n v="262.85000000000002"/>
    <x v="3"/>
  </r>
  <r>
    <x v="23"/>
    <x v="1"/>
    <s v="Central"/>
    <x v="7"/>
    <x v="0"/>
    <n v="26.35"/>
    <n v="2735.8"/>
    <x v="1"/>
    <x v="1777"/>
    <x v="123"/>
    <x v="7"/>
    <x v="1927"/>
    <x v="3674"/>
    <x v="5337"/>
    <x v="0"/>
    <x v="1"/>
    <n v="1556.81"/>
    <x v="2"/>
  </r>
  <r>
    <x v="20"/>
    <x v="0"/>
    <s v="Tamil Nadu"/>
    <x v="8"/>
    <x v="0"/>
    <n v="29.99"/>
    <n v="426.81"/>
    <x v="0"/>
    <x v="927"/>
    <x v="235"/>
    <x v="1"/>
    <x v="5116"/>
    <x v="1411"/>
    <x v="5338"/>
    <x v="0"/>
    <x v="0"/>
    <n v="978.7"/>
    <x v="2"/>
  </r>
  <r>
    <x v="13"/>
    <x v="7"/>
    <s v="South West"/>
    <x v="2"/>
    <x v="0"/>
    <n v="16.190000000000001"/>
    <n v="2402.62"/>
    <x v="1"/>
    <x v="1977"/>
    <x v="35"/>
    <x v="8"/>
    <x v="5117"/>
    <x v="2569"/>
    <x v="5339"/>
    <x v="1"/>
    <x v="2"/>
    <n v="1547.62"/>
    <x v="1"/>
  </r>
  <r>
    <x v="33"/>
    <x v="6"/>
    <s v="Queensland"/>
    <x v="7"/>
    <x v="0"/>
    <n v="17.440000000000001"/>
    <n v="304"/>
    <x v="0"/>
    <x v="2081"/>
    <x v="789"/>
    <x v="2"/>
    <x v="379"/>
    <x v="3934"/>
    <x v="5340"/>
    <x v="0"/>
    <x v="2"/>
    <n v="1164.6099999999999"/>
    <x v="1"/>
  </r>
  <r>
    <x v="18"/>
    <x v="9"/>
    <s v="Southeast"/>
    <x v="2"/>
    <x v="0"/>
    <n v="25.84"/>
    <n v="1099.08"/>
    <x v="2"/>
    <x v="1216"/>
    <x v="509"/>
    <x v="0"/>
    <x v="5118"/>
    <x v="3499"/>
    <x v="2528"/>
    <x v="2"/>
    <x v="4"/>
    <n v="1688.82"/>
    <x v="2"/>
  </r>
  <r>
    <x v="30"/>
    <x v="7"/>
    <s v="North West"/>
    <x v="3"/>
    <x v="0"/>
    <n v="15.27"/>
    <n v="2648.64"/>
    <x v="1"/>
    <x v="1818"/>
    <x v="836"/>
    <x v="6"/>
    <x v="5119"/>
    <x v="3223"/>
    <x v="5341"/>
    <x v="2"/>
    <x v="3"/>
    <n v="2130.3200000000002"/>
    <x v="1"/>
  </r>
  <r>
    <x v="12"/>
    <x v="5"/>
    <s v="Northeast"/>
    <x v="0"/>
    <x v="0"/>
    <n v="11.81"/>
    <n v="2412.6799999999998"/>
    <x v="1"/>
    <x v="1695"/>
    <x v="1"/>
    <x v="2"/>
    <x v="5120"/>
    <x v="3935"/>
    <x v="5342"/>
    <x v="3"/>
    <x v="0"/>
    <n v="275.95999999999998"/>
    <x v="0"/>
  </r>
  <r>
    <x v="12"/>
    <x v="5"/>
    <s v="Northeast"/>
    <x v="5"/>
    <x v="0"/>
    <n v="26.7"/>
    <n v="790.69"/>
    <x v="0"/>
    <x v="2441"/>
    <x v="427"/>
    <x v="8"/>
    <x v="5121"/>
    <x v="2566"/>
    <x v="5343"/>
    <x v="0"/>
    <x v="3"/>
    <n v="205.92"/>
    <x v="2"/>
  </r>
  <r>
    <x v="3"/>
    <x v="9"/>
    <s v="North"/>
    <x v="7"/>
    <x v="0"/>
    <n v="15.21"/>
    <n v="2319.4899999999998"/>
    <x v="1"/>
    <x v="293"/>
    <x v="209"/>
    <x v="9"/>
    <x v="3374"/>
    <x v="2968"/>
    <x v="5344"/>
    <x v="0"/>
    <x v="2"/>
    <n v="926.44"/>
    <x v="1"/>
  </r>
  <r>
    <x v="7"/>
    <x v="2"/>
    <s v="Provence-Alpes-Cote dâ€™Azur"/>
    <x v="4"/>
    <x v="1"/>
    <n v="34.08"/>
    <n v="1135.73"/>
    <x v="2"/>
    <x v="1777"/>
    <x v="700"/>
    <x v="5"/>
    <x v="716"/>
    <x v="13"/>
    <x v="5345"/>
    <x v="0"/>
    <x v="1"/>
    <n v="600.84"/>
    <x v="2"/>
  </r>
  <r>
    <x v="31"/>
    <x v="2"/>
    <s v="Ile-de-France"/>
    <x v="8"/>
    <x v="0"/>
    <n v="33.03"/>
    <n v="1606.76"/>
    <x v="2"/>
    <x v="97"/>
    <x v="153"/>
    <x v="3"/>
    <x v="5122"/>
    <x v="3936"/>
    <x v="892"/>
    <x v="4"/>
    <x v="2"/>
    <n v="640.47"/>
    <x v="2"/>
  </r>
  <r>
    <x v="16"/>
    <x v="2"/>
    <s v="Nouvelle-Aquitaine"/>
    <x v="5"/>
    <x v="0"/>
    <n v="19.190000000000001"/>
    <n v="1469.04"/>
    <x v="2"/>
    <x v="1179"/>
    <x v="162"/>
    <x v="4"/>
    <x v="5123"/>
    <x v="1853"/>
    <x v="5346"/>
    <x v="3"/>
    <x v="3"/>
    <n v="643.59"/>
    <x v="1"/>
  </r>
  <r>
    <x v="34"/>
    <x v="8"/>
    <s v="Northwestern"/>
    <x v="3"/>
    <x v="0"/>
    <n v="24.78"/>
    <n v="1431.14"/>
    <x v="2"/>
    <x v="135"/>
    <x v="241"/>
    <x v="8"/>
    <x v="5124"/>
    <x v="3937"/>
    <x v="5347"/>
    <x v="2"/>
    <x v="3"/>
    <n v="756.8"/>
    <x v="1"/>
  </r>
  <r>
    <x v="16"/>
    <x v="0"/>
    <s v="Tamil Nadu"/>
    <x v="1"/>
    <x v="1"/>
    <n v="11.92"/>
    <n v="530.14"/>
    <x v="0"/>
    <x v="2250"/>
    <x v="215"/>
    <x v="9"/>
    <x v="5125"/>
    <x v="953"/>
    <x v="5348"/>
    <x v="0"/>
    <x v="0"/>
    <n v="757.48"/>
    <x v="0"/>
  </r>
  <r>
    <x v="29"/>
    <x v="4"/>
    <s v="Northeast"/>
    <x v="7"/>
    <x v="0"/>
    <n v="14.72"/>
    <n v="2868.68"/>
    <x v="1"/>
    <x v="2462"/>
    <x v="308"/>
    <x v="0"/>
    <x v="1384"/>
    <x v="2721"/>
    <x v="5349"/>
    <x v="1"/>
    <x v="2"/>
    <n v="693.69"/>
    <x v="0"/>
  </r>
  <r>
    <x v="19"/>
    <x v="1"/>
    <s v="South"/>
    <x v="2"/>
    <x v="0"/>
    <n v="3.41"/>
    <n v="1520.12"/>
    <x v="2"/>
    <x v="1578"/>
    <x v="380"/>
    <x v="8"/>
    <x v="5126"/>
    <x v="3938"/>
    <x v="5350"/>
    <x v="2"/>
    <x v="1"/>
    <n v="264.39999999999998"/>
    <x v="0"/>
  </r>
  <r>
    <x v="12"/>
    <x v="8"/>
    <s v="Volga"/>
    <x v="4"/>
    <x v="1"/>
    <n v="3.82"/>
    <n v="262.77999999999997"/>
    <x v="0"/>
    <x v="550"/>
    <x v="761"/>
    <x v="4"/>
    <x v="3219"/>
    <x v="3131"/>
    <x v="5351"/>
    <x v="4"/>
    <x v="3"/>
    <n v="683.06"/>
    <x v="0"/>
  </r>
  <r>
    <x v="22"/>
    <x v="3"/>
    <s v="Prairies"/>
    <x v="4"/>
    <x v="1"/>
    <n v="1.4"/>
    <n v="2912.08"/>
    <x v="1"/>
    <x v="2711"/>
    <x v="240"/>
    <x v="0"/>
    <x v="1748"/>
    <x v="2066"/>
    <x v="4367"/>
    <x v="3"/>
    <x v="3"/>
    <n v="262.75"/>
    <x v="0"/>
  </r>
  <r>
    <x v="7"/>
    <x v="4"/>
    <s v="Northeast"/>
    <x v="3"/>
    <x v="0"/>
    <n v="30.86"/>
    <n v="1723.81"/>
    <x v="2"/>
    <x v="849"/>
    <x v="303"/>
    <x v="0"/>
    <x v="3172"/>
    <x v="3939"/>
    <x v="4064"/>
    <x v="1"/>
    <x v="4"/>
    <n v="625.98"/>
    <x v="2"/>
  </r>
  <r>
    <x v="28"/>
    <x v="7"/>
    <s v="South West"/>
    <x v="3"/>
    <x v="0"/>
    <n v="19.59"/>
    <n v="2514.4699999999998"/>
    <x v="1"/>
    <x v="399"/>
    <x v="812"/>
    <x v="9"/>
    <x v="5127"/>
    <x v="3940"/>
    <x v="2338"/>
    <x v="0"/>
    <x v="2"/>
    <n v="1676.41"/>
    <x v="1"/>
  </r>
  <r>
    <x v="32"/>
    <x v="1"/>
    <s v="South"/>
    <x v="1"/>
    <x v="1"/>
    <n v="27.33"/>
    <n v="885.76"/>
    <x v="0"/>
    <x v="2712"/>
    <x v="305"/>
    <x v="9"/>
    <x v="5128"/>
    <x v="1495"/>
    <x v="5352"/>
    <x v="0"/>
    <x v="1"/>
    <n v="941.11"/>
    <x v="2"/>
  </r>
  <r>
    <x v="9"/>
    <x v="4"/>
    <s v="West"/>
    <x v="8"/>
    <x v="0"/>
    <n v="7.98"/>
    <n v="662.13"/>
    <x v="0"/>
    <x v="2069"/>
    <x v="249"/>
    <x v="3"/>
    <x v="4868"/>
    <x v="3941"/>
    <x v="5353"/>
    <x v="4"/>
    <x v="4"/>
    <n v="177.14"/>
    <x v="0"/>
  </r>
  <r>
    <x v="12"/>
    <x v="1"/>
    <s v="South"/>
    <x v="8"/>
    <x v="0"/>
    <n v="20.57"/>
    <n v="1747.67"/>
    <x v="2"/>
    <x v="1614"/>
    <x v="647"/>
    <x v="4"/>
    <x v="5129"/>
    <x v="3942"/>
    <x v="5354"/>
    <x v="4"/>
    <x v="3"/>
    <n v="1428.87"/>
    <x v="1"/>
  </r>
  <r>
    <x v="21"/>
    <x v="9"/>
    <s v="Northeast"/>
    <x v="3"/>
    <x v="0"/>
    <n v="-0.94"/>
    <n v="1783.12"/>
    <x v="2"/>
    <x v="471"/>
    <x v="143"/>
    <x v="2"/>
    <x v="4559"/>
    <x v="167"/>
    <x v="5355"/>
    <x v="1"/>
    <x v="4"/>
    <n v="386.23"/>
    <x v="3"/>
  </r>
  <r>
    <x v="15"/>
    <x v="5"/>
    <s v="Patagonia"/>
    <x v="8"/>
    <x v="0"/>
    <n v="17.329999999999998"/>
    <n v="2386.39"/>
    <x v="1"/>
    <x v="2305"/>
    <x v="800"/>
    <x v="2"/>
    <x v="1244"/>
    <x v="3943"/>
    <x v="5356"/>
    <x v="1"/>
    <x v="2"/>
    <n v="1055.56"/>
    <x v="1"/>
  </r>
  <r>
    <x v="18"/>
    <x v="6"/>
    <s v="Queensland"/>
    <x v="8"/>
    <x v="0"/>
    <n v="3.3"/>
    <n v="1083.02"/>
    <x v="2"/>
    <x v="2384"/>
    <x v="771"/>
    <x v="6"/>
    <x v="5130"/>
    <x v="412"/>
    <x v="5357"/>
    <x v="2"/>
    <x v="4"/>
    <n v="128.12"/>
    <x v="0"/>
  </r>
  <r>
    <x v="11"/>
    <x v="4"/>
    <s v="West"/>
    <x v="1"/>
    <x v="1"/>
    <n v="33.520000000000003"/>
    <n v="1045.3800000000001"/>
    <x v="2"/>
    <x v="1265"/>
    <x v="432"/>
    <x v="6"/>
    <x v="1230"/>
    <x v="2301"/>
    <x v="5358"/>
    <x v="3"/>
    <x v="4"/>
    <n v="932.62"/>
    <x v="2"/>
  </r>
  <r>
    <x v="16"/>
    <x v="7"/>
    <s v="South West"/>
    <x v="8"/>
    <x v="0"/>
    <n v="24.52"/>
    <n v="971.38"/>
    <x v="0"/>
    <x v="811"/>
    <x v="570"/>
    <x v="1"/>
    <x v="5131"/>
    <x v="254"/>
    <x v="5359"/>
    <x v="4"/>
    <x v="4"/>
    <n v="488.78"/>
    <x v="1"/>
  </r>
  <r>
    <x v="11"/>
    <x v="9"/>
    <s v="Northeast"/>
    <x v="8"/>
    <x v="0"/>
    <n v="12.9"/>
    <n v="1315.09"/>
    <x v="2"/>
    <x v="503"/>
    <x v="351"/>
    <x v="7"/>
    <x v="5132"/>
    <x v="2758"/>
    <x v="1526"/>
    <x v="1"/>
    <x v="2"/>
    <n v="1228.28"/>
    <x v="0"/>
  </r>
  <r>
    <x v="8"/>
    <x v="6"/>
    <s v="Victoria"/>
    <x v="8"/>
    <x v="0"/>
    <n v="28.12"/>
    <n v="764"/>
    <x v="0"/>
    <x v="2713"/>
    <x v="741"/>
    <x v="6"/>
    <x v="5133"/>
    <x v="389"/>
    <x v="5360"/>
    <x v="4"/>
    <x v="2"/>
    <n v="351.86"/>
    <x v="2"/>
  </r>
  <r>
    <x v="8"/>
    <x v="4"/>
    <s v="Midwest"/>
    <x v="5"/>
    <x v="0"/>
    <n v="9.1"/>
    <n v="1952.67"/>
    <x v="2"/>
    <x v="518"/>
    <x v="111"/>
    <x v="8"/>
    <x v="5134"/>
    <x v="3944"/>
    <x v="5361"/>
    <x v="1"/>
    <x v="2"/>
    <n v="319.19"/>
    <x v="0"/>
  </r>
  <r>
    <x v="22"/>
    <x v="1"/>
    <s v="Central"/>
    <x v="3"/>
    <x v="0"/>
    <n v="7.17"/>
    <n v="386.29"/>
    <x v="0"/>
    <x v="694"/>
    <x v="3"/>
    <x v="10"/>
    <x v="4974"/>
    <x v="620"/>
    <x v="3557"/>
    <x v="0"/>
    <x v="3"/>
    <n v="474.51"/>
    <x v="0"/>
  </r>
  <r>
    <x v="12"/>
    <x v="3"/>
    <s v="Quebec"/>
    <x v="9"/>
    <x v="1"/>
    <n v="16.89"/>
    <n v="2604.5100000000002"/>
    <x v="1"/>
    <x v="1891"/>
    <x v="837"/>
    <x v="1"/>
    <x v="5079"/>
    <x v="1020"/>
    <x v="5362"/>
    <x v="1"/>
    <x v="3"/>
    <n v="498.39"/>
    <x v="1"/>
  </r>
  <r>
    <x v="30"/>
    <x v="3"/>
    <s v="Ontario"/>
    <x v="1"/>
    <x v="1"/>
    <n v="24.32"/>
    <n v="2146.7800000000002"/>
    <x v="1"/>
    <x v="1703"/>
    <x v="197"/>
    <x v="4"/>
    <x v="5135"/>
    <x v="2774"/>
    <x v="3226"/>
    <x v="2"/>
    <x v="4"/>
    <n v="845.26"/>
    <x v="1"/>
  </r>
  <r>
    <x v="3"/>
    <x v="0"/>
    <s v="West Bengal"/>
    <x v="1"/>
    <x v="1"/>
    <n v="6.54"/>
    <n v="1232.8900000000001"/>
    <x v="2"/>
    <x v="2091"/>
    <x v="578"/>
    <x v="4"/>
    <x v="5136"/>
    <x v="1588"/>
    <x v="2238"/>
    <x v="3"/>
    <x v="4"/>
    <n v="80.48"/>
    <x v="0"/>
  </r>
  <r>
    <x v="19"/>
    <x v="4"/>
    <s v="West"/>
    <x v="7"/>
    <x v="0"/>
    <n v="27.07"/>
    <n v="2860.04"/>
    <x v="1"/>
    <x v="512"/>
    <x v="94"/>
    <x v="8"/>
    <x v="5137"/>
    <x v="695"/>
    <x v="5363"/>
    <x v="2"/>
    <x v="0"/>
    <n v="777.76"/>
    <x v="2"/>
  </r>
  <r>
    <x v="13"/>
    <x v="5"/>
    <s v="Northeast"/>
    <x v="5"/>
    <x v="0"/>
    <n v="24.06"/>
    <n v="2598.42"/>
    <x v="1"/>
    <x v="1740"/>
    <x v="319"/>
    <x v="2"/>
    <x v="5138"/>
    <x v="3529"/>
    <x v="4885"/>
    <x v="0"/>
    <x v="2"/>
    <n v="1244.98"/>
    <x v="1"/>
  </r>
  <r>
    <x v="7"/>
    <x v="4"/>
    <s v="West"/>
    <x v="2"/>
    <x v="0"/>
    <n v="2.67"/>
    <n v="489.64"/>
    <x v="0"/>
    <x v="627"/>
    <x v="611"/>
    <x v="7"/>
    <x v="1469"/>
    <x v="1927"/>
    <x v="5364"/>
    <x v="1"/>
    <x v="0"/>
    <n v="840.24"/>
    <x v="0"/>
  </r>
  <r>
    <x v="4"/>
    <x v="4"/>
    <s v="West"/>
    <x v="1"/>
    <x v="1"/>
    <n v="11.85"/>
    <n v="901.7"/>
    <x v="0"/>
    <x v="760"/>
    <x v="709"/>
    <x v="2"/>
    <x v="4877"/>
    <x v="3945"/>
    <x v="5365"/>
    <x v="2"/>
    <x v="2"/>
    <n v="682.73"/>
    <x v="0"/>
  </r>
  <r>
    <x v="30"/>
    <x v="8"/>
    <s v="Central"/>
    <x v="1"/>
    <x v="1"/>
    <n v="3.29"/>
    <n v="1277.8900000000001"/>
    <x v="2"/>
    <x v="814"/>
    <x v="449"/>
    <x v="10"/>
    <x v="5139"/>
    <x v="3946"/>
    <x v="5366"/>
    <x v="4"/>
    <x v="4"/>
    <n v="701.94"/>
    <x v="0"/>
  </r>
  <r>
    <x v="16"/>
    <x v="9"/>
    <s v="Southeast"/>
    <x v="2"/>
    <x v="0"/>
    <n v="-2.34"/>
    <n v="1062.8399999999999"/>
    <x v="2"/>
    <x v="2007"/>
    <x v="75"/>
    <x v="8"/>
    <x v="5140"/>
    <x v="3134"/>
    <x v="4436"/>
    <x v="3"/>
    <x v="0"/>
    <n v="551.59"/>
    <x v="3"/>
  </r>
  <r>
    <x v="1"/>
    <x v="1"/>
    <s v="South"/>
    <x v="2"/>
    <x v="0"/>
    <n v="28.01"/>
    <n v="2720.88"/>
    <x v="1"/>
    <x v="2544"/>
    <x v="102"/>
    <x v="2"/>
    <x v="2193"/>
    <x v="1795"/>
    <x v="442"/>
    <x v="4"/>
    <x v="1"/>
    <n v="596.23"/>
    <x v="2"/>
  </r>
  <r>
    <x v="33"/>
    <x v="7"/>
    <s v="North West"/>
    <x v="7"/>
    <x v="0"/>
    <n v="29.84"/>
    <n v="1125.8699999999999"/>
    <x v="2"/>
    <x v="1717"/>
    <x v="281"/>
    <x v="10"/>
    <x v="452"/>
    <x v="3720"/>
    <x v="1044"/>
    <x v="3"/>
    <x v="2"/>
    <n v="1246.28"/>
    <x v="2"/>
  </r>
  <r>
    <x v="16"/>
    <x v="3"/>
    <s v="Ontario"/>
    <x v="4"/>
    <x v="1"/>
    <n v="29.22"/>
    <n v="1248.19"/>
    <x v="2"/>
    <x v="886"/>
    <x v="95"/>
    <x v="1"/>
    <x v="3757"/>
    <x v="3702"/>
    <x v="5367"/>
    <x v="1"/>
    <x v="0"/>
    <n v="843.68"/>
    <x v="2"/>
  </r>
  <r>
    <x v="16"/>
    <x v="7"/>
    <s v="North Central"/>
    <x v="7"/>
    <x v="0"/>
    <n v="27.66"/>
    <n v="940.42"/>
    <x v="0"/>
    <x v="977"/>
    <x v="12"/>
    <x v="6"/>
    <x v="5141"/>
    <x v="3947"/>
    <x v="5368"/>
    <x v="3"/>
    <x v="0"/>
    <n v="396.5"/>
    <x v="2"/>
  </r>
  <r>
    <x v="9"/>
    <x v="3"/>
    <s v="Quebec"/>
    <x v="8"/>
    <x v="0"/>
    <n v="24.27"/>
    <n v="2228.6"/>
    <x v="1"/>
    <x v="1827"/>
    <x v="243"/>
    <x v="8"/>
    <x v="5142"/>
    <x v="1725"/>
    <x v="2658"/>
    <x v="2"/>
    <x v="2"/>
    <n v="361.61"/>
    <x v="1"/>
  </r>
  <r>
    <x v="19"/>
    <x v="5"/>
    <s v="Northeast"/>
    <x v="7"/>
    <x v="0"/>
    <n v="24.63"/>
    <n v="643.69000000000005"/>
    <x v="0"/>
    <x v="380"/>
    <x v="733"/>
    <x v="9"/>
    <x v="1560"/>
    <x v="1923"/>
    <x v="443"/>
    <x v="0"/>
    <x v="0"/>
    <n v="391.56"/>
    <x v="1"/>
  </r>
  <r>
    <x v="3"/>
    <x v="0"/>
    <s v="Maharashtra"/>
    <x v="2"/>
    <x v="0"/>
    <n v="25.55"/>
    <n v="276.14999999999998"/>
    <x v="0"/>
    <x v="1682"/>
    <x v="57"/>
    <x v="5"/>
    <x v="1382"/>
    <x v="3948"/>
    <x v="2667"/>
    <x v="1"/>
    <x v="3"/>
    <n v="901.83"/>
    <x v="2"/>
  </r>
  <r>
    <x v="31"/>
    <x v="4"/>
    <s v="Midwest"/>
    <x v="1"/>
    <x v="1"/>
    <n v="28.64"/>
    <n v="1003.4"/>
    <x v="2"/>
    <x v="975"/>
    <x v="347"/>
    <x v="2"/>
    <x v="5143"/>
    <x v="3949"/>
    <x v="5369"/>
    <x v="4"/>
    <x v="4"/>
    <n v="456.22"/>
    <x v="2"/>
  </r>
  <r>
    <x v="21"/>
    <x v="4"/>
    <s v="West"/>
    <x v="3"/>
    <x v="0"/>
    <n v="22.21"/>
    <n v="2768.68"/>
    <x v="1"/>
    <x v="58"/>
    <x v="557"/>
    <x v="6"/>
    <x v="5144"/>
    <x v="1889"/>
    <x v="5370"/>
    <x v="4"/>
    <x v="4"/>
    <n v="1179.6600000000001"/>
    <x v="1"/>
  </r>
  <r>
    <x v="3"/>
    <x v="1"/>
    <s v="South"/>
    <x v="7"/>
    <x v="0"/>
    <n v="20.14"/>
    <n v="739.28"/>
    <x v="0"/>
    <x v="1743"/>
    <x v="410"/>
    <x v="4"/>
    <x v="106"/>
    <x v="1082"/>
    <x v="5371"/>
    <x v="0"/>
    <x v="4"/>
    <n v="916.32"/>
    <x v="1"/>
  </r>
  <r>
    <x v="26"/>
    <x v="5"/>
    <s v="Patagonia"/>
    <x v="7"/>
    <x v="0"/>
    <n v="6.24"/>
    <n v="1804.04"/>
    <x v="2"/>
    <x v="119"/>
    <x v="223"/>
    <x v="5"/>
    <x v="2727"/>
    <x v="3016"/>
    <x v="3136"/>
    <x v="1"/>
    <x v="4"/>
    <n v="397.58"/>
    <x v="0"/>
  </r>
  <r>
    <x v="17"/>
    <x v="7"/>
    <s v="North Central"/>
    <x v="4"/>
    <x v="1"/>
    <n v="18.41"/>
    <n v="2374.62"/>
    <x v="1"/>
    <x v="2504"/>
    <x v="530"/>
    <x v="4"/>
    <x v="3729"/>
    <x v="1856"/>
    <x v="3959"/>
    <x v="0"/>
    <x v="4"/>
    <n v="1836.05"/>
    <x v="1"/>
  </r>
  <r>
    <x v="5"/>
    <x v="8"/>
    <s v="Northwestern"/>
    <x v="2"/>
    <x v="0"/>
    <n v="27.61"/>
    <n v="2456.63"/>
    <x v="1"/>
    <x v="1546"/>
    <x v="492"/>
    <x v="0"/>
    <x v="310"/>
    <x v="811"/>
    <x v="5372"/>
    <x v="4"/>
    <x v="1"/>
    <n v="250.81"/>
    <x v="2"/>
  </r>
  <r>
    <x v="13"/>
    <x v="6"/>
    <s v="Victoria"/>
    <x v="0"/>
    <x v="0"/>
    <n v="-1.46"/>
    <n v="2650.71"/>
    <x v="1"/>
    <x v="1323"/>
    <x v="94"/>
    <x v="3"/>
    <x v="5145"/>
    <x v="3529"/>
    <x v="3951"/>
    <x v="2"/>
    <x v="1"/>
    <n v="696.4"/>
    <x v="3"/>
  </r>
  <r>
    <x v="27"/>
    <x v="0"/>
    <s v="Punjab"/>
    <x v="8"/>
    <x v="0"/>
    <n v="-3.53"/>
    <n v="1515.32"/>
    <x v="2"/>
    <x v="1354"/>
    <x v="475"/>
    <x v="2"/>
    <x v="4807"/>
    <x v="1119"/>
    <x v="5373"/>
    <x v="2"/>
    <x v="0"/>
    <n v="258.87"/>
    <x v="3"/>
  </r>
  <r>
    <x v="0"/>
    <x v="8"/>
    <s v="Volga"/>
    <x v="9"/>
    <x v="1"/>
    <n v="24.08"/>
    <n v="273.76"/>
    <x v="0"/>
    <x v="1254"/>
    <x v="400"/>
    <x v="5"/>
    <x v="5146"/>
    <x v="3566"/>
    <x v="5000"/>
    <x v="4"/>
    <x v="1"/>
    <n v="320.52999999999997"/>
    <x v="1"/>
  </r>
  <r>
    <x v="3"/>
    <x v="8"/>
    <s v="Siberian"/>
    <x v="7"/>
    <x v="0"/>
    <n v="15.17"/>
    <n v="1514.78"/>
    <x v="2"/>
    <x v="2176"/>
    <x v="396"/>
    <x v="5"/>
    <x v="3119"/>
    <x v="3950"/>
    <x v="1888"/>
    <x v="1"/>
    <x v="2"/>
    <n v="768.25"/>
    <x v="1"/>
  </r>
  <r>
    <x v="1"/>
    <x v="8"/>
    <s v="Siberian"/>
    <x v="8"/>
    <x v="0"/>
    <n v="-2.0099999999999998"/>
    <n v="268.86"/>
    <x v="0"/>
    <x v="1799"/>
    <x v="21"/>
    <x v="0"/>
    <x v="5147"/>
    <x v="2654"/>
    <x v="2200"/>
    <x v="1"/>
    <x v="3"/>
    <n v="763.99"/>
    <x v="3"/>
  </r>
  <r>
    <x v="30"/>
    <x v="8"/>
    <s v="Siberian"/>
    <x v="5"/>
    <x v="0"/>
    <n v="-0.17"/>
    <n v="1689.34"/>
    <x v="2"/>
    <x v="1681"/>
    <x v="163"/>
    <x v="3"/>
    <x v="5148"/>
    <x v="3502"/>
    <x v="5374"/>
    <x v="1"/>
    <x v="2"/>
    <n v="256.77"/>
    <x v="3"/>
  </r>
  <r>
    <x v="1"/>
    <x v="7"/>
    <s v="North West"/>
    <x v="5"/>
    <x v="0"/>
    <n v="0.7"/>
    <n v="472.59"/>
    <x v="0"/>
    <x v="243"/>
    <x v="250"/>
    <x v="3"/>
    <x v="2499"/>
    <x v="2026"/>
    <x v="5375"/>
    <x v="3"/>
    <x v="3"/>
    <n v="648.51"/>
    <x v="0"/>
  </r>
  <r>
    <x v="1"/>
    <x v="8"/>
    <s v="Volga"/>
    <x v="2"/>
    <x v="0"/>
    <n v="-4.51"/>
    <n v="1755.87"/>
    <x v="2"/>
    <x v="2181"/>
    <x v="516"/>
    <x v="8"/>
    <x v="4916"/>
    <x v="3951"/>
    <x v="983"/>
    <x v="0"/>
    <x v="4"/>
    <n v="392.22"/>
    <x v="3"/>
  </r>
  <r>
    <x v="9"/>
    <x v="4"/>
    <s v="West"/>
    <x v="2"/>
    <x v="0"/>
    <n v="6.55"/>
    <n v="1451.19"/>
    <x v="2"/>
    <x v="838"/>
    <x v="566"/>
    <x v="10"/>
    <x v="5149"/>
    <x v="3952"/>
    <x v="604"/>
    <x v="2"/>
    <x v="1"/>
    <n v="1006.88"/>
    <x v="0"/>
  </r>
  <r>
    <x v="16"/>
    <x v="7"/>
    <s v="North West"/>
    <x v="9"/>
    <x v="1"/>
    <n v="3.55"/>
    <n v="228.6"/>
    <x v="0"/>
    <x v="2714"/>
    <x v="424"/>
    <x v="4"/>
    <x v="3501"/>
    <x v="3953"/>
    <x v="1117"/>
    <x v="3"/>
    <x v="4"/>
    <n v="983.44"/>
    <x v="0"/>
  </r>
  <r>
    <x v="33"/>
    <x v="2"/>
    <s v="Provence-Alpes-Cote dâ€™Azur"/>
    <x v="2"/>
    <x v="0"/>
    <n v="14.32"/>
    <n v="2695.06"/>
    <x v="1"/>
    <x v="1552"/>
    <x v="539"/>
    <x v="5"/>
    <x v="5150"/>
    <x v="1417"/>
    <x v="5376"/>
    <x v="2"/>
    <x v="1"/>
    <n v="413.46"/>
    <x v="0"/>
  </r>
  <r>
    <x v="2"/>
    <x v="9"/>
    <s v="Northeast"/>
    <x v="9"/>
    <x v="1"/>
    <n v="19.95"/>
    <n v="1147.78"/>
    <x v="2"/>
    <x v="2125"/>
    <x v="539"/>
    <x v="3"/>
    <x v="5151"/>
    <x v="1166"/>
    <x v="5377"/>
    <x v="0"/>
    <x v="4"/>
    <n v="1243.8499999999999"/>
    <x v="1"/>
  </r>
  <r>
    <x v="9"/>
    <x v="6"/>
    <s v="Western Australia"/>
    <x v="4"/>
    <x v="1"/>
    <n v="14.82"/>
    <n v="2635.32"/>
    <x v="1"/>
    <x v="1422"/>
    <x v="636"/>
    <x v="10"/>
    <x v="4822"/>
    <x v="3146"/>
    <x v="3896"/>
    <x v="0"/>
    <x v="2"/>
    <n v="1318.63"/>
    <x v="0"/>
  </r>
  <r>
    <x v="20"/>
    <x v="8"/>
    <s v="Siberian"/>
    <x v="5"/>
    <x v="0"/>
    <n v="-1.84"/>
    <n v="1814.87"/>
    <x v="2"/>
    <x v="2145"/>
    <x v="424"/>
    <x v="10"/>
    <x v="824"/>
    <x v="2469"/>
    <x v="5378"/>
    <x v="0"/>
    <x v="0"/>
    <n v="743.91"/>
    <x v="3"/>
  </r>
  <r>
    <x v="26"/>
    <x v="6"/>
    <s v="New South Wales"/>
    <x v="5"/>
    <x v="0"/>
    <n v="-4.8600000000000003"/>
    <n v="1336.07"/>
    <x v="2"/>
    <x v="1958"/>
    <x v="300"/>
    <x v="4"/>
    <x v="5152"/>
    <x v="351"/>
    <x v="3960"/>
    <x v="4"/>
    <x v="1"/>
    <n v="685.29"/>
    <x v="3"/>
  </r>
  <r>
    <x v="23"/>
    <x v="6"/>
    <s v="Queensland"/>
    <x v="8"/>
    <x v="0"/>
    <n v="-1.95"/>
    <n v="2127.48"/>
    <x v="1"/>
    <x v="691"/>
    <x v="266"/>
    <x v="8"/>
    <x v="250"/>
    <x v="2265"/>
    <x v="5379"/>
    <x v="3"/>
    <x v="0"/>
    <n v="111.67"/>
    <x v="3"/>
  </r>
  <r>
    <x v="24"/>
    <x v="3"/>
    <s v="Quebec"/>
    <x v="6"/>
    <x v="1"/>
    <n v="18.739999999999998"/>
    <n v="1645.58"/>
    <x v="2"/>
    <x v="637"/>
    <x v="243"/>
    <x v="8"/>
    <x v="5086"/>
    <x v="2641"/>
    <x v="1349"/>
    <x v="1"/>
    <x v="1"/>
    <n v="1039.44"/>
    <x v="1"/>
  </r>
  <r>
    <x v="16"/>
    <x v="6"/>
    <s v="New South Wales"/>
    <x v="6"/>
    <x v="1"/>
    <n v="-0.98"/>
    <n v="1148.1099999999999"/>
    <x v="2"/>
    <x v="2715"/>
    <x v="541"/>
    <x v="5"/>
    <x v="4611"/>
    <x v="3954"/>
    <x v="5380"/>
    <x v="1"/>
    <x v="4"/>
    <n v="194.53"/>
    <x v="3"/>
  </r>
  <r>
    <x v="6"/>
    <x v="4"/>
    <s v="South"/>
    <x v="2"/>
    <x v="0"/>
    <n v="7.35"/>
    <n v="635.39"/>
    <x v="0"/>
    <x v="2664"/>
    <x v="129"/>
    <x v="5"/>
    <x v="5153"/>
    <x v="439"/>
    <x v="1134"/>
    <x v="1"/>
    <x v="3"/>
    <n v="307.33"/>
    <x v="0"/>
  </r>
  <r>
    <x v="14"/>
    <x v="5"/>
    <s v="Northwest"/>
    <x v="4"/>
    <x v="1"/>
    <n v="6.47"/>
    <n v="2336.04"/>
    <x v="1"/>
    <x v="1240"/>
    <x v="602"/>
    <x v="10"/>
    <x v="5154"/>
    <x v="2734"/>
    <x v="5381"/>
    <x v="0"/>
    <x v="4"/>
    <n v="142.30000000000001"/>
    <x v="0"/>
  </r>
  <r>
    <x v="31"/>
    <x v="5"/>
    <s v="Northeast"/>
    <x v="1"/>
    <x v="1"/>
    <n v="14.59"/>
    <n v="1892.03"/>
    <x v="2"/>
    <x v="1129"/>
    <x v="768"/>
    <x v="4"/>
    <x v="3068"/>
    <x v="3955"/>
    <x v="4352"/>
    <x v="0"/>
    <x v="3"/>
    <n v="2007.91"/>
    <x v="0"/>
  </r>
  <r>
    <x v="3"/>
    <x v="0"/>
    <s v="Maharashtra"/>
    <x v="5"/>
    <x v="0"/>
    <n v="31.48"/>
    <n v="927.87"/>
    <x v="0"/>
    <x v="1502"/>
    <x v="682"/>
    <x v="7"/>
    <x v="5155"/>
    <x v="3956"/>
    <x v="5382"/>
    <x v="0"/>
    <x v="3"/>
    <n v="656.87"/>
    <x v="2"/>
  </r>
  <r>
    <x v="9"/>
    <x v="7"/>
    <s v="North Central"/>
    <x v="9"/>
    <x v="1"/>
    <n v="23.28"/>
    <n v="2103.81"/>
    <x v="1"/>
    <x v="1637"/>
    <x v="677"/>
    <x v="6"/>
    <x v="3747"/>
    <x v="1141"/>
    <x v="5383"/>
    <x v="3"/>
    <x v="4"/>
    <n v="1325.73"/>
    <x v="1"/>
  </r>
  <r>
    <x v="28"/>
    <x v="6"/>
    <s v="New South Wales"/>
    <x v="5"/>
    <x v="0"/>
    <n v="-2.88"/>
    <n v="1431.14"/>
    <x v="2"/>
    <x v="1340"/>
    <x v="152"/>
    <x v="9"/>
    <x v="2221"/>
    <x v="2960"/>
    <x v="1819"/>
    <x v="4"/>
    <x v="0"/>
    <n v="620.28"/>
    <x v="3"/>
  </r>
  <r>
    <x v="18"/>
    <x v="8"/>
    <s v="Northwestern"/>
    <x v="6"/>
    <x v="1"/>
    <n v="7.94"/>
    <n v="325.52"/>
    <x v="0"/>
    <x v="1395"/>
    <x v="526"/>
    <x v="9"/>
    <x v="2182"/>
    <x v="12"/>
    <x v="3753"/>
    <x v="0"/>
    <x v="4"/>
    <n v="593.16999999999996"/>
    <x v="0"/>
  </r>
  <r>
    <x v="27"/>
    <x v="3"/>
    <s v="Prairies"/>
    <x v="4"/>
    <x v="1"/>
    <n v="26.83"/>
    <n v="1762.84"/>
    <x v="2"/>
    <x v="1460"/>
    <x v="60"/>
    <x v="8"/>
    <x v="3844"/>
    <x v="1903"/>
    <x v="5384"/>
    <x v="2"/>
    <x v="0"/>
    <n v="314.99"/>
    <x v="2"/>
  </r>
  <r>
    <x v="34"/>
    <x v="8"/>
    <s v="Volga"/>
    <x v="6"/>
    <x v="1"/>
    <n v="14.44"/>
    <n v="722.37"/>
    <x v="0"/>
    <x v="2459"/>
    <x v="754"/>
    <x v="4"/>
    <x v="5156"/>
    <x v="3957"/>
    <x v="4678"/>
    <x v="2"/>
    <x v="3"/>
    <n v="434.57"/>
    <x v="0"/>
  </r>
  <r>
    <x v="10"/>
    <x v="7"/>
    <s v="South West"/>
    <x v="1"/>
    <x v="1"/>
    <n v="-2.1"/>
    <n v="2705.41"/>
    <x v="1"/>
    <x v="2159"/>
    <x v="471"/>
    <x v="8"/>
    <x v="1294"/>
    <x v="2882"/>
    <x v="5385"/>
    <x v="4"/>
    <x v="3"/>
    <n v="384.51"/>
    <x v="3"/>
  </r>
  <r>
    <x v="13"/>
    <x v="7"/>
    <s v="South East"/>
    <x v="0"/>
    <x v="0"/>
    <n v="0.16"/>
    <n v="2720.38"/>
    <x v="1"/>
    <x v="1638"/>
    <x v="66"/>
    <x v="0"/>
    <x v="5157"/>
    <x v="1552"/>
    <x v="5386"/>
    <x v="4"/>
    <x v="4"/>
    <n v="1044.74"/>
    <x v="0"/>
  </r>
  <r>
    <x v="20"/>
    <x v="9"/>
    <s v="Southeast"/>
    <x v="8"/>
    <x v="0"/>
    <n v="-4.3499999999999996"/>
    <n v="855.35"/>
    <x v="0"/>
    <x v="424"/>
    <x v="106"/>
    <x v="9"/>
    <x v="5158"/>
    <x v="2048"/>
    <x v="5387"/>
    <x v="2"/>
    <x v="1"/>
    <n v="693.03"/>
    <x v="3"/>
  </r>
  <r>
    <x v="5"/>
    <x v="9"/>
    <s v="North"/>
    <x v="3"/>
    <x v="0"/>
    <n v="16.600000000000001"/>
    <n v="1033.31"/>
    <x v="2"/>
    <x v="396"/>
    <x v="111"/>
    <x v="9"/>
    <x v="5159"/>
    <x v="3958"/>
    <x v="5388"/>
    <x v="1"/>
    <x v="1"/>
    <n v="579.99"/>
    <x v="1"/>
  </r>
  <r>
    <x v="18"/>
    <x v="5"/>
    <s v="Patagonia"/>
    <x v="6"/>
    <x v="1"/>
    <n v="28.39"/>
    <n v="2579.91"/>
    <x v="1"/>
    <x v="524"/>
    <x v="91"/>
    <x v="10"/>
    <x v="5160"/>
    <x v="1555"/>
    <x v="3348"/>
    <x v="1"/>
    <x v="1"/>
    <n v="539.04999999999995"/>
    <x v="2"/>
  </r>
  <r>
    <x v="25"/>
    <x v="2"/>
    <s v="Provence-Alpes-Cote dâ€™Azur"/>
    <x v="2"/>
    <x v="0"/>
    <n v="28.27"/>
    <n v="840.63"/>
    <x v="0"/>
    <x v="1071"/>
    <x v="156"/>
    <x v="5"/>
    <x v="5161"/>
    <x v="3959"/>
    <x v="1317"/>
    <x v="3"/>
    <x v="3"/>
    <n v="799.99"/>
    <x v="2"/>
  </r>
  <r>
    <x v="14"/>
    <x v="3"/>
    <s v="Ontario"/>
    <x v="2"/>
    <x v="0"/>
    <n v="3.46"/>
    <n v="458.46"/>
    <x v="0"/>
    <x v="1869"/>
    <x v="625"/>
    <x v="6"/>
    <x v="5162"/>
    <x v="1694"/>
    <x v="5389"/>
    <x v="4"/>
    <x v="2"/>
    <n v="59.17"/>
    <x v="0"/>
  </r>
  <r>
    <x v="29"/>
    <x v="8"/>
    <s v="Siberian"/>
    <x v="5"/>
    <x v="0"/>
    <n v="21.27"/>
    <n v="1221.3900000000001"/>
    <x v="2"/>
    <x v="1993"/>
    <x v="217"/>
    <x v="3"/>
    <x v="5163"/>
    <x v="2472"/>
    <x v="5390"/>
    <x v="3"/>
    <x v="1"/>
    <n v="797.01"/>
    <x v="1"/>
  </r>
  <r>
    <x v="0"/>
    <x v="8"/>
    <s v="Central"/>
    <x v="2"/>
    <x v="0"/>
    <n v="5.83"/>
    <n v="2574.2800000000002"/>
    <x v="1"/>
    <x v="2060"/>
    <x v="151"/>
    <x v="4"/>
    <x v="3759"/>
    <x v="3425"/>
    <x v="5391"/>
    <x v="4"/>
    <x v="0"/>
    <n v="79.42"/>
    <x v="0"/>
  </r>
  <r>
    <x v="23"/>
    <x v="6"/>
    <s v="Victoria"/>
    <x v="6"/>
    <x v="1"/>
    <n v="6.37"/>
    <n v="2333.36"/>
    <x v="1"/>
    <x v="2580"/>
    <x v="295"/>
    <x v="2"/>
    <x v="390"/>
    <x v="3960"/>
    <x v="5392"/>
    <x v="3"/>
    <x v="1"/>
    <n v="307.18"/>
    <x v="0"/>
  </r>
  <r>
    <x v="16"/>
    <x v="2"/>
    <s v="Nouvelle-Aquitaine"/>
    <x v="2"/>
    <x v="0"/>
    <n v="0.17"/>
    <n v="455.79"/>
    <x v="0"/>
    <x v="51"/>
    <x v="184"/>
    <x v="6"/>
    <x v="5164"/>
    <x v="2014"/>
    <x v="2745"/>
    <x v="1"/>
    <x v="3"/>
    <n v="376.77"/>
    <x v="0"/>
  </r>
  <r>
    <x v="25"/>
    <x v="6"/>
    <s v="Victoria"/>
    <x v="9"/>
    <x v="1"/>
    <n v="16.47"/>
    <n v="2884.25"/>
    <x v="1"/>
    <x v="1261"/>
    <x v="186"/>
    <x v="2"/>
    <x v="5165"/>
    <x v="2486"/>
    <x v="5393"/>
    <x v="0"/>
    <x v="0"/>
    <n v="670.08"/>
    <x v="1"/>
  </r>
  <r>
    <x v="12"/>
    <x v="6"/>
    <s v="Victoria"/>
    <x v="6"/>
    <x v="1"/>
    <n v="4.3899999999999997"/>
    <n v="1531.7"/>
    <x v="2"/>
    <x v="512"/>
    <x v="589"/>
    <x v="7"/>
    <x v="5166"/>
    <x v="1328"/>
    <x v="5394"/>
    <x v="4"/>
    <x v="2"/>
    <n v="636.45000000000005"/>
    <x v="0"/>
  </r>
  <r>
    <x v="29"/>
    <x v="8"/>
    <s v="Central"/>
    <x v="6"/>
    <x v="1"/>
    <n v="23"/>
    <n v="2901.8"/>
    <x v="1"/>
    <x v="2596"/>
    <x v="261"/>
    <x v="8"/>
    <x v="2775"/>
    <x v="482"/>
    <x v="1368"/>
    <x v="0"/>
    <x v="3"/>
    <n v="820.55"/>
    <x v="1"/>
  </r>
  <r>
    <x v="27"/>
    <x v="2"/>
    <s v="Grand Est"/>
    <x v="6"/>
    <x v="1"/>
    <n v="26.95"/>
    <n v="437.46"/>
    <x v="0"/>
    <x v="1816"/>
    <x v="155"/>
    <x v="8"/>
    <x v="5167"/>
    <x v="3961"/>
    <x v="5395"/>
    <x v="2"/>
    <x v="3"/>
    <n v="623.35"/>
    <x v="2"/>
  </r>
  <r>
    <x v="4"/>
    <x v="3"/>
    <s v="Quebec"/>
    <x v="5"/>
    <x v="0"/>
    <n v="20.28"/>
    <n v="2674.64"/>
    <x v="1"/>
    <x v="170"/>
    <x v="610"/>
    <x v="3"/>
    <x v="5168"/>
    <x v="3783"/>
    <x v="5396"/>
    <x v="3"/>
    <x v="4"/>
    <n v="283.58"/>
    <x v="1"/>
  </r>
  <r>
    <x v="29"/>
    <x v="6"/>
    <s v="New South Wales"/>
    <x v="2"/>
    <x v="0"/>
    <n v="5.32"/>
    <n v="1928.07"/>
    <x v="2"/>
    <x v="2675"/>
    <x v="150"/>
    <x v="0"/>
    <x v="1669"/>
    <x v="2243"/>
    <x v="5397"/>
    <x v="1"/>
    <x v="0"/>
    <n v="310.89"/>
    <x v="0"/>
  </r>
  <r>
    <x v="12"/>
    <x v="3"/>
    <s v="British Columbia"/>
    <x v="2"/>
    <x v="0"/>
    <n v="24.1"/>
    <n v="966.74"/>
    <x v="0"/>
    <x v="1631"/>
    <x v="437"/>
    <x v="6"/>
    <x v="4865"/>
    <x v="3022"/>
    <x v="5398"/>
    <x v="4"/>
    <x v="0"/>
    <n v="320.64"/>
    <x v="1"/>
  </r>
  <r>
    <x v="19"/>
    <x v="0"/>
    <s v="Tamil Nadu"/>
    <x v="0"/>
    <x v="0"/>
    <n v="5.94"/>
    <n v="371.87"/>
    <x v="0"/>
    <x v="942"/>
    <x v="362"/>
    <x v="3"/>
    <x v="5169"/>
    <x v="1598"/>
    <x v="5399"/>
    <x v="0"/>
    <x v="3"/>
    <n v="921.74"/>
    <x v="0"/>
  </r>
  <r>
    <x v="25"/>
    <x v="8"/>
    <s v="Central"/>
    <x v="1"/>
    <x v="1"/>
    <n v="6.87"/>
    <n v="862.59"/>
    <x v="0"/>
    <x v="1763"/>
    <x v="687"/>
    <x v="2"/>
    <x v="2523"/>
    <x v="2215"/>
    <x v="5400"/>
    <x v="2"/>
    <x v="2"/>
    <n v="176.62"/>
    <x v="0"/>
  </r>
  <r>
    <x v="6"/>
    <x v="8"/>
    <s v="Volga"/>
    <x v="8"/>
    <x v="0"/>
    <n v="9.84"/>
    <n v="497.92"/>
    <x v="0"/>
    <x v="1071"/>
    <x v="687"/>
    <x v="7"/>
    <x v="3138"/>
    <x v="1980"/>
    <x v="4269"/>
    <x v="4"/>
    <x v="1"/>
    <n v="119.02"/>
    <x v="0"/>
  </r>
  <r>
    <x v="14"/>
    <x v="2"/>
    <s v="Provence-Alpes-Cote dâ€™Azur"/>
    <x v="0"/>
    <x v="0"/>
    <n v="11.93"/>
    <n v="919.97"/>
    <x v="0"/>
    <x v="317"/>
    <x v="300"/>
    <x v="4"/>
    <x v="1437"/>
    <x v="815"/>
    <x v="4973"/>
    <x v="3"/>
    <x v="1"/>
    <n v="588.04"/>
    <x v="0"/>
  </r>
  <r>
    <x v="7"/>
    <x v="6"/>
    <s v="New South Wales"/>
    <x v="6"/>
    <x v="1"/>
    <n v="29.97"/>
    <n v="953.92"/>
    <x v="0"/>
    <x v="533"/>
    <x v="471"/>
    <x v="1"/>
    <x v="4241"/>
    <x v="866"/>
    <x v="5105"/>
    <x v="1"/>
    <x v="2"/>
    <n v="800.01"/>
    <x v="2"/>
  </r>
  <r>
    <x v="15"/>
    <x v="4"/>
    <s v="Midwest"/>
    <x v="4"/>
    <x v="1"/>
    <n v="3.19"/>
    <n v="501.17"/>
    <x v="0"/>
    <x v="255"/>
    <x v="67"/>
    <x v="7"/>
    <x v="5170"/>
    <x v="828"/>
    <x v="45"/>
    <x v="1"/>
    <x v="3"/>
    <n v="920.66"/>
    <x v="0"/>
  </r>
  <r>
    <x v="6"/>
    <x v="2"/>
    <s v="Ile-de-France"/>
    <x v="3"/>
    <x v="0"/>
    <n v="33.42"/>
    <n v="2523.44"/>
    <x v="1"/>
    <x v="2716"/>
    <x v="348"/>
    <x v="4"/>
    <x v="866"/>
    <x v="547"/>
    <x v="3143"/>
    <x v="1"/>
    <x v="2"/>
    <n v="1773.86"/>
    <x v="2"/>
  </r>
  <r>
    <x v="32"/>
    <x v="2"/>
    <s v="Ile-de-France"/>
    <x v="3"/>
    <x v="0"/>
    <n v="19.649999999999999"/>
    <n v="2007.26"/>
    <x v="1"/>
    <x v="996"/>
    <x v="449"/>
    <x v="1"/>
    <x v="1521"/>
    <x v="654"/>
    <x v="5401"/>
    <x v="1"/>
    <x v="1"/>
    <n v="664.8"/>
    <x v="1"/>
  </r>
  <r>
    <x v="12"/>
    <x v="0"/>
    <s v="West Bengal"/>
    <x v="1"/>
    <x v="1"/>
    <n v="26.72"/>
    <n v="1630.15"/>
    <x v="2"/>
    <x v="2285"/>
    <x v="163"/>
    <x v="5"/>
    <x v="5171"/>
    <x v="2844"/>
    <x v="2794"/>
    <x v="0"/>
    <x v="3"/>
    <n v="295.24"/>
    <x v="2"/>
  </r>
  <r>
    <x v="24"/>
    <x v="3"/>
    <s v="Ontario"/>
    <x v="7"/>
    <x v="0"/>
    <n v="17.82"/>
    <n v="407.96"/>
    <x v="0"/>
    <x v="1084"/>
    <x v="700"/>
    <x v="7"/>
    <x v="5172"/>
    <x v="1392"/>
    <x v="629"/>
    <x v="2"/>
    <x v="3"/>
    <n v="1007.08"/>
    <x v="1"/>
  </r>
  <r>
    <x v="34"/>
    <x v="3"/>
    <s v="Quebec"/>
    <x v="2"/>
    <x v="0"/>
    <n v="25.32"/>
    <n v="2828.19"/>
    <x v="1"/>
    <x v="1154"/>
    <x v="253"/>
    <x v="2"/>
    <x v="2709"/>
    <x v="3962"/>
    <x v="5402"/>
    <x v="3"/>
    <x v="2"/>
    <n v="312.43"/>
    <x v="2"/>
  </r>
  <r>
    <x v="27"/>
    <x v="0"/>
    <s v="Tamil Nadu"/>
    <x v="7"/>
    <x v="0"/>
    <n v="23.64"/>
    <n v="1385.82"/>
    <x v="2"/>
    <x v="856"/>
    <x v="250"/>
    <x v="1"/>
    <x v="3107"/>
    <x v="453"/>
    <x v="3125"/>
    <x v="0"/>
    <x v="2"/>
    <n v="701.88"/>
    <x v="1"/>
  </r>
  <r>
    <x v="12"/>
    <x v="7"/>
    <s v="South East"/>
    <x v="0"/>
    <x v="0"/>
    <n v="10.27"/>
    <n v="2867.62"/>
    <x v="1"/>
    <x v="1422"/>
    <x v="788"/>
    <x v="6"/>
    <x v="320"/>
    <x v="3927"/>
    <x v="5403"/>
    <x v="4"/>
    <x v="2"/>
    <n v="1234.94"/>
    <x v="0"/>
  </r>
  <r>
    <x v="21"/>
    <x v="1"/>
    <s v="Central"/>
    <x v="3"/>
    <x v="0"/>
    <n v="21.74"/>
    <n v="2645.21"/>
    <x v="1"/>
    <x v="2104"/>
    <x v="98"/>
    <x v="8"/>
    <x v="4445"/>
    <x v="2448"/>
    <x v="5404"/>
    <x v="3"/>
    <x v="3"/>
    <n v="795.87"/>
    <x v="1"/>
  </r>
  <r>
    <x v="3"/>
    <x v="4"/>
    <s v="Midwest"/>
    <x v="7"/>
    <x v="0"/>
    <n v="17.07"/>
    <n v="2402.94"/>
    <x v="1"/>
    <x v="123"/>
    <x v="624"/>
    <x v="6"/>
    <x v="4652"/>
    <x v="3963"/>
    <x v="4697"/>
    <x v="1"/>
    <x v="3"/>
    <n v="1848.78"/>
    <x v="1"/>
  </r>
  <r>
    <x v="26"/>
    <x v="4"/>
    <s v="West"/>
    <x v="2"/>
    <x v="0"/>
    <n v="16.86"/>
    <n v="848.53"/>
    <x v="0"/>
    <x v="2635"/>
    <x v="187"/>
    <x v="9"/>
    <x v="5173"/>
    <x v="488"/>
    <x v="5405"/>
    <x v="0"/>
    <x v="1"/>
    <n v="851.87"/>
    <x v="1"/>
  </r>
  <r>
    <x v="24"/>
    <x v="4"/>
    <s v="Northeast"/>
    <x v="3"/>
    <x v="0"/>
    <n v="9.6"/>
    <n v="2725.25"/>
    <x v="1"/>
    <x v="35"/>
    <x v="463"/>
    <x v="6"/>
    <x v="3107"/>
    <x v="1625"/>
    <x v="5406"/>
    <x v="3"/>
    <x v="4"/>
    <n v="374.27"/>
    <x v="0"/>
  </r>
  <r>
    <x v="5"/>
    <x v="2"/>
    <s v="Provence-Alpes-Cote dâ€™Azur"/>
    <x v="6"/>
    <x v="1"/>
    <n v="11.15"/>
    <n v="1225.8599999999999"/>
    <x v="2"/>
    <x v="2453"/>
    <x v="629"/>
    <x v="0"/>
    <x v="5174"/>
    <x v="3145"/>
    <x v="4942"/>
    <x v="0"/>
    <x v="1"/>
    <n v="686.19"/>
    <x v="0"/>
  </r>
  <r>
    <x v="22"/>
    <x v="6"/>
    <s v="Western Australia"/>
    <x v="3"/>
    <x v="0"/>
    <n v="14.15"/>
    <n v="984.19"/>
    <x v="0"/>
    <x v="1410"/>
    <x v="310"/>
    <x v="8"/>
    <x v="1832"/>
    <x v="2908"/>
    <x v="4741"/>
    <x v="4"/>
    <x v="4"/>
    <n v="837.14"/>
    <x v="0"/>
  </r>
  <r>
    <x v="9"/>
    <x v="6"/>
    <s v="Western Australia"/>
    <x v="2"/>
    <x v="0"/>
    <n v="17.12"/>
    <n v="262.16000000000003"/>
    <x v="0"/>
    <x v="1909"/>
    <x v="690"/>
    <x v="2"/>
    <x v="3289"/>
    <x v="1687"/>
    <x v="5407"/>
    <x v="3"/>
    <x v="4"/>
    <n v="826.85"/>
    <x v="1"/>
  </r>
  <r>
    <x v="18"/>
    <x v="6"/>
    <s v="Queensland"/>
    <x v="1"/>
    <x v="1"/>
    <n v="22.99"/>
    <n v="440.47"/>
    <x v="0"/>
    <x v="1838"/>
    <x v="66"/>
    <x v="3"/>
    <x v="4082"/>
    <x v="1091"/>
    <x v="5408"/>
    <x v="4"/>
    <x v="1"/>
    <n v="992.54"/>
    <x v="1"/>
  </r>
  <r>
    <x v="2"/>
    <x v="0"/>
    <s v="West Bengal"/>
    <x v="8"/>
    <x v="0"/>
    <n v="31.21"/>
    <n v="2932.19"/>
    <x v="1"/>
    <x v="1399"/>
    <x v="17"/>
    <x v="2"/>
    <x v="5175"/>
    <x v="3964"/>
    <x v="5409"/>
    <x v="2"/>
    <x v="0"/>
    <n v="862.91"/>
    <x v="2"/>
  </r>
  <r>
    <x v="9"/>
    <x v="6"/>
    <s v="New South Wales"/>
    <x v="2"/>
    <x v="0"/>
    <n v="-3.65"/>
    <n v="2971.02"/>
    <x v="1"/>
    <x v="334"/>
    <x v="254"/>
    <x v="0"/>
    <x v="3210"/>
    <x v="586"/>
    <x v="5410"/>
    <x v="2"/>
    <x v="3"/>
    <n v="270.88"/>
    <x v="3"/>
  </r>
  <r>
    <x v="18"/>
    <x v="3"/>
    <s v="Quebec"/>
    <x v="5"/>
    <x v="0"/>
    <n v="4.43"/>
    <n v="2363.73"/>
    <x v="1"/>
    <x v="2717"/>
    <x v="547"/>
    <x v="7"/>
    <x v="5176"/>
    <x v="990"/>
    <x v="1686"/>
    <x v="1"/>
    <x v="4"/>
    <n v="580.91"/>
    <x v="0"/>
  </r>
  <r>
    <x v="16"/>
    <x v="8"/>
    <s v="Siberian"/>
    <x v="0"/>
    <x v="0"/>
    <n v="25.74"/>
    <n v="2239.7199999999998"/>
    <x v="1"/>
    <x v="2718"/>
    <x v="128"/>
    <x v="9"/>
    <x v="483"/>
    <x v="3965"/>
    <x v="815"/>
    <x v="3"/>
    <x v="2"/>
    <n v="168.19"/>
    <x v="2"/>
  </r>
  <r>
    <x v="7"/>
    <x v="9"/>
    <s v="South"/>
    <x v="8"/>
    <x v="0"/>
    <n v="11.29"/>
    <n v="1939.07"/>
    <x v="2"/>
    <x v="22"/>
    <x v="483"/>
    <x v="10"/>
    <x v="2708"/>
    <x v="2533"/>
    <x v="5411"/>
    <x v="4"/>
    <x v="0"/>
    <n v="381.8"/>
    <x v="0"/>
  </r>
  <r>
    <x v="32"/>
    <x v="2"/>
    <s v="Provence-Alpes-Cote dâ€™Azur"/>
    <x v="7"/>
    <x v="0"/>
    <n v="32.729999999999997"/>
    <n v="277.60000000000002"/>
    <x v="0"/>
    <x v="2719"/>
    <x v="747"/>
    <x v="6"/>
    <x v="4000"/>
    <x v="3740"/>
    <x v="5412"/>
    <x v="2"/>
    <x v="0"/>
    <n v="1031.52"/>
    <x v="2"/>
  </r>
  <r>
    <x v="16"/>
    <x v="5"/>
    <s v="Patagonia"/>
    <x v="6"/>
    <x v="1"/>
    <n v="0.45"/>
    <n v="2180.5700000000002"/>
    <x v="1"/>
    <x v="833"/>
    <x v="419"/>
    <x v="0"/>
    <x v="5177"/>
    <x v="377"/>
    <x v="5413"/>
    <x v="3"/>
    <x v="4"/>
    <n v="568.65"/>
    <x v="0"/>
  </r>
  <r>
    <x v="14"/>
    <x v="6"/>
    <s v="Western Australia"/>
    <x v="2"/>
    <x v="0"/>
    <n v="29.89"/>
    <n v="1869.25"/>
    <x v="2"/>
    <x v="2223"/>
    <x v="659"/>
    <x v="8"/>
    <x v="5178"/>
    <x v="3270"/>
    <x v="5414"/>
    <x v="4"/>
    <x v="0"/>
    <n v="271.54000000000002"/>
    <x v="2"/>
  </r>
  <r>
    <x v="3"/>
    <x v="0"/>
    <s v="West Bengal"/>
    <x v="4"/>
    <x v="1"/>
    <n v="31.25"/>
    <n v="1003.01"/>
    <x v="2"/>
    <x v="48"/>
    <x v="103"/>
    <x v="3"/>
    <x v="1102"/>
    <x v="448"/>
    <x v="5415"/>
    <x v="1"/>
    <x v="3"/>
    <n v="478.33"/>
    <x v="2"/>
  </r>
  <r>
    <x v="6"/>
    <x v="7"/>
    <s v="North Central"/>
    <x v="2"/>
    <x v="0"/>
    <n v="8.81"/>
    <n v="1849.13"/>
    <x v="2"/>
    <x v="1564"/>
    <x v="252"/>
    <x v="3"/>
    <x v="4661"/>
    <x v="3966"/>
    <x v="1147"/>
    <x v="0"/>
    <x v="0"/>
    <n v="761.1"/>
    <x v="0"/>
  </r>
  <r>
    <x v="2"/>
    <x v="0"/>
    <s v="Tamil Nadu"/>
    <x v="9"/>
    <x v="1"/>
    <n v="23.28"/>
    <n v="2118.0500000000002"/>
    <x v="1"/>
    <x v="1366"/>
    <x v="22"/>
    <x v="7"/>
    <x v="3685"/>
    <x v="3967"/>
    <x v="4503"/>
    <x v="1"/>
    <x v="2"/>
    <n v="1097.0899999999999"/>
    <x v="1"/>
  </r>
  <r>
    <x v="22"/>
    <x v="6"/>
    <s v="Western Australia"/>
    <x v="2"/>
    <x v="0"/>
    <n v="29.88"/>
    <n v="2996.1"/>
    <x v="1"/>
    <x v="686"/>
    <x v="405"/>
    <x v="4"/>
    <x v="3059"/>
    <x v="3568"/>
    <x v="1895"/>
    <x v="3"/>
    <x v="4"/>
    <n v="996.17"/>
    <x v="2"/>
  </r>
  <r>
    <x v="17"/>
    <x v="0"/>
    <s v="West Bengal"/>
    <x v="6"/>
    <x v="1"/>
    <n v="15.63"/>
    <n v="2219.75"/>
    <x v="1"/>
    <x v="913"/>
    <x v="348"/>
    <x v="9"/>
    <x v="5179"/>
    <x v="2080"/>
    <x v="5416"/>
    <x v="4"/>
    <x v="1"/>
    <n v="1771.36"/>
    <x v="1"/>
  </r>
  <r>
    <x v="21"/>
    <x v="6"/>
    <s v="Victoria"/>
    <x v="1"/>
    <x v="1"/>
    <n v="3.97"/>
    <n v="506.31"/>
    <x v="0"/>
    <x v="2375"/>
    <x v="740"/>
    <x v="2"/>
    <x v="1493"/>
    <x v="3968"/>
    <x v="3126"/>
    <x v="1"/>
    <x v="3"/>
    <n v="226.74"/>
    <x v="0"/>
  </r>
  <r>
    <x v="16"/>
    <x v="3"/>
    <s v="Prairies"/>
    <x v="5"/>
    <x v="0"/>
    <n v="22.58"/>
    <n v="2875.39"/>
    <x v="1"/>
    <x v="861"/>
    <x v="447"/>
    <x v="0"/>
    <x v="5180"/>
    <x v="3234"/>
    <x v="1309"/>
    <x v="4"/>
    <x v="2"/>
    <n v="180.19"/>
    <x v="1"/>
  </r>
  <r>
    <x v="21"/>
    <x v="1"/>
    <s v="North"/>
    <x v="3"/>
    <x v="0"/>
    <n v="24.72"/>
    <n v="1558.83"/>
    <x v="2"/>
    <x v="1779"/>
    <x v="451"/>
    <x v="10"/>
    <x v="5181"/>
    <x v="1450"/>
    <x v="5417"/>
    <x v="0"/>
    <x v="1"/>
    <n v="687.9"/>
    <x v="1"/>
  </r>
  <r>
    <x v="14"/>
    <x v="9"/>
    <s v="North"/>
    <x v="1"/>
    <x v="1"/>
    <n v="22.14"/>
    <n v="1736.66"/>
    <x v="2"/>
    <x v="672"/>
    <x v="328"/>
    <x v="8"/>
    <x v="1610"/>
    <x v="3969"/>
    <x v="5418"/>
    <x v="3"/>
    <x v="1"/>
    <n v="693.32"/>
    <x v="1"/>
  </r>
  <r>
    <x v="25"/>
    <x v="0"/>
    <s v="Tamil Nadu"/>
    <x v="1"/>
    <x v="1"/>
    <n v="0.71"/>
    <n v="2496.96"/>
    <x v="1"/>
    <x v="1815"/>
    <x v="10"/>
    <x v="8"/>
    <x v="2684"/>
    <x v="2937"/>
    <x v="3127"/>
    <x v="0"/>
    <x v="2"/>
    <n v="997.4"/>
    <x v="0"/>
  </r>
  <r>
    <x v="8"/>
    <x v="4"/>
    <s v="Northeast"/>
    <x v="9"/>
    <x v="1"/>
    <n v="31.32"/>
    <n v="1666.8"/>
    <x v="2"/>
    <x v="2529"/>
    <x v="315"/>
    <x v="10"/>
    <x v="4486"/>
    <x v="1621"/>
    <x v="553"/>
    <x v="3"/>
    <x v="2"/>
    <n v="1030.3699999999999"/>
    <x v="2"/>
  </r>
  <r>
    <x v="33"/>
    <x v="0"/>
    <s v="Punjab"/>
    <x v="6"/>
    <x v="1"/>
    <n v="-0.91"/>
    <n v="872.85"/>
    <x v="0"/>
    <x v="215"/>
    <x v="31"/>
    <x v="6"/>
    <x v="1618"/>
    <x v="139"/>
    <x v="5419"/>
    <x v="3"/>
    <x v="1"/>
    <n v="158.06"/>
    <x v="3"/>
  </r>
  <r>
    <x v="13"/>
    <x v="8"/>
    <s v="Northwestern"/>
    <x v="5"/>
    <x v="0"/>
    <n v="7.34"/>
    <n v="586.35"/>
    <x v="0"/>
    <x v="1641"/>
    <x v="72"/>
    <x v="6"/>
    <x v="233"/>
    <x v="673"/>
    <x v="5420"/>
    <x v="2"/>
    <x v="4"/>
    <n v="436.71"/>
    <x v="0"/>
  </r>
  <r>
    <x v="12"/>
    <x v="1"/>
    <s v="Central"/>
    <x v="7"/>
    <x v="0"/>
    <n v="19.12"/>
    <n v="2318.4699999999998"/>
    <x v="1"/>
    <x v="1819"/>
    <x v="458"/>
    <x v="7"/>
    <x v="5182"/>
    <x v="360"/>
    <x v="5421"/>
    <x v="1"/>
    <x v="4"/>
    <n v="1841.93"/>
    <x v="1"/>
  </r>
  <r>
    <x v="18"/>
    <x v="8"/>
    <s v="Volga"/>
    <x v="8"/>
    <x v="0"/>
    <n v="13.83"/>
    <n v="676.04"/>
    <x v="0"/>
    <x v="2720"/>
    <x v="5"/>
    <x v="1"/>
    <x v="5183"/>
    <x v="3970"/>
    <x v="4333"/>
    <x v="0"/>
    <x v="3"/>
    <n v="276.64999999999998"/>
    <x v="0"/>
  </r>
  <r>
    <x v="3"/>
    <x v="8"/>
    <s v="Northwestern"/>
    <x v="2"/>
    <x v="0"/>
    <n v="19.989999999999998"/>
    <n v="635.73"/>
    <x v="0"/>
    <x v="505"/>
    <x v="747"/>
    <x v="1"/>
    <x v="5184"/>
    <x v="3971"/>
    <x v="5422"/>
    <x v="0"/>
    <x v="3"/>
    <n v="1523.16"/>
    <x v="1"/>
  </r>
  <r>
    <x v="21"/>
    <x v="0"/>
    <s v="Punjab"/>
    <x v="6"/>
    <x v="1"/>
    <n v="30.42"/>
    <n v="2754.27"/>
    <x v="1"/>
    <x v="1307"/>
    <x v="88"/>
    <x v="7"/>
    <x v="5185"/>
    <x v="2770"/>
    <x v="2431"/>
    <x v="1"/>
    <x v="3"/>
    <n v="463.87"/>
    <x v="2"/>
  </r>
  <r>
    <x v="3"/>
    <x v="4"/>
    <s v="West"/>
    <x v="7"/>
    <x v="0"/>
    <n v="2.89"/>
    <n v="1197.05"/>
    <x v="2"/>
    <x v="1566"/>
    <x v="186"/>
    <x v="4"/>
    <x v="5186"/>
    <x v="3214"/>
    <x v="4111"/>
    <x v="0"/>
    <x v="2"/>
    <n v="635.84"/>
    <x v="0"/>
  </r>
  <r>
    <x v="31"/>
    <x v="1"/>
    <s v="South"/>
    <x v="7"/>
    <x v="0"/>
    <n v="24.4"/>
    <n v="2752.43"/>
    <x v="1"/>
    <x v="2626"/>
    <x v="0"/>
    <x v="5"/>
    <x v="3770"/>
    <x v="1967"/>
    <x v="5423"/>
    <x v="1"/>
    <x v="3"/>
    <n v="661.27"/>
    <x v="1"/>
  </r>
  <r>
    <x v="14"/>
    <x v="4"/>
    <s v="Midwest"/>
    <x v="2"/>
    <x v="0"/>
    <n v="5.0199999999999996"/>
    <n v="2764.18"/>
    <x v="1"/>
    <x v="2153"/>
    <x v="520"/>
    <x v="0"/>
    <x v="5187"/>
    <x v="196"/>
    <x v="5424"/>
    <x v="4"/>
    <x v="3"/>
    <n v="295.42"/>
    <x v="0"/>
  </r>
  <r>
    <x v="12"/>
    <x v="0"/>
    <s v="West Bengal"/>
    <x v="9"/>
    <x v="1"/>
    <n v="15.74"/>
    <n v="1928.01"/>
    <x v="2"/>
    <x v="1777"/>
    <x v="55"/>
    <x v="9"/>
    <x v="2315"/>
    <x v="3972"/>
    <x v="5425"/>
    <x v="2"/>
    <x v="1"/>
    <n v="1072.92"/>
    <x v="1"/>
  </r>
  <r>
    <x v="17"/>
    <x v="4"/>
    <s v="West"/>
    <x v="6"/>
    <x v="1"/>
    <n v="10.55"/>
    <n v="486.54"/>
    <x v="0"/>
    <x v="242"/>
    <x v="255"/>
    <x v="5"/>
    <x v="2871"/>
    <x v="3973"/>
    <x v="2747"/>
    <x v="1"/>
    <x v="1"/>
    <n v="792.88"/>
    <x v="0"/>
  </r>
  <r>
    <x v="25"/>
    <x v="9"/>
    <s v="North"/>
    <x v="2"/>
    <x v="0"/>
    <n v="9.06"/>
    <n v="285.16000000000003"/>
    <x v="0"/>
    <x v="1971"/>
    <x v="172"/>
    <x v="9"/>
    <x v="899"/>
    <x v="1863"/>
    <x v="4605"/>
    <x v="2"/>
    <x v="4"/>
    <n v="707.91"/>
    <x v="0"/>
  </r>
  <r>
    <x v="22"/>
    <x v="3"/>
    <s v="British Columbia"/>
    <x v="0"/>
    <x v="0"/>
    <n v="20.92"/>
    <n v="2128.17"/>
    <x v="1"/>
    <x v="255"/>
    <x v="493"/>
    <x v="5"/>
    <x v="447"/>
    <x v="757"/>
    <x v="1166"/>
    <x v="3"/>
    <x v="2"/>
    <n v="598.19000000000005"/>
    <x v="1"/>
  </r>
  <r>
    <x v="31"/>
    <x v="4"/>
    <s v="Northeast"/>
    <x v="1"/>
    <x v="1"/>
    <n v="31.78"/>
    <n v="2541.27"/>
    <x v="1"/>
    <x v="1001"/>
    <x v="467"/>
    <x v="3"/>
    <x v="1684"/>
    <x v="2849"/>
    <x v="60"/>
    <x v="4"/>
    <x v="1"/>
    <n v="121.41"/>
    <x v="2"/>
  </r>
  <r>
    <x v="2"/>
    <x v="8"/>
    <s v="Siberian"/>
    <x v="6"/>
    <x v="1"/>
    <n v="12.05"/>
    <n v="1116.77"/>
    <x v="2"/>
    <x v="0"/>
    <x v="24"/>
    <x v="2"/>
    <x v="2189"/>
    <x v="73"/>
    <x v="5426"/>
    <x v="2"/>
    <x v="3"/>
    <n v="1061.5"/>
    <x v="0"/>
  </r>
  <r>
    <x v="17"/>
    <x v="2"/>
    <s v="Ile-de-France"/>
    <x v="1"/>
    <x v="1"/>
    <n v="4.53"/>
    <n v="2578.7399999999998"/>
    <x v="1"/>
    <x v="171"/>
    <x v="46"/>
    <x v="2"/>
    <x v="4886"/>
    <x v="3042"/>
    <x v="5427"/>
    <x v="3"/>
    <x v="1"/>
    <n v="299.02999999999997"/>
    <x v="0"/>
  </r>
  <r>
    <x v="28"/>
    <x v="1"/>
    <s v="South"/>
    <x v="4"/>
    <x v="1"/>
    <n v="22.39"/>
    <n v="2280.5500000000002"/>
    <x v="1"/>
    <x v="1112"/>
    <x v="645"/>
    <x v="5"/>
    <x v="2096"/>
    <x v="3974"/>
    <x v="5428"/>
    <x v="1"/>
    <x v="0"/>
    <n v="468.18"/>
    <x v="1"/>
  </r>
  <r>
    <x v="6"/>
    <x v="2"/>
    <s v="Provence-Alpes-Cote dâ€™Azur"/>
    <x v="2"/>
    <x v="0"/>
    <n v="2.11"/>
    <n v="2478.0500000000002"/>
    <x v="1"/>
    <x v="2721"/>
    <x v="338"/>
    <x v="6"/>
    <x v="2368"/>
    <x v="3414"/>
    <x v="5429"/>
    <x v="2"/>
    <x v="2"/>
    <n v="461.64"/>
    <x v="0"/>
  </r>
  <r>
    <x v="30"/>
    <x v="5"/>
    <s v="Patagonia"/>
    <x v="1"/>
    <x v="1"/>
    <n v="33.86"/>
    <n v="967.1"/>
    <x v="0"/>
    <x v="605"/>
    <x v="319"/>
    <x v="7"/>
    <x v="5188"/>
    <x v="3132"/>
    <x v="5430"/>
    <x v="1"/>
    <x v="4"/>
    <n v="1230.9100000000001"/>
    <x v="2"/>
  </r>
  <r>
    <x v="20"/>
    <x v="6"/>
    <s v="Victoria"/>
    <x v="6"/>
    <x v="1"/>
    <n v="-0.74"/>
    <n v="431.38"/>
    <x v="0"/>
    <x v="645"/>
    <x v="587"/>
    <x v="8"/>
    <x v="3665"/>
    <x v="3975"/>
    <x v="5431"/>
    <x v="1"/>
    <x v="1"/>
    <n v="210.75"/>
    <x v="3"/>
  </r>
  <r>
    <x v="17"/>
    <x v="7"/>
    <s v="North West"/>
    <x v="3"/>
    <x v="0"/>
    <n v="6.96"/>
    <n v="669.77"/>
    <x v="0"/>
    <x v="2422"/>
    <x v="435"/>
    <x v="8"/>
    <x v="5077"/>
    <x v="903"/>
    <x v="5432"/>
    <x v="3"/>
    <x v="1"/>
    <n v="852.17"/>
    <x v="0"/>
  </r>
  <r>
    <x v="15"/>
    <x v="4"/>
    <s v="South"/>
    <x v="5"/>
    <x v="0"/>
    <n v="25.01"/>
    <n v="2388.23"/>
    <x v="1"/>
    <x v="360"/>
    <x v="615"/>
    <x v="5"/>
    <x v="4300"/>
    <x v="3426"/>
    <x v="5433"/>
    <x v="1"/>
    <x v="0"/>
    <n v="485.17"/>
    <x v="2"/>
  </r>
  <r>
    <x v="33"/>
    <x v="2"/>
    <s v="Provence-Alpes-Cote dâ€™Azur"/>
    <x v="0"/>
    <x v="0"/>
    <n v="21.82"/>
    <n v="833.64"/>
    <x v="0"/>
    <x v="2413"/>
    <x v="741"/>
    <x v="6"/>
    <x v="4043"/>
    <x v="3256"/>
    <x v="3436"/>
    <x v="0"/>
    <x v="1"/>
    <n v="1068.95"/>
    <x v="1"/>
  </r>
  <r>
    <x v="7"/>
    <x v="9"/>
    <s v="North"/>
    <x v="1"/>
    <x v="1"/>
    <n v="14.28"/>
    <n v="2994.39"/>
    <x v="1"/>
    <x v="1964"/>
    <x v="318"/>
    <x v="4"/>
    <x v="2415"/>
    <x v="3225"/>
    <x v="773"/>
    <x v="3"/>
    <x v="4"/>
    <n v="185.77"/>
    <x v="0"/>
  </r>
  <r>
    <x v="20"/>
    <x v="7"/>
    <s v="South East"/>
    <x v="3"/>
    <x v="0"/>
    <n v="26.72"/>
    <n v="290.72000000000003"/>
    <x v="0"/>
    <x v="2124"/>
    <x v="70"/>
    <x v="7"/>
    <x v="5189"/>
    <x v="188"/>
    <x v="4169"/>
    <x v="2"/>
    <x v="4"/>
    <n v="821.26"/>
    <x v="2"/>
  </r>
  <r>
    <x v="33"/>
    <x v="3"/>
    <s v="Quebec"/>
    <x v="1"/>
    <x v="1"/>
    <n v="7.04"/>
    <n v="517.05999999999995"/>
    <x v="0"/>
    <x v="1551"/>
    <x v="663"/>
    <x v="3"/>
    <x v="5190"/>
    <x v="2096"/>
    <x v="5434"/>
    <x v="3"/>
    <x v="0"/>
    <n v="264.58999999999997"/>
    <x v="0"/>
  </r>
  <r>
    <x v="29"/>
    <x v="5"/>
    <s v="Northwest"/>
    <x v="4"/>
    <x v="1"/>
    <n v="20.13"/>
    <n v="2143.85"/>
    <x v="1"/>
    <x v="2722"/>
    <x v="651"/>
    <x v="0"/>
    <x v="4345"/>
    <x v="919"/>
    <x v="5435"/>
    <x v="2"/>
    <x v="3"/>
    <n v="407.76"/>
    <x v="1"/>
  </r>
  <r>
    <x v="4"/>
    <x v="1"/>
    <s v="North"/>
    <x v="9"/>
    <x v="1"/>
    <n v="21.46"/>
    <n v="951.23"/>
    <x v="0"/>
    <x v="2655"/>
    <x v="199"/>
    <x v="9"/>
    <x v="601"/>
    <x v="3976"/>
    <x v="963"/>
    <x v="1"/>
    <x v="2"/>
    <n v="1446.65"/>
    <x v="1"/>
  </r>
  <r>
    <x v="25"/>
    <x v="8"/>
    <s v="Northwestern"/>
    <x v="5"/>
    <x v="0"/>
    <n v="30.87"/>
    <n v="2880.95"/>
    <x v="1"/>
    <x v="1336"/>
    <x v="44"/>
    <x v="9"/>
    <x v="3005"/>
    <x v="3977"/>
    <x v="5436"/>
    <x v="1"/>
    <x v="3"/>
    <n v="497.23"/>
    <x v="2"/>
  </r>
  <r>
    <x v="8"/>
    <x v="0"/>
    <s v="West Bengal"/>
    <x v="9"/>
    <x v="1"/>
    <n v="26.12"/>
    <n v="1621.95"/>
    <x v="2"/>
    <x v="2196"/>
    <x v="460"/>
    <x v="7"/>
    <x v="5191"/>
    <x v="1432"/>
    <x v="1585"/>
    <x v="0"/>
    <x v="0"/>
    <n v="568.39"/>
    <x v="2"/>
  </r>
  <r>
    <x v="18"/>
    <x v="9"/>
    <s v="South"/>
    <x v="0"/>
    <x v="0"/>
    <n v="23.89"/>
    <n v="2019.71"/>
    <x v="1"/>
    <x v="1315"/>
    <x v="239"/>
    <x v="3"/>
    <x v="370"/>
    <x v="3802"/>
    <x v="5437"/>
    <x v="0"/>
    <x v="1"/>
    <n v="160.75"/>
    <x v="1"/>
  </r>
  <r>
    <x v="26"/>
    <x v="7"/>
    <s v="North Central"/>
    <x v="8"/>
    <x v="0"/>
    <n v="-1.54"/>
    <n v="2390.1"/>
    <x v="1"/>
    <x v="833"/>
    <x v="545"/>
    <x v="7"/>
    <x v="5192"/>
    <x v="3488"/>
    <x v="5438"/>
    <x v="2"/>
    <x v="2"/>
    <n v="446.6"/>
    <x v="3"/>
  </r>
  <r>
    <x v="26"/>
    <x v="5"/>
    <s v="Patagonia"/>
    <x v="8"/>
    <x v="0"/>
    <n v="13.04"/>
    <n v="1986.94"/>
    <x v="2"/>
    <x v="976"/>
    <x v="193"/>
    <x v="5"/>
    <x v="1246"/>
    <x v="3978"/>
    <x v="5439"/>
    <x v="3"/>
    <x v="4"/>
    <n v="1464.35"/>
    <x v="0"/>
  </r>
  <r>
    <x v="13"/>
    <x v="5"/>
    <s v="Northwest"/>
    <x v="5"/>
    <x v="0"/>
    <n v="-3.82"/>
    <n v="256.39999999999998"/>
    <x v="0"/>
    <x v="2011"/>
    <x v="134"/>
    <x v="0"/>
    <x v="5193"/>
    <x v="1602"/>
    <x v="4320"/>
    <x v="1"/>
    <x v="3"/>
    <n v="828.3"/>
    <x v="3"/>
  </r>
  <r>
    <x v="14"/>
    <x v="6"/>
    <s v="New South Wales"/>
    <x v="6"/>
    <x v="1"/>
    <n v="6.8"/>
    <n v="213.56"/>
    <x v="0"/>
    <x v="2017"/>
    <x v="668"/>
    <x v="0"/>
    <x v="369"/>
    <x v="1789"/>
    <x v="5440"/>
    <x v="0"/>
    <x v="1"/>
    <n v="191.33"/>
    <x v="0"/>
  </r>
  <r>
    <x v="8"/>
    <x v="9"/>
    <s v="South"/>
    <x v="8"/>
    <x v="0"/>
    <n v="6.27"/>
    <n v="2365.62"/>
    <x v="1"/>
    <x v="1921"/>
    <x v="264"/>
    <x v="8"/>
    <x v="4411"/>
    <x v="1801"/>
    <x v="983"/>
    <x v="0"/>
    <x v="1"/>
    <n v="368.24"/>
    <x v="0"/>
  </r>
  <r>
    <x v="17"/>
    <x v="5"/>
    <s v="Northeast"/>
    <x v="3"/>
    <x v="0"/>
    <n v="31.16"/>
    <n v="1436.15"/>
    <x v="2"/>
    <x v="74"/>
    <x v="161"/>
    <x v="2"/>
    <x v="5194"/>
    <x v="2624"/>
    <x v="5441"/>
    <x v="3"/>
    <x v="0"/>
    <n v="919.87"/>
    <x v="2"/>
  </r>
  <r>
    <x v="13"/>
    <x v="8"/>
    <s v="Central"/>
    <x v="1"/>
    <x v="1"/>
    <n v="11.44"/>
    <n v="909.13"/>
    <x v="0"/>
    <x v="2237"/>
    <x v="196"/>
    <x v="0"/>
    <x v="5195"/>
    <x v="408"/>
    <x v="378"/>
    <x v="3"/>
    <x v="4"/>
    <n v="1357.56"/>
    <x v="0"/>
  </r>
  <r>
    <x v="2"/>
    <x v="0"/>
    <s v="Maharashtra"/>
    <x v="1"/>
    <x v="1"/>
    <n v="-4.68"/>
    <n v="2666.98"/>
    <x v="1"/>
    <x v="830"/>
    <x v="82"/>
    <x v="10"/>
    <x v="5196"/>
    <x v="1146"/>
    <x v="4791"/>
    <x v="1"/>
    <x v="3"/>
    <n v="543.91999999999996"/>
    <x v="3"/>
  </r>
  <r>
    <x v="24"/>
    <x v="5"/>
    <s v="Pampas"/>
    <x v="1"/>
    <x v="1"/>
    <n v="9.91"/>
    <n v="687.28"/>
    <x v="0"/>
    <x v="1912"/>
    <x v="703"/>
    <x v="3"/>
    <x v="226"/>
    <x v="2405"/>
    <x v="3220"/>
    <x v="0"/>
    <x v="2"/>
    <n v="92.15"/>
    <x v="0"/>
  </r>
  <r>
    <x v="12"/>
    <x v="0"/>
    <s v="Punjab"/>
    <x v="3"/>
    <x v="0"/>
    <n v="0.79"/>
    <n v="1972.87"/>
    <x v="2"/>
    <x v="285"/>
    <x v="388"/>
    <x v="7"/>
    <x v="4747"/>
    <x v="3979"/>
    <x v="2867"/>
    <x v="3"/>
    <x v="2"/>
    <n v="701.78"/>
    <x v="0"/>
  </r>
  <r>
    <x v="24"/>
    <x v="0"/>
    <s v="Punjab"/>
    <x v="9"/>
    <x v="1"/>
    <n v="3.98"/>
    <n v="594.1"/>
    <x v="0"/>
    <x v="2417"/>
    <x v="237"/>
    <x v="5"/>
    <x v="5197"/>
    <x v="1268"/>
    <x v="5442"/>
    <x v="0"/>
    <x v="3"/>
    <n v="603.41999999999996"/>
    <x v="0"/>
  </r>
  <r>
    <x v="6"/>
    <x v="0"/>
    <s v="Maharashtra"/>
    <x v="6"/>
    <x v="1"/>
    <n v="18.53"/>
    <n v="1176.45"/>
    <x v="2"/>
    <x v="1014"/>
    <x v="591"/>
    <x v="8"/>
    <x v="3983"/>
    <x v="134"/>
    <x v="5443"/>
    <x v="3"/>
    <x v="2"/>
    <n v="916.58"/>
    <x v="1"/>
  </r>
  <r>
    <x v="10"/>
    <x v="2"/>
    <s v="Ile-de-France"/>
    <x v="5"/>
    <x v="0"/>
    <n v="-1.02"/>
    <n v="655.61"/>
    <x v="0"/>
    <x v="961"/>
    <x v="89"/>
    <x v="5"/>
    <x v="5198"/>
    <x v="3067"/>
    <x v="5443"/>
    <x v="3"/>
    <x v="4"/>
    <n v="970.45"/>
    <x v="3"/>
  </r>
  <r>
    <x v="8"/>
    <x v="0"/>
    <s v="Maharashtra"/>
    <x v="2"/>
    <x v="0"/>
    <n v="19.82"/>
    <n v="1852.81"/>
    <x v="2"/>
    <x v="1536"/>
    <x v="277"/>
    <x v="10"/>
    <x v="5199"/>
    <x v="137"/>
    <x v="5444"/>
    <x v="3"/>
    <x v="1"/>
    <n v="515.38"/>
    <x v="1"/>
  </r>
  <r>
    <x v="18"/>
    <x v="5"/>
    <s v="Northeast"/>
    <x v="8"/>
    <x v="0"/>
    <n v="15.39"/>
    <n v="470.98"/>
    <x v="0"/>
    <x v="615"/>
    <x v="826"/>
    <x v="6"/>
    <x v="2765"/>
    <x v="1161"/>
    <x v="5445"/>
    <x v="2"/>
    <x v="0"/>
    <n v="2134.0300000000002"/>
    <x v="1"/>
  </r>
  <r>
    <x v="2"/>
    <x v="9"/>
    <s v="South"/>
    <x v="1"/>
    <x v="1"/>
    <n v="26.42"/>
    <n v="2969.51"/>
    <x v="1"/>
    <x v="1652"/>
    <x v="311"/>
    <x v="6"/>
    <x v="1453"/>
    <x v="3980"/>
    <x v="525"/>
    <x v="0"/>
    <x v="1"/>
    <n v="781.12"/>
    <x v="2"/>
  </r>
  <r>
    <x v="10"/>
    <x v="4"/>
    <s v="Northeast"/>
    <x v="1"/>
    <x v="1"/>
    <n v="7.08"/>
    <n v="1238.67"/>
    <x v="2"/>
    <x v="2028"/>
    <x v="68"/>
    <x v="10"/>
    <x v="3951"/>
    <x v="2753"/>
    <x v="5446"/>
    <x v="4"/>
    <x v="3"/>
    <n v="907.13"/>
    <x v="0"/>
  </r>
  <r>
    <x v="34"/>
    <x v="1"/>
    <s v="East"/>
    <x v="8"/>
    <x v="0"/>
    <n v="31.01"/>
    <n v="2569.23"/>
    <x v="1"/>
    <x v="347"/>
    <x v="658"/>
    <x v="0"/>
    <x v="4138"/>
    <x v="3981"/>
    <x v="1992"/>
    <x v="3"/>
    <x v="2"/>
    <n v="551.24"/>
    <x v="2"/>
  </r>
  <r>
    <x v="23"/>
    <x v="7"/>
    <s v="South West"/>
    <x v="5"/>
    <x v="0"/>
    <n v="11.02"/>
    <n v="2501.33"/>
    <x v="1"/>
    <x v="743"/>
    <x v="389"/>
    <x v="9"/>
    <x v="5200"/>
    <x v="3471"/>
    <x v="2468"/>
    <x v="2"/>
    <x v="3"/>
    <n v="1427.81"/>
    <x v="0"/>
  </r>
  <r>
    <x v="22"/>
    <x v="3"/>
    <s v="Ontario"/>
    <x v="4"/>
    <x v="1"/>
    <n v="27.25"/>
    <n v="1793.55"/>
    <x v="2"/>
    <x v="688"/>
    <x v="219"/>
    <x v="3"/>
    <x v="4149"/>
    <x v="3982"/>
    <x v="4267"/>
    <x v="4"/>
    <x v="2"/>
    <n v="742.46"/>
    <x v="2"/>
  </r>
  <r>
    <x v="21"/>
    <x v="1"/>
    <s v="East"/>
    <x v="8"/>
    <x v="0"/>
    <n v="-2.6"/>
    <n v="2916.61"/>
    <x v="1"/>
    <x v="117"/>
    <x v="395"/>
    <x v="4"/>
    <x v="3640"/>
    <x v="3035"/>
    <x v="5447"/>
    <x v="3"/>
    <x v="1"/>
    <n v="418.57"/>
    <x v="3"/>
  </r>
  <r>
    <x v="26"/>
    <x v="4"/>
    <s v="West"/>
    <x v="1"/>
    <x v="1"/>
    <n v="6.52"/>
    <n v="2131.16"/>
    <x v="1"/>
    <x v="2015"/>
    <x v="66"/>
    <x v="7"/>
    <x v="4512"/>
    <x v="3732"/>
    <x v="3065"/>
    <x v="4"/>
    <x v="2"/>
    <n v="379.56"/>
    <x v="0"/>
  </r>
  <r>
    <x v="21"/>
    <x v="7"/>
    <s v="South West"/>
    <x v="8"/>
    <x v="0"/>
    <n v="6.25"/>
    <n v="2372.37"/>
    <x v="1"/>
    <x v="2205"/>
    <x v="178"/>
    <x v="3"/>
    <x v="5201"/>
    <x v="3983"/>
    <x v="5448"/>
    <x v="2"/>
    <x v="1"/>
    <n v="686.14"/>
    <x v="0"/>
  </r>
  <r>
    <x v="32"/>
    <x v="2"/>
    <s v="Nouvelle-Aquitaine"/>
    <x v="8"/>
    <x v="0"/>
    <n v="12.66"/>
    <n v="2451.6999999999998"/>
    <x v="1"/>
    <x v="1752"/>
    <x v="579"/>
    <x v="1"/>
    <x v="548"/>
    <x v="3106"/>
    <x v="1373"/>
    <x v="4"/>
    <x v="0"/>
    <n v="632.33000000000004"/>
    <x v="0"/>
  </r>
  <r>
    <x v="18"/>
    <x v="5"/>
    <s v="Northwest"/>
    <x v="0"/>
    <x v="0"/>
    <n v="9.8800000000000008"/>
    <n v="2536.5100000000002"/>
    <x v="1"/>
    <x v="1622"/>
    <x v="75"/>
    <x v="8"/>
    <x v="5202"/>
    <x v="3389"/>
    <x v="5449"/>
    <x v="1"/>
    <x v="0"/>
    <n v="760.68"/>
    <x v="0"/>
  </r>
  <r>
    <x v="31"/>
    <x v="4"/>
    <s v="West"/>
    <x v="7"/>
    <x v="0"/>
    <n v="7.81"/>
    <n v="2172.3000000000002"/>
    <x v="1"/>
    <x v="1285"/>
    <x v="221"/>
    <x v="6"/>
    <x v="3654"/>
    <x v="1257"/>
    <x v="2490"/>
    <x v="2"/>
    <x v="0"/>
    <n v="351.92"/>
    <x v="0"/>
  </r>
  <r>
    <x v="6"/>
    <x v="6"/>
    <s v="New South Wales"/>
    <x v="4"/>
    <x v="1"/>
    <n v="31.59"/>
    <n v="2712.5"/>
    <x v="1"/>
    <x v="2697"/>
    <x v="310"/>
    <x v="8"/>
    <x v="5203"/>
    <x v="2813"/>
    <x v="5450"/>
    <x v="1"/>
    <x v="0"/>
    <n v="730"/>
    <x v="2"/>
  </r>
  <r>
    <x v="29"/>
    <x v="6"/>
    <s v="Western Australia"/>
    <x v="9"/>
    <x v="1"/>
    <n v="3.51"/>
    <n v="1385.63"/>
    <x v="2"/>
    <x v="1901"/>
    <x v="58"/>
    <x v="6"/>
    <x v="1166"/>
    <x v="1991"/>
    <x v="1572"/>
    <x v="1"/>
    <x v="2"/>
    <n v="221.85"/>
    <x v="0"/>
  </r>
  <r>
    <x v="19"/>
    <x v="2"/>
    <s v="Ile-de-France"/>
    <x v="9"/>
    <x v="1"/>
    <n v="19.82"/>
    <n v="1592.3"/>
    <x v="2"/>
    <x v="247"/>
    <x v="114"/>
    <x v="1"/>
    <x v="2743"/>
    <x v="1098"/>
    <x v="3792"/>
    <x v="2"/>
    <x v="3"/>
    <n v="277.33999999999997"/>
    <x v="1"/>
  </r>
  <r>
    <x v="14"/>
    <x v="8"/>
    <s v="Central"/>
    <x v="7"/>
    <x v="0"/>
    <n v="-2.35"/>
    <n v="1859.88"/>
    <x v="2"/>
    <x v="1956"/>
    <x v="235"/>
    <x v="2"/>
    <x v="3687"/>
    <x v="3438"/>
    <x v="5451"/>
    <x v="2"/>
    <x v="1"/>
    <n v="1184.32"/>
    <x v="3"/>
  </r>
  <r>
    <x v="13"/>
    <x v="8"/>
    <s v="Northwestern"/>
    <x v="9"/>
    <x v="1"/>
    <n v="15.35"/>
    <n v="2907.97"/>
    <x v="1"/>
    <x v="2045"/>
    <x v="558"/>
    <x v="7"/>
    <x v="3925"/>
    <x v="3984"/>
    <x v="5452"/>
    <x v="4"/>
    <x v="0"/>
    <n v="589.22"/>
    <x v="1"/>
  </r>
  <r>
    <x v="33"/>
    <x v="6"/>
    <s v="Queensland"/>
    <x v="9"/>
    <x v="1"/>
    <n v="5.32"/>
    <n v="1259.43"/>
    <x v="2"/>
    <x v="652"/>
    <x v="792"/>
    <x v="0"/>
    <x v="5162"/>
    <x v="2069"/>
    <x v="5453"/>
    <x v="3"/>
    <x v="0"/>
    <n v="147.57"/>
    <x v="0"/>
  </r>
  <r>
    <x v="20"/>
    <x v="3"/>
    <s v="Prairies"/>
    <x v="9"/>
    <x v="1"/>
    <n v="2.14"/>
    <n v="200.44"/>
    <x v="0"/>
    <x v="983"/>
    <x v="125"/>
    <x v="2"/>
    <x v="3962"/>
    <x v="681"/>
    <x v="1824"/>
    <x v="4"/>
    <x v="1"/>
    <n v="978.37"/>
    <x v="0"/>
  </r>
  <r>
    <x v="7"/>
    <x v="2"/>
    <s v="Grand Est"/>
    <x v="2"/>
    <x v="0"/>
    <n v="1.91"/>
    <n v="1571.56"/>
    <x v="2"/>
    <x v="2544"/>
    <x v="7"/>
    <x v="1"/>
    <x v="5204"/>
    <x v="1494"/>
    <x v="4103"/>
    <x v="1"/>
    <x v="3"/>
    <n v="1295.31"/>
    <x v="0"/>
  </r>
  <r>
    <x v="15"/>
    <x v="0"/>
    <s v="Punjab"/>
    <x v="3"/>
    <x v="0"/>
    <n v="7.05"/>
    <n v="2139.94"/>
    <x v="1"/>
    <x v="1645"/>
    <x v="82"/>
    <x v="1"/>
    <x v="2313"/>
    <x v="3985"/>
    <x v="3649"/>
    <x v="4"/>
    <x v="0"/>
    <n v="777.4"/>
    <x v="0"/>
  </r>
  <r>
    <x v="2"/>
    <x v="5"/>
    <s v="Northeast"/>
    <x v="1"/>
    <x v="1"/>
    <n v="31.22"/>
    <n v="2096.52"/>
    <x v="1"/>
    <x v="274"/>
    <x v="652"/>
    <x v="7"/>
    <x v="2676"/>
    <x v="3554"/>
    <x v="5454"/>
    <x v="4"/>
    <x v="3"/>
    <n v="830.19"/>
    <x v="2"/>
  </r>
  <r>
    <x v="9"/>
    <x v="4"/>
    <s v="Midwest"/>
    <x v="4"/>
    <x v="1"/>
    <n v="3.64"/>
    <n v="2867.96"/>
    <x v="1"/>
    <x v="2124"/>
    <x v="668"/>
    <x v="10"/>
    <x v="4962"/>
    <x v="3986"/>
    <x v="5251"/>
    <x v="0"/>
    <x v="1"/>
    <n v="211.33"/>
    <x v="0"/>
  </r>
  <r>
    <x v="0"/>
    <x v="6"/>
    <s v="New South Wales"/>
    <x v="9"/>
    <x v="1"/>
    <n v="34.51"/>
    <n v="1178.95"/>
    <x v="2"/>
    <x v="315"/>
    <x v="102"/>
    <x v="3"/>
    <x v="5205"/>
    <x v="3383"/>
    <x v="5455"/>
    <x v="3"/>
    <x v="4"/>
    <n v="810.72"/>
    <x v="2"/>
  </r>
  <r>
    <x v="31"/>
    <x v="3"/>
    <s v="Prairies"/>
    <x v="8"/>
    <x v="0"/>
    <n v="-3.73"/>
    <n v="2455.4499999999998"/>
    <x v="1"/>
    <x v="2341"/>
    <x v="132"/>
    <x v="1"/>
    <x v="533"/>
    <x v="3987"/>
    <x v="2490"/>
    <x v="2"/>
    <x v="0"/>
    <n v="306.43"/>
    <x v="3"/>
  </r>
  <r>
    <x v="24"/>
    <x v="6"/>
    <s v="Victoria"/>
    <x v="6"/>
    <x v="1"/>
    <n v="8.5399999999999991"/>
    <n v="1375.81"/>
    <x v="2"/>
    <x v="2092"/>
    <x v="615"/>
    <x v="4"/>
    <x v="4449"/>
    <x v="1933"/>
    <x v="5133"/>
    <x v="0"/>
    <x v="3"/>
    <n v="776.21"/>
    <x v="0"/>
  </r>
  <r>
    <x v="7"/>
    <x v="9"/>
    <s v="Southeast"/>
    <x v="5"/>
    <x v="0"/>
    <n v="16.64"/>
    <n v="797.11"/>
    <x v="0"/>
    <x v="92"/>
    <x v="177"/>
    <x v="4"/>
    <x v="5206"/>
    <x v="2769"/>
    <x v="5456"/>
    <x v="2"/>
    <x v="4"/>
    <n v="1184.56"/>
    <x v="1"/>
  </r>
  <r>
    <x v="4"/>
    <x v="5"/>
    <s v="Patagonia"/>
    <x v="0"/>
    <x v="0"/>
    <n v="11.45"/>
    <n v="624.38"/>
    <x v="0"/>
    <x v="2281"/>
    <x v="219"/>
    <x v="6"/>
    <x v="4426"/>
    <x v="26"/>
    <x v="5457"/>
    <x v="3"/>
    <x v="0"/>
    <n v="1005.89"/>
    <x v="0"/>
  </r>
  <r>
    <x v="11"/>
    <x v="0"/>
    <s v="Maharashtra"/>
    <x v="8"/>
    <x v="0"/>
    <n v="12.87"/>
    <n v="462.3"/>
    <x v="0"/>
    <x v="1672"/>
    <x v="524"/>
    <x v="5"/>
    <x v="5207"/>
    <x v="1937"/>
    <x v="5458"/>
    <x v="1"/>
    <x v="3"/>
    <n v="549.95000000000005"/>
    <x v="0"/>
  </r>
  <r>
    <x v="20"/>
    <x v="4"/>
    <s v="South"/>
    <x v="7"/>
    <x v="0"/>
    <n v="23.95"/>
    <n v="1445.59"/>
    <x v="2"/>
    <x v="2438"/>
    <x v="303"/>
    <x v="8"/>
    <x v="5208"/>
    <x v="3988"/>
    <x v="5459"/>
    <x v="2"/>
    <x v="0"/>
    <n v="330.73"/>
    <x v="1"/>
  </r>
  <r>
    <x v="20"/>
    <x v="7"/>
    <s v="North Central"/>
    <x v="5"/>
    <x v="0"/>
    <n v="3.52"/>
    <n v="769.54"/>
    <x v="0"/>
    <x v="2615"/>
    <x v="202"/>
    <x v="10"/>
    <x v="5209"/>
    <x v="3989"/>
    <x v="5460"/>
    <x v="2"/>
    <x v="3"/>
    <n v="176.86"/>
    <x v="0"/>
  </r>
  <r>
    <x v="22"/>
    <x v="6"/>
    <s v="New South Wales"/>
    <x v="1"/>
    <x v="1"/>
    <n v="26.03"/>
    <n v="1216.1500000000001"/>
    <x v="2"/>
    <x v="723"/>
    <x v="540"/>
    <x v="1"/>
    <x v="4649"/>
    <x v="2886"/>
    <x v="5461"/>
    <x v="1"/>
    <x v="4"/>
    <n v="529.4"/>
    <x v="2"/>
  </r>
  <r>
    <x v="0"/>
    <x v="1"/>
    <s v="North"/>
    <x v="4"/>
    <x v="1"/>
    <n v="33.82"/>
    <n v="2332.34"/>
    <x v="1"/>
    <x v="807"/>
    <x v="636"/>
    <x v="9"/>
    <x v="5210"/>
    <x v="3990"/>
    <x v="1056"/>
    <x v="0"/>
    <x v="3"/>
    <n v="1251.3800000000001"/>
    <x v="2"/>
  </r>
  <r>
    <x v="24"/>
    <x v="0"/>
    <s v="Maharashtra"/>
    <x v="1"/>
    <x v="1"/>
    <n v="22.47"/>
    <n v="759.4"/>
    <x v="0"/>
    <x v="808"/>
    <x v="584"/>
    <x v="7"/>
    <x v="2204"/>
    <x v="3552"/>
    <x v="5462"/>
    <x v="4"/>
    <x v="1"/>
    <n v="488.23"/>
    <x v="1"/>
  </r>
  <r>
    <x v="19"/>
    <x v="8"/>
    <s v="Central"/>
    <x v="6"/>
    <x v="1"/>
    <n v="34.159999999999997"/>
    <n v="2076.29"/>
    <x v="1"/>
    <x v="1128"/>
    <x v="335"/>
    <x v="8"/>
    <x v="3562"/>
    <x v="2615"/>
    <x v="4858"/>
    <x v="0"/>
    <x v="1"/>
    <n v="560.59"/>
    <x v="2"/>
  </r>
  <r>
    <x v="31"/>
    <x v="6"/>
    <s v="Victoria"/>
    <x v="0"/>
    <x v="0"/>
    <n v="8.81"/>
    <n v="1834.38"/>
    <x v="2"/>
    <x v="2554"/>
    <x v="664"/>
    <x v="3"/>
    <x v="5211"/>
    <x v="3991"/>
    <x v="5463"/>
    <x v="0"/>
    <x v="0"/>
    <n v="436.39"/>
    <x v="0"/>
  </r>
  <r>
    <x v="16"/>
    <x v="0"/>
    <s v="Tamil Nadu"/>
    <x v="7"/>
    <x v="0"/>
    <n v="29.83"/>
    <n v="2065.62"/>
    <x v="1"/>
    <x v="686"/>
    <x v="629"/>
    <x v="10"/>
    <x v="5212"/>
    <x v="3992"/>
    <x v="1909"/>
    <x v="2"/>
    <x v="1"/>
    <n v="632.54999999999995"/>
    <x v="2"/>
  </r>
  <r>
    <x v="4"/>
    <x v="2"/>
    <s v="Grand Est"/>
    <x v="6"/>
    <x v="1"/>
    <n v="-1.58"/>
    <n v="441.19"/>
    <x v="0"/>
    <x v="598"/>
    <x v="290"/>
    <x v="9"/>
    <x v="806"/>
    <x v="1358"/>
    <x v="1734"/>
    <x v="3"/>
    <x v="2"/>
    <n v="317.74"/>
    <x v="3"/>
  </r>
  <r>
    <x v="11"/>
    <x v="3"/>
    <s v="Quebec"/>
    <x v="3"/>
    <x v="0"/>
    <n v="-2.34"/>
    <n v="2149.13"/>
    <x v="1"/>
    <x v="845"/>
    <x v="36"/>
    <x v="7"/>
    <x v="1771"/>
    <x v="3039"/>
    <x v="537"/>
    <x v="2"/>
    <x v="1"/>
    <n v="82.81"/>
    <x v="3"/>
  </r>
  <r>
    <x v="7"/>
    <x v="7"/>
    <s v="North West"/>
    <x v="9"/>
    <x v="1"/>
    <n v="10.029999999999999"/>
    <n v="1795.86"/>
    <x v="2"/>
    <x v="2445"/>
    <x v="281"/>
    <x v="6"/>
    <x v="4099"/>
    <x v="482"/>
    <x v="4338"/>
    <x v="4"/>
    <x v="3"/>
    <n v="955.03"/>
    <x v="0"/>
  </r>
  <r>
    <x v="21"/>
    <x v="8"/>
    <s v="Siberian"/>
    <x v="0"/>
    <x v="0"/>
    <n v="25.62"/>
    <n v="1858.39"/>
    <x v="2"/>
    <x v="359"/>
    <x v="738"/>
    <x v="5"/>
    <x v="4169"/>
    <x v="3065"/>
    <x v="3948"/>
    <x v="3"/>
    <x v="1"/>
    <n v="268.02"/>
    <x v="2"/>
  </r>
  <r>
    <x v="1"/>
    <x v="9"/>
    <s v="South"/>
    <x v="2"/>
    <x v="0"/>
    <n v="-3.99"/>
    <n v="1537.1"/>
    <x v="2"/>
    <x v="649"/>
    <x v="132"/>
    <x v="0"/>
    <x v="4464"/>
    <x v="1042"/>
    <x v="5245"/>
    <x v="4"/>
    <x v="2"/>
    <n v="104.64"/>
    <x v="3"/>
  </r>
  <r>
    <x v="32"/>
    <x v="1"/>
    <s v="North"/>
    <x v="5"/>
    <x v="0"/>
    <n v="15.96"/>
    <n v="1301.93"/>
    <x v="2"/>
    <x v="2723"/>
    <x v="143"/>
    <x v="1"/>
    <x v="5213"/>
    <x v="1446"/>
    <x v="5464"/>
    <x v="2"/>
    <x v="2"/>
    <n v="656.02"/>
    <x v="1"/>
  </r>
  <r>
    <x v="27"/>
    <x v="4"/>
    <s v="West"/>
    <x v="1"/>
    <x v="1"/>
    <n v="25.16"/>
    <n v="2564.77"/>
    <x v="1"/>
    <x v="1368"/>
    <x v="337"/>
    <x v="3"/>
    <x v="4175"/>
    <x v="1366"/>
    <x v="5465"/>
    <x v="2"/>
    <x v="2"/>
    <n v="204.34"/>
    <x v="2"/>
  </r>
  <r>
    <x v="29"/>
    <x v="6"/>
    <s v="Queensland"/>
    <x v="7"/>
    <x v="0"/>
    <n v="30.94"/>
    <n v="2963.79"/>
    <x v="1"/>
    <x v="145"/>
    <x v="471"/>
    <x v="10"/>
    <x v="5214"/>
    <x v="1119"/>
    <x v="5466"/>
    <x v="0"/>
    <x v="0"/>
    <n v="230.52"/>
    <x v="2"/>
  </r>
  <r>
    <x v="3"/>
    <x v="7"/>
    <s v="North Central"/>
    <x v="0"/>
    <x v="0"/>
    <n v="7.13"/>
    <n v="1486.35"/>
    <x v="2"/>
    <x v="1039"/>
    <x v="213"/>
    <x v="3"/>
    <x v="2046"/>
    <x v="2658"/>
    <x v="5467"/>
    <x v="1"/>
    <x v="1"/>
    <n v="1166.79"/>
    <x v="0"/>
  </r>
  <r>
    <x v="3"/>
    <x v="8"/>
    <s v="Northwestern"/>
    <x v="8"/>
    <x v="0"/>
    <n v="24.58"/>
    <n v="1490.4"/>
    <x v="2"/>
    <x v="2073"/>
    <x v="25"/>
    <x v="4"/>
    <x v="3009"/>
    <x v="3599"/>
    <x v="5468"/>
    <x v="3"/>
    <x v="3"/>
    <n v="451.65"/>
    <x v="1"/>
  </r>
  <r>
    <x v="10"/>
    <x v="4"/>
    <s v="West"/>
    <x v="7"/>
    <x v="0"/>
    <n v="-2.78"/>
    <n v="933.81"/>
    <x v="0"/>
    <x v="2532"/>
    <x v="336"/>
    <x v="4"/>
    <x v="4695"/>
    <x v="3993"/>
    <x v="5469"/>
    <x v="2"/>
    <x v="1"/>
    <n v="1057.55"/>
    <x v="3"/>
  </r>
  <r>
    <x v="7"/>
    <x v="3"/>
    <s v="British Columbia"/>
    <x v="5"/>
    <x v="0"/>
    <n v="15.3"/>
    <n v="1873.28"/>
    <x v="2"/>
    <x v="562"/>
    <x v="605"/>
    <x v="3"/>
    <x v="3160"/>
    <x v="1633"/>
    <x v="5470"/>
    <x v="4"/>
    <x v="0"/>
    <n v="1179.2"/>
    <x v="1"/>
  </r>
  <r>
    <x v="9"/>
    <x v="1"/>
    <s v="South"/>
    <x v="8"/>
    <x v="0"/>
    <n v="34.1"/>
    <n v="1151.82"/>
    <x v="2"/>
    <x v="1305"/>
    <x v="596"/>
    <x v="5"/>
    <x v="5215"/>
    <x v="2790"/>
    <x v="5471"/>
    <x v="4"/>
    <x v="3"/>
    <n v="760.93"/>
    <x v="2"/>
  </r>
  <r>
    <x v="17"/>
    <x v="2"/>
    <s v="Nouvelle-Aquitaine"/>
    <x v="8"/>
    <x v="0"/>
    <n v="-0.12"/>
    <n v="290.87"/>
    <x v="0"/>
    <x v="196"/>
    <x v="579"/>
    <x v="7"/>
    <x v="3437"/>
    <x v="2399"/>
    <x v="1410"/>
    <x v="2"/>
    <x v="2"/>
    <n v="479.02"/>
    <x v="3"/>
  </r>
  <r>
    <x v="0"/>
    <x v="5"/>
    <s v="Northwest"/>
    <x v="8"/>
    <x v="0"/>
    <n v="22.31"/>
    <n v="820.81"/>
    <x v="0"/>
    <x v="2724"/>
    <x v="633"/>
    <x v="2"/>
    <x v="5216"/>
    <x v="1803"/>
    <x v="5472"/>
    <x v="1"/>
    <x v="1"/>
    <n v="683.91"/>
    <x v="1"/>
  </r>
  <r>
    <x v="2"/>
    <x v="8"/>
    <s v="Siberian"/>
    <x v="8"/>
    <x v="0"/>
    <n v="7.85"/>
    <n v="2805.77"/>
    <x v="1"/>
    <x v="1376"/>
    <x v="598"/>
    <x v="9"/>
    <x v="5217"/>
    <x v="747"/>
    <x v="5473"/>
    <x v="2"/>
    <x v="0"/>
    <n v="518.17999999999995"/>
    <x v="0"/>
  </r>
  <r>
    <x v="6"/>
    <x v="8"/>
    <s v="Northwestern"/>
    <x v="6"/>
    <x v="1"/>
    <n v="22.2"/>
    <n v="2780.5"/>
    <x v="1"/>
    <x v="467"/>
    <x v="139"/>
    <x v="4"/>
    <x v="5218"/>
    <x v="2249"/>
    <x v="1844"/>
    <x v="2"/>
    <x v="3"/>
    <n v="615.6"/>
    <x v="1"/>
  </r>
  <r>
    <x v="15"/>
    <x v="5"/>
    <s v="Patagonia"/>
    <x v="1"/>
    <x v="1"/>
    <n v="24.13"/>
    <n v="1317.07"/>
    <x v="2"/>
    <x v="2725"/>
    <x v="584"/>
    <x v="7"/>
    <x v="265"/>
    <x v="3737"/>
    <x v="4702"/>
    <x v="2"/>
    <x v="4"/>
    <n v="454.32"/>
    <x v="1"/>
  </r>
  <r>
    <x v="21"/>
    <x v="0"/>
    <s v="Maharashtra"/>
    <x v="3"/>
    <x v="0"/>
    <n v="11.83"/>
    <n v="786.06"/>
    <x v="0"/>
    <x v="2726"/>
    <x v="528"/>
    <x v="0"/>
    <x v="3702"/>
    <x v="3994"/>
    <x v="5474"/>
    <x v="0"/>
    <x v="4"/>
    <n v="784.5"/>
    <x v="0"/>
  </r>
  <r>
    <x v="0"/>
    <x v="7"/>
    <s v="South West"/>
    <x v="3"/>
    <x v="0"/>
    <n v="23.91"/>
    <n v="1537.71"/>
    <x v="2"/>
    <x v="2585"/>
    <x v="15"/>
    <x v="9"/>
    <x v="3177"/>
    <x v="911"/>
    <x v="2705"/>
    <x v="4"/>
    <x v="2"/>
    <n v="1219.5899999999999"/>
    <x v="1"/>
  </r>
  <r>
    <x v="10"/>
    <x v="5"/>
    <s v="Northeast"/>
    <x v="1"/>
    <x v="1"/>
    <n v="13.38"/>
    <n v="2514.16"/>
    <x v="1"/>
    <x v="1284"/>
    <x v="555"/>
    <x v="5"/>
    <x v="5219"/>
    <x v="3993"/>
    <x v="237"/>
    <x v="4"/>
    <x v="0"/>
    <n v="201.51"/>
    <x v="0"/>
  </r>
  <r>
    <x v="3"/>
    <x v="4"/>
    <s v="South"/>
    <x v="9"/>
    <x v="1"/>
    <n v="20.8"/>
    <n v="661.15"/>
    <x v="0"/>
    <x v="212"/>
    <x v="638"/>
    <x v="8"/>
    <x v="4623"/>
    <x v="320"/>
    <x v="5475"/>
    <x v="1"/>
    <x v="4"/>
    <n v="733.53"/>
    <x v="1"/>
  </r>
  <r>
    <x v="33"/>
    <x v="5"/>
    <s v="Patagonia"/>
    <x v="3"/>
    <x v="0"/>
    <n v="6.52"/>
    <n v="667.03"/>
    <x v="0"/>
    <x v="2727"/>
    <x v="583"/>
    <x v="1"/>
    <x v="2036"/>
    <x v="2014"/>
    <x v="3419"/>
    <x v="2"/>
    <x v="3"/>
    <n v="1254.21"/>
    <x v="0"/>
  </r>
  <r>
    <x v="34"/>
    <x v="7"/>
    <s v="North West"/>
    <x v="6"/>
    <x v="1"/>
    <n v="25.53"/>
    <n v="1534.66"/>
    <x v="2"/>
    <x v="35"/>
    <x v="86"/>
    <x v="6"/>
    <x v="2470"/>
    <x v="3218"/>
    <x v="3854"/>
    <x v="3"/>
    <x v="3"/>
    <n v="193.59"/>
    <x v="2"/>
  </r>
  <r>
    <x v="24"/>
    <x v="7"/>
    <s v="North Central"/>
    <x v="5"/>
    <x v="0"/>
    <n v="6.45"/>
    <n v="271.61"/>
    <x v="0"/>
    <x v="587"/>
    <x v="418"/>
    <x v="5"/>
    <x v="4342"/>
    <x v="40"/>
    <x v="4385"/>
    <x v="1"/>
    <x v="3"/>
    <n v="398.07"/>
    <x v="0"/>
  </r>
  <r>
    <x v="25"/>
    <x v="9"/>
    <s v="Southeast"/>
    <x v="7"/>
    <x v="0"/>
    <n v="32.93"/>
    <n v="983.43"/>
    <x v="0"/>
    <x v="1440"/>
    <x v="528"/>
    <x v="6"/>
    <x v="832"/>
    <x v="3190"/>
    <x v="930"/>
    <x v="4"/>
    <x v="4"/>
    <n v="801.43"/>
    <x v="2"/>
  </r>
  <r>
    <x v="20"/>
    <x v="3"/>
    <s v="Prairies"/>
    <x v="7"/>
    <x v="0"/>
    <n v="0.04"/>
    <n v="1425.37"/>
    <x v="2"/>
    <x v="2681"/>
    <x v="603"/>
    <x v="0"/>
    <x v="5220"/>
    <x v="1891"/>
    <x v="5476"/>
    <x v="1"/>
    <x v="0"/>
    <n v="76"/>
    <x v="0"/>
  </r>
  <r>
    <x v="0"/>
    <x v="6"/>
    <s v="Queensland"/>
    <x v="2"/>
    <x v="0"/>
    <n v="4.8099999999999996"/>
    <n v="1098.1600000000001"/>
    <x v="2"/>
    <x v="2728"/>
    <x v="628"/>
    <x v="9"/>
    <x v="3611"/>
    <x v="846"/>
    <x v="1189"/>
    <x v="2"/>
    <x v="2"/>
    <n v="1233.0899999999999"/>
    <x v="0"/>
  </r>
  <r>
    <x v="7"/>
    <x v="5"/>
    <s v="Patagonia"/>
    <x v="8"/>
    <x v="0"/>
    <n v="3.57"/>
    <n v="2543.15"/>
    <x v="1"/>
    <x v="2612"/>
    <x v="501"/>
    <x v="8"/>
    <x v="5221"/>
    <x v="3580"/>
    <x v="5477"/>
    <x v="0"/>
    <x v="2"/>
    <n v="841.04"/>
    <x v="0"/>
  </r>
  <r>
    <x v="15"/>
    <x v="8"/>
    <s v="Volga"/>
    <x v="5"/>
    <x v="0"/>
    <n v="7.77"/>
    <n v="1665.18"/>
    <x v="2"/>
    <x v="2114"/>
    <x v="132"/>
    <x v="2"/>
    <x v="5222"/>
    <x v="2549"/>
    <x v="2733"/>
    <x v="0"/>
    <x v="0"/>
    <n v="199.27"/>
    <x v="0"/>
  </r>
  <r>
    <x v="3"/>
    <x v="4"/>
    <s v="South"/>
    <x v="1"/>
    <x v="1"/>
    <n v="32"/>
    <n v="1041.21"/>
    <x v="2"/>
    <x v="2547"/>
    <x v="326"/>
    <x v="3"/>
    <x v="1340"/>
    <x v="603"/>
    <x v="5478"/>
    <x v="1"/>
    <x v="2"/>
    <n v="403.41"/>
    <x v="2"/>
  </r>
  <r>
    <x v="34"/>
    <x v="7"/>
    <s v="South East"/>
    <x v="1"/>
    <x v="1"/>
    <n v="18.739999999999998"/>
    <n v="2368.0700000000002"/>
    <x v="1"/>
    <x v="453"/>
    <x v="743"/>
    <x v="0"/>
    <x v="61"/>
    <x v="3995"/>
    <x v="4190"/>
    <x v="1"/>
    <x v="2"/>
    <n v="919.73"/>
    <x v="1"/>
  </r>
  <r>
    <x v="33"/>
    <x v="6"/>
    <s v="New South Wales"/>
    <x v="0"/>
    <x v="0"/>
    <n v="17.100000000000001"/>
    <n v="836.33"/>
    <x v="0"/>
    <x v="1029"/>
    <x v="739"/>
    <x v="8"/>
    <x v="3612"/>
    <x v="1759"/>
    <x v="5479"/>
    <x v="4"/>
    <x v="4"/>
    <n v="646.11"/>
    <x v="1"/>
  </r>
  <r>
    <x v="3"/>
    <x v="1"/>
    <s v="North"/>
    <x v="7"/>
    <x v="0"/>
    <n v="14.05"/>
    <n v="2671.28"/>
    <x v="1"/>
    <x v="2729"/>
    <x v="667"/>
    <x v="8"/>
    <x v="5223"/>
    <x v="1491"/>
    <x v="1293"/>
    <x v="1"/>
    <x v="0"/>
    <n v="507.99"/>
    <x v="0"/>
  </r>
  <r>
    <x v="10"/>
    <x v="2"/>
    <s v="Provence-Alpes-Cote dâ€™Azur"/>
    <x v="4"/>
    <x v="1"/>
    <n v="6.89"/>
    <n v="1868.14"/>
    <x v="2"/>
    <x v="1178"/>
    <x v="466"/>
    <x v="0"/>
    <x v="5224"/>
    <x v="1207"/>
    <x v="5478"/>
    <x v="1"/>
    <x v="3"/>
    <n v="335.2"/>
    <x v="0"/>
  </r>
  <r>
    <x v="16"/>
    <x v="1"/>
    <s v="South"/>
    <x v="6"/>
    <x v="1"/>
    <n v="17.09"/>
    <n v="1612.28"/>
    <x v="2"/>
    <x v="1593"/>
    <x v="667"/>
    <x v="4"/>
    <x v="3887"/>
    <x v="3477"/>
    <x v="527"/>
    <x v="2"/>
    <x v="3"/>
    <n v="1120.22"/>
    <x v="1"/>
  </r>
  <r>
    <x v="10"/>
    <x v="4"/>
    <s v="Midwest"/>
    <x v="0"/>
    <x v="0"/>
    <n v="31.66"/>
    <n v="2042.99"/>
    <x v="1"/>
    <x v="1849"/>
    <x v="667"/>
    <x v="7"/>
    <x v="5225"/>
    <x v="3102"/>
    <x v="5480"/>
    <x v="2"/>
    <x v="0"/>
    <n v="484.06"/>
    <x v="2"/>
  </r>
  <r>
    <x v="16"/>
    <x v="7"/>
    <s v="North West"/>
    <x v="5"/>
    <x v="0"/>
    <n v="-3.21"/>
    <n v="2354.09"/>
    <x v="1"/>
    <x v="2073"/>
    <x v="156"/>
    <x v="2"/>
    <x v="5226"/>
    <x v="3191"/>
    <x v="5481"/>
    <x v="1"/>
    <x v="3"/>
    <n v="257.3"/>
    <x v="3"/>
  </r>
  <r>
    <x v="5"/>
    <x v="1"/>
    <s v="East"/>
    <x v="6"/>
    <x v="1"/>
    <n v="23.3"/>
    <n v="623.74"/>
    <x v="0"/>
    <x v="52"/>
    <x v="164"/>
    <x v="4"/>
    <x v="4326"/>
    <x v="3384"/>
    <x v="5482"/>
    <x v="0"/>
    <x v="1"/>
    <n v="1151.3499999999999"/>
    <x v="1"/>
  </r>
  <r>
    <x v="23"/>
    <x v="8"/>
    <s v="Central"/>
    <x v="2"/>
    <x v="0"/>
    <n v="-3.69"/>
    <n v="2162.61"/>
    <x v="1"/>
    <x v="1803"/>
    <x v="253"/>
    <x v="2"/>
    <x v="4069"/>
    <x v="3996"/>
    <x v="4612"/>
    <x v="0"/>
    <x v="0"/>
    <n v="483.13"/>
    <x v="3"/>
  </r>
  <r>
    <x v="32"/>
    <x v="9"/>
    <s v="Southeast"/>
    <x v="1"/>
    <x v="1"/>
    <n v="28.43"/>
    <n v="408.19"/>
    <x v="0"/>
    <x v="759"/>
    <x v="321"/>
    <x v="9"/>
    <x v="4436"/>
    <x v="464"/>
    <x v="5483"/>
    <x v="3"/>
    <x v="0"/>
    <n v="360.73"/>
    <x v="2"/>
  </r>
  <r>
    <x v="32"/>
    <x v="1"/>
    <s v="South"/>
    <x v="3"/>
    <x v="0"/>
    <n v="-2.0499999999999998"/>
    <n v="744.33"/>
    <x v="0"/>
    <x v="2104"/>
    <x v="12"/>
    <x v="4"/>
    <x v="302"/>
    <x v="686"/>
    <x v="1104"/>
    <x v="1"/>
    <x v="4"/>
    <n v="713.87"/>
    <x v="3"/>
  </r>
  <r>
    <x v="15"/>
    <x v="7"/>
    <s v="South West"/>
    <x v="9"/>
    <x v="1"/>
    <n v="-0.37"/>
    <n v="734.93"/>
    <x v="0"/>
    <x v="1014"/>
    <x v="155"/>
    <x v="1"/>
    <x v="5227"/>
    <x v="3933"/>
    <x v="2167"/>
    <x v="1"/>
    <x v="2"/>
    <n v="1147.17"/>
    <x v="3"/>
  </r>
  <r>
    <x v="32"/>
    <x v="6"/>
    <s v="New South Wales"/>
    <x v="7"/>
    <x v="0"/>
    <n v="5.91"/>
    <n v="2653.98"/>
    <x v="1"/>
    <x v="394"/>
    <x v="239"/>
    <x v="2"/>
    <x v="5228"/>
    <x v="1326"/>
    <x v="1909"/>
    <x v="2"/>
    <x v="0"/>
    <n v="160.66"/>
    <x v="0"/>
  </r>
  <r>
    <x v="30"/>
    <x v="6"/>
    <s v="Western Australia"/>
    <x v="4"/>
    <x v="1"/>
    <n v="22.5"/>
    <n v="442.74"/>
    <x v="0"/>
    <x v="1000"/>
    <x v="220"/>
    <x v="4"/>
    <x v="5229"/>
    <x v="2957"/>
    <x v="2136"/>
    <x v="0"/>
    <x v="4"/>
    <n v="329.6"/>
    <x v="1"/>
  </r>
  <r>
    <x v="17"/>
    <x v="3"/>
    <s v="Prairies"/>
    <x v="0"/>
    <x v="0"/>
    <n v="0.76"/>
    <n v="1391.35"/>
    <x v="2"/>
    <x v="67"/>
    <x v="254"/>
    <x v="3"/>
    <x v="3996"/>
    <x v="3806"/>
    <x v="5484"/>
    <x v="1"/>
    <x v="1"/>
    <n v="413.22"/>
    <x v="0"/>
  </r>
  <r>
    <x v="24"/>
    <x v="8"/>
    <s v="Central"/>
    <x v="5"/>
    <x v="0"/>
    <n v="21.73"/>
    <n v="1536.81"/>
    <x v="2"/>
    <x v="2726"/>
    <x v="120"/>
    <x v="0"/>
    <x v="5230"/>
    <x v="3740"/>
    <x v="5485"/>
    <x v="0"/>
    <x v="1"/>
    <n v="1470.49"/>
    <x v="1"/>
  </r>
  <r>
    <x v="2"/>
    <x v="3"/>
    <s v="British Columbia"/>
    <x v="3"/>
    <x v="0"/>
    <n v="16.010000000000002"/>
    <n v="2242.77"/>
    <x v="1"/>
    <x v="287"/>
    <x v="611"/>
    <x v="8"/>
    <x v="1574"/>
    <x v="449"/>
    <x v="5486"/>
    <x v="4"/>
    <x v="0"/>
    <n v="844.15"/>
    <x v="1"/>
  </r>
  <r>
    <x v="4"/>
    <x v="3"/>
    <s v="British Columbia"/>
    <x v="6"/>
    <x v="1"/>
    <n v="18.600000000000001"/>
    <n v="2327.5700000000002"/>
    <x v="1"/>
    <x v="1163"/>
    <x v="810"/>
    <x v="6"/>
    <x v="5231"/>
    <x v="253"/>
    <x v="2445"/>
    <x v="4"/>
    <x v="3"/>
    <n v="1125.44"/>
    <x v="1"/>
  </r>
  <r>
    <x v="32"/>
    <x v="2"/>
    <s v="Provence-Alpes-Cote dâ€™Azur"/>
    <x v="8"/>
    <x v="0"/>
    <n v="30.23"/>
    <n v="2311.1799999999998"/>
    <x v="1"/>
    <x v="2152"/>
    <x v="261"/>
    <x v="6"/>
    <x v="5232"/>
    <x v="2413"/>
    <x v="5487"/>
    <x v="3"/>
    <x v="0"/>
    <n v="1254.5"/>
    <x v="2"/>
  </r>
  <r>
    <x v="3"/>
    <x v="5"/>
    <s v="Northeast"/>
    <x v="1"/>
    <x v="1"/>
    <n v="26.35"/>
    <n v="1011.16"/>
    <x v="2"/>
    <x v="129"/>
    <x v="411"/>
    <x v="9"/>
    <x v="711"/>
    <x v="2187"/>
    <x v="3895"/>
    <x v="1"/>
    <x v="4"/>
    <n v="1055.57"/>
    <x v="2"/>
  </r>
  <r>
    <x v="18"/>
    <x v="3"/>
    <s v="Prairies"/>
    <x v="0"/>
    <x v="0"/>
    <n v="2.76"/>
    <n v="2783.35"/>
    <x v="1"/>
    <x v="974"/>
    <x v="574"/>
    <x v="5"/>
    <x v="1436"/>
    <x v="899"/>
    <x v="5488"/>
    <x v="0"/>
    <x v="4"/>
    <n v="408.04"/>
    <x v="0"/>
  </r>
  <r>
    <x v="24"/>
    <x v="5"/>
    <s v="Northeast"/>
    <x v="7"/>
    <x v="0"/>
    <n v="9.7200000000000006"/>
    <n v="1642.48"/>
    <x v="2"/>
    <x v="2148"/>
    <x v="598"/>
    <x v="2"/>
    <x v="5233"/>
    <x v="3997"/>
    <x v="5489"/>
    <x v="0"/>
    <x v="0"/>
    <n v="1061.77"/>
    <x v="0"/>
  </r>
  <r>
    <x v="28"/>
    <x v="7"/>
    <s v="North West"/>
    <x v="3"/>
    <x v="0"/>
    <n v="24.04"/>
    <n v="1915.16"/>
    <x v="2"/>
    <x v="1441"/>
    <x v="241"/>
    <x v="7"/>
    <x v="5234"/>
    <x v="3838"/>
    <x v="578"/>
    <x v="3"/>
    <x v="3"/>
    <n v="435.67"/>
    <x v="1"/>
  </r>
  <r>
    <x v="0"/>
    <x v="0"/>
    <s v="West Bengal"/>
    <x v="9"/>
    <x v="1"/>
    <n v="23.34"/>
    <n v="383.62"/>
    <x v="0"/>
    <x v="346"/>
    <x v="353"/>
    <x v="6"/>
    <x v="692"/>
    <x v="1863"/>
    <x v="5490"/>
    <x v="0"/>
    <x v="1"/>
    <n v="244.07"/>
    <x v="1"/>
  </r>
  <r>
    <x v="0"/>
    <x v="5"/>
    <s v="Northeast"/>
    <x v="9"/>
    <x v="1"/>
    <n v="20.68"/>
    <n v="2814.65"/>
    <x v="1"/>
    <x v="574"/>
    <x v="5"/>
    <x v="5"/>
    <x v="2017"/>
    <x v="2344"/>
    <x v="1560"/>
    <x v="1"/>
    <x v="3"/>
    <n v="567.49"/>
    <x v="1"/>
  </r>
  <r>
    <x v="22"/>
    <x v="4"/>
    <s v="South"/>
    <x v="0"/>
    <x v="0"/>
    <n v="34.18"/>
    <n v="2271.3000000000002"/>
    <x v="1"/>
    <x v="2145"/>
    <x v="336"/>
    <x v="5"/>
    <x v="5235"/>
    <x v="1175"/>
    <x v="5491"/>
    <x v="2"/>
    <x v="0"/>
    <n v="312.73"/>
    <x v="2"/>
  </r>
  <r>
    <x v="31"/>
    <x v="7"/>
    <s v="South West"/>
    <x v="9"/>
    <x v="1"/>
    <n v="23.94"/>
    <n v="481.49"/>
    <x v="0"/>
    <x v="2014"/>
    <x v="353"/>
    <x v="10"/>
    <x v="5236"/>
    <x v="3998"/>
    <x v="212"/>
    <x v="0"/>
    <x v="3"/>
    <n v="182.63"/>
    <x v="1"/>
  </r>
  <r>
    <x v="18"/>
    <x v="8"/>
    <s v="Central"/>
    <x v="2"/>
    <x v="0"/>
    <n v="3.99"/>
    <n v="2874.58"/>
    <x v="1"/>
    <x v="783"/>
    <x v="121"/>
    <x v="6"/>
    <x v="2883"/>
    <x v="1772"/>
    <x v="3174"/>
    <x v="3"/>
    <x v="0"/>
    <n v="347.03"/>
    <x v="0"/>
  </r>
  <r>
    <x v="9"/>
    <x v="4"/>
    <s v="South"/>
    <x v="9"/>
    <x v="1"/>
    <n v="4.1500000000000004"/>
    <n v="2478.89"/>
    <x v="1"/>
    <x v="2272"/>
    <x v="396"/>
    <x v="8"/>
    <x v="5237"/>
    <x v="3999"/>
    <x v="4074"/>
    <x v="1"/>
    <x v="3"/>
    <n v="912.17"/>
    <x v="0"/>
  </r>
  <r>
    <x v="23"/>
    <x v="7"/>
    <s v="South East"/>
    <x v="1"/>
    <x v="1"/>
    <n v="23.22"/>
    <n v="2277.0700000000002"/>
    <x v="1"/>
    <x v="293"/>
    <x v="407"/>
    <x v="4"/>
    <x v="4868"/>
    <x v="3268"/>
    <x v="4027"/>
    <x v="3"/>
    <x v="0"/>
    <n v="375.69"/>
    <x v="1"/>
  </r>
  <r>
    <x v="13"/>
    <x v="6"/>
    <s v="Victoria"/>
    <x v="1"/>
    <x v="1"/>
    <n v="34.92"/>
    <n v="296.33999999999997"/>
    <x v="0"/>
    <x v="2516"/>
    <x v="170"/>
    <x v="9"/>
    <x v="5238"/>
    <x v="281"/>
    <x v="5492"/>
    <x v="1"/>
    <x v="3"/>
    <n v="158.94999999999999"/>
    <x v="2"/>
  </r>
  <r>
    <x v="15"/>
    <x v="7"/>
    <s v="South East"/>
    <x v="0"/>
    <x v="0"/>
    <n v="8.6999999999999993"/>
    <n v="349.86"/>
    <x v="0"/>
    <x v="2108"/>
    <x v="23"/>
    <x v="5"/>
    <x v="5239"/>
    <x v="3612"/>
    <x v="1593"/>
    <x v="4"/>
    <x v="2"/>
    <n v="346.18"/>
    <x v="0"/>
  </r>
  <r>
    <x v="23"/>
    <x v="5"/>
    <s v="Pampas"/>
    <x v="6"/>
    <x v="1"/>
    <n v="25.79"/>
    <n v="1653.72"/>
    <x v="2"/>
    <x v="1308"/>
    <x v="650"/>
    <x v="0"/>
    <x v="5240"/>
    <x v="3246"/>
    <x v="4308"/>
    <x v="3"/>
    <x v="2"/>
    <n v="1102.79"/>
    <x v="2"/>
  </r>
  <r>
    <x v="6"/>
    <x v="2"/>
    <s v="Ile-de-France"/>
    <x v="0"/>
    <x v="0"/>
    <n v="27"/>
    <n v="2412.61"/>
    <x v="1"/>
    <x v="125"/>
    <x v="558"/>
    <x v="8"/>
    <x v="4216"/>
    <x v="3813"/>
    <x v="5493"/>
    <x v="2"/>
    <x v="2"/>
    <n v="914.18"/>
    <x v="2"/>
  </r>
  <r>
    <x v="28"/>
    <x v="0"/>
    <s v="Maharashtra"/>
    <x v="8"/>
    <x v="0"/>
    <n v="24.45"/>
    <n v="2793.27"/>
    <x v="1"/>
    <x v="556"/>
    <x v="122"/>
    <x v="9"/>
    <x v="3597"/>
    <x v="4000"/>
    <x v="3319"/>
    <x v="0"/>
    <x v="3"/>
    <n v="500.87"/>
    <x v="1"/>
  </r>
  <r>
    <x v="29"/>
    <x v="0"/>
    <s v="Tamil Nadu"/>
    <x v="0"/>
    <x v="0"/>
    <n v="30.79"/>
    <n v="2848.05"/>
    <x v="1"/>
    <x v="2708"/>
    <x v="581"/>
    <x v="6"/>
    <x v="1068"/>
    <x v="2865"/>
    <x v="2129"/>
    <x v="3"/>
    <x v="2"/>
    <n v="453.09"/>
    <x v="2"/>
  </r>
  <r>
    <x v="33"/>
    <x v="7"/>
    <s v="South West"/>
    <x v="0"/>
    <x v="0"/>
    <n v="17.559999999999999"/>
    <n v="2646.14"/>
    <x v="1"/>
    <x v="367"/>
    <x v="838"/>
    <x v="4"/>
    <x v="5241"/>
    <x v="21"/>
    <x v="5494"/>
    <x v="4"/>
    <x v="2"/>
    <n v="1720.77"/>
    <x v="1"/>
  </r>
  <r>
    <x v="20"/>
    <x v="6"/>
    <s v="Western Australia"/>
    <x v="3"/>
    <x v="0"/>
    <n v="12.35"/>
    <n v="922.4"/>
    <x v="0"/>
    <x v="1469"/>
    <x v="180"/>
    <x v="1"/>
    <x v="4558"/>
    <x v="69"/>
    <x v="1335"/>
    <x v="3"/>
    <x v="4"/>
    <n v="626.97"/>
    <x v="0"/>
  </r>
  <r>
    <x v="5"/>
    <x v="4"/>
    <s v="Northeast"/>
    <x v="4"/>
    <x v="1"/>
    <n v="29.34"/>
    <n v="1604.76"/>
    <x v="2"/>
    <x v="109"/>
    <x v="55"/>
    <x v="8"/>
    <x v="5156"/>
    <x v="2842"/>
    <x v="4465"/>
    <x v="2"/>
    <x v="1"/>
    <n v="798.39"/>
    <x v="2"/>
  </r>
  <r>
    <x v="18"/>
    <x v="6"/>
    <s v="New South Wales"/>
    <x v="1"/>
    <x v="1"/>
    <n v="13.54"/>
    <n v="2245.91"/>
    <x v="1"/>
    <x v="2071"/>
    <x v="367"/>
    <x v="3"/>
    <x v="4969"/>
    <x v="1210"/>
    <x v="3927"/>
    <x v="1"/>
    <x v="2"/>
    <n v="727.91"/>
    <x v="0"/>
  </r>
  <r>
    <x v="20"/>
    <x v="8"/>
    <s v="Siberian"/>
    <x v="7"/>
    <x v="0"/>
    <n v="-0.74"/>
    <n v="597.69000000000005"/>
    <x v="0"/>
    <x v="871"/>
    <x v="567"/>
    <x v="7"/>
    <x v="2843"/>
    <x v="1233"/>
    <x v="1832"/>
    <x v="4"/>
    <x v="0"/>
    <n v="330.26"/>
    <x v="3"/>
  </r>
  <r>
    <x v="34"/>
    <x v="4"/>
    <s v="Northeast"/>
    <x v="9"/>
    <x v="1"/>
    <n v="6.65"/>
    <n v="2729.58"/>
    <x v="1"/>
    <x v="857"/>
    <x v="318"/>
    <x v="10"/>
    <x v="5242"/>
    <x v="2683"/>
    <x v="5495"/>
    <x v="1"/>
    <x v="2"/>
    <n v="207.1"/>
    <x v="0"/>
  </r>
  <r>
    <x v="17"/>
    <x v="5"/>
    <s v="Pampas"/>
    <x v="4"/>
    <x v="1"/>
    <n v="13.5"/>
    <n v="1846.12"/>
    <x v="2"/>
    <x v="390"/>
    <x v="508"/>
    <x v="10"/>
    <x v="3222"/>
    <x v="3868"/>
    <x v="5496"/>
    <x v="2"/>
    <x v="0"/>
    <n v="750.55"/>
    <x v="0"/>
  </r>
  <r>
    <x v="1"/>
    <x v="1"/>
    <s v="South"/>
    <x v="0"/>
    <x v="0"/>
    <n v="11.18"/>
    <n v="2871.25"/>
    <x v="1"/>
    <x v="1025"/>
    <x v="125"/>
    <x v="4"/>
    <x v="3329"/>
    <x v="3382"/>
    <x v="3283"/>
    <x v="1"/>
    <x v="2"/>
    <n v="1062.7"/>
    <x v="0"/>
  </r>
  <r>
    <x v="34"/>
    <x v="0"/>
    <s v="West Bengal"/>
    <x v="3"/>
    <x v="0"/>
    <n v="9.4"/>
    <n v="2933.25"/>
    <x v="1"/>
    <x v="1148"/>
    <x v="388"/>
    <x v="5"/>
    <x v="586"/>
    <x v="4001"/>
    <x v="5497"/>
    <x v="2"/>
    <x v="2"/>
    <n v="443.35"/>
    <x v="0"/>
  </r>
  <r>
    <x v="14"/>
    <x v="2"/>
    <s v="Ile-de-France"/>
    <x v="9"/>
    <x v="1"/>
    <n v="-1.87"/>
    <n v="2075.87"/>
    <x v="1"/>
    <x v="2008"/>
    <x v="8"/>
    <x v="5"/>
    <x v="5243"/>
    <x v="4002"/>
    <x v="5498"/>
    <x v="0"/>
    <x v="2"/>
    <n v="256.02999999999997"/>
    <x v="3"/>
  </r>
  <r>
    <x v="33"/>
    <x v="2"/>
    <s v="Provence-Alpes-Cote dâ€™Azur"/>
    <x v="7"/>
    <x v="0"/>
    <n v="19.59"/>
    <n v="1132.82"/>
    <x v="2"/>
    <x v="2730"/>
    <x v="180"/>
    <x v="7"/>
    <x v="5244"/>
    <x v="3076"/>
    <x v="2167"/>
    <x v="1"/>
    <x v="2"/>
    <n v="453.27"/>
    <x v="1"/>
  </r>
  <r>
    <x v="21"/>
    <x v="4"/>
    <s v="South"/>
    <x v="2"/>
    <x v="0"/>
    <n v="8.58"/>
    <n v="435.43"/>
    <x v="0"/>
    <x v="2731"/>
    <x v="365"/>
    <x v="1"/>
    <x v="1780"/>
    <x v="1056"/>
    <x v="914"/>
    <x v="1"/>
    <x v="1"/>
    <n v="1085.4000000000001"/>
    <x v="0"/>
  </r>
  <r>
    <x v="20"/>
    <x v="6"/>
    <s v="Victoria"/>
    <x v="2"/>
    <x v="0"/>
    <n v="15.86"/>
    <n v="973.58"/>
    <x v="0"/>
    <x v="2619"/>
    <x v="619"/>
    <x v="4"/>
    <x v="66"/>
    <x v="2184"/>
    <x v="1163"/>
    <x v="4"/>
    <x v="0"/>
    <n v="1337.95"/>
    <x v="1"/>
  </r>
  <r>
    <x v="30"/>
    <x v="7"/>
    <s v="South West"/>
    <x v="9"/>
    <x v="1"/>
    <n v="34.549999999999997"/>
    <n v="1644.2"/>
    <x v="2"/>
    <x v="2085"/>
    <x v="392"/>
    <x v="7"/>
    <x v="5245"/>
    <x v="551"/>
    <x v="866"/>
    <x v="1"/>
    <x v="3"/>
    <n v="1364.85"/>
    <x v="2"/>
  </r>
  <r>
    <x v="0"/>
    <x v="0"/>
    <s v="Tamil Nadu"/>
    <x v="7"/>
    <x v="0"/>
    <n v="3.41"/>
    <n v="2349.19"/>
    <x v="1"/>
    <x v="125"/>
    <x v="152"/>
    <x v="8"/>
    <x v="5246"/>
    <x v="4003"/>
    <x v="5499"/>
    <x v="2"/>
    <x v="2"/>
    <n v="417.85"/>
    <x v="0"/>
  </r>
  <r>
    <x v="11"/>
    <x v="0"/>
    <s v="Maharashtra"/>
    <x v="7"/>
    <x v="0"/>
    <n v="6.78"/>
    <n v="1717.65"/>
    <x v="2"/>
    <x v="1378"/>
    <x v="51"/>
    <x v="9"/>
    <x v="5247"/>
    <x v="267"/>
    <x v="5500"/>
    <x v="2"/>
    <x v="2"/>
    <n v="969.27"/>
    <x v="0"/>
  </r>
  <r>
    <x v="10"/>
    <x v="8"/>
    <s v="Northwestern"/>
    <x v="3"/>
    <x v="0"/>
    <n v="5.05"/>
    <n v="2036.43"/>
    <x v="1"/>
    <x v="2546"/>
    <x v="628"/>
    <x v="7"/>
    <x v="5248"/>
    <x v="4004"/>
    <x v="4227"/>
    <x v="3"/>
    <x v="2"/>
    <n v="392.72"/>
    <x v="0"/>
  </r>
  <r>
    <x v="34"/>
    <x v="9"/>
    <s v="North"/>
    <x v="6"/>
    <x v="1"/>
    <n v="8.56"/>
    <n v="779.12"/>
    <x v="0"/>
    <x v="769"/>
    <x v="466"/>
    <x v="4"/>
    <x v="3167"/>
    <x v="1521"/>
    <x v="2950"/>
    <x v="3"/>
    <x v="3"/>
    <n v="224.37"/>
    <x v="0"/>
  </r>
  <r>
    <x v="13"/>
    <x v="6"/>
    <s v="New South Wales"/>
    <x v="7"/>
    <x v="0"/>
    <n v="9.1"/>
    <n v="204.65"/>
    <x v="0"/>
    <x v="132"/>
    <x v="520"/>
    <x v="2"/>
    <x v="5249"/>
    <x v="3708"/>
    <x v="3045"/>
    <x v="3"/>
    <x v="1"/>
    <n v="452.86"/>
    <x v="0"/>
  </r>
  <r>
    <x v="4"/>
    <x v="4"/>
    <s v="West"/>
    <x v="7"/>
    <x v="0"/>
    <n v="10.25"/>
    <n v="2335.92"/>
    <x v="1"/>
    <x v="2732"/>
    <x v="428"/>
    <x v="1"/>
    <x v="5250"/>
    <x v="2529"/>
    <x v="2439"/>
    <x v="0"/>
    <x v="0"/>
    <n v="1202.96"/>
    <x v="0"/>
  </r>
  <r>
    <x v="17"/>
    <x v="9"/>
    <s v="North"/>
    <x v="9"/>
    <x v="1"/>
    <n v="2.5"/>
    <n v="1994.95"/>
    <x v="2"/>
    <x v="1997"/>
    <x v="773"/>
    <x v="2"/>
    <x v="2766"/>
    <x v="2799"/>
    <x v="3332"/>
    <x v="0"/>
    <x v="0"/>
    <n v="69.959999999999994"/>
    <x v="0"/>
  </r>
  <r>
    <x v="27"/>
    <x v="0"/>
    <s v="Maharashtra"/>
    <x v="6"/>
    <x v="1"/>
    <n v="10.84"/>
    <n v="2285.89"/>
    <x v="1"/>
    <x v="2674"/>
    <x v="32"/>
    <x v="5"/>
    <x v="5251"/>
    <x v="2516"/>
    <x v="5501"/>
    <x v="1"/>
    <x v="4"/>
    <n v="870.1"/>
    <x v="0"/>
  </r>
  <r>
    <x v="15"/>
    <x v="3"/>
    <s v="Ontario"/>
    <x v="3"/>
    <x v="0"/>
    <n v="22.97"/>
    <n v="564.63"/>
    <x v="0"/>
    <x v="1821"/>
    <x v="240"/>
    <x v="4"/>
    <x v="5252"/>
    <x v="4005"/>
    <x v="3180"/>
    <x v="2"/>
    <x v="1"/>
    <n v="237.77"/>
    <x v="1"/>
  </r>
  <r>
    <x v="4"/>
    <x v="7"/>
    <s v="North West"/>
    <x v="3"/>
    <x v="0"/>
    <n v="-0.39"/>
    <n v="2238.89"/>
    <x v="1"/>
    <x v="2421"/>
    <x v="363"/>
    <x v="5"/>
    <x v="4302"/>
    <x v="4006"/>
    <x v="5502"/>
    <x v="3"/>
    <x v="4"/>
    <n v="416.28"/>
    <x v="3"/>
  </r>
  <r>
    <x v="3"/>
    <x v="6"/>
    <s v="Victoria"/>
    <x v="5"/>
    <x v="0"/>
    <n v="23.57"/>
    <n v="2474.69"/>
    <x v="1"/>
    <x v="2118"/>
    <x v="515"/>
    <x v="0"/>
    <x v="5253"/>
    <x v="1063"/>
    <x v="2796"/>
    <x v="4"/>
    <x v="1"/>
    <n v="189.74"/>
    <x v="1"/>
  </r>
  <r>
    <x v="0"/>
    <x v="2"/>
    <s v="Grand Est"/>
    <x v="3"/>
    <x v="0"/>
    <n v="18.84"/>
    <n v="1307.07"/>
    <x v="2"/>
    <x v="2528"/>
    <x v="192"/>
    <x v="3"/>
    <x v="205"/>
    <x v="686"/>
    <x v="5503"/>
    <x v="0"/>
    <x v="2"/>
    <n v="851.95"/>
    <x v="1"/>
  </r>
  <r>
    <x v="13"/>
    <x v="3"/>
    <s v="Prairies"/>
    <x v="1"/>
    <x v="1"/>
    <n v="20.13"/>
    <n v="376.89"/>
    <x v="0"/>
    <x v="1438"/>
    <x v="109"/>
    <x v="0"/>
    <x v="5254"/>
    <x v="116"/>
    <x v="5504"/>
    <x v="0"/>
    <x v="1"/>
    <n v="1410.66"/>
    <x v="1"/>
  </r>
  <r>
    <x v="11"/>
    <x v="6"/>
    <s v="Victoria"/>
    <x v="6"/>
    <x v="1"/>
    <n v="10.63"/>
    <n v="2433.7399999999998"/>
    <x v="1"/>
    <x v="1339"/>
    <x v="168"/>
    <x v="6"/>
    <x v="789"/>
    <x v="3150"/>
    <x v="2485"/>
    <x v="4"/>
    <x v="2"/>
    <n v="1161.75"/>
    <x v="0"/>
  </r>
  <r>
    <x v="15"/>
    <x v="1"/>
    <s v="North"/>
    <x v="7"/>
    <x v="0"/>
    <n v="25.23"/>
    <n v="2985.03"/>
    <x v="1"/>
    <x v="2404"/>
    <x v="477"/>
    <x v="9"/>
    <x v="5255"/>
    <x v="333"/>
    <x v="5505"/>
    <x v="2"/>
    <x v="3"/>
    <n v="447.71"/>
    <x v="2"/>
  </r>
  <r>
    <x v="29"/>
    <x v="2"/>
    <s v="Nouvelle-Aquitaine"/>
    <x v="0"/>
    <x v="0"/>
    <n v="2.29"/>
    <n v="422.08"/>
    <x v="0"/>
    <x v="2733"/>
    <x v="261"/>
    <x v="10"/>
    <x v="5256"/>
    <x v="89"/>
    <x v="5506"/>
    <x v="0"/>
    <x v="4"/>
    <n v="922.7"/>
    <x v="0"/>
  </r>
  <r>
    <x v="15"/>
    <x v="3"/>
    <s v="Quebec"/>
    <x v="9"/>
    <x v="1"/>
    <n v="34.270000000000003"/>
    <n v="1145.29"/>
    <x v="2"/>
    <x v="1823"/>
    <x v="498"/>
    <x v="10"/>
    <x v="1776"/>
    <x v="4007"/>
    <x v="287"/>
    <x v="2"/>
    <x v="2"/>
    <n v="132.26"/>
    <x v="2"/>
  </r>
  <r>
    <x v="0"/>
    <x v="8"/>
    <s v="Volga"/>
    <x v="2"/>
    <x v="0"/>
    <n v="27.72"/>
    <n v="2896.14"/>
    <x v="1"/>
    <x v="2495"/>
    <x v="418"/>
    <x v="10"/>
    <x v="3318"/>
    <x v="240"/>
    <x v="5507"/>
    <x v="2"/>
    <x v="3"/>
    <n v="474.86"/>
    <x v="2"/>
  </r>
  <r>
    <x v="26"/>
    <x v="6"/>
    <s v="New South Wales"/>
    <x v="7"/>
    <x v="0"/>
    <n v="-1.93"/>
    <n v="2352.54"/>
    <x v="1"/>
    <x v="1661"/>
    <x v="461"/>
    <x v="5"/>
    <x v="5237"/>
    <x v="2867"/>
    <x v="3407"/>
    <x v="2"/>
    <x v="1"/>
    <n v="226.33"/>
    <x v="3"/>
  </r>
  <r>
    <x v="0"/>
    <x v="4"/>
    <s v="Northeast"/>
    <x v="4"/>
    <x v="1"/>
    <n v="-0.41"/>
    <n v="357.15"/>
    <x v="0"/>
    <x v="2734"/>
    <x v="775"/>
    <x v="3"/>
    <x v="5134"/>
    <x v="4008"/>
    <x v="1575"/>
    <x v="2"/>
    <x v="2"/>
    <n v="476.43"/>
    <x v="3"/>
  </r>
  <r>
    <x v="34"/>
    <x v="1"/>
    <s v="Central"/>
    <x v="6"/>
    <x v="1"/>
    <n v="5.86"/>
    <n v="2983.54"/>
    <x v="1"/>
    <x v="50"/>
    <x v="23"/>
    <x v="3"/>
    <x v="5192"/>
    <x v="2482"/>
    <x v="2831"/>
    <x v="2"/>
    <x v="2"/>
    <n v="928.6"/>
    <x v="0"/>
  </r>
  <r>
    <x v="33"/>
    <x v="0"/>
    <s v="Tamil Nadu"/>
    <x v="2"/>
    <x v="0"/>
    <n v="30.13"/>
    <n v="2259.4899999999998"/>
    <x v="1"/>
    <x v="1137"/>
    <x v="374"/>
    <x v="6"/>
    <x v="5257"/>
    <x v="4009"/>
    <x v="2065"/>
    <x v="3"/>
    <x v="3"/>
    <n v="494.8"/>
    <x v="2"/>
  </r>
  <r>
    <x v="3"/>
    <x v="1"/>
    <s v="North"/>
    <x v="1"/>
    <x v="1"/>
    <n v="0.53"/>
    <n v="587.79"/>
    <x v="0"/>
    <x v="1118"/>
    <x v="152"/>
    <x v="7"/>
    <x v="1139"/>
    <x v="470"/>
    <x v="747"/>
    <x v="3"/>
    <x v="3"/>
    <n v="569.46"/>
    <x v="0"/>
  </r>
  <r>
    <x v="2"/>
    <x v="0"/>
    <s v="Tamil Nadu"/>
    <x v="9"/>
    <x v="1"/>
    <n v="13.34"/>
    <n v="2335.3200000000002"/>
    <x v="1"/>
    <x v="2330"/>
    <x v="140"/>
    <x v="9"/>
    <x v="3188"/>
    <x v="1588"/>
    <x v="5508"/>
    <x v="1"/>
    <x v="3"/>
    <n v="1199.78"/>
    <x v="0"/>
  </r>
  <r>
    <x v="3"/>
    <x v="1"/>
    <s v="South"/>
    <x v="3"/>
    <x v="0"/>
    <n v="-3.92"/>
    <n v="566.49"/>
    <x v="0"/>
    <x v="786"/>
    <x v="718"/>
    <x v="4"/>
    <x v="5258"/>
    <x v="3484"/>
    <x v="3028"/>
    <x v="2"/>
    <x v="3"/>
    <n v="197.29"/>
    <x v="3"/>
  </r>
  <r>
    <x v="12"/>
    <x v="7"/>
    <s v="South West"/>
    <x v="1"/>
    <x v="1"/>
    <n v="13.7"/>
    <n v="1945.31"/>
    <x v="2"/>
    <x v="481"/>
    <x v="193"/>
    <x v="10"/>
    <x v="5259"/>
    <x v="2508"/>
    <x v="5509"/>
    <x v="1"/>
    <x v="1"/>
    <n v="417.14"/>
    <x v="0"/>
  </r>
  <r>
    <x v="9"/>
    <x v="2"/>
    <s v="Provence-Alpes-Cote dâ€™Azur"/>
    <x v="2"/>
    <x v="0"/>
    <n v="29.84"/>
    <n v="2312.69"/>
    <x v="1"/>
    <x v="759"/>
    <x v="203"/>
    <x v="5"/>
    <x v="3716"/>
    <x v="1871"/>
    <x v="5510"/>
    <x v="4"/>
    <x v="0"/>
    <n v="350.9"/>
    <x v="2"/>
  </r>
  <r>
    <x v="6"/>
    <x v="7"/>
    <s v="South West"/>
    <x v="6"/>
    <x v="1"/>
    <n v="21.7"/>
    <n v="1727.39"/>
    <x v="2"/>
    <x v="2016"/>
    <x v="691"/>
    <x v="6"/>
    <x v="3419"/>
    <x v="4010"/>
    <x v="5511"/>
    <x v="2"/>
    <x v="1"/>
    <n v="251.82"/>
    <x v="1"/>
  </r>
  <r>
    <x v="24"/>
    <x v="1"/>
    <s v="East"/>
    <x v="7"/>
    <x v="0"/>
    <n v="18.75"/>
    <n v="606.29999999999995"/>
    <x v="0"/>
    <x v="1475"/>
    <x v="681"/>
    <x v="9"/>
    <x v="2748"/>
    <x v="79"/>
    <x v="5512"/>
    <x v="1"/>
    <x v="2"/>
    <n v="439.44"/>
    <x v="1"/>
  </r>
  <r>
    <x v="28"/>
    <x v="2"/>
    <s v="Ile-de-France"/>
    <x v="6"/>
    <x v="1"/>
    <n v="29.19"/>
    <n v="1665.31"/>
    <x v="2"/>
    <x v="839"/>
    <x v="216"/>
    <x v="3"/>
    <x v="1720"/>
    <x v="1332"/>
    <x v="1471"/>
    <x v="2"/>
    <x v="3"/>
    <n v="902.23"/>
    <x v="2"/>
  </r>
  <r>
    <x v="33"/>
    <x v="6"/>
    <s v="Western Australia"/>
    <x v="1"/>
    <x v="1"/>
    <n v="13.47"/>
    <n v="2132.8200000000002"/>
    <x v="1"/>
    <x v="1615"/>
    <x v="219"/>
    <x v="6"/>
    <x v="5260"/>
    <x v="3174"/>
    <x v="5513"/>
    <x v="2"/>
    <x v="3"/>
    <n v="821.89"/>
    <x v="0"/>
  </r>
  <r>
    <x v="32"/>
    <x v="7"/>
    <s v="South West"/>
    <x v="0"/>
    <x v="0"/>
    <n v="17.88"/>
    <n v="2058.1"/>
    <x v="1"/>
    <x v="2303"/>
    <x v="273"/>
    <x v="2"/>
    <x v="5261"/>
    <x v="1973"/>
    <x v="5514"/>
    <x v="0"/>
    <x v="2"/>
    <n v="751.38"/>
    <x v="1"/>
  </r>
  <r>
    <x v="19"/>
    <x v="7"/>
    <s v="North West"/>
    <x v="6"/>
    <x v="1"/>
    <n v="22.56"/>
    <n v="1351.66"/>
    <x v="2"/>
    <x v="343"/>
    <x v="243"/>
    <x v="6"/>
    <x v="5262"/>
    <x v="2844"/>
    <x v="5515"/>
    <x v="4"/>
    <x v="3"/>
    <n v="762.94"/>
    <x v="1"/>
  </r>
  <r>
    <x v="4"/>
    <x v="6"/>
    <s v="Western Australia"/>
    <x v="2"/>
    <x v="0"/>
    <n v="28.59"/>
    <n v="768.06"/>
    <x v="0"/>
    <x v="2305"/>
    <x v="298"/>
    <x v="2"/>
    <x v="2250"/>
    <x v="3380"/>
    <x v="1657"/>
    <x v="3"/>
    <x v="1"/>
    <n v="536.57000000000005"/>
    <x v="2"/>
  </r>
  <r>
    <x v="3"/>
    <x v="8"/>
    <s v="Central"/>
    <x v="2"/>
    <x v="0"/>
    <n v="19.489999999999998"/>
    <n v="301.93"/>
    <x v="0"/>
    <x v="544"/>
    <x v="98"/>
    <x v="1"/>
    <x v="254"/>
    <x v="2929"/>
    <x v="284"/>
    <x v="2"/>
    <x v="2"/>
    <n v="816.23"/>
    <x v="1"/>
  </r>
  <r>
    <x v="14"/>
    <x v="9"/>
    <s v="South"/>
    <x v="8"/>
    <x v="0"/>
    <n v="28.69"/>
    <n v="2206.42"/>
    <x v="1"/>
    <x v="1910"/>
    <x v="139"/>
    <x v="8"/>
    <x v="2416"/>
    <x v="3606"/>
    <x v="5516"/>
    <x v="2"/>
    <x v="0"/>
    <n v="682.93"/>
    <x v="2"/>
  </r>
  <r>
    <x v="17"/>
    <x v="9"/>
    <s v="South"/>
    <x v="3"/>
    <x v="0"/>
    <n v="22.47"/>
    <n v="2285.9699999999998"/>
    <x v="1"/>
    <x v="289"/>
    <x v="350"/>
    <x v="5"/>
    <x v="5263"/>
    <x v="2625"/>
    <x v="1724"/>
    <x v="3"/>
    <x v="1"/>
    <n v="603.33000000000004"/>
    <x v="1"/>
  </r>
  <r>
    <x v="31"/>
    <x v="4"/>
    <s v="South"/>
    <x v="2"/>
    <x v="0"/>
    <n v="28.88"/>
    <n v="1759.99"/>
    <x v="2"/>
    <x v="679"/>
    <x v="669"/>
    <x v="9"/>
    <x v="738"/>
    <x v="4011"/>
    <x v="447"/>
    <x v="1"/>
    <x v="1"/>
    <n v="892.96"/>
    <x v="2"/>
  </r>
  <r>
    <x v="1"/>
    <x v="0"/>
    <s v="Maharashtra"/>
    <x v="6"/>
    <x v="1"/>
    <n v="30.16"/>
    <n v="1099.3900000000001"/>
    <x v="2"/>
    <x v="2069"/>
    <x v="761"/>
    <x v="9"/>
    <x v="5264"/>
    <x v="4012"/>
    <x v="2301"/>
    <x v="0"/>
    <x v="1"/>
    <n v="343.85"/>
    <x v="2"/>
  </r>
  <r>
    <x v="21"/>
    <x v="8"/>
    <s v="Volga"/>
    <x v="7"/>
    <x v="0"/>
    <n v="18.43"/>
    <n v="1901.61"/>
    <x v="2"/>
    <x v="2671"/>
    <x v="732"/>
    <x v="2"/>
    <x v="5265"/>
    <x v="839"/>
    <x v="1201"/>
    <x v="3"/>
    <x v="0"/>
    <n v="1426.07"/>
    <x v="1"/>
  </r>
  <r>
    <x v="30"/>
    <x v="9"/>
    <s v="Northeast"/>
    <x v="7"/>
    <x v="0"/>
    <n v="2.65"/>
    <n v="1126.53"/>
    <x v="2"/>
    <x v="1849"/>
    <x v="400"/>
    <x v="6"/>
    <x v="5266"/>
    <x v="1239"/>
    <x v="2186"/>
    <x v="1"/>
    <x v="4"/>
    <n v="239.84"/>
    <x v="0"/>
  </r>
  <r>
    <x v="4"/>
    <x v="7"/>
    <s v="North Central"/>
    <x v="0"/>
    <x v="0"/>
    <n v="0.94"/>
    <n v="2251.15"/>
    <x v="1"/>
    <x v="308"/>
    <x v="681"/>
    <x v="8"/>
    <x v="4576"/>
    <x v="256"/>
    <x v="5517"/>
    <x v="3"/>
    <x v="4"/>
    <n v="259.10000000000002"/>
    <x v="0"/>
  </r>
  <r>
    <x v="2"/>
    <x v="4"/>
    <s v="South"/>
    <x v="3"/>
    <x v="0"/>
    <n v="3.14"/>
    <n v="1638.98"/>
    <x v="2"/>
    <x v="1633"/>
    <x v="514"/>
    <x v="9"/>
    <x v="2045"/>
    <x v="2479"/>
    <x v="727"/>
    <x v="2"/>
    <x v="4"/>
    <n v="784.8"/>
    <x v="0"/>
  </r>
  <r>
    <x v="3"/>
    <x v="6"/>
    <s v="Queensland"/>
    <x v="0"/>
    <x v="0"/>
    <n v="31.29"/>
    <n v="1909.56"/>
    <x v="2"/>
    <x v="2434"/>
    <x v="803"/>
    <x v="10"/>
    <x v="5267"/>
    <x v="3132"/>
    <x v="2183"/>
    <x v="0"/>
    <x v="0"/>
    <n v="344.51"/>
    <x v="2"/>
  </r>
  <r>
    <x v="16"/>
    <x v="9"/>
    <s v="South"/>
    <x v="3"/>
    <x v="0"/>
    <n v="28.79"/>
    <n v="1722.96"/>
    <x v="2"/>
    <x v="449"/>
    <x v="2"/>
    <x v="10"/>
    <x v="2401"/>
    <x v="466"/>
    <x v="1175"/>
    <x v="0"/>
    <x v="0"/>
    <n v="1431.54"/>
    <x v="2"/>
  </r>
  <r>
    <x v="8"/>
    <x v="8"/>
    <s v="Central"/>
    <x v="6"/>
    <x v="1"/>
    <n v="24.87"/>
    <n v="623.91"/>
    <x v="0"/>
    <x v="797"/>
    <x v="64"/>
    <x v="0"/>
    <x v="5268"/>
    <x v="1672"/>
    <x v="5518"/>
    <x v="0"/>
    <x v="3"/>
    <n v="142.91999999999999"/>
    <x v="1"/>
  </r>
  <r>
    <x v="5"/>
    <x v="6"/>
    <s v="Victoria"/>
    <x v="9"/>
    <x v="1"/>
    <n v="-1.06"/>
    <n v="788.11"/>
    <x v="0"/>
    <x v="2437"/>
    <x v="804"/>
    <x v="3"/>
    <x v="4518"/>
    <x v="1825"/>
    <x v="5244"/>
    <x v="2"/>
    <x v="4"/>
    <n v="297.3"/>
    <x v="3"/>
  </r>
  <r>
    <x v="29"/>
    <x v="4"/>
    <s v="Midwest"/>
    <x v="9"/>
    <x v="1"/>
    <n v="11.75"/>
    <n v="2323.27"/>
    <x v="1"/>
    <x v="938"/>
    <x v="509"/>
    <x v="9"/>
    <x v="5269"/>
    <x v="579"/>
    <x v="5519"/>
    <x v="2"/>
    <x v="1"/>
    <n v="1483.54"/>
    <x v="0"/>
  </r>
  <r>
    <x v="6"/>
    <x v="9"/>
    <s v="Northeast"/>
    <x v="1"/>
    <x v="1"/>
    <n v="5.63"/>
    <n v="2045.79"/>
    <x v="1"/>
    <x v="1338"/>
    <x v="31"/>
    <x v="6"/>
    <x v="1222"/>
    <x v="4013"/>
    <x v="4746"/>
    <x v="2"/>
    <x v="4"/>
    <n v="340.97"/>
    <x v="0"/>
  </r>
  <r>
    <x v="24"/>
    <x v="7"/>
    <s v="South West"/>
    <x v="7"/>
    <x v="0"/>
    <n v="5.0199999999999996"/>
    <n v="1547.81"/>
    <x v="2"/>
    <x v="60"/>
    <x v="125"/>
    <x v="10"/>
    <x v="2305"/>
    <x v="583"/>
    <x v="5073"/>
    <x v="0"/>
    <x v="2"/>
    <n v="732.42"/>
    <x v="0"/>
  </r>
  <r>
    <x v="15"/>
    <x v="8"/>
    <s v="Central"/>
    <x v="0"/>
    <x v="0"/>
    <n v="13.03"/>
    <n v="1050.58"/>
    <x v="2"/>
    <x v="133"/>
    <x v="156"/>
    <x v="2"/>
    <x v="183"/>
    <x v="2169"/>
    <x v="132"/>
    <x v="1"/>
    <x v="1"/>
    <n v="308.99"/>
    <x v="0"/>
  </r>
  <r>
    <x v="20"/>
    <x v="6"/>
    <s v="Victoria"/>
    <x v="9"/>
    <x v="1"/>
    <n v="14.47"/>
    <n v="2049.36"/>
    <x v="1"/>
    <x v="1643"/>
    <x v="377"/>
    <x v="4"/>
    <x v="5270"/>
    <x v="2074"/>
    <x v="5520"/>
    <x v="1"/>
    <x v="2"/>
    <n v="917.36"/>
    <x v="0"/>
  </r>
  <r>
    <x v="14"/>
    <x v="2"/>
    <s v="Provence-Alpes-Cote dâ€™Azur"/>
    <x v="5"/>
    <x v="0"/>
    <n v="10.89"/>
    <n v="2232.19"/>
    <x v="1"/>
    <x v="2586"/>
    <x v="84"/>
    <x v="5"/>
    <x v="5271"/>
    <x v="3338"/>
    <x v="5521"/>
    <x v="0"/>
    <x v="1"/>
    <n v="354.13"/>
    <x v="0"/>
  </r>
  <r>
    <x v="6"/>
    <x v="9"/>
    <s v="South"/>
    <x v="3"/>
    <x v="0"/>
    <n v="9.48"/>
    <n v="2838.09"/>
    <x v="1"/>
    <x v="1146"/>
    <x v="570"/>
    <x v="8"/>
    <x v="2580"/>
    <x v="1378"/>
    <x v="2105"/>
    <x v="0"/>
    <x v="4"/>
    <n v="205.74"/>
    <x v="0"/>
  </r>
  <r>
    <x v="3"/>
    <x v="5"/>
    <s v="Pampas"/>
    <x v="7"/>
    <x v="0"/>
    <n v="10.71"/>
    <n v="1006.86"/>
    <x v="2"/>
    <x v="807"/>
    <x v="441"/>
    <x v="0"/>
    <x v="5272"/>
    <x v="1827"/>
    <x v="2523"/>
    <x v="0"/>
    <x v="0"/>
    <n v="867.8"/>
    <x v="0"/>
  </r>
  <r>
    <x v="7"/>
    <x v="2"/>
    <s v="Grand Est"/>
    <x v="8"/>
    <x v="0"/>
    <n v="25.14"/>
    <n v="788.01"/>
    <x v="0"/>
    <x v="2596"/>
    <x v="409"/>
    <x v="5"/>
    <x v="518"/>
    <x v="1040"/>
    <x v="5522"/>
    <x v="2"/>
    <x v="2"/>
    <n v="1140.3800000000001"/>
    <x v="2"/>
  </r>
  <r>
    <x v="15"/>
    <x v="9"/>
    <s v="South"/>
    <x v="3"/>
    <x v="0"/>
    <n v="29.14"/>
    <n v="432.4"/>
    <x v="0"/>
    <x v="1958"/>
    <x v="237"/>
    <x v="6"/>
    <x v="2664"/>
    <x v="4014"/>
    <x v="5155"/>
    <x v="3"/>
    <x v="0"/>
    <n v="966.99"/>
    <x v="2"/>
  </r>
  <r>
    <x v="32"/>
    <x v="8"/>
    <s v="Volga"/>
    <x v="8"/>
    <x v="0"/>
    <n v="-0.84"/>
    <n v="1759.64"/>
    <x v="2"/>
    <x v="101"/>
    <x v="360"/>
    <x v="5"/>
    <x v="4860"/>
    <x v="3007"/>
    <x v="5523"/>
    <x v="3"/>
    <x v="3"/>
    <n v="577.16"/>
    <x v="3"/>
  </r>
  <r>
    <x v="7"/>
    <x v="4"/>
    <s v="Midwest"/>
    <x v="4"/>
    <x v="1"/>
    <n v="12.39"/>
    <n v="1018.74"/>
    <x v="2"/>
    <x v="580"/>
    <x v="249"/>
    <x v="0"/>
    <x v="5273"/>
    <x v="3962"/>
    <x v="1552"/>
    <x v="3"/>
    <x v="2"/>
    <n v="795.7"/>
    <x v="0"/>
  </r>
  <r>
    <x v="13"/>
    <x v="0"/>
    <s v="Punjab"/>
    <x v="9"/>
    <x v="1"/>
    <n v="4.26"/>
    <n v="1829.43"/>
    <x v="2"/>
    <x v="231"/>
    <x v="232"/>
    <x v="4"/>
    <x v="5274"/>
    <x v="1756"/>
    <x v="4872"/>
    <x v="3"/>
    <x v="1"/>
    <n v="268.89999999999998"/>
    <x v="0"/>
  </r>
  <r>
    <x v="27"/>
    <x v="9"/>
    <s v="Northeast"/>
    <x v="1"/>
    <x v="1"/>
    <n v="29.29"/>
    <n v="1382.86"/>
    <x v="2"/>
    <x v="2735"/>
    <x v="590"/>
    <x v="8"/>
    <x v="64"/>
    <x v="2246"/>
    <x v="5524"/>
    <x v="3"/>
    <x v="2"/>
    <n v="1050.1099999999999"/>
    <x v="2"/>
  </r>
  <r>
    <x v="25"/>
    <x v="1"/>
    <s v="South"/>
    <x v="8"/>
    <x v="0"/>
    <n v="6.71"/>
    <n v="2395.94"/>
    <x v="1"/>
    <x v="1767"/>
    <x v="155"/>
    <x v="7"/>
    <x v="5275"/>
    <x v="4015"/>
    <x v="632"/>
    <x v="2"/>
    <x v="4"/>
    <n v="1128.8900000000001"/>
    <x v="0"/>
  </r>
  <r>
    <x v="15"/>
    <x v="0"/>
    <s v="Tamil Nadu"/>
    <x v="2"/>
    <x v="0"/>
    <n v="1.55"/>
    <n v="1964.44"/>
    <x v="2"/>
    <x v="1182"/>
    <x v="799"/>
    <x v="9"/>
    <x v="5276"/>
    <x v="4016"/>
    <x v="5184"/>
    <x v="4"/>
    <x v="3"/>
    <n v="71.53"/>
    <x v="0"/>
  </r>
  <r>
    <x v="24"/>
    <x v="2"/>
    <s v="Ile-de-France"/>
    <x v="3"/>
    <x v="0"/>
    <n v="33.1"/>
    <n v="1618.75"/>
    <x v="2"/>
    <x v="1804"/>
    <x v="536"/>
    <x v="3"/>
    <x v="1692"/>
    <x v="511"/>
    <x v="5525"/>
    <x v="4"/>
    <x v="3"/>
    <n v="829.66"/>
    <x v="2"/>
  </r>
  <r>
    <x v="20"/>
    <x v="9"/>
    <s v="Southeast"/>
    <x v="4"/>
    <x v="1"/>
    <n v="17.399999999999999"/>
    <n v="2494.56"/>
    <x v="1"/>
    <x v="578"/>
    <x v="521"/>
    <x v="1"/>
    <x v="3836"/>
    <x v="2067"/>
    <x v="5526"/>
    <x v="0"/>
    <x v="3"/>
    <n v="1430.89"/>
    <x v="1"/>
  </r>
  <r>
    <x v="28"/>
    <x v="1"/>
    <s v="South"/>
    <x v="5"/>
    <x v="0"/>
    <n v="14.72"/>
    <n v="2519.85"/>
    <x v="1"/>
    <x v="2736"/>
    <x v="390"/>
    <x v="2"/>
    <x v="3916"/>
    <x v="4017"/>
    <x v="149"/>
    <x v="1"/>
    <x v="2"/>
    <n v="1275.18"/>
    <x v="0"/>
  </r>
  <r>
    <x v="25"/>
    <x v="3"/>
    <s v="Prairies"/>
    <x v="2"/>
    <x v="0"/>
    <n v="4.46"/>
    <n v="1778.42"/>
    <x v="2"/>
    <x v="309"/>
    <x v="209"/>
    <x v="2"/>
    <x v="3446"/>
    <x v="1348"/>
    <x v="113"/>
    <x v="1"/>
    <x v="2"/>
    <n v="1012.56"/>
    <x v="0"/>
  </r>
  <r>
    <x v="19"/>
    <x v="7"/>
    <s v="North West"/>
    <x v="8"/>
    <x v="0"/>
    <n v="23.35"/>
    <n v="1835.93"/>
    <x v="2"/>
    <x v="322"/>
    <x v="529"/>
    <x v="4"/>
    <x v="4903"/>
    <x v="3916"/>
    <x v="5527"/>
    <x v="1"/>
    <x v="2"/>
    <n v="501.54"/>
    <x v="1"/>
  </r>
  <r>
    <x v="32"/>
    <x v="0"/>
    <s v="West Bengal"/>
    <x v="8"/>
    <x v="0"/>
    <n v="16.59"/>
    <n v="2941.18"/>
    <x v="1"/>
    <x v="2737"/>
    <x v="617"/>
    <x v="1"/>
    <x v="4337"/>
    <x v="3816"/>
    <x v="2938"/>
    <x v="2"/>
    <x v="3"/>
    <n v="1350.56"/>
    <x v="1"/>
  </r>
  <r>
    <x v="25"/>
    <x v="7"/>
    <s v="North Central"/>
    <x v="9"/>
    <x v="1"/>
    <n v="-3.18"/>
    <n v="1365.68"/>
    <x v="2"/>
    <x v="2655"/>
    <x v="709"/>
    <x v="9"/>
    <x v="5277"/>
    <x v="2223"/>
    <x v="2212"/>
    <x v="0"/>
    <x v="2"/>
    <n v="205.52"/>
    <x v="3"/>
  </r>
  <r>
    <x v="5"/>
    <x v="0"/>
    <s v="Maharashtra"/>
    <x v="5"/>
    <x v="0"/>
    <n v="21.19"/>
    <n v="2391.71"/>
    <x v="1"/>
    <x v="809"/>
    <x v="60"/>
    <x v="7"/>
    <x v="5278"/>
    <x v="3244"/>
    <x v="263"/>
    <x v="4"/>
    <x v="2"/>
    <n v="270.39999999999998"/>
    <x v="1"/>
  </r>
  <r>
    <x v="16"/>
    <x v="3"/>
    <s v="Ontario"/>
    <x v="5"/>
    <x v="0"/>
    <n v="-1.87"/>
    <n v="2178.89"/>
    <x v="1"/>
    <x v="2738"/>
    <x v="191"/>
    <x v="1"/>
    <x v="5279"/>
    <x v="342"/>
    <x v="1446"/>
    <x v="4"/>
    <x v="3"/>
    <n v="896.28"/>
    <x v="3"/>
  </r>
  <r>
    <x v="31"/>
    <x v="2"/>
    <s v="Ile-de-France"/>
    <x v="1"/>
    <x v="1"/>
    <n v="15.87"/>
    <n v="2544.9"/>
    <x v="1"/>
    <x v="868"/>
    <x v="733"/>
    <x v="10"/>
    <x v="5280"/>
    <x v="817"/>
    <x v="5528"/>
    <x v="1"/>
    <x v="0"/>
    <n v="753.01"/>
    <x v="1"/>
  </r>
  <r>
    <x v="3"/>
    <x v="8"/>
    <s v="Siberian"/>
    <x v="0"/>
    <x v="0"/>
    <n v="28.58"/>
    <n v="1372.62"/>
    <x v="2"/>
    <x v="713"/>
    <x v="116"/>
    <x v="5"/>
    <x v="1683"/>
    <x v="1993"/>
    <x v="1480"/>
    <x v="2"/>
    <x v="2"/>
    <n v="288.5"/>
    <x v="2"/>
  </r>
  <r>
    <x v="33"/>
    <x v="0"/>
    <s v="Punjab"/>
    <x v="8"/>
    <x v="0"/>
    <n v="7.83"/>
    <n v="1099.19"/>
    <x v="2"/>
    <x v="2345"/>
    <x v="5"/>
    <x v="7"/>
    <x v="419"/>
    <x v="3986"/>
    <x v="5529"/>
    <x v="3"/>
    <x v="3"/>
    <n v="503.24"/>
    <x v="0"/>
  </r>
  <r>
    <x v="11"/>
    <x v="6"/>
    <s v="Queensland"/>
    <x v="6"/>
    <x v="1"/>
    <n v="7.8"/>
    <n v="365.23"/>
    <x v="0"/>
    <x v="2328"/>
    <x v="446"/>
    <x v="1"/>
    <x v="5281"/>
    <x v="2181"/>
    <x v="5530"/>
    <x v="4"/>
    <x v="0"/>
    <n v="131.43"/>
    <x v="0"/>
  </r>
  <r>
    <x v="11"/>
    <x v="2"/>
    <s v="Grand Est"/>
    <x v="4"/>
    <x v="1"/>
    <n v="0.51"/>
    <n v="2800.17"/>
    <x v="1"/>
    <x v="1523"/>
    <x v="555"/>
    <x v="5"/>
    <x v="1183"/>
    <x v="975"/>
    <x v="3714"/>
    <x v="0"/>
    <x v="3"/>
    <n v="622.25"/>
    <x v="0"/>
  </r>
  <r>
    <x v="24"/>
    <x v="5"/>
    <s v="Northwest"/>
    <x v="3"/>
    <x v="0"/>
    <n v="11.96"/>
    <n v="2680.37"/>
    <x v="1"/>
    <x v="2739"/>
    <x v="613"/>
    <x v="1"/>
    <x v="3217"/>
    <x v="2122"/>
    <x v="5531"/>
    <x v="4"/>
    <x v="3"/>
    <n v="533"/>
    <x v="0"/>
  </r>
  <r>
    <x v="30"/>
    <x v="7"/>
    <s v="South West"/>
    <x v="6"/>
    <x v="1"/>
    <n v="5.95"/>
    <n v="2373.6799999999998"/>
    <x v="1"/>
    <x v="474"/>
    <x v="394"/>
    <x v="3"/>
    <x v="5282"/>
    <x v="1206"/>
    <x v="5532"/>
    <x v="4"/>
    <x v="0"/>
    <n v="137.4"/>
    <x v="0"/>
  </r>
  <r>
    <x v="31"/>
    <x v="0"/>
    <s v="Punjab"/>
    <x v="2"/>
    <x v="0"/>
    <n v="8.68"/>
    <n v="2508.71"/>
    <x v="1"/>
    <x v="1113"/>
    <x v="629"/>
    <x v="7"/>
    <x v="4738"/>
    <x v="4018"/>
    <x v="3346"/>
    <x v="3"/>
    <x v="2"/>
    <n v="400.79"/>
    <x v="0"/>
  </r>
  <r>
    <x v="0"/>
    <x v="4"/>
    <s v="West"/>
    <x v="5"/>
    <x v="0"/>
    <n v="20.440000000000001"/>
    <n v="2430.92"/>
    <x v="1"/>
    <x v="1714"/>
    <x v="573"/>
    <x v="8"/>
    <x v="4732"/>
    <x v="2929"/>
    <x v="161"/>
    <x v="1"/>
    <x v="3"/>
    <n v="525.24"/>
    <x v="1"/>
  </r>
  <r>
    <x v="11"/>
    <x v="8"/>
    <s v="Siberian"/>
    <x v="5"/>
    <x v="0"/>
    <n v="5.72"/>
    <n v="2160.83"/>
    <x v="1"/>
    <x v="325"/>
    <x v="37"/>
    <x v="9"/>
    <x v="3829"/>
    <x v="3728"/>
    <x v="4831"/>
    <x v="2"/>
    <x v="2"/>
    <n v="370.94"/>
    <x v="0"/>
  </r>
  <r>
    <x v="17"/>
    <x v="2"/>
    <s v="Grand Est"/>
    <x v="7"/>
    <x v="0"/>
    <n v="12.91"/>
    <n v="2126.58"/>
    <x v="1"/>
    <x v="1239"/>
    <x v="330"/>
    <x v="8"/>
    <x v="1201"/>
    <x v="2167"/>
    <x v="4365"/>
    <x v="3"/>
    <x v="0"/>
    <n v="798.76"/>
    <x v="0"/>
  </r>
  <r>
    <x v="24"/>
    <x v="4"/>
    <s v="Midwest"/>
    <x v="6"/>
    <x v="1"/>
    <n v="3.41"/>
    <n v="611.32000000000005"/>
    <x v="0"/>
    <x v="470"/>
    <x v="514"/>
    <x v="6"/>
    <x v="5283"/>
    <x v="4019"/>
    <x v="5533"/>
    <x v="2"/>
    <x v="3"/>
    <n v="1118.4100000000001"/>
    <x v="0"/>
  </r>
  <r>
    <x v="16"/>
    <x v="6"/>
    <s v="Western Australia"/>
    <x v="4"/>
    <x v="1"/>
    <n v="33.049999999999997"/>
    <n v="1909.78"/>
    <x v="2"/>
    <x v="1163"/>
    <x v="125"/>
    <x v="6"/>
    <x v="5284"/>
    <x v="1869"/>
    <x v="5534"/>
    <x v="1"/>
    <x v="4"/>
    <n v="988.06"/>
    <x v="2"/>
  </r>
  <r>
    <x v="16"/>
    <x v="7"/>
    <s v="South East"/>
    <x v="9"/>
    <x v="1"/>
    <n v="29.7"/>
    <n v="2491.86"/>
    <x v="1"/>
    <x v="361"/>
    <x v="112"/>
    <x v="5"/>
    <x v="5285"/>
    <x v="3453"/>
    <x v="4577"/>
    <x v="4"/>
    <x v="4"/>
    <n v="391.4"/>
    <x v="2"/>
  </r>
  <r>
    <x v="10"/>
    <x v="5"/>
    <s v="Patagonia"/>
    <x v="3"/>
    <x v="0"/>
    <n v="16.13"/>
    <n v="282.31"/>
    <x v="0"/>
    <x v="2511"/>
    <x v="458"/>
    <x v="2"/>
    <x v="5014"/>
    <x v="3591"/>
    <x v="5535"/>
    <x v="0"/>
    <x v="4"/>
    <n v="1412.45"/>
    <x v="1"/>
  </r>
  <r>
    <x v="27"/>
    <x v="5"/>
    <s v="Northwest"/>
    <x v="0"/>
    <x v="0"/>
    <n v="5.92"/>
    <n v="1214.06"/>
    <x v="2"/>
    <x v="350"/>
    <x v="70"/>
    <x v="10"/>
    <x v="5286"/>
    <x v="1249"/>
    <x v="5536"/>
    <x v="4"/>
    <x v="1"/>
    <n v="364.31"/>
    <x v="0"/>
  </r>
  <r>
    <x v="34"/>
    <x v="2"/>
    <s v="Provence-Alpes-Cote dâ€™Azur"/>
    <x v="5"/>
    <x v="0"/>
    <n v="6.19"/>
    <n v="1133.18"/>
    <x v="2"/>
    <x v="2194"/>
    <x v="124"/>
    <x v="2"/>
    <x v="1866"/>
    <x v="1758"/>
    <x v="122"/>
    <x v="2"/>
    <x v="0"/>
    <n v="865.58"/>
    <x v="0"/>
  </r>
  <r>
    <x v="24"/>
    <x v="0"/>
    <s v="Maharashtra"/>
    <x v="3"/>
    <x v="0"/>
    <n v="25.45"/>
    <n v="1752.08"/>
    <x v="2"/>
    <x v="917"/>
    <x v="352"/>
    <x v="10"/>
    <x v="5287"/>
    <x v="1008"/>
    <x v="253"/>
    <x v="2"/>
    <x v="4"/>
    <n v="216.73"/>
    <x v="2"/>
  </r>
  <r>
    <x v="4"/>
    <x v="6"/>
    <s v="Victoria"/>
    <x v="5"/>
    <x v="0"/>
    <n v="14.85"/>
    <n v="2269.4899999999998"/>
    <x v="1"/>
    <x v="284"/>
    <x v="285"/>
    <x v="4"/>
    <x v="4882"/>
    <x v="522"/>
    <x v="5537"/>
    <x v="3"/>
    <x v="2"/>
    <n v="785.88"/>
    <x v="0"/>
  </r>
  <r>
    <x v="7"/>
    <x v="4"/>
    <s v="Northeast"/>
    <x v="9"/>
    <x v="1"/>
    <n v="27.28"/>
    <n v="1518.57"/>
    <x v="2"/>
    <x v="1555"/>
    <x v="489"/>
    <x v="0"/>
    <x v="2894"/>
    <x v="1136"/>
    <x v="3650"/>
    <x v="0"/>
    <x v="2"/>
    <n v="642.36"/>
    <x v="2"/>
  </r>
  <r>
    <x v="3"/>
    <x v="1"/>
    <s v="North"/>
    <x v="8"/>
    <x v="0"/>
    <n v="0.35"/>
    <n v="2056.06"/>
    <x v="1"/>
    <x v="616"/>
    <x v="447"/>
    <x v="9"/>
    <x v="3991"/>
    <x v="236"/>
    <x v="2302"/>
    <x v="2"/>
    <x v="0"/>
    <n v="279.16000000000003"/>
    <x v="0"/>
  </r>
  <r>
    <x v="32"/>
    <x v="2"/>
    <s v="Provence-Alpes-Cote dâ€™Azur"/>
    <x v="2"/>
    <x v="0"/>
    <n v="20.32"/>
    <n v="1429.31"/>
    <x v="2"/>
    <x v="1426"/>
    <x v="683"/>
    <x v="4"/>
    <x v="5288"/>
    <x v="2489"/>
    <x v="2909"/>
    <x v="3"/>
    <x v="4"/>
    <n v="1699.61"/>
    <x v="1"/>
  </r>
  <r>
    <x v="19"/>
    <x v="2"/>
    <s v="Provence-Alpes-Cote dâ€™Azur"/>
    <x v="1"/>
    <x v="1"/>
    <n v="9.99"/>
    <n v="974.87"/>
    <x v="0"/>
    <x v="2083"/>
    <x v="236"/>
    <x v="3"/>
    <x v="5289"/>
    <x v="1308"/>
    <x v="2196"/>
    <x v="4"/>
    <x v="4"/>
    <n v="639.47"/>
    <x v="0"/>
  </r>
  <r>
    <x v="27"/>
    <x v="5"/>
    <s v="Patagonia"/>
    <x v="0"/>
    <x v="0"/>
    <n v="-2.5299999999999998"/>
    <n v="2699.15"/>
    <x v="1"/>
    <x v="1667"/>
    <x v="523"/>
    <x v="10"/>
    <x v="150"/>
    <x v="693"/>
    <x v="1464"/>
    <x v="4"/>
    <x v="1"/>
    <n v="235.2"/>
    <x v="3"/>
  </r>
  <r>
    <x v="8"/>
    <x v="4"/>
    <s v="Midwest"/>
    <x v="6"/>
    <x v="1"/>
    <n v="16.98"/>
    <n v="1351.72"/>
    <x v="2"/>
    <x v="1952"/>
    <x v="564"/>
    <x v="2"/>
    <x v="2963"/>
    <x v="2681"/>
    <x v="5538"/>
    <x v="4"/>
    <x v="0"/>
    <n v="459.71"/>
    <x v="1"/>
  </r>
  <r>
    <x v="16"/>
    <x v="5"/>
    <s v="Northeast"/>
    <x v="4"/>
    <x v="1"/>
    <n v="3.31"/>
    <n v="1616.62"/>
    <x v="2"/>
    <x v="1231"/>
    <x v="337"/>
    <x v="8"/>
    <x v="2304"/>
    <x v="1766"/>
    <x v="5539"/>
    <x v="4"/>
    <x v="0"/>
    <n v="272.45999999999998"/>
    <x v="0"/>
  </r>
  <r>
    <x v="14"/>
    <x v="8"/>
    <s v="Central"/>
    <x v="4"/>
    <x v="1"/>
    <n v="18.47"/>
    <n v="1778.26"/>
    <x v="2"/>
    <x v="223"/>
    <x v="507"/>
    <x v="10"/>
    <x v="3630"/>
    <x v="4020"/>
    <x v="5540"/>
    <x v="1"/>
    <x v="2"/>
    <n v="816.35"/>
    <x v="1"/>
  </r>
  <r>
    <x v="6"/>
    <x v="9"/>
    <s v="South"/>
    <x v="1"/>
    <x v="1"/>
    <n v="20.59"/>
    <n v="2256.64"/>
    <x v="1"/>
    <x v="1215"/>
    <x v="327"/>
    <x v="0"/>
    <x v="5290"/>
    <x v="1760"/>
    <x v="2150"/>
    <x v="2"/>
    <x v="1"/>
    <n v="1303.75"/>
    <x v="1"/>
  </r>
  <r>
    <x v="2"/>
    <x v="5"/>
    <s v="Northeast"/>
    <x v="2"/>
    <x v="0"/>
    <n v="10.37"/>
    <n v="2041.42"/>
    <x v="1"/>
    <x v="1786"/>
    <x v="750"/>
    <x v="0"/>
    <x v="3010"/>
    <x v="2705"/>
    <x v="4664"/>
    <x v="0"/>
    <x v="2"/>
    <n v="447.75"/>
    <x v="0"/>
  </r>
  <r>
    <x v="33"/>
    <x v="8"/>
    <s v="Northwestern"/>
    <x v="0"/>
    <x v="0"/>
    <n v="27.76"/>
    <n v="1033.54"/>
    <x v="2"/>
    <x v="425"/>
    <x v="738"/>
    <x v="6"/>
    <x v="5291"/>
    <x v="1231"/>
    <x v="2326"/>
    <x v="0"/>
    <x v="0"/>
    <n v="555.33000000000004"/>
    <x v="2"/>
  </r>
  <r>
    <x v="24"/>
    <x v="7"/>
    <s v="South East"/>
    <x v="8"/>
    <x v="0"/>
    <n v="18.489999999999998"/>
    <n v="2400.81"/>
    <x v="1"/>
    <x v="551"/>
    <x v="185"/>
    <x v="0"/>
    <x v="5292"/>
    <x v="4021"/>
    <x v="5541"/>
    <x v="2"/>
    <x v="3"/>
    <n v="867.41"/>
    <x v="1"/>
  </r>
  <r>
    <x v="32"/>
    <x v="9"/>
    <s v="North"/>
    <x v="4"/>
    <x v="1"/>
    <n v="3.6"/>
    <n v="1439.79"/>
    <x v="2"/>
    <x v="196"/>
    <x v="507"/>
    <x v="0"/>
    <x v="2544"/>
    <x v="242"/>
    <x v="2816"/>
    <x v="1"/>
    <x v="0"/>
    <n v="759.2"/>
    <x v="0"/>
  </r>
  <r>
    <x v="13"/>
    <x v="2"/>
    <s v="Provence-Alpes-Cote dâ€™Azur"/>
    <x v="2"/>
    <x v="0"/>
    <n v="3.65"/>
    <n v="1517.44"/>
    <x v="2"/>
    <x v="2244"/>
    <x v="192"/>
    <x v="8"/>
    <x v="2681"/>
    <x v="4022"/>
    <x v="5009"/>
    <x v="0"/>
    <x v="0"/>
    <n v="753.02"/>
    <x v="0"/>
  </r>
  <r>
    <x v="14"/>
    <x v="8"/>
    <s v="Northwestern"/>
    <x v="1"/>
    <x v="1"/>
    <n v="26.45"/>
    <n v="1061.4100000000001"/>
    <x v="2"/>
    <x v="904"/>
    <x v="788"/>
    <x v="1"/>
    <x v="5293"/>
    <x v="272"/>
    <x v="3207"/>
    <x v="4"/>
    <x v="1"/>
    <n v="1081.3699999999999"/>
    <x v="2"/>
  </r>
  <r>
    <x v="1"/>
    <x v="6"/>
    <s v="Victoria"/>
    <x v="2"/>
    <x v="0"/>
    <n v="14.33"/>
    <n v="1179.71"/>
    <x v="2"/>
    <x v="2178"/>
    <x v="278"/>
    <x v="7"/>
    <x v="2686"/>
    <x v="664"/>
    <x v="4943"/>
    <x v="3"/>
    <x v="4"/>
    <n v="310.52999999999997"/>
    <x v="0"/>
  </r>
  <r>
    <x v="21"/>
    <x v="1"/>
    <s v="South"/>
    <x v="2"/>
    <x v="0"/>
    <n v="-0.03"/>
    <n v="372.18"/>
    <x v="0"/>
    <x v="2035"/>
    <x v="157"/>
    <x v="2"/>
    <x v="5294"/>
    <x v="4023"/>
    <x v="5542"/>
    <x v="3"/>
    <x v="0"/>
    <n v="529.34"/>
    <x v="3"/>
  </r>
  <r>
    <x v="14"/>
    <x v="7"/>
    <s v="South West"/>
    <x v="3"/>
    <x v="0"/>
    <n v="0.06"/>
    <n v="408.91"/>
    <x v="0"/>
    <x v="1866"/>
    <x v="282"/>
    <x v="7"/>
    <x v="2863"/>
    <x v="3244"/>
    <x v="917"/>
    <x v="2"/>
    <x v="1"/>
    <n v="61.79"/>
    <x v="0"/>
  </r>
  <r>
    <x v="5"/>
    <x v="8"/>
    <s v="Volga"/>
    <x v="8"/>
    <x v="0"/>
    <n v="18"/>
    <n v="2507.46"/>
    <x v="1"/>
    <x v="2495"/>
    <x v="747"/>
    <x v="2"/>
    <x v="1878"/>
    <x v="600"/>
    <x v="1862"/>
    <x v="2"/>
    <x v="1"/>
    <n v="730.91"/>
    <x v="1"/>
  </r>
  <r>
    <x v="22"/>
    <x v="2"/>
    <s v="Ile-de-France"/>
    <x v="5"/>
    <x v="0"/>
    <n v="15.09"/>
    <n v="2128.61"/>
    <x v="1"/>
    <x v="2271"/>
    <x v="674"/>
    <x v="10"/>
    <x v="4979"/>
    <x v="4024"/>
    <x v="3000"/>
    <x v="0"/>
    <x v="4"/>
    <n v="702.29"/>
    <x v="1"/>
  </r>
  <r>
    <x v="28"/>
    <x v="7"/>
    <s v="South East"/>
    <x v="0"/>
    <x v="0"/>
    <n v="8.69"/>
    <n v="697.11"/>
    <x v="0"/>
    <x v="2628"/>
    <x v="396"/>
    <x v="4"/>
    <x v="5295"/>
    <x v="3755"/>
    <x v="1722"/>
    <x v="2"/>
    <x v="2"/>
    <n v="591.01"/>
    <x v="0"/>
  </r>
  <r>
    <x v="24"/>
    <x v="9"/>
    <s v="Southeast"/>
    <x v="1"/>
    <x v="1"/>
    <n v="0.15"/>
    <n v="2106.04"/>
    <x v="1"/>
    <x v="2156"/>
    <x v="336"/>
    <x v="6"/>
    <x v="5296"/>
    <x v="4025"/>
    <x v="5543"/>
    <x v="2"/>
    <x v="1"/>
    <n v="893.72"/>
    <x v="0"/>
  </r>
  <r>
    <x v="23"/>
    <x v="0"/>
    <s v="West Bengal"/>
    <x v="2"/>
    <x v="0"/>
    <n v="24.31"/>
    <n v="1472.48"/>
    <x v="2"/>
    <x v="2158"/>
    <x v="741"/>
    <x v="9"/>
    <x v="5297"/>
    <x v="2274"/>
    <x v="1934"/>
    <x v="1"/>
    <x v="2"/>
    <n v="1041.8699999999999"/>
    <x v="1"/>
  </r>
  <r>
    <x v="31"/>
    <x v="1"/>
    <s v="Central"/>
    <x v="5"/>
    <x v="0"/>
    <n v="8.16"/>
    <n v="2054.6999999999998"/>
    <x v="1"/>
    <x v="633"/>
    <x v="681"/>
    <x v="6"/>
    <x v="5298"/>
    <x v="3138"/>
    <x v="5544"/>
    <x v="0"/>
    <x v="1"/>
    <n v="364.21"/>
    <x v="0"/>
  </r>
  <r>
    <x v="16"/>
    <x v="5"/>
    <s v="Pampas"/>
    <x v="9"/>
    <x v="1"/>
    <n v="12.73"/>
    <n v="2566.14"/>
    <x v="1"/>
    <x v="2472"/>
    <x v="787"/>
    <x v="7"/>
    <x v="167"/>
    <x v="3596"/>
    <x v="2984"/>
    <x v="3"/>
    <x v="1"/>
    <n v="1331.95"/>
    <x v="0"/>
  </r>
  <r>
    <x v="23"/>
    <x v="7"/>
    <s v="North West"/>
    <x v="9"/>
    <x v="1"/>
    <n v="17.72"/>
    <n v="258.67"/>
    <x v="0"/>
    <x v="738"/>
    <x v="598"/>
    <x v="6"/>
    <x v="5299"/>
    <x v="3339"/>
    <x v="5545"/>
    <x v="0"/>
    <x v="2"/>
    <n v="731.88"/>
    <x v="1"/>
  </r>
  <r>
    <x v="3"/>
    <x v="9"/>
    <s v="North"/>
    <x v="3"/>
    <x v="0"/>
    <n v="34.619999999999997"/>
    <n v="1824.83"/>
    <x v="2"/>
    <x v="2740"/>
    <x v="24"/>
    <x v="10"/>
    <x v="5300"/>
    <x v="412"/>
    <x v="5546"/>
    <x v="4"/>
    <x v="3"/>
    <n v="753.96"/>
    <x v="2"/>
  </r>
  <r>
    <x v="34"/>
    <x v="1"/>
    <s v="North"/>
    <x v="0"/>
    <x v="0"/>
    <n v="22.57"/>
    <n v="591.61"/>
    <x v="0"/>
    <x v="24"/>
    <x v="152"/>
    <x v="2"/>
    <x v="5301"/>
    <x v="3175"/>
    <x v="5547"/>
    <x v="3"/>
    <x v="1"/>
    <n v="364.96"/>
    <x v="1"/>
  </r>
  <r>
    <x v="26"/>
    <x v="5"/>
    <s v="Northwest"/>
    <x v="3"/>
    <x v="0"/>
    <n v="-4.6900000000000004"/>
    <n v="2122.84"/>
    <x v="1"/>
    <x v="688"/>
    <x v="522"/>
    <x v="0"/>
    <x v="855"/>
    <x v="3854"/>
    <x v="1048"/>
    <x v="0"/>
    <x v="2"/>
    <n v="359.46"/>
    <x v="3"/>
  </r>
  <r>
    <x v="28"/>
    <x v="4"/>
    <s v="South"/>
    <x v="7"/>
    <x v="0"/>
    <n v="-4.84"/>
    <n v="2878.56"/>
    <x v="1"/>
    <x v="360"/>
    <x v="396"/>
    <x v="8"/>
    <x v="5302"/>
    <x v="574"/>
    <x v="300"/>
    <x v="3"/>
    <x v="4"/>
    <n v="606.77"/>
    <x v="3"/>
  </r>
  <r>
    <x v="17"/>
    <x v="3"/>
    <s v="British Columbia"/>
    <x v="2"/>
    <x v="0"/>
    <n v="-3.76"/>
    <n v="1894.05"/>
    <x v="2"/>
    <x v="2158"/>
    <x v="139"/>
    <x v="7"/>
    <x v="5303"/>
    <x v="2411"/>
    <x v="5548"/>
    <x v="4"/>
    <x v="3"/>
    <n v="336.19"/>
    <x v="3"/>
  </r>
  <r>
    <x v="18"/>
    <x v="5"/>
    <s v="Northwest"/>
    <x v="1"/>
    <x v="1"/>
    <n v="18.96"/>
    <n v="2918.69"/>
    <x v="1"/>
    <x v="966"/>
    <x v="747"/>
    <x v="0"/>
    <x v="3390"/>
    <x v="2892"/>
    <x v="5207"/>
    <x v="0"/>
    <x v="1"/>
    <n v="1123.79"/>
    <x v="1"/>
  </r>
  <r>
    <x v="11"/>
    <x v="5"/>
    <s v="Northwest"/>
    <x v="4"/>
    <x v="1"/>
    <n v="23.03"/>
    <n v="2031.04"/>
    <x v="1"/>
    <x v="1382"/>
    <x v="255"/>
    <x v="4"/>
    <x v="4089"/>
    <x v="829"/>
    <x v="5549"/>
    <x v="0"/>
    <x v="0"/>
    <n v="528.9"/>
    <x v="1"/>
  </r>
  <r>
    <x v="3"/>
    <x v="0"/>
    <s v="Tamil Nadu"/>
    <x v="4"/>
    <x v="1"/>
    <n v="-2.57"/>
    <n v="500.06"/>
    <x v="0"/>
    <x v="1224"/>
    <x v="7"/>
    <x v="1"/>
    <x v="5304"/>
    <x v="2738"/>
    <x v="5550"/>
    <x v="2"/>
    <x v="3"/>
    <n v="370.97"/>
    <x v="3"/>
  </r>
  <r>
    <x v="18"/>
    <x v="3"/>
    <s v="British Columbia"/>
    <x v="0"/>
    <x v="0"/>
    <n v="6.36"/>
    <n v="2369.0700000000002"/>
    <x v="1"/>
    <x v="451"/>
    <x v="394"/>
    <x v="7"/>
    <x v="2417"/>
    <x v="1612"/>
    <x v="3102"/>
    <x v="1"/>
    <x v="2"/>
    <n v="209.79"/>
    <x v="0"/>
  </r>
  <r>
    <x v="28"/>
    <x v="3"/>
    <s v="Ontario"/>
    <x v="9"/>
    <x v="1"/>
    <n v="5.98"/>
    <n v="2778.33"/>
    <x v="1"/>
    <x v="326"/>
    <x v="493"/>
    <x v="7"/>
    <x v="4481"/>
    <x v="4026"/>
    <x v="2887"/>
    <x v="0"/>
    <x v="4"/>
    <n v="442.13"/>
    <x v="0"/>
  </r>
  <r>
    <x v="29"/>
    <x v="9"/>
    <s v="North"/>
    <x v="1"/>
    <x v="1"/>
    <n v="24.47"/>
    <n v="2771.13"/>
    <x v="1"/>
    <x v="1298"/>
    <x v="319"/>
    <x v="6"/>
    <x v="4017"/>
    <x v="1039"/>
    <x v="4064"/>
    <x v="1"/>
    <x v="2"/>
    <n v="565.75"/>
    <x v="1"/>
  </r>
  <r>
    <x v="33"/>
    <x v="6"/>
    <s v="New South Wales"/>
    <x v="7"/>
    <x v="0"/>
    <n v="12.56"/>
    <n v="1065.76"/>
    <x v="2"/>
    <x v="896"/>
    <x v="623"/>
    <x v="2"/>
    <x v="5305"/>
    <x v="1259"/>
    <x v="471"/>
    <x v="1"/>
    <x v="4"/>
    <n v="715.44"/>
    <x v="0"/>
  </r>
  <r>
    <x v="17"/>
    <x v="5"/>
    <s v="Patagonia"/>
    <x v="0"/>
    <x v="0"/>
    <n v="4.3899999999999997"/>
    <n v="1663.4"/>
    <x v="2"/>
    <x v="479"/>
    <x v="32"/>
    <x v="0"/>
    <x v="5306"/>
    <x v="4027"/>
    <x v="5551"/>
    <x v="0"/>
    <x v="3"/>
    <n v="1259.43"/>
    <x v="0"/>
  </r>
  <r>
    <x v="34"/>
    <x v="4"/>
    <s v="Northeast"/>
    <x v="8"/>
    <x v="0"/>
    <n v="2.21"/>
    <n v="443.7"/>
    <x v="0"/>
    <x v="1798"/>
    <x v="375"/>
    <x v="9"/>
    <x v="5307"/>
    <x v="4028"/>
    <x v="2498"/>
    <x v="4"/>
    <x v="0"/>
    <n v="864.85"/>
    <x v="0"/>
  </r>
  <r>
    <x v="11"/>
    <x v="4"/>
    <s v="West"/>
    <x v="5"/>
    <x v="0"/>
    <n v="31.76"/>
    <n v="2370.41"/>
    <x v="1"/>
    <x v="2187"/>
    <x v="437"/>
    <x v="4"/>
    <x v="5308"/>
    <x v="4029"/>
    <x v="4547"/>
    <x v="4"/>
    <x v="3"/>
    <n v="379.39"/>
    <x v="2"/>
  </r>
  <r>
    <x v="10"/>
    <x v="5"/>
    <s v="Pampas"/>
    <x v="6"/>
    <x v="1"/>
    <n v="15.3"/>
    <n v="581.46"/>
    <x v="0"/>
    <x v="1547"/>
    <x v="636"/>
    <x v="3"/>
    <x v="656"/>
    <x v="4030"/>
    <x v="5552"/>
    <x v="3"/>
    <x v="2"/>
    <n v="1935.9"/>
    <x v="1"/>
  </r>
  <r>
    <x v="18"/>
    <x v="8"/>
    <s v="Siberian"/>
    <x v="9"/>
    <x v="1"/>
    <n v="20.9"/>
    <n v="1197.54"/>
    <x v="2"/>
    <x v="413"/>
    <x v="438"/>
    <x v="5"/>
    <x v="4213"/>
    <x v="2887"/>
    <x v="2055"/>
    <x v="2"/>
    <x v="0"/>
    <n v="185.33"/>
    <x v="1"/>
  </r>
  <r>
    <x v="28"/>
    <x v="6"/>
    <s v="Queensland"/>
    <x v="0"/>
    <x v="0"/>
    <n v="11.6"/>
    <n v="1285.08"/>
    <x v="2"/>
    <x v="2453"/>
    <x v="833"/>
    <x v="3"/>
    <x v="3340"/>
    <x v="3669"/>
    <x v="5553"/>
    <x v="4"/>
    <x v="1"/>
    <n v="1726.34"/>
    <x v="0"/>
  </r>
  <r>
    <x v="20"/>
    <x v="9"/>
    <s v="Southeast"/>
    <x v="9"/>
    <x v="1"/>
    <n v="18.03"/>
    <n v="2987.1"/>
    <x v="1"/>
    <x v="2095"/>
    <x v="683"/>
    <x v="9"/>
    <x v="5309"/>
    <x v="3156"/>
    <x v="319"/>
    <x v="3"/>
    <x v="0"/>
    <n v="1035.51"/>
    <x v="1"/>
  </r>
  <r>
    <x v="25"/>
    <x v="3"/>
    <s v="Ontario"/>
    <x v="8"/>
    <x v="0"/>
    <n v="9.34"/>
    <n v="345.98"/>
    <x v="0"/>
    <x v="1540"/>
    <x v="175"/>
    <x v="1"/>
    <x v="4006"/>
    <x v="1422"/>
    <x v="2655"/>
    <x v="0"/>
    <x v="0"/>
    <n v="273.11"/>
    <x v="0"/>
  </r>
  <r>
    <x v="12"/>
    <x v="7"/>
    <s v="South East"/>
    <x v="4"/>
    <x v="1"/>
    <n v="17.87"/>
    <n v="1280.1600000000001"/>
    <x v="2"/>
    <x v="355"/>
    <x v="559"/>
    <x v="9"/>
    <x v="5310"/>
    <x v="1235"/>
    <x v="5554"/>
    <x v="0"/>
    <x v="0"/>
    <n v="1105.99"/>
    <x v="1"/>
  </r>
  <r>
    <x v="3"/>
    <x v="0"/>
    <s v="Punjab"/>
    <x v="1"/>
    <x v="1"/>
    <n v="-0.87"/>
    <n v="2760.2"/>
    <x v="1"/>
    <x v="550"/>
    <x v="282"/>
    <x v="5"/>
    <x v="2232"/>
    <x v="438"/>
    <x v="5331"/>
    <x v="1"/>
    <x v="1"/>
    <n v="254.61"/>
    <x v="3"/>
  </r>
  <r>
    <x v="3"/>
    <x v="5"/>
    <s v="Pampas"/>
    <x v="2"/>
    <x v="0"/>
    <n v="15.59"/>
    <n v="1014.72"/>
    <x v="2"/>
    <x v="1112"/>
    <x v="167"/>
    <x v="0"/>
    <x v="4164"/>
    <x v="3630"/>
    <x v="5555"/>
    <x v="4"/>
    <x v="4"/>
    <n v="699.59"/>
    <x v="1"/>
  </r>
  <r>
    <x v="14"/>
    <x v="0"/>
    <s v="Punjab"/>
    <x v="5"/>
    <x v="0"/>
    <n v="-3.6"/>
    <n v="2151.1999999999998"/>
    <x v="1"/>
    <x v="1389"/>
    <x v="333"/>
    <x v="9"/>
    <x v="2084"/>
    <x v="707"/>
    <x v="3333"/>
    <x v="3"/>
    <x v="0"/>
    <n v="545.4"/>
    <x v="3"/>
  </r>
  <r>
    <x v="20"/>
    <x v="8"/>
    <s v="Central"/>
    <x v="9"/>
    <x v="1"/>
    <n v="29.3"/>
    <n v="2593.67"/>
    <x v="1"/>
    <x v="2223"/>
    <x v="248"/>
    <x v="10"/>
    <x v="5311"/>
    <x v="4031"/>
    <x v="5556"/>
    <x v="4"/>
    <x v="0"/>
    <n v="773.42"/>
    <x v="2"/>
  </r>
  <r>
    <x v="9"/>
    <x v="9"/>
    <s v="South"/>
    <x v="0"/>
    <x v="0"/>
    <n v="30.11"/>
    <n v="1661.77"/>
    <x v="2"/>
    <x v="2604"/>
    <x v="122"/>
    <x v="5"/>
    <x v="291"/>
    <x v="321"/>
    <x v="3023"/>
    <x v="2"/>
    <x v="1"/>
    <n v="1550.34"/>
    <x v="2"/>
  </r>
  <r>
    <x v="12"/>
    <x v="8"/>
    <s v="Central"/>
    <x v="7"/>
    <x v="0"/>
    <n v="3.47"/>
    <n v="2374.6999999999998"/>
    <x v="1"/>
    <x v="802"/>
    <x v="375"/>
    <x v="8"/>
    <x v="5312"/>
    <x v="2386"/>
    <x v="5557"/>
    <x v="4"/>
    <x v="4"/>
    <n v="531.1"/>
    <x v="0"/>
  </r>
  <r>
    <x v="4"/>
    <x v="6"/>
    <s v="Victoria"/>
    <x v="1"/>
    <x v="1"/>
    <n v="28.67"/>
    <n v="1037.9000000000001"/>
    <x v="2"/>
    <x v="1713"/>
    <x v="175"/>
    <x v="9"/>
    <x v="5313"/>
    <x v="1313"/>
    <x v="843"/>
    <x v="2"/>
    <x v="1"/>
    <n v="86.62"/>
    <x v="2"/>
  </r>
  <r>
    <x v="12"/>
    <x v="0"/>
    <s v="Tamil Nadu"/>
    <x v="7"/>
    <x v="0"/>
    <n v="25.49"/>
    <n v="1512.68"/>
    <x v="2"/>
    <x v="590"/>
    <x v="3"/>
    <x v="1"/>
    <x v="947"/>
    <x v="4032"/>
    <x v="3767"/>
    <x v="0"/>
    <x v="0"/>
    <n v="298.01"/>
    <x v="2"/>
  </r>
  <r>
    <x v="11"/>
    <x v="8"/>
    <s v="Volga"/>
    <x v="8"/>
    <x v="0"/>
    <n v="13.5"/>
    <n v="492.55"/>
    <x v="0"/>
    <x v="2140"/>
    <x v="704"/>
    <x v="2"/>
    <x v="5314"/>
    <x v="1529"/>
    <x v="5558"/>
    <x v="2"/>
    <x v="3"/>
    <n v="834.77"/>
    <x v="0"/>
  </r>
  <r>
    <x v="32"/>
    <x v="7"/>
    <s v="South West"/>
    <x v="6"/>
    <x v="1"/>
    <n v="28.89"/>
    <n v="2359"/>
    <x v="1"/>
    <x v="2473"/>
    <x v="479"/>
    <x v="10"/>
    <x v="4049"/>
    <x v="869"/>
    <x v="4633"/>
    <x v="2"/>
    <x v="0"/>
    <n v="513.12"/>
    <x v="2"/>
  </r>
  <r>
    <x v="3"/>
    <x v="1"/>
    <s v="Central"/>
    <x v="5"/>
    <x v="0"/>
    <n v="11.63"/>
    <n v="1128.46"/>
    <x v="2"/>
    <x v="605"/>
    <x v="188"/>
    <x v="1"/>
    <x v="2763"/>
    <x v="1641"/>
    <x v="2204"/>
    <x v="4"/>
    <x v="2"/>
    <n v="736.55"/>
    <x v="0"/>
  </r>
  <r>
    <x v="4"/>
    <x v="7"/>
    <s v="South West"/>
    <x v="5"/>
    <x v="0"/>
    <n v="32.69"/>
    <n v="1385.65"/>
    <x v="2"/>
    <x v="2741"/>
    <x v="66"/>
    <x v="8"/>
    <x v="49"/>
    <x v="1572"/>
    <x v="5559"/>
    <x v="2"/>
    <x v="1"/>
    <n v="1072.81"/>
    <x v="2"/>
  </r>
  <r>
    <x v="26"/>
    <x v="7"/>
    <s v="North Central"/>
    <x v="0"/>
    <x v="0"/>
    <n v="32.06"/>
    <n v="290.14999999999998"/>
    <x v="0"/>
    <x v="1980"/>
    <x v="215"/>
    <x v="4"/>
    <x v="5315"/>
    <x v="1913"/>
    <x v="5560"/>
    <x v="0"/>
    <x v="3"/>
    <n v="514.76"/>
    <x v="2"/>
  </r>
  <r>
    <x v="24"/>
    <x v="2"/>
    <s v="Nouvelle-Aquitaine"/>
    <x v="7"/>
    <x v="0"/>
    <n v="21.31"/>
    <n v="1894.23"/>
    <x v="2"/>
    <x v="742"/>
    <x v="688"/>
    <x v="4"/>
    <x v="2158"/>
    <x v="1647"/>
    <x v="3577"/>
    <x v="3"/>
    <x v="2"/>
    <n v="1072.2"/>
    <x v="1"/>
  </r>
  <r>
    <x v="28"/>
    <x v="5"/>
    <s v="Patagonia"/>
    <x v="0"/>
    <x v="0"/>
    <n v="5.57"/>
    <n v="1060.73"/>
    <x v="2"/>
    <x v="749"/>
    <x v="200"/>
    <x v="5"/>
    <x v="5316"/>
    <x v="3665"/>
    <x v="4570"/>
    <x v="2"/>
    <x v="4"/>
    <n v="404.02"/>
    <x v="0"/>
  </r>
  <r>
    <x v="5"/>
    <x v="7"/>
    <s v="North Central"/>
    <x v="1"/>
    <x v="1"/>
    <n v="11.19"/>
    <n v="1122.47"/>
    <x v="2"/>
    <x v="2314"/>
    <x v="829"/>
    <x v="3"/>
    <x v="716"/>
    <x v="1746"/>
    <x v="3568"/>
    <x v="3"/>
    <x v="1"/>
    <n v="1897.17"/>
    <x v="0"/>
  </r>
  <r>
    <x v="34"/>
    <x v="3"/>
    <s v="Quebec"/>
    <x v="7"/>
    <x v="0"/>
    <n v="-1.01"/>
    <n v="2477.1"/>
    <x v="1"/>
    <x v="1268"/>
    <x v="388"/>
    <x v="9"/>
    <x v="2554"/>
    <x v="4033"/>
    <x v="4011"/>
    <x v="3"/>
    <x v="1"/>
    <n v="989.96"/>
    <x v="3"/>
  </r>
  <r>
    <x v="19"/>
    <x v="9"/>
    <s v="South"/>
    <x v="3"/>
    <x v="0"/>
    <n v="29.28"/>
    <n v="2959.12"/>
    <x v="1"/>
    <x v="2257"/>
    <x v="77"/>
    <x v="6"/>
    <x v="3676"/>
    <x v="2322"/>
    <x v="1823"/>
    <x v="4"/>
    <x v="1"/>
    <n v="239.24"/>
    <x v="2"/>
  </r>
  <r>
    <x v="3"/>
    <x v="2"/>
    <s v="Nouvelle-Aquitaine"/>
    <x v="9"/>
    <x v="1"/>
    <n v="6.71"/>
    <n v="462.09"/>
    <x v="0"/>
    <x v="301"/>
    <x v="569"/>
    <x v="10"/>
    <x v="366"/>
    <x v="1484"/>
    <x v="5561"/>
    <x v="3"/>
    <x v="0"/>
    <n v="288.38"/>
    <x v="0"/>
  </r>
  <r>
    <x v="17"/>
    <x v="6"/>
    <s v="Victoria"/>
    <x v="8"/>
    <x v="0"/>
    <n v="12.57"/>
    <n v="2216.4299999999998"/>
    <x v="1"/>
    <x v="1256"/>
    <x v="19"/>
    <x v="3"/>
    <x v="5317"/>
    <x v="4034"/>
    <x v="2651"/>
    <x v="0"/>
    <x v="1"/>
    <n v="647.53"/>
    <x v="0"/>
  </r>
  <r>
    <x v="8"/>
    <x v="6"/>
    <s v="Victoria"/>
    <x v="6"/>
    <x v="1"/>
    <n v="-1.26"/>
    <n v="2969.81"/>
    <x v="1"/>
    <x v="1261"/>
    <x v="316"/>
    <x v="1"/>
    <x v="1725"/>
    <x v="4035"/>
    <x v="5562"/>
    <x v="1"/>
    <x v="3"/>
    <n v="799.07"/>
    <x v="3"/>
  </r>
  <r>
    <x v="2"/>
    <x v="1"/>
    <s v="North"/>
    <x v="2"/>
    <x v="0"/>
    <n v="21.19"/>
    <n v="580.21"/>
    <x v="0"/>
    <x v="2742"/>
    <x v="412"/>
    <x v="7"/>
    <x v="2287"/>
    <x v="3515"/>
    <x v="5563"/>
    <x v="4"/>
    <x v="2"/>
    <n v="358.08"/>
    <x v="1"/>
  </r>
  <r>
    <x v="31"/>
    <x v="3"/>
    <s v="British Columbia"/>
    <x v="2"/>
    <x v="0"/>
    <n v="26.3"/>
    <n v="612.32000000000005"/>
    <x v="0"/>
    <x v="2585"/>
    <x v="179"/>
    <x v="6"/>
    <x v="5318"/>
    <x v="4036"/>
    <x v="3278"/>
    <x v="1"/>
    <x v="4"/>
    <n v="865.72"/>
    <x v="2"/>
  </r>
  <r>
    <x v="9"/>
    <x v="6"/>
    <s v="Western Australia"/>
    <x v="2"/>
    <x v="0"/>
    <n v="9.15"/>
    <n v="1048.57"/>
    <x v="2"/>
    <x v="2743"/>
    <x v="550"/>
    <x v="1"/>
    <x v="5319"/>
    <x v="2419"/>
    <x v="5564"/>
    <x v="2"/>
    <x v="3"/>
    <n v="155.35"/>
    <x v="0"/>
  </r>
  <r>
    <x v="26"/>
    <x v="2"/>
    <s v="Provence-Alpes-Cote dâ€™Azur"/>
    <x v="6"/>
    <x v="1"/>
    <n v="29.66"/>
    <n v="763.49"/>
    <x v="0"/>
    <x v="1468"/>
    <x v="21"/>
    <x v="9"/>
    <x v="3112"/>
    <x v="1861"/>
    <x v="2204"/>
    <x v="4"/>
    <x v="3"/>
    <n v="676.48"/>
    <x v="2"/>
  </r>
  <r>
    <x v="18"/>
    <x v="4"/>
    <s v="West"/>
    <x v="5"/>
    <x v="0"/>
    <n v="33.08"/>
    <n v="1930.86"/>
    <x v="2"/>
    <x v="2278"/>
    <x v="103"/>
    <x v="5"/>
    <x v="5320"/>
    <x v="2939"/>
    <x v="2258"/>
    <x v="3"/>
    <x v="0"/>
    <n v="463.45"/>
    <x v="2"/>
  </r>
  <r>
    <x v="25"/>
    <x v="2"/>
    <s v="Nouvelle-Aquitaine"/>
    <x v="2"/>
    <x v="0"/>
    <n v="21.58"/>
    <n v="2236.04"/>
    <x v="1"/>
    <x v="1449"/>
    <x v="382"/>
    <x v="0"/>
    <x v="5321"/>
    <x v="1450"/>
    <x v="5565"/>
    <x v="0"/>
    <x v="3"/>
    <n v="342.91"/>
    <x v="1"/>
  </r>
  <r>
    <x v="25"/>
    <x v="5"/>
    <s v="Patagonia"/>
    <x v="7"/>
    <x v="0"/>
    <n v="17.66"/>
    <n v="1423.13"/>
    <x v="2"/>
    <x v="1892"/>
    <x v="784"/>
    <x v="7"/>
    <x v="257"/>
    <x v="4037"/>
    <x v="154"/>
    <x v="1"/>
    <x v="4"/>
    <n v="2065.71"/>
    <x v="1"/>
  </r>
  <r>
    <x v="18"/>
    <x v="0"/>
    <s v="West Bengal"/>
    <x v="5"/>
    <x v="0"/>
    <n v="12.92"/>
    <n v="2525.69"/>
    <x v="1"/>
    <x v="2744"/>
    <x v="487"/>
    <x v="4"/>
    <x v="4338"/>
    <x v="473"/>
    <x v="5566"/>
    <x v="0"/>
    <x v="3"/>
    <n v="650.07000000000005"/>
    <x v="0"/>
  </r>
  <r>
    <x v="28"/>
    <x v="1"/>
    <s v="Central"/>
    <x v="5"/>
    <x v="0"/>
    <n v="7.08"/>
    <n v="977.07"/>
    <x v="0"/>
    <x v="2449"/>
    <x v="154"/>
    <x v="10"/>
    <x v="2071"/>
    <x v="1577"/>
    <x v="947"/>
    <x v="4"/>
    <x v="0"/>
    <n v="440.34"/>
    <x v="0"/>
  </r>
  <r>
    <x v="0"/>
    <x v="2"/>
    <s v="Grand Est"/>
    <x v="6"/>
    <x v="1"/>
    <n v="15.53"/>
    <n v="2732.38"/>
    <x v="1"/>
    <x v="1857"/>
    <x v="387"/>
    <x v="6"/>
    <x v="1220"/>
    <x v="1404"/>
    <x v="5567"/>
    <x v="1"/>
    <x v="4"/>
    <n v="680.29"/>
    <x v="1"/>
  </r>
  <r>
    <x v="14"/>
    <x v="1"/>
    <s v="North"/>
    <x v="2"/>
    <x v="0"/>
    <n v="18.489999999999998"/>
    <n v="2539.88"/>
    <x v="1"/>
    <x v="1800"/>
    <x v="284"/>
    <x v="3"/>
    <x v="2142"/>
    <x v="4038"/>
    <x v="1385"/>
    <x v="4"/>
    <x v="2"/>
    <n v="716.22"/>
    <x v="1"/>
  </r>
  <r>
    <x v="18"/>
    <x v="8"/>
    <s v="Northwestern"/>
    <x v="1"/>
    <x v="1"/>
    <n v="10.94"/>
    <n v="738.21"/>
    <x v="0"/>
    <x v="1468"/>
    <x v="667"/>
    <x v="4"/>
    <x v="3700"/>
    <x v="2812"/>
    <x v="5568"/>
    <x v="2"/>
    <x v="4"/>
    <n v="773.36"/>
    <x v="0"/>
  </r>
  <r>
    <x v="28"/>
    <x v="5"/>
    <s v="Northwest"/>
    <x v="0"/>
    <x v="0"/>
    <n v="20.95"/>
    <n v="1333.8"/>
    <x v="2"/>
    <x v="1168"/>
    <x v="17"/>
    <x v="3"/>
    <x v="1318"/>
    <x v="4039"/>
    <x v="4878"/>
    <x v="3"/>
    <x v="2"/>
    <n v="1076.72"/>
    <x v="1"/>
  </r>
  <r>
    <x v="9"/>
    <x v="9"/>
    <s v="Southeast"/>
    <x v="0"/>
    <x v="0"/>
    <n v="13.18"/>
    <n v="663.3"/>
    <x v="0"/>
    <x v="465"/>
    <x v="563"/>
    <x v="3"/>
    <x v="4660"/>
    <x v="2378"/>
    <x v="1406"/>
    <x v="3"/>
    <x v="2"/>
    <n v="1365.84"/>
    <x v="0"/>
  </r>
  <r>
    <x v="4"/>
    <x v="4"/>
    <s v="Northeast"/>
    <x v="4"/>
    <x v="1"/>
    <n v="22.13"/>
    <n v="1313.19"/>
    <x v="2"/>
    <x v="1687"/>
    <x v="579"/>
    <x v="5"/>
    <x v="1181"/>
    <x v="1359"/>
    <x v="5569"/>
    <x v="2"/>
    <x v="1"/>
    <n v="500.3"/>
    <x v="1"/>
  </r>
  <r>
    <x v="22"/>
    <x v="2"/>
    <s v="Nouvelle-Aquitaine"/>
    <x v="7"/>
    <x v="0"/>
    <n v="27.77"/>
    <n v="1931.27"/>
    <x v="2"/>
    <x v="265"/>
    <x v="402"/>
    <x v="0"/>
    <x v="5322"/>
    <x v="2989"/>
    <x v="2258"/>
    <x v="3"/>
    <x v="1"/>
    <n v="1709.49"/>
    <x v="2"/>
  </r>
  <r>
    <x v="22"/>
    <x v="2"/>
    <s v="Nouvelle-Aquitaine"/>
    <x v="4"/>
    <x v="1"/>
    <n v="9.82"/>
    <n v="1585.19"/>
    <x v="2"/>
    <x v="855"/>
    <x v="235"/>
    <x v="5"/>
    <x v="2419"/>
    <x v="2694"/>
    <x v="5570"/>
    <x v="2"/>
    <x v="0"/>
    <n v="304.07"/>
    <x v="0"/>
  </r>
  <r>
    <x v="17"/>
    <x v="5"/>
    <s v="Patagonia"/>
    <x v="2"/>
    <x v="0"/>
    <n v="10.19"/>
    <n v="2809.63"/>
    <x v="1"/>
    <x v="178"/>
    <x v="318"/>
    <x v="2"/>
    <x v="5323"/>
    <x v="1802"/>
    <x v="5571"/>
    <x v="2"/>
    <x v="0"/>
    <n v="461.55"/>
    <x v="0"/>
  </r>
  <r>
    <x v="30"/>
    <x v="9"/>
    <s v="Southeast"/>
    <x v="7"/>
    <x v="0"/>
    <n v="20.079999999999998"/>
    <n v="2832.16"/>
    <x v="1"/>
    <x v="1093"/>
    <x v="355"/>
    <x v="1"/>
    <x v="5324"/>
    <x v="4040"/>
    <x v="869"/>
    <x v="0"/>
    <x v="0"/>
    <n v="295.36"/>
    <x v="1"/>
  </r>
  <r>
    <x v="3"/>
    <x v="8"/>
    <s v="Siberian"/>
    <x v="4"/>
    <x v="1"/>
    <n v="33.869999999999997"/>
    <n v="2673.73"/>
    <x v="1"/>
    <x v="2558"/>
    <x v="593"/>
    <x v="4"/>
    <x v="2488"/>
    <x v="612"/>
    <x v="5572"/>
    <x v="2"/>
    <x v="0"/>
    <n v="641.73"/>
    <x v="2"/>
  </r>
  <r>
    <x v="31"/>
    <x v="4"/>
    <s v="South"/>
    <x v="0"/>
    <x v="0"/>
    <n v="-1.31"/>
    <n v="394.21"/>
    <x v="0"/>
    <x v="674"/>
    <x v="151"/>
    <x v="0"/>
    <x v="4189"/>
    <x v="3592"/>
    <x v="4002"/>
    <x v="1"/>
    <x v="2"/>
    <n v="266.32"/>
    <x v="3"/>
  </r>
  <r>
    <x v="15"/>
    <x v="1"/>
    <s v="North"/>
    <x v="5"/>
    <x v="0"/>
    <n v="29.79"/>
    <n v="801.78"/>
    <x v="0"/>
    <x v="1438"/>
    <x v="330"/>
    <x v="5"/>
    <x v="5325"/>
    <x v="3287"/>
    <x v="2210"/>
    <x v="4"/>
    <x v="1"/>
    <n v="1265.3800000000001"/>
    <x v="2"/>
  </r>
  <r>
    <x v="12"/>
    <x v="3"/>
    <s v="British Columbia"/>
    <x v="8"/>
    <x v="0"/>
    <n v="-4.4400000000000004"/>
    <n v="2578.96"/>
    <x v="1"/>
    <x v="547"/>
    <x v="64"/>
    <x v="1"/>
    <x v="5326"/>
    <x v="3954"/>
    <x v="5573"/>
    <x v="3"/>
    <x v="4"/>
    <n v="309.02"/>
    <x v="3"/>
  </r>
  <r>
    <x v="24"/>
    <x v="6"/>
    <s v="New South Wales"/>
    <x v="4"/>
    <x v="1"/>
    <n v="11.62"/>
    <n v="217.01"/>
    <x v="0"/>
    <x v="2396"/>
    <x v="57"/>
    <x v="9"/>
    <x v="5327"/>
    <x v="942"/>
    <x v="641"/>
    <x v="1"/>
    <x v="3"/>
    <n v="796.71"/>
    <x v="0"/>
  </r>
  <r>
    <x v="30"/>
    <x v="0"/>
    <s v="Maharashtra"/>
    <x v="1"/>
    <x v="1"/>
    <n v="0.55000000000000004"/>
    <n v="2277.86"/>
    <x v="1"/>
    <x v="1774"/>
    <x v="363"/>
    <x v="4"/>
    <x v="4209"/>
    <x v="969"/>
    <x v="5574"/>
    <x v="4"/>
    <x v="2"/>
    <n v="656.75"/>
    <x v="0"/>
  </r>
  <r>
    <x v="5"/>
    <x v="7"/>
    <s v="North West"/>
    <x v="5"/>
    <x v="0"/>
    <n v="11.49"/>
    <n v="1051.8900000000001"/>
    <x v="2"/>
    <x v="666"/>
    <x v="12"/>
    <x v="9"/>
    <x v="5328"/>
    <x v="4041"/>
    <x v="5575"/>
    <x v="0"/>
    <x v="1"/>
    <n v="347.9"/>
    <x v="0"/>
  </r>
  <r>
    <x v="17"/>
    <x v="1"/>
    <s v="Central"/>
    <x v="4"/>
    <x v="1"/>
    <n v="20.43"/>
    <n v="1933.91"/>
    <x v="2"/>
    <x v="1732"/>
    <x v="33"/>
    <x v="8"/>
    <x v="4259"/>
    <x v="4042"/>
    <x v="3369"/>
    <x v="1"/>
    <x v="0"/>
    <n v="441.32"/>
    <x v="1"/>
  </r>
  <r>
    <x v="23"/>
    <x v="6"/>
    <s v="New South Wales"/>
    <x v="7"/>
    <x v="0"/>
    <n v="17.95"/>
    <n v="2225.3000000000002"/>
    <x v="1"/>
    <x v="1012"/>
    <x v="405"/>
    <x v="3"/>
    <x v="5329"/>
    <x v="4043"/>
    <x v="5153"/>
    <x v="2"/>
    <x v="4"/>
    <n v="863.93"/>
    <x v="1"/>
  </r>
  <r>
    <x v="34"/>
    <x v="0"/>
    <s v="Tamil Nadu"/>
    <x v="8"/>
    <x v="0"/>
    <n v="1.89"/>
    <n v="437.55"/>
    <x v="0"/>
    <x v="812"/>
    <x v="160"/>
    <x v="2"/>
    <x v="4086"/>
    <x v="4044"/>
    <x v="5576"/>
    <x v="2"/>
    <x v="2"/>
    <n v="431.31"/>
    <x v="0"/>
  </r>
  <r>
    <x v="26"/>
    <x v="3"/>
    <s v="Ontario"/>
    <x v="0"/>
    <x v="0"/>
    <n v="28.47"/>
    <n v="2398.83"/>
    <x v="1"/>
    <x v="2383"/>
    <x v="217"/>
    <x v="8"/>
    <x v="5330"/>
    <x v="4045"/>
    <x v="2682"/>
    <x v="1"/>
    <x v="1"/>
    <n v="459.84"/>
    <x v="2"/>
  </r>
  <r>
    <x v="13"/>
    <x v="2"/>
    <s v="Nouvelle-Aquitaine"/>
    <x v="1"/>
    <x v="1"/>
    <n v="-1.1200000000000001"/>
    <n v="2186.13"/>
    <x v="1"/>
    <x v="2745"/>
    <x v="138"/>
    <x v="0"/>
    <x v="693"/>
    <x v="2103"/>
    <x v="5577"/>
    <x v="1"/>
    <x v="0"/>
    <n v="635.41999999999996"/>
    <x v="3"/>
  </r>
  <r>
    <x v="28"/>
    <x v="2"/>
    <s v="Grand Est"/>
    <x v="6"/>
    <x v="1"/>
    <n v="31.15"/>
    <n v="1886.25"/>
    <x v="2"/>
    <x v="2079"/>
    <x v="64"/>
    <x v="8"/>
    <x v="4348"/>
    <x v="3495"/>
    <x v="5578"/>
    <x v="1"/>
    <x v="0"/>
    <n v="451.39"/>
    <x v="2"/>
  </r>
  <r>
    <x v="21"/>
    <x v="7"/>
    <s v="North West"/>
    <x v="3"/>
    <x v="0"/>
    <n v="23.73"/>
    <n v="2435.6799999999998"/>
    <x v="1"/>
    <x v="1410"/>
    <x v="342"/>
    <x v="5"/>
    <x v="3045"/>
    <x v="3900"/>
    <x v="5579"/>
    <x v="2"/>
    <x v="0"/>
    <n v="1001.15"/>
    <x v="1"/>
  </r>
  <r>
    <x v="13"/>
    <x v="2"/>
    <s v="Grand Est"/>
    <x v="2"/>
    <x v="0"/>
    <n v="25.38"/>
    <n v="1005.94"/>
    <x v="2"/>
    <x v="2078"/>
    <x v="164"/>
    <x v="4"/>
    <x v="5331"/>
    <x v="1488"/>
    <x v="5580"/>
    <x v="0"/>
    <x v="4"/>
    <n v="921.99"/>
    <x v="2"/>
  </r>
  <r>
    <x v="16"/>
    <x v="7"/>
    <s v="South West"/>
    <x v="4"/>
    <x v="1"/>
    <n v="19.64"/>
    <n v="2806.55"/>
    <x v="1"/>
    <x v="1394"/>
    <x v="102"/>
    <x v="6"/>
    <x v="4351"/>
    <x v="2828"/>
    <x v="2078"/>
    <x v="1"/>
    <x v="3"/>
    <n v="566.39"/>
    <x v="1"/>
  </r>
  <r>
    <x v="29"/>
    <x v="6"/>
    <s v="Victoria"/>
    <x v="7"/>
    <x v="0"/>
    <n v="2.1"/>
    <n v="1476.82"/>
    <x v="2"/>
    <x v="2301"/>
    <x v="628"/>
    <x v="0"/>
    <x v="1737"/>
    <x v="1545"/>
    <x v="5581"/>
    <x v="1"/>
    <x v="2"/>
    <n v="837.46"/>
    <x v="0"/>
  </r>
  <r>
    <x v="26"/>
    <x v="9"/>
    <s v="North"/>
    <x v="6"/>
    <x v="1"/>
    <n v="28.38"/>
    <n v="742.13"/>
    <x v="0"/>
    <x v="1799"/>
    <x v="764"/>
    <x v="6"/>
    <x v="1204"/>
    <x v="4046"/>
    <x v="1017"/>
    <x v="2"/>
    <x v="2"/>
    <n v="572.65"/>
    <x v="2"/>
  </r>
  <r>
    <x v="22"/>
    <x v="9"/>
    <s v="South"/>
    <x v="8"/>
    <x v="0"/>
    <n v="-2.1"/>
    <n v="2040.01"/>
    <x v="1"/>
    <x v="2746"/>
    <x v="315"/>
    <x v="10"/>
    <x v="5332"/>
    <x v="4047"/>
    <x v="1981"/>
    <x v="1"/>
    <x v="1"/>
    <n v="1141"/>
    <x v="3"/>
  </r>
  <r>
    <x v="3"/>
    <x v="0"/>
    <s v="West Bengal"/>
    <x v="3"/>
    <x v="0"/>
    <n v="4.47"/>
    <n v="1289.82"/>
    <x v="2"/>
    <x v="1191"/>
    <x v="264"/>
    <x v="8"/>
    <x v="2404"/>
    <x v="2055"/>
    <x v="4795"/>
    <x v="0"/>
    <x v="3"/>
    <n v="864.42"/>
    <x v="0"/>
  </r>
  <r>
    <x v="23"/>
    <x v="0"/>
    <s v="Tamil Nadu"/>
    <x v="8"/>
    <x v="0"/>
    <n v="3.55"/>
    <n v="2611.4699999999998"/>
    <x v="1"/>
    <x v="1736"/>
    <x v="70"/>
    <x v="2"/>
    <x v="1618"/>
    <x v="2613"/>
    <x v="5352"/>
    <x v="0"/>
    <x v="0"/>
    <n v="755.39"/>
    <x v="0"/>
  </r>
  <r>
    <x v="1"/>
    <x v="2"/>
    <s v="Nouvelle-Aquitaine"/>
    <x v="0"/>
    <x v="0"/>
    <n v="10.17"/>
    <n v="931.72"/>
    <x v="0"/>
    <x v="628"/>
    <x v="661"/>
    <x v="8"/>
    <x v="1340"/>
    <x v="4048"/>
    <x v="2021"/>
    <x v="4"/>
    <x v="2"/>
    <n v="1404.65"/>
    <x v="0"/>
  </r>
  <r>
    <x v="7"/>
    <x v="8"/>
    <s v="Siberian"/>
    <x v="7"/>
    <x v="0"/>
    <n v="9.0399999999999991"/>
    <n v="1094.43"/>
    <x v="2"/>
    <x v="2386"/>
    <x v="492"/>
    <x v="0"/>
    <x v="4589"/>
    <x v="3198"/>
    <x v="5582"/>
    <x v="1"/>
    <x v="2"/>
    <n v="538.80999999999995"/>
    <x v="0"/>
  </r>
  <r>
    <x v="14"/>
    <x v="1"/>
    <s v="Central"/>
    <x v="1"/>
    <x v="1"/>
    <n v="1.26"/>
    <n v="886.79"/>
    <x v="0"/>
    <x v="1189"/>
    <x v="448"/>
    <x v="9"/>
    <x v="5333"/>
    <x v="3604"/>
    <x v="5583"/>
    <x v="1"/>
    <x v="2"/>
    <n v="410.05"/>
    <x v="0"/>
  </r>
  <r>
    <x v="22"/>
    <x v="4"/>
    <s v="Midwest"/>
    <x v="6"/>
    <x v="1"/>
    <n v="31.2"/>
    <n v="1761.59"/>
    <x v="2"/>
    <x v="2747"/>
    <x v="276"/>
    <x v="9"/>
    <x v="5334"/>
    <x v="794"/>
    <x v="5306"/>
    <x v="2"/>
    <x v="0"/>
    <n v="328.4"/>
    <x v="2"/>
  </r>
  <r>
    <x v="1"/>
    <x v="6"/>
    <s v="Queensland"/>
    <x v="3"/>
    <x v="0"/>
    <n v="16.88"/>
    <n v="2470.62"/>
    <x v="1"/>
    <x v="2028"/>
    <x v="572"/>
    <x v="6"/>
    <x v="5335"/>
    <x v="3294"/>
    <x v="1929"/>
    <x v="2"/>
    <x v="3"/>
    <n v="1275.72"/>
    <x v="1"/>
  </r>
  <r>
    <x v="2"/>
    <x v="7"/>
    <s v="North West"/>
    <x v="2"/>
    <x v="0"/>
    <n v="25.64"/>
    <n v="249.87"/>
    <x v="0"/>
    <x v="1108"/>
    <x v="171"/>
    <x v="4"/>
    <x v="1376"/>
    <x v="348"/>
    <x v="4342"/>
    <x v="1"/>
    <x v="2"/>
    <n v="714.19"/>
    <x v="2"/>
  </r>
  <r>
    <x v="32"/>
    <x v="6"/>
    <s v="New South Wales"/>
    <x v="0"/>
    <x v="0"/>
    <n v="-2.5499999999999998"/>
    <n v="972.34"/>
    <x v="0"/>
    <x v="125"/>
    <x v="117"/>
    <x v="6"/>
    <x v="5336"/>
    <x v="4049"/>
    <x v="3730"/>
    <x v="2"/>
    <x v="2"/>
    <n v="301.38"/>
    <x v="3"/>
  </r>
  <r>
    <x v="34"/>
    <x v="3"/>
    <s v="Quebec"/>
    <x v="4"/>
    <x v="1"/>
    <n v="24.84"/>
    <n v="1704.67"/>
    <x v="2"/>
    <x v="2148"/>
    <x v="199"/>
    <x v="3"/>
    <x v="5337"/>
    <x v="169"/>
    <x v="1795"/>
    <x v="1"/>
    <x v="1"/>
    <n v="978.3"/>
    <x v="1"/>
  </r>
  <r>
    <x v="10"/>
    <x v="9"/>
    <s v="North"/>
    <x v="0"/>
    <x v="0"/>
    <n v="25.87"/>
    <n v="2898.91"/>
    <x v="1"/>
    <x v="26"/>
    <x v="776"/>
    <x v="2"/>
    <x v="683"/>
    <x v="4050"/>
    <x v="2039"/>
    <x v="1"/>
    <x v="3"/>
    <n v="112.69"/>
    <x v="2"/>
  </r>
  <r>
    <x v="25"/>
    <x v="4"/>
    <s v="West"/>
    <x v="0"/>
    <x v="0"/>
    <n v="0.48"/>
    <n v="2394.7600000000002"/>
    <x v="1"/>
    <x v="2748"/>
    <x v="600"/>
    <x v="5"/>
    <x v="5338"/>
    <x v="831"/>
    <x v="132"/>
    <x v="1"/>
    <x v="4"/>
    <n v="397.62"/>
    <x v="0"/>
  </r>
  <r>
    <x v="5"/>
    <x v="1"/>
    <s v="East"/>
    <x v="2"/>
    <x v="0"/>
    <n v="15.92"/>
    <n v="2496.2199999999998"/>
    <x v="1"/>
    <x v="65"/>
    <x v="504"/>
    <x v="8"/>
    <x v="2433"/>
    <x v="4051"/>
    <x v="5584"/>
    <x v="3"/>
    <x v="3"/>
    <n v="1308.55"/>
    <x v="1"/>
  </r>
  <r>
    <x v="25"/>
    <x v="1"/>
    <s v="North"/>
    <x v="1"/>
    <x v="1"/>
    <n v="-0.99"/>
    <n v="696.4"/>
    <x v="0"/>
    <x v="2231"/>
    <x v="380"/>
    <x v="2"/>
    <x v="5339"/>
    <x v="1135"/>
    <x v="4324"/>
    <x v="1"/>
    <x v="1"/>
    <n v="283.23"/>
    <x v="3"/>
  </r>
  <r>
    <x v="0"/>
    <x v="8"/>
    <s v="Volga"/>
    <x v="2"/>
    <x v="0"/>
    <n v="1.1599999999999999"/>
    <n v="2181.12"/>
    <x v="1"/>
    <x v="351"/>
    <x v="276"/>
    <x v="3"/>
    <x v="543"/>
    <x v="2437"/>
    <x v="5585"/>
    <x v="3"/>
    <x v="4"/>
    <n v="884.8"/>
    <x v="0"/>
  </r>
  <r>
    <x v="13"/>
    <x v="6"/>
    <s v="Victoria"/>
    <x v="1"/>
    <x v="1"/>
    <n v="32.47"/>
    <n v="2067.39"/>
    <x v="1"/>
    <x v="2080"/>
    <x v="67"/>
    <x v="1"/>
    <x v="5340"/>
    <x v="1968"/>
    <x v="5586"/>
    <x v="3"/>
    <x v="2"/>
    <n v="669.76"/>
    <x v="2"/>
  </r>
  <r>
    <x v="14"/>
    <x v="2"/>
    <s v="Grand Est"/>
    <x v="5"/>
    <x v="0"/>
    <n v="24"/>
    <n v="574.04999999999995"/>
    <x v="0"/>
    <x v="2705"/>
    <x v="10"/>
    <x v="10"/>
    <x v="2667"/>
    <x v="2644"/>
    <x v="5587"/>
    <x v="1"/>
    <x v="2"/>
    <n v="620.33000000000004"/>
    <x v="1"/>
  </r>
  <r>
    <x v="28"/>
    <x v="5"/>
    <s v="Northwest"/>
    <x v="0"/>
    <x v="0"/>
    <n v="26.7"/>
    <n v="271.02"/>
    <x v="0"/>
    <x v="2659"/>
    <x v="574"/>
    <x v="6"/>
    <x v="504"/>
    <x v="2973"/>
    <x v="5588"/>
    <x v="4"/>
    <x v="1"/>
    <n v="641.38"/>
    <x v="2"/>
  </r>
  <r>
    <x v="4"/>
    <x v="3"/>
    <s v="Ontario"/>
    <x v="1"/>
    <x v="1"/>
    <n v="2.71"/>
    <n v="831.33"/>
    <x v="0"/>
    <x v="917"/>
    <x v="634"/>
    <x v="9"/>
    <x v="5341"/>
    <x v="2225"/>
    <x v="5589"/>
    <x v="0"/>
    <x v="4"/>
    <n v="388.19"/>
    <x v="0"/>
  </r>
  <r>
    <x v="33"/>
    <x v="3"/>
    <s v="Ontario"/>
    <x v="1"/>
    <x v="1"/>
    <n v="14.86"/>
    <n v="250.4"/>
    <x v="0"/>
    <x v="1303"/>
    <x v="55"/>
    <x v="2"/>
    <x v="5342"/>
    <x v="4052"/>
    <x v="5590"/>
    <x v="3"/>
    <x v="0"/>
    <n v="303.31"/>
    <x v="0"/>
  </r>
  <r>
    <x v="11"/>
    <x v="5"/>
    <s v="Northwest"/>
    <x v="5"/>
    <x v="0"/>
    <n v="12.54"/>
    <n v="2017.7"/>
    <x v="1"/>
    <x v="1561"/>
    <x v="662"/>
    <x v="1"/>
    <x v="3126"/>
    <x v="4053"/>
    <x v="2115"/>
    <x v="1"/>
    <x v="4"/>
    <n v="1501.1"/>
    <x v="0"/>
  </r>
  <r>
    <x v="4"/>
    <x v="6"/>
    <s v="Victoria"/>
    <x v="3"/>
    <x v="0"/>
    <n v="34.75"/>
    <n v="1467.99"/>
    <x v="2"/>
    <x v="574"/>
    <x v="114"/>
    <x v="6"/>
    <x v="5343"/>
    <x v="3358"/>
    <x v="5591"/>
    <x v="2"/>
    <x v="4"/>
    <n v="572.34"/>
    <x v="2"/>
  </r>
  <r>
    <x v="13"/>
    <x v="3"/>
    <s v="Quebec"/>
    <x v="2"/>
    <x v="0"/>
    <n v="15.31"/>
    <n v="1802.5"/>
    <x v="2"/>
    <x v="10"/>
    <x v="206"/>
    <x v="5"/>
    <x v="5344"/>
    <x v="179"/>
    <x v="3816"/>
    <x v="1"/>
    <x v="2"/>
    <n v="873.27"/>
    <x v="1"/>
  </r>
  <r>
    <x v="14"/>
    <x v="2"/>
    <s v="Provence-Alpes-Cote dâ€™Azur"/>
    <x v="1"/>
    <x v="1"/>
    <n v="24.4"/>
    <n v="442.63"/>
    <x v="0"/>
    <x v="2523"/>
    <x v="272"/>
    <x v="8"/>
    <x v="5345"/>
    <x v="381"/>
    <x v="5592"/>
    <x v="3"/>
    <x v="0"/>
    <n v="622.63"/>
    <x v="1"/>
  </r>
  <r>
    <x v="0"/>
    <x v="7"/>
    <s v="South East"/>
    <x v="7"/>
    <x v="0"/>
    <n v="27.27"/>
    <n v="547.37"/>
    <x v="0"/>
    <x v="630"/>
    <x v="284"/>
    <x v="4"/>
    <x v="119"/>
    <x v="322"/>
    <x v="1709"/>
    <x v="1"/>
    <x v="0"/>
    <n v="366.35"/>
    <x v="2"/>
  </r>
  <r>
    <x v="31"/>
    <x v="6"/>
    <s v="Queensland"/>
    <x v="4"/>
    <x v="1"/>
    <n v="-1.67"/>
    <n v="2771.47"/>
    <x v="1"/>
    <x v="1099"/>
    <x v="115"/>
    <x v="0"/>
    <x v="5346"/>
    <x v="2518"/>
    <x v="5593"/>
    <x v="2"/>
    <x v="3"/>
    <n v="495.17"/>
    <x v="3"/>
  </r>
  <r>
    <x v="29"/>
    <x v="5"/>
    <s v="Patagonia"/>
    <x v="1"/>
    <x v="1"/>
    <n v="9.0399999999999991"/>
    <n v="943.05"/>
    <x v="0"/>
    <x v="253"/>
    <x v="177"/>
    <x v="10"/>
    <x v="5347"/>
    <x v="3227"/>
    <x v="5594"/>
    <x v="2"/>
    <x v="1"/>
    <n v="463.25"/>
    <x v="0"/>
  </r>
  <r>
    <x v="19"/>
    <x v="0"/>
    <s v="Tamil Nadu"/>
    <x v="7"/>
    <x v="0"/>
    <n v="20.420000000000002"/>
    <n v="2644.02"/>
    <x v="1"/>
    <x v="2048"/>
    <x v="743"/>
    <x v="4"/>
    <x v="2411"/>
    <x v="2433"/>
    <x v="4015"/>
    <x v="4"/>
    <x v="4"/>
    <n v="1513.03"/>
    <x v="1"/>
  </r>
  <r>
    <x v="6"/>
    <x v="7"/>
    <s v="North Central"/>
    <x v="3"/>
    <x v="0"/>
    <n v="30.43"/>
    <n v="2609.33"/>
    <x v="1"/>
    <x v="2564"/>
    <x v="413"/>
    <x v="0"/>
    <x v="1194"/>
    <x v="4036"/>
    <x v="4513"/>
    <x v="0"/>
    <x v="3"/>
    <n v="933.02"/>
    <x v="2"/>
  </r>
  <r>
    <x v="28"/>
    <x v="4"/>
    <s v="Northeast"/>
    <x v="4"/>
    <x v="1"/>
    <n v="17.350000000000001"/>
    <n v="244.4"/>
    <x v="0"/>
    <x v="810"/>
    <x v="254"/>
    <x v="0"/>
    <x v="2369"/>
    <x v="987"/>
    <x v="5595"/>
    <x v="1"/>
    <x v="0"/>
    <n v="420.25"/>
    <x v="1"/>
  </r>
  <r>
    <x v="11"/>
    <x v="6"/>
    <s v="Western Australia"/>
    <x v="4"/>
    <x v="1"/>
    <n v="12.42"/>
    <n v="1370.94"/>
    <x v="2"/>
    <x v="336"/>
    <x v="397"/>
    <x v="8"/>
    <x v="3788"/>
    <x v="2436"/>
    <x v="5596"/>
    <x v="0"/>
    <x v="0"/>
    <n v="255.19"/>
    <x v="0"/>
  </r>
  <r>
    <x v="21"/>
    <x v="1"/>
    <s v="North"/>
    <x v="0"/>
    <x v="0"/>
    <n v="0.52"/>
    <n v="2511.59"/>
    <x v="1"/>
    <x v="1817"/>
    <x v="62"/>
    <x v="8"/>
    <x v="1594"/>
    <x v="3855"/>
    <x v="4562"/>
    <x v="3"/>
    <x v="2"/>
    <n v="554.25"/>
    <x v="0"/>
  </r>
  <r>
    <x v="7"/>
    <x v="0"/>
    <s v="Maharashtra"/>
    <x v="0"/>
    <x v="0"/>
    <n v="32.08"/>
    <n v="2679.77"/>
    <x v="1"/>
    <x v="537"/>
    <x v="321"/>
    <x v="2"/>
    <x v="5348"/>
    <x v="969"/>
    <x v="5597"/>
    <x v="0"/>
    <x v="0"/>
    <n v="321.7"/>
    <x v="2"/>
  </r>
  <r>
    <x v="8"/>
    <x v="6"/>
    <s v="Western Australia"/>
    <x v="6"/>
    <x v="1"/>
    <n v="22.37"/>
    <n v="1040.06"/>
    <x v="2"/>
    <x v="2222"/>
    <x v="532"/>
    <x v="9"/>
    <x v="5349"/>
    <x v="4054"/>
    <x v="5598"/>
    <x v="1"/>
    <x v="1"/>
    <n v="662.53"/>
    <x v="1"/>
  </r>
  <r>
    <x v="34"/>
    <x v="1"/>
    <s v="North"/>
    <x v="2"/>
    <x v="0"/>
    <n v="-0.17"/>
    <n v="772.42"/>
    <x v="0"/>
    <x v="1654"/>
    <x v="108"/>
    <x v="5"/>
    <x v="5350"/>
    <x v="1449"/>
    <x v="5599"/>
    <x v="0"/>
    <x v="3"/>
    <n v="475.94"/>
    <x v="3"/>
  </r>
  <r>
    <x v="3"/>
    <x v="0"/>
    <s v="Punjab"/>
    <x v="4"/>
    <x v="1"/>
    <n v="18.329999999999998"/>
    <n v="984.19"/>
    <x v="0"/>
    <x v="1986"/>
    <x v="28"/>
    <x v="2"/>
    <x v="3929"/>
    <x v="982"/>
    <x v="3175"/>
    <x v="3"/>
    <x v="2"/>
    <n v="1413.72"/>
    <x v="1"/>
  </r>
  <r>
    <x v="32"/>
    <x v="7"/>
    <s v="South East"/>
    <x v="3"/>
    <x v="0"/>
    <n v="14.31"/>
    <n v="531.71"/>
    <x v="0"/>
    <x v="1914"/>
    <x v="483"/>
    <x v="4"/>
    <x v="1909"/>
    <x v="2334"/>
    <x v="5600"/>
    <x v="3"/>
    <x v="4"/>
    <n v="956.86"/>
    <x v="0"/>
  </r>
  <r>
    <x v="26"/>
    <x v="6"/>
    <s v="Victoria"/>
    <x v="9"/>
    <x v="1"/>
    <n v="25.19"/>
    <n v="2899.32"/>
    <x v="1"/>
    <x v="2566"/>
    <x v="109"/>
    <x v="5"/>
    <x v="2873"/>
    <x v="4055"/>
    <x v="5601"/>
    <x v="1"/>
    <x v="3"/>
    <n v="870.21"/>
    <x v="2"/>
  </r>
  <r>
    <x v="5"/>
    <x v="6"/>
    <s v="Western Australia"/>
    <x v="0"/>
    <x v="0"/>
    <n v="34.85"/>
    <n v="1121.1400000000001"/>
    <x v="2"/>
    <x v="1924"/>
    <x v="248"/>
    <x v="1"/>
    <x v="4260"/>
    <x v="1642"/>
    <x v="5464"/>
    <x v="2"/>
    <x v="4"/>
    <n v="355.11"/>
    <x v="2"/>
  </r>
  <r>
    <x v="3"/>
    <x v="1"/>
    <s v="Central"/>
    <x v="2"/>
    <x v="0"/>
    <n v="0.42"/>
    <n v="496.84"/>
    <x v="0"/>
    <x v="1089"/>
    <x v="86"/>
    <x v="1"/>
    <x v="1421"/>
    <x v="1023"/>
    <x v="3119"/>
    <x v="4"/>
    <x v="0"/>
    <n v="312.93"/>
    <x v="0"/>
  </r>
  <r>
    <x v="3"/>
    <x v="6"/>
    <s v="New South Wales"/>
    <x v="7"/>
    <x v="0"/>
    <n v="31.81"/>
    <n v="1244.57"/>
    <x v="2"/>
    <x v="1292"/>
    <x v="448"/>
    <x v="9"/>
    <x v="3727"/>
    <x v="2457"/>
    <x v="1836"/>
    <x v="2"/>
    <x v="4"/>
    <n v="254.29"/>
    <x v="2"/>
  </r>
  <r>
    <x v="25"/>
    <x v="7"/>
    <s v="South West"/>
    <x v="3"/>
    <x v="0"/>
    <n v="19.73"/>
    <n v="907.69"/>
    <x v="0"/>
    <x v="2497"/>
    <x v="208"/>
    <x v="8"/>
    <x v="5351"/>
    <x v="2400"/>
    <x v="4923"/>
    <x v="2"/>
    <x v="4"/>
    <n v="552.65"/>
    <x v="1"/>
  </r>
  <r>
    <x v="8"/>
    <x v="9"/>
    <s v="South"/>
    <x v="4"/>
    <x v="1"/>
    <n v="-2.17"/>
    <n v="849.71"/>
    <x v="0"/>
    <x v="1044"/>
    <x v="758"/>
    <x v="4"/>
    <x v="4525"/>
    <x v="2474"/>
    <x v="5602"/>
    <x v="3"/>
    <x v="0"/>
    <n v="200.53"/>
    <x v="3"/>
  </r>
  <r>
    <x v="3"/>
    <x v="1"/>
    <s v="North"/>
    <x v="1"/>
    <x v="1"/>
    <n v="28.76"/>
    <n v="1544.68"/>
    <x v="2"/>
    <x v="251"/>
    <x v="304"/>
    <x v="7"/>
    <x v="510"/>
    <x v="3863"/>
    <x v="4183"/>
    <x v="1"/>
    <x v="0"/>
    <n v="584.34"/>
    <x v="2"/>
  </r>
  <r>
    <x v="26"/>
    <x v="3"/>
    <s v="Quebec"/>
    <x v="4"/>
    <x v="1"/>
    <n v="20.02"/>
    <n v="222.2"/>
    <x v="0"/>
    <x v="641"/>
    <x v="669"/>
    <x v="6"/>
    <x v="5352"/>
    <x v="1780"/>
    <x v="3042"/>
    <x v="2"/>
    <x v="2"/>
    <n v="293.56"/>
    <x v="1"/>
  </r>
  <r>
    <x v="27"/>
    <x v="5"/>
    <s v="Northeast"/>
    <x v="5"/>
    <x v="0"/>
    <n v="24.19"/>
    <n v="1317.26"/>
    <x v="2"/>
    <x v="2546"/>
    <x v="389"/>
    <x v="0"/>
    <x v="5353"/>
    <x v="1489"/>
    <x v="2581"/>
    <x v="0"/>
    <x v="4"/>
    <n v="893.49"/>
    <x v="1"/>
  </r>
  <r>
    <x v="19"/>
    <x v="3"/>
    <s v="Prairies"/>
    <x v="4"/>
    <x v="1"/>
    <n v="29.41"/>
    <n v="2426.0500000000002"/>
    <x v="1"/>
    <x v="2211"/>
    <x v="263"/>
    <x v="1"/>
    <x v="1255"/>
    <x v="1165"/>
    <x v="3214"/>
    <x v="1"/>
    <x v="1"/>
    <n v="925.23"/>
    <x v="2"/>
  </r>
  <r>
    <x v="19"/>
    <x v="8"/>
    <s v="Volga"/>
    <x v="1"/>
    <x v="1"/>
    <n v="2.16"/>
    <n v="1915.53"/>
    <x v="2"/>
    <x v="666"/>
    <x v="528"/>
    <x v="3"/>
    <x v="5354"/>
    <x v="2284"/>
    <x v="5228"/>
    <x v="3"/>
    <x v="2"/>
    <n v="1065.25"/>
    <x v="0"/>
  </r>
  <r>
    <x v="25"/>
    <x v="0"/>
    <s v="Tamil Nadu"/>
    <x v="3"/>
    <x v="0"/>
    <n v="27.63"/>
    <n v="1201.23"/>
    <x v="2"/>
    <x v="2249"/>
    <x v="128"/>
    <x v="10"/>
    <x v="4807"/>
    <x v="1986"/>
    <x v="88"/>
    <x v="4"/>
    <x v="4"/>
    <n v="482.06"/>
    <x v="2"/>
  </r>
  <r>
    <x v="34"/>
    <x v="7"/>
    <s v="North Central"/>
    <x v="9"/>
    <x v="1"/>
    <n v="10.199999999999999"/>
    <n v="2207.56"/>
    <x v="1"/>
    <x v="1109"/>
    <x v="241"/>
    <x v="8"/>
    <x v="375"/>
    <x v="4056"/>
    <x v="5603"/>
    <x v="4"/>
    <x v="1"/>
    <n v="687.74"/>
    <x v="0"/>
  </r>
  <r>
    <x v="24"/>
    <x v="1"/>
    <s v="East"/>
    <x v="0"/>
    <x v="0"/>
    <n v="4.18"/>
    <n v="2775.88"/>
    <x v="1"/>
    <x v="307"/>
    <x v="549"/>
    <x v="8"/>
    <x v="5355"/>
    <x v="4057"/>
    <x v="5604"/>
    <x v="4"/>
    <x v="3"/>
    <n v="1187.8900000000001"/>
    <x v="0"/>
  </r>
  <r>
    <x v="2"/>
    <x v="6"/>
    <s v="Western Australia"/>
    <x v="9"/>
    <x v="1"/>
    <n v="24.23"/>
    <n v="1934.58"/>
    <x v="2"/>
    <x v="1059"/>
    <x v="753"/>
    <x v="8"/>
    <x v="5356"/>
    <x v="3682"/>
    <x v="5605"/>
    <x v="2"/>
    <x v="0"/>
    <n v="1431.46"/>
    <x v="1"/>
  </r>
  <r>
    <x v="13"/>
    <x v="2"/>
    <s v="Provence-Alpes-Cote dâ€™Azur"/>
    <x v="7"/>
    <x v="0"/>
    <n v="5.04"/>
    <n v="714.5"/>
    <x v="0"/>
    <x v="2044"/>
    <x v="159"/>
    <x v="5"/>
    <x v="4716"/>
    <x v="1214"/>
    <x v="5606"/>
    <x v="4"/>
    <x v="1"/>
    <n v="535.4"/>
    <x v="0"/>
  </r>
  <r>
    <x v="14"/>
    <x v="8"/>
    <s v="Volga"/>
    <x v="4"/>
    <x v="1"/>
    <n v="4.8499999999999996"/>
    <n v="993.47"/>
    <x v="0"/>
    <x v="2236"/>
    <x v="380"/>
    <x v="5"/>
    <x v="2233"/>
    <x v="105"/>
    <x v="1092"/>
    <x v="1"/>
    <x v="4"/>
    <n v="313.92"/>
    <x v="0"/>
  </r>
  <r>
    <x v="28"/>
    <x v="2"/>
    <s v="Grand Est"/>
    <x v="0"/>
    <x v="0"/>
    <n v="5.76"/>
    <n v="1355.14"/>
    <x v="2"/>
    <x v="17"/>
    <x v="802"/>
    <x v="8"/>
    <x v="5099"/>
    <x v="2797"/>
    <x v="5607"/>
    <x v="3"/>
    <x v="1"/>
    <n v="182.71"/>
    <x v="0"/>
  </r>
  <r>
    <x v="1"/>
    <x v="6"/>
    <s v="Queensland"/>
    <x v="9"/>
    <x v="1"/>
    <n v="33.56"/>
    <n v="1174.8699999999999"/>
    <x v="2"/>
    <x v="2749"/>
    <x v="85"/>
    <x v="1"/>
    <x v="4718"/>
    <x v="49"/>
    <x v="5608"/>
    <x v="2"/>
    <x v="4"/>
    <n v="277.69"/>
    <x v="2"/>
  </r>
  <r>
    <x v="8"/>
    <x v="4"/>
    <s v="West"/>
    <x v="1"/>
    <x v="1"/>
    <n v="30.83"/>
    <n v="1295.92"/>
    <x v="2"/>
    <x v="1261"/>
    <x v="386"/>
    <x v="6"/>
    <x v="1356"/>
    <x v="1532"/>
    <x v="5609"/>
    <x v="3"/>
    <x v="3"/>
    <n v="221"/>
    <x v="2"/>
  </r>
  <r>
    <x v="18"/>
    <x v="8"/>
    <s v="Central"/>
    <x v="7"/>
    <x v="0"/>
    <n v="0.91"/>
    <n v="2589.96"/>
    <x v="1"/>
    <x v="1125"/>
    <x v="468"/>
    <x v="1"/>
    <x v="5357"/>
    <x v="4023"/>
    <x v="5610"/>
    <x v="0"/>
    <x v="1"/>
    <n v="120.02"/>
    <x v="0"/>
  </r>
  <r>
    <x v="30"/>
    <x v="7"/>
    <s v="South West"/>
    <x v="0"/>
    <x v="0"/>
    <n v="1.4"/>
    <n v="1504.88"/>
    <x v="2"/>
    <x v="601"/>
    <x v="131"/>
    <x v="5"/>
    <x v="3844"/>
    <x v="2700"/>
    <x v="5611"/>
    <x v="2"/>
    <x v="1"/>
    <n v="569.65"/>
    <x v="0"/>
  </r>
  <r>
    <x v="31"/>
    <x v="5"/>
    <s v="Pampas"/>
    <x v="8"/>
    <x v="0"/>
    <n v="29.05"/>
    <n v="2963.19"/>
    <x v="1"/>
    <x v="1576"/>
    <x v="290"/>
    <x v="1"/>
    <x v="5358"/>
    <x v="3720"/>
    <x v="2205"/>
    <x v="2"/>
    <x v="4"/>
    <n v="601.36"/>
    <x v="2"/>
  </r>
  <r>
    <x v="30"/>
    <x v="3"/>
    <s v="British Columbia"/>
    <x v="7"/>
    <x v="0"/>
    <n v="-0.78"/>
    <n v="2559.79"/>
    <x v="1"/>
    <x v="2199"/>
    <x v="701"/>
    <x v="2"/>
    <x v="5359"/>
    <x v="236"/>
    <x v="5612"/>
    <x v="4"/>
    <x v="1"/>
    <n v="209.52"/>
    <x v="3"/>
  </r>
  <r>
    <x v="0"/>
    <x v="0"/>
    <s v="West Bengal"/>
    <x v="7"/>
    <x v="0"/>
    <n v="27.11"/>
    <n v="2456.31"/>
    <x v="1"/>
    <x v="434"/>
    <x v="435"/>
    <x v="10"/>
    <x v="3914"/>
    <x v="1752"/>
    <x v="2139"/>
    <x v="0"/>
    <x v="0"/>
    <n v="402.39"/>
    <x v="2"/>
  </r>
  <r>
    <x v="32"/>
    <x v="7"/>
    <s v="South West"/>
    <x v="5"/>
    <x v="0"/>
    <n v="21.12"/>
    <n v="1219.77"/>
    <x v="2"/>
    <x v="2750"/>
    <x v="336"/>
    <x v="0"/>
    <x v="5360"/>
    <x v="1827"/>
    <x v="5613"/>
    <x v="4"/>
    <x v="1"/>
    <n v="492.61"/>
    <x v="1"/>
  </r>
  <r>
    <x v="28"/>
    <x v="1"/>
    <s v="Central"/>
    <x v="9"/>
    <x v="1"/>
    <n v="32.39"/>
    <n v="1492.1"/>
    <x v="2"/>
    <x v="1764"/>
    <x v="586"/>
    <x v="1"/>
    <x v="1803"/>
    <x v="101"/>
    <x v="5614"/>
    <x v="2"/>
    <x v="2"/>
    <n v="1364.45"/>
    <x v="2"/>
  </r>
  <r>
    <x v="16"/>
    <x v="9"/>
    <s v="South"/>
    <x v="0"/>
    <x v="0"/>
    <n v="14.76"/>
    <n v="631.73"/>
    <x v="0"/>
    <x v="562"/>
    <x v="191"/>
    <x v="1"/>
    <x v="1906"/>
    <x v="4058"/>
    <x v="5615"/>
    <x v="1"/>
    <x v="1"/>
    <n v="714.22"/>
    <x v="0"/>
  </r>
  <r>
    <x v="14"/>
    <x v="4"/>
    <s v="West"/>
    <x v="8"/>
    <x v="0"/>
    <n v="25.91"/>
    <n v="1658.49"/>
    <x v="2"/>
    <x v="2317"/>
    <x v="511"/>
    <x v="5"/>
    <x v="5361"/>
    <x v="2331"/>
    <x v="4696"/>
    <x v="1"/>
    <x v="1"/>
    <n v="614.83000000000004"/>
    <x v="2"/>
  </r>
  <r>
    <x v="10"/>
    <x v="1"/>
    <s v="South"/>
    <x v="9"/>
    <x v="1"/>
    <n v="20.81"/>
    <n v="625.87"/>
    <x v="0"/>
    <x v="2751"/>
    <x v="306"/>
    <x v="6"/>
    <x v="5362"/>
    <x v="2176"/>
    <x v="5616"/>
    <x v="0"/>
    <x v="0"/>
    <n v="1102.19"/>
    <x v="1"/>
  </r>
  <r>
    <x v="4"/>
    <x v="6"/>
    <s v="New South Wales"/>
    <x v="6"/>
    <x v="1"/>
    <n v="-3.32"/>
    <n v="2713.32"/>
    <x v="1"/>
    <x v="2398"/>
    <x v="125"/>
    <x v="9"/>
    <x v="5363"/>
    <x v="2916"/>
    <x v="5617"/>
    <x v="4"/>
    <x v="4"/>
    <n v="596.04"/>
    <x v="3"/>
  </r>
  <r>
    <x v="12"/>
    <x v="3"/>
    <s v="British Columbia"/>
    <x v="6"/>
    <x v="1"/>
    <n v="13.08"/>
    <n v="210.11"/>
    <x v="0"/>
    <x v="1824"/>
    <x v="180"/>
    <x v="4"/>
    <x v="1111"/>
    <x v="2246"/>
    <x v="5618"/>
    <x v="3"/>
    <x v="0"/>
    <n v="244.79"/>
    <x v="0"/>
  </r>
  <r>
    <x v="22"/>
    <x v="4"/>
    <s v="West"/>
    <x v="9"/>
    <x v="1"/>
    <n v="19.62"/>
    <n v="570.13"/>
    <x v="0"/>
    <x v="1039"/>
    <x v="411"/>
    <x v="9"/>
    <x v="2862"/>
    <x v="4059"/>
    <x v="5619"/>
    <x v="3"/>
    <x v="4"/>
    <n v="1512.53"/>
    <x v="1"/>
  </r>
  <r>
    <x v="28"/>
    <x v="1"/>
    <s v="East"/>
    <x v="7"/>
    <x v="0"/>
    <n v="23.38"/>
    <n v="2772.27"/>
    <x v="1"/>
    <x v="890"/>
    <x v="331"/>
    <x v="2"/>
    <x v="5049"/>
    <x v="4008"/>
    <x v="1625"/>
    <x v="2"/>
    <x v="4"/>
    <n v="1592.4"/>
    <x v="1"/>
  </r>
  <r>
    <x v="4"/>
    <x v="6"/>
    <s v="Western Australia"/>
    <x v="8"/>
    <x v="0"/>
    <n v="27.05"/>
    <n v="2305.92"/>
    <x v="1"/>
    <x v="2752"/>
    <x v="435"/>
    <x v="9"/>
    <x v="5364"/>
    <x v="1397"/>
    <x v="3204"/>
    <x v="0"/>
    <x v="1"/>
    <n v="228.81"/>
    <x v="2"/>
  </r>
  <r>
    <x v="16"/>
    <x v="4"/>
    <s v="South"/>
    <x v="8"/>
    <x v="0"/>
    <n v="17.84"/>
    <n v="1378.85"/>
    <x v="2"/>
    <x v="166"/>
    <x v="109"/>
    <x v="0"/>
    <x v="4292"/>
    <x v="129"/>
    <x v="492"/>
    <x v="1"/>
    <x v="2"/>
    <n v="863.03"/>
    <x v="1"/>
  </r>
  <r>
    <x v="30"/>
    <x v="6"/>
    <s v="Victoria"/>
    <x v="8"/>
    <x v="0"/>
    <n v="21.08"/>
    <n v="1929.34"/>
    <x v="2"/>
    <x v="1690"/>
    <x v="772"/>
    <x v="7"/>
    <x v="155"/>
    <x v="634"/>
    <x v="2614"/>
    <x v="3"/>
    <x v="0"/>
    <n v="752.31"/>
    <x v="1"/>
  </r>
  <r>
    <x v="13"/>
    <x v="1"/>
    <s v="East"/>
    <x v="9"/>
    <x v="1"/>
    <n v="2.27"/>
    <n v="2025.8"/>
    <x v="1"/>
    <x v="1021"/>
    <x v="792"/>
    <x v="1"/>
    <x v="2446"/>
    <x v="3798"/>
    <x v="5277"/>
    <x v="4"/>
    <x v="4"/>
    <n v="255.77"/>
    <x v="0"/>
  </r>
  <r>
    <x v="30"/>
    <x v="2"/>
    <s v="Grand Est"/>
    <x v="8"/>
    <x v="0"/>
    <n v="33.799999999999997"/>
    <n v="2328.5100000000002"/>
    <x v="1"/>
    <x v="63"/>
    <x v="121"/>
    <x v="1"/>
    <x v="2506"/>
    <x v="1448"/>
    <x v="1977"/>
    <x v="3"/>
    <x v="1"/>
    <n v="570.53"/>
    <x v="2"/>
  </r>
  <r>
    <x v="30"/>
    <x v="7"/>
    <s v="South West"/>
    <x v="0"/>
    <x v="0"/>
    <n v="2.31"/>
    <n v="2089.9299999999998"/>
    <x v="1"/>
    <x v="521"/>
    <x v="663"/>
    <x v="5"/>
    <x v="2185"/>
    <x v="910"/>
    <x v="5620"/>
    <x v="3"/>
    <x v="0"/>
    <n v="445.66"/>
    <x v="0"/>
  </r>
  <r>
    <x v="30"/>
    <x v="4"/>
    <s v="South"/>
    <x v="9"/>
    <x v="1"/>
    <n v="2.58"/>
    <n v="278.06"/>
    <x v="0"/>
    <x v="413"/>
    <x v="365"/>
    <x v="7"/>
    <x v="4113"/>
    <x v="4052"/>
    <x v="5621"/>
    <x v="1"/>
    <x v="4"/>
    <n v="453.03"/>
    <x v="0"/>
  </r>
  <r>
    <x v="22"/>
    <x v="5"/>
    <s v="Pampas"/>
    <x v="5"/>
    <x v="0"/>
    <n v="3.72"/>
    <n v="756.52"/>
    <x v="0"/>
    <x v="39"/>
    <x v="350"/>
    <x v="8"/>
    <x v="5365"/>
    <x v="3324"/>
    <x v="5622"/>
    <x v="4"/>
    <x v="1"/>
    <n v="660.53"/>
    <x v="0"/>
  </r>
  <r>
    <x v="29"/>
    <x v="1"/>
    <s v="East"/>
    <x v="7"/>
    <x v="0"/>
    <n v="-0.23"/>
    <n v="904.9"/>
    <x v="0"/>
    <x v="2126"/>
    <x v="84"/>
    <x v="0"/>
    <x v="5366"/>
    <x v="4060"/>
    <x v="5623"/>
    <x v="0"/>
    <x v="0"/>
    <n v="535.91999999999996"/>
    <x v="3"/>
  </r>
  <r>
    <x v="8"/>
    <x v="5"/>
    <s v="Northwest"/>
    <x v="0"/>
    <x v="0"/>
    <n v="14.83"/>
    <n v="1924.02"/>
    <x v="2"/>
    <x v="782"/>
    <x v="40"/>
    <x v="6"/>
    <x v="514"/>
    <x v="4061"/>
    <x v="465"/>
    <x v="1"/>
    <x v="2"/>
    <n v="728.73"/>
    <x v="0"/>
  </r>
  <r>
    <x v="17"/>
    <x v="9"/>
    <s v="North"/>
    <x v="7"/>
    <x v="0"/>
    <n v="2.31"/>
    <n v="2660.38"/>
    <x v="1"/>
    <x v="1709"/>
    <x v="174"/>
    <x v="3"/>
    <x v="987"/>
    <x v="804"/>
    <x v="5624"/>
    <x v="2"/>
    <x v="3"/>
    <n v="949.75"/>
    <x v="0"/>
  </r>
  <r>
    <x v="23"/>
    <x v="3"/>
    <s v="Ontario"/>
    <x v="4"/>
    <x v="1"/>
    <n v="9.89"/>
    <n v="2731.86"/>
    <x v="1"/>
    <x v="2753"/>
    <x v="802"/>
    <x v="2"/>
    <x v="5367"/>
    <x v="2707"/>
    <x v="3679"/>
    <x v="2"/>
    <x v="2"/>
    <n v="182.76"/>
    <x v="0"/>
  </r>
  <r>
    <x v="0"/>
    <x v="9"/>
    <s v="Northeast"/>
    <x v="1"/>
    <x v="1"/>
    <n v="34.130000000000003"/>
    <n v="2624.77"/>
    <x v="1"/>
    <x v="486"/>
    <x v="241"/>
    <x v="8"/>
    <x v="2642"/>
    <x v="2270"/>
    <x v="440"/>
    <x v="1"/>
    <x v="2"/>
    <n v="342.59"/>
    <x v="2"/>
  </r>
  <r>
    <x v="26"/>
    <x v="9"/>
    <s v="South"/>
    <x v="9"/>
    <x v="1"/>
    <n v="17.260000000000002"/>
    <n v="282.02"/>
    <x v="0"/>
    <x v="836"/>
    <x v="791"/>
    <x v="6"/>
    <x v="2966"/>
    <x v="2496"/>
    <x v="5625"/>
    <x v="3"/>
    <x v="0"/>
    <n v="1077.81"/>
    <x v="1"/>
  </r>
  <r>
    <x v="20"/>
    <x v="0"/>
    <s v="Punjab"/>
    <x v="5"/>
    <x v="0"/>
    <n v="1.49"/>
    <n v="2771.8"/>
    <x v="1"/>
    <x v="236"/>
    <x v="349"/>
    <x v="10"/>
    <x v="4634"/>
    <x v="2584"/>
    <x v="3165"/>
    <x v="3"/>
    <x v="3"/>
    <n v="330.28"/>
    <x v="0"/>
  </r>
  <r>
    <x v="10"/>
    <x v="4"/>
    <s v="South"/>
    <x v="0"/>
    <x v="0"/>
    <n v="26.95"/>
    <n v="1617.45"/>
    <x v="2"/>
    <x v="167"/>
    <x v="382"/>
    <x v="8"/>
    <x v="1965"/>
    <x v="4062"/>
    <x v="326"/>
    <x v="2"/>
    <x v="2"/>
    <n v="246.82"/>
    <x v="2"/>
  </r>
  <r>
    <x v="18"/>
    <x v="7"/>
    <s v="North Central"/>
    <x v="3"/>
    <x v="0"/>
    <n v="7.47"/>
    <n v="629.24"/>
    <x v="0"/>
    <x v="1692"/>
    <x v="354"/>
    <x v="9"/>
    <x v="1758"/>
    <x v="4063"/>
    <x v="4455"/>
    <x v="0"/>
    <x v="2"/>
    <n v="1065.8499999999999"/>
    <x v="0"/>
  </r>
  <r>
    <x v="7"/>
    <x v="1"/>
    <s v="North"/>
    <x v="8"/>
    <x v="0"/>
    <n v="32.46"/>
    <n v="837.56"/>
    <x v="0"/>
    <x v="1684"/>
    <x v="275"/>
    <x v="7"/>
    <x v="276"/>
    <x v="43"/>
    <x v="5626"/>
    <x v="1"/>
    <x v="0"/>
    <n v="206.07"/>
    <x v="2"/>
  </r>
  <r>
    <x v="34"/>
    <x v="9"/>
    <s v="Southeast"/>
    <x v="7"/>
    <x v="0"/>
    <n v="14.02"/>
    <n v="1717.03"/>
    <x v="2"/>
    <x v="863"/>
    <x v="437"/>
    <x v="8"/>
    <x v="5368"/>
    <x v="1333"/>
    <x v="5627"/>
    <x v="3"/>
    <x v="1"/>
    <n v="396.63"/>
    <x v="0"/>
  </r>
  <r>
    <x v="18"/>
    <x v="4"/>
    <s v="Northeast"/>
    <x v="4"/>
    <x v="1"/>
    <n v="24.86"/>
    <n v="2739.44"/>
    <x v="1"/>
    <x v="654"/>
    <x v="218"/>
    <x v="6"/>
    <x v="5074"/>
    <x v="3025"/>
    <x v="5628"/>
    <x v="2"/>
    <x v="4"/>
    <n v="466.5"/>
    <x v="1"/>
  </r>
  <r>
    <x v="30"/>
    <x v="3"/>
    <s v="Quebec"/>
    <x v="5"/>
    <x v="0"/>
    <n v="28.03"/>
    <n v="684.04"/>
    <x v="0"/>
    <x v="1303"/>
    <x v="460"/>
    <x v="2"/>
    <x v="5369"/>
    <x v="3289"/>
    <x v="1296"/>
    <x v="0"/>
    <x v="2"/>
    <n v="1610.17"/>
    <x v="2"/>
  </r>
  <r>
    <x v="20"/>
    <x v="6"/>
    <s v="Victoria"/>
    <x v="0"/>
    <x v="0"/>
    <n v="-2.84"/>
    <n v="2705.67"/>
    <x v="1"/>
    <x v="164"/>
    <x v="680"/>
    <x v="4"/>
    <x v="5370"/>
    <x v="2548"/>
    <x v="4506"/>
    <x v="2"/>
    <x v="0"/>
    <n v="435.74"/>
    <x v="3"/>
  </r>
  <r>
    <x v="1"/>
    <x v="1"/>
    <s v="Central"/>
    <x v="8"/>
    <x v="0"/>
    <n v="-1.58"/>
    <n v="1080.1199999999999"/>
    <x v="2"/>
    <x v="1698"/>
    <x v="314"/>
    <x v="0"/>
    <x v="5046"/>
    <x v="3766"/>
    <x v="5629"/>
    <x v="4"/>
    <x v="1"/>
    <n v="678.37"/>
    <x v="3"/>
  </r>
  <r>
    <x v="3"/>
    <x v="9"/>
    <s v="North"/>
    <x v="0"/>
    <x v="0"/>
    <n v="34.06"/>
    <n v="945.55"/>
    <x v="0"/>
    <x v="1442"/>
    <x v="610"/>
    <x v="2"/>
    <x v="5371"/>
    <x v="1107"/>
    <x v="5206"/>
    <x v="1"/>
    <x v="2"/>
    <n v="472.83"/>
    <x v="2"/>
  </r>
  <r>
    <x v="25"/>
    <x v="8"/>
    <s v="Volga"/>
    <x v="6"/>
    <x v="1"/>
    <n v="20.76"/>
    <n v="1670.58"/>
    <x v="2"/>
    <x v="2043"/>
    <x v="508"/>
    <x v="3"/>
    <x v="5372"/>
    <x v="1398"/>
    <x v="5630"/>
    <x v="2"/>
    <x v="0"/>
    <n v="1354.47"/>
    <x v="1"/>
  </r>
  <r>
    <x v="12"/>
    <x v="7"/>
    <s v="North Central"/>
    <x v="5"/>
    <x v="0"/>
    <n v="19.12"/>
    <n v="2686.57"/>
    <x v="1"/>
    <x v="2315"/>
    <x v="493"/>
    <x v="6"/>
    <x v="2132"/>
    <x v="2070"/>
    <x v="5496"/>
    <x v="2"/>
    <x v="2"/>
    <n v="967.63"/>
    <x v="1"/>
  </r>
  <r>
    <x v="5"/>
    <x v="6"/>
    <s v="Queensland"/>
    <x v="4"/>
    <x v="1"/>
    <n v="-4.68"/>
    <n v="1406.69"/>
    <x v="2"/>
    <x v="2276"/>
    <x v="73"/>
    <x v="10"/>
    <x v="5373"/>
    <x v="1736"/>
    <x v="3068"/>
    <x v="3"/>
    <x v="2"/>
    <n v="326.39999999999998"/>
    <x v="3"/>
  </r>
  <r>
    <x v="22"/>
    <x v="5"/>
    <s v="Northwest"/>
    <x v="3"/>
    <x v="0"/>
    <n v="5.49"/>
    <n v="1995.92"/>
    <x v="2"/>
    <x v="2509"/>
    <x v="58"/>
    <x v="2"/>
    <x v="5374"/>
    <x v="2452"/>
    <x v="5631"/>
    <x v="4"/>
    <x v="1"/>
    <n v="886.09"/>
    <x v="0"/>
  </r>
  <r>
    <x v="21"/>
    <x v="1"/>
    <s v="East"/>
    <x v="0"/>
    <x v="0"/>
    <n v="21.13"/>
    <n v="2280.9699999999998"/>
    <x v="1"/>
    <x v="2754"/>
    <x v="268"/>
    <x v="9"/>
    <x v="5375"/>
    <x v="3013"/>
    <x v="4088"/>
    <x v="3"/>
    <x v="4"/>
    <n v="286.36"/>
    <x v="1"/>
  </r>
  <r>
    <x v="24"/>
    <x v="0"/>
    <s v="Punjab"/>
    <x v="1"/>
    <x v="1"/>
    <n v="20.43"/>
    <n v="2935.13"/>
    <x v="1"/>
    <x v="558"/>
    <x v="286"/>
    <x v="10"/>
    <x v="5095"/>
    <x v="3273"/>
    <x v="2207"/>
    <x v="0"/>
    <x v="2"/>
    <n v="1233.99"/>
    <x v="1"/>
  </r>
  <r>
    <x v="2"/>
    <x v="4"/>
    <s v="Midwest"/>
    <x v="9"/>
    <x v="1"/>
    <n v="34.729999999999997"/>
    <n v="2777.74"/>
    <x v="1"/>
    <x v="2097"/>
    <x v="515"/>
    <x v="2"/>
    <x v="1686"/>
    <x v="301"/>
    <x v="3583"/>
    <x v="3"/>
    <x v="3"/>
    <n v="380.5"/>
    <x v="2"/>
  </r>
  <r>
    <x v="16"/>
    <x v="0"/>
    <s v="West Bengal"/>
    <x v="0"/>
    <x v="0"/>
    <n v="22.79"/>
    <n v="764.04"/>
    <x v="0"/>
    <x v="28"/>
    <x v="37"/>
    <x v="8"/>
    <x v="1034"/>
    <x v="91"/>
    <x v="5632"/>
    <x v="1"/>
    <x v="1"/>
    <n v="196.88"/>
    <x v="1"/>
  </r>
  <r>
    <x v="1"/>
    <x v="9"/>
    <s v="Northeast"/>
    <x v="1"/>
    <x v="1"/>
    <n v="15.6"/>
    <n v="2099.42"/>
    <x v="1"/>
    <x v="1094"/>
    <x v="555"/>
    <x v="9"/>
    <x v="5376"/>
    <x v="87"/>
    <x v="5633"/>
    <x v="0"/>
    <x v="3"/>
    <n v="709.49"/>
    <x v="1"/>
  </r>
  <r>
    <x v="18"/>
    <x v="9"/>
    <s v="South"/>
    <x v="6"/>
    <x v="1"/>
    <n v="1.51"/>
    <n v="942.76"/>
    <x v="0"/>
    <x v="1182"/>
    <x v="147"/>
    <x v="3"/>
    <x v="5117"/>
    <x v="4064"/>
    <x v="2838"/>
    <x v="4"/>
    <x v="3"/>
    <n v="480.96"/>
    <x v="0"/>
  </r>
  <r>
    <x v="15"/>
    <x v="0"/>
    <s v="West Bengal"/>
    <x v="9"/>
    <x v="1"/>
    <n v="4.59"/>
    <n v="798.78"/>
    <x v="0"/>
    <x v="706"/>
    <x v="25"/>
    <x v="3"/>
    <x v="4527"/>
    <x v="4065"/>
    <x v="5634"/>
    <x v="4"/>
    <x v="2"/>
    <n v="532.55999999999995"/>
    <x v="0"/>
  </r>
  <r>
    <x v="6"/>
    <x v="4"/>
    <s v="Midwest"/>
    <x v="1"/>
    <x v="1"/>
    <n v="22.54"/>
    <n v="1594.77"/>
    <x v="2"/>
    <x v="1611"/>
    <x v="680"/>
    <x v="10"/>
    <x v="1878"/>
    <x v="3237"/>
    <x v="5635"/>
    <x v="1"/>
    <x v="0"/>
    <n v="902.68"/>
    <x v="1"/>
  </r>
  <r>
    <x v="17"/>
    <x v="5"/>
    <s v="Northeast"/>
    <x v="8"/>
    <x v="0"/>
    <n v="34.32"/>
    <n v="961.99"/>
    <x v="0"/>
    <x v="1367"/>
    <x v="652"/>
    <x v="9"/>
    <x v="5377"/>
    <x v="3837"/>
    <x v="2615"/>
    <x v="2"/>
    <x v="1"/>
    <n v="749.01"/>
    <x v="2"/>
  </r>
  <r>
    <x v="7"/>
    <x v="6"/>
    <s v="Victoria"/>
    <x v="4"/>
    <x v="1"/>
    <n v="21.77"/>
    <n v="399.71"/>
    <x v="0"/>
    <x v="1275"/>
    <x v="579"/>
    <x v="8"/>
    <x v="2513"/>
    <x v="1449"/>
    <x v="4512"/>
    <x v="1"/>
    <x v="1"/>
    <n v="1173.6500000000001"/>
    <x v="1"/>
  </r>
  <r>
    <x v="0"/>
    <x v="9"/>
    <s v="Southeast"/>
    <x v="1"/>
    <x v="1"/>
    <n v="3.82"/>
    <n v="325.82"/>
    <x v="0"/>
    <x v="2343"/>
    <x v="125"/>
    <x v="1"/>
    <x v="4019"/>
    <x v="1810"/>
    <x v="2736"/>
    <x v="0"/>
    <x v="4"/>
    <n v="612.76"/>
    <x v="0"/>
  </r>
  <r>
    <x v="2"/>
    <x v="7"/>
    <s v="North West"/>
    <x v="6"/>
    <x v="1"/>
    <n v="12.59"/>
    <n v="636.41"/>
    <x v="0"/>
    <x v="2755"/>
    <x v="420"/>
    <x v="0"/>
    <x v="5378"/>
    <x v="352"/>
    <x v="5554"/>
    <x v="0"/>
    <x v="0"/>
    <n v="405.65"/>
    <x v="0"/>
  </r>
  <r>
    <x v="15"/>
    <x v="2"/>
    <s v="Ile-de-France"/>
    <x v="1"/>
    <x v="1"/>
    <n v="6.33"/>
    <n v="1360.77"/>
    <x v="2"/>
    <x v="2324"/>
    <x v="46"/>
    <x v="4"/>
    <x v="1677"/>
    <x v="2208"/>
    <x v="1758"/>
    <x v="3"/>
    <x v="2"/>
    <n v="212.59"/>
    <x v="0"/>
  </r>
  <r>
    <x v="32"/>
    <x v="2"/>
    <s v="Grand Est"/>
    <x v="1"/>
    <x v="1"/>
    <n v="32.72"/>
    <n v="2818.2"/>
    <x v="1"/>
    <x v="310"/>
    <x v="278"/>
    <x v="7"/>
    <x v="5379"/>
    <x v="4049"/>
    <x v="4882"/>
    <x v="3"/>
    <x v="1"/>
    <n v="431.07"/>
    <x v="2"/>
  </r>
  <r>
    <x v="22"/>
    <x v="4"/>
    <s v="West"/>
    <x v="3"/>
    <x v="0"/>
    <n v="7.78"/>
    <n v="1143"/>
    <x v="2"/>
    <x v="2660"/>
    <x v="603"/>
    <x v="9"/>
    <x v="3905"/>
    <x v="4066"/>
    <x v="5636"/>
    <x v="1"/>
    <x v="3"/>
    <n v="269.57"/>
    <x v="0"/>
  </r>
  <r>
    <x v="34"/>
    <x v="3"/>
    <s v="Ontario"/>
    <x v="6"/>
    <x v="1"/>
    <n v="11.67"/>
    <n v="2314.25"/>
    <x v="1"/>
    <x v="2247"/>
    <x v="327"/>
    <x v="2"/>
    <x v="5380"/>
    <x v="300"/>
    <x v="5637"/>
    <x v="3"/>
    <x v="1"/>
    <n v="994.3"/>
    <x v="0"/>
  </r>
  <r>
    <x v="5"/>
    <x v="5"/>
    <s v="Pampas"/>
    <x v="1"/>
    <x v="1"/>
    <n v="24.83"/>
    <n v="2265.64"/>
    <x v="1"/>
    <x v="659"/>
    <x v="247"/>
    <x v="4"/>
    <x v="75"/>
    <x v="1967"/>
    <x v="2478"/>
    <x v="3"/>
    <x v="2"/>
    <n v="764.84"/>
    <x v="1"/>
  </r>
  <r>
    <x v="12"/>
    <x v="0"/>
    <s v="Tamil Nadu"/>
    <x v="3"/>
    <x v="0"/>
    <n v="-2.29"/>
    <n v="2018.84"/>
    <x v="1"/>
    <x v="1915"/>
    <x v="681"/>
    <x v="10"/>
    <x v="1980"/>
    <x v="1879"/>
    <x v="3050"/>
    <x v="0"/>
    <x v="1"/>
    <n v="422.99"/>
    <x v="3"/>
  </r>
  <r>
    <x v="5"/>
    <x v="8"/>
    <s v="Volga"/>
    <x v="5"/>
    <x v="0"/>
    <n v="-3.76"/>
    <n v="2519.29"/>
    <x v="1"/>
    <x v="694"/>
    <x v="491"/>
    <x v="1"/>
    <x v="5381"/>
    <x v="4067"/>
    <x v="5638"/>
    <x v="1"/>
    <x v="3"/>
    <n v="154.33000000000001"/>
    <x v="3"/>
  </r>
  <r>
    <x v="0"/>
    <x v="0"/>
    <s v="Maharashtra"/>
    <x v="6"/>
    <x v="1"/>
    <n v="31.95"/>
    <n v="712.14"/>
    <x v="0"/>
    <x v="2594"/>
    <x v="659"/>
    <x v="7"/>
    <x v="4309"/>
    <x v="1763"/>
    <x v="5639"/>
    <x v="1"/>
    <x v="0"/>
    <n v="406.28"/>
    <x v="2"/>
  </r>
  <r>
    <x v="23"/>
    <x v="0"/>
    <s v="West Bengal"/>
    <x v="0"/>
    <x v="0"/>
    <n v="-0.53"/>
    <n v="2464.04"/>
    <x v="1"/>
    <x v="961"/>
    <x v="575"/>
    <x v="4"/>
    <x v="2323"/>
    <x v="4068"/>
    <x v="3774"/>
    <x v="3"/>
    <x v="4"/>
    <n v="110.18"/>
    <x v="3"/>
  </r>
  <r>
    <x v="12"/>
    <x v="0"/>
    <s v="Punjab"/>
    <x v="7"/>
    <x v="0"/>
    <n v="14.53"/>
    <n v="983.96"/>
    <x v="0"/>
    <x v="2756"/>
    <x v="213"/>
    <x v="3"/>
    <x v="208"/>
    <x v="281"/>
    <x v="4075"/>
    <x v="1"/>
    <x v="3"/>
    <n v="726.36"/>
    <x v="0"/>
  </r>
  <r>
    <x v="13"/>
    <x v="7"/>
    <s v="South East"/>
    <x v="6"/>
    <x v="1"/>
    <n v="14.61"/>
    <n v="2265.5"/>
    <x v="1"/>
    <x v="1755"/>
    <x v="39"/>
    <x v="3"/>
    <x v="5382"/>
    <x v="3656"/>
    <x v="5640"/>
    <x v="4"/>
    <x v="4"/>
    <n v="371.51"/>
    <x v="0"/>
  </r>
  <r>
    <x v="28"/>
    <x v="0"/>
    <s v="Tamil Nadu"/>
    <x v="5"/>
    <x v="0"/>
    <n v="30.93"/>
    <n v="1854.35"/>
    <x v="2"/>
    <x v="1887"/>
    <x v="709"/>
    <x v="4"/>
    <x v="5383"/>
    <x v="296"/>
    <x v="5641"/>
    <x v="0"/>
    <x v="2"/>
    <n v="677"/>
    <x v="2"/>
  </r>
  <r>
    <x v="28"/>
    <x v="6"/>
    <s v="Queensland"/>
    <x v="2"/>
    <x v="0"/>
    <n v="-2.36"/>
    <n v="2257.09"/>
    <x v="1"/>
    <x v="228"/>
    <x v="69"/>
    <x v="3"/>
    <x v="2685"/>
    <x v="4069"/>
    <x v="5642"/>
    <x v="3"/>
    <x v="3"/>
    <n v="204.72"/>
    <x v="3"/>
  </r>
  <r>
    <x v="0"/>
    <x v="6"/>
    <s v="Victoria"/>
    <x v="5"/>
    <x v="0"/>
    <n v="22.51"/>
    <n v="1178.95"/>
    <x v="2"/>
    <x v="2210"/>
    <x v="503"/>
    <x v="4"/>
    <x v="2527"/>
    <x v="4070"/>
    <x v="1843"/>
    <x v="1"/>
    <x v="4"/>
    <n v="1079.3499999999999"/>
    <x v="1"/>
  </r>
  <r>
    <x v="23"/>
    <x v="7"/>
    <s v="North West"/>
    <x v="7"/>
    <x v="0"/>
    <n v="-3.93"/>
    <n v="2498.56"/>
    <x v="1"/>
    <x v="2461"/>
    <x v="791"/>
    <x v="3"/>
    <x v="3530"/>
    <x v="1884"/>
    <x v="5643"/>
    <x v="1"/>
    <x v="2"/>
    <n v="569.19000000000005"/>
    <x v="3"/>
  </r>
  <r>
    <x v="7"/>
    <x v="3"/>
    <s v="Quebec"/>
    <x v="9"/>
    <x v="1"/>
    <n v="29.34"/>
    <n v="1096.97"/>
    <x v="2"/>
    <x v="1825"/>
    <x v="40"/>
    <x v="2"/>
    <x v="5384"/>
    <x v="920"/>
    <x v="3770"/>
    <x v="1"/>
    <x v="4"/>
    <n v="488.75"/>
    <x v="2"/>
  </r>
  <r>
    <x v="22"/>
    <x v="0"/>
    <s v="Tamil Nadu"/>
    <x v="9"/>
    <x v="1"/>
    <n v="30.05"/>
    <n v="1196.52"/>
    <x v="2"/>
    <x v="2242"/>
    <x v="38"/>
    <x v="1"/>
    <x v="2559"/>
    <x v="4071"/>
    <x v="5044"/>
    <x v="0"/>
    <x v="2"/>
    <n v="1009.04"/>
    <x v="2"/>
  </r>
  <r>
    <x v="8"/>
    <x v="2"/>
    <s v="Provence-Alpes-Cote dâ€™Azur"/>
    <x v="1"/>
    <x v="1"/>
    <n v="34.29"/>
    <n v="2573.35"/>
    <x v="1"/>
    <x v="2728"/>
    <x v="6"/>
    <x v="5"/>
    <x v="5385"/>
    <x v="435"/>
    <x v="3733"/>
    <x v="0"/>
    <x v="2"/>
    <n v="1054.8399999999999"/>
    <x v="2"/>
  </r>
  <r>
    <x v="17"/>
    <x v="5"/>
    <s v="Patagonia"/>
    <x v="1"/>
    <x v="1"/>
    <n v="10.92"/>
    <n v="1255.6500000000001"/>
    <x v="2"/>
    <x v="235"/>
    <x v="562"/>
    <x v="7"/>
    <x v="5386"/>
    <x v="785"/>
    <x v="5644"/>
    <x v="0"/>
    <x v="0"/>
    <n v="1257.32"/>
    <x v="0"/>
  </r>
  <r>
    <x v="5"/>
    <x v="1"/>
    <s v="North"/>
    <x v="0"/>
    <x v="0"/>
    <n v="9.9700000000000006"/>
    <n v="2317.7399999999998"/>
    <x v="1"/>
    <x v="1874"/>
    <x v="211"/>
    <x v="10"/>
    <x v="5387"/>
    <x v="2139"/>
    <x v="5431"/>
    <x v="1"/>
    <x v="3"/>
    <n v="205.14"/>
    <x v="0"/>
  </r>
  <r>
    <x v="10"/>
    <x v="6"/>
    <s v="Western Australia"/>
    <x v="3"/>
    <x v="0"/>
    <n v="0.63"/>
    <n v="2782.42"/>
    <x v="1"/>
    <x v="1617"/>
    <x v="359"/>
    <x v="5"/>
    <x v="5388"/>
    <x v="1488"/>
    <x v="5645"/>
    <x v="1"/>
    <x v="0"/>
    <n v="861.68"/>
    <x v="0"/>
  </r>
  <r>
    <x v="4"/>
    <x v="2"/>
    <s v="Nouvelle-Aquitaine"/>
    <x v="5"/>
    <x v="0"/>
    <n v="6.38"/>
    <n v="1250.06"/>
    <x v="2"/>
    <x v="572"/>
    <x v="47"/>
    <x v="6"/>
    <x v="5389"/>
    <x v="1690"/>
    <x v="5646"/>
    <x v="3"/>
    <x v="0"/>
    <n v="253.83"/>
    <x v="0"/>
  </r>
  <r>
    <x v="14"/>
    <x v="0"/>
    <s v="Maharashtra"/>
    <x v="2"/>
    <x v="0"/>
    <n v="22.51"/>
    <n v="752.97"/>
    <x v="0"/>
    <x v="433"/>
    <x v="320"/>
    <x v="5"/>
    <x v="2933"/>
    <x v="2370"/>
    <x v="5647"/>
    <x v="3"/>
    <x v="1"/>
    <n v="1309.4000000000001"/>
    <x v="1"/>
  </r>
  <r>
    <x v="3"/>
    <x v="1"/>
    <s v="North"/>
    <x v="8"/>
    <x v="0"/>
    <n v="-2.95"/>
    <n v="216.51"/>
    <x v="0"/>
    <x v="2627"/>
    <x v="640"/>
    <x v="9"/>
    <x v="5390"/>
    <x v="959"/>
    <x v="5648"/>
    <x v="0"/>
    <x v="3"/>
    <n v="117.3"/>
    <x v="3"/>
  </r>
  <r>
    <x v="24"/>
    <x v="8"/>
    <s v="Central"/>
    <x v="8"/>
    <x v="0"/>
    <n v="20.04"/>
    <n v="1582.6"/>
    <x v="2"/>
    <x v="1761"/>
    <x v="155"/>
    <x v="2"/>
    <x v="3413"/>
    <x v="42"/>
    <x v="1257"/>
    <x v="2"/>
    <x v="4"/>
    <n v="1163.83"/>
    <x v="1"/>
  </r>
  <r>
    <x v="11"/>
    <x v="3"/>
    <s v="Ontario"/>
    <x v="6"/>
    <x v="1"/>
    <n v="3.52"/>
    <n v="751.47"/>
    <x v="0"/>
    <x v="806"/>
    <x v="792"/>
    <x v="4"/>
    <x v="3815"/>
    <x v="3879"/>
    <x v="5312"/>
    <x v="4"/>
    <x v="4"/>
    <n v="232.33"/>
    <x v="0"/>
  </r>
  <r>
    <x v="21"/>
    <x v="8"/>
    <s v="Central"/>
    <x v="4"/>
    <x v="1"/>
    <n v="27.78"/>
    <n v="1130.47"/>
    <x v="2"/>
    <x v="1559"/>
    <x v="51"/>
    <x v="8"/>
    <x v="1606"/>
    <x v="450"/>
    <x v="5649"/>
    <x v="2"/>
    <x v="2"/>
    <n v="604.23"/>
    <x v="2"/>
  </r>
  <r>
    <x v="23"/>
    <x v="1"/>
    <s v="East"/>
    <x v="3"/>
    <x v="0"/>
    <n v="5.35"/>
    <n v="619.88"/>
    <x v="0"/>
    <x v="1928"/>
    <x v="326"/>
    <x v="8"/>
    <x v="5391"/>
    <x v="4072"/>
    <x v="713"/>
    <x v="2"/>
    <x v="0"/>
    <n v="260.7"/>
    <x v="0"/>
  </r>
  <r>
    <x v="12"/>
    <x v="5"/>
    <s v="Northeast"/>
    <x v="7"/>
    <x v="0"/>
    <n v="6.79"/>
    <n v="444.01"/>
    <x v="0"/>
    <x v="2309"/>
    <x v="503"/>
    <x v="8"/>
    <x v="5392"/>
    <x v="1190"/>
    <x v="5650"/>
    <x v="1"/>
    <x v="1"/>
    <n v="697.27"/>
    <x v="0"/>
  </r>
  <r>
    <x v="1"/>
    <x v="3"/>
    <s v="Prairies"/>
    <x v="4"/>
    <x v="1"/>
    <n v="27.33"/>
    <n v="1565.27"/>
    <x v="2"/>
    <x v="1116"/>
    <x v="588"/>
    <x v="2"/>
    <x v="4315"/>
    <x v="1295"/>
    <x v="2855"/>
    <x v="2"/>
    <x v="4"/>
    <n v="673.21"/>
    <x v="2"/>
  </r>
  <r>
    <x v="13"/>
    <x v="0"/>
    <s v="Punjab"/>
    <x v="3"/>
    <x v="0"/>
    <n v="-4.08"/>
    <n v="673.41"/>
    <x v="0"/>
    <x v="41"/>
    <x v="74"/>
    <x v="2"/>
    <x v="1724"/>
    <x v="2958"/>
    <x v="2609"/>
    <x v="3"/>
    <x v="0"/>
    <n v="346.48"/>
    <x v="3"/>
  </r>
  <r>
    <x v="29"/>
    <x v="9"/>
    <s v="Southeast"/>
    <x v="4"/>
    <x v="1"/>
    <n v="12.12"/>
    <n v="2805.58"/>
    <x v="1"/>
    <x v="161"/>
    <x v="217"/>
    <x v="3"/>
    <x v="5393"/>
    <x v="3956"/>
    <x v="5651"/>
    <x v="0"/>
    <x v="2"/>
    <n v="1640.03"/>
    <x v="0"/>
  </r>
  <r>
    <x v="32"/>
    <x v="8"/>
    <s v="Volga"/>
    <x v="9"/>
    <x v="1"/>
    <n v="7.37"/>
    <n v="2826.11"/>
    <x v="1"/>
    <x v="1162"/>
    <x v="691"/>
    <x v="0"/>
    <x v="5394"/>
    <x v="26"/>
    <x v="4532"/>
    <x v="4"/>
    <x v="3"/>
    <n v="383.65"/>
    <x v="0"/>
  </r>
  <r>
    <x v="14"/>
    <x v="6"/>
    <s v="Queensland"/>
    <x v="2"/>
    <x v="0"/>
    <n v="20.85"/>
    <n v="2305"/>
    <x v="1"/>
    <x v="2757"/>
    <x v="761"/>
    <x v="0"/>
    <x v="4504"/>
    <x v="3022"/>
    <x v="1762"/>
    <x v="3"/>
    <x v="3"/>
    <n v="954.98"/>
    <x v="1"/>
  </r>
  <r>
    <x v="10"/>
    <x v="2"/>
    <s v="Ile-de-France"/>
    <x v="8"/>
    <x v="0"/>
    <n v="25.38"/>
    <n v="2523.9699999999998"/>
    <x v="1"/>
    <x v="2022"/>
    <x v="449"/>
    <x v="10"/>
    <x v="5395"/>
    <x v="4063"/>
    <x v="5542"/>
    <x v="3"/>
    <x v="1"/>
    <n v="1051.3"/>
    <x v="2"/>
  </r>
  <r>
    <x v="15"/>
    <x v="7"/>
    <s v="North Central"/>
    <x v="0"/>
    <x v="0"/>
    <n v="17.84"/>
    <n v="2013.66"/>
    <x v="1"/>
    <x v="805"/>
    <x v="374"/>
    <x v="9"/>
    <x v="2447"/>
    <x v="4073"/>
    <x v="1994"/>
    <x v="3"/>
    <x v="4"/>
    <n v="758.43"/>
    <x v="1"/>
  </r>
  <r>
    <x v="16"/>
    <x v="0"/>
    <s v="Tamil Nadu"/>
    <x v="2"/>
    <x v="0"/>
    <n v="14.49"/>
    <n v="2937.51"/>
    <x v="1"/>
    <x v="493"/>
    <x v="333"/>
    <x v="2"/>
    <x v="5396"/>
    <x v="4074"/>
    <x v="5652"/>
    <x v="2"/>
    <x v="3"/>
    <n v="621.39"/>
    <x v="0"/>
  </r>
  <r>
    <x v="33"/>
    <x v="8"/>
    <s v="Central"/>
    <x v="1"/>
    <x v="1"/>
    <n v="34.630000000000003"/>
    <n v="1800.93"/>
    <x v="2"/>
    <x v="606"/>
    <x v="52"/>
    <x v="3"/>
    <x v="5397"/>
    <x v="3175"/>
    <x v="5653"/>
    <x v="1"/>
    <x v="4"/>
    <n v="1890.71"/>
    <x v="2"/>
  </r>
  <r>
    <x v="31"/>
    <x v="7"/>
    <s v="South West"/>
    <x v="4"/>
    <x v="1"/>
    <n v="34.130000000000003"/>
    <n v="1201.6199999999999"/>
    <x v="2"/>
    <x v="2588"/>
    <x v="630"/>
    <x v="3"/>
    <x v="5398"/>
    <x v="4075"/>
    <x v="4937"/>
    <x v="0"/>
    <x v="2"/>
    <n v="467.43"/>
    <x v="2"/>
  </r>
  <r>
    <x v="10"/>
    <x v="0"/>
    <s v="Maharashtra"/>
    <x v="3"/>
    <x v="0"/>
    <n v="3.68"/>
    <n v="2185.4"/>
    <x v="1"/>
    <x v="503"/>
    <x v="73"/>
    <x v="10"/>
    <x v="5399"/>
    <x v="2743"/>
    <x v="5654"/>
    <x v="4"/>
    <x v="0"/>
    <n v="1099.19"/>
    <x v="0"/>
  </r>
  <r>
    <x v="16"/>
    <x v="9"/>
    <s v="North"/>
    <x v="1"/>
    <x v="1"/>
    <n v="26.22"/>
    <n v="268.10000000000002"/>
    <x v="0"/>
    <x v="753"/>
    <x v="433"/>
    <x v="5"/>
    <x v="5400"/>
    <x v="2783"/>
    <x v="5249"/>
    <x v="2"/>
    <x v="3"/>
    <n v="775.7"/>
    <x v="2"/>
  </r>
  <r>
    <x v="2"/>
    <x v="3"/>
    <s v="Quebec"/>
    <x v="6"/>
    <x v="1"/>
    <n v="-0.91"/>
    <n v="1152.6500000000001"/>
    <x v="2"/>
    <x v="2114"/>
    <x v="626"/>
    <x v="10"/>
    <x v="5401"/>
    <x v="420"/>
    <x v="4120"/>
    <x v="2"/>
    <x v="4"/>
    <n v="511.64"/>
    <x v="3"/>
  </r>
  <r>
    <x v="33"/>
    <x v="1"/>
    <s v="South"/>
    <x v="8"/>
    <x v="0"/>
    <n v="7.25"/>
    <n v="772.7"/>
    <x v="0"/>
    <x v="2306"/>
    <x v="579"/>
    <x v="8"/>
    <x v="1426"/>
    <x v="3582"/>
    <x v="4675"/>
    <x v="0"/>
    <x v="4"/>
    <n v="430.6"/>
    <x v="0"/>
  </r>
  <r>
    <x v="11"/>
    <x v="4"/>
    <s v="Northeast"/>
    <x v="0"/>
    <x v="0"/>
    <n v="20.93"/>
    <n v="2829.09"/>
    <x v="1"/>
    <x v="2758"/>
    <x v="803"/>
    <x v="1"/>
    <x v="5402"/>
    <x v="1670"/>
    <x v="917"/>
    <x v="2"/>
    <x v="3"/>
    <n v="567.25"/>
    <x v="1"/>
  </r>
  <r>
    <x v="26"/>
    <x v="3"/>
    <s v="British Columbia"/>
    <x v="0"/>
    <x v="0"/>
    <n v="30.96"/>
    <n v="1850.55"/>
    <x v="2"/>
    <x v="812"/>
    <x v="327"/>
    <x v="5"/>
    <x v="5403"/>
    <x v="2833"/>
    <x v="3719"/>
    <x v="4"/>
    <x v="4"/>
    <n v="329.12"/>
    <x v="2"/>
  </r>
  <r>
    <x v="2"/>
    <x v="9"/>
    <s v="North"/>
    <x v="9"/>
    <x v="1"/>
    <n v="21.02"/>
    <n v="1424.18"/>
    <x v="2"/>
    <x v="608"/>
    <x v="126"/>
    <x v="9"/>
    <x v="3949"/>
    <x v="1535"/>
    <x v="1966"/>
    <x v="4"/>
    <x v="4"/>
    <n v="221.58"/>
    <x v="1"/>
  </r>
  <r>
    <x v="3"/>
    <x v="3"/>
    <s v="Quebec"/>
    <x v="0"/>
    <x v="0"/>
    <n v="28.74"/>
    <n v="2625.84"/>
    <x v="1"/>
    <x v="1933"/>
    <x v="274"/>
    <x v="10"/>
    <x v="5404"/>
    <x v="1410"/>
    <x v="2578"/>
    <x v="1"/>
    <x v="1"/>
    <n v="249.1"/>
    <x v="2"/>
  </r>
  <r>
    <x v="3"/>
    <x v="2"/>
    <s v="Ile-de-France"/>
    <x v="5"/>
    <x v="0"/>
    <n v="11.81"/>
    <n v="2993.26"/>
    <x v="1"/>
    <x v="2680"/>
    <x v="734"/>
    <x v="2"/>
    <x v="5405"/>
    <x v="4076"/>
    <x v="5655"/>
    <x v="4"/>
    <x v="4"/>
    <n v="2109.88"/>
    <x v="0"/>
  </r>
  <r>
    <x v="25"/>
    <x v="5"/>
    <s v="Northwest"/>
    <x v="8"/>
    <x v="0"/>
    <n v="12.6"/>
    <n v="2019.21"/>
    <x v="1"/>
    <x v="2494"/>
    <x v="420"/>
    <x v="8"/>
    <x v="3554"/>
    <x v="4077"/>
    <x v="2760"/>
    <x v="3"/>
    <x v="1"/>
    <n v="1416.05"/>
    <x v="0"/>
  </r>
  <r>
    <x v="11"/>
    <x v="1"/>
    <s v="South"/>
    <x v="1"/>
    <x v="1"/>
    <n v="1.18"/>
    <n v="2597.9299999999998"/>
    <x v="1"/>
    <x v="1782"/>
    <x v="80"/>
    <x v="1"/>
    <x v="706"/>
    <x v="3381"/>
    <x v="5656"/>
    <x v="2"/>
    <x v="1"/>
    <n v="143.91"/>
    <x v="0"/>
  </r>
  <r>
    <x v="8"/>
    <x v="5"/>
    <s v="Northeast"/>
    <x v="8"/>
    <x v="0"/>
    <n v="1.54"/>
    <n v="2100.2800000000002"/>
    <x v="1"/>
    <x v="2236"/>
    <x v="114"/>
    <x v="5"/>
    <x v="3581"/>
    <x v="2294"/>
    <x v="5657"/>
    <x v="3"/>
    <x v="3"/>
    <n v="367.25"/>
    <x v="0"/>
  </r>
  <r>
    <x v="11"/>
    <x v="8"/>
    <s v="Central"/>
    <x v="1"/>
    <x v="1"/>
    <n v="-0.21"/>
    <n v="1151.46"/>
    <x v="2"/>
    <x v="1179"/>
    <x v="262"/>
    <x v="0"/>
    <x v="5406"/>
    <x v="2826"/>
    <x v="3260"/>
    <x v="4"/>
    <x v="2"/>
    <n v="1233.72"/>
    <x v="3"/>
  </r>
  <r>
    <x v="2"/>
    <x v="5"/>
    <s v="Northwest"/>
    <x v="4"/>
    <x v="1"/>
    <n v="34.72"/>
    <n v="341.36"/>
    <x v="0"/>
    <x v="1295"/>
    <x v="155"/>
    <x v="8"/>
    <x v="645"/>
    <x v="3546"/>
    <x v="5658"/>
    <x v="1"/>
    <x v="1"/>
    <n v="258.14999999999998"/>
    <x v="2"/>
  </r>
  <r>
    <x v="11"/>
    <x v="8"/>
    <s v="Northwestern"/>
    <x v="9"/>
    <x v="1"/>
    <n v="25.43"/>
    <n v="272.31"/>
    <x v="0"/>
    <x v="2096"/>
    <x v="71"/>
    <x v="3"/>
    <x v="5407"/>
    <x v="2600"/>
    <x v="166"/>
    <x v="3"/>
    <x v="2"/>
    <n v="234.67"/>
    <x v="2"/>
  </r>
  <r>
    <x v="9"/>
    <x v="6"/>
    <s v="Queensland"/>
    <x v="5"/>
    <x v="0"/>
    <n v="-2.15"/>
    <n v="2759.73"/>
    <x v="1"/>
    <x v="2628"/>
    <x v="359"/>
    <x v="3"/>
    <x v="5408"/>
    <x v="3519"/>
    <x v="647"/>
    <x v="3"/>
    <x v="1"/>
    <n v="400.03"/>
    <x v="3"/>
  </r>
  <r>
    <x v="29"/>
    <x v="4"/>
    <s v="South"/>
    <x v="7"/>
    <x v="0"/>
    <n v="26.09"/>
    <n v="1985.37"/>
    <x v="2"/>
    <x v="1465"/>
    <x v="511"/>
    <x v="2"/>
    <x v="5409"/>
    <x v="4078"/>
    <x v="4438"/>
    <x v="4"/>
    <x v="2"/>
    <n v="869.41"/>
    <x v="2"/>
  </r>
  <r>
    <x v="33"/>
    <x v="1"/>
    <s v="East"/>
    <x v="9"/>
    <x v="1"/>
    <n v="29.57"/>
    <n v="2871.61"/>
    <x v="1"/>
    <x v="314"/>
    <x v="338"/>
    <x v="3"/>
    <x v="5410"/>
    <x v="3290"/>
    <x v="5659"/>
    <x v="1"/>
    <x v="3"/>
    <n v="209.76"/>
    <x v="2"/>
  </r>
  <r>
    <x v="4"/>
    <x v="5"/>
    <s v="Pampas"/>
    <x v="3"/>
    <x v="0"/>
    <n v="8.1"/>
    <n v="2228.9499999999998"/>
    <x v="1"/>
    <x v="2090"/>
    <x v="773"/>
    <x v="4"/>
    <x v="2203"/>
    <x v="791"/>
    <x v="1081"/>
    <x v="4"/>
    <x v="3"/>
    <n v="251.02"/>
    <x v="0"/>
  </r>
  <r>
    <x v="23"/>
    <x v="9"/>
    <s v="South"/>
    <x v="3"/>
    <x v="0"/>
    <n v="15.29"/>
    <n v="2970.42"/>
    <x v="1"/>
    <x v="496"/>
    <x v="185"/>
    <x v="0"/>
    <x v="4731"/>
    <x v="1444"/>
    <x v="1002"/>
    <x v="1"/>
    <x v="2"/>
    <n v="1861.47"/>
    <x v="1"/>
  </r>
  <r>
    <x v="25"/>
    <x v="4"/>
    <s v="Northeast"/>
    <x v="5"/>
    <x v="0"/>
    <n v="-0.02"/>
    <n v="1175.6199999999999"/>
    <x v="2"/>
    <x v="1836"/>
    <x v="427"/>
    <x v="8"/>
    <x v="2888"/>
    <x v="510"/>
    <x v="5660"/>
    <x v="3"/>
    <x v="3"/>
    <n v="302.58"/>
    <x v="3"/>
  </r>
  <r>
    <x v="13"/>
    <x v="2"/>
    <s v="Ile-de-France"/>
    <x v="1"/>
    <x v="1"/>
    <n v="31.62"/>
    <n v="1535.65"/>
    <x v="2"/>
    <x v="117"/>
    <x v="637"/>
    <x v="10"/>
    <x v="363"/>
    <x v="2176"/>
    <x v="5094"/>
    <x v="3"/>
    <x v="2"/>
    <n v="1327.36"/>
    <x v="2"/>
  </r>
  <r>
    <x v="4"/>
    <x v="3"/>
    <s v="Ontario"/>
    <x v="3"/>
    <x v="0"/>
    <n v="24.28"/>
    <n v="1573.64"/>
    <x v="2"/>
    <x v="1440"/>
    <x v="730"/>
    <x v="0"/>
    <x v="5411"/>
    <x v="2249"/>
    <x v="5661"/>
    <x v="0"/>
    <x v="2"/>
    <n v="1298.98"/>
    <x v="1"/>
  </r>
  <r>
    <x v="21"/>
    <x v="3"/>
    <s v="British Columbia"/>
    <x v="1"/>
    <x v="1"/>
    <n v="21.62"/>
    <n v="730.22"/>
    <x v="0"/>
    <x v="749"/>
    <x v="50"/>
    <x v="4"/>
    <x v="5412"/>
    <x v="2276"/>
    <x v="5662"/>
    <x v="2"/>
    <x v="0"/>
    <n v="382.74"/>
    <x v="1"/>
  </r>
  <r>
    <x v="23"/>
    <x v="2"/>
    <s v="Grand Est"/>
    <x v="7"/>
    <x v="0"/>
    <n v="14.35"/>
    <n v="1597.77"/>
    <x v="2"/>
    <x v="855"/>
    <x v="548"/>
    <x v="10"/>
    <x v="5089"/>
    <x v="3945"/>
    <x v="3143"/>
    <x v="1"/>
    <x v="3"/>
    <n v="1108.46"/>
    <x v="0"/>
  </r>
  <r>
    <x v="31"/>
    <x v="7"/>
    <s v="South West"/>
    <x v="4"/>
    <x v="1"/>
    <n v="33.97"/>
    <n v="2960.81"/>
    <x v="1"/>
    <x v="1547"/>
    <x v="486"/>
    <x v="4"/>
    <x v="3312"/>
    <x v="373"/>
    <x v="4584"/>
    <x v="2"/>
    <x v="2"/>
    <n v="1169.71"/>
    <x v="2"/>
  </r>
  <r>
    <x v="30"/>
    <x v="8"/>
    <s v="Volga"/>
    <x v="1"/>
    <x v="1"/>
    <n v="26.64"/>
    <n v="1042.8900000000001"/>
    <x v="2"/>
    <x v="1489"/>
    <x v="395"/>
    <x v="2"/>
    <x v="5413"/>
    <x v="2763"/>
    <x v="5097"/>
    <x v="4"/>
    <x v="1"/>
    <n v="417.17"/>
    <x v="2"/>
  </r>
  <r>
    <x v="32"/>
    <x v="7"/>
    <s v="South West"/>
    <x v="5"/>
    <x v="0"/>
    <n v="-2.88"/>
    <n v="1513.27"/>
    <x v="2"/>
    <x v="878"/>
    <x v="568"/>
    <x v="6"/>
    <x v="4116"/>
    <x v="2924"/>
    <x v="5663"/>
    <x v="3"/>
    <x v="3"/>
    <n v="581.04"/>
    <x v="3"/>
  </r>
  <r>
    <x v="27"/>
    <x v="2"/>
    <s v="Provence-Alpes-Cote dâ€™Azur"/>
    <x v="4"/>
    <x v="1"/>
    <n v="35"/>
    <n v="2768.25"/>
    <x v="1"/>
    <x v="16"/>
    <x v="551"/>
    <x v="1"/>
    <x v="630"/>
    <x v="592"/>
    <x v="5513"/>
    <x v="2"/>
    <x v="2"/>
    <n v="450.25"/>
    <x v="2"/>
  </r>
  <r>
    <x v="4"/>
    <x v="4"/>
    <s v="South"/>
    <x v="3"/>
    <x v="0"/>
    <n v="18.739999999999998"/>
    <n v="201.27"/>
    <x v="0"/>
    <x v="1086"/>
    <x v="424"/>
    <x v="2"/>
    <x v="1989"/>
    <x v="1401"/>
    <x v="294"/>
    <x v="3"/>
    <x v="2"/>
    <n v="309.35000000000002"/>
    <x v="1"/>
  </r>
  <r>
    <x v="20"/>
    <x v="0"/>
    <s v="Maharashtra"/>
    <x v="9"/>
    <x v="1"/>
    <n v="6.36"/>
    <n v="2238.25"/>
    <x v="1"/>
    <x v="707"/>
    <x v="86"/>
    <x v="1"/>
    <x v="3974"/>
    <x v="4079"/>
    <x v="4989"/>
    <x v="4"/>
    <x v="3"/>
    <n v="309.44"/>
    <x v="0"/>
  </r>
  <r>
    <x v="8"/>
    <x v="1"/>
    <s v="South"/>
    <x v="5"/>
    <x v="0"/>
    <n v="6.06"/>
    <n v="2776.12"/>
    <x v="1"/>
    <x v="326"/>
    <x v="453"/>
    <x v="1"/>
    <x v="4049"/>
    <x v="1441"/>
    <x v="5664"/>
    <x v="0"/>
    <x v="2"/>
    <n v="1075.94"/>
    <x v="0"/>
  </r>
  <r>
    <x v="16"/>
    <x v="9"/>
    <s v="North"/>
    <x v="1"/>
    <x v="1"/>
    <n v="1.1000000000000001"/>
    <n v="1349.64"/>
    <x v="2"/>
    <x v="451"/>
    <x v="496"/>
    <x v="6"/>
    <x v="1647"/>
    <x v="438"/>
    <x v="5050"/>
    <x v="4"/>
    <x v="2"/>
    <n v="87.99"/>
    <x v="0"/>
  </r>
  <r>
    <x v="8"/>
    <x v="1"/>
    <s v="North"/>
    <x v="0"/>
    <x v="0"/>
    <n v="4.8"/>
    <n v="1010.47"/>
    <x v="2"/>
    <x v="2450"/>
    <x v="396"/>
    <x v="6"/>
    <x v="881"/>
    <x v="2963"/>
    <x v="276"/>
    <x v="3"/>
    <x v="2"/>
    <n v="668.66"/>
    <x v="0"/>
  </r>
  <r>
    <x v="34"/>
    <x v="8"/>
    <s v="Siberian"/>
    <x v="9"/>
    <x v="1"/>
    <n v="3.23"/>
    <n v="2503.1999999999998"/>
    <x v="1"/>
    <x v="326"/>
    <x v="183"/>
    <x v="10"/>
    <x v="5414"/>
    <x v="2281"/>
    <x v="3236"/>
    <x v="3"/>
    <x v="1"/>
    <n v="216.56"/>
    <x v="0"/>
  </r>
  <r>
    <x v="12"/>
    <x v="9"/>
    <s v="North"/>
    <x v="7"/>
    <x v="0"/>
    <n v="32.090000000000003"/>
    <n v="668.93"/>
    <x v="0"/>
    <x v="199"/>
    <x v="638"/>
    <x v="0"/>
    <x v="2280"/>
    <x v="4080"/>
    <x v="5470"/>
    <x v="4"/>
    <x v="2"/>
    <n v="447.71"/>
    <x v="2"/>
  </r>
  <r>
    <x v="24"/>
    <x v="3"/>
    <s v="Ontario"/>
    <x v="8"/>
    <x v="0"/>
    <n v="-2.3199999999999998"/>
    <n v="1653.73"/>
    <x v="2"/>
    <x v="884"/>
    <x v="502"/>
    <x v="8"/>
    <x v="5415"/>
    <x v="2282"/>
    <x v="5374"/>
    <x v="1"/>
    <x v="4"/>
    <n v="242.18"/>
    <x v="3"/>
  </r>
  <r>
    <x v="25"/>
    <x v="4"/>
    <s v="West"/>
    <x v="0"/>
    <x v="0"/>
    <n v="29.55"/>
    <n v="2463.41"/>
    <x v="1"/>
    <x v="2739"/>
    <x v="149"/>
    <x v="2"/>
    <x v="3447"/>
    <x v="1796"/>
    <x v="4632"/>
    <x v="1"/>
    <x v="0"/>
    <n v="1297.75"/>
    <x v="2"/>
  </r>
  <r>
    <x v="19"/>
    <x v="1"/>
    <s v="South"/>
    <x v="8"/>
    <x v="0"/>
    <n v="12.53"/>
    <n v="723.38"/>
    <x v="0"/>
    <x v="1530"/>
    <x v="22"/>
    <x v="8"/>
    <x v="754"/>
    <x v="843"/>
    <x v="2719"/>
    <x v="0"/>
    <x v="4"/>
    <n v="1353.55"/>
    <x v="0"/>
  </r>
  <r>
    <x v="26"/>
    <x v="7"/>
    <s v="North West"/>
    <x v="8"/>
    <x v="0"/>
    <n v="26.27"/>
    <n v="797.71"/>
    <x v="0"/>
    <x v="2748"/>
    <x v="154"/>
    <x v="0"/>
    <x v="2772"/>
    <x v="964"/>
    <x v="5665"/>
    <x v="2"/>
    <x v="1"/>
    <n v="596.20000000000005"/>
    <x v="2"/>
  </r>
  <r>
    <x v="1"/>
    <x v="6"/>
    <s v="New South Wales"/>
    <x v="3"/>
    <x v="0"/>
    <n v="30.48"/>
    <n v="1413.98"/>
    <x v="2"/>
    <x v="2611"/>
    <x v="304"/>
    <x v="2"/>
    <x v="3109"/>
    <x v="3368"/>
    <x v="2326"/>
    <x v="0"/>
    <x v="4"/>
    <n v="842.21"/>
    <x v="2"/>
  </r>
  <r>
    <x v="6"/>
    <x v="6"/>
    <s v="Queensland"/>
    <x v="4"/>
    <x v="1"/>
    <n v="2.38"/>
    <n v="1709.47"/>
    <x v="2"/>
    <x v="2759"/>
    <x v="53"/>
    <x v="4"/>
    <x v="2441"/>
    <x v="1557"/>
    <x v="597"/>
    <x v="0"/>
    <x v="1"/>
    <n v="563.23"/>
    <x v="0"/>
  </r>
  <r>
    <x v="10"/>
    <x v="4"/>
    <s v="West"/>
    <x v="1"/>
    <x v="1"/>
    <n v="23.3"/>
    <n v="1393.78"/>
    <x v="2"/>
    <x v="1552"/>
    <x v="219"/>
    <x v="2"/>
    <x v="670"/>
    <x v="2162"/>
    <x v="1022"/>
    <x v="4"/>
    <x v="4"/>
    <n v="204.31"/>
    <x v="1"/>
  </r>
  <r>
    <x v="14"/>
    <x v="2"/>
    <s v="Grand Est"/>
    <x v="1"/>
    <x v="1"/>
    <n v="7.13"/>
    <n v="707.63"/>
    <x v="0"/>
    <x v="1772"/>
    <x v="476"/>
    <x v="5"/>
    <x v="776"/>
    <x v="2501"/>
    <x v="5666"/>
    <x v="2"/>
    <x v="0"/>
    <n v="284.61"/>
    <x v="0"/>
  </r>
  <r>
    <x v="31"/>
    <x v="3"/>
    <s v="Quebec"/>
    <x v="7"/>
    <x v="0"/>
    <n v="15.12"/>
    <n v="280.37"/>
    <x v="0"/>
    <x v="1419"/>
    <x v="536"/>
    <x v="4"/>
    <x v="2808"/>
    <x v="4081"/>
    <x v="300"/>
    <x v="3"/>
    <x v="4"/>
    <n v="406.88"/>
    <x v="1"/>
  </r>
  <r>
    <x v="30"/>
    <x v="8"/>
    <s v="Volga"/>
    <x v="8"/>
    <x v="0"/>
    <n v="25.63"/>
    <n v="2842.68"/>
    <x v="1"/>
    <x v="2010"/>
    <x v="689"/>
    <x v="7"/>
    <x v="1404"/>
    <x v="3771"/>
    <x v="5123"/>
    <x v="4"/>
    <x v="0"/>
    <n v="348.39"/>
    <x v="2"/>
  </r>
  <r>
    <x v="6"/>
    <x v="6"/>
    <s v="Victoria"/>
    <x v="6"/>
    <x v="1"/>
    <n v="-1.24"/>
    <n v="2624.4"/>
    <x v="1"/>
    <x v="2457"/>
    <x v="55"/>
    <x v="10"/>
    <x v="5416"/>
    <x v="3132"/>
    <x v="578"/>
    <x v="3"/>
    <x v="0"/>
    <n v="1170.1300000000001"/>
    <x v="3"/>
  </r>
  <r>
    <x v="11"/>
    <x v="0"/>
    <s v="Punjab"/>
    <x v="6"/>
    <x v="1"/>
    <n v="21.03"/>
    <n v="2114.27"/>
    <x v="1"/>
    <x v="1490"/>
    <x v="262"/>
    <x v="4"/>
    <x v="5417"/>
    <x v="548"/>
    <x v="1465"/>
    <x v="1"/>
    <x v="2"/>
    <n v="761.14"/>
    <x v="1"/>
  </r>
  <r>
    <x v="17"/>
    <x v="2"/>
    <s v="Nouvelle-Aquitaine"/>
    <x v="4"/>
    <x v="1"/>
    <n v="17.71"/>
    <n v="678.53"/>
    <x v="0"/>
    <x v="2379"/>
    <x v="61"/>
    <x v="2"/>
    <x v="4938"/>
    <x v="4082"/>
    <x v="5667"/>
    <x v="2"/>
    <x v="4"/>
    <n v="758.54"/>
    <x v="1"/>
  </r>
  <r>
    <x v="0"/>
    <x v="3"/>
    <s v="Ontario"/>
    <x v="6"/>
    <x v="1"/>
    <n v="-3.68"/>
    <n v="2468.6"/>
    <x v="1"/>
    <x v="2387"/>
    <x v="172"/>
    <x v="8"/>
    <x v="5418"/>
    <x v="3887"/>
    <x v="5668"/>
    <x v="3"/>
    <x v="3"/>
    <n v="975.34"/>
    <x v="3"/>
  </r>
  <r>
    <x v="10"/>
    <x v="1"/>
    <s v="East"/>
    <x v="9"/>
    <x v="1"/>
    <n v="30.32"/>
    <n v="1296.99"/>
    <x v="2"/>
    <x v="668"/>
    <x v="167"/>
    <x v="7"/>
    <x v="1260"/>
    <x v="759"/>
    <x v="5669"/>
    <x v="2"/>
    <x v="0"/>
    <n v="995.21"/>
    <x v="2"/>
  </r>
  <r>
    <x v="0"/>
    <x v="0"/>
    <s v="Maharashtra"/>
    <x v="3"/>
    <x v="0"/>
    <n v="7.91"/>
    <n v="260.27999999999997"/>
    <x v="0"/>
    <x v="411"/>
    <x v="557"/>
    <x v="10"/>
    <x v="4382"/>
    <x v="3695"/>
    <x v="2540"/>
    <x v="3"/>
    <x v="4"/>
    <n v="762.08"/>
    <x v="0"/>
  </r>
  <r>
    <x v="32"/>
    <x v="4"/>
    <s v="West"/>
    <x v="0"/>
    <x v="0"/>
    <n v="31.89"/>
    <n v="2446.15"/>
    <x v="1"/>
    <x v="695"/>
    <x v="112"/>
    <x v="8"/>
    <x v="3464"/>
    <x v="404"/>
    <x v="3341"/>
    <x v="3"/>
    <x v="3"/>
    <n v="581.21"/>
    <x v="2"/>
  </r>
  <r>
    <x v="5"/>
    <x v="8"/>
    <s v="Central"/>
    <x v="5"/>
    <x v="0"/>
    <n v="33.51"/>
    <n v="282.04000000000002"/>
    <x v="0"/>
    <x v="776"/>
    <x v="393"/>
    <x v="0"/>
    <x v="2926"/>
    <x v="1805"/>
    <x v="5670"/>
    <x v="2"/>
    <x v="2"/>
    <n v="323.48"/>
    <x v="2"/>
  </r>
  <r>
    <x v="26"/>
    <x v="8"/>
    <s v="Central"/>
    <x v="9"/>
    <x v="1"/>
    <n v="13.44"/>
    <n v="2323.4499999999998"/>
    <x v="1"/>
    <x v="562"/>
    <x v="590"/>
    <x v="7"/>
    <x v="5419"/>
    <x v="3832"/>
    <x v="2678"/>
    <x v="0"/>
    <x v="4"/>
    <n v="1008.66"/>
    <x v="0"/>
  </r>
  <r>
    <x v="24"/>
    <x v="1"/>
    <s v="Central"/>
    <x v="7"/>
    <x v="0"/>
    <n v="3.07"/>
    <n v="385.12"/>
    <x v="0"/>
    <x v="1652"/>
    <x v="318"/>
    <x v="9"/>
    <x v="5420"/>
    <x v="3275"/>
    <x v="1624"/>
    <x v="1"/>
    <x v="0"/>
    <n v="585.99"/>
    <x v="0"/>
  </r>
  <r>
    <x v="1"/>
    <x v="1"/>
    <s v="South"/>
    <x v="9"/>
    <x v="1"/>
    <n v="32.46"/>
    <n v="1339.27"/>
    <x v="2"/>
    <x v="1055"/>
    <x v="561"/>
    <x v="1"/>
    <x v="720"/>
    <x v="474"/>
    <x v="3952"/>
    <x v="3"/>
    <x v="3"/>
    <n v="204.11"/>
    <x v="2"/>
  </r>
  <r>
    <x v="24"/>
    <x v="2"/>
    <s v="Ile-de-France"/>
    <x v="3"/>
    <x v="0"/>
    <n v="1.78"/>
    <n v="2812.81"/>
    <x v="1"/>
    <x v="1122"/>
    <x v="499"/>
    <x v="9"/>
    <x v="5421"/>
    <x v="788"/>
    <x v="5076"/>
    <x v="1"/>
    <x v="4"/>
    <n v="173.76"/>
    <x v="0"/>
  </r>
  <r>
    <x v="19"/>
    <x v="4"/>
    <s v="South"/>
    <x v="0"/>
    <x v="0"/>
    <n v="18.190000000000001"/>
    <n v="322.81"/>
    <x v="0"/>
    <x v="542"/>
    <x v="639"/>
    <x v="4"/>
    <x v="3334"/>
    <x v="4083"/>
    <x v="3567"/>
    <x v="2"/>
    <x v="0"/>
    <n v="364.52"/>
    <x v="1"/>
  </r>
  <r>
    <x v="8"/>
    <x v="0"/>
    <s v="Tamil Nadu"/>
    <x v="8"/>
    <x v="0"/>
    <n v="11.97"/>
    <n v="2357.77"/>
    <x v="1"/>
    <x v="1184"/>
    <x v="677"/>
    <x v="4"/>
    <x v="12"/>
    <x v="3621"/>
    <x v="5671"/>
    <x v="1"/>
    <x v="2"/>
    <n v="1240.46"/>
    <x v="0"/>
  </r>
  <r>
    <x v="27"/>
    <x v="4"/>
    <s v="West"/>
    <x v="5"/>
    <x v="0"/>
    <n v="13.17"/>
    <n v="1080.1400000000001"/>
    <x v="2"/>
    <x v="2714"/>
    <x v="180"/>
    <x v="9"/>
    <x v="5422"/>
    <x v="2791"/>
    <x v="2800"/>
    <x v="3"/>
    <x v="1"/>
    <n v="403.39"/>
    <x v="0"/>
  </r>
  <r>
    <x v="14"/>
    <x v="3"/>
    <s v="Prairies"/>
    <x v="7"/>
    <x v="0"/>
    <n v="28.84"/>
    <n v="982.75"/>
    <x v="0"/>
    <x v="673"/>
    <x v="253"/>
    <x v="5"/>
    <x v="2935"/>
    <x v="1241"/>
    <x v="2021"/>
    <x v="4"/>
    <x v="2"/>
    <n v="499.71"/>
    <x v="2"/>
  </r>
  <r>
    <x v="26"/>
    <x v="3"/>
    <s v="Ontario"/>
    <x v="5"/>
    <x v="0"/>
    <n v="33.090000000000003"/>
    <n v="1556.6"/>
    <x v="2"/>
    <x v="2596"/>
    <x v="464"/>
    <x v="3"/>
    <x v="5423"/>
    <x v="2968"/>
    <x v="5672"/>
    <x v="0"/>
    <x v="2"/>
    <n v="980.96"/>
    <x v="2"/>
  </r>
  <r>
    <x v="13"/>
    <x v="9"/>
    <s v="South"/>
    <x v="8"/>
    <x v="0"/>
    <n v="33.08"/>
    <n v="1228.4000000000001"/>
    <x v="2"/>
    <x v="2760"/>
    <x v="360"/>
    <x v="0"/>
    <x v="5424"/>
    <x v="2936"/>
    <x v="5673"/>
    <x v="2"/>
    <x v="1"/>
    <n v="288.69"/>
    <x v="2"/>
  </r>
  <r>
    <x v="26"/>
    <x v="8"/>
    <s v="Volga"/>
    <x v="2"/>
    <x v="0"/>
    <n v="30.25"/>
    <n v="730.03"/>
    <x v="0"/>
    <x v="2036"/>
    <x v="208"/>
    <x v="2"/>
    <x v="3296"/>
    <x v="1039"/>
    <x v="5030"/>
    <x v="3"/>
    <x v="4"/>
    <n v="396.7"/>
    <x v="2"/>
  </r>
  <r>
    <x v="14"/>
    <x v="2"/>
    <s v="Provence-Alpes-Cote dâ€™Azur"/>
    <x v="3"/>
    <x v="0"/>
    <n v="4.1500000000000004"/>
    <n v="818.44"/>
    <x v="0"/>
    <x v="2014"/>
    <x v="701"/>
    <x v="8"/>
    <x v="4163"/>
    <x v="1070"/>
    <x v="5674"/>
    <x v="3"/>
    <x v="1"/>
    <n v="136.6"/>
    <x v="0"/>
  </r>
  <r>
    <x v="12"/>
    <x v="4"/>
    <s v="Northeast"/>
    <x v="8"/>
    <x v="0"/>
    <n v="16.87"/>
    <n v="695.72"/>
    <x v="0"/>
    <x v="1619"/>
    <x v="26"/>
    <x v="6"/>
    <x v="4514"/>
    <x v="3556"/>
    <x v="5675"/>
    <x v="4"/>
    <x v="3"/>
    <n v="507.9"/>
    <x v="1"/>
  </r>
  <r>
    <x v="20"/>
    <x v="3"/>
    <s v="Quebec"/>
    <x v="9"/>
    <x v="1"/>
    <n v="15.1"/>
    <n v="2677.61"/>
    <x v="1"/>
    <x v="900"/>
    <x v="198"/>
    <x v="6"/>
    <x v="2788"/>
    <x v="552"/>
    <x v="5676"/>
    <x v="1"/>
    <x v="1"/>
    <n v="584.27"/>
    <x v="1"/>
  </r>
  <r>
    <x v="13"/>
    <x v="6"/>
    <s v="Queensland"/>
    <x v="9"/>
    <x v="1"/>
    <n v="-4"/>
    <n v="2417.5300000000002"/>
    <x v="1"/>
    <x v="303"/>
    <x v="80"/>
    <x v="5"/>
    <x v="4306"/>
    <x v="4084"/>
    <x v="2262"/>
    <x v="4"/>
    <x v="1"/>
    <n v="269.73"/>
    <x v="3"/>
  </r>
  <r>
    <x v="25"/>
    <x v="8"/>
    <s v="Northwestern"/>
    <x v="3"/>
    <x v="0"/>
    <n v="5.96"/>
    <n v="468.59"/>
    <x v="0"/>
    <x v="2536"/>
    <x v="375"/>
    <x v="5"/>
    <x v="5425"/>
    <x v="4085"/>
    <x v="396"/>
    <x v="3"/>
    <x v="2"/>
    <n v="1000.45"/>
    <x v="0"/>
  </r>
  <r>
    <x v="10"/>
    <x v="7"/>
    <s v="North West"/>
    <x v="8"/>
    <x v="0"/>
    <n v="3.82"/>
    <n v="2510.19"/>
    <x v="1"/>
    <x v="1629"/>
    <x v="99"/>
    <x v="8"/>
    <x v="3335"/>
    <x v="4086"/>
    <x v="3830"/>
    <x v="3"/>
    <x v="0"/>
    <n v="167.84"/>
    <x v="0"/>
  </r>
  <r>
    <x v="3"/>
    <x v="8"/>
    <s v="Siberian"/>
    <x v="9"/>
    <x v="1"/>
    <n v="-4.8099999999999996"/>
    <n v="1215.73"/>
    <x v="2"/>
    <x v="164"/>
    <x v="327"/>
    <x v="10"/>
    <x v="5426"/>
    <x v="834"/>
    <x v="555"/>
    <x v="3"/>
    <x v="3"/>
    <n v="1207.67"/>
    <x v="3"/>
  </r>
  <r>
    <x v="5"/>
    <x v="2"/>
    <s v="Nouvelle-Aquitaine"/>
    <x v="3"/>
    <x v="0"/>
    <n v="22.56"/>
    <n v="905.9"/>
    <x v="0"/>
    <x v="2098"/>
    <x v="70"/>
    <x v="1"/>
    <x v="4675"/>
    <x v="348"/>
    <x v="1378"/>
    <x v="1"/>
    <x v="4"/>
    <n v="398.24"/>
    <x v="1"/>
  </r>
  <r>
    <x v="33"/>
    <x v="6"/>
    <s v="Western Australia"/>
    <x v="2"/>
    <x v="0"/>
    <n v="19.47"/>
    <n v="1972.06"/>
    <x v="2"/>
    <x v="2220"/>
    <x v="511"/>
    <x v="2"/>
    <x v="4480"/>
    <x v="1008"/>
    <x v="1722"/>
    <x v="2"/>
    <x v="1"/>
    <n v="560.87"/>
    <x v="1"/>
  </r>
  <r>
    <x v="18"/>
    <x v="8"/>
    <s v="Volga"/>
    <x v="8"/>
    <x v="0"/>
    <n v="12.26"/>
    <n v="1732.43"/>
    <x v="2"/>
    <x v="440"/>
    <x v="229"/>
    <x v="4"/>
    <x v="447"/>
    <x v="2914"/>
    <x v="1198"/>
    <x v="3"/>
    <x v="1"/>
    <n v="1455.11"/>
    <x v="0"/>
  </r>
  <r>
    <x v="0"/>
    <x v="4"/>
    <s v="Northeast"/>
    <x v="9"/>
    <x v="1"/>
    <n v="12.79"/>
    <n v="528.57000000000005"/>
    <x v="0"/>
    <x v="321"/>
    <x v="813"/>
    <x v="3"/>
    <x v="5427"/>
    <x v="4087"/>
    <x v="2855"/>
    <x v="2"/>
    <x v="4"/>
    <n v="737.27"/>
    <x v="0"/>
  </r>
  <r>
    <x v="0"/>
    <x v="4"/>
    <s v="South"/>
    <x v="3"/>
    <x v="0"/>
    <n v="-4.8600000000000003"/>
    <n v="483.62"/>
    <x v="0"/>
    <x v="1074"/>
    <x v="47"/>
    <x v="3"/>
    <x v="2532"/>
    <x v="4088"/>
    <x v="4343"/>
    <x v="1"/>
    <x v="4"/>
    <n v="217.54"/>
    <x v="3"/>
  </r>
  <r>
    <x v="19"/>
    <x v="3"/>
    <s v="Quebec"/>
    <x v="5"/>
    <x v="0"/>
    <n v="22.17"/>
    <n v="2897.85"/>
    <x v="1"/>
    <x v="2086"/>
    <x v="354"/>
    <x v="9"/>
    <x v="5428"/>
    <x v="3747"/>
    <x v="2165"/>
    <x v="0"/>
    <x v="1"/>
    <n v="1262.8499999999999"/>
    <x v="1"/>
  </r>
  <r>
    <x v="7"/>
    <x v="8"/>
    <s v="Northwestern"/>
    <x v="4"/>
    <x v="1"/>
    <n v="23.21"/>
    <n v="2446.0100000000002"/>
    <x v="1"/>
    <x v="263"/>
    <x v="510"/>
    <x v="6"/>
    <x v="4011"/>
    <x v="2404"/>
    <x v="5677"/>
    <x v="2"/>
    <x v="1"/>
    <n v="447.5"/>
    <x v="1"/>
  </r>
  <r>
    <x v="28"/>
    <x v="5"/>
    <s v="Pampas"/>
    <x v="9"/>
    <x v="1"/>
    <n v="27.24"/>
    <n v="2034.88"/>
    <x v="1"/>
    <x v="1525"/>
    <x v="91"/>
    <x v="1"/>
    <x v="5429"/>
    <x v="991"/>
    <x v="5595"/>
    <x v="1"/>
    <x v="2"/>
    <n v="342.85"/>
    <x v="2"/>
  </r>
  <r>
    <x v="24"/>
    <x v="5"/>
    <s v="Northwest"/>
    <x v="5"/>
    <x v="0"/>
    <n v="9.2200000000000006"/>
    <n v="2139.11"/>
    <x v="1"/>
    <x v="214"/>
    <x v="430"/>
    <x v="8"/>
    <x v="1369"/>
    <x v="2081"/>
    <x v="776"/>
    <x v="2"/>
    <x v="4"/>
    <n v="615.82000000000005"/>
    <x v="0"/>
  </r>
  <r>
    <x v="31"/>
    <x v="9"/>
    <s v="North"/>
    <x v="6"/>
    <x v="1"/>
    <n v="16.25"/>
    <n v="1165.27"/>
    <x v="2"/>
    <x v="1864"/>
    <x v="63"/>
    <x v="2"/>
    <x v="5430"/>
    <x v="1868"/>
    <x v="5678"/>
    <x v="2"/>
    <x v="0"/>
    <n v="1374.68"/>
    <x v="1"/>
  </r>
  <r>
    <x v="27"/>
    <x v="5"/>
    <s v="Pampas"/>
    <x v="5"/>
    <x v="0"/>
    <n v="6.42"/>
    <n v="581.08000000000004"/>
    <x v="0"/>
    <x v="362"/>
    <x v="213"/>
    <x v="9"/>
    <x v="4115"/>
    <x v="2817"/>
    <x v="5679"/>
    <x v="3"/>
    <x v="3"/>
    <n v="701.13"/>
    <x v="0"/>
  </r>
  <r>
    <x v="7"/>
    <x v="3"/>
    <s v="British Columbia"/>
    <x v="4"/>
    <x v="1"/>
    <n v="13.52"/>
    <n v="2697.58"/>
    <x v="1"/>
    <x v="1189"/>
    <x v="647"/>
    <x v="9"/>
    <x v="2565"/>
    <x v="4078"/>
    <x v="4674"/>
    <x v="0"/>
    <x v="1"/>
    <n v="1204.9000000000001"/>
    <x v="0"/>
  </r>
  <r>
    <x v="21"/>
    <x v="7"/>
    <s v="South East"/>
    <x v="1"/>
    <x v="1"/>
    <n v="15.48"/>
    <n v="2012.52"/>
    <x v="1"/>
    <x v="1842"/>
    <x v="682"/>
    <x v="9"/>
    <x v="5431"/>
    <x v="3170"/>
    <x v="5680"/>
    <x v="1"/>
    <x v="2"/>
    <n v="1708.28"/>
    <x v="1"/>
  </r>
  <r>
    <x v="33"/>
    <x v="7"/>
    <s v="North West"/>
    <x v="3"/>
    <x v="0"/>
    <n v="11.5"/>
    <n v="535.11"/>
    <x v="0"/>
    <x v="571"/>
    <x v="323"/>
    <x v="3"/>
    <x v="5432"/>
    <x v="3601"/>
    <x v="5681"/>
    <x v="4"/>
    <x v="4"/>
    <n v="199.48"/>
    <x v="0"/>
  </r>
  <r>
    <x v="26"/>
    <x v="8"/>
    <s v="Siberian"/>
    <x v="4"/>
    <x v="1"/>
    <n v="22.5"/>
    <n v="1771.43"/>
    <x v="2"/>
    <x v="1568"/>
    <x v="117"/>
    <x v="8"/>
    <x v="1806"/>
    <x v="826"/>
    <x v="2851"/>
    <x v="1"/>
    <x v="4"/>
    <n v="240.4"/>
    <x v="1"/>
  </r>
  <r>
    <x v="32"/>
    <x v="1"/>
    <s v="South"/>
    <x v="0"/>
    <x v="0"/>
    <n v="16.45"/>
    <n v="1262.2"/>
    <x v="2"/>
    <x v="749"/>
    <x v="839"/>
    <x v="9"/>
    <x v="3730"/>
    <x v="1758"/>
    <x v="771"/>
    <x v="1"/>
    <x v="0"/>
    <n v="1077.8"/>
    <x v="1"/>
  </r>
  <r>
    <x v="9"/>
    <x v="9"/>
    <s v="Southeast"/>
    <x v="2"/>
    <x v="0"/>
    <n v="11.87"/>
    <n v="2264.86"/>
    <x v="1"/>
    <x v="369"/>
    <x v="227"/>
    <x v="3"/>
    <x v="5433"/>
    <x v="3649"/>
    <x v="5682"/>
    <x v="2"/>
    <x v="3"/>
    <n v="944.92"/>
    <x v="0"/>
  </r>
  <r>
    <x v="2"/>
    <x v="3"/>
    <s v="Prairies"/>
    <x v="2"/>
    <x v="0"/>
    <n v="7.94"/>
    <n v="2948.66"/>
    <x v="1"/>
    <x v="1966"/>
    <x v="467"/>
    <x v="7"/>
    <x v="3728"/>
    <x v="4089"/>
    <x v="5683"/>
    <x v="3"/>
    <x v="3"/>
    <n v="326.17"/>
    <x v="0"/>
  </r>
  <r>
    <x v="18"/>
    <x v="8"/>
    <s v="Central"/>
    <x v="8"/>
    <x v="0"/>
    <n v="8.74"/>
    <n v="1497.58"/>
    <x v="2"/>
    <x v="1077"/>
    <x v="76"/>
    <x v="0"/>
    <x v="5434"/>
    <x v="3426"/>
    <x v="1330"/>
    <x v="2"/>
    <x v="3"/>
    <n v="845.49"/>
    <x v="0"/>
  </r>
  <r>
    <x v="22"/>
    <x v="6"/>
    <s v="Western Australia"/>
    <x v="0"/>
    <x v="0"/>
    <n v="14.12"/>
    <n v="575.04999999999995"/>
    <x v="0"/>
    <x v="2761"/>
    <x v="340"/>
    <x v="6"/>
    <x v="3081"/>
    <x v="2251"/>
    <x v="5684"/>
    <x v="2"/>
    <x v="0"/>
    <n v="1801.86"/>
    <x v="0"/>
  </r>
  <r>
    <x v="9"/>
    <x v="2"/>
    <s v="Ile-de-France"/>
    <x v="3"/>
    <x v="0"/>
    <n v="21.9"/>
    <n v="2189.87"/>
    <x v="1"/>
    <x v="474"/>
    <x v="750"/>
    <x v="8"/>
    <x v="5435"/>
    <x v="1828"/>
    <x v="5608"/>
    <x v="2"/>
    <x v="1"/>
    <n v="541.77"/>
    <x v="1"/>
  </r>
  <r>
    <x v="1"/>
    <x v="6"/>
    <s v="New South Wales"/>
    <x v="8"/>
    <x v="0"/>
    <n v="7.18"/>
    <n v="1445.99"/>
    <x v="2"/>
    <x v="2447"/>
    <x v="502"/>
    <x v="1"/>
    <x v="3454"/>
    <x v="674"/>
    <x v="5685"/>
    <x v="3"/>
    <x v="4"/>
    <n v="279.91000000000003"/>
    <x v="0"/>
  </r>
  <r>
    <x v="23"/>
    <x v="1"/>
    <s v="South"/>
    <x v="9"/>
    <x v="1"/>
    <n v="3.06"/>
    <n v="629.82000000000005"/>
    <x v="0"/>
    <x v="877"/>
    <x v="151"/>
    <x v="1"/>
    <x v="5436"/>
    <x v="1589"/>
    <x v="1398"/>
    <x v="4"/>
    <x v="3"/>
    <n v="256.38"/>
    <x v="0"/>
  </r>
  <r>
    <x v="23"/>
    <x v="3"/>
    <s v="Quebec"/>
    <x v="0"/>
    <x v="0"/>
    <n v="3.98"/>
    <n v="2841.08"/>
    <x v="1"/>
    <x v="1743"/>
    <x v="272"/>
    <x v="0"/>
    <x v="5437"/>
    <x v="2050"/>
    <x v="5686"/>
    <x v="0"/>
    <x v="0"/>
    <n v="389.93"/>
    <x v="0"/>
  </r>
  <r>
    <x v="6"/>
    <x v="3"/>
    <s v="Prairies"/>
    <x v="3"/>
    <x v="0"/>
    <n v="6.25"/>
    <n v="1832.86"/>
    <x v="2"/>
    <x v="2422"/>
    <x v="689"/>
    <x v="4"/>
    <x v="5438"/>
    <x v="53"/>
    <x v="2949"/>
    <x v="1"/>
    <x v="4"/>
    <n v="328.8"/>
    <x v="0"/>
  </r>
  <r>
    <x v="13"/>
    <x v="5"/>
    <s v="Patagonia"/>
    <x v="1"/>
    <x v="1"/>
    <n v="34.36"/>
    <n v="2085.44"/>
    <x v="1"/>
    <x v="2685"/>
    <x v="32"/>
    <x v="6"/>
    <x v="3627"/>
    <x v="3673"/>
    <x v="1010"/>
    <x v="3"/>
    <x v="4"/>
    <n v="1000.69"/>
    <x v="2"/>
  </r>
  <r>
    <x v="22"/>
    <x v="2"/>
    <s v="Nouvelle-Aquitaine"/>
    <x v="3"/>
    <x v="0"/>
    <n v="5.34"/>
    <n v="1741.61"/>
    <x v="2"/>
    <x v="597"/>
    <x v="799"/>
    <x v="1"/>
    <x v="3971"/>
    <x v="4090"/>
    <x v="655"/>
    <x v="0"/>
    <x v="0"/>
    <n v="142.37"/>
    <x v="0"/>
  </r>
  <r>
    <x v="13"/>
    <x v="7"/>
    <s v="South West"/>
    <x v="5"/>
    <x v="0"/>
    <n v="31.92"/>
    <n v="1662.72"/>
    <x v="2"/>
    <x v="854"/>
    <x v="146"/>
    <x v="4"/>
    <x v="5439"/>
    <x v="2217"/>
    <x v="5687"/>
    <x v="2"/>
    <x v="1"/>
    <n v="538.30999999999995"/>
    <x v="2"/>
  </r>
  <r>
    <x v="17"/>
    <x v="7"/>
    <s v="South East"/>
    <x v="8"/>
    <x v="0"/>
    <n v="4.96"/>
    <n v="230.41"/>
    <x v="0"/>
    <x v="1570"/>
    <x v="132"/>
    <x v="3"/>
    <x v="2146"/>
    <x v="74"/>
    <x v="1119"/>
    <x v="4"/>
    <x v="3"/>
    <n v="323.32"/>
    <x v="0"/>
  </r>
  <r>
    <x v="0"/>
    <x v="3"/>
    <s v="British Columbia"/>
    <x v="5"/>
    <x v="0"/>
    <n v="24.18"/>
    <n v="559.76"/>
    <x v="0"/>
    <x v="2762"/>
    <x v="761"/>
    <x v="2"/>
    <x v="5440"/>
    <x v="1226"/>
    <x v="5688"/>
    <x v="0"/>
    <x v="4"/>
    <n v="389.71"/>
    <x v="1"/>
  </r>
  <r>
    <x v="22"/>
    <x v="1"/>
    <s v="Central"/>
    <x v="2"/>
    <x v="0"/>
    <n v="27.16"/>
    <n v="1304.6600000000001"/>
    <x v="2"/>
    <x v="928"/>
    <x v="97"/>
    <x v="10"/>
    <x v="5441"/>
    <x v="3389"/>
    <x v="5689"/>
    <x v="1"/>
    <x v="0"/>
    <n v="306.16000000000003"/>
    <x v="2"/>
  </r>
  <r>
    <x v="10"/>
    <x v="9"/>
    <s v="Northeast"/>
    <x v="0"/>
    <x v="0"/>
    <n v="-0.18"/>
    <n v="791.4"/>
    <x v="0"/>
    <x v="2186"/>
    <x v="585"/>
    <x v="6"/>
    <x v="137"/>
    <x v="235"/>
    <x v="5048"/>
    <x v="4"/>
    <x v="0"/>
    <n v="254.52"/>
    <x v="3"/>
  </r>
  <r>
    <x v="17"/>
    <x v="4"/>
    <s v="South"/>
    <x v="9"/>
    <x v="1"/>
    <n v="29.12"/>
    <n v="601.55999999999995"/>
    <x v="0"/>
    <x v="533"/>
    <x v="639"/>
    <x v="4"/>
    <x v="4969"/>
    <x v="425"/>
    <x v="5023"/>
    <x v="2"/>
    <x v="0"/>
    <n v="1144.76"/>
    <x v="2"/>
  </r>
  <r>
    <x v="23"/>
    <x v="6"/>
    <s v="Queensland"/>
    <x v="7"/>
    <x v="0"/>
    <n v="3.97"/>
    <n v="2335.79"/>
    <x v="1"/>
    <x v="2422"/>
    <x v="155"/>
    <x v="0"/>
    <x v="5442"/>
    <x v="149"/>
    <x v="454"/>
    <x v="4"/>
    <x v="2"/>
    <n v="561.44000000000005"/>
    <x v="0"/>
  </r>
  <r>
    <x v="27"/>
    <x v="0"/>
    <s v="Punjab"/>
    <x v="3"/>
    <x v="0"/>
    <n v="31.13"/>
    <n v="1554.5"/>
    <x v="2"/>
    <x v="2763"/>
    <x v="454"/>
    <x v="1"/>
    <x v="5443"/>
    <x v="1978"/>
    <x v="3519"/>
    <x v="2"/>
    <x v="3"/>
    <n v="1556.95"/>
    <x v="2"/>
  </r>
  <r>
    <x v="13"/>
    <x v="8"/>
    <s v="Northwestern"/>
    <x v="7"/>
    <x v="0"/>
    <n v="0.7"/>
    <n v="825.75"/>
    <x v="0"/>
    <x v="1954"/>
    <x v="623"/>
    <x v="3"/>
    <x v="3526"/>
    <x v="4091"/>
    <x v="5690"/>
    <x v="0"/>
    <x v="3"/>
    <n v="645.29999999999995"/>
    <x v="0"/>
  </r>
  <r>
    <x v="10"/>
    <x v="8"/>
    <s v="Northwestern"/>
    <x v="8"/>
    <x v="0"/>
    <n v="26.85"/>
    <n v="564"/>
    <x v="0"/>
    <x v="2524"/>
    <x v="79"/>
    <x v="8"/>
    <x v="5444"/>
    <x v="3074"/>
    <x v="361"/>
    <x v="3"/>
    <x v="4"/>
    <n v="1265.79"/>
    <x v="2"/>
  </r>
  <r>
    <x v="10"/>
    <x v="9"/>
    <s v="South"/>
    <x v="4"/>
    <x v="1"/>
    <n v="-4.66"/>
    <n v="2455.4299999999998"/>
    <x v="1"/>
    <x v="1612"/>
    <x v="507"/>
    <x v="5"/>
    <x v="3471"/>
    <x v="108"/>
    <x v="3969"/>
    <x v="1"/>
    <x v="4"/>
    <n v="240.8"/>
    <x v="3"/>
  </r>
  <r>
    <x v="21"/>
    <x v="5"/>
    <s v="Patagonia"/>
    <x v="0"/>
    <x v="0"/>
    <n v="16.71"/>
    <n v="1746.65"/>
    <x v="2"/>
    <x v="1055"/>
    <x v="644"/>
    <x v="10"/>
    <x v="4658"/>
    <x v="0"/>
    <x v="1807"/>
    <x v="2"/>
    <x v="1"/>
    <n v="988.36"/>
    <x v="1"/>
  </r>
  <r>
    <x v="17"/>
    <x v="2"/>
    <s v="Nouvelle-Aquitaine"/>
    <x v="7"/>
    <x v="0"/>
    <n v="19.920000000000002"/>
    <n v="2501.67"/>
    <x v="1"/>
    <x v="628"/>
    <x v="168"/>
    <x v="1"/>
    <x v="1021"/>
    <x v="335"/>
    <x v="5691"/>
    <x v="4"/>
    <x v="0"/>
    <n v="806.01"/>
    <x v="1"/>
  </r>
  <r>
    <x v="8"/>
    <x v="4"/>
    <s v="Northeast"/>
    <x v="4"/>
    <x v="1"/>
    <n v="18.32"/>
    <n v="1648.43"/>
    <x v="2"/>
    <x v="2495"/>
    <x v="41"/>
    <x v="5"/>
    <x v="5445"/>
    <x v="3069"/>
    <x v="2121"/>
    <x v="1"/>
    <x v="3"/>
    <n v="598.04999999999995"/>
    <x v="1"/>
  </r>
  <r>
    <x v="16"/>
    <x v="8"/>
    <s v="Siberian"/>
    <x v="6"/>
    <x v="1"/>
    <n v="8.89"/>
    <n v="1420.92"/>
    <x v="2"/>
    <x v="1232"/>
    <x v="557"/>
    <x v="2"/>
    <x v="2729"/>
    <x v="2486"/>
    <x v="3105"/>
    <x v="1"/>
    <x v="4"/>
    <n v="317.35000000000002"/>
    <x v="0"/>
  </r>
  <r>
    <x v="12"/>
    <x v="5"/>
    <s v="Pampas"/>
    <x v="6"/>
    <x v="1"/>
    <n v="15.77"/>
    <n v="472.37"/>
    <x v="0"/>
    <x v="1588"/>
    <x v="737"/>
    <x v="10"/>
    <x v="2666"/>
    <x v="997"/>
    <x v="4883"/>
    <x v="1"/>
    <x v="0"/>
    <n v="797.4"/>
    <x v="1"/>
  </r>
  <r>
    <x v="20"/>
    <x v="8"/>
    <s v="Northwestern"/>
    <x v="8"/>
    <x v="0"/>
    <n v="1.62"/>
    <n v="2954.43"/>
    <x v="1"/>
    <x v="587"/>
    <x v="3"/>
    <x v="5"/>
    <x v="2800"/>
    <x v="3099"/>
    <x v="5692"/>
    <x v="1"/>
    <x v="0"/>
    <n v="192.06"/>
    <x v="0"/>
  </r>
  <r>
    <x v="15"/>
    <x v="7"/>
    <s v="North West"/>
    <x v="7"/>
    <x v="0"/>
    <n v="25.73"/>
    <n v="720.91"/>
    <x v="0"/>
    <x v="333"/>
    <x v="98"/>
    <x v="2"/>
    <x v="5446"/>
    <x v="4092"/>
    <x v="3584"/>
    <x v="1"/>
    <x v="4"/>
    <n v="210.07"/>
    <x v="2"/>
  </r>
  <r>
    <x v="15"/>
    <x v="9"/>
    <s v="Southeast"/>
    <x v="0"/>
    <x v="0"/>
    <n v="20.27"/>
    <n v="649.23"/>
    <x v="0"/>
    <x v="2088"/>
    <x v="234"/>
    <x v="8"/>
    <x v="485"/>
    <x v="4093"/>
    <x v="5693"/>
    <x v="4"/>
    <x v="0"/>
    <n v="1317.73"/>
    <x v="1"/>
  </r>
  <r>
    <x v="32"/>
    <x v="4"/>
    <s v="Midwest"/>
    <x v="0"/>
    <x v="0"/>
    <n v="32.96"/>
    <n v="607.37"/>
    <x v="0"/>
    <x v="1534"/>
    <x v="149"/>
    <x v="0"/>
    <x v="5447"/>
    <x v="78"/>
    <x v="5694"/>
    <x v="3"/>
    <x v="1"/>
    <n v="459.15"/>
    <x v="2"/>
  </r>
  <r>
    <x v="6"/>
    <x v="7"/>
    <s v="North West"/>
    <x v="1"/>
    <x v="1"/>
    <n v="17.850000000000001"/>
    <n v="677.91"/>
    <x v="0"/>
    <x v="303"/>
    <x v="656"/>
    <x v="5"/>
    <x v="2159"/>
    <x v="2454"/>
    <x v="630"/>
    <x v="1"/>
    <x v="0"/>
    <n v="682.37"/>
    <x v="1"/>
  </r>
  <r>
    <x v="15"/>
    <x v="8"/>
    <s v="Northwestern"/>
    <x v="6"/>
    <x v="1"/>
    <n v="29.35"/>
    <n v="936.59"/>
    <x v="0"/>
    <x v="2764"/>
    <x v="791"/>
    <x v="8"/>
    <x v="4083"/>
    <x v="3133"/>
    <x v="2386"/>
    <x v="3"/>
    <x v="4"/>
    <n v="651.86"/>
    <x v="2"/>
  </r>
  <r>
    <x v="22"/>
    <x v="1"/>
    <s v="East"/>
    <x v="0"/>
    <x v="0"/>
    <n v="22.95"/>
    <n v="648.02"/>
    <x v="0"/>
    <x v="1589"/>
    <x v="652"/>
    <x v="1"/>
    <x v="3050"/>
    <x v="1069"/>
    <x v="1023"/>
    <x v="4"/>
    <x v="4"/>
    <n v="427.37"/>
    <x v="1"/>
  </r>
  <r>
    <x v="26"/>
    <x v="4"/>
    <s v="South"/>
    <x v="2"/>
    <x v="0"/>
    <n v="31.89"/>
    <n v="2968.3"/>
    <x v="1"/>
    <x v="1894"/>
    <x v="419"/>
    <x v="10"/>
    <x v="5448"/>
    <x v="2071"/>
    <x v="5695"/>
    <x v="1"/>
    <x v="1"/>
    <n v="1121.3800000000001"/>
    <x v="2"/>
  </r>
  <r>
    <x v="29"/>
    <x v="7"/>
    <s v="North Central"/>
    <x v="6"/>
    <x v="1"/>
    <n v="-1.7"/>
    <n v="1090.53"/>
    <x v="2"/>
    <x v="2730"/>
    <x v="151"/>
    <x v="5"/>
    <x v="511"/>
    <x v="2534"/>
    <x v="5696"/>
    <x v="4"/>
    <x v="0"/>
    <n v="109.67"/>
    <x v="3"/>
  </r>
  <r>
    <x v="33"/>
    <x v="0"/>
    <s v="Maharashtra"/>
    <x v="4"/>
    <x v="1"/>
    <n v="-2.17"/>
    <n v="1997.78"/>
    <x v="2"/>
    <x v="2507"/>
    <x v="371"/>
    <x v="0"/>
    <x v="5449"/>
    <x v="3278"/>
    <x v="4686"/>
    <x v="0"/>
    <x v="3"/>
    <n v="724.68"/>
    <x v="3"/>
  </r>
  <r>
    <x v="3"/>
    <x v="4"/>
    <s v="Midwest"/>
    <x v="8"/>
    <x v="0"/>
    <n v="32.5"/>
    <n v="1835.15"/>
    <x v="2"/>
    <x v="730"/>
    <x v="308"/>
    <x v="9"/>
    <x v="2496"/>
    <x v="2148"/>
    <x v="5697"/>
    <x v="2"/>
    <x v="3"/>
    <n v="644.96"/>
    <x v="2"/>
  </r>
  <r>
    <x v="11"/>
    <x v="6"/>
    <s v="New South Wales"/>
    <x v="0"/>
    <x v="0"/>
    <n v="22.86"/>
    <n v="1943.13"/>
    <x v="2"/>
    <x v="2307"/>
    <x v="94"/>
    <x v="5"/>
    <x v="4116"/>
    <x v="2744"/>
    <x v="3337"/>
    <x v="0"/>
    <x v="0"/>
    <n v="1104.83"/>
    <x v="1"/>
  </r>
  <r>
    <x v="31"/>
    <x v="9"/>
    <s v="North"/>
    <x v="6"/>
    <x v="1"/>
    <n v="0.73"/>
    <n v="1979.36"/>
    <x v="2"/>
    <x v="188"/>
    <x v="716"/>
    <x v="4"/>
    <x v="3638"/>
    <x v="168"/>
    <x v="2344"/>
    <x v="4"/>
    <x v="0"/>
    <n v="1026.25"/>
    <x v="0"/>
  </r>
  <r>
    <x v="16"/>
    <x v="7"/>
    <s v="South West"/>
    <x v="4"/>
    <x v="1"/>
    <n v="-2.96"/>
    <n v="602.78"/>
    <x v="0"/>
    <x v="984"/>
    <x v="83"/>
    <x v="4"/>
    <x v="5218"/>
    <x v="2265"/>
    <x v="5544"/>
    <x v="0"/>
    <x v="2"/>
    <n v="335.21"/>
    <x v="3"/>
  </r>
  <r>
    <x v="15"/>
    <x v="4"/>
    <s v="South"/>
    <x v="2"/>
    <x v="0"/>
    <n v="25.31"/>
    <n v="2872.65"/>
    <x v="1"/>
    <x v="1336"/>
    <x v="732"/>
    <x v="10"/>
    <x v="768"/>
    <x v="1382"/>
    <x v="5698"/>
    <x v="4"/>
    <x v="4"/>
    <n v="1157.7"/>
    <x v="2"/>
  </r>
  <r>
    <x v="10"/>
    <x v="2"/>
    <s v="Ile-de-France"/>
    <x v="9"/>
    <x v="1"/>
    <n v="7.02"/>
    <n v="253.79"/>
    <x v="0"/>
    <x v="2043"/>
    <x v="3"/>
    <x v="2"/>
    <x v="5450"/>
    <x v="538"/>
    <x v="2304"/>
    <x v="4"/>
    <x v="2"/>
    <n v="361.07"/>
    <x v="0"/>
  </r>
  <r>
    <x v="32"/>
    <x v="6"/>
    <s v="Western Australia"/>
    <x v="2"/>
    <x v="0"/>
    <n v="20.63"/>
    <n v="623.52"/>
    <x v="0"/>
    <x v="1195"/>
    <x v="602"/>
    <x v="0"/>
    <x v="1776"/>
    <x v="3455"/>
    <x v="1937"/>
    <x v="4"/>
    <x v="3"/>
    <n v="425.14"/>
    <x v="1"/>
  </r>
  <r>
    <x v="25"/>
    <x v="0"/>
    <s v="West Bengal"/>
    <x v="9"/>
    <x v="1"/>
    <n v="-3.35"/>
    <n v="2279.5300000000002"/>
    <x v="1"/>
    <x v="2765"/>
    <x v="406"/>
    <x v="4"/>
    <x v="5451"/>
    <x v="488"/>
    <x v="1858"/>
    <x v="4"/>
    <x v="3"/>
    <n v="83.73"/>
    <x v="3"/>
  </r>
  <r>
    <x v="14"/>
    <x v="4"/>
    <s v="South"/>
    <x v="4"/>
    <x v="1"/>
    <n v="32.950000000000003"/>
    <n v="2587.29"/>
    <x v="1"/>
    <x v="524"/>
    <x v="139"/>
    <x v="5"/>
    <x v="4107"/>
    <x v="579"/>
    <x v="5699"/>
    <x v="4"/>
    <x v="2"/>
    <n v="763.48"/>
    <x v="2"/>
  </r>
  <r>
    <x v="13"/>
    <x v="0"/>
    <s v="Tamil Nadu"/>
    <x v="4"/>
    <x v="1"/>
    <n v="6.41"/>
    <n v="2159.6999999999998"/>
    <x v="1"/>
    <x v="1007"/>
    <x v="272"/>
    <x v="3"/>
    <x v="5452"/>
    <x v="3777"/>
    <x v="4482"/>
    <x v="3"/>
    <x v="0"/>
    <n v="650.55999999999995"/>
    <x v="0"/>
  </r>
  <r>
    <x v="22"/>
    <x v="3"/>
    <s v="Quebec"/>
    <x v="3"/>
    <x v="0"/>
    <n v="28.72"/>
    <n v="648.37"/>
    <x v="0"/>
    <x v="1141"/>
    <x v="353"/>
    <x v="7"/>
    <x v="1466"/>
    <x v="398"/>
    <x v="3856"/>
    <x v="0"/>
    <x v="1"/>
    <n v="201.92"/>
    <x v="2"/>
  </r>
  <r>
    <x v="19"/>
    <x v="0"/>
    <s v="Punjab"/>
    <x v="2"/>
    <x v="0"/>
    <n v="12.31"/>
    <n v="1925.28"/>
    <x v="2"/>
    <x v="1815"/>
    <x v="623"/>
    <x v="0"/>
    <x v="5453"/>
    <x v="4094"/>
    <x v="5700"/>
    <x v="4"/>
    <x v="2"/>
    <n v="485.16"/>
    <x v="0"/>
  </r>
  <r>
    <x v="28"/>
    <x v="1"/>
    <s v="South"/>
    <x v="8"/>
    <x v="0"/>
    <n v="-3.35"/>
    <n v="1009.48"/>
    <x v="2"/>
    <x v="1369"/>
    <x v="240"/>
    <x v="2"/>
    <x v="5454"/>
    <x v="2945"/>
    <x v="2423"/>
    <x v="3"/>
    <x v="3"/>
    <n v="257.95"/>
    <x v="3"/>
  </r>
  <r>
    <x v="7"/>
    <x v="1"/>
    <s v="South"/>
    <x v="6"/>
    <x v="1"/>
    <n v="10.62"/>
    <n v="1993.27"/>
    <x v="2"/>
    <x v="918"/>
    <x v="633"/>
    <x v="7"/>
    <x v="4016"/>
    <x v="408"/>
    <x v="5028"/>
    <x v="3"/>
    <x v="2"/>
    <n v="494.83"/>
    <x v="0"/>
  </r>
  <r>
    <x v="7"/>
    <x v="4"/>
    <s v="South"/>
    <x v="4"/>
    <x v="1"/>
    <n v="20.94"/>
    <n v="2239.06"/>
    <x v="1"/>
    <x v="1280"/>
    <x v="350"/>
    <x v="0"/>
    <x v="4640"/>
    <x v="2356"/>
    <x v="5701"/>
    <x v="0"/>
    <x v="3"/>
    <n v="591.88"/>
    <x v="1"/>
  </r>
  <r>
    <x v="16"/>
    <x v="1"/>
    <s v="North"/>
    <x v="3"/>
    <x v="0"/>
    <n v="10.83"/>
    <n v="2769.14"/>
    <x v="1"/>
    <x v="1394"/>
    <x v="824"/>
    <x v="3"/>
    <x v="5455"/>
    <x v="4095"/>
    <x v="267"/>
    <x v="1"/>
    <x v="4"/>
    <n v="521.94000000000005"/>
    <x v="0"/>
  </r>
  <r>
    <x v="17"/>
    <x v="0"/>
    <s v="Maharashtra"/>
    <x v="4"/>
    <x v="1"/>
    <n v="32.39"/>
    <n v="212.45"/>
    <x v="0"/>
    <x v="1260"/>
    <x v="246"/>
    <x v="6"/>
    <x v="2075"/>
    <x v="3810"/>
    <x v="5702"/>
    <x v="0"/>
    <x v="1"/>
    <n v="331.21"/>
    <x v="2"/>
  </r>
  <r>
    <x v="31"/>
    <x v="1"/>
    <s v="North"/>
    <x v="5"/>
    <x v="0"/>
    <n v="-0.97"/>
    <n v="1862"/>
    <x v="2"/>
    <x v="2382"/>
    <x v="611"/>
    <x v="0"/>
    <x v="4597"/>
    <x v="4096"/>
    <x v="3728"/>
    <x v="4"/>
    <x v="4"/>
    <n v="730.94"/>
    <x v="3"/>
  </r>
  <r>
    <x v="14"/>
    <x v="1"/>
    <s v="North"/>
    <x v="2"/>
    <x v="0"/>
    <n v="33.94"/>
    <n v="2654.39"/>
    <x v="1"/>
    <x v="963"/>
    <x v="373"/>
    <x v="8"/>
    <x v="2320"/>
    <x v="793"/>
    <x v="3608"/>
    <x v="0"/>
    <x v="2"/>
    <n v="314"/>
    <x v="2"/>
  </r>
  <r>
    <x v="2"/>
    <x v="8"/>
    <s v="Northwestern"/>
    <x v="7"/>
    <x v="0"/>
    <n v="9.6999999999999993"/>
    <n v="1129.5999999999999"/>
    <x v="2"/>
    <x v="234"/>
    <x v="85"/>
    <x v="6"/>
    <x v="4309"/>
    <x v="2259"/>
    <x v="1633"/>
    <x v="4"/>
    <x v="3"/>
    <n v="139.83000000000001"/>
    <x v="0"/>
  </r>
  <r>
    <x v="17"/>
    <x v="0"/>
    <s v="Tamil Nadu"/>
    <x v="1"/>
    <x v="1"/>
    <n v="14.14"/>
    <n v="1483.99"/>
    <x v="2"/>
    <x v="2346"/>
    <x v="611"/>
    <x v="3"/>
    <x v="1719"/>
    <x v="3012"/>
    <x v="599"/>
    <x v="1"/>
    <x v="0"/>
    <n v="672.45"/>
    <x v="0"/>
  </r>
  <r>
    <x v="31"/>
    <x v="9"/>
    <s v="Southeast"/>
    <x v="0"/>
    <x v="0"/>
    <n v="23.99"/>
    <n v="2585.61"/>
    <x v="1"/>
    <x v="1124"/>
    <x v="592"/>
    <x v="3"/>
    <x v="3741"/>
    <x v="304"/>
    <x v="1071"/>
    <x v="4"/>
    <x v="2"/>
    <n v="593.88"/>
    <x v="1"/>
  </r>
  <r>
    <x v="12"/>
    <x v="3"/>
    <s v="Quebec"/>
    <x v="2"/>
    <x v="0"/>
    <n v="14.2"/>
    <n v="1250.58"/>
    <x v="2"/>
    <x v="2195"/>
    <x v="628"/>
    <x v="6"/>
    <x v="1199"/>
    <x v="2987"/>
    <x v="3223"/>
    <x v="0"/>
    <x v="0"/>
    <n v="1099.75"/>
    <x v="0"/>
  </r>
  <r>
    <x v="8"/>
    <x v="6"/>
    <s v="New South Wales"/>
    <x v="3"/>
    <x v="0"/>
    <n v="7.68"/>
    <n v="2711.54"/>
    <x v="1"/>
    <x v="1004"/>
    <x v="135"/>
    <x v="4"/>
    <x v="1124"/>
    <x v="3022"/>
    <x v="5703"/>
    <x v="3"/>
    <x v="3"/>
    <n v="934.6"/>
    <x v="0"/>
  </r>
  <r>
    <x v="5"/>
    <x v="5"/>
    <s v="Pampas"/>
    <x v="9"/>
    <x v="1"/>
    <n v="18.649999999999999"/>
    <n v="2539.63"/>
    <x v="1"/>
    <x v="2201"/>
    <x v="396"/>
    <x v="10"/>
    <x v="361"/>
    <x v="3183"/>
    <x v="5704"/>
    <x v="3"/>
    <x v="1"/>
    <n v="896.79"/>
    <x v="1"/>
  </r>
  <r>
    <x v="21"/>
    <x v="1"/>
    <s v="Central"/>
    <x v="0"/>
    <x v="0"/>
    <n v="24.18"/>
    <n v="2099.2199999999998"/>
    <x v="1"/>
    <x v="262"/>
    <x v="475"/>
    <x v="7"/>
    <x v="2758"/>
    <x v="3109"/>
    <x v="5705"/>
    <x v="0"/>
    <x v="4"/>
    <n v="243.6"/>
    <x v="1"/>
  </r>
  <r>
    <x v="31"/>
    <x v="4"/>
    <s v="South"/>
    <x v="7"/>
    <x v="0"/>
    <n v="12.24"/>
    <n v="2389.92"/>
    <x v="1"/>
    <x v="1278"/>
    <x v="681"/>
    <x v="8"/>
    <x v="5456"/>
    <x v="387"/>
    <x v="2160"/>
    <x v="3"/>
    <x v="4"/>
    <n v="1069.9100000000001"/>
    <x v="0"/>
  </r>
  <r>
    <x v="30"/>
    <x v="4"/>
    <s v="West"/>
    <x v="3"/>
    <x v="0"/>
    <n v="9.2899999999999991"/>
    <n v="423.62"/>
    <x v="0"/>
    <x v="120"/>
    <x v="672"/>
    <x v="7"/>
    <x v="5457"/>
    <x v="2327"/>
    <x v="5201"/>
    <x v="3"/>
    <x v="2"/>
    <n v="667.27"/>
    <x v="0"/>
  </r>
  <r>
    <x v="22"/>
    <x v="5"/>
    <s v="Northeast"/>
    <x v="9"/>
    <x v="1"/>
    <n v="11.94"/>
    <n v="1050.25"/>
    <x v="2"/>
    <x v="1968"/>
    <x v="276"/>
    <x v="10"/>
    <x v="1217"/>
    <x v="2915"/>
    <x v="5706"/>
    <x v="2"/>
    <x v="1"/>
    <n v="501.34"/>
    <x v="0"/>
  </r>
  <r>
    <x v="21"/>
    <x v="5"/>
    <s v="Northwest"/>
    <x v="3"/>
    <x v="0"/>
    <n v="24.09"/>
    <n v="1143.45"/>
    <x v="2"/>
    <x v="1479"/>
    <x v="529"/>
    <x v="0"/>
    <x v="3141"/>
    <x v="3528"/>
    <x v="5707"/>
    <x v="1"/>
    <x v="3"/>
    <n v="936.98"/>
    <x v="1"/>
  </r>
  <r>
    <x v="8"/>
    <x v="6"/>
    <s v="Victoria"/>
    <x v="0"/>
    <x v="0"/>
    <n v="4.3099999999999996"/>
    <n v="732.28"/>
    <x v="0"/>
    <x v="2169"/>
    <x v="191"/>
    <x v="10"/>
    <x v="5458"/>
    <x v="1436"/>
    <x v="5708"/>
    <x v="2"/>
    <x v="2"/>
    <n v="271.76"/>
    <x v="0"/>
  </r>
  <r>
    <x v="7"/>
    <x v="7"/>
    <s v="South West"/>
    <x v="7"/>
    <x v="0"/>
    <n v="28.06"/>
    <n v="1754.85"/>
    <x v="2"/>
    <x v="2219"/>
    <x v="236"/>
    <x v="10"/>
    <x v="1529"/>
    <x v="1359"/>
    <x v="2813"/>
    <x v="1"/>
    <x v="2"/>
    <n v="526.91999999999996"/>
    <x v="2"/>
  </r>
  <r>
    <x v="28"/>
    <x v="4"/>
    <s v="Midwest"/>
    <x v="3"/>
    <x v="0"/>
    <n v="1.1299999999999999"/>
    <n v="2695.88"/>
    <x v="1"/>
    <x v="1484"/>
    <x v="273"/>
    <x v="2"/>
    <x v="3248"/>
    <x v="469"/>
    <x v="5709"/>
    <x v="2"/>
    <x v="3"/>
    <n v="678.06"/>
    <x v="0"/>
  </r>
  <r>
    <x v="9"/>
    <x v="2"/>
    <s v="Ile-de-France"/>
    <x v="7"/>
    <x v="0"/>
    <n v="19.190000000000001"/>
    <n v="2583.14"/>
    <x v="1"/>
    <x v="2766"/>
    <x v="818"/>
    <x v="0"/>
    <x v="5459"/>
    <x v="436"/>
    <x v="5710"/>
    <x v="0"/>
    <x v="1"/>
    <n v="1423.73"/>
    <x v="1"/>
  </r>
  <r>
    <x v="26"/>
    <x v="0"/>
    <s v="Punjab"/>
    <x v="3"/>
    <x v="0"/>
    <n v="6.23"/>
    <n v="2781.64"/>
    <x v="1"/>
    <x v="334"/>
    <x v="116"/>
    <x v="3"/>
    <x v="5460"/>
    <x v="3339"/>
    <x v="5711"/>
    <x v="1"/>
    <x v="1"/>
    <n v="346.89"/>
    <x v="0"/>
  </r>
  <r>
    <x v="8"/>
    <x v="2"/>
    <s v="Ile-de-France"/>
    <x v="8"/>
    <x v="0"/>
    <n v="-3.18"/>
    <n v="1301.67"/>
    <x v="2"/>
    <x v="1699"/>
    <x v="38"/>
    <x v="6"/>
    <x v="5461"/>
    <x v="4097"/>
    <x v="5007"/>
    <x v="1"/>
    <x v="3"/>
    <n v="945.92"/>
    <x v="3"/>
  </r>
  <r>
    <x v="15"/>
    <x v="9"/>
    <s v="Southeast"/>
    <x v="7"/>
    <x v="0"/>
    <n v="3.89"/>
    <n v="1492.63"/>
    <x v="2"/>
    <x v="2185"/>
    <x v="388"/>
    <x v="6"/>
    <x v="4601"/>
    <x v="3373"/>
    <x v="4525"/>
    <x v="3"/>
    <x v="1"/>
    <n v="754.9"/>
    <x v="0"/>
  </r>
  <r>
    <x v="33"/>
    <x v="4"/>
    <s v="Northeast"/>
    <x v="3"/>
    <x v="0"/>
    <n v="-1.75"/>
    <n v="2438.63"/>
    <x v="1"/>
    <x v="2552"/>
    <x v="664"/>
    <x v="4"/>
    <x v="5462"/>
    <x v="4098"/>
    <x v="5712"/>
    <x v="2"/>
    <x v="0"/>
    <n v="660.82"/>
    <x v="3"/>
  </r>
  <r>
    <x v="27"/>
    <x v="4"/>
    <s v="West"/>
    <x v="7"/>
    <x v="0"/>
    <n v="0.48"/>
    <n v="1932.34"/>
    <x v="2"/>
    <x v="2032"/>
    <x v="315"/>
    <x v="3"/>
    <x v="5463"/>
    <x v="1459"/>
    <x v="5713"/>
    <x v="1"/>
    <x v="2"/>
    <n v="780.97"/>
    <x v="0"/>
  </r>
  <r>
    <x v="10"/>
    <x v="4"/>
    <s v="Midwest"/>
    <x v="3"/>
    <x v="0"/>
    <n v="-0.16"/>
    <n v="2226.5100000000002"/>
    <x v="1"/>
    <x v="609"/>
    <x v="492"/>
    <x v="5"/>
    <x v="508"/>
    <x v="2486"/>
    <x v="1142"/>
    <x v="1"/>
    <x v="2"/>
    <n v="147.99"/>
    <x v="3"/>
  </r>
  <r>
    <x v="23"/>
    <x v="8"/>
    <s v="Siberian"/>
    <x v="8"/>
    <x v="0"/>
    <n v="-4.4400000000000004"/>
    <n v="1944.95"/>
    <x v="2"/>
    <x v="1532"/>
    <x v="212"/>
    <x v="3"/>
    <x v="3389"/>
    <x v="3267"/>
    <x v="3378"/>
    <x v="3"/>
    <x v="1"/>
    <n v="663.57"/>
    <x v="3"/>
  </r>
  <r>
    <x v="8"/>
    <x v="0"/>
    <s v="West Bengal"/>
    <x v="0"/>
    <x v="0"/>
    <n v="11.56"/>
    <n v="2096.5700000000002"/>
    <x v="1"/>
    <x v="605"/>
    <x v="574"/>
    <x v="0"/>
    <x v="5464"/>
    <x v="3437"/>
    <x v="37"/>
    <x v="0"/>
    <x v="3"/>
    <n v="573.04"/>
    <x v="0"/>
  </r>
  <r>
    <x v="34"/>
    <x v="3"/>
    <s v="Quebec"/>
    <x v="4"/>
    <x v="1"/>
    <n v="18.559999999999999"/>
    <n v="2392.7800000000002"/>
    <x v="1"/>
    <x v="1836"/>
    <x v="702"/>
    <x v="2"/>
    <x v="5465"/>
    <x v="1294"/>
    <x v="1278"/>
    <x v="2"/>
    <x v="4"/>
    <n v="1906.39"/>
    <x v="1"/>
  </r>
  <r>
    <x v="22"/>
    <x v="8"/>
    <s v="Siberian"/>
    <x v="1"/>
    <x v="1"/>
    <n v="18.95"/>
    <n v="1927.82"/>
    <x v="2"/>
    <x v="1011"/>
    <x v="538"/>
    <x v="1"/>
    <x v="5466"/>
    <x v="208"/>
    <x v="2296"/>
    <x v="0"/>
    <x v="1"/>
    <n v="255.5"/>
    <x v="1"/>
  </r>
  <r>
    <x v="17"/>
    <x v="3"/>
    <s v="Ontario"/>
    <x v="3"/>
    <x v="0"/>
    <n v="26.3"/>
    <n v="2598.02"/>
    <x v="1"/>
    <x v="1409"/>
    <x v="115"/>
    <x v="6"/>
    <x v="2743"/>
    <x v="3879"/>
    <x v="4889"/>
    <x v="1"/>
    <x v="0"/>
    <n v="177.51"/>
    <x v="2"/>
  </r>
  <r>
    <x v="11"/>
    <x v="6"/>
    <s v="Queensland"/>
    <x v="7"/>
    <x v="0"/>
    <n v="21.2"/>
    <n v="1674.33"/>
    <x v="2"/>
    <x v="1900"/>
    <x v="360"/>
    <x v="9"/>
    <x v="2564"/>
    <x v="2097"/>
    <x v="3972"/>
    <x v="3"/>
    <x v="4"/>
    <n v="274.16000000000003"/>
    <x v="1"/>
  </r>
  <r>
    <x v="0"/>
    <x v="3"/>
    <s v="British Columbia"/>
    <x v="1"/>
    <x v="1"/>
    <n v="33.89"/>
    <n v="1239.22"/>
    <x v="2"/>
    <x v="504"/>
    <x v="248"/>
    <x v="0"/>
    <x v="5467"/>
    <x v="3365"/>
    <x v="5714"/>
    <x v="2"/>
    <x v="0"/>
    <n v="670.56"/>
    <x v="2"/>
  </r>
  <r>
    <x v="18"/>
    <x v="4"/>
    <s v="Northeast"/>
    <x v="0"/>
    <x v="0"/>
    <n v="26.3"/>
    <n v="1994.79"/>
    <x v="2"/>
    <x v="1704"/>
    <x v="247"/>
    <x v="9"/>
    <x v="786"/>
    <x v="2063"/>
    <x v="5715"/>
    <x v="2"/>
    <x v="0"/>
    <n v="1142.31"/>
    <x v="2"/>
  </r>
  <r>
    <x v="32"/>
    <x v="3"/>
    <s v="Prairies"/>
    <x v="8"/>
    <x v="0"/>
    <n v="6.21"/>
    <n v="1100.81"/>
    <x v="2"/>
    <x v="2189"/>
    <x v="459"/>
    <x v="2"/>
    <x v="5468"/>
    <x v="422"/>
    <x v="5716"/>
    <x v="2"/>
    <x v="1"/>
    <n v="291.94"/>
    <x v="0"/>
  </r>
  <r>
    <x v="16"/>
    <x v="7"/>
    <s v="North West"/>
    <x v="7"/>
    <x v="0"/>
    <n v="29.56"/>
    <n v="672.54"/>
    <x v="0"/>
    <x v="555"/>
    <x v="445"/>
    <x v="3"/>
    <x v="854"/>
    <x v="246"/>
    <x v="2531"/>
    <x v="0"/>
    <x v="4"/>
    <n v="500.05"/>
    <x v="2"/>
  </r>
  <r>
    <x v="1"/>
    <x v="2"/>
    <s v="Provence-Alpes-Cote dâ€™Azur"/>
    <x v="4"/>
    <x v="1"/>
    <n v="24.17"/>
    <n v="2133.52"/>
    <x v="1"/>
    <x v="49"/>
    <x v="148"/>
    <x v="9"/>
    <x v="3069"/>
    <x v="3665"/>
    <x v="5717"/>
    <x v="1"/>
    <x v="2"/>
    <n v="957.09"/>
    <x v="1"/>
  </r>
  <r>
    <x v="32"/>
    <x v="0"/>
    <s v="Punjab"/>
    <x v="2"/>
    <x v="0"/>
    <n v="5.77"/>
    <n v="503.36"/>
    <x v="0"/>
    <x v="1401"/>
    <x v="446"/>
    <x v="4"/>
    <x v="1617"/>
    <x v="225"/>
    <x v="5718"/>
    <x v="2"/>
    <x v="0"/>
    <n v="307.81"/>
    <x v="0"/>
  </r>
  <r>
    <x v="6"/>
    <x v="3"/>
    <s v="Ontario"/>
    <x v="2"/>
    <x v="0"/>
    <n v="24.45"/>
    <n v="342"/>
    <x v="0"/>
    <x v="2767"/>
    <x v="783"/>
    <x v="0"/>
    <x v="3207"/>
    <x v="1920"/>
    <x v="1747"/>
    <x v="4"/>
    <x v="3"/>
    <n v="1210.6500000000001"/>
    <x v="1"/>
  </r>
  <r>
    <x v="28"/>
    <x v="0"/>
    <s v="Punjab"/>
    <x v="9"/>
    <x v="1"/>
    <n v="30.35"/>
    <n v="2306.0300000000002"/>
    <x v="1"/>
    <x v="140"/>
    <x v="513"/>
    <x v="5"/>
    <x v="4906"/>
    <x v="3962"/>
    <x v="4071"/>
    <x v="1"/>
    <x v="4"/>
    <n v="1166.6400000000001"/>
    <x v="2"/>
  </r>
  <r>
    <x v="5"/>
    <x v="1"/>
    <s v="North"/>
    <x v="8"/>
    <x v="0"/>
    <n v="26.71"/>
    <n v="2152.73"/>
    <x v="1"/>
    <x v="1438"/>
    <x v="438"/>
    <x v="4"/>
    <x v="4619"/>
    <x v="3439"/>
    <x v="2753"/>
    <x v="2"/>
    <x v="0"/>
    <n v="472.21"/>
    <x v="2"/>
  </r>
  <r>
    <x v="19"/>
    <x v="2"/>
    <s v="Grand Est"/>
    <x v="8"/>
    <x v="0"/>
    <n v="23.52"/>
    <n v="2922.22"/>
    <x v="1"/>
    <x v="2742"/>
    <x v="690"/>
    <x v="10"/>
    <x v="4218"/>
    <x v="1383"/>
    <x v="5719"/>
    <x v="1"/>
    <x v="0"/>
    <n v="539.03"/>
    <x v="1"/>
  </r>
  <r>
    <x v="16"/>
    <x v="1"/>
    <s v="North"/>
    <x v="7"/>
    <x v="0"/>
    <n v="12.31"/>
    <n v="2378.44"/>
    <x v="1"/>
    <x v="525"/>
    <x v="70"/>
    <x v="3"/>
    <x v="842"/>
    <x v="3447"/>
    <x v="1171"/>
    <x v="3"/>
    <x v="4"/>
    <n v="691.36"/>
    <x v="0"/>
  </r>
  <r>
    <x v="10"/>
    <x v="5"/>
    <s v="Pampas"/>
    <x v="6"/>
    <x v="1"/>
    <n v="16.23"/>
    <n v="1417.28"/>
    <x v="2"/>
    <x v="1550"/>
    <x v="742"/>
    <x v="5"/>
    <x v="629"/>
    <x v="1426"/>
    <x v="5720"/>
    <x v="3"/>
    <x v="4"/>
    <n v="459.44"/>
    <x v="1"/>
  </r>
  <r>
    <x v="17"/>
    <x v="6"/>
    <s v="Victoria"/>
    <x v="4"/>
    <x v="1"/>
    <n v="29.04"/>
    <n v="256.45"/>
    <x v="0"/>
    <x v="419"/>
    <x v="370"/>
    <x v="6"/>
    <x v="5276"/>
    <x v="1116"/>
    <x v="5721"/>
    <x v="2"/>
    <x v="3"/>
    <n v="251.37"/>
    <x v="2"/>
  </r>
  <r>
    <x v="12"/>
    <x v="9"/>
    <s v="South"/>
    <x v="1"/>
    <x v="1"/>
    <n v="10.31"/>
    <n v="2786.23"/>
    <x v="1"/>
    <x v="2686"/>
    <x v="445"/>
    <x v="3"/>
    <x v="1696"/>
    <x v="188"/>
    <x v="5722"/>
    <x v="0"/>
    <x v="2"/>
    <n v="360.44"/>
    <x v="0"/>
  </r>
  <r>
    <x v="20"/>
    <x v="7"/>
    <s v="South East"/>
    <x v="2"/>
    <x v="0"/>
    <n v="17.68"/>
    <n v="2018.96"/>
    <x v="1"/>
    <x v="219"/>
    <x v="245"/>
    <x v="4"/>
    <x v="4963"/>
    <x v="2558"/>
    <x v="5723"/>
    <x v="1"/>
    <x v="0"/>
    <n v="594.04999999999995"/>
    <x v="1"/>
  </r>
  <r>
    <x v="11"/>
    <x v="6"/>
    <s v="Western Australia"/>
    <x v="0"/>
    <x v="0"/>
    <n v="23.42"/>
    <n v="217.23"/>
    <x v="0"/>
    <x v="2768"/>
    <x v="435"/>
    <x v="2"/>
    <x v="2921"/>
    <x v="857"/>
    <x v="3153"/>
    <x v="4"/>
    <x v="0"/>
    <n v="622.22"/>
    <x v="1"/>
  </r>
  <r>
    <x v="21"/>
    <x v="9"/>
    <s v="Northeast"/>
    <x v="2"/>
    <x v="0"/>
    <n v="3.98"/>
    <n v="1613.25"/>
    <x v="2"/>
    <x v="525"/>
    <x v="160"/>
    <x v="9"/>
    <x v="5469"/>
    <x v="3477"/>
    <x v="5724"/>
    <x v="2"/>
    <x v="1"/>
    <n v="278.79000000000002"/>
    <x v="0"/>
  </r>
  <r>
    <x v="34"/>
    <x v="1"/>
    <s v="North"/>
    <x v="0"/>
    <x v="0"/>
    <n v="10.029999999999999"/>
    <n v="2676.65"/>
    <x v="1"/>
    <x v="2746"/>
    <x v="570"/>
    <x v="10"/>
    <x v="1667"/>
    <x v="1601"/>
    <x v="4151"/>
    <x v="3"/>
    <x v="0"/>
    <n v="703.79"/>
    <x v="0"/>
  </r>
  <r>
    <x v="19"/>
    <x v="9"/>
    <s v="North"/>
    <x v="9"/>
    <x v="1"/>
    <n v="-2.92"/>
    <n v="2121.4899999999998"/>
    <x v="1"/>
    <x v="2655"/>
    <x v="502"/>
    <x v="7"/>
    <x v="3592"/>
    <x v="411"/>
    <x v="4930"/>
    <x v="1"/>
    <x v="4"/>
    <n v="138.13999999999999"/>
    <x v="3"/>
  </r>
  <r>
    <x v="26"/>
    <x v="6"/>
    <s v="Victoria"/>
    <x v="7"/>
    <x v="0"/>
    <n v="5.4"/>
    <n v="2219.46"/>
    <x v="1"/>
    <x v="465"/>
    <x v="107"/>
    <x v="8"/>
    <x v="5470"/>
    <x v="703"/>
    <x v="561"/>
    <x v="3"/>
    <x v="3"/>
    <n v="164.01"/>
    <x v="0"/>
  </r>
  <r>
    <x v="1"/>
    <x v="8"/>
    <s v="Volga"/>
    <x v="4"/>
    <x v="1"/>
    <n v="5.27"/>
    <n v="374.45"/>
    <x v="0"/>
    <x v="1545"/>
    <x v="593"/>
    <x v="4"/>
    <x v="5471"/>
    <x v="3636"/>
    <x v="4127"/>
    <x v="4"/>
    <x v="3"/>
    <n v="416.92"/>
    <x v="0"/>
  </r>
  <r>
    <x v="27"/>
    <x v="1"/>
    <s v="Central"/>
    <x v="9"/>
    <x v="1"/>
    <n v="22.12"/>
    <n v="1760.44"/>
    <x v="2"/>
    <x v="2769"/>
    <x v="186"/>
    <x v="0"/>
    <x v="1446"/>
    <x v="3512"/>
    <x v="5725"/>
    <x v="3"/>
    <x v="2"/>
    <n v="650.71"/>
    <x v="1"/>
  </r>
  <r>
    <x v="1"/>
    <x v="6"/>
    <s v="Queensland"/>
    <x v="5"/>
    <x v="0"/>
    <n v="8.1999999999999993"/>
    <n v="1609.77"/>
    <x v="2"/>
    <x v="2017"/>
    <x v="157"/>
    <x v="3"/>
    <x v="5472"/>
    <x v="3459"/>
    <x v="5726"/>
    <x v="2"/>
    <x v="0"/>
    <n v="386.36"/>
    <x v="0"/>
  </r>
  <r>
    <x v="23"/>
    <x v="0"/>
    <s v="West Bengal"/>
    <x v="4"/>
    <x v="1"/>
    <n v="25.69"/>
    <n v="2746.63"/>
    <x v="1"/>
    <x v="991"/>
    <x v="486"/>
    <x v="0"/>
    <x v="5473"/>
    <x v="1325"/>
    <x v="5727"/>
    <x v="4"/>
    <x v="1"/>
    <n v="1824.24"/>
    <x v="2"/>
  </r>
  <r>
    <x v="22"/>
    <x v="7"/>
    <s v="North West"/>
    <x v="7"/>
    <x v="0"/>
    <n v="30.84"/>
    <n v="343.71"/>
    <x v="0"/>
    <x v="1510"/>
    <x v="267"/>
    <x v="9"/>
    <x v="5474"/>
    <x v="4099"/>
    <x v="5728"/>
    <x v="2"/>
    <x v="2"/>
    <n v="610.89"/>
    <x v="2"/>
  </r>
  <r>
    <x v="6"/>
    <x v="5"/>
    <s v="Northwest"/>
    <x v="3"/>
    <x v="0"/>
    <n v="2.56"/>
    <n v="2956.5"/>
    <x v="1"/>
    <x v="347"/>
    <x v="496"/>
    <x v="5"/>
    <x v="4294"/>
    <x v="4100"/>
    <x v="5396"/>
    <x v="3"/>
    <x v="1"/>
    <n v="168.84"/>
    <x v="0"/>
  </r>
  <r>
    <x v="16"/>
    <x v="3"/>
    <s v="Ontario"/>
    <x v="8"/>
    <x v="0"/>
    <n v="34.06"/>
    <n v="573.03"/>
    <x v="0"/>
    <x v="1151"/>
    <x v="743"/>
    <x v="8"/>
    <x v="3562"/>
    <x v="2265"/>
    <x v="1577"/>
    <x v="0"/>
    <x v="4"/>
    <n v="823.36"/>
    <x v="2"/>
  </r>
  <r>
    <x v="20"/>
    <x v="0"/>
    <s v="West Bengal"/>
    <x v="1"/>
    <x v="1"/>
    <n v="30.03"/>
    <n v="1345.57"/>
    <x v="2"/>
    <x v="144"/>
    <x v="95"/>
    <x v="4"/>
    <x v="612"/>
    <x v="4101"/>
    <x v="4674"/>
    <x v="0"/>
    <x v="0"/>
    <n v="662.18"/>
    <x v="2"/>
  </r>
  <r>
    <x v="33"/>
    <x v="0"/>
    <s v="Tamil Nadu"/>
    <x v="7"/>
    <x v="0"/>
    <n v="5.69"/>
    <n v="2999.1"/>
    <x v="1"/>
    <x v="1034"/>
    <x v="313"/>
    <x v="9"/>
    <x v="3890"/>
    <x v="3078"/>
    <x v="5729"/>
    <x v="4"/>
    <x v="0"/>
    <n v="196.77"/>
    <x v="0"/>
  </r>
  <r>
    <x v="17"/>
    <x v="3"/>
    <s v="British Columbia"/>
    <x v="1"/>
    <x v="1"/>
    <n v="7.63"/>
    <n v="616.59"/>
    <x v="0"/>
    <x v="867"/>
    <x v="492"/>
    <x v="3"/>
    <x v="686"/>
    <x v="286"/>
    <x v="1155"/>
    <x v="1"/>
    <x v="4"/>
    <n v="626.6"/>
    <x v="0"/>
  </r>
  <r>
    <x v="27"/>
    <x v="6"/>
    <s v="Victoria"/>
    <x v="6"/>
    <x v="1"/>
    <n v="5.86"/>
    <n v="1112.01"/>
    <x v="2"/>
    <x v="1469"/>
    <x v="235"/>
    <x v="8"/>
    <x v="5158"/>
    <x v="248"/>
    <x v="5730"/>
    <x v="1"/>
    <x v="1"/>
    <n v="858.84"/>
    <x v="0"/>
  </r>
  <r>
    <x v="6"/>
    <x v="2"/>
    <s v="Provence-Alpes-Cote dâ€™Azur"/>
    <x v="6"/>
    <x v="1"/>
    <n v="16.149999999999999"/>
    <n v="1608.35"/>
    <x v="2"/>
    <x v="2764"/>
    <x v="227"/>
    <x v="8"/>
    <x v="1354"/>
    <x v="1738"/>
    <x v="246"/>
    <x v="2"/>
    <x v="3"/>
    <n v="1104.4000000000001"/>
    <x v="1"/>
  </r>
  <r>
    <x v="26"/>
    <x v="3"/>
    <s v="Prairies"/>
    <x v="1"/>
    <x v="1"/>
    <n v="27.17"/>
    <n v="2367.64"/>
    <x v="1"/>
    <x v="704"/>
    <x v="68"/>
    <x v="1"/>
    <x v="5475"/>
    <x v="972"/>
    <x v="834"/>
    <x v="0"/>
    <x v="4"/>
    <n v="485.24"/>
    <x v="2"/>
  </r>
  <r>
    <x v="2"/>
    <x v="4"/>
    <s v="South"/>
    <x v="4"/>
    <x v="1"/>
    <n v="19.350000000000001"/>
    <n v="1351.12"/>
    <x v="2"/>
    <x v="1725"/>
    <x v="14"/>
    <x v="0"/>
    <x v="5476"/>
    <x v="1956"/>
    <x v="2333"/>
    <x v="3"/>
    <x v="4"/>
    <n v="1481.37"/>
    <x v="1"/>
  </r>
  <r>
    <x v="34"/>
    <x v="5"/>
    <s v="Patagonia"/>
    <x v="2"/>
    <x v="0"/>
    <n v="24.13"/>
    <n v="2417.96"/>
    <x v="1"/>
    <x v="2770"/>
    <x v="184"/>
    <x v="5"/>
    <x v="5477"/>
    <x v="394"/>
    <x v="3970"/>
    <x v="3"/>
    <x v="0"/>
    <n v="409.87"/>
    <x v="1"/>
  </r>
  <r>
    <x v="22"/>
    <x v="5"/>
    <s v="Patagonia"/>
    <x v="0"/>
    <x v="0"/>
    <n v="7.64"/>
    <n v="2195.4899999999998"/>
    <x v="1"/>
    <x v="769"/>
    <x v="157"/>
    <x v="0"/>
    <x v="5478"/>
    <x v="1398"/>
    <x v="2851"/>
    <x v="1"/>
    <x v="4"/>
    <n v="610.34"/>
    <x v="0"/>
  </r>
  <r>
    <x v="23"/>
    <x v="1"/>
    <s v="South"/>
    <x v="1"/>
    <x v="1"/>
    <n v="-1.6"/>
    <n v="2504.87"/>
    <x v="1"/>
    <x v="258"/>
    <x v="358"/>
    <x v="4"/>
    <x v="5479"/>
    <x v="136"/>
    <x v="2371"/>
    <x v="4"/>
    <x v="0"/>
    <n v="315.57"/>
    <x v="3"/>
  </r>
  <r>
    <x v="7"/>
    <x v="3"/>
    <s v="Ontario"/>
    <x v="2"/>
    <x v="0"/>
    <n v="26.72"/>
    <n v="1134.57"/>
    <x v="2"/>
    <x v="1830"/>
    <x v="279"/>
    <x v="2"/>
    <x v="5480"/>
    <x v="3374"/>
    <x v="5731"/>
    <x v="4"/>
    <x v="2"/>
    <n v="368.75"/>
    <x v="2"/>
  </r>
  <r>
    <x v="27"/>
    <x v="5"/>
    <s v="Pampas"/>
    <x v="0"/>
    <x v="0"/>
    <n v="23.31"/>
    <n v="418.68"/>
    <x v="0"/>
    <x v="2771"/>
    <x v="642"/>
    <x v="4"/>
    <x v="1873"/>
    <x v="849"/>
    <x v="4929"/>
    <x v="0"/>
    <x v="4"/>
    <n v="665.52"/>
    <x v="1"/>
  </r>
  <r>
    <x v="19"/>
    <x v="3"/>
    <s v="British Columbia"/>
    <x v="1"/>
    <x v="1"/>
    <n v="8.75"/>
    <n v="396.83"/>
    <x v="0"/>
    <x v="2731"/>
    <x v="640"/>
    <x v="3"/>
    <x v="2852"/>
    <x v="3980"/>
    <x v="585"/>
    <x v="0"/>
    <x v="1"/>
    <n v="142.41"/>
    <x v="0"/>
  </r>
  <r>
    <x v="25"/>
    <x v="6"/>
    <s v="Western Australia"/>
    <x v="3"/>
    <x v="0"/>
    <n v="18.350000000000001"/>
    <n v="2990.14"/>
    <x v="1"/>
    <x v="1478"/>
    <x v="389"/>
    <x v="1"/>
    <x v="5481"/>
    <x v="1766"/>
    <x v="5704"/>
    <x v="3"/>
    <x v="4"/>
    <n v="522.16999999999996"/>
    <x v="1"/>
  </r>
  <r>
    <x v="26"/>
    <x v="2"/>
    <s v="Provence-Alpes-Cote dâ€™Azur"/>
    <x v="6"/>
    <x v="1"/>
    <n v="3.39"/>
    <n v="431.36"/>
    <x v="0"/>
    <x v="1129"/>
    <x v="36"/>
    <x v="8"/>
    <x v="2286"/>
    <x v="671"/>
    <x v="5732"/>
    <x v="3"/>
    <x v="0"/>
    <n v="144.72"/>
    <x v="0"/>
  </r>
  <r>
    <x v="13"/>
    <x v="8"/>
    <s v="Siberian"/>
    <x v="2"/>
    <x v="0"/>
    <n v="31.5"/>
    <n v="2991.44"/>
    <x v="1"/>
    <x v="70"/>
    <x v="347"/>
    <x v="6"/>
    <x v="1668"/>
    <x v="869"/>
    <x v="5733"/>
    <x v="0"/>
    <x v="0"/>
    <n v="559.83000000000004"/>
    <x v="2"/>
  </r>
  <r>
    <x v="16"/>
    <x v="1"/>
    <s v="Central"/>
    <x v="5"/>
    <x v="0"/>
    <n v="11.14"/>
    <n v="2275.5500000000002"/>
    <x v="1"/>
    <x v="1800"/>
    <x v="786"/>
    <x v="1"/>
    <x v="4822"/>
    <x v="2126"/>
    <x v="5734"/>
    <x v="0"/>
    <x v="1"/>
    <n v="1218.48"/>
    <x v="0"/>
  </r>
  <r>
    <x v="10"/>
    <x v="7"/>
    <s v="North Central"/>
    <x v="8"/>
    <x v="0"/>
    <n v="-1.01"/>
    <n v="911.79"/>
    <x v="0"/>
    <x v="277"/>
    <x v="585"/>
    <x v="3"/>
    <x v="4545"/>
    <x v="438"/>
    <x v="4729"/>
    <x v="0"/>
    <x v="4"/>
    <n v="211.83"/>
    <x v="3"/>
  </r>
  <r>
    <x v="6"/>
    <x v="1"/>
    <s v="Central"/>
    <x v="0"/>
    <x v="0"/>
    <n v="15.55"/>
    <n v="2250.6999999999998"/>
    <x v="1"/>
    <x v="1130"/>
    <x v="404"/>
    <x v="6"/>
    <x v="3120"/>
    <x v="4102"/>
    <x v="5735"/>
    <x v="2"/>
    <x v="0"/>
    <n v="609.24"/>
    <x v="1"/>
  </r>
  <r>
    <x v="6"/>
    <x v="6"/>
    <s v="Queensland"/>
    <x v="2"/>
    <x v="0"/>
    <n v="27.7"/>
    <n v="1981.58"/>
    <x v="2"/>
    <x v="443"/>
    <x v="7"/>
    <x v="3"/>
    <x v="4444"/>
    <x v="4103"/>
    <x v="2871"/>
    <x v="4"/>
    <x v="3"/>
    <n v="815.3"/>
    <x v="2"/>
  </r>
  <r>
    <x v="14"/>
    <x v="6"/>
    <s v="Queensland"/>
    <x v="4"/>
    <x v="1"/>
    <n v="34.69"/>
    <n v="1218.2"/>
    <x v="2"/>
    <x v="2772"/>
    <x v="542"/>
    <x v="3"/>
    <x v="5482"/>
    <x v="2744"/>
    <x v="3466"/>
    <x v="4"/>
    <x v="4"/>
    <n v="1711.23"/>
    <x v="2"/>
  </r>
  <r>
    <x v="14"/>
    <x v="6"/>
    <s v="Victoria"/>
    <x v="9"/>
    <x v="1"/>
    <n v="27.84"/>
    <n v="576.04"/>
    <x v="0"/>
    <x v="2563"/>
    <x v="153"/>
    <x v="9"/>
    <x v="235"/>
    <x v="4104"/>
    <x v="25"/>
    <x v="1"/>
    <x v="2"/>
    <n v="749.67"/>
    <x v="2"/>
  </r>
  <r>
    <x v="25"/>
    <x v="7"/>
    <s v="South East"/>
    <x v="2"/>
    <x v="0"/>
    <n v="8.91"/>
    <n v="1829.47"/>
    <x v="2"/>
    <x v="527"/>
    <x v="738"/>
    <x v="1"/>
    <x v="5483"/>
    <x v="659"/>
    <x v="5736"/>
    <x v="0"/>
    <x v="0"/>
    <n v="414.86"/>
    <x v="0"/>
  </r>
  <r>
    <x v="4"/>
    <x v="5"/>
    <s v="Northwest"/>
    <x v="9"/>
    <x v="1"/>
    <n v="4.3"/>
    <n v="774.31"/>
    <x v="0"/>
    <x v="2773"/>
    <x v="471"/>
    <x v="3"/>
    <x v="2100"/>
    <x v="1021"/>
    <x v="2331"/>
    <x v="1"/>
    <x v="4"/>
    <n v="326.74"/>
    <x v="0"/>
  </r>
  <r>
    <x v="18"/>
    <x v="8"/>
    <s v="Volga"/>
    <x v="1"/>
    <x v="1"/>
    <n v="17.649999999999999"/>
    <n v="2762.82"/>
    <x v="1"/>
    <x v="1985"/>
    <x v="263"/>
    <x v="2"/>
    <x v="3997"/>
    <x v="3371"/>
    <x v="3426"/>
    <x v="1"/>
    <x v="2"/>
    <n v="402.8"/>
    <x v="1"/>
  </r>
  <r>
    <x v="19"/>
    <x v="2"/>
    <s v="Grand Est"/>
    <x v="7"/>
    <x v="0"/>
    <n v="-2.57"/>
    <n v="1635.31"/>
    <x v="2"/>
    <x v="1966"/>
    <x v="16"/>
    <x v="6"/>
    <x v="5484"/>
    <x v="160"/>
    <x v="2155"/>
    <x v="3"/>
    <x v="1"/>
    <n v="213.04"/>
    <x v="3"/>
  </r>
  <r>
    <x v="8"/>
    <x v="6"/>
    <s v="Queensland"/>
    <x v="0"/>
    <x v="0"/>
    <n v="29.12"/>
    <n v="2278.96"/>
    <x v="1"/>
    <x v="1485"/>
    <x v="56"/>
    <x v="5"/>
    <x v="2929"/>
    <x v="4105"/>
    <x v="2210"/>
    <x v="4"/>
    <x v="0"/>
    <n v="453.74"/>
    <x v="2"/>
  </r>
  <r>
    <x v="14"/>
    <x v="6"/>
    <s v="Victoria"/>
    <x v="0"/>
    <x v="0"/>
    <n v="10.54"/>
    <n v="2501.65"/>
    <x v="1"/>
    <x v="721"/>
    <x v="254"/>
    <x v="1"/>
    <x v="5485"/>
    <x v="3038"/>
    <x v="3042"/>
    <x v="2"/>
    <x v="4"/>
    <n v="609.03"/>
    <x v="0"/>
  </r>
  <r>
    <x v="34"/>
    <x v="5"/>
    <s v="Pampas"/>
    <x v="1"/>
    <x v="1"/>
    <n v="22.6"/>
    <n v="1509.81"/>
    <x v="2"/>
    <x v="206"/>
    <x v="178"/>
    <x v="3"/>
    <x v="552"/>
    <x v="326"/>
    <x v="4557"/>
    <x v="1"/>
    <x v="0"/>
    <n v="491.9"/>
    <x v="1"/>
  </r>
  <r>
    <x v="27"/>
    <x v="1"/>
    <s v="East"/>
    <x v="7"/>
    <x v="0"/>
    <n v="9"/>
    <n v="2457.44"/>
    <x v="1"/>
    <x v="2774"/>
    <x v="840"/>
    <x v="1"/>
    <x v="40"/>
    <x v="4106"/>
    <x v="5737"/>
    <x v="3"/>
    <x v="0"/>
    <n v="248.55"/>
    <x v="0"/>
  </r>
  <r>
    <x v="34"/>
    <x v="0"/>
    <s v="Tamil Nadu"/>
    <x v="5"/>
    <x v="0"/>
    <n v="11.63"/>
    <n v="1890.54"/>
    <x v="2"/>
    <x v="1261"/>
    <x v="587"/>
    <x v="7"/>
    <x v="4000"/>
    <x v="774"/>
    <x v="4228"/>
    <x v="0"/>
    <x v="3"/>
    <n v="459.92"/>
    <x v="0"/>
  </r>
  <r>
    <x v="19"/>
    <x v="4"/>
    <s v="Midwest"/>
    <x v="1"/>
    <x v="1"/>
    <n v="-4.5999999999999996"/>
    <n v="1193.6400000000001"/>
    <x v="2"/>
    <x v="1510"/>
    <x v="305"/>
    <x v="10"/>
    <x v="5486"/>
    <x v="4107"/>
    <x v="868"/>
    <x v="3"/>
    <x v="2"/>
    <n v="1227.8900000000001"/>
    <x v="3"/>
  </r>
  <r>
    <x v="17"/>
    <x v="0"/>
    <s v="Maharashtra"/>
    <x v="2"/>
    <x v="0"/>
    <n v="28.78"/>
    <n v="1456.47"/>
    <x v="2"/>
    <x v="1931"/>
    <x v="574"/>
    <x v="6"/>
    <x v="2054"/>
    <x v="4108"/>
    <x v="3894"/>
    <x v="0"/>
    <x v="0"/>
    <n v="553.11"/>
    <x v="2"/>
  </r>
  <r>
    <x v="33"/>
    <x v="6"/>
    <s v="Victoria"/>
    <x v="7"/>
    <x v="0"/>
    <n v="25.8"/>
    <n v="735.43"/>
    <x v="0"/>
    <x v="1447"/>
    <x v="70"/>
    <x v="6"/>
    <x v="5487"/>
    <x v="2198"/>
    <x v="19"/>
    <x v="1"/>
    <x v="4"/>
    <n v="791.8"/>
    <x v="2"/>
  </r>
  <r>
    <x v="29"/>
    <x v="9"/>
    <s v="Northeast"/>
    <x v="9"/>
    <x v="1"/>
    <n v="18.79"/>
    <n v="2981.85"/>
    <x v="1"/>
    <x v="956"/>
    <x v="285"/>
    <x v="4"/>
    <x v="5382"/>
    <x v="1579"/>
    <x v="4328"/>
    <x v="4"/>
    <x v="4"/>
    <n v="942.43"/>
    <x v="1"/>
  </r>
  <r>
    <x v="3"/>
    <x v="9"/>
    <s v="Southeast"/>
    <x v="0"/>
    <x v="0"/>
    <n v="7.6"/>
    <n v="285.36"/>
    <x v="0"/>
    <x v="755"/>
    <x v="395"/>
    <x v="4"/>
    <x v="2857"/>
    <x v="223"/>
    <x v="1695"/>
    <x v="0"/>
    <x v="3"/>
    <n v="500.22"/>
    <x v="0"/>
  </r>
  <r>
    <x v="21"/>
    <x v="9"/>
    <s v="Southeast"/>
    <x v="9"/>
    <x v="1"/>
    <n v="6.41"/>
    <n v="619.08000000000004"/>
    <x v="0"/>
    <x v="79"/>
    <x v="419"/>
    <x v="7"/>
    <x v="15"/>
    <x v="3464"/>
    <x v="729"/>
    <x v="0"/>
    <x v="0"/>
    <n v="1089.81"/>
    <x v="0"/>
  </r>
  <r>
    <x v="1"/>
    <x v="3"/>
    <s v="British Columbia"/>
    <x v="6"/>
    <x v="1"/>
    <n v="33.79"/>
    <n v="2128.6"/>
    <x v="1"/>
    <x v="1788"/>
    <x v="338"/>
    <x v="10"/>
    <x v="5488"/>
    <x v="922"/>
    <x v="5738"/>
    <x v="1"/>
    <x v="2"/>
    <n v="645.91"/>
    <x v="2"/>
  </r>
  <r>
    <x v="4"/>
    <x v="2"/>
    <s v="Grand Est"/>
    <x v="8"/>
    <x v="0"/>
    <n v="32.29"/>
    <n v="1664.52"/>
    <x v="2"/>
    <x v="2589"/>
    <x v="592"/>
    <x v="2"/>
    <x v="5489"/>
    <x v="4109"/>
    <x v="200"/>
    <x v="0"/>
    <x v="1"/>
    <n v="357.86"/>
    <x v="2"/>
  </r>
  <r>
    <x v="0"/>
    <x v="4"/>
    <s v="South"/>
    <x v="0"/>
    <x v="0"/>
    <n v="9.86"/>
    <n v="716.04"/>
    <x v="0"/>
    <x v="1196"/>
    <x v="171"/>
    <x v="7"/>
    <x v="5490"/>
    <x v="379"/>
    <x v="1440"/>
    <x v="2"/>
    <x v="0"/>
    <n v="402.97"/>
    <x v="0"/>
  </r>
  <r>
    <x v="2"/>
    <x v="5"/>
    <s v="Northeast"/>
    <x v="2"/>
    <x v="0"/>
    <n v="21.77"/>
    <n v="1207.8800000000001"/>
    <x v="2"/>
    <x v="938"/>
    <x v="754"/>
    <x v="2"/>
    <x v="5491"/>
    <x v="2526"/>
    <x v="1460"/>
    <x v="1"/>
    <x v="1"/>
    <n v="1063.81"/>
    <x v="1"/>
  </r>
  <r>
    <x v="17"/>
    <x v="3"/>
    <s v="Quebec"/>
    <x v="0"/>
    <x v="0"/>
    <n v="6.16"/>
    <n v="2963.75"/>
    <x v="1"/>
    <x v="1293"/>
    <x v="7"/>
    <x v="5"/>
    <x v="5492"/>
    <x v="673"/>
    <x v="2693"/>
    <x v="0"/>
    <x v="1"/>
    <n v="425.33"/>
    <x v="0"/>
  </r>
  <r>
    <x v="14"/>
    <x v="1"/>
    <s v="Central"/>
    <x v="1"/>
    <x v="1"/>
    <n v="8.68"/>
    <n v="652.64"/>
    <x v="0"/>
    <x v="2775"/>
    <x v="385"/>
    <x v="6"/>
    <x v="2043"/>
    <x v="2673"/>
    <x v="5739"/>
    <x v="1"/>
    <x v="0"/>
    <n v="272.22000000000003"/>
    <x v="0"/>
  </r>
  <r>
    <x v="31"/>
    <x v="2"/>
    <s v="Ile-de-France"/>
    <x v="8"/>
    <x v="0"/>
    <n v="25.99"/>
    <n v="739.03"/>
    <x v="0"/>
    <x v="843"/>
    <x v="241"/>
    <x v="3"/>
    <x v="4537"/>
    <x v="2056"/>
    <x v="5740"/>
    <x v="1"/>
    <x v="3"/>
    <n v="952.77"/>
    <x v="2"/>
  </r>
  <r>
    <x v="28"/>
    <x v="2"/>
    <s v="Ile-de-France"/>
    <x v="4"/>
    <x v="1"/>
    <n v="22.73"/>
    <n v="2758.7"/>
    <x v="1"/>
    <x v="1892"/>
    <x v="609"/>
    <x v="10"/>
    <x v="1836"/>
    <x v="321"/>
    <x v="5741"/>
    <x v="0"/>
    <x v="1"/>
    <n v="410.48"/>
    <x v="1"/>
  </r>
  <r>
    <x v="23"/>
    <x v="5"/>
    <s v="Northwest"/>
    <x v="0"/>
    <x v="0"/>
    <n v="14.65"/>
    <n v="1205.04"/>
    <x v="2"/>
    <x v="2238"/>
    <x v="389"/>
    <x v="1"/>
    <x v="105"/>
    <x v="2882"/>
    <x v="5742"/>
    <x v="3"/>
    <x v="1"/>
    <n v="561.86"/>
    <x v="0"/>
  </r>
  <r>
    <x v="10"/>
    <x v="9"/>
    <s v="South"/>
    <x v="5"/>
    <x v="0"/>
    <n v="8.3800000000000008"/>
    <n v="2419.31"/>
    <x v="1"/>
    <x v="433"/>
    <x v="140"/>
    <x v="2"/>
    <x v="5493"/>
    <x v="3300"/>
    <x v="5743"/>
    <x v="2"/>
    <x v="3"/>
    <n v="1055.95"/>
    <x v="0"/>
  </r>
  <r>
    <x v="3"/>
    <x v="8"/>
    <s v="Siberian"/>
    <x v="6"/>
    <x v="1"/>
    <n v="29.58"/>
    <n v="852.26"/>
    <x v="0"/>
    <x v="2737"/>
    <x v="659"/>
    <x v="10"/>
    <x v="2079"/>
    <x v="4110"/>
    <x v="5744"/>
    <x v="2"/>
    <x v="2"/>
    <n v="446.6"/>
    <x v="2"/>
  </r>
  <r>
    <x v="18"/>
    <x v="4"/>
    <s v="Northeast"/>
    <x v="0"/>
    <x v="0"/>
    <n v="-3.89"/>
    <n v="645.30999999999995"/>
    <x v="0"/>
    <x v="2321"/>
    <x v="142"/>
    <x v="0"/>
    <x v="5453"/>
    <x v="3439"/>
    <x v="602"/>
    <x v="1"/>
    <x v="1"/>
    <n v="312.86"/>
    <x v="3"/>
  </r>
  <r>
    <x v="18"/>
    <x v="8"/>
    <s v="Northwestern"/>
    <x v="5"/>
    <x v="0"/>
    <n v="2.9"/>
    <n v="1282.93"/>
    <x v="2"/>
    <x v="748"/>
    <x v="103"/>
    <x v="7"/>
    <x v="5494"/>
    <x v="855"/>
    <x v="66"/>
    <x v="1"/>
    <x v="3"/>
    <n v="372.21"/>
    <x v="0"/>
  </r>
  <r>
    <x v="34"/>
    <x v="7"/>
    <s v="South East"/>
    <x v="8"/>
    <x v="0"/>
    <n v="-0.85"/>
    <n v="2291.42"/>
    <x v="1"/>
    <x v="901"/>
    <x v="291"/>
    <x v="8"/>
    <x v="5495"/>
    <x v="4111"/>
    <x v="1769"/>
    <x v="4"/>
    <x v="1"/>
    <n v="589.54"/>
    <x v="3"/>
  </r>
  <r>
    <x v="0"/>
    <x v="7"/>
    <s v="North Central"/>
    <x v="1"/>
    <x v="1"/>
    <n v="32.14"/>
    <n v="1286.6099999999999"/>
    <x v="2"/>
    <x v="533"/>
    <x v="297"/>
    <x v="10"/>
    <x v="3205"/>
    <x v="1750"/>
    <x v="5745"/>
    <x v="2"/>
    <x v="1"/>
    <n v="559.67999999999995"/>
    <x v="2"/>
  </r>
  <r>
    <x v="9"/>
    <x v="1"/>
    <s v="Central"/>
    <x v="4"/>
    <x v="1"/>
    <n v="2.37"/>
    <n v="2657"/>
    <x v="1"/>
    <x v="759"/>
    <x v="114"/>
    <x v="3"/>
    <x v="3411"/>
    <x v="3824"/>
    <x v="5746"/>
    <x v="3"/>
    <x v="3"/>
    <n v="491.12"/>
    <x v="0"/>
  </r>
  <r>
    <x v="6"/>
    <x v="9"/>
    <s v="South"/>
    <x v="3"/>
    <x v="0"/>
    <n v="-4.0999999999999996"/>
    <n v="2309.34"/>
    <x v="1"/>
    <x v="562"/>
    <x v="33"/>
    <x v="8"/>
    <x v="1975"/>
    <x v="1081"/>
    <x v="2806"/>
    <x v="0"/>
    <x v="3"/>
    <n v="212.62"/>
    <x v="3"/>
  </r>
  <r>
    <x v="11"/>
    <x v="2"/>
    <s v="Grand Est"/>
    <x v="2"/>
    <x v="0"/>
    <n v="30.99"/>
    <n v="2252.48"/>
    <x v="1"/>
    <x v="454"/>
    <x v="176"/>
    <x v="3"/>
    <x v="5247"/>
    <x v="2595"/>
    <x v="5747"/>
    <x v="3"/>
    <x v="3"/>
    <n v="666.7"/>
    <x v="2"/>
  </r>
  <r>
    <x v="9"/>
    <x v="4"/>
    <s v="Midwest"/>
    <x v="1"/>
    <x v="1"/>
    <n v="7"/>
    <n v="776.54"/>
    <x v="0"/>
    <x v="2285"/>
    <x v="701"/>
    <x v="2"/>
    <x v="3046"/>
    <x v="4112"/>
    <x v="4736"/>
    <x v="4"/>
    <x v="4"/>
    <n v="242.66"/>
    <x v="0"/>
  </r>
  <r>
    <x v="18"/>
    <x v="4"/>
    <s v="Northeast"/>
    <x v="6"/>
    <x v="1"/>
    <n v="11.15"/>
    <n v="648.25"/>
    <x v="0"/>
    <x v="313"/>
    <x v="609"/>
    <x v="2"/>
    <x v="5496"/>
    <x v="610"/>
    <x v="3032"/>
    <x v="1"/>
    <x v="0"/>
    <n v="378.6"/>
    <x v="0"/>
  </r>
  <r>
    <x v="23"/>
    <x v="6"/>
    <s v="Western Australia"/>
    <x v="5"/>
    <x v="0"/>
    <n v="34.130000000000003"/>
    <n v="2608.91"/>
    <x v="1"/>
    <x v="2409"/>
    <x v="595"/>
    <x v="4"/>
    <x v="4604"/>
    <x v="3285"/>
    <x v="5076"/>
    <x v="1"/>
    <x v="1"/>
    <n v="634.13"/>
    <x v="2"/>
  </r>
  <r>
    <x v="27"/>
    <x v="1"/>
    <s v="North"/>
    <x v="8"/>
    <x v="0"/>
    <n v="9.68"/>
    <n v="2021.97"/>
    <x v="1"/>
    <x v="1471"/>
    <x v="347"/>
    <x v="10"/>
    <x v="1279"/>
    <x v="1688"/>
    <x v="1738"/>
    <x v="1"/>
    <x v="3"/>
    <n v="613.96"/>
    <x v="0"/>
  </r>
  <r>
    <x v="1"/>
    <x v="5"/>
    <s v="Northwest"/>
    <x v="7"/>
    <x v="0"/>
    <n v="9.15"/>
    <n v="1746.17"/>
    <x v="2"/>
    <x v="1530"/>
    <x v="132"/>
    <x v="0"/>
    <x v="2110"/>
    <x v="2592"/>
    <x v="5748"/>
    <x v="0"/>
    <x v="0"/>
    <n v="219.28"/>
    <x v="0"/>
  </r>
  <r>
    <x v="23"/>
    <x v="6"/>
    <s v="Victoria"/>
    <x v="0"/>
    <x v="0"/>
    <n v="-2.14"/>
    <n v="2826"/>
    <x v="1"/>
    <x v="295"/>
    <x v="158"/>
    <x v="9"/>
    <x v="5497"/>
    <x v="4113"/>
    <x v="1474"/>
    <x v="4"/>
    <x v="3"/>
    <n v="643.28"/>
    <x v="3"/>
  </r>
  <r>
    <x v="14"/>
    <x v="9"/>
    <s v="South"/>
    <x v="3"/>
    <x v="0"/>
    <n v="21.32"/>
    <n v="2364.7399999999998"/>
    <x v="1"/>
    <x v="1665"/>
    <x v="580"/>
    <x v="3"/>
    <x v="4135"/>
    <x v="2691"/>
    <x v="4907"/>
    <x v="0"/>
    <x v="4"/>
    <n v="379.82"/>
    <x v="1"/>
  </r>
  <r>
    <x v="10"/>
    <x v="1"/>
    <s v="Central"/>
    <x v="4"/>
    <x v="1"/>
    <n v="1.91"/>
    <n v="1228.22"/>
    <x v="2"/>
    <x v="754"/>
    <x v="363"/>
    <x v="9"/>
    <x v="5498"/>
    <x v="4114"/>
    <x v="5551"/>
    <x v="0"/>
    <x v="4"/>
    <n v="226.93"/>
    <x v="0"/>
  </r>
  <r>
    <x v="34"/>
    <x v="3"/>
    <s v="Prairies"/>
    <x v="1"/>
    <x v="1"/>
    <n v="9.34"/>
    <n v="1154.96"/>
    <x v="2"/>
    <x v="852"/>
    <x v="446"/>
    <x v="7"/>
    <x v="5499"/>
    <x v="4115"/>
    <x v="3205"/>
    <x v="0"/>
    <x v="2"/>
    <n v="521.92999999999995"/>
    <x v="0"/>
  </r>
  <r>
    <x v="16"/>
    <x v="5"/>
    <s v="Pampas"/>
    <x v="3"/>
    <x v="0"/>
    <n v="8.86"/>
    <n v="2862.03"/>
    <x v="1"/>
    <x v="2049"/>
    <x v="628"/>
    <x v="5"/>
    <x v="585"/>
    <x v="1312"/>
    <x v="3220"/>
    <x v="0"/>
    <x v="3"/>
    <n v="1083.6600000000001"/>
    <x v="0"/>
  </r>
  <r>
    <x v="23"/>
    <x v="6"/>
    <s v="Queensland"/>
    <x v="1"/>
    <x v="1"/>
    <n v="16.3"/>
    <n v="2983.29"/>
    <x v="1"/>
    <x v="2244"/>
    <x v="11"/>
    <x v="8"/>
    <x v="5500"/>
    <x v="751"/>
    <x v="5749"/>
    <x v="3"/>
    <x v="3"/>
    <n v="516.15"/>
    <x v="1"/>
  </r>
  <r>
    <x v="17"/>
    <x v="9"/>
    <s v="Northeast"/>
    <x v="0"/>
    <x v="0"/>
    <n v="23.16"/>
    <n v="2364.04"/>
    <x v="1"/>
    <x v="1825"/>
    <x v="267"/>
    <x v="4"/>
    <x v="1020"/>
    <x v="1563"/>
    <x v="3769"/>
    <x v="4"/>
    <x v="4"/>
    <n v="166.24"/>
    <x v="1"/>
  </r>
  <r>
    <x v="25"/>
    <x v="1"/>
    <s v="East"/>
    <x v="6"/>
    <x v="1"/>
    <n v="5.72"/>
    <n v="1381.47"/>
    <x v="2"/>
    <x v="1321"/>
    <x v="218"/>
    <x v="3"/>
    <x v="5501"/>
    <x v="4116"/>
    <x v="5750"/>
    <x v="3"/>
    <x v="1"/>
    <n v="488.27"/>
    <x v="0"/>
  </r>
  <r>
    <x v="31"/>
    <x v="0"/>
    <s v="Maharashtra"/>
    <x v="5"/>
    <x v="0"/>
    <n v="18.36"/>
    <n v="2375.2600000000002"/>
    <x v="1"/>
    <x v="2209"/>
    <x v="723"/>
    <x v="4"/>
    <x v="5502"/>
    <x v="4117"/>
    <x v="5751"/>
    <x v="4"/>
    <x v="1"/>
    <n v="2057.6999999999998"/>
    <x v="1"/>
  </r>
  <r>
    <x v="31"/>
    <x v="1"/>
    <s v="North"/>
    <x v="5"/>
    <x v="0"/>
    <n v="11.66"/>
    <n v="1540.68"/>
    <x v="2"/>
    <x v="785"/>
    <x v="314"/>
    <x v="5"/>
    <x v="3240"/>
    <x v="2351"/>
    <x v="5752"/>
    <x v="1"/>
    <x v="0"/>
    <n v="451.09"/>
    <x v="0"/>
  </r>
  <r>
    <x v="34"/>
    <x v="5"/>
    <s v="Northwest"/>
    <x v="9"/>
    <x v="1"/>
    <n v="13.96"/>
    <n v="308.52"/>
    <x v="0"/>
    <x v="2161"/>
    <x v="173"/>
    <x v="1"/>
    <x v="439"/>
    <x v="3334"/>
    <x v="4078"/>
    <x v="0"/>
    <x v="0"/>
    <n v="716.43"/>
    <x v="0"/>
  </r>
  <r>
    <x v="22"/>
    <x v="8"/>
    <s v="Volga"/>
    <x v="8"/>
    <x v="0"/>
    <n v="34.409999999999997"/>
    <n v="2554.61"/>
    <x v="1"/>
    <x v="997"/>
    <x v="529"/>
    <x v="1"/>
    <x v="5503"/>
    <x v="3577"/>
    <x v="78"/>
    <x v="1"/>
    <x v="2"/>
    <n v="1145.3900000000001"/>
    <x v="2"/>
  </r>
  <r>
    <x v="5"/>
    <x v="0"/>
    <s v="Maharashtra"/>
    <x v="1"/>
    <x v="1"/>
    <n v="8.43"/>
    <n v="1758.74"/>
    <x v="2"/>
    <x v="1145"/>
    <x v="719"/>
    <x v="0"/>
    <x v="5504"/>
    <x v="4068"/>
    <x v="578"/>
    <x v="3"/>
    <x v="1"/>
    <n v="168.92"/>
    <x v="0"/>
  </r>
  <r>
    <x v="21"/>
    <x v="4"/>
    <s v="Midwest"/>
    <x v="2"/>
    <x v="0"/>
    <n v="30.35"/>
    <n v="265.47000000000003"/>
    <x v="0"/>
    <x v="1250"/>
    <x v="721"/>
    <x v="7"/>
    <x v="5505"/>
    <x v="947"/>
    <x v="5753"/>
    <x v="1"/>
    <x v="1"/>
    <n v="424.64"/>
    <x v="2"/>
  </r>
  <r>
    <x v="18"/>
    <x v="2"/>
    <s v="Ile-de-France"/>
    <x v="9"/>
    <x v="1"/>
    <n v="15.24"/>
    <n v="1422.24"/>
    <x v="2"/>
    <x v="236"/>
    <x v="533"/>
    <x v="7"/>
    <x v="5506"/>
    <x v="3861"/>
    <x v="2724"/>
    <x v="3"/>
    <x v="4"/>
    <n v="343.93"/>
    <x v="1"/>
  </r>
  <r>
    <x v="14"/>
    <x v="7"/>
    <s v="North Central"/>
    <x v="0"/>
    <x v="0"/>
    <n v="34.03"/>
    <n v="1715.01"/>
    <x v="2"/>
    <x v="1704"/>
    <x v="777"/>
    <x v="8"/>
    <x v="1381"/>
    <x v="4118"/>
    <x v="5754"/>
    <x v="4"/>
    <x v="4"/>
    <n v="762.39"/>
    <x v="2"/>
  </r>
  <r>
    <x v="9"/>
    <x v="8"/>
    <s v="Siberian"/>
    <x v="5"/>
    <x v="0"/>
    <n v="-1.41"/>
    <n v="2679.36"/>
    <x v="1"/>
    <x v="411"/>
    <x v="615"/>
    <x v="6"/>
    <x v="3193"/>
    <x v="3601"/>
    <x v="5148"/>
    <x v="2"/>
    <x v="3"/>
    <n v="338.75"/>
    <x v="3"/>
  </r>
  <r>
    <x v="30"/>
    <x v="8"/>
    <s v="Siberian"/>
    <x v="5"/>
    <x v="0"/>
    <n v="6.39"/>
    <n v="1553.81"/>
    <x v="2"/>
    <x v="1984"/>
    <x v="220"/>
    <x v="2"/>
    <x v="4198"/>
    <x v="3765"/>
    <x v="5755"/>
    <x v="2"/>
    <x v="2"/>
    <n v="543.04"/>
    <x v="0"/>
  </r>
  <r>
    <x v="30"/>
    <x v="4"/>
    <s v="Midwest"/>
    <x v="6"/>
    <x v="1"/>
    <n v="7.19"/>
    <n v="1821.72"/>
    <x v="2"/>
    <x v="835"/>
    <x v="523"/>
    <x v="9"/>
    <x v="5507"/>
    <x v="551"/>
    <x v="4816"/>
    <x v="1"/>
    <x v="4"/>
    <n v="108.91"/>
    <x v="0"/>
  </r>
  <r>
    <x v="5"/>
    <x v="2"/>
    <s v="Ile-de-France"/>
    <x v="4"/>
    <x v="1"/>
    <n v="-2.4900000000000002"/>
    <n v="796.96"/>
    <x v="0"/>
    <x v="685"/>
    <x v="598"/>
    <x v="6"/>
    <x v="904"/>
    <x v="3712"/>
    <x v="149"/>
    <x v="1"/>
    <x v="1"/>
    <n v="983.3"/>
    <x v="3"/>
  </r>
  <r>
    <x v="22"/>
    <x v="7"/>
    <s v="North Central"/>
    <x v="1"/>
    <x v="1"/>
    <n v="8.39"/>
    <n v="485.95"/>
    <x v="0"/>
    <x v="669"/>
    <x v="424"/>
    <x v="1"/>
    <x v="132"/>
    <x v="2997"/>
    <x v="4575"/>
    <x v="2"/>
    <x v="0"/>
    <n v="247.93"/>
    <x v="0"/>
  </r>
  <r>
    <x v="15"/>
    <x v="4"/>
    <s v="Midwest"/>
    <x v="9"/>
    <x v="1"/>
    <n v="18.149999999999999"/>
    <n v="2271.14"/>
    <x v="1"/>
    <x v="2094"/>
    <x v="19"/>
    <x v="9"/>
    <x v="536"/>
    <x v="1924"/>
    <x v="5756"/>
    <x v="1"/>
    <x v="0"/>
    <n v="923.81"/>
    <x v="1"/>
  </r>
  <r>
    <x v="4"/>
    <x v="8"/>
    <s v="Siberian"/>
    <x v="2"/>
    <x v="0"/>
    <n v="30.81"/>
    <n v="782.13"/>
    <x v="0"/>
    <x v="2265"/>
    <x v="442"/>
    <x v="5"/>
    <x v="4951"/>
    <x v="4099"/>
    <x v="5431"/>
    <x v="1"/>
    <x v="0"/>
    <n v="1370.8"/>
    <x v="2"/>
  </r>
  <r>
    <x v="18"/>
    <x v="1"/>
    <s v="Central"/>
    <x v="3"/>
    <x v="0"/>
    <n v="1.73"/>
    <n v="2821.92"/>
    <x v="1"/>
    <x v="2776"/>
    <x v="467"/>
    <x v="1"/>
    <x v="1161"/>
    <x v="1539"/>
    <x v="5757"/>
    <x v="0"/>
    <x v="3"/>
    <n v="245.87"/>
    <x v="0"/>
  </r>
  <r>
    <x v="5"/>
    <x v="0"/>
    <s v="Tamil Nadu"/>
    <x v="3"/>
    <x v="0"/>
    <n v="-4.21"/>
    <n v="1004.74"/>
    <x v="2"/>
    <x v="337"/>
    <x v="22"/>
    <x v="8"/>
    <x v="3657"/>
    <x v="4119"/>
    <x v="5758"/>
    <x v="3"/>
    <x v="1"/>
    <n v="472.91"/>
    <x v="3"/>
  </r>
  <r>
    <x v="25"/>
    <x v="5"/>
    <s v="Northwest"/>
    <x v="7"/>
    <x v="0"/>
    <n v="29.36"/>
    <n v="1229.92"/>
    <x v="2"/>
    <x v="1757"/>
    <x v="161"/>
    <x v="2"/>
    <x v="1735"/>
    <x v="4029"/>
    <x v="5759"/>
    <x v="3"/>
    <x v="3"/>
    <n v="1242.18"/>
    <x v="2"/>
  </r>
  <r>
    <x v="30"/>
    <x v="7"/>
    <s v="South West"/>
    <x v="9"/>
    <x v="1"/>
    <n v="23.46"/>
    <n v="2225.58"/>
    <x v="1"/>
    <x v="1225"/>
    <x v="85"/>
    <x v="8"/>
    <x v="4338"/>
    <x v="1812"/>
    <x v="3241"/>
    <x v="0"/>
    <x v="0"/>
    <n v="355.4"/>
    <x v="1"/>
  </r>
  <r>
    <x v="27"/>
    <x v="0"/>
    <s v="Punjab"/>
    <x v="7"/>
    <x v="0"/>
    <n v="7.38"/>
    <n v="878.38"/>
    <x v="0"/>
    <x v="1023"/>
    <x v="97"/>
    <x v="5"/>
    <x v="5508"/>
    <x v="2315"/>
    <x v="5760"/>
    <x v="4"/>
    <x v="2"/>
    <n v="619.75"/>
    <x v="0"/>
  </r>
  <r>
    <x v="23"/>
    <x v="4"/>
    <s v="Midwest"/>
    <x v="1"/>
    <x v="1"/>
    <n v="29.38"/>
    <n v="1910.25"/>
    <x v="2"/>
    <x v="2530"/>
    <x v="180"/>
    <x v="5"/>
    <x v="5509"/>
    <x v="4120"/>
    <x v="4148"/>
    <x v="4"/>
    <x v="3"/>
    <n v="317.82"/>
    <x v="2"/>
  </r>
  <r>
    <x v="18"/>
    <x v="5"/>
    <s v="Northwest"/>
    <x v="7"/>
    <x v="0"/>
    <n v="18.510000000000002"/>
    <n v="1319.7"/>
    <x v="2"/>
    <x v="1247"/>
    <x v="323"/>
    <x v="3"/>
    <x v="2513"/>
    <x v="3800"/>
    <x v="5761"/>
    <x v="3"/>
    <x v="1"/>
    <n v="262.32"/>
    <x v="1"/>
  </r>
  <r>
    <x v="29"/>
    <x v="1"/>
    <s v="Central"/>
    <x v="6"/>
    <x v="1"/>
    <n v="-2.73"/>
    <n v="2543.75"/>
    <x v="1"/>
    <x v="967"/>
    <x v="184"/>
    <x v="9"/>
    <x v="31"/>
    <x v="4121"/>
    <x v="5762"/>
    <x v="0"/>
    <x v="1"/>
    <n v="320.98"/>
    <x v="3"/>
  </r>
  <r>
    <x v="32"/>
    <x v="9"/>
    <s v="North"/>
    <x v="4"/>
    <x v="1"/>
    <n v="13.64"/>
    <n v="2571.38"/>
    <x v="1"/>
    <x v="2777"/>
    <x v="741"/>
    <x v="1"/>
    <x v="127"/>
    <x v="3668"/>
    <x v="4689"/>
    <x v="2"/>
    <x v="1"/>
    <n v="621.27"/>
    <x v="0"/>
  </r>
  <r>
    <x v="32"/>
    <x v="8"/>
    <s v="Northwestern"/>
    <x v="8"/>
    <x v="0"/>
    <n v="21.7"/>
    <n v="1903.2"/>
    <x v="2"/>
    <x v="30"/>
    <x v="118"/>
    <x v="6"/>
    <x v="4841"/>
    <x v="350"/>
    <x v="873"/>
    <x v="2"/>
    <x v="4"/>
    <n v="195.48"/>
    <x v="1"/>
  </r>
  <r>
    <x v="15"/>
    <x v="7"/>
    <s v="South East"/>
    <x v="1"/>
    <x v="1"/>
    <n v="10.64"/>
    <n v="2063.85"/>
    <x v="1"/>
    <x v="2004"/>
    <x v="595"/>
    <x v="5"/>
    <x v="5510"/>
    <x v="2583"/>
    <x v="3717"/>
    <x v="0"/>
    <x v="3"/>
    <n v="793.19"/>
    <x v="0"/>
  </r>
  <r>
    <x v="27"/>
    <x v="6"/>
    <s v="Queensland"/>
    <x v="0"/>
    <x v="0"/>
    <n v="19.53"/>
    <n v="455.67"/>
    <x v="0"/>
    <x v="1070"/>
    <x v="755"/>
    <x v="5"/>
    <x v="3968"/>
    <x v="667"/>
    <x v="5763"/>
    <x v="2"/>
    <x v="1"/>
    <n v="627.61"/>
    <x v="1"/>
  </r>
  <r>
    <x v="26"/>
    <x v="9"/>
    <s v="North"/>
    <x v="9"/>
    <x v="1"/>
    <n v="9.91"/>
    <n v="1079.1099999999999"/>
    <x v="2"/>
    <x v="108"/>
    <x v="467"/>
    <x v="6"/>
    <x v="4122"/>
    <x v="4121"/>
    <x v="5764"/>
    <x v="0"/>
    <x v="2"/>
    <n v="150.88999999999999"/>
    <x v="0"/>
  </r>
  <r>
    <x v="29"/>
    <x v="1"/>
    <s v="South"/>
    <x v="4"/>
    <x v="1"/>
    <n v="33.64"/>
    <n v="389.55"/>
    <x v="0"/>
    <x v="796"/>
    <x v="389"/>
    <x v="9"/>
    <x v="439"/>
    <x v="4122"/>
    <x v="5765"/>
    <x v="2"/>
    <x v="1"/>
    <n v="911.98"/>
    <x v="2"/>
  </r>
  <r>
    <x v="14"/>
    <x v="5"/>
    <s v="Patagonia"/>
    <x v="9"/>
    <x v="1"/>
    <n v="9.94"/>
    <n v="2790.51"/>
    <x v="1"/>
    <x v="124"/>
    <x v="171"/>
    <x v="3"/>
    <x v="5511"/>
    <x v="2734"/>
    <x v="5766"/>
    <x v="4"/>
    <x v="4"/>
    <n v="889.28"/>
    <x v="0"/>
  </r>
  <r>
    <x v="28"/>
    <x v="0"/>
    <s v="Maharashtra"/>
    <x v="2"/>
    <x v="0"/>
    <n v="19.75"/>
    <n v="1968.1"/>
    <x v="2"/>
    <x v="2214"/>
    <x v="808"/>
    <x v="7"/>
    <x v="5512"/>
    <x v="1561"/>
    <x v="3087"/>
    <x v="3"/>
    <x v="0"/>
    <n v="1822.52"/>
    <x v="1"/>
  </r>
  <r>
    <x v="32"/>
    <x v="6"/>
    <s v="Western Australia"/>
    <x v="6"/>
    <x v="1"/>
    <n v="10.64"/>
    <n v="1303.51"/>
    <x v="2"/>
    <x v="2103"/>
    <x v="581"/>
    <x v="7"/>
    <x v="2227"/>
    <x v="1125"/>
    <x v="5767"/>
    <x v="4"/>
    <x v="0"/>
    <n v="545.41999999999996"/>
    <x v="0"/>
  </r>
  <r>
    <x v="29"/>
    <x v="8"/>
    <s v="Siberian"/>
    <x v="3"/>
    <x v="0"/>
    <n v="9.3800000000000008"/>
    <n v="243.83"/>
    <x v="0"/>
    <x v="2321"/>
    <x v="663"/>
    <x v="6"/>
    <x v="1972"/>
    <x v="70"/>
    <x v="4988"/>
    <x v="1"/>
    <x v="4"/>
    <n v="505.02"/>
    <x v="0"/>
  </r>
  <r>
    <x v="34"/>
    <x v="8"/>
    <s v="Central"/>
    <x v="1"/>
    <x v="1"/>
    <n v="16.22"/>
    <n v="1002.42"/>
    <x v="2"/>
    <x v="2778"/>
    <x v="815"/>
    <x v="2"/>
    <x v="2097"/>
    <x v="3127"/>
    <x v="5768"/>
    <x v="3"/>
    <x v="4"/>
    <n v="1251.6199999999999"/>
    <x v="1"/>
  </r>
  <r>
    <x v="21"/>
    <x v="3"/>
    <s v="Prairies"/>
    <x v="1"/>
    <x v="1"/>
    <n v="20.36"/>
    <n v="2430.4699999999998"/>
    <x v="1"/>
    <x v="1248"/>
    <x v="553"/>
    <x v="3"/>
    <x v="3482"/>
    <x v="2674"/>
    <x v="5769"/>
    <x v="0"/>
    <x v="1"/>
    <n v="304.49"/>
    <x v="1"/>
  </r>
  <r>
    <x v="25"/>
    <x v="1"/>
    <s v="North"/>
    <x v="3"/>
    <x v="0"/>
    <n v="3.74"/>
    <n v="2757.34"/>
    <x v="1"/>
    <x v="510"/>
    <x v="587"/>
    <x v="10"/>
    <x v="5513"/>
    <x v="2717"/>
    <x v="5770"/>
    <x v="0"/>
    <x v="2"/>
    <n v="835.28"/>
    <x v="0"/>
  </r>
  <r>
    <x v="20"/>
    <x v="7"/>
    <s v="South East"/>
    <x v="5"/>
    <x v="0"/>
    <n v="17.989999999999998"/>
    <n v="1242.72"/>
    <x v="2"/>
    <x v="2248"/>
    <x v="823"/>
    <x v="5"/>
    <x v="2141"/>
    <x v="4123"/>
    <x v="5739"/>
    <x v="1"/>
    <x v="2"/>
    <n v="1112.47"/>
    <x v="1"/>
  </r>
  <r>
    <x v="1"/>
    <x v="4"/>
    <s v="Northeast"/>
    <x v="6"/>
    <x v="1"/>
    <n v="5.21"/>
    <n v="554.49"/>
    <x v="0"/>
    <x v="42"/>
    <x v="126"/>
    <x v="4"/>
    <x v="3308"/>
    <x v="4124"/>
    <x v="5771"/>
    <x v="0"/>
    <x v="0"/>
    <n v="343.46"/>
    <x v="0"/>
  </r>
  <r>
    <x v="17"/>
    <x v="5"/>
    <s v="Northwest"/>
    <x v="3"/>
    <x v="0"/>
    <n v="28.32"/>
    <n v="1230.76"/>
    <x v="2"/>
    <x v="874"/>
    <x v="638"/>
    <x v="1"/>
    <x v="4714"/>
    <x v="235"/>
    <x v="5772"/>
    <x v="2"/>
    <x v="4"/>
    <n v="937.95"/>
    <x v="2"/>
  </r>
  <r>
    <x v="0"/>
    <x v="5"/>
    <s v="Patagonia"/>
    <x v="6"/>
    <x v="1"/>
    <n v="11.69"/>
    <n v="2707.55"/>
    <x v="1"/>
    <x v="5"/>
    <x v="271"/>
    <x v="10"/>
    <x v="5514"/>
    <x v="1382"/>
    <x v="5773"/>
    <x v="0"/>
    <x v="2"/>
    <n v="584.09"/>
    <x v="0"/>
  </r>
  <r>
    <x v="5"/>
    <x v="3"/>
    <s v="Ontario"/>
    <x v="4"/>
    <x v="1"/>
    <n v="26.53"/>
    <n v="1905.64"/>
    <x v="2"/>
    <x v="2687"/>
    <x v="293"/>
    <x v="10"/>
    <x v="2269"/>
    <x v="4125"/>
    <x v="5774"/>
    <x v="2"/>
    <x v="1"/>
    <n v="824.59"/>
    <x v="2"/>
  </r>
  <r>
    <x v="3"/>
    <x v="4"/>
    <s v="Northeast"/>
    <x v="3"/>
    <x v="0"/>
    <n v="9.6999999999999993"/>
    <n v="1271.52"/>
    <x v="2"/>
    <x v="659"/>
    <x v="541"/>
    <x v="10"/>
    <x v="3234"/>
    <x v="773"/>
    <x v="5775"/>
    <x v="0"/>
    <x v="4"/>
    <n v="239.76"/>
    <x v="0"/>
  </r>
  <r>
    <x v="20"/>
    <x v="3"/>
    <s v="British Columbia"/>
    <x v="1"/>
    <x v="1"/>
    <n v="24.71"/>
    <n v="2533.19"/>
    <x v="1"/>
    <x v="234"/>
    <x v="150"/>
    <x v="1"/>
    <x v="5515"/>
    <x v="4043"/>
    <x v="5776"/>
    <x v="1"/>
    <x v="0"/>
    <n v="236.23"/>
    <x v="1"/>
  </r>
  <r>
    <x v="17"/>
    <x v="7"/>
    <s v="North Central"/>
    <x v="0"/>
    <x v="0"/>
    <n v="19.170000000000002"/>
    <n v="2097.84"/>
    <x v="1"/>
    <x v="57"/>
    <x v="827"/>
    <x v="3"/>
    <x v="4400"/>
    <x v="2853"/>
    <x v="4469"/>
    <x v="0"/>
    <x v="1"/>
    <n v="2014.96"/>
    <x v="1"/>
  </r>
  <r>
    <x v="21"/>
    <x v="9"/>
    <s v="Northeast"/>
    <x v="9"/>
    <x v="1"/>
    <n v="11.17"/>
    <n v="418.68"/>
    <x v="0"/>
    <x v="108"/>
    <x v="321"/>
    <x v="1"/>
    <x v="5130"/>
    <x v="3497"/>
    <x v="0"/>
    <x v="0"/>
    <x v="1"/>
    <n v="491.4"/>
    <x v="0"/>
  </r>
  <r>
    <x v="32"/>
    <x v="6"/>
    <s v="Victoria"/>
    <x v="9"/>
    <x v="1"/>
    <n v="14.59"/>
    <n v="1082.3699999999999"/>
    <x v="2"/>
    <x v="246"/>
    <x v="65"/>
    <x v="1"/>
    <x v="1297"/>
    <x v="3502"/>
    <x v="5777"/>
    <x v="4"/>
    <x v="1"/>
    <n v="1433.05"/>
    <x v="0"/>
  </r>
  <r>
    <x v="33"/>
    <x v="5"/>
    <s v="Northwest"/>
    <x v="8"/>
    <x v="0"/>
    <n v="33.89"/>
    <n v="1170.3399999999999"/>
    <x v="2"/>
    <x v="1402"/>
    <x v="527"/>
    <x v="8"/>
    <x v="623"/>
    <x v="3172"/>
    <x v="5778"/>
    <x v="0"/>
    <x v="4"/>
    <n v="900.05"/>
    <x v="2"/>
  </r>
  <r>
    <x v="27"/>
    <x v="5"/>
    <s v="Northeast"/>
    <x v="2"/>
    <x v="0"/>
    <n v="22.02"/>
    <n v="1696.82"/>
    <x v="2"/>
    <x v="2529"/>
    <x v="451"/>
    <x v="0"/>
    <x v="2663"/>
    <x v="656"/>
    <x v="5779"/>
    <x v="0"/>
    <x v="2"/>
    <n v="1260.52"/>
    <x v="1"/>
  </r>
  <r>
    <x v="23"/>
    <x v="1"/>
    <s v="South"/>
    <x v="1"/>
    <x v="1"/>
    <n v="15.23"/>
    <n v="2490.64"/>
    <x v="1"/>
    <x v="77"/>
    <x v="752"/>
    <x v="4"/>
    <x v="5516"/>
    <x v="3357"/>
    <x v="4354"/>
    <x v="3"/>
    <x v="2"/>
    <n v="1746.63"/>
    <x v="1"/>
  </r>
  <r>
    <x v="21"/>
    <x v="6"/>
    <s v="Victoria"/>
    <x v="7"/>
    <x v="0"/>
    <n v="31.67"/>
    <n v="938.55"/>
    <x v="0"/>
    <x v="109"/>
    <x v="253"/>
    <x v="9"/>
    <x v="1950"/>
    <x v="1538"/>
    <x v="5780"/>
    <x v="2"/>
    <x v="3"/>
    <n v="615.67999999999995"/>
    <x v="2"/>
  </r>
  <r>
    <x v="13"/>
    <x v="7"/>
    <s v="North Central"/>
    <x v="6"/>
    <x v="1"/>
    <n v="20.02"/>
    <n v="1847.94"/>
    <x v="2"/>
    <x v="453"/>
    <x v="319"/>
    <x v="4"/>
    <x v="5517"/>
    <x v="2292"/>
    <x v="5781"/>
    <x v="0"/>
    <x v="4"/>
    <n v="924.62"/>
    <x v="1"/>
  </r>
  <r>
    <x v="21"/>
    <x v="6"/>
    <s v="Victoria"/>
    <x v="4"/>
    <x v="1"/>
    <n v="31.16"/>
    <n v="2761.06"/>
    <x v="1"/>
    <x v="2179"/>
    <x v="26"/>
    <x v="5"/>
    <x v="5518"/>
    <x v="2720"/>
    <x v="5782"/>
    <x v="1"/>
    <x v="3"/>
    <n v="554.04"/>
    <x v="2"/>
  </r>
  <r>
    <x v="15"/>
    <x v="1"/>
    <s v="South"/>
    <x v="1"/>
    <x v="1"/>
    <n v="10.19"/>
    <n v="1843.22"/>
    <x v="2"/>
    <x v="775"/>
    <x v="457"/>
    <x v="4"/>
    <x v="548"/>
    <x v="3223"/>
    <x v="5783"/>
    <x v="1"/>
    <x v="3"/>
    <n v="310.02"/>
    <x v="0"/>
  </r>
  <r>
    <x v="20"/>
    <x v="9"/>
    <s v="Southeast"/>
    <x v="4"/>
    <x v="1"/>
    <n v="29.3"/>
    <n v="2935.49"/>
    <x v="1"/>
    <x v="2692"/>
    <x v="650"/>
    <x v="8"/>
    <x v="5129"/>
    <x v="973"/>
    <x v="4271"/>
    <x v="4"/>
    <x v="3"/>
    <n v="1320.95"/>
    <x v="2"/>
  </r>
  <r>
    <x v="26"/>
    <x v="5"/>
    <s v="Northeast"/>
    <x v="6"/>
    <x v="1"/>
    <n v="0.03"/>
    <n v="1623.32"/>
    <x v="2"/>
    <x v="1505"/>
    <x v="170"/>
    <x v="10"/>
    <x v="4493"/>
    <x v="3563"/>
    <x v="1738"/>
    <x v="1"/>
    <x v="4"/>
    <n v="479.18"/>
    <x v="0"/>
  </r>
  <r>
    <x v="30"/>
    <x v="1"/>
    <s v="Central"/>
    <x v="2"/>
    <x v="0"/>
    <n v="33.03"/>
    <n v="2579.35"/>
    <x v="1"/>
    <x v="2681"/>
    <x v="724"/>
    <x v="2"/>
    <x v="4982"/>
    <x v="2808"/>
    <x v="4620"/>
    <x v="3"/>
    <x v="1"/>
    <n v="364.41"/>
    <x v="2"/>
  </r>
  <r>
    <x v="18"/>
    <x v="0"/>
    <s v="Punjab"/>
    <x v="6"/>
    <x v="1"/>
    <n v="-3.72"/>
    <n v="521.38"/>
    <x v="0"/>
    <x v="2283"/>
    <x v="88"/>
    <x v="5"/>
    <x v="5519"/>
    <x v="2921"/>
    <x v="4854"/>
    <x v="1"/>
    <x v="2"/>
    <n v="688.94"/>
    <x v="3"/>
  </r>
  <r>
    <x v="16"/>
    <x v="2"/>
    <s v="Ile-de-France"/>
    <x v="4"/>
    <x v="1"/>
    <n v="-4.78"/>
    <n v="2496.4"/>
    <x v="1"/>
    <x v="850"/>
    <x v="134"/>
    <x v="6"/>
    <x v="4887"/>
    <x v="2072"/>
    <x v="662"/>
    <x v="1"/>
    <x v="2"/>
    <n v="963.1"/>
    <x v="3"/>
  </r>
  <r>
    <x v="19"/>
    <x v="3"/>
    <s v="Prairies"/>
    <x v="0"/>
    <x v="0"/>
    <n v="12.19"/>
    <n v="2038.25"/>
    <x v="1"/>
    <x v="2519"/>
    <x v="604"/>
    <x v="2"/>
    <x v="676"/>
    <x v="362"/>
    <x v="1242"/>
    <x v="3"/>
    <x v="0"/>
    <n v="1086.98"/>
    <x v="0"/>
  </r>
  <r>
    <x v="14"/>
    <x v="5"/>
    <s v="Pampas"/>
    <x v="2"/>
    <x v="0"/>
    <n v="32.93"/>
    <n v="1868.95"/>
    <x v="2"/>
    <x v="675"/>
    <x v="234"/>
    <x v="4"/>
    <x v="130"/>
    <x v="1476"/>
    <x v="5784"/>
    <x v="1"/>
    <x v="3"/>
    <n v="668.26"/>
    <x v="2"/>
  </r>
  <r>
    <x v="18"/>
    <x v="2"/>
    <s v="Provence-Alpes-Cote dâ€™Azur"/>
    <x v="8"/>
    <x v="0"/>
    <n v="19.77"/>
    <n v="1986.36"/>
    <x v="2"/>
    <x v="960"/>
    <x v="215"/>
    <x v="6"/>
    <x v="5520"/>
    <x v="1928"/>
    <x v="4771"/>
    <x v="0"/>
    <x v="0"/>
    <n v="888.37"/>
    <x v="1"/>
  </r>
  <r>
    <x v="23"/>
    <x v="8"/>
    <s v="Siberian"/>
    <x v="7"/>
    <x v="0"/>
    <n v="4.3"/>
    <n v="2545.6799999999998"/>
    <x v="1"/>
    <x v="536"/>
    <x v="413"/>
    <x v="9"/>
    <x v="5521"/>
    <x v="4126"/>
    <x v="1717"/>
    <x v="4"/>
    <x v="1"/>
    <n v="869.48"/>
    <x v="0"/>
  </r>
  <r>
    <x v="1"/>
    <x v="3"/>
    <s v="Ontario"/>
    <x v="1"/>
    <x v="1"/>
    <n v="-4.24"/>
    <n v="2198.0500000000002"/>
    <x v="1"/>
    <x v="1838"/>
    <x v="532"/>
    <x v="5"/>
    <x v="4568"/>
    <x v="848"/>
    <x v="2082"/>
    <x v="4"/>
    <x v="3"/>
    <n v="218.3"/>
    <x v="3"/>
  </r>
  <r>
    <x v="20"/>
    <x v="6"/>
    <s v="New South Wales"/>
    <x v="8"/>
    <x v="0"/>
    <n v="19.39"/>
    <n v="761.2"/>
    <x v="0"/>
    <x v="1411"/>
    <x v="841"/>
    <x v="7"/>
    <x v="5522"/>
    <x v="546"/>
    <x v="5785"/>
    <x v="1"/>
    <x v="2"/>
    <n v="1842.04"/>
    <x v="1"/>
  </r>
  <r>
    <x v="13"/>
    <x v="0"/>
    <s v="West Bengal"/>
    <x v="7"/>
    <x v="0"/>
    <n v="23.98"/>
    <n v="2151.5700000000002"/>
    <x v="1"/>
    <x v="1604"/>
    <x v="491"/>
    <x v="2"/>
    <x v="5523"/>
    <x v="3121"/>
    <x v="4497"/>
    <x v="3"/>
    <x v="3"/>
    <n v="386.87"/>
    <x v="1"/>
  </r>
  <r>
    <x v="14"/>
    <x v="7"/>
    <s v="South East"/>
    <x v="6"/>
    <x v="1"/>
    <n v="31.16"/>
    <n v="2713.01"/>
    <x v="1"/>
    <x v="2172"/>
    <x v="273"/>
    <x v="10"/>
    <x v="4708"/>
    <x v="3802"/>
    <x v="2529"/>
    <x v="3"/>
    <x v="0"/>
    <n v="183.95"/>
    <x v="2"/>
  </r>
  <r>
    <x v="14"/>
    <x v="8"/>
    <s v="Central"/>
    <x v="6"/>
    <x v="1"/>
    <n v="13.36"/>
    <n v="2488.16"/>
    <x v="1"/>
    <x v="2779"/>
    <x v="119"/>
    <x v="7"/>
    <x v="2283"/>
    <x v="4127"/>
    <x v="4529"/>
    <x v="1"/>
    <x v="0"/>
    <n v="495.6"/>
    <x v="0"/>
  </r>
  <r>
    <x v="2"/>
    <x v="6"/>
    <s v="Victoria"/>
    <x v="1"/>
    <x v="1"/>
    <n v="19.77"/>
    <n v="934.35"/>
    <x v="0"/>
    <x v="1921"/>
    <x v="94"/>
    <x v="1"/>
    <x v="5524"/>
    <x v="3802"/>
    <x v="5786"/>
    <x v="4"/>
    <x v="1"/>
    <n v="715.56"/>
    <x v="1"/>
  </r>
  <r>
    <x v="15"/>
    <x v="5"/>
    <s v="Patagonia"/>
    <x v="7"/>
    <x v="0"/>
    <n v="6.06"/>
    <n v="2222.58"/>
    <x v="1"/>
    <x v="244"/>
    <x v="261"/>
    <x v="10"/>
    <x v="994"/>
    <x v="3607"/>
    <x v="5036"/>
    <x v="4"/>
    <x v="4"/>
    <n v="894.97"/>
    <x v="0"/>
  </r>
  <r>
    <x v="27"/>
    <x v="5"/>
    <s v="Patagonia"/>
    <x v="4"/>
    <x v="1"/>
    <n v="-1.7"/>
    <n v="2749.89"/>
    <x v="1"/>
    <x v="1017"/>
    <x v="463"/>
    <x v="7"/>
    <x v="4018"/>
    <x v="3103"/>
    <x v="5787"/>
    <x v="2"/>
    <x v="3"/>
    <n v="437.47"/>
    <x v="3"/>
  </r>
  <r>
    <x v="6"/>
    <x v="6"/>
    <s v="Queensland"/>
    <x v="5"/>
    <x v="0"/>
    <n v="25.08"/>
    <n v="2317.21"/>
    <x v="1"/>
    <x v="873"/>
    <x v="522"/>
    <x v="6"/>
    <x v="736"/>
    <x v="4128"/>
    <x v="5788"/>
    <x v="0"/>
    <x v="0"/>
    <n v="217.81"/>
    <x v="2"/>
  </r>
  <r>
    <x v="12"/>
    <x v="1"/>
    <s v="North"/>
    <x v="0"/>
    <x v="0"/>
    <n v="5.68"/>
    <n v="2752.84"/>
    <x v="1"/>
    <x v="2247"/>
    <x v="405"/>
    <x v="9"/>
    <x v="5525"/>
    <x v="1830"/>
    <x v="5789"/>
    <x v="2"/>
    <x v="1"/>
    <n v="308.75"/>
    <x v="0"/>
  </r>
  <r>
    <x v="11"/>
    <x v="7"/>
    <s v="North West"/>
    <x v="8"/>
    <x v="0"/>
    <n v="2.16"/>
    <n v="249.05"/>
    <x v="0"/>
    <x v="482"/>
    <x v="646"/>
    <x v="2"/>
    <x v="1097"/>
    <x v="793"/>
    <x v="5790"/>
    <x v="0"/>
    <x v="1"/>
    <n v="173.5"/>
    <x v="0"/>
  </r>
  <r>
    <x v="13"/>
    <x v="8"/>
    <s v="Siberian"/>
    <x v="3"/>
    <x v="0"/>
    <n v="12.7"/>
    <n v="2592.38"/>
    <x v="1"/>
    <x v="2592"/>
    <x v="542"/>
    <x v="4"/>
    <x v="4426"/>
    <x v="4129"/>
    <x v="2859"/>
    <x v="3"/>
    <x v="1"/>
    <n v="675.5"/>
    <x v="0"/>
  </r>
  <r>
    <x v="13"/>
    <x v="3"/>
    <s v="Ontario"/>
    <x v="6"/>
    <x v="1"/>
    <n v="22.17"/>
    <n v="1957"/>
    <x v="2"/>
    <x v="264"/>
    <x v="414"/>
    <x v="1"/>
    <x v="5526"/>
    <x v="3803"/>
    <x v="4518"/>
    <x v="1"/>
    <x v="4"/>
    <n v="589.16999999999996"/>
    <x v="1"/>
  </r>
  <r>
    <x v="15"/>
    <x v="1"/>
    <s v="Central"/>
    <x v="5"/>
    <x v="0"/>
    <n v="27.43"/>
    <n v="906.5"/>
    <x v="0"/>
    <x v="2780"/>
    <x v="281"/>
    <x v="6"/>
    <x v="5527"/>
    <x v="1391"/>
    <x v="5791"/>
    <x v="0"/>
    <x v="2"/>
    <n v="918.65"/>
    <x v="2"/>
  </r>
  <r>
    <x v="20"/>
    <x v="5"/>
    <s v="Northwest"/>
    <x v="7"/>
    <x v="0"/>
    <n v="27.72"/>
    <n v="2346.08"/>
    <x v="1"/>
    <x v="962"/>
    <x v="350"/>
    <x v="1"/>
    <x v="5528"/>
    <x v="2726"/>
    <x v="1893"/>
    <x v="0"/>
    <x v="1"/>
    <n v="863.74"/>
    <x v="2"/>
  </r>
  <r>
    <x v="2"/>
    <x v="9"/>
    <s v="South"/>
    <x v="1"/>
    <x v="1"/>
    <n v="29.39"/>
    <n v="672.66"/>
    <x v="0"/>
    <x v="1008"/>
    <x v="501"/>
    <x v="10"/>
    <x v="4459"/>
    <x v="855"/>
    <x v="5792"/>
    <x v="4"/>
    <x v="0"/>
    <n v="1203.8800000000001"/>
    <x v="2"/>
  </r>
  <r>
    <x v="31"/>
    <x v="8"/>
    <s v="Northwestern"/>
    <x v="1"/>
    <x v="1"/>
    <n v="26.38"/>
    <n v="2932.39"/>
    <x v="1"/>
    <x v="2291"/>
    <x v="77"/>
    <x v="2"/>
    <x v="5529"/>
    <x v="453"/>
    <x v="3858"/>
    <x v="3"/>
    <x v="4"/>
    <n v="653.99"/>
    <x v="2"/>
  </r>
  <r>
    <x v="4"/>
    <x v="3"/>
    <s v="Prairies"/>
    <x v="1"/>
    <x v="1"/>
    <n v="28.15"/>
    <n v="2894.84"/>
    <x v="1"/>
    <x v="66"/>
    <x v="95"/>
    <x v="8"/>
    <x v="2650"/>
    <x v="634"/>
    <x v="2209"/>
    <x v="0"/>
    <x v="0"/>
    <n v="1066.97"/>
    <x v="2"/>
  </r>
  <r>
    <x v="6"/>
    <x v="3"/>
    <s v="Ontario"/>
    <x v="7"/>
    <x v="0"/>
    <n v="26.92"/>
    <n v="443.07"/>
    <x v="0"/>
    <x v="1125"/>
    <x v="291"/>
    <x v="8"/>
    <x v="4641"/>
    <x v="4130"/>
    <x v="4884"/>
    <x v="4"/>
    <x v="2"/>
    <n v="793.75"/>
    <x v="2"/>
  </r>
  <r>
    <x v="12"/>
    <x v="3"/>
    <s v="Prairies"/>
    <x v="4"/>
    <x v="1"/>
    <n v="20.83"/>
    <n v="2662.82"/>
    <x v="1"/>
    <x v="1241"/>
    <x v="236"/>
    <x v="4"/>
    <x v="5530"/>
    <x v="3192"/>
    <x v="4244"/>
    <x v="3"/>
    <x v="2"/>
    <n v="171.63"/>
    <x v="1"/>
  </r>
  <r>
    <x v="28"/>
    <x v="7"/>
    <s v="North Central"/>
    <x v="0"/>
    <x v="0"/>
    <n v="14.32"/>
    <n v="1339.62"/>
    <x v="2"/>
    <x v="2333"/>
    <x v="796"/>
    <x v="7"/>
    <x v="5531"/>
    <x v="1345"/>
    <x v="5793"/>
    <x v="2"/>
    <x v="3"/>
    <n v="2116.89"/>
    <x v="0"/>
  </r>
  <r>
    <x v="30"/>
    <x v="8"/>
    <s v="Volga"/>
    <x v="3"/>
    <x v="0"/>
    <n v="23.94"/>
    <n v="1403.64"/>
    <x v="2"/>
    <x v="653"/>
    <x v="121"/>
    <x v="4"/>
    <x v="5532"/>
    <x v="3260"/>
    <x v="5794"/>
    <x v="3"/>
    <x v="0"/>
    <n v="223.38"/>
    <x v="1"/>
  </r>
  <r>
    <x v="27"/>
    <x v="5"/>
    <s v="Pampas"/>
    <x v="3"/>
    <x v="0"/>
    <n v="25.76"/>
    <n v="1789.06"/>
    <x v="2"/>
    <x v="1118"/>
    <x v="109"/>
    <x v="2"/>
    <x v="5533"/>
    <x v="4131"/>
    <x v="5795"/>
    <x v="3"/>
    <x v="2"/>
    <n v="584.67999999999995"/>
    <x v="2"/>
  </r>
  <r>
    <x v="20"/>
    <x v="6"/>
    <s v="Western Australia"/>
    <x v="8"/>
    <x v="0"/>
    <n v="20.64"/>
    <n v="1290.56"/>
    <x v="2"/>
    <x v="2036"/>
    <x v="109"/>
    <x v="1"/>
    <x v="1392"/>
    <x v="4132"/>
    <x v="5796"/>
    <x v="2"/>
    <x v="0"/>
    <n v="1158.6500000000001"/>
    <x v="1"/>
  </r>
  <r>
    <x v="30"/>
    <x v="6"/>
    <s v="New South Wales"/>
    <x v="9"/>
    <x v="1"/>
    <n v="3.93"/>
    <n v="1004.29"/>
    <x v="2"/>
    <x v="608"/>
    <x v="249"/>
    <x v="5"/>
    <x v="5534"/>
    <x v="2434"/>
    <x v="2955"/>
    <x v="4"/>
    <x v="4"/>
    <n v="216.08"/>
    <x v="0"/>
  </r>
  <r>
    <x v="0"/>
    <x v="5"/>
    <s v="Northeast"/>
    <x v="1"/>
    <x v="1"/>
    <n v="29.07"/>
    <n v="1045.81"/>
    <x v="2"/>
    <x v="2519"/>
    <x v="473"/>
    <x v="6"/>
    <x v="728"/>
    <x v="4133"/>
    <x v="2242"/>
    <x v="1"/>
    <x v="4"/>
    <n v="1296.47"/>
    <x v="2"/>
  </r>
  <r>
    <x v="22"/>
    <x v="5"/>
    <s v="Patagonia"/>
    <x v="2"/>
    <x v="0"/>
    <n v="-0.33"/>
    <n v="2510.62"/>
    <x v="1"/>
    <x v="1133"/>
    <x v="83"/>
    <x v="9"/>
    <x v="5535"/>
    <x v="1563"/>
    <x v="5309"/>
    <x v="4"/>
    <x v="3"/>
    <n v="127.74"/>
    <x v="3"/>
  </r>
  <r>
    <x v="15"/>
    <x v="9"/>
    <s v="Southeast"/>
    <x v="0"/>
    <x v="0"/>
    <n v="16.579999999999998"/>
    <n v="827.51"/>
    <x v="0"/>
    <x v="1749"/>
    <x v="105"/>
    <x v="10"/>
    <x v="2985"/>
    <x v="2767"/>
    <x v="2631"/>
    <x v="1"/>
    <x v="0"/>
    <n v="672.62"/>
    <x v="1"/>
  </r>
  <r>
    <x v="12"/>
    <x v="0"/>
    <s v="West Bengal"/>
    <x v="9"/>
    <x v="1"/>
    <n v="-2.17"/>
    <n v="1026.42"/>
    <x v="2"/>
    <x v="2781"/>
    <x v="518"/>
    <x v="1"/>
    <x v="5536"/>
    <x v="4134"/>
    <x v="5749"/>
    <x v="3"/>
    <x v="4"/>
    <n v="285.19"/>
    <x v="3"/>
  </r>
  <r>
    <x v="18"/>
    <x v="6"/>
    <s v="Western Australia"/>
    <x v="7"/>
    <x v="0"/>
    <n v="3.6"/>
    <n v="257.56"/>
    <x v="0"/>
    <x v="2140"/>
    <x v="791"/>
    <x v="5"/>
    <x v="1780"/>
    <x v="252"/>
    <x v="5797"/>
    <x v="4"/>
    <x v="1"/>
    <n v="440.01"/>
    <x v="0"/>
  </r>
  <r>
    <x v="29"/>
    <x v="5"/>
    <s v="Pampas"/>
    <x v="9"/>
    <x v="1"/>
    <n v="31.97"/>
    <n v="572.39"/>
    <x v="0"/>
    <x v="925"/>
    <x v="30"/>
    <x v="3"/>
    <x v="5516"/>
    <x v="4135"/>
    <x v="2718"/>
    <x v="4"/>
    <x v="4"/>
    <n v="1159.55"/>
    <x v="2"/>
  </r>
  <r>
    <x v="10"/>
    <x v="4"/>
    <s v="Midwest"/>
    <x v="1"/>
    <x v="1"/>
    <n v="7.99"/>
    <n v="2192.08"/>
    <x v="1"/>
    <x v="2200"/>
    <x v="758"/>
    <x v="8"/>
    <x v="1356"/>
    <x v="4136"/>
    <x v="5798"/>
    <x v="1"/>
    <x v="1"/>
    <n v="131.16"/>
    <x v="0"/>
  </r>
  <r>
    <x v="14"/>
    <x v="8"/>
    <s v="Volga"/>
    <x v="7"/>
    <x v="0"/>
    <n v="6"/>
    <n v="1411.53"/>
    <x v="2"/>
    <x v="490"/>
    <x v="205"/>
    <x v="8"/>
    <x v="2801"/>
    <x v="3557"/>
    <x v="5799"/>
    <x v="4"/>
    <x v="3"/>
    <n v="441.23"/>
    <x v="0"/>
  </r>
  <r>
    <x v="28"/>
    <x v="7"/>
    <s v="North Central"/>
    <x v="2"/>
    <x v="0"/>
    <n v="-2.85"/>
    <n v="2297.04"/>
    <x v="1"/>
    <x v="542"/>
    <x v="347"/>
    <x v="1"/>
    <x v="3820"/>
    <x v="3322"/>
    <x v="5800"/>
    <x v="4"/>
    <x v="3"/>
    <n v="333.96"/>
    <x v="3"/>
  </r>
  <r>
    <x v="19"/>
    <x v="4"/>
    <s v="Northeast"/>
    <x v="1"/>
    <x v="1"/>
    <n v="10.55"/>
    <n v="2762.1"/>
    <x v="1"/>
    <x v="500"/>
    <x v="842"/>
    <x v="10"/>
    <x v="1006"/>
    <x v="2779"/>
    <x v="5801"/>
    <x v="1"/>
    <x v="2"/>
    <n v="720.64"/>
    <x v="0"/>
  </r>
  <r>
    <x v="10"/>
    <x v="6"/>
    <s v="Western Australia"/>
    <x v="3"/>
    <x v="0"/>
    <n v="15.5"/>
    <n v="724.59"/>
    <x v="0"/>
    <x v="2782"/>
    <x v="66"/>
    <x v="10"/>
    <x v="5537"/>
    <x v="3725"/>
    <x v="5802"/>
    <x v="2"/>
    <x v="0"/>
    <n v="279.95999999999998"/>
    <x v="1"/>
  </r>
  <r>
    <x v="26"/>
    <x v="2"/>
    <s v="Provence-Alpes-Cote dâ€™Azur"/>
    <x v="2"/>
    <x v="0"/>
    <n v="0.43"/>
    <n v="1287.5999999999999"/>
    <x v="2"/>
    <x v="828"/>
    <x v="279"/>
    <x v="4"/>
    <x v="5538"/>
    <x v="237"/>
    <x v="1255"/>
    <x v="4"/>
    <x v="0"/>
    <n v="694.11"/>
    <x v="0"/>
  </r>
  <r>
    <x v="15"/>
    <x v="3"/>
    <s v="British Columbia"/>
    <x v="5"/>
    <x v="0"/>
    <n v="30.85"/>
    <n v="2342.3000000000002"/>
    <x v="1"/>
    <x v="1820"/>
    <x v="16"/>
    <x v="4"/>
    <x v="5141"/>
    <x v="2555"/>
    <x v="5803"/>
    <x v="3"/>
    <x v="2"/>
    <n v="243.33"/>
    <x v="2"/>
  </r>
  <r>
    <x v="24"/>
    <x v="6"/>
    <s v="New South Wales"/>
    <x v="1"/>
    <x v="1"/>
    <n v="13.72"/>
    <n v="2249.08"/>
    <x v="1"/>
    <x v="1066"/>
    <x v="201"/>
    <x v="2"/>
    <x v="5539"/>
    <x v="1013"/>
    <x v="5357"/>
    <x v="2"/>
    <x v="1"/>
    <n v="2010.83"/>
    <x v="0"/>
  </r>
  <r>
    <x v="2"/>
    <x v="9"/>
    <s v="Northeast"/>
    <x v="4"/>
    <x v="1"/>
    <n v="3.75"/>
    <n v="2549.02"/>
    <x v="1"/>
    <x v="2396"/>
    <x v="382"/>
    <x v="3"/>
    <x v="5540"/>
    <x v="551"/>
    <x v="2132"/>
    <x v="3"/>
    <x v="1"/>
    <n v="1062.69"/>
    <x v="0"/>
  </r>
  <r>
    <x v="0"/>
    <x v="5"/>
    <s v="Patagonia"/>
    <x v="0"/>
    <x v="0"/>
    <n v="24.44"/>
    <n v="2727.41"/>
    <x v="1"/>
    <x v="2783"/>
    <x v="383"/>
    <x v="8"/>
    <x v="5541"/>
    <x v="2809"/>
    <x v="5804"/>
    <x v="1"/>
    <x v="4"/>
    <n v="250.17"/>
    <x v="1"/>
  </r>
  <r>
    <x v="18"/>
    <x v="8"/>
    <s v="Northwestern"/>
    <x v="2"/>
    <x v="0"/>
    <n v="20.03"/>
    <n v="2094.31"/>
    <x v="1"/>
    <x v="2768"/>
    <x v="408"/>
    <x v="8"/>
    <x v="5542"/>
    <x v="366"/>
    <x v="5805"/>
    <x v="4"/>
    <x v="3"/>
    <n v="533.73"/>
    <x v="1"/>
  </r>
  <r>
    <x v="23"/>
    <x v="5"/>
    <s v="Pampas"/>
    <x v="5"/>
    <x v="0"/>
    <n v="26.15"/>
    <n v="2398.91"/>
    <x v="1"/>
    <x v="1419"/>
    <x v="300"/>
    <x v="10"/>
    <x v="680"/>
    <x v="3100"/>
    <x v="4628"/>
    <x v="1"/>
    <x v="1"/>
    <n v="713"/>
    <x v="2"/>
  </r>
  <r>
    <x v="25"/>
    <x v="7"/>
    <s v="North Central"/>
    <x v="3"/>
    <x v="0"/>
    <n v="18.600000000000001"/>
    <n v="237.57"/>
    <x v="0"/>
    <x v="2467"/>
    <x v="472"/>
    <x v="3"/>
    <x v="2309"/>
    <x v="4137"/>
    <x v="5806"/>
    <x v="2"/>
    <x v="2"/>
    <n v="586.4"/>
    <x v="1"/>
  </r>
  <r>
    <x v="14"/>
    <x v="4"/>
    <s v="Midwest"/>
    <x v="3"/>
    <x v="0"/>
    <n v="27.62"/>
    <n v="533.41999999999996"/>
    <x v="0"/>
    <x v="1375"/>
    <x v="222"/>
    <x v="4"/>
    <x v="5543"/>
    <x v="1246"/>
    <x v="4213"/>
    <x v="3"/>
    <x v="0"/>
    <n v="1107.3499999999999"/>
    <x v="2"/>
  </r>
  <r>
    <x v="25"/>
    <x v="4"/>
    <s v="South"/>
    <x v="1"/>
    <x v="1"/>
    <n v="24.99"/>
    <n v="2154.38"/>
    <x v="1"/>
    <x v="2724"/>
    <x v="266"/>
    <x v="6"/>
    <x v="1270"/>
    <x v="3605"/>
    <x v="3850"/>
    <x v="1"/>
    <x v="3"/>
    <n v="287.05"/>
    <x v="1"/>
  </r>
  <r>
    <x v="9"/>
    <x v="4"/>
    <s v="South"/>
    <x v="8"/>
    <x v="0"/>
    <n v="14.82"/>
    <n v="1459.81"/>
    <x v="2"/>
    <x v="1593"/>
    <x v="647"/>
    <x v="2"/>
    <x v="5457"/>
    <x v="1300"/>
    <x v="3551"/>
    <x v="1"/>
    <x v="2"/>
    <n v="295.83999999999997"/>
    <x v="0"/>
  </r>
  <r>
    <x v="5"/>
    <x v="6"/>
    <s v="Victoria"/>
    <x v="8"/>
    <x v="0"/>
    <n v="26.29"/>
    <n v="1203.04"/>
    <x v="2"/>
    <x v="126"/>
    <x v="334"/>
    <x v="10"/>
    <x v="3189"/>
    <x v="268"/>
    <x v="4968"/>
    <x v="0"/>
    <x v="4"/>
    <n v="303.8"/>
    <x v="2"/>
  </r>
  <r>
    <x v="30"/>
    <x v="2"/>
    <s v="Nouvelle-Aquitaine"/>
    <x v="0"/>
    <x v="0"/>
    <n v="19.96"/>
    <n v="2813.92"/>
    <x v="1"/>
    <x v="1670"/>
    <x v="471"/>
    <x v="9"/>
    <x v="4672"/>
    <x v="301"/>
    <x v="5807"/>
    <x v="0"/>
    <x v="0"/>
    <n v="334.65"/>
    <x v="1"/>
  </r>
  <r>
    <x v="16"/>
    <x v="0"/>
    <s v="Punjab"/>
    <x v="8"/>
    <x v="0"/>
    <n v="23.09"/>
    <n v="1734.32"/>
    <x v="2"/>
    <x v="1909"/>
    <x v="271"/>
    <x v="9"/>
    <x v="4670"/>
    <x v="4138"/>
    <x v="2111"/>
    <x v="3"/>
    <x v="4"/>
    <n v="839.45"/>
    <x v="1"/>
  </r>
  <r>
    <x v="29"/>
    <x v="2"/>
    <s v="Nouvelle-Aquitaine"/>
    <x v="2"/>
    <x v="0"/>
    <n v="26.69"/>
    <n v="726.19"/>
    <x v="0"/>
    <x v="503"/>
    <x v="788"/>
    <x v="5"/>
    <x v="5544"/>
    <x v="3281"/>
    <x v="5808"/>
    <x v="1"/>
    <x v="3"/>
    <n v="683.22"/>
    <x v="2"/>
  </r>
  <r>
    <x v="17"/>
    <x v="3"/>
    <s v="Quebec"/>
    <x v="6"/>
    <x v="1"/>
    <n v="-1.84"/>
    <n v="1886.96"/>
    <x v="2"/>
    <x v="794"/>
    <x v="38"/>
    <x v="5"/>
    <x v="1615"/>
    <x v="825"/>
    <x v="1974"/>
    <x v="0"/>
    <x v="1"/>
    <n v="449.43"/>
    <x v="3"/>
  </r>
  <r>
    <x v="1"/>
    <x v="4"/>
    <s v="Northeast"/>
    <x v="4"/>
    <x v="1"/>
    <n v="11.2"/>
    <n v="2647.11"/>
    <x v="1"/>
    <x v="1409"/>
    <x v="452"/>
    <x v="2"/>
    <x v="500"/>
    <x v="784"/>
    <x v="4308"/>
    <x v="3"/>
    <x v="0"/>
    <n v="1096.98"/>
    <x v="0"/>
  </r>
  <r>
    <x v="6"/>
    <x v="1"/>
    <s v="Central"/>
    <x v="8"/>
    <x v="0"/>
    <n v="15.84"/>
    <n v="2426.7600000000002"/>
    <x v="1"/>
    <x v="1343"/>
    <x v="783"/>
    <x v="9"/>
    <x v="5545"/>
    <x v="4139"/>
    <x v="2594"/>
    <x v="3"/>
    <x v="4"/>
    <n v="1165.32"/>
    <x v="1"/>
  </r>
  <r>
    <x v="6"/>
    <x v="8"/>
    <s v="Northwestern"/>
    <x v="2"/>
    <x v="0"/>
    <n v="24.77"/>
    <n v="2384.6999999999998"/>
    <x v="1"/>
    <x v="2444"/>
    <x v="307"/>
    <x v="4"/>
    <x v="5366"/>
    <x v="4140"/>
    <x v="2984"/>
    <x v="3"/>
    <x v="2"/>
    <n v="1286.56"/>
    <x v="1"/>
  </r>
  <r>
    <x v="6"/>
    <x v="9"/>
    <s v="Southeast"/>
    <x v="4"/>
    <x v="1"/>
    <n v="14.96"/>
    <n v="521.79999999999995"/>
    <x v="0"/>
    <x v="2784"/>
    <x v="336"/>
    <x v="2"/>
    <x v="3673"/>
    <x v="1616"/>
    <x v="4170"/>
    <x v="1"/>
    <x v="2"/>
    <n v="578.02"/>
    <x v="0"/>
  </r>
  <r>
    <x v="30"/>
    <x v="1"/>
    <s v="North"/>
    <x v="8"/>
    <x v="0"/>
    <n v="24.82"/>
    <n v="2165.2600000000002"/>
    <x v="1"/>
    <x v="757"/>
    <x v="440"/>
    <x v="2"/>
    <x v="4601"/>
    <x v="2728"/>
    <x v="5809"/>
    <x v="0"/>
    <x v="3"/>
    <n v="729.11"/>
    <x v="1"/>
  </r>
  <r>
    <x v="34"/>
    <x v="7"/>
    <s v="South East"/>
    <x v="8"/>
    <x v="0"/>
    <n v="26.98"/>
    <n v="2252.5300000000002"/>
    <x v="1"/>
    <x v="1117"/>
    <x v="498"/>
    <x v="0"/>
    <x v="1388"/>
    <x v="1323"/>
    <x v="75"/>
    <x v="1"/>
    <x v="2"/>
    <n v="318.14"/>
    <x v="2"/>
  </r>
  <r>
    <x v="33"/>
    <x v="5"/>
    <s v="Northwest"/>
    <x v="3"/>
    <x v="0"/>
    <n v="21.39"/>
    <n v="1683.17"/>
    <x v="2"/>
    <x v="418"/>
    <x v="114"/>
    <x v="3"/>
    <x v="5546"/>
    <x v="4032"/>
    <x v="943"/>
    <x v="2"/>
    <x v="3"/>
    <n v="165.52"/>
    <x v="1"/>
  </r>
  <r>
    <x v="18"/>
    <x v="5"/>
    <s v="Northeast"/>
    <x v="0"/>
    <x v="0"/>
    <n v="17.04"/>
    <n v="1701.93"/>
    <x v="2"/>
    <x v="663"/>
    <x v="272"/>
    <x v="6"/>
    <x v="5035"/>
    <x v="2081"/>
    <x v="269"/>
    <x v="1"/>
    <x v="0"/>
    <n v="589.59"/>
    <x v="1"/>
  </r>
  <r>
    <x v="16"/>
    <x v="6"/>
    <s v="New South Wales"/>
    <x v="2"/>
    <x v="0"/>
    <n v="23.68"/>
    <n v="1573.76"/>
    <x v="2"/>
    <x v="1537"/>
    <x v="709"/>
    <x v="3"/>
    <x v="4784"/>
    <x v="1990"/>
    <x v="574"/>
    <x v="1"/>
    <x v="0"/>
    <n v="408.62"/>
    <x v="1"/>
  </r>
  <r>
    <x v="32"/>
    <x v="7"/>
    <s v="South East"/>
    <x v="7"/>
    <x v="0"/>
    <n v="17.78"/>
    <n v="724.51"/>
    <x v="0"/>
    <x v="1235"/>
    <x v="836"/>
    <x v="1"/>
    <x v="5121"/>
    <x v="4141"/>
    <x v="5810"/>
    <x v="3"/>
    <x v="0"/>
    <n v="1063.6099999999999"/>
    <x v="1"/>
  </r>
  <r>
    <x v="20"/>
    <x v="0"/>
    <s v="West Bengal"/>
    <x v="4"/>
    <x v="1"/>
    <n v="7.08"/>
    <n v="957.61"/>
    <x v="0"/>
    <x v="2548"/>
    <x v="663"/>
    <x v="9"/>
    <x v="2125"/>
    <x v="4142"/>
    <x v="5811"/>
    <x v="3"/>
    <x v="0"/>
    <n v="375.24"/>
    <x v="0"/>
  </r>
  <r>
    <x v="33"/>
    <x v="6"/>
    <s v="Western Australia"/>
    <x v="6"/>
    <x v="1"/>
    <n v="0.71"/>
    <n v="1917.96"/>
    <x v="2"/>
    <x v="1072"/>
    <x v="358"/>
    <x v="1"/>
    <x v="5547"/>
    <x v="4143"/>
    <x v="956"/>
    <x v="3"/>
    <x v="2"/>
    <n v="182.94"/>
    <x v="0"/>
  </r>
  <r>
    <x v="16"/>
    <x v="1"/>
    <s v="South"/>
    <x v="4"/>
    <x v="1"/>
    <n v="12.74"/>
    <n v="536.52"/>
    <x v="0"/>
    <x v="392"/>
    <x v="730"/>
    <x v="5"/>
    <x v="1207"/>
    <x v="725"/>
    <x v="5761"/>
    <x v="3"/>
    <x v="1"/>
    <n v="1466.17"/>
    <x v="0"/>
  </r>
  <r>
    <x v="24"/>
    <x v="9"/>
    <s v="North"/>
    <x v="3"/>
    <x v="0"/>
    <n v="27.43"/>
    <n v="1351.33"/>
    <x v="2"/>
    <x v="857"/>
    <x v="590"/>
    <x v="7"/>
    <x v="5548"/>
    <x v="1759"/>
    <x v="1080"/>
    <x v="3"/>
    <x v="2"/>
    <n v="1097.72"/>
    <x v="2"/>
  </r>
  <r>
    <x v="6"/>
    <x v="2"/>
    <s v="Grand Est"/>
    <x v="9"/>
    <x v="1"/>
    <n v="22.35"/>
    <n v="237.25"/>
    <x v="0"/>
    <x v="2185"/>
    <x v="328"/>
    <x v="2"/>
    <x v="5549"/>
    <x v="3987"/>
    <x v="1356"/>
    <x v="0"/>
    <x v="3"/>
    <n v="1473.57"/>
    <x v="1"/>
  </r>
  <r>
    <x v="23"/>
    <x v="1"/>
    <s v="Central"/>
    <x v="1"/>
    <x v="1"/>
    <n v="25.83"/>
    <n v="2678.58"/>
    <x v="1"/>
    <x v="2160"/>
    <x v="513"/>
    <x v="7"/>
    <x v="4949"/>
    <x v="1345"/>
    <x v="4664"/>
    <x v="0"/>
    <x v="2"/>
    <n v="1244.5999999999999"/>
    <x v="2"/>
  </r>
  <r>
    <x v="25"/>
    <x v="5"/>
    <s v="Pampas"/>
    <x v="3"/>
    <x v="0"/>
    <n v="-1.97"/>
    <n v="386.79"/>
    <x v="0"/>
    <x v="306"/>
    <x v="88"/>
    <x v="5"/>
    <x v="5550"/>
    <x v="3378"/>
    <x v="2203"/>
    <x v="4"/>
    <x v="3"/>
    <n v="776.66"/>
    <x v="3"/>
  </r>
  <r>
    <x v="29"/>
    <x v="9"/>
    <s v="South"/>
    <x v="4"/>
    <x v="1"/>
    <n v="8.81"/>
    <n v="1221.9000000000001"/>
    <x v="2"/>
    <x v="2493"/>
    <x v="151"/>
    <x v="9"/>
    <x v="730"/>
    <x v="306"/>
    <x v="2535"/>
    <x v="2"/>
    <x v="3"/>
    <n v="77.959999999999994"/>
    <x v="0"/>
  </r>
  <r>
    <x v="18"/>
    <x v="8"/>
    <s v="Central"/>
    <x v="7"/>
    <x v="0"/>
    <n v="19.98"/>
    <n v="1205.27"/>
    <x v="2"/>
    <x v="1492"/>
    <x v="235"/>
    <x v="2"/>
    <x v="1637"/>
    <x v="838"/>
    <x v="5812"/>
    <x v="0"/>
    <x v="0"/>
    <n v="494.5"/>
    <x v="1"/>
  </r>
  <r>
    <x v="6"/>
    <x v="9"/>
    <s v="North"/>
    <x v="1"/>
    <x v="1"/>
    <n v="33.47"/>
    <n v="494.8"/>
    <x v="0"/>
    <x v="2785"/>
    <x v="503"/>
    <x v="4"/>
    <x v="5551"/>
    <x v="3557"/>
    <x v="5813"/>
    <x v="3"/>
    <x v="2"/>
    <n v="1054.3399999999999"/>
    <x v="2"/>
  </r>
  <r>
    <x v="13"/>
    <x v="9"/>
    <s v="Northeast"/>
    <x v="1"/>
    <x v="1"/>
    <n v="24.09"/>
    <n v="1778.88"/>
    <x v="2"/>
    <x v="1362"/>
    <x v="155"/>
    <x v="3"/>
    <x v="5552"/>
    <x v="4144"/>
    <x v="5814"/>
    <x v="2"/>
    <x v="1"/>
    <n v="490.21"/>
    <x v="1"/>
  </r>
  <r>
    <x v="6"/>
    <x v="7"/>
    <s v="South West"/>
    <x v="3"/>
    <x v="0"/>
    <n v="14.66"/>
    <n v="1709.32"/>
    <x v="2"/>
    <x v="516"/>
    <x v="843"/>
    <x v="5"/>
    <x v="1601"/>
    <x v="3027"/>
    <x v="3288"/>
    <x v="2"/>
    <x v="3"/>
    <n v="2285.25"/>
    <x v="0"/>
  </r>
  <r>
    <x v="24"/>
    <x v="7"/>
    <s v="North West"/>
    <x v="9"/>
    <x v="1"/>
    <n v="13.68"/>
    <n v="864.73"/>
    <x v="0"/>
    <x v="2587"/>
    <x v="220"/>
    <x v="10"/>
    <x v="375"/>
    <x v="1426"/>
    <x v="5815"/>
    <x v="1"/>
    <x v="2"/>
    <n v="522.57000000000005"/>
    <x v="0"/>
  </r>
  <r>
    <x v="8"/>
    <x v="7"/>
    <s v="South East"/>
    <x v="5"/>
    <x v="0"/>
    <n v="26.68"/>
    <n v="314.68"/>
    <x v="0"/>
    <x v="1217"/>
    <x v="515"/>
    <x v="5"/>
    <x v="5553"/>
    <x v="1874"/>
    <x v="5749"/>
    <x v="3"/>
    <x v="2"/>
    <n v="444.32"/>
    <x v="2"/>
  </r>
  <r>
    <x v="6"/>
    <x v="1"/>
    <s v="South"/>
    <x v="7"/>
    <x v="0"/>
    <n v="9.1"/>
    <n v="1141.98"/>
    <x v="2"/>
    <x v="2382"/>
    <x v="520"/>
    <x v="7"/>
    <x v="5554"/>
    <x v="3071"/>
    <x v="5816"/>
    <x v="2"/>
    <x v="2"/>
    <n v="536.9"/>
    <x v="0"/>
  </r>
  <r>
    <x v="5"/>
    <x v="0"/>
    <s v="West Bengal"/>
    <x v="4"/>
    <x v="1"/>
    <n v="32.130000000000003"/>
    <n v="1046.42"/>
    <x v="2"/>
    <x v="752"/>
    <x v="678"/>
    <x v="10"/>
    <x v="5555"/>
    <x v="919"/>
    <x v="5544"/>
    <x v="0"/>
    <x v="0"/>
    <n v="1324.42"/>
    <x v="2"/>
  </r>
  <r>
    <x v="20"/>
    <x v="6"/>
    <s v="Victoria"/>
    <x v="1"/>
    <x v="1"/>
    <n v="12.5"/>
    <n v="2579.9299999999998"/>
    <x v="1"/>
    <x v="2250"/>
    <x v="147"/>
    <x v="3"/>
    <x v="5556"/>
    <x v="1798"/>
    <x v="5072"/>
    <x v="3"/>
    <x v="2"/>
    <n v="623.47"/>
    <x v="0"/>
  </r>
  <r>
    <x v="11"/>
    <x v="0"/>
    <s v="West Bengal"/>
    <x v="9"/>
    <x v="1"/>
    <n v="25.05"/>
    <n v="1601.04"/>
    <x v="2"/>
    <x v="575"/>
    <x v="376"/>
    <x v="6"/>
    <x v="5557"/>
    <x v="4145"/>
    <x v="5817"/>
    <x v="4"/>
    <x v="3"/>
    <n v="111.69"/>
    <x v="2"/>
  </r>
  <r>
    <x v="0"/>
    <x v="1"/>
    <s v="East"/>
    <x v="2"/>
    <x v="0"/>
    <n v="21.88"/>
    <n v="2392.29"/>
    <x v="1"/>
    <x v="1216"/>
    <x v="285"/>
    <x v="6"/>
    <x v="2078"/>
    <x v="2163"/>
    <x v="5818"/>
    <x v="0"/>
    <x v="4"/>
    <n v="1301.8900000000001"/>
    <x v="1"/>
  </r>
  <r>
    <x v="28"/>
    <x v="1"/>
    <s v="East"/>
    <x v="5"/>
    <x v="0"/>
    <n v="-4.3600000000000003"/>
    <n v="2737.03"/>
    <x v="1"/>
    <x v="721"/>
    <x v="290"/>
    <x v="4"/>
    <x v="1799"/>
    <x v="2633"/>
    <x v="1876"/>
    <x v="2"/>
    <x v="1"/>
    <n v="872.73"/>
    <x v="3"/>
  </r>
  <r>
    <x v="14"/>
    <x v="9"/>
    <s v="South"/>
    <x v="5"/>
    <x v="0"/>
    <n v="21.93"/>
    <n v="648.29"/>
    <x v="0"/>
    <x v="2671"/>
    <x v="286"/>
    <x v="5"/>
    <x v="1009"/>
    <x v="3605"/>
    <x v="1732"/>
    <x v="2"/>
    <x v="4"/>
    <n v="363.43"/>
    <x v="1"/>
  </r>
  <r>
    <x v="11"/>
    <x v="0"/>
    <s v="West Bengal"/>
    <x v="7"/>
    <x v="0"/>
    <n v="-4.21"/>
    <n v="1990.1"/>
    <x v="2"/>
    <x v="1633"/>
    <x v="791"/>
    <x v="5"/>
    <x v="1545"/>
    <x v="1708"/>
    <x v="5379"/>
    <x v="3"/>
    <x v="4"/>
    <n v="612.83000000000004"/>
    <x v="3"/>
  </r>
  <r>
    <x v="1"/>
    <x v="7"/>
    <s v="South East"/>
    <x v="2"/>
    <x v="0"/>
    <n v="24.81"/>
    <n v="1723.91"/>
    <x v="2"/>
    <x v="2453"/>
    <x v="491"/>
    <x v="9"/>
    <x v="5558"/>
    <x v="1265"/>
    <x v="2707"/>
    <x v="3"/>
    <x v="1"/>
    <n v="237.43"/>
    <x v="1"/>
  </r>
  <r>
    <x v="27"/>
    <x v="1"/>
    <s v="East"/>
    <x v="4"/>
    <x v="1"/>
    <n v="6.59"/>
    <n v="1783.22"/>
    <x v="2"/>
    <x v="1231"/>
    <x v="144"/>
    <x v="4"/>
    <x v="2194"/>
    <x v="1443"/>
    <x v="5819"/>
    <x v="3"/>
    <x v="3"/>
    <n v="350.9"/>
    <x v="0"/>
  </r>
  <r>
    <x v="27"/>
    <x v="7"/>
    <s v="North Central"/>
    <x v="5"/>
    <x v="0"/>
    <n v="7.67"/>
    <n v="1270.8399999999999"/>
    <x v="2"/>
    <x v="1443"/>
    <x v="144"/>
    <x v="0"/>
    <x v="2543"/>
    <x v="3859"/>
    <x v="5820"/>
    <x v="1"/>
    <x v="1"/>
    <n v="896.93"/>
    <x v="0"/>
  </r>
  <r>
    <x v="22"/>
    <x v="2"/>
    <s v="Nouvelle-Aquitaine"/>
    <x v="9"/>
    <x v="1"/>
    <n v="9.7799999999999994"/>
    <n v="659.95"/>
    <x v="0"/>
    <x v="2190"/>
    <x v="274"/>
    <x v="5"/>
    <x v="2064"/>
    <x v="3118"/>
    <x v="2674"/>
    <x v="0"/>
    <x v="2"/>
    <n v="176.68"/>
    <x v="0"/>
  </r>
  <r>
    <x v="5"/>
    <x v="4"/>
    <s v="South"/>
    <x v="7"/>
    <x v="0"/>
    <n v="12.66"/>
    <n v="2030.02"/>
    <x v="1"/>
    <x v="2356"/>
    <x v="179"/>
    <x v="1"/>
    <x v="5559"/>
    <x v="1231"/>
    <x v="5821"/>
    <x v="1"/>
    <x v="1"/>
    <n v="451.36"/>
    <x v="0"/>
  </r>
  <r>
    <x v="33"/>
    <x v="9"/>
    <s v="Northeast"/>
    <x v="0"/>
    <x v="0"/>
    <n v="22.3"/>
    <n v="1043.98"/>
    <x v="2"/>
    <x v="383"/>
    <x v="265"/>
    <x v="5"/>
    <x v="108"/>
    <x v="2398"/>
    <x v="594"/>
    <x v="1"/>
    <x v="2"/>
    <n v="200.12"/>
    <x v="1"/>
  </r>
  <r>
    <x v="9"/>
    <x v="1"/>
    <s v="East"/>
    <x v="5"/>
    <x v="0"/>
    <n v="11.9"/>
    <n v="2279.96"/>
    <x v="1"/>
    <x v="2585"/>
    <x v="841"/>
    <x v="10"/>
    <x v="5560"/>
    <x v="4146"/>
    <x v="5822"/>
    <x v="1"/>
    <x v="1"/>
    <n v="2090.12"/>
    <x v="0"/>
  </r>
  <r>
    <x v="29"/>
    <x v="4"/>
    <s v="Midwest"/>
    <x v="1"/>
    <x v="1"/>
    <n v="4.46"/>
    <n v="1621.69"/>
    <x v="2"/>
    <x v="2478"/>
    <x v="290"/>
    <x v="4"/>
    <x v="1262"/>
    <x v="688"/>
    <x v="4806"/>
    <x v="3"/>
    <x v="1"/>
    <n v="653.59"/>
    <x v="0"/>
  </r>
  <r>
    <x v="19"/>
    <x v="8"/>
    <s v="Siberian"/>
    <x v="4"/>
    <x v="1"/>
    <n v="2.5499999999999998"/>
    <n v="2422.66"/>
    <x v="1"/>
    <x v="1079"/>
    <x v="118"/>
    <x v="7"/>
    <x v="5561"/>
    <x v="1922"/>
    <x v="1279"/>
    <x v="3"/>
    <x v="3"/>
    <n v="272.60000000000002"/>
    <x v="0"/>
  </r>
  <r>
    <x v="12"/>
    <x v="8"/>
    <s v="Central"/>
    <x v="8"/>
    <x v="0"/>
    <n v="-2.88"/>
    <n v="303.52"/>
    <x v="0"/>
    <x v="381"/>
    <x v="117"/>
    <x v="6"/>
    <x v="2380"/>
    <x v="1494"/>
    <x v="5823"/>
    <x v="1"/>
    <x v="1"/>
    <n v="179.14"/>
    <x v="3"/>
  </r>
  <r>
    <x v="25"/>
    <x v="1"/>
    <s v="East"/>
    <x v="2"/>
    <x v="0"/>
    <n v="9.0500000000000007"/>
    <n v="999.94"/>
    <x v="0"/>
    <x v="2786"/>
    <x v="308"/>
    <x v="8"/>
    <x v="2886"/>
    <x v="2934"/>
    <x v="914"/>
    <x v="1"/>
    <x v="2"/>
    <n v="299.66000000000003"/>
    <x v="0"/>
  </r>
  <r>
    <x v="32"/>
    <x v="0"/>
    <s v="Tamil Nadu"/>
    <x v="4"/>
    <x v="1"/>
    <n v="33.61"/>
    <n v="1333.05"/>
    <x v="2"/>
    <x v="1494"/>
    <x v="554"/>
    <x v="1"/>
    <x v="699"/>
    <x v="1293"/>
    <x v="3640"/>
    <x v="0"/>
    <x v="1"/>
    <n v="383.66"/>
    <x v="2"/>
  </r>
  <r>
    <x v="19"/>
    <x v="7"/>
    <s v="North West"/>
    <x v="0"/>
    <x v="0"/>
    <n v="18"/>
    <n v="1894.54"/>
    <x v="2"/>
    <x v="678"/>
    <x v="708"/>
    <x v="3"/>
    <x v="13"/>
    <x v="2194"/>
    <x v="4833"/>
    <x v="1"/>
    <x v="4"/>
    <n v="1210.8"/>
    <x v="1"/>
  </r>
  <r>
    <x v="15"/>
    <x v="1"/>
    <s v="South"/>
    <x v="9"/>
    <x v="1"/>
    <n v="21.01"/>
    <n v="1763.71"/>
    <x v="2"/>
    <x v="1912"/>
    <x v="357"/>
    <x v="6"/>
    <x v="5562"/>
    <x v="3753"/>
    <x v="4798"/>
    <x v="1"/>
    <x v="3"/>
    <n v="448.58"/>
    <x v="1"/>
  </r>
  <r>
    <x v="30"/>
    <x v="0"/>
    <s v="Tamil Nadu"/>
    <x v="2"/>
    <x v="0"/>
    <n v="22.73"/>
    <n v="2618.94"/>
    <x v="1"/>
    <x v="2668"/>
    <x v="217"/>
    <x v="2"/>
    <x v="3804"/>
    <x v="654"/>
    <x v="781"/>
    <x v="1"/>
    <x v="4"/>
    <n v="678.68"/>
    <x v="1"/>
  </r>
  <r>
    <x v="8"/>
    <x v="2"/>
    <s v="Ile-de-France"/>
    <x v="2"/>
    <x v="0"/>
    <n v="24.32"/>
    <n v="2953.01"/>
    <x v="1"/>
    <x v="2246"/>
    <x v="463"/>
    <x v="9"/>
    <x v="3018"/>
    <x v="1569"/>
    <x v="466"/>
    <x v="4"/>
    <x v="3"/>
    <n v="634.14"/>
    <x v="1"/>
  </r>
  <r>
    <x v="23"/>
    <x v="2"/>
    <s v="Ile-de-France"/>
    <x v="6"/>
    <x v="1"/>
    <n v="21.66"/>
    <n v="626.03"/>
    <x v="0"/>
    <x v="753"/>
    <x v="62"/>
    <x v="5"/>
    <x v="936"/>
    <x v="1716"/>
    <x v="1257"/>
    <x v="2"/>
    <x v="1"/>
    <n v="940.46"/>
    <x v="1"/>
  </r>
  <r>
    <x v="11"/>
    <x v="4"/>
    <s v="Northeast"/>
    <x v="6"/>
    <x v="1"/>
    <n v="16.8"/>
    <n v="2962.47"/>
    <x v="1"/>
    <x v="1562"/>
    <x v="490"/>
    <x v="9"/>
    <x v="2142"/>
    <x v="2857"/>
    <x v="1504"/>
    <x v="1"/>
    <x v="0"/>
    <n v="962.04"/>
    <x v="1"/>
  </r>
  <r>
    <x v="11"/>
    <x v="2"/>
    <s v="Provence-Alpes-Cote dâ€™Azur"/>
    <x v="3"/>
    <x v="0"/>
    <n v="8.02"/>
    <n v="2609.9499999999998"/>
    <x v="1"/>
    <x v="1523"/>
    <x v="300"/>
    <x v="1"/>
    <x v="5563"/>
    <x v="4147"/>
    <x v="5824"/>
    <x v="0"/>
    <x v="2"/>
    <n v="645.08000000000004"/>
    <x v="0"/>
  </r>
  <r>
    <x v="27"/>
    <x v="0"/>
    <s v="West Bengal"/>
    <x v="7"/>
    <x v="0"/>
    <n v="3.98"/>
    <n v="1841.24"/>
    <x v="2"/>
    <x v="211"/>
    <x v="125"/>
    <x v="2"/>
    <x v="5564"/>
    <x v="2716"/>
    <x v="5825"/>
    <x v="2"/>
    <x v="0"/>
    <n v="500.78"/>
    <x v="0"/>
  </r>
  <r>
    <x v="11"/>
    <x v="0"/>
    <s v="Punjab"/>
    <x v="2"/>
    <x v="0"/>
    <n v="20.010000000000002"/>
    <n v="1122.79"/>
    <x v="2"/>
    <x v="1383"/>
    <x v="90"/>
    <x v="4"/>
    <x v="3157"/>
    <x v="2488"/>
    <x v="5826"/>
    <x v="1"/>
    <x v="1"/>
    <n v="1336.45"/>
    <x v="1"/>
  </r>
  <r>
    <x v="12"/>
    <x v="4"/>
    <s v="South"/>
    <x v="4"/>
    <x v="1"/>
    <n v="15.12"/>
    <n v="2293.04"/>
    <x v="1"/>
    <x v="2755"/>
    <x v="381"/>
    <x v="10"/>
    <x v="5565"/>
    <x v="4148"/>
    <x v="2876"/>
    <x v="2"/>
    <x v="2"/>
    <n v="785.4"/>
    <x v="1"/>
  </r>
  <r>
    <x v="6"/>
    <x v="2"/>
    <s v="Provence-Alpes-Cote dâ€™Azur"/>
    <x v="7"/>
    <x v="0"/>
    <n v="16.440000000000001"/>
    <n v="2095.0100000000002"/>
    <x v="1"/>
    <x v="718"/>
    <x v="330"/>
    <x v="3"/>
    <x v="5566"/>
    <x v="3698"/>
    <x v="4145"/>
    <x v="3"/>
    <x v="1"/>
    <n v="905.03"/>
    <x v="1"/>
  </r>
  <r>
    <x v="23"/>
    <x v="2"/>
    <s v="Grand Est"/>
    <x v="1"/>
    <x v="1"/>
    <n v="17.23"/>
    <n v="2832.17"/>
    <x v="1"/>
    <x v="612"/>
    <x v="695"/>
    <x v="7"/>
    <x v="4927"/>
    <x v="1654"/>
    <x v="3790"/>
    <x v="1"/>
    <x v="3"/>
    <n v="1217.1199999999999"/>
    <x v="1"/>
  </r>
  <r>
    <x v="33"/>
    <x v="2"/>
    <s v="Ile-de-France"/>
    <x v="1"/>
    <x v="1"/>
    <n v="26.32"/>
    <n v="2050.09"/>
    <x v="1"/>
    <x v="2787"/>
    <x v="396"/>
    <x v="0"/>
    <x v="1784"/>
    <x v="2923"/>
    <x v="636"/>
    <x v="3"/>
    <x v="3"/>
    <n v="260"/>
    <x v="2"/>
  </r>
  <r>
    <x v="10"/>
    <x v="5"/>
    <s v="Northeast"/>
    <x v="8"/>
    <x v="0"/>
    <n v="5.67"/>
    <n v="2353.7600000000002"/>
    <x v="1"/>
    <x v="478"/>
    <x v="174"/>
    <x v="7"/>
    <x v="283"/>
    <x v="3137"/>
    <x v="2426"/>
    <x v="0"/>
    <x v="3"/>
    <n v="786.79"/>
    <x v="0"/>
  </r>
  <r>
    <x v="23"/>
    <x v="1"/>
    <s v="South"/>
    <x v="0"/>
    <x v="0"/>
    <n v="-2.65"/>
    <n v="2866.35"/>
    <x v="1"/>
    <x v="2785"/>
    <x v="157"/>
    <x v="2"/>
    <x v="5567"/>
    <x v="1238"/>
    <x v="5827"/>
    <x v="2"/>
    <x v="1"/>
    <n v="481.54"/>
    <x v="3"/>
  </r>
  <r>
    <x v="0"/>
    <x v="4"/>
    <s v="West"/>
    <x v="2"/>
    <x v="0"/>
    <n v="-0.01"/>
    <n v="1881.25"/>
    <x v="2"/>
    <x v="278"/>
    <x v="66"/>
    <x v="8"/>
    <x v="5568"/>
    <x v="734"/>
    <x v="4099"/>
    <x v="4"/>
    <x v="0"/>
    <n v="629.53"/>
    <x v="3"/>
  </r>
  <r>
    <x v="11"/>
    <x v="0"/>
    <s v="Punjab"/>
    <x v="9"/>
    <x v="1"/>
    <n v="9.77"/>
    <n v="948.68"/>
    <x v="0"/>
    <x v="1931"/>
    <x v="221"/>
    <x v="8"/>
    <x v="4964"/>
    <x v="3133"/>
    <x v="2715"/>
    <x v="2"/>
    <x v="0"/>
    <n v="289.95"/>
    <x v="0"/>
  </r>
  <r>
    <x v="8"/>
    <x v="6"/>
    <s v="Queensland"/>
    <x v="7"/>
    <x v="0"/>
    <n v="7.76"/>
    <n v="2425.17"/>
    <x v="1"/>
    <x v="2788"/>
    <x v="253"/>
    <x v="1"/>
    <x v="4675"/>
    <x v="3423"/>
    <x v="940"/>
    <x v="4"/>
    <x v="2"/>
    <n v="460.07"/>
    <x v="0"/>
  </r>
  <r>
    <x v="34"/>
    <x v="1"/>
    <s v="North"/>
    <x v="3"/>
    <x v="0"/>
    <n v="12.97"/>
    <n v="2359.9299999999998"/>
    <x v="1"/>
    <x v="27"/>
    <x v="91"/>
    <x v="3"/>
    <x v="5569"/>
    <x v="2160"/>
    <x v="5828"/>
    <x v="3"/>
    <x v="1"/>
    <n v="450.22"/>
    <x v="0"/>
  </r>
  <r>
    <x v="10"/>
    <x v="8"/>
    <s v="Central"/>
    <x v="0"/>
    <x v="0"/>
    <n v="29.19"/>
    <n v="1486.41"/>
    <x v="2"/>
    <x v="705"/>
    <x v="337"/>
    <x v="9"/>
    <x v="5570"/>
    <x v="833"/>
    <x v="1455"/>
    <x v="4"/>
    <x v="1"/>
    <n v="230.73"/>
    <x v="2"/>
  </r>
  <r>
    <x v="24"/>
    <x v="6"/>
    <s v="Queensland"/>
    <x v="4"/>
    <x v="1"/>
    <n v="22.84"/>
    <n v="2421.4299999999998"/>
    <x v="1"/>
    <x v="2359"/>
    <x v="199"/>
    <x v="1"/>
    <x v="1211"/>
    <x v="804"/>
    <x v="5829"/>
    <x v="4"/>
    <x v="0"/>
    <n v="1341.74"/>
    <x v="1"/>
  </r>
  <r>
    <x v="19"/>
    <x v="8"/>
    <s v="Siberian"/>
    <x v="1"/>
    <x v="1"/>
    <n v="33.67"/>
    <n v="308.92"/>
    <x v="0"/>
    <x v="987"/>
    <x v="737"/>
    <x v="7"/>
    <x v="5571"/>
    <x v="1955"/>
    <x v="5551"/>
    <x v="0"/>
    <x v="2"/>
    <n v="727.44"/>
    <x v="2"/>
  </r>
  <r>
    <x v="7"/>
    <x v="6"/>
    <s v="Queensland"/>
    <x v="5"/>
    <x v="0"/>
    <n v="34.83"/>
    <n v="606.54999999999995"/>
    <x v="0"/>
    <x v="582"/>
    <x v="120"/>
    <x v="0"/>
    <x v="1530"/>
    <x v="2226"/>
    <x v="5830"/>
    <x v="1"/>
    <x v="2"/>
    <n v="499.92"/>
    <x v="2"/>
  </r>
  <r>
    <x v="11"/>
    <x v="1"/>
    <s v="Central"/>
    <x v="2"/>
    <x v="0"/>
    <n v="7.5"/>
    <n v="569.16"/>
    <x v="0"/>
    <x v="390"/>
    <x v="641"/>
    <x v="8"/>
    <x v="5572"/>
    <x v="758"/>
    <x v="5831"/>
    <x v="2"/>
    <x v="3"/>
    <n v="574.92999999999995"/>
    <x v="0"/>
  </r>
  <r>
    <x v="25"/>
    <x v="5"/>
    <s v="Patagonia"/>
    <x v="3"/>
    <x v="0"/>
    <n v="20.149999999999999"/>
    <n v="558.25"/>
    <x v="0"/>
    <x v="810"/>
    <x v="764"/>
    <x v="5"/>
    <x v="3363"/>
    <x v="4149"/>
    <x v="1325"/>
    <x v="1"/>
    <x v="4"/>
    <n v="1416.78"/>
    <x v="1"/>
  </r>
  <r>
    <x v="19"/>
    <x v="9"/>
    <s v="Northeast"/>
    <x v="7"/>
    <x v="0"/>
    <n v="12.29"/>
    <n v="2842.65"/>
    <x v="1"/>
    <x v="2646"/>
    <x v="517"/>
    <x v="8"/>
    <x v="1127"/>
    <x v="2145"/>
    <x v="5832"/>
    <x v="1"/>
    <x v="0"/>
    <n v="830.41"/>
    <x v="0"/>
  </r>
  <r>
    <x v="11"/>
    <x v="2"/>
    <s v="Grand Est"/>
    <x v="5"/>
    <x v="0"/>
    <n v="7.41"/>
    <n v="2932.93"/>
    <x v="1"/>
    <x v="2393"/>
    <x v="480"/>
    <x v="8"/>
    <x v="1392"/>
    <x v="2998"/>
    <x v="934"/>
    <x v="4"/>
    <x v="4"/>
    <n v="364.55"/>
    <x v="0"/>
  </r>
  <r>
    <x v="27"/>
    <x v="9"/>
    <s v="North"/>
    <x v="0"/>
    <x v="0"/>
    <n v="19.829999999999998"/>
    <n v="1448.23"/>
    <x v="2"/>
    <x v="2000"/>
    <x v="702"/>
    <x v="8"/>
    <x v="4749"/>
    <x v="3279"/>
    <x v="5833"/>
    <x v="3"/>
    <x v="0"/>
    <n v="2018.79"/>
    <x v="1"/>
  </r>
  <r>
    <x v="23"/>
    <x v="5"/>
    <s v="Patagonia"/>
    <x v="9"/>
    <x v="1"/>
    <n v="30.45"/>
    <n v="2291.41"/>
    <x v="1"/>
    <x v="386"/>
    <x v="221"/>
    <x v="8"/>
    <x v="2938"/>
    <x v="2138"/>
    <x v="5834"/>
    <x v="4"/>
    <x v="3"/>
    <n v="1001.96"/>
    <x v="2"/>
  </r>
  <r>
    <x v="15"/>
    <x v="1"/>
    <s v="South"/>
    <x v="4"/>
    <x v="1"/>
    <n v="-3.75"/>
    <n v="1176.57"/>
    <x v="2"/>
    <x v="1562"/>
    <x v="74"/>
    <x v="4"/>
    <x v="4827"/>
    <x v="698"/>
    <x v="5508"/>
    <x v="1"/>
    <x v="2"/>
    <n v="363.35"/>
    <x v="3"/>
  </r>
  <r>
    <x v="0"/>
    <x v="7"/>
    <s v="North West"/>
    <x v="7"/>
    <x v="0"/>
    <n v="24.93"/>
    <n v="1415.03"/>
    <x v="2"/>
    <x v="469"/>
    <x v="319"/>
    <x v="2"/>
    <x v="1182"/>
    <x v="4055"/>
    <x v="5396"/>
    <x v="3"/>
    <x v="4"/>
    <n v="577.26"/>
    <x v="1"/>
  </r>
  <r>
    <x v="0"/>
    <x v="3"/>
    <s v="Prairies"/>
    <x v="5"/>
    <x v="0"/>
    <n v="33.01"/>
    <n v="1480.24"/>
    <x v="2"/>
    <x v="38"/>
    <x v="501"/>
    <x v="9"/>
    <x v="3874"/>
    <x v="3270"/>
    <x v="5835"/>
    <x v="1"/>
    <x v="3"/>
    <n v="748.52"/>
    <x v="2"/>
  </r>
  <r>
    <x v="1"/>
    <x v="9"/>
    <s v="Southeast"/>
    <x v="6"/>
    <x v="1"/>
    <n v="26.91"/>
    <n v="1618.59"/>
    <x v="2"/>
    <x v="1679"/>
    <x v="492"/>
    <x v="8"/>
    <x v="5573"/>
    <x v="2127"/>
    <x v="5060"/>
    <x v="3"/>
    <x v="1"/>
    <n v="229.93"/>
    <x v="2"/>
  </r>
  <r>
    <x v="26"/>
    <x v="9"/>
    <s v="North"/>
    <x v="2"/>
    <x v="0"/>
    <n v="24.82"/>
    <n v="2896.12"/>
    <x v="1"/>
    <x v="1232"/>
    <x v="466"/>
    <x v="1"/>
    <x v="5574"/>
    <x v="4150"/>
    <x v="1887"/>
    <x v="2"/>
    <x v="0"/>
    <n v="274.58"/>
    <x v="1"/>
  </r>
  <r>
    <x v="11"/>
    <x v="2"/>
    <s v="Provence-Alpes-Cote dâ€™Azur"/>
    <x v="8"/>
    <x v="0"/>
    <n v="-2.4500000000000002"/>
    <n v="1837.51"/>
    <x v="2"/>
    <x v="592"/>
    <x v="294"/>
    <x v="8"/>
    <x v="2394"/>
    <x v="3366"/>
    <x v="979"/>
    <x v="4"/>
    <x v="1"/>
    <n v="569.92999999999995"/>
    <x v="3"/>
  </r>
  <r>
    <x v="34"/>
    <x v="3"/>
    <s v="British Columbia"/>
    <x v="5"/>
    <x v="0"/>
    <n v="15.75"/>
    <n v="1293.1300000000001"/>
    <x v="2"/>
    <x v="2673"/>
    <x v="195"/>
    <x v="1"/>
    <x v="5265"/>
    <x v="1410"/>
    <x v="5836"/>
    <x v="1"/>
    <x v="0"/>
    <n v="1419.59"/>
    <x v="1"/>
  </r>
  <r>
    <x v="25"/>
    <x v="0"/>
    <s v="Tamil Nadu"/>
    <x v="8"/>
    <x v="0"/>
    <n v="25.15"/>
    <n v="1786.57"/>
    <x v="2"/>
    <x v="743"/>
    <x v="148"/>
    <x v="0"/>
    <x v="3305"/>
    <x v="3617"/>
    <x v="1307"/>
    <x v="2"/>
    <x v="3"/>
    <n v="446.08"/>
    <x v="2"/>
  </r>
  <r>
    <x v="29"/>
    <x v="3"/>
    <s v="Ontario"/>
    <x v="1"/>
    <x v="1"/>
    <n v="3.87"/>
    <n v="406.71"/>
    <x v="0"/>
    <x v="1031"/>
    <x v="106"/>
    <x v="8"/>
    <x v="5575"/>
    <x v="435"/>
    <x v="5837"/>
    <x v="1"/>
    <x v="3"/>
    <n v="652.14"/>
    <x v="0"/>
  </r>
  <r>
    <x v="22"/>
    <x v="9"/>
    <s v="North"/>
    <x v="2"/>
    <x v="0"/>
    <n v="0.86"/>
    <n v="2946.82"/>
    <x v="1"/>
    <x v="351"/>
    <x v="790"/>
    <x v="0"/>
    <x v="376"/>
    <x v="203"/>
    <x v="5838"/>
    <x v="2"/>
    <x v="0"/>
    <n v="47.84"/>
    <x v="0"/>
  </r>
  <r>
    <x v="0"/>
    <x v="0"/>
    <s v="West Bengal"/>
    <x v="9"/>
    <x v="1"/>
    <n v="25.27"/>
    <n v="2957.04"/>
    <x v="1"/>
    <x v="2382"/>
    <x v="540"/>
    <x v="1"/>
    <x v="4108"/>
    <x v="1828"/>
    <x v="5839"/>
    <x v="1"/>
    <x v="0"/>
    <n v="654.6"/>
    <x v="2"/>
  </r>
  <r>
    <x v="6"/>
    <x v="9"/>
    <s v="South"/>
    <x v="9"/>
    <x v="1"/>
    <n v="2.16"/>
    <n v="2935.29"/>
    <x v="1"/>
    <x v="1513"/>
    <x v="39"/>
    <x v="4"/>
    <x v="2614"/>
    <x v="4151"/>
    <x v="327"/>
    <x v="1"/>
    <x v="2"/>
    <n v="253"/>
    <x v="0"/>
  </r>
  <r>
    <x v="25"/>
    <x v="0"/>
    <s v="West Bengal"/>
    <x v="5"/>
    <x v="0"/>
    <n v="20.14"/>
    <n v="1555.09"/>
    <x v="2"/>
    <x v="976"/>
    <x v="120"/>
    <x v="6"/>
    <x v="3595"/>
    <x v="4152"/>
    <x v="1836"/>
    <x v="2"/>
    <x v="4"/>
    <n v="528.38"/>
    <x v="1"/>
  </r>
  <r>
    <x v="21"/>
    <x v="7"/>
    <s v="North West"/>
    <x v="4"/>
    <x v="1"/>
    <n v="8.19"/>
    <n v="2230.13"/>
    <x v="1"/>
    <x v="1588"/>
    <x v="507"/>
    <x v="3"/>
    <x v="4713"/>
    <x v="4153"/>
    <x v="790"/>
    <x v="1"/>
    <x v="3"/>
    <n v="297.51"/>
    <x v="0"/>
  </r>
  <r>
    <x v="31"/>
    <x v="2"/>
    <s v="Grand Est"/>
    <x v="7"/>
    <x v="0"/>
    <n v="15.35"/>
    <n v="2494.17"/>
    <x v="1"/>
    <x v="1469"/>
    <x v="795"/>
    <x v="2"/>
    <x v="3366"/>
    <x v="4154"/>
    <x v="2492"/>
    <x v="2"/>
    <x v="4"/>
    <n v="1100.1199999999999"/>
    <x v="1"/>
  </r>
  <r>
    <x v="5"/>
    <x v="5"/>
    <s v="Pampas"/>
    <x v="3"/>
    <x v="0"/>
    <n v="7.95"/>
    <n v="1221.42"/>
    <x v="2"/>
    <x v="2436"/>
    <x v="709"/>
    <x v="3"/>
    <x v="5576"/>
    <x v="2154"/>
    <x v="4041"/>
    <x v="0"/>
    <x v="2"/>
    <n v="826.53"/>
    <x v="0"/>
  </r>
  <r>
    <x v="20"/>
    <x v="0"/>
    <s v="Maharashtra"/>
    <x v="9"/>
    <x v="1"/>
    <n v="2.74"/>
    <n v="2839.58"/>
    <x v="1"/>
    <x v="527"/>
    <x v="97"/>
    <x v="3"/>
    <x v="1930"/>
    <x v="1388"/>
    <x v="5378"/>
    <x v="0"/>
    <x v="3"/>
    <n v="370.29"/>
    <x v="0"/>
  </r>
  <r>
    <x v="13"/>
    <x v="3"/>
    <s v="Prairies"/>
    <x v="1"/>
    <x v="1"/>
    <n v="25.34"/>
    <n v="237.38"/>
    <x v="0"/>
    <x v="308"/>
    <x v="775"/>
    <x v="3"/>
    <x v="3181"/>
    <x v="403"/>
    <x v="4946"/>
    <x v="1"/>
    <x v="1"/>
    <n v="677.49"/>
    <x v="2"/>
  </r>
  <r>
    <x v="12"/>
    <x v="0"/>
    <s v="Tamil Nadu"/>
    <x v="1"/>
    <x v="1"/>
    <n v="-4.0999999999999996"/>
    <n v="1089.78"/>
    <x v="2"/>
    <x v="2499"/>
    <x v="561"/>
    <x v="10"/>
    <x v="708"/>
    <x v="2061"/>
    <x v="992"/>
    <x v="4"/>
    <x v="0"/>
    <n v="316.39999999999998"/>
    <x v="3"/>
  </r>
  <r>
    <x v="6"/>
    <x v="1"/>
    <s v="South"/>
    <x v="6"/>
    <x v="1"/>
    <n v="2.48"/>
    <n v="617.15"/>
    <x v="0"/>
    <x v="2646"/>
    <x v="561"/>
    <x v="1"/>
    <x v="3913"/>
    <x v="2883"/>
    <x v="5231"/>
    <x v="0"/>
    <x v="1"/>
    <n v="247.38"/>
    <x v="0"/>
  </r>
  <r>
    <x v="6"/>
    <x v="6"/>
    <s v="Western Australia"/>
    <x v="0"/>
    <x v="0"/>
    <n v="24.76"/>
    <n v="1135.8599999999999"/>
    <x v="2"/>
    <x v="734"/>
    <x v="90"/>
    <x v="3"/>
    <x v="156"/>
    <x v="3049"/>
    <x v="2940"/>
    <x v="4"/>
    <x v="1"/>
    <n v="836.92"/>
    <x v="1"/>
  </r>
  <r>
    <x v="1"/>
    <x v="3"/>
    <s v="Prairies"/>
    <x v="7"/>
    <x v="0"/>
    <n v="15.86"/>
    <n v="640.16"/>
    <x v="0"/>
    <x v="2587"/>
    <x v="321"/>
    <x v="4"/>
    <x v="581"/>
    <x v="2830"/>
    <x v="5840"/>
    <x v="1"/>
    <x v="0"/>
    <n v="560.52"/>
    <x v="1"/>
  </r>
  <r>
    <x v="33"/>
    <x v="8"/>
    <s v="Siberian"/>
    <x v="7"/>
    <x v="0"/>
    <n v="25.82"/>
    <n v="542.17999999999995"/>
    <x v="0"/>
    <x v="2317"/>
    <x v="623"/>
    <x v="3"/>
    <x v="4773"/>
    <x v="2581"/>
    <x v="5524"/>
    <x v="3"/>
    <x v="2"/>
    <n v="717.61"/>
    <x v="2"/>
  </r>
  <r>
    <x v="25"/>
    <x v="9"/>
    <s v="South"/>
    <x v="5"/>
    <x v="0"/>
    <n v="15.02"/>
    <n v="1327.56"/>
    <x v="2"/>
    <x v="1584"/>
    <x v="505"/>
    <x v="10"/>
    <x v="1579"/>
    <x v="161"/>
    <x v="5841"/>
    <x v="2"/>
    <x v="2"/>
    <n v="1998.47"/>
    <x v="1"/>
  </r>
  <r>
    <x v="17"/>
    <x v="3"/>
    <s v="Ontario"/>
    <x v="9"/>
    <x v="1"/>
    <n v="22.54"/>
    <n v="2580.9899999999998"/>
    <x v="1"/>
    <x v="598"/>
    <x v="76"/>
    <x v="3"/>
    <x v="4028"/>
    <x v="884"/>
    <x v="5842"/>
    <x v="4"/>
    <x v="1"/>
    <n v="522.07000000000005"/>
    <x v="1"/>
  </r>
  <r>
    <x v="15"/>
    <x v="8"/>
    <s v="Volga"/>
    <x v="4"/>
    <x v="1"/>
    <n v="25.39"/>
    <n v="2768.88"/>
    <x v="1"/>
    <x v="1086"/>
    <x v="444"/>
    <x v="3"/>
    <x v="4476"/>
    <x v="128"/>
    <x v="5843"/>
    <x v="4"/>
    <x v="0"/>
    <n v="636.69000000000005"/>
    <x v="2"/>
  </r>
  <r>
    <x v="13"/>
    <x v="4"/>
    <s v="West"/>
    <x v="7"/>
    <x v="0"/>
    <n v="27.6"/>
    <n v="2819.15"/>
    <x v="1"/>
    <x v="1267"/>
    <x v="514"/>
    <x v="5"/>
    <x v="5577"/>
    <x v="1391"/>
    <x v="982"/>
    <x v="4"/>
    <x v="2"/>
    <n v="461.9"/>
    <x v="2"/>
  </r>
  <r>
    <x v="4"/>
    <x v="7"/>
    <s v="North Central"/>
    <x v="9"/>
    <x v="1"/>
    <n v="18.68"/>
    <n v="2928.15"/>
    <x v="1"/>
    <x v="383"/>
    <x v="806"/>
    <x v="3"/>
    <x v="1404"/>
    <x v="1956"/>
    <x v="504"/>
    <x v="1"/>
    <x v="4"/>
    <n v="2263.98"/>
    <x v="1"/>
  </r>
  <r>
    <x v="5"/>
    <x v="5"/>
    <s v="Northwest"/>
    <x v="8"/>
    <x v="0"/>
    <n v="9.94"/>
    <n v="2148.94"/>
    <x v="1"/>
    <x v="2776"/>
    <x v="69"/>
    <x v="2"/>
    <x v="5578"/>
    <x v="4155"/>
    <x v="2070"/>
    <x v="3"/>
    <x v="2"/>
    <n v="798.08"/>
    <x v="0"/>
  </r>
  <r>
    <x v="34"/>
    <x v="9"/>
    <s v="South"/>
    <x v="3"/>
    <x v="0"/>
    <n v="27.31"/>
    <n v="2387.38"/>
    <x v="1"/>
    <x v="2383"/>
    <x v="157"/>
    <x v="5"/>
    <x v="3273"/>
    <x v="2352"/>
    <x v="1791"/>
    <x v="2"/>
    <x v="0"/>
    <n v="327.52"/>
    <x v="2"/>
  </r>
  <r>
    <x v="11"/>
    <x v="6"/>
    <s v="Queensland"/>
    <x v="6"/>
    <x v="1"/>
    <n v="19.89"/>
    <n v="633.52"/>
    <x v="0"/>
    <x v="2772"/>
    <x v="168"/>
    <x v="10"/>
    <x v="707"/>
    <x v="3676"/>
    <x v="5844"/>
    <x v="1"/>
    <x v="4"/>
    <n v="519.08000000000004"/>
    <x v="1"/>
  </r>
  <r>
    <x v="13"/>
    <x v="5"/>
    <s v="Pampas"/>
    <x v="0"/>
    <x v="0"/>
    <n v="3.78"/>
    <n v="1777.43"/>
    <x v="2"/>
    <x v="1587"/>
    <x v="573"/>
    <x v="9"/>
    <x v="5348"/>
    <x v="2043"/>
    <x v="5845"/>
    <x v="3"/>
    <x v="3"/>
    <n v="1230.44"/>
    <x v="0"/>
  </r>
  <r>
    <x v="18"/>
    <x v="9"/>
    <s v="Southeast"/>
    <x v="8"/>
    <x v="0"/>
    <n v="18.54"/>
    <n v="209.18"/>
    <x v="0"/>
    <x v="1284"/>
    <x v="232"/>
    <x v="4"/>
    <x v="3725"/>
    <x v="3337"/>
    <x v="5846"/>
    <x v="3"/>
    <x v="1"/>
    <n v="289.60000000000002"/>
    <x v="1"/>
  </r>
  <r>
    <x v="16"/>
    <x v="9"/>
    <s v="Northeast"/>
    <x v="1"/>
    <x v="1"/>
    <n v="14.85"/>
    <n v="2172.6799999999998"/>
    <x v="1"/>
    <x v="140"/>
    <x v="699"/>
    <x v="9"/>
    <x v="3104"/>
    <x v="2539"/>
    <x v="5847"/>
    <x v="4"/>
    <x v="2"/>
    <n v="1676.44"/>
    <x v="0"/>
  </r>
  <r>
    <x v="9"/>
    <x v="6"/>
    <s v="Western Australia"/>
    <x v="4"/>
    <x v="1"/>
    <n v="-4.08"/>
    <n v="2693.37"/>
    <x v="1"/>
    <x v="2789"/>
    <x v="267"/>
    <x v="9"/>
    <x v="5579"/>
    <x v="4156"/>
    <x v="3579"/>
    <x v="1"/>
    <x v="4"/>
    <n v="513.01"/>
    <x v="3"/>
  </r>
  <r>
    <x v="11"/>
    <x v="8"/>
    <s v="Volga"/>
    <x v="0"/>
    <x v="0"/>
    <n v="27.34"/>
    <n v="2315.0500000000002"/>
    <x v="1"/>
    <x v="243"/>
    <x v="153"/>
    <x v="8"/>
    <x v="2965"/>
    <x v="3187"/>
    <x v="42"/>
    <x v="3"/>
    <x v="4"/>
    <n v="668.42"/>
    <x v="2"/>
  </r>
  <r>
    <x v="26"/>
    <x v="4"/>
    <s v="Midwest"/>
    <x v="1"/>
    <x v="1"/>
    <n v="11.68"/>
    <n v="2581.0500000000002"/>
    <x v="1"/>
    <x v="249"/>
    <x v="615"/>
    <x v="3"/>
    <x v="5580"/>
    <x v="3124"/>
    <x v="1788"/>
    <x v="1"/>
    <x v="0"/>
    <n v="444.78"/>
    <x v="0"/>
  </r>
  <r>
    <x v="29"/>
    <x v="7"/>
    <s v="South East"/>
    <x v="5"/>
    <x v="0"/>
    <n v="3.38"/>
    <n v="1029.01"/>
    <x v="2"/>
    <x v="2483"/>
    <x v="703"/>
    <x v="6"/>
    <x v="1617"/>
    <x v="4139"/>
    <x v="5201"/>
    <x v="3"/>
    <x v="0"/>
    <n v="208.68"/>
    <x v="0"/>
  </r>
  <r>
    <x v="26"/>
    <x v="9"/>
    <s v="South"/>
    <x v="0"/>
    <x v="0"/>
    <n v="-3.84"/>
    <n v="1739.41"/>
    <x v="2"/>
    <x v="530"/>
    <x v="116"/>
    <x v="8"/>
    <x v="5581"/>
    <x v="4157"/>
    <x v="5848"/>
    <x v="2"/>
    <x v="2"/>
    <n v="336.3"/>
    <x v="3"/>
  </r>
  <r>
    <x v="2"/>
    <x v="4"/>
    <s v="West"/>
    <x v="7"/>
    <x v="0"/>
    <n v="19.29"/>
    <n v="1063.26"/>
    <x v="2"/>
    <x v="2077"/>
    <x v="793"/>
    <x v="4"/>
    <x v="5582"/>
    <x v="3004"/>
    <x v="2587"/>
    <x v="0"/>
    <x v="3"/>
    <n v="1177.3900000000001"/>
    <x v="1"/>
  </r>
  <r>
    <x v="27"/>
    <x v="5"/>
    <s v="Northeast"/>
    <x v="3"/>
    <x v="0"/>
    <n v="-4.8099999999999996"/>
    <n v="925.39"/>
    <x v="0"/>
    <x v="2220"/>
    <x v="635"/>
    <x v="10"/>
    <x v="5583"/>
    <x v="3387"/>
    <x v="5849"/>
    <x v="2"/>
    <x v="4"/>
    <n v="182.35"/>
    <x v="3"/>
  </r>
  <r>
    <x v="18"/>
    <x v="9"/>
    <s v="Southeast"/>
    <x v="9"/>
    <x v="1"/>
    <n v="17.59"/>
    <n v="890.59"/>
    <x v="0"/>
    <x v="2411"/>
    <x v="245"/>
    <x v="3"/>
    <x v="850"/>
    <x v="1643"/>
    <x v="5850"/>
    <x v="3"/>
    <x v="4"/>
    <n v="1139.7"/>
    <x v="1"/>
  </r>
  <r>
    <x v="30"/>
    <x v="6"/>
    <s v="New South Wales"/>
    <x v="1"/>
    <x v="1"/>
    <n v="-4.8099999999999996"/>
    <n v="1683.06"/>
    <x v="2"/>
    <x v="2653"/>
    <x v="0"/>
    <x v="9"/>
    <x v="4956"/>
    <x v="4158"/>
    <x v="5851"/>
    <x v="1"/>
    <x v="4"/>
    <n v="197.72"/>
    <x v="3"/>
  </r>
  <r>
    <x v="11"/>
    <x v="1"/>
    <s v="Central"/>
    <x v="9"/>
    <x v="1"/>
    <n v="32.54"/>
    <n v="590.48"/>
    <x v="0"/>
    <x v="2453"/>
    <x v="383"/>
    <x v="3"/>
    <x v="89"/>
    <x v="2318"/>
    <x v="1431"/>
    <x v="2"/>
    <x v="4"/>
    <n v="296.38"/>
    <x v="2"/>
  </r>
  <r>
    <x v="2"/>
    <x v="4"/>
    <s v="Midwest"/>
    <x v="0"/>
    <x v="0"/>
    <n v="30.13"/>
    <n v="2242.09"/>
    <x v="1"/>
    <x v="165"/>
    <x v="791"/>
    <x v="1"/>
    <x v="4302"/>
    <x v="4032"/>
    <x v="3609"/>
    <x v="0"/>
    <x v="2"/>
    <n v="688.79"/>
    <x v="2"/>
  </r>
  <r>
    <x v="15"/>
    <x v="4"/>
    <s v="West"/>
    <x v="7"/>
    <x v="0"/>
    <n v="-4.88"/>
    <n v="1128.97"/>
    <x v="2"/>
    <x v="263"/>
    <x v="534"/>
    <x v="2"/>
    <x v="2746"/>
    <x v="2212"/>
    <x v="5852"/>
    <x v="0"/>
    <x v="3"/>
    <n v="134.08000000000001"/>
    <x v="3"/>
  </r>
  <r>
    <x v="23"/>
    <x v="1"/>
    <s v="South"/>
    <x v="9"/>
    <x v="1"/>
    <n v="27.91"/>
    <n v="1691.53"/>
    <x v="2"/>
    <x v="2790"/>
    <x v="241"/>
    <x v="1"/>
    <x v="603"/>
    <x v="4159"/>
    <x v="5521"/>
    <x v="0"/>
    <x v="2"/>
    <n v="1024.58"/>
    <x v="2"/>
  </r>
  <r>
    <x v="18"/>
    <x v="8"/>
    <s v="Northwestern"/>
    <x v="3"/>
    <x v="0"/>
    <n v="0.35"/>
    <n v="2255.23"/>
    <x v="1"/>
    <x v="2648"/>
    <x v="476"/>
    <x v="0"/>
    <x v="5584"/>
    <x v="3373"/>
    <x v="4223"/>
    <x v="0"/>
    <x v="4"/>
    <n v="190.34"/>
    <x v="0"/>
  </r>
  <r>
    <x v="33"/>
    <x v="2"/>
    <s v="Nouvelle-Aquitaine"/>
    <x v="9"/>
    <x v="1"/>
    <n v="-2.2000000000000002"/>
    <n v="717.61"/>
    <x v="0"/>
    <x v="241"/>
    <x v="42"/>
    <x v="9"/>
    <x v="756"/>
    <x v="1929"/>
    <x v="5853"/>
    <x v="4"/>
    <x v="3"/>
    <n v="688.93"/>
    <x v="3"/>
  </r>
  <r>
    <x v="10"/>
    <x v="2"/>
    <s v="Nouvelle-Aquitaine"/>
    <x v="1"/>
    <x v="1"/>
    <n v="25.87"/>
    <n v="534.58000000000004"/>
    <x v="0"/>
    <x v="2469"/>
    <x v="630"/>
    <x v="6"/>
    <x v="3243"/>
    <x v="265"/>
    <x v="3463"/>
    <x v="4"/>
    <x v="0"/>
    <n v="283.82"/>
    <x v="2"/>
  </r>
  <r>
    <x v="14"/>
    <x v="6"/>
    <s v="Queensland"/>
    <x v="7"/>
    <x v="0"/>
    <n v="13.35"/>
    <n v="1839.13"/>
    <x v="2"/>
    <x v="2302"/>
    <x v="709"/>
    <x v="8"/>
    <x v="3239"/>
    <x v="774"/>
    <x v="3836"/>
    <x v="3"/>
    <x v="0"/>
    <n v="392.07"/>
    <x v="0"/>
  </r>
  <r>
    <x v="27"/>
    <x v="5"/>
    <s v="Northeast"/>
    <x v="4"/>
    <x v="1"/>
    <n v="29.95"/>
    <n v="1283.79"/>
    <x v="2"/>
    <x v="1061"/>
    <x v="407"/>
    <x v="4"/>
    <x v="3974"/>
    <x v="4160"/>
    <x v="4085"/>
    <x v="2"/>
    <x v="3"/>
    <n v="236.29"/>
    <x v="2"/>
  </r>
  <r>
    <x v="11"/>
    <x v="6"/>
    <s v="New South Wales"/>
    <x v="2"/>
    <x v="0"/>
    <n v="21.1"/>
    <n v="1547.11"/>
    <x v="2"/>
    <x v="2305"/>
    <x v="45"/>
    <x v="5"/>
    <x v="3492"/>
    <x v="4161"/>
    <x v="71"/>
    <x v="3"/>
    <x v="0"/>
    <n v="411.99"/>
    <x v="1"/>
  </r>
  <r>
    <x v="26"/>
    <x v="8"/>
    <s v="Northwestern"/>
    <x v="7"/>
    <x v="0"/>
    <n v="11.79"/>
    <n v="2428.85"/>
    <x v="1"/>
    <x v="2660"/>
    <x v="160"/>
    <x v="3"/>
    <x v="1591"/>
    <x v="4162"/>
    <x v="969"/>
    <x v="0"/>
    <x v="0"/>
    <n v="720.66"/>
    <x v="0"/>
  </r>
  <r>
    <x v="29"/>
    <x v="6"/>
    <s v="Queensland"/>
    <x v="2"/>
    <x v="0"/>
    <n v="18.12"/>
    <n v="1011.36"/>
    <x v="2"/>
    <x v="2510"/>
    <x v="389"/>
    <x v="7"/>
    <x v="5585"/>
    <x v="4163"/>
    <x v="3856"/>
    <x v="0"/>
    <x v="4"/>
    <n v="1448.44"/>
    <x v="1"/>
  </r>
  <r>
    <x v="16"/>
    <x v="4"/>
    <s v="Northeast"/>
    <x v="4"/>
    <x v="1"/>
    <n v="28.38"/>
    <n v="1918.25"/>
    <x v="2"/>
    <x v="458"/>
    <x v="567"/>
    <x v="0"/>
    <x v="3825"/>
    <x v="2316"/>
    <x v="4647"/>
    <x v="0"/>
    <x v="4"/>
    <n v="408.12"/>
    <x v="2"/>
  </r>
  <r>
    <x v="22"/>
    <x v="9"/>
    <s v="Northeast"/>
    <x v="4"/>
    <x v="1"/>
    <n v="5.33"/>
    <n v="568.46"/>
    <x v="0"/>
    <x v="1002"/>
    <x v="129"/>
    <x v="6"/>
    <x v="5157"/>
    <x v="2131"/>
    <x v="5830"/>
    <x v="1"/>
    <x v="4"/>
    <n v="482.09"/>
    <x v="0"/>
  </r>
  <r>
    <x v="28"/>
    <x v="3"/>
    <s v="Prairies"/>
    <x v="9"/>
    <x v="1"/>
    <n v="8.65"/>
    <n v="2633.59"/>
    <x v="1"/>
    <x v="1587"/>
    <x v="347"/>
    <x v="4"/>
    <x v="1901"/>
    <x v="506"/>
    <x v="5567"/>
    <x v="1"/>
    <x v="2"/>
    <n v="716.75"/>
    <x v="0"/>
  </r>
  <r>
    <x v="16"/>
    <x v="9"/>
    <s v="Southeast"/>
    <x v="8"/>
    <x v="0"/>
    <n v="2.4700000000000002"/>
    <n v="530.53"/>
    <x v="0"/>
    <x v="2791"/>
    <x v="70"/>
    <x v="9"/>
    <x v="5586"/>
    <x v="0"/>
    <x v="1700"/>
    <x v="0"/>
    <x v="0"/>
    <n v="584.91999999999996"/>
    <x v="0"/>
  </r>
  <r>
    <x v="14"/>
    <x v="4"/>
    <s v="West"/>
    <x v="6"/>
    <x v="1"/>
    <n v="19.61"/>
    <n v="761.27"/>
    <x v="0"/>
    <x v="2474"/>
    <x v="320"/>
    <x v="6"/>
    <x v="1876"/>
    <x v="4164"/>
    <x v="5854"/>
    <x v="3"/>
    <x v="1"/>
    <n v="1485.72"/>
    <x v="1"/>
  </r>
  <r>
    <x v="18"/>
    <x v="2"/>
    <s v="Nouvelle-Aquitaine"/>
    <x v="0"/>
    <x v="0"/>
    <n v="-4.88"/>
    <n v="331.25"/>
    <x v="0"/>
    <x v="2296"/>
    <x v="23"/>
    <x v="2"/>
    <x v="3038"/>
    <x v="255"/>
    <x v="1442"/>
    <x v="4"/>
    <x v="3"/>
    <n v="428.86"/>
    <x v="3"/>
  </r>
  <r>
    <x v="1"/>
    <x v="3"/>
    <s v="Ontario"/>
    <x v="9"/>
    <x v="1"/>
    <n v="31.53"/>
    <n v="1851.33"/>
    <x v="2"/>
    <x v="300"/>
    <x v="46"/>
    <x v="6"/>
    <x v="465"/>
    <x v="2883"/>
    <x v="5855"/>
    <x v="1"/>
    <x v="0"/>
    <n v="357.64"/>
    <x v="2"/>
  </r>
  <r>
    <x v="7"/>
    <x v="4"/>
    <s v="Northeast"/>
    <x v="1"/>
    <x v="1"/>
    <n v="-2.39"/>
    <n v="1662.98"/>
    <x v="2"/>
    <x v="1674"/>
    <x v="131"/>
    <x v="3"/>
    <x v="3560"/>
    <x v="2311"/>
    <x v="5856"/>
    <x v="1"/>
    <x v="1"/>
    <n v="162.09"/>
    <x v="3"/>
  </r>
  <r>
    <x v="2"/>
    <x v="3"/>
    <s v="Ontario"/>
    <x v="4"/>
    <x v="1"/>
    <n v="1.18"/>
    <n v="437.24"/>
    <x v="0"/>
    <x v="2792"/>
    <x v="134"/>
    <x v="7"/>
    <x v="1470"/>
    <x v="4165"/>
    <x v="2065"/>
    <x v="3"/>
    <x v="4"/>
    <n v="493.16"/>
    <x v="0"/>
  </r>
  <r>
    <x v="0"/>
    <x v="6"/>
    <s v="Queensland"/>
    <x v="3"/>
    <x v="0"/>
    <n v="26.26"/>
    <n v="1380.08"/>
    <x v="2"/>
    <x v="1469"/>
    <x v="591"/>
    <x v="2"/>
    <x v="5587"/>
    <x v="2211"/>
    <x v="1089"/>
    <x v="4"/>
    <x v="2"/>
    <n v="871.87"/>
    <x v="2"/>
  </r>
  <r>
    <x v="30"/>
    <x v="4"/>
    <s v="West"/>
    <x v="3"/>
    <x v="0"/>
    <n v="31.98"/>
    <n v="683.16"/>
    <x v="0"/>
    <x v="58"/>
    <x v="109"/>
    <x v="2"/>
    <x v="2987"/>
    <x v="1387"/>
    <x v="5857"/>
    <x v="4"/>
    <x v="4"/>
    <n v="948.62"/>
    <x v="2"/>
  </r>
  <r>
    <x v="21"/>
    <x v="7"/>
    <s v="North Central"/>
    <x v="4"/>
    <x v="1"/>
    <n v="16.16"/>
    <n v="2070.2199999999998"/>
    <x v="1"/>
    <x v="186"/>
    <x v="256"/>
    <x v="5"/>
    <x v="5546"/>
    <x v="3777"/>
    <x v="1391"/>
    <x v="2"/>
    <x v="4"/>
    <n v="932.51"/>
    <x v="1"/>
  </r>
  <r>
    <x v="22"/>
    <x v="6"/>
    <s v="New South Wales"/>
    <x v="1"/>
    <x v="1"/>
    <n v="24.1"/>
    <n v="1773.5"/>
    <x v="2"/>
    <x v="1541"/>
    <x v="504"/>
    <x v="0"/>
    <x v="5588"/>
    <x v="1392"/>
    <x v="5858"/>
    <x v="1"/>
    <x v="1"/>
    <n v="771.34"/>
    <x v="1"/>
  </r>
  <r>
    <x v="34"/>
    <x v="3"/>
    <s v="British Columbia"/>
    <x v="9"/>
    <x v="1"/>
    <n v="25.96"/>
    <n v="2227.59"/>
    <x v="1"/>
    <x v="1432"/>
    <x v="737"/>
    <x v="0"/>
    <x v="4870"/>
    <x v="1325"/>
    <x v="557"/>
    <x v="4"/>
    <x v="4"/>
    <n v="1304.33"/>
    <x v="2"/>
  </r>
  <r>
    <x v="34"/>
    <x v="1"/>
    <s v="East"/>
    <x v="7"/>
    <x v="0"/>
    <n v="24.64"/>
    <n v="819.22"/>
    <x v="0"/>
    <x v="1104"/>
    <x v="112"/>
    <x v="5"/>
    <x v="5589"/>
    <x v="2898"/>
    <x v="5859"/>
    <x v="2"/>
    <x v="2"/>
    <n v="804.61"/>
    <x v="1"/>
  </r>
  <r>
    <x v="25"/>
    <x v="8"/>
    <s v="Volga"/>
    <x v="3"/>
    <x v="0"/>
    <n v="30.59"/>
    <n v="2783.48"/>
    <x v="1"/>
    <x v="1292"/>
    <x v="397"/>
    <x v="2"/>
    <x v="5590"/>
    <x v="4166"/>
    <x v="3806"/>
    <x v="3"/>
    <x v="4"/>
    <n v="1032.3499999999999"/>
    <x v="2"/>
  </r>
  <r>
    <x v="18"/>
    <x v="8"/>
    <s v="Central"/>
    <x v="0"/>
    <x v="0"/>
    <n v="-0.25"/>
    <n v="2979.1"/>
    <x v="1"/>
    <x v="2793"/>
    <x v="609"/>
    <x v="10"/>
    <x v="5591"/>
    <x v="1828"/>
    <x v="5860"/>
    <x v="2"/>
    <x v="3"/>
    <n v="1187.8900000000001"/>
    <x v="3"/>
  </r>
  <r>
    <x v="23"/>
    <x v="2"/>
    <s v="Provence-Alpes-Cote dâ€™Azur"/>
    <x v="4"/>
    <x v="1"/>
    <n v="14.94"/>
    <n v="2208.48"/>
    <x v="1"/>
    <x v="812"/>
    <x v="146"/>
    <x v="2"/>
    <x v="5592"/>
    <x v="4167"/>
    <x v="3244"/>
    <x v="4"/>
    <x v="0"/>
    <n v="958.36"/>
    <x v="0"/>
  </r>
  <r>
    <x v="1"/>
    <x v="8"/>
    <s v="Northwestern"/>
    <x v="2"/>
    <x v="0"/>
    <n v="27.04"/>
    <n v="1520.08"/>
    <x v="2"/>
    <x v="1782"/>
    <x v="73"/>
    <x v="6"/>
    <x v="137"/>
    <x v="2119"/>
    <x v="3775"/>
    <x v="1"/>
    <x v="1"/>
    <n v="303.58"/>
    <x v="2"/>
  </r>
  <r>
    <x v="20"/>
    <x v="1"/>
    <s v="East"/>
    <x v="8"/>
    <x v="0"/>
    <n v="19.45"/>
    <n v="2776.56"/>
    <x v="1"/>
    <x v="2401"/>
    <x v="729"/>
    <x v="6"/>
    <x v="1030"/>
    <x v="4168"/>
    <x v="5861"/>
    <x v="1"/>
    <x v="4"/>
    <n v="2107.0500000000002"/>
    <x v="1"/>
  </r>
  <r>
    <x v="27"/>
    <x v="2"/>
    <s v="Ile-de-France"/>
    <x v="9"/>
    <x v="1"/>
    <n v="29.05"/>
    <n v="269.67"/>
    <x v="0"/>
    <x v="1102"/>
    <x v="64"/>
    <x v="9"/>
    <x v="5122"/>
    <x v="2772"/>
    <x v="5862"/>
    <x v="4"/>
    <x v="4"/>
    <n v="401.65"/>
    <x v="2"/>
  </r>
  <r>
    <x v="10"/>
    <x v="8"/>
    <s v="Northwestern"/>
    <x v="3"/>
    <x v="0"/>
    <n v="12.18"/>
    <n v="2855.34"/>
    <x v="1"/>
    <x v="340"/>
    <x v="247"/>
    <x v="6"/>
    <x v="3521"/>
    <x v="4123"/>
    <x v="5863"/>
    <x v="4"/>
    <x v="4"/>
    <n v="936.42"/>
    <x v="0"/>
  </r>
  <r>
    <x v="29"/>
    <x v="9"/>
    <s v="Southeast"/>
    <x v="8"/>
    <x v="0"/>
    <n v="25.26"/>
    <n v="2118.0700000000002"/>
    <x v="1"/>
    <x v="1993"/>
    <x v="387"/>
    <x v="7"/>
    <x v="3894"/>
    <x v="3435"/>
    <x v="2736"/>
    <x v="0"/>
    <x v="0"/>
    <n v="441.25"/>
    <x v="2"/>
  </r>
  <r>
    <x v="1"/>
    <x v="8"/>
    <s v="Volga"/>
    <x v="6"/>
    <x v="1"/>
    <n v="22.09"/>
    <n v="1837.32"/>
    <x v="2"/>
    <x v="2055"/>
    <x v="638"/>
    <x v="7"/>
    <x v="2625"/>
    <x v="2977"/>
    <x v="5225"/>
    <x v="1"/>
    <x v="1"/>
    <n v="577.74"/>
    <x v="1"/>
  </r>
  <r>
    <x v="34"/>
    <x v="1"/>
    <s v="South"/>
    <x v="8"/>
    <x v="0"/>
    <n v="21.72"/>
    <n v="1015.73"/>
    <x v="2"/>
    <x v="1080"/>
    <x v="579"/>
    <x v="6"/>
    <x v="5593"/>
    <x v="91"/>
    <x v="5864"/>
    <x v="3"/>
    <x v="4"/>
    <n v="627.26"/>
    <x v="1"/>
  </r>
  <r>
    <x v="25"/>
    <x v="1"/>
    <s v="Central"/>
    <x v="2"/>
    <x v="0"/>
    <n v="-0.42"/>
    <n v="2258.71"/>
    <x v="1"/>
    <x v="2077"/>
    <x v="792"/>
    <x v="8"/>
    <x v="5594"/>
    <x v="2041"/>
    <x v="5067"/>
    <x v="2"/>
    <x v="3"/>
    <n v="60.23"/>
    <x v="3"/>
  </r>
  <r>
    <x v="0"/>
    <x v="6"/>
    <s v="New South Wales"/>
    <x v="9"/>
    <x v="1"/>
    <n v="0.92"/>
    <n v="2556.37"/>
    <x v="1"/>
    <x v="2399"/>
    <x v="446"/>
    <x v="2"/>
    <x v="4359"/>
    <x v="1455"/>
    <x v="5865"/>
    <x v="3"/>
    <x v="1"/>
    <n v="453.92"/>
    <x v="0"/>
  </r>
  <r>
    <x v="18"/>
    <x v="8"/>
    <s v="Northwestern"/>
    <x v="0"/>
    <x v="0"/>
    <n v="10.83"/>
    <n v="2865.77"/>
    <x v="1"/>
    <x v="267"/>
    <x v="285"/>
    <x v="4"/>
    <x v="5595"/>
    <x v="3155"/>
    <x v="3163"/>
    <x v="3"/>
    <x v="0"/>
    <n v="491.93"/>
    <x v="0"/>
  </r>
  <r>
    <x v="27"/>
    <x v="6"/>
    <s v="New South Wales"/>
    <x v="5"/>
    <x v="0"/>
    <n v="26.66"/>
    <n v="891.95"/>
    <x v="0"/>
    <x v="2242"/>
    <x v="770"/>
    <x v="0"/>
    <x v="3491"/>
    <x v="149"/>
    <x v="1140"/>
    <x v="0"/>
    <x v="4"/>
    <n v="411.91"/>
    <x v="2"/>
  </r>
  <r>
    <x v="25"/>
    <x v="7"/>
    <s v="South East"/>
    <x v="7"/>
    <x v="0"/>
    <n v="24.01"/>
    <n v="2667.3"/>
    <x v="1"/>
    <x v="1496"/>
    <x v="328"/>
    <x v="9"/>
    <x v="5596"/>
    <x v="3304"/>
    <x v="1140"/>
    <x v="0"/>
    <x v="3"/>
    <n v="807.08"/>
    <x v="1"/>
  </r>
  <r>
    <x v="9"/>
    <x v="1"/>
    <s v="South"/>
    <x v="7"/>
    <x v="0"/>
    <n v="34.24"/>
    <n v="1235.06"/>
    <x v="2"/>
    <x v="1865"/>
    <x v="684"/>
    <x v="5"/>
    <x v="5597"/>
    <x v="4169"/>
    <x v="3596"/>
    <x v="1"/>
    <x v="1"/>
    <n v="621.14"/>
    <x v="2"/>
  </r>
  <r>
    <x v="29"/>
    <x v="9"/>
    <s v="South"/>
    <x v="9"/>
    <x v="1"/>
    <n v="22.4"/>
    <n v="1829"/>
    <x v="2"/>
    <x v="354"/>
    <x v="214"/>
    <x v="10"/>
    <x v="233"/>
    <x v="3346"/>
    <x v="5866"/>
    <x v="3"/>
    <x v="2"/>
    <n v="742.03"/>
    <x v="1"/>
  </r>
  <r>
    <x v="14"/>
    <x v="0"/>
    <s v="Punjab"/>
    <x v="7"/>
    <x v="0"/>
    <n v="20.99"/>
    <n v="613.79"/>
    <x v="0"/>
    <x v="2330"/>
    <x v="691"/>
    <x v="6"/>
    <x v="3788"/>
    <x v="4170"/>
    <x v="1441"/>
    <x v="0"/>
    <x v="2"/>
    <n v="702.64"/>
    <x v="1"/>
  </r>
  <r>
    <x v="7"/>
    <x v="1"/>
    <s v="Central"/>
    <x v="0"/>
    <x v="0"/>
    <n v="-0.33"/>
    <n v="2965.94"/>
    <x v="1"/>
    <x v="1586"/>
    <x v="757"/>
    <x v="8"/>
    <x v="744"/>
    <x v="4084"/>
    <x v="5389"/>
    <x v="4"/>
    <x v="1"/>
    <n v="255.3"/>
    <x v="3"/>
  </r>
  <r>
    <x v="28"/>
    <x v="3"/>
    <s v="British Columbia"/>
    <x v="0"/>
    <x v="0"/>
    <n v="31.68"/>
    <n v="598.04999999999995"/>
    <x v="0"/>
    <x v="763"/>
    <x v="302"/>
    <x v="8"/>
    <x v="4057"/>
    <x v="396"/>
    <x v="520"/>
    <x v="0"/>
    <x v="0"/>
    <n v="844.64"/>
    <x v="2"/>
  </r>
  <r>
    <x v="6"/>
    <x v="4"/>
    <s v="South"/>
    <x v="1"/>
    <x v="1"/>
    <n v="18.010000000000002"/>
    <n v="2251.3200000000002"/>
    <x v="1"/>
    <x v="1647"/>
    <x v="286"/>
    <x v="0"/>
    <x v="440"/>
    <x v="3631"/>
    <x v="167"/>
    <x v="1"/>
    <x v="4"/>
    <n v="508.29"/>
    <x v="1"/>
  </r>
  <r>
    <x v="22"/>
    <x v="2"/>
    <s v="Grand Est"/>
    <x v="4"/>
    <x v="1"/>
    <n v="29.64"/>
    <n v="1631.39"/>
    <x v="2"/>
    <x v="1187"/>
    <x v="61"/>
    <x v="3"/>
    <x v="5598"/>
    <x v="4171"/>
    <x v="5867"/>
    <x v="4"/>
    <x v="0"/>
    <n v="1881.32"/>
    <x v="2"/>
  </r>
  <r>
    <x v="4"/>
    <x v="7"/>
    <s v="North Central"/>
    <x v="5"/>
    <x v="0"/>
    <n v="4.8899999999999997"/>
    <n v="960.61"/>
    <x v="0"/>
    <x v="1527"/>
    <x v="510"/>
    <x v="3"/>
    <x v="1745"/>
    <x v="2144"/>
    <x v="5868"/>
    <x v="0"/>
    <x v="4"/>
    <n v="455.49"/>
    <x v="0"/>
  </r>
  <r>
    <x v="22"/>
    <x v="2"/>
    <s v="Ile-de-France"/>
    <x v="1"/>
    <x v="1"/>
    <n v="-1.84"/>
    <n v="825.28"/>
    <x v="0"/>
    <x v="951"/>
    <x v="347"/>
    <x v="7"/>
    <x v="5599"/>
    <x v="3374"/>
    <x v="5869"/>
    <x v="2"/>
    <x v="3"/>
    <n v="950.5"/>
    <x v="3"/>
  </r>
  <r>
    <x v="18"/>
    <x v="5"/>
    <s v="Patagonia"/>
    <x v="9"/>
    <x v="1"/>
    <n v="-1.57"/>
    <n v="383.99"/>
    <x v="0"/>
    <x v="1529"/>
    <x v="204"/>
    <x v="3"/>
    <x v="3374"/>
    <x v="4172"/>
    <x v="5870"/>
    <x v="3"/>
    <x v="3"/>
    <n v="295.92"/>
    <x v="3"/>
  </r>
  <r>
    <x v="18"/>
    <x v="8"/>
    <s v="Volga"/>
    <x v="9"/>
    <x v="1"/>
    <n v="19.71"/>
    <n v="1880.88"/>
    <x v="2"/>
    <x v="1529"/>
    <x v="678"/>
    <x v="2"/>
    <x v="5020"/>
    <x v="2598"/>
    <x v="2666"/>
    <x v="2"/>
    <x v="2"/>
    <n v="399.93"/>
    <x v="1"/>
  </r>
  <r>
    <x v="1"/>
    <x v="0"/>
    <s v="Punjab"/>
    <x v="7"/>
    <x v="0"/>
    <n v="9.5399999999999991"/>
    <n v="1152.78"/>
    <x v="2"/>
    <x v="415"/>
    <x v="143"/>
    <x v="1"/>
    <x v="448"/>
    <x v="1470"/>
    <x v="3448"/>
    <x v="4"/>
    <x v="3"/>
    <n v="732.08"/>
    <x v="0"/>
  </r>
  <r>
    <x v="29"/>
    <x v="2"/>
    <s v="Grand Est"/>
    <x v="8"/>
    <x v="0"/>
    <n v="30.74"/>
    <n v="1700.95"/>
    <x v="2"/>
    <x v="2444"/>
    <x v="535"/>
    <x v="1"/>
    <x v="3392"/>
    <x v="506"/>
    <x v="5844"/>
    <x v="1"/>
    <x v="0"/>
    <n v="969.07"/>
    <x v="2"/>
  </r>
  <r>
    <x v="5"/>
    <x v="8"/>
    <s v="Central"/>
    <x v="3"/>
    <x v="0"/>
    <n v="15.87"/>
    <n v="2979.85"/>
    <x v="1"/>
    <x v="177"/>
    <x v="11"/>
    <x v="2"/>
    <x v="5435"/>
    <x v="1208"/>
    <x v="5871"/>
    <x v="2"/>
    <x v="3"/>
    <n v="1187.51"/>
    <x v="1"/>
  </r>
  <r>
    <x v="12"/>
    <x v="2"/>
    <s v="Provence-Alpes-Cote dâ€™Azur"/>
    <x v="9"/>
    <x v="1"/>
    <n v="33.53"/>
    <n v="810.44"/>
    <x v="0"/>
    <x v="2431"/>
    <x v="650"/>
    <x v="0"/>
    <x v="3733"/>
    <x v="1434"/>
    <x v="2721"/>
    <x v="3"/>
    <x v="3"/>
    <n v="1062.33"/>
    <x v="2"/>
  </r>
  <r>
    <x v="16"/>
    <x v="7"/>
    <s v="South East"/>
    <x v="0"/>
    <x v="0"/>
    <n v="7.34"/>
    <n v="879.77"/>
    <x v="0"/>
    <x v="2287"/>
    <x v="373"/>
    <x v="4"/>
    <x v="5600"/>
    <x v="2915"/>
    <x v="1273"/>
    <x v="1"/>
    <x v="4"/>
    <n v="533.64"/>
    <x v="0"/>
  </r>
  <r>
    <x v="1"/>
    <x v="9"/>
    <s v="Northeast"/>
    <x v="1"/>
    <x v="1"/>
    <n v="17.399999999999999"/>
    <n v="450.84"/>
    <x v="0"/>
    <x v="2794"/>
    <x v="277"/>
    <x v="3"/>
    <x v="5601"/>
    <x v="4173"/>
    <x v="5299"/>
    <x v="1"/>
    <x v="2"/>
    <n v="481.49"/>
    <x v="1"/>
  </r>
  <r>
    <x v="15"/>
    <x v="8"/>
    <s v="Central"/>
    <x v="6"/>
    <x v="1"/>
    <n v="10.4"/>
    <n v="584.65"/>
    <x v="0"/>
    <x v="2183"/>
    <x v="783"/>
    <x v="7"/>
    <x v="672"/>
    <x v="3356"/>
    <x v="5872"/>
    <x v="2"/>
    <x v="4"/>
    <n v="1331.48"/>
    <x v="0"/>
  </r>
  <r>
    <x v="25"/>
    <x v="4"/>
    <s v="Midwest"/>
    <x v="5"/>
    <x v="0"/>
    <n v="4.66"/>
    <n v="630.53"/>
    <x v="0"/>
    <x v="532"/>
    <x v="248"/>
    <x v="2"/>
    <x v="317"/>
    <x v="4174"/>
    <x v="5793"/>
    <x v="2"/>
    <x v="0"/>
    <n v="199.62"/>
    <x v="0"/>
  </r>
  <r>
    <x v="1"/>
    <x v="6"/>
    <s v="Queensland"/>
    <x v="7"/>
    <x v="0"/>
    <n v="8.67"/>
    <n v="2363.56"/>
    <x v="1"/>
    <x v="2348"/>
    <x v="520"/>
    <x v="10"/>
    <x v="5602"/>
    <x v="401"/>
    <x v="5873"/>
    <x v="1"/>
    <x v="1"/>
    <n v="578.45000000000005"/>
    <x v="0"/>
  </r>
  <r>
    <x v="20"/>
    <x v="2"/>
    <s v="Nouvelle-Aquitaine"/>
    <x v="3"/>
    <x v="0"/>
    <n v="30.31"/>
    <n v="1245.56"/>
    <x v="2"/>
    <x v="2621"/>
    <x v="123"/>
    <x v="7"/>
    <x v="5603"/>
    <x v="1806"/>
    <x v="4988"/>
    <x v="1"/>
    <x v="2"/>
    <n v="640.73"/>
    <x v="2"/>
  </r>
  <r>
    <x v="21"/>
    <x v="1"/>
    <s v="South"/>
    <x v="0"/>
    <x v="0"/>
    <n v="27.61"/>
    <n v="674.12"/>
    <x v="0"/>
    <x v="2228"/>
    <x v="250"/>
    <x v="1"/>
    <x v="5604"/>
    <x v="3596"/>
    <x v="5697"/>
    <x v="2"/>
    <x v="1"/>
    <n v="616.6"/>
    <x v="2"/>
  </r>
  <r>
    <x v="2"/>
    <x v="3"/>
    <s v="British Columbia"/>
    <x v="3"/>
    <x v="0"/>
    <n v="22.01"/>
    <n v="1141.4100000000001"/>
    <x v="2"/>
    <x v="390"/>
    <x v="772"/>
    <x v="10"/>
    <x v="4148"/>
    <x v="4175"/>
    <x v="5168"/>
    <x v="0"/>
    <x v="2"/>
    <n v="554.37"/>
    <x v="1"/>
  </r>
  <r>
    <x v="2"/>
    <x v="4"/>
    <s v="South"/>
    <x v="4"/>
    <x v="1"/>
    <n v="6.42"/>
    <n v="722.52"/>
    <x v="0"/>
    <x v="2647"/>
    <x v="280"/>
    <x v="3"/>
    <x v="5605"/>
    <x v="3272"/>
    <x v="5874"/>
    <x v="2"/>
    <x v="0"/>
    <n v="1289.3399999999999"/>
    <x v="0"/>
  </r>
  <r>
    <x v="5"/>
    <x v="2"/>
    <s v="Grand Est"/>
    <x v="4"/>
    <x v="1"/>
    <n v="11.95"/>
    <n v="2850.79"/>
    <x v="1"/>
    <x v="2079"/>
    <x v="232"/>
    <x v="6"/>
    <x v="5606"/>
    <x v="1480"/>
    <x v="5875"/>
    <x v="4"/>
    <x v="1"/>
    <n v="989.44"/>
    <x v="0"/>
  </r>
  <r>
    <x v="13"/>
    <x v="3"/>
    <s v="British Columbia"/>
    <x v="1"/>
    <x v="1"/>
    <n v="4.04"/>
    <n v="2058.6"/>
    <x v="1"/>
    <x v="1750"/>
    <x v="38"/>
    <x v="2"/>
    <x v="4444"/>
    <x v="4176"/>
    <x v="3500"/>
    <x v="3"/>
    <x v="0"/>
    <n v="526.91999999999996"/>
    <x v="0"/>
  </r>
  <r>
    <x v="29"/>
    <x v="1"/>
    <s v="Central"/>
    <x v="6"/>
    <x v="1"/>
    <n v="-1.19"/>
    <n v="1319.53"/>
    <x v="2"/>
    <x v="1123"/>
    <x v="347"/>
    <x v="0"/>
    <x v="3828"/>
    <x v="2353"/>
    <x v="4423"/>
    <x v="3"/>
    <x v="4"/>
    <n v="439.7"/>
    <x v="3"/>
  </r>
  <r>
    <x v="0"/>
    <x v="1"/>
    <s v="North"/>
    <x v="6"/>
    <x v="1"/>
    <n v="5.26"/>
    <n v="459.34"/>
    <x v="0"/>
    <x v="965"/>
    <x v="574"/>
    <x v="0"/>
    <x v="4227"/>
    <x v="4177"/>
    <x v="5876"/>
    <x v="4"/>
    <x v="3"/>
    <n v="775.34"/>
    <x v="0"/>
  </r>
  <r>
    <x v="7"/>
    <x v="8"/>
    <s v="Siberian"/>
    <x v="5"/>
    <x v="0"/>
    <n v="18.18"/>
    <n v="1881.44"/>
    <x v="2"/>
    <x v="1362"/>
    <x v="339"/>
    <x v="9"/>
    <x v="1089"/>
    <x v="2734"/>
    <x v="5877"/>
    <x v="4"/>
    <x v="3"/>
    <n v="700.84"/>
    <x v="1"/>
  </r>
  <r>
    <x v="26"/>
    <x v="7"/>
    <s v="South West"/>
    <x v="6"/>
    <x v="1"/>
    <n v="23.46"/>
    <n v="386.71"/>
    <x v="0"/>
    <x v="1459"/>
    <x v="526"/>
    <x v="4"/>
    <x v="5607"/>
    <x v="1585"/>
    <x v="5878"/>
    <x v="2"/>
    <x v="0"/>
    <n v="457.9"/>
    <x v="1"/>
  </r>
  <r>
    <x v="10"/>
    <x v="3"/>
    <s v="Quebec"/>
    <x v="7"/>
    <x v="0"/>
    <n v="-0.15"/>
    <n v="778.35"/>
    <x v="0"/>
    <x v="707"/>
    <x v="300"/>
    <x v="10"/>
    <x v="966"/>
    <x v="4152"/>
    <x v="4704"/>
    <x v="1"/>
    <x v="0"/>
    <n v="511.89"/>
    <x v="3"/>
  </r>
  <r>
    <x v="26"/>
    <x v="3"/>
    <s v="Ontario"/>
    <x v="5"/>
    <x v="0"/>
    <n v="16.05"/>
    <n v="2596.4499999999998"/>
    <x v="1"/>
    <x v="1321"/>
    <x v="774"/>
    <x v="2"/>
    <x v="2687"/>
    <x v="4178"/>
    <x v="2662"/>
    <x v="0"/>
    <x v="0"/>
    <n v="668.25"/>
    <x v="1"/>
  </r>
  <r>
    <x v="4"/>
    <x v="6"/>
    <s v="Victoria"/>
    <x v="1"/>
    <x v="1"/>
    <n v="-0.7"/>
    <n v="1466.28"/>
    <x v="2"/>
    <x v="2472"/>
    <x v="407"/>
    <x v="1"/>
    <x v="5047"/>
    <x v="1228"/>
    <x v="665"/>
    <x v="2"/>
    <x v="3"/>
    <n v="243.64"/>
    <x v="3"/>
  </r>
  <r>
    <x v="25"/>
    <x v="1"/>
    <s v="East"/>
    <x v="7"/>
    <x v="0"/>
    <n v="13.85"/>
    <n v="1643.19"/>
    <x v="2"/>
    <x v="1412"/>
    <x v="489"/>
    <x v="9"/>
    <x v="5608"/>
    <x v="4179"/>
    <x v="1627"/>
    <x v="1"/>
    <x v="1"/>
    <n v="802.9"/>
    <x v="0"/>
  </r>
  <r>
    <x v="19"/>
    <x v="0"/>
    <s v="West Bengal"/>
    <x v="2"/>
    <x v="0"/>
    <n v="22.52"/>
    <n v="2360.83"/>
    <x v="1"/>
    <x v="1354"/>
    <x v="647"/>
    <x v="5"/>
    <x v="1835"/>
    <x v="54"/>
    <x v="1996"/>
    <x v="0"/>
    <x v="1"/>
    <n v="453.29"/>
    <x v="1"/>
  </r>
  <r>
    <x v="17"/>
    <x v="5"/>
    <s v="Pampas"/>
    <x v="8"/>
    <x v="0"/>
    <n v="18.239999999999998"/>
    <n v="2100.64"/>
    <x v="1"/>
    <x v="2795"/>
    <x v="749"/>
    <x v="8"/>
    <x v="3524"/>
    <x v="2655"/>
    <x v="3909"/>
    <x v="3"/>
    <x v="1"/>
    <n v="454.19"/>
    <x v="1"/>
  </r>
  <r>
    <x v="27"/>
    <x v="1"/>
    <s v="Central"/>
    <x v="1"/>
    <x v="1"/>
    <n v="14.12"/>
    <n v="2646.81"/>
    <x v="1"/>
    <x v="568"/>
    <x v="433"/>
    <x v="9"/>
    <x v="5609"/>
    <x v="4180"/>
    <x v="5879"/>
    <x v="0"/>
    <x v="3"/>
    <n v="362.13"/>
    <x v="0"/>
  </r>
  <r>
    <x v="14"/>
    <x v="8"/>
    <s v="Volga"/>
    <x v="6"/>
    <x v="1"/>
    <n v="-4.46"/>
    <n v="2920.04"/>
    <x v="1"/>
    <x v="905"/>
    <x v="500"/>
    <x v="2"/>
    <x v="4963"/>
    <x v="830"/>
    <x v="849"/>
    <x v="1"/>
    <x v="0"/>
    <n v="979.79"/>
    <x v="3"/>
  </r>
  <r>
    <x v="21"/>
    <x v="3"/>
    <s v="Quebec"/>
    <x v="5"/>
    <x v="0"/>
    <n v="16.3"/>
    <n v="853.69"/>
    <x v="0"/>
    <x v="2477"/>
    <x v="198"/>
    <x v="1"/>
    <x v="4196"/>
    <x v="4178"/>
    <x v="1311"/>
    <x v="1"/>
    <x v="2"/>
    <n v="692.11"/>
    <x v="1"/>
  </r>
  <r>
    <x v="7"/>
    <x v="6"/>
    <s v="New South Wales"/>
    <x v="3"/>
    <x v="0"/>
    <n v="33.159999999999997"/>
    <n v="826.8"/>
    <x v="0"/>
    <x v="2424"/>
    <x v="464"/>
    <x v="3"/>
    <x v="124"/>
    <x v="637"/>
    <x v="4203"/>
    <x v="0"/>
    <x v="0"/>
    <n v="712.95"/>
    <x v="2"/>
  </r>
  <r>
    <x v="24"/>
    <x v="4"/>
    <s v="West"/>
    <x v="8"/>
    <x v="0"/>
    <n v="14.66"/>
    <n v="334.54"/>
    <x v="0"/>
    <x v="2718"/>
    <x v="492"/>
    <x v="8"/>
    <x v="5610"/>
    <x v="1813"/>
    <x v="5880"/>
    <x v="0"/>
    <x v="1"/>
    <n v="502.61"/>
    <x v="0"/>
  </r>
  <r>
    <x v="26"/>
    <x v="6"/>
    <s v="Queensland"/>
    <x v="1"/>
    <x v="1"/>
    <n v="16.149999999999999"/>
    <n v="1456.06"/>
    <x v="2"/>
    <x v="1217"/>
    <x v="836"/>
    <x v="6"/>
    <x v="5294"/>
    <x v="94"/>
    <x v="3843"/>
    <x v="2"/>
    <x v="3"/>
    <n v="493.02"/>
    <x v="1"/>
  </r>
  <r>
    <x v="20"/>
    <x v="8"/>
    <s v="Siberian"/>
    <x v="1"/>
    <x v="1"/>
    <n v="25.83"/>
    <n v="219.04"/>
    <x v="0"/>
    <x v="2362"/>
    <x v="256"/>
    <x v="10"/>
    <x v="2420"/>
    <x v="2765"/>
    <x v="24"/>
    <x v="2"/>
    <x v="1"/>
    <n v="1293.08"/>
    <x v="2"/>
  </r>
  <r>
    <x v="24"/>
    <x v="7"/>
    <s v="North West"/>
    <x v="6"/>
    <x v="1"/>
    <n v="-2.3199999999999998"/>
    <n v="636.34"/>
    <x v="0"/>
    <x v="739"/>
    <x v="451"/>
    <x v="0"/>
    <x v="5611"/>
    <x v="4181"/>
    <x v="441"/>
    <x v="4"/>
    <x v="4"/>
    <n v="737.03"/>
    <x v="3"/>
  </r>
  <r>
    <x v="31"/>
    <x v="9"/>
    <s v="North"/>
    <x v="5"/>
    <x v="0"/>
    <n v="5.71"/>
    <n v="1076.6199999999999"/>
    <x v="2"/>
    <x v="467"/>
    <x v="453"/>
    <x v="3"/>
    <x v="4465"/>
    <x v="4182"/>
    <x v="4049"/>
    <x v="4"/>
    <x v="1"/>
    <n v="583.79"/>
    <x v="0"/>
  </r>
  <r>
    <x v="11"/>
    <x v="0"/>
    <s v="West Bengal"/>
    <x v="5"/>
    <x v="0"/>
    <n v="8.65"/>
    <n v="1507.57"/>
    <x v="2"/>
    <x v="2796"/>
    <x v="456"/>
    <x v="5"/>
    <x v="922"/>
    <x v="4183"/>
    <x v="5881"/>
    <x v="3"/>
    <x v="3"/>
    <n v="256.14999999999998"/>
    <x v="0"/>
  </r>
  <r>
    <x v="26"/>
    <x v="3"/>
    <s v="Prairies"/>
    <x v="5"/>
    <x v="0"/>
    <n v="30.77"/>
    <n v="1473.16"/>
    <x v="2"/>
    <x v="1692"/>
    <x v="423"/>
    <x v="8"/>
    <x v="4564"/>
    <x v="535"/>
    <x v="5882"/>
    <x v="1"/>
    <x v="3"/>
    <n v="650.48"/>
    <x v="2"/>
  </r>
  <r>
    <x v="21"/>
    <x v="8"/>
    <s v="Central"/>
    <x v="0"/>
    <x v="0"/>
    <n v="10.07"/>
    <n v="1288.19"/>
    <x v="2"/>
    <x v="2414"/>
    <x v="186"/>
    <x v="1"/>
    <x v="1205"/>
    <x v="4184"/>
    <x v="5282"/>
    <x v="2"/>
    <x v="2"/>
    <n v="1104.8499999999999"/>
    <x v="0"/>
  </r>
  <r>
    <x v="1"/>
    <x v="6"/>
    <s v="Victoria"/>
    <x v="7"/>
    <x v="0"/>
    <n v="12.83"/>
    <n v="362.02"/>
    <x v="0"/>
    <x v="1571"/>
    <x v="66"/>
    <x v="8"/>
    <x v="2007"/>
    <x v="538"/>
    <x v="3278"/>
    <x v="1"/>
    <x v="1"/>
    <n v="734.58"/>
    <x v="0"/>
  </r>
  <r>
    <x v="17"/>
    <x v="9"/>
    <s v="South"/>
    <x v="6"/>
    <x v="1"/>
    <n v="28.2"/>
    <n v="1029.44"/>
    <x v="2"/>
    <x v="460"/>
    <x v="526"/>
    <x v="5"/>
    <x v="5612"/>
    <x v="1568"/>
    <x v="5883"/>
    <x v="0"/>
    <x v="3"/>
    <n v="829"/>
    <x v="2"/>
  </r>
  <r>
    <x v="0"/>
    <x v="9"/>
    <s v="Northeast"/>
    <x v="4"/>
    <x v="1"/>
    <n v="6.08"/>
    <n v="2567.87"/>
    <x v="1"/>
    <x v="943"/>
    <x v="648"/>
    <x v="0"/>
    <x v="5613"/>
    <x v="4185"/>
    <x v="1774"/>
    <x v="3"/>
    <x v="3"/>
    <n v="451.08"/>
    <x v="0"/>
  </r>
  <r>
    <x v="29"/>
    <x v="8"/>
    <s v="Volga"/>
    <x v="4"/>
    <x v="1"/>
    <n v="6.05"/>
    <n v="1339.2"/>
    <x v="2"/>
    <x v="2601"/>
    <x v="716"/>
    <x v="10"/>
    <x v="2215"/>
    <x v="2050"/>
    <x v="5884"/>
    <x v="1"/>
    <x v="2"/>
    <n v="1028.42"/>
    <x v="0"/>
  </r>
  <r>
    <x v="32"/>
    <x v="5"/>
    <s v="Northwest"/>
    <x v="5"/>
    <x v="0"/>
    <n v="7.44"/>
    <n v="689.35"/>
    <x v="0"/>
    <x v="1719"/>
    <x v="252"/>
    <x v="1"/>
    <x v="5614"/>
    <x v="849"/>
    <x v="4057"/>
    <x v="3"/>
    <x v="4"/>
    <n v="548.13"/>
    <x v="0"/>
  </r>
  <r>
    <x v="27"/>
    <x v="3"/>
    <s v="British Columbia"/>
    <x v="4"/>
    <x v="1"/>
    <n v="20.49"/>
    <n v="2359.67"/>
    <x v="1"/>
    <x v="379"/>
    <x v="314"/>
    <x v="9"/>
    <x v="5615"/>
    <x v="1083"/>
    <x v="5885"/>
    <x v="3"/>
    <x v="2"/>
    <n v="639.5"/>
    <x v="1"/>
  </r>
  <r>
    <x v="10"/>
    <x v="2"/>
    <s v="Nouvelle-Aquitaine"/>
    <x v="8"/>
    <x v="0"/>
    <n v="33.590000000000003"/>
    <n v="2538.59"/>
    <x v="1"/>
    <x v="2722"/>
    <x v="23"/>
    <x v="9"/>
    <x v="734"/>
    <x v="0"/>
    <x v="1267"/>
    <x v="0"/>
    <x v="2"/>
    <n v="540.97"/>
    <x v="2"/>
  </r>
  <r>
    <x v="26"/>
    <x v="1"/>
    <s v="South"/>
    <x v="6"/>
    <x v="1"/>
    <n v="27.26"/>
    <n v="1477.91"/>
    <x v="2"/>
    <x v="1678"/>
    <x v="402"/>
    <x v="5"/>
    <x v="5616"/>
    <x v="2868"/>
    <x v="5886"/>
    <x v="4"/>
    <x v="3"/>
    <n v="784.01"/>
    <x v="2"/>
  </r>
  <r>
    <x v="11"/>
    <x v="9"/>
    <s v="North"/>
    <x v="8"/>
    <x v="0"/>
    <n v="14.96"/>
    <n v="2670.57"/>
    <x v="1"/>
    <x v="1158"/>
    <x v="261"/>
    <x v="8"/>
    <x v="5521"/>
    <x v="1627"/>
    <x v="2519"/>
    <x v="3"/>
    <x v="0"/>
    <n v="502.19"/>
    <x v="0"/>
  </r>
  <r>
    <x v="34"/>
    <x v="2"/>
    <s v="Provence-Alpes-Cote dâ€™Azur"/>
    <x v="4"/>
    <x v="1"/>
    <n v="16.809999999999999"/>
    <n v="2749.61"/>
    <x v="1"/>
    <x v="262"/>
    <x v="639"/>
    <x v="5"/>
    <x v="5617"/>
    <x v="3019"/>
    <x v="5887"/>
    <x v="0"/>
    <x v="2"/>
    <n v="544.12"/>
    <x v="1"/>
  </r>
  <r>
    <x v="5"/>
    <x v="6"/>
    <s v="Victoria"/>
    <x v="2"/>
    <x v="0"/>
    <n v="16.93"/>
    <n v="2595.23"/>
    <x v="1"/>
    <x v="259"/>
    <x v="470"/>
    <x v="8"/>
    <x v="4946"/>
    <x v="2168"/>
    <x v="5888"/>
    <x v="3"/>
    <x v="3"/>
    <n v="1219.3900000000001"/>
    <x v="1"/>
  </r>
  <r>
    <x v="22"/>
    <x v="9"/>
    <s v="North"/>
    <x v="8"/>
    <x v="0"/>
    <n v="9.18"/>
    <n v="1788.53"/>
    <x v="2"/>
    <x v="2626"/>
    <x v="253"/>
    <x v="1"/>
    <x v="5618"/>
    <x v="107"/>
    <x v="5889"/>
    <x v="4"/>
    <x v="3"/>
    <n v="589.78"/>
    <x v="0"/>
  </r>
  <r>
    <x v="3"/>
    <x v="7"/>
    <s v="South East"/>
    <x v="0"/>
    <x v="0"/>
    <n v="25.5"/>
    <n v="2219.41"/>
    <x v="1"/>
    <x v="2582"/>
    <x v="543"/>
    <x v="6"/>
    <x v="1993"/>
    <x v="3337"/>
    <x v="2656"/>
    <x v="2"/>
    <x v="4"/>
    <n v="915.73"/>
    <x v="2"/>
  </r>
  <r>
    <x v="22"/>
    <x v="1"/>
    <s v="East"/>
    <x v="0"/>
    <x v="0"/>
    <n v="29.56"/>
    <n v="2481.09"/>
    <x v="1"/>
    <x v="1267"/>
    <x v="598"/>
    <x v="5"/>
    <x v="1073"/>
    <x v="1868"/>
    <x v="3510"/>
    <x v="2"/>
    <x v="3"/>
    <n v="345.12"/>
    <x v="2"/>
  </r>
  <r>
    <x v="23"/>
    <x v="3"/>
    <s v="Prairies"/>
    <x v="9"/>
    <x v="1"/>
    <n v="-3.46"/>
    <n v="991.2"/>
    <x v="0"/>
    <x v="1897"/>
    <x v="32"/>
    <x v="1"/>
    <x v="5619"/>
    <x v="3002"/>
    <x v="5890"/>
    <x v="1"/>
    <x v="0"/>
    <n v="1096.93"/>
    <x v="3"/>
  </r>
  <r>
    <x v="5"/>
    <x v="4"/>
    <s v="Midwest"/>
    <x v="8"/>
    <x v="0"/>
    <n v="7.95"/>
    <n v="2511.06"/>
    <x v="1"/>
    <x v="1492"/>
    <x v="541"/>
    <x v="8"/>
    <x v="5620"/>
    <x v="3406"/>
    <x v="5891"/>
    <x v="1"/>
    <x v="2"/>
    <n v="383.32"/>
    <x v="0"/>
  </r>
  <r>
    <x v="21"/>
    <x v="7"/>
    <s v="South West"/>
    <x v="1"/>
    <x v="1"/>
    <n v="18.579999999999998"/>
    <n v="1584.28"/>
    <x v="2"/>
    <x v="2727"/>
    <x v="818"/>
    <x v="10"/>
    <x v="5621"/>
    <x v="2050"/>
    <x v="1117"/>
    <x v="3"/>
    <x v="1"/>
    <n v="850.56"/>
    <x v="1"/>
  </r>
  <r>
    <x v="22"/>
    <x v="5"/>
    <s v="Patagonia"/>
    <x v="5"/>
    <x v="0"/>
    <n v="-3.2"/>
    <n v="1412.11"/>
    <x v="2"/>
    <x v="659"/>
    <x v="571"/>
    <x v="0"/>
    <x v="5622"/>
    <x v="4186"/>
    <x v="2143"/>
    <x v="4"/>
    <x v="3"/>
    <n v="300.93"/>
    <x v="3"/>
  </r>
  <r>
    <x v="1"/>
    <x v="5"/>
    <s v="Patagonia"/>
    <x v="2"/>
    <x v="0"/>
    <n v="4.46"/>
    <n v="772.85"/>
    <x v="0"/>
    <x v="1296"/>
    <x v="538"/>
    <x v="7"/>
    <x v="2375"/>
    <x v="3941"/>
    <x v="2408"/>
    <x v="2"/>
    <x v="4"/>
    <n v="359.87"/>
    <x v="0"/>
  </r>
  <r>
    <x v="6"/>
    <x v="1"/>
    <s v="South"/>
    <x v="3"/>
    <x v="0"/>
    <n v="23.63"/>
    <n v="2376.06"/>
    <x v="1"/>
    <x v="1621"/>
    <x v="112"/>
    <x v="8"/>
    <x v="5623"/>
    <x v="4187"/>
    <x v="3120"/>
    <x v="1"/>
    <x v="4"/>
    <n v="1296.6099999999999"/>
    <x v="1"/>
  </r>
  <r>
    <x v="0"/>
    <x v="5"/>
    <s v="Patagonia"/>
    <x v="3"/>
    <x v="0"/>
    <n v="3.47"/>
    <n v="415.55"/>
    <x v="0"/>
    <x v="2461"/>
    <x v="581"/>
    <x v="9"/>
    <x v="195"/>
    <x v="4188"/>
    <x v="3364"/>
    <x v="3"/>
    <x v="2"/>
    <n v="989.3"/>
    <x v="0"/>
  </r>
  <r>
    <x v="3"/>
    <x v="3"/>
    <s v="Ontario"/>
    <x v="8"/>
    <x v="0"/>
    <n v="0.89"/>
    <n v="2119.04"/>
    <x v="1"/>
    <x v="2390"/>
    <x v="706"/>
    <x v="6"/>
    <x v="5624"/>
    <x v="4189"/>
    <x v="2414"/>
    <x v="3"/>
    <x v="3"/>
    <n v="307.41000000000003"/>
    <x v="0"/>
  </r>
  <r>
    <x v="20"/>
    <x v="0"/>
    <s v="West Bengal"/>
    <x v="6"/>
    <x v="1"/>
    <n v="10.050000000000001"/>
    <n v="1849.44"/>
    <x v="2"/>
    <x v="1371"/>
    <x v="430"/>
    <x v="9"/>
    <x v="5625"/>
    <x v="3264"/>
    <x v="1605"/>
    <x v="4"/>
    <x v="0"/>
    <n v="872.76"/>
    <x v="0"/>
  </r>
  <r>
    <x v="10"/>
    <x v="0"/>
    <s v="Tamil Nadu"/>
    <x v="1"/>
    <x v="1"/>
    <n v="15.96"/>
    <n v="1436.95"/>
    <x v="2"/>
    <x v="748"/>
    <x v="485"/>
    <x v="1"/>
    <x v="5626"/>
    <x v="4190"/>
    <x v="596"/>
    <x v="2"/>
    <x v="0"/>
    <n v="827.92"/>
    <x v="1"/>
  </r>
  <r>
    <x v="3"/>
    <x v="5"/>
    <s v="Patagonia"/>
    <x v="1"/>
    <x v="1"/>
    <n v="12.41"/>
    <n v="1812.52"/>
    <x v="2"/>
    <x v="926"/>
    <x v="333"/>
    <x v="8"/>
    <x v="5627"/>
    <x v="1848"/>
    <x v="5892"/>
    <x v="0"/>
    <x v="0"/>
    <n v="218.33"/>
    <x v="0"/>
  </r>
  <r>
    <x v="9"/>
    <x v="6"/>
    <s v="Queensland"/>
    <x v="4"/>
    <x v="1"/>
    <n v="4.12"/>
    <n v="2172.04"/>
    <x v="1"/>
    <x v="2094"/>
    <x v="114"/>
    <x v="6"/>
    <x v="5628"/>
    <x v="4191"/>
    <x v="5110"/>
    <x v="2"/>
    <x v="1"/>
    <n v="304.56"/>
    <x v="0"/>
  </r>
  <r>
    <x v="1"/>
    <x v="0"/>
    <s v="Maharashtra"/>
    <x v="4"/>
    <x v="1"/>
    <n v="21.57"/>
    <n v="2413.08"/>
    <x v="1"/>
    <x v="2385"/>
    <x v="95"/>
    <x v="3"/>
    <x v="5629"/>
    <x v="4192"/>
    <x v="5893"/>
    <x v="1"/>
    <x v="2"/>
    <n v="475.64"/>
    <x v="1"/>
  </r>
  <r>
    <x v="24"/>
    <x v="0"/>
    <s v="Punjab"/>
    <x v="3"/>
    <x v="0"/>
    <n v="33.04"/>
    <n v="2347.67"/>
    <x v="1"/>
    <x v="2180"/>
    <x v="209"/>
    <x v="2"/>
    <x v="5630"/>
    <x v="2479"/>
    <x v="5894"/>
    <x v="2"/>
    <x v="3"/>
    <n v="334.4"/>
    <x v="2"/>
  </r>
  <r>
    <x v="18"/>
    <x v="0"/>
    <s v="Maharashtra"/>
    <x v="4"/>
    <x v="1"/>
    <n v="22.59"/>
    <n v="2208.8000000000002"/>
    <x v="1"/>
    <x v="2012"/>
    <x v="803"/>
    <x v="7"/>
    <x v="4913"/>
    <x v="2542"/>
    <x v="5023"/>
    <x v="2"/>
    <x v="1"/>
    <n v="305.83999999999997"/>
    <x v="1"/>
  </r>
  <r>
    <x v="11"/>
    <x v="4"/>
    <s v="Northeast"/>
    <x v="7"/>
    <x v="0"/>
    <n v="20.100000000000001"/>
    <n v="2074.31"/>
    <x v="1"/>
    <x v="1985"/>
    <x v="804"/>
    <x v="9"/>
    <x v="5346"/>
    <x v="2183"/>
    <x v="5895"/>
    <x v="3"/>
    <x v="3"/>
    <n v="397.26"/>
    <x v="1"/>
  </r>
  <r>
    <x v="6"/>
    <x v="4"/>
    <s v="West"/>
    <x v="6"/>
    <x v="1"/>
    <n v="-1.22"/>
    <n v="1717.79"/>
    <x v="2"/>
    <x v="2553"/>
    <x v="300"/>
    <x v="8"/>
    <x v="1936"/>
    <x v="3992"/>
    <x v="5896"/>
    <x v="1"/>
    <x v="4"/>
    <n v="323.01"/>
    <x v="3"/>
  </r>
  <r>
    <x v="28"/>
    <x v="3"/>
    <s v="Ontario"/>
    <x v="9"/>
    <x v="1"/>
    <n v="20.05"/>
    <n v="1046.92"/>
    <x v="2"/>
    <x v="954"/>
    <x v="33"/>
    <x v="5"/>
    <x v="5631"/>
    <x v="825"/>
    <x v="5897"/>
    <x v="4"/>
    <x v="4"/>
    <n v="328.27"/>
    <x v="1"/>
  </r>
  <r>
    <x v="21"/>
    <x v="4"/>
    <s v="West"/>
    <x v="5"/>
    <x v="0"/>
    <n v="32.72"/>
    <n v="373.89"/>
    <x v="0"/>
    <x v="1465"/>
    <x v="721"/>
    <x v="6"/>
    <x v="4148"/>
    <x v="3165"/>
    <x v="5898"/>
    <x v="1"/>
    <x v="0"/>
    <n v="629.26"/>
    <x v="2"/>
  </r>
  <r>
    <x v="0"/>
    <x v="1"/>
    <s v="Central"/>
    <x v="5"/>
    <x v="0"/>
    <n v="-3.13"/>
    <n v="789.75"/>
    <x v="0"/>
    <x v="2449"/>
    <x v="303"/>
    <x v="2"/>
    <x v="2659"/>
    <x v="4193"/>
    <x v="51"/>
    <x v="3"/>
    <x v="2"/>
    <n v="418.14"/>
    <x v="3"/>
  </r>
  <r>
    <x v="23"/>
    <x v="2"/>
    <s v="Nouvelle-Aquitaine"/>
    <x v="5"/>
    <x v="0"/>
    <n v="3.99"/>
    <n v="2256.9499999999998"/>
    <x v="1"/>
    <x v="2376"/>
    <x v="224"/>
    <x v="3"/>
    <x v="1775"/>
    <x v="3060"/>
    <x v="5587"/>
    <x v="1"/>
    <x v="0"/>
    <n v="435.11"/>
    <x v="0"/>
  </r>
  <r>
    <x v="30"/>
    <x v="6"/>
    <s v="New South Wales"/>
    <x v="9"/>
    <x v="1"/>
    <n v="0.52"/>
    <n v="1786.78"/>
    <x v="2"/>
    <x v="2601"/>
    <x v="775"/>
    <x v="4"/>
    <x v="5317"/>
    <x v="3015"/>
    <x v="5899"/>
    <x v="3"/>
    <x v="0"/>
    <n v="724.3"/>
    <x v="0"/>
  </r>
  <r>
    <x v="29"/>
    <x v="9"/>
    <s v="South"/>
    <x v="1"/>
    <x v="1"/>
    <n v="6.51"/>
    <n v="2061.42"/>
    <x v="1"/>
    <x v="18"/>
    <x v="738"/>
    <x v="0"/>
    <x v="4087"/>
    <x v="2087"/>
    <x v="2146"/>
    <x v="1"/>
    <x v="2"/>
    <n v="441.87"/>
    <x v="0"/>
  </r>
  <r>
    <x v="29"/>
    <x v="3"/>
    <s v="Quebec"/>
    <x v="6"/>
    <x v="1"/>
    <n v="22.83"/>
    <n v="1047.58"/>
    <x v="2"/>
    <x v="730"/>
    <x v="3"/>
    <x v="7"/>
    <x v="3893"/>
    <x v="1096"/>
    <x v="4392"/>
    <x v="1"/>
    <x v="2"/>
    <n v="343.79"/>
    <x v="1"/>
  </r>
  <r>
    <x v="31"/>
    <x v="8"/>
    <s v="Central"/>
    <x v="3"/>
    <x v="0"/>
    <n v="-0.79"/>
    <n v="732.75"/>
    <x v="0"/>
    <x v="2477"/>
    <x v="386"/>
    <x v="6"/>
    <x v="5632"/>
    <x v="2873"/>
    <x v="2895"/>
    <x v="1"/>
    <x v="3"/>
    <n v="208.82"/>
    <x v="3"/>
  </r>
  <r>
    <x v="29"/>
    <x v="3"/>
    <s v="Ontario"/>
    <x v="5"/>
    <x v="0"/>
    <n v="34.99"/>
    <n v="2031.07"/>
    <x v="1"/>
    <x v="1256"/>
    <x v="0"/>
    <x v="10"/>
    <x v="5633"/>
    <x v="4194"/>
    <x v="4519"/>
    <x v="3"/>
    <x v="1"/>
    <n v="577.78"/>
    <x v="2"/>
  </r>
  <r>
    <x v="18"/>
    <x v="0"/>
    <s v="West Bengal"/>
    <x v="5"/>
    <x v="0"/>
    <n v="-2.82"/>
    <n v="747.44"/>
    <x v="0"/>
    <x v="455"/>
    <x v="86"/>
    <x v="4"/>
    <x v="5634"/>
    <x v="2417"/>
    <x v="226"/>
    <x v="1"/>
    <x v="2"/>
    <n v="270.76"/>
    <x v="3"/>
  </r>
  <r>
    <x v="22"/>
    <x v="2"/>
    <s v="Provence-Alpes-Cote dâ€™Azur"/>
    <x v="0"/>
    <x v="0"/>
    <n v="30.52"/>
    <n v="2198.25"/>
    <x v="1"/>
    <x v="1310"/>
    <x v="318"/>
    <x v="3"/>
    <x v="2393"/>
    <x v="4195"/>
    <x v="5900"/>
    <x v="0"/>
    <x v="2"/>
    <n v="715.35"/>
    <x v="2"/>
  </r>
  <r>
    <x v="5"/>
    <x v="2"/>
    <s v="Nouvelle-Aquitaine"/>
    <x v="1"/>
    <x v="1"/>
    <n v="3.21"/>
    <n v="906.31"/>
    <x v="0"/>
    <x v="730"/>
    <x v="333"/>
    <x v="9"/>
    <x v="5635"/>
    <x v="3552"/>
    <x v="5901"/>
    <x v="2"/>
    <x v="0"/>
    <n v="286.51"/>
    <x v="0"/>
  </r>
  <r>
    <x v="15"/>
    <x v="7"/>
    <s v="North West"/>
    <x v="4"/>
    <x v="1"/>
    <n v="28.21"/>
    <n v="2286.71"/>
    <x v="1"/>
    <x v="644"/>
    <x v="617"/>
    <x v="1"/>
    <x v="5636"/>
    <x v="4196"/>
    <x v="5443"/>
    <x v="3"/>
    <x v="3"/>
    <n v="1422.18"/>
    <x v="2"/>
  </r>
  <r>
    <x v="4"/>
    <x v="9"/>
    <s v="South"/>
    <x v="1"/>
    <x v="1"/>
    <n v="4.97"/>
    <n v="295.72000000000003"/>
    <x v="0"/>
    <x v="196"/>
    <x v="478"/>
    <x v="10"/>
    <x v="3296"/>
    <x v="1760"/>
    <x v="5902"/>
    <x v="2"/>
    <x v="0"/>
    <n v="299.5"/>
    <x v="0"/>
  </r>
  <r>
    <x v="29"/>
    <x v="3"/>
    <s v="Prairies"/>
    <x v="9"/>
    <x v="1"/>
    <n v="18.04"/>
    <n v="962.27"/>
    <x v="0"/>
    <x v="868"/>
    <x v="243"/>
    <x v="3"/>
    <x v="3375"/>
    <x v="2804"/>
    <x v="3659"/>
    <x v="2"/>
    <x v="1"/>
    <n v="761.71"/>
    <x v="1"/>
  </r>
  <r>
    <x v="19"/>
    <x v="5"/>
    <s v="Northwest"/>
    <x v="5"/>
    <x v="0"/>
    <n v="31.56"/>
    <n v="2733.15"/>
    <x v="1"/>
    <x v="1892"/>
    <x v="139"/>
    <x v="1"/>
    <x v="5637"/>
    <x v="2814"/>
    <x v="5903"/>
    <x v="0"/>
    <x v="1"/>
    <n v="365.69"/>
    <x v="2"/>
  </r>
  <r>
    <x v="21"/>
    <x v="1"/>
    <s v="Central"/>
    <x v="6"/>
    <x v="1"/>
    <n v="32.97"/>
    <n v="1734.05"/>
    <x v="2"/>
    <x v="2797"/>
    <x v="435"/>
    <x v="8"/>
    <x v="1149"/>
    <x v="4197"/>
    <x v="3824"/>
    <x v="2"/>
    <x v="1"/>
    <n v="772.22"/>
    <x v="2"/>
  </r>
  <r>
    <x v="33"/>
    <x v="3"/>
    <s v="Quebec"/>
    <x v="5"/>
    <x v="0"/>
    <n v="-1.26"/>
    <n v="975.8"/>
    <x v="0"/>
    <x v="2798"/>
    <x v="16"/>
    <x v="9"/>
    <x v="5638"/>
    <x v="937"/>
    <x v="5904"/>
    <x v="4"/>
    <x v="2"/>
    <n v="500.46"/>
    <x v="3"/>
  </r>
  <r>
    <x v="25"/>
    <x v="1"/>
    <s v="South"/>
    <x v="2"/>
    <x v="0"/>
    <n v="12.98"/>
    <n v="252.42"/>
    <x v="0"/>
    <x v="2694"/>
    <x v="350"/>
    <x v="7"/>
    <x v="1942"/>
    <x v="3020"/>
    <x v="5092"/>
    <x v="3"/>
    <x v="2"/>
    <n v="757.98"/>
    <x v="0"/>
  </r>
  <r>
    <x v="24"/>
    <x v="4"/>
    <s v="South"/>
    <x v="8"/>
    <x v="0"/>
    <n v="24.08"/>
    <n v="450.99"/>
    <x v="0"/>
    <x v="2421"/>
    <x v="96"/>
    <x v="3"/>
    <x v="2158"/>
    <x v="3223"/>
    <x v="5344"/>
    <x v="0"/>
    <x v="2"/>
    <n v="974.37"/>
    <x v="1"/>
  </r>
  <r>
    <x v="1"/>
    <x v="6"/>
    <s v="Victoria"/>
    <x v="5"/>
    <x v="0"/>
    <n v="27.19"/>
    <n v="531.92999999999995"/>
    <x v="0"/>
    <x v="1378"/>
    <x v="305"/>
    <x v="4"/>
    <x v="5639"/>
    <x v="2620"/>
    <x v="823"/>
    <x v="2"/>
    <x v="2"/>
    <n v="539.57000000000005"/>
    <x v="2"/>
  </r>
  <r>
    <x v="34"/>
    <x v="6"/>
    <s v="Queensland"/>
    <x v="7"/>
    <x v="0"/>
    <n v="2.6"/>
    <n v="2738.61"/>
    <x v="1"/>
    <x v="2122"/>
    <x v="451"/>
    <x v="1"/>
    <x v="5640"/>
    <x v="4198"/>
    <x v="279"/>
    <x v="1"/>
    <x v="1"/>
    <n v="510.28"/>
    <x v="0"/>
  </r>
  <r>
    <x v="20"/>
    <x v="6"/>
    <s v="New South Wales"/>
    <x v="8"/>
    <x v="0"/>
    <n v="14"/>
    <n v="1818.54"/>
    <x v="2"/>
    <x v="918"/>
    <x v="700"/>
    <x v="10"/>
    <x v="4649"/>
    <x v="4199"/>
    <x v="5905"/>
    <x v="4"/>
    <x v="0"/>
    <n v="285.01"/>
    <x v="0"/>
  </r>
  <r>
    <x v="26"/>
    <x v="5"/>
    <s v="Pampas"/>
    <x v="8"/>
    <x v="0"/>
    <n v="16.09"/>
    <n v="944.78"/>
    <x v="0"/>
    <x v="502"/>
    <x v="781"/>
    <x v="0"/>
    <x v="1512"/>
    <x v="4200"/>
    <x v="2195"/>
    <x v="0"/>
    <x v="1"/>
    <n v="1369.2"/>
    <x v="1"/>
  </r>
  <r>
    <x v="25"/>
    <x v="0"/>
    <s v="West Bengal"/>
    <x v="3"/>
    <x v="0"/>
    <n v="15.76"/>
    <n v="320.16000000000003"/>
    <x v="0"/>
    <x v="886"/>
    <x v="729"/>
    <x v="9"/>
    <x v="2002"/>
    <x v="270"/>
    <x v="5906"/>
    <x v="0"/>
    <x v="2"/>
    <n v="1462.62"/>
    <x v="1"/>
  </r>
  <r>
    <x v="0"/>
    <x v="0"/>
    <s v="Punjab"/>
    <x v="7"/>
    <x v="0"/>
    <n v="19.45"/>
    <n v="2843.45"/>
    <x v="1"/>
    <x v="2067"/>
    <x v="171"/>
    <x v="5"/>
    <x v="4006"/>
    <x v="3590"/>
    <x v="2489"/>
    <x v="4"/>
    <x v="4"/>
    <n v="933.97"/>
    <x v="1"/>
  </r>
  <r>
    <x v="27"/>
    <x v="4"/>
    <s v="West"/>
    <x v="2"/>
    <x v="0"/>
    <n v="29.49"/>
    <n v="2298.83"/>
    <x v="1"/>
    <x v="1204"/>
    <x v="231"/>
    <x v="5"/>
    <x v="5548"/>
    <x v="3218"/>
    <x v="5907"/>
    <x v="1"/>
    <x v="0"/>
    <n v="139.16999999999999"/>
    <x v="2"/>
  </r>
  <r>
    <x v="4"/>
    <x v="0"/>
    <s v="West Bengal"/>
    <x v="3"/>
    <x v="0"/>
    <n v="10.210000000000001"/>
    <n v="2992.45"/>
    <x v="1"/>
    <x v="1429"/>
    <x v="314"/>
    <x v="3"/>
    <x v="3075"/>
    <x v="835"/>
    <x v="5908"/>
    <x v="2"/>
    <x v="0"/>
    <n v="694.43"/>
    <x v="0"/>
  </r>
  <r>
    <x v="3"/>
    <x v="6"/>
    <s v="Queensland"/>
    <x v="4"/>
    <x v="1"/>
    <n v="18"/>
    <n v="2062.8200000000002"/>
    <x v="1"/>
    <x v="1852"/>
    <x v="245"/>
    <x v="0"/>
    <x v="2061"/>
    <x v="148"/>
    <x v="5909"/>
    <x v="3"/>
    <x v="3"/>
    <n v="743.76"/>
    <x v="1"/>
  </r>
  <r>
    <x v="10"/>
    <x v="3"/>
    <s v="British Columbia"/>
    <x v="3"/>
    <x v="0"/>
    <n v="8.27"/>
    <n v="1046.07"/>
    <x v="2"/>
    <x v="2622"/>
    <x v="326"/>
    <x v="1"/>
    <x v="550"/>
    <x v="2441"/>
    <x v="5910"/>
    <x v="2"/>
    <x v="0"/>
    <n v="389"/>
    <x v="0"/>
  </r>
  <r>
    <x v="25"/>
    <x v="0"/>
    <s v="West Bengal"/>
    <x v="3"/>
    <x v="0"/>
    <n v="3.41"/>
    <n v="1000.3"/>
    <x v="2"/>
    <x v="1392"/>
    <x v="156"/>
    <x v="3"/>
    <x v="2799"/>
    <x v="3020"/>
    <x v="4068"/>
    <x v="0"/>
    <x v="3"/>
    <n v="814.73"/>
    <x v="0"/>
  </r>
  <r>
    <x v="32"/>
    <x v="3"/>
    <s v="Quebec"/>
    <x v="1"/>
    <x v="1"/>
    <n v="7.33"/>
    <n v="1177.96"/>
    <x v="2"/>
    <x v="443"/>
    <x v="129"/>
    <x v="1"/>
    <x v="2578"/>
    <x v="436"/>
    <x v="620"/>
    <x v="2"/>
    <x v="2"/>
    <n v="235.37"/>
    <x v="0"/>
  </r>
  <r>
    <x v="0"/>
    <x v="2"/>
    <s v="Ile-de-France"/>
    <x v="1"/>
    <x v="1"/>
    <n v="18.47"/>
    <n v="947.69"/>
    <x v="0"/>
    <x v="2495"/>
    <x v="77"/>
    <x v="9"/>
    <x v="5641"/>
    <x v="3652"/>
    <x v="921"/>
    <x v="0"/>
    <x v="4"/>
    <n v="371.88"/>
    <x v="1"/>
  </r>
  <r>
    <x v="22"/>
    <x v="5"/>
    <s v="Patagonia"/>
    <x v="0"/>
    <x v="0"/>
    <n v="20.98"/>
    <n v="2710.38"/>
    <x v="1"/>
    <x v="1023"/>
    <x v="645"/>
    <x v="7"/>
    <x v="524"/>
    <x v="2395"/>
    <x v="3732"/>
    <x v="0"/>
    <x v="1"/>
    <n v="352.85"/>
    <x v="1"/>
  </r>
  <r>
    <x v="8"/>
    <x v="4"/>
    <s v="Northeast"/>
    <x v="5"/>
    <x v="0"/>
    <n v="21.24"/>
    <n v="1347.63"/>
    <x v="2"/>
    <x v="1472"/>
    <x v="557"/>
    <x v="3"/>
    <x v="5642"/>
    <x v="3473"/>
    <x v="5911"/>
    <x v="4"/>
    <x v="0"/>
    <n v="866.92"/>
    <x v="1"/>
  </r>
  <r>
    <x v="14"/>
    <x v="9"/>
    <s v="Northeast"/>
    <x v="0"/>
    <x v="0"/>
    <n v="18.13"/>
    <n v="351.11"/>
    <x v="0"/>
    <x v="2281"/>
    <x v="432"/>
    <x v="5"/>
    <x v="1516"/>
    <x v="729"/>
    <x v="5912"/>
    <x v="2"/>
    <x v="3"/>
    <n v="532.29"/>
    <x v="1"/>
  </r>
  <r>
    <x v="23"/>
    <x v="8"/>
    <s v="Central"/>
    <x v="4"/>
    <x v="1"/>
    <n v="9.36"/>
    <n v="1962.64"/>
    <x v="2"/>
    <x v="781"/>
    <x v="566"/>
    <x v="0"/>
    <x v="5643"/>
    <x v="1155"/>
    <x v="3037"/>
    <x v="0"/>
    <x v="4"/>
    <n v="1124.28"/>
    <x v="0"/>
  </r>
  <r>
    <x v="1"/>
    <x v="7"/>
    <s v="South East"/>
    <x v="5"/>
    <x v="0"/>
    <n v="20.49"/>
    <n v="2854.67"/>
    <x v="1"/>
    <x v="1371"/>
    <x v="25"/>
    <x v="10"/>
    <x v="5644"/>
    <x v="1831"/>
    <x v="3324"/>
    <x v="0"/>
    <x v="0"/>
    <n v="434.8"/>
    <x v="1"/>
  </r>
  <r>
    <x v="14"/>
    <x v="4"/>
    <s v="South"/>
    <x v="9"/>
    <x v="1"/>
    <n v="34.19"/>
    <n v="2929.52"/>
    <x v="1"/>
    <x v="2651"/>
    <x v="549"/>
    <x v="10"/>
    <x v="1303"/>
    <x v="4183"/>
    <x v="5126"/>
    <x v="3"/>
    <x v="3"/>
    <n v="1139.98"/>
    <x v="2"/>
  </r>
  <r>
    <x v="20"/>
    <x v="3"/>
    <s v="Quebec"/>
    <x v="7"/>
    <x v="0"/>
    <n v="33.78"/>
    <n v="368.16"/>
    <x v="0"/>
    <x v="423"/>
    <x v="686"/>
    <x v="0"/>
    <x v="5645"/>
    <x v="3932"/>
    <x v="5913"/>
    <x v="3"/>
    <x v="0"/>
    <n v="604.07000000000005"/>
    <x v="2"/>
  </r>
  <r>
    <x v="21"/>
    <x v="2"/>
    <s v="Grand Est"/>
    <x v="3"/>
    <x v="0"/>
    <n v="22.59"/>
    <n v="2321.5300000000002"/>
    <x v="1"/>
    <x v="2779"/>
    <x v="243"/>
    <x v="9"/>
    <x v="2394"/>
    <x v="3702"/>
    <x v="2099"/>
    <x v="3"/>
    <x v="0"/>
    <n v="687.24"/>
    <x v="1"/>
  </r>
  <r>
    <x v="3"/>
    <x v="4"/>
    <s v="Northeast"/>
    <x v="7"/>
    <x v="0"/>
    <n v="11.1"/>
    <n v="1246.4100000000001"/>
    <x v="2"/>
    <x v="1913"/>
    <x v="591"/>
    <x v="2"/>
    <x v="4302"/>
    <x v="4129"/>
    <x v="5914"/>
    <x v="0"/>
    <x v="4"/>
    <n v="1539.36"/>
    <x v="0"/>
  </r>
  <r>
    <x v="28"/>
    <x v="4"/>
    <s v="South"/>
    <x v="3"/>
    <x v="0"/>
    <n v="9.06"/>
    <n v="204.89"/>
    <x v="0"/>
    <x v="2799"/>
    <x v="471"/>
    <x v="4"/>
    <x v="2200"/>
    <x v="14"/>
    <x v="5915"/>
    <x v="3"/>
    <x v="2"/>
    <n v="901.31"/>
    <x v="0"/>
  </r>
  <r>
    <x v="28"/>
    <x v="3"/>
    <s v="Prairies"/>
    <x v="7"/>
    <x v="0"/>
    <n v="32.35"/>
    <n v="837.21"/>
    <x v="0"/>
    <x v="2800"/>
    <x v="334"/>
    <x v="7"/>
    <x v="3065"/>
    <x v="2271"/>
    <x v="5916"/>
    <x v="3"/>
    <x v="3"/>
    <n v="682.19"/>
    <x v="2"/>
  </r>
  <r>
    <x v="32"/>
    <x v="2"/>
    <s v="Nouvelle-Aquitaine"/>
    <x v="2"/>
    <x v="0"/>
    <n v="20.25"/>
    <n v="1412.21"/>
    <x v="2"/>
    <x v="1466"/>
    <x v="557"/>
    <x v="3"/>
    <x v="5646"/>
    <x v="3182"/>
    <x v="4351"/>
    <x v="1"/>
    <x v="2"/>
    <n v="1288.6099999999999"/>
    <x v="1"/>
  </r>
  <r>
    <x v="5"/>
    <x v="2"/>
    <s v="Provence-Alpes-Cote dâ€™Azur"/>
    <x v="5"/>
    <x v="0"/>
    <n v="11.25"/>
    <n v="2330.86"/>
    <x v="1"/>
    <x v="391"/>
    <x v="40"/>
    <x v="0"/>
    <x v="4282"/>
    <x v="1508"/>
    <x v="4961"/>
    <x v="0"/>
    <x v="4"/>
    <n v="921.63"/>
    <x v="0"/>
  </r>
  <r>
    <x v="5"/>
    <x v="8"/>
    <s v="Northwestern"/>
    <x v="8"/>
    <x v="0"/>
    <n v="6.67"/>
    <n v="2047.29"/>
    <x v="1"/>
    <x v="794"/>
    <x v="413"/>
    <x v="0"/>
    <x v="536"/>
    <x v="2535"/>
    <x v="2818"/>
    <x v="3"/>
    <x v="2"/>
    <n v="315.67"/>
    <x v="0"/>
  </r>
  <r>
    <x v="18"/>
    <x v="4"/>
    <s v="South"/>
    <x v="7"/>
    <x v="0"/>
    <n v="4.0999999999999996"/>
    <n v="811.66"/>
    <x v="0"/>
    <x v="2608"/>
    <x v="738"/>
    <x v="1"/>
    <x v="5647"/>
    <x v="316"/>
    <x v="2036"/>
    <x v="2"/>
    <x v="2"/>
    <n v="284.08999999999997"/>
    <x v="0"/>
  </r>
  <r>
    <x v="34"/>
    <x v="4"/>
    <s v="West"/>
    <x v="9"/>
    <x v="1"/>
    <n v="5.16"/>
    <n v="864.14"/>
    <x v="0"/>
    <x v="539"/>
    <x v="672"/>
    <x v="6"/>
    <x v="3612"/>
    <x v="2753"/>
    <x v="5917"/>
    <x v="4"/>
    <x v="2"/>
    <n v="375.13"/>
    <x v="0"/>
  </r>
  <r>
    <x v="27"/>
    <x v="4"/>
    <s v="Northeast"/>
    <x v="5"/>
    <x v="0"/>
    <n v="9.43"/>
    <n v="233.94"/>
    <x v="0"/>
    <x v="2375"/>
    <x v="221"/>
    <x v="6"/>
    <x v="622"/>
    <x v="2094"/>
    <x v="5918"/>
    <x v="3"/>
    <x v="4"/>
    <n v="282.73"/>
    <x v="0"/>
  </r>
  <r>
    <x v="6"/>
    <x v="3"/>
    <s v="British Columbia"/>
    <x v="0"/>
    <x v="0"/>
    <n v="0.65"/>
    <n v="901.58"/>
    <x v="0"/>
    <x v="1931"/>
    <x v="424"/>
    <x v="7"/>
    <x v="4169"/>
    <x v="1501"/>
    <x v="5919"/>
    <x v="2"/>
    <x v="1"/>
    <n v="785.17"/>
    <x v="0"/>
  </r>
  <r>
    <x v="11"/>
    <x v="4"/>
    <s v="Northeast"/>
    <x v="2"/>
    <x v="0"/>
    <n v="33.369999999999997"/>
    <n v="1368.5"/>
    <x v="2"/>
    <x v="2285"/>
    <x v="291"/>
    <x v="4"/>
    <x v="2805"/>
    <x v="4201"/>
    <x v="3762"/>
    <x v="3"/>
    <x v="2"/>
    <n v="816.53"/>
    <x v="2"/>
  </r>
  <r>
    <x v="10"/>
    <x v="1"/>
    <s v="North"/>
    <x v="9"/>
    <x v="1"/>
    <n v="0.45"/>
    <n v="774.38"/>
    <x v="0"/>
    <x v="2521"/>
    <x v="141"/>
    <x v="5"/>
    <x v="3919"/>
    <x v="1765"/>
    <x v="5920"/>
    <x v="4"/>
    <x v="0"/>
    <n v="226.77"/>
    <x v="0"/>
  </r>
  <r>
    <x v="22"/>
    <x v="5"/>
    <s v="Pampas"/>
    <x v="4"/>
    <x v="1"/>
    <n v="0.51"/>
    <n v="1225.67"/>
    <x v="2"/>
    <x v="2392"/>
    <x v="523"/>
    <x v="3"/>
    <x v="352"/>
    <x v="3383"/>
    <x v="5452"/>
    <x v="4"/>
    <x v="3"/>
    <n v="210.82"/>
    <x v="0"/>
  </r>
  <r>
    <x v="27"/>
    <x v="0"/>
    <s v="Maharashtra"/>
    <x v="2"/>
    <x v="0"/>
    <n v="10.28"/>
    <n v="753"/>
    <x v="0"/>
    <x v="790"/>
    <x v="615"/>
    <x v="9"/>
    <x v="198"/>
    <x v="1237"/>
    <x v="4644"/>
    <x v="3"/>
    <x v="2"/>
    <n v="749.86"/>
    <x v="0"/>
  </r>
  <r>
    <x v="10"/>
    <x v="3"/>
    <s v="British Columbia"/>
    <x v="5"/>
    <x v="0"/>
    <n v="5.33"/>
    <n v="989.62"/>
    <x v="0"/>
    <x v="1146"/>
    <x v="507"/>
    <x v="7"/>
    <x v="5648"/>
    <x v="3962"/>
    <x v="2977"/>
    <x v="2"/>
    <x v="2"/>
    <n v="553.63"/>
    <x v="0"/>
  </r>
  <r>
    <x v="9"/>
    <x v="9"/>
    <s v="Northeast"/>
    <x v="1"/>
    <x v="1"/>
    <n v="5.41"/>
    <n v="1462.56"/>
    <x v="2"/>
    <x v="2249"/>
    <x v="552"/>
    <x v="8"/>
    <x v="4730"/>
    <x v="3383"/>
    <x v="5921"/>
    <x v="0"/>
    <x v="3"/>
    <n v="292.85000000000002"/>
    <x v="0"/>
  </r>
  <r>
    <x v="13"/>
    <x v="5"/>
    <s v="Northwest"/>
    <x v="3"/>
    <x v="0"/>
    <n v="27.95"/>
    <n v="2642.21"/>
    <x v="1"/>
    <x v="184"/>
    <x v="99"/>
    <x v="7"/>
    <x v="1328"/>
    <x v="2943"/>
    <x v="5296"/>
    <x v="4"/>
    <x v="4"/>
    <n v="563.73"/>
    <x v="2"/>
  </r>
  <r>
    <x v="31"/>
    <x v="8"/>
    <s v="Volga"/>
    <x v="4"/>
    <x v="1"/>
    <n v="4.8899999999999997"/>
    <n v="976.81"/>
    <x v="0"/>
    <x v="2509"/>
    <x v="239"/>
    <x v="10"/>
    <x v="5649"/>
    <x v="3325"/>
    <x v="5490"/>
    <x v="0"/>
    <x v="2"/>
    <n v="382.56"/>
    <x v="0"/>
  </r>
  <r>
    <x v="27"/>
    <x v="7"/>
    <s v="North Central"/>
    <x v="7"/>
    <x v="0"/>
    <n v="24.08"/>
    <n v="1942.15"/>
    <x v="2"/>
    <x v="29"/>
    <x v="326"/>
    <x v="9"/>
    <x v="5650"/>
    <x v="4202"/>
    <x v="5696"/>
    <x v="4"/>
    <x v="2"/>
    <n v="318.41000000000003"/>
    <x v="1"/>
  </r>
  <r>
    <x v="7"/>
    <x v="9"/>
    <s v="North"/>
    <x v="7"/>
    <x v="0"/>
    <n v="19.46"/>
    <n v="2772.97"/>
    <x v="1"/>
    <x v="2454"/>
    <x v="538"/>
    <x v="0"/>
    <x v="1340"/>
    <x v="4203"/>
    <x v="5922"/>
    <x v="2"/>
    <x v="2"/>
    <n v="216.97"/>
    <x v="1"/>
  </r>
  <r>
    <x v="11"/>
    <x v="2"/>
    <s v="Grand Est"/>
    <x v="4"/>
    <x v="1"/>
    <n v="23.76"/>
    <n v="521.4"/>
    <x v="0"/>
    <x v="529"/>
    <x v="40"/>
    <x v="10"/>
    <x v="4655"/>
    <x v="3654"/>
    <x v="5923"/>
    <x v="3"/>
    <x v="4"/>
    <n v="1294.8900000000001"/>
    <x v="1"/>
  </r>
  <r>
    <x v="18"/>
    <x v="2"/>
    <s v="Nouvelle-Aquitaine"/>
    <x v="5"/>
    <x v="0"/>
    <n v="11.18"/>
    <n v="2012.83"/>
    <x v="1"/>
    <x v="1391"/>
    <x v="314"/>
    <x v="3"/>
    <x v="4825"/>
    <x v="927"/>
    <x v="2535"/>
    <x v="2"/>
    <x v="0"/>
    <n v="357.67"/>
    <x v="0"/>
  </r>
  <r>
    <x v="7"/>
    <x v="7"/>
    <s v="South East"/>
    <x v="7"/>
    <x v="0"/>
    <n v="24.51"/>
    <n v="1066.04"/>
    <x v="2"/>
    <x v="214"/>
    <x v="764"/>
    <x v="10"/>
    <x v="5651"/>
    <x v="1071"/>
    <x v="5924"/>
    <x v="0"/>
    <x v="3"/>
    <n v="414.67"/>
    <x v="1"/>
  </r>
  <r>
    <x v="7"/>
    <x v="5"/>
    <s v="Patagonia"/>
    <x v="0"/>
    <x v="0"/>
    <n v="19.309999999999999"/>
    <n v="1340.63"/>
    <x v="2"/>
    <x v="1292"/>
    <x v="432"/>
    <x v="0"/>
    <x v="21"/>
    <x v="822"/>
    <x v="5925"/>
    <x v="1"/>
    <x v="0"/>
    <n v="1485.82"/>
    <x v="1"/>
  </r>
  <r>
    <x v="31"/>
    <x v="2"/>
    <s v="Provence-Alpes-Cote dâ€™Azur"/>
    <x v="4"/>
    <x v="1"/>
    <n v="13.63"/>
    <n v="2246.77"/>
    <x v="1"/>
    <x v="1581"/>
    <x v="514"/>
    <x v="5"/>
    <x v="3322"/>
    <x v="1237"/>
    <x v="5926"/>
    <x v="2"/>
    <x v="1"/>
    <n v="714.07"/>
    <x v="0"/>
  </r>
  <r>
    <x v="9"/>
    <x v="7"/>
    <s v="South West"/>
    <x v="6"/>
    <x v="1"/>
    <n v="18.440000000000001"/>
    <n v="1264.03"/>
    <x v="2"/>
    <x v="720"/>
    <x v="82"/>
    <x v="10"/>
    <x v="5652"/>
    <x v="2712"/>
    <x v="5927"/>
    <x v="3"/>
    <x v="3"/>
    <n v="510.1"/>
    <x v="1"/>
  </r>
  <r>
    <x v="9"/>
    <x v="2"/>
    <s v="Ile-de-France"/>
    <x v="6"/>
    <x v="1"/>
    <n v="11.9"/>
    <n v="1462.82"/>
    <x v="2"/>
    <x v="386"/>
    <x v="765"/>
    <x v="2"/>
    <x v="3362"/>
    <x v="2690"/>
    <x v="5928"/>
    <x v="1"/>
    <x v="2"/>
    <n v="1405.06"/>
    <x v="0"/>
  </r>
  <r>
    <x v="8"/>
    <x v="9"/>
    <s v="South"/>
    <x v="7"/>
    <x v="0"/>
    <n v="28.91"/>
    <n v="1971.67"/>
    <x v="2"/>
    <x v="916"/>
    <x v="338"/>
    <x v="7"/>
    <x v="4912"/>
    <x v="1822"/>
    <x v="2522"/>
    <x v="1"/>
    <x v="3"/>
    <n v="328.25"/>
    <x v="2"/>
  </r>
  <r>
    <x v="7"/>
    <x v="8"/>
    <s v="Siberian"/>
    <x v="9"/>
    <x v="1"/>
    <n v="30.41"/>
    <n v="2515.6799999999998"/>
    <x v="1"/>
    <x v="1798"/>
    <x v="49"/>
    <x v="2"/>
    <x v="2985"/>
    <x v="928"/>
    <x v="4223"/>
    <x v="0"/>
    <x v="1"/>
    <n v="440.56"/>
    <x v="2"/>
  </r>
  <r>
    <x v="30"/>
    <x v="9"/>
    <s v="Southeast"/>
    <x v="4"/>
    <x v="1"/>
    <n v="26.22"/>
    <n v="2493.84"/>
    <x v="1"/>
    <x v="104"/>
    <x v="312"/>
    <x v="5"/>
    <x v="5451"/>
    <x v="2824"/>
    <x v="1663"/>
    <x v="0"/>
    <x v="4"/>
    <n v="279.61"/>
    <x v="2"/>
  </r>
  <r>
    <x v="5"/>
    <x v="3"/>
    <s v="Prairies"/>
    <x v="9"/>
    <x v="1"/>
    <n v="31.3"/>
    <n v="588.85"/>
    <x v="0"/>
    <x v="2429"/>
    <x v="259"/>
    <x v="3"/>
    <x v="5164"/>
    <x v="727"/>
    <x v="5929"/>
    <x v="4"/>
    <x v="4"/>
    <n v="534.09"/>
    <x v="2"/>
  </r>
  <r>
    <x v="33"/>
    <x v="5"/>
    <s v="Pampas"/>
    <x v="9"/>
    <x v="1"/>
    <n v="-3.03"/>
    <n v="1047.95"/>
    <x v="2"/>
    <x v="2361"/>
    <x v="129"/>
    <x v="10"/>
    <x v="5021"/>
    <x v="3303"/>
    <x v="5930"/>
    <x v="1"/>
    <x v="1"/>
    <n v="543.89"/>
    <x v="3"/>
  </r>
  <r>
    <x v="27"/>
    <x v="3"/>
    <s v="British Columbia"/>
    <x v="9"/>
    <x v="1"/>
    <n v="31.3"/>
    <n v="1433"/>
    <x v="2"/>
    <x v="2599"/>
    <x v="567"/>
    <x v="4"/>
    <x v="2033"/>
    <x v="1776"/>
    <x v="145"/>
    <x v="3"/>
    <x v="1"/>
    <n v="615.38"/>
    <x v="2"/>
  </r>
  <r>
    <x v="19"/>
    <x v="0"/>
    <s v="Maharashtra"/>
    <x v="2"/>
    <x v="0"/>
    <n v="14.46"/>
    <n v="1654.67"/>
    <x v="2"/>
    <x v="1699"/>
    <x v="230"/>
    <x v="4"/>
    <x v="3615"/>
    <x v="990"/>
    <x v="4342"/>
    <x v="1"/>
    <x v="4"/>
    <n v="1046.8499999999999"/>
    <x v="0"/>
  </r>
  <r>
    <x v="22"/>
    <x v="2"/>
    <s v="Nouvelle-Aquitaine"/>
    <x v="5"/>
    <x v="0"/>
    <n v="11.7"/>
    <n v="1771.35"/>
    <x v="2"/>
    <x v="2254"/>
    <x v="816"/>
    <x v="3"/>
    <x v="856"/>
    <x v="1071"/>
    <x v="3044"/>
    <x v="4"/>
    <x v="1"/>
    <n v="1190.48"/>
    <x v="0"/>
  </r>
  <r>
    <x v="15"/>
    <x v="7"/>
    <s v="South West"/>
    <x v="9"/>
    <x v="1"/>
    <n v="23.39"/>
    <n v="1652.95"/>
    <x v="2"/>
    <x v="1780"/>
    <x v="627"/>
    <x v="0"/>
    <x v="5653"/>
    <x v="3298"/>
    <x v="5931"/>
    <x v="3"/>
    <x v="3"/>
    <n v="927.11"/>
    <x v="1"/>
  </r>
  <r>
    <x v="28"/>
    <x v="2"/>
    <s v="Nouvelle-Aquitaine"/>
    <x v="8"/>
    <x v="0"/>
    <n v="28"/>
    <n v="2282.42"/>
    <x v="1"/>
    <x v="1953"/>
    <x v="221"/>
    <x v="0"/>
    <x v="3807"/>
    <x v="1282"/>
    <x v="1002"/>
    <x v="1"/>
    <x v="1"/>
    <n v="578.89"/>
    <x v="2"/>
  </r>
  <r>
    <x v="10"/>
    <x v="6"/>
    <s v="Victoria"/>
    <x v="8"/>
    <x v="0"/>
    <n v="28.08"/>
    <n v="1737.72"/>
    <x v="2"/>
    <x v="1751"/>
    <x v="231"/>
    <x v="4"/>
    <x v="5654"/>
    <x v="1143"/>
    <x v="2410"/>
    <x v="2"/>
    <x v="0"/>
    <n v="221.44"/>
    <x v="2"/>
  </r>
  <r>
    <x v="32"/>
    <x v="0"/>
    <s v="Maharashtra"/>
    <x v="6"/>
    <x v="1"/>
    <n v="22.66"/>
    <n v="2307.34"/>
    <x v="1"/>
    <x v="1630"/>
    <x v="508"/>
    <x v="1"/>
    <x v="3897"/>
    <x v="1976"/>
    <x v="2020"/>
    <x v="1"/>
    <x v="4"/>
    <n v="769.69"/>
    <x v="1"/>
  </r>
  <r>
    <x v="11"/>
    <x v="1"/>
    <s v="South"/>
    <x v="5"/>
    <x v="0"/>
    <n v="11.21"/>
    <n v="2737.71"/>
    <x v="1"/>
    <x v="2801"/>
    <x v="269"/>
    <x v="5"/>
    <x v="3246"/>
    <x v="725"/>
    <x v="5271"/>
    <x v="4"/>
    <x v="1"/>
    <n v="901.25"/>
    <x v="0"/>
  </r>
  <r>
    <x v="26"/>
    <x v="3"/>
    <s v="Prairies"/>
    <x v="6"/>
    <x v="1"/>
    <n v="5.47"/>
    <n v="553.04"/>
    <x v="0"/>
    <x v="970"/>
    <x v="502"/>
    <x v="9"/>
    <x v="5655"/>
    <x v="222"/>
    <x v="5932"/>
    <x v="0"/>
    <x v="2"/>
    <n v="175.39"/>
    <x v="0"/>
  </r>
  <r>
    <x v="23"/>
    <x v="6"/>
    <s v="Queensland"/>
    <x v="4"/>
    <x v="1"/>
    <n v="13.45"/>
    <n v="1442.97"/>
    <x v="2"/>
    <x v="2143"/>
    <x v="451"/>
    <x v="10"/>
    <x v="3016"/>
    <x v="242"/>
    <x v="5933"/>
    <x v="3"/>
    <x v="3"/>
    <n v="328.93"/>
    <x v="0"/>
  </r>
  <r>
    <x v="25"/>
    <x v="3"/>
    <s v="Quebec"/>
    <x v="1"/>
    <x v="1"/>
    <n v="21.59"/>
    <n v="963.64"/>
    <x v="0"/>
    <x v="1830"/>
    <x v="224"/>
    <x v="0"/>
    <x v="481"/>
    <x v="3473"/>
    <x v="5934"/>
    <x v="0"/>
    <x v="3"/>
    <n v="316.99"/>
    <x v="1"/>
  </r>
  <r>
    <x v="0"/>
    <x v="4"/>
    <s v="Midwest"/>
    <x v="3"/>
    <x v="0"/>
    <n v="3.23"/>
    <n v="2111.4299999999998"/>
    <x v="1"/>
    <x v="2802"/>
    <x v="170"/>
    <x v="2"/>
    <x v="4341"/>
    <x v="4204"/>
    <x v="5935"/>
    <x v="1"/>
    <x v="2"/>
    <n v="188.66"/>
    <x v="0"/>
  </r>
  <r>
    <x v="24"/>
    <x v="6"/>
    <s v="Queensland"/>
    <x v="3"/>
    <x v="0"/>
    <n v="12.09"/>
    <n v="2132.6"/>
    <x v="1"/>
    <x v="2441"/>
    <x v="66"/>
    <x v="8"/>
    <x v="1599"/>
    <x v="4205"/>
    <x v="2814"/>
    <x v="2"/>
    <x v="1"/>
    <n v="431.2"/>
    <x v="0"/>
  </r>
  <r>
    <x v="28"/>
    <x v="1"/>
    <s v="East"/>
    <x v="1"/>
    <x v="1"/>
    <n v="-0.33"/>
    <n v="1478.74"/>
    <x v="2"/>
    <x v="263"/>
    <x v="207"/>
    <x v="3"/>
    <x v="35"/>
    <x v="1519"/>
    <x v="3951"/>
    <x v="2"/>
    <x v="1"/>
    <n v="148.75"/>
    <x v="3"/>
  </r>
  <r>
    <x v="22"/>
    <x v="6"/>
    <s v="Victoria"/>
    <x v="0"/>
    <x v="0"/>
    <n v="28.28"/>
    <n v="1719.7"/>
    <x v="2"/>
    <x v="1734"/>
    <x v="488"/>
    <x v="1"/>
    <x v="1310"/>
    <x v="2121"/>
    <x v="4103"/>
    <x v="1"/>
    <x v="3"/>
    <n v="592.72"/>
    <x v="2"/>
  </r>
  <r>
    <x v="22"/>
    <x v="6"/>
    <s v="Victoria"/>
    <x v="8"/>
    <x v="0"/>
    <n v="32.86"/>
    <n v="2156.48"/>
    <x v="1"/>
    <x v="802"/>
    <x v="515"/>
    <x v="5"/>
    <x v="4576"/>
    <x v="1001"/>
    <x v="4458"/>
    <x v="0"/>
    <x v="1"/>
    <n v="255.44"/>
    <x v="2"/>
  </r>
  <r>
    <x v="1"/>
    <x v="5"/>
    <s v="Northeast"/>
    <x v="2"/>
    <x v="0"/>
    <n v="19.7"/>
    <n v="2271.4299999999998"/>
    <x v="1"/>
    <x v="1471"/>
    <x v="615"/>
    <x v="7"/>
    <x v="296"/>
    <x v="3559"/>
    <x v="5936"/>
    <x v="4"/>
    <x v="4"/>
    <n v="705.64"/>
    <x v="1"/>
  </r>
  <r>
    <x v="18"/>
    <x v="3"/>
    <s v="British Columbia"/>
    <x v="7"/>
    <x v="0"/>
    <n v="26.91"/>
    <n v="2232.77"/>
    <x v="1"/>
    <x v="545"/>
    <x v="155"/>
    <x v="10"/>
    <x v="1660"/>
    <x v="1624"/>
    <x v="3884"/>
    <x v="4"/>
    <x v="4"/>
    <n v="893.99"/>
    <x v="2"/>
  </r>
  <r>
    <x v="24"/>
    <x v="1"/>
    <s v="East"/>
    <x v="1"/>
    <x v="1"/>
    <n v="12.08"/>
    <n v="1678.34"/>
    <x v="2"/>
    <x v="770"/>
    <x v="180"/>
    <x v="10"/>
    <x v="5656"/>
    <x v="4174"/>
    <x v="5937"/>
    <x v="4"/>
    <x v="4"/>
    <n v="339.34"/>
    <x v="0"/>
  </r>
  <r>
    <x v="22"/>
    <x v="6"/>
    <s v="Western Australia"/>
    <x v="1"/>
    <x v="1"/>
    <n v="14.99"/>
    <n v="2268.58"/>
    <x v="1"/>
    <x v="2353"/>
    <x v="583"/>
    <x v="9"/>
    <x v="413"/>
    <x v="4206"/>
    <x v="799"/>
    <x v="0"/>
    <x v="1"/>
    <n v="1281.78"/>
    <x v="0"/>
  </r>
  <r>
    <x v="26"/>
    <x v="9"/>
    <s v="Northeast"/>
    <x v="0"/>
    <x v="0"/>
    <n v="4.33"/>
    <n v="648.05999999999995"/>
    <x v="0"/>
    <x v="308"/>
    <x v="615"/>
    <x v="10"/>
    <x v="1346"/>
    <x v="2665"/>
    <x v="5938"/>
    <x v="3"/>
    <x v="3"/>
    <n v="577.59"/>
    <x v="0"/>
  </r>
  <r>
    <x v="31"/>
    <x v="3"/>
    <s v="British Columbia"/>
    <x v="2"/>
    <x v="0"/>
    <n v="10.7"/>
    <n v="1849.82"/>
    <x v="2"/>
    <x v="1561"/>
    <x v="598"/>
    <x v="1"/>
    <x v="4125"/>
    <x v="733"/>
    <x v="5939"/>
    <x v="2"/>
    <x v="2"/>
    <n v="933.09"/>
    <x v="0"/>
  </r>
  <r>
    <x v="8"/>
    <x v="1"/>
    <s v="East"/>
    <x v="0"/>
    <x v="0"/>
    <n v="22.92"/>
    <n v="2985.4"/>
    <x v="1"/>
    <x v="27"/>
    <x v="263"/>
    <x v="3"/>
    <x v="1342"/>
    <x v="124"/>
    <x v="5167"/>
    <x v="4"/>
    <x v="3"/>
    <n v="344.02"/>
    <x v="1"/>
  </r>
  <r>
    <x v="10"/>
    <x v="8"/>
    <s v="Central"/>
    <x v="0"/>
    <x v="0"/>
    <n v="22.69"/>
    <n v="2907.11"/>
    <x v="1"/>
    <x v="1799"/>
    <x v="641"/>
    <x v="1"/>
    <x v="5311"/>
    <x v="426"/>
    <x v="5940"/>
    <x v="0"/>
    <x v="3"/>
    <n v="377.27"/>
    <x v="1"/>
  </r>
  <r>
    <x v="23"/>
    <x v="1"/>
    <s v="Central"/>
    <x v="9"/>
    <x v="1"/>
    <n v="9.2799999999999994"/>
    <n v="1158.45"/>
    <x v="2"/>
    <x v="1599"/>
    <x v="451"/>
    <x v="4"/>
    <x v="5657"/>
    <x v="4198"/>
    <x v="5941"/>
    <x v="4"/>
    <x v="3"/>
    <n v="941.31"/>
    <x v="0"/>
  </r>
  <r>
    <x v="27"/>
    <x v="1"/>
    <s v="North"/>
    <x v="9"/>
    <x v="1"/>
    <n v="20.7"/>
    <n v="1342.26"/>
    <x v="2"/>
    <x v="2506"/>
    <x v="409"/>
    <x v="5"/>
    <x v="5385"/>
    <x v="2435"/>
    <x v="5942"/>
    <x v="1"/>
    <x v="3"/>
    <n v="687.29"/>
    <x v="1"/>
  </r>
  <r>
    <x v="0"/>
    <x v="9"/>
    <s v="South"/>
    <x v="4"/>
    <x v="1"/>
    <n v="22.29"/>
    <n v="1020.76"/>
    <x v="2"/>
    <x v="1457"/>
    <x v="275"/>
    <x v="9"/>
    <x v="809"/>
    <x v="1720"/>
    <x v="2693"/>
    <x v="0"/>
    <x v="0"/>
    <n v="118.39"/>
    <x v="1"/>
  </r>
  <r>
    <x v="21"/>
    <x v="8"/>
    <s v="Northwestern"/>
    <x v="4"/>
    <x v="1"/>
    <n v="7.37"/>
    <n v="1854.45"/>
    <x v="2"/>
    <x v="2782"/>
    <x v="707"/>
    <x v="3"/>
    <x v="1170"/>
    <x v="191"/>
    <x v="2435"/>
    <x v="1"/>
    <x v="1"/>
    <n v="332.08"/>
    <x v="0"/>
  </r>
  <r>
    <x v="17"/>
    <x v="7"/>
    <s v="North West"/>
    <x v="5"/>
    <x v="0"/>
    <n v="5.48"/>
    <n v="2563.7600000000002"/>
    <x v="1"/>
    <x v="229"/>
    <x v="359"/>
    <x v="0"/>
    <x v="244"/>
    <x v="3481"/>
    <x v="5943"/>
    <x v="1"/>
    <x v="2"/>
    <n v="814.53"/>
    <x v="0"/>
  </r>
  <r>
    <x v="25"/>
    <x v="1"/>
    <s v="North"/>
    <x v="4"/>
    <x v="1"/>
    <n v="29.14"/>
    <n v="1669.05"/>
    <x v="2"/>
    <x v="134"/>
    <x v="55"/>
    <x v="3"/>
    <x v="3142"/>
    <x v="4207"/>
    <x v="4532"/>
    <x v="4"/>
    <x v="0"/>
    <n v="1060.77"/>
    <x v="2"/>
  </r>
  <r>
    <x v="9"/>
    <x v="9"/>
    <s v="Southeast"/>
    <x v="4"/>
    <x v="1"/>
    <n v="17.190000000000001"/>
    <n v="1319.93"/>
    <x v="2"/>
    <x v="528"/>
    <x v="237"/>
    <x v="0"/>
    <x v="3872"/>
    <x v="1346"/>
    <x v="5944"/>
    <x v="4"/>
    <x v="2"/>
    <n v="589.62"/>
    <x v="1"/>
  </r>
  <r>
    <x v="7"/>
    <x v="9"/>
    <s v="North"/>
    <x v="0"/>
    <x v="0"/>
    <n v="2.83"/>
    <n v="2647.85"/>
    <x v="1"/>
    <x v="2280"/>
    <x v="31"/>
    <x v="0"/>
    <x v="2729"/>
    <x v="4208"/>
    <x v="5394"/>
    <x v="4"/>
    <x v="2"/>
    <n v="112.05"/>
    <x v="0"/>
  </r>
  <r>
    <x v="26"/>
    <x v="7"/>
    <s v="North West"/>
    <x v="1"/>
    <x v="1"/>
    <n v="25.43"/>
    <n v="1548.31"/>
    <x v="2"/>
    <x v="1661"/>
    <x v="262"/>
    <x v="0"/>
    <x v="4847"/>
    <x v="664"/>
    <x v="1573"/>
    <x v="0"/>
    <x v="0"/>
    <n v="1262.4000000000001"/>
    <x v="2"/>
  </r>
  <r>
    <x v="5"/>
    <x v="1"/>
    <s v="North"/>
    <x v="4"/>
    <x v="1"/>
    <n v="-3.55"/>
    <n v="1917.44"/>
    <x v="2"/>
    <x v="878"/>
    <x v="177"/>
    <x v="5"/>
    <x v="1150"/>
    <x v="2347"/>
    <x v="5945"/>
    <x v="4"/>
    <x v="2"/>
    <n v="1094.1099999999999"/>
    <x v="3"/>
  </r>
  <r>
    <x v="12"/>
    <x v="0"/>
    <s v="West Bengal"/>
    <x v="3"/>
    <x v="0"/>
    <n v="-2.0299999999999998"/>
    <n v="481.25"/>
    <x v="0"/>
    <x v="522"/>
    <x v="651"/>
    <x v="4"/>
    <x v="5088"/>
    <x v="2098"/>
    <x v="600"/>
    <x v="3"/>
    <x v="0"/>
    <n v="1059.3"/>
    <x v="3"/>
  </r>
  <r>
    <x v="3"/>
    <x v="1"/>
    <s v="South"/>
    <x v="3"/>
    <x v="0"/>
    <n v="-0.86"/>
    <n v="1535.87"/>
    <x v="2"/>
    <x v="38"/>
    <x v="111"/>
    <x v="1"/>
    <x v="840"/>
    <x v="3414"/>
    <x v="1515"/>
    <x v="0"/>
    <x v="4"/>
    <n v="414.18"/>
    <x v="3"/>
  </r>
  <r>
    <x v="34"/>
    <x v="7"/>
    <s v="North Central"/>
    <x v="3"/>
    <x v="0"/>
    <n v="31.06"/>
    <n v="1648.15"/>
    <x v="2"/>
    <x v="2665"/>
    <x v="374"/>
    <x v="0"/>
    <x v="1193"/>
    <x v="2009"/>
    <x v="3741"/>
    <x v="2"/>
    <x v="3"/>
    <n v="1080.6300000000001"/>
    <x v="2"/>
  </r>
  <r>
    <x v="3"/>
    <x v="3"/>
    <s v="Quebec"/>
    <x v="2"/>
    <x v="0"/>
    <n v="30.05"/>
    <n v="1010.92"/>
    <x v="2"/>
    <x v="2390"/>
    <x v="475"/>
    <x v="5"/>
    <x v="4803"/>
    <x v="4070"/>
    <x v="5946"/>
    <x v="2"/>
    <x v="1"/>
    <n v="497.76"/>
    <x v="2"/>
  </r>
  <r>
    <x v="0"/>
    <x v="8"/>
    <s v="Siberian"/>
    <x v="0"/>
    <x v="0"/>
    <n v="13.75"/>
    <n v="961.32"/>
    <x v="0"/>
    <x v="2803"/>
    <x v="281"/>
    <x v="10"/>
    <x v="5658"/>
    <x v="896"/>
    <x v="1219"/>
    <x v="1"/>
    <x v="0"/>
    <n v="429.38"/>
    <x v="0"/>
  </r>
  <r>
    <x v="14"/>
    <x v="6"/>
    <s v="Victoria"/>
    <x v="2"/>
    <x v="0"/>
    <n v="14.73"/>
    <n v="2691.67"/>
    <x v="1"/>
    <x v="2194"/>
    <x v="695"/>
    <x v="8"/>
    <x v="5659"/>
    <x v="4209"/>
    <x v="1270"/>
    <x v="3"/>
    <x v="4"/>
    <n v="1426.04"/>
    <x v="0"/>
  </r>
  <r>
    <x v="3"/>
    <x v="9"/>
    <s v="North"/>
    <x v="1"/>
    <x v="1"/>
    <n v="1.83"/>
    <n v="359.98"/>
    <x v="0"/>
    <x v="243"/>
    <x v="738"/>
    <x v="10"/>
    <x v="274"/>
    <x v="3971"/>
    <x v="5947"/>
    <x v="1"/>
    <x v="2"/>
    <n v="504.08"/>
    <x v="0"/>
  </r>
  <r>
    <x v="31"/>
    <x v="3"/>
    <s v="Quebec"/>
    <x v="0"/>
    <x v="0"/>
    <n v="-3.84"/>
    <n v="248.22"/>
    <x v="0"/>
    <x v="16"/>
    <x v="186"/>
    <x v="2"/>
    <x v="5660"/>
    <x v="431"/>
    <x v="5948"/>
    <x v="3"/>
    <x v="2"/>
    <n v="277.32"/>
    <x v="3"/>
  </r>
  <r>
    <x v="22"/>
    <x v="0"/>
    <s v="Tamil Nadu"/>
    <x v="8"/>
    <x v="0"/>
    <n v="14.86"/>
    <n v="2104.0500000000002"/>
    <x v="1"/>
    <x v="2418"/>
    <x v="10"/>
    <x v="4"/>
    <x v="3613"/>
    <x v="2710"/>
    <x v="1193"/>
    <x v="1"/>
    <x v="2"/>
    <n v="303.06"/>
    <x v="0"/>
  </r>
  <r>
    <x v="3"/>
    <x v="0"/>
    <s v="Maharashtra"/>
    <x v="8"/>
    <x v="0"/>
    <n v="0.51"/>
    <n v="391.63"/>
    <x v="0"/>
    <x v="2140"/>
    <x v="593"/>
    <x v="4"/>
    <x v="2171"/>
    <x v="4210"/>
    <x v="3240"/>
    <x v="0"/>
    <x v="3"/>
    <n v="791.69"/>
    <x v="0"/>
  </r>
  <r>
    <x v="31"/>
    <x v="8"/>
    <s v="Volga"/>
    <x v="9"/>
    <x v="1"/>
    <n v="6.47"/>
    <n v="886.67"/>
    <x v="0"/>
    <x v="2523"/>
    <x v="757"/>
    <x v="5"/>
    <x v="3715"/>
    <x v="67"/>
    <x v="647"/>
    <x v="3"/>
    <x v="1"/>
    <n v="264.48"/>
    <x v="0"/>
  </r>
  <r>
    <x v="31"/>
    <x v="4"/>
    <s v="West"/>
    <x v="6"/>
    <x v="1"/>
    <n v="17.86"/>
    <n v="2792.34"/>
    <x v="1"/>
    <x v="1252"/>
    <x v="435"/>
    <x v="8"/>
    <x v="5661"/>
    <x v="4211"/>
    <x v="5949"/>
    <x v="4"/>
    <x v="4"/>
    <n v="545.98"/>
    <x v="1"/>
  </r>
  <r>
    <x v="25"/>
    <x v="7"/>
    <s v="South West"/>
    <x v="0"/>
    <x v="0"/>
    <n v="25.66"/>
    <n v="2212.0300000000002"/>
    <x v="1"/>
    <x v="1947"/>
    <x v="354"/>
    <x v="1"/>
    <x v="3368"/>
    <x v="1600"/>
    <x v="3338"/>
    <x v="0"/>
    <x v="2"/>
    <n v="643.72"/>
    <x v="2"/>
  </r>
  <r>
    <x v="32"/>
    <x v="4"/>
    <s v="South"/>
    <x v="7"/>
    <x v="0"/>
    <n v="4.33"/>
    <n v="1998.79"/>
    <x v="2"/>
    <x v="2051"/>
    <x v="314"/>
    <x v="9"/>
    <x v="5333"/>
    <x v="3874"/>
    <x v="5950"/>
    <x v="3"/>
    <x v="4"/>
    <n v="207.47"/>
    <x v="0"/>
  </r>
  <r>
    <x v="15"/>
    <x v="0"/>
    <s v="Maharashtra"/>
    <x v="2"/>
    <x v="0"/>
    <n v="11.7"/>
    <n v="1745.21"/>
    <x v="2"/>
    <x v="719"/>
    <x v="555"/>
    <x v="2"/>
    <x v="5662"/>
    <x v="1785"/>
    <x v="696"/>
    <x v="4"/>
    <x v="1"/>
    <n v="793.74"/>
    <x v="0"/>
  </r>
  <r>
    <x v="17"/>
    <x v="3"/>
    <s v="Quebec"/>
    <x v="2"/>
    <x v="0"/>
    <n v="34.9"/>
    <n v="274.51"/>
    <x v="0"/>
    <x v="2683"/>
    <x v="208"/>
    <x v="8"/>
    <x v="2055"/>
    <x v="3400"/>
    <x v="309"/>
    <x v="4"/>
    <x v="1"/>
    <n v="705.06"/>
    <x v="2"/>
  </r>
  <r>
    <x v="6"/>
    <x v="3"/>
    <s v="Ontario"/>
    <x v="0"/>
    <x v="0"/>
    <n v="20.64"/>
    <n v="733.8"/>
    <x v="0"/>
    <x v="2654"/>
    <x v="119"/>
    <x v="8"/>
    <x v="5663"/>
    <x v="1775"/>
    <x v="5951"/>
    <x v="4"/>
    <x v="0"/>
    <n v="730.95"/>
    <x v="1"/>
  </r>
  <r>
    <x v="7"/>
    <x v="1"/>
    <s v="North"/>
    <x v="2"/>
    <x v="0"/>
    <n v="20.93"/>
    <n v="371.19"/>
    <x v="0"/>
    <x v="1303"/>
    <x v="55"/>
    <x v="4"/>
    <x v="437"/>
    <x v="4147"/>
    <x v="4082"/>
    <x v="0"/>
    <x v="1"/>
    <n v="598.91"/>
    <x v="1"/>
  </r>
  <r>
    <x v="10"/>
    <x v="2"/>
    <s v="Grand Est"/>
    <x v="7"/>
    <x v="0"/>
    <n v="-3.53"/>
    <n v="603.69000000000005"/>
    <x v="0"/>
    <x v="2290"/>
    <x v="242"/>
    <x v="9"/>
    <x v="5081"/>
    <x v="573"/>
    <x v="5304"/>
    <x v="2"/>
    <x v="4"/>
    <n v="542.61"/>
    <x v="3"/>
  </r>
  <r>
    <x v="25"/>
    <x v="6"/>
    <s v="Queensland"/>
    <x v="0"/>
    <x v="0"/>
    <n v="22.18"/>
    <n v="862.86"/>
    <x v="0"/>
    <x v="1006"/>
    <x v="268"/>
    <x v="2"/>
    <x v="4007"/>
    <x v="2839"/>
    <x v="5952"/>
    <x v="4"/>
    <x v="1"/>
    <n v="378.5"/>
    <x v="1"/>
  </r>
  <r>
    <x v="8"/>
    <x v="7"/>
    <s v="North West"/>
    <x v="0"/>
    <x v="0"/>
    <n v="14.43"/>
    <n v="2429.21"/>
    <x v="1"/>
    <x v="1498"/>
    <x v="298"/>
    <x v="8"/>
    <x v="5664"/>
    <x v="753"/>
    <x v="5953"/>
    <x v="3"/>
    <x v="1"/>
    <n v="283.63"/>
    <x v="0"/>
  </r>
  <r>
    <x v="7"/>
    <x v="6"/>
    <s v="Victoria"/>
    <x v="2"/>
    <x v="0"/>
    <n v="17.46"/>
    <n v="2750.05"/>
    <x v="1"/>
    <x v="1416"/>
    <x v="564"/>
    <x v="0"/>
    <x v="5665"/>
    <x v="4212"/>
    <x v="373"/>
    <x v="1"/>
    <x v="4"/>
    <n v="395.55"/>
    <x v="1"/>
  </r>
  <r>
    <x v="23"/>
    <x v="1"/>
    <s v="East"/>
    <x v="2"/>
    <x v="0"/>
    <n v="32.880000000000003"/>
    <n v="642.15"/>
    <x v="0"/>
    <x v="2647"/>
    <x v="260"/>
    <x v="5"/>
    <x v="5370"/>
    <x v="3609"/>
    <x v="4483"/>
    <x v="0"/>
    <x v="2"/>
    <n v="413.71"/>
    <x v="2"/>
  </r>
  <r>
    <x v="24"/>
    <x v="3"/>
    <s v="Ontario"/>
    <x v="6"/>
    <x v="1"/>
    <n v="32.08"/>
    <n v="1449.51"/>
    <x v="2"/>
    <x v="1774"/>
    <x v="214"/>
    <x v="9"/>
    <x v="449"/>
    <x v="4213"/>
    <x v="1350"/>
    <x v="0"/>
    <x v="4"/>
    <n v="304.07"/>
    <x v="2"/>
  </r>
  <r>
    <x v="8"/>
    <x v="2"/>
    <s v="Grand Est"/>
    <x v="1"/>
    <x v="1"/>
    <n v="-2.85"/>
    <n v="2921.5"/>
    <x v="1"/>
    <x v="878"/>
    <x v="179"/>
    <x v="5"/>
    <x v="5666"/>
    <x v="2372"/>
    <x v="2330"/>
    <x v="1"/>
    <x v="2"/>
    <n v="304.98"/>
    <x v="3"/>
  </r>
  <r>
    <x v="2"/>
    <x v="6"/>
    <s v="Queensland"/>
    <x v="0"/>
    <x v="0"/>
    <n v="8.27"/>
    <n v="781.28"/>
    <x v="0"/>
    <x v="1535"/>
    <x v="240"/>
    <x v="2"/>
    <x v="5667"/>
    <x v="4214"/>
    <x v="5954"/>
    <x v="0"/>
    <x v="4"/>
    <n v="133.91999999999999"/>
    <x v="0"/>
  </r>
  <r>
    <x v="30"/>
    <x v="7"/>
    <s v="North Central"/>
    <x v="9"/>
    <x v="1"/>
    <n v="14.76"/>
    <n v="1835.93"/>
    <x v="2"/>
    <x v="1410"/>
    <x v="672"/>
    <x v="1"/>
    <x v="5668"/>
    <x v="3798"/>
    <x v="5955"/>
    <x v="4"/>
    <x v="0"/>
    <n v="625.41999999999996"/>
    <x v="0"/>
  </r>
  <r>
    <x v="27"/>
    <x v="3"/>
    <s v="British Columbia"/>
    <x v="2"/>
    <x v="0"/>
    <n v="27.97"/>
    <n v="2581.37"/>
    <x v="1"/>
    <x v="224"/>
    <x v="404"/>
    <x v="9"/>
    <x v="5669"/>
    <x v="4211"/>
    <x v="5455"/>
    <x v="3"/>
    <x v="2"/>
    <n v="1596.68"/>
    <x v="2"/>
  </r>
  <r>
    <x v="17"/>
    <x v="0"/>
    <s v="Punjab"/>
    <x v="9"/>
    <x v="1"/>
    <n v="22.43"/>
    <n v="2106.88"/>
    <x v="1"/>
    <x v="890"/>
    <x v="102"/>
    <x v="6"/>
    <x v="5670"/>
    <x v="4215"/>
    <x v="5956"/>
    <x v="2"/>
    <x v="0"/>
    <n v="1743.41"/>
    <x v="1"/>
  </r>
  <r>
    <x v="31"/>
    <x v="7"/>
    <s v="North Central"/>
    <x v="5"/>
    <x v="0"/>
    <n v="24.65"/>
    <n v="2923.04"/>
    <x v="1"/>
    <x v="1319"/>
    <x v="217"/>
    <x v="6"/>
    <x v="4890"/>
    <x v="1576"/>
    <x v="4493"/>
    <x v="4"/>
    <x v="0"/>
    <n v="1159.93"/>
    <x v="1"/>
  </r>
  <r>
    <x v="27"/>
    <x v="2"/>
    <s v="Nouvelle-Aquitaine"/>
    <x v="8"/>
    <x v="0"/>
    <n v="7.17"/>
    <n v="2104.67"/>
    <x v="1"/>
    <x v="1713"/>
    <x v="600"/>
    <x v="3"/>
    <x v="5671"/>
    <x v="4216"/>
    <x v="5957"/>
    <x v="4"/>
    <x v="4"/>
    <n v="335.93"/>
    <x v="0"/>
  </r>
  <r>
    <x v="14"/>
    <x v="0"/>
    <s v="Punjab"/>
    <x v="7"/>
    <x v="0"/>
    <n v="6.21"/>
    <n v="1791.52"/>
    <x v="2"/>
    <x v="1619"/>
    <x v="578"/>
    <x v="1"/>
    <x v="1069"/>
    <x v="552"/>
    <x v="1799"/>
    <x v="1"/>
    <x v="2"/>
    <n v="197.03"/>
    <x v="0"/>
  </r>
  <r>
    <x v="14"/>
    <x v="3"/>
    <s v="Ontario"/>
    <x v="9"/>
    <x v="1"/>
    <n v="9.23"/>
    <n v="2718.79"/>
    <x v="1"/>
    <x v="287"/>
    <x v="246"/>
    <x v="3"/>
    <x v="3033"/>
    <x v="2981"/>
    <x v="431"/>
    <x v="3"/>
    <x v="1"/>
    <n v="442.77"/>
    <x v="0"/>
  </r>
  <r>
    <x v="32"/>
    <x v="4"/>
    <s v="Midwest"/>
    <x v="2"/>
    <x v="0"/>
    <n v="34.24"/>
    <n v="434.64"/>
    <x v="0"/>
    <x v="2317"/>
    <x v="700"/>
    <x v="6"/>
    <x v="3007"/>
    <x v="456"/>
    <x v="4141"/>
    <x v="2"/>
    <x v="0"/>
    <n v="943.94"/>
    <x v="2"/>
  </r>
  <r>
    <x v="1"/>
    <x v="8"/>
    <s v="Northwestern"/>
    <x v="4"/>
    <x v="1"/>
    <n v="34.17"/>
    <n v="2767.86"/>
    <x v="1"/>
    <x v="2560"/>
    <x v="191"/>
    <x v="3"/>
    <x v="2668"/>
    <x v="3339"/>
    <x v="5958"/>
    <x v="4"/>
    <x v="4"/>
    <n v="1280.1300000000001"/>
    <x v="2"/>
  </r>
  <r>
    <x v="34"/>
    <x v="3"/>
    <s v="Quebec"/>
    <x v="8"/>
    <x v="0"/>
    <n v="31.91"/>
    <n v="1705.69"/>
    <x v="2"/>
    <x v="1935"/>
    <x v="155"/>
    <x v="2"/>
    <x v="3925"/>
    <x v="3034"/>
    <x v="5959"/>
    <x v="2"/>
    <x v="2"/>
    <n v="1046.25"/>
    <x v="2"/>
  </r>
  <r>
    <x v="6"/>
    <x v="6"/>
    <s v="Victoria"/>
    <x v="9"/>
    <x v="1"/>
    <n v="14.99"/>
    <n v="1735.67"/>
    <x v="2"/>
    <x v="2794"/>
    <x v="62"/>
    <x v="3"/>
    <x v="5643"/>
    <x v="3478"/>
    <x v="5960"/>
    <x v="4"/>
    <x v="3"/>
    <n v="1111.98"/>
    <x v="0"/>
  </r>
  <r>
    <x v="11"/>
    <x v="2"/>
    <s v="Grand Est"/>
    <x v="4"/>
    <x v="1"/>
    <n v="17.010000000000002"/>
    <n v="2293.06"/>
    <x v="1"/>
    <x v="1254"/>
    <x v="826"/>
    <x v="9"/>
    <x v="3636"/>
    <x v="2934"/>
    <x v="63"/>
    <x v="1"/>
    <x v="2"/>
    <n v="776.15"/>
    <x v="1"/>
  </r>
  <r>
    <x v="3"/>
    <x v="2"/>
    <s v="Ile-de-France"/>
    <x v="7"/>
    <x v="0"/>
    <n v="9.4"/>
    <n v="1761.96"/>
    <x v="2"/>
    <x v="2580"/>
    <x v="338"/>
    <x v="6"/>
    <x v="4608"/>
    <x v="4116"/>
    <x v="5961"/>
    <x v="1"/>
    <x v="2"/>
    <n v="481.03"/>
    <x v="0"/>
  </r>
  <r>
    <x v="5"/>
    <x v="0"/>
    <s v="West Bengal"/>
    <x v="7"/>
    <x v="0"/>
    <n v="11.62"/>
    <n v="938.62"/>
    <x v="0"/>
    <x v="2429"/>
    <x v="486"/>
    <x v="2"/>
    <x v="4535"/>
    <x v="2933"/>
    <x v="1137"/>
    <x v="2"/>
    <x v="0"/>
    <n v="457.38"/>
    <x v="0"/>
  </r>
  <r>
    <x v="31"/>
    <x v="9"/>
    <s v="South"/>
    <x v="6"/>
    <x v="1"/>
    <n v="5.57"/>
    <n v="408.65"/>
    <x v="0"/>
    <x v="1642"/>
    <x v="347"/>
    <x v="7"/>
    <x v="5672"/>
    <x v="3188"/>
    <x v="1768"/>
    <x v="2"/>
    <x v="0"/>
    <n v="818.14"/>
    <x v="0"/>
  </r>
  <r>
    <x v="29"/>
    <x v="6"/>
    <s v="Western Australia"/>
    <x v="4"/>
    <x v="1"/>
    <n v="31.72"/>
    <n v="1469.49"/>
    <x v="2"/>
    <x v="1744"/>
    <x v="307"/>
    <x v="7"/>
    <x v="5673"/>
    <x v="4217"/>
    <x v="4965"/>
    <x v="4"/>
    <x v="3"/>
    <n v="841.82"/>
    <x v="2"/>
  </r>
  <r>
    <x v="0"/>
    <x v="3"/>
    <s v="British Columbia"/>
    <x v="9"/>
    <x v="1"/>
    <n v="-4.8099999999999996"/>
    <n v="1441.99"/>
    <x v="2"/>
    <x v="2334"/>
    <x v="76"/>
    <x v="1"/>
    <x v="314"/>
    <x v="1758"/>
    <x v="3114"/>
    <x v="4"/>
    <x v="3"/>
    <n v="330.27"/>
    <x v="3"/>
  </r>
  <r>
    <x v="22"/>
    <x v="8"/>
    <s v="Northwestern"/>
    <x v="3"/>
    <x v="0"/>
    <n v="10.66"/>
    <n v="1138.51"/>
    <x v="2"/>
    <x v="649"/>
    <x v="462"/>
    <x v="3"/>
    <x v="3139"/>
    <x v="2227"/>
    <x v="5962"/>
    <x v="3"/>
    <x v="1"/>
    <n v="1068.81"/>
    <x v="0"/>
  </r>
  <r>
    <x v="15"/>
    <x v="6"/>
    <s v="Western Australia"/>
    <x v="8"/>
    <x v="0"/>
    <n v="3.89"/>
    <n v="1894.44"/>
    <x v="2"/>
    <x v="1773"/>
    <x v="757"/>
    <x v="10"/>
    <x v="3415"/>
    <x v="3278"/>
    <x v="1597"/>
    <x v="2"/>
    <x v="1"/>
    <n v="203.57"/>
    <x v="0"/>
  </r>
  <r>
    <x v="24"/>
    <x v="5"/>
    <s v="Northwest"/>
    <x v="7"/>
    <x v="0"/>
    <n v="2.65"/>
    <n v="508.02"/>
    <x v="0"/>
    <x v="1730"/>
    <x v="155"/>
    <x v="8"/>
    <x v="4229"/>
    <x v="1843"/>
    <x v="2834"/>
    <x v="4"/>
    <x v="4"/>
    <n v="909.8"/>
    <x v="0"/>
  </r>
  <r>
    <x v="3"/>
    <x v="4"/>
    <s v="Midwest"/>
    <x v="5"/>
    <x v="0"/>
    <n v="24"/>
    <n v="410.59"/>
    <x v="0"/>
    <x v="455"/>
    <x v="284"/>
    <x v="6"/>
    <x v="5674"/>
    <x v="4218"/>
    <x v="5963"/>
    <x v="2"/>
    <x v="3"/>
    <n v="896.9"/>
    <x v="1"/>
  </r>
  <r>
    <x v="26"/>
    <x v="3"/>
    <s v="Quebec"/>
    <x v="9"/>
    <x v="1"/>
    <n v="33.840000000000003"/>
    <n v="1777.71"/>
    <x v="2"/>
    <x v="1998"/>
    <x v="261"/>
    <x v="8"/>
    <x v="1646"/>
    <x v="464"/>
    <x v="2219"/>
    <x v="0"/>
    <x v="1"/>
    <n v="766.67"/>
    <x v="2"/>
  </r>
  <r>
    <x v="12"/>
    <x v="9"/>
    <s v="Northeast"/>
    <x v="4"/>
    <x v="1"/>
    <n v="17.04"/>
    <n v="2422.87"/>
    <x v="1"/>
    <x v="2080"/>
    <x v="271"/>
    <x v="6"/>
    <x v="5675"/>
    <x v="1460"/>
    <x v="5365"/>
    <x v="2"/>
    <x v="0"/>
    <n v="431.16"/>
    <x v="1"/>
  </r>
  <r>
    <x v="6"/>
    <x v="7"/>
    <s v="North Central"/>
    <x v="2"/>
    <x v="0"/>
    <n v="29.62"/>
    <n v="2975.7"/>
    <x v="1"/>
    <x v="1311"/>
    <x v="50"/>
    <x v="5"/>
    <x v="404"/>
    <x v="2950"/>
    <x v="4530"/>
    <x v="2"/>
    <x v="0"/>
    <n v="1162.51"/>
    <x v="2"/>
  </r>
  <r>
    <x v="33"/>
    <x v="0"/>
    <s v="Tamil Nadu"/>
    <x v="0"/>
    <x v="0"/>
    <n v="18.45"/>
    <n v="2356.7800000000002"/>
    <x v="1"/>
    <x v="2804"/>
    <x v="824"/>
    <x v="8"/>
    <x v="5676"/>
    <x v="3163"/>
    <x v="761"/>
    <x v="3"/>
    <x v="4"/>
    <n v="1768.29"/>
    <x v="1"/>
  </r>
  <r>
    <x v="26"/>
    <x v="5"/>
    <s v="Patagonia"/>
    <x v="2"/>
    <x v="0"/>
    <n v="6.2"/>
    <n v="597.6"/>
    <x v="0"/>
    <x v="463"/>
    <x v="86"/>
    <x v="1"/>
    <x v="1178"/>
    <x v="4219"/>
    <x v="5964"/>
    <x v="3"/>
    <x v="0"/>
    <n v="222.31"/>
    <x v="0"/>
  </r>
  <r>
    <x v="13"/>
    <x v="3"/>
    <s v="Ontario"/>
    <x v="6"/>
    <x v="1"/>
    <n v="34.24"/>
    <n v="1535.13"/>
    <x v="2"/>
    <x v="1920"/>
    <x v="739"/>
    <x v="5"/>
    <x v="74"/>
    <x v="2359"/>
    <x v="5965"/>
    <x v="2"/>
    <x v="3"/>
    <n v="1250.96"/>
    <x v="2"/>
  </r>
  <r>
    <x v="17"/>
    <x v="3"/>
    <s v="British Columbia"/>
    <x v="9"/>
    <x v="1"/>
    <n v="7.8"/>
    <n v="719.33"/>
    <x v="0"/>
    <x v="393"/>
    <x v="184"/>
    <x v="9"/>
    <x v="8"/>
    <x v="324"/>
    <x v="1730"/>
    <x v="4"/>
    <x v="3"/>
    <n v="348.34"/>
    <x v="0"/>
  </r>
  <r>
    <x v="27"/>
    <x v="8"/>
    <s v="Volga"/>
    <x v="0"/>
    <x v="0"/>
    <n v="-0.63"/>
    <n v="2269.17"/>
    <x v="1"/>
    <x v="322"/>
    <x v="259"/>
    <x v="10"/>
    <x v="1453"/>
    <x v="2692"/>
    <x v="2786"/>
    <x v="4"/>
    <x v="4"/>
    <n v="544.9"/>
    <x v="3"/>
  </r>
  <r>
    <x v="1"/>
    <x v="5"/>
    <s v="Northeast"/>
    <x v="3"/>
    <x v="0"/>
    <n v="5.66"/>
    <n v="879.98"/>
    <x v="0"/>
    <x v="2608"/>
    <x v="0"/>
    <x v="10"/>
    <x v="1254"/>
    <x v="456"/>
    <x v="5966"/>
    <x v="2"/>
    <x v="0"/>
    <n v="578.74"/>
    <x v="0"/>
  </r>
  <r>
    <x v="27"/>
    <x v="8"/>
    <s v="Northwestern"/>
    <x v="5"/>
    <x v="0"/>
    <n v="17.46"/>
    <n v="360.53"/>
    <x v="0"/>
    <x v="1729"/>
    <x v="155"/>
    <x v="6"/>
    <x v="5424"/>
    <x v="4220"/>
    <x v="5967"/>
    <x v="3"/>
    <x v="0"/>
    <n v="849.71"/>
    <x v="1"/>
  </r>
  <r>
    <x v="18"/>
    <x v="5"/>
    <s v="Northwest"/>
    <x v="5"/>
    <x v="0"/>
    <n v="18.88"/>
    <n v="1497.29"/>
    <x v="2"/>
    <x v="1215"/>
    <x v="65"/>
    <x v="2"/>
    <x v="2733"/>
    <x v="4208"/>
    <x v="5841"/>
    <x v="2"/>
    <x v="2"/>
    <n v="1444.39"/>
    <x v="1"/>
  </r>
  <r>
    <x v="13"/>
    <x v="8"/>
    <s v="Volga"/>
    <x v="0"/>
    <x v="0"/>
    <n v="17.64"/>
    <n v="2405.89"/>
    <x v="1"/>
    <x v="2256"/>
    <x v="54"/>
    <x v="4"/>
    <x v="5677"/>
    <x v="1383"/>
    <x v="5968"/>
    <x v="1"/>
    <x v="4"/>
    <n v="1730.74"/>
    <x v="1"/>
  </r>
  <r>
    <x v="12"/>
    <x v="6"/>
    <s v="Western Australia"/>
    <x v="9"/>
    <x v="1"/>
    <n v="5.28"/>
    <n v="1974.5"/>
    <x v="2"/>
    <x v="1555"/>
    <x v="608"/>
    <x v="6"/>
    <x v="3787"/>
    <x v="3758"/>
    <x v="843"/>
    <x v="2"/>
    <x v="1"/>
    <n v="148.99"/>
    <x v="0"/>
  </r>
  <r>
    <x v="10"/>
    <x v="4"/>
    <s v="West"/>
    <x v="8"/>
    <x v="0"/>
    <n v="31.6"/>
    <n v="2049.9"/>
    <x v="1"/>
    <x v="972"/>
    <x v="545"/>
    <x v="4"/>
    <x v="5678"/>
    <x v="134"/>
    <x v="4638"/>
    <x v="3"/>
    <x v="1"/>
    <n v="1036.1600000000001"/>
    <x v="2"/>
  </r>
  <r>
    <x v="34"/>
    <x v="1"/>
    <s v="East"/>
    <x v="7"/>
    <x v="0"/>
    <n v="15.14"/>
    <n v="1512.27"/>
    <x v="2"/>
    <x v="116"/>
    <x v="819"/>
    <x v="1"/>
    <x v="5679"/>
    <x v="4201"/>
    <x v="5244"/>
    <x v="2"/>
    <x v="3"/>
    <n v="722.67"/>
    <x v="1"/>
  </r>
  <r>
    <x v="32"/>
    <x v="3"/>
    <s v="Ontario"/>
    <x v="5"/>
    <x v="0"/>
    <n v="27.14"/>
    <n v="2070.9"/>
    <x v="1"/>
    <x v="1443"/>
    <x v="71"/>
    <x v="1"/>
    <x v="4879"/>
    <x v="2145"/>
    <x v="5969"/>
    <x v="1"/>
    <x v="4"/>
    <n v="113.39"/>
    <x v="2"/>
  </r>
  <r>
    <x v="21"/>
    <x v="9"/>
    <s v="South"/>
    <x v="8"/>
    <x v="0"/>
    <n v="3.63"/>
    <n v="890.92"/>
    <x v="0"/>
    <x v="53"/>
    <x v="706"/>
    <x v="5"/>
    <x v="5535"/>
    <x v="3927"/>
    <x v="5773"/>
    <x v="0"/>
    <x v="3"/>
    <n v="76.62"/>
    <x v="0"/>
  </r>
  <r>
    <x v="22"/>
    <x v="7"/>
    <s v="South West"/>
    <x v="9"/>
    <x v="1"/>
    <n v="14.69"/>
    <n v="2555.84"/>
    <x v="1"/>
    <x v="995"/>
    <x v="366"/>
    <x v="1"/>
    <x v="2375"/>
    <x v="3482"/>
    <x v="5435"/>
    <x v="2"/>
    <x v="3"/>
    <n v="763.36"/>
    <x v="0"/>
  </r>
  <r>
    <x v="28"/>
    <x v="6"/>
    <s v="Queensland"/>
    <x v="8"/>
    <x v="0"/>
    <n v="31.64"/>
    <n v="2941.85"/>
    <x v="1"/>
    <x v="1293"/>
    <x v="150"/>
    <x v="10"/>
    <x v="1399"/>
    <x v="1893"/>
    <x v="234"/>
    <x v="2"/>
    <x v="0"/>
    <n v="326.49"/>
    <x v="2"/>
  </r>
  <r>
    <x v="6"/>
    <x v="9"/>
    <s v="South"/>
    <x v="8"/>
    <x v="0"/>
    <n v="-1.22"/>
    <n v="323.73"/>
    <x v="0"/>
    <x v="2805"/>
    <x v="272"/>
    <x v="3"/>
    <x v="5680"/>
    <x v="783"/>
    <x v="2066"/>
    <x v="1"/>
    <x v="0"/>
    <n v="177.98"/>
    <x v="3"/>
  </r>
  <r>
    <x v="22"/>
    <x v="6"/>
    <s v="New South Wales"/>
    <x v="9"/>
    <x v="1"/>
    <n v="25.69"/>
    <n v="458.03"/>
    <x v="0"/>
    <x v="535"/>
    <x v="227"/>
    <x v="10"/>
    <x v="724"/>
    <x v="2061"/>
    <x v="119"/>
    <x v="4"/>
    <x v="0"/>
    <n v="307.11"/>
    <x v="2"/>
  </r>
  <r>
    <x v="30"/>
    <x v="0"/>
    <s v="Maharashtra"/>
    <x v="7"/>
    <x v="0"/>
    <n v="7.74"/>
    <n v="1647.6"/>
    <x v="2"/>
    <x v="2077"/>
    <x v="792"/>
    <x v="8"/>
    <x v="2930"/>
    <x v="3242"/>
    <x v="5970"/>
    <x v="2"/>
    <x v="3"/>
    <n v="167.2"/>
    <x v="0"/>
  </r>
  <r>
    <x v="24"/>
    <x v="9"/>
    <s v="South"/>
    <x v="9"/>
    <x v="1"/>
    <n v="3.17"/>
    <n v="2633.46"/>
    <x v="1"/>
    <x v="2791"/>
    <x v="352"/>
    <x v="8"/>
    <x v="1834"/>
    <x v="4211"/>
    <x v="5236"/>
    <x v="1"/>
    <x v="2"/>
    <n v="365.65"/>
    <x v="0"/>
  </r>
  <r>
    <x v="33"/>
    <x v="7"/>
    <s v="South West"/>
    <x v="4"/>
    <x v="1"/>
    <n v="26.04"/>
    <n v="2138.14"/>
    <x v="1"/>
    <x v="1071"/>
    <x v="322"/>
    <x v="5"/>
    <x v="622"/>
    <x v="774"/>
    <x v="5971"/>
    <x v="2"/>
    <x v="1"/>
    <n v="627.39"/>
    <x v="2"/>
  </r>
  <r>
    <x v="17"/>
    <x v="7"/>
    <s v="North Central"/>
    <x v="4"/>
    <x v="1"/>
    <n v="10.93"/>
    <n v="1245.1199999999999"/>
    <x v="2"/>
    <x v="2009"/>
    <x v="473"/>
    <x v="4"/>
    <x v="5023"/>
    <x v="2653"/>
    <x v="1884"/>
    <x v="4"/>
    <x v="3"/>
    <n v="394.78"/>
    <x v="0"/>
  </r>
  <r>
    <x v="29"/>
    <x v="7"/>
    <s v="South West"/>
    <x v="8"/>
    <x v="0"/>
    <n v="26.78"/>
    <n v="1757.87"/>
    <x v="2"/>
    <x v="2294"/>
    <x v="51"/>
    <x v="3"/>
    <x v="5681"/>
    <x v="2517"/>
    <x v="5972"/>
    <x v="4"/>
    <x v="1"/>
    <n v="905.97"/>
    <x v="2"/>
  </r>
  <r>
    <x v="0"/>
    <x v="8"/>
    <s v="Volga"/>
    <x v="2"/>
    <x v="0"/>
    <n v="27.94"/>
    <n v="2799.82"/>
    <x v="1"/>
    <x v="2515"/>
    <x v="426"/>
    <x v="4"/>
    <x v="302"/>
    <x v="3581"/>
    <x v="4624"/>
    <x v="2"/>
    <x v="2"/>
    <n v="215.49"/>
    <x v="2"/>
  </r>
  <r>
    <x v="24"/>
    <x v="8"/>
    <s v="Central"/>
    <x v="8"/>
    <x v="0"/>
    <n v="11.23"/>
    <n v="412.99"/>
    <x v="0"/>
    <x v="1644"/>
    <x v="33"/>
    <x v="7"/>
    <x v="2379"/>
    <x v="3315"/>
    <x v="5973"/>
    <x v="0"/>
    <x v="2"/>
    <n v="222.68"/>
    <x v="0"/>
  </r>
  <r>
    <x v="20"/>
    <x v="9"/>
    <s v="Southeast"/>
    <x v="7"/>
    <x v="0"/>
    <n v="29.37"/>
    <n v="2146.69"/>
    <x v="1"/>
    <x v="43"/>
    <x v="266"/>
    <x v="0"/>
    <x v="5682"/>
    <x v="106"/>
    <x v="3215"/>
    <x v="2"/>
    <x v="4"/>
    <n v="88.47"/>
    <x v="2"/>
  </r>
  <r>
    <x v="16"/>
    <x v="2"/>
    <s v="Nouvelle-Aquitaine"/>
    <x v="9"/>
    <x v="1"/>
    <n v="0.34"/>
    <n v="2950.1"/>
    <x v="1"/>
    <x v="1572"/>
    <x v="580"/>
    <x v="10"/>
    <x v="5683"/>
    <x v="370"/>
    <x v="3883"/>
    <x v="2"/>
    <x v="0"/>
    <n v="766.03"/>
    <x v="0"/>
  </r>
  <r>
    <x v="27"/>
    <x v="7"/>
    <s v="North West"/>
    <x v="9"/>
    <x v="1"/>
    <n v="20.3"/>
    <n v="1746.26"/>
    <x v="2"/>
    <x v="2806"/>
    <x v="590"/>
    <x v="10"/>
    <x v="5684"/>
    <x v="1893"/>
    <x v="4453"/>
    <x v="3"/>
    <x v="0"/>
    <n v="460.78"/>
    <x v="1"/>
  </r>
  <r>
    <x v="15"/>
    <x v="8"/>
    <s v="Volga"/>
    <x v="4"/>
    <x v="1"/>
    <n v="-0.98"/>
    <n v="2834.77"/>
    <x v="1"/>
    <x v="2807"/>
    <x v="253"/>
    <x v="2"/>
    <x v="4645"/>
    <x v="4221"/>
    <x v="4358"/>
    <x v="0"/>
    <x v="2"/>
    <n v="160.76"/>
    <x v="3"/>
  </r>
  <r>
    <x v="3"/>
    <x v="4"/>
    <s v="Northeast"/>
    <x v="7"/>
    <x v="0"/>
    <n v="8.4600000000000009"/>
    <n v="224.99"/>
    <x v="0"/>
    <x v="2077"/>
    <x v="646"/>
    <x v="8"/>
    <x v="4637"/>
    <x v="1380"/>
    <x v="5974"/>
    <x v="4"/>
    <x v="2"/>
    <n v="101.38"/>
    <x v="0"/>
  </r>
  <r>
    <x v="23"/>
    <x v="6"/>
    <s v="Queensland"/>
    <x v="2"/>
    <x v="0"/>
    <n v="22.23"/>
    <n v="1341.09"/>
    <x v="2"/>
    <x v="2715"/>
    <x v="706"/>
    <x v="10"/>
    <x v="5349"/>
    <x v="3405"/>
    <x v="2253"/>
    <x v="2"/>
    <x v="0"/>
    <n v="128.5"/>
    <x v="1"/>
  </r>
  <r>
    <x v="11"/>
    <x v="4"/>
    <s v="West"/>
    <x v="4"/>
    <x v="1"/>
    <n v="11.64"/>
    <n v="302.95"/>
    <x v="0"/>
    <x v="728"/>
    <x v="66"/>
    <x v="9"/>
    <x v="5148"/>
    <x v="2802"/>
    <x v="5769"/>
    <x v="0"/>
    <x v="0"/>
    <n v="646.21"/>
    <x v="0"/>
  </r>
  <r>
    <x v="25"/>
    <x v="6"/>
    <s v="Victoria"/>
    <x v="7"/>
    <x v="0"/>
    <n v="-0.78"/>
    <n v="1577.21"/>
    <x v="2"/>
    <x v="611"/>
    <x v="259"/>
    <x v="5"/>
    <x v="5685"/>
    <x v="364"/>
    <x v="1052"/>
    <x v="4"/>
    <x v="3"/>
    <n v="378.54"/>
    <x v="3"/>
  </r>
  <r>
    <x v="14"/>
    <x v="4"/>
    <s v="Midwest"/>
    <x v="2"/>
    <x v="0"/>
    <n v="19.84"/>
    <n v="1861.98"/>
    <x v="2"/>
    <x v="1936"/>
    <x v="676"/>
    <x v="10"/>
    <x v="5686"/>
    <x v="1196"/>
    <x v="5975"/>
    <x v="4"/>
    <x v="1"/>
    <n v="869.79"/>
    <x v="1"/>
  </r>
  <r>
    <x v="24"/>
    <x v="7"/>
    <s v="North Central"/>
    <x v="3"/>
    <x v="0"/>
    <n v="11.51"/>
    <n v="1164.4100000000001"/>
    <x v="2"/>
    <x v="2604"/>
    <x v="188"/>
    <x v="7"/>
    <x v="2560"/>
    <x v="2485"/>
    <x v="5976"/>
    <x v="4"/>
    <x v="0"/>
    <n v="852.28"/>
    <x v="0"/>
  </r>
  <r>
    <x v="4"/>
    <x v="8"/>
    <s v="Siberian"/>
    <x v="3"/>
    <x v="0"/>
    <n v="10.15"/>
    <n v="697.62"/>
    <x v="0"/>
    <x v="263"/>
    <x v="752"/>
    <x v="7"/>
    <x v="2020"/>
    <x v="1100"/>
    <x v="4892"/>
    <x v="4"/>
    <x v="0"/>
    <n v="797.76"/>
    <x v="0"/>
  </r>
  <r>
    <x v="9"/>
    <x v="6"/>
    <s v="Queensland"/>
    <x v="7"/>
    <x v="0"/>
    <n v="34.78"/>
    <n v="2495.42"/>
    <x v="1"/>
    <x v="153"/>
    <x v="705"/>
    <x v="3"/>
    <x v="4943"/>
    <x v="1778"/>
    <x v="3776"/>
    <x v="2"/>
    <x v="0"/>
    <n v="1209.07"/>
    <x v="2"/>
  </r>
  <r>
    <x v="31"/>
    <x v="4"/>
    <s v="South"/>
    <x v="7"/>
    <x v="0"/>
    <n v="21.88"/>
    <n v="1041.17"/>
    <x v="2"/>
    <x v="1103"/>
    <x v="508"/>
    <x v="9"/>
    <x v="5014"/>
    <x v="4222"/>
    <x v="5977"/>
    <x v="0"/>
    <x v="1"/>
    <n v="536.41"/>
    <x v="1"/>
  </r>
  <r>
    <x v="10"/>
    <x v="9"/>
    <s v="Northeast"/>
    <x v="8"/>
    <x v="0"/>
    <n v="26.5"/>
    <n v="2783.83"/>
    <x v="1"/>
    <x v="603"/>
    <x v="378"/>
    <x v="0"/>
    <x v="1020"/>
    <x v="203"/>
    <x v="5978"/>
    <x v="3"/>
    <x v="4"/>
    <n v="1129.22"/>
    <x v="2"/>
  </r>
  <r>
    <x v="26"/>
    <x v="5"/>
    <s v="Patagonia"/>
    <x v="9"/>
    <x v="1"/>
    <n v="9.23"/>
    <n v="634.16999999999996"/>
    <x v="0"/>
    <x v="344"/>
    <x v="740"/>
    <x v="6"/>
    <x v="3939"/>
    <x v="389"/>
    <x v="5979"/>
    <x v="3"/>
    <x v="4"/>
    <n v="254.68"/>
    <x v="0"/>
  </r>
  <r>
    <x v="27"/>
    <x v="0"/>
    <s v="Tamil Nadu"/>
    <x v="9"/>
    <x v="1"/>
    <n v="-4.7"/>
    <n v="564.04"/>
    <x v="0"/>
    <x v="1830"/>
    <x v="375"/>
    <x v="2"/>
    <x v="1772"/>
    <x v="2001"/>
    <x v="5955"/>
    <x v="4"/>
    <x v="2"/>
    <n v="976.28"/>
    <x v="3"/>
  </r>
  <r>
    <x v="19"/>
    <x v="3"/>
    <s v="Prairies"/>
    <x v="9"/>
    <x v="1"/>
    <n v="-1.26"/>
    <n v="924.53"/>
    <x v="0"/>
    <x v="1219"/>
    <x v="444"/>
    <x v="8"/>
    <x v="4388"/>
    <x v="3881"/>
    <x v="5980"/>
    <x v="0"/>
    <x v="4"/>
    <n v="928.23"/>
    <x v="3"/>
  </r>
  <r>
    <x v="17"/>
    <x v="6"/>
    <s v="Victoria"/>
    <x v="5"/>
    <x v="0"/>
    <n v="4.7300000000000004"/>
    <n v="2472.31"/>
    <x v="1"/>
    <x v="1535"/>
    <x v="522"/>
    <x v="10"/>
    <x v="5687"/>
    <x v="3184"/>
    <x v="2706"/>
    <x v="2"/>
    <x v="1"/>
    <n v="245.74"/>
    <x v="0"/>
  </r>
  <r>
    <x v="14"/>
    <x v="4"/>
    <s v="South"/>
    <x v="5"/>
    <x v="0"/>
    <n v="18.72"/>
    <n v="1326.21"/>
    <x v="2"/>
    <x v="1795"/>
    <x v="20"/>
    <x v="0"/>
    <x v="469"/>
    <x v="2307"/>
    <x v="2557"/>
    <x v="2"/>
    <x v="0"/>
    <n v="1947.95"/>
    <x v="1"/>
  </r>
  <r>
    <x v="10"/>
    <x v="9"/>
    <s v="South"/>
    <x v="8"/>
    <x v="0"/>
    <n v="15.79"/>
    <n v="819.37"/>
    <x v="0"/>
    <x v="79"/>
    <x v="76"/>
    <x v="0"/>
    <x v="5688"/>
    <x v="3567"/>
    <x v="3533"/>
    <x v="2"/>
    <x v="4"/>
    <n v="1169.24"/>
    <x v="1"/>
  </r>
  <r>
    <x v="12"/>
    <x v="9"/>
    <s v="Northeast"/>
    <x v="4"/>
    <x v="1"/>
    <n v="30.14"/>
    <n v="628.70000000000005"/>
    <x v="0"/>
    <x v="1679"/>
    <x v="571"/>
    <x v="0"/>
    <x v="5689"/>
    <x v="3067"/>
    <x v="932"/>
    <x v="2"/>
    <x v="1"/>
    <n v="262.83999999999997"/>
    <x v="2"/>
  </r>
  <r>
    <x v="25"/>
    <x v="4"/>
    <s v="West"/>
    <x v="4"/>
    <x v="1"/>
    <n v="17.739999999999998"/>
    <n v="419.63"/>
    <x v="0"/>
    <x v="1386"/>
    <x v="250"/>
    <x v="6"/>
    <x v="5690"/>
    <x v="1717"/>
    <x v="5981"/>
    <x v="4"/>
    <x v="3"/>
    <n v="505.91"/>
    <x v="1"/>
  </r>
  <r>
    <x v="10"/>
    <x v="0"/>
    <s v="Tamil Nadu"/>
    <x v="2"/>
    <x v="0"/>
    <n v="21.4"/>
    <n v="2162.4699999999998"/>
    <x v="1"/>
    <x v="2808"/>
    <x v="539"/>
    <x v="4"/>
    <x v="5691"/>
    <x v="1131"/>
    <x v="5015"/>
    <x v="1"/>
    <x v="0"/>
    <n v="299.89"/>
    <x v="1"/>
  </r>
  <r>
    <x v="16"/>
    <x v="1"/>
    <s v="Central"/>
    <x v="5"/>
    <x v="0"/>
    <n v="22.01"/>
    <n v="2740.6"/>
    <x v="1"/>
    <x v="1372"/>
    <x v="527"/>
    <x v="4"/>
    <x v="5142"/>
    <x v="3096"/>
    <x v="938"/>
    <x v="1"/>
    <x v="4"/>
    <n v="501.88"/>
    <x v="1"/>
  </r>
  <r>
    <x v="25"/>
    <x v="1"/>
    <s v="North"/>
    <x v="7"/>
    <x v="0"/>
    <n v="17.899999999999999"/>
    <n v="1863.65"/>
    <x v="2"/>
    <x v="1886"/>
    <x v="544"/>
    <x v="2"/>
    <x v="5692"/>
    <x v="3076"/>
    <x v="5746"/>
    <x v="3"/>
    <x v="3"/>
    <n v="1097.0999999999999"/>
    <x v="1"/>
  </r>
  <r>
    <x v="30"/>
    <x v="1"/>
    <s v="South"/>
    <x v="5"/>
    <x v="0"/>
    <n v="22.76"/>
    <n v="1866.82"/>
    <x v="2"/>
    <x v="1105"/>
    <x v="192"/>
    <x v="10"/>
    <x v="5693"/>
    <x v="4223"/>
    <x v="5982"/>
    <x v="3"/>
    <x v="1"/>
    <n v="1075.3800000000001"/>
    <x v="1"/>
  </r>
  <r>
    <x v="15"/>
    <x v="4"/>
    <s v="Northeast"/>
    <x v="1"/>
    <x v="1"/>
    <n v="25.32"/>
    <n v="2194.23"/>
    <x v="1"/>
    <x v="2486"/>
    <x v="171"/>
    <x v="5"/>
    <x v="5694"/>
    <x v="334"/>
    <x v="2040"/>
    <x v="0"/>
    <x v="1"/>
    <n v="338.69"/>
    <x v="2"/>
  </r>
  <r>
    <x v="25"/>
    <x v="2"/>
    <s v="Nouvelle-Aquitaine"/>
    <x v="6"/>
    <x v="1"/>
    <n v="7.98"/>
    <n v="466.22"/>
    <x v="0"/>
    <x v="755"/>
    <x v="249"/>
    <x v="9"/>
    <x v="5695"/>
    <x v="2145"/>
    <x v="1044"/>
    <x v="3"/>
    <x v="0"/>
    <n v="832.32"/>
    <x v="0"/>
  </r>
  <r>
    <x v="23"/>
    <x v="1"/>
    <s v="East"/>
    <x v="4"/>
    <x v="1"/>
    <n v="2.09"/>
    <n v="1010.15"/>
    <x v="2"/>
    <x v="2345"/>
    <x v="554"/>
    <x v="8"/>
    <x v="3631"/>
    <x v="929"/>
    <x v="199"/>
    <x v="3"/>
    <x v="3"/>
    <n v="736.7"/>
    <x v="0"/>
  </r>
  <r>
    <x v="5"/>
    <x v="0"/>
    <s v="Maharashtra"/>
    <x v="9"/>
    <x v="1"/>
    <n v="14.74"/>
    <n v="1525.28"/>
    <x v="2"/>
    <x v="332"/>
    <x v="437"/>
    <x v="5"/>
    <x v="5696"/>
    <x v="2647"/>
    <x v="900"/>
    <x v="1"/>
    <x v="0"/>
    <n v="756.96"/>
    <x v="0"/>
  </r>
  <r>
    <x v="8"/>
    <x v="6"/>
    <s v="Queensland"/>
    <x v="0"/>
    <x v="0"/>
    <n v="12.09"/>
    <n v="2615.1"/>
    <x v="1"/>
    <x v="239"/>
    <x v="844"/>
    <x v="7"/>
    <x v="2344"/>
    <x v="1124"/>
    <x v="2548"/>
    <x v="1"/>
    <x v="0"/>
    <n v="1363.5"/>
    <x v="0"/>
  </r>
  <r>
    <x v="18"/>
    <x v="7"/>
    <s v="South East"/>
    <x v="9"/>
    <x v="1"/>
    <n v="13.22"/>
    <n v="1001.42"/>
    <x v="2"/>
    <x v="268"/>
    <x v="478"/>
    <x v="6"/>
    <x v="4008"/>
    <x v="1025"/>
    <x v="5983"/>
    <x v="4"/>
    <x v="2"/>
    <n v="692.31"/>
    <x v="0"/>
  </r>
  <r>
    <x v="7"/>
    <x v="5"/>
    <s v="Pampas"/>
    <x v="2"/>
    <x v="0"/>
    <n v="-2.46"/>
    <n v="2678.57"/>
    <x v="1"/>
    <x v="241"/>
    <x v="349"/>
    <x v="8"/>
    <x v="4784"/>
    <x v="4224"/>
    <x v="3735"/>
    <x v="4"/>
    <x v="3"/>
    <n v="580.14"/>
    <x v="3"/>
  </r>
  <r>
    <x v="19"/>
    <x v="8"/>
    <s v="Volga"/>
    <x v="4"/>
    <x v="1"/>
    <n v="20.78"/>
    <n v="586.62"/>
    <x v="0"/>
    <x v="1762"/>
    <x v="150"/>
    <x v="8"/>
    <x v="5697"/>
    <x v="4225"/>
    <x v="5586"/>
    <x v="3"/>
    <x v="4"/>
    <n v="355.77"/>
    <x v="1"/>
  </r>
  <r>
    <x v="11"/>
    <x v="1"/>
    <s v="South"/>
    <x v="2"/>
    <x v="0"/>
    <n v="0.01"/>
    <n v="1655.21"/>
    <x v="2"/>
    <x v="399"/>
    <x v="501"/>
    <x v="1"/>
    <x v="3077"/>
    <x v="1413"/>
    <x v="5984"/>
    <x v="0"/>
    <x v="0"/>
    <n v="879.4"/>
    <x v="0"/>
  </r>
  <r>
    <x v="15"/>
    <x v="1"/>
    <s v="North"/>
    <x v="4"/>
    <x v="1"/>
    <n v="15.68"/>
    <n v="2029.57"/>
    <x v="1"/>
    <x v="2162"/>
    <x v="439"/>
    <x v="3"/>
    <x v="2533"/>
    <x v="3752"/>
    <x v="4466"/>
    <x v="0"/>
    <x v="3"/>
    <n v="1583.98"/>
    <x v="1"/>
  </r>
  <r>
    <x v="10"/>
    <x v="3"/>
    <s v="British Columbia"/>
    <x v="0"/>
    <x v="0"/>
    <n v="28.55"/>
    <n v="378.1"/>
    <x v="0"/>
    <x v="2809"/>
    <x v="337"/>
    <x v="2"/>
    <x v="1642"/>
    <x v="1702"/>
    <x v="5317"/>
    <x v="0"/>
    <x v="2"/>
    <n v="116.9"/>
    <x v="2"/>
  </r>
  <r>
    <x v="34"/>
    <x v="8"/>
    <s v="Volga"/>
    <x v="2"/>
    <x v="0"/>
    <n v="4.87"/>
    <n v="1842.12"/>
    <x v="2"/>
    <x v="2393"/>
    <x v="523"/>
    <x v="8"/>
    <x v="5698"/>
    <x v="1687"/>
    <x v="5786"/>
    <x v="4"/>
    <x v="0"/>
    <n v="283.61"/>
    <x v="0"/>
  </r>
  <r>
    <x v="13"/>
    <x v="2"/>
    <s v="Provence-Alpes-Cote dâ€™Azur"/>
    <x v="1"/>
    <x v="1"/>
    <n v="-2.5099999999999998"/>
    <n v="510.15"/>
    <x v="0"/>
    <x v="2325"/>
    <x v="304"/>
    <x v="6"/>
    <x v="3435"/>
    <x v="4226"/>
    <x v="5985"/>
    <x v="0"/>
    <x v="3"/>
    <n v="474.08"/>
    <x v="3"/>
  </r>
  <r>
    <x v="22"/>
    <x v="0"/>
    <s v="West Bengal"/>
    <x v="6"/>
    <x v="1"/>
    <n v="2.76"/>
    <n v="832.53"/>
    <x v="0"/>
    <x v="2407"/>
    <x v="89"/>
    <x v="4"/>
    <x v="5699"/>
    <x v="2364"/>
    <x v="1126"/>
    <x v="3"/>
    <x v="1"/>
    <n v="521.22"/>
    <x v="0"/>
  </r>
  <r>
    <x v="2"/>
    <x v="8"/>
    <s v="Volga"/>
    <x v="1"/>
    <x v="1"/>
    <n v="18.899999999999999"/>
    <n v="2795.11"/>
    <x v="1"/>
    <x v="2810"/>
    <x v="418"/>
    <x v="3"/>
    <x v="5700"/>
    <x v="181"/>
    <x v="2629"/>
    <x v="0"/>
    <x v="3"/>
    <n v="198.89"/>
    <x v="1"/>
  </r>
  <r>
    <x v="11"/>
    <x v="7"/>
    <s v="South East"/>
    <x v="6"/>
    <x v="1"/>
    <n v="31.08"/>
    <n v="2697.72"/>
    <x v="1"/>
    <x v="1114"/>
    <x v="629"/>
    <x v="1"/>
    <x v="5668"/>
    <x v="1273"/>
    <x v="2452"/>
    <x v="4"/>
    <x v="0"/>
    <n v="378.15"/>
    <x v="2"/>
  </r>
  <r>
    <x v="7"/>
    <x v="3"/>
    <s v="Prairies"/>
    <x v="7"/>
    <x v="0"/>
    <n v="-3.25"/>
    <n v="2240.88"/>
    <x v="1"/>
    <x v="1042"/>
    <x v="738"/>
    <x v="2"/>
    <x v="4219"/>
    <x v="4227"/>
    <x v="2815"/>
    <x v="3"/>
    <x v="2"/>
    <n v="125.24"/>
    <x v="3"/>
  </r>
  <r>
    <x v="4"/>
    <x v="5"/>
    <s v="Pampas"/>
    <x v="8"/>
    <x v="0"/>
    <n v="12.84"/>
    <n v="1513.89"/>
    <x v="2"/>
    <x v="764"/>
    <x v="156"/>
    <x v="6"/>
    <x v="86"/>
    <x v="363"/>
    <x v="5069"/>
    <x v="1"/>
    <x v="4"/>
    <n v="794.76"/>
    <x v="0"/>
  </r>
  <r>
    <x v="16"/>
    <x v="0"/>
    <s v="Maharashtra"/>
    <x v="1"/>
    <x v="1"/>
    <n v="17.25"/>
    <n v="1327.06"/>
    <x v="2"/>
    <x v="2749"/>
    <x v="219"/>
    <x v="0"/>
    <x v="2522"/>
    <x v="159"/>
    <x v="2342"/>
    <x v="4"/>
    <x v="3"/>
    <n v="792.52"/>
    <x v="1"/>
  </r>
  <r>
    <x v="22"/>
    <x v="8"/>
    <s v="Central"/>
    <x v="9"/>
    <x v="1"/>
    <n v="7.46"/>
    <n v="1536.38"/>
    <x v="2"/>
    <x v="2794"/>
    <x v="294"/>
    <x v="8"/>
    <x v="537"/>
    <x v="3581"/>
    <x v="5986"/>
    <x v="1"/>
    <x v="0"/>
    <n v="313.57"/>
    <x v="0"/>
  </r>
  <r>
    <x v="19"/>
    <x v="4"/>
    <s v="Northeast"/>
    <x v="3"/>
    <x v="0"/>
    <n v="30.58"/>
    <n v="808.84"/>
    <x v="0"/>
    <x v="665"/>
    <x v="3"/>
    <x v="8"/>
    <x v="5701"/>
    <x v="4111"/>
    <x v="5987"/>
    <x v="3"/>
    <x v="2"/>
    <n v="498.61"/>
    <x v="2"/>
  </r>
  <r>
    <x v="24"/>
    <x v="0"/>
    <s v="Tamil Nadu"/>
    <x v="8"/>
    <x v="0"/>
    <n v="-3.55"/>
    <n v="1136.49"/>
    <x v="2"/>
    <x v="1743"/>
    <x v="638"/>
    <x v="6"/>
    <x v="2157"/>
    <x v="4228"/>
    <x v="4586"/>
    <x v="3"/>
    <x v="2"/>
    <n v="1167.46"/>
    <x v="3"/>
  </r>
  <r>
    <x v="34"/>
    <x v="6"/>
    <s v="New South Wales"/>
    <x v="2"/>
    <x v="0"/>
    <n v="18.32"/>
    <n v="2090.1"/>
    <x v="1"/>
    <x v="341"/>
    <x v="276"/>
    <x v="4"/>
    <x v="5702"/>
    <x v="595"/>
    <x v="581"/>
    <x v="1"/>
    <x v="3"/>
    <n v="503.64"/>
    <x v="1"/>
  </r>
  <r>
    <x v="26"/>
    <x v="7"/>
    <s v="South West"/>
    <x v="3"/>
    <x v="0"/>
    <n v="6.46"/>
    <n v="2360.84"/>
    <x v="1"/>
    <x v="2184"/>
    <x v="353"/>
    <x v="8"/>
    <x v="5703"/>
    <x v="107"/>
    <x v="5088"/>
    <x v="1"/>
    <x v="0"/>
    <n v="449.11"/>
    <x v="0"/>
  </r>
  <r>
    <x v="26"/>
    <x v="9"/>
    <s v="South"/>
    <x v="7"/>
    <x v="0"/>
    <n v="29.82"/>
    <n v="1025.42"/>
    <x v="2"/>
    <x v="409"/>
    <x v="184"/>
    <x v="9"/>
    <x v="5704"/>
    <x v="2783"/>
    <x v="2933"/>
    <x v="1"/>
    <x v="0"/>
    <n v="333.54"/>
    <x v="2"/>
  </r>
  <r>
    <x v="8"/>
    <x v="8"/>
    <s v="Volga"/>
    <x v="6"/>
    <x v="1"/>
    <n v="3.37"/>
    <n v="2404.8000000000002"/>
    <x v="1"/>
    <x v="1452"/>
    <x v="528"/>
    <x v="10"/>
    <x v="558"/>
    <x v="1718"/>
    <x v="5832"/>
    <x v="1"/>
    <x v="3"/>
    <n v="883.61"/>
    <x v="0"/>
  </r>
  <r>
    <x v="31"/>
    <x v="3"/>
    <s v="Ontario"/>
    <x v="9"/>
    <x v="1"/>
    <n v="3"/>
    <n v="1485.17"/>
    <x v="2"/>
    <x v="469"/>
    <x v="561"/>
    <x v="9"/>
    <x v="5705"/>
    <x v="4030"/>
    <x v="4585"/>
    <x v="2"/>
    <x v="3"/>
    <n v="288.52"/>
    <x v="0"/>
  </r>
  <r>
    <x v="25"/>
    <x v="2"/>
    <s v="Ile-de-France"/>
    <x v="7"/>
    <x v="0"/>
    <n v="24.93"/>
    <n v="1955.63"/>
    <x v="2"/>
    <x v="2811"/>
    <x v="16"/>
    <x v="8"/>
    <x v="194"/>
    <x v="2770"/>
    <x v="3536"/>
    <x v="0"/>
    <x v="2"/>
    <n v="328.41"/>
    <x v="1"/>
  </r>
  <r>
    <x v="19"/>
    <x v="3"/>
    <s v="Ontario"/>
    <x v="5"/>
    <x v="0"/>
    <n v="26.53"/>
    <n v="1572.02"/>
    <x v="2"/>
    <x v="554"/>
    <x v="95"/>
    <x v="9"/>
    <x v="633"/>
    <x v="3695"/>
    <x v="5988"/>
    <x v="1"/>
    <x v="1"/>
    <n v="764.98"/>
    <x v="2"/>
  </r>
  <r>
    <x v="31"/>
    <x v="8"/>
    <s v="Northwestern"/>
    <x v="5"/>
    <x v="0"/>
    <n v="13.74"/>
    <n v="662.16"/>
    <x v="0"/>
    <x v="720"/>
    <x v="778"/>
    <x v="4"/>
    <x v="3165"/>
    <x v="4073"/>
    <x v="5989"/>
    <x v="3"/>
    <x v="2"/>
    <n v="916.4"/>
    <x v="0"/>
  </r>
  <r>
    <x v="6"/>
    <x v="4"/>
    <s v="West"/>
    <x v="2"/>
    <x v="0"/>
    <n v="16.87"/>
    <n v="2968.85"/>
    <x v="1"/>
    <x v="2308"/>
    <x v="563"/>
    <x v="8"/>
    <x v="5706"/>
    <x v="2040"/>
    <x v="2687"/>
    <x v="4"/>
    <x v="2"/>
    <n v="1319.27"/>
    <x v="1"/>
  </r>
  <r>
    <x v="11"/>
    <x v="9"/>
    <s v="South"/>
    <x v="1"/>
    <x v="1"/>
    <n v="29.84"/>
    <n v="993.7"/>
    <x v="0"/>
    <x v="2226"/>
    <x v="55"/>
    <x v="4"/>
    <x v="4410"/>
    <x v="923"/>
    <x v="5990"/>
    <x v="1"/>
    <x v="2"/>
    <n v="1114.8"/>
    <x v="2"/>
  </r>
  <r>
    <x v="4"/>
    <x v="7"/>
    <s v="North Central"/>
    <x v="3"/>
    <x v="0"/>
    <n v="0.82"/>
    <n v="772.75"/>
    <x v="0"/>
    <x v="872"/>
    <x v="160"/>
    <x v="3"/>
    <x v="2742"/>
    <x v="1947"/>
    <x v="3253"/>
    <x v="2"/>
    <x v="0"/>
    <n v="805.87"/>
    <x v="0"/>
  </r>
  <r>
    <x v="26"/>
    <x v="0"/>
    <s v="Punjab"/>
    <x v="8"/>
    <x v="0"/>
    <n v="33.549999999999997"/>
    <n v="2451.12"/>
    <x v="1"/>
    <x v="1092"/>
    <x v="628"/>
    <x v="3"/>
    <x v="3753"/>
    <x v="1035"/>
    <x v="5991"/>
    <x v="4"/>
    <x v="1"/>
    <n v="1264.8399999999999"/>
    <x v="2"/>
  </r>
  <r>
    <x v="23"/>
    <x v="8"/>
    <s v="Volga"/>
    <x v="6"/>
    <x v="1"/>
    <n v="20.09"/>
    <n v="421.42"/>
    <x v="0"/>
    <x v="983"/>
    <x v="783"/>
    <x v="9"/>
    <x v="5707"/>
    <x v="96"/>
    <x v="435"/>
    <x v="2"/>
    <x v="1"/>
    <n v="676.83"/>
    <x v="1"/>
  </r>
  <r>
    <x v="21"/>
    <x v="5"/>
    <s v="Patagonia"/>
    <x v="0"/>
    <x v="0"/>
    <n v="16.28"/>
    <n v="2991.45"/>
    <x v="1"/>
    <x v="711"/>
    <x v="537"/>
    <x v="2"/>
    <x v="5708"/>
    <x v="3100"/>
    <x v="5992"/>
    <x v="0"/>
    <x v="0"/>
    <n v="1147.73"/>
    <x v="1"/>
  </r>
  <r>
    <x v="21"/>
    <x v="5"/>
    <s v="Northwest"/>
    <x v="1"/>
    <x v="1"/>
    <n v="29.48"/>
    <n v="2111.7800000000002"/>
    <x v="1"/>
    <x v="1449"/>
    <x v="414"/>
    <x v="7"/>
    <x v="3948"/>
    <x v="405"/>
    <x v="108"/>
    <x v="3"/>
    <x v="3"/>
    <n v="1197.07"/>
    <x v="2"/>
  </r>
  <r>
    <x v="26"/>
    <x v="5"/>
    <s v="Northeast"/>
    <x v="4"/>
    <x v="1"/>
    <n v="24.02"/>
    <n v="1822.84"/>
    <x v="2"/>
    <x v="1568"/>
    <x v="66"/>
    <x v="2"/>
    <x v="298"/>
    <x v="1892"/>
    <x v="4358"/>
    <x v="0"/>
    <x v="3"/>
    <n v="349.24"/>
    <x v="1"/>
  </r>
  <r>
    <x v="21"/>
    <x v="3"/>
    <s v="British Columbia"/>
    <x v="5"/>
    <x v="0"/>
    <n v="4.16"/>
    <n v="1328.92"/>
    <x v="2"/>
    <x v="2072"/>
    <x v="468"/>
    <x v="9"/>
    <x v="1658"/>
    <x v="3143"/>
    <x v="5993"/>
    <x v="0"/>
    <x v="2"/>
    <n v="144.13"/>
    <x v="0"/>
  </r>
  <r>
    <x v="27"/>
    <x v="6"/>
    <s v="Victoria"/>
    <x v="7"/>
    <x v="0"/>
    <n v="34.54"/>
    <n v="2279.38"/>
    <x v="1"/>
    <x v="1376"/>
    <x v="256"/>
    <x v="4"/>
    <x v="5709"/>
    <x v="2038"/>
    <x v="5994"/>
    <x v="0"/>
    <x v="2"/>
    <n v="1109.3699999999999"/>
    <x v="2"/>
  </r>
  <r>
    <x v="23"/>
    <x v="2"/>
    <s v="Ile-de-France"/>
    <x v="0"/>
    <x v="0"/>
    <n v="5.59"/>
    <n v="2890.34"/>
    <x v="1"/>
    <x v="1891"/>
    <x v="326"/>
    <x v="8"/>
    <x v="1239"/>
    <x v="2434"/>
    <x v="719"/>
    <x v="0"/>
    <x v="0"/>
    <n v="173.35"/>
    <x v="0"/>
  </r>
  <r>
    <x v="23"/>
    <x v="2"/>
    <s v="Nouvelle-Aquitaine"/>
    <x v="5"/>
    <x v="0"/>
    <n v="12.56"/>
    <n v="2486.73"/>
    <x v="1"/>
    <x v="1803"/>
    <x v="825"/>
    <x v="5"/>
    <x v="5710"/>
    <x v="565"/>
    <x v="5995"/>
    <x v="3"/>
    <x v="1"/>
    <n v="1441.07"/>
    <x v="0"/>
  </r>
  <r>
    <x v="6"/>
    <x v="1"/>
    <s v="South"/>
    <x v="7"/>
    <x v="0"/>
    <n v="7.75"/>
    <n v="2548.66"/>
    <x v="1"/>
    <x v="1766"/>
    <x v="477"/>
    <x v="1"/>
    <x v="4291"/>
    <x v="1561"/>
    <x v="4629"/>
    <x v="0"/>
    <x v="2"/>
    <n v="335.83"/>
    <x v="0"/>
  </r>
  <r>
    <x v="20"/>
    <x v="0"/>
    <s v="Punjab"/>
    <x v="2"/>
    <x v="0"/>
    <n v="3.2"/>
    <n v="1818.56"/>
    <x v="2"/>
    <x v="773"/>
    <x v="633"/>
    <x v="5"/>
    <x v="3005"/>
    <x v="2156"/>
    <x v="5996"/>
    <x v="1"/>
    <x v="4"/>
    <n v="451.33"/>
    <x v="0"/>
  </r>
  <r>
    <x v="16"/>
    <x v="2"/>
    <s v="Provence-Alpes-Cote dâ€™Azur"/>
    <x v="9"/>
    <x v="1"/>
    <n v="16.440000000000001"/>
    <n v="1270.42"/>
    <x v="2"/>
    <x v="2144"/>
    <x v="629"/>
    <x v="5"/>
    <x v="2601"/>
    <x v="4014"/>
    <x v="4084"/>
    <x v="2"/>
    <x v="3"/>
    <n v="676.64"/>
    <x v="1"/>
  </r>
  <r>
    <x v="33"/>
    <x v="4"/>
    <s v="Midwest"/>
    <x v="6"/>
    <x v="1"/>
    <n v="7.74"/>
    <n v="1710.33"/>
    <x v="2"/>
    <x v="2812"/>
    <x v="625"/>
    <x v="10"/>
    <x v="1494"/>
    <x v="3307"/>
    <x v="5997"/>
    <x v="4"/>
    <x v="0"/>
    <n v="192.06"/>
    <x v="0"/>
  </r>
  <r>
    <x v="10"/>
    <x v="8"/>
    <s v="Siberian"/>
    <x v="8"/>
    <x v="0"/>
    <n v="-4.2699999999999996"/>
    <n v="1597.38"/>
    <x v="2"/>
    <x v="2056"/>
    <x v="593"/>
    <x v="1"/>
    <x v="3956"/>
    <x v="3853"/>
    <x v="4235"/>
    <x v="4"/>
    <x v="4"/>
    <n v="896.14"/>
    <x v="3"/>
  </r>
  <r>
    <x v="34"/>
    <x v="4"/>
    <s v="West"/>
    <x v="3"/>
    <x v="0"/>
    <n v="34.24"/>
    <n v="2552.5"/>
    <x v="1"/>
    <x v="269"/>
    <x v="686"/>
    <x v="7"/>
    <x v="1096"/>
    <x v="536"/>
    <x v="2001"/>
    <x v="2"/>
    <x v="3"/>
    <n v="1140.4100000000001"/>
    <x v="2"/>
  </r>
  <r>
    <x v="26"/>
    <x v="7"/>
    <s v="North West"/>
    <x v="3"/>
    <x v="0"/>
    <n v="27.72"/>
    <n v="811.34"/>
    <x v="0"/>
    <x v="2754"/>
    <x v="345"/>
    <x v="7"/>
    <x v="5711"/>
    <x v="146"/>
    <x v="2829"/>
    <x v="4"/>
    <x v="4"/>
    <n v="520.21"/>
    <x v="2"/>
  </r>
  <r>
    <x v="5"/>
    <x v="7"/>
    <s v="South West"/>
    <x v="5"/>
    <x v="0"/>
    <n v="16.66"/>
    <n v="769.31"/>
    <x v="0"/>
    <x v="2458"/>
    <x v="749"/>
    <x v="10"/>
    <x v="1629"/>
    <x v="1266"/>
    <x v="5998"/>
    <x v="4"/>
    <x v="0"/>
    <n v="386.38"/>
    <x v="1"/>
  </r>
  <r>
    <x v="16"/>
    <x v="4"/>
    <s v="South"/>
    <x v="9"/>
    <x v="1"/>
    <n v="8.9499999999999993"/>
    <n v="1774.36"/>
    <x v="2"/>
    <x v="2512"/>
    <x v="396"/>
    <x v="4"/>
    <x v="5712"/>
    <x v="1677"/>
    <x v="2492"/>
    <x v="2"/>
    <x v="4"/>
    <n v="946.46"/>
    <x v="0"/>
  </r>
  <r>
    <x v="16"/>
    <x v="9"/>
    <s v="North"/>
    <x v="0"/>
    <x v="0"/>
    <n v="6.46"/>
    <n v="1370.33"/>
    <x v="2"/>
    <x v="1510"/>
    <x v="471"/>
    <x v="6"/>
    <x v="5713"/>
    <x v="4229"/>
    <x v="2274"/>
    <x v="0"/>
    <x v="2"/>
    <n v="500.42"/>
    <x v="0"/>
  </r>
  <r>
    <x v="31"/>
    <x v="3"/>
    <s v="Ontario"/>
    <x v="5"/>
    <x v="0"/>
    <n v="11.35"/>
    <n v="1843.02"/>
    <x v="2"/>
    <x v="2364"/>
    <x v="478"/>
    <x v="9"/>
    <x v="3471"/>
    <x v="2946"/>
    <x v="3750"/>
    <x v="4"/>
    <x v="3"/>
    <n v="512.71"/>
    <x v="0"/>
  </r>
  <r>
    <x v="1"/>
    <x v="0"/>
    <s v="West Bengal"/>
    <x v="1"/>
    <x v="1"/>
    <n v="1.05"/>
    <n v="2795.35"/>
    <x v="1"/>
    <x v="1777"/>
    <x v="181"/>
    <x v="10"/>
    <x v="5714"/>
    <x v="670"/>
    <x v="5999"/>
    <x v="2"/>
    <x v="0"/>
    <n v="199.09"/>
    <x v="0"/>
  </r>
  <r>
    <x v="26"/>
    <x v="3"/>
    <s v="British Columbia"/>
    <x v="8"/>
    <x v="0"/>
    <n v="24.3"/>
    <n v="2811.23"/>
    <x v="1"/>
    <x v="1605"/>
    <x v="410"/>
    <x v="4"/>
    <x v="2475"/>
    <x v="3256"/>
    <x v="2660"/>
    <x v="0"/>
    <x v="0"/>
    <n v="721.97"/>
    <x v="1"/>
  </r>
  <r>
    <x v="15"/>
    <x v="7"/>
    <s v="South West"/>
    <x v="5"/>
    <x v="0"/>
    <n v="31.14"/>
    <n v="1839.48"/>
    <x v="2"/>
    <x v="2309"/>
    <x v="236"/>
    <x v="4"/>
    <x v="5019"/>
    <x v="2350"/>
    <x v="3096"/>
    <x v="3"/>
    <x v="1"/>
    <n v="318.77"/>
    <x v="2"/>
  </r>
  <r>
    <x v="6"/>
    <x v="5"/>
    <s v="Northeast"/>
    <x v="8"/>
    <x v="0"/>
    <n v="12.03"/>
    <n v="1818.94"/>
    <x v="2"/>
    <x v="881"/>
    <x v="826"/>
    <x v="0"/>
    <x v="2953"/>
    <x v="2007"/>
    <x v="6000"/>
    <x v="0"/>
    <x v="1"/>
    <n v="2067.39"/>
    <x v="0"/>
  </r>
  <r>
    <x v="2"/>
    <x v="7"/>
    <s v="South West"/>
    <x v="2"/>
    <x v="0"/>
    <n v="11.35"/>
    <n v="636.85"/>
    <x v="0"/>
    <x v="1159"/>
    <x v="766"/>
    <x v="0"/>
    <x v="3398"/>
    <x v="2846"/>
    <x v="6001"/>
    <x v="2"/>
    <x v="1"/>
    <n v="1180.83"/>
    <x v="0"/>
  </r>
  <r>
    <x v="8"/>
    <x v="3"/>
    <s v="British Columbia"/>
    <x v="1"/>
    <x v="1"/>
    <n v="13.56"/>
    <n v="505.07"/>
    <x v="0"/>
    <x v="2030"/>
    <x v="112"/>
    <x v="0"/>
    <x v="5715"/>
    <x v="3173"/>
    <x v="6002"/>
    <x v="2"/>
    <x v="0"/>
    <n v="1010.34"/>
    <x v="0"/>
  </r>
  <r>
    <x v="12"/>
    <x v="8"/>
    <s v="Central"/>
    <x v="9"/>
    <x v="1"/>
    <n v="16.100000000000001"/>
    <n v="359.77"/>
    <x v="0"/>
    <x v="1930"/>
    <x v="93"/>
    <x v="1"/>
    <x v="4631"/>
    <x v="1598"/>
    <x v="343"/>
    <x v="4"/>
    <x v="3"/>
    <n v="1321.31"/>
    <x v="1"/>
  </r>
  <r>
    <x v="1"/>
    <x v="0"/>
    <s v="Tamil Nadu"/>
    <x v="5"/>
    <x v="0"/>
    <n v="8.68"/>
    <n v="2909.25"/>
    <x v="1"/>
    <x v="89"/>
    <x v="107"/>
    <x v="5"/>
    <x v="1461"/>
    <x v="777"/>
    <x v="6003"/>
    <x v="1"/>
    <x v="4"/>
    <n v="174.44"/>
    <x v="0"/>
  </r>
  <r>
    <x v="14"/>
    <x v="6"/>
    <s v="Victoria"/>
    <x v="5"/>
    <x v="0"/>
    <n v="15.24"/>
    <n v="912.68"/>
    <x v="0"/>
    <x v="966"/>
    <x v="639"/>
    <x v="6"/>
    <x v="4272"/>
    <x v="3996"/>
    <x v="6004"/>
    <x v="3"/>
    <x v="0"/>
    <n v="1485.6"/>
    <x v="1"/>
  </r>
  <r>
    <x v="23"/>
    <x v="6"/>
    <s v="Queensland"/>
    <x v="9"/>
    <x v="1"/>
    <n v="8.56"/>
    <n v="2875.04"/>
    <x v="1"/>
    <x v="314"/>
    <x v="704"/>
    <x v="10"/>
    <x v="5716"/>
    <x v="2463"/>
    <x v="851"/>
    <x v="4"/>
    <x v="3"/>
    <n v="501.02"/>
    <x v="0"/>
  </r>
  <r>
    <x v="13"/>
    <x v="7"/>
    <s v="South East"/>
    <x v="7"/>
    <x v="0"/>
    <n v="32.380000000000003"/>
    <n v="1611.57"/>
    <x v="2"/>
    <x v="2448"/>
    <x v="551"/>
    <x v="7"/>
    <x v="3911"/>
    <x v="813"/>
    <x v="6005"/>
    <x v="3"/>
    <x v="2"/>
    <n v="1059.4000000000001"/>
    <x v="2"/>
  </r>
  <r>
    <x v="6"/>
    <x v="2"/>
    <s v="Ile-de-France"/>
    <x v="1"/>
    <x v="1"/>
    <n v="22.65"/>
    <n v="1823.75"/>
    <x v="2"/>
    <x v="1841"/>
    <x v="235"/>
    <x v="1"/>
    <x v="4247"/>
    <x v="3722"/>
    <x v="159"/>
    <x v="2"/>
    <x v="1"/>
    <n v="1106.74"/>
    <x v="1"/>
  </r>
  <r>
    <x v="7"/>
    <x v="3"/>
    <s v="Quebec"/>
    <x v="5"/>
    <x v="0"/>
    <n v="34.659999999999997"/>
    <n v="1157.78"/>
    <x v="2"/>
    <x v="2221"/>
    <x v="645"/>
    <x v="10"/>
    <x v="5717"/>
    <x v="4230"/>
    <x v="3884"/>
    <x v="4"/>
    <x v="3"/>
    <n v="124.97"/>
    <x v="2"/>
  </r>
  <r>
    <x v="22"/>
    <x v="4"/>
    <s v="Midwest"/>
    <x v="6"/>
    <x v="1"/>
    <n v="32.25"/>
    <n v="1477.6"/>
    <x v="2"/>
    <x v="1655"/>
    <x v="122"/>
    <x v="0"/>
    <x v="5079"/>
    <x v="3582"/>
    <x v="1997"/>
    <x v="4"/>
    <x v="1"/>
    <n v="1330.88"/>
    <x v="2"/>
  </r>
  <r>
    <x v="9"/>
    <x v="4"/>
    <s v="Northeast"/>
    <x v="4"/>
    <x v="1"/>
    <n v="10.24"/>
    <n v="2579.7600000000002"/>
    <x v="1"/>
    <x v="1150"/>
    <x v="49"/>
    <x v="6"/>
    <x v="5674"/>
    <x v="1373"/>
    <x v="947"/>
    <x v="4"/>
    <x v="1"/>
    <n v="463.36"/>
    <x v="0"/>
  </r>
  <r>
    <x v="11"/>
    <x v="2"/>
    <s v="Ile-de-France"/>
    <x v="8"/>
    <x v="0"/>
    <n v="32.71"/>
    <n v="2970.99"/>
    <x v="1"/>
    <x v="251"/>
    <x v="241"/>
    <x v="4"/>
    <x v="5718"/>
    <x v="1233"/>
    <x v="6006"/>
    <x v="3"/>
    <x v="2"/>
    <n v="1098.31"/>
    <x v="2"/>
  </r>
  <r>
    <x v="2"/>
    <x v="2"/>
    <s v="Nouvelle-Aquitaine"/>
    <x v="0"/>
    <x v="0"/>
    <n v="2.86"/>
    <n v="1540.64"/>
    <x v="2"/>
    <x v="1301"/>
    <x v="163"/>
    <x v="6"/>
    <x v="50"/>
    <x v="793"/>
    <x v="6007"/>
    <x v="1"/>
    <x v="4"/>
    <n v="318.27"/>
    <x v="0"/>
  </r>
  <r>
    <x v="15"/>
    <x v="0"/>
    <s v="West Bengal"/>
    <x v="4"/>
    <x v="1"/>
    <n v="11.95"/>
    <n v="2032.71"/>
    <x v="1"/>
    <x v="1128"/>
    <x v="463"/>
    <x v="1"/>
    <x v="5719"/>
    <x v="3075"/>
    <x v="6008"/>
    <x v="1"/>
    <x v="2"/>
    <n v="479.79"/>
    <x v="0"/>
  </r>
  <r>
    <x v="26"/>
    <x v="3"/>
    <s v="Quebec"/>
    <x v="8"/>
    <x v="0"/>
    <n v="11.17"/>
    <n v="269.24"/>
    <x v="0"/>
    <x v="731"/>
    <x v="413"/>
    <x v="1"/>
    <x v="583"/>
    <x v="2869"/>
    <x v="3735"/>
    <x v="4"/>
    <x v="2"/>
    <n v="624.62"/>
    <x v="0"/>
  </r>
  <r>
    <x v="8"/>
    <x v="7"/>
    <s v="South East"/>
    <x v="9"/>
    <x v="1"/>
    <n v="1.1100000000000001"/>
    <n v="1403.43"/>
    <x v="2"/>
    <x v="1020"/>
    <x v="315"/>
    <x v="9"/>
    <x v="4339"/>
    <x v="2838"/>
    <x v="1541"/>
    <x v="4"/>
    <x v="3"/>
    <n v="1077.42"/>
    <x v="0"/>
  </r>
  <r>
    <x v="6"/>
    <x v="2"/>
    <s v="Ile-de-France"/>
    <x v="5"/>
    <x v="0"/>
    <n v="13.29"/>
    <n v="1989.75"/>
    <x v="2"/>
    <x v="263"/>
    <x v="189"/>
    <x v="2"/>
    <x v="1837"/>
    <x v="3977"/>
    <x v="4701"/>
    <x v="2"/>
    <x v="1"/>
    <n v="1105.26"/>
    <x v="0"/>
  </r>
  <r>
    <x v="4"/>
    <x v="4"/>
    <s v="Midwest"/>
    <x v="8"/>
    <x v="0"/>
    <n v="17.09"/>
    <n v="2983.78"/>
    <x v="1"/>
    <x v="1186"/>
    <x v="354"/>
    <x v="4"/>
    <x v="3308"/>
    <x v="1126"/>
    <x v="2028"/>
    <x v="1"/>
    <x v="4"/>
    <n v="1290.68"/>
    <x v="1"/>
  </r>
  <r>
    <x v="0"/>
    <x v="2"/>
    <s v="Nouvelle-Aquitaine"/>
    <x v="5"/>
    <x v="0"/>
    <n v="9.2100000000000009"/>
    <n v="2086.06"/>
    <x v="1"/>
    <x v="273"/>
    <x v="38"/>
    <x v="3"/>
    <x v="5720"/>
    <x v="1100"/>
    <x v="1866"/>
    <x v="2"/>
    <x v="2"/>
    <n v="838.78"/>
    <x v="0"/>
  </r>
  <r>
    <x v="2"/>
    <x v="3"/>
    <s v="Prairies"/>
    <x v="1"/>
    <x v="1"/>
    <n v="31.6"/>
    <n v="2973.27"/>
    <x v="1"/>
    <x v="2741"/>
    <x v="119"/>
    <x v="0"/>
    <x v="2482"/>
    <x v="772"/>
    <x v="4692"/>
    <x v="2"/>
    <x v="4"/>
    <n v="1321.39"/>
    <x v="2"/>
  </r>
  <r>
    <x v="27"/>
    <x v="0"/>
    <s v="West Bengal"/>
    <x v="6"/>
    <x v="1"/>
    <n v="0.6"/>
    <n v="561.64"/>
    <x v="0"/>
    <x v="328"/>
    <x v="214"/>
    <x v="1"/>
    <x v="802"/>
    <x v="4231"/>
    <x v="6009"/>
    <x v="2"/>
    <x v="2"/>
    <n v="382.38"/>
    <x v="0"/>
  </r>
  <r>
    <x v="29"/>
    <x v="6"/>
    <s v="Queensland"/>
    <x v="1"/>
    <x v="1"/>
    <n v="-1.39"/>
    <n v="2690.87"/>
    <x v="1"/>
    <x v="2544"/>
    <x v="691"/>
    <x v="10"/>
    <x v="2649"/>
    <x v="241"/>
    <x v="2554"/>
    <x v="0"/>
    <x v="1"/>
    <n v="418.53"/>
    <x v="3"/>
  </r>
  <r>
    <x v="1"/>
    <x v="5"/>
    <s v="Northwest"/>
    <x v="4"/>
    <x v="1"/>
    <n v="29.89"/>
    <n v="2722.58"/>
    <x v="1"/>
    <x v="1298"/>
    <x v="170"/>
    <x v="2"/>
    <x v="5721"/>
    <x v="4232"/>
    <x v="1109"/>
    <x v="3"/>
    <x v="2"/>
    <n v="136.33000000000001"/>
    <x v="2"/>
  </r>
  <r>
    <x v="7"/>
    <x v="8"/>
    <s v="Siberian"/>
    <x v="0"/>
    <x v="0"/>
    <n v="13.66"/>
    <n v="848.46"/>
    <x v="0"/>
    <x v="398"/>
    <x v="841"/>
    <x v="0"/>
    <x v="5722"/>
    <x v="1076"/>
    <x v="5015"/>
    <x v="1"/>
    <x v="4"/>
    <n v="1462.62"/>
    <x v="0"/>
  </r>
  <r>
    <x v="0"/>
    <x v="1"/>
    <s v="East"/>
    <x v="8"/>
    <x v="0"/>
    <n v="16.86"/>
    <n v="2605.84"/>
    <x v="1"/>
    <x v="981"/>
    <x v="845"/>
    <x v="6"/>
    <x v="2823"/>
    <x v="2252"/>
    <x v="3451"/>
    <x v="1"/>
    <x v="0"/>
    <n v="767.04"/>
    <x v="1"/>
  </r>
  <r>
    <x v="4"/>
    <x v="9"/>
    <s v="North"/>
    <x v="9"/>
    <x v="1"/>
    <n v="16.809999999999999"/>
    <n v="612.95000000000005"/>
    <x v="0"/>
    <x v="767"/>
    <x v="592"/>
    <x v="10"/>
    <x v="4966"/>
    <x v="1624"/>
    <x v="607"/>
    <x v="2"/>
    <x v="3"/>
    <n v="1578.7"/>
    <x v="1"/>
  </r>
  <r>
    <x v="1"/>
    <x v="5"/>
    <s v="Northeast"/>
    <x v="0"/>
    <x v="0"/>
    <n v="0.79"/>
    <n v="226.12"/>
    <x v="0"/>
    <x v="2223"/>
    <x v="98"/>
    <x v="9"/>
    <x v="4117"/>
    <x v="3467"/>
    <x v="6010"/>
    <x v="1"/>
    <x v="3"/>
    <n v="550.59"/>
    <x v="0"/>
  </r>
  <r>
    <x v="30"/>
    <x v="6"/>
    <s v="Queensland"/>
    <x v="0"/>
    <x v="0"/>
    <n v="18.079999999999998"/>
    <n v="1453.38"/>
    <x v="2"/>
    <x v="2725"/>
    <x v="685"/>
    <x v="6"/>
    <x v="1708"/>
    <x v="3085"/>
    <x v="250"/>
    <x v="1"/>
    <x v="0"/>
    <n v="1252.9000000000001"/>
    <x v="1"/>
  </r>
  <r>
    <x v="22"/>
    <x v="1"/>
    <s v="Central"/>
    <x v="6"/>
    <x v="1"/>
    <n v="15.17"/>
    <n v="1481.94"/>
    <x v="2"/>
    <x v="1102"/>
    <x v="44"/>
    <x v="6"/>
    <x v="5723"/>
    <x v="1360"/>
    <x v="5664"/>
    <x v="0"/>
    <x v="0"/>
    <n v="514.91"/>
    <x v="1"/>
  </r>
  <r>
    <x v="23"/>
    <x v="1"/>
    <s v="East"/>
    <x v="7"/>
    <x v="0"/>
    <n v="-1.46"/>
    <n v="2602.06"/>
    <x v="1"/>
    <x v="2352"/>
    <x v="394"/>
    <x v="1"/>
    <x v="2944"/>
    <x v="4233"/>
    <x v="6011"/>
    <x v="3"/>
    <x v="0"/>
    <n v="324.73"/>
    <x v="3"/>
  </r>
  <r>
    <x v="31"/>
    <x v="9"/>
    <s v="Southeast"/>
    <x v="0"/>
    <x v="0"/>
    <n v="2.61"/>
    <n v="2528.14"/>
    <x v="1"/>
    <x v="2341"/>
    <x v="214"/>
    <x v="6"/>
    <x v="4682"/>
    <x v="4234"/>
    <x v="549"/>
    <x v="0"/>
    <x v="1"/>
    <n v="834.67"/>
    <x v="0"/>
  </r>
  <r>
    <x v="23"/>
    <x v="4"/>
    <s v="South"/>
    <x v="5"/>
    <x v="0"/>
    <n v="24.55"/>
    <n v="1305.31"/>
    <x v="2"/>
    <x v="2754"/>
    <x v="534"/>
    <x v="2"/>
    <x v="4934"/>
    <x v="1741"/>
    <x v="1833"/>
    <x v="0"/>
    <x v="2"/>
    <n v="164.05"/>
    <x v="1"/>
  </r>
  <r>
    <x v="5"/>
    <x v="8"/>
    <s v="Central"/>
    <x v="5"/>
    <x v="0"/>
    <n v="-0.64"/>
    <n v="1896.23"/>
    <x v="2"/>
    <x v="462"/>
    <x v="84"/>
    <x v="2"/>
    <x v="4093"/>
    <x v="1963"/>
    <x v="5026"/>
    <x v="3"/>
    <x v="0"/>
    <n v="578.41999999999996"/>
    <x v="3"/>
  </r>
  <r>
    <x v="32"/>
    <x v="6"/>
    <s v="Western Australia"/>
    <x v="3"/>
    <x v="0"/>
    <n v="31.49"/>
    <n v="2821.98"/>
    <x v="1"/>
    <x v="567"/>
    <x v="185"/>
    <x v="9"/>
    <x v="2763"/>
    <x v="578"/>
    <x v="5211"/>
    <x v="4"/>
    <x v="1"/>
    <n v="1190.6199999999999"/>
    <x v="2"/>
  </r>
  <r>
    <x v="8"/>
    <x v="8"/>
    <s v="Central"/>
    <x v="9"/>
    <x v="1"/>
    <n v="10.02"/>
    <n v="2159.8000000000002"/>
    <x v="1"/>
    <x v="2248"/>
    <x v="448"/>
    <x v="1"/>
    <x v="5724"/>
    <x v="536"/>
    <x v="4275"/>
    <x v="3"/>
    <x v="3"/>
    <n v="250.69"/>
    <x v="0"/>
  </r>
  <r>
    <x v="0"/>
    <x v="6"/>
    <s v="New South Wales"/>
    <x v="7"/>
    <x v="0"/>
    <n v="17.11"/>
    <n v="2490.31"/>
    <x v="1"/>
    <x v="1549"/>
    <x v="55"/>
    <x v="10"/>
    <x v="5725"/>
    <x v="186"/>
    <x v="4808"/>
    <x v="4"/>
    <x v="0"/>
    <n v="563.04999999999995"/>
    <x v="1"/>
  </r>
  <r>
    <x v="10"/>
    <x v="4"/>
    <s v="West"/>
    <x v="8"/>
    <x v="0"/>
    <n v="-1.1200000000000001"/>
    <n v="1158.27"/>
    <x v="2"/>
    <x v="2097"/>
    <x v="3"/>
    <x v="6"/>
    <x v="3992"/>
    <x v="618"/>
    <x v="1307"/>
    <x v="2"/>
    <x v="2"/>
    <n v="530.9"/>
    <x v="3"/>
  </r>
  <r>
    <x v="29"/>
    <x v="0"/>
    <s v="Maharashtra"/>
    <x v="7"/>
    <x v="0"/>
    <n v="14.81"/>
    <n v="2336.29"/>
    <x v="1"/>
    <x v="1225"/>
    <x v="700"/>
    <x v="7"/>
    <x v="3870"/>
    <x v="2803"/>
    <x v="5905"/>
    <x v="4"/>
    <x v="3"/>
    <n v="291.91000000000003"/>
    <x v="0"/>
  </r>
  <r>
    <x v="10"/>
    <x v="2"/>
    <s v="Provence-Alpes-Cote dâ€™Azur"/>
    <x v="6"/>
    <x v="1"/>
    <n v="16"/>
    <n v="2985.93"/>
    <x v="1"/>
    <x v="7"/>
    <x v="10"/>
    <x v="7"/>
    <x v="5125"/>
    <x v="2764"/>
    <x v="4659"/>
    <x v="1"/>
    <x v="4"/>
    <n v="472.93"/>
    <x v="1"/>
  </r>
  <r>
    <x v="11"/>
    <x v="8"/>
    <s v="Northwestern"/>
    <x v="4"/>
    <x v="1"/>
    <n v="32.29"/>
    <n v="220.18"/>
    <x v="0"/>
    <x v="2291"/>
    <x v="137"/>
    <x v="10"/>
    <x v="5726"/>
    <x v="3314"/>
    <x v="5252"/>
    <x v="3"/>
    <x v="3"/>
    <n v="630.29"/>
    <x v="2"/>
  </r>
  <r>
    <x v="15"/>
    <x v="1"/>
    <s v="East"/>
    <x v="7"/>
    <x v="0"/>
    <n v="-4.47"/>
    <n v="972.39"/>
    <x v="0"/>
    <x v="1690"/>
    <x v="543"/>
    <x v="9"/>
    <x v="1356"/>
    <x v="1689"/>
    <x v="6012"/>
    <x v="0"/>
    <x v="2"/>
    <n v="905.42"/>
    <x v="3"/>
  </r>
  <r>
    <x v="28"/>
    <x v="6"/>
    <s v="Western Australia"/>
    <x v="1"/>
    <x v="1"/>
    <n v="4.2699999999999996"/>
    <n v="1077.6300000000001"/>
    <x v="2"/>
    <x v="2537"/>
    <x v="74"/>
    <x v="2"/>
    <x v="3547"/>
    <x v="2596"/>
    <x v="6013"/>
    <x v="0"/>
    <x v="4"/>
    <n v="269.20999999999998"/>
    <x v="0"/>
  </r>
  <r>
    <x v="0"/>
    <x v="0"/>
    <s v="Maharashtra"/>
    <x v="3"/>
    <x v="0"/>
    <n v="30.71"/>
    <n v="2606.4899999999998"/>
    <x v="1"/>
    <x v="2757"/>
    <x v="341"/>
    <x v="5"/>
    <x v="2118"/>
    <x v="865"/>
    <x v="3457"/>
    <x v="3"/>
    <x v="3"/>
    <n v="151.58000000000001"/>
    <x v="2"/>
  </r>
  <r>
    <x v="32"/>
    <x v="6"/>
    <s v="Western Australia"/>
    <x v="7"/>
    <x v="0"/>
    <n v="24.99"/>
    <n v="2512.4299999999998"/>
    <x v="1"/>
    <x v="13"/>
    <x v="621"/>
    <x v="8"/>
    <x v="2973"/>
    <x v="4235"/>
    <x v="1001"/>
    <x v="4"/>
    <x v="0"/>
    <n v="528.48"/>
    <x v="1"/>
  </r>
  <r>
    <x v="20"/>
    <x v="4"/>
    <s v="West"/>
    <x v="8"/>
    <x v="0"/>
    <n v="25.96"/>
    <n v="2104.6799999999998"/>
    <x v="1"/>
    <x v="1879"/>
    <x v="21"/>
    <x v="2"/>
    <x v="1936"/>
    <x v="1323"/>
    <x v="3554"/>
    <x v="2"/>
    <x v="2"/>
    <n v="770.99"/>
    <x v="2"/>
  </r>
  <r>
    <x v="26"/>
    <x v="3"/>
    <s v="Quebec"/>
    <x v="4"/>
    <x v="1"/>
    <n v="14.25"/>
    <n v="2978.95"/>
    <x v="1"/>
    <x v="618"/>
    <x v="359"/>
    <x v="2"/>
    <x v="3483"/>
    <x v="2220"/>
    <x v="3959"/>
    <x v="0"/>
    <x v="2"/>
    <n v="817.27"/>
    <x v="0"/>
  </r>
  <r>
    <x v="1"/>
    <x v="3"/>
    <s v="Prairies"/>
    <x v="6"/>
    <x v="1"/>
    <n v="11.14"/>
    <n v="2886.86"/>
    <x v="1"/>
    <x v="1097"/>
    <x v="775"/>
    <x v="8"/>
    <x v="147"/>
    <x v="3261"/>
    <x v="1078"/>
    <x v="4"/>
    <x v="0"/>
    <n v="1039.44"/>
    <x v="0"/>
  </r>
  <r>
    <x v="15"/>
    <x v="8"/>
    <s v="Volga"/>
    <x v="7"/>
    <x v="0"/>
    <n v="31.98"/>
    <n v="1814.46"/>
    <x v="2"/>
    <x v="727"/>
    <x v="647"/>
    <x v="4"/>
    <x v="5674"/>
    <x v="277"/>
    <x v="6014"/>
    <x v="1"/>
    <x v="1"/>
    <n v="882.63"/>
    <x v="2"/>
  </r>
  <r>
    <x v="31"/>
    <x v="4"/>
    <s v="Midwest"/>
    <x v="6"/>
    <x v="1"/>
    <n v="13.37"/>
    <n v="246.86"/>
    <x v="0"/>
    <x v="1410"/>
    <x v="519"/>
    <x v="1"/>
    <x v="4506"/>
    <x v="1716"/>
    <x v="666"/>
    <x v="3"/>
    <x v="4"/>
    <n v="2063.85"/>
    <x v="0"/>
  </r>
  <r>
    <x v="19"/>
    <x v="5"/>
    <s v="Northwest"/>
    <x v="3"/>
    <x v="0"/>
    <n v="28"/>
    <n v="2315.61"/>
    <x v="1"/>
    <x v="324"/>
    <x v="136"/>
    <x v="2"/>
    <x v="5727"/>
    <x v="177"/>
    <x v="6015"/>
    <x v="2"/>
    <x v="2"/>
    <n v="367.05"/>
    <x v="2"/>
  </r>
  <r>
    <x v="24"/>
    <x v="3"/>
    <s v="Quebec"/>
    <x v="1"/>
    <x v="1"/>
    <n v="18.14"/>
    <n v="2620.1"/>
    <x v="1"/>
    <x v="1149"/>
    <x v="488"/>
    <x v="2"/>
    <x v="5728"/>
    <x v="1330"/>
    <x v="6016"/>
    <x v="0"/>
    <x v="0"/>
    <n v="364.6"/>
    <x v="1"/>
  </r>
  <r>
    <x v="1"/>
    <x v="2"/>
    <s v="Nouvelle-Aquitaine"/>
    <x v="4"/>
    <x v="1"/>
    <n v="28.48"/>
    <n v="2617.4699999999998"/>
    <x v="1"/>
    <x v="2232"/>
    <x v="642"/>
    <x v="7"/>
    <x v="1100"/>
    <x v="3048"/>
    <x v="5416"/>
    <x v="4"/>
    <x v="2"/>
    <n v="303.45"/>
    <x v="2"/>
  </r>
  <r>
    <x v="31"/>
    <x v="3"/>
    <s v="Prairies"/>
    <x v="9"/>
    <x v="1"/>
    <n v="-0.85"/>
    <n v="2369.71"/>
    <x v="1"/>
    <x v="2693"/>
    <x v="271"/>
    <x v="5"/>
    <x v="5729"/>
    <x v="4088"/>
    <x v="1308"/>
    <x v="3"/>
    <x v="4"/>
    <n v="452.75"/>
    <x v="3"/>
  </r>
  <r>
    <x v="32"/>
    <x v="2"/>
    <s v="Grand Est"/>
    <x v="2"/>
    <x v="0"/>
    <n v="13.54"/>
    <n v="2268.98"/>
    <x v="1"/>
    <x v="123"/>
    <x v="296"/>
    <x v="0"/>
    <x v="2554"/>
    <x v="1697"/>
    <x v="6017"/>
    <x v="0"/>
    <x v="4"/>
    <n v="1081.76"/>
    <x v="0"/>
  </r>
  <r>
    <x v="31"/>
    <x v="0"/>
    <s v="Punjab"/>
    <x v="3"/>
    <x v="0"/>
    <n v="33.380000000000003"/>
    <n v="2896.7"/>
    <x v="1"/>
    <x v="17"/>
    <x v="14"/>
    <x v="9"/>
    <x v="4078"/>
    <x v="2056"/>
    <x v="5337"/>
    <x v="0"/>
    <x v="1"/>
    <n v="397.02"/>
    <x v="2"/>
  </r>
  <r>
    <x v="18"/>
    <x v="3"/>
    <s v="Ontario"/>
    <x v="6"/>
    <x v="1"/>
    <n v="-4.2"/>
    <n v="658.48"/>
    <x v="0"/>
    <x v="2813"/>
    <x v="112"/>
    <x v="10"/>
    <x v="3020"/>
    <x v="3189"/>
    <x v="6018"/>
    <x v="4"/>
    <x v="2"/>
    <n v="881.65"/>
    <x v="3"/>
  </r>
  <r>
    <x v="21"/>
    <x v="4"/>
    <s v="West"/>
    <x v="6"/>
    <x v="1"/>
    <n v="30.28"/>
    <n v="1036.18"/>
    <x v="2"/>
    <x v="766"/>
    <x v="317"/>
    <x v="6"/>
    <x v="5730"/>
    <x v="4236"/>
    <x v="1648"/>
    <x v="4"/>
    <x v="3"/>
    <n v="484.84"/>
    <x v="2"/>
  </r>
  <r>
    <x v="5"/>
    <x v="9"/>
    <s v="North"/>
    <x v="0"/>
    <x v="0"/>
    <n v="20.69"/>
    <n v="2651.27"/>
    <x v="1"/>
    <x v="961"/>
    <x v="311"/>
    <x v="9"/>
    <x v="5405"/>
    <x v="726"/>
    <x v="3897"/>
    <x v="4"/>
    <x v="1"/>
    <n v="1344.26"/>
    <x v="1"/>
  </r>
  <r>
    <x v="6"/>
    <x v="2"/>
    <s v="Ile-de-France"/>
    <x v="5"/>
    <x v="0"/>
    <n v="31.9"/>
    <n v="404.24"/>
    <x v="0"/>
    <x v="1527"/>
    <x v="290"/>
    <x v="0"/>
    <x v="4908"/>
    <x v="656"/>
    <x v="2920"/>
    <x v="3"/>
    <x v="3"/>
    <n v="300.94"/>
    <x v="2"/>
  </r>
  <r>
    <x v="17"/>
    <x v="8"/>
    <s v="Volga"/>
    <x v="4"/>
    <x v="1"/>
    <n v="2.19"/>
    <n v="1360"/>
    <x v="2"/>
    <x v="2082"/>
    <x v="654"/>
    <x v="9"/>
    <x v="3388"/>
    <x v="1354"/>
    <x v="2344"/>
    <x v="4"/>
    <x v="4"/>
    <n v="329.41"/>
    <x v="0"/>
  </r>
  <r>
    <x v="33"/>
    <x v="5"/>
    <s v="Northeast"/>
    <x v="2"/>
    <x v="0"/>
    <n v="9.84"/>
    <n v="2362.2800000000002"/>
    <x v="1"/>
    <x v="1647"/>
    <x v="341"/>
    <x v="9"/>
    <x v="5731"/>
    <x v="1989"/>
    <x v="6019"/>
    <x v="2"/>
    <x v="3"/>
    <n v="656.89"/>
    <x v="0"/>
  </r>
  <r>
    <x v="19"/>
    <x v="1"/>
    <s v="North"/>
    <x v="5"/>
    <x v="0"/>
    <n v="-1.66"/>
    <n v="2476.06"/>
    <x v="1"/>
    <x v="2695"/>
    <x v="691"/>
    <x v="2"/>
    <x v="1861"/>
    <x v="2722"/>
    <x v="6020"/>
    <x v="2"/>
    <x v="3"/>
    <n v="252.07"/>
    <x v="3"/>
  </r>
  <r>
    <x v="28"/>
    <x v="9"/>
    <s v="Northeast"/>
    <x v="6"/>
    <x v="1"/>
    <n v="0.69"/>
    <n v="2963.56"/>
    <x v="1"/>
    <x v="1536"/>
    <x v="267"/>
    <x v="2"/>
    <x v="5732"/>
    <x v="4237"/>
    <x v="4119"/>
    <x v="3"/>
    <x v="2"/>
    <n v="134.4"/>
    <x v="0"/>
  </r>
  <r>
    <x v="14"/>
    <x v="1"/>
    <s v="North"/>
    <x v="1"/>
    <x v="1"/>
    <n v="6.04"/>
    <n v="497.45"/>
    <x v="0"/>
    <x v="2353"/>
    <x v="98"/>
    <x v="0"/>
    <x v="3639"/>
    <x v="2394"/>
    <x v="3046"/>
    <x v="4"/>
    <x v="3"/>
    <n v="465.42"/>
    <x v="0"/>
  </r>
  <r>
    <x v="2"/>
    <x v="9"/>
    <s v="Southeast"/>
    <x v="4"/>
    <x v="1"/>
    <n v="30.16"/>
    <n v="2056.9699999999998"/>
    <x v="1"/>
    <x v="1115"/>
    <x v="90"/>
    <x v="7"/>
    <x v="1950"/>
    <x v="1465"/>
    <x v="961"/>
    <x v="0"/>
    <x v="0"/>
    <n v="864.03"/>
    <x v="2"/>
  </r>
  <r>
    <x v="11"/>
    <x v="5"/>
    <s v="Patagonia"/>
    <x v="6"/>
    <x v="1"/>
    <n v="8.43"/>
    <n v="871.92"/>
    <x v="0"/>
    <x v="2211"/>
    <x v="184"/>
    <x v="4"/>
    <x v="1343"/>
    <x v="487"/>
    <x v="6021"/>
    <x v="2"/>
    <x v="3"/>
    <n v="155.13"/>
    <x v="0"/>
  </r>
  <r>
    <x v="21"/>
    <x v="3"/>
    <s v="Ontario"/>
    <x v="8"/>
    <x v="0"/>
    <n v="31.88"/>
    <n v="338.35"/>
    <x v="0"/>
    <x v="2814"/>
    <x v="720"/>
    <x v="0"/>
    <x v="4261"/>
    <x v="3842"/>
    <x v="6022"/>
    <x v="0"/>
    <x v="2"/>
    <n v="627.46"/>
    <x v="2"/>
  </r>
  <r>
    <x v="10"/>
    <x v="3"/>
    <s v="Quebec"/>
    <x v="1"/>
    <x v="1"/>
    <n v="0.55000000000000004"/>
    <n v="2009.2"/>
    <x v="1"/>
    <x v="1967"/>
    <x v="33"/>
    <x v="10"/>
    <x v="526"/>
    <x v="1870"/>
    <x v="6023"/>
    <x v="3"/>
    <x v="3"/>
    <n v="238.69"/>
    <x v="0"/>
  </r>
  <r>
    <x v="10"/>
    <x v="0"/>
    <s v="West Bengal"/>
    <x v="3"/>
    <x v="0"/>
    <n v="30.13"/>
    <n v="2786.51"/>
    <x v="1"/>
    <x v="128"/>
    <x v="323"/>
    <x v="3"/>
    <x v="5733"/>
    <x v="1610"/>
    <x v="2886"/>
    <x v="4"/>
    <x v="1"/>
    <n v="686.24"/>
    <x v="2"/>
  </r>
  <r>
    <x v="25"/>
    <x v="3"/>
    <s v="Ontario"/>
    <x v="9"/>
    <x v="1"/>
    <n v="-3.51"/>
    <n v="2030.16"/>
    <x v="1"/>
    <x v="1654"/>
    <x v="545"/>
    <x v="6"/>
    <x v="5734"/>
    <x v="2142"/>
    <x v="6024"/>
    <x v="4"/>
    <x v="0"/>
    <n v="267.97000000000003"/>
    <x v="3"/>
  </r>
  <r>
    <x v="31"/>
    <x v="7"/>
    <s v="North Central"/>
    <x v="5"/>
    <x v="0"/>
    <n v="25.07"/>
    <n v="1347.03"/>
    <x v="2"/>
    <x v="773"/>
    <x v="103"/>
    <x v="1"/>
    <x v="5735"/>
    <x v="639"/>
    <x v="554"/>
    <x v="4"/>
    <x v="1"/>
    <n v="609.91"/>
    <x v="2"/>
  </r>
  <r>
    <x v="6"/>
    <x v="6"/>
    <s v="New South Wales"/>
    <x v="9"/>
    <x v="1"/>
    <n v="10.61"/>
    <n v="509.86"/>
    <x v="0"/>
    <x v="395"/>
    <x v="450"/>
    <x v="7"/>
    <x v="3795"/>
    <x v="3282"/>
    <x v="6025"/>
    <x v="2"/>
    <x v="4"/>
    <n v="1055.69"/>
    <x v="0"/>
  </r>
  <r>
    <x v="10"/>
    <x v="8"/>
    <s v="Northwestern"/>
    <x v="6"/>
    <x v="1"/>
    <n v="26.95"/>
    <n v="1246.18"/>
    <x v="2"/>
    <x v="649"/>
    <x v="425"/>
    <x v="10"/>
    <x v="4866"/>
    <x v="1440"/>
    <x v="6026"/>
    <x v="3"/>
    <x v="4"/>
    <n v="418.93"/>
    <x v="2"/>
  </r>
  <r>
    <x v="12"/>
    <x v="6"/>
    <s v="Queensland"/>
    <x v="1"/>
    <x v="1"/>
    <n v="11.51"/>
    <n v="232.69"/>
    <x v="0"/>
    <x v="2589"/>
    <x v="145"/>
    <x v="9"/>
    <x v="5736"/>
    <x v="2736"/>
    <x v="5174"/>
    <x v="3"/>
    <x v="2"/>
    <n v="1749.79"/>
    <x v="0"/>
  </r>
  <r>
    <x v="33"/>
    <x v="1"/>
    <s v="North"/>
    <x v="4"/>
    <x v="1"/>
    <n v="14.65"/>
    <n v="2143.88"/>
    <x v="1"/>
    <x v="986"/>
    <x v="750"/>
    <x v="3"/>
    <x v="2483"/>
    <x v="2824"/>
    <x v="4945"/>
    <x v="0"/>
    <x v="2"/>
    <n v="728.46"/>
    <x v="0"/>
  </r>
  <r>
    <x v="9"/>
    <x v="1"/>
    <s v="South"/>
    <x v="3"/>
    <x v="0"/>
    <n v="10.24"/>
    <n v="1741.49"/>
    <x v="2"/>
    <x v="1315"/>
    <x v="702"/>
    <x v="10"/>
    <x v="2068"/>
    <x v="1955"/>
    <x v="6027"/>
    <x v="1"/>
    <x v="0"/>
    <n v="1892.65"/>
    <x v="0"/>
  </r>
  <r>
    <x v="0"/>
    <x v="8"/>
    <s v="Central"/>
    <x v="2"/>
    <x v="0"/>
    <n v="-2.08"/>
    <n v="2067.09"/>
    <x v="1"/>
    <x v="2815"/>
    <x v="668"/>
    <x v="4"/>
    <x v="5737"/>
    <x v="3843"/>
    <x v="6028"/>
    <x v="1"/>
    <x v="2"/>
    <n v="259.79000000000002"/>
    <x v="3"/>
  </r>
  <r>
    <x v="16"/>
    <x v="6"/>
    <s v="Victoria"/>
    <x v="0"/>
    <x v="0"/>
    <n v="-0.27"/>
    <n v="2838.2"/>
    <x v="1"/>
    <x v="588"/>
    <x v="664"/>
    <x v="6"/>
    <x v="1858"/>
    <x v="3935"/>
    <x v="6029"/>
    <x v="4"/>
    <x v="1"/>
    <n v="198.85"/>
    <x v="3"/>
  </r>
  <r>
    <x v="10"/>
    <x v="0"/>
    <s v="Tamil Nadu"/>
    <x v="5"/>
    <x v="0"/>
    <n v="22.4"/>
    <n v="2085.17"/>
    <x v="1"/>
    <x v="1363"/>
    <x v="346"/>
    <x v="6"/>
    <x v="290"/>
    <x v="4238"/>
    <x v="368"/>
    <x v="2"/>
    <x v="1"/>
    <n v="442.96"/>
    <x v="1"/>
  </r>
  <r>
    <x v="20"/>
    <x v="8"/>
    <s v="Siberian"/>
    <x v="0"/>
    <x v="0"/>
    <n v="25.63"/>
    <n v="827.54"/>
    <x v="0"/>
    <x v="1525"/>
    <x v="320"/>
    <x v="3"/>
    <x v="4473"/>
    <x v="2457"/>
    <x v="184"/>
    <x v="1"/>
    <x v="4"/>
    <n v="838.64"/>
    <x v="2"/>
  </r>
  <r>
    <x v="4"/>
    <x v="8"/>
    <s v="Northwestern"/>
    <x v="5"/>
    <x v="0"/>
    <n v="-3.98"/>
    <n v="2401.63"/>
    <x v="1"/>
    <x v="1882"/>
    <x v="31"/>
    <x v="3"/>
    <x v="5738"/>
    <x v="1252"/>
    <x v="509"/>
    <x v="4"/>
    <x v="1"/>
    <n v="232.92"/>
    <x v="3"/>
  </r>
  <r>
    <x v="13"/>
    <x v="9"/>
    <s v="North"/>
    <x v="2"/>
    <x v="0"/>
    <n v="10.96"/>
    <n v="1822.92"/>
    <x v="2"/>
    <x v="1479"/>
    <x v="347"/>
    <x v="7"/>
    <x v="5533"/>
    <x v="306"/>
    <x v="2566"/>
    <x v="2"/>
    <x v="3"/>
    <n v="1074.83"/>
    <x v="0"/>
  </r>
  <r>
    <x v="29"/>
    <x v="5"/>
    <s v="Patagonia"/>
    <x v="2"/>
    <x v="0"/>
    <n v="26.76"/>
    <n v="292.74"/>
    <x v="0"/>
    <x v="2134"/>
    <x v="466"/>
    <x v="0"/>
    <x v="5739"/>
    <x v="3373"/>
    <x v="6030"/>
    <x v="0"/>
    <x v="4"/>
    <n v="223.49"/>
    <x v="2"/>
  </r>
  <r>
    <x v="9"/>
    <x v="1"/>
    <s v="East"/>
    <x v="9"/>
    <x v="1"/>
    <n v="14.95"/>
    <n v="2970.03"/>
    <x v="1"/>
    <x v="1958"/>
    <x v="451"/>
    <x v="9"/>
    <x v="4308"/>
    <x v="3595"/>
    <x v="6031"/>
    <x v="0"/>
    <x v="0"/>
    <n v="342.98"/>
    <x v="0"/>
  </r>
  <r>
    <x v="2"/>
    <x v="8"/>
    <s v="Siberian"/>
    <x v="2"/>
    <x v="0"/>
    <n v="2.64"/>
    <n v="1994.3"/>
    <x v="2"/>
    <x v="2359"/>
    <x v="23"/>
    <x v="8"/>
    <x v="5586"/>
    <x v="213"/>
    <x v="6032"/>
    <x v="4"/>
    <x v="1"/>
    <n v="386.85"/>
    <x v="0"/>
  </r>
  <r>
    <x v="9"/>
    <x v="1"/>
    <s v="South"/>
    <x v="7"/>
    <x v="0"/>
    <n v="14.21"/>
    <n v="210.62"/>
    <x v="0"/>
    <x v="2337"/>
    <x v="305"/>
    <x v="8"/>
    <x v="4334"/>
    <x v="2676"/>
    <x v="5372"/>
    <x v="4"/>
    <x v="3"/>
    <n v="399.58"/>
    <x v="0"/>
  </r>
  <r>
    <x v="16"/>
    <x v="0"/>
    <s v="Punjab"/>
    <x v="5"/>
    <x v="0"/>
    <n v="2.21"/>
    <n v="2451.7199999999998"/>
    <x v="1"/>
    <x v="2565"/>
    <x v="227"/>
    <x v="4"/>
    <x v="3135"/>
    <x v="3815"/>
    <x v="1314"/>
    <x v="2"/>
    <x v="4"/>
    <n v="761.04"/>
    <x v="0"/>
  </r>
  <r>
    <x v="20"/>
    <x v="9"/>
    <s v="South"/>
    <x v="0"/>
    <x v="0"/>
    <n v="31.31"/>
    <n v="328.13"/>
    <x v="0"/>
    <x v="983"/>
    <x v="71"/>
    <x v="8"/>
    <x v="5740"/>
    <x v="4239"/>
    <x v="4834"/>
    <x v="1"/>
    <x v="4"/>
    <n v="191.04"/>
    <x v="2"/>
  </r>
  <r>
    <x v="10"/>
    <x v="7"/>
    <s v="South West"/>
    <x v="5"/>
    <x v="0"/>
    <n v="32.479999999999997"/>
    <n v="2454.88"/>
    <x v="1"/>
    <x v="525"/>
    <x v="526"/>
    <x v="4"/>
    <x v="5741"/>
    <x v="1528"/>
    <x v="6033"/>
    <x v="0"/>
    <x v="0"/>
    <n v="226.4"/>
    <x v="2"/>
  </r>
  <r>
    <x v="15"/>
    <x v="2"/>
    <s v="Nouvelle-Aquitaine"/>
    <x v="4"/>
    <x v="1"/>
    <n v="33.200000000000003"/>
    <n v="1824.41"/>
    <x v="2"/>
    <x v="1821"/>
    <x v="566"/>
    <x v="3"/>
    <x v="340"/>
    <x v="3964"/>
    <x v="5331"/>
    <x v="1"/>
    <x v="2"/>
    <n v="947.03"/>
    <x v="2"/>
  </r>
  <r>
    <x v="32"/>
    <x v="4"/>
    <s v="Midwest"/>
    <x v="6"/>
    <x v="1"/>
    <n v="-4.7699999999999996"/>
    <n v="2025.11"/>
    <x v="1"/>
    <x v="1175"/>
    <x v="821"/>
    <x v="5"/>
    <x v="1943"/>
    <x v="2082"/>
    <x v="1922"/>
    <x v="2"/>
    <x v="4"/>
    <n v="304.99"/>
    <x v="3"/>
  </r>
  <r>
    <x v="21"/>
    <x v="8"/>
    <s v="Siberian"/>
    <x v="6"/>
    <x v="1"/>
    <n v="27.67"/>
    <n v="238.97"/>
    <x v="0"/>
    <x v="403"/>
    <x v="86"/>
    <x v="10"/>
    <x v="5742"/>
    <x v="4240"/>
    <x v="5839"/>
    <x v="1"/>
    <x v="2"/>
    <n v="419.65"/>
    <x v="2"/>
  </r>
  <r>
    <x v="26"/>
    <x v="7"/>
    <s v="South East"/>
    <x v="4"/>
    <x v="1"/>
    <n v="34.840000000000003"/>
    <n v="2383.9299999999998"/>
    <x v="1"/>
    <x v="1242"/>
    <x v="528"/>
    <x v="1"/>
    <x v="4892"/>
    <x v="318"/>
    <x v="4383"/>
    <x v="0"/>
    <x v="2"/>
    <n v="475.35"/>
    <x v="2"/>
  </r>
  <r>
    <x v="10"/>
    <x v="5"/>
    <s v="Northeast"/>
    <x v="3"/>
    <x v="0"/>
    <n v="2.2400000000000002"/>
    <n v="749.42"/>
    <x v="0"/>
    <x v="2535"/>
    <x v="383"/>
    <x v="3"/>
    <x v="552"/>
    <x v="1017"/>
    <x v="3387"/>
    <x v="4"/>
    <x v="0"/>
    <n v="169.93"/>
    <x v="0"/>
  </r>
  <r>
    <x v="34"/>
    <x v="0"/>
    <s v="Tamil Nadu"/>
    <x v="7"/>
    <x v="0"/>
    <n v="-3.08"/>
    <n v="734.27"/>
    <x v="0"/>
    <x v="2286"/>
    <x v="654"/>
    <x v="0"/>
    <x v="1437"/>
    <x v="3116"/>
    <x v="6034"/>
    <x v="0"/>
    <x v="2"/>
    <n v="380.5"/>
    <x v="3"/>
  </r>
  <r>
    <x v="9"/>
    <x v="5"/>
    <s v="Patagonia"/>
    <x v="3"/>
    <x v="0"/>
    <n v="13.13"/>
    <n v="553.4"/>
    <x v="0"/>
    <x v="439"/>
    <x v="507"/>
    <x v="5"/>
    <x v="4103"/>
    <x v="4241"/>
    <x v="3902"/>
    <x v="3"/>
    <x v="2"/>
    <n v="769.59"/>
    <x v="0"/>
  </r>
  <r>
    <x v="25"/>
    <x v="5"/>
    <s v="Patagonia"/>
    <x v="8"/>
    <x v="0"/>
    <n v="27.62"/>
    <n v="324.27"/>
    <x v="0"/>
    <x v="2463"/>
    <x v="97"/>
    <x v="1"/>
    <x v="4556"/>
    <x v="3318"/>
    <x v="2003"/>
    <x v="2"/>
    <x v="0"/>
    <n v="164.45"/>
    <x v="2"/>
  </r>
  <r>
    <x v="9"/>
    <x v="1"/>
    <s v="East"/>
    <x v="9"/>
    <x v="1"/>
    <n v="15.4"/>
    <n v="2990.12"/>
    <x v="1"/>
    <x v="2165"/>
    <x v="713"/>
    <x v="9"/>
    <x v="1691"/>
    <x v="4242"/>
    <x v="5200"/>
    <x v="2"/>
    <x v="1"/>
    <n v="2161.4899999999998"/>
    <x v="1"/>
  </r>
  <r>
    <x v="1"/>
    <x v="6"/>
    <s v="Queensland"/>
    <x v="8"/>
    <x v="0"/>
    <n v="20.22"/>
    <n v="2998.47"/>
    <x v="1"/>
    <x v="2330"/>
    <x v="710"/>
    <x v="5"/>
    <x v="5743"/>
    <x v="699"/>
    <x v="5453"/>
    <x v="3"/>
    <x v="4"/>
    <n v="837.41"/>
    <x v="1"/>
  </r>
  <r>
    <x v="5"/>
    <x v="9"/>
    <s v="North"/>
    <x v="7"/>
    <x v="0"/>
    <n v="28.52"/>
    <n v="1169.31"/>
    <x v="2"/>
    <x v="2094"/>
    <x v="395"/>
    <x v="1"/>
    <x v="247"/>
    <x v="1715"/>
    <x v="6035"/>
    <x v="2"/>
    <x v="0"/>
    <n v="660.43"/>
    <x v="2"/>
  </r>
  <r>
    <x v="13"/>
    <x v="2"/>
    <s v="Ile-de-France"/>
    <x v="8"/>
    <x v="0"/>
    <n v="17.87"/>
    <n v="1036.78"/>
    <x v="2"/>
    <x v="2816"/>
    <x v="225"/>
    <x v="5"/>
    <x v="3005"/>
    <x v="1285"/>
    <x v="6036"/>
    <x v="2"/>
    <x v="1"/>
    <n v="1374.19"/>
    <x v="1"/>
  </r>
  <r>
    <x v="27"/>
    <x v="8"/>
    <s v="Volga"/>
    <x v="4"/>
    <x v="1"/>
    <n v="8.69"/>
    <n v="863.28"/>
    <x v="0"/>
    <x v="607"/>
    <x v="450"/>
    <x v="9"/>
    <x v="5744"/>
    <x v="4243"/>
    <x v="5285"/>
    <x v="3"/>
    <x v="2"/>
    <n v="290.02999999999997"/>
    <x v="0"/>
  </r>
  <r>
    <x v="27"/>
    <x v="4"/>
    <s v="West"/>
    <x v="4"/>
    <x v="1"/>
    <n v="7.5"/>
    <n v="418.77"/>
    <x v="0"/>
    <x v="2760"/>
    <x v="295"/>
    <x v="7"/>
    <x v="5745"/>
    <x v="648"/>
    <x v="1646"/>
    <x v="1"/>
    <x v="3"/>
    <n v="429.86"/>
    <x v="0"/>
  </r>
  <r>
    <x v="15"/>
    <x v="5"/>
    <s v="Northeast"/>
    <x v="7"/>
    <x v="0"/>
    <n v="8.24"/>
    <n v="2764.89"/>
    <x v="1"/>
    <x v="1755"/>
    <x v="493"/>
    <x v="6"/>
    <x v="5372"/>
    <x v="2499"/>
    <x v="6037"/>
    <x v="2"/>
    <x v="4"/>
    <n v="756.79"/>
    <x v="0"/>
  </r>
  <r>
    <x v="16"/>
    <x v="7"/>
    <s v="South East"/>
    <x v="1"/>
    <x v="1"/>
    <n v="28.54"/>
    <n v="1801.23"/>
    <x v="2"/>
    <x v="2021"/>
    <x v="81"/>
    <x v="3"/>
    <x v="4167"/>
    <x v="1401"/>
    <x v="4008"/>
    <x v="0"/>
    <x v="2"/>
    <n v="264.14"/>
    <x v="2"/>
  </r>
  <r>
    <x v="30"/>
    <x v="3"/>
    <s v="Ontario"/>
    <x v="6"/>
    <x v="1"/>
    <n v="-1.8"/>
    <n v="1165.4100000000001"/>
    <x v="2"/>
    <x v="611"/>
    <x v="74"/>
    <x v="6"/>
    <x v="5582"/>
    <x v="4244"/>
    <x v="1248"/>
    <x v="3"/>
    <x v="1"/>
    <n v="287.41000000000003"/>
    <x v="3"/>
  </r>
  <r>
    <x v="18"/>
    <x v="4"/>
    <s v="Northeast"/>
    <x v="7"/>
    <x v="0"/>
    <n v="13.14"/>
    <n v="955.7"/>
    <x v="0"/>
    <x v="1570"/>
    <x v="769"/>
    <x v="5"/>
    <x v="1051"/>
    <x v="4020"/>
    <x v="6038"/>
    <x v="3"/>
    <x v="4"/>
    <n v="1417.17"/>
    <x v="0"/>
  </r>
  <r>
    <x v="24"/>
    <x v="4"/>
    <s v="West"/>
    <x v="6"/>
    <x v="1"/>
    <n v="15.86"/>
    <n v="915.47"/>
    <x v="0"/>
    <x v="2815"/>
    <x v="749"/>
    <x v="0"/>
    <x v="5746"/>
    <x v="4245"/>
    <x v="6039"/>
    <x v="0"/>
    <x v="4"/>
    <n v="1741.3"/>
    <x v="1"/>
  </r>
  <r>
    <x v="7"/>
    <x v="2"/>
    <s v="Grand Est"/>
    <x v="0"/>
    <x v="0"/>
    <n v="15.96"/>
    <n v="2008.2"/>
    <x v="1"/>
    <x v="1922"/>
    <x v="662"/>
    <x v="9"/>
    <x v="5747"/>
    <x v="3374"/>
    <x v="6040"/>
    <x v="4"/>
    <x v="0"/>
    <n v="751.72"/>
    <x v="1"/>
  </r>
  <r>
    <x v="20"/>
    <x v="5"/>
    <s v="Northwest"/>
    <x v="4"/>
    <x v="1"/>
    <n v="14.1"/>
    <n v="1513.95"/>
    <x v="2"/>
    <x v="218"/>
    <x v="381"/>
    <x v="8"/>
    <x v="4546"/>
    <x v="1031"/>
    <x v="6041"/>
    <x v="4"/>
    <x v="4"/>
    <n v="1219.8499999999999"/>
    <x v="0"/>
  </r>
  <r>
    <x v="4"/>
    <x v="8"/>
    <s v="Central"/>
    <x v="6"/>
    <x v="1"/>
    <n v="-0.13"/>
    <n v="451.24"/>
    <x v="0"/>
    <x v="2801"/>
    <x v="574"/>
    <x v="0"/>
    <x v="5748"/>
    <x v="128"/>
    <x v="2545"/>
    <x v="4"/>
    <x v="3"/>
    <n v="463.21"/>
    <x v="3"/>
  </r>
  <r>
    <x v="23"/>
    <x v="0"/>
    <s v="West Bengal"/>
    <x v="5"/>
    <x v="0"/>
    <n v="17.32"/>
    <n v="979.87"/>
    <x v="0"/>
    <x v="687"/>
    <x v="286"/>
    <x v="5"/>
    <x v="5749"/>
    <x v="1477"/>
    <x v="6042"/>
    <x v="3"/>
    <x v="3"/>
    <n v="1068.3800000000001"/>
    <x v="1"/>
  </r>
  <r>
    <x v="24"/>
    <x v="4"/>
    <s v="West"/>
    <x v="4"/>
    <x v="1"/>
    <n v="21.33"/>
    <n v="2260.66"/>
    <x v="1"/>
    <x v="2475"/>
    <x v="218"/>
    <x v="1"/>
    <x v="5350"/>
    <x v="3204"/>
    <x v="6043"/>
    <x v="0"/>
    <x v="0"/>
    <n v="148.57"/>
    <x v="1"/>
  </r>
  <r>
    <x v="6"/>
    <x v="6"/>
    <s v="Queensland"/>
    <x v="4"/>
    <x v="1"/>
    <n v="17.100000000000001"/>
    <n v="570.58000000000004"/>
    <x v="0"/>
    <x v="2344"/>
    <x v="133"/>
    <x v="8"/>
    <x v="2096"/>
    <x v="2961"/>
    <x v="6044"/>
    <x v="3"/>
    <x v="0"/>
    <n v="1261.9000000000001"/>
    <x v="1"/>
  </r>
  <r>
    <x v="22"/>
    <x v="0"/>
    <s v="Maharashtra"/>
    <x v="0"/>
    <x v="0"/>
    <n v="12.86"/>
    <n v="2991.49"/>
    <x v="1"/>
    <x v="1593"/>
    <x v="535"/>
    <x v="6"/>
    <x v="5750"/>
    <x v="1000"/>
    <x v="6045"/>
    <x v="0"/>
    <x v="0"/>
    <n v="741.68"/>
    <x v="0"/>
  </r>
  <r>
    <x v="23"/>
    <x v="5"/>
    <s v="Northeast"/>
    <x v="0"/>
    <x v="0"/>
    <n v="-4.5599999999999996"/>
    <n v="2120.6999999999998"/>
    <x v="1"/>
    <x v="2817"/>
    <x v="333"/>
    <x v="4"/>
    <x v="5751"/>
    <x v="2385"/>
    <x v="4890"/>
    <x v="3"/>
    <x v="3"/>
    <n v="587.80999999999995"/>
    <x v="3"/>
  </r>
  <r>
    <x v="8"/>
    <x v="5"/>
    <s v="Pampas"/>
    <x v="8"/>
    <x v="0"/>
    <n v="31.43"/>
    <n v="1732.11"/>
    <x v="2"/>
    <x v="1246"/>
    <x v="321"/>
    <x v="2"/>
    <x v="3760"/>
    <x v="4034"/>
    <x v="6046"/>
    <x v="3"/>
    <x v="4"/>
    <n v="272.60000000000002"/>
    <x v="2"/>
  </r>
  <r>
    <x v="17"/>
    <x v="1"/>
    <s v="East"/>
    <x v="3"/>
    <x v="0"/>
    <n v="30.76"/>
    <n v="1167.2"/>
    <x v="2"/>
    <x v="2581"/>
    <x v="49"/>
    <x v="5"/>
    <x v="5752"/>
    <x v="2811"/>
    <x v="6047"/>
    <x v="1"/>
    <x v="2"/>
    <n v="485.46"/>
    <x v="2"/>
  </r>
  <r>
    <x v="22"/>
    <x v="5"/>
    <s v="Northeast"/>
    <x v="1"/>
    <x v="1"/>
    <n v="31.11"/>
    <n v="373.98"/>
    <x v="0"/>
    <x v="1039"/>
    <x v="525"/>
    <x v="3"/>
    <x v="3523"/>
    <x v="639"/>
    <x v="5200"/>
    <x v="2"/>
    <x v="4"/>
    <n v="1001.86"/>
    <x v="2"/>
  </r>
  <r>
    <x v="17"/>
    <x v="9"/>
    <s v="Northeast"/>
    <x v="3"/>
    <x v="0"/>
    <n v="26.4"/>
    <n v="272.54000000000002"/>
    <x v="0"/>
    <x v="445"/>
    <x v="113"/>
    <x v="9"/>
    <x v="2773"/>
    <x v="3554"/>
    <x v="2784"/>
    <x v="4"/>
    <x v="3"/>
    <n v="837.38"/>
    <x v="2"/>
  </r>
  <r>
    <x v="12"/>
    <x v="4"/>
    <s v="Northeast"/>
    <x v="7"/>
    <x v="0"/>
    <n v="-2.06"/>
    <n v="1534.92"/>
    <x v="2"/>
    <x v="1937"/>
    <x v="302"/>
    <x v="9"/>
    <x v="4471"/>
    <x v="2328"/>
    <x v="3536"/>
    <x v="0"/>
    <x v="2"/>
    <n v="1010.48"/>
    <x v="3"/>
  </r>
  <r>
    <x v="5"/>
    <x v="5"/>
    <s v="Northwest"/>
    <x v="2"/>
    <x v="0"/>
    <n v="-0.67"/>
    <n v="741.13"/>
    <x v="0"/>
    <x v="1255"/>
    <x v="51"/>
    <x v="5"/>
    <x v="5613"/>
    <x v="668"/>
    <x v="2930"/>
    <x v="3"/>
    <x v="2"/>
    <n v="236.58"/>
    <x v="3"/>
  </r>
  <r>
    <x v="22"/>
    <x v="9"/>
    <s v="Southeast"/>
    <x v="9"/>
    <x v="1"/>
    <n v="8.4"/>
    <n v="1981.1"/>
    <x v="2"/>
    <x v="2255"/>
    <x v="799"/>
    <x v="2"/>
    <x v="5147"/>
    <x v="3990"/>
    <x v="4350"/>
    <x v="2"/>
    <x v="3"/>
    <n v="229.66"/>
    <x v="0"/>
  </r>
  <r>
    <x v="11"/>
    <x v="2"/>
    <s v="Ile-de-France"/>
    <x v="2"/>
    <x v="0"/>
    <n v="2.66"/>
    <n v="817.72"/>
    <x v="0"/>
    <x v="1232"/>
    <x v="68"/>
    <x v="3"/>
    <x v="5753"/>
    <x v="4246"/>
    <x v="6048"/>
    <x v="4"/>
    <x v="1"/>
    <n v="798.14"/>
    <x v="0"/>
  </r>
  <r>
    <x v="26"/>
    <x v="1"/>
    <s v="South"/>
    <x v="9"/>
    <x v="1"/>
    <n v="29.22"/>
    <n v="643.69000000000005"/>
    <x v="0"/>
    <x v="1858"/>
    <x v="68"/>
    <x v="2"/>
    <x v="4651"/>
    <x v="4052"/>
    <x v="1917"/>
    <x v="3"/>
    <x v="1"/>
    <n v="662.31"/>
    <x v="2"/>
  </r>
  <r>
    <x v="8"/>
    <x v="4"/>
    <s v="Midwest"/>
    <x v="9"/>
    <x v="1"/>
    <n v="3.16"/>
    <n v="1547.89"/>
    <x v="2"/>
    <x v="2818"/>
    <x v="43"/>
    <x v="1"/>
    <x v="3029"/>
    <x v="2773"/>
    <x v="6049"/>
    <x v="2"/>
    <x v="4"/>
    <n v="667.39"/>
    <x v="0"/>
  </r>
  <r>
    <x v="20"/>
    <x v="2"/>
    <s v="Grand Est"/>
    <x v="9"/>
    <x v="1"/>
    <n v="1.81"/>
    <n v="1992.4"/>
    <x v="2"/>
    <x v="2490"/>
    <x v="106"/>
    <x v="4"/>
    <x v="5754"/>
    <x v="2459"/>
    <x v="1927"/>
    <x v="3"/>
    <x v="3"/>
    <n v="675.88"/>
    <x v="0"/>
  </r>
  <r>
    <x v="0"/>
    <x v="2"/>
    <s v="Nouvelle-Aquitaine"/>
    <x v="9"/>
    <x v="1"/>
    <n v="21.55"/>
    <n v="2689.11"/>
    <x v="1"/>
    <x v="849"/>
    <x v="533"/>
    <x v="6"/>
    <x v="5755"/>
    <x v="1419"/>
    <x v="3000"/>
    <x v="0"/>
    <x v="1"/>
    <n v="832.31"/>
    <x v="1"/>
  </r>
  <r>
    <x v="8"/>
    <x v="5"/>
    <s v="Northwest"/>
    <x v="4"/>
    <x v="1"/>
    <n v="28.24"/>
    <n v="1189.8"/>
    <x v="2"/>
    <x v="1082"/>
    <x v="117"/>
    <x v="4"/>
    <x v="5756"/>
    <x v="3255"/>
    <x v="1591"/>
    <x v="1"/>
    <x v="3"/>
    <n v="557.58000000000004"/>
    <x v="2"/>
  </r>
  <r>
    <x v="26"/>
    <x v="4"/>
    <s v="West"/>
    <x v="2"/>
    <x v="0"/>
    <n v="30.74"/>
    <n v="1134.74"/>
    <x v="2"/>
    <x v="2486"/>
    <x v="690"/>
    <x v="9"/>
    <x v="5202"/>
    <x v="3067"/>
    <x v="6050"/>
    <x v="4"/>
    <x v="0"/>
    <n v="876.67"/>
    <x v="2"/>
  </r>
  <r>
    <x v="34"/>
    <x v="2"/>
    <s v="Provence-Alpes-Cote dâ€™Azur"/>
    <x v="1"/>
    <x v="1"/>
    <n v="16.489999999999998"/>
    <n v="2361.2600000000002"/>
    <x v="1"/>
    <x v="2808"/>
    <x v="449"/>
    <x v="3"/>
    <x v="556"/>
    <x v="396"/>
    <x v="6051"/>
    <x v="3"/>
    <x v="0"/>
    <n v="964.66"/>
    <x v="1"/>
  </r>
  <r>
    <x v="30"/>
    <x v="0"/>
    <s v="Maharashtra"/>
    <x v="1"/>
    <x v="1"/>
    <n v="-3.85"/>
    <n v="371.5"/>
    <x v="0"/>
    <x v="684"/>
    <x v="738"/>
    <x v="9"/>
    <x v="2581"/>
    <x v="2426"/>
    <x v="1498"/>
    <x v="3"/>
    <x v="3"/>
    <n v="384.89"/>
    <x v="3"/>
  </r>
  <r>
    <x v="7"/>
    <x v="0"/>
    <s v="West Bengal"/>
    <x v="7"/>
    <x v="0"/>
    <n v="25.52"/>
    <n v="690.36"/>
    <x v="0"/>
    <x v="2290"/>
    <x v="108"/>
    <x v="3"/>
    <x v="1641"/>
    <x v="454"/>
    <x v="485"/>
    <x v="4"/>
    <x v="2"/>
    <n v="1245.57"/>
    <x v="2"/>
  </r>
  <r>
    <x v="5"/>
    <x v="5"/>
    <s v="Pampas"/>
    <x v="5"/>
    <x v="0"/>
    <n v="25.64"/>
    <n v="975.52"/>
    <x v="0"/>
    <x v="2819"/>
    <x v="330"/>
    <x v="9"/>
    <x v="5757"/>
    <x v="3170"/>
    <x v="4625"/>
    <x v="0"/>
    <x v="0"/>
    <n v="738.15"/>
    <x v="2"/>
  </r>
  <r>
    <x v="19"/>
    <x v="5"/>
    <s v="Pampas"/>
    <x v="6"/>
    <x v="1"/>
    <n v="32.729999999999997"/>
    <n v="2900.98"/>
    <x v="1"/>
    <x v="552"/>
    <x v="152"/>
    <x v="6"/>
    <x v="1249"/>
    <x v="4247"/>
    <x v="4891"/>
    <x v="2"/>
    <x v="4"/>
    <n v="602.79"/>
    <x v="2"/>
  </r>
  <r>
    <x v="19"/>
    <x v="8"/>
    <s v="Northwestern"/>
    <x v="8"/>
    <x v="0"/>
    <n v="4.7"/>
    <n v="2772.99"/>
    <x v="1"/>
    <x v="1105"/>
    <x v="372"/>
    <x v="4"/>
    <x v="5758"/>
    <x v="372"/>
    <x v="2257"/>
    <x v="1"/>
    <x v="1"/>
    <n v="318.82"/>
    <x v="0"/>
  </r>
  <r>
    <x v="23"/>
    <x v="9"/>
    <s v="South"/>
    <x v="3"/>
    <x v="0"/>
    <n v="24.06"/>
    <n v="1538.68"/>
    <x v="2"/>
    <x v="1471"/>
    <x v="461"/>
    <x v="4"/>
    <x v="3627"/>
    <x v="2210"/>
    <x v="6052"/>
    <x v="0"/>
    <x v="0"/>
    <n v="625.17999999999995"/>
    <x v="1"/>
  </r>
  <r>
    <x v="30"/>
    <x v="3"/>
    <s v="Ontario"/>
    <x v="8"/>
    <x v="0"/>
    <n v="26.86"/>
    <n v="253.98"/>
    <x v="0"/>
    <x v="580"/>
    <x v="33"/>
    <x v="4"/>
    <x v="2617"/>
    <x v="2055"/>
    <x v="6053"/>
    <x v="0"/>
    <x v="0"/>
    <n v="236.87"/>
    <x v="2"/>
  </r>
  <r>
    <x v="12"/>
    <x v="5"/>
    <s v="Pampas"/>
    <x v="4"/>
    <x v="1"/>
    <n v="29.71"/>
    <n v="2526.8200000000002"/>
    <x v="1"/>
    <x v="113"/>
    <x v="553"/>
    <x v="2"/>
    <x v="1726"/>
    <x v="614"/>
    <x v="816"/>
    <x v="2"/>
    <x v="2"/>
    <n v="394.53"/>
    <x v="2"/>
  </r>
  <r>
    <x v="3"/>
    <x v="0"/>
    <s v="Maharashtra"/>
    <x v="8"/>
    <x v="0"/>
    <n v="20.14"/>
    <n v="2071.12"/>
    <x v="1"/>
    <x v="2540"/>
    <x v="55"/>
    <x v="6"/>
    <x v="2108"/>
    <x v="854"/>
    <x v="2462"/>
    <x v="2"/>
    <x v="3"/>
    <n v="994.96"/>
    <x v="1"/>
  </r>
  <r>
    <x v="14"/>
    <x v="7"/>
    <s v="North West"/>
    <x v="1"/>
    <x v="1"/>
    <n v="2.0499999999999998"/>
    <n v="1329.14"/>
    <x v="2"/>
    <x v="2163"/>
    <x v="645"/>
    <x v="10"/>
    <x v="5759"/>
    <x v="1226"/>
    <x v="213"/>
    <x v="2"/>
    <x v="2"/>
    <n v="204.3"/>
    <x v="0"/>
  </r>
  <r>
    <x v="2"/>
    <x v="4"/>
    <s v="Northeast"/>
    <x v="4"/>
    <x v="1"/>
    <n v="21.16"/>
    <n v="2946.38"/>
    <x v="1"/>
    <x v="1743"/>
    <x v="357"/>
    <x v="8"/>
    <x v="5760"/>
    <x v="97"/>
    <x v="3606"/>
    <x v="3"/>
    <x v="0"/>
    <n v="1228.81"/>
    <x v="1"/>
  </r>
  <r>
    <x v="10"/>
    <x v="9"/>
    <s v="North"/>
    <x v="9"/>
    <x v="1"/>
    <n v="5.37"/>
    <n v="961.66"/>
    <x v="0"/>
    <x v="12"/>
    <x v="139"/>
    <x v="5"/>
    <x v="5761"/>
    <x v="4248"/>
    <x v="6054"/>
    <x v="3"/>
    <x v="1"/>
    <n v="550.65"/>
    <x v="0"/>
  </r>
  <r>
    <x v="28"/>
    <x v="9"/>
    <s v="North"/>
    <x v="5"/>
    <x v="0"/>
    <n v="10.37"/>
    <n v="539.91999999999996"/>
    <x v="0"/>
    <x v="1364"/>
    <x v="710"/>
    <x v="8"/>
    <x v="5762"/>
    <x v="1462"/>
    <x v="6055"/>
    <x v="0"/>
    <x v="4"/>
    <n v="876.84"/>
    <x v="0"/>
  </r>
  <r>
    <x v="32"/>
    <x v="0"/>
    <s v="Punjab"/>
    <x v="1"/>
    <x v="1"/>
    <n v="18.48"/>
    <n v="1332.29"/>
    <x v="2"/>
    <x v="994"/>
    <x v="686"/>
    <x v="2"/>
    <x v="4203"/>
    <x v="4249"/>
    <x v="6056"/>
    <x v="2"/>
    <x v="1"/>
    <n v="1281.69"/>
    <x v="1"/>
  </r>
  <r>
    <x v="34"/>
    <x v="7"/>
    <s v="South East"/>
    <x v="5"/>
    <x v="0"/>
    <n v="-3.52"/>
    <n v="2602.27"/>
    <x v="1"/>
    <x v="2108"/>
    <x v="240"/>
    <x v="7"/>
    <x v="363"/>
    <x v="3535"/>
    <x v="6057"/>
    <x v="2"/>
    <x v="2"/>
    <n v="140.82"/>
    <x v="3"/>
  </r>
  <r>
    <x v="21"/>
    <x v="6"/>
    <s v="New South Wales"/>
    <x v="8"/>
    <x v="0"/>
    <n v="32.03"/>
    <n v="658.61"/>
    <x v="0"/>
    <x v="2622"/>
    <x v="268"/>
    <x v="7"/>
    <x v="5763"/>
    <x v="2132"/>
    <x v="6058"/>
    <x v="1"/>
    <x v="3"/>
    <n v="443.37"/>
    <x v="2"/>
  </r>
  <r>
    <x v="4"/>
    <x v="3"/>
    <s v="Quebec"/>
    <x v="6"/>
    <x v="1"/>
    <n v="11.07"/>
    <n v="923.13"/>
    <x v="0"/>
    <x v="2820"/>
    <x v="109"/>
    <x v="2"/>
    <x v="5764"/>
    <x v="4250"/>
    <x v="6059"/>
    <x v="3"/>
    <x v="4"/>
    <n v="1288.83"/>
    <x v="0"/>
  </r>
  <r>
    <x v="27"/>
    <x v="7"/>
    <s v="South West"/>
    <x v="2"/>
    <x v="0"/>
    <n v="22.23"/>
    <n v="2862.85"/>
    <x v="1"/>
    <x v="2097"/>
    <x v="118"/>
    <x v="7"/>
    <x v="3589"/>
    <x v="636"/>
    <x v="2048"/>
    <x v="0"/>
    <x v="2"/>
    <n v="622.38"/>
    <x v="1"/>
  </r>
  <r>
    <x v="0"/>
    <x v="3"/>
    <s v="Prairies"/>
    <x v="2"/>
    <x v="0"/>
    <n v="1.32"/>
    <n v="2368.4"/>
    <x v="1"/>
    <x v="1113"/>
    <x v="108"/>
    <x v="10"/>
    <x v="1791"/>
    <x v="2915"/>
    <x v="6060"/>
    <x v="3"/>
    <x v="4"/>
    <n v="808.12"/>
    <x v="0"/>
  </r>
  <r>
    <x v="16"/>
    <x v="0"/>
    <s v="Maharashtra"/>
    <x v="5"/>
    <x v="0"/>
    <n v="9.94"/>
    <n v="2523.7399999999998"/>
    <x v="1"/>
    <x v="2365"/>
    <x v="84"/>
    <x v="7"/>
    <x v="5765"/>
    <x v="3688"/>
    <x v="4197"/>
    <x v="4"/>
    <x v="2"/>
    <n v="664.59"/>
    <x v="0"/>
  </r>
  <r>
    <x v="12"/>
    <x v="6"/>
    <s v="Queensland"/>
    <x v="4"/>
    <x v="1"/>
    <n v="14.7"/>
    <n v="2265.29"/>
    <x v="1"/>
    <x v="1356"/>
    <x v="589"/>
    <x v="4"/>
    <x v="1055"/>
    <x v="2353"/>
    <x v="6061"/>
    <x v="0"/>
    <x v="2"/>
    <n v="800.36"/>
    <x v="0"/>
  </r>
  <r>
    <x v="9"/>
    <x v="6"/>
    <s v="New South Wales"/>
    <x v="0"/>
    <x v="0"/>
    <n v="30.81"/>
    <n v="2203.06"/>
    <x v="1"/>
    <x v="1437"/>
    <x v="791"/>
    <x v="10"/>
    <x v="1604"/>
    <x v="1572"/>
    <x v="3753"/>
    <x v="0"/>
    <x v="4"/>
    <n v="1000.94"/>
    <x v="2"/>
  </r>
  <r>
    <x v="20"/>
    <x v="0"/>
    <s v="Maharashtra"/>
    <x v="5"/>
    <x v="0"/>
    <n v="0.37"/>
    <n v="1108.3800000000001"/>
    <x v="2"/>
    <x v="604"/>
    <x v="704"/>
    <x v="6"/>
    <x v="5766"/>
    <x v="1688"/>
    <x v="2298"/>
    <x v="2"/>
    <x v="4"/>
    <n v="825.66"/>
    <x v="0"/>
  </r>
  <r>
    <x v="0"/>
    <x v="3"/>
    <s v="British Columbia"/>
    <x v="1"/>
    <x v="1"/>
    <n v="0.09"/>
    <n v="605.01"/>
    <x v="0"/>
    <x v="1559"/>
    <x v="406"/>
    <x v="8"/>
    <x v="709"/>
    <x v="3498"/>
    <x v="4667"/>
    <x v="3"/>
    <x v="4"/>
    <n v="284.5"/>
    <x v="0"/>
  </r>
  <r>
    <x v="19"/>
    <x v="5"/>
    <s v="Patagonia"/>
    <x v="5"/>
    <x v="0"/>
    <n v="29.33"/>
    <n v="1383.66"/>
    <x v="2"/>
    <x v="1341"/>
    <x v="120"/>
    <x v="0"/>
    <x v="5128"/>
    <x v="3773"/>
    <x v="1172"/>
    <x v="3"/>
    <x v="4"/>
    <n v="420.94"/>
    <x v="2"/>
  </r>
  <r>
    <x v="23"/>
    <x v="0"/>
    <s v="Tamil Nadu"/>
    <x v="1"/>
    <x v="1"/>
    <n v="19.71"/>
    <n v="1328.36"/>
    <x v="2"/>
    <x v="2401"/>
    <x v="590"/>
    <x v="8"/>
    <x v="5767"/>
    <x v="1176"/>
    <x v="577"/>
    <x v="0"/>
    <x v="1"/>
    <n v="961.81"/>
    <x v="1"/>
  </r>
  <r>
    <x v="29"/>
    <x v="9"/>
    <s v="Northeast"/>
    <x v="9"/>
    <x v="1"/>
    <n v="6.51"/>
    <n v="2302.59"/>
    <x v="1"/>
    <x v="2725"/>
    <x v="398"/>
    <x v="7"/>
    <x v="5768"/>
    <x v="2622"/>
    <x v="6062"/>
    <x v="3"/>
    <x v="2"/>
    <n v="241.88"/>
    <x v="0"/>
  </r>
  <r>
    <x v="33"/>
    <x v="2"/>
    <s v="Provence-Alpes-Cote dâ€™Azur"/>
    <x v="9"/>
    <x v="1"/>
    <n v="27.19"/>
    <n v="2800.47"/>
    <x v="1"/>
    <x v="1739"/>
    <x v="721"/>
    <x v="1"/>
    <x v="2707"/>
    <x v="261"/>
    <x v="4785"/>
    <x v="3"/>
    <x v="1"/>
    <n v="881.89"/>
    <x v="2"/>
  </r>
  <r>
    <x v="12"/>
    <x v="3"/>
    <s v="Ontario"/>
    <x v="6"/>
    <x v="1"/>
    <n v="3.2"/>
    <n v="2396.65"/>
    <x v="1"/>
    <x v="2276"/>
    <x v="349"/>
    <x v="1"/>
    <x v="3428"/>
    <x v="1996"/>
    <x v="6057"/>
    <x v="2"/>
    <x v="2"/>
    <n v="611.28"/>
    <x v="0"/>
  </r>
  <r>
    <x v="4"/>
    <x v="6"/>
    <s v="Queensland"/>
    <x v="0"/>
    <x v="0"/>
    <n v="13.7"/>
    <n v="1485.48"/>
    <x v="2"/>
    <x v="150"/>
    <x v="347"/>
    <x v="4"/>
    <x v="4115"/>
    <x v="3005"/>
    <x v="6063"/>
    <x v="1"/>
    <x v="3"/>
    <n v="421.99"/>
    <x v="0"/>
  </r>
  <r>
    <x v="19"/>
    <x v="6"/>
    <s v="New South Wales"/>
    <x v="3"/>
    <x v="0"/>
    <n v="26.65"/>
    <n v="351.85"/>
    <x v="0"/>
    <x v="971"/>
    <x v="663"/>
    <x v="10"/>
    <x v="3816"/>
    <x v="2255"/>
    <x v="156"/>
    <x v="4"/>
    <x v="3"/>
    <n v="282.47000000000003"/>
    <x v="2"/>
  </r>
  <r>
    <x v="0"/>
    <x v="0"/>
    <s v="Tamil Nadu"/>
    <x v="3"/>
    <x v="0"/>
    <n v="0.93"/>
    <n v="1412.53"/>
    <x v="2"/>
    <x v="356"/>
    <x v="279"/>
    <x v="6"/>
    <x v="366"/>
    <x v="3455"/>
    <x v="5754"/>
    <x v="4"/>
    <x v="4"/>
    <n v="630.89"/>
    <x v="0"/>
  </r>
  <r>
    <x v="26"/>
    <x v="9"/>
    <s v="North"/>
    <x v="3"/>
    <x v="0"/>
    <n v="27.83"/>
    <n v="2071.9"/>
    <x v="1"/>
    <x v="1519"/>
    <x v="111"/>
    <x v="9"/>
    <x v="4765"/>
    <x v="1869"/>
    <x v="6064"/>
    <x v="2"/>
    <x v="1"/>
    <n v="903.68"/>
    <x v="2"/>
  </r>
  <r>
    <x v="4"/>
    <x v="2"/>
    <s v="Grand Est"/>
    <x v="5"/>
    <x v="0"/>
    <n v="31.99"/>
    <n v="1953.79"/>
    <x v="2"/>
    <x v="800"/>
    <x v="279"/>
    <x v="3"/>
    <x v="3991"/>
    <x v="2012"/>
    <x v="4377"/>
    <x v="2"/>
    <x v="3"/>
    <n v="421.69"/>
    <x v="2"/>
  </r>
  <r>
    <x v="34"/>
    <x v="2"/>
    <s v="Grand Est"/>
    <x v="1"/>
    <x v="1"/>
    <n v="-4.26"/>
    <n v="2433.29"/>
    <x v="1"/>
    <x v="2084"/>
    <x v="46"/>
    <x v="1"/>
    <x v="1571"/>
    <x v="2018"/>
    <x v="5239"/>
    <x v="4"/>
    <x v="1"/>
    <n v="429.04"/>
    <x v="3"/>
  </r>
  <r>
    <x v="3"/>
    <x v="5"/>
    <s v="Northwest"/>
    <x v="0"/>
    <x v="0"/>
    <n v="-1.06"/>
    <n v="2865.11"/>
    <x v="1"/>
    <x v="147"/>
    <x v="703"/>
    <x v="0"/>
    <x v="3832"/>
    <x v="2202"/>
    <x v="1699"/>
    <x v="2"/>
    <x v="2"/>
    <n v="212.3"/>
    <x v="3"/>
  </r>
  <r>
    <x v="12"/>
    <x v="1"/>
    <s v="East"/>
    <x v="1"/>
    <x v="1"/>
    <n v="10.07"/>
    <n v="2807.46"/>
    <x v="1"/>
    <x v="23"/>
    <x v="45"/>
    <x v="9"/>
    <x v="1403"/>
    <x v="1812"/>
    <x v="6065"/>
    <x v="0"/>
    <x v="2"/>
    <n v="459.1"/>
    <x v="0"/>
  </r>
  <r>
    <x v="26"/>
    <x v="6"/>
    <s v="Western Australia"/>
    <x v="8"/>
    <x v="0"/>
    <n v="9.6300000000000008"/>
    <n v="328.57"/>
    <x v="0"/>
    <x v="368"/>
    <x v="34"/>
    <x v="5"/>
    <x v="983"/>
    <x v="3511"/>
    <x v="2428"/>
    <x v="0"/>
    <x v="2"/>
    <n v="204.23"/>
    <x v="0"/>
  </r>
  <r>
    <x v="11"/>
    <x v="4"/>
    <s v="South"/>
    <x v="8"/>
    <x v="0"/>
    <n v="17.309999999999999"/>
    <n v="1765.5"/>
    <x v="2"/>
    <x v="559"/>
    <x v="768"/>
    <x v="6"/>
    <x v="1704"/>
    <x v="2482"/>
    <x v="6066"/>
    <x v="4"/>
    <x v="4"/>
    <n v="1032.6400000000001"/>
    <x v="1"/>
  </r>
  <r>
    <x v="30"/>
    <x v="1"/>
    <s v="North"/>
    <x v="1"/>
    <x v="1"/>
    <n v="7.84"/>
    <n v="2135.79"/>
    <x v="1"/>
    <x v="1752"/>
    <x v="370"/>
    <x v="2"/>
    <x v="5769"/>
    <x v="3656"/>
    <x v="6067"/>
    <x v="1"/>
    <x v="0"/>
    <n v="387.26"/>
    <x v="0"/>
  </r>
  <r>
    <x v="24"/>
    <x v="2"/>
    <s v="Ile-de-France"/>
    <x v="5"/>
    <x v="0"/>
    <n v="16.87"/>
    <n v="2551.71"/>
    <x v="1"/>
    <x v="2497"/>
    <x v="166"/>
    <x v="10"/>
    <x v="1124"/>
    <x v="4251"/>
    <x v="5144"/>
    <x v="3"/>
    <x v="2"/>
    <n v="825.17"/>
    <x v="1"/>
  </r>
  <r>
    <x v="33"/>
    <x v="6"/>
    <s v="Victoria"/>
    <x v="1"/>
    <x v="1"/>
    <n v="20.23"/>
    <n v="1578.95"/>
    <x v="2"/>
    <x v="2098"/>
    <x v="367"/>
    <x v="9"/>
    <x v="5770"/>
    <x v="346"/>
    <x v="3866"/>
    <x v="1"/>
    <x v="2"/>
    <n v="769.86"/>
    <x v="1"/>
  </r>
  <r>
    <x v="30"/>
    <x v="0"/>
    <s v="Maharashtra"/>
    <x v="3"/>
    <x v="0"/>
    <n v="-1.65"/>
    <n v="2119.0100000000002"/>
    <x v="1"/>
    <x v="2821"/>
    <x v="645"/>
    <x v="0"/>
    <x v="5771"/>
    <x v="2870"/>
    <x v="6068"/>
    <x v="3"/>
    <x v="0"/>
    <n v="358.11"/>
    <x v="3"/>
  </r>
  <r>
    <x v="24"/>
    <x v="5"/>
    <s v="Northwest"/>
    <x v="1"/>
    <x v="1"/>
    <n v="0.43"/>
    <n v="595.87"/>
    <x v="0"/>
    <x v="1568"/>
    <x v="1"/>
    <x v="2"/>
    <x v="5559"/>
    <x v="4252"/>
    <x v="6069"/>
    <x v="3"/>
    <x v="1"/>
    <n v="201.73"/>
    <x v="0"/>
  </r>
  <r>
    <x v="2"/>
    <x v="6"/>
    <s v="Queensland"/>
    <x v="0"/>
    <x v="0"/>
    <n v="23.33"/>
    <n v="682.43"/>
    <x v="0"/>
    <x v="1709"/>
    <x v="37"/>
    <x v="4"/>
    <x v="5772"/>
    <x v="3304"/>
    <x v="6070"/>
    <x v="2"/>
    <x v="3"/>
    <n v="521.75"/>
    <x v="1"/>
  </r>
  <r>
    <x v="11"/>
    <x v="6"/>
    <s v="Western Australia"/>
    <x v="8"/>
    <x v="0"/>
    <n v="8.52"/>
    <n v="1766.58"/>
    <x v="2"/>
    <x v="1412"/>
    <x v="750"/>
    <x v="2"/>
    <x v="5462"/>
    <x v="3663"/>
    <x v="4398"/>
    <x v="1"/>
    <x v="0"/>
    <n v="1028.93"/>
    <x v="0"/>
  </r>
  <r>
    <x v="24"/>
    <x v="7"/>
    <s v="South West"/>
    <x v="1"/>
    <x v="1"/>
    <n v="14.41"/>
    <n v="1098.44"/>
    <x v="2"/>
    <x v="1941"/>
    <x v="51"/>
    <x v="2"/>
    <x v="553"/>
    <x v="1881"/>
    <x v="3684"/>
    <x v="4"/>
    <x v="1"/>
    <n v="365.21"/>
    <x v="0"/>
  </r>
  <r>
    <x v="32"/>
    <x v="0"/>
    <s v="Tamil Nadu"/>
    <x v="5"/>
    <x v="0"/>
    <n v="0.17"/>
    <n v="301.87"/>
    <x v="0"/>
    <x v="2822"/>
    <x v="380"/>
    <x v="4"/>
    <x v="5773"/>
    <x v="2438"/>
    <x v="1255"/>
    <x v="4"/>
    <x v="3"/>
    <n v="139.59"/>
    <x v="0"/>
  </r>
  <r>
    <x v="17"/>
    <x v="4"/>
    <s v="West"/>
    <x v="6"/>
    <x v="1"/>
    <n v="8.92"/>
    <n v="1726.44"/>
    <x v="2"/>
    <x v="1201"/>
    <x v="706"/>
    <x v="0"/>
    <x v="1760"/>
    <x v="2898"/>
    <x v="1104"/>
    <x v="1"/>
    <x v="3"/>
    <n v="97.67"/>
    <x v="0"/>
  </r>
  <r>
    <x v="5"/>
    <x v="1"/>
    <s v="South"/>
    <x v="4"/>
    <x v="1"/>
    <n v="-0.26"/>
    <n v="814.71"/>
    <x v="0"/>
    <x v="147"/>
    <x v="522"/>
    <x v="7"/>
    <x v="3544"/>
    <x v="3093"/>
    <x v="1077"/>
    <x v="0"/>
    <x v="4"/>
    <n v="536.35"/>
    <x v="3"/>
  </r>
  <r>
    <x v="0"/>
    <x v="8"/>
    <s v="Volga"/>
    <x v="6"/>
    <x v="1"/>
    <n v="8.34"/>
    <n v="1782.66"/>
    <x v="2"/>
    <x v="2060"/>
    <x v="86"/>
    <x v="6"/>
    <x v="531"/>
    <x v="151"/>
    <x v="4431"/>
    <x v="4"/>
    <x v="3"/>
    <n v="180.61"/>
    <x v="0"/>
  </r>
  <r>
    <x v="4"/>
    <x v="1"/>
    <s v="North"/>
    <x v="5"/>
    <x v="0"/>
    <n v="31.73"/>
    <n v="1390.13"/>
    <x v="2"/>
    <x v="1659"/>
    <x v="245"/>
    <x v="3"/>
    <x v="3967"/>
    <x v="2928"/>
    <x v="4663"/>
    <x v="0"/>
    <x v="4"/>
    <n v="667.7"/>
    <x v="2"/>
  </r>
  <r>
    <x v="17"/>
    <x v="0"/>
    <s v="West Bengal"/>
    <x v="8"/>
    <x v="0"/>
    <n v="6.76"/>
    <n v="1071.29"/>
    <x v="2"/>
    <x v="2725"/>
    <x v="641"/>
    <x v="2"/>
    <x v="5518"/>
    <x v="1711"/>
    <x v="6071"/>
    <x v="1"/>
    <x v="3"/>
    <n v="1079.72"/>
    <x v="0"/>
  </r>
  <r>
    <x v="17"/>
    <x v="8"/>
    <s v="Northwestern"/>
    <x v="6"/>
    <x v="1"/>
    <n v="3.53"/>
    <n v="2594.5500000000002"/>
    <x v="1"/>
    <x v="843"/>
    <x v="354"/>
    <x v="3"/>
    <x v="2839"/>
    <x v="1184"/>
    <x v="1548"/>
    <x v="0"/>
    <x v="3"/>
    <n v="1260.8499999999999"/>
    <x v="0"/>
  </r>
  <r>
    <x v="11"/>
    <x v="1"/>
    <s v="South"/>
    <x v="2"/>
    <x v="0"/>
    <n v="-3.84"/>
    <n v="1239.51"/>
    <x v="2"/>
    <x v="1662"/>
    <x v="223"/>
    <x v="1"/>
    <x v="3984"/>
    <x v="4247"/>
    <x v="5953"/>
    <x v="3"/>
    <x v="2"/>
    <n v="254.98"/>
    <x v="3"/>
  </r>
  <r>
    <x v="8"/>
    <x v="0"/>
    <s v="Maharashtra"/>
    <x v="4"/>
    <x v="1"/>
    <n v="18.079999999999998"/>
    <n v="1309.1500000000001"/>
    <x v="2"/>
    <x v="2794"/>
    <x v="734"/>
    <x v="0"/>
    <x v="4112"/>
    <x v="134"/>
    <x v="2834"/>
    <x v="4"/>
    <x v="0"/>
    <n v="873.2"/>
    <x v="1"/>
  </r>
  <r>
    <x v="14"/>
    <x v="4"/>
    <s v="Midwest"/>
    <x v="3"/>
    <x v="0"/>
    <n v="4.93"/>
    <n v="2161.2600000000002"/>
    <x v="1"/>
    <x v="2401"/>
    <x v="540"/>
    <x v="9"/>
    <x v="5774"/>
    <x v="2407"/>
    <x v="1531"/>
    <x v="2"/>
    <x v="1"/>
    <n v="711.23"/>
    <x v="0"/>
  </r>
  <r>
    <x v="5"/>
    <x v="6"/>
    <s v="New South Wales"/>
    <x v="1"/>
    <x v="1"/>
    <n v="9.51"/>
    <n v="472.38"/>
    <x v="0"/>
    <x v="860"/>
    <x v="770"/>
    <x v="0"/>
    <x v="2279"/>
    <x v="2186"/>
    <x v="6072"/>
    <x v="4"/>
    <x v="2"/>
    <n v="129.34"/>
    <x v="0"/>
  </r>
  <r>
    <x v="3"/>
    <x v="8"/>
    <s v="Volga"/>
    <x v="1"/>
    <x v="1"/>
    <n v="4.21"/>
    <n v="517.69000000000005"/>
    <x v="0"/>
    <x v="2581"/>
    <x v="162"/>
    <x v="3"/>
    <x v="5219"/>
    <x v="3205"/>
    <x v="441"/>
    <x v="4"/>
    <x v="1"/>
    <n v="719.32"/>
    <x v="0"/>
  </r>
  <r>
    <x v="4"/>
    <x v="1"/>
    <s v="Central"/>
    <x v="5"/>
    <x v="0"/>
    <n v="33.74"/>
    <n v="1162.1600000000001"/>
    <x v="2"/>
    <x v="1963"/>
    <x v="652"/>
    <x v="0"/>
    <x v="5775"/>
    <x v="1007"/>
    <x v="119"/>
    <x v="4"/>
    <x v="4"/>
    <n v="211.4"/>
    <x v="2"/>
  </r>
  <r>
    <x v="22"/>
    <x v="8"/>
    <s v="Volga"/>
    <x v="9"/>
    <x v="1"/>
    <n v="20.52"/>
    <n v="1566.36"/>
    <x v="2"/>
    <x v="676"/>
    <x v="164"/>
    <x v="1"/>
    <x v="5776"/>
    <x v="3298"/>
    <x v="6073"/>
    <x v="0"/>
    <x v="0"/>
    <n v="979.72"/>
    <x v="1"/>
  </r>
  <r>
    <x v="5"/>
    <x v="0"/>
    <s v="West Bengal"/>
    <x v="7"/>
    <x v="0"/>
    <n v="25.78"/>
    <n v="2741.6"/>
    <x v="1"/>
    <x v="317"/>
    <x v="323"/>
    <x v="10"/>
    <x v="5777"/>
    <x v="268"/>
    <x v="345"/>
    <x v="0"/>
    <x v="3"/>
    <n v="186.06"/>
    <x v="2"/>
  </r>
  <r>
    <x v="11"/>
    <x v="1"/>
    <s v="North"/>
    <x v="9"/>
    <x v="1"/>
    <n v="10.86"/>
    <n v="241.64"/>
    <x v="0"/>
    <x v="1846"/>
    <x v="520"/>
    <x v="6"/>
    <x v="3542"/>
    <x v="2525"/>
    <x v="6074"/>
    <x v="2"/>
    <x v="3"/>
    <n v="294.92"/>
    <x v="0"/>
  </r>
  <r>
    <x v="27"/>
    <x v="1"/>
    <s v="North"/>
    <x v="6"/>
    <x v="1"/>
    <n v="6.93"/>
    <n v="658.62"/>
    <x v="0"/>
    <x v="1208"/>
    <x v="23"/>
    <x v="10"/>
    <x v="1174"/>
    <x v="2058"/>
    <x v="6075"/>
    <x v="2"/>
    <x v="0"/>
    <n v="588.04"/>
    <x v="0"/>
  </r>
  <r>
    <x v="3"/>
    <x v="9"/>
    <s v="Southeast"/>
    <x v="0"/>
    <x v="0"/>
    <n v="-2.31"/>
    <n v="2642.69"/>
    <x v="1"/>
    <x v="1936"/>
    <x v="461"/>
    <x v="5"/>
    <x v="5778"/>
    <x v="659"/>
    <x v="683"/>
    <x v="1"/>
    <x v="3"/>
    <n v="630.20000000000005"/>
    <x v="3"/>
  </r>
  <r>
    <x v="8"/>
    <x v="2"/>
    <s v="Ile-de-France"/>
    <x v="4"/>
    <x v="1"/>
    <n v="22.1"/>
    <n v="2462.3000000000002"/>
    <x v="1"/>
    <x v="898"/>
    <x v="286"/>
    <x v="3"/>
    <x v="853"/>
    <x v="571"/>
    <x v="2712"/>
    <x v="0"/>
    <x v="3"/>
    <n v="378.95"/>
    <x v="1"/>
  </r>
  <r>
    <x v="22"/>
    <x v="7"/>
    <s v="North West"/>
    <x v="5"/>
    <x v="0"/>
    <n v="20.89"/>
    <n v="2453.0500000000002"/>
    <x v="1"/>
    <x v="1398"/>
    <x v="669"/>
    <x v="7"/>
    <x v="2371"/>
    <x v="242"/>
    <x v="6076"/>
    <x v="2"/>
    <x v="0"/>
    <n v="1174.9100000000001"/>
    <x v="1"/>
  </r>
  <r>
    <x v="16"/>
    <x v="3"/>
    <s v="Ontario"/>
    <x v="0"/>
    <x v="0"/>
    <n v="26.2"/>
    <n v="1193.02"/>
    <x v="2"/>
    <x v="270"/>
    <x v="408"/>
    <x v="5"/>
    <x v="1112"/>
    <x v="2039"/>
    <x v="336"/>
    <x v="1"/>
    <x v="0"/>
    <n v="760.43"/>
    <x v="2"/>
  </r>
  <r>
    <x v="15"/>
    <x v="6"/>
    <s v="Queensland"/>
    <x v="2"/>
    <x v="0"/>
    <n v="13.79"/>
    <n v="2151.08"/>
    <x v="1"/>
    <x v="933"/>
    <x v="700"/>
    <x v="3"/>
    <x v="2244"/>
    <x v="3880"/>
    <x v="2245"/>
    <x v="2"/>
    <x v="0"/>
    <n v="999.64"/>
    <x v="0"/>
  </r>
  <r>
    <x v="6"/>
    <x v="5"/>
    <s v="Northwest"/>
    <x v="3"/>
    <x v="0"/>
    <n v="29.57"/>
    <n v="2450.08"/>
    <x v="1"/>
    <x v="814"/>
    <x v="394"/>
    <x v="0"/>
    <x v="1110"/>
    <x v="1888"/>
    <x v="4608"/>
    <x v="0"/>
    <x v="4"/>
    <n v="99.43"/>
    <x v="2"/>
  </r>
  <r>
    <x v="4"/>
    <x v="8"/>
    <s v="Central"/>
    <x v="5"/>
    <x v="0"/>
    <n v="34.619999999999997"/>
    <n v="1456.99"/>
    <x v="2"/>
    <x v="83"/>
    <x v="179"/>
    <x v="7"/>
    <x v="5779"/>
    <x v="3006"/>
    <x v="6077"/>
    <x v="1"/>
    <x v="0"/>
    <n v="919.36"/>
    <x v="2"/>
  </r>
  <r>
    <x v="5"/>
    <x v="8"/>
    <s v="Central"/>
    <x v="4"/>
    <x v="1"/>
    <n v="6"/>
    <n v="1339.2"/>
    <x v="2"/>
    <x v="504"/>
    <x v="112"/>
    <x v="7"/>
    <x v="2504"/>
    <x v="2653"/>
    <x v="1658"/>
    <x v="3"/>
    <x v="3"/>
    <n v="837.54"/>
    <x v="0"/>
  </r>
  <r>
    <x v="10"/>
    <x v="6"/>
    <s v="Victoria"/>
    <x v="5"/>
    <x v="0"/>
    <n v="25.59"/>
    <n v="2535.9699999999998"/>
    <x v="1"/>
    <x v="1945"/>
    <x v="234"/>
    <x v="3"/>
    <x v="682"/>
    <x v="3497"/>
    <x v="6078"/>
    <x v="4"/>
    <x v="0"/>
    <n v="1053.9000000000001"/>
    <x v="2"/>
  </r>
  <r>
    <x v="12"/>
    <x v="3"/>
    <s v="Ontario"/>
    <x v="6"/>
    <x v="1"/>
    <n v="28.85"/>
    <n v="2569.17"/>
    <x v="1"/>
    <x v="849"/>
    <x v="720"/>
    <x v="4"/>
    <x v="4034"/>
    <x v="3439"/>
    <x v="2235"/>
    <x v="4"/>
    <x v="1"/>
    <n v="1347.66"/>
    <x v="2"/>
  </r>
  <r>
    <x v="25"/>
    <x v="1"/>
    <s v="East"/>
    <x v="1"/>
    <x v="1"/>
    <n v="32.28"/>
    <n v="298.17"/>
    <x v="0"/>
    <x v="2215"/>
    <x v="168"/>
    <x v="10"/>
    <x v="2002"/>
    <x v="608"/>
    <x v="4642"/>
    <x v="4"/>
    <x v="3"/>
    <n v="1137.55"/>
    <x v="2"/>
  </r>
  <r>
    <x v="14"/>
    <x v="4"/>
    <s v="South"/>
    <x v="3"/>
    <x v="0"/>
    <n v="32.43"/>
    <n v="1998.43"/>
    <x v="2"/>
    <x v="2718"/>
    <x v="567"/>
    <x v="8"/>
    <x v="181"/>
    <x v="3279"/>
    <x v="1513"/>
    <x v="2"/>
    <x v="2"/>
    <n v="344.8"/>
    <x v="2"/>
  </r>
  <r>
    <x v="7"/>
    <x v="5"/>
    <s v="Northwest"/>
    <x v="9"/>
    <x v="1"/>
    <n v="22.21"/>
    <n v="836.57"/>
    <x v="0"/>
    <x v="2681"/>
    <x v="252"/>
    <x v="3"/>
    <x v="3591"/>
    <x v="4253"/>
    <x v="6079"/>
    <x v="0"/>
    <x v="0"/>
    <n v="246.81"/>
    <x v="1"/>
  </r>
  <r>
    <x v="2"/>
    <x v="0"/>
    <s v="Tamil Nadu"/>
    <x v="9"/>
    <x v="1"/>
    <n v="26.31"/>
    <n v="1162.21"/>
    <x v="2"/>
    <x v="19"/>
    <x v="738"/>
    <x v="2"/>
    <x v="5780"/>
    <x v="2902"/>
    <x v="800"/>
    <x v="2"/>
    <x v="1"/>
    <n v="268.14"/>
    <x v="2"/>
  </r>
  <r>
    <x v="17"/>
    <x v="6"/>
    <s v="Queensland"/>
    <x v="9"/>
    <x v="1"/>
    <n v="-3.14"/>
    <n v="310.67"/>
    <x v="0"/>
    <x v="938"/>
    <x v="558"/>
    <x v="1"/>
    <x v="5781"/>
    <x v="3432"/>
    <x v="4672"/>
    <x v="3"/>
    <x v="1"/>
    <n v="212.68"/>
    <x v="3"/>
  </r>
  <r>
    <x v="4"/>
    <x v="2"/>
    <s v="Grand Est"/>
    <x v="7"/>
    <x v="0"/>
    <n v="15.5"/>
    <n v="1642.19"/>
    <x v="2"/>
    <x v="365"/>
    <x v="205"/>
    <x v="7"/>
    <x v="5782"/>
    <x v="3658"/>
    <x v="6080"/>
    <x v="0"/>
    <x v="0"/>
    <n v="284.02"/>
    <x v="1"/>
  </r>
  <r>
    <x v="23"/>
    <x v="1"/>
    <s v="Central"/>
    <x v="9"/>
    <x v="1"/>
    <n v="14.92"/>
    <n v="2113.81"/>
    <x v="1"/>
    <x v="560"/>
    <x v="234"/>
    <x v="7"/>
    <x v="5732"/>
    <x v="2492"/>
    <x v="3374"/>
    <x v="4"/>
    <x v="1"/>
    <n v="1353.15"/>
    <x v="0"/>
  </r>
  <r>
    <x v="24"/>
    <x v="7"/>
    <s v="North West"/>
    <x v="0"/>
    <x v="0"/>
    <n v="-0.03"/>
    <n v="606.84"/>
    <x v="0"/>
    <x v="212"/>
    <x v="276"/>
    <x v="1"/>
    <x v="5783"/>
    <x v="3757"/>
    <x v="4912"/>
    <x v="2"/>
    <x v="4"/>
    <n v="850.51"/>
    <x v="3"/>
  </r>
  <r>
    <x v="23"/>
    <x v="0"/>
    <s v="Punjab"/>
    <x v="8"/>
    <x v="0"/>
    <n v="11.04"/>
    <n v="2777.49"/>
    <x v="1"/>
    <x v="1075"/>
    <x v="648"/>
    <x v="4"/>
    <x v="5784"/>
    <x v="4254"/>
    <x v="6081"/>
    <x v="2"/>
    <x v="0"/>
    <n v="552.1"/>
    <x v="0"/>
  </r>
  <r>
    <x v="2"/>
    <x v="0"/>
    <s v="West Bengal"/>
    <x v="5"/>
    <x v="0"/>
    <n v="26.32"/>
    <n v="2251.4"/>
    <x v="1"/>
    <x v="2388"/>
    <x v="424"/>
    <x v="10"/>
    <x v="747"/>
    <x v="348"/>
    <x v="6082"/>
    <x v="3"/>
    <x v="2"/>
    <n v="1012.31"/>
    <x v="2"/>
  </r>
  <r>
    <x v="4"/>
    <x v="3"/>
    <s v="Prairies"/>
    <x v="3"/>
    <x v="0"/>
    <n v="17.739999999999998"/>
    <n v="915.56"/>
    <x v="0"/>
    <x v="1733"/>
    <x v="493"/>
    <x v="9"/>
    <x v="5785"/>
    <x v="1972"/>
    <x v="4559"/>
    <x v="0"/>
    <x v="0"/>
    <n v="785.69"/>
    <x v="1"/>
  </r>
  <r>
    <x v="0"/>
    <x v="7"/>
    <s v="South West"/>
    <x v="5"/>
    <x v="0"/>
    <n v="3.32"/>
    <n v="480.6"/>
    <x v="0"/>
    <x v="2823"/>
    <x v="254"/>
    <x v="4"/>
    <x v="1297"/>
    <x v="276"/>
    <x v="6083"/>
    <x v="1"/>
    <x v="0"/>
    <n v="452.21"/>
    <x v="0"/>
  </r>
  <r>
    <x v="15"/>
    <x v="1"/>
    <s v="East"/>
    <x v="6"/>
    <x v="1"/>
    <n v="7.77"/>
    <n v="1538.32"/>
    <x v="2"/>
    <x v="1755"/>
    <x v="817"/>
    <x v="9"/>
    <x v="5786"/>
    <x v="3717"/>
    <x v="6084"/>
    <x v="2"/>
    <x v="0"/>
    <n v="289.5"/>
    <x v="0"/>
  </r>
  <r>
    <x v="20"/>
    <x v="5"/>
    <s v="Patagonia"/>
    <x v="4"/>
    <x v="1"/>
    <n v="0.59"/>
    <n v="2686.06"/>
    <x v="1"/>
    <x v="1516"/>
    <x v="361"/>
    <x v="4"/>
    <x v="5787"/>
    <x v="1340"/>
    <x v="6085"/>
    <x v="1"/>
    <x v="2"/>
    <n v="449.88"/>
    <x v="0"/>
  </r>
  <r>
    <x v="29"/>
    <x v="9"/>
    <s v="North"/>
    <x v="5"/>
    <x v="0"/>
    <n v="22.54"/>
    <n v="1081.32"/>
    <x v="2"/>
    <x v="1704"/>
    <x v="117"/>
    <x v="4"/>
    <x v="5788"/>
    <x v="3278"/>
    <x v="5390"/>
    <x v="3"/>
    <x v="3"/>
    <n v="165.84"/>
    <x v="1"/>
  </r>
  <r>
    <x v="31"/>
    <x v="4"/>
    <s v="West"/>
    <x v="5"/>
    <x v="0"/>
    <n v="-4.1399999999999997"/>
    <n v="2379.9299999999998"/>
    <x v="1"/>
    <x v="491"/>
    <x v="330"/>
    <x v="8"/>
    <x v="1897"/>
    <x v="4255"/>
    <x v="6086"/>
    <x v="2"/>
    <x v="3"/>
    <n v="650.67999999999995"/>
    <x v="3"/>
  </r>
  <r>
    <x v="28"/>
    <x v="7"/>
    <s v="South East"/>
    <x v="9"/>
    <x v="1"/>
    <n v="7.0000000000000007E-2"/>
    <n v="2892.14"/>
    <x v="1"/>
    <x v="1934"/>
    <x v="616"/>
    <x v="4"/>
    <x v="1053"/>
    <x v="3591"/>
    <x v="5044"/>
    <x v="0"/>
    <x v="4"/>
    <n v="205.08"/>
    <x v="0"/>
  </r>
  <r>
    <x v="32"/>
    <x v="9"/>
    <s v="North"/>
    <x v="4"/>
    <x v="1"/>
    <n v="-2.4"/>
    <n v="806.28"/>
    <x v="0"/>
    <x v="196"/>
    <x v="115"/>
    <x v="4"/>
    <x v="4990"/>
    <x v="1844"/>
    <x v="1986"/>
    <x v="3"/>
    <x v="0"/>
    <n v="511.58"/>
    <x v="3"/>
  </r>
  <r>
    <x v="28"/>
    <x v="6"/>
    <s v="Victoria"/>
    <x v="1"/>
    <x v="1"/>
    <n v="13.99"/>
    <n v="2473.5300000000002"/>
    <x v="1"/>
    <x v="883"/>
    <x v="215"/>
    <x v="5"/>
    <x v="4347"/>
    <x v="2862"/>
    <x v="4434"/>
    <x v="2"/>
    <x v="3"/>
    <n v="250.93"/>
    <x v="0"/>
  </r>
  <r>
    <x v="15"/>
    <x v="2"/>
    <s v="Grand Est"/>
    <x v="9"/>
    <x v="1"/>
    <n v="14.64"/>
    <n v="2302.1799999999998"/>
    <x v="1"/>
    <x v="528"/>
    <x v="338"/>
    <x v="10"/>
    <x v="504"/>
    <x v="3591"/>
    <x v="5814"/>
    <x v="2"/>
    <x v="3"/>
    <n v="273.64"/>
    <x v="0"/>
  </r>
  <r>
    <x v="3"/>
    <x v="8"/>
    <s v="Northwestern"/>
    <x v="2"/>
    <x v="0"/>
    <n v="8.77"/>
    <n v="918.67"/>
    <x v="0"/>
    <x v="862"/>
    <x v="492"/>
    <x v="7"/>
    <x v="5789"/>
    <x v="2231"/>
    <x v="360"/>
    <x v="2"/>
    <x v="0"/>
    <n v="246.04"/>
    <x v="0"/>
  </r>
  <r>
    <x v="23"/>
    <x v="0"/>
    <s v="Maharashtra"/>
    <x v="0"/>
    <x v="0"/>
    <n v="13.93"/>
    <n v="1236.69"/>
    <x v="2"/>
    <x v="1396"/>
    <x v="774"/>
    <x v="5"/>
    <x v="5790"/>
    <x v="662"/>
    <x v="6087"/>
    <x v="1"/>
    <x v="2"/>
    <n v="1568.51"/>
    <x v="0"/>
  </r>
  <r>
    <x v="17"/>
    <x v="9"/>
    <s v="Southeast"/>
    <x v="0"/>
    <x v="0"/>
    <n v="25.87"/>
    <n v="1045.81"/>
    <x v="2"/>
    <x v="2480"/>
    <x v="715"/>
    <x v="9"/>
    <x v="5542"/>
    <x v="1709"/>
    <x v="5795"/>
    <x v="3"/>
    <x v="1"/>
    <n v="683.15"/>
    <x v="2"/>
  </r>
  <r>
    <x v="10"/>
    <x v="0"/>
    <s v="Tamil Nadu"/>
    <x v="1"/>
    <x v="1"/>
    <n v="2.87"/>
    <n v="1561.46"/>
    <x v="2"/>
    <x v="1593"/>
    <x v="651"/>
    <x v="8"/>
    <x v="254"/>
    <x v="3919"/>
    <x v="2670"/>
    <x v="1"/>
    <x v="4"/>
    <n v="1145.8900000000001"/>
    <x v="0"/>
  </r>
  <r>
    <x v="33"/>
    <x v="1"/>
    <s v="South"/>
    <x v="2"/>
    <x v="0"/>
    <n v="0.28000000000000003"/>
    <n v="1547.72"/>
    <x v="2"/>
    <x v="2568"/>
    <x v="371"/>
    <x v="6"/>
    <x v="3062"/>
    <x v="350"/>
    <x v="1781"/>
    <x v="0"/>
    <x v="2"/>
    <n v="1114.8800000000001"/>
    <x v="0"/>
  </r>
  <r>
    <x v="10"/>
    <x v="2"/>
    <s v="Ile-de-France"/>
    <x v="9"/>
    <x v="1"/>
    <n v="11.69"/>
    <n v="250.71"/>
    <x v="0"/>
    <x v="1983"/>
    <x v="542"/>
    <x v="10"/>
    <x v="4502"/>
    <x v="3277"/>
    <x v="1813"/>
    <x v="0"/>
    <x v="3"/>
    <n v="1332.88"/>
    <x v="0"/>
  </r>
  <r>
    <x v="3"/>
    <x v="1"/>
    <s v="South"/>
    <x v="7"/>
    <x v="0"/>
    <n v="29.22"/>
    <n v="2192.23"/>
    <x v="1"/>
    <x v="2284"/>
    <x v="12"/>
    <x v="8"/>
    <x v="5791"/>
    <x v="4256"/>
    <x v="2845"/>
    <x v="4"/>
    <x v="1"/>
    <n v="1154.6400000000001"/>
    <x v="2"/>
  </r>
  <r>
    <x v="28"/>
    <x v="6"/>
    <s v="Victoria"/>
    <x v="0"/>
    <x v="0"/>
    <n v="-3.4"/>
    <n v="1652.81"/>
    <x v="2"/>
    <x v="2"/>
    <x v="208"/>
    <x v="9"/>
    <x v="1793"/>
    <x v="1694"/>
    <x v="5516"/>
    <x v="2"/>
    <x v="2"/>
    <n v="836.18"/>
    <x v="3"/>
  </r>
  <r>
    <x v="14"/>
    <x v="1"/>
    <s v="North"/>
    <x v="5"/>
    <x v="0"/>
    <n v="13.32"/>
    <n v="737.04"/>
    <x v="0"/>
    <x v="524"/>
    <x v="149"/>
    <x v="5"/>
    <x v="822"/>
    <x v="4195"/>
    <x v="5984"/>
    <x v="0"/>
    <x v="0"/>
    <n v="967.83"/>
    <x v="0"/>
  </r>
  <r>
    <x v="17"/>
    <x v="1"/>
    <s v="North"/>
    <x v="4"/>
    <x v="1"/>
    <n v="-2.93"/>
    <n v="1105.9000000000001"/>
    <x v="2"/>
    <x v="640"/>
    <x v="31"/>
    <x v="7"/>
    <x v="1101"/>
    <x v="2866"/>
    <x v="6088"/>
    <x v="2"/>
    <x v="4"/>
    <n v="146.37"/>
    <x v="3"/>
  </r>
  <r>
    <x v="21"/>
    <x v="7"/>
    <s v="South East"/>
    <x v="2"/>
    <x v="0"/>
    <n v="17.61"/>
    <n v="548.77"/>
    <x v="0"/>
    <x v="1673"/>
    <x v="1"/>
    <x v="8"/>
    <x v="4452"/>
    <x v="1183"/>
    <x v="6089"/>
    <x v="2"/>
    <x v="0"/>
    <n v="349.99"/>
    <x v="1"/>
  </r>
  <r>
    <x v="3"/>
    <x v="5"/>
    <s v="Northeast"/>
    <x v="2"/>
    <x v="0"/>
    <n v="9.57"/>
    <n v="968.37"/>
    <x v="0"/>
    <x v="2628"/>
    <x v="271"/>
    <x v="7"/>
    <x v="5375"/>
    <x v="2231"/>
    <x v="1952"/>
    <x v="2"/>
    <x v="2"/>
    <n v="824.62"/>
    <x v="0"/>
  </r>
  <r>
    <x v="1"/>
    <x v="7"/>
    <s v="South East"/>
    <x v="7"/>
    <x v="0"/>
    <n v="-4.0599999999999996"/>
    <n v="1174.19"/>
    <x v="2"/>
    <x v="1078"/>
    <x v="802"/>
    <x v="10"/>
    <x v="1387"/>
    <x v="3851"/>
    <x v="2593"/>
    <x v="4"/>
    <x v="2"/>
    <n v="266.24"/>
    <x v="3"/>
  </r>
  <r>
    <x v="9"/>
    <x v="6"/>
    <s v="Western Australia"/>
    <x v="2"/>
    <x v="0"/>
    <n v="30.96"/>
    <n v="456.45"/>
    <x v="0"/>
    <x v="1572"/>
    <x v="24"/>
    <x v="4"/>
    <x v="5792"/>
    <x v="2362"/>
    <x v="1187"/>
    <x v="4"/>
    <x v="0"/>
    <n v="393.01"/>
    <x v="2"/>
  </r>
  <r>
    <x v="17"/>
    <x v="2"/>
    <s v="Ile-de-France"/>
    <x v="3"/>
    <x v="0"/>
    <n v="25.97"/>
    <n v="878.59"/>
    <x v="0"/>
    <x v="1022"/>
    <x v="527"/>
    <x v="7"/>
    <x v="410"/>
    <x v="2008"/>
    <x v="6090"/>
    <x v="2"/>
    <x v="2"/>
    <n v="1823.03"/>
    <x v="2"/>
  </r>
  <r>
    <x v="14"/>
    <x v="9"/>
    <s v="North"/>
    <x v="7"/>
    <x v="0"/>
    <n v="19.18"/>
    <n v="2464.59"/>
    <x v="1"/>
    <x v="860"/>
    <x v="432"/>
    <x v="6"/>
    <x v="3424"/>
    <x v="330"/>
    <x v="6091"/>
    <x v="1"/>
    <x v="1"/>
    <n v="1500.58"/>
    <x v="1"/>
  </r>
  <r>
    <x v="16"/>
    <x v="7"/>
    <s v="South West"/>
    <x v="0"/>
    <x v="0"/>
    <n v="33.74"/>
    <n v="2251.09"/>
    <x v="1"/>
    <x v="1351"/>
    <x v="719"/>
    <x v="3"/>
    <x v="4297"/>
    <x v="1461"/>
    <x v="4160"/>
    <x v="1"/>
    <x v="0"/>
    <n v="206.05"/>
    <x v="2"/>
  </r>
  <r>
    <x v="18"/>
    <x v="9"/>
    <s v="Southeast"/>
    <x v="2"/>
    <x v="0"/>
    <n v="1.97"/>
    <n v="1292.69"/>
    <x v="2"/>
    <x v="449"/>
    <x v="209"/>
    <x v="7"/>
    <x v="2912"/>
    <x v="996"/>
    <x v="524"/>
    <x v="0"/>
    <x v="3"/>
    <n v="781.78"/>
    <x v="0"/>
  </r>
  <r>
    <x v="15"/>
    <x v="0"/>
    <s v="Tamil Nadu"/>
    <x v="7"/>
    <x v="0"/>
    <n v="34.89"/>
    <n v="1198.24"/>
    <x v="2"/>
    <x v="948"/>
    <x v="652"/>
    <x v="0"/>
    <x v="5793"/>
    <x v="3172"/>
    <x v="2767"/>
    <x v="3"/>
    <x v="3"/>
    <n v="917.86"/>
    <x v="2"/>
  </r>
  <r>
    <x v="9"/>
    <x v="8"/>
    <s v="Central"/>
    <x v="3"/>
    <x v="0"/>
    <n v="16.72"/>
    <n v="2981.4"/>
    <x v="1"/>
    <x v="2193"/>
    <x v="679"/>
    <x v="6"/>
    <x v="11"/>
    <x v="3099"/>
    <x v="5937"/>
    <x v="4"/>
    <x v="2"/>
    <n v="601.6"/>
    <x v="1"/>
  </r>
  <r>
    <x v="7"/>
    <x v="5"/>
    <s v="Northwest"/>
    <x v="0"/>
    <x v="0"/>
    <n v="3.16"/>
    <n v="1929.35"/>
    <x v="2"/>
    <x v="1604"/>
    <x v="373"/>
    <x v="5"/>
    <x v="5748"/>
    <x v="547"/>
    <x v="3688"/>
    <x v="2"/>
    <x v="2"/>
    <n v="290.93"/>
    <x v="0"/>
  </r>
  <r>
    <x v="20"/>
    <x v="4"/>
    <s v="Midwest"/>
    <x v="5"/>
    <x v="0"/>
    <n v="9.3699999999999992"/>
    <n v="541.69000000000005"/>
    <x v="0"/>
    <x v="2706"/>
    <x v="151"/>
    <x v="3"/>
    <x v="1560"/>
    <x v="1435"/>
    <x v="3442"/>
    <x v="2"/>
    <x v="1"/>
    <n v="104.11"/>
    <x v="0"/>
  </r>
  <r>
    <x v="32"/>
    <x v="2"/>
    <s v="Grand Est"/>
    <x v="1"/>
    <x v="1"/>
    <n v="33.950000000000003"/>
    <n v="471.46"/>
    <x v="0"/>
    <x v="1220"/>
    <x v="180"/>
    <x v="8"/>
    <x v="5794"/>
    <x v="3879"/>
    <x v="732"/>
    <x v="4"/>
    <x v="1"/>
    <n v="321.94"/>
    <x v="2"/>
  </r>
  <r>
    <x v="17"/>
    <x v="3"/>
    <s v="Quebec"/>
    <x v="6"/>
    <x v="1"/>
    <n v="0.74"/>
    <n v="1076.95"/>
    <x v="2"/>
    <x v="79"/>
    <x v="652"/>
    <x v="9"/>
    <x v="2129"/>
    <x v="632"/>
    <x v="1996"/>
    <x v="0"/>
    <x v="1"/>
    <n v="251.4"/>
    <x v="0"/>
  </r>
  <r>
    <x v="21"/>
    <x v="6"/>
    <s v="New South Wales"/>
    <x v="2"/>
    <x v="0"/>
    <n v="7.07"/>
    <n v="2273.7199999999998"/>
    <x v="1"/>
    <x v="2334"/>
    <x v="740"/>
    <x v="6"/>
    <x v="5795"/>
    <x v="3640"/>
    <x v="4974"/>
    <x v="1"/>
    <x v="2"/>
    <n v="176.28"/>
    <x v="0"/>
  </r>
  <r>
    <x v="28"/>
    <x v="5"/>
    <s v="Patagonia"/>
    <x v="0"/>
    <x v="0"/>
    <n v="12.64"/>
    <n v="1495.9"/>
    <x v="2"/>
    <x v="654"/>
    <x v="338"/>
    <x v="7"/>
    <x v="520"/>
    <x v="1398"/>
    <x v="6092"/>
    <x v="1"/>
    <x v="0"/>
    <n v="213.04"/>
    <x v="0"/>
  </r>
  <r>
    <x v="8"/>
    <x v="4"/>
    <s v="Midwest"/>
    <x v="7"/>
    <x v="0"/>
    <n v="-4.04"/>
    <n v="2672.74"/>
    <x v="1"/>
    <x v="533"/>
    <x v="118"/>
    <x v="0"/>
    <x v="5796"/>
    <x v="4257"/>
    <x v="1413"/>
    <x v="3"/>
    <x v="4"/>
    <n v="367.21"/>
    <x v="3"/>
  </r>
  <r>
    <x v="27"/>
    <x v="8"/>
    <s v="Siberian"/>
    <x v="0"/>
    <x v="0"/>
    <n v="25.85"/>
    <n v="712.35"/>
    <x v="0"/>
    <x v="2158"/>
    <x v="74"/>
    <x v="5"/>
    <x v="3612"/>
    <x v="2406"/>
    <x v="3236"/>
    <x v="3"/>
    <x v="1"/>
    <n v="275.98"/>
    <x v="2"/>
  </r>
  <r>
    <x v="19"/>
    <x v="7"/>
    <s v="South East"/>
    <x v="6"/>
    <x v="1"/>
    <n v="2.61"/>
    <n v="1763.19"/>
    <x v="2"/>
    <x v="227"/>
    <x v="70"/>
    <x v="0"/>
    <x v="1625"/>
    <x v="3759"/>
    <x v="4000"/>
    <x v="4"/>
    <x v="1"/>
    <n v="242.04"/>
    <x v="0"/>
  </r>
  <r>
    <x v="3"/>
    <x v="8"/>
    <s v="Volga"/>
    <x v="2"/>
    <x v="0"/>
    <n v="2.21"/>
    <n v="1551.07"/>
    <x v="2"/>
    <x v="123"/>
    <x v="350"/>
    <x v="6"/>
    <x v="5797"/>
    <x v="4258"/>
    <x v="6017"/>
    <x v="0"/>
    <x v="0"/>
    <n v="455.33"/>
    <x v="0"/>
  </r>
  <r>
    <x v="16"/>
    <x v="7"/>
    <s v="North Central"/>
    <x v="4"/>
    <x v="1"/>
    <n v="28.65"/>
    <n v="2348.9"/>
    <x v="1"/>
    <x v="1921"/>
    <x v="689"/>
    <x v="8"/>
    <x v="372"/>
    <x v="1457"/>
    <x v="2091"/>
    <x v="4"/>
    <x v="2"/>
    <n v="596.97"/>
    <x v="2"/>
  </r>
  <r>
    <x v="26"/>
    <x v="7"/>
    <s v="South East"/>
    <x v="6"/>
    <x v="1"/>
    <n v="-1.5"/>
    <n v="905.84"/>
    <x v="0"/>
    <x v="125"/>
    <x v="687"/>
    <x v="7"/>
    <x v="5011"/>
    <x v="2987"/>
    <x v="1177"/>
    <x v="4"/>
    <x v="3"/>
    <n v="244.38"/>
    <x v="3"/>
  </r>
  <r>
    <x v="26"/>
    <x v="6"/>
    <s v="Queensland"/>
    <x v="5"/>
    <x v="0"/>
    <n v="3.67"/>
    <n v="2953.61"/>
    <x v="1"/>
    <x v="2093"/>
    <x v="681"/>
    <x v="0"/>
    <x v="2398"/>
    <x v="784"/>
    <x v="6093"/>
    <x v="1"/>
    <x v="0"/>
    <n v="914.84"/>
    <x v="0"/>
  </r>
  <r>
    <x v="25"/>
    <x v="8"/>
    <s v="Siberian"/>
    <x v="6"/>
    <x v="1"/>
    <n v="-2.97"/>
    <n v="947.32"/>
    <x v="0"/>
    <x v="2824"/>
    <x v="68"/>
    <x v="2"/>
    <x v="1620"/>
    <x v="2271"/>
    <x v="6094"/>
    <x v="0"/>
    <x v="3"/>
    <n v="577.38"/>
    <x v="3"/>
  </r>
  <r>
    <x v="6"/>
    <x v="8"/>
    <s v="Northwestern"/>
    <x v="4"/>
    <x v="1"/>
    <n v="27.02"/>
    <n v="2065.21"/>
    <x v="1"/>
    <x v="393"/>
    <x v="121"/>
    <x v="5"/>
    <x v="5798"/>
    <x v="4204"/>
    <x v="6095"/>
    <x v="3"/>
    <x v="0"/>
    <n v="559.09"/>
    <x v="2"/>
  </r>
  <r>
    <x v="23"/>
    <x v="6"/>
    <s v="Victoria"/>
    <x v="6"/>
    <x v="1"/>
    <n v="-4.68"/>
    <n v="1045.3800000000001"/>
    <x v="2"/>
    <x v="2525"/>
    <x v="646"/>
    <x v="5"/>
    <x v="3437"/>
    <x v="1412"/>
    <x v="2746"/>
    <x v="0"/>
    <x v="3"/>
    <n v="126.17"/>
    <x v="3"/>
  </r>
  <r>
    <x v="18"/>
    <x v="7"/>
    <s v="North West"/>
    <x v="2"/>
    <x v="0"/>
    <n v="34.51"/>
    <n v="1800.48"/>
    <x v="2"/>
    <x v="775"/>
    <x v="638"/>
    <x v="3"/>
    <x v="3817"/>
    <x v="1261"/>
    <x v="6096"/>
    <x v="0"/>
    <x v="1"/>
    <n v="911.49"/>
    <x v="2"/>
  </r>
  <r>
    <x v="0"/>
    <x v="2"/>
    <s v="Ile-de-France"/>
    <x v="2"/>
    <x v="0"/>
    <n v="21.11"/>
    <n v="763.31"/>
    <x v="0"/>
    <x v="517"/>
    <x v="83"/>
    <x v="9"/>
    <x v="5540"/>
    <x v="4259"/>
    <x v="3174"/>
    <x v="3"/>
    <x v="1"/>
    <n v="330.85"/>
    <x v="1"/>
  </r>
  <r>
    <x v="25"/>
    <x v="1"/>
    <s v="Central"/>
    <x v="4"/>
    <x v="1"/>
    <n v="10.68"/>
    <n v="1403.68"/>
    <x v="2"/>
    <x v="2419"/>
    <x v="497"/>
    <x v="8"/>
    <x v="4128"/>
    <x v="2906"/>
    <x v="2035"/>
    <x v="3"/>
    <x v="1"/>
    <n v="1035.54"/>
    <x v="0"/>
  </r>
  <r>
    <x v="11"/>
    <x v="7"/>
    <s v="South West"/>
    <x v="8"/>
    <x v="0"/>
    <n v="6.85"/>
    <n v="2616.16"/>
    <x v="1"/>
    <x v="2776"/>
    <x v="273"/>
    <x v="4"/>
    <x v="5799"/>
    <x v="2847"/>
    <x v="6097"/>
    <x v="0"/>
    <x v="0"/>
    <n v="460.39"/>
    <x v="0"/>
  </r>
  <r>
    <x v="3"/>
    <x v="4"/>
    <s v="Midwest"/>
    <x v="3"/>
    <x v="0"/>
    <n v="4.32"/>
    <n v="2346.6999999999998"/>
    <x v="1"/>
    <x v="660"/>
    <x v="298"/>
    <x v="1"/>
    <x v="5800"/>
    <x v="2978"/>
    <x v="6098"/>
    <x v="4"/>
    <x v="1"/>
    <n v="416.7"/>
    <x v="0"/>
  </r>
  <r>
    <x v="25"/>
    <x v="8"/>
    <s v="Central"/>
    <x v="5"/>
    <x v="0"/>
    <n v="17.350000000000001"/>
    <n v="236.06"/>
    <x v="0"/>
    <x v="2275"/>
    <x v="32"/>
    <x v="8"/>
    <x v="4565"/>
    <x v="4260"/>
    <x v="6021"/>
    <x v="2"/>
    <x v="3"/>
    <n v="421"/>
    <x v="1"/>
  </r>
  <r>
    <x v="11"/>
    <x v="3"/>
    <s v="Ontario"/>
    <x v="4"/>
    <x v="1"/>
    <n v="14.57"/>
    <n v="1152.06"/>
    <x v="2"/>
    <x v="2044"/>
    <x v="333"/>
    <x v="1"/>
    <x v="4246"/>
    <x v="1084"/>
    <x v="6099"/>
    <x v="0"/>
    <x v="4"/>
    <n v="830.46"/>
    <x v="0"/>
  </r>
  <r>
    <x v="32"/>
    <x v="5"/>
    <s v="Northeast"/>
    <x v="8"/>
    <x v="0"/>
    <n v="31.88"/>
    <n v="1958.97"/>
    <x v="2"/>
    <x v="709"/>
    <x v="175"/>
    <x v="7"/>
    <x v="5801"/>
    <x v="1608"/>
    <x v="6100"/>
    <x v="1"/>
    <x v="1"/>
    <n v="94.49"/>
    <x v="2"/>
  </r>
  <r>
    <x v="1"/>
    <x v="1"/>
    <s v="North"/>
    <x v="3"/>
    <x v="0"/>
    <n v="-4.04"/>
    <n v="909.43"/>
    <x v="0"/>
    <x v="999"/>
    <x v="510"/>
    <x v="0"/>
    <x v="2404"/>
    <x v="859"/>
    <x v="1825"/>
    <x v="1"/>
    <x v="0"/>
    <n v="347.53"/>
    <x v="3"/>
  </r>
  <r>
    <x v="6"/>
    <x v="8"/>
    <s v="Northwestern"/>
    <x v="9"/>
    <x v="1"/>
    <n v="31.3"/>
    <n v="398.58"/>
    <x v="0"/>
    <x v="45"/>
    <x v="639"/>
    <x v="5"/>
    <x v="3178"/>
    <x v="2092"/>
    <x v="5941"/>
    <x v="4"/>
    <x v="0"/>
    <n v="908.31"/>
    <x v="2"/>
  </r>
  <r>
    <x v="15"/>
    <x v="3"/>
    <s v="Prairies"/>
    <x v="6"/>
    <x v="1"/>
    <n v="5.5"/>
    <n v="285.75"/>
    <x v="0"/>
    <x v="180"/>
    <x v="325"/>
    <x v="3"/>
    <x v="3865"/>
    <x v="1280"/>
    <x v="3899"/>
    <x v="0"/>
    <x v="4"/>
    <n v="669.08"/>
    <x v="0"/>
  </r>
  <r>
    <x v="11"/>
    <x v="2"/>
    <s v="Ile-de-France"/>
    <x v="8"/>
    <x v="0"/>
    <n v="12.59"/>
    <n v="2104.5300000000002"/>
    <x v="1"/>
    <x v="1785"/>
    <x v="247"/>
    <x v="5"/>
    <x v="5547"/>
    <x v="3172"/>
    <x v="6101"/>
    <x v="1"/>
    <x v="2"/>
    <n v="1121.78"/>
    <x v="0"/>
  </r>
  <r>
    <x v="34"/>
    <x v="8"/>
    <s v="Volga"/>
    <x v="0"/>
    <x v="0"/>
    <n v="1.1100000000000001"/>
    <n v="2772.84"/>
    <x v="1"/>
    <x v="2372"/>
    <x v="446"/>
    <x v="7"/>
    <x v="3335"/>
    <x v="617"/>
    <x v="3464"/>
    <x v="1"/>
    <x v="2"/>
    <n v="279.07"/>
    <x v="0"/>
  </r>
  <r>
    <x v="1"/>
    <x v="7"/>
    <s v="South East"/>
    <x v="5"/>
    <x v="0"/>
    <n v="-2.5499999999999998"/>
    <n v="1906.34"/>
    <x v="2"/>
    <x v="2219"/>
    <x v="314"/>
    <x v="8"/>
    <x v="4610"/>
    <x v="915"/>
    <x v="6102"/>
    <x v="2"/>
    <x v="4"/>
    <n v="357.69"/>
    <x v="3"/>
  </r>
  <r>
    <x v="0"/>
    <x v="2"/>
    <s v="Nouvelle-Aquitaine"/>
    <x v="7"/>
    <x v="0"/>
    <n v="32.25"/>
    <n v="2399.2399999999998"/>
    <x v="1"/>
    <x v="1599"/>
    <x v="253"/>
    <x v="0"/>
    <x v="719"/>
    <x v="837"/>
    <x v="6103"/>
    <x v="2"/>
    <x v="0"/>
    <n v="376.06"/>
    <x v="2"/>
  </r>
  <r>
    <x v="33"/>
    <x v="9"/>
    <s v="Northeast"/>
    <x v="5"/>
    <x v="0"/>
    <n v="12.75"/>
    <n v="1168.22"/>
    <x v="2"/>
    <x v="407"/>
    <x v="562"/>
    <x v="1"/>
    <x v="5802"/>
    <x v="1151"/>
    <x v="2035"/>
    <x v="3"/>
    <x v="4"/>
    <n v="2169.98"/>
    <x v="0"/>
  </r>
  <r>
    <x v="30"/>
    <x v="1"/>
    <s v="North"/>
    <x v="1"/>
    <x v="1"/>
    <n v="7.14"/>
    <n v="391.24"/>
    <x v="0"/>
    <x v="1983"/>
    <x v="33"/>
    <x v="2"/>
    <x v="2063"/>
    <x v="4261"/>
    <x v="1929"/>
    <x v="2"/>
    <x v="0"/>
    <n v="769.65"/>
    <x v="0"/>
  </r>
  <r>
    <x v="7"/>
    <x v="2"/>
    <s v="Nouvelle-Aquitaine"/>
    <x v="5"/>
    <x v="0"/>
    <n v="5.01"/>
    <n v="2893.88"/>
    <x v="1"/>
    <x v="71"/>
    <x v="264"/>
    <x v="8"/>
    <x v="5747"/>
    <x v="2280"/>
    <x v="6104"/>
    <x v="2"/>
    <x v="0"/>
    <n v="387.34"/>
    <x v="0"/>
  </r>
  <r>
    <x v="15"/>
    <x v="1"/>
    <s v="North"/>
    <x v="8"/>
    <x v="0"/>
    <n v="14.97"/>
    <n v="2333.8200000000002"/>
    <x v="1"/>
    <x v="202"/>
    <x v="368"/>
    <x v="3"/>
    <x v="3607"/>
    <x v="3122"/>
    <x v="5862"/>
    <x v="4"/>
    <x v="2"/>
    <n v="1096.45"/>
    <x v="0"/>
  </r>
  <r>
    <x v="30"/>
    <x v="5"/>
    <s v="Pampas"/>
    <x v="9"/>
    <x v="1"/>
    <n v="28.02"/>
    <n v="1618.35"/>
    <x v="2"/>
    <x v="1554"/>
    <x v="371"/>
    <x v="4"/>
    <x v="1582"/>
    <x v="952"/>
    <x v="4773"/>
    <x v="4"/>
    <x v="0"/>
    <n v="1170.2"/>
    <x v="2"/>
  </r>
  <r>
    <x v="9"/>
    <x v="9"/>
    <s v="North"/>
    <x v="6"/>
    <x v="1"/>
    <n v="11.55"/>
    <n v="428.15"/>
    <x v="0"/>
    <x v="1018"/>
    <x v="761"/>
    <x v="6"/>
    <x v="5803"/>
    <x v="1863"/>
    <x v="6105"/>
    <x v="4"/>
    <x v="3"/>
    <n v="1054.33"/>
    <x v="0"/>
  </r>
  <r>
    <x v="15"/>
    <x v="3"/>
    <s v="British Columbia"/>
    <x v="1"/>
    <x v="1"/>
    <n v="30.74"/>
    <n v="1179.6400000000001"/>
    <x v="2"/>
    <x v="2577"/>
    <x v="307"/>
    <x v="8"/>
    <x v="5804"/>
    <x v="673"/>
    <x v="4515"/>
    <x v="1"/>
    <x v="1"/>
    <n v="923.24"/>
    <x v="2"/>
  </r>
  <r>
    <x v="28"/>
    <x v="6"/>
    <s v="Queensland"/>
    <x v="1"/>
    <x v="1"/>
    <n v="31.78"/>
    <n v="1165.8900000000001"/>
    <x v="2"/>
    <x v="1543"/>
    <x v="453"/>
    <x v="2"/>
    <x v="5805"/>
    <x v="2078"/>
    <x v="3993"/>
    <x v="1"/>
    <x v="4"/>
    <n v="1111.77"/>
    <x v="2"/>
  </r>
  <r>
    <x v="20"/>
    <x v="4"/>
    <s v="South"/>
    <x v="8"/>
    <x v="0"/>
    <n v="34.79"/>
    <n v="1553.09"/>
    <x v="2"/>
    <x v="1079"/>
    <x v="336"/>
    <x v="3"/>
    <x v="5446"/>
    <x v="429"/>
    <x v="4794"/>
    <x v="2"/>
    <x v="3"/>
    <n v="372.92"/>
    <x v="2"/>
  </r>
  <r>
    <x v="21"/>
    <x v="7"/>
    <s v="North Central"/>
    <x v="5"/>
    <x v="0"/>
    <n v="23.97"/>
    <n v="1743.85"/>
    <x v="2"/>
    <x v="1939"/>
    <x v="579"/>
    <x v="7"/>
    <x v="5806"/>
    <x v="3327"/>
    <x v="1379"/>
    <x v="0"/>
    <x v="1"/>
    <n v="1054.05"/>
    <x v="1"/>
  </r>
  <r>
    <x v="24"/>
    <x v="4"/>
    <s v="West"/>
    <x v="0"/>
    <x v="0"/>
    <n v="31.9"/>
    <n v="2155.77"/>
    <x v="1"/>
    <x v="1300"/>
    <x v="24"/>
    <x v="8"/>
    <x v="5807"/>
    <x v="2908"/>
    <x v="3304"/>
    <x v="0"/>
    <x v="4"/>
    <n v="724.35"/>
    <x v="2"/>
  </r>
  <r>
    <x v="13"/>
    <x v="2"/>
    <s v="Provence-Alpes-Cote dâ€™Azur"/>
    <x v="5"/>
    <x v="0"/>
    <n v="8.7799999999999994"/>
    <n v="599.54999999999995"/>
    <x v="0"/>
    <x v="1617"/>
    <x v="99"/>
    <x v="5"/>
    <x v="5808"/>
    <x v="671"/>
    <x v="889"/>
    <x v="2"/>
    <x v="4"/>
    <n v="384.89"/>
    <x v="0"/>
  </r>
  <r>
    <x v="2"/>
    <x v="1"/>
    <s v="South"/>
    <x v="2"/>
    <x v="0"/>
    <n v="31.23"/>
    <n v="563.6"/>
    <x v="0"/>
    <x v="388"/>
    <x v="596"/>
    <x v="7"/>
    <x v="5296"/>
    <x v="1756"/>
    <x v="4615"/>
    <x v="2"/>
    <x v="0"/>
    <n v="642.79999999999995"/>
    <x v="2"/>
  </r>
  <r>
    <x v="23"/>
    <x v="1"/>
    <s v="North"/>
    <x v="8"/>
    <x v="0"/>
    <n v="30.14"/>
    <n v="1392.28"/>
    <x v="2"/>
    <x v="2491"/>
    <x v="803"/>
    <x v="0"/>
    <x v="5809"/>
    <x v="3419"/>
    <x v="4197"/>
    <x v="4"/>
    <x v="3"/>
    <n v="252.56"/>
    <x v="2"/>
  </r>
  <r>
    <x v="19"/>
    <x v="4"/>
    <s v="Midwest"/>
    <x v="1"/>
    <x v="1"/>
    <n v="-2.8"/>
    <n v="1882.57"/>
    <x v="2"/>
    <x v="1987"/>
    <x v="232"/>
    <x v="8"/>
    <x v="2659"/>
    <x v="3417"/>
    <x v="6106"/>
    <x v="2"/>
    <x v="1"/>
    <n v="644.12"/>
    <x v="3"/>
  </r>
  <r>
    <x v="24"/>
    <x v="6"/>
    <s v="New South Wales"/>
    <x v="5"/>
    <x v="0"/>
    <n v="17.57"/>
    <n v="508.5"/>
    <x v="0"/>
    <x v="2030"/>
    <x v="685"/>
    <x v="10"/>
    <x v="4648"/>
    <x v="2213"/>
    <x v="2212"/>
    <x v="0"/>
    <x v="1"/>
    <n v="1219.83"/>
    <x v="1"/>
  </r>
  <r>
    <x v="14"/>
    <x v="6"/>
    <s v="Victoria"/>
    <x v="9"/>
    <x v="1"/>
    <n v="-4.1399999999999997"/>
    <n v="2883.88"/>
    <x v="1"/>
    <x v="364"/>
    <x v="672"/>
    <x v="4"/>
    <x v="815"/>
    <x v="3402"/>
    <x v="3600"/>
    <x v="2"/>
    <x v="1"/>
    <n v="605.69000000000005"/>
    <x v="3"/>
  </r>
  <r>
    <x v="16"/>
    <x v="7"/>
    <s v="South West"/>
    <x v="7"/>
    <x v="0"/>
    <n v="5.38"/>
    <n v="269.88"/>
    <x v="0"/>
    <x v="799"/>
    <x v="327"/>
    <x v="6"/>
    <x v="2711"/>
    <x v="4262"/>
    <x v="276"/>
    <x v="3"/>
    <x v="3"/>
    <n v="1172.76"/>
    <x v="0"/>
  </r>
  <r>
    <x v="33"/>
    <x v="8"/>
    <s v="Northwestern"/>
    <x v="2"/>
    <x v="0"/>
    <n v="14.49"/>
    <n v="1884.53"/>
    <x v="2"/>
    <x v="2370"/>
    <x v="112"/>
    <x v="1"/>
    <x v="1129"/>
    <x v="3741"/>
    <x v="6107"/>
    <x v="4"/>
    <x v="4"/>
    <n v="798.53"/>
    <x v="0"/>
  </r>
  <r>
    <x v="13"/>
    <x v="1"/>
    <s v="North"/>
    <x v="2"/>
    <x v="0"/>
    <n v="27.93"/>
    <n v="1735.48"/>
    <x v="2"/>
    <x v="2136"/>
    <x v="171"/>
    <x v="2"/>
    <x v="2845"/>
    <x v="4263"/>
    <x v="6108"/>
    <x v="3"/>
    <x v="4"/>
    <n v="368.12"/>
    <x v="2"/>
  </r>
  <r>
    <x v="34"/>
    <x v="1"/>
    <s v="East"/>
    <x v="1"/>
    <x v="1"/>
    <n v="9.73"/>
    <n v="211.02"/>
    <x v="0"/>
    <x v="1531"/>
    <x v="553"/>
    <x v="0"/>
    <x v="264"/>
    <x v="3910"/>
    <x v="2054"/>
    <x v="4"/>
    <x v="1"/>
    <n v="154.87"/>
    <x v="0"/>
  </r>
  <r>
    <x v="31"/>
    <x v="0"/>
    <s v="Maharashtra"/>
    <x v="1"/>
    <x v="1"/>
    <n v="6.21"/>
    <n v="1523.88"/>
    <x v="2"/>
    <x v="1631"/>
    <x v="629"/>
    <x v="5"/>
    <x v="5375"/>
    <x v="1151"/>
    <x v="6109"/>
    <x v="1"/>
    <x v="0"/>
    <n v="334.85"/>
    <x v="0"/>
  </r>
  <r>
    <x v="6"/>
    <x v="0"/>
    <s v="West Bengal"/>
    <x v="8"/>
    <x v="0"/>
    <n v="19.72"/>
    <n v="1258.02"/>
    <x v="2"/>
    <x v="1974"/>
    <x v="154"/>
    <x v="4"/>
    <x v="161"/>
    <x v="2141"/>
    <x v="1881"/>
    <x v="0"/>
    <x v="3"/>
    <n v="561.09"/>
    <x v="1"/>
  </r>
  <r>
    <x v="25"/>
    <x v="6"/>
    <s v="Victoria"/>
    <x v="7"/>
    <x v="0"/>
    <n v="7.5"/>
    <n v="2313.4299999999998"/>
    <x v="1"/>
    <x v="2596"/>
    <x v="85"/>
    <x v="0"/>
    <x v="5810"/>
    <x v="4264"/>
    <x v="5581"/>
    <x v="1"/>
    <x v="4"/>
    <n v="195.99"/>
    <x v="0"/>
  </r>
  <r>
    <x v="33"/>
    <x v="6"/>
    <s v="Queensland"/>
    <x v="4"/>
    <x v="1"/>
    <n v="30.71"/>
    <n v="1940.83"/>
    <x v="2"/>
    <x v="2314"/>
    <x v="135"/>
    <x v="8"/>
    <x v="1868"/>
    <x v="986"/>
    <x v="686"/>
    <x v="0"/>
    <x v="3"/>
    <n v="509.52"/>
    <x v="2"/>
  </r>
  <r>
    <x v="26"/>
    <x v="2"/>
    <s v="Ile-de-France"/>
    <x v="0"/>
    <x v="0"/>
    <n v="31.02"/>
    <n v="580.64"/>
    <x v="0"/>
    <x v="599"/>
    <x v="254"/>
    <x v="1"/>
    <x v="5153"/>
    <x v="1480"/>
    <x v="6110"/>
    <x v="1"/>
    <x v="3"/>
    <n v="469.73"/>
    <x v="2"/>
  </r>
  <r>
    <x v="3"/>
    <x v="0"/>
    <s v="Tamil Nadu"/>
    <x v="0"/>
    <x v="0"/>
    <n v="3.74"/>
    <n v="2741.3"/>
    <x v="1"/>
    <x v="2340"/>
    <x v="645"/>
    <x v="8"/>
    <x v="1031"/>
    <x v="4166"/>
    <x v="6"/>
    <x v="1"/>
    <x v="2"/>
    <n v="427.31"/>
    <x v="0"/>
  </r>
  <r>
    <x v="5"/>
    <x v="5"/>
    <s v="Northeast"/>
    <x v="4"/>
    <x v="1"/>
    <n v="-3.43"/>
    <n v="2805.17"/>
    <x v="1"/>
    <x v="8"/>
    <x v="627"/>
    <x v="6"/>
    <x v="5811"/>
    <x v="2990"/>
    <x v="6111"/>
    <x v="0"/>
    <x v="3"/>
    <n v="430.61"/>
    <x v="3"/>
  </r>
  <r>
    <x v="20"/>
    <x v="5"/>
    <s v="Northeast"/>
    <x v="8"/>
    <x v="0"/>
    <n v="17.239999999999998"/>
    <n v="264.5"/>
    <x v="0"/>
    <x v="2431"/>
    <x v="227"/>
    <x v="4"/>
    <x v="3020"/>
    <x v="4265"/>
    <x v="43"/>
    <x v="2"/>
    <x v="4"/>
    <n v="436.79"/>
    <x v="1"/>
  </r>
  <r>
    <x v="24"/>
    <x v="4"/>
    <s v="Midwest"/>
    <x v="8"/>
    <x v="0"/>
    <n v="12.41"/>
    <n v="2260.5"/>
    <x v="1"/>
    <x v="354"/>
    <x v="555"/>
    <x v="2"/>
    <x v="5812"/>
    <x v="1783"/>
    <x v="4320"/>
    <x v="1"/>
    <x v="3"/>
    <n v="252.8"/>
    <x v="0"/>
  </r>
  <r>
    <x v="26"/>
    <x v="7"/>
    <s v="South East"/>
    <x v="1"/>
    <x v="1"/>
    <n v="7.29"/>
    <n v="560.59"/>
    <x v="0"/>
    <x v="407"/>
    <x v="664"/>
    <x v="6"/>
    <x v="4119"/>
    <x v="3834"/>
    <x v="6112"/>
    <x v="3"/>
    <x v="2"/>
    <n v="324.19"/>
    <x v="0"/>
  </r>
  <r>
    <x v="15"/>
    <x v="7"/>
    <s v="South East"/>
    <x v="7"/>
    <x v="0"/>
    <n v="24.6"/>
    <n v="543.13"/>
    <x v="0"/>
    <x v="2274"/>
    <x v="426"/>
    <x v="6"/>
    <x v="5813"/>
    <x v="2769"/>
    <x v="4381"/>
    <x v="2"/>
    <x v="0"/>
    <n v="371.68"/>
    <x v="1"/>
  </r>
  <r>
    <x v="32"/>
    <x v="9"/>
    <s v="Southeast"/>
    <x v="5"/>
    <x v="0"/>
    <n v="34.44"/>
    <n v="649.4"/>
    <x v="0"/>
    <x v="571"/>
    <x v="338"/>
    <x v="8"/>
    <x v="599"/>
    <x v="845"/>
    <x v="2428"/>
    <x v="0"/>
    <x v="1"/>
    <n v="367.48"/>
    <x v="2"/>
  </r>
  <r>
    <x v="20"/>
    <x v="7"/>
    <s v="South East"/>
    <x v="1"/>
    <x v="1"/>
    <n v="3.48"/>
    <n v="2180.9899999999998"/>
    <x v="1"/>
    <x v="2526"/>
    <x v="180"/>
    <x v="9"/>
    <x v="5814"/>
    <x v="2490"/>
    <x v="6113"/>
    <x v="1"/>
    <x v="0"/>
    <n v="449.7"/>
    <x v="0"/>
  </r>
  <r>
    <x v="22"/>
    <x v="7"/>
    <s v="South East"/>
    <x v="0"/>
    <x v="0"/>
    <n v="24.87"/>
    <n v="2211.64"/>
    <x v="1"/>
    <x v="2061"/>
    <x v="493"/>
    <x v="4"/>
    <x v="1550"/>
    <x v="242"/>
    <x v="1285"/>
    <x v="3"/>
    <x v="3"/>
    <n v="1142.72"/>
    <x v="1"/>
  </r>
  <r>
    <x v="30"/>
    <x v="7"/>
    <s v="South East"/>
    <x v="4"/>
    <x v="1"/>
    <n v="34.729999999999997"/>
    <n v="1828.17"/>
    <x v="2"/>
    <x v="1077"/>
    <x v="551"/>
    <x v="10"/>
    <x v="1473"/>
    <x v="4266"/>
    <x v="3711"/>
    <x v="4"/>
    <x v="1"/>
    <n v="722.76"/>
    <x v="2"/>
  </r>
  <r>
    <x v="10"/>
    <x v="8"/>
    <s v="Volga"/>
    <x v="8"/>
    <x v="0"/>
    <n v="32.119999999999997"/>
    <n v="2147.17"/>
    <x v="1"/>
    <x v="1642"/>
    <x v="585"/>
    <x v="10"/>
    <x v="1030"/>
    <x v="1349"/>
    <x v="6054"/>
    <x v="3"/>
    <x v="4"/>
    <n v="318.14999999999998"/>
    <x v="2"/>
  </r>
  <r>
    <x v="30"/>
    <x v="7"/>
    <s v="North Central"/>
    <x v="6"/>
    <x v="1"/>
    <n v="32.090000000000003"/>
    <n v="1808.18"/>
    <x v="2"/>
    <x v="1397"/>
    <x v="234"/>
    <x v="4"/>
    <x v="1795"/>
    <x v="2737"/>
    <x v="6114"/>
    <x v="1"/>
    <x v="0"/>
    <n v="1306.83"/>
    <x v="2"/>
  </r>
  <r>
    <x v="31"/>
    <x v="8"/>
    <s v="Central"/>
    <x v="4"/>
    <x v="1"/>
    <n v="-1.43"/>
    <n v="824.53"/>
    <x v="0"/>
    <x v="2747"/>
    <x v="180"/>
    <x v="1"/>
    <x v="3431"/>
    <x v="2546"/>
    <x v="213"/>
    <x v="2"/>
    <x v="3"/>
    <n v="435.46"/>
    <x v="3"/>
  </r>
  <r>
    <x v="19"/>
    <x v="4"/>
    <s v="South"/>
    <x v="9"/>
    <x v="1"/>
    <n v="9.8000000000000007"/>
    <n v="656.46"/>
    <x v="0"/>
    <x v="1229"/>
    <x v="321"/>
    <x v="2"/>
    <x v="5815"/>
    <x v="3012"/>
    <x v="5785"/>
    <x v="1"/>
    <x v="4"/>
    <n v="227.46"/>
    <x v="0"/>
  </r>
  <r>
    <x v="1"/>
    <x v="2"/>
    <s v="Nouvelle-Aquitaine"/>
    <x v="1"/>
    <x v="1"/>
    <n v="2.11"/>
    <n v="2349.9699999999998"/>
    <x v="1"/>
    <x v="1547"/>
    <x v="467"/>
    <x v="0"/>
    <x v="5816"/>
    <x v="3681"/>
    <x v="6115"/>
    <x v="1"/>
    <x v="1"/>
    <n v="106.69"/>
    <x v="0"/>
  </r>
  <r>
    <x v="7"/>
    <x v="7"/>
    <s v="North West"/>
    <x v="4"/>
    <x v="1"/>
    <n v="0.13"/>
    <n v="2621.58"/>
    <x v="1"/>
    <x v="1542"/>
    <x v="228"/>
    <x v="3"/>
    <x v="4699"/>
    <x v="3906"/>
    <x v="6116"/>
    <x v="0"/>
    <x v="3"/>
    <n v="718.85"/>
    <x v="0"/>
  </r>
  <r>
    <x v="24"/>
    <x v="2"/>
    <s v="Nouvelle-Aquitaine"/>
    <x v="4"/>
    <x v="1"/>
    <n v="20.350000000000001"/>
    <n v="2800.33"/>
    <x v="1"/>
    <x v="581"/>
    <x v="192"/>
    <x v="4"/>
    <x v="5367"/>
    <x v="1505"/>
    <x v="6117"/>
    <x v="2"/>
    <x v="1"/>
    <n v="900.04"/>
    <x v="1"/>
  </r>
  <r>
    <x v="7"/>
    <x v="7"/>
    <s v="North Central"/>
    <x v="0"/>
    <x v="0"/>
    <n v="33.58"/>
    <n v="1025.6300000000001"/>
    <x v="2"/>
    <x v="2567"/>
    <x v="87"/>
    <x v="5"/>
    <x v="1710"/>
    <x v="317"/>
    <x v="553"/>
    <x v="3"/>
    <x v="2"/>
    <n v="1706.82"/>
    <x v="2"/>
  </r>
  <r>
    <x v="20"/>
    <x v="9"/>
    <s v="Southeast"/>
    <x v="4"/>
    <x v="1"/>
    <n v="25"/>
    <n v="2474.4299999999998"/>
    <x v="1"/>
    <x v="1475"/>
    <x v="153"/>
    <x v="7"/>
    <x v="2612"/>
    <x v="4267"/>
    <x v="6118"/>
    <x v="1"/>
    <x v="0"/>
    <n v="360.97"/>
    <x v="1"/>
  </r>
  <r>
    <x v="2"/>
    <x v="2"/>
    <s v="Nouvelle-Aquitaine"/>
    <x v="6"/>
    <x v="1"/>
    <n v="11.77"/>
    <n v="619.92999999999995"/>
    <x v="0"/>
    <x v="1155"/>
    <x v="741"/>
    <x v="5"/>
    <x v="4835"/>
    <x v="1936"/>
    <x v="1048"/>
    <x v="0"/>
    <x v="1"/>
    <n v="501.03"/>
    <x v="0"/>
  </r>
  <r>
    <x v="18"/>
    <x v="4"/>
    <s v="South"/>
    <x v="9"/>
    <x v="1"/>
    <n v="4.05"/>
    <n v="1876.37"/>
    <x v="2"/>
    <x v="430"/>
    <x v="182"/>
    <x v="0"/>
    <x v="2716"/>
    <x v="2279"/>
    <x v="6119"/>
    <x v="3"/>
    <x v="2"/>
    <n v="628.4"/>
    <x v="0"/>
  </r>
  <r>
    <x v="32"/>
    <x v="2"/>
    <s v="Provence-Alpes-Cote dâ€™Azur"/>
    <x v="7"/>
    <x v="0"/>
    <n v="24.31"/>
    <n v="1745.63"/>
    <x v="2"/>
    <x v="1022"/>
    <x v="580"/>
    <x v="3"/>
    <x v="3829"/>
    <x v="1088"/>
    <x v="6120"/>
    <x v="0"/>
    <x v="0"/>
    <n v="648.63"/>
    <x v="1"/>
  </r>
  <r>
    <x v="27"/>
    <x v="7"/>
    <s v="North Central"/>
    <x v="8"/>
    <x v="0"/>
    <n v="10.7"/>
    <n v="1013.81"/>
    <x v="2"/>
    <x v="2231"/>
    <x v="220"/>
    <x v="3"/>
    <x v="5817"/>
    <x v="3694"/>
    <x v="4633"/>
    <x v="2"/>
    <x v="2"/>
    <n v="917.52"/>
    <x v="0"/>
  </r>
  <r>
    <x v="27"/>
    <x v="3"/>
    <s v="Quebec"/>
    <x v="2"/>
    <x v="0"/>
    <n v="23.84"/>
    <n v="540.28"/>
    <x v="0"/>
    <x v="367"/>
    <x v="49"/>
    <x v="3"/>
    <x v="138"/>
    <x v="2093"/>
    <x v="142"/>
    <x v="1"/>
    <x v="1"/>
    <n v="898.04"/>
    <x v="1"/>
  </r>
  <r>
    <x v="29"/>
    <x v="2"/>
    <s v="Nouvelle-Aquitaine"/>
    <x v="8"/>
    <x v="0"/>
    <n v="-0.36"/>
    <n v="1752.01"/>
    <x v="2"/>
    <x v="2347"/>
    <x v="510"/>
    <x v="8"/>
    <x v="3143"/>
    <x v="4268"/>
    <x v="6121"/>
    <x v="3"/>
    <x v="2"/>
    <n v="694.08"/>
    <x v="3"/>
  </r>
  <r>
    <x v="0"/>
    <x v="1"/>
    <s v="South"/>
    <x v="1"/>
    <x v="1"/>
    <n v="17.47"/>
    <n v="438.38"/>
    <x v="0"/>
    <x v="2289"/>
    <x v="114"/>
    <x v="1"/>
    <x v="1572"/>
    <x v="1944"/>
    <x v="6122"/>
    <x v="0"/>
    <x v="1"/>
    <n v="568.77"/>
    <x v="1"/>
  </r>
  <r>
    <x v="6"/>
    <x v="4"/>
    <s v="Northeast"/>
    <x v="2"/>
    <x v="0"/>
    <n v="13.57"/>
    <n v="208.24"/>
    <x v="0"/>
    <x v="1056"/>
    <x v="823"/>
    <x v="9"/>
    <x v="5818"/>
    <x v="2446"/>
    <x v="1494"/>
    <x v="0"/>
    <x v="1"/>
    <n v="1683.62"/>
    <x v="0"/>
  </r>
  <r>
    <x v="12"/>
    <x v="8"/>
    <s v="Volga"/>
    <x v="8"/>
    <x v="0"/>
    <n v="24.12"/>
    <n v="2110.11"/>
    <x v="1"/>
    <x v="508"/>
    <x v="731"/>
    <x v="4"/>
    <x v="1666"/>
    <x v="2972"/>
    <x v="2793"/>
    <x v="2"/>
    <x v="2"/>
    <n v="203.87"/>
    <x v="1"/>
  </r>
  <r>
    <x v="25"/>
    <x v="2"/>
    <s v="Grand Est"/>
    <x v="7"/>
    <x v="0"/>
    <n v="0.03"/>
    <n v="2024"/>
    <x v="1"/>
    <x v="739"/>
    <x v="775"/>
    <x v="9"/>
    <x v="5439"/>
    <x v="1729"/>
    <x v="6123"/>
    <x v="2"/>
    <x v="4"/>
    <n v="725.24"/>
    <x v="0"/>
  </r>
  <r>
    <x v="1"/>
    <x v="8"/>
    <s v="Volga"/>
    <x v="4"/>
    <x v="1"/>
    <n v="9.59"/>
    <n v="961.12"/>
    <x v="0"/>
    <x v="105"/>
    <x v="101"/>
    <x v="6"/>
    <x v="2745"/>
    <x v="3150"/>
    <x v="3021"/>
    <x v="3"/>
    <x v="4"/>
    <n v="506.49"/>
    <x v="0"/>
  </r>
  <r>
    <x v="13"/>
    <x v="1"/>
    <s v="North"/>
    <x v="8"/>
    <x v="0"/>
    <n v="30.7"/>
    <n v="2662.39"/>
    <x v="1"/>
    <x v="1480"/>
    <x v="120"/>
    <x v="1"/>
    <x v="2431"/>
    <x v="1452"/>
    <x v="2305"/>
    <x v="1"/>
    <x v="4"/>
    <n v="484.7"/>
    <x v="2"/>
  </r>
  <r>
    <x v="18"/>
    <x v="2"/>
    <s v="Nouvelle-Aquitaine"/>
    <x v="4"/>
    <x v="1"/>
    <n v="21.64"/>
    <n v="2562.88"/>
    <x v="1"/>
    <x v="1343"/>
    <x v="232"/>
    <x v="3"/>
    <x v="1914"/>
    <x v="1586"/>
    <x v="6124"/>
    <x v="1"/>
    <x v="1"/>
    <n v="479.13"/>
    <x v="1"/>
  </r>
  <r>
    <x v="6"/>
    <x v="0"/>
    <s v="Tamil Nadu"/>
    <x v="5"/>
    <x v="0"/>
    <n v="0.78"/>
    <n v="312.63"/>
    <x v="0"/>
    <x v="2825"/>
    <x v="447"/>
    <x v="5"/>
    <x v="4034"/>
    <x v="2789"/>
    <x v="5688"/>
    <x v="0"/>
    <x v="3"/>
    <n v="105.25"/>
    <x v="0"/>
  </r>
  <r>
    <x v="6"/>
    <x v="3"/>
    <s v="Prairies"/>
    <x v="6"/>
    <x v="1"/>
    <n v="10.29"/>
    <n v="1243.83"/>
    <x v="2"/>
    <x v="769"/>
    <x v="412"/>
    <x v="7"/>
    <x v="209"/>
    <x v="4269"/>
    <x v="4174"/>
    <x v="0"/>
    <x v="2"/>
    <n v="898.55"/>
    <x v="0"/>
  </r>
  <r>
    <x v="14"/>
    <x v="7"/>
    <s v="South West"/>
    <x v="8"/>
    <x v="0"/>
    <n v="14.63"/>
    <n v="2684.02"/>
    <x v="1"/>
    <x v="640"/>
    <x v="829"/>
    <x v="9"/>
    <x v="2482"/>
    <x v="1106"/>
    <x v="5358"/>
    <x v="3"/>
    <x v="2"/>
    <n v="1345.29"/>
    <x v="0"/>
  </r>
  <r>
    <x v="21"/>
    <x v="1"/>
    <s v="East"/>
    <x v="5"/>
    <x v="0"/>
    <n v="2.64"/>
    <n v="751.2"/>
    <x v="0"/>
    <x v="784"/>
    <x v="464"/>
    <x v="7"/>
    <x v="5819"/>
    <x v="4095"/>
    <x v="6125"/>
    <x v="3"/>
    <x v="2"/>
    <n v="860.58"/>
    <x v="0"/>
  </r>
  <r>
    <x v="23"/>
    <x v="3"/>
    <s v="Prairies"/>
    <x v="4"/>
    <x v="1"/>
    <n v="20.329999999999998"/>
    <n v="962.04"/>
    <x v="0"/>
    <x v="994"/>
    <x v="487"/>
    <x v="3"/>
    <x v="5571"/>
    <x v="4270"/>
    <x v="6126"/>
    <x v="2"/>
    <x v="2"/>
    <n v="645.01"/>
    <x v="1"/>
  </r>
  <r>
    <x v="10"/>
    <x v="0"/>
    <s v="Tamil Nadu"/>
    <x v="0"/>
    <x v="0"/>
    <n v="7.07"/>
    <n v="2796.31"/>
    <x v="1"/>
    <x v="1392"/>
    <x v="383"/>
    <x v="10"/>
    <x v="799"/>
    <x v="2503"/>
    <x v="6127"/>
    <x v="3"/>
    <x v="2"/>
    <n v="448.78"/>
    <x v="0"/>
  </r>
  <r>
    <x v="3"/>
    <x v="5"/>
    <s v="Patagonia"/>
    <x v="0"/>
    <x v="0"/>
    <n v="27.02"/>
    <n v="1221.8599999999999"/>
    <x v="2"/>
    <x v="2826"/>
    <x v="132"/>
    <x v="10"/>
    <x v="5541"/>
    <x v="2001"/>
    <x v="6128"/>
    <x v="0"/>
    <x v="0"/>
    <n v="84.1"/>
    <x v="2"/>
  </r>
  <r>
    <x v="34"/>
    <x v="0"/>
    <s v="Punjab"/>
    <x v="7"/>
    <x v="0"/>
    <n v="4.62"/>
    <n v="2602.19"/>
    <x v="1"/>
    <x v="2669"/>
    <x v="251"/>
    <x v="4"/>
    <x v="5820"/>
    <x v="3412"/>
    <x v="6129"/>
    <x v="1"/>
    <x v="0"/>
    <n v="466.59"/>
    <x v="0"/>
  </r>
  <r>
    <x v="2"/>
    <x v="6"/>
    <s v="New South Wales"/>
    <x v="1"/>
    <x v="1"/>
    <n v="20.74"/>
    <n v="1645.96"/>
    <x v="2"/>
    <x v="61"/>
    <x v="255"/>
    <x v="9"/>
    <x v="5821"/>
    <x v="1330"/>
    <x v="6130"/>
    <x v="1"/>
    <x v="3"/>
    <n v="1562.83"/>
    <x v="1"/>
  </r>
  <r>
    <x v="12"/>
    <x v="2"/>
    <s v="Provence-Alpes-Cote dâ€™Azur"/>
    <x v="3"/>
    <x v="0"/>
    <n v="4.16"/>
    <n v="879"/>
    <x v="0"/>
    <x v="2692"/>
    <x v="3"/>
    <x v="9"/>
    <x v="3166"/>
    <x v="3872"/>
    <x v="4285"/>
    <x v="3"/>
    <x v="2"/>
    <n v="182.41"/>
    <x v="0"/>
  </r>
  <r>
    <x v="2"/>
    <x v="7"/>
    <s v="North Central"/>
    <x v="3"/>
    <x v="0"/>
    <n v="-2.83"/>
    <n v="2871.38"/>
    <x v="1"/>
    <x v="2165"/>
    <x v="163"/>
    <x v="6"/>
    <x v="5822"/>
    <x v="336"/>
    <x v="6131"/>
    <x v="2"/>
    <x v="3"/>
    <n v="214.89"/>
    <x v="3"/>
  </r>
  <r>
    <x v="18"/>
    <x v="3"/>
    <s v="Ontario"/>
    <x v="0"/>
    <x v="0"/>
    <n v="10.98"/>
    <n v="495.37"/>
    <x v="0"/>
    <x v="361"/>
    <x v="474"/>
    <x v="9"/>
    <x v="1994"/>
    <x v="2149"/>
    <x v="6132"/>
    <x v="0"/>
    <x v="0"/>
    <n v="863.65"/>
    <x v="0"/>
  </r>
  <r>
    <x v="25"/>
    <x v="9"/>
    <s v="Southeast"/>
    <x v="1"/>
    <x v="1"/>
    <n v="4.12"/>
    <n v="2763.39"/>
    <x v="1"/>
    <x v="1553"/>
    <x v="282"/>
    <x v="1"/>
    <x v="5823"/>
    <x v="1841"/>
    <x v="6133"/>
    <x v="0"/>
    <x v="1"/>
    <n v="133.12"/>
    <x v="0"/>
  </r>
  <r>
    <x v="4"/>
    <x v="0"/>
    <s v="Maharashtra"/>
    <x v="4"/>
    <x v="1"/>
    <n v="5.91"/>
    <n v="1852.47"/>
    <x v="2"/>
    <x v="1192"/>
    <x v="160"/>
    <x v="7"/>
    <x v="4895"/>
    <x v="718"/>
    <x v="6033"/>
    <x v="0"/>
    <x v="1"/>
    <n v="629.64"/>
    <x v="0"/>
  </r>
  <r>
    <x v="14"/>
    <x v="2"/>
    <s v="Nouvelle-Aquitaine"/>
    <x v="8"/>
    <x v="0"/>
    <n v="21.88"/>
    <n v="1419.73"/>
    <x v="2"/>
    <x v="2594"/>
    <x v="306"/>
    <x v="6"/>
    <x v="4630"/>
    <x v="958"/>
    <x v="634"/>
    <x v="4"/>
    <x v="4"/>
    <n v="1674.29"/>
    <x v="1"/>
  </r>
  <r>
    <x v="1"/>
    <x v="4"/>
    <s v="West"/>
    <x v="2"/>
    <x v="0"/>
    <n v="24.31"/>
    <n v="651.75"/>
    <x v="0"/>
    <x v="581"/>
    <x v="592"/>
    <x v="6"/>
    <x v="5824"/>
    <x v="226"/>
    <x v="2707"/>
    <x v="3"/>
    <x v="4"/>
    <n v="584.42999999999995"/>
    <x v="1"/>
  </r>
  <r>
    <x v="11"/>
    <x v="4"/>
    <s v="Midwest"/>
    <x v="1"/>
    <x v="1"/>
    <n v="22.07"/>
    <n v="1042.1099999999999"/>
    <x v="2"/>
    <x v="1522"/>
    <x v="56"/>
    <x v="6"/>
    <x v="5825"/>
    <x v="1922"/>
    <x v="6134"/>
    <x v="1"/>
    <x v="2"/>
    <n v="538.59"/>
    <x v="1"/>
  </r>
  <r>
    <x v="19"/>
    <x v="4"/>
    <s v="Northeast"/>
    <x v="1"/>
    <x v="1"/>
    <n v="11.07"/>
    <n v="1078.58"/>
    <x v="2"/>
    <x v="2827"/>
    <x v="527"/>
    <x v="8"/>
    <x v="5826"/>
    <x v="2715"/>
    <x v="3437"/>
    <x v="1"/>
    <x v="1"/>
    <n v="1155.19"/>
    <x v="0"/>
  </r>
  <r>
    <x v="22"/>
    <x v="8"/>
    <s v="Northwestern"/>
    <x v="9"/>
    <x v="1"/>
    <n v="32.46"/>
    <n v="2575.8200000000002"/>
    <x v="1"/>
    <x v="2153"/>
    <x v="637"/>
    <x v="0"/>
    <x v="5827"/>
    <x v="1303"/>
    <x v="1258"/>
    <x v="3"/>
    <x v="0"/>
    <n v="357.15"/>
    <x v="2"/>
  </r>
  <r>
    <x v="8"/>
    <x v="9"/>
    <s v="Northeast"/>
    <x v="2"/>
    <x v="0"/>
    <n v="2.88"/>
    <n v="485.11"/>
    <x v="0"/>
    <x v="1686"/>
    <x v="754"/>
    <x v="6"/>
    <x v="5828"/>
    <x v="4271"/>
    <x v="5439"/>
    <x v="3"/>
    <x v="2"/>
    <n v="820.45"/>
    <x v="0"/>
  </r>
  <r>
    <x v="5"/>
    <x v="2"/>
    <s v="Ile-de-France"/>
    <x v="5"/>
    <x v="0"/>
    <n v="34.47"/>
    <n v="846.22"/>
    <x v="0"/>
    <x v="443"/>
    <x v="345"/>
    <x v="1"/>
    <x v="3128"/>
    <x v="3068"/>
    <x v="1354"/>
    <x v="2"/>
    <x v="3"/>
    <n v="452.98"/>
    <x v="2"/>
  </r>
  <r>
    <x v="15"/>
    <x v="7"/>
    <s v="North Central"/>
    <x v="1"/>
    <x v="1"/>
    <n v="12.04"/>
    <n v="1490.98"/>
    <x v="2"/>
    <x v="2557"/>
    <x v="27"/>
    <x v="9"/>
    <x v="5829"/>
    <x v="2398"/>
    <x v="681"/>
    <x v="1"/>
    <x v="0"/>
    <n v="1960.53"/>
    <x v="0"/>
  </r>
  <r>
    <x v="29"/>
    <x v="2"/>
    <s v="Nouvelle-Aquitaine"/>
    <x v="8"/>
    <x v="0"/>
    <n v="9.36"/>
    <n v="1094.03"/>
    <x v="2"/>
    <x v="2828"/>
    <x v="418"/>
    <x v="3"/>
    <x v="154"/>
    <x v="1261"/>
    <x v="6135"/>
    <x v="2"/>
    <x v="0"/>
    <n v="255.29"/>
    <x v="0"/>
  </r>
  <r>
    <x v="23"/>
    <x v="7"/>
    <s v="South West"/>
    <x v="9"/>
    <x v="1"/>
    <n v="3.71"/>
    <n v="1607.34"/>
    <x v="2"/>
    <x v="2583"/>
    <x v="642"/>
    <x v="7"/>
    <x v="1406"/>
    <x v="2567"/>
    <x v="6136"/>
    <x v="0"/>
    <x v="3"/>
    <n v="524.83000000000004"/>
    <x v="0"/>
  </r>
  <r>
    <x v="9"/>
    <x v="4"/>
    <s v="West"/>
    <x v="8"/>
    <x v="0"/>
    <n v="16.05"/>
    <n v="1022.87"/>
    <x v="2"/>
    <x v="460"/>
    <x v="525"/>
    <x v="7"/>
    <x v="5689"/>
    <x v="2195"/>
    <x v="6137"/>
    <x v="0"/>
    <x v="0"/>
    <n v="543.5"/>
    <x v="1"/>
  </r>
  <r>
    <x v="32"/>
    <x v="3"/>
    <s v="Ontario"/>
    <x v="5"/>
    <x v="0"/>
    <n v="32.68"/>
    <n v="2433.29"/>
    <x v="1"/>
    <x v="1038"/>
    <x v="425"/>
    <x v="2"/>
    <x v="2763"/>
    <x v="245"/>
    <x v="6138"/>
    <x v="0"/>
    <x v="0"/>
    <n v="414"/>
    <x v="2"/>
  </r>
  <r>
    <x v="19"/>
    <x v="2"/>
    <s v="Ile-de-France"/>
    <x v="1"/>
    <x v="1"/>
    <n v="17.07"/>
    <n v="1087.45"/>
    <x v="2"/>
    <x v="1496"/>
    <x v="581"/>
    <x v="2"/>
    <x v="5830"/>
    <x v="4272"/>
    <x v="6139"/>
    <x v="0"/>
    <x v="2"/>
    <n v="601.1"/>
    <x v="1"/>
  </r>
  <r>
    <x v="16"/>
    <x v="6"/>
    <s v="New South Wales"/>
    <x v="2"/>
    <x v="0"/>
    <n v="27.7"/>
    <n v="1310.81"/>
    <x v="2"/>
    <x v="752"/>
    <x v="802"/>
    <x v="3"/>
    <x v="5831"/>
    <x v="3138"/>
    <x v="5354"/>
    <x v="4"/>
    <x v="2"/>
    <n v="548.86"/>
    <x v="2"/>
  </r>
  <r>
    <x v="28"/>
    <x v="7"/>
    <s v="South West"/>
    <x v="1"/>
    <x v="1"/>
    <n v="34.69"/>
    <n v="837.61"/>
    <x v="0"/>
    <x v="1892"/>
    <x v="508"/>
    <x v="6"/>
    <x v="5832"/>
    <x v="3275"/>
    <x v="2941"/>
    <x v="4"/>
    <x v="3"/>
    <n v="1339.76"/>
    <x v="2"/>
  </r>
  <r>
    <x v="29"/>
    <x v="7"/>
    <s v="South West"/>
    <x v="8"/>
    <x v="0"/>
    <n v="28.35"/>
    <n v="2528.3200000000002"/>
    <x v="1"/>
    <x v="1940"/>
    <x v="707"/>
    <x v="9"/>
    <x v="5833"/>
    <x v="3955"/>
    <x v="4928"/>
    <x v="4"/>
    <x v="2"/>
    <n v="390.2"/>
    <x v="2"/>
  </r>
  <r>
    <x v="27"/>
    <x v="9"/>
    <s v="Southeast"/>
    <x v="3"/>
    <x v="0"/>
    <n v="9.1300000000000008"/>
    <n v="2110.9"/>
    <x v="1"/>
    <x v="2798"/>
    <x v="523"/>
    <x v="7"/>
    <x v="3409"/>
    <x v="3671"/>
    <x v="2451"/>
    <x v="1"/>
    <x v="2"/>
    <n v="131.62"/>
    <x v="0"/>
  </r>
  <r>
    <x v="16"/>
    <x v="8"/>
    <s v="Northwestern"/>
    <x v="1"/>
    <x v="1"/>
    <n v="21.17"/>
    <n v="1573.55"/>
    <x v="2"/>
    <x v="541"/>
    <x v="194"/>
    <x v="5"/>
    <x v="5834"/>
    <x v="1331"/>
    <x v="6140"/>
    <x v="3"/>
    <x v="1"/>
    <n v="986.06"/>
    <x v="1"/>
  </r>
  <r>
    <x v="22"/>
    <x v="3"/>
    <s v="British Columbia"/>
    <x v="5"/>
    <x v="0"/>
    <n v="-3.38"/>
    <n v="1300.76"/>
    <x v="2"/>
    <x v="2025"/>
    <x v="276"/>
    <x v="1"/>
    <x v="5835"/>
    <x v="2859"/>
    <x v="3938"/>
    <x v="0"/>
    <x v="0"/>
    <n v="279.69"/>
    <x v="3"/>
  </r>
  <r>
    <x v="13"/>
    <x v="7"/>
    <s v="South West"/>
    <x v="5"/>
    <x v="0"/>
    <n v="17.940000000000001"/>
    <n v="2334.42"/>
    <x v="1"/>
    <x v="2563"/>
    <x v="636"/>
    <x v="9"/>
    <x v="676"/>
    <x v="4097"/>
    <x v="6141"/>
    <x v="3"/>
    <x v="1"/>
    <n v="1163.8"/>
    <x v="1"/>
  </r>
  <r>
    <x v="11"/>
    <x v="5"/>
    <s v="Northeast"/>
    <x v="4"/>
    <x v="1"/>
    <n v="24.81"/>
    <n v="1616.56"/>
    <x v="2"/>
    <x v="675"/>
    <x v="382"/>
    <x v="1"/>
    <x v="1231"/>
    <x v="2"/>
    <x v="2432"/>
    <x v="3"/>
    <x v="1"/>
    <n v="1209.27"/>
    <x v="1"/>
  </r>
  <r>
    <x v="12"/>
    <x v="7"/>
    <s v="North West"/>
    <x v="6"/>
    <x v="1"/>
    <n v="34.21"/>
    <n v="833.75"/>
    <x v="0"/>
    <x v="2323"/>
    <x v="444"/>
    <x v="10"/>
    <x v="5836"/>
    <x v="1759"/>
    <x v="674"/>
    <x v="1"/>
    <x v="4"/>
    <n v="1065.6600000000001"/>
    <x v="2"/>
  </r>
  <r>
    <x v="4"/>
    <x v="5"/>
    <s v="Northeast"/>
    <x v="4"/>
    <x v="1"/>
    <n v="13.66"/>
    <n v="1979.92"/>
    <x v="2"/>
    <x v="269"/>
    <x v="572"/>
    <x v="4"/>
    <x v="5837"/>
    <x v="384"/>
    <x v="2753"/>
    <x v="2"/>
    <x v="3"/>
    <n v="1910.6"/>
    <x v="0"/>
  </r>
  <r>
    <x v="12"/>
    <x v="8"/>
    <s v="Siberian"/>
    <x v="0"/>
    <x v="0"/>
    <n v="7.34"/>
    <n v="824.78"/>
    <x v="0"/>
    <x v="2829"/>
    <x v="318"/>
    <x v="10"/>
    <x v="5838"/>
    <x v="4273"/>
    <x v="6142"/>
    <x v="2"/>
    <x v="0"/>
    <n v="496.12"/>
    <x v="0"/>
  </r>
  <r>
    <x v="25"/>
    <x v="6"/>
    <s v="Queensland"/>
    <x v="8"/>
    <x v="0"/>
    <n v="24.58"/>
    <n v="1153.19"/>
    <x v="2"/>
    <x v="2416"/>
    <x v="351"/>
    <x v="8"/>
    <x v="5839"/>
    <x v="2440"/>
    <x v="1201"/>
    <x v="3"/>
    <x v="2"/>
    <n v="1492.98"/>
    <x v="1"/>
  </r>
  <r>
    <x v="23"/>
    <x v="6"/>
    <s v="New South Wales"/>
    <x v="7"/>
    <x v="0"/>
    <n v="26.21"/>
    <n v="1999.17"/>
    <x v="2"/>
    <x v="2424"/>
    <x v="511"/>
    <x v="2"/>
    <x v="5503"/>
    <x v="3972"/>
    <x v="6143"/>
    <x v="1"/>
    <x v="3"/>
    <n v="1286.45"/>
    <x v="2"/>
  </r>
  <r>
    <x v="16"/>
    <x v="9"/>
    <s v="Northeast"/>
    <x v="7"/>
    <x v="0"/>
    <n v="3.56"/>
    <n v="785.72"/>
    <x v="0"/>
    <x v="1708"/>
    <x v="278"/>
    <x v="6"/>
    <x v="5840"/>
    <x v="4274"/>
    <x v="6144"/>
    <x v="1"/>
    <x v="2"/>
    <n v="804.43"/>
    <x v="0"/>
  </r>
  <r>
    <x v="12"/>
    <x v="2"/>
    <s v="Provence-Alpes-Cote dâ€™Azur"/>
    <x v="4"/>
    <x v="1"/>
    <n v="15.09"/>
    <n v="268.2"/>
    <x v="0"/>
    <x v="386"/>
    <x v="98"/>
    <x v="6"/>
    <x v="5841"/>
    <x v="1765"/>
    <x v="1183"/>
    <x v="1"/>
    <x v="0"/>
    <n v="920.21"/>
    <x v="1"/>
  </r>
  <r>
    <x v="32"/>
    <x v="8"/>
    <s v="Volga"/>
    <x v="7"/>
    <x v="0"/>
    <n v="23.89"/>
    <n v="2479.34"/>
    <x v="1"/>
    <x v="1643"/>
    <x v="388"/>
    <x v="2"/>
    <x v="5842"/>
    <x v="516"/>
    <x v="6036"/>
    <x v="2"/>
    <x v="0"/>
    <n v="310.99"/>
    <x v="1"/>
  </r>
  <r>
    <x v="10"/>
    <x v="8"/>
    <s v="Northwestern"/>
    <x v="3"/>
    <x v="0"/>
    <n v="7.31"/>
    <n v="1434.4"/>
    <x v="2"/>
    <x v="1938"/>
    <x v="7"/>
    <x v="2"/>
    <x v="5843"/>
    <x v="1957"/>
    <x v="2173"/>
    <x v="3"/>
    <x v="0"/>
    <n v="367.02"/>
    <x v="0"/>
  </r>
  <r>
    <x v="5"/>
    <x v="3"/>
    <s v="Quebec"/>
    <x v="1"/>
    <x v="1"/>
    <n v="5.83"/>
    <n v="1325.84"/>
    <x v="2"/>
    <x v="2425"/>
    <x v="405"/>
    <x v="6"/>
    <x v="5526"/>
    <x v="4275"/>
    <x v="3905"/>
    <x v="3"/>
    <x v="4"/>
    <n v="981.79"/>
    <x v="0"/>
  </r>
  <r>
    <x v="33"/>
    <x v="3"/>
    <s v="Quebec"/>
    <x v="5"/>
    <x v="0"/>
    <n v="26.87"/>
    <n v="2041.48"/>
    <x v="1"/>
    <x v="258"/>
    <x v="739"/>
    <x v="8"/>
    <x v="1271"/>
    <x v="1481"/>
    <x v="599"/>
    <x v="1"/>
    <x v="0"/>
    <n v="1443.07"/>
    <x v="2"/>
  </r>
  <r>
    <x v="26"/>
    <x v="3"/>
    <s v="Ontario"/>
    <x v="7"/>
    <x v="0"/>
    <n v="8.25"/>
    <n v="2367.3000000000002"/>
    <x v="1"/>
    <x v="1213"/>
    <x v="209"/>
    <x v="7"/>
    <x v="5844"/>
    <x v="4276"/>
    <x v="2595"/>
    <x v="4"/>
    <x v="2"/>
    <n v="1005.09"/>
    <x v="0"/>
  </r>
  <r>
    <x v="27"/>
    <x v="7"/>
    <s v="South East"/>
    <x v="8"/>
    <x v="0"/>
    <n v="21.45"/>
    <n v="2040.07"/>
    <x v="1"/>
    <x v="2054"/>
    <x v="676"/>
    <x v="6"/>
    <x v="3448"/>
    <x v="3252"/>
    <x v="4017"/>
    <x v="2"/>
    <x v="2"/>
    <n v="888.75"/>
    <x v="1"/>
  </r>
  <r>
    <x v="25"/>
    <x v="0"/>
    <s v="Maharashtra"/>
    <x v="9"/>
    <x v="1"/>
    <n v="1.1000000000000001"/>
    <n v="1755.59"/>
    <x v="2"/>
    <x v="1702"/>
    <x v="532"/>
    <x v="8"/>
    <x v="5845"/>
    <x v="1043"/>
    <x v="2804"/>
    <x v="4"/>
    <x v="3"/>
    <n v="214.32"/>
    <x v="0"/>
  </r>
  <r>
    <x v="9"/>
    <x v="9"/>
    <s v="Northeast"/>
    <x v="1"/>
    <x v="1"/>
    <n v="8.41"/>
    <n v="1016.68"/>
    <x v="2"/>
    <x v="1079"/>
    <x v="417"/>
    <x v="9"/>
    <x v="5846"/>
    <x v="4027"/>
    <x v="6145"/>
    <x v="3"/>
    <x v="0"/>
    <n v="862.14"/>
    <x v="0"/>
  </r>
  <r>
    <x v="15"/>
    <x v="0"/>
    <s v="Punjab"/>
    <x v="7"/>
    <x v="0"/>
    <n v="-1.53"/>
    <n v="213.48"/>
    <x v="0"/>
    <x v="393"/>
    <x v="64"/>
    <x v="0"/>
    <x v="1085"/>
    <x v="504"/>
    <x v="2725"/>
    <x v="0"/>
    <x v="4"/>
    <n v="452.31"/>
    <x v="3"/>
  </r>
  <r>
    <x v="28"/>
    <x v="6"/>
    <s v="New South Wales"/>
    <x v="6"/>
    <x v="1"/>
    <n v="-0.03"/>
    <n v="330.32"/>
    <x v="0"/>
    <x v="2405"/>
    <x v="290"/>
    <x v="7"/>
    <x v="5847"/>
    <x v="785"/>
    <x v="6146"/>
    <x v="1"/>
    <x v="0"/>
    <n v="463.49"/>
    <x v="3"/>
  </r>
  <r>
    <x v="1"/>
    <x v="4"/>
    <s v="West"/>
    <x v="3"/>
    <x v="0"/>
    <n v="27.01"/>
    <n v="2191.06"/>
    <x v="1"/>
    <x v="1823"/>
    <x v="360"/>
    <x v="4"/>
    <x v="153"/>
    <x v="1101"/>
    <x v="1239"/>
    <x v="0"/>
    <x v="3"/>
    <n v="527.61"/>
    <x v="2"/>
  </r>
  <r>
    <x v="22"/>
    <x v="6"/>
    <s v="Western Australia"/>
    <x v="2"/>
    <x v="0"/>
    <n v="1.2"/>
    <n v="2074.9699999999998"/>
    <x v="1"/>
    <x v="1062"/>
    <x v="406"/>
    <x v="2"/>
    <x v="2482"/>
    <x v="2831"/>
    <x v="6147"/>
    <x v="3"/>
    <x v="4"/>
    <n v="193.42"/>
    <x v="0"/>
  </r>
  <r>
    <x v="28"/>
    <x v="0"/>
    <s v="Maharashtra"/>
    <x v="8"/>
    <x v="0"/>
    <n v="25.26"/>
    <n v="2136.94"/>
    <x v="1"/>
    <x v="474"/>
    <x v="156"/>
    <x v="6"/>
    <x v="2302"/>
    <x v="2926"/>
    <x v="3048"/>
    <x v="1"/>
    <x v="1"/>
    <n v="624.59"/>
    <x v="2"/>
  </r>
  <r>
    <x v="9"/>
    <x v="6"/>
    <s v="Western Australia"/>
    <x v="8"/>
    <x v="0"/>
    <n v="15.82"/>
    <n v="245.79"/>
    <x v="0"/>
    <x v="2830"/>
    <x v="335"/>
    <x v="7"/>
    <x v="1525"/>
    <x v="623"/>
    <x v="6148"/>
    <x v="4"/>
    <x v="0"/>
    <n v="362.37"/>
    <x v="1"/>
  </r>
  <r>
    <x v="16"/>
    <x v="9"/>
    <s v="South"/>
    <x v="8"/>
    <x v="0"/>
    <n v="16.78"/>
    <n v="1645.28"/>
    <x v="2"/>
    <x v="1552"/>
    <x v="549"/>
    <x v="1"/>
    <x v="5383"/>
    <x v="4277"/>
    <x v="6149"/>
    <x v="3"/>
    <x v="1"/>
    <n v="327.58999999999997"/>
    <x v="1"/>
  </r>
  <r>
    <x v="28"/>
    <x v="6"/>
    <s v="New South Wales"/>
    <x v="9"/>
    <x v="1"/>
    <n v="0.34"/>
    <n v="784.24"/>
    <x v="0"/>
    <x v="2755"/>
    <x v="480"/>
    <x v="7"/>
    <x v="1662"/>
    <x v="2897"/>
    <x v="576"/>
    <x v="2"/>
    <x v="4"/>
    <n v="294.44"/>
    <x v="0"/>
  </r>
  <r>
    <x v="0"/>
    <x v="6"/>
    <s v="New South Wales"/>
    <x v="6"/>
    <x v="1"/>
    <n v="-4.95"/>
    <n v="1512.32"/>
    <x v="2"/>
    <x v="1488"/>
    <x v="337"/>
    <x v="2"/>
    <x v="1557"/>
    <x v="1213"/>
    <x v="6150"/>
    <x v="0"/>
    <x v="1"/>
    <n v="140.33000000000001"/>
    <x v="3"/>
  </r>
  <r>
    <x v="11"/>
    <x v="0"/>
    <s v="West Bengal"/>
    <x v="4"/>
    <x v="1"/>
    <n v="32.659999999999997"/>
    <n v="1401.93"/>
    <x v="2"/>
    <x v="157"/>
    <x v="321"/>
    <x v="3"/>
    <x v="5848"/>
    <x v="1468"/>
    <x v="1573"/>
    <x v="0"/>
    <x v="2"/>
    <n v="625.6"/>
    <x v="2"/>
  </r>
  <r>
    <x v="25"/>
    <x v="1"/>
    <s v="Central"/>
    <x v="8"/>
    <x v="0"/>
    <n v="3.89"/>
    <n v="2513.37"/>
    <x v="1"/>
    <x v="2052"/>
    <x v="66"/>
    <x v="8"/>
    <x v="379"/>
    <x v="2007"/>
    <x v="6151"/>
    <x v="0"/>
    <x v="2"/>
    <n v="585.01"/>
    <x v="0"/>
  </r>
  <r>
    <x v="6"/>
    <x v="5"/>
    <s v="Northeast"/>
    <x v="7"/>
    <x v="0"/>
    <n v="26.71"/>
    <n v="1391.15"/>
    <x v="2"/>
    <x v="1796"/>
    <x v="318"/>
    <x v="1"/>
    <x v="5849"/>
    <x v="2036"/>
    <x v="1186"/>
    <x v="4"/>
    <x v="4"/>
    <n v="690.99"/>
    <x v="2"/>
  </r>
  <r>
    <x v="4"/>
    <x v="5"/>
    <s v="Patagonia"/>
    <x v="4"/>
    <x v="1"/>
    <n v="17.420000000000002"/>
    <n v="1579.19"/>
    <x v="2"/>
    <x v="2101"/>
    <x v="377"/>
    <x v="5"/>
    <x v="6"/>
    <x v="2768"/>
    <x v="6152"/>
    <x v="4"/>
    <x v="4"/>
    <n v="431.72"/>
    <x v="1"/>
  </r>
  <r>
    <x v="1"/>
    <x v="3"/>
    <s v="British Columbia"/>
    <x v="2"/>
    <x v="0"/>
    <n v="21.88"/>
    <n v="1992.34"/>
    <x v="2"/>
    <x v="376"/>
    <x v="255"/>
    <x v="9"/>
    <x v="3865"/>
    <x v="2653"/>
    <x v="6153"/>
    <x v="1"/>
    <x v="4"/>
    <n v="564.53"/>
    <x v="1"/>
  </r>
  <r>
    <x v="23"/>
    <x v="6"/>
    <s v="Western Australia"/>
    <x v="1"/>
    <x v="1"/>
    <n v="3.13"/>
    <n v="1156.2"/>
    <x v="2"/>
    <x v="1698"/>
    <x v="416"/>
    <x v="0"/>
    <x v="908"/>
    <x v="3094"/>
    <x v="3302"/>
    <x v="1"/>
    <x v="1"/>
    <n v="237.83"/>
    <x v="0"/>
  </r>
  <r>
    <x v="31"/>
    <x v="0"/>
    <s v="West Bengal"/>
    <x v="0"/>
    <x v="0"/>
    <n v="22.91"/>
    <n v="315.52"/>
    <x v="0"/>
    <x v="606"/>
    <x v="540"/>
    <x v="3"/>
    <x v="144"/>
    <x v="2014"/>
    <x v="6154"/>
    <x v="3"/>
    <x v="2"/>
    <n v="553.02"/>
    <x v="1"/>
  </r>
  <r>
    <x v="21"/>
    <x v="3"/>
    <s v="Prairies"/>
    <x v="2"/>
    <x v="0"/>
    <n v="2.4"/>
    <n v="2306.04"/>
    <x v="1"/>
    <x v="2831"/>
    <x v="69"/>
    <x v="8"/>
    <x v="3121"/>
    <x v="3498"/>
    <x v="5917"/>
    <x v="4"/>
    <x v="1"/>
    <n v="191.1"/>
    <x v="0"/>
  </r>
  <r>
    <x v="4"/>
    <x v="3"/>
    <s v="Ontario"/>
    <x v="0"/>
    <x v="0"/>
    <n v="17.649999999999999"/>
    <n v="1180.69"/>
    <x v="2"/>
    <x v="730"/>
    <x v="347"/>
    <x v="8"/>
    <x v="607"/>
    <x v="4278"/>
    <x v="6155"/>
    <x v="2"/>
    <x v="1"/>
    <n v="905.29"/>
    <x v="1"/>
  </r>
  <r>
    <x v="32"/>
    <x v="0"/>
    <s v="Maharashtra"/>
    <x v="7"/>
    <x v="0"/>
    <n v="-4.45"/>
    <n v="1593.93"/>
    <x v="2"/>
    <x v="1130"/>
    <x v="632"/>
    <x v="10"/>
    <x v="4776"/>
    <x v="4279"/>
    <x v="6156"/>
    <x v="3"/>
    <x v="2"/>
    <n v="151.28"/>
    <x v="3"/>
  </r>
  <r>
    <x v="29"/>
    <x v="3"/>
    <s v="Prairies"/>
    <x v="0"/>
    <x v="0"/>
    <n v="11.44"/>
    <n v="2235.44"/>
    <x v="1"/>
    <x v="1039"/>
    <x v="473"/>
    <x v="2"/>
    <x v="599"/>
    <x v="3751"/>
    <x v="4273"/>
    <x v="0"/>
    <x v="1"/>
    <n v="1220.3599999999999"/>
    <x v="0"/>
  </r>
  <r>
    <x v="33"/>
    <x v="2"/>
    <s v="Nouvelle-Aquitaine"/>
    <x v="2"/>
    <x v="0"/>
    <n v="8.4"/>
    <n v="2726.12"/>
    <x v="1"/>
    <x v="658"/>
    <x v="396"/>
    <x v="3"/>
    <x v="5850"/>
    <x v="4280"/>
    <x v="2600"/>
    <x v="3"/>
    <x v="2"/>
    <n v="433.41"/>
    <x v="0"/>
  </r>
  <r>
    <x v="25"/>
    <x v="9"/>
    <s v="South"/>
    <x v="0"/>
    <x v="0"/>
    <n v="27.49"/>
    <n v="2268.0300000000002"/>
    <x v="1"/>
    <x v="1232"/>
    <x v="295"/>
    <x v="5"/>
    <x v="5068"/>
    <x v="4281"/>
    <x v="11"/>
    <x v="1"/>
    <x v="4"/>
    <n v="304.85000000000002"/>
    <x v="2"/>
  </r>
  <r>
    <x v="0"/>
    <x v="6"/>
    <s v="Western Australia"/>
    <x v="2"/>
    <x v="0"/>
    <n v="19.57"/>
    <n v="2817.71"/>
    <x v="1"/>
    <x v="205"/>
    <x v="250"/>
    <x v="3"/>
    <x v="5851"/>
    <x v="3212"/>
    <x v="6157"/>
    <x v="0"/>
    <x v="2"/>
    <n v="418.17"/>
    <x v="1"/>
  </r>
  <r>
    <x v="3"/>
    <x v="7"/>
    <s v="South East"/>
    <x v="6"/>
    <x v="1"/>
    <n v="1.07"/>
    <n v="1668.67"/>
    <x v="2"/>
    <x v="2487"/>
    <x v="278"/>
    <x v="7"/>
    <x v="4703"/>
    <x v="4282"/>
    <x v="6128"/>
    <x v="0"/>
    <x v="0"/>
    <n v="865.02"/>
    <x v="0"/>
  </r>
  <r>
    <x v="9"/>
    <x v="0"/>
    <s v="Tamil Nadu"/>
    <x v="0"/>
    <x v="0"/>
    <n v="33.42"/>
    <n v="2961.61"/>
    <x v="1"/>
    <x v="1316"/>
    <x v="156"/>
    <x v="6"/>
    <x v="4279"/>
    <x v="1289"/>
    <x v="4859"/>
    <x v="4"/>
    <x v="0"/>
    <n v="319.04000000000002"/>
    <x v="2"/>
  </r>
  <r>
    <x v="16"/>
    <x v="2"/>
    <s v="Provence-Alpes-Cote dâ€™Azur"/>
    <x v="5"/>
    <x v="0"/>
    <n v="23.49"/>
    <n v="846.28"/>
    <x v="0"/>
    <x v="1367"/>
    <x v="689"/>
    <x v="7"/>
    <x v="5852"/>
    <x v="1651"/>
    <x v="6158"/>
    <x v="2"/>
    <x v="3"/>
    <n v="385.19"/>
    <x v="1"/>
  </r>
  <r>
    <x v="33"/>
    <x v="7"/>
    <s v="South East"/>
    <x v="9"/>
    <x v="1"/>
    <n v="11.77"/>
    <n v="746.72"/>
    <x v="0"/>
    <x v="1422"/>
    <x v="155"/>
    <x v="0"/>
    <x v="3717"/>
    <x v="3662"/>
    <x v="1220"/>
    <x v="1"/>
    <x v="4"/>
    <n v="828.5"/>
    <x v="0"/>
  </r>
  <r>
    <x v="33"/>
    <x v="0"/>
    <s v="West Bengal"/>
    <x v="6"/>
    <x v="1"/>
    <n v="8.5500000000000007"/>
    <n v="1950.8"/>
    <x v="2"/>
    <x v="182"/>
    <x v="608"/>
    <x v="5"/>
    <x v="588"/>
    <x v="2832"/>
    <x v="3307"/>
    <x v="0"/>
    <x v="2"/>
    <n v="358.4"/>
    <x v="0"/>
  </r>
  <r>
    <x v="27"/>
    <x v="3"/>
    <s v="Prairies"/>
    <x v="5"/>
    <x v="0"/>
    <n v="21.99"/>
    <n v="2406.71"/>
    <x v="1"/>
    <x v="2832"/>
    <x v="776"/>
    <x v="5"/>
    <x v="3071"/>
    <x v="996"/>
    <x v="1541"/>
    <x v="4"/>
    <x v="1"/>
    <n v="85.24"/>
    <x v="1"/>
  </r>
  <r>
    <x v="1"/>
    <x v="4"/>
    <s v="South"/>
    <x v="9"/>
    <x v="1"/>
    <n v="12.76"/>
    <n v="914.81"/>
    <x v="0"/>
    <x v="1706"/>
    <x v="5"/>
    <x v="3"/>
    <x v="5853"/>
    <x v="3134"/>
    <x v="6159"/>
    <x v="1"/>
    <x v="0"/>
    <n v="392.21"/>
    <x v="0"/>
  </r>
  <r>
    <x v="8"/>
    <x v="8"/>
    <s v="Northwestern"/>
    <x v="5"/>
    <x v="0"/>
    <n v="32.090000000000003"/>
    <n v="1546.54"/>
    <x v="2"/>
    <x v="1824"/>
    <x v="739"/>
    <x v="1"/>
    <x v="345"/>
    <x v="3386"/>
    <x v="713"/>
    <x v="2"/>
    <x v="2"/>
    <n v="1155.58"/>
    <x v="2"/>
  </r>
  <r>
    <x v="21"/>
    <x v="3"/>
    <s v="Quebec"/>
    <x v="2"/>
    <x v="0"/>
    <n v="16.989999999999998"/>
    <n v="469"/>
    <x v="0"/>
    <x v="1321"/>
    <x v="119"/>
    <x v="5"/>
    <x v="5854"/>
    <x v="4283"/>
    <x v="6160"/>
    <x v="3"/>
    <x v="0"/>
    <n v="1432.47"/>
    <x v="1"/>
  </r>
  <r>
    <x v="7"/>
    <x v="4"/>
    <s v="Northeast"/>
    <x v="5"/>
    <x v="0"/>
    <n v="23.38"/>
    <n v="1120.79"/>
    <x v="2"/>
    <x v="1594"/>
    <x v="206"/>
    <x v="9"/>
    <x v="3781"/>
    <x v="3737"/>
    <x v="4505"/>
    <x v="3"/>
    <x v="2"/>
    <n v="1019.05"/>
    <x v="1"/>
  </r>
  <r>
    <x v="22"/>
    <x v="2"/>
    <s v="Nouvelle-Aquitaine"/>
    <x v="2"/>
    <x v="0"/>
    <n v="28.92"/>
    <n v="2250.91"/>
    <x v="1"/>
    <x v="1197"/>
    <x v="525"/>
    <x v="5"/>
    <x v="5855"/>
    <x v="225"/>
    <x v="5284"/>
    <x v="1"/>
    <x v="1"/>
    <n v="384.26"/>
    <x v="2"/>
  </r>
  <r>
    <x v="1"/>
    <x v="2"/>
    <s v="Grand Est"/>
    <x v="4"/>
    <x v="1"/>
    <n v="-1.62"/>
    <n v="1285.3800000000001"/>
    <x v="2"/>
    <x v="1435"/>
    <x v="347"/>
    <x v="9"/>
    <x v="2916"/>
    <x v="1378"/>
    <x v="6161"/>
    <x v="2"/>
    <x v="0"/>
    <n v="849.7"/>
    <x v="3"/>
  </r>
  <r>
    <x v="1"/>
    <x v="4"/>
    <s v="Northeast"/>
    <x v="3"/>
    <x v="0"/>
    <n v="28.85"/>
    <n v="1736.93"/>
    <x v="2"/>
    <x v="2319"/>
    <x v="320"/>
    <x v="4"/>
    <x v="3688"/>
    <x v="4137"/>
    <x v="3546"/>
    <x v="2"/>
    <x v="0"/>
    <n v="1334.75"/>
    <x v="2"/>
  </r>
  <r>
    <x v="5"/>
    <x v="3"/>
    <s v="Ontario"/>
    <x v="5"/>
    <x v="0"/>
    <n v="30.89"/>
    <n v="1947.04"/>
    <x v="2"/>
    <x v="2187"/>
    <x v="234"/>
    <x v="1"/>
    <x v="5856"/>
    <x v="2380"/>
    <x v="6162"/>
    <x v="4"/>
    <x v="4"/>
    <n v="569.47"/>
    <x v="2"/>
  </r>
  <r>
    <x v="24"/>
    <x v="4"/>
    <s v="Northeast"/>
    <x v="8"/>
    <x v="0"/>
    <n v="12.11"/>
    <n v="2921.45"/>
    <x v="1"/>
    <x v="2833"/>
    <x v="524"/>
    <x v="7"/>
    <x v="75"/>
    <x v="229"/>
    <x v="3528"/>
    <x v="4"/>
    <x v="2"/>
    <n v="1176.06"/>
    <x v="0"/>
  </r>
  <r>
    <x v="5"/>
    <x v="9"/>
    <s v="Northeast"/>
    <x v="5"/>
    <x v="0"/>
    <n v="31.32"/>
    <n v="2942.99"/>
    <x v="1"/>
    <x v="2639"/>
    <x v="488"/>
    <x v="1"/>
    <x v="231"/>
    <x v="2738"/>
    <x v="2923"/>
    <x v="4"/>
    <x v="1"/>
    <n v="805.42"/>
    <x v="2"/>
  </r>
  <r>
    <x v="27"/>
    <x v="0"/>
    <s v="Tamil Nadu"/>
    <x v="4"/>
    <x v="1"/>
    <n v="28.51"/>
    <n v="2129.9699999999998"/>
    <x v="1"/>
    <x v="732"/>
    <x v="112"/>
    <x v="8"/>
    <x v="5857"/>
    <x v="3729"/>
    <x v="6163"/>
    <x v="1"/>
    <x v="2"/>
    <n v="1218.57"/>
    <x v="2"/>
  </r>
  <r>
    <x v="10"/>
    <x v="1"/>
    <s v="North"/>
    <x v="1"/>
    <x v="1"/>
    <n v="-3.46"/>
    <n v="2951"/>
    <x v="1"/>
    <x v="2021"/>
    <x v="628"/>
    <x v="6"/>
    <x v="470"/>
    <x v="2255"/>
    <x v="1995"/>
    <x v="4"/>
    <x v="1"/>
    <n v="1307.53"/>
    <x v="3"/>
  </r>
  <r>
    <x v="5"/>
    <x v="7"/>
    <s v="North West"/>
    <x v="2"/>
    <x v="0"/>
    <n v="30.69"/>
    <n v="1539.17"/>
    <x v="2"/>
    <x v="906"/>
    <x v="328"/>
    <x v="0"/>
    <x v="5858"/>
    <x v="4187"/>
    <x v="6090"/>
    <x v="2"/>
    <x v="0"/>
    <n v="751.79"/>
    <x v="2"/>
  </r>
  <r>
    <x v="17"/>
    <x v="1"/>
    <s v="North"/>
    <x v="7"/>
    <x v="0"/>
    <n v="5.74"/>
    <n v="2297.86"/>
    <x v="1"/>
    <x v="1252"/>
    <x v="579"/>
    <x v="10"/>
    <x v="2668"/>
    <x v="3914"/>
    <x v="3731"/>
    <x v="0"/>
    <x v="2"/>
    <n v="1088.3599999999999"/>
    <x v="0"/>
  </r>
  <r>
    <x v="22"/>
    <x v="5"/>
    <s v="Patagonia"/>
    <x v="1"/>
    <x v="1"/>
    <n v="7.2"/>
    <n v="811.72"/>
    <x v="0"/>
    <x v="1889"/>
    <x v="453"/>
    <x v="7"/>
    <x v="4541"/>
    <x v="111"/>
    <x v="177"/>
    <x v="3"/>
    <x v="2"/>
    <n v="752.99"/>
    <x v="0"/>
  </r>
  <r>
    <x v="32"/>
    <x v="9"/>
    <s v="South"/>
    <x v="8"/>
    <x v="0"/>
    <n v="10.78"/>
    <n v="820.05"/>
    <x v="0"/>
    <x v="1402"/>
    <x v="347"/>
    <x v="6"/>
    <x v="5218"/>
    <x v="1695"/>
    <x v="5787"/>
    <x v="2"/>
    <x v="2"/>
    <n v="255.86"/>
    <x v="0"/>
  </r>
  <r>
    <x v="25"/>
    <x v="5"/>
    <s v="Patagonia"/>
    <x v="9"/>
    <x v="1"/>
    <n v="2.2599999999999998"/>
    <n v="790.87"/>
    <x v="0"/>
    <x v="1412"/>
    <x v="149"/>
    <x v="10"/>
    <x v="5859"/>
    <x v="4284"/>
    <x v="6164"/>
    <x v="1"/>
    <x v="2"/>
    <n v="322.92"/>
    <x v="0"/>
  </r>
  <r>
    <x v="28"/>
    <x v="6"/>
    <s v="New South Wales"/>
    <x v="9"/>
    <x v="1"/>
    <n v="13.8"/>
    <n v="1797.31"/>
    <x v="2"/>
    <x v="1583"/>
    <x v="713"/>
    <x v="5"/>
    <x v="5860"/>
    <x v="1132"/>
    <x v="6165"/>
    <x v="4"/>
    <x v="1"/>
    <n v="1126.42"/>
    <x v="0"/>
  </r>
  <r>
    <x v="6"/>
    <x v="5"/>
    <s v="Northeast"/>
    <x v="3"/>
    <x v="0"/>
    <n v="29.2"/>
    <n v="2761.96"/>
    <x v="1"/>
    <x v="1077"/>
    <x v="194"/>
    <x v="10"/>
    <x v="5298"/>
    <x v="3307"/>
    <x v="3996"/>
    <x v="2"/>
    <x v="1"/>
    <n v="578.30999999999995"/>
    <x v="2"/>
  </r>
  <r>
    <x v="4"/>
    <x v="6"/>
    <s v="Victoria"/>
    <x v="4"/>
    <x v="1"/>
    <n v="3.14"/>
    <n v="422.2"/>
    <x v="0"/>
    <x v="757"/>
    <x v="279"/>
    <x v="4"/>
    <x v="1034"/>
    <x v="2609"/>
    <x v="6166"/>
    <x v="2"/>
    <x v="4"/>
    <n v="822.67"/>
    <x v="0"/>
  </r>
  <r>
    <x v="11"/>
    <x v="4"/>
    <s v="South"/>
    <x v="5"/>
    <x v="0"/>
    <n v="24.79"/>
    <n v="1011.07"/>
    <x v="2"/>
    <x v="973"/>
    <x v="64"/>
    <x v="1"/>
    <x v="4160"/>
    <x v="3591"/>
    <x v="1079"/>
    <x v="4"/>
    <x v="2"/>
    <n v="326.49"/>
    <x v="1"/>
  </r>
  <r>
    <x v="17"/>
    <x v="7"/>
    <s v="North Central"/>
    <x v="0"/>
    <x v="0"/>
    <n v="14.29"/>
    <n v="2781.87"/>
    <x v="1"/>
    <x v="247"/>
    <x v="143"/>
    <x v="6"/>
    <x v="4100"/>
    <x v="1568"/>
    <x v="6167"/>
    <x v="1"/>
    <x v="2"/>
    <n v="678.77"/>
    <x v="0"/>
  </r>
  <r>
    <x v="22"/>
    <x v="4"/>
    <s v="South"/>
    <x v="9"/>
    <x v="1"/>
    <n v="6.56"/>
    <n v="535.15"/>
    <x v="0"/>
    <x v="323"/>
    <x v="274"/>
    <x v="3"/>
    <x v="1227"/>
    <x v="3344"/>
    <x v="1403"/>
    <x v="3"/>
    <x v="2"/>
    <n v="439.94"/>
    <x v="0"/>
  </r>
  <r>
    <x v="19"/>
    <x v="9"/>
    <s v="North"/>
    <x v="1"/>
    <x v="1"/>
    <n v="28.72"/>
    <n v="1683.61"/>
    <x v="2"/>
    <x v="749"/>
    <x v="707"/>
    <x v="8"/>
    <x v="4961"/>
    <x v="2876"/>
    <x v="6168"/>
    <x v="1"/>
    <x v="0"/>
    <n v="431.97"/>
    <x v="2"/>
  </r>
  <r>
    <x v="8"/>
    <x v="5"/>
    <s v="Pampas"/>
    <x v="5"/>
    <x v="0"/>
    <n v="30.92"/>
    <n v="2249.08"/>
    <x v="1"/>
    <x v="94"/>
    <x v="388"/>
    <x v="8"/>
    <x v="3263"/>
    <x v="3168"/>
    <x v="2625"/>
    <x v="4"/>
    <x v="3"/>
    <n v="347.65"/>
    <x v="2"/>
  </r>
  <r>
    <x v="9"/>
    <x v="7"/>
    <s v="South East"/>
    <x v="8"/>
    <x v="0"/>
    <n v="4.28"/>
    <n v="1244.81"/>
    <x v="2"/>
    <x v="540"/>
    <x v="9"/>
    <x v="10"/>
    <x v="5861"/>
    <x v="2995"/>
    <x v="4050"/>
    <x v="1"/>
    <x v="0"/>
    <n v="944.85"/>
    <x v="0"/>
  </r>
  <r>
    <x v="4"/>
    <x v="4"/>
    <s v="West"/>
    <x v="0"/>
    <x v="0"/>
    <n v="20.43"/>
    <n v="1167.8499999999999"/>
    <x v="2"/>
    <x v="1914"/>
    <x v="747"/>
    <x v="9"/>
    <x v="5862"/>
    <x v="19"/>
    <x v="5758"/>
    <x v="3"/>
    <x v="4"/>
    <n v="508.06"/>
    <x v="1"/>
  </r>
  <r>
    <x v="31"/>
    <x v="3"/>
    <s v="British Columbia"/>
    <x v="3"/>
    <x v="0"/>
    <n v="4.05"/>
    <n v="529.48"/>
    <x v="0"/>
    <x v="562"/>
    <x v="228"/>
    <x v="2"/>
    <x v="3467"/>
    <x v="3214"/>
    <x v="4738"/>
    <x v="3"/>
    <x v="3"/>
    <n v="1118.3599999999999"/>
    <x v="0"/>
  </r>
  <r>
    <x v="4"/>
    <x v="0"/>
    <s v="West Bengal"/>
    <x v="6"/>
    <x v="1"/>
    <n v="25.25"/>
    <n v="1499.45"/>
    <x v="2"/>
    <x v="2587"/>
    <x v="109"/>
    <x v="4"/>
    <x v="5757"/>
    <x v="3519"/>
    <x v="1697"/>
    <x v="4"/>
    <x v="0"/>
    <n v="1004.99"/>
    <x v="2"/>
  </r>
  <r>
    <x v="23"/>
    <x v="2"/>
    <s v="Ile-de-France"/>
    <x v="9"/>
    <x v="1"/>
    <n v="15.99"/>
    <n v="1909.78"/>
    <x v="2"/>
    <x v="627"/>
    <x v="165"/>
    <x v="10"/>
    <x v="331"/>
    <x v="4285"/>
    <x v="3942"/>
    <x v="4"/>
    <x v="2"/>
    <n v="2173.13"/>
    <x v="1"/>
  </r>
  <r>
    <x v="1"/>
    <x v="8"/>
    <s v="Central"/>
    <x v="8"/>
    <x v="0"/>
    <n v="10.15"/>
    <n v="1113.45"/>
    <x v="2"/>
    <x v="675"/>
    <x v="480"/>
    <x v="1"/>
    <x v="5086"/>
    <x v="4286"/>
    <x v="2182"/>
    <x v="2"/>
    <x v="3"/>
    <n v="706.64"/>
    <x v="0"/>
  </r>
  <r>
    <x v="9"/>
    <x v="1"/>
    <s v="East"/>
    <x v="6"/>
    <x v="1"/>
    <n v="24.9"/>
    <n v="2705.73"/>
    <x v="1"/>
    <x v="1600"/>
    <x v="509"/>
    <x v="2"/>
    <x v="5863"/>
    <x v="688"/>
    <x v="5651"/>
    <x v="0"/>
    <x v="0"/>
    <n v="1664.44"/>
    <x v="1"/>
  </r>
  <r>
    <x v="31"/>
    <x v="7"/>
    <s v="North West"/>
    <x v="9"/>
    <x v="1"/>
    <n v="31.88"/>
    <n v="818.91"/>
    <x v="0"/>
    <x v="922"/>
    <x v="595"/>
    <x v="9"/>
    <x v="4947"/>
    <x v="294"/>
    <x v="6169"/>
    <x v="0"/>
    <x v="2"/>
    <n v="318.17"/>
    <x v="2"/>
  </r>
  <r>
    <x v="5"/>
    <x v="3"/>
    <s v="Prairies"/>
    <x v="6"/>
    <x v="1"/>
    <n v="-4.84"/>
    <n v="1553.77"/>
    <x v="2"/>
    <x v="1361"/>
    <x v="149"/>
    <x v="8"/>
    <x v="4621"/>
    <x v="691"/>
    <x v="1965"/>
    <x v="2"/>
    <x v="1"/>
    <n v="827.44"/>
    <x v="3"/>
  </r>
  <r>
    <x v="18"/>
    <x v="8"/>
    <s v="Central"/>
    <x v="0"/>
    <x v="0"/>
    <n v="-1.52"/>
    <n v="2193.4499999999998"/>
    <x v="1"/>
    <x v="566"/>
    <x v="383"/>
    <x v="4"/>
    <x v="2780"/>
    <x v="4287"/>
    <x v="1865"/>
    <x v="1"/>
    <x v="1"/>
    <n v="271.07"/>
    <x v="3"/>
  </r>
  <r>
    <x v="33"/>
    <x v="1"/>
    <s v="Central"/>
    <x v="5"/>
    <x v="0"/>
    <n v="28.15"/>
    <n v="1823.08"/>
    <x v="2"/>
    <x v="1438"/>
    <x v="488"/>
    <x v="1"/>
    <x v="2616"/>
    <x v="2467"/>
    <x v="6170"/>
    <x v="4"/>
    <x v="0"/>
    <n v="677.2"/>
    <x v="2"/>
  </r>
  <r>
    <x v="13"/>
    <x v="8"/>
    <s v="Central"/>
    <x v="0"/>
    <x v="0"/>
    <n v="3.41"/>
    <n v="592.23"/>
    <x v="0"/>
    <x v="1450"/>
    <x v="372"/>
    <x v="3"/>
    <x v="5377"/>
    <x v="1608"/>
    <x v="2268"/>
    <x v="4"/>
    <x v="0"/>
    <n v="202.87"/>
    <x v="0"/>
  </r>
  <r>
    <x v="33"/>
    <x v="6"/>
    <s v="Victoria"/>
    <x v="8"/>
    <x v="0"/>
    <n v="8.9700000000000006"/>
    <n v="2542.62"/>
    <x v="1"/>
    <x v="2029"/>
    <x v="500"/>
    <x v="10"/>
    <x v="5864"/>
    <x v="4200"/>
    <x v="6171"/>
    <x v="4"/>
    <x v="4"/>
    <n v="1181.8499999999999"/>
    <x v="0"/>
  </r>
  <r>
    <x v="12"/>
    <x v="8"/>
    <s v="Northwestern"/>
    <x v="0"/>
    <x v="0"/>
    <n v="34.76"/>
    <n v="1164.0999999999999"/>
    <x v="2"/>
    <x v="1389"/>
    <x v="142"/>
    <x v="8"/>
    <x v="1929"/>
    <x v="1583"/>
    <x v="6172"/>
    <x v="2"/>
    <x v="3"/>
    <n v="556.25"/>
    <x v="2"/>
  </r>
  <r>
    <x v="11"/>
    <x v="3"/>
    <s v="Quebec"/>
    <x v="7"/>
    <x v="0"/>
    <n v="23.11"/>
    <n v="2758.4"/>
    <x v="1"/>
    <x v="2156"/>
    <x v="148"/>
    <x v="1"/>
    <x v="5865"/>
    <x v="588"/>
    <x v="2913"/>
    <x v="1"/>
    <x v="0"/>
    <n v="820.24"/>
    <x v="1"/>
  </r>
  <r>
    <x v="12"/>
    <x v="1"/>
    <s v="East"/>
    <x v="4"/>
    <x v="1"/>
    <n v="14.06"/>
    <n v="2859.51"/>
    <x v="1"/>
    <x v="805"/>
    <x v="22"/>
    <x v="5"/>
    <x v="1345"/>
    <x v="4288"/>
    <x v="6173"/>
    <x v="3"/>
    <x v="0"/>
    <n v="1018.5"/>
    <x v="0"/>
  </r>
  <r>
    <x v="9"/>
    <x v="4"/>
    <s v="Midwest"/>
    <x v="8"/>
    <x v="0"/>
    <n v="24.84"/>
    <n v="1369.71"/>
    <x v="2"/>
    <x v="2390"/>
    <x v="175"/>
    <x v="8"/>
    <x v="5866"/>
    <x v="1259"/>
    <x v="2895"/>
    <x v="1"/>
    <x v="0"/>
    <n v="215.59"/>
    <x v="1"/>
  </r>
  <r>
    <x v="25"/>
    <x v="2"/>
    <s v="Ile-de-France"/>
    <x v="0"/>
    <x v="0"/>
    <n v="9.81"/>
    <n v="422.92"/>
    <x v="0"/>
    <x v="2550"/>
    <x v="143"/>
    <x v="5"/>
    <x v="1388"/>
    <x v="3647"/>
    <x v="6174"/>
    <x v="2"/>
    <x v="1"/>
    <n v="321.20999999999998"/>
    <x v="0"/>
  </r>
  <r>
    <x v="26"/>
    <x v="6"/>
    <s v="Victoria"/>
    <x v="2"/>
    <x v="0"/>
    <n v="32.6"/>
    <n v="2368.9899999999998"/>
    <x v="1"/>
    <x v="1057"/>
    <x v="731"/>
    <x v="6"/>
    <x v="5867"/>
    <x v="3750"/>
    <x v="1965"/>
    <x v="2"/>
    <x v="3"/>
    <n v="378.26"/>
    <x v="2"/>
  </r>
  <r>
    <x v="20"/>
    <x v="3"/>
    <s v="Quebec"/>
    <x v="8"/>
    <x v="0"/>
    <n v="17.07"/>
    <n v="1811.5"/>
    <x v="2"/>
    <x v="2834"/>
    <x v="704"/>
    <x v="8"/>
    <x v="4353"/>
    <x v="1733"/>
    <x v="1164"/>
    <x v="1"/>
    <x v="1"/>
    <n v="668.33"/>
    <x v="1"/>
  </r>
  <r>
    <x v="6"/>
    <x v="7"/>
    <s v="North Central"/>
    <x v="7"/>
    <x v="0"/>
    <n v="13.84"/>
    <n v="2486.6999999999998"/>
    <x v="1"/>
    <x v="2141"/>
    <x v="328"/>
    <x v="2"/>
    <x v="4238"/>
    <x v="3587"/>
    <x v="6175"/>
    <x v="4"/>
    <x v="3"/>
    <n v="1406.82"/>
    <x v="0"/>
  </r>
  <r>
    <x v="14"/>
    <x v="9"/>
    <s v="Southeast"/>
    <x v="1"/>
    <x v="1"/>
    <n v="-3.96"/>
    <n v="1858.11"/>
    <x v="2"/>
    <x v="1475"/>
    <x v="334"/>
    <x v="9"/>
    <x v="4104"/>
    <x v="2809"/>
    <x v="2876"/>
    <x v="2"/>
    <x v="1"/>
    <n v="629.13"/>
    <x v="3"/>
  </r>
  <r>
    <x v="17"/>
    <x v="5"/>
    <s v="Northwest"/>
    <x v="7"/>
    <x v="0"/>
    <n v="7.51"/>
    <n v="2061.8200000000002"/>
    <x v="1"/>
    <x v="2559"/>
    <x v="750"/>
    <x v="10"/>
    <x v="4448"/>
    <x v="1671"/>
    <x v="3886"/>
    <x v="3"/>
    <x v="2"/>
    <n v="1206.8599999999999"/>
    <x v="0"/>
  </r>
  <r>
    <x v="24"/>
    <x v="6"/>
    <s v="Queensland"/>
    <x v="2"/>
    <x v="0"/>
    <n v="15.42"/>
    <n v="252.36"/>
    <x v="0"/>
    <x v="1629"/>
    <x v="315"/>
    <x v="3"/>
    <x v="3087"/>
    <x v="1165"/>
    <x v="5968"/>
    <x v="1"/>
    <x v="3"/>
    <n v="490.42"/>
    <x v="1"/>
  </r>
  <r>
    <x v="9"/>
    <x v="0"/>
    <s v="Tamil Nadu"/>
    <x v="5"/>
    <x v="0"/>
    <n v="14.08"/>
    <n v="917.33"/>
    <x v="0"/>
    <x v="167"/>
    <x v="92"/>
    <x v="7"/>
    <x v="5868"/>
    <x v="1540"/>
    <x v="5219"/>
    <x v="4"/>
    <x v="1"/>
    <n v="639.69000000000005"/>
    <x v="0"/>
  </r>
  <r>
    <x v="30"/>
    <x v="6"/>
    <s v="Queensland"/>
    <x v="3"/>
    <x v="0"/>
    <n v="11"/>
    <n v="1062.72"/>
    <x v="2"/>
    <x v="796"/>
    <x v="631"/>
    <x v="5"/>
    <x v="5263"/>
    <x v="4211"/>
    <x v="182"/>
    <x v="2"/>
    <x v="0"/>
    <n v="445.77"/>
    <x v="0"/>
  </r>
  <r>
    <x v="6"/>
    <x v="5"/>
    <s v="Patagonia"/>
    <x v="1"/>
    <x v="1"/>
    <n v="9.4700000000000006"/>
    <n v="2119.52"/>
    <x v="1"/>
    <x v="286"/>
    <x v="220"/>
    <x v="4"/>
    <x v="5869"/>
    <x v="2048"/>
    <x v="475"/>
    <x v="0"/>
    <x v="2"/>
    <n v="903.84"/>
    <x v="0"/>
  </r>
  <r>
    <x v="1"/>
    <x v="4"/>
    <s v="South"/>
    <x v="0"/>
    <x v="0"/>
    <n v="8.89"/>
    <n v="2323.33"/>
    <x v="1"/>
    <x v="1929"/>
    <x v="250"/>
    <x v="5"/>
    <x v="1582"/>
    <x v="569"/>
    <x v="6176"/>
    <x v="3"/>
    <x v="4"/>
    <n v="310.93"/>
    <x v="0"/>
  </r>
  <r>
    <x v="4"/>
    <x v="7"/>
    <s v="North Central"/>
    <x v="6"/>
    <x v="1"/>
    <n v="21.47"/>
    <n v="2998.24"/>
    <x v="1"/>
    <x v="893"/>
    <x v="177"/>
    <x v="3"/>
    <x v="5870"/>
    <x v="3802"/>
    <x v="904"/>
    <x v="0"/>
    <x v="1"/>
    <n v="648.69000000000005"/>
    <x v="1"/>
  </r>
  <r>
    <x v="6"/>
    <x v="3"/>
    <s v="Ontario"/>
    <x v="1"/>
    <x v="1"/>
    <n v="31.37"/>
    <n v="710.65"/>
    <x v="0"/>
    <x v="2142"/>
    <x v="479"/>
    <x v="10"/>
    <x v="4125"/>
    <x v="3032"/>
    <x v="6177"/>
    <x v="1"/>
    <x v="0"/>
    <n v="959.4"/>
    <x v="2"/>
  </r>
  <r>
    <x v="1"/>
    <x v="0"/>
    <s v="Maharashtra"/>
    <x v="2"/>
    <x v="0"/>
    <n v="16.64"/>
    <n v="2417.34"/>
    <x v="1"/>
    <x v="71"/>
    <x v="583"/>
    <x v="5"/>
    <x v="5055"/>
    <x v="987"/>
    <x v="6178"/>
    <x v="2"/>
    <x v="2"/>
    <n v="962.36"/>
    <x v="1"/>
  </r>
  <r>
    <x v="5"/>
    <x v="3"/>
    <s v="British Columbia"/>
    <x v="7"/>
    <x v="0"/>
    <n v="34.659999999999997"/>
    <n v="1778.83"/>
    <x v="2"/>
    <x v="825"/>
    <x v="534"/>
    <x v="4"/>
    <x v="5871"/>
    <x v="3475"/>
    <x v="3054"/>
    <x v="3"/>
    <x v="4"/>
    <n v="272.44"/>
    <x v="2"/>
  </r>
  <r>
    <x v="5"/>
    <x v="0"/>
    <s v="Punjab"/>
    <x v="3"/>
    <x v="0"/>
    <n v="0.73"/>
    <n v="296"/>
    <x v="0"/>
    <x v="1027"/>
    <x v="463"/>
    <x v="0"/>
    <x v="162"/>
    <x v="1686"/>
    <x v="1890"/>
    <x v="2"/>
    <x v="4"/>
    <n v="230.02"/>
    <x v="0"/>
  </r>
  <r>
    <x v="16"/>
    <x v="9"/>
    <s v="North"/>
    <x v="0"/>
    <x v="0"/>
    <n v="24.88"/>
    <n v="1195.05"/>
    <x v="2"/>
    <x v="2010"/>
    <x v="399"/>
    <x v="9"/>
    <x v="731"/>
    <x v="731"/>
    <x v="6179"/>
    <x v="1"/>
    <x v="0"/>
    <n v="1109.56"/>
    <x v="1"/>
  </r>
  <r>
    <x v="16"/>
    <x v="1"/>
    <s v="North"/>
    <x v="9"/>
    <x v="1"/>
    <n v="3.78"/>
    <n v="2743.78"/>
    <x v="1"/>
    <x v="1985"/>
    <x v="129"/>
    <x v="8"/>
    <x v="5872"/>
    <x v="4289"/>
    <x v="6180"/>
    <x v="0"/>
    <x v="1"/>
    <n v="285.57"/>
    <x v="0"/>
  </r>
  <r>
    <x v="19"/>
    <x v="2"/>
    <s v="Nouvelle-Aquitaine"/>
    <x v="0"/>
    <x v="0"/>
    <n v="29.81"/>
    <n v="1826.44"/>
    <x v="2"/>
    <x v="701"/>
    <x v="501"/>
    <x v="0"/>
    <x v="1685"/>
    <x v="442"/>
    <x v="5830"/>
    <x v="1"/>
    <x v="0"/>
    <n v="1118.3"/>
    <x v="2"/>
  </r>
  <r>
    <x v="3"/>
    <x v="1"/>
    <s v="South"/>
    <x v="1"/>
    <x v="1"/>
    <n v="32.020000000000003"/>
    <n v="933.65"/>
    <x v="0"/>
    <x v="729"/>
    <x v="221"/>
    <x v="8"/>
    <x v="361"/>
    <x v="2533"/>
    <x v="4357"/>
    <x v="0"/>
    <x v="2"/>
    <n v="523.52"/>
    <x v="2"/>
  </r>
  <r>
    <x v="29"/>
    <x v="1"/>
    <s v="East"/>
    <x v="7"/>
    <x v="0"/>
    <n v="9.2200000000000006"/>
    <n v="2733.72"/>
    <x v="1"/>
    <x v="331"/>
    <x v="345"/>
    <x v="7"/>
    <x v="5873"/>
    <x v="3256"/>
    <x v="6181"/>
    <x v="3"/>
    <x v="3"/>
    <n v="505.47"/>
    <x v="0"/>
  </r>
  <r>
    <x v="14"/>
    <x v="3"/>
    <s v="British Columbia"/>
    <x v="7"/>
    <x v="0"/>
    <n v="25.07"/>
    <n v="1235.25"/>
    <x v="2"/>
    <x v="2835"/>
    <x v="93"/>
    <x v="3"/>
    <x v="5282"/>
    <x v="4014"/>
    <x v="3634"/>
    <x v="4"/>
    <x v="4"/>
    <n v="1397.32"/>
    <x v="2"/>
  </r>
  <r>
    <x v="32"/>
    <x v="3"/>
    <s v="British Columbia"/>
    <x v="6"/>
    <x v="1"/>
    <n v="12.42"/>
    <n v="1491.58"/>
    <x v="2"/>
    <x v="2709"/>
    <x v="102"/>
    <x v="4"/>
    <x v="5874"/>
    <x v="4290"/>
    <x v="3387"/>
    <x v="4"/>
    <x v="3"/>
    <n v="1821.76"/>
    <x v="0"/>
  </r>
  <r>
    <x v="23"/>
    <x v="4"/>
    <s v="South"/>
    <x v="1"/>
    <x v="1"/>
    <n v="30.17"/>
    <n v="1195.6199999999999"/>
    <x v="2"/>
    <x v="1644"/>
    <x v="109"/>
    <x v="9"/>
    <x v="2066"/>
    <x v="1568"/>
    <x v="3448"/>
    <x v="4"/>
    <x v="4"/>
    <n v="1379.04"/>
    <x v="2"/>
  </r>
  <r>
    <x v="8"/>
    <x v="9"/>
    <s v="Northeast"/>
    <x v="8"/>
    <x v="0"/>
    <n v="23.39"/>
    <n v="1605.24"/>
    <x v="2"/>
    <x v="1719"/>
    <x v="316"/>
    <x v="1"/>
    <x v="5875"/>
    <x v="2720"/>
    <x v="2552"/>
    <x v="0"/>
    <x v="1"/>
    <n v="867.03"/>
    <x v="1"/>
  </r>
  <r>
    <x v="28"/>
    <x v="3"/>
    <s v="Prairies"/>
    <x v="5"/>
    <x v="0"/>
    <n v="26.84"/>
    <n v="367.51"/>
    <x v="0"/>
    <x v="397"/>
    <x v="220"/>
    <x v="0"/>
    <x v="2690"/>
    <x v="1439"/>
    <x v="5886"/>
    <x v="4"/>
    <x v="4"/>
    <n v="1156.77"/>
    <x v="2"/>
  </r>
  <r>
    <x v="15"/>
    <x v="9"/>
    <s v="North"/>
    <x v="9"/>
    <x v="1"/>
    <n v="18.47"/>
    <n v="2287.4499999999998"/>
    <x v="1"/>
    <x v="2116"/>
    <x v="108"/>
    <x v="6"/>
    <x v="2784"/>
    <x v="3940"/>
    <x v="5873"/>
    <x v="1"/>
    <x v="4"/>
    <n v="875.36"/>
    <x v="1"/>
  </r>
  <r>
    <x v="12"/>
    <x v="0"/>
    <s v="West Bengal"/>
    <x v="1"/>
    <x v="1"/>
    <n v="34.380000000000003"/>
    <n v="648.6"/>
    <x v="0"/>
    <x v="965"/>
    <x v="85"/>
    <x v="6"/>
    <x v="5876"/>
    <x v="3591"/>
    <x v="2936"/>
    <x v="2"/>
    <x v="1"/>
    <n v="390.24"/>
    <x v="2"/>
  </r>
  <r>
    <x v="6"/>
    <x v="4"/>
    <s v="Midwest"/>
    <x v="5"/>
    <x v="0"/>
    <n v="28.99"/>
    <n v="1626.26"/>
    <x v="2"/>
    <x v="897"/>
    <x v="448"/>
    <x v="0"/>
    <x v="80"/>
    <x v="2587"/>
    <x v="4238"/>
    <x v="1"/>
    <x v="2"/>
    <n v="254.65"/>
    <x v="2"/>
  </r>
  <r>
    <x v="33"/>
    <x v="7"/>
    <s v="North West"/>
    <x v="3"/>
    <x v="0"/>
    <n v="25.14"/>
    <n v="311.70999999999998"/>
    <x v="0"/>
    <x v="1231"/>
    <x v="5"/>
    <x v="1"/>
    <x v="5877"/>
    <x v="1888"/>
    <x v="3910"/>
    <x v="2"/>
    <x v="1"/>
    <n v="501.86"/>
    <x v="2"/>
  </r>
  <r>
    <x v="7"/>
    <x v="8"/>
    <s v="Northwestern"/>
    <x v="6"/>
    <x v="1"/>
    <n v="22.05"/>
    <n v="2073.63"/>
    <x v="1"/>
    <x v="2707"/>
    <x v="59"/>
    <x v="9"/>
    <x v="5419"/>
    <x v="399"/>
    <x v="6182"/>
    <x v="1"/>
    <x v="2"/>
    <n v="499.35"/>
    <x v="1"/>
  </r>
  <r>
    <x v="18"/>
    <x v="8"/>
    <s v="Siberian"/>
    <x v="9"/>
    <x v="1"/>
    <n v="23.39"/>
    <n v="2129.79"/>
    <x v="1"/>
    <x v="811"/>
    <x v="712"/>
    <x v="3"/>
    <x v="5878"/>
    <x v="4291"/>
    <x v="70"/>
    <x v="4"/>
    <x v="3"/>
    <n v="1444.83"/>
    <x v="1"/>
  </r>
  <r>
    <x v="20"/>
    <x v="8"/>
    <s v="Volga"/>
    <x v="5"/>
    <x v="0"/>
    <n v="8.27"/>
    <n v="1161.03"/>
    <x v="2"/>
    <x v="2675"/>
    <x v="776"/>
    <x v="3"/>
    <x v="5879"/>
    <x v="932"/>
    <x v="6183"/>
    <x v="3"/>
    <x v="4"/>
    <n v="267.89"/>
    <x v="0"/>
  </r>
  <r>
    <x v="32"/>
    <x v="7"/>
    <s v="South West"/>
    <x v="6"/>
    <x v="1"/>
    <n v="13.25"/>
    <n v="2129.1"/>
    <x v="1"/>
    <x v="1931"/>
    <x v="525"/>
    <x v="8"/>
    <x v="5880"/>
    <x v="4292"/>
    <x v="1597"/>
    <x v="2"/>
    <x v="3"/>
    <n v="914.68"/>
    <x v="0"/>
  </r>
  <r>
    <x v="22"/>
    <x v="8"/>
    <s v="Volga"/>
    <x v="0"/>
    <x v="0"/>
    <n v="3.98"/>
    <n v="1980.81"/>
    <x v="2"/>
    <x v="2150"/>
    <x v="388"/>
    <x v="3"/>
    <x v="3803"/>
    <x v="2290"/>
    <x v="6184"/>
    <x v="1"/>
    <x v="3"/>
    <n v="833.39"/>
    <x v="0"/>
  </r>
  <r>
    <x v="28"/>
    <x v="7"/>
    <s v="South East"/>
    <x v="8"/>
    <x v="0"/>
    <n v="15.91"/>
    <n v="203.78"/>
    <x v="0"/>
    <x v="2836"/>
    <x v="410"/>
    <x v="6"/>
    <x v="1513"/>
    <x v="4229"/>
    <x v="1704"/>
    <x v="0"/>
    <x v="3"/>
    <n v="937.89"/>
    <x v="1"/>
  </r>
  <r>
    <x v="30"/>
    <x v="9"/>
    <s v="North"/>
    <x v="5"/>
    <x v="0"/>
    <n v="-1.79"/>
    <n v="692.42"/>
    <x v="0"/>
    <x v="534"/>
    <x v="553"/>
    <x v="3"/>
    <x v="4788"/>
    <x v="42"/>
    <x v="3623"/>
    <x v="1"/>
    <x v="1"/>
    <n v="455.96"/>
    <x v="3"/>
  </r>
  <r>
    <x v="5"/>
    <x v="8"/>
    <s v="Siberian"/>
    <x v="6"/>
    <x v="1"/>
    <n v="-4.66"/>
    <n v="1259.82"/>
    <x v="2"/>
    <x v="1344"/>
    <x v="358"/>
    <x v="6"/>
    <x v="5881"/>
    <x v="1329"/>
    <x v="3455"/>
    <x v="0"/>
    <x v="1"/>
    <n v="343.03"/>
    <x v="3"/>
  </r>
  <r>
    <x v="10"/>
    <x v="4"/>
    <s v="Northeast"/>
    <x v="2"/>
    <x v="0"/>
    <n v="32.26"/>
    <n v="2332.6799999999998"/>
    <x v="1"/>
    <x v="1668"/>
    <x v="114"/>
    <x v="1"/>
    <x v="5882"/>
    <x v="921"/>
    <x v="6185"/>
    <x v="3"/>
    <x v="4"/>
    <n v="491.12"/>
    <x v="2"/>
  </r>
  <r>
    <x v="14"/>
    <x v="6"/>
    <s v="Victoria"/>
    <x v="7"/>
    <x v="0"/>
    <n v="32.49"/>
    <n v="333.76"/>
    <x v="0"/>
    <x v="1754"/>
    <x v="387"/>
    <x v="4"/>
    <x v="1309"/>
    <x v="4150"/>
    <x v="5622"/>
    <x v="4"/>
    <x v="2"/>
    <n v="370.12"/>
    <x v="2"/>
  </r>
  <r>
    <x v="24"/>
    <x v="2"/>
    <s v="Grand Est"/>
    <x v="1"/>
    <x v="1"/>
    <n v="-1.44"/>
    <n v="486.6"/>
    <x v="0"/>
    <x v="2776"/>
    <x v="59"/>
    <x v="8"/>
    <x v="5883"/>
    <x v="926"/>
    <x v="2793"/>
    <x v="2"/>
    <x v="2"/>
    <n v="453.27"/>
    <x v="3"/>
  </r>
  <r>
    <x v="17"/>
    <x v="3"/>
    <s v="British Columbia"/>
    <x v="5"/>
    <x v="0"/>
    <n v="4.03"/>
    <n v="803.82"/>
    <x v="0"/>
    <x v="2513"/>
    <x v="623"/>
    <x v="8"/>
    <x v="155"/>
    <x v="2210"/>
    <x v="5714"/>
    <x v="2"/>
    <x v="3"/>
    <n v="181.32"/>
    <x v="0"/>
  </r>
  <r>
    <x v="12"/>
    <x v="6"/>
    <s v="Queensland"/>
    <x v="7"/>
    <x v="0"/>
    <n v="23.96"/>
    <n v="984.13"/>
    <x v="0"/>
    <x v="1212"/>
    <x v="134"/>
    <x v="1"/>
    <x v="3260"/>
    <x v="4293"/>
    <x v="6186"/>
    <x v="0"/>
    <x v="4"/>
    <n v="797.28"/>
    <x v="1"/>
  </r>
  <r>
    <x v="0"/>
    <x v="1"/>
    <s v="South"/>
    <x v="6"/>
    <x v="1"/>
    <n v="34.49"/>
    <n v="2675.28"/>
    <x v="1"/>
    <x v="1150"/>
    <x v="226"/>
    <x v="1"/>
    <x v="5884"/>
    <x v="953"/>
    <x v="6187"/>
    <x v="1"/>
    <x v="1"/>
    <n v="312.13"/>
    <x v="2"/>
  </r>
  <r>
    <x v="31"/>
    <x v="1"/>
    <s v="East"/>
    <x v="4"/>
    <x v="1"/>
    <n v="-3.55"/>
    <n v="238.41"/>
    <x v="0"/>
    <x v="1811"/>
    <x v="42"/>
    <x v="9"/>
    <x v="5885"/>
    <x v="2417"/>
    <x v="6004"/>
    <x v="3"/>
    <x v="1"/>
    <n v="741.76"/>
    <x v="3"/>
  </r>
  <r>
    <x v="11"/>
    <x v="8"/>
    <s v="Northwestern"/>
    <x v="8"/>
    <x v="0"/>
    <n v="21.8"/>
    <n v="2600.09"/>
    <x v="1"/>
    <x v="1212"/>
    <x v="191"/>
    <x v="9"/>
    <x v="5886"/>
    <x v="868"/>
    <x v="6188"/>
    <x v="2"/>
    <x v="4"/>
    <n v="428.27"/>
    <x v="1"/>
  </r>
  <r>
    <x v="3"/>
    <x v="1"/>
    <s v="South"/>
    <x v="5"/>
    <x v="0"/>
    <n v="10.78"/>
    <n v="318.86"/>
    <x v="0"/>
    <x v="1049"/>
    <x v="672"/>
    <x v="9"/>
    <x v="2075"/>
    <x v="1676"/>
    <x v="6189"/>
    <x v="1"/>
    <x v="0"/>
    <n v="199.11"/>
    <x v="0"/>
  </r>
  <r>
    <x v="11"/>
    <x v="7"/>
    <s v="South West"/>
    <x v="0"/>
    <x v="0"/>
    <n v="16.48"/>
    <n v="1477.59"/>
    <x v="2"/>
    <x v="1207"/>
    <x v="545"/>
    <x v="5"/>
    <x v="5506"/>
    <x v="2950"/>
    <x v="2254"/>
    <x v="1"/>
    <x v="4"/>
    <n v="703.58"/>
    <x v="1"/>
  </r>
  <r>
    <x v="34"/>
    <x v="1"/>
    <s v="East"/>
    <x v="9"/>
    <x v="1"/>
    <n v="24.35"/>
    <n v="1600.55"/>
    <x v="2"/>
    <x v="118"/>
    <x v="190"/>
    <x v="7"/>
    <x v="1891"/>
    <x v="2556"/>
    <x v="471"/>
    <x v="1"/>
    <x v="1"/>
    <n v="1831.59"/>
    <x v="1"/>
  </r>
  <r>
    <x v="0"/>
    <x v="7"/>
    <s v="South East"/>
    <x v="7"/>
    <x v="0"/>
    <n v="29.03"/>
    <n v="2181.34"/>
    <x v="1"/>
    <x v="1676"/>
    <x v="612"/>
    <x v="2"/>
    <x v="1928"/>
    <x v="874"/>
    <x v="6190"/>
    <x v="2"/>
    <x v="0"/>
    <n v="176.65"/>
    <x v="2"/>
  </r>
  <r>
    <x v="6"/>
    <x v="0"/>
    <s v="Maharashtra"/>
    <x v="0"/>
    <x v="0"/>
    <n v="22.83"/>
    <n v="663.86"/>
    <x v="0"/>
    <x v="2580"/>
    <x v="204"/>
    <x v="10"/>
    <x v="5887"/>
    <x v="3863"/>
    <x v="6191"/>
    <x v="3"/>
    <x v="0"/>
    <n v="182.57"/>
    <x v="1"/>
  </r>
  <r>
    <x v="22"/>
    <x v="9"/>
    <s v="North"/>
    <x v="2"/>
    <x v="0"/>
    <n v="1.95"/>
    <n v="504.31"/>
    <x v="0"/>
    <x v="427"/>
    <x v="1"/>
    <x v="2"/>
    <x v="1583"/>
    <x v="2610"/>
    <x v="6192"/>
    <x v="4"/>
    <x v="0"/>
    <n v="760.42"/>
    <x v="0"/>
  </r>
  <r>
    <x v="13"/>
    <x v="9"/>
    <s v="Northeast"/>
    <x v="9"/>
    <x v="1"/>
    <n v="15.76"/>
    <n v="1304.49"/>
    <x v="2"/>
    <x v="1806"/>
    <x v="334"/>
    <x v="10"/>
    <x v="614"/>
    <x v="4294"/>
    <x v="44"/>
    <x v="3"/>
    <x v="2"/>
    <n v="769.21"/>
    <x v="1"/>
  </r>
  <r>
    <x v="27"/>
    <x v="0"/>
    <s v="West Bengal"/>
    <x v="3"/>
    <x v="0"/>
    <n v="15.92"/>
    <n v="1281.8900000000001"/>
    <x v="2"/>
    <x v="1213"/>
    <x v="824"/>
    <x v="6"/>
    <x v="657"/>
    <x v="4291"/>
    <x v="5530"/>
    <x v="4"/>
    <x v="4"/>
    <n v="1069.74"/>
    <x v="1"/>
  </r>
  <r>
    <x v="10"/>
    <x v="3"/>
    <s v="Ontario"/>
    <x v="3"/>
    <x v="0"/>
    <n v="9.11"/>
    <n v="2685.72"/>
    <x v="1"/>
    <x v="1910"/>
    <x v="627"/>
    <x v="8"/>
    <x v="3327"/>
    <x v="254"/>
    <x v="6193"/>
    <x v="0"/>
    <x v="3"/>
    <n v="713.75"/>
    <x v="0"/>
  </r>
  <r>
    <x v="9"/>
    <x v="5"/>
    <s v="Pampas"/>
    <x v="9"/>
    <x v="1"/>
    <n v="26.73"/>
    <n v="485.03"/>
    <x v="0"/>
    <x v="1098"/>
    <x v="243"/>
    <x v="9"/>
    <x v="5141"/>
    <x v="4263"/>
    <x v="6194"/>
    <x v="3"/>
    <x v="0"/>
    <n v="1496.13"/>
    <x v="2"/>
  </r>
  <r>
    <x v="24"/>
    <x v="6"/>
    <s v="Victoria"/>
    <x v="0"/>
    <x v="0"/>
    <n v="30.11"/>
    <n v="1508.89"/>
    <x v="2"/>
    <x v="72"/>
    <x v="520"/>
    <x v="0"/>
    <x v="2394"/>
    <x v="384"/>
    <x v="1044"/>
    <x v="3"/>
    <x v="0"/>
    <n v="386.04"/>
    <x v="2"/>
  </r>
  <r>
    <x v="15"/>
    <x v="0"/>
    <s v="Maharashtra"/>
    <x v="8"/>
    <x v="0"/>
    <n v="34.659999999999997"/>
    <n v="2831.7"/>
    <x v="1"/>
    <x v="588"/>
    <x v="449"/>
    <x v="1"/>
    <x v="5229"/>
    <x v="3570"/>
    <x v="6195"/>
    <x v="0"/>
    <x v="3"/>
    <n v="504.38"/>
    <x v="2"/>
  </r>
  <r>
    <x v="25"/>
    <x v="3"/>
    <s v="Quebec"/>
    <x v="1"/>
    <x v="1"/>
    <n v="5.0199999999999996"/>
    <n v="284.2"/>
    <x v="0"/>
    <x v="1384"/>
    <x v="58"/>
    <x v="0"/>
    <x v="2842"/>
    <x v="4081"/>
    <x v="6196"/>
    <x v="0"/>
    <x v="1"/>
    <n v="421.87"/>
    <x v="0"/>
  </r>
  <r>
    <x v="16"/>
    <x v="1"/>
    <s v="South"/>
    <x v="3"/>
    <x v="0"/>
    <n v="-1.1599999999999999"/>
    <n v="2597.17"/>
    <x v="1"/>
    <x v="603"/>
    <x v="821"/>
    <x v="0"/>
    <x v="2450"/>
    <x v="1233"/>
    <x v="2965"/>
    <x v="2"/>
    <x v="1"/>
    <n v="273.01"/>
    <x v="3"/>
  </r>
  <r>
    <x v="1"/>
    <x v="1"/>
    <s v="North"/>
    <x v="5"/>
    <x v="0"/>
    <n v="-2.02"/>
    <n v="2057.4899999999998"/>
    <x v="1"/>
    <x v="1063"/>
    <x v="4"/>
    <x v="5"/>
    <x v="2923"/>
    <x v="2290"/>
    <x v="2719"/>
    <x v="0"/>
    <x v="2"/>
    <n v="432.64"/>
    <x v="3"/>
  </r>
  <r>
    <x v="2"/>
    <x v="4"/>
    <s v="West"/>
    <x v="3"/>
    <x v="0"/>
    <n v="1.19"/>
    <n v="1902.27"/>
    <x v="2"/>
    <x v="2608"/>
    <x v="446"/>
    <x v="0"/>
    <x v="464"/>
    <x v="2713"/>
    <x v="1071"/>
    <x v="4"/>
    <x v="1"/>
    <n v="374.83"/>
    <x v="0"/>
  </r>
  <r>
    <x v="25"/>
    <x v="7"/>
    <s v="South West"/>
    <x v="0"/>
    <x v="0"/>
    <n v="18.25"/>
    <n v="2637.61"/>
    <x v="1"/>
    <x v="1522"/>
    <x v="343"/>
    <x v="5"/>
    <x v="5888"/>
    <x v="4295"/>
    <x v="155"/>
    <x v="0"/>
    <x v="2"/>
    <n v="905.3"/>
    <x v="1"/>
  </r>
  <r>
    <x v="6"/>
    <x v="1"/>
    <s v="East"/>
    <x v="1"/>
    <x v="1"/>
    <n v="19.03"/>
    <n v="2033.33"/>
    <x v="1"/>
    <x v="1043"/>
    <x v="230"/>
    <x v="0"/>
    <x v="3861"/>
    <x v="4183"/>
    <x v="2375"/>
    <x v="0"/>
    <x v="2"/>
    <n v="1093.1199999999999"/>
    <x v="1"/>
  </r>
  <r>
    <x v="1"/>
    <x v="4"/>
    <s v="Midwest"/>
    <x v="2"/>
    <x v="0"/>
    <n v="20.71"/>
    <n v="1713.58"/>
    <x v="2"/>
    <x v="899"/>
    <x v="650"/>
    <x v="7"/>
    <x v="4251"/>
    <x v="3809"/>
    <x v="6197"/>
    <x v="1"/>
    <x v="3"/>
    <n v="1338.58"/>
    <x v="1"/>
  </r>
  <r>
    <x v="29"/>
    <x v="1"/>
    <s v="Central"/>
    <x v="0"/>
    <x v="0"/>
    <n v="-4.29"/>
    <n v="865.33"/>
    <x v="0"/>
    <x v="1817"/>
    <x v="773"/>
    <x v="2"/>
    <x v="3624"/>
    <x v="802"/>
    <x v="2926"/>
    <x v="2"/>
    <x v="2"/>
    <n v="176.17"/>
    <x v="3"/>
  </r>
  <r>
    <x v="14"/>
    <x v="1"/>
    <s v="Central"/>
    <x v="9"/>
    <x v="1"/>
    <n v="1.32"/>
    <n v="1804.75"/>
    <x v="2"/>
    <x v="2487"/>
    <x v="376"/>
    <x v="1"/>
    <x v="5889"/>
    <x v="3900"/>
    <x v="6198"/>
    <x v="4"/>
    <x v="3"/>
    <n v="474.74"/>
    <x v="0"/>
  </r>
  <r>
    <x v="4"/>
    <x v="4"/>
    <s v="Midwest"/>
    <x v="0"/>
    <x v="0"/>
    <n v="34.68"/>
    <n v="1427.16"/>
    <x v="2"/>
    <x v="2837"/>
    <x v="102"/>
    <x v="6"/>
    <x v="5890"/>
    <x v="3748"/>
    <x v="6199"/>
    <x v="1"/>
    <x v="1"/>
    <n v="940.25"/>
    <x v="2"/>
  </r>
  <r>
    <x v="7"/>
    <x v="0"/>
    <s v="Tamil Nadu"/>
    <x v="9"/>
    <x v="1"/>
    <n v="0.53"/>
    <n v="2143.88"/>
    <x v="1"/>
    <x v="794"/>
    <x v="327"/>
    <x v="2"/>
    <x v="2953"/>
    <x v="4296"/>
    <x v="2328"/>
    <x v="3"/>
    <x v="3"/>
    <n v="1135.51"/>
    <x v="0"/>
  </r>
  <r>
    <x v="21"/>
    <x v="3"/>
    <s v="Ontario"/>
    <x v="3"/>
    <x v="0"/>
    <n v="12.17"/>
    <n v="2526.65"/>
    <x v="1"/>
    <x v="1089"/>
    <x v="5"/>
    <x v="0"/>
    <x v="1482"/>
    <x v="1250"/>
    <x v="6200"/>
    <x v="1"/>
    <x v="1"/>
    <n v="502.81"/>
    <x v="0"/>
  </r>
  <r>
    <x v="14"/>
    <x v="7"/>
    <s v="North Central"/>
    <x v="6"/>
    <x v="1"/>
    <n v="32.01"/>
    <n v="2173.23"/>
    <x v="1"/>
    <x v="17"/>
    <x v="289"/>
    <x v="4"/>
    <x v="4814"/>
    <x v="77"/>
    <x v="6201"/>
    <x v="3"/>
    <x v="0"/>
    <n v="1520.22"/>
    <x v="2"/>
  </r>
  <r>
    <x v="3"/>
    <x v="2"/>
    <s v="Grand Est"/>
    <x v="6"/>
    <x v="1"/>
    <n v="-3.74"/>
    <n v="2794.72"/>
    <x v="1"/>
    <x v="2655"/>
    <x v="105"/>
    <x v="1"/>
    <x v="4829"/>
    <x v="4297"/>
    <x v="6202"/>
    <x v="0"/>
    <x v="4"/>
    <n v="235.52"/>
    <x v="3"/>
  </r>
  <r>
    <x v="12"/>
    <x v="8"/>
    <s v="Northwestern"/>
    <x v="8"/>
    <x v="0"/>
    <n v="-1.7"/>
    <n v="1002.5"/>
    <x v="2"/>
    <x v="1891"/>
    <x v="580"/>
    <x v="8"/>
    <x v="5891"/>
    <x v="3305"/>
    <x v="1662"/>
    <x v="4"/>
    <x v="3"/>
    <n v="1124.07"/>
    <x v="3"/>
  </r>
  <r>
    <x v="16"/>
    <x v="8"/>
    <s v="Siberian"/>
    <x v="7"/>
    <x v="0"/>
    <n v="16.07"/>
    <n v="1457.56"/>
    <x v="2"/>
    <x v="2838"/>
    <x v="611"/>
    <x v="10"/>
    <x v="5892"/>
    <x v="485"/>
    <x v="6203"/>
    <x v="3"/>
    <x v="2"/>
    <n v="470.34"/>
    <x v="1"/>
  </r>
  <r>
    <x v="20"/>
    <x v="0"/>
    <s v="West Bengal"/>
    <x v="0"/>
    <x v="0"/>
    <n v="13.43"/>
    <n v="820.32"/>
    <x v="0"/>
    <x v="792"/>
    <x v="466"/>
    <x v="8"/>
    <x v="1428"/>
    <x v="145"/>
    <x v="4978"/>
    <x v="3"/>
    <x v="1"/>
    <n v="207.75"/>
    <x v="0"/>
  </r>
  <r>
    <x v="26"/>
    <x v="6"/>
    <s v="Western Australia"/>
    <x v="4"/>
    <x v="1"/>
    <n v="24.92"/>
    <n v="1103.8599999999999"/>
    <x v="2"/>
    <x v="1243"/>
    <x v="647"/>
    <x v="1"/>
    <x v="5328"/>
    <x v="2908"/>
    <x v="478"/>
    <x v="3"/>
    <x v="1"/>
    <n v="856.45"/>
    <x v="1"/>
  </r>
  <r>
    <x v="3"/>
    <x v="2"/>
    <s v="Grand Est"/>
    <x v="9"/>
    <x v="1"/>
    <n v="9.91"/>
    <n v="1990.05"/>
    <x v="2"/>
    <x v="599"/>
    <x v="132"/>
    <x v="8"/>
    <x v="5893"/>
    <x v="3631"/>
    <x v="6204"/>
    <x v="1"/>
    <x v="2"/>
    <n v="82.36"/>
    <x v="0"/>
  </r>
  <r>
    <x v="12"/>
    <x v="8"/>
    <s v="Volga"/>
    <x v="9"/>
    <x v="1"/>
    <n v="6.27"/>
    <n v="469.85"/>
    <x v="0"/>
    <x v="412"/>
    <x v="370"/>
    <x v="7"/>
    <x v="5894"/>
    <x v="4298"/>
    <x v="3368"/>
    <x v="0"/>
    <x v="3"/>
    <n v="495.4"/>
    <x v="0"/>
  </r>
  <r>
    <x v="19"/>
    <x v="6"/>
    <s v="Queensland"/>
    <x v="5"/>
    <x v="0"/>
    <n v="8.26"/>
    <n v="826.94"/>
    <x v="0"/>
    <x v="1749"/>
    <x v="121"/>
    <x v="9"/>
    <x v="5895"/>
    <x v="3780"/>
    <x v="4768"/>
    <x v="1"/>
    <x v="3"/>
    <n v="179.74"/>
    <x v="0"/>
  </r>
  <r>
    <x v="17"/>
    <x v="8"/>
    <s v="Siberian"/>
    <x v="1"/>
    <x v="1"/>
    <n v="4.49"/>
    <n v="1500.2"/>
    <x v="2"/>
    <x v="584"/>
    <x v="518"/>
    <x v="2"/>
    <x v="3270"/>
    <x v="2768"/>
    <x v="6205"/>
    <x v="2"/>
    <x v="0"/>
    <n v="354.01"/>
    <x v="0"/>
  </r>
  <r>
    <x v="34"/>
    <x v="9"/>
    <s v="North"/>
    <x v="4"/>
    <x v="1"/>
    <n v="3.42"/>
    <n v="2687.58"/>
    <x v="1"/>
    <x v="2839"/>
    <x v="372"/>
    <x v="4"/>
    <x v="1434"/>
    <x v="1116"/>
    <x v="2833"/>
    <x v="2"/>
    <x v="1"/>
    <n v="191.4"/>
    <x v="0"/>
  </r>
  <r>
    <x v="23"/>
    <x v="9"/>
    <s v="South"/>
    <x v="2"/>
    <x v="0"/>
    <n v="33.11"/>
    <n v="2374.77"/>
    <x v="1"/>
    <x v="2709"/>
    <x v="205"/>
    <x v="2"/>
    <x v="4437"/>
    <x v="169"/>
    <x v="6206"/>
    <x v="2"/>
    <x v="2"/>
    <n v="718.11"/>
    <x v="2"/>
  </r>
  <r>
    <x v="1"/>
    <x v="7"/>
    <s v="North Central"/>
    <x v="5"/>
    <x v="0"/>
    <n v="12.82"/>
    <n v="940.32"/>
    <x v="0"/>
    <x v="1318"/>
    <x v="158"/>
    <x v="7"/>
    <x v="4264"/>
    <x v="2814"/>
    <x v="6207"/>
    <x v="0"/>
    <x v="4"/>
    <n v="508.45"/>
    <x v="0"/>
  </r>
  <r>
    <x v="34"/>
    <x v="2"/>
    <s v="Nouvelle-Aquitaine"/>
    <x v="9"/>
    <x v="1"/>
    <n v="31.4"/>
    <n v="1525.38"/>
    <x v="2"/>
    <x v="1698"/>
    <x v="425"/>
    <x v="6"/>
    <x v="1635"/>
    <x v="774"/>
    <x v="5606"/>
    <x v="4"/>
    <x v="0"/>
    <n v="449.96"/>
    <x v="2"/>
  </r>
  <r>
    <x v="30"/>
    <x v="3"/>
    <s v="Ontario"/>
    <x v="4"/>
    <x v="1"/>
    <n v="6.14"/>
    <n v="785.46"/>
    <x v="0"/>
    <x v="1772"/>
    <x v="177"/>
    <x v="9"/>
    <x v="5028"/>
    <x v="2188"/>
    <x v="1015"/>
    <x v="4"/>
    <x v="2"/>
    <n v="733.58"/>
    <x v="0"/>
  </r>
  <r>
    <x v="27"/>
    <x v="5"/>
    <s v="Northeast"/>
    <x v="5"/>
    <x v="0"/>
    <n v="21.42"/>
    <n v="357.04"/>
    <x v="0"/>
    <x v="2543"/>
    <x v="715"/>
    <x v="4"/>
    <x v="5731"/>
    <x v="3800"/>
    <x v="763"/>
    <x v="2"/>
    <x v="3"/>
    <n v="1087.1099999999999"/>
    <x v="1"/>
  </r>
  <r>
    <x v="14"/>
    <x v="6"/>
    <s v="Queensland"/>
    <x v="6"/>
    <x v="1"/>
    <n v="22.1"/>
    <n v="2313.91"/>
    <x v="1"/>
    <x v="778"/>
    <x v="455"/>
    <x v="1"/>
    <x v="5896"/>
    <x v="4299"/>
    <x v="1894"/>
    <x v="0"/>
    <x v="1"/>
    <n v="716.52"/>
    <x v="1"/>
  </r>
  <r>
    <x v="27"/>
    <x v="3"/>
    <s v="British Columbia"/>
    <x v="1"/>
    <x v="1"/>
    <n v="26.61"/>
    <n v="365.65"/>
    <x v="0"/>
    <x v="1480"/>
    <x v="633"/>
    <x v="1"/>
    <x v="5897"/>
    <x v="2964"/>
    <x v="6208"/>
    <x v="2"/>
    <x v="1"/>
    <n v="657.49"/>
    <x v="2"/>
  </r>
  <r>
    <x v="4"/>
    <x v="1"/>
    <s v="North"/>
    <x v="7"/>
    <x v="0"/>
    <n v="9.4600000000000009"/>
    <n v="238.32"/>
    <x v="0"/>
    <x v="2027"/>
    <x v="799"/>
    <x v="2"/>
    <x v="1656"/>
    <x v="1122"/>
    <x v="3676"/>
    <x v="1"/>
    <x v="3"/>
    <n v="145.66"/>
    <x v="0"/>
  </r>
  <r>
    <x v="32"/>
    <x v="6"/>
    <s v="Queensland"/>
    <x v="7"/>
    <x v="0"/>
    <n v="20.69"/>
    <n v="2564.54"/>
    <x v="1"/>
    <x v="2261"/>
    <x v="404"/>
    <x v="7"/>
    <x v="5898"/>
    <x v="2375"/>
    <x v="4711"/>
    <x v="0"/>
    <x v="1"/>
    <n v="1045.3499999999999"/>
    <x v="1"/>
  </r>
  <r>
    <x v="21"/>
    <x v="3"/>
    <s v="British Columbia"/>
    <x v="0"/>
    <x v="0"/>
    <n v="3.04"/>
    <n v="1053.6099999999999"/>
    <x v="2"/>
    <x v="1943"/>
    <x v="659"/>
    <x v="7"/>
    <x v="5899"/>
    <x v="1925"/>
    <x v="2534"/>
    <x v="1"/>
    <x v="4"/>
    <n v="478.87"/>
    <x v="0"/>
  </r>
  <r>
    <x v="24"/>
    <x v="1"/>
    <s v="East"/>
    <x v="2"/>
    <x v="0"/>
    <n v="27.48"/>
    <n v="2232.77"/>
    <x v="1"/>
    <x v="1448"/>
    <x v="347"/>
    <x v="1"/>
    <x v="1209"/>
    <x v="3811"/>
    <x v="6209"/>
    <x v="3"/>
    <x v="2"/>
    <n v="883.99"/>
    <x v="2"/>
  </r>
  <r>
    <x v="6"/>
    <x v="5"/>
    <s v="Northwest"/>
    <x v="8"/>
    <x v="0"/>
    <n v="16.11"/>
    <n v="883.16"/>
    <x v="0"/>
    <x v="1883"/>
    <x v="198"/>
    <x v="0"/>
    <x v="4500"/>
    <x v="2774"/>
    <x v="4894"/>
    <x v="1"/>
    <x v="0"/>
    <n v="1747.44"/>
    <x v="1"/>
  </r>
  <r>
    <x v="18"/>
    <x v="4"/>
    <s v="South"/>
    <x v="2"/>
    <x v="0"/>
    <n v="12.72"/>
    <n v="2483.94"/>
    <x v="1"/>
    <x v="58"/>
    <x v="759"/>
    <x v="2"/>
    <x v="5900"/>
    <x v="3945"/>
    <x v="4465"/>
    <x v="2"/>
    <x v="0"/>
    <n v="1350.28"/>
    <x v="0"/>
  </r>
  <r>
    <x v="19"/>
    <x v="9"/>
    <s v="Northeast"/>
    <x v="4"/>
    <x v="1"/>
    <n v="25.16"/>
    <n v="2194.5300000000002"/>
    <x v="1"/>
    <x v="2798"/>
    <x v="210"/>
    <x v="8"/>
    <x v="5693"/>
    <x v="4300"/>
    <x v="215"/>
    <x v="0"/>
    <x v="4"/>
    <n v="1151.33"/>
    <x v="2"/>
  </r>
  <r>
    <x v="7"/>
    <x v="6"/>
    <s v="Queensland"/>
    <x v="3"/>
    <x v="0"/>
    <n v="0.01"/>
    <n v="2566.96"/>
    <x v="1"/>
    <x v="2135"/>
    <x v="664"/>
    <x v="6"/>
    <x v="5474"/>
    <x v="3580"/>
    <x v="765"/>
    <x v="0"/>
    <x v="1"/>
    <n v="284.52"/>
    <x v="0"/>
  </r>
  <r>
    <x v="19"/>
    <x v="7"/>
    <s v="South East"/>
    <x v="4"/>
    <x v="1"/>
    <n v="4.71"/>
    <n v="768.86"/>
    <x v="0"/>
    <x v="2381"/>
    <x v="516"/>
    <x v="0"/>
    <x v="1418"/>
    <x v="2453"/>
    <x v="6210"/>
    <x v="1"/>
    <x v="0"/>
    <n v="438.25"/>
    <x v="0"/>
  </r>
  <r>
    <x v="18"/>
    <x v="6"/>
    <s v="Western Australia"/>
    <x v="1"/>
    <x v="1"/>
    <n v="8.56"/>
    <n v="1981.2"/>
    <x v="2"/>
    <x v="1304"/>
    <x v="386"/>
    <x v="0"/>
    <x v="4033"/>
    <x v="1177"/>
    <x v="255"/>
    <x v="4"/>
    <x v="2"/>
    <n v="231.12"/>
    <x v="0"/>
  </r>
  <r>
    <x v="32"/>
    <x v="8"/>
    <s v="Central"/>
    <x v="0"/>
    <x v="0"/>
    <n v="1.08"/>
    <n v="304.98"/>
    <x v="0"/>
    <x v="2733"/>
    <x v="315"/>
    <x v="1"/>
    <x v="1665"/>
    <x v="117"/>
    <x v="5433"/>
    <x v="1"/>
    <x v="3"/>
    <n v="1078.07"/>
    <x v="0"/>
  </r>
  <r>
    <x v="26"/>
    <x v="4"/>
    <s v="Midwest"/>
    <x v="1"/>
    <x v="1"/>
    <n v="9.74"/>
    <n v="1200.67"/>
    <x v="2"/>
    <x v="1759"/>
    <x v="651"/>
    <x v="5"/>
    <x v="5901"/>
    <x v="2194"/>
    <x v="3719"/>
    <x v="4"/>
    <x v="3"/>
    <n v="341.14"/>
    <x v="0"/>
  </r>
  <r>
    <x v="11"/>
    <x v="2"/>
    <s v="Nouvelle-Aquitaine"/>
    <x v="8"/>
    <x v="0"/>
    <n v="21.74"/>
    <n v="2655.38"/>
    <x v="1"/>
    <x v="1109"/>
    <x v="148"/>
    <x v="7"/>
    <x v="5902"/>
    <x v="4301"/>
    <x v="2633"/>
    <x v="1"/>
    <x v="0"/>
    <n v="1503.25"/>
    <x v="1"/>
  </r>
  <r>
    <x v="30"/>
    <x v="2"/>
    <s v="Ile-de-France"/>
    <x v="4"/>
    <x v="1"/>
    <n v="24.49"/>
    <n v="619.77"/>
    <x v="0"/>
    <x v="221"/>
    <x v="22"/>
    <x v="0"/>
    <x v="2177"/>
    <x v="471"/>
    <x v="4086"/>
    <x v="0"/>
    <x v="2"/>
    <n v="905.72"/>
    <x v="1"/>
  </r>
  <r>
    <x v="16"/>
    <x v="9"/>
    <s v="Southeast"/>
    <x v="9"/>
    <x v="1"/>
    <n v="6.42"/>
    <n v="572.28"/>
    <x v="0"/>
    <x v="473"/>
    <x v="545"/>
    <x v="8"/>
    <x v="5903"/>
    <x v="1796"/>
    <x v="4384"/>
    <x v="2"/>
    <x v="1"/>
    <n v="412.09"/>
    <x v="0"/>
  </r>
  <r>
    <x v="30"/>
    <x v="5"/>
    <s v="Pampas"/>
    <x v="8"/>
    <x v="0"/>
    <n v="25.34"/>
    <n v="2674.78"/>
    <x v="1"/>
    <x v="1261"/>
    <x v="184"/>
    <x v="8"/>
    <x v="5904"/>
    <x v="3766"/>
    <x v="6211"/>
    <x v="1"/>
    <x v="2"/>
    <n v="427.75"/>
    <x v="2"/>
  </r>
  <r>
    <x v="19"/>
    <x v="8"/>
    <s v="Siberian"/>
    <x v="2"/>
    <x v="0"/>
    <n v="31.63"/>
    <n v="324.45999999999998"/>
    <x v="0"/>
    <x v="1149"/>
    <x v="160"/>
    <x v="5"/>
    <x v="703"/>
    <x v="4302"/>
    <x v="2529"/>
    <x v="3"/>
    <x v="4"/>
    <n v="736.55"/>
    <x v="2"/>
  </r>
  <r>
    <x v="22"/>
    <x v="7"/>
    <s v="South West"/>
    <x v="0"/>
    <x v="0"/>
    <n v="20.03"/>
    <n v="1664.49"/>
    <x v="2"/>
    <x v="1578"/>
    <x v="706"/>
    <x v="8"/>
    <x v="827"/>
    <x v="100"/>
    <x v="1016"/>
    <x v="2"/>
    <x v="1"/>
    <n v="319.52999999999997"/>
    <x v="1"/>
  </r>
  <r>
    <x v="26"/>
    <x v="1"/>
    <s v="North"/>
    <x v="8"/>
    <x v="0"/>
    <n v="-0.16"/>
    <n v="1511.31"/>
    <x v="2"/>
    <x v="2595"/>
    <x v="86"/>
    <x v="6"/>
    <x v="5659"/>
    <x v="4039"/>
    <x v="3878"/>
    <x v="1"/>
    <x v="3"/>
    <n v="272.24"/>
    <x v="3"/>
  </r>
  <r>
    <x v="8"/>
    <x v="0"/>
    <s v="West Bengal"/>
    <x v="6"/>
    <x v="1"/>
    <n v="30.72"/>
    <n v="2708.24"/>
    <x v="1"/>
    <x v="595"/>
    <x v="730"/>
    <x v="10"/>
    <x v="5905"/>
    <x v="3328"/>
    <x v="6212"/>
    <x v="0"/>
    <x v="4"/>
    <n v="1105.1300000000001"/>
    <x v="2"/>
  </r>
  <r>
    <x v="8"/>
    <x v="3"/>
    <s v="Ontario"/>
    <x v="1"/>
    <x v="1"/>
    <n v="27.51"/>
    <n v="1662.01"/>
    <x v="2"/>
    <x v="204"/>
    <x v="249"/>
    <x v="6"/>
    <x v="5296"/>
    <x v="3939"/>
    <x v="625"/>
    <x v="2"/>
    <x v="1"/>
    <n v="560.79"/>
    <x v="2"/>
  </r>
  <r>
    <x v="23"/>
    <x v="4"/>
    <s v="South"/>
    <x v="9"/>
    <x v="1"/>
    <n v="3.13"/>
    <n v="2594.66"/>
    <x v="1"/>
    <x v="802"/>
    <x v="555"/>
    <x v="4"/>
    <x v="5906"/>
    <x v="4303"/>
    <x v="2412"/>
    <x v="1"/>
    <x v="4"/>
    <n v="670.31"/>
    <x v="0"/>
  </r>
  <r>
    <x v="27"/>
    <x v="4"/>
    <s v="South"/>
    <x v="7"/>
    <x v="0"/>
    <n v="33.33"/>
    <n v="2672.46"/>
    <x v="1"/>
    <x v="447"/>
    <x v="292"/>
    <x v="8"/>
    <x v="154"/>
    <x v="4304"/>
    <x v="2541"/>
    <x v="2"/>
    <x v="0"/>
    <n v="154.74"/>
    <x v="2"/>
  </r>
  <r>
    <x v="29"/>
    <x v="3"/>
    <s v="Quebec"/>
    <x v="4"/>
    <x v="1"/>
    <n v="31.69"/>
    <n v="1100.0899999999999"/>
    <x v="2"/>
    <x v="1630"/>
    <x v="91"/>
    <x v="1"/>
    <x v="1352"/>
    <x v="2355"/>
    <x v="6213"/>
    <x v="3"/>
    <x v="4"/>
    <n v="1461.77"/>
    <x v="2"/>
  </r>
  <r>
    <x v="16"/>
    <x v="8"/>
    <s v="Volga"/>
    <x v="8"/>
    <x v="0"/>
    <n v="2.2799999999999998"/>
    <n v="1678.37"/>
    <x v="2"/>
    <x v="2473"/>
    <x v="213"/>
    <x v="7"/>
    <x v="5624"/>
    <x v="3468"/>
    <x v="6214"/>
    <x v="3"/>
    <x v="0"/>
    <n v="703.08"/>
    <x v="0"/>
  </r>
  <r>
    <x v="17"/>
    <x v="4"/>
    <s v="West"/>
    <x v="4"/>
    <x v="1"/>
    <n v="32.270000000000003"/>
    <n v="204.87"/>
    <x v="0"/>
    <x v="1053"/>
    <x v="224"/>
    <x v="6"/>
    <x v="5907"/>
    <x v="1979"/>
    <x v="2320"/>
    <x v="0"/>
    <x v="0"/>
    <n v="309.83"/>
    <x v="2"/>
  </r>
  <r>
    <x v="20"/>
    <x v="6"/>
    <s v="Western Australia"/>
    <x v="5"/>
    <x v="0"/>
    <n v="26.83"/>
    <n v="484.25"/>
    <x v="0"/>
    <x v="1372"/>
    <x v="120"/>
    <x v="1"/>
    <x v="5546"/>
    <x v="1861"/>
    <x v="6215"/>
    <x v="3"/>
    <x v="0"/>
    <n v="1454.32"/>
    <x v="2"/>
  </r>
  <r>
    <x v="31"/>
    <x v="2"/>
    <s v="Provence-Alpes-Cote dâ€™Azur"/>
    <x v="1"/>
    <x v="1"/>
    <n v="15.36"/>
    <n v="873.78"/>
    <x v="0"/>
    <x v="1274"/>
    <x v="653"/>
    <x v="4"/>
    <x v="5908"/>
    <x v="535"/>
    <x v="6216"/>
    <x v="1"/>
    <x v="3"/>
    <n v="1874.69"/>
    <x v="1"/>
  </r>
  <r>
    <x v="23"/>
    <x v="5"/>
    <s v="Patagonia"/>
    <x v="6"/>
    <x v="1"/>
    <n v="-2.63"/>
    <n v="2217.42"/>
    <x v="1"/>
    <x v="918"/>
    <x v="574"/>
    <x v="4"/>
    <x v="5326"/>
    <x v="2352"/>
    <x v="810"/>
    <x v="0"/>
    <x v="3"/>
    <n v="239.39"/>
    <x v="3"/>
  </r>
  <r>
    <x v="16"/>
    <x v="8"/>
    <s v="Siberian"/>
    <x v="8"/>
    <x v="0"/>
    <n v="23.38"/>
    <n v="1923.78"/>
    <x v="2"/>
    <x v="111"/>
    <x v="435"/>
    <x v="8"/>
    <x v="3941"/>
    <x v="4032"/>
    <x v="6217"/>
    <x v="3"/>
    <x v="2"/>
    <n v="741.82"/>
    <x v="1"/>
  </r>
  <r>
    <x v="7"/>
    <x v="0"/>
    <s v="West Bengal"/>
    <x v="1"/>
    <x v="1"/>
    <n v="3.26"/>
    <n v="2902.16"/>
    <x v="1"/>
    <x v="412"/>
    <x v="321"/>
    <x v="3"/>
    <x v="5574"/>
    <x v="524"/>
    <x v="1026"/>
    <x v="0"/>
    <x v="0"/>
    <n v="634.54"/>
    <x v="0"/>
  </r>
  <r>
    <x v="11"/>
    <x v="8"/>
    <s v="Central"/>
    <x v="3"/>
    <x v="0"/>
    <n v="18.09"/>
    <n v="753.08"/>
    <x v="0"/>
    <x v="2697"/>
    <x v="808"/>
    <x v="10"/>
    <x v="5132"/>
    <x v="706"/>
    <x v="6218"/>
    <x v="1"/>
    <x v="3"/>
    <n v="1170.0999999999999"/>
    <x v="1"/>
  </r>
  <r>
    <x v="27"/>
    <x v="3"/>
    <s v="Ontario"/>
    <x v="0"/>
    <x v="0"/>
    <n v="19.739999999999998"/>
    <n v="942.37"/>
    <x v="0"/>
    <x v="230"/>
    <x v="51"/>
    <x v="7"/>
    <x v="342"/>
    <x v="2855"/>
    <x v="4314"/>
    <x v="1"/>
    <x v="1"/>
    <n v="721"/>
    <x v="1"/>
  </r>
  <r>
    <x v="15"/>
    <x v="1"/>
    <s v="North"/>
    <x v="8"/>
    <x v="0"/>
    <n v="-1.0900000000000001"/>
    <n v="319.74"/>
    <x v="0"/>
    <x v="2537"/>
    <x v="77"/>
    <x v="1"/>
    <x v="5523"/>
    <x v="3259"/>
    <x v="6219"/>
    <x v="4"/>
    <x v="3"/>
    <n v="242.96"/>
    <x v="3"/>
  </r>
  <r>
    <x v="17"/>
    <x v="5"/>
    <s v="Northwest"/>
    <x v="4"/>
    <x v="1"/>
    <n v="26.16"/>
    <n v="2460.9499999999998"/>
    <x v="1"/>
    <x v="433"/>
    <x v="245"/>
    <x v="5"/>
    <x v="3370"/>
    <x v="3969"/>
    <x v="483"/>
    <x v="3"/>
    <x v="1"/>
    <n v="520.41"/>
    <x v="2"/>
  </r>
  <r>
    <x v="24"/>
    <x v="5"/>
    <s v="Northwest"/>
    <x v="0"/>
    <x v="0"/>
    <n v="17.63"/>
    <n v="594.37"/>
    <x v="0"/>
    <x v="126"/>
    <x v="835"/>
    <x v="8"/>
    <x v="4102"/>
    <x v="593"/>
    <x v="6220"/>
    <x v="3"/>
    <x v="4"/>
    <n v="485.14"/>
    <x v="1"/>
  </r>
  <r>
    <x v="7"/>
    <x v="1"/>
    <s v="East"/>
    <x v="7"/>
    <x v="0"/>
    <n v="3.59"/>
    <n v="2160.69"/>
    <x v="1"/>
    <x v="2584"/>
    <x v="215"/>
    <x v="4"/>
    <x v="2250"/>
    <x v="1615"/>
    <x v="5771"/>
    <x v="0"/>
    <x v="3"/>
    <n v="286.56"/>
    <x v="0"/>
  </r>
  <r>
    <x v="34"/>
    <x v="5"/>
    <s v="Patagonia"/>
    <x v="8"/>
    <x v="0"/>
    <n v="4.75"/>
    <n v="1243.45"/>
    <x v="2"/>
    <x v="2345"/>
    <x v="215"/>
    <x v="5"/>
    <x v="5909"/>
    <x v="1905"/>
    <x v="6221"/>
    <x v="2"/>
    <x v="0"/>
    <n v="836.55"/>
    <x v="0"/>
  </r>
  <r>
    <x v="26"/>
    <x v="4"/>
    <s v="Midwest"/>
    <x v="1"/>
    <x v="1"/>
    <n v="8.5299999999999994"/>
    <n v="2044.97"/>
    <x v="1"/>
    <x v="1081"/>
    <x v="264"/>
    <x v="5"/>
    <x v="4056"/>
    <x v="1293"/>
    <x v="6222"/>
    <x v="4"/>
    <x v="1"/>
    <n v="449.86"/>
    <x v="0"/>
  </r>
  <r>
    <x v="14"/>
    <x v="8"/>
    <s v="Central"/>
    <x v="0"/>
    <x v="0"/>
    <n v="7.78"/>
    <n v="2884.46"/>
    <x v="1"/>
    <x v="1312"/>
    <x v="532"/>
    <x v="9"/>
    <x v="2186"/>
    <x v="4188"/>
    <x v="2967"/>
    <x v="3"/>
    <x v="1"/>
    <n v="503.44"/>
    <x v="0"/>
  </r>
  <r>
    <x v="18"/>
    <x v="0"/>
    <s v="West Bengal"/>
    <x v="9"/>
    <x v="1"/>
    <n v="5.33"/>
    <n v="1338.84"/>
    <x v="2"/>
    <x v="2838"/>
    <x v="466"/>
    <x v="5"/>
    <x v="93"/>
    <x v="3202"/>
    <x v="6223"/>
    <x v="3"/>
    <x v="0"/>
    <n v="583.86"/>
    <x v="0"/>
  </r>
  <r>
    <x v="25"/>
    <x v="7"/>
    <s v="South West"/>
    <x v="3"/>
    <x v="0"/>
    <n v="28.91"/>
    <n v="2888.38"/>
    <x v="1"/>
    <x v="2696"/>
    <x v="101"/>
    <x v="0"/>
    <x v="2378"/>
    <x v="1213"/>
    <x v="6224"/>
    <x v="2"/>
    <x v="4"/>
    <n v="443.27"/>
    <x v="2"/>
  </r>
  <r>
    <x v="10"/>
    <x v="1"/>
    <s v="Central"/>
    <x v="0"/>
    <x v="0"/>
    <n v="13.37"/>
    <n v="2051.71"/>
    <x v="1"/>
    <x v="2798"/>
    <x v="431"/>
    <x v="10"/>
    <x v="5910"/>
    <x v="1721"/>
    <x v="3932"/>
    <x v="4"/>
    <x v="4"/>
    <n v="1118.1199999999999"/>
    <x v="0"/>
  </r>
  <r>
    <x v="31"/>
    <x v="8"/>
    <s v="Central"/>
    <x v="4"/>
    <x v="1"/>
    <n v="12.26"/>
    <n v="1552.88"/>
    <x v="2"/>
    <x v="2449"/>
    <x v="642"/>
    <x v="5"/>
    <x v="5911"/>
    <x v="1066"/>
    <x v="6225"/>
    <x v="1"/>
    <x v="0"/>
    <n v="1057.3499999999999"/>
    <x v="0"/>
  </r>
  <r>
    <x v="25"/>
    <x v="6"/>
    <s v="Western Australia"/>
    <x v="9"/>
    <x v="1"/>
    <n v="-2.39"/>
    <n v="1299.45"/>
    <x v="2"/>
    <x v="976"/>
    <x v="642"/>
    <x v="7"/>
    <x v="5788"/>
    <x v="2331"/>
    <x v="6226"/>
    <x v="3"/>
    <x v="4"/>
    <n v="363.57"/>
    <x v="3"/>
  </r>
  <r>
    <x v="1"/>
    <x v="2"/>
    <s v="Ile-de-France"/>
    <x v="2"/>
    <x v="0"/>
    <n v="10.67"/>
    <n v="2225.7600000000002"/>
    <x v="1"/>
    <x v="2632"/>
    <x v="761"/>
    <x v="0"/>
    <x v="5912"/>
    <x v="586"/>
    <x v="3320"/>
    <x v="1"/>
    <x v="3"/>
    <n v="662.01"/>
    <x v="0"/>
  </r>
  <r>
    <x v="3"/>
    <x v="9"/>
    <s v="Northeast"/>
    <x v="5"/>
    <x v="0"/>
    <n v="14.76"/>
    <n v="1756.24"/>
    <x v="2"/>
    <x v="850"/>
    <x v="507"/>
    <x v="2"/>
    <x v="2373"/>
    <x v="742"/>
    <x v="6227"/>
    <x v="2"/>
    <x v="1"/>
    <n v="529.5"/>
    <x v="0"/>
  </r>
  <r>
    <x v="29"/>
    <x v="0"/>
    <s v="Maharashtra"/>
    <x v="1"/>
    <x v="1"/>
    <n v="13.56"/>
    <n v="2445.64"/>
    <x v="1"/>
    <x v="99"/>
    <x v="486"/>
    <x v="6"/>
    <x v="2082"/>
    <x v="4109"/>
    <x v="6228"/>
    <x v="0"/>
    <x v="4"/>
    <n v="1300.02"/>
    <x v="0"/>
  </r>
  <r>
    <x v="23"/>
    <x v="3"/>
    <s v="Prairies"/>
    <x v="6"/>
    <x v="1"/>
    <n v="13.84"/>
    <n v="1394.48"/>
    <x v="2"/>
    <x v="581"/>
    <x v="588"/>
    <x v="6"/>
    <x v="4480"/>
    <x v="2523"/>
    <x v="1611"/>
    <x v="2"/>
    <x v="0"/>
    <n v="1071.78"/>
    <x v="0"/>
  </r>
  <r>
    <x v="25"/>
    <x v="3"/>
    <s v="British Columbia"/>
    <x v="1"/>
    <x v="1"/>
    <n v="5.0599999999999996"/>
    <n v="2376.14"/>
    <x v="1"/>
    <x v="1994"/>
    <x v="48"/>
    <x v="9"/>
    <x v="1198"/>
    <x v="4305"/>
    <x v="6229"/>
    <x v="2"/>
    <x v="0"/>
    <n v="313.37"/>
    <x v="0"/>
  </r>
  <r>
    <x v="30"/>
    <x v="0"/>
    <s v="West Bengal"/>
    <x v="7"/>
    <x v="0"/>
    <n v="17"/>
    <n v="2511.1799999999998"/>
    <x v="1"/>
    <x v="2374"/>
    <x v="495"/>
    <x v="7"/>
    <x v="5095"/>
    <x v="4306"/>
    <x v="1985"/>
    <x v="3"/>
    <x v="4"/>
    <n v="1170.68"/>
    <x v="1"/>
  </r>
  <r>
    <x v="6"/>
    <x v="4"/>
    <s v="Northeast"/>
    <x v="0"/>
    <x v="0"/>
    <n v="20.78"/>
    <n v="1698.65"/>
    <x v="2"/>
    <x v="2520"/>
    <x v="638"/>
    <x v="6"/>
    <x v="5913"/>
    <x v="2407"/>
    <x v="6230"/>
    <x v="2"/>
    <x v="2"/>
    <n v="771.47"/>
    <x v="1"/>
  </r>
  <r>
    <x v="7"/>
    <x v="8"/>
    <s v="Volga"/>
    <x v="9"/>
    <x v="1"/>
    <n v="0.3"/>
    <n v="2977.11"/>
    <x v="1"/>
    <x v="94"/>
    <x v="459"/>
    <x v="1"/>
    <x v="4248"/>
    <x v="338"/>
    <x v="1091"/>
    <x v="4"/>
    <x v="0"/>
    <n v="254.94"/>
    <x v="0"/>
  </r>
  <r>
    <x v="29"/>
    <x v="9"/>
    <s v="Northeast"/>
    <x v="8"/>
    <x v="0"/>
    <n v="27.7"/>
    <n v="897.72"/>
    <x v="0"/>
    <x v="2095"/>
    <x v="551"/>
    <x v="5"/>
    <x v="5914"/>
    <x v="139"/>
    <x v="1522"/>
    <x v="3"/>
    <x v="4"/>
    <n v="1063.05"/>
    <x v="2"/>
  </r>
  <r>
    <x v="0"/>
    <x v="3"/>
    <s v="Prairies"/>
    <x v="6"/>
    <x v="1"/>
    <n v="-1.9"/>
    <n v="1595.2"/>
    <x v="2"/>
    <x v="892"/>
    <x v="160"/>
    <x v="3"/>
    <x v="3514"/>
    <x v="975"/>
    <x v="6231"/>
    <x v="1"/>
    <x v="1"/>
    <n v="622.79999999999995"/>
    <x v="3"/>
  </r>
  <r>
    <x v="23"/>
    <x v="9"/>
    <s v="Southeast"/>
    <x v="0"/>
    <x v="0"/>
    <n v="15.92"/>
    <n v="2107.38"/>
    <x v="1"/>
    <x v="1155"/>
    <x v="102"/>
    <x v="7"/>
    <x v="5025"/>
    <x v="1603"/>
    <x v="6232"/>
    <x v="1"/>
    <x v="4"/>
    <n v="1297.27"/>
    <x v="1"/>
  </r>
  <r>
    <x v="13"/>
    <x v="7"/>
    <s v="North Central"/>
    <x v="5"/>
    <x v="0"/>
    <n v="17.84"/>
    <n v="2612.4299999999998"/>
    <x v="1"/>
    <x v="374"/>
    <x v="147"/>
    <x v="7"/>
    <x v="4417"/>
    <x v="39"/>
    <x v="2180"/>
    <x v="0"/>
    <x v="2"/>
    <n v="737.48"/>
    <x v="1"/>
  </r>
  <r>
    <x v="12"/>
    <x v="9"/>
    <s v="Northeast"/>
    <x v="9"/>
    <x v="1"/>
    <n v="29.65"/>
    <n v="1595.71"/>
    <x v="2"/>
    <x v="1926"/>
    <x v="658"/>
    <x v="9"/>
    <x v="2633"/>
    <x v="4223"/>
    <x v="6233"/>
    <x v="1"/>
    <x v="3"/>
    <n v="755.6"/>
    <x v="2"/>
  </r>
  <r>
    <x v="20"/>
    <x v="6"/>
    <s v="Victoria"/>
    <x v="9"/>
    <x v="1"/>
    <n v="10.56"/>
    <n v="2685.38"/>
    <x v="1"/>
    <x v="1157"/>
    <x v="489"/>
    <x v="8"/>
    <x v="5915"/>
    <x v="481"/>
    <x v="6234"/>
    <x v="1"/>
    <x v="2"/>
    <n v="1577.31"/>
    <x v="0"/>
  </r>
  <r>
    <x v="12"/>
    <x v="8"/>
    <s v="Northwestern"/>
    <x v="9"/>
    <x v="1"/>
    <n v="22.84"/>
    <n v="1129.05"/>
    <x v="2"/>
    <x v="832"/>
    <x v="457"/>
    <x v="10"/>
    <x v="5916"/>
    <x v="1406"/>
    <x v="5551"/>
    <x v="0"/>
    <x v="3"/>
    <n v="137.69"/>
    <x v="1"/>
  </r>
  <r>
    <x v="13"/>
    <x v="1"/>
    <s v="North"/>
    <x v="3"/>
    <x v="0"/>
    <n v="34.630000000000003"/>
    <n v="2225.61"/>
    <x v="1"/>
    <x v="694"/>
    <x v="489"/>
    <x v="5"/>
    <x v="5917"/>
    <x v="623"/>
    <x v="6235"/>
    <x v="4"/>
    <x v="0"/>
    <n v="1558.24"/>
    <x v="2"/>
  </r>
  <r>
    <x v="5"/>
    <x v="7"/>
    <s v="North Central"/>
    <x v="9"/>
    <x v="1"/>
    <n v="9.57"/>
    <n v="1860.92"/>
    <x v="2"/>
    <x v="2511"/>
    <x v="38"/>
    <x v="9"/>
    <x v="167"/>
    <x v="4307"/>
    <x v="6236"/>
    <x v="1"/>
    <x v="4"/>
    <n v="464.34"/>
    <x v="0"/>
  </r>
  <r>
    <x v="8"/>
    <x v="3"/>
    <s v="British Columbia"/>
    <x v="8"/>
    <x v="0"/>
    <n v="1.74"/>
    <n v="2066.35"/>
    <x v="1"/>
    <x v="1230"/>
    <x v="253"/>
    <x v="5"/>
    <x v="332"/>
    <x v="2970"/>
    <x v="1589"/>
    <x v="1"/>
    <x v="2"/>
    <n v="499.02"/>
    <x v="0"/>
  </r>
  <r>
    <x v="29"/>
    <x v="2"/>
    <s v="Ile-de-France"/>
    <x v="8"/>
    <x v="0"/>
    <n v="13.93"/>
    <n v="1629.51"/>
    <x v="2"/>
    <x v="855"/>
    <x v="489"/>
    <x v="2"/>
    <x v="3752"/>
    <x v="415"/>
    <x v="6237"/>
    <x v="0"/>
    <x v="2"/>
    <n v="1392.8"/>
    <x v="0"/>
  </r>
  <r>
    <x v="32"/>
    <x v="8"/>
    <s v="Central"/>
    <x v="5"/>
    <x v="0"/>
    <n v="27.36"/>
    <n v="1195.28"/>
    <x v="2"/>
    <x v="335"/>
    <x v="743"/>
    <x v="10"/>
    <x v="2856"/>
    <x v="4308"/>
    <x v="4255"/>
    <x v="2"/>
    <x v="3"/>
    <n v="1415.49"/>
    <x v="2"/>
  </r>
  <r>
    <x v="27"/>
    <x v="8"/>
    <s v="Central"/>
    <x v="1"/>
    <x v="1"/>
    <n v="-0.74"/>
    <n v="649.72"/>
    <x v="0"/>
    <x v="1585"/>
    <x v="817"/>
    <x v="3"/>
    <x v="3745"/>
    <x v="3138"/>
    <x v="6238"/>
    <x v="4"/>
    <x v="1"/>
    <n v="289.08"/>
    <x v="3"/>
  </r>
  <r>
    <x v="17"/>
    <x v="3"/>
    <s v="British Columbia"/>
    <x v="0"/>
    <x v="0"/>
    <n v="22.26"/>
    <n v="1487.59"/>
    <x v="2"/>
    <x v="1520"/>
    <x v="143"/>
    <x v="9"/>
    <x v="5918"/>
    <x v="4309"/>
    <x v="5291"/>
    <x v="4"/>
    <x v="2"/>
    <n v="901.64"/>
    <x v="1"/>
  </r>
  <r>
    <x v="21"/>
    <x v="8"/>
    <s v="Central"/>
    <x v="4"/>
    <x v="1"/>
    <n v="-3.7"/>
    <n v="1486.95"/>
    <x v="2"/>
    <x v="274"/>
    <x v="776"/>
    <x v="0"/>
    <x v="5919"/>
    <x v="3543"/>
    <x v="1133"/>
    <x v="3"/>
    <x v="2"/>
    <n v="301.76"/>
    <x v="3"/>
  </r>
  <r>
    <x v="21"/>
    <x v="0"/>
    <s v="Punjab"/>
    <x v="8"/>
    <x v="0"/>
    <n v="-4.75"/>
    <n v="2987.11"/>
    <x v="1"/>
    <x v="2546"/>
    <x v="343"/>
    <x v="8"/>
    <x v="5920"/>
    <x v="816"/>
    <x v="3272"/>
    <x v="0"/>
    <x v="1"/>
    <n v="515.67999999999995"/>
    <x v="3"/>
  </r>
  <r>
    <x v="31"/>
    <x v="1"/>
    <s v="East"/>
    <x v="4"/>
    <x v="1"/>
    <n v="4.84"/>
    <n v="2099.04"/>
    <x v="1"/>
    <x v="2163"/>
    <x v="250"/>
    <x v="6"/>
    <x v="5921"/>
    <x v="4310"/>
    <x v="6239"/>
    <x v="1"/>
    <x v="3"/>
    <n v="956.04"/>
    <x v="0"/>
  </r>
  <r>
    <x v="24"/>
    <x v="3"/>
    <s v="Quebec"/>
    <x v="8"/>
    <x v="0"/>
    <n v="18.96"/>
    <n v="2418.0500000000002"/>
    <x v="1"/>
    <x v="2179"/>
    <x v="785"/>
    <x v="3"/>
    <x v="2944"/>
    <x v="4311"/>
    <x v="6240"/>
    <x v="0"/>
    <x v="3"/>
    <n v="1743.48"/>
    <x v="1"/>
  </r>
  <r>
    <x v="31"/>
    <x v="9"/>
    <s v="South"/>
    <x v="1"/>
    <x v="1"/>
    <n v="30.98"/>
    <n v="2595.4899999999998"/>
    <x v="1"/>
    <x v="1337"/>
    <x v="706"/>
    <x v="8"/>
    <x v="2378"/>
    <x v="4312"/>
    <x v="6241"/>
    <x v="4"/>
    <x v="2"/>
    <n v="125.83"/>
    <x v="2"/>
  </r>
  <r>
    <x v="24"/>
    <x v="8"/>
    <s v="Northwestern"/>
    <x v="0"/>
    <x v="0"/>
    <n v="7.41"/>
    <n v="1797.03"/>
    <x v="2"/>
    <x v="496"/>
    <x v="345"/>
    <x v="5"/>
    <x v="5032"/>
    <x v="4313"/>
    <x v="5678"/>
    <x v="2"/>
    <x v="2"/>
    <n v="325.77999999999997"/>
    <x v="0"/>
  </r>
  <r>
    <x v="9"/>
    <x v="9"/>
    <s v="Northeast"/>
    <x v="1"/>
    <x v="1"/>
    <n v="21.9"/>
    <n v="1402.34"/>
    <x v="2"/>
    <x v="2101"/>
    <x v="43"/>
    <x v="6"/>
    <x v="5922"/>
    <x v="3728"/>
    <x v="320"/>
    <x v="4"/>
    <x v="2"/>
    <n v="716.67"/>
    <x v="1"/>
  </r>
  <r>
    <x v="29"/>
    <x v="1"/>
    <s v="North"/>
    <x v="0"/>
    <x v="0"/>
    <n v="7.24"/>
    <n v="2457.5"/>
    <x v="1"/>
    <x v="986"/>
    <x v="49"/>
    <x v="4"/>
    <x v="1570"/>
    <x v="3621"/>
    <x v="6242"/>
    <x v="3"/>
    <x v="4"/>
    <n v="1015.32"/>
    <x v="0"/>
  </r>
  <r>
    <x v="0"/>
    <x v="0"/>
    <s v="West Bengal"/>
    <x v="8"/>
    <x v="0"/>
    <n v="32.89"/>
    <n v="1073.67"/>
    <x v="2"/>
    <x v="369"/>
    <x v="28"/>
    <x v="2"/>
    <x v="5074"/>
    <x v="2400"/>
    <x v="321"/>
    <x v="3"/>
    <x v="3"/>
    <n v="444.39"/>
    <x v="2"/>
  </r>
  <r>
    <x v="13"/>
    <x v="8"/>
    <s v="Northwestern"/>
    <x v="9"/>
    <x v="1"/>
    <n v="10.89"/>
    <n v="2571.9"/>
    <x v="1"/>
    <x v="231"/>
    <x v="214"/>
    <x v="2"/>
    <x v="5923"/>
    <x v="4314"/>
    <x v="6090"/>
    <x v="2"/>
    <x v="2"/>
    <n v="605.95000000000005"/>
    <x v="0"/>
  </r>
  <r>
    <x v="26"/>
    <x v="5"/>
    <s v="Northeast"/>
    <x v="7"/>
    <x v="0"/>
    <n v="3.07"/>
    <n v="2575.52"/>
    <x v="1"/>
    <x v="104"/>
    <x v="545"/>
    <x v="5"/>
    <x v="1789"/>
    <x v="3655"/>
    <x v="4285"/>
    <x v="3"/>
    <x v="2"/>
    <n v="706.12"/>
    <x v="0"/>
  </r>
  <r>
    <x v="32"/>
    <x v="6"/>
    <s v="New South Wales"/>
    <x v="3"/>
    <x v="0"/>
    <n v="18.16"/>
    <n v="2888.77"/>
    <x v="1"/>
    <x v="1265"/>
    <x v="574"/>
    <x v="5"/>
    <x v="5924"/>
    <x v="632"/>
    <x v="6243"/>
    <x v="0"/>
    <x v="2"/>
    <n v="431.84"/>
    <x v="1"/>
  </r>
  <r>
    <x v="34"/>
    <x v="3"/>
    <s v="Ontario"/>
    <x v="9"/>
    <x v="1"/>
    <n v="0.54"/>
    <n v="1651.94"/>
    <x v="2"/>
    <x v="1960"/>
    <x v="69"/>
    <x v="4"/>
    <x v="4020"/>
    <x v="622"/>
    <x v="5515"/>
    <x v="4"/>
    <x v="1"/>
    <n v="803.61"/>
    <x v="0"/>
  </r>
  <r>
    <x v="30"/>
    <x v="6"/>
    <s v="Queensland"/>
    <x v="7"/>
    <x v="0"/>
    <n v="16.38"/>
    <n v="2817.83"/>
    <x v="1"/>
    <x v="230"/>
    <x v="301"/>
    <x v="1"/>
    <x v="3430"/>
    <x v="4104"/>
    <x v="6244"/>
    <x v="1"/>
    <x v="0"/>
    <n v="706.39"/>
    <x v="1"/>
  </r>
  <r>
    <x v="26"/>
    <x v="5"/>
    <s v="Northwest"/>
    <x v="9"/>
    <x v="1"/>
    <n v="2.48"/>
    <n v="1336.03"/>
    <x v="2"/>
    <x v="1195"/>
    <x v="528"/>
    <x v="9"/>
    <x v="1224"/>
    <x v="4282"/>
    <x v="4572"/>
    <x v="0"/>
    <x v="0"/>
    <n v="493.08"/>
    <x v="0"/>
  </r>
  <r>
    <x v="13"/>
    <x v="5"/>
    <s v="Patagonia"/>
    <x v="6"/>
    <x v="1"/>
    <n v="20.16"/>
    <n v="1314.91"/>
    <x v="2"/>
    <x v="705"/>
    <x v="214"/>
    <x v="0"/>
    <x v="5210"/>
    <x v="4315"/>
    <x v="6245"/>
    <x v="4"/>
    <x v="0"/>
    <n v="434.46"/>
    <x v="1"/>
  </r>
  <r>
    <x v="7"/>
    <x v="2"/>
    <s v="Provence-Alpes-Cote dâ€™Azur"/>
    <x v="9"/>
    <x v="1"/>
    <n v="7.69"/>
    <n v="2797.63"/>
    <x v="1"/>
    <x v="891"/>
    <x v="567"/>
    <x v="4"/>
    <x v="1177"/>
    <x v="1092"/>
    <x v="431"/>
    <x v="3"/>
    <x v="4"/>
    <n v="277.43"/>
    <x v="0"/>
  </r>
  <r>
    <x v="17"/>
    <x v="5"/>
    <s v="Northwest"/>
    <x v="1"/>
    <x v="1"/>
    <n v="13.98"/>
    <n v="2251.63"/>
    <x v="1"/>
    <x v="140"/>
    <x v="334"/>
    <x v="9"/>
    <x v="5508"/>
    <x v="4000"/>
    <x v="2353"/>
    <x v="3"/>
    <x v="3"/>
    <n v="615.66"/>
    <x v="0"/>
  </r>
  <r>
    <x v="12"/>
    <x v="6"/>
    <s v="Victoria"/>
    <x v="1"/>
    <x v="1"/>
    <n v="0.87"/>
    <n v="1626.77"/>
    <x v="2"/>
    <x v="970"/>
    <x v="593"/>
    <x v="5"/>
    <x v="5925"/>
    <x v="3417"/>
    <x v="4615"/>
    <x v="2"/>
    <x v="3"/>
    <n v="489.44"/>
    <x v="0"/>
  </r>
  <r>
    <x v="8"/>
    <x v="6"/>
    <s v="New South Wales"/>
    <x v="0"/>
    <x v="0"/>
    <n v="3.87"/>
    <n v="860.56"/>
    <x v="0"/>
    <x v="2284"/>
    <x v="259"/>
    <x v="1"/>
    <x v="5926"/>
    <x v="187"/>
    <x v="973"/>
    <x v="2"/>
    <x v="1"/>
    <n v="451.02"/>
    <x v="0"/>
  </r>
  <r>
    <x v="28"/>
    <x v="2"/>
    <s v="Provence-Alpes-Cote dâ€™Azur"/>
    <x v="2"/>
    <x v="0"/>
    <n v="-4.87"/>
    <n v="1823.16"/>
    <x v="2"/>
    <x v="2781"/>
    <x v="367"/>
    <x v="8"/>
    <x v="691"/>
    <x v="3388"/>
    <x v="487"/>
    <x v="1"/>
    <x v="0"/>
    <n v="324.39999999999998"/>
    <x v="3"/>
  </r>
  <r>
    <x v="30"/>
    <x v="1"/>
    <s v="Central"/>
    <x v="4"/>
    <x v="1"/>
    <n v="13.06"/>
    <n v="2472.7399999999998"/>
    <x v="1"/>
    <x v="221"/>
    <x v="9"/>
    <x v="4"/>
    <x v="4916"/>
    <x v="2407"/>
    <x v="20"/>
    <x v="4"/>
    <x v="4"/>
    <n v="1184.2"/>
    <x v="0"/>
  </r>
  <r>
    <x v="5"/>
    <x v="1"/>
    <s v="East"/>
    <x v="6"/>
    <x v="1"/>
    <n v="22.53"/>
    <n v="2605.89"/>
    <x v="1"/>
    <x v="617"/>
    <x v="182"/>
    <x v="1"/>
    <x v="5927"/>
    <x v="2767"/>
    <x v="695"/>
    <x v="4"/>
    <x v="3"/>
    <n v="339.18"/>
    <x v="1"/>
  </r>
  <r>
    <x v="27"/>
    <x v="0"/>
    <s v="Punjab"/>
    <x v="6"/>
    <x v="1"/>
    <n v="-2.83"/>
    <n v="1598.35"/>
    <x v="2"/>
    <x v="1803"/>
    <x v="569"/>
    <x v="1"/>
    <x v="1342"/>
    <x v="4316"/>
    <x v="3513"/>
    <x v="4"/>
    <x v="1"/>
    <n v="114.51"/>
    <x v="3"/>
  </r>
  <r>
    <x v="33"/>
    <x v="2"/>
    <s v="Grand Est"/>
    <x v="4"/>
    <x v="1"/>
    <n v="24.64"/>
    <n v="2592.12"/>
    <x v="1"/>
    <x v="1045"/>
    <x v="445"/>
    <x v="9"/>
    <x v="5928"/>
    <x v="1055"/>
    <x v="6246"/>
    <x v="2"/>
    <x v="4"/>
    <n v="416.91"/>
    <x v="1"/>
  </r>
  <r>
    <x v="18"/>
    <x v="6"/>
    <s v="Queensland"/>
    <x v="3"/>
    <x v="0"/>
    <n v="14.66"/>
    <n v="827.05"/>
    <x v="0"/>
    <x v="2840"/>
    <x v="554"/>
    <x v="9"/>
    <x v="5929"/>
    <x v="2468"/>
    <x v="6059"/>
    <x v="3"/>
    <x v="4"/>
    <n v="582.26"/>
    <x v="0"/>
  </r>
  <r>
    <x v="5"/>
    <x v="9"/>
    <s v="Northeast"/>
    <x v="5"/>
    <x v="0"/>
    <n v="21.8"/>
    <n v="1983.96"/>
    <x v="2"/>
    <x v="1879"/>
    <x v="241"/>
    <x v="2"/>
    <x v="2226"/>
    <x v="3260"/>
    <x v="6005"/>
    <x v="3"/>
    <x v="1"/>
    <n v="1479.67"/>
    <x v="1"/>
  </r>
  <r>
    <x v="7"/>
    <x v="6"/>
    <s v="Queensland"/>
    <x v="2"/>
    <x v="0"/>
    <n v="34.5"/>
    <n v="1521.65"/>
    <x v="2"/>
    <x v="285"/>
    <x v="200"/>
    <x v="7"/>
    <x v="2245"/>
    <x v="824"/>
    <x v="3421"/>
    <x v="3"/>
    <x v="0"/>
    <n v="163.53"/>
    <x v="2"/>
  </r>
  <r>
    <x v="11"/>
    <x v="6"/>
    <s v="Queensland"/>
    <x v="6"/>
    <x v="1"/>
    <n v="26.03"/>
    <n v="820.85"/>
    <x v="0"/>
    <x v="2264"/>
    <x v="574"/>
    <x v="4"/>
    <x v="1613"/>
    <x v="460"/>
    <x v="6247"/>
    <x v="4"/>
    <x v="2"/>
    <n v="572.69000000000005"/>
    <x v="2"/>
  </r>
  <r>
    <x v="28"/>
    <x v="4"/>
    <s v="Northeast"/>
    <x v="0"/>
    <x v="0"/>
    <n v="30.05"/>
    <n v="2654.69"/>
    <x v="1"/>
    <x v="1832"/>
    <x v="251"/>
    <x v="5"/>
    <x v="5930"/>
    <x v="4317"/>
    <x v="1406"/>
    <x v="3"/>
    <x v="1"/>
    <n v="301.8"/>
    <x v="2"/>
  </r>
  <r>
    <x v="11"/>
    <x v="9"/>
    <s v="South"/>
    <x v="0"/>
    <x v="0"/>
    <n v="29.82"/>
    <n v="629.52"/>
    <x v="0"/>
    <x v="940"/>
    <x v="362"/>
    <x v="2"/>
    <x v="5931"/>
    <x v="4318"/>
    <x v="6248"/>
    <x v="0"/>
    <x v="4"/>
    <n v="506.07"/>
    <x v="2"/>
  </r>
  <r>
    <x v="4"/>
    <x v="0"/>
    <s v="West Bengal"/>
    <x v="2"/>
    <x v="0"/>
    <n v="28.19"/>
    <n v="2909.31"/>
    <x v="1"/>
    <x v="1082"/>
    <x v="413"/>
    <x v="8"/>
    <x v="2681"/>
    <x v="2481"/>
    <x v="6249"/>
    <x v="2"/>
    <x v="3"/>
    <n v="940.36"/>
    <x v="2"/>
  </r>
  <r>
    <x v="17"/>
    <x v="0"/>
    <s v="Maharashtra"/>
    <x v="3"/>
    <x v="0"/>
    <n v="-3.26"/>
    <n v="1177.27"/>
    <x v="2"/>
    <x v="167"/>
    <x v="383"/>
    <x v="4"/>
    <x v="4237"/>
    <x v="4319"/>
    <x v="3089"/>
    <x v="1"/>
    <x v="4"/>
    <n v="386.83"/>
    <x v="3"/>
  </r>
  <r>
    <x v="5"/>
    <x v="1"/>
    <s v="East"/>
    <x v="2"/>
    <x v="0"/>
    <n v="11.3"/>
    <n v="2433.56"/>
    <x v="1"/>
    <x v="2298"/>
    <x v="639"/>
    <x v="4"/>
    <x v="5932"/>
    <x v="118"/>
    <x v="6187"/>
    <x v="1"/>
    <x v="2"/>
    <n v="838.73"/>
    <x v="0"/>
  </r>
  <r>
    <x v="12"/>
    <x v="5"/>
    <s v="Pampas"/>
    <x v="8"/>
    <x v="0"/>
    <n v="29.81"/>
    <n v="1020.09"/>
    <x v="2"/>
    <x v="1525"/>
    <x v="654"/>
    <x v="0"/>
    <x v="5514"/>
    <x v="1059"/>
    <x v="5275"/>
    <x v="0"/>
    <x v="4"/>
    <n v="422.42"/>
    <x v="2"/>
  </r>
  <r>
    <x v="10"/>
    <x v="5"/>
    <s v="Northwest"/>
    <x v="7"/>
    <x v="0"/>
    <n v="1.08"/>
    <n v="975.84"/>
    <x v="0"/>
    <x v="2118"/>
    <x v="703"/>
    <x v="5"/>
    <x v="5933"/>
    <x v="639"/>
    <x v="973"/>
    <x v="2"/>
    <x v="2"/>
    <n v="201.15"/>
    <x v="0"/>
  </r>
  <r>
    <x v="30"/>
    <x v="4"/>
    <s v="West"/>
    <x v="7"/>
    <x v="0"/>
    <n v="-3.76"/>
    <n v="1696.26"/>
    <x v="2"/>
    <x v="1992"/>
    <x v="252"/>
    <x v="6"/>
    <x v="5567"/>
    <x v="393"/>
    <x v="2741"/>
    <x v="1"/>
    <x v="4"/>
    <n v="737.32"/>
    <x v="3"/>
  </r>
  <r>
    <x v="32"/>
    <x v="3"/>
    <s v="Quebec"/>
    <x v="1"/>
    <x v="1"/>
    <n v="10.31"/>
    <n v="2592.13"/>
    <x v="1"/>
    <x v="2116"/>
    <x v="319"/>
    <x v="3"/>
    <x v="2906"/>
    <x v="1998"/>
    <x v="3555"/>
    <x v="0"/>
    <x v="3"/>
    <n v="1096.8900000000001"/>
    <x v="0"/>
  </r>
  <r>
    <x v="34"/>
    <x v="9"/>
    <s v="North"/>
    <x v="4"/>
    <x v="1"/>
    <n v="9.0299999999999994"/>
    <n v="942.7"/>
    <x v="0"/>
    <x v="1033"/>
    <x v="700"/>
    <x v="7"/>
    <x v="4508"/>
    <x v="3782"/>
    <x v="5192"/>
    <x v="3"/>
    <x v="1"/>
    <n v="475.04"/>
    <x v="0"/>
  </r>
  <r>
    <x v="3"/>
    <x v="5"/>
    <s v="Patagonia"/>
    <x v="8"/>
    <x v="0"/>
    <n v="30.94"/>
    <n v="953.88"/>
    <x v="0"/>
    <x v="1241"/>
    <x v="75"/>
    <x v="0"/>
    <x v="3707"/>
    <x v="1390"/>
    <x v="6250"/>
    <x v="4"/>
    <x v="2"/>
    <n v="1071.5"/>
    <x v="2"/>
  </r>
  <r>
    <x v="28"/>
    <x v="2"/>
    <s v="Grand Est"/>
    <x v="6"/>
    <x v="1"/>
    <n v="4.6399999999999997"/>
    <n v="911.79"/>
    <x v="0"/>
    <x v="1037"/>
    <x v="3"/>
    <x v="0"/>
    <x v="1564"/>
    <x v="3570"/>
    <x v="6251"/>
    <x v="0"/>
    <x v="2"/>
    <n v="190.13"/>
    <x v="0"/>
  </r>
  <r>
    <x v="29"/>
    <x v="3"/>
    <s v="Prairies"/>
    <x v="9"/>
    <x v="1"/>
    <n v="15.14"/>
    <n v="2536.7399999999998"/>
    <x v="1"/>
    <x v="464"/>
    <x v="588"/>
    <x v="2"/>
    <x v="1790"/>
    <x v="4320"/>
    <x v="415"/>
    <x v="1"/>
    <x v="2"/>
    <n v="1164.24"/>
    <x v="1"/>
  </r>
  <r>
    <x v="17"/>
    <x v="4"/>
    <s v="West"/>
    <x v="2"/>
    <x v="0"/>
    <n v="28.16"/>
    <n v="2382.61"/>
    <x v="1"/>
    <x v="435"/>
    <x v="719"/>
    <x v="1"/>
    <x v="1765"/>
    <x v="653"/>
    <x v="2271"/>
    <x v="2"/>
    <x v="4"/>
    <n v="448.26"/>
    <x v="2"/>
  </r>
  <r>
    <x v="23"/>
    <x v="0"/>
    <s v="Tamil Nadu"/>
    <x v="7"/>
    <x v="0"/>
    <n v="16.920000000000002"/>
    <n v="1684.4"/>
    <x v="2"/>
    <x v="471"/>
    <x v="759"/>
    <x v="4"/>
    <x v="5934"/>
    <x v="1098"/>
    <x v="6252"/>
    <x v="4"/>
    <x v="0"/>
    <n v="1348.44"/>
    <x v="1"/>
  </r>
  <r>
    <x v="3"/>
    <x v="8"/>
    <s v="Siberian"/>
    <x v="8"/>
    <x v="0"/>
    <n v="15.04"/>
    <n v="2986.3"/>
    <x v="1"/>
    <x v="2841"/>
    <x v="95"/>
    <x v="4"/>
    <x v="1568"/>
    <x v="2525"/>
    <x v="6253"/>
    <x v="3"/>
    <x v="3"/>
    <n v="514.1"/>
    <x v="1"/>
  </r>
  <r>
    <x v="20"/>
    <x v="8"/>
    <s v="Siberian"/>
    <x v="0"/>
    <x v="0"/>
    <n v="5.96"/>
    <n v="2861.59"/>
    <x v="1"/>
    <x v="555"/>
    <x v="191"/>
    <x v="3"/>
    <x v="5935"/>
    <x v="711"/>
    <x v="6254"/>
    <x v="4"/>
    <x v="0"/>
    <n v="877.87"/>
    <x v="0"/>
  </r>
  <r>
    <x v="26"/>
    <x v="9"/>
    <s v="South"/>
    <x v="5"/>
    <x v="0"/>
    <n v="21.45"/>
    <n v="705.7"/>
    <x v="0"/>
    <x v="729"/>
    <x v="301"/>
    <x v="1"/>
    <x v="5936"/>
    <x v="4217"/>
    <x v="6255"/>
    <x v="2"/>
    <x v="1"/>
    <n v="475.36"/>
    <x v="1"/>
  </r>
  <r>
    <x v="13"/>
    <x v="1"/>
    <s v="Central"/>
    <x v="7"/>
    <x v="0"/>
    <n v="4.5"/>
    <n v="1768.91"/>
    <x v="2"/>
    <x v="1608"/>
    <x v="23"/>
    <x v="9"/>
    <x v="4622"/>
    <x v="113"/>
    <x v="3903"/>
    <x v="0"/>
    <x v="2"/>
    <n v="694.6"/>
    <x v="0"/>
  </r>
  <r>
    <x v="14"/>
    <x v="3"/>
    <s v="Prairies"/>
    <x v="1"/>
    <x v="1"/>
    <n v="12.43"/>
    <n v="2956.86"/>
    <x v="1"/>
    <x v="220"/>
    <x v="651"/>
    <x v="0"/>
    <x v="4037"/>
    <x v="3645"/>
    <x v="5230"/>
    <x v="4"/>
    <x v="4"/>
    <n v="697.24"/>
    <x v="0"/>
  </r>
  <r>
    <x v="8"/>
    <x v="5"/>
    <s v="Northeast"/>
    <x v="8"/>
    <x v="0"/>
    <n v="17.510000000000002"/>
    <n v="2178.89"/>
    <x v="1"/>
    <x v="217"/>
    <x v="589"/>
    <x v="5"/>
    <x v="5937"/>
    <x v="4321"/>
    <x v="5236"/>
    <x v="1"/>
    <x v="0"/>
    <n v="244.95"/>
    <x v="1"/>
  </r>
  <r>
    <x v="29"/>
    <x v="2"/>
    <s v="Provence-Alpes-Cote dâ€™Azur"/>
    <x v="6"/>
    <x v="1"/>
    <n v="5.49"/>
    <n v="709.78"/>
    <x v="0"/>
    <x v="2842"/>
    <x v="129"/>
    <x v="3"/>
    <x v="3494"/>
    <x v="2385"/>
    <x v="4809"/>
    <x v="0"/>
    <x v="2"/>
    <n v="474.72"/>
    <x v="0"/>
  </r>
  <r>
    <x v="3"/>
    <x v="5"/>
    <s v="Pampas"/>
    <x v="9"/>
    <x v="1"/>
    <n v="18.14"/>
    <n v="2732.26"/>
    <x v="1"/>
    <x v="780"/>
    <x v="331"/>
    <x v="8"/>
    <x v="2373"/>
    <x v="3800"/>
    <x v="1595"/>
    <x v="2"/>
    <x v="3"/>
    <n v="899.8"/>
    <x v="1"/>
  </r>
  <r>
    <x v="5"/>
    <x v="6"/>
    <s v="Queensland"/>
    <x v="9"/>
    <x v="1"/>
    <n v="26.17"/>
    <n v="1671.5"/>
    <x v="2"/>
    <x v="2821"/>
    <x v="66"/>
    <x v="10"/>
    <x v="3005"/>
    <x v="4001"/>
    <x v="1666"/>
    <x v="4"/>
    <x v="1"/>
    <n v="755.54"/>
    <x v="2"/>
  </r>
  <r>
    <x v="31"/>
    <x v="3"/>
    <s v="Ontario"/>
    <x v="5"/>
    <x v="0"/>
    <n v="23.23"/>
    <n v="1223"/>
    <x v="2"/>
    <x v="719"/>
    <x v="170"/>
    <x v="5"/>
    <x v="228"/>
    <x v="3474"/>
    <x v="3298"/>
    <x v="1"/>
    <x v="2"/>
    <n v="158.43"/>
    <x v="1"/>
  </r>
  <r>
    <x v="3"/>
    <x v="9"/>
    <s v="Northeast"/>
    <x v="1"/>
    <x v="1"/>
    <n v="15.26"/>
    <n v="2522.37"/>
    <x v="1"/>
    <x v="498"/>
    <x v="148"/>
    <x v="8"/>
    <x v="1671"/>
    <x v="4131"/>
    <x v="6256"/>
    <x v="2"/>
    <x v="0"/>
    <n v="787.39"/>
    <x v="1"/>
  </r>
  <r>
    <x v="16"/>
    <x v="5"/>
    <s v="Pampas"/>
    <x v="1"/>
    <x v="1"/>
    <n v="-0.59"/>
    <n v="1410.61"/>
    <x v="2"/>
    <x v="2843"/>
    <x v="658"/>
    <x v="4"/>
    <x v="5422"/>
    <x v="968"/>
    <x v="375"/>
    <x v="3"/>
    <x v="2"/>
    <n v="335.87"/>
    <x v="3"/>
  </r>
  <r>
    <x v="3"/>
    <x v="5"/>
    <s v="Patagonia"/>
    <x v="1"/>
    <x v="1"/>
    <n v="31.03"/>
    <n v="963.43"/>
    <x v="0"/>
    <x v="1538"/>
    <x v="507"/>
    <x v="3"/>
    <x v="5938"/>
    <x v="4322"/>
    <x v="6257"/>
    <x v="4"/>
    <x v="4"/>
    <n v="203.09"/>
    <x v="2"/>
  </r>
  <r>
    <x v="29"/>
    <x v="8"/>
    <s v="Volga"/>
    <x v="7"/>
    <x v="0"/>
    <n v="22.37"/>
    <n v="544.14"/>
    <x v="0"/>
    <x v="279"/>
    <x v="363"/>
    <x v="3"/>
    <x v="5939"/>
    <x v="4323"/>
    <x v="5856"/>
    <x v="1"/>
    <x v="0"/>
    <n v="467.43"/>
    <x v="1"/>
  </r>
  <r>
    <x v="18"/>
    <x v="6"/>
    <s v="Queensland"/>
    <x v="4"/>
    <x v="1"/>
    <n v="20.350000000000001"/>
    <n v="889.51"/>
    <x v="0"/>
    <x v="624"/>
    <x v="103"/>
    <x v="5"/>
    <x v="5052"/>
    <x v="2968"/>
    <x v="6258"/>
    <x v="4"/>
    <x v="4"/>
    <n v="307.86"/>
    <x v="1"/>
  </r>
  <r>
    <x v="11"/>
    <x v="5"/>
    <s v="Northwest"/>
    <x v="9"/>
    <x v="1"/>
    <n v="32.31"/>
    <n v="1622.03"/>
    <x v="2"/>
    <x v="2490"/>
    <x v="103"/>
    <x v="6"/>
    <x v="5940"/>
    <x v="2850"/>
    <x v="6259"/>
    <x v="0"/>
    <x v="2"/>
    <n v="1013.13"/>
    <x v="2"/>
  </r>
  <r>
    <x v="13"/>
    <x v="1"/>
    <s v="East"/>
    <x v="0"/>
    <x v="0"/>
    <n v="9.24"/>
    <n v="1542.17"/>
    <x v="2"/>
    <x v="1582"/>
    <x v="430"/>
    <x v="8"/>
    <x v="5478"/>
    <x v="884"/>
    <x v="4377"/>
    <x v="2"/>
    <x v="3"/>
    <n v="571.9"/>
    <x v="0"/>
  </r>
  <r>
    <x v="17"/>
    <x v="5"/>
    <s v="Patagonia"/>
    <x v="9"/>
    <x v="1"/>
    <n v="24.92"/>
    <n v="903.25"/>
    <x v="0"/>
    <x v="620"/>
    <x v="217"/>
    <x v="4"/>
    <x v="4596"/>
    <x v="2211"/>
    <x v="6260"/>
    <x v="3"/>
    <x v="2"/>
    <n v="394.61"/>
    <x v="1"/>
  </r>
  <r>
    <x v="27"/>
    <x v="6"/>
    <s v="Western Australia"/>
    <x v="0"/>
    <x v="0"/>
    <n v="3.63"/>
    <n v="2136.25"/>
    <x v="1"/>
    <x v="842"/>
    <x v="138"/>
    <x v="10"/>
    <x v="5941"/>
    <x v="3333"/>
    <x v="6261"/>
    <x v="3"/>
    <x v="0"/>
    <n v="187.01"/>
    <x v="0"/>
  </r>
  <r>
    <x v="17"/>
    <x v="1"/>
    <s v="East"/>
    <x v="8"/>
    <x v="0"/>
    <n v="31.74"/>
    <n v="1470.44"/>
    <x v="2"/>
    <x v="881"/>
    <x v="184"/>
    <x v="10"/>
    <x v="1170"/>
    <x v="3263"/>
    <x v="5523"/>
    <x v="3"/>
    <x v="2"/>
    <n v="259.49"/>
    <x v="2"/>
  </r>
  <r>
    <x v="14"/>
    <x v="7"/>
    <s v="North West"/>
    <x v="0"/>
    <x v="0"/>
    <n v="2.33"/>
    <n v="1195.9100000000001"/>
    <x v="2"/>
    <x v="2842"/>
    <x v="692"/>
    <x v="1"/>
    <x v="5942"/>
    <x v="3134"/>
    <x v="6209"/>
    <x v="3"/>
    <x v="0"/>
    <n v="241.94"/>
    <x v="0"/>
  </r>
  <r>
    <x v="22"/>
    <x v="7"/>
    <s v="South West"/>
    <x v="8"/>
    <x v="0"/>
    <n v="-2.57"/>
    <n v="1720.86"/>
    <x v="2"/>
    <x v="676"/>
    <x v="461"/>
    <x v="8"/>
    <x v="5943"/>
    <x v="1403"/>
    <x v="6262"/>
    <x v="2"/>
    <x v="4"/>
    <n v="813.35"/>
    <x v="3"/>
  </r>
  <r>
    <x v="25"/>
    <x v="9"/>
    <s v="South"/>
    <x v="8"/>
    <x v="0"/>
    <n v="14.74"/>
    <n v="1324.22"/>
    <x v="2"/>
    <x v="2259"/>
    <x v="311"/>
    <x v="9"/>
    <x v="2027"/>
    <x v="1940"/>
    <x v="3195"/>
    <x v="0"/>
    <x v="0"/>
    <n v="1736.74"/>
    <x v="0"/>
  </r>
  <r>
    <x v="33"/>
    <x v="3"/>
    <s v="Ontario"/>
    <x v="2"/>
    <x v="0"/>
    <n v="6.12"/>
    <n v="1168.96"/>
    <x v="2"/>
    <x v="794"/>
    <x v="151"/>
    <x v="4"/>
    <x v="587"/>
    <x v="2155"/>
    <x v="5977"/>
    <x v="0"/>
    <x v="2"/>
    <n v="282.89999999999998"/>
    <x v="0"/>
  </r>
  <r>
    <x v="11"/>
    <x v="0"/>
    <s v="West Bengal"/>
    <x v="6"/>
    <x v="1"/>
    <n v="27.04"/>
    <n v="524.65"/>
    <x v="0"/>
    <x v="1177"/>
    <x v="478"/>
    <x v="2"/>
    <x v="54"/>
    <x v="1714"/>
    <x v="3716"/>
    <x v="1"/>
    <x v="1"/>
    <n v="881.99"/>
    <x v="2"/>
  </r>
  <r>
    <x v="11"/>
    <x v="3"/>
    <s v="Quebec"/>
    <x v="5"/>
    <x v="0"/>
    <n v="27.73"/>
    <n v="2355.89"/>
    <x v="1"/>
    <x v="2664"/>
    <x v="177"/>
    <x v="8"/>
    <x v="5944"/>
    <x v="694"/>
    <x v="2253"/>
    <x v="2"/>
    <x v="1"/>
    <n v="947.29"/>
    <x v="2"/>
  </r>
  <r>
    <x v="2"/>
    <x v="7"/>
    <s v="North Central"/>
    <x v="8"/>
    <x v="0"/>
    <n v="27.87"/>
    <n v="2692.99"/>
    <x v="1"/>
    <x v="220"/>
    <x v="777"/>
    <x v="8"/>
    <x v="4686"/>
    <x v="4324"/>
    <x v="1271"/>
    <x v="4"/>
    <x v="0"/>
    <n v="479.54"/>
    <x v="2"/>
  </r>
  <r>
    <x v="32"/>
    <x v="5"/>
    <s v="Northeast"/>
    <x v="3"/>
    <x v="0"/>
    <n v="3.75"/>
    <n v="225.03"/>
    <x v="0"/>
    <x v="2373"/>
    <x v="526"/>
    <x v="1"/>
    <x v="3531"/>
    <x v="651"/>
    <x v="5910"/>
    <x v="2"/>
    <x v="4"/>
    <n v="636.29999999999995"/>
    <x v="0"/>
  </r>
  <r>
    <x v="20"/>
    <x v="8"/>
    <s v="Central"/>
    <x v="6"/>
    <x v="1"/>
    <n v="8.02"/>
    <n v="1517.58"/>
    <x v="2"/>
    <x v="2106"/>
    <x v="80"/>
    <x v="2"/>
    <x v="935"/>
    <x v="644"/>
    <x v="3258"/>
    <x v="2"/>
    <x v="1"/>
    <n v="59.44"/>
    <x v="0"/>
  </r>
  <r>
    <x v="21"/>
    <x v="4"/>
    <s v="Midwest"/>
    <x v="4"/>
    <x v="1"/>
    <n v="19.170000000000002"/>
    <n v="2963.37"/>
    <x v="1"/>
    <x v="666"/>
    <x v="108"/>
    <x v="9"/>
    <x v="3347"/>
    <x v="3607"/>
    <x v="893"/>
    <x v="3"/>
    <x v="3"/>
    <n v="566.16999999999996"/>
    <x v="1"/>
  </r>
  <r>
    <x v="26"/>
    <x v="9"/>
    <s v="Southeast"/>
    <x v="0"/>
    <x v="0"/>
    <n v="12.73"/>
    <n v="1710.22"/>
    <x v="2"/>
    <x v="1813"/>
    <x v="391"/>
    <x v="8"/>
    <x v="334"/>
    <x v="2893"/>
    <x v="1439"/>
    <x v="4"/>
    <x v="0"/>
    <n v="1740.86"/>
    <x v="0"/>
  </r>
  <r>
    <x v="31"/>
    <x v="4"/>
    <s v="South"/>
    <x v="7"/>
    <x v="0"/>
    <n v="17.2"/>
    <n v="2217.02"/>
    <x v="1"/>
    <x v="2620"/>
    <x v="784"/>
    <x v="6"/>
    <x v="5871"/>
    <x v="1047"/>
    <x v="4703"/>
    <x v="3"/>
    <x v="0"/>
    <n v="494.48"/>
    <x v="1"/>
  </r>
  <r>
    <x v="6"/>
    <x v="4"/>
    <s v="West"/>
    <x v="5"/>
    <x v="0"/>
    <n v="20.67"/>
    <n v="1822.82"/>
    <x v="2"/>
    <x v="2472"/>
    <x v="343"/>
    <x v="7"/>
    <x v="4911"/>
    <x v="2194"/>
    <x v="3671"/>
    <x v="1"/>
    <x v="2"/>
    <n v="944.52"/>
    <x v="1"/>
  </r>
  <r>
    <x v="1"/>
    <x v="1"/>
    <s v="North"/>
    <x v="4"/>
    <x v="1"/>
    <n v="34.64"/>
    <n v="2647.19"/>
    <x v="1"/>
    <x v="1116"/>
    <x v="235"/>
    <x v="10"/>
    <x v="2724"/>
    <x v="4325"/>
    <x v="5521"/>
    <x v="0"/>
    <x v="3"/>
    <n v="993.43"/>
    <x v="2"/>
  </r>
  <r>
    <x v="6"/>
    <x v="1"/>
    <s v="East"/>
    <x v="8"/>
    <x v="0"/>
    <n v="20.74"/>
    <n v="1678.9"/>
    <x v="2"/>
    <x v="2095"/>
    <x v="573"/>
    <x v="10"/>
    <x v="3850"/>
    <x v="2944"/>
    <x v="1032"/>
    <x v="1"/>
    <x v="0"/>
    <n v="799.44"/>
    <x v="1"/>
  </r>
  <r>
    <x v="22"/>
    <x v="2"/>
    <s v="Nouvelle-Aquitaine"/>
    <x v="5"/>
    <x v="0"/>
    <n v="32.74"/>
    <n v="2113.54"/>
    <x v="1"/>
    <x v="795"/>
    <x v="434"/>
    <x v="6"/>
    <x v="5945"/>
    <x v="4145"/>
    <x v="1645"/>
    <x v="3"/>
    <x v="0"/>
    <n v="477.58"/>
    <x v="2"/>
  </r>
  <r>
    <x v="14"/>
    <x v="3"/>
    <s v="Ontario"/>
    <x v="6"/>
    <x v="1"/>
    <n v="-4.16"/>
    <n v="2606.7199999999998"/>
    <x v="1"/>
    <x v="600"/>
    <x v="0"/>
    <x v="8"/>
    <x v="2000"/>
    <x v="809"/>
    <x v="219"/>
    <x v="1"/>
    <x v="4"/>
    <n v="865.73"/>
    <x v="3"/>
  </r>
  <r>
    <x v="0"/>
    <x v="7"/>
    <s v="South West"/>
    <x v="1"/>
    <x v="1"/>
    <n v="28.56"/>
    <n v="461.38"/>
    <x v="0"/>
    <x v="310"/>
    <x v="447"/>
    <x v="3"/>
    <x v="5946"/>
    <x v="1315"/>
    <x v="6263"/>
    <x v="0"/>
    <x v="0"/>
    <n v="143.5"/>
    <x v="2"/>
  </r>
  <r>
    <x v="17"/>
    <x v="6"/>
    <s v="Victoria"/>
    <x v="4"/>
    <x v="1"/>
    <n v="-1.37"/>
    <n v="1628.67"/>
    <x v="2"/>
    <x v="158"/>
    <x v="33"/>
    <x v="7"/>
    <x v="1558"/>
    <x v="71"/>
    <x v="6264"/>
    <x v="3"/>
    <x v="0"/>
    <n v="315.44"/>
    <x v="3"/>
  </r>
  <r>
    <x v="7"/>
    <x v="5"/>
    <s v="Northeast"/>
    <x v="0"/>
    <x v="0"/>
    <n v="8.9"/>
    <n v="2808.98"/>
    <x v="1"/>
    <x v="432"/>
    <x v="246"/>
    <x v="0"/>
    <x v="5947"/>
    <x v="4241"/>
    <x v="6265"/>
    <x v="3"/>
    <x v="0"/>
    <n v="223.87"/>
    <x v="0"/>
  </r>
  <r>
    <x v="2"/>
    <x v="2"/>
    <s v="Ile-de-France"/>
    <x v="6"/>
    <x v="1"/>
    <n v="7.27"/>
    <n v="2570.2199999999998"/>
    <x v="1"/>
    <x v="1861"/>
    <x v="557"/>
    <x v="7"/>
    <x v="178"/>
    <x v="655"/>
    <x v="6266"/>
    <x v="1"/>
    <x v="2"/>
    <n v="728.52"/>
    <x v="0"/>
  </r>
  <r>
    <x v="34"/>
    <x v="4"/>
    <s v="Northeast"/>
    <x v="2"/>
    <x v="0"/>
    <n v="29.28"/>
    <n v="832.96"/>
    <x v="0"/>
    <x v="255"/>
    <x v="150"/>
    <x v="8"/>
    <x v="5521"/>
    <x v="4185"/>
    <x v="4810"/>
    <x v="3"/>
    <x v="2"/>
    <n v="679.48"/>
    <x v="2"/>
  </r>
  <r>
    <x v="11"/>
    <x v="4"/>
    <s v="Midwest"/>
    <x v="1"/>
    <x v="1"/>
    <n v="15.99"/>
    <n v="1204.6099999999999"/>
    <x v="2"/>
    <x v="25"/>
    <x v="389"/>
    <x v="6"/>
    <x v="5948"/>
    <x v="2999"/>
    <x v="6267"/>
    <x v="3"/>
    <x v="1"/>
    <n v="1504.75"/>
    <x v="1"/>
  </r>
  <r>
    <x v="26"/>
    <x v="6"/>
    <s v="Victoria"/>
    <x v="7"/>
    <x v="0"/>
    <n v="-2.29"/>
    <n v="930.07"/>
    <x v="0"/>
    <x v="1392"/>
    <x v="269"/>
    <x v="6"/>
    <x v="2985"/>
    <x v="4276"/>
    <x v="2872"/>
    <x v="2"/>
    <x v="2"/>
    <n v="321.91000000000003"/>
    <x v="3"/>
  </r>
  <r>
    <x v="21"/>
    <x v="9"/>
    <s v="South"/>
    <x v="9"/>
    <x v="1"/>
    <n v="-0.55000000000000004"/>
    <n v="1063.82"/>
    <x v="2"/>
    <x v="1759"/>
    <x v="706"/>
    <x v="2"/>
    <x v="3506"/>
    <x v="670"/>
    <x v="5382"/>
    <x v="0"/>
    <x v="1"/>
    <n v="122.57"/>
    <x v="3"/>
  </r>
  <r>
    <x v="5"/>
    <x v="7"/>
    <s v="North Central"/>
    <x v="8"/>
    <x v="0"/>
    <n v="13.11"/>
    <n v="695.4"/>
    <x v="0"/>
    <x v="2844"/>
    <x v="539"/>
    <x v="0"/>
    <x v="2598"/>
    <x v="1592"/>
    <x v="5543"/>
    <x v="2"/>
    <x v="4"/>
    <n v="430.49"/>
    <x v="0"/>
  </r>
  <r>
    <x v="25"/>
    <x v="9"/>
    <s v="Southeast"/>
    <x v="5"/>
    <x v="0"/>
    <n v="17.54"/>
    <n v="708.55"/>
    <x v="0"/>
    <x v="1508"/>
    <x v="780"/>
    <x v="2"/>
    <x v="5949"/>
    <x v="4053"/>
    <x v="6268"/>
    <x v="2"/>
    <x v="0"/>
    <n v="1497.7"/>
    <x v="1"/>
  </r>
  <r>
    <x v="28"/>
    <x v="1"/>
    <s v="Central"/>
    <x v="7"/>
    <x v="0"/>
    <n v="9.91"/>
    <n v="2112.2600000000002"/>
    <x v="1"/>
    <x v="806"/>
    <x v="427"/>
    <x v="3"/>
    <x v="728"/>
    <x v="1578"/>
    <x v="1664"/>
    <x v="1"/>
    <x v="0"/>
    <n v="470.83"/>
    <x v="0"/>
  </r>
  <r>
    <x v="0"/>
    <x v="8"/>
    <s v="Siberian"/>
    <x v="8"/>
    <x v="0"/>
    <n v="6.66"/>
    <n v="1064.48"/>
    <x v="2"/>
    <x v="1427"/>
    <x v="315"/>
    <x v="2"/>
    <x v="5950"/>
    <x v="2761"/>
    <x v="79"/>
    <x v="1"/>
    <x v="4"/>
    <n v="433.96"/>
    <x v="0"/>
  </r>
  <r>
    <x v="23"/>
    <x v="6"/>
    <s v="Queensland"/>
    <x v="2"/>
    <x v="0"/>
    <n v="19.940000000000001"/>
    <n v="2273.21"/>
    <x v="1"/>
    <x v="1126"/>
    <x v="728"/>
    <x v="7"/>
    <x v="2453"/>
    <x v="1872"/>
    <x v="5834"/>
    <x v="4"/>
    <x v="0"/>
    <n v="708.99"/>
    <x v="1"/>
  </r>
  <r>
    <x v="22"/>
    <x v="1"/>
    <s v="Central"/>
    <x v="5"/>
    <x v="0"/>
    <n v="22.31"/>
    <n v="1879.76"/>
    <x v="2"/>
    <x v="2578"/>
    <x v="193"/>
    <x v="1"/>
    <x v="5951"/>
    <x v="811"/>
    <x v="5261"/>
    <x v="1"/>
    <x v="4"/>
    <n v="799.54"/>
    <x v="1"/>
  </r>
  <r>
    <x v="19"/>
    <x v="5"/>
    <s v="Northeast"/>
    <x v="9"/>
    <x v="1"/>
    <n v="2.88"/>
    <n v="2493.34"/>
    <x v="1"/>
    <x v="343"/>
    <x v="313"/>
    <x v="8"/>
    <x v="4009"/>
    <x v="2794"/>
    <x v="6269"/>
    <x v="3"/>
    <x v="0"/>
    <n v="396.02"/>
    <x v="0"/>
  </r>
  <r>
    <x v="19"/>
    <x v="8"/>
    <s v="Siberian"/>
    <x v="1"/>
    <x v="1"/>
    <n v="15.11"/>
    <n v="1905.94"/>
    <x v="2"/>
    <x v="2519"/>
    <x v="78"/>
    <x v="3"/>
    <x v="3416"/>
    <x v="4223"/>
    <x v="624"/>
    <x v="1"/>
    <x v="2"/>
    <n v="1066.2"/>
    <x v="1"/>
  </r>
  <r>
    <x v="10"/>
    <x v="9"/>
    <s v="South"/>
    <x v="0"/>
    <x v="0"/>
    <n v="-4.54"/>
    <n v="735.99"/>
    <x v="0"/>
    <x v="720"/>
    <x v="648"/>
    <x v="1"/>
    <x v="1775"/>
    <x v="4326"/>
    <x v="1125"/>
    <x v="3"/>
    <x v="4"/>
    <n v="682.43"/>
    <x v="3"/>
  </r>
  <r>
    <x v="33"/>
    <x v="6"/>
    <s v="Queensland"/>
    <x v="5"/>
    <x v="0"/>
    <n v="27.85"/>
    <n v="2947.64"/>
    <x v="1"/>
    <x v="2695"/>
    <x v="596"/>
    <x v="7"/>
    <x v="5952"/>
    <x v="26"/>
    <x v="1172"/>
    <x v="3"/>
    <x v="1"/>
    <n v="1152.28"/>
    <x v="2"/>
  </r>
  <r>
    <x v="20"/>
    <x v="9"/>
    <s v="Southeast"/>
    <x v="8"/>
    <x v="0"/>
    <n v="31.33"/>
    <n v="729.93"/>
    <x v="0"/>
    <x v="2238"/>
    <x v="47"/>
    <x v="2"/>
    <x v="5953"/>
    <x v="1523"/>
    <x v="1881"/>
    <x v="0"/>
    <x v="4"/>
    <n v="332.99"/>
    <x v="2"/>
  </r>
  <r>
    <x v="8"/>
    <x v="4"/>
    <s v="Midwest"/>
    <x v="7"/>
    <x v="0"/>
    <n v="17.7"/>
    <n v="1371.63"/>
    <x v="2"/>
    <x v="1763"/>
    <x v="759"/>
    <x v="7"/>
    <x v="5646"/>
    <x v="922"/>
    <x v="1572"/>
    <x v="1"/>
    <x v="0"/>
    <n v="1749.68"/>
    <x v="1"/>
  </r>
  <r>
    <x v="32"/>
    <x v="6"/>
    <s v="New South Wales"/>
    <x v="6"/>
    <x v="1"/>
    <n v="8.5299999999999994"/>
    <n v="2731.37"/>
    <x v="1"/>
    <x v="15"/>
    <x v="648"/>
    <x v="1"/>
    <x v="120"/>
    <x v="1322"/>
    <x v="936"/>
    <x v="0"/>
    <x v="0"/>
    <n v="898.44"/>
    <x v="0"/>
  </r>
  <r>
    <x v="9"/>
    <x v="9"/>
    <s v="Southeast"/>
    <x v="7"/>
    <x v="0"/>
    <n v="19.79"/>
    <n v="1520.13"/>
    <x v="2"/>
    <x v="611"/>
    <x v="67"/>
    <x v="0"/>
    <x v="1902"/>
    <x v="974"/>
    <x v="2643"/>
    <x v="4"/>
    <x v="1"/>
    <n v="372.1"/>
    <x v="1"/>
  </r>
  <r>
    <x v="19"/>
    <x v="7"/>
    <s v="South West"/>
    <x v="4"/>
    <x v="1"/>
    <n v="-2"/>
    <n v="858.34"/>
    <x v="0"/>
    <x v="2823"/>
    <x v="300"/>
    <x v="5"/>
    <x v="5812"/>
    <x v="4083"/>
    <x v="467"/>
    <x v="0"/>
    <x v="0"/>
    <n v="265.29000000000002"/>
    <x v="3"/>
  </r>
  <r>
    <x v="14"/>
    <x v="0"/>
    <s v="Punjab"/>
    <x v="4"/>
    <x v="1"/>
    <n v="12.31"/>
    <n v="2557.3000000000002"/>
    <x v="1"/>
    <x v="2627"/>
    <x v="19"/>
    <x v="0"/>
    <x v="29"/>
    <x v="1421"/>
    <x v="6182"/>
    <x v="1"/>
    <x v="2"/>
    <n v="744.52"/>
    <x v="0"/>
  </r>
  <r>
    <x v="25"/>
    <x v="3"/>
    <s v="British Columbia"/>
    <x v="8"/>
    <x v="0"/>
    <n v="1.41"/>
    <n v="1232.08"/>
    <x v="2"/>
    <x v="1033"/>
    <x v="103"/>
    <x v="9"/>
    <x v="3168"/>
    <x v="3846"/>
    <x v="2102"/>
    <x v="2"/>
    <x v="0"/>
    <n v="687.03"/>
    <x v="0"/>
  </r>
  <r>
    <x v="14"/>
    <x v="6"/>
    <s v="Victoria"/>
    <x v="8"/>
    <x v="0"/>
    <n v="26.83"/>
    <n v="1459.1"/>
    <x v="2"/>
    <x v="1421"/>
    <x v="40"/>
    <x v="4"/>
    <x v="4888"/>
    <x v="2794"/>
    <x v="4299"/>
    <x v="4"/>
    <x v="3"/>
    <n v="382.67"/>
    <x v="2"/>
  </r>
  <r>
    <x v="28"/>
    <x v="7"/>
    <s v="South West"/>
    <x v="6"/>
    <x v="1"/>
    <n v="28.63"/>
    <n v="1178.8499999999999"/>
    <x v="2"/>
    <x v="1162"/>
    <x v="120"/>
    <x v="10"/>
    <x v="5954"/>
    <x v="4327"/>
    <x v="501"/>
    <x v="2"/>
    <x v="1"/>
    <n v="1312.51"/>
    <x v="2"/>
  </r>
  <r>
    <x v="28"/>
    <x v="4"/>
    <s v="Northeast"/>
    <x v="3"/>
    <x v="0"/>
    <n v="27.64"/>
    <n v="542.79"/>
    <x v="0"/>
    <x v="2580"/>
    <x v="323"/>
    <x v="2"/>
    <x v="5955"/>
    <x v="882"/>
    <x v="631"/>
    <x v="4"/>
    <x v="4"/>
    <n v="393.46"/>
    <x v="2"/>
  </r>
  <r>
    <x v="34"/>
    <x v="1"/>
    <s v="South"/>
    <x v="0"/>
    <x v="0"/>
    <n v="2.84"/>
    <n v="357.25"/>
    <x v="0"/>
    <x v="1908"/>
    <x v="514"/>
    <x v="7"/>
    <x v="5956"/>
    <x v="1531"/>
    <x v="1997"/>
    <x v="4"/>
    <x v="1"/>
    <n v="476.7"/>
    <x v="0"/>
  </r>
  <r>
    <x v="2"/>
    <x v="1"/>
    <s v="South"/>
    <x v="3"/>
    <x v="0"/>
    <n v="0.56000000000000005"/>
    <n v="1495.37"/>
    <x v="2"/>
    <x v="1461"/>
    <x v="556"/>
    <x v="9"/>
    <x v="4002"/>
    <x v="1861"/>
    <x v="6270"/>
    <x v="0"/>
    <x v="2"/>
    <n v="263.32"/>
    <x v="0"/>
  </r>
  <r>
    <x v="9"/>
    <x v="8"/>
    <s v="Siberian"/>
    <x v="6"/>
    <x v="1"/>
    <n v="13.45"/>
    <n v="2881.83"/>
    <x v="1"/>
    <x v="1141"/>
    <x v="227"/>
    <x v="1"/>
    <x v="2758"/>
    <x v="545"/>
    <x v="3139"/>
    <x v="0"/>
    <x v="1"/>
    <n v="735.48"/>
    <x v="0"/>
  </r>
  <r>
    <x v="26"/>
    <x v="4"/>
    <s v="South"/>
    <x v="3"/>
    <x v="0"/>
    <n v="20.350000000000001"/>
    <n v="1875.58"/>
    <x v="2"/>
    <x v="2833"/>
    <x v="400"/>
    <x v="1"/>
    <x v="5957"/>
    <x v="3367"/>
    <x v="492"/>
    <x v="1"/>
    <x v="0"/>
    <n v="253.81"/>
    <x v="1"/>
  </r>
  <r>
    <x v="28"/>
    <x v="5"/>
    <s v="Northeast"/>
    <x v="7"/>
    <x v="0"/>
    <n v="18.96"/>
    <n v="2895.37"/>
    <x v="1"/>
    <x v="2360"/>
    <x v="411"/>
    <x v="7"/>
    <x v="1045"/>
    <x v="3924"/>
    <x v="6271"/>
    <x v="1"/>
    <x v="3"/>
    <n v="1513.02"/>
    <x v="1"/>
  </r>
  <r>
    <x v="8"/>
    <x v="7"/>
    <s v="North Central"/>
    <x v="0"/>
    <x v="0"/>
    <n v="7.84"/>
    <n v="1706.26"/>
    <x v="2"/>
    <x v="2845"/>
    <x v="238"/>
    <x v="8"/>
    <x v="3629"/>
    <x v="3102"/>
    <x v="4203"/>
    <x v="0"/>
    <x v="1"/>
    <n v="362.8"/>
    <x v="0"/>
  </r>
  <r>
    <x v="4"/>
    <x v="8"/>
    <s v="Northwestern"/>
    <x v="8"/>
    <x v="0"/>
    <n v="32.229999999999997"/>
    <n v="218.22"/>
    <x v="0"/>
    <x v="1598"/>
    <x v="574"/>
    <x v="2"/>
    <x v="931"/>
    <x v="2911"/>
    <x v="6272"/>
    <x v="1"/>
    <x v="4"/>
    <n v="190.4"/>
    <x v="2"/>
  </r>
  <r>
    <x v="4"/>
    <x v="5"/>
    <s v="Patagonia"/>
    <x v="1"/>
    <x v="1"/>
    <n v="18.2"/>
    <n v="1927.17"/>
    <x v="2"/>
    <x v="1503"/>
    <x v="670"/>
    <x v="10"/>
    <x v="5958"/>
    <x v="625"/>
    <x v="1614"/>
    <x v="1"/>
    <x v="2"/>
    <n v="1871.55"/>
    <x v="1"/>
  </r>
  <r>
    <x v="32"/>
    <x v="5"/>
    <s v="Northwest"/>
    <x v="9"/>
    <x v="1"/>
    <n v="3.32"/>
    <n v="1259.71"/>
    <x v="2"/>
    <x v="2691"/>
    <x v="242"/>
    <x v="3"/>
    <x v="5959"/>
    <x v="1650"/>
    <x v="5257"/>
    <x v="1"/>
    <x v="2"/>
    <n v="267.31"/>
    <x v="0"/>
  </r>
  <r>
    <x v="2"/>
    <x v="0"/>
    <s v="Punjab"/>
    <x v="3"/>
    <x v="0"/>
    <n v="7.95"/>
    <n v="2044.58"/>
    <x v="1"/>
    <x v="285"/>
    <x v="373"/>
    <x v="10"/>
    <x v="3803"/>
    <x v="1465"/>
    <x v="1711"/>
    <x v="1"/>
    <x v="3"/>
    <n v="363.31"/>
    <x v="0"/>
  </r>
  <r>
    <x v="18"/>
    <x v="5"/>
    <s v="Pampas"/>
    <x v="2"/>
    <x v="0"/>
    <n v="21.8"/>
    <n v="1554.98"/>
    <x v="2"/>
    <x v="1276"/>
    <x v="40"/>
    <x v="9"/>
    <x v="4601"/>
    <x v="4328"/>
    <x v="286"/>
    <x v="1"/>
    <x v="3"/>
    <n v="332.15"/>
    <x v="1"/>
  </r>
  <r>
    <x v="0"/>
    <x v="1"/>
    <s v="Central"/>
    <x v="5"/>
    <x v="0"/>
    <n v="31.23"/>
    <n v="2085.65"/>
    <x v="1"/>
    <x v="2381"/>
    <x v="714"/>
    <x v="1"/>
    <x v="1801"/>
    <x v="2310"/>
    <x v="6273"/>
    <x v="1"/>
    <x v="0"/>
    <n v="638.08000000000004"/>
    <x v="2"/>
  </r>
  <r>
    <x v="27"/>
    <x v="6"/>
    <s v="Victoria"/>
    <x v="9"/>
    <x v="1"/>
    <n v="9.23"/>
    <n v="2255.1999999999998"/>
    <x v="1"/>
    <x v="2195"/>
    <x v="629"/>
    <x v="9"/>
    <x v="4712"/>
    <x v="2083"/>
    <x v="345"/>
    <x v="0"/>
    <x v="1"/>
    <n v="891.69"/>
    <x v="0"/>
  </r>
  <r>
    <x v="16"/>
    <x v="7"/>
    <s v="North Central"/>
    <x v="8"/>
    <x v="0"/>
    <n v="12.85"/>
    <n v="356.53"/>
    <x v="0"/>
    <x v="2461"/>
    <x v="235"/>
    <x v="8"/>
    <x v="5960"/>
    <x v="1"/>
    <x v="5324"/>
    <x v="4"/>
    <x v="2"/>
    <n v="1368.26"/>
    <x v="0"/>
  </r>
  <r>
    <x v="20"/>
    <x v="3"/>
    <s v="Prairies"/>
    <x v="5"/>
    <x v="0"/>
    <n v="34.380000000000003"/>
    <n v="253.57"/>
    <x v="0"/>
    <x v="619"/>
    <x v="93"/>
    <x v="8"/>
    <x v="212"/>
    <x v="1299"/>
    <x v="43"/>
    <x v="2"/>
    <x v="3"/>
    <n v="501.62"/>
    <x v="2"/>
  </r>
  <r>
    <x v="29"/>
    <x v="1"/>
    <s v="North"/>
    <x v="7"/>
    <x v="0"/>
    <n v="32.21"/>
    <n v="2123.84"/>
    <x v="1"/>
    <x v="570"/>
    <x v="224"/>
    <x v="6"/>
    <x v="5961"/>
    <x v="322"/>
    <x v="6274"/>
    <x v="2"/>
    <x v="4"/>
    <n v="375.48"/>
    <x v="2"/>
  </r>
  <r>
    <x v="27"/>
    <x v="6"/>
    <s v="Victoria"/>
    <x v="8"/>
    <x v="0"/>
    <n v="10.99"/>
    <n v="892.24"/>
    <x v="0"/>
    <x v="2846"/>
    <x v="178"/>
    <x v="10"/>
    <x v="788"/>
    <x v="3473"/>
    <x v="4422"/>
    <x v="2"/>
    <x v="1"/>
    <n v="808.36"/>
    <x v="0"/>
  </r>
  <r>
    <x v="1"/>
    <x v="2"/>
    <s v="Ile-de-France"/>
    <x v="6"/>
    <x v="1"/>
    <n v="33.29"/>
    <n v="1351.64"/>
    <x v="2"/>
    <x v="2713"/>
    <x v="240"/>
    <x v="1"/>
    <x v="2091"/>
    <x v="3166"/>
    <x v="5690"/>
    <x v="0"/>
    <x v="4"/>
    <n v="312.47000000000003"/>
    <x v="2"/>
  </r>
  <r>
    <x v="34"/>
    <x v="6"/>
    <s v="New South Wales"/>
    <x v="6"/>
    <x v="1"/>
    <n v="10.62"/>
    <n v="2175.87"/>
    <x v="1"/>
    <x v="1270"/>
    <x v="478"/>
    <x v="9"/>
    <x v="3035"/>
    <x v="4329"/>
    <x v="6275"/>
    <x v="4"/>
    <x v="2"/>
    <n v="202.8"/>
    <x v="0"/>
  </r>
  <r>
    <x v="15"/>
    <x v="5"/>
    <s v="Pampas"/>
    <x v="7"/>
    <x v="0"/>
    <n v="-3.28"/>
    <n v="1748.9"/>
    <x v="2"/>
    <x v="1718"/>
    <x v="118"/>
    <x v="7"/>
    <x v="5314"/>
    <x v="2548"/>
    <x v="948"/>
    <x v="2"/>
    <x v="2"/>
    <n v="538.62"/>
    <x v="3"/>
  </r>
  <r>
    <x v="13"/>
    <x v="5"/>
    <s v="Pampas"/>
    <x v="9"/>
    <x v="1"/>
    <n v="5.12"/>
    <n v="641.85"/>
    <x v="0"/>
    <x v="1892"/>
    <x v="70"/>
    <x v="9"/>
    <x v="4849"/>
    <x v="603"/>
    <x v="5795"/>
    <x v="3"/>
    <x v="4"/>
    <n v="678.56"/>
    <x v="0"/>
  </r>
  <r>
    <x v="34"/>
    <x v="5"/>
    <s v="Patagonia"/>
    <x v="4"/>
    <x v="1"/>
    <n v="1.95"/>
    <n v="2546.96"/>
    <x v="1"/>
    <x v="1421"/>
    <x v="464"/>
    <x v="0"/>
    <x v="5383"/>
    <x v="2638"/>
    <x v="6237"/>
    <x v="0"/>
    <x v="4"/>
    <n v="648.82000000000005"/>
    <x v="0"/>
  </r>
  <r>
    <x v="10"/>
    <x v="5"/>
    <s v="Pampas"/>
    <x v="5"/>
    <x v="0"/>
    <n v="27.39"/>
    <n v="2298.23"/>
    <x v="1"/>
    <x v="939"/>
    <x v="385"/>
    <x v="10"/>
    <x v="5962"/>
    <x v="400"/>
    <x v="6276"/>
    <x v="4"/>
    <x v="2"/>
    <n v="793.03"/>
    <x v="2"/>
  </r>
  <r>
    <x v="30"/>
    <x v="1"/>
    <s v="North"/>
    <x v="5"/>
    <x v="0"/>
    <n v="29.87"/>
    <n v="396.22"/>
    <x v="0"/>
    <x v="2631"/>
    <x v="716"/>
    <x v="5"/>
    <x v="5963"/>
    <x v="2614"/>
    <x v="1501"/>
    <x v="4"/>
    <x v="0"/>
    <n v="1024.9000000000001"/>
    <x v="2"/>
  </r>
  <r>
    <x v="2"/>
    <x v="3"/>
    <s v="Ontario"/>
    <x v="3"/>
    <x v="0"/>
    <n v="3.99"/>
    <n v="1483.6"/>
    <x v="2"/>
    <x v="291"/>
    <x v="183"/>
    <x v="8"/>
    <x v="1960"/>
    <x v="1860"/>
    <x v="908"/>
    <x v="2"/>
    <x v="4"/>
    <n v="272.98"/>
    <x v="0"/>
  </r>
  <r>
    <x v="2"/>
    <x v="6"/>
    <s v="New South Wales"/>
    <x v="6"/>
    <x v="1"/>
    <n v="-0.1"/>
    <n v="1088.03"/>
    <x v="2"/>
    <x v="1135"/>
    <x v="308"/>
    <x v="3"/>
    <x v="5347"/>
    <x v="2512"/>
    <x v="6277"/>
    <x v="4"/>
    <x v="0"/>
    <n v="709.17"/>
    <x v="3"/>
  </r>
  <r>
    <x v="23"/>
    <x v="8"/>
    <s v="Northwestern"/>
    <x v="4"/>
    <x v="1"/>
    <n v="23.22"/>
    <n v="2713.68"/>
    <x v="1"/>
    <x v="1292"/>
    <x v="53"/>
    <x v="1"/>
    <x v="5964"/>
    <x v="1719"/>
    <x v="2799"/>
    <x v="4"/>
    <x v="3"/>
    <n v="148.59"/>
    <x v="1"/>
  </r>
  <r>
    <x v="33"/>
    <x v="0"/>
    <s v="Maharashtra"/>
    <x v="9"/>
    <x v="1"/>
    <n v="11.3"/>
    <n v="2152.11"/>
    <x v="1"/>
    <x v="2847"/>
    <x v="108"/>
    <x v="1"/>
    <x v="5965"/>
    <x v="2387"/>
    <x v="1352"/>
    <x v="3"/>
    <x v="4"/>
    <n v="998.04"/>
    <x v="0"/>
  </r>
  <r>
    <x v="18"/>
    <x v="9"/>
    <s v="Southeast"/>
    <x v="4"/>
    <x v="1"/>
    <n v="18.18"/>
    <n v="475.21"/>
    <x v="0"/>
    <x v="1923"/>
    <x v="546"/>
    <x v="2"/>
    <x v="5734"/>
    <x v="2997"/>
    <x v="6278"/>
    <x v="4"/>
    <x v="0"/>
    <n v="906.54"/>
    <x v="1"/>
  </r>
  <r>
    <x v="13"/>
    <x v="5"/>
    <s v="Patagonia"/>
    <x v="5"/>
    <x v="0"/>
    <n v="20.059999999999999"/>
    <n v="2827.56"/>
    <x v="1"/>
    <x v="267"/>
    <x v="278"/>
    <x v="7"/>
    <x v="3278"/>
    <x v="3332"/>
    <x v="5415"/>
    <x v="1"/>
    <x v="2"/>
    <n v="520.24"/>
    <x v="1"/>
  </r>
  <r>
    <x v="13"/>
    <x v="9"/>
    <s v="North"/>
    <x v="3"/>
    <x v="0"/>
    <n v="24.79"/>
    <n v="1168.6500000000001"/>
    <x v="2"/>
    <x v="2720"/>
    <x v="554"/>
    <x v="7"/>
    <x v="3525"/>
    <x v="446"/>
    <x v="51"/>
    <x v="3"/>
    <x v="3"/>
    <n v="527.62"/>
    <x v="1"/>
  </r>
  <r>
    <x v="31"/>
    <x v="2"/>
    <s v="Ile-de-France"/>
    <x v="3"/>
    <x v="0"/>
    <n v="32.270000000000003"/>
    <n v="2672.76"/>
    <x v="1"/>
    <x v="1682"/>
    <x v="245"/>
    <x v="7"/>
    <x v="5966"/>
    <x v="4330"/>
    <x v="3325"/>
    <x v="0"/>
    <x v="1"/>
    <n v="645.30999999999995"/>
    <x v="2"/>
  </r>
  <r>
    <x v="23"/>
    <x v="5"/>
    <s v="Northeast"/>
    <x v="5"/>
    <x v="0"/>
    <n v="5.4"/>
    <n v="2584.58"/>
    <x v="1"/>
    <x v="1126"/>
    <x v="359"/>
    <x v="6"/>
    <x v="5967"/>
    <x v="160"/>
    <x v="649"/>
    <x v="0"/>
    <x v="2"/>
    <n v="1041.95"/>
    <x v="0"/>
  </r>
  <r>
    <x v="25"/>
    <x v="9"/>
    <s v="Northeast"/>
    <x v="3"/>
    <x v="0"/>
    <n v="4.07"/>
    <n v="1688.35"/>
    <x v="2"/>
    <x v="2470"/>
    <x v="314"/>
    <x v="5"/>
    <x v="5968"/>
    <x v="779"/>
    <x v="5499"/>
    <x v="2"/>
    <x v="1"/>
    <n v="752.58"/>
    <x v="0"/>
  </r>
  <r>
    <x v="20"/>
    <x v="4"/>
    <s v="Northeast"/>
    <x v="9"/>
    <x v="1"/>
    <n v="6.32"/>
    <n v="1820.84"/>
    <x v="2"/>
    <x v="343"/>
    <x v="566"/>
    <x v="6"/>
    <x v="493"/>
    <x v="4331"/>
    <x v="6279"/>
    <x v="3"/>
    <x v="4"/>
    <n v="424.34"/>
    <x v="0"/>
  </r>
  <r>
    <x v="26"/>
    <x v="3"/>
    <s v="Prairies"/>
    <x v="1"/>
    <x v="1"/>
    <n v="19.989999999999998"/>
    <n v="608.12"/>
    <x v="0"/>
    <x v="2674"/>
    <x v="417"/>
    <x v="3"/>
    <x v="5969"/>
    <x v="2557"/>
    <x v="2753"/>
    <x v="2"/>
    <x v="4"/>
    <n v="964.21"/>
    <x v="1"/>
  </r>
  <r>
    <x v="12"/>
    <x v="0"/>
    <s v="Tamil Nadu"/>
    <x v="7"/>
    <x v="0"/>
    <n v="25.36"/>
    <n v="1394.83"/>
    <x v="2"/>
    <x v="728"/>
    <x v="241"/>
    <x v="3"/>
    <x v="4580"/>
    <x v="4075"/>
    <x v="4838"/>
    <x v="3"/>
    <x v="2"/>
    <n v="360.61"/>
    <x v="2"/>
  </r>
  <r>
    <x v="18"/>
    <x v="6"/>
    <s v="Victoria"/>
    <x v="5"/>
    <x v="0"/>
    <n v="5.21"/>
    <n v="2358.39"/>
    <x v="1"/>
    <x v="2406"/>
    <x v="561"/>
    <x v="0"/>
    <x v="4105"/>
    <x v="4166"/>
    <x v="6280"/>
    <x v="2"/>
    <x v="0"/>
    <n v="142.37"/>
    <x v="0"/>
  </r>
  <r>
    <x v="0"/>
    <x v="9"/>
    <s v="South"/>
    <x v="7"/>
    <x v="0"/>
    <n v="31.82"/>
    <n v="1602.57"/>
    <x v="2"/>
    <x v="186"/>
    <x v="503"/>
    <x v="8"/>
    <x v="3704"/>
    <x v="4332"/>
    <x v="6087"/>
    <x v="1"/>
    <x v="1"/>
    <n v="365.21"/>
    <x v="2"/>
  </r>
  <r>
    <x v="30"/>
    <x v="6"/>
    <s v="Queensland"/>
    <x v="9"/>
    <x v="1"/>
    <n v="3.5"/>
    <n v="1037.9000000000001"/>
    <x v="2"/>
    <x v="1457"/>
    <x v="352"/>
    <x v="2"/>
    <x v="3649"/>
    <x v="1491"/>
    <x v="451"/>
    <x v="3"/>
    <x v="2"/>
    <n v="204.77"/>
    <x v="0"/>
  </r>
  <r>
    <x v="2"/>
    <x v="6"/>
    <s v="Victoria"/>
    <x v="4"/>
    <x v="1"/>
    <n v="-2.98"/>
    <n v="1460.98"/>
    <x v="2"/>
    <x v="815"/>
    <x v="279"/>
    <x v="7"/>
    <x v="5970"/>
    <x v="699"/>
    <x v="39"/>
    <x v="3"/>
    <x v="1"/>
    <n v="523.35"/>
    <x v="3"/>
  </r>
  <r>
    <x v="25"/>
    <x v="2"/>
    <s v="Grand Est"/>
    <x v="7"/>
    <x v="0"/>
    <n v="26.47"/>
    <n v="1454.43"/>
    <x v="2"/>
    <x v="132"/>
    <x v="55"/>
    <x v="9"/>
    <x v="5971"/>
    <x v="4154"/>
    <x v="6281"/>
    <x v="4"/>
    <x v="3"/>
    <n v="634.29999999999995"/>
    <x v="2"/>
  </r>
  <r>
    <x v="29"/>
    <x v="5"/>
    <s v="Patagonia"/>
    <x v="5"/>
    <x v="0"/>
    <n v="34.57"/>
    <n v="1437.33"/>
    <x v="2"/>
    <x v="78"/>
    <x v="423"/>
    <x v="3"/>
    <x v="5653"/>
    <x v="2236"/>
    <x v="6282"/>
    <x v="4"/>
    <x v="0"/>
    <n v="1403.44"/>
    <x v="2"/>
  </r>
  <r>
    <x v="26"/>
    <x v="4"/>
    <s v="Northeast"/>
    <x v="8"/>
    <x v="0"/>
    <n v="23.85"/>
    <n v="952.74"/>
    <x v="0"/>
    <x v="641"/>
    <x v="357"/>
    <x v="10"/>
    <x v="5972"/>
    <x v="344"/>
    <x v="6283"/>
    <x v="3"/>
    <x v="4"/>
    <n v="806.18"/>
    <x v="1"/>
  </r>
  <r>
    <x v="18"/>
    <x v="2"/>
    <s v="Provence-Alpes-Cote dâ€™Azur"/>
    <x v="8"/>
    <x v="0"/>
    <n v="30.47"/>
    <n v="1908.26"/>
    <x v="2"/>
    <x v="1071"/>
    <x v="383"/>
    <x v="8"/>
    <x v="5973"/>
    <x v="2243"/>
    <x v="5875"/>
    <x v="4"/>
    <x v="4"/>
    <n v="175.65"/>
    <x v="2"/>
  </r>
  <r>
    <x v="13"/>
    <x v="3"/>
    <s v="Prairies"/>
    <x v="4"/>
    <x v="1"/>
    <n v="34.229999999999997"/>
    <n v="1955.85"/>
    <x v="2"/>
    <x v="2768"/>
    <x v="659"/>
    <x v="1"/>
    <x v="5974"/>
    <x v="4117"/>
    <x v="6284"/>
    <x v="1"/>
    <x v="4"/>
    <n v="246.84"/>
    <x v="2"/>
  </r>
  <r>
    <x v="31"/>
    <x v="4"/>
    <s v="Northeast"/>
    <x v="9"/>
    <x v="1"/>
    <n v="12.75"/>
    <n v="2567.5700000000002"/>
    <x v="1"/>
    <x v="1157"/>
    <x v="580"/>
    <x v="1"/>
    <x v="5975"/>
    <x v="4333"/>
    <x v="227"/>
    <x v="0"/>
    <x v="3"/>
    <n v="1100.8399999999999"/>
    <x v="0"/>
  </r>
  <r>
    <x v="2"/>
    <x v="0"/>
    <s v="Tamil Nadu"/>
    <x v="5"/>
    <x v="0"/>
    <n v="19.010000000000002"/>
    <n v="1282.29"/>
    <x v="2"/>
    <x v="2710"/>
    <x v="321"/>
    <x v="4"/>
    <x v="5976"/>
    <x v="4334"/>
    <x v="3806"/>
    <x v="3"/>
    <x v="1"/>
    <n v="490.45"/>
    <x v="1"/>
  </r>
  <r>
    <x v="17"/>
    <x v="5"/>
    <s v="Northwest"/>
    <x v="5"/>
    <x v="0"/>
    <n v="-1.83"/>
    <n v="2679.3"/>
    <x v="1"/>
    <x v="2706"/>
    <x v="346"/>
    <x v="8"/>
    <x v="5977"/>
    <x v="3197"/>
    <x v="5554"/>
    <x v="0"/>
    <x v="3"/>
    <n v="429.94"/>
    <x v="3"/>
  </r>
  <r>
    <x v="20"/>
    <x v="2"/>
    <s v="Grand Est"/>
    <x v="2"/>
    <x v="0"/>
    <n v="6.75"/>
    <n v="1900.57"/>
    <x v="2"/>
    <x v="2300"/>
    <x v="456"/>
    <x v="9"/>
    <x v="176"/>
    <x v="2538"/>
    <x v="6285"/>
    <x v="3"/>
    <x v="4"/>
    <n v="337.16"/>
    <x v="0"/>
  </r>
  <r>
    <x v="32"/>
    <x v="2"/>
    <s v="Grand Est"/>
    <x v="8"/>
    <x v="0"/>
    <n v="6.6"/>
    <n v="2951.06"/>
    <x v="1"/>
    <x v="1159"/>
    <x v="32"/>
    <x v="8"/>
    <x v="5978"/>
    <x v="908"/>
    <x v="5874"/>
    <x v="2"/>
    <x v="0"/>
    <n v="345.43"/>
    <x v="0"/>
  </r>
  <r>
    <x v="18"/>
    <x v="1"/>
    <s v="North"/>
    <x v="2"/>
    <x v="0"/>
    <n v="0.86"/>
    <n v="2949.39"/>
    <x v="1"/>
    <x v="273"/>
    <x v="175"/>
    <x v="3"/>
    <x v="5979"/>
    <x v="4229"/>
    <x v="6286"/>
    <x v="4"/>
    <x v="2"/>
    <n v="307.66000000000003"/>
    <x v="0"/>
  </r>
  <r>
    <x v="8"/>
    <x v="9"/>
    <s v="North"/>
    <x v="0"/>
    <x v="0"/>
    <n v="0.85"/>
    <n v="1762.79"/>
    <x v="2"/>
    <x v="113"/>
    <x v="622"/>
    <x v="8"/>
    <x v="3176"/>
    <x v="972"/>
    <x v="186"/>
    <x v="0"/>
    <x v="1"/>
    <n v="199.41"/>
    <x v="0"/>
  </r>
  <r>
    <x v="9"/>
    <x v="6"/>
    <s v="Queensland"/>
    <x v="0"/>
    <x v="0"/>
    <n v="0.22"/>
    <n v="1677.08"/>
    <x v="2"/>
    <x v="2848"/>
    <x v="325"/>
    <x v="4"/>
    <x v="3868"/>
    <x v="308"/>
    <x v="1212"/>
    <x v="0"/>
    <x v="2"/>
    <n v="784.11"/>
    <x v="0"/>
  </r>
  <r>
    <x v="32"/>
    <x v="3"/>
    <s v="Quebec"/>
    <x v="5"/>
    <x v="0"/>
    <n v="26.34"/>
    <n v="2766.78"/>
    <x v="1"/>
    <x v="850"/>
    <x v="432"/>
    <x v="5"/>
    <x v="5980"/>
    <x v="3918"/>
    <x v="6287"/>
    <x v="0"/>
    <x v="0"/>
    <n v="1451.06"/>
    <x v="2"/>
  </r>
  <r>
    <x v="27"/>
    <x v="5"/>
    <s v="Patagonia"/>
    <x v="8"/>
    <x v="0"/>
    <n v="28.87"/>
    <n v="2735.23"/>
    <x v="1"/>
    <x v="1349"/>
    <x v="452"/>
    <x v="7"/>
    <x v="5448"/>
    <x v="1237"/>
    <x v="2068"/>
    <x v="0"/>
    <x v="2"/>
    <n v="481.35"/>
    <x v="2"/>
  </r>
  <r>
    <x v="34"/>
    <x v="0"/>
    <s v="Punjab"/>
    <x v="6"/>
    <x v="1"/>
    <n v="30.2"/>
    <n v="237.79"/>
    <x v="0"/>
    <x v="2122"/>
    <x v="503"/>
    <x v="1"/>
    <x v="1154"/>
    <x v="968"/>
    <x v="6125"/>
    <x v="3"/>
    <x v="0"/>
    <n v="611.19000000000005"/>
    <x v="2"/>
  </r>
  <r>
    <x v="20"/>
    <x v="5"/>
    <s v="Pampas"/>
    <x v="5"/>
    <x v="0"/>
    <n v="-2.09"/>
    <n v="2365.0500000000002"/>
    <x v="1"/>
    <x v="1864"/>
    <x v="477"/>
    <x v="6"/>
    <x v="4731"/>
    <x v="2059"/>
    <x v="5767"/>
    <x v="4"/>
    <x v="1"/>
    <n v="404.56"/>
    <x v="3"/>
  </r>
  <r>
    <x v="10"/>
    <x v="9"/>
    <s v="South"/>
    <x v="9"/>
    <x v="1"/>
    <n v="23.76"/>
    <n v="1132.32"/>
    <x v="2"/>
    <x v="1720"/>
    <x v="455"/>
    <x v="5"/>
    <x v="2483"/>
    <x v="4335"/>
    <x v="5820"/>
    <x v="1"/>
    <x v="4"/>
    <n v="552.79999999999995"/>
    <x v="1"/>
  </r>
  <r>
    <x v="9"/>
    <x v="6"/>
    <s v="Queensland"/>
    <x v="9"/>
    <x v="1"/>
    <n v="0.13"/>
    <n v="2854.44"/>
    <x v="1"/>
    <x v="1878"/>
    <x v="64"/>
    <x v="5"/>
    <x v="5981"/>
    <x v="3800"/>
    <x v="3987"/>
    <x v="0"/>
    <x v="4"/>
    <n v="148.94"/>
    <x v="0"/>
  </r>
  <r>
    <x v="26"/>
    <x v="8"/>
    <s v="Siberian"/>
    <x v="0"/>
    <x v="0"/>
    <n v="19.47"/>
    <n v="1352.23"/>
    <x v="2"/>
    <x v="2040"/>
    <x v="797"/>
    <x v="2"/>
    <x v="1460"/>
    <x v="4336"/>
    <x v="669"/>
    <x v="3"/>
    <x v="1"/>
    <n v="1892.18"/>
    <x v="1"/>
  </r>
  <r>
    <x v="32"/>
    <x v="8"/>
    <s v="Volga"/>
    <x v="2"/>
    <x v="0"/>
    <n v="3.39"/>
    <n v="1198.73"/>
    <x v="2"/>
    <x v="1985"/>
    <x v="146"/>
    <x v="2"/>
    <x v="5982"/>
    <x v="1075"/>
    <x v="6288"/>
    <x v="1"/>
    <x v="4"/>
    <n v="998"/>
    <x v="0"/>
  </r>
  <r>
    <x v="7"/>
    <x v="1"/>
    <s v="Central"/>
    <x v="9"/>
    <x v="1"/>
    <n v="15.55"/>
    <n v="2023.72"/>
    <x v="1"/>
    <x v="2217"/>
    <x v="482"/>
    <x v="10"/>
    <x v="1010"/>
    <x v="4337"/>
    <x v="4096"/>
    <x v="2"/>
    <x v="4"/>
    <n v="1443.68"/>
    <x v="1"/>
  </r>
  <r>
    <x v="27"/>
    <x v="9"/>
    <s v="South"/>
    <x v="8"/>
    <x v="0"/>
    <n v="22.22"/>
    <n v="1418.63"/>
    <x v="2"/>
    <x v="575"/>
    <x v="390"/>
    <x v="5"/>
    <x v="3802"/>
    <x v="701"/>
    <x v="178"/>
    <x v="1"/>
    <x v="3"/>
    <n v="1140.3699999999999"/>
    <x v="1"/>
  </r>
  <r>
    <x v="19"/>
    <x v="4"/>
    <s v="West"/>
    <x v="1"/>
    <x v="1"/>
    <n v="5.87"/>
    <n v="952.47"/>
    <x v="0"/>
    <x v="511"/>
    <x v="182"/>
    <x v="3"/>
    <x v="5983"/>
    <x v="3969"/>
    <x v="1529"/>
    <x v="1"/>
    <x v="0"/>
    <n v="774.78"/>
    <x v="0"/>
  </r>
  <r>
    <x v="10"/>
    <x v="9"/>
    <s v="Northeast"/>
    <x v="7"/>
    <x v="0"/>
    <n v="10.199999999999999"/>
    <n v="960.96"/>
    <x v="0"/>
    <x v="2849"/>
    <x v="114"/>
    <x v="8"/>
    <x v="4368"/>
    <x v="3340"/>
    <x v="6289"/>
    <x v="1"/>
    <x v="2"/>
    <n v="148.81"/>
    <x v="0"/>
  </r>
  <r>
    <x v="30"/>
    <x v="5"/>
    <s v="Northeast"/>
    <x v="5"/>
    <x v="0"/>
    <n v="17.54"/>
    <n v="1023.22"/>
    <x v="2"/>
    <x v="1285"/>
    <x v="605"/>
    <x v="1"/>
    <x v="5013"/>
    <x v="1772"/>
    <x v="137"/>
    <x v="3"/>
    <x v="3"/>
    <n v="1468.4"/>
    <x v="1"/>
  </r>
  <r>
    <x v="6"/>
    <x v="9"/>
    <s v="South"/>
    <x v="7"/>
    <x v="0"/>
    <n v="14.82"/>
    <n v="2275.62"/>
    <x v="1"/>
    <x v="2580"/>
    <x v="88"/>
    <x v="6"/>
    <x v="1498"/>
    <x v="2142"/>
    <x v="6290"/>
    <x v="2"/>
    <x v="3"/>
    <n v="343.29"/>
    <x v="0"/>
  </r>
  <r>
    <x v="9"/>
    <x v="2"/>
    <s v="Nouvelle-Aquitaine"/>
    <x v="4"/>
    <x v="1"/>
    <n v="5.47"/>
    <n v="641.79999999999995"/>
    <x v="0"/>
    <x v="1666"/>
    <x v="46"/>
    <x v="3"/>
    <x v="358"/>
    <x v="1246"/>
    <x v="6291"/>
    <x v="4"/>
    <x v="1"/>
    <n v="118.48"/>
    <x v="0"/>
  </r>
  <r>
    <x v="34"/>
    <x v="2"/>
    <s v="Provence-Alpes-Cote dâ€™Azur"/>
    <x v="2"/>
    <x v="0"/>
    <n v="10.81"/>
    <n v="855.12"/>
    <x v="0"/>
    <x v="318"/>
    <x v="420"/>
    <x v="1"/>
    <x v="5286"/>
    <x v="2320"/>
    <x v="6292"/>
    <x v="0"/>
    <x v="1"/>
    <n v="1337.16"/>
    <x v="0"/>
  </r>
  <r>
    <x v="27"/>
    <x v="2"/>
    <s v="Provence-Alpes-Cote dâ€™Azur"/>
    <x v="7"/>
    <x v="0"/>
    <n v="24.25"/>
    <n v="856.16"/>
    <x v="0"/>
    <x v="23"/>
    <x v="688"/>
    <x v="3"/>
    <x v="5984"/>
    <x v="2405"/>
    <x v="6293"/>
    <x v="0"/>
    <x v="1"/>
    <n v="619.89"/>
    <x v="1"/>
  </r>
  <r>
    <x v="13"/>
    <x v="3"/>
    <s v="Ontario"/>
    <x v="7"/>
    <x v="0"/>
    <n v="13"/>
    <n v="2476.91"/>
    <x v="1"/>
    <x v="241"/>
    <x v="325"/>
    <x v="8"/>
    <x v="3911"/>
    <x v="1587"/>
    <x v="3071"/>
    <x v="3"/>
    <x v="2"/>
    <n v="243.07"/>
    <x v="0"/>
  </r>
  <r>
    <x v="30"/>
    <x v="8"/>
    <s v="Central"/>
    <x v="9"/>
    <x v="1"/>
    <n v="7.2"/>
    <n v="1036.04"/>
    <x v="2"/>
    <x v="1100"/>
    <x v="325"/>
    <x v="6"/>
    <x v="4664"/>
    <x v="2092"/>
    <x v="6294"/>
    <x v="3"/>
    <x v="4"/>
    <n v="385.81"/>
    <x v="0"/>
  </r>
  <r>
    <x v="13"/>
    <x v="5"/>
    <s v="Northwest"/>
    <x v="9"/>
    <x v="1"/>
    <n v="6.47"/>
    <n v="1169.79"/>
    <x v="2"/>
    <x v="1222"/>
    <x v="76"/>
    <x v="1"/>
    <x v="5985"/>
    <x v="4186"/>
    <x v="6162"/>
    <x v="4"/>
    <x v="3"/>
    <n v="1195.22"/>
    <x v="0"/>
  </r>
  <r>
    <x v="4"/>
    <x v="0"/>
    <s v="Maharashtra"/>
    <x v="1"/>
    <x v="1"/>
    <n v="25.12"/>
    <n v="1739.69"/>
    <x v="2"/>
    <x v="575"/>
    <x v="121"/>
    <x v="8"/>
    <x v="115"/>
    <x v="499"/>
    <x v="3269"/>
    <x v="0"/>
    <x v="1"/>
    <n v="162.75"/>
    <x v="2"/>
  </r>
  <r>
    <x v="9"/>
    <x v="3"/>
    <s v="British Columbia"/>
    <x v="4"/>
    <x v="1"/>
    <n v="-4.51"/>
    <n v="1233.98"/>
    <x v="2"/>
    <x v="1167"/>
    <x v="227"/>
    <x v="7"/>
    <x v="5986"/>
    <x v="473"/>
    <x v="6295"/>
    <x v="4"/>
    <x v="3"/>
    <n v="650.84"/>
    <x v="3"/>
  </r>
  <r>
    <x v="10"/>
    <x v="0"/>
    <s v="Punjab"/>
    <x v="4"/>
    <x v="1"/>
    <n v="-3.09"/>
    <n v="514.79999999999995"/>
    <x v="0"/>
    <x v="1596"/>
    <x v="194"/>
    <x v="1"/>
    <x v="1060"/>
    <x v="243"/>
    <x v="4466"/>
    <x v="0"/>
    <x v="0"/>
    <n v="557.36"/>
    <x v="3"/>
  </r>
  <r>
    <x v="27"/>
    <x v="9"/>
    <s v="Northeast"/>
    <x v="1"/>
    <x v="1"/>
    <n v="28.03"/>
    <n v="407.81"/>
    <x v="0"/>
    <x v="734"/>
    <x v="770"/>
    <x v="7"/>
    <x v="5987"/>
    <x v="1140"/>
    <x v="6296"/>
    <x v="4"/>
    <x v="2"/>
    <n v="415.97"/>
    <x v="2"/>
  </r>
  <r>
    <x v="25"/>
    <x v="2"/>
    <s v="Provence-Alpes-Cote dâ€™Azur"/>
    <x v="1"/>
    <x v="1"/>
    <n v="-0.09"/>
    <n v="1611.56"/>
    <x v="2"/>
    <x v="2392"/>
    <x v="264"/>
    <x v="10"/>
    <x v="89"/>
    <x v="3555"/>
    <x v="5427"/>
    <x v="3"/>
    <x v="2"/>
    <n v="658.32"/>
    <x v="3"/>
  </r>
  <r>
    <x v="0"/>
    <x v="2"/>
    <s v="Nouvelle-Aquitaine"/>
    <x v="5"/>
    <x v="0"/>
    <n v="34.229999999999997"/>
    <n v="1313.77"/>
    <x v="2"/>
    <x v="873"/>
    <x v="581"/>
    <x v="3"/>
    <x v="5988"/>
    <x v="397"/>
    <x v="6297"/>
    <x v="3"/>
    <x v="3"/>
    <n v="744.46"/>
    <x v="2"/>
  </r>
  <r>
    <x v="25"/>
    <x v="6"/>
    <s v="Victoria"/>
    <x v="2"/>
    <x v="0"/>
    <n v="24.15"/>
    <n v="1958.91"/>
    <x v="2"/>
    <x v="1081"/>
    <x v="102"/>
    <x v="8"/>
    <x v="5293"/>
    <x v="2847"/>
    <x v="6298"/>
    <x v="2"/>
    <x v="3"/>
    <n v="887.16"/>
    <x v="1"/>
  </r>
  <r>
    <x v="5"/>
    <x v="4"/>
    <s v="West"/>
    <x v="6"/>
    <x v="1"/>
    <n v="14.81"/>
    <n v="747.56"/>
    <x v="0"/>
    <x v="885"/>
    <x v="682"/>
    <x v="8"/>
    <x v="878"/>
    <x v="3847"/>
    <x v="6299"/>
    <x v="0"/>
    <x v="2"/>
    <n v="1744.66"/>
    <x v="0"/>
  </r>
  <r>
    <x v="14"/>
    <x v="6"/>
    <s v="Western Australia"/>
    <x v="9"/>
    <x v="1"/>
    <n v="0.19"/>
    <n v="910.86"/>
    <x v="0"/>
    <x v="2782"/>
    <x v="271"/>
    <x v="0"/>
    <x v="5487"/>
    <x v="3453"/>
    <x v="6300"/>
    <x v="1"/>
    <x v="0"/>
    <n v="608.79999999999995"/>
    <x v="0"/>
  </r>
  <r>
    <x v="8"/>
    <x v="5"/>
    <s v="Pampas"/>
    <x v="4"/>
    <x v="1"/>
    <n v="5.44"/>
    <n v="1267.51"/>
    <x v="2"/>
    <x v="1679"/>
    <x v="1"/>
    <x v="2"/>
    <x v="4614"/>
    <x v="3770"/>
    <x v="5384"/>
    <x v="2"/>
    <x v="2"/>
    <n v="487.81"/>
    <x v="0"/>
  </r>
  <r>
    <x v="27"/>
    <x v="8"/>
    <s v="Volga"/>
    <x v="9"/>
    <x v="1"/>
    <n v="-3.23"/>
    <n v="2399.7199999999998"/>
    <x v="1"/>
    <x v="809"/>
    <x v="668"/>
    <x v="9"/>
    <x v="3956"/>
    <x v="3036"/>
    <x v="960"/>
    <x v="4"/>
    <x v="2"/>
    <n v="200.4"/>
    <x v="3"/>
  </r>
  <r>
    <x v="16"/>
    <x v="8"/>
    <s v="Volga"/>
    <x v="1"/>
    <x v="1"/>
    <n v="22.86"/>
    <n v="2092.0300000000002"/>
    <x v="1"/>
    <x v="727"/>
    <x v="354"/>
    <x v="7"/>
    <x v="5989"/>
    <x v="4338"/>
    <x v="949"/>
    <x v="1"/>
    <x v="2"/>
    <n v="816.86"/>
    <x v="1"/>
  </r>
  <r>
    <x v="3"/>
    <x v="7"/>
    <s v="North Central"/>
    <x v="1"/>
    <x v="1"/>
    <n v="25.59"/>
    <n v="806.7"/>
    <x v="0"/>
    <x v="373"/>
    <x v="667"/>
    <x v="8"/>
    <x v="5990"/>
    <x v="4321"/>
    <x v="6301"/>
    <x v="3"/>
    <x v="3"/>
    <n v="868.93"/>
    <x v="2"/>
  </r>
  <r>
    <x v="5"/>
    <x v="8"/>
    <s v="Northwestern"/>
    <x v="6"/>
    <x v="1"/>
    <n v="14.24"/>
    <n v="310.41000000000003"/>
    <x v="0"/>
    <x v="746"/>
    <x v="158"/>
    <x v="4"/>
    <x v="5991"/>
    <x v="1270"/>
    <x v="6302"/>
    <x v="2"/>
    <x v="2"/>
    <n v="297.63"/>
    <x v="0"/>
  </r>
  <r>
    <x v="7"/>
    <x v="5"/>
    <s v="Patagonia"/>
    <x v="1"/>
    <x v="1"/>
    <n v="28.72"/>
    <n v="1525.84"/>
    <x v="2"/>
    <x v="1465"/>
    <x v="710"/>
    <x v="6"/>
    <x v="3094"/>
    <x v="232"/>
    <x v="6303"/>
    <x v="3"/>
    <x v="0"/>
    <n v="1358.01"/>
    <x v="2"/>
  </r>
  <r>
    <x v="2"/>
    <x v="8"/>
    <s v="Northwestern"/>
    <x v="4"/>
    <x v="1"/>
    <n v="13.34"/>
    <n v="2126.38"/>
    <x v="1"/>
    <x v="1220"/>
    <x v="96"/>
    <x v="1"/>
    <x v="23"/>
    <x v="3030"/>
    <x v="2791"/>
    <x v="4"/>
    <x v="1"/>
    <n v="1164.44"/>
    <x v="0"/>
  </r>
  <r>
    <x v="24"/>
    <x v="5"/>
    <s v="Patagonia"/>
    <x v="0"/>
    <x v="0"/>
    <n v="14.96"/>
    <n v="2858.46"/>
    <x v="1"/>
    <x v="292"/>
    <x v="785"/>
    <x v="9"/>
    <x v="3125"/>
    <x v="1381"/>
    <x v="4726"/>
    <x v="4"/>
    <x v="1"/>
    <n v="1029.27"/>
    <x v="0"/>
  </r>
  <r>
    <x v="34"/>
    <x v="1"/>
    <s v="North"/>
    <x v="1"/>
    <x v="1"/>
    <n v="23.22"/>
    <n v="2110.73"/>
    <x v="1"/>
    <x v="2558"/>
    <x v="152"/>
    <x v="7"/>
    <x v="5992"/>
    <x v="3857"/>
    <x v="6304"/>
    <x v="3"/>
    <x v="3"/>
    <n v="248.94"/>
    <x v="1"/>
  </r>
  <r>
    <x v="27"/>
    <x v="5"/>
    <s v="Northeast"/>
    <x v="8"/>
    <x v="0"/>
    <n v="18.61"/>
    <n v="1957.34"/>
    <x v="2"/>
    <x v="1038"/>
    <x v="658"/>
    <x v="5"/>
    <x v="5364"/>
    <x v="26"/>
    <x v="3969"/>
    <x v="1"/>
    <x v="4"/>
    <n v="166.7"/>
    <x v="1"/>
  </r>
  <r>
    <x v="18"/>
    <x v="1"/>
    <s v="North"/>
    <x v="1"/>
    <x v="1"/>
    <n v="31.7"/>
    <n v="283.56"/>
    <x v="0"/>
    <x v="1424"/>
    <x v="452"/>
    <x v="6"/>
    <x v="343"/>
    <x v="3224"/>
    <x v="5341"/>
    <x v="2"/>
    <x v="0"/>
    <n v="356.17"/>
    <x v="2"/>
  </r>
  <r>
    <x v="33"/>
    <x v="1"/>
    <s v="North"/>
    <x v="2"/>
    <x v="0"/>
    <n v="26.57"/>
    <n v="539.27"/>
    <x v="0"/>
    <x v="682"/>
    <x v="22"/>
    <x v="7"/>
    <x v="616"/>
    <x v="3083"/>
    <x v="6305"/>
    <x v="1"/>
    <x v="1"/>
    <n v="862.49"/>
    <x v="2"/>
  </r>
  <r>
    <x v="31"/>
    <x v="5"/>
    <s v="Pampas"/>
    <x v="9"/>
    <x v="1"/>
    <n v="-3.08"/>
    <n v="1984.23"/>
    <x v="2"/>
    <x v="1240"/>
    <x v="223"/>
    <x v="10"/>
    <x v="5993"/>
    <x v="452"/>
    <x v="6306"/>
    <x v="0"/>
    <x v="4"/>
    <n v="222.85"/>
    <x v="3"/>
  </r>
  <r>
    <x v="33"/>
    <x v="5"/>
    <s v="Northwest"/>
    <x v="8"/>
    <x v="0"/>
    <n v="20.04"/>
    <n v="2477.5500000000002"/>
    <x v="1"/>
    <x v="2283"/>
    <x v="253"/>
    <x v="7"/>
    <x v="5994"/>
    <x v="3438"/>
    <x v="3701"/>
    <x v="1"/>
    <x v="0"/>
    <n v="362.99"/>
    <x v="1"/>
  </r>
  <r>
    <x v="14"/>
    <x v="9"/>
    <s v="South"/>
    <x v="1"/>
    <x v="1"/>
    <n v="29.62"/>
    <n v="629.33000000000004"/>
    <x v="0"/>
    <x v="2575"/>
    <x v="652"/>
    <x v="2"/>
    <x v="5995"/>
    <x v="2578"/>
    <x v="4124"/>
    <x v="2"/>
    <x v="3"/>
    <n v="858.14"/>
    <x v="2"/>
  </r>
  <r>
    <x v="14"/>
    <x v="9"/>
    <s v="South"/>
    <x v="0"/>
    <x v="0"/>
    <n v="33.020000000000003"/>
    <n v="293.45999999999998"/>
    <x v="0"/>
    <x v="2850"/>
    <x v="199"/>
    <x v="0"/>
    <x v="4144"/>
    <x v="1429"/>
    <x v="2086"/>
    <x v="3"/>
    <x v="1"/>
    <n v="510.45"/>
    <x v="2"/>
  </r>
  <r>
    <x v="16"/>
    <x v="4"/>
    <s v="Northeast"/>
    <x v="3"/>
    <x v="0"/>
    <n v="24.58"/>
    <n v="1067.8599999999999"/>
    <x v="2"/>
    <x v="1210"/>
    <x v="284"/>
    <x v="0"/>
    <x v="2845"/>
    <x v="3341"/>
    <x v="6307"/>
    <x v="2"/>
    <x v="1"/>
    <n v="1291.31"/>
    <x v="1"/>
  </r>
  <r>
    <x v="13"/>
    <x v="4"/>
    <s v="West"/>
    <x v="3"/>
    <x v="0"/>
    <n v="7.35"/>
    <n v="1107.9000000000001"/>
    <x v="2"/>
    <x v="2607"/>
    <x v="413"/>
    <x v="6"/>
    <x v="5996"/>
    <x v="2489"/>
    <x v="6308"/>
    <x v="4"/>
    <x v="1"/>
    <n v="592.9"/>
    <x v="0"/>
  </r>
  <r>
    <x v="7"/>
    <x v="8"/>
    <s v="Northwestern"/>
    <x v="1"/>
    <x v="1"/>
    <n v="31.25"/>
    <n v="2722.72"/>
    <x v="1"/>
    <x v="1131"/>
    <x v="541"/>
    <x v="9"/>
    <x v="3493"/>
    <x v="4339"/>
    <x v="6309"/>
    <x v="1"/>
    <x v="0"/>
    <n v="377.08"/>
    <x v="2"/>
  </r>
  <r>
    <x v="11"/>
    <x v="0"/>
    <s v="Punjab"/>
    <x v="2"/>
    <x v="0"/>
    <n v="16.690000000000001"/>
    <n v="737.41"/>
    <x v="0"/>
    <x v="2802"/>
    <x v="35"/>
    <x v="5"/>
    <x v="5997"/>
    <x v="1671"/>
    <x v="991"/>
    <x v="4"/>
    <x v="2"/>
    <n v="1852.07"/>
    <x v="1"/>
  </r>
  <r>
    <x v="26"/>
    <x v="1"/>
    <s v="North"/>
    <x v="7"/>
    <x v="0"/>
    <n v="28.44"/>
    <n v="672.56"/>
    <x v="0"/>
    <x v="559"/>
    <x v="278"/>
    <x v="6"/>
    <x v="3241"/>
    <x v="3514"/>
    <x v="2671"/>
    <x v="3"/>
    <x v="4"/>
    <n v="566.46"/>
    <x v="2"/>
  </r>
  <r>
    <x v="17"/>
    <x v="1"/>
    <s v="East"/>
    <x v="3"/>
    <x v="0"/>
    <n v="16.46"/>
    <n v="2686.87"/>
    <x v="1"/>
    <x v="2571"/>
    <x v="704"/>
    <x v="1"/>
    <x v="5998"/>
    <x v="4340"/>
    <x v="2148"/>
    <x v="0"/>
    <x v="0"/>
    <n v="1099.8499999999999"/>
    <x v="1"/>
  </r>
  <r>
    <x v="32"/>
    <x v="3"/>
    <s v="Prairies"/>
    <x v="6"/>
    <x v="1"/>
    <n v="28.4"/>
    <n v="2759.02"/>
    <x v="1"/>
    <x v="1558"/>
    <x v="10"/>
    <x v="2"/>
    <x v="5183"/>
    <x v="2555"/>
    <x v="4236"/>
    <x v="4"/>
    <x v="1"/>
    <n v="1000.74"/>
    <x v="2"/>
  </r>
  <r>
    <x v="26"/>
    <x v="1"/>
    <s v="North"/>
    <x v="3"/>
    <x v="0"/>
    <n v="-2.71"/>
    <n v="513.01"/>
    <x v="0"/>
    <x v="1686"/>
    <x v="287"/>
    <x v="6"/>
    <x v="3508"/>
    <x v="1648"/>
    <x v="6310"/>
    <x v="0"/>
    <x v="0"/>
    <n v="284.33999999999997"/>
    <x v="3"/>
  </r>
  <r>
    <x v="22"/>
    <x v="1"/>
    <s v="Central"/>
    <x v="5"/>
    <x v="0"/>
    <n v="16.170000000000002"/>
    <n v="2571.7800000000002"/>
    <x v="1"/>
    <x v="2585"/>
    <x v="27"/>
    <x v="0"/>
    <x v="1504"/>
    <x v="145"/>
    <x v="218"/>
    <x v="4"/>
    <x v="2"/>
    <n v="981.05"/>
    <x v="1"/>
  </r>
  <r>
    <x v="16"/>
    <x v="1"/>
    <s v="East"/>
    <x v="6"/>
    <x v="1"/>
    <n v="-3.44"/>
    <n v="2997.57"/>
    <x v="1"/>
    <x v="124"/>
    <x v="121"/>
    <x v="8"/>
    <x v="4777"/>
    <x v="1263"/>
    <x v="6311"/>
    <x v="3"/>
    <x v="4"/>
    <n v="181.28"/>
    <x v="3"/>
  </r>
  <r>
    <x v="21"/>
    <x v="2"/>
    <s v="Grand Est"/>
    <x v="8"/>
    <x v="0"/>
    <n v="3.82"/>
    <n v="762.69"/>
    <x v="0"/>
    <x v="499"/>
    <x v="309"/>
    <x v="2"/>
    <x v="5999"/>
    <x v="4341"/>
    <x v="168"/>
    <x v="4"/>
    <x v="3"/>
    <n v="227.3"/>
    <x v="0"/>
  </r>
  <r>
    <x v="12"/>
    <x v="2"/>
    <s v="Ile-de-France"/>
    <x v="2"/>
    <x v="0"/>
    <n v="16.52"/>
    <n v="2102.2800000000002"/>
    <x v="1"/>
    <x v="550"/>
    <x v="55"/>
    <x v="9"/>
    <x v="6000"/>
    <x v="4342"/>
    <x v="6312"/>
    <x v="2"/>
    <x v="2"/>
    <n v="523.6"/>
    <x v="1"/>
  </r>
  <r>
    <x v="20"/>
    <x v="1"/>
    <s v="North"/>
    <x v="2"/>
    <x v="0"/>
    <n v="15.26"/>
    <n v="2770.64"/>
    <x v="1"/>
    <x v="410"/>
    <x v="739"/>
    <x v="8"/>
    <x v="1001"/>
    <x v="200"/>
    <x v="5921"/>
    <x v="0"/>
    <x v="0"/>
    <n v="1047.69"/>
    <x v="1"/>
  </r>
  <r>
    <x v="28"/>
    <x v="2"/>
    <s v="Nouvelle-Aquitaine"/>
    <x v="9"/>
    <x v="1"/>
    <n v="30.48"/>
    <n v="685.93"/>
    <x v="0"/>
    <x v="2851"/>
    <x v="604"/>
    <x v="2"/>
    <x v="6001"/>
    <x v="2733"/>
    <x v="6313"/>
    <x v="0"/>
    <x v="2"/>
    <n v="1483.06"/>
    <x v="2"/>
  </r>
  <r>
    <x v="11"/>
    <x v="6"/>
    <s v="Queensland"/>
    <x v="8"/>
    <x v="0"/>
    <n v="9.5299999999999994"/>
    <n v="2560.38"/>
    <x v="1"/>
    <x v="995"/>
    <x v="182"/>
    <x v="4"/>
    <x v="2363"/>
    <x v="409"/>
    <x v="2906"/>
    <x v="3"/>
    <x v="2"/>
    <n v="829.61"/>
    <x v="0"/>
  </r>
  <r>
    <x v="15"/>
    <x v="5"/>
    <s v="Patagonia"/>
    <x v="2"/>
    <x v="0"/>
    <n v="31.92"/>
    <n v="357.76"/>
    <x v="0"/>
    <x v="2070"/>
    <x v="446"/>
    <x v="6"/>
    <x v="6002"/>
    <x v="1261"/>
    <x v="5567"/>
    <x v="1"/>
    <x v="0"/>
    <n v="155.99"/>
    <x v="2"/>
  </r>
  <r>
    <x v="17"/>
    <x v="9"/>
    <s v="Southeast"/>
    <x v="8"/>
    <x v="0"/>
    <n v="13.95"/>
    <n v="1549.52"/>
    <x v="2"/>
    <x v="1934"/>
    <x v="296"/>
    <x v="3"/>
    <x v="5390"/>
    <x v="738"/>
    <x v="2473"/>
    <x v="1"/>
    <x v="1"/>
    <n v="1613.9"/>
    <x v="0"/>
  </r>
  <r>
    <x v="14"/>
    <x v="1"/>
    <s v="South"/>
    <x v="0"/>
    <x v="0"/>
    <n v="11.78"/>
    <n v="1676.25"/>
    <x v="2"/>
    <x v="1530"/>
    <x v="260"/>
    <x v="1"/>
    <x v="637"/>
    <x v="241"/>
    <x v="5054"/>
    <x v="3"/>
    <x v="0"/>
    <n v="453.1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43CC02-9508-4113-913F-C6FFE239CD6E}" name="PivotTable4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Q13:AR19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dataField="1" showAll="0"/>
    <pivotField showAll="0"/>
    <pivotField numFmtId="1" showAll="0"/>
    <pivotField showAll="0"/>
    <pivotField showAll="0"/>
    <pivotField showAll="0"/>
    <pivotField axis="axisRow" showAll="0" sortType="descending">
      <items count="6">
        <item x="1"/>
        <item x="4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5"/>
  </rowFields>
  <rowItems count="6">
    <i>
      <x v="4"/>
    </i>
    <i>
      <x v="2"/>
    </i>
    <i>
      <x v="1"/>
    </i>
    <i>
      <x/>
    </i>
    <i>
      <x v="3"/>
    </i>
    <i t="grand">
      <x/>
    </i>
  </rowItems>
  <colItems count="1">
    <i/>
  </colItems>
  <dataFields count="1">
    <dataField name="Sum of Crop_Yield_MT_per_HA" fld="9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639816-D68D-4D1C-AAAA-E6D8680EAAF5}" name="PivotTable2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BQ3:BQ4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Crop_Yield_MT_per_HA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C9DD5-2BEE-42E1-8978-33B079CCC055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R3:AD8" firstHeaderRow="1" firstDataRow="2" firstDataCol="1"/>
  <pivotFields count="18">
    <pivotField showAll="0"/>
    <pivotField axis="axisRow" showAll="0">
      <items count="11">
        <item x="5"/>
        <item h="1" x="6"/>
        <item h="1" x="9"/>
        <item h="1" x="3"/>
        <item x="1"/>
        <item h="1" x="2"/>
        <item h="1" x="0"/>
        <item h="1" x="7"/>
        <item h="1" x="8"/>
        <item x="4"/>
        <item t="default"/>
      </items>
    </pivotField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Col" showAll="0">
      <items count="12">
        <item x="9"/>
        <item x="5"/>
        <item x="3"/>
        <item x="7"/>
        <item x="4"/>
        <item x="1"/>
        <item x="8"/>
        <item x="10"/>
        <item x="0"/>
        <item x="2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4">
    <i>
      <x/>
    </i>
    <i>
      <x v="4"/>
    </i>
    <i>
      <x v="9"/>
    </i>
    <i t="grand">
      <x/>
    </i>
  </rowItems>
  <colFields count="1">
    <field x="1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Sum of Crop_Yield_MT_per_HA" fld="9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10" format="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0" format="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0" format="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0" format="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0" format="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10" format="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10" format="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10" format="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10" format="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10" format="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10" format="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732D2-9CB5-4BE7-B8B0-258C2035089B}" name="PivotTable3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Y3:BZ6318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dataField="1" showAll="0"/>
    <pivotField showAll="0"/>
    <pivotField numFmtId="1" showAll="0"/>
    <pivotField showAll="0"/>
    <pivotField axis="axisRow" showAll="0">
      <items count="6315">
        <item x="3445"/>
        <item x="3525"/>
        <item x="3459"/>
        <item x="2703"/>
        <item x="4158"/>
        <item x="3720"/>
        <item x="3400"/>
        <item x="4639"/>
        <item x="4520"/>
        <item x="3306"/>
        <item x="3953"/>
        <item x="2233"/>
        <item x="5422"/>
        <item x="1444"/>
        <item x="4024"/>
        <item x="4056"/>
        <item x="4857"/>
        <item x="1650"/>
        <item x="4809"/>
        <item x="626"/>
        <item x="4970"/>
        <item x="5246"/>
        <item x="4971"/>
        <item x="5172"/>
        <item x="6065"/>
        <item x="4357"/>
        <item x="796"/>
        <item x="4961"/>
        <item x="2232"/>
        <item x="3971"/>
        <item x="2819"/>
        <item x="3304"/>
        <item x="789"/>
        <item x="188"/>
        <item x="2394"/>
        <item x="2712"/>
        <item x="5701"/>
        <item x="978"/>
        <item x="4394"/>
        <item x="2263"/>
        <item x="2491"/>
        <item x="2207"/>
        <item x="6212"/>
        <item x="5596"/>
        <item x="1950"/>
        <item x="6000"/>
        <item x="2647"/>
        <item x="5371"/>
        <item x="810"/>
        <item x="3406"/>
        <item x="3991"/>
        <item x="6128"/>
        <item x="4730"/>
        <item x="4013"/>
        <item x="292"/>
        <item x="4663"/>
        <item x="5610"/>
        <item x="3047"/>
        <item x="6202"/>
        <item x="5288"/>
        <item x="2865"/>
        <item x="5633"/>
        <item x="5125"/>
        <item x="4068"/>
        <item x="920"/>
        <item x="500"/>
        <item x="5575"/>
        <item x="2552"/>
        <item x="1763"/>
        <item x="118"/>
        <item x="832"/>
        <item x="6180"/>
        <item x="1350"/>
        <item x="5880"/>
        <item x="746"/>
        <item x="2336"/>
        <item x="638"/>
        <item x="894"/>
        <item x="520"/>
        <item x="2216"/>
        <item x="4301"/>
        <item x="127"/>
        <item x="2858"/>
        <item x="4517"/>
        <item x="2043"/>
        <item x="5108"/>
        <item x="3411"/>
        <item x="2183"/>
        <item x="1911"/>
        <item x="597"/>
        <item x="2558"/>
        <item x="1502"/>
        <item x="5993"/>
        <item x="4272"/>
        <item x="526"/>
        <item x="296"/>
        <item x="1931"/>
        <item x="716"/>
        <item x="1948"/>
        <item x="1205"/>
        <item x="1342"/>
        <item x="1300"/>
        <item x="5466"/>
        <item x="5344"/>
        <item x="2428"/>
        <item x="2972"/>
        <item x="2103"/>
        <item x="4298"/>
        <item x="2048"/>
        <item x="4038"/>
        <item x="2684"/>
        <item x="3865"/>
        <item x="5049"/>
        <item x="4769"/>
        <item x="345"/>
        <item x="1813"/>
        <item x="5222"/>
        <item x="2309"/>
        <item x="6243"/>
        <item x="3919"/>
        <item x="4647"/>
        <item x="3591"/>
        <item x="1238"/>
        <item x="1573"/>
        <item x="1228"/>
        <item x="1621"/>
        <item x="3188"/>
        <item x="591"/>
        <item x="5597"/>
        <item x="1554"/>
        <item x="3471"/>
        <item x="4026"/>
        <item x="6045"/>
        <item x="3055"/>
        <item x="227"/>
        <item x="1757"/>
        <item x="1563"/>
        <item x="4549"/>
        <item x="4900"/>
        <item x="6263"/>
        <item x="1383"/>
        <item x="939"/>
        <item x="3751"/>
        <item x="3899"/>
        <item x="376"/>
        <item x="1368"/>
        <item x="2191"/>
        <item x="1321"/>
        <item x="5770"/>
        <item x="1833"/>
        <item x="1893"/>
        <item x="3106"/>
        <item x="1097"/>
        <item x="1805"/>
        <item x="2363"/>
        <item x="1059"/>
        <item x="567"/>
        <item x="4340"/>
        <item x="4249"/>
        <item x="2439"/>
        <item x="5477"/>
        <item x="1586"/>
        <item x="4734"/>
        <item x="2794"/>
        <item x="3536"/>
        <item x="5417"/>
        <item x="4938"/>
        <item x="883"/>
        <item x="4720"/>
        <item x="3066"/>
        <item x="2749"/>
        <item x="212"/>
        <item x="5504"/>
        <item x="5791"/>
        <item x="1801"/>
        <item x="775"/>
        <item x="4683"/>
        <item x="5062"/>
        <item x="5276"/>
        <item x="3767"/>
        <item x="2199"/>
        <item x="3529"/>
        <item x="4966"/>
        <item x="1695"/>
        <item x="2662"/>
        <item x="3372"/>
        <item x="3225"/>
        <item x="4078"/>
        <item x="1192"/>
        <item x="3440"/>
        <item x="3573"/>
        <item x="5175"/>
        <item x="1077"/>
        <item x="4996"/>
        <item x="2889"/>
        <item x="5234"/>
        <item x="2483"/>
        <item x="651"/>
        <item x="1962"/>
        <item x="18"/>
        <item x="4602"/>
        <item x="2219"/>
        <item x="5340"/>
        <item x="4956"/>
        <item x="1507"/>
        <item x="1954"/>
        <item x="6061"/>
        <item x="6012"/>
        <item x="907"/>
        <item x="4715"/>
        <item x="5041"/>
        <item x="6151"/>
        <item x="4443"/>
        <item x="5338"/>
        <item x="5773"/>
        <item x="4755"/>
        <item x="2499"/>
        <item x="1110"/>
        <item x="2136"/>
        <item x="5328"/>
        <item x="6293"/>
        <item x="5014"/>
        <item x="304"/>
        <item x="2894"/>
        <item x="993"/>
        <item x="2282"/>
        <item x="5182"/>
        <item x="5096"/>
        <item x="4535"/>
        <item x="369"/>
        <item x="3166"/>
        <item x="4787"/>
        <item x="6016"/>
        <item x="1873"/>
        <item x="2050"/>
        <item x="2134"/>
        <item x="4042"/>
        <item x="5644"/>
        <item x="5992"/>
        <item x="780"/>
        <item x="862"/>
        <item x="5741"/>
        <item x="1072"/>
        <item x="5377"/>
        <item x="2874"/>
        <item x="87"/>
        <item x="2770"/>
        <item x="5348"/>
        <item x="4424"/>
        <item x="5143"/>
        <item x="989"/>
        <item x="1623"/>
        <item x="3903"/>
        <item x="1456"/>
        <item x="4383"/>
        <item x="4363"/>
        <item x="1947"/>
        <item x="3211"/>
        <item x="3246"/>
        <item x="1943"/>
        <item x="467"/>
        <item x="5320"/>
        <item x="6132"/>
        <item x="6079"/>
        <item x="2198"/>
        <item x="6033"/>
        <item x="4527"/>
        <item x="717"/>
        <item x="3761"/>
        <item x="1782"/>
        <item x="3200"/>
        <item x="5809"/>
        <item x="2429"/>
        <item x="6157"/>
        <item x="4293"/>
        <item x="2139"/>
        <item x="2310"/>
        <item x="3555"/>
        <item x="3420"/>
        <item x="383"/>
        <item x="4802"/>
        <item x="3920"/>
        <item x="4223"/>
        <item x="4458"/>
        <item x="4475"/>
        <item x="5232"/>
        <item x="4066"/>
        <item x="2761"/>
        <item x="1582"/>
        <item x="1577"/>
        <item x="1224"/>
        <item x="1973"/>
        <item x="4241"/>
        <item x="328"/>
        <item x="4409"/>
        <item x="2991"/>
        <item x="1606"/>
        <item x="5518"/>
        <item x="1612"/>
        <item x="1561"/>
        <item x="3139"/>
        <item x="3643"/>
        <item x="5319"/>
        <item x="1457"/>
        <item x="5490"/>
        <item x="5892"/>
        <item x="3729"/>
        <item x="2701"/>
        <item x="5788"/>
        <item x="4034"/>
        <item x="2861"/>
        <item x="4222"/>
        <item x="6099"/>
        <item x="479"/>
        <item x="4486"/>
        <item x="5565"/>
        <item x="2677"/>
        <item x="3616"/>
        <item x="69"/>
        <item x="4347"/>
        <item x="5940"/>
        <item x="4887"/>
        <item x="5903"/>
        <item x="4716"/>
        <item x="3337"/>
        <item x="805"/>
        <item x="2746"/>
        <item x="3631"/>
        <item x="1441"/>
        <item x="3050"/>
        <item x="769"/>
        <item x="5736"/>
        <item x="1530"/>
        <item x="6251"/>
        <item x="2482"/>
        <item x="5551"/>
        <item x="3617"/>
        <item x="4513"/>
        <item x="3908"/>
        <item x="5778"/>
        <item x="3838"/>
        <item x="4317"/>
        <item x="642"/>
        <item x="4710"/>
        <item x="3318"/>
        <item x="3286"/>
        <item x="1160"/>
        <item x="4752"/>
        <item x="4574"/>
        <item x="2320"/>
        <item x="5921"/>
        <item x="5381"/>
        <item x="5442"/>
        <item x="4243"/>
        <item x="4449"/>
        <item x="422"/>
        <item x="834"/>
        <item x="4218"/>
        <item x="5812"/>
        <item x="3474"/>
        <item x="4646"/>
        <item x="3112"/>
        <item x="2148"/>
        <item x="67"/>
        <item x="4447"/>
        <item x="3205"/>
        <item x="1850"/>
        <item x="2652"/>
        <item x="195"/>
        <item x="4041"/>
        <item x="59"/>
        <item x="4212"/>
        <item x="1754"/>
        <item x="1568"/>
        <item x="2672"/>
        <item x="3893"/>
        <item x="411"/>
        <item x="438"/>
        <item x="525"/>
        <item x="4008"/>
        <item x="1571"/>
        <item x="5887"/>
        <item x="3733"/>
        <item x="4186"/>
        <item x="1789"/>
        <item x="1263"/>
        <item x="4163"/>
        <item x="2817"/>
        <item x="667"/>
        <item x="2441"/>
        <item x="5166"/>
        <item x="5334"/>
        <item x="6080"/>
        <item x="5104"/>
        <item x="5399"/>
        <item x="4711"/>
        <item x="2340"/>
        <item x="2212"/>
        <item x="4297"/>
        <item x="5040"/>
        <item x="927"/>
        <item x="290"/>
        <item x="5485"/>
        <item x="2116"/>
        <item x="4871"/>
        <item x="6043"/>
        <item x="1212"/>
        <item x="2126"/>
        <item x="6228"/>
        <item x="215"/>
        <item x="4198"/>
        <item x="876"/>
        <item x="4897"/>
        <item x="3383"/>
        <item x="3811"/>
        <item x="176"/>
        <item x="4390"/>
        <item x="4822"/>
        <item x="663"/>
        <item x="3321"/>
        <item x="2165"/>
        <item x="988"/>
        <item x="4792"/>
        <item x="2392"/>
        <item x="3093"/>
        <item x="6034"/>
        <item x="4631"/>
        <item x="904"/>
        <item x="3332"/>
        <item x="5549"/>
        <item x="2195"/>
        <item x="1912"/>
        <item x="86"/>
        <item x="318"/>
        <item x="984"/>
        <item x="3904"/>
        <item x="3159"/>
        <item x="1140"/>
        <item x="3269"/>
        <item x="1348"/>
        <item x="570"/>
        <item x="3077"/>
        <item x="1459"/>
        <item x="5589"/>
        <item x="5690"/>
        <item x="5139"/>
        <item x="3619"/>
        <item x="5009"/>
        <item x="3923"/>
        <item x="5934"/>
        <item x="585"/>
        <item x="5053"/>
        <item x="3368"/>
        <item x="1230"/>
        <item x="4303"/>
        <item x="3778"/>
        <item x="4968"/>
        <item x="5437"/>
        <item x="4944"/>
        <item x="3005"/>
        <item x="3896"/>
        <item x="548"/>
        <item x="2975"/>
        <item x="2274"/>
        <item x="1509"/>
        <item x="4471"/>
        <item x="5535"/>
        <item x="362"/>
        <item x="4744"/>
        <item x="6094"/>
        <item x="976"/>
        <item x="338"/>
        <item x="4790"/>
        <item x="1388"/>
        <item x="4082"/>
        <item x="6120"/>
        <item x="3031"/>
        <item x="558"/>
        <item x="4568"/>
        <item x="2000"/>
        <item x="4479"/>
        <item x="4612"/>
        <item x="5545"/>
        <item x="3705"/>
        <item x="4187"/>
        <item x="3976"/>
        <item x="4246"/>
        <item x="3423"/>
        <item x="4856"/>
        <item x="4428"/>
        <item x="2887"/>
        <item x="6137"/>
        <item x="5293"/>
        <item x="3476"/>
        <item x="3220"/>
        <item x="2209"/>
        <item x="3227"/>
        <item x="3230"/>
        <item x="6207"/>
        <item x="4380"/>
        <item x="1256"/>
        <item x="2366"/>
        <item x="3098"/>
        <item x="4837"/>
        <item x="5900"/>
        <item x="5521"/>
        <item x="2839"/>
        <item x="456"/>
        <item x="2180"/>
        <item x="5879"/>
        <item x="5977"/>
        <item x="2090"/>
        <item x="5641"/>
        <item x="1497"/>
        <item x="262"/>
        <item x="2145"/>
        <item x="3608"/>
        <item x="1534"/>
        <item x="5243"/>
        <item x="2623"/>
        <item x="3698"/>
        <item x="1387"/>
        <item x="324"/>
        <item x="768"/>
        <item x="4410"/>
        <item x="2181"/>
        <item x="1707"/>
        <item x="4700"/>
        <item x="2725"/>
        <item x="4051"/>
        <item x="2885"/>
        <item x="1661"/>
        <item x="1548"/>
        <item x="2094"/>
        <item x="14"/>
        <item x="5560"/>
        <item x="1716"/>
        <item x="5599"/>
        <item x="1063"/>
        <item x="4643"/>
        <item x="5323"/>
        <item x="5769"/>
        <item x="4358"/>
        <item x="4290"/>
        <item x="3717"/>
        <item x="3010"/>
        <item x="3837"/>
        <item x="3488"/>
        <item x="577"/>
        <item x="5207"/>
        <item x="4433"/>
        <item x="1463"/>
        <item x="5102"/>
        <item x="4483"/>
        <item x="916"/>
        <item x="6116"/>
        <item x="4975"/>
        <item x="1960"/>
        <item x="3848"/>
        <item x="540"/>
        <item x="5762"/>
        <item x="1347"/>
        <item x="214"/>
        <item x="4560"/>
        <item x="1310"/>
        <item x="6073"/>
        <item x="3520"/>
        <item x="386"/>
        <item x="4707"/>
        <item x="1372"/>
        <item x="4273"/>
        <item x="3024"/>
        <item x="4263"/>
        <item x="105"/>
        <item x="5544"/>
        <item x="5274"/>
        <item x="4945"/>
        <item x="1944"/>
        <item x="5710"/>
        <item x="4596"/>
        <item x="1587"/>
        <item x="4817"/>
        <item x="2088"/>
        <item x="882"/>
        <item x="735"/>
        <item x="200"/>
        <item x="102"/>
        <item x="1883"/>
        <item x="124"/>
        <item x="877"/>
        <item x="1585"/>
        <item x="3786"/>
        <item x="3916"/>
        <item x="2240"/>
        <item x="3328"/>
        <item x="1296"/>
        <item x="3507"/>
        <item x="5129"/>
        <item x="2376"/>
        <item x="3382"/>
        <item x="1787"/>
        <item x="4901"/>
        <item x="3092"/>
        <item x="3545"/>
        <item x="4028"/>
        <item x="2045"/>
        <item x="5130"/>
        <item x="2546"/>
        <item x="3446"/>
        <item x="5868"/>
        <item x="961"/>
        <item x="1915"/>
        <item x="2655"/>
        <item x="5393"/>
        <item x="5343"/>
        <item x="4749"/>
        <item x="3360"/>
        <item x="1011"/>
        <item x="1743"/>
        <item x="611"/>
        <item x="3267"/>
        <item x="4106"/>
        <item x="3772"/>
        <item x="5775"/>
        <item x="4283"/>
        <item x="5688"/>
        <item x="4083"/>
        <item x="3137"/>
        <item x="1894"/>
        <item x="6055"/>
        <item x="5994"/>
        <item x="155"/>
        <item x="5378"/>
        <item x="3173"/>
        <item x="650"/>
        <item x="3638"/>
        <item x="5924"/>
        <item x="3693"/>
        <item x="856"/>
        <item x="4629"/>
        <item x="3959"/>
        <item x="293"/>
        <item x="288"/>
        <item x="2946"/>
        <item x="2713"/>
        <item x="4230"/>
        <item x="2681"/>
        <item x="4795"/>
        <item x="5954"/>
        <item x="5440"/>
        <item x="4352"/>
        <item x="2731"/>
        <item x="2857"/>
        <item x="799"/>
        <item x="3954"/>
        <item x="864"/>
        <item x="4616"/>
        <item x="495"/>
        <item x="6237"/>
        <item x="515"/>
        <item x="217"/>
        <item x="4909"/>
        <item x="2860"/>
        <item x="4784"/>
        <item x="983"/>
        <item x="4282"/>
        <item x="3549"/>
        <item x="498"/>
        <item x="6017"/>
        <item x="4985"/>
        <item x="4906"/>
        <item x="5075"/>
        <item x="3588"/>
        <item x="1515"/>
        <item x="1613"/>
        <item x="1634"/>
        <item x="1356"/>
        <item x="4910"/>
        <item x="2902"/>
        <item x="1370"/>
        <item x="6313"/>
        <item x="2084"/>
        <item x="4885"/>
        <item x="4942"/>
        <item x="1267"/>
        <item x="5554"/>
        <item x="186"/>
        <item x="172"/>
        <item x="3677"/>
        <item x="3739"/>
        <item x="314"/>
        <item x="3209"/>
        <item x="6306"/>
        <item x="3754"/>
        <item x="4729"/>
        <item x="5932"/>
        <item x="4035"/>
        <item x="2914"/>
        <item x="1770"/>
        <item x="524"/>
        <item x="955"/>
        <item x="1942"/>
        <item x="2105"/>
        <item x="2231"/>
        <item x="5016"/>
        <item x="412"/>
        <item x="5702"/>
        <item x="822"/>
        <item x="2608"/>
        <item x="1371"/>
        <item x="5686"/>
        <item x="2835"/>
        <item x="4572"/>
        <item x="80"/>
        <item x="523"/>
        <item x="3879"/>
        <item x="521"/>
        <item x="3872"/>
        <item x="1056"/>
        <item x="475"/>
        <item x="4162"/>
        <item x="2612"/>
        <item x="4441"/>
        <item x="443"/>
        <item x="933"/>
        <item x="3575"/>
        <item x="543"/>
        <item x="2836"/>
        <item x="5980"/>
        <item x="1518"/>
        <item x="3436"/>
        <item x="2678"/>
        <item x="759"/>
        <item x="5227"/>
        <item x="6299"/>
        <item x="2586"/>
        <item x="5984"/>
        <item x="3212"/>
        <item x="6136"/>
        <item x="4661"/>
        <item x="6133"/>
        <item x="4937"/>
        <item x="6240"/>
        <item x="539"/>
        <item x="2797"/>
        <item x="5345"/>
        <item x="2846"/>
        <item x="1939"/>
        <item x="1100"/>
        <item x="3574"/>
        <item x="6122"/>
        <item x="1156"/>
        <item x="936"/>
        <item x="2301"/>
        <item x="2777"/>
        <item x="2651"/>
        <item x="10"/>
        <item x="655"/>
        <item x="2229"/>
        <item x="4543"/>
        <item x="5580"/>
        <item x="4862"/>
        <item x="4455"/>
        <item x="688"/>
        <item x="1567"/>
        <item x="5044"/>
        <item x="2554"/>
        <item x="5781"/>
        <item x="5205"/>
        <item x="5268"/>
        <item x="1355"/>
        <item x="29"/>
        <item x="494"/>
        <item x="3687"/>
        <item x="1576"/>
        <item x="5251"/>
        <item x="341"/>
        <item x="339"/>
        <item x="4446"/>
        <item x="2373"/>
        <item x="3371"/>
        <item x="6138"/>
        <item x="367"/>
        <item x="2637"/>
        <item x="2951"/>
        <item x="5757"/>
        <item x="5405"/>
        <item x="529"/>
        <item x="3640"/>
        <item x="4502"/>
        <item x="2493"/>
        <item x="2693"/>
        <item x="549"/>
        <item x="2447"/>
        <item x="3326"/>
        <item x="1855"/>
        <item x="3607"/>
        <item x="702"/>
        <item x="5488"/>
        <item x="4929"/>
        <item x="2632"/>
        <item x="3240"/>
        <item x="4466"/>
        <item x="4469"/>
        <item x="2961"/>
        <item x="5779"/>
        <item x="2453"/>
        <item x="1298"/>
        <item x="765"/>
        <item x="2755"/>
        <item x="2629"/>
        <item x="1891"/>
        <item x="170"/>
        <item x="4713"/>
        <item x="1447"/>
        <item x="4684"/>
        <item x="144"/>
        <item x="5648"/>
        <item x="4545"/>
        <item x="5498"/>
        <item x="5566"/>
        <item x="1704"/>
        <item x="3293"/>
        <item x="3766"/>
        <item x="817"/>
        <item x="3559"/>
        <item x="1418"/>
        <item x="833"/>
        <item x="1721"/>
        <item x="3797"/>
        <item x="4371"/>
        <item x="4793"/>
        <item x="5664"/>
        <item x="4829"/>
        <item x="3379"/>
        <item x="2521"/>
        <item x="3195"/>
        <item x="3252"/>
        <item x="3319"/>
        <item x="1810"/>
        <item x="5352"/>
        <item x="4674"/>
        <item x="2539"/>
        <item x="1435"/>
        <item x="5141"/>
        <item x="6259"/>
        <item x="4911"/>
        <item x="5748"/>
        <item x="6013"/>
        <item x="1129"/>
        <item x="559"/>
        <item x="3987"/>
        <item x="5722"/>
        <item x="6053"/>
        <item x="510"/>
        <item x="2653"/>
        <item x="2135"/>
        <item x="2413"/>
        <item x="2294"/>
        <item x="4796"/>
        <item x="5332"/>
        <item x="1218"/>
        <item x="3650"/>
        <item x="2748"/>
        <item x="1897"/>
        <item x="4839"/>
        <item x="190"/>
        <item x="2307"/>
        <item x="6186"/>
        <item x="5616"/>
        <item x="2778"/>
        <item x="4675"/>
        <item x="3611"/>
        <item x="2326"/>
        <item x="3011"/>
        <item x="1379"/>
        <item x="542"/>
        <item x="3696"/>
        <item x="1235"/>
        <item x="4625"/>
        <item x="5133"/>
        <item x="921"/>
        <item x="4955"/>
        <item x="1065"/>
        <item x="1557"/>
        <item x="3223"/>
        <item x="207"/>
        <item x="5623"/>
        <item x="969"/>
        <item x="3340"/>
        <item x="251"/>
        <item x="2723"/>
        <item x="687"/>
        <item x="4260"/>
        <item x="1239"/>
        <item x="2426"/>
        <item x="4936"/>
        <item x="6196"/>
        <item x="4432"/>
        <item x="3888"/>
        <item x="2752"/>
        <item x="6022"/>
        <item x="1846"/>
        <item x="4763"/>
        <item x="4680"/>
        <item x="5231"/>
        <item x="4185"/>
        <item x="2567"/>
        <item x="5221"/>
        <item x="4195"/>
        <item x="2068"/>
        <item x="2221"/>
        <item x="183"/>
        <item x="2733"/>
        <item x="3505"/>
        <item x="953"/>
        <item x="3933"/>
        <item x="6195"/>
        <item x="4474"/>
        <item x="3478"/>
        <item x="3450"/>
        <item x="2361"/>
        <item x="6031"/>
        <item x="2688"/>
        <item x="0"/>
        <item x="2375"/>
        <item x="3204"/>
        <item x="2162"/>
        <item x="3074"/>
        <item x="547"/>
        <item x="3856"/>
        <item x="3241"/>
        <item x="869"/>
        <item x="4306"/>
        <item x="3609"/>
        <item x="2523"/>
        <item x="201"/>
        <item x="3385"/>
        <item x="2769"/>
        <item x="5114"/>
        <item x="2338"/>
        <item x="2649"/>
        <item x="2587"/>
        <item x="673"/>
        <item x="1967"/>
        <item x="5733"/>
        <item x="5651"/>
        <item x="2576"/>
        <item x="1266"/>
        <item x="3714"/>
        <item x="3338"/>
        <item x="2401"/>
        <item x="3477"/>
        <item x="2568"/>
        <item x="4660"/>
        <item x="6169"/>
        <item x="3355"/>
        <item x="37"/>
        <item x="954"/>
        <item x="3831"/>
        <item x="6193"/>
        <item x="6097"/>
        <item x="552"/>
        <item x="1252"/>
        <item x="3196"/>
        <item x="686"/>
        <item x="5084"/>
        <item x="1114"/>
        <item x="2589"/>
        <item x="5081"/>
        <item x="3964"/>
        <item x="5223"/>
        <item x="4171"/>
        <item x="2193"/>
        <item x="4858"/>
        <item x="1369"/>
        <item x="1996"/>
        <item x="2527"/>
        <item x="3193"/>
        <item x="1210"/>
        <item x="406"/>
        <item x="2206"/>
        <item x="4403"/>
        <item x="4294"/>
        <item x="5489"/>
        <item x="2736"/>
        <item x="580"/>
        <item x="146"/>
        <item x="5482"/>
        <item x="3146"/>
        <item x="5463"/>
        <item x="1726"/>
        <item x="3307"/>
        <item x="1974"/>
        <item x="5790"/>
        <item x="3731"/>
        <item x="1781"/>
        <item x="3534"/>
        <item x="3004"/>
        <item x="2974"/>
        <item x="5526"/>
        <item x="5764"/>
        <item x="3484"/>
        <item x="4528"/>
        <item x="3928"/>
        <item x="530"/>
        <item x="404"/>
        <item x="4481"/>
        <item x="2807"/>
        <item x="4333"/>
        <item x="1637"/>
        <item x="1928"/>
        <item x="4200"/>
        <item x="4009"/>
        <item x="243"/>
        <item x="3699"/>
        <item x="3235"/>
        <item x="535"/>
        <item x="2469"/>
        <item x="238"/>
        <item x="3198"/>
        <item x="366"/>
        <item x="2582"/>
        <item x="4907"/>
        <item x="6270"/>
        <item x="2648"/>
        <item x="3713"/>
        <item x="3645"/>
        <item x="1869"/>
        <item x="4086"/>
        <item x="4724"/>
        <item x="3472"/>
        <item x="2948"/>
        <item x="2463"/>
        <item x="4924"/>
        <item x="3324"/>
        <item x="2296"/>
        <item x="5337"/>
        <item x="3428"/>
        <item x="1700"/>
        <item x="4462"/>
        <item x="5771"/>
        <item x="4686"/>
        <item x="282"/>
        <item x="5161"/>
        <item x="121"/>
        <item x="2044"/>
        <item x="5503"/>
        <item x="4993"/>
        <item x="3000"/>
        <item x="4850"/>
        <item x="1231"/>
        <item x="2939"/>
        <item x="1147"/>
        <item x="2674"/>
        <item x="3325"/>
        <item x="445"/>
        <item x="1376"/>
        <item x="4174"/>
        <item x="2234"/>
        <item x="1243"/>
        <item x="330"/>
        <item x="5474"/>
        <item x="1519"/>
        <item x="1979"/>
        <item x="97"/>
        <item x="472"/>
        <item x="4546"/>
        <item x="352"/>
        <item x="1083"/>
        <item x="5073"/>
        <item x="2581"/>
        <item x="3147"/>
        <item x="418"/>
        <item x="2151"/>
        <item x="2051"/>
        <item x="4594"/>
        <item x="5382"/>
        <item x="1946"/>
        <item x="340"/>
        <item x="2308"/>
        <item x="4781"/>
        <item x="4069"/>
        <item x="5275"/>
        <item x="5031"/>
        <item x="2942"/>
        <item x="752"/>
        <item x="2650"/>
        <item x="4851"/>
        <item x="1401"/>
        <item x="5985"/>
        <item x="5906"/>
        <item x="5203"/>
        <item x="2040"/>
        <item x="4805"/>
        <item x="4595"/>
        <item x="2228"/>
        <item x="1026"/>
        <item x="3938"/>
        <item x="4080"/>
        <item x="2214"/>
        <item x="3037"/>
        <item x="1663"/>
        <item x="2378"/>
        <item x="4490"/>
        <item x="3842"/>
        <item x="5883"/>
        <item x="4960"/>
        <item x="3690"/>
        <item x="244"/>
        <item x="4203"/>
        <item x="130"/>
        <item x="3108"/>
        <item x="2616"/>
        <item x="5032"/>
        <item x="2719"/>
        <item x="6292"/>
        <item x="3272"/>
        <item x="1382"/>
        <item x="1761"/>
        <item x="1048"/>
        <item x="3835"/>
        <item x="5267"/>
        <item x="2261"/>
        <item x="4771"/>
        <item x="835"/>
        <item x="2698"/>
        <item x="1549"/>
        <item x="3375"/>
        <item x="5317"/>
        <item x="4228"/>
        <item x="1565"/>
        <item x="1615"/>
        <item x="4579"/>
        <item x="2197"/>
        <item x="3782"/>
        <item x="6039"/>
        <item x="3557"/>
        <item x="3149"/>
        <item x="5083"/>
        <item x="2124"/>
        <item x="6052"/>
        <item x="2806"/>
        <item x="2660"/>
        <item x="5818"/>
        <item x="2506"/>
        <item x="719"/>
        <item x="3753"/>
        <item x="2420"/>
        <item x="1313"/>
        <item x="129"/>
        <item x="2792"/>
        <item x="5824"/>
        <item x="5322"/>
        <item x="6248"/>
        <item x="3898"/>
        <item x="6030"/>
        <item x="5914"/>
        <item x="3564"/>
        <item x="5672"/>
        <item x="1881"/>
        <item x="3702"/>
        <item x="4714"/>
        <item x="1494"/>
        <item x="6150"/>
        <item x="463"/>
        <item x="3485"/>
        <item x="1638"/>
        <item x="5065"/>
        <item x="4404"/>
        <item x="5260"/>
        <item x="5514"/>
        <item x="729"/>
        <item x="3497"/>
        <item x="3158"/>
        <item x="4472"/>
        <item x="2277"/>
        <item x="3894"/>
        <item x="3354"/>
        <item x="3127"/>
        <item x="2692"/>
        <item x="5127"/>
        <item x="4608"/>
        <item x="2711"/>
        <item x="5734"/>
        <item x="5852"/>
        <item x="4007"/>
        <item x="3221"/>
        <item x="4559"/>
        <item x="4427"/>
        <item x="2944"/>
        <item x="2264"/>
        <item x="5705"/>
        <item x="3632"/>
        <item x="3271"/>
        <item x="6287"/>
        <item x="6096"/>
        <item x="1998"/>
        <item x="4196"/>
        <item x="428"/>
        <item x="1737"/>
        <item x="1746"/>
        <item x="3694"/>
        <item x="2772"/>
        <item x="5273"/>
        <item x="977"/>
        <item x="5168"/>
        <item x="3561"/>
        <item x="2367"/>
        <item x="2472"/>
        <item x="1978"/>
        <item x="4346"/>
        <item x="5807"/>
        <item x="2448"/>
        <item x="2531"/>
        <item x="3489"/>
        <item x="5118"/>
        <item x="649"/>
        <item x="3492"/>
        <item x="2997"/>
        <item x="3353"/>
        <item x="3509"/>
        <item x="2663"/>
        <item x="3125"/>
        <item x="3380"/>
        <item x="3780"/>
        <item x="4590"/>
        <item x="3732"/>
        <item x="1180"/>
        <item x="1175"/>
        <item x="4664"/>
        <item x="5973"/>
        <item x="6111"/>
        <item x="3493"/>
        <item x="881"/>
        <item x="4759"/>
        <item x="2352"/>
        <item x="3192"/>
        <item x="3218"/>
        <item x="2956"/>
        <item x="1750"/>
        <item x="3455"/>
        <item x="5661"/>
        <item x="4111"/>
        <item x="731"/>
        <item x="1745"/>
        <item x="6310"/>
        <item x="5506"/>
        <item x="6139"/>
        <item x="1478"/>
        <item x="637"/>
        <item x="4816"/>
        <item x="2355"/>
        <item x="970"/>
        <item x="849"/>
        <item x="6085"/>
        <item x="706"/>
        <item x="2879"/>
        <item x="3826"/>
        <item x="562"/>
        <item x="581"/>
        <item x="3676"/>
        <item x="2750"/>
        <item x="2284"/>
        <item x="373"/>
        <item x="1865"/>
        <item x="2341"/>
        <item x="683"/>
        <item x="4747"/>
        <item x="2591"/>
        <item x="6288"/>
        <item x="2114"/>
        <item x="1020"/>
        <item x="63"/>
        <item x="880"/>
        <item x="4972"/>
        <item x="5095"/>
        <item x="2486"/>
        <item x="4117"/>
        <item x="3116"/>
        <item x="4407"/>
        <item x="593"/>
        <item x="878"/>
        <item x="6300"/>
        <item x="2709"/>
        <item x="909"/>
        <item x="598"/>
        <item x="1219"/>
        <item x="4110"/>
        <item x="1286"/>
        <item x="2583"/>
        <item x="4385"/>
        <item x="3985"/>
        <item x="5433"/>
        <item x="1232"/>
        <item x="1508"/>
        <item x="113"/>
        <item x="2949"/>
        <item x="4782"/>
        <item x="518"/>
        <item x="2357"/>
        <item x="3662"/>
        <item x="5578"/>
        <item x="4016"/>
        <item x="5626"/>
        <item x="279"/>
        <item x="3064"/>
        <item x="329"/>
        <item x="4048"/>
        <item x="2018"/>
        <item x="4142"/>
        <item x="4087"/>
        <item x="1987"/>
        <item x="3537"/>
        <item x="2097"/>
        <item x="5356"/>
        <item x="1414"/>
        <item x="4727"/>
        <item x="4343"/>
        <item x="4102"/>
        <item x="2610"/>
        <item x="5653"/>
        <item x="2953"/>
        <item x="1874"/>
        <item x="2779"/>
        <item x="1460"/>
        <item x="1526"/>
        <item x="1432"/>
        <item x="427"/>
        <item x="2305"/>
        <item x="914"/>
        <item x="4908"/>
        <item x="2121"/>
        <item x="5495"/>
        <item x="4544"/>
        <item x="4604"/>
        <item x="4292"/>
        <item x="1479"/>
        <item x="5739"/>
        <item x="924"/>
        <item x="3291"/>
        <item x="3852"/>
        <item x="2601"/>
        <item x="1227"/>
        <item x="4651"/>
        <item x="4733"/>
        <item x="3410"/>
        <item x="6092"/>
        <item x="4265"/>
        <item x="4037"/>
        <item x="3752"/>
        <item x="2415"/>
        <item x="5928"/>
        <item x="2869"/>
        <item x="4396"/>
        <item x="3171"/>
        <item x="1953"/>
        <item x="5225"/>
        <item x="2571"/>
        <item x="812"/>
        <item x="1290"/>
        <item x="5045"/>
        <item x="380"/>
        <item x="17"/>
        <item x="1264"/>
        <item x="3015"/>
        <item x="1118"/>
        <item x="4988"/>
        <item x="185"/>
        <item x="6093"/>
        <item x="3866"/>
        <item x="4518"/>
        <item x="1955"/>
        <item x="5015"/>
        <item x="3282"/>
        <item x="1158"/>
        <item x="4860"/>
        <item x="1092"/>
        <item x="3593"/>
        <item x="1134"/>
        <item x="919"/>
        <item x="5635"/>
        <item x="2465"/>
        <item x="4854"/>
        <item x="2184"/>
        <item x="3618"/>
        <item x="4791"/>
        <item x="4632"/>
        <item x="6218"/>
        <item x="1872"/>
        <item x="5986"/>
        <item x="709"/>
        <item x="5047"/>
        <item x="698"/>
        <item x="2960"/>
        <item x="2854"/>
        <item x="1336"/>
        <item x="5713"/>
        <item x="5659"/>
        <item x="2933"/>
        <item x="1533"/>
        <item x="4144"/>
        <item x="5935"/>
        <item x="4190"/>
        <item x="1925"/>
        <item x="3626"/>
        <item x="301"/>
        <item x="45"/>
        <item x="3172"/>
        <item x="1799"/>
        <item x="95"/>
        <item x="2548"/>
        <item x="2115"/>
        <item x="4926"/>
        <item x="4990"/>
        <item x="4753"/>
        <item x="1038"/>
        <item x="5707"/>
        <item x="5169"/>
        <item x="1969"/>
        <item x="4614"/>
        <item x="4305"/>
        <item x="2455"/>
        <item x="417"/>
        <item x="5756"/>
        <item x="1345"/>
        <item x="681"/>
        <item x="5080"/>
        <item x="4757"/>
        <item x="4941"/>
        <item x="196"/>
        <item x="2606"/>
        <item x="2824"/>
        <item x="2646"/>
        <item x="5783"/>
        <item x="1154"/>
        <item x="3784"/>
        <item x="4126"/>
        <item x="4580"/>
        <item x="3473"/>
        <item x="1476"/>
        <item x="5784"/>
        <item x="5753"/>
        <item x="302"/>
        <item x="1711"/>
        <item x="4648"/>
        <item x="1572"/>
        <item x="4798"/>
        <item x="5512"/>
        <item x="594"/>
        <item x="1462"/>
        <item x="2471"/>
        <item x="4606"/>
        <item x="2159"/>
        <item x="4074"/>
        <item x="4541"/>
        <item x="1"/>
        <item x="4529"/>
        <item x="1516"/>
        <item x="2431"/>
        <item x="5111"/>
        <item x="3945"/>
        <item x="5861"/>
        <item x="6124"/>
        <item x="5738"/>
        <item x="3660"/>
        <item x="3255"/>
        <item x="5121"/>
        <item x="344"/>
        <item x="999"/>
        <item x="1349"/>
        <item x="1085"/>
        <item x="1486"/>
        <item x="132"/>
        <item x="5695"/>
        <item x="641"/>
        <item x="575"/>
        <item x="473"/>
        <item x="2754"/>
        <item x="4894"/>
        <item x="4337"/>
        <item x="1709"/>
        <item x="1240"/>
        <item x="5364"/>
        <item x="5890"/>
        <item x="407"/>
        <item x="1318"/>
        <item x="5676"/>
        <item x="4314"/>
        <item x="5851"/>
        <item x="613"/>
        <item x="1132"/>
        <item x="3314"/>
        <item x="5638"/>
        <item x="3183"/>
        <item x="3805"/>
        <item x="4687"/>
        <item x="5355"/>
        <item x="5730"/>
        <item x="4995"/>
        <item x="3844"/>
        <item x="1404"/>
        <item x="3140"/>
        <item x="931"/>
        <item x="2931"/>
        <item x="736"/>
        <item x="6271"/>
        <item x="3482"/>
        <item x="4526"/>
        <item x="5740"/>
        <item x="424"/>
        <item x="1058"/>
        <item x="4621"/>
        <item x="3444"/>
        <item x="1331"/>
        <item x="2775"/>
        <item x="5540"/>
        <item x="5281"/>
        <item x="4896"/>
        <item x="6077"/>
        <item x="5855"/>
        <item x="1209"/>
        <item x="4296"/>
        <item x="2187"/>
        <item x="5509"/>
        <item x="4392"/>
        <item x="3790"/>
        <item x="4818"/>
        <item x="6063"/>
        <item x="5942"/>
        <item x="2058"/>
        <item x="985"/>
        <item x="5839"/>
        <item x="4626"/>
        <item x="6211"/>
        <item x="2690"/>
        <item x="4081"/>
        <item x="4946"/>
        <item x="332"/>
        <item x="3089"/>
        <item x="6129"/>
        <item x="1574"/>
        <item x="5135"/>
        <item x="1276"/>
        <item x="3756"/>
        <item x="5711"/>
        <item x="3621"/>
        <item x="5119"/>
        <item x="5253"/>
        <item x="19"/>
        <item x="2384"/>
        <item x="1481"/>
        <item x="4398"/>
        <item x="2602"/>
        <item x="5362"/>
        <item x="1374"/>
        <item x="6083"/>
        <item x="2146"/>
        <item x="3039"/>
        <item x="2892"/>
        <item x="3773"/>
        <item x="4876"/>
        <item x="3479"/>
        <item x="2776"/>
        <item x="4807"/>
        <item x="415"/>
        <item x="2473"/>
        <item x="3283"/>
        <item x="5820"/>
        <item x="3652"/>
        <item x="1680"/>
        <item x="4116"/>
        <item x="718"/>
        <item x="2732"/>
        <item x="1103"/>
        <item x="3339"/>
        <item x="4302"/>
        <item x="3681"/>
        <item x="2079"/>
        <item x="283"/>
        <item x="5645"/>
        <item x="3465"/>
        <item x="206"/>
        <item x="403"/>
        <item x="3094"/>
        <item x="3670"/>
        <item x="346"/>
        <item x="2108"/>
        <item x="5183"/>
        <item x="603"/>
        <item x="1689"/>
        <item x="2406"/>
        <item x="545"/>
        <item x="2913"/>
        <item x="2631"/>
        <item x="5821"/>
        <item x="6113"/>
        <item x="1848"/>
        <item x="4133"/>
        <item x="1529"/>
        <item x="5025"/>
        <item x="2285"/>
        <item x="4426"/>
        <item x="3280"/>
        <item x="4342"/>
        <item x="3422"/>
        <item x="6153"/>
        <item x="1741"/>
        <item x="3437"/>
        <item x="4974"/>
        <item x="6091"/>
        <item x="5162"/>
        <item x="240"/>
        <item x="6200"/>
        <item x="1713"/>
        <item x="1415"/>
        <item x="3294"/>
        <item x="1720"/>
        <item x="2742"/>
        <item x="935"/>
        <item x="2330"/>
        <item x="6008"/>
        <item x="4883"/>
        <item x="3475"/>
        <item x="1104"/>
        <item x="4330"/>
        <item x="5567"/>
        <item x="5018"/>
        <item x="5423"/>
        <item x="1589"/>
        <item x="5671"/>
        <item x="949"/>
        <item x="4780"/>
        <item x="3179"/>
        <item x="480"/>
        <item x="3084"/>
        <item x="4704"/>
        <item x="771"/>
        <item x="3344"/>
        <item x="1843"/>
        <item x="489"/>
        <item x="2856"/>
        <item x="3014"/>
        <item x="4170"/>
        <item x="6184"/>
        <item x="2246"/>
        <item x="3969"/>
        <item x="4934"/>
        <item x="560"/>
        <item x="5508"/>
        <item x="3049"/>
        <item x="1504"/>
        <item x="2435"/>
        <item x="2763"/>
        <item x="5844"/>
        <item x="3447"/>
        <item x="2805"/>
        <item x="592"/>
        <item x="5840"/>
        <item x="327"/>
        <item x="6109"/>
        <item x="606"/>
        <item x="3451"/>
        <item x="4564"/>
        <item x="5265"/>
        <item x="5882"/>
        <item x="3671"/>
        <item x="1930"/>
        <item x="4694"/>
        <item x="1394"/>
        <item x="2393"/>
        <item x="1849"/>
        <item x="379"/>
        <item x="781"/>
        <item x="5430"/>
        <item x="1338"/>
        <item x="6239"/>
        <item x="2837"/>
        <item x="2218"/>
        <item x="2236"/>
        <item x="2217"/>
        <item x="4473"/>
        <item x="148"/>
        <item x="3322"/>
        <item x="4789"/>
        <item x="6289"/>
        <item x="2669"/>
        <item x="6130"/>
        <item x="3590"/>
        <item x="728"/>
        <item x="5070"/>
        <item x="825"/>
        <item x="6189"/>
        <item x="4622"/>
        <item x="75"/>
        <item x="2774"/>
        <item x="5298"/>
        <item x="3579"/>
        <item x="4157"/>
        <item x="3789"/>
        <item x="4252"/>
        <item x="11"/>
        <item x="5401"/>
        <item x="2370"/>
        <item x="336"/>
        <item x="3627"/>
        <item x="710"/>
        <item x="3233"/>
        <item x="3770"/>
        <item x="1760"/>
        <item x="3895"/>
        <item x="1783"/>
        <item x="5680"/>
        <item x="161"/>
        <item x="3816"/>
        <item x="3365"/>
        <item x="2578"/>
        <item x="2592"/>
        <item x="971"/>
        <item x="3620"/>
        <item x="226"/>
        <item x="15"/>
        <item x="3414"/>
        <item x="245"/>
        <item x="3113"/>
        <item x="5719"/>
        <item x="2699"/>
        <item x="3584"/>
        <item x="1542"/>
        <item x="2850"/>
        <item x="2186"/>
        <item x="139"/>
        <item x="3083"/>
        <item x="1691"/>
        <item x="3560"/>
        <item x="5467"/>
        <item x="25"/>
        <item x="3029"/>
        <item x="4417"/>
        <item x="4557"/>
        <item x="4274"/>
        <item x="4402"/>
        <item x="5836"/>
        <item x="2959"/>
        <item x="1963"/>
        <item x="3791"/>
        <item x="269"/>
        <item x="836"/>
        <item x="2130"/>
        <item x="421"/>
        <item x="4112"/>
        <item x="5152"/>
        <item x="1220"/>
        <item x="5643"/>
        <item x="1159"/>
        <item x="6047"/>
        <item x="4226"/>
        <item x="1273"/>
        <item x="5056"/>
        <item x="2897"/>
        <item x="3664"/>
        <item x="1918"/>
        <item x="2741"/>
        <item x="2242"/>
        <item x="1146"/>
        <item x="2745"/>
        <item x="5717"/>
        <item x="1809"/>
        <item x="5492"/>
        <item x="2368"/>
        <item x="4176"/>
        <item x="4712"/>
        <item x="1155"/>
        <item x="6164"/>
        <item x="2785"/>
        <item x="3059"/>
        <item x="3961"/>
        <item x="6014"/>
        <item x="630"/>
        <item x="79"/>
        <item x="662"/>
        <item x="4454"/>
        <item x="4821"/>
        <item x="3542"/>
        <item x="439"/>
        <item x="6058"/>
        <item x="78"/>
        <item x="608"/>
        <item x="2810"/>
        <item x="5116"/>
        <item x="2512"/>
        <item x="267"/>
        <item x="4930"/>
        <item x="2346"/>
        <item x="5173"/>
        <item x="4387"/>
        <item x="4058"/>
        <item x="1055"/>
        <item x="1096"/>
        <item x="990"/>
        <item x="3527"/>
        <item x="6"/>
        <item x="6284"/>
        <item x="4777"/>
        <item x="1821"/>
        <item x="668"/>
        <item x="6273"/>
        <item x="1032"/>
        <item x="3929"/>
        <item x="3598"/>
        <item x="2192"/>
        <item x="3201"/>
        <item x="2016"/>
        <item x="3320"/>
        <item x="4994"/>
        <item x="1002"/>
        <item x="3521"/>
        <item x="5187"/>
        <item x="391"/>
        <item x="2781"/>
        <item x="5858"/>
        <item x="2734"/>
        <item x="5930"/>
        <item x="938"/>
        <item x="6027"/>
        <item x="3850"/>
        <item x="5835"/>
        <item x="4774"/>
        <item x="3556"/>
        <item x="1678"/>
        <item x="2895"/>
        <item x="5893"/>
        <item x="6028"/>
        <item x="3278"/>
        <item x="2200"/>
        <item x="1086"/>
        <item x="2061"/>
        <item x="2832"/>
        <item x="2641"/>
        <item x="347"/>
        <item x="4566"/>
        <item x="5884"/>
        <item x="2290"/>
        <item x="173"/>
        <item x="4413"/>
        <item x="128"/>
        <item x="81"/>
        <item x="3003"/>
        <item x="1738"/>
        <item x="5289"/>
        <item x="1311"/>
        <item x="1325"/>
        <item x="4659"/>
        <item x="4393"/>
        <item x="3232"/>
        <item x="2270"/>
        <item x="1949"/>
        <item x="1560"/>
        <item x="1124"/>
        <item x="3143"/>
        <item x="3745"/>
        <item x="860"/>
        <item x="5290"/>
        <item x="654"/>
        <item x="3184"/>
        <item x="99"/>
        <item x="5132"/>
        <item x="866"/>
        <item x="5058"/>
        <item x="6167"/>
        <item x="4109"/>
        <item x="5299"/>
        <item x="1744"/>
        <item x="2621"/>
        <item x="4764"/>
        <item x="405"/>
        <item x="1254"/>
        <item x="6168"/>
        <item x="2451"/>
        <item x="2109"/>
        <item x="1687"/>
        <item x="6003"/>
        <item x="1183"/>
        <item x="6225"/>
        <item x="2101"/>
        <item x="436"/>
        <item x="5621"/>
        <item x="2275"/>
        <item x="1646"/>
        <item x="2547"/>
        <item x="1324"/>
        <item x="4242"/>
        <item x="6233"/>
        <item x="5057"/>
        <item x="6101"/>
        <item x="2795"/>
        <item x="744"/>
        <item x="5181"/>
        <item x="1795"/>
        <item x="5300"/>
        <item x="3743"/>
        <item x="5484"/>
        <item x="1152"/>
        <item x="4344"/>
        <item x="2866"/>
        <item x="2790"/>
        <item x="157"/>
        <item x="4115"/>
        <item x="4134"/>
        <item x="3136"/>
        <item x="2350"/>
        <item x="2851"/>
        <item x="112"/>
        <item x="4090"/>
        <item x="6244"/>
        <item x="5826"/>
        <item x="829"/>
        <item x="2388"/>
        <item x="6216"/>
        <item x="3563"/>
        <item x="3779"/>
        <item x="1193"/>
        <item x="258"/>
        <item x="1627"/>
        <item x="6146"/>
        <item x="4698"/>
        <item x="4103"/>
        <item x="3798"/>
        <item x="3070"/>
        <item x="5331"/>
        <item x="4889"/>
        <item x="2816"/>
        <item x="5832"/>
        <item x="1591"/>
        <item x="5374"/>
        <item x="5925"/>
        <item x="1664"/>
        <item x="2028"/>
        <item x="5191"/>
        <item x="3740"/>
        <item x="6305"/>
        <item x="5782"/>
        <item x="959"/>
        <item x="601"/>
        <item x="5615"/>
        <item x="3829"/>
        <item x="1808"/>
        <item x="5397"/>
        <item x="2555"/>
        <item x="2023"/>
        <item x="316"/>
        <item x="4699"/>
        <item x="2544"/>
        <item x="3481"/>
        <item x="4152"/>
        <item x="5283"/>
        <item x="5280"/>
        <item x="3041"/>
        <item x="6087"/>
        <item x="1400"/>
        <item x="1458"/>
        <item x="419"/>
        <item x="1580"/>
        <item x="487"/>
        <item x="2120"/>
        <item x="5815"/>
        <item x="5891"/>
        <item x="5528"/>
        <item x="165"/>
        <item x="5458"/>
        <item x="2071"/>
        <item x="4064"/>
        <item x="5349"/>
        <item x="33"/>
        <item x="1984"/>
        <item x="750"/>
        <item x="3716"/>
        <item x="4834"/>
        <item x="1671"/>
        <item x="4706"/>
        <item x="4578"/>
        <item x="2256"/>
        <item x="4419"/>
        <item x="1919"/>
        <item x="6115"/>
        <item x="153"/>
        <item x="1465"/>
        <item x="5120"/>
        <item x="3032"/>
        <item x="2037"/>
        <item x="4279"/>
        <item x="4533"/>
        <item x="2364"/>
        <item x="5501"/>
        <item x="4214"/>
        <item x="2640"/>
        <item x="5636"/>
        <item x="3117"/>
        <item x="4523"/>
        <item x="2260"/>
        <item x="821"/>
        <item x="3120"/>
        <item x="4207"/>
        <item x="6232"/>
        <item x="1303"/>
        <item x="2267"/>
        <item x="3216"/>
        <item x="5601"/>
        <item x="5527"/>
        <item x="1636"/>
        <item x="1405"/>
        <item x="4843"/>
        <item x="286"/>
        <item x="492"/>
        <item x="4969"/>
        <item x="73"/>
        <item x="1624"/>
        <item x="5689"/>
        <item x="4847"/>
        <item x="4991"/>
        <item x="3449"/>
        <item x="1116"/>
        <item x="5436"/>
        <item x="3397"/>
        <item x="2596"/>
        <item x="5562"/>
        <item x="229"/>
        <item x="3238"/>
        <item x="3516"/>
        <item x="5078"/>
        <item x="1725"/>
        <item x="4414"/>
        <item x="2059"/>
        <item x="312"/>
        <item x="1933"/>
        <item x="5421"/>
        <item x="3268"/>
        <item x="3967"/>
        <item x="3710"/>
        <item x="5873"/>
        <item x="1466"/>
        <item x="3744"/>
        <item x="5269"/>
        <item x="624"/>
        <item x="2449"/>
        <item x="2476"/>
        <item x="1964"/>
        <item x="5692"/>
        <item x="1834"/>
        <item x="3302"/>
        <item x="8"/>
        <item x="4696"/>
        <item x="5598"/>
        <item x="546"/>
        <item x="4754"/>
        <item x="3857"/>
        <item x="6179"/>
        <item x="2436"/>
        <item x="5038"/>
        <item x="365"/>
        <item x="2840"/>
        <item x="2020"/>
        <item x="6231"/>
        <item x="3348"/>
        <item x="6144"/>
        <item x="12"/>
        <item x="184"/>
        <item x="5415"/>
        <item x="5091"/>
        <item x="4138"/>
        <item x="1320"/>
        <item x="5472"/>
        <item x="1903"/>
        <item x="2359"/>
        <item x="5284"/>
        <item x="348"/>
        <item x="3990"/>
        <item x="1295"/>
        <item x="142"/>
        <item x="1429"/>
        <item x="1423"/>
        <item x="3369"/>
        <item x="4480"/>
        <item x="6177"/>
        <item x="149"/>
        <item x="5361"/>
        <item x="4641"/>
        <item x="2670"/>
        <item x="1142"/>
        <item x="4295"/>
        <item x="2339"/>
        <item x="6010"/>
        <item x="845"/>
        <item x="3402"/>
        <item x="3239"/>
        <item x="2667"/>
        <item x="5117"/>
        <item x="6197"/>
        <item x="1708"/>
        <item x="1430"/>
        <item x="1268"/>
        <item x="915"/>
        <item x="5650"/>
        <item x="3197"/>
        <item x="3661"/>
        <item x="2194"/>
        <item x="963"/>
        <item x="1395"/>
        <item x="5330"/>
        <item x="167"/>
        <item x="3704"/>
        <item x="4154"/>
        <item x="1631"/>
        <item x="1980"/>
        <item x="6134"/>
        <item x="5583"/>
        <item x="5804"/>
        <item x="4742"/>
        <item x="3366"/>
        <item x="4122"/>
        <item x="4160"/>
        <item x="1920"/>
        <item x="2396"/>
        <item x="5476"/>
        <item x="497"/>
        <item x="5297"/>
        <item x="3012"/>
        <item x="5449"/>
        <item x="5461"/>
        <item x="724"/>
        <item x="1614"/>
        <item x="2559"/>
        <item x="4005"/>
        <item x="5808"/>
        <item x="2140"/>
        <item x="4266"/>
        <item x="5587"/>
        <item x="3506"/>
        <item x="1727"/>
        <item x="3148"/>
        <item x="6143"/>
        <item x="54"/>
        <item x="4852"/>
        <item x="5339"/>
        <item x="3565"/>
        <item x="867"/>
        <item x="3900"/>
        <item x="2668"/>
        <item x="4075"/>
        <item x="2057"/>
        <item x="3298"/>
        <item x="3596"/>
        <item x="3927"/>
        <item x="3597"/>
        <item x="5837"/>
        <item x="4628"/>
        <item x="704"/>
        <item x="4515"/>
        <item x="2590"/>
        <item x="5158"/>
        <item x="1275"/>
        <item x="6187"/>
        <item x="5968"/>
        <item x="4555"/>
        <item x="6234"/>
        <item x="2402"/>
        <item x="5367"/>
        <item x="6159"/>
        <item x="5947"/>
        <item x="4962"/>
        <item x="2618"/>
        <item x="4866"/>
        <item x="2584"/>
        <item x="4225"/>
        <item x="2717"/>
        <item x="5898"/>
        <item x="3913"/>
        <item x="4987"/>
        <item x="2074"/>
        <item x="4743"/>
        <item x="6272"/>
        <item x="5595"/>
        <item x="1293"/>
        <item x="3413"/>
        <item x="270"/>
        <item x="3623"/>
        <item x="5105"/>
        <item x="1676"/>
        <item x="3701"/>
        <item x="2508"/>
        <item x="3100"/>
        <item x="3724"/>
        <item x="2257"/>
        <item x="1222"/>
        <item x="1102"/>
        <item x="5823"/>
        <item x="96"/>
        <item x="5034"/>
        <item x="699"/>
        <item x="1718"/>
        <item x="35"/>
        <item x="289"/>
        <item x="4833"/>
        <item x="4820"/>
        <item x="2119"/>
        <item x="178"/>
        <item x="3102"/>
        <item x="6067"/>
        <item x="674"/>
        <item x="4503"/>
        <item x="2056"/>
        <item x="5961"/>
        <item x="2534"/>
        <item x="2573"/>
        <item x="5475"/>
        <item x="6266"/>
        <item x="2202"/>
        <item x="5658"/>
        <item x="602"/>
        <item x="4512"/>
        <item x="3727"/>
        <item x="4848"/>
        <item x="5150"/>
        <item x="574"/>
        <item x="3613"/>
        <item x="5632"/>
        <item x="2131"/>
        <item x="2553"/>
        <item x="5481"/>
        <item x="4603"/>
        <item x="4456"/>
        <item x="5801"/>
        <item x="4623"/>
        <item x="5007"/>
        <item x="4491"/>
        <item x="1630"/>
        <item x="5261"/>
        <item x="482"/>
        <item x="3878"/>
        <item x="6118"/>
        <item x="66"/>
        <item x="2682"/>
        <item x="3013"/>
        <item x="5069"/>
        <item x="2030"/>
        <item x="5943"/>
        <item x="3464"/>
        <item x="5830"/>
        <item x="2443"/>
        <item x="4259"/>
        <item x="1211"/>
        <item x="4640"/>
        <item x="4070"/>
        <item x="3993"/>
        <item x="1702"/>
        <item x="5639"/>
        <item x="1544"/>
        <item x="2335"/>
        <item x="5822"/>
        <item x="1168"/>
        <item x="2747"/>
        <item x="3868"/>
        <item x="1120"/>
        <item x="4880"/>
        <item x="3026"/>
        <item x="4091"/>
        <item x="1888"/>
        <item x="3781"/>
        <item x="6163"/>
        <item x="2522"/>
        <item x="5257"/>
        <item x="4238"/>
        <item x="3924"/>
        <item x="219"/>
        <item x="5856"/>
        <item x="2980"/>
        <item x="1503"/>
        <item x="5325"/>
        <item x="3109"/>
        <item x="1830"/>
        <item x="3316"/>
        <item x="4004"/>
        <item x="1283"/>
        <item x="3551"/>
        <item x="5431"/>
        <item x="2078"/>
        <item x="1841"/>
        <item x="120"/>
        <item x="323"/>
        <item x="4277"/>
        <item x="5450"/>
        <item x="1982"/>
        <item x="1221"/>
        <item x="722"/>
        <item x="2288"/>
        <item x="1906"/>
        <item x="677"/>
        <item x="2611"/>
        <item x="5088"/>
        <item x="5380"/>
        <item x="4783"/>
        <item x="4812"/>
        <item x="556"/>
        <item x="5478"/>
        <item x="4002"/>
        <item x="3655"/>
        <item x="2266"/>
        <item x="5723"/>
        <item x="4925"/>
        <item x="4180"/>
        <item x="354"/>
        <item x="1804"/>
        <item x="2276"/>
        <item x="4319"/>
        <item x="3880"/>
        <item x="1550"/>
        <item x="5279"/>
        <item x="1334"/>
        <item x="5136"/>
        <item x="967"/>
        <item x="6182"/>
        <item x="5582"/>
        <item x="1652"/>
        <item x="6210"/>
        <item x="4320"/>
        <item x="1164"/>
        <item x="2227"/>
        <item x="6199"/>
        <item x="3107"/>
        <item x="6114"/>
        <item x="4827"/>
        <item x="3123"/>
        <item x="4768"/>
        <item x="2042"/>
        <item x="4430"/>
        <item x="3552"/>
        <item x="3922"/>
        <item x="1301"/>
        <item x="5086"/>
        <item x="2374"/>
        <item x="114"/>
        <item x="2167"/>
        <item x="3453"/>
        <item x="1547"/>
        <item x="2032"/>
        <item x="2190"/>
        <item x="3396"/>
        <item x="4224"/>
        <item x="6110"/>
        <item x="3043"/>
        <item x="3191"/>
        <item x="715"/>
        <item x="250"/>
        <item x="1981"/>
        <item x="440"/>
        <item x="3955"/>
        <item x="143"/>
        <item x="3078"/>
        <item x="4542"/>
        <item x="447"/>
        <item x="2066"/>
        <item x="4470"/>
        <item x="4324"/>
        <item x="2174"/>
        <item x="1864"/>
        <item x="572"/>
        <item x="809"/>
        <item x="3126"/>
        <item x="4050"/>
        <item x="2331"/>
        <item x="786"/>
        <item x="5388"/>
        <item x="905"/>
        <item x="3763"/>
        <item x="6100"/>
        <item x="599"/>
        <item x="4183"/>
        <item x="4373"/>
        <item x="4813"/>
        <item x="2269"/>
        <item x="1924"/>
        <item x="465"/>
        <item x="471"/>
        <item x="1825"/>
        <item x="4351"/>
        <item x="2122"/>
        <item x="3434"/>
        <item x="4425"/>
        <item x="4669"/>
        <item x="2813"/>
        <item x="3048"/>
        <item x="1378"/>
        <item x="401"/>
        <item x="1315"/>
        <item x="875"/>
        <item x="5076"/>
        <item x="4321"/>
        <item x="3199"/>
        <item x="3873"/>
        <item x="3975"/>
        <item x="3624"/>
        <item x="4071"/>
        <item x="2060"/>
        <item x="2178"/>
        <item x="1971"/>
        <item x="5577"/>
        <item x="1014"/>
        <item x="2123"/>
        <item x="2313"/>
        <item x="1934"/>
        <item x="5428"/>
        <item x="3966"/>
        <item x="147"/>
        <item x="5776"/>
        <item x="1386"/>
        <item x="3001"/>
        <item x="3214"/>
        <item x="633"/>
        <item x="770"/>
        <item x="5206"/>
        <item x="3827"/>
        <item x="2039"/>
        <item x="5194"/>
        <item x="4836"/>
        <item x="1200"/>
        <item x="5259"/>
        <item x="1484"/>
        <item x="1632"/>
        <item x="2412"/>
        <item x="1775"/>
        <item x="2638"/>
        <item x="4355"/>
        <item x="1740"/>
        <item x="3426"/>
        <item x="5226"/>
        <item x="4033"/>
        <item x="1323"/>
        <item x="4484"/>
        <item x="723"/>
        <item x="2727"/>
        <item x="6236"/>
        <item x="5988"/>
        <item x="6204"/>
        <item x="5969"/>
        <item x="3105"/>
        <item x="3206"/>
        <item x="783"/>
        <item x="1975"/>
        <item x="6007"/>
        <item x="504"/>
        <item x="2383"/>
        <item x="4861"/>
        <item x="3544"/>
        <item x="743"/>
        <item x="5798"/>
        <item x="2565"/>
        <item x="2633"/>
        <item x="5990"/>
        <item x="682"/>
        <item x="3377"/>
        <item x="1031"/>
        <item x="2989"/>
        <item x="5068"/>
        <item x="4607"/>
        <item x="3441"/>
        <item x="1723"/>
        <item x="3592"/>
        <item x="3088"/>
        <item x="204"/>
        <item x="205"/>
        <item x="4952"/>
        <item x="3887"/>
        <item x="1835"/>
        <item x="1802"/>
        <item x="584"/>
        <item x="790"/>
        <item x="5896"/>
        <item x="5326"/>
        <item x="5907"/>
        <item x="4788"/>
        <item x="3625"/>
        <item x="2842"/>
        <item x="3876"/>
        <item x="5520"/>
        <item x="5534"/>
        <item x="1640"/>
        <item x="3217"/>
        <item x="900"/>
        <item x="4184"/>
        <item x="1578"/>
        <item x="291"/>
        <item x="4697"/>
        <item x="2254"/>
        <item x="2107"/>
        <item x="4499"/>
        <item x="3980"/>
        <item x="1788"/>
        <item x="5581"/>
        <item x="1885"/>
        <item x="3663"/>
        <item x="272"/>
        <item x="5996"/>
        <item x="1686"/>
        <item x="1339"/>
        <item x="6071"/>
        <item x="522"/>
        <item x="1390"/>
        <item x="154"/>
        <item x="3775"/>
        <item x="414"/>
        <item x="5785"/>
        <item x="1099"/>
        <item x="658"/>
        <item x="5236"/>
        <item x="838"/>
        <item x="850"/>
        <item x="5180"/>
        <item x="1174"/>
        <item x="3861"/>
        <item x="5752"/>
        <item x="827"/>
        <item x="4146"/>
        <item x="6309"/>
        <item x="1541"/>
        <item x="1859"/>
        <item x="974"/>
        <item x="5548"/>
        <item x="5170"/>
        <item x="675"/>
        <item x="1820"/>
        <item x="3728"/>
        <item x="1714"/>
        <item x="263"/>
        <item x="865"/>
        <item x="2737"/>
        <item x="2137"/>
        <item x="426"/>
        <item x="5351"/>
        <item x="400"/>
        <item x="4588"/>
        <item x="2244"/>
        <item x="3711"/>
        <item x="2686"/>
        <item x="5372"/>
        <item x="3653"/>
        <item x="4902"/>
        <item x="5929"/>
        <item x="3602"/>
        <item x="1824"/>
        <item x="2676"/>
        <item x="6048"/>
        <item x="7"/>
        <item x="1562"/>
        <item x="259"/>
        <item x="6152"/>
        <item x="2041"/>
        <item x="2164"/>
        <item x="3974"/>
        <item x="1839"/>
        <item x="4657"/>
        <item x="224"/>
        <item x="2407"/>
        <item x="4932"/>
        <item x="5563"/>
        <item x="5792"/>
        <item x="1819"/>
        <item x="1366"/>
        <item x="4726"/>
        <item x="3612"/>
        <item x="4808"/>
        <item x="4933"/>
        <item x="3680"/>
        <item x="3926"/>
        <item x="5951"/>
        <item x="4217"/>
        <item x="1384"/>
        <item x="1455"/>
        <item x="4328"/>
        <item x="5691"/>
        <item x="2636"/>
        <item x="2247"/>
        <item x="1302"/>
        <item x="639"/>
        <item x="1693"/>
        <item x="5958"/>
        <item x="5051"/>
        <item x="5189"/>
        <item x="3060"/>
        <item x="4073"/>
        <item x="2466"/>
        <item x="1412"/>
        <item x="4965"/>
        <item x="531"/>
        <item x="4737"/>
        <item x="1767"/>
        <item x="3570"/>
        <item x="2919"/>
        <item x="2434"/>
        <item x="5123"/>
        <item x="4650"/>
        <item x="4093"/>
        <item x="3518"/>
        <item x="5530"/>
        <item x="5157"/>
        <item x="4015"/>
        <item x="2082"/>
        <item x="4431"/>
        <item x="1910"/>
        <item x="4323"/>
        <item x="3973"/>
        <item x="3635"/>
        <item x="892"/>
        <item x="1803"/>
        <item x="4310"/>
        <item x="364"/>
        <item x="1537"/>
        <item x="5446"/>
        <item x="1908"/>
        <item x="2279"/>
        <item x="1237"/>
        <item x="1332"/>
        <item x="5167"/>
        <item x="2822"/>
        <item x="1089"/>
        <item x="5805"/>
        <item x="696"/>
        <item x="4953"/>
        <item x="466"/>
        <item x="1604"/>
        <item x="3907"/>
        <item x="2485"/>
        <item x="4532"/>
        <item x="4369"/>
        <item x="2005"/>
        <item x="1749"/>
        <item x="3412"/>
        <item x="701"/>
        <item x="5085"/>
        <item x="4551"/>
        <item x="756"/>
        <item x="2304"/>
        <item x="5862"/>
        <item x="2400"/>
        <item x="1464"/>
        <item x="3538"/>
        <item x="5760"/>
        <item x="3435"/>
        <item x="760"/>
        <item x="4736"/>
        <item x="3719"/>
        <item x="5655"/>
        <item x="5394"/>
        <item x="4268"/>
        <item x="3821"/>
        <item x="4540"/>
        <item x="1983"/>
        <item x="1127"/>
        <item x="1178"/>
        <item x="1968"/>
        <item x="1812"/>
        <item x="1524"/>
        <item x="4740"/>
        <item x="621"/>
        <item x="235"/>
        <item x="2360"/>
        <item x="4127"/>
        <item x="1858"/>
        <item x="3176"/>
        <item x="4364"/>
        <item x="2880"/>
        <item x="5952"/>
        <item x="3892"/>
        <item x="4193"/>
        <item x="5700"/>
        <item x="5945"/>
        <item x="5313"/>
        <item x="2563"/>
        <item x="1525"/>
        <item x="3634"/>
        <item x="798"/>
        <item x="3526"/>
        <item x="4003"/>
        <item x="1520"/>
        <item x="4468"/>
        <item x="5414"/>
        <item x="2757"/>
        <item x="4804"/>
        <item x="5767"/>
        <item x="2625"/>
        <item x="1832"/>
        <item x="3667"/>
        <item x="1398"/>
        <item x="4679"/>
        <item x="4676"/>
        <item x="2863"/>
        <item x="5525"/>
        <item x="5981"/>
        <item x="4300"/>
        <item x="233"/>
        <item x="693"/>
        <item x="2595"/>
        <item x="4863"/>
        <item x="2011"/>
        <item x="1262"/>
        <item x="5889"/>
        <item x="317"/>
        <item x="846"/>
        <item x="3456"/>
        <item x="20"/>
        <item x="2796"/>
        <item x="5216"/>
        <item x="3167"/>
        <item x="4967"/>
        <item x="502"/>
        <item x="4864"/>
        <item x="854"/>
        <item x="5904"/>
        <item x="1569"/>
        <item x="5176"/>
        <item x="1901"/>
        <item x="3418"/>
        <item x="4415"/>
        <item x="4772"/>
        <item x="4276"/>
        <item x="1660"/>
        <item x="5071"/>
        <item x="260"/>
        <item x="5863"/>
        <item x="5212"/>
        <item x="1818"/>
        <item x="6162"/>
        <item x="455"/>
        <item x="2251"/>
        <item x="913"/>
        <item x="5997"/>
        <item x="6295"/>
        <item x="3962"/>
        <item x="5385"/>
        <item x="3387"/>
        <item x="2739"/>
        <item x="929"/>
        <item x="711"/>
        <item x="1195"/>
        <item x="135"/>
        <item x="1196"/>
        <item x="355"/>
        <item x="879"/>
        <item x="6029"/>
        <item x="3289"/>
        <item x="5800"/>
        <item x="5555"/>
        <item x="1287"/>
        <item x="3244"/>
        <item x="2542"/>
        <item x="2475"/>
        <item x="1421"/>
        <item x="617"/>
        <item x="2342"/>
        <item x="4105"/>
        <item x="4318"/>
        <item x="1956"/>
        <item x="4140"/>
        <item x="5134"/>
        <item x="2708"/>
        <item x="886"/>
        <item x="512"/>
        <item x="5876"/>
        <item x="5972"/>
        <item x="2085"/>
        <item x="1255"/>
        <item x="2884"/>
        <item x="1755"/>
        <item x="721"/>
        <item x="470"/>
        <item x="4338"/>
        <item x="842"/>
        <item x="2643"/>
        <item x="3957"/>
        <item x="4018"/>
        <item x="1408"/>
        <item x="1170"/>
        <item x="4467"/>
        <item x="853"/>
        <item x="5097"/>
        <item x="4521"/>
        <item x="1863"/>
        <item x="4998"/>
        <item x="2172"/>
        <item x="1815"/>
        <item x="5029"/>
        <item x="1540"/>
        <item x="5296"/>
        <item x="6105"/>
        <item x="573"/>
        <item x="4336"/>
        <item x="5292"/>
        <item x="3890"/>
        <item x="1436"/>
        <item x="397"/>
        <item x="4131"/>
        <item x="1360"/>
        <item x="4801"/>
        <item x="4719"/>
        <item x="5230"/>
        <item x="2924"/>
        <item x="4814"/>
        <item x="1845"/>
        <item x="2322"/>
        <item x="2791"/>
        <item x="5359"/>
        <item x="1884"/>
        <item x="3513"/>
        <item x="4211"/>
        <item x="795"/>
        <item x="5553"/>
        <item x="588"/>
        <item x="4332"/>
        <item x="4267"/>
        <item x="767"/>
        <item x="4741"/>
        <item x="3958"/>
        <item x="2332"/>
        <item x="2500"/>
        <item x="4197"/>
        <item x="209"/>
        <item x="4928"/>
        <item x="1329"/>
        <item x="5976"/>
        <item x="4143"/>
        <item x="5631"/>
        <item x="5036"/>
        <item x="3349"/>
        <item x="1870"/>
        <item x="2598"/>
        <item x="4114"/>
        <item x="2424"/>
        <item x="4489"/>
        <item x="1122"/>
        <item x="2502"/>
        <item x="2118"/>
        <item x="1181"/>
        <item x="1169"/>
        <item x="2049"/>
        <item x="2691"/>
        <item x="5214"/>
        <item x="5370"/>
        <item x="4846"/>
        <item x="1593"/>
        <item x="918"/>
        <item x="5817"/>
        <item x="1018"/>
        <item x="6241"/>
        <item x="2886"/>
        <item x="3452"/>
        <item x="4278"/>
        <item x="115"/>
        <item x="3203"/>
        <item x="2923"/>
        <item x="4021"/>
        <item x="4870"/>
        <item x="2076"/>
        <item x="3207"/>
        <item x="2351"/>
        <item x="4299"/>
        <item x="2714"/>
        <item x="1717"/>
        <item x="3153"/>
        <item x="4576"/>
        <item x="3750"/>
        <item x="4892"/>
        <item x="3439"/>
        <item x="3063"/>
        <item x="3124"/>
        <item x="6041"/>
        <item x="3524"/>
        <item x="3390"/>
        <item x="2834"/>
        <item x="4219"/>
        <item x="1299"/>
        <item x="2575"/>
        <item x="5237"/>
        <item x="6286"/>
        <item x="1733"/>
        <item x="5033"/>
        <item x="434"/>
        <item x="3370"/>
        <item x="3069"/>
        <item x="3190"/>
        <item x="2278"/>
        <item x="5681"/>
        <item x="1081"/>
        <item x="2505"/>
        <item x="1438"/>
        <item x="5613"/>
        <item x="3749"/>
        <item x="4556"/>
        <item x="3373"/>
        <item x="5335"/>
        <item x="5557"/>
        <item x="4600"/>
        <item x="5188"/>
        <item x="5366"/>
        <item x="3548"/>
        <item x="4917"/>
        <item x="4341"/>
        <item x="2287"/>
        <item x="3458"/>
        <item x="1042"/>
        <item x="5532"/>
        <item x="110"/>
        <item x="4950"/>
        <item x="794"/>
        <item x="2744"/>
        <item x="5302"/>
        <item x="6170"/>
        <item x="605"/>
        <item x="225"/>
        <item x="4451"/>
        <item x="5897"/>
        <item x="1015"/>
        <item x="2390"/>
        <item x="837"/>
        <item x="13"/>
        <item x="6235"/>
        <item x="2845"/>
        <item x="5693"/>
        <item x="5834"/>
        <item x="1742"/>
        <item x="410"/>
        <item x="2421"/>
        <item x="1186"/>
        <item x="1600"/>
        <item x="5416"/>
        <item x="568"/>
        <item x="3633"/>
        <item x="2603"/>
        <item x="5957"/>
        <item x="237"/>
        <item x="819"/>
        <item x="733"/>
        <item x="1551"/>
        <item x="4400"/>
        <item x="2883"/>
        <item x="5696"/>
        <item x="2445"/>
        <item x="4326"/>
        <item x="1675"/>
        <item x="4055"/>
        <item x="3755"/>
        <item x="342"/>
        <item x="3487"/>
        <item x="659"/>
        <item x="1853"/>
        <item x="2143"/>
        <item x="2133"/>
        <item x="1715"/>
        <item x="3494"/>
        <item x="898"/>
        <item x="902"/>
        <item x="6165"/>
        <item x="5291"/>
        <item x="2756"/>
        <item x="2009"/>
        <item x="3142"/>
        <item x="5122"/>
        <item x="374"/>
        <item x="2022"/>
        <item x="3817"/>
        <item x="2171"/>
        <item x="4113"/>
        <item x="1071"/>
        <item x="4307"/>
        <item x="1796"/>
        <item x="4288"/>
        <item x="2786"/>
        <item x="2062"/>
        <item x="1594"/>
        <item x="1344"/>
        <item x="4514"/>
        <item x="5546"/>
        <item x="3075"/>
        <item x="1769"/>
        <item x="1546"/>
        <item x="4500"/>
        <item x="1867"/>
        <item x="2067"/>
        <item x="5905"/>
        <item x="88"/>
        <item x="5877"/>
        <item x="1816"/>
        <item x="3569"/>
        <item x="3279"/>
        <item x="3628"/>
        <item x="254"/>
        <item x="3932"/>
        <item x="4270"/>
        <item x="2934"/>
        <item x="6192"/>
        <item x="1030"/>
        <item x="62"/>
        <item x="5588"/>
        <item x="3056"/>
        <item x="5754"/>
        <item x="2289"/>
        <item x="4271"/>
        <item x="1204"/>
        <item x="496"/>
        <item x="3448"/>
        <item x="968"/>
        <item x="6024"/>
        <item x="3006"/>
        <item x="3503"/>
        <item x="1019"/>
        <item x="922"/>
        <item x="3875"/>
        <item x="2283"/>
        <item x="1584"/>
        <item x="4000"/>
        <item x="1119"/>
        <item x="2316"/>
        <item x="1792"/>
        <item x="4322"/>
        <item x="305"/>
        <item x="975"/>
        <item x="992"/>
        <item x="2029"/>
        <item x="720"/>
        <item x="1923"/>
        <item x="6078"/>
        <item x="1666"/>
        <item x="3629"/>
        <item x="1236"/>
        <item x="5277"/>
        <item x="1854"/>
        <item x="5983"/>
        <item x="5336"/>
        <item x="755"/>
        <item x="3046"/>
        <item x="5539"/>
        <item x="3820"/>
        <item x="499"/>
        <item x="3401"/>
        <item x="2955"/>
        <item x="982"/>
        <item x="211"/>
        <item x="2896"/>
        <item x="5486"/>
        <item x="2496"/>
        <item x="5494"/>
        <item x="4495"/>
        <item x="5171"/>
        <item x="2687"/>
        <item x="1654"/>
        <item x="4886"/>
        <item x="5000"/>
        <item x="1202"/>
        <item x="3735"/>
        <item x="5698"/>
        <item x="4370"/>
        <item x="1823"/>
        <item x="5799"/>
        <item x="320"/>
        <item x="4976"/>
        <item x="1618"/>
        <item x="3433"/>
        <item x="4099"/>
        <item x="1392"/>
        <item x="343"/>
        <item x="4666"/>
        <item x="256"/>
        <item x="5843"/>
        <item x="3683"/>
        <item x="6148"/>
        <item x="3697"/>
        <item x="162"/>
        <item x="1966"/>
        <item x="458"/>
        <item x="634"/>
        <item x="2425"/>
        <item x="4636"/>
        <item x="2479"/>
        <item x="1629"/>
        <item x="1450"/>
        <item x="4405"/>
        <item x="1596"/>
        <item x="3571"/>
        <item x="3065"/>
        <item x="2416"/>
        <item x="5137"/>
        <item x="4205"/>
        <item x="3685"/>
        <item x="3658"/>
        <item x="4583"/>
        <item x="5411"/>
        <item x="5936"/>
        <item x="2720"/>
        <item x="5131"/>
        <item x="2268"/>
        <item x="57"/>
        <item x="273"/>
        <item x="5312"/>
        <item x="2054"/>
        <item x="5454"/>
        <item x="1684"/>
        <item x="5050"/>
        <item x="4662"/>
        <item x="1710"/>
        <item x="2112"/>
        <item x="4761"/>
        <item x="3189"/>
        <item x="749"/>
        <item x="6066"/>
        <item x="5941"/>
        <item x="4240"/>
        <item x="1491"/>
        <item x="4047"/>
        <item x="2862"/>
        <item x="4627"/>
        <item x="3470"/>
        <item x="695"/>
        <item x="2764"/>
        <item x="1206"/>
        <item x="6175"/>
        <item x="6032"/>
        <item x="4739"/>
        <item x="3566"/>
        <item x="670"/>
        <item x="2213"/>
        <item x="4039"/>
        <item x="5603"/>
        <item x="3403"/>
        <item x="2877"/>
        <item x="1229"/>
        <item x="425"/>
        <item x="3213"/>
        <item x="1036"/>
        <item x="70"/>
        <item x="947"/>
        <item x="1453"/>
        <item x="5286"/>
        <item x="1333"/>
        <item x="519"/>
        <item x="2758"/>
        <item x="516"/>
        <item x="2940"/>
        <item x="1439"/>
        <item x="2008"/>
        <item x="3499"/>
        <item x="4201"/>
        <item x="1765"/>
        <item x="156"/>
        <item x="1590"/>
        <item x="690"/>
        <item x="1093"/>
        <item x="1736"/>
        <item x="60"/>
        <item x="3395"/>
        <item x="1373"/>
        <item x="5008"/>
        <item x="2196"/>
        <item x="3941"/>
        <item x="4670"/>
        <item x="3295"/>
        <item x="1543"/>
        <item x="1108"/>
        <item x="4957"/>
        <item x="972"/>
        <item x="2700"/>
        <item x="5354"/>
        <item x="785"/>
        <item x="3675"/>
        <item x="2262"/>
        <item x="2510"/>
        <item x="6252"/>
        <item x="5239"/>
        <item x="5178"/>
        <item x="3801"/>
        <item x="5727"/>
        <item x="2829"/>
        <item x="398"/>
        <item x="3942"/>
        <item x="3804"/>
        <item x="3759"/>
        <item x="5316"/>
        <item x="5875"/>
        <item x="689"/>
        <item x="3918"/>
        <item x="5424"/>
        <item x="1672"/>
        <item x="5309"/>
        <item x="4101"/>
        <item x="2203"/>
        <item x="2125"/>
        <item x="441"/>
        <item x="1259"/>
        <item x="792"/>
        <item x="4229"/>
        <item x="5055"/>
        <item x="5156"/>
        <item x="158"/>
        <item x="5640"/>
        <item x="5622"/>
        <item x="826"/>
        <item x="3897"/>
        <item x="5634"/>
        <item x="2968"/>
        <item x="3160"/>
        <item x="4049"/>
        <item x="5944"/>
        <item x="4452"/>
        <item x="3308"/>
        <item x="4312"/>
        <item x="5538"/>
        <item x="464"/>
        <item x="631"/>
        <item x="1475"/>
        <item x="1039"/>
        <item x="3429"/>
        <item x="5797"/>
        <item x="3589"/>
        <item x="6040"/>
        <item x="3076"/>
        <item x="2574"/>
        <item x="5353"/>
        <item x="1608"/>
        <item x="3860"/>
        <item x="4832"/>
        <item x="1659"/>
        <item x="1191"/>
        <item x="612"/>
        <item x="3630"/>
        <item x="1064"/>
        <item x="6277"/>
        <item x="384"/>
        <item x="942"/>
        <item x="5271"/>
        <item x="5190"/>
        <item x="4766"/>
        <item x="3757"/>
        <item x="309"/>
        <item x="4840"/>
        <item x="6281"/>
        <item x="1078"/>
        <item x="6245"/>
        <item x="5617"/>
        <item x="2344"/>
        <item x="278"/>
        <item x="4421"/>
        <item x="2158"/>
        <item x="1667"/>
        <item x="5955"/>
        <item x="3502"/>
        <item x="6247"/>
        <item x="3030"/>
        <item x="1730"/>
        <item x="1523"/>
        <item x="1655"/>
        <item x="513"/>
        <item x="76"/>
        <item x="5462"/>
        <item x="5515"/>
        <item x="2291"/>
        <item x="3281"/>
        <item x="2501"/>
        <item x="2826"/>
        <item x="5310"/>
        <item x="742"/>
        <item x="509"/>
        <item x="991"/>
        <item x="6250"/>
        <item x="3260"/>
        <item x="2442"/>
        <item x="5471"/>
        <item x="4903"/>
        <item x="1163"/>
        <item x="163"/>
        <item x="844"/>
        <item x="1274"/>
        <item x="5867"/>
        <item x="4565"/>
        <item x="3833"/>
        <item x="5043"/>
        <item x="960"/>
        <item x="6308"/>
        <item x="3053"/>
        <item x="3178"/>
        <item x="1642"/>
        <item x="4914"/>
        <item x="778"/>
        <item x="1272"/>
        <item x="3614"/>
        <item x="6018"/>
        <item x="3889"/>
        <item x="2385"/>
        <item x="119"/>
        <item x="1079"/>
        <item x="2461"/>
        <item x="5389"/>
        <item x="5324"/>
        <item x="2516"/>
        <item x="197"/>
        <item x="1662"/>
        <item x="782"/>
        <item x="4758"/>
        <item x="6072"/>
        <item x="5960"/>
        <item x="4156"/>
        <item x="2399"/>
        <item x="2771"/>
        <item x="3409"/>
        <item x="4548"/>
        <item x="1633"/>
        <item x="3210"/>
        <item x="2391"/>
        <item x="5219"/>
        <item x="3764"/>
        <item x="987"/>
        <item x="3718"/>
        <item x="5163"/>
        <item x="858"/>
        <item x="4610"/>
        <item x="2634"/>
        <item x="6276"/>
        <item x="5165"/>
        <item x="4884"/>
        <item x="4948"/>
        <item x="4356"/>
        <item x="4510"/>
        <item x="4010"/>
        <item x="4379"/>
        <item x="4478"/>
        <item x="2106"/>
        <item x="3832"/>
        <item x="5024"/>
        <item x="3331"/>
        <item x="1289"/>
        <item x="1449"/>
        <item x="5046"/>
        <item x="808"/>
        <item x="4202"/>
        <item x="3849"/>
        <item x="4148"/>
        <item x="4118"/>
        <item x="5242"/>
        <item x="3647"/>
        <item x="6275"/>
        <item x="3144"/>
        <item x="1309"/>
        <item x="3274"/>
        <item x="5209"/>
        <item x="3917"/>
        <item x="5606"/>
        <item x="4063"/>
        <item x="5853"/>
        <item x="1385"/>
        <item x="3914"/>
        <item x="2848"/>
        <item x="2524"/>
        <item x="2891"/>
        <item x="4412"/>
        <item x="4269"/>
        <item x="5531"/>
        <item x="3765"/>
        <item x="1177"/>
        <item x="3543"/>
        <item x="5184"/>
        <item x="5629"/>
        <item x="5211"/>
        <item x="3466"/>
        <item x="2998"/>
        <item x="2844"/>
        <item x="3622"/>
        <item x="442"/>
        <item x="4799"/>
        <item x="6291"/>
        <item x="474"/>
        <item x="2680"/>
        <item x="1468"/>
        <item x="2728"/>
        <item x="5115"/>
        <item x="239"/>
        <item x="307"/>
        <item x="1857"/>
        <item x="2235"/>
        <item x="4450"/>
        <item x="3982"/>
        <item x="5574"/>
        <item x="582"/>
        <item x="791"/>
        <item x="1648"/>
        <item x="358"/>
        <item x="1670"/>
        <item x="4493"/>
        <item x="5556"/>
        <item x="448"/>
        <item x="1469"/>
        <item x="1535"/>
        <item x="4954"/>
        <item x="1957"/>
        <item x="751"/>
        <item x="1766"/>
        <item x="353"/>
        <item x="3864"/>
        <item x="1753"/>
        <item x="2138"/>
        <item x="5675"/>
        <item x="1095"/>
        <item x="1472"/>
        <item x="738"/>
        <item x="824"/>
        <item x="3684"/>
        <item x="2604"/>
        <item x="2210"/>
        <item x="1995"/>
        <item x="2092"/>
        <item x="1426"/>
        <item x="1004"/>
        <item x="5751"/>
        <item x="2487"/>
        <item x="4438"/>
        <item x="5998"/>
        <item x="997"/>
        <item x="981"/>
        <item x="618"/>
        <item x="6107"/>
        <item x="3468"/>
        <item x="5917"/>
        <item x="1735"/>
        <item x="313"/>
        <item x="3374"/>
        <item x="3746"/>
        <item x="3259"/>
        <item x="1937"/>
        <item x="646"/>
        <item x="2969"/>
        <item x="5479"/>
        <item x="4859"/>
        <item x="4406"/>
        <item x="4577"/>
        <item x="2098"/>
        <item x="906"/>
        <item x="68"/>
        <item x="5452"/>
        <item x="3855"/>
        <item x="697"/>
        <item x="4879"/>
        <item x="6258"/>
        <item x="1091"/>
        <item x="1442"/>
        <item x="164"/>
        <item x="557"/>
        <item x="3152"/>
        <item x="3463"/>
        <item x="3110"/>
        <item x="3517"/>
        <item x="1162"/>
        <item x="4408"/>
        <item x="1603"/>
        <item x="257"/>
        <item x="4284"/>
        <item x="1233"/>
        <item x="1288"/>
        <item x="218"/>
        <item x="3138"/>
        <item x="6278"/>
        <item x="1138"/>
        <item x="231"/>
        <item x="6222"/>
        <item x="1417"/>
        <item x="117"/>
        <item x="2002"/>
        <item x="126"/>
        <item x="851"/>
        <item x="6296"/>
        <item x="1527"/>
        <item x="934"/>
        <item x="3794"/>
        <item x="1473"/>
        <item x="1111"/>
        <item x="1107"/>
        <item x="5386"/>
        <item x="5360"/>
        <item x="1907"/>
        <item x="255"/>
        <item x="3384"/>
        <item x="979"/>
        <item x="1697"/>
        <item x="3734"/>
        <item x="1187"/>
        <item x="1389"/>
        <item x="3881"/>
        <item x="395"/>
        <item x="3674"/>
        <item x="2489"/>
        <item x="3155"/>
        <item x="210"/>
        <item x="2007"/>
        <item x="2569"/>
        <item x="565"/>
        <item x="4695"/>
        <item x="930"/>
        <item x="4531"/>
        <item x="1022"/>
        <item x="4918"/>
        <item x="2498"/>
        <item x="4353"/>
        <item x="5604"/>
        <item x="1609"/>
        <item x="1644"/>
        <item x="3708"/>
        <item x="2025"/>
        <item x="3498"/>
        <item x="2440"/>
        <item x="1411"/>
        <item x="1785"/>
        <item x="6254"/>
        <item x="3251"/>
        <item x="2830"/>
        <item x="2371"/>
        <item x="590"/>
        <item x="5470"/>
        <item x="1536"/>
        <item x="452"/>
        <item x="271"/>
        <item x="160"/>
        <item x="2452"/>
        <item x="2799"/>
        <item x="3930"/>
        <item x="5777"/>
        <item x="2730"/>
        <item x="5256"/>
        <item x="1176"/>
        <item x="2077"/>
        <item x="1505"/>
        <item x="5786"/>
        <item x="5315"/>
        <item x="2918"/>
        <item x="390"/>
        <item x="2494"/>
        <item x="2941"/>
        <item x="2091"/>
        <item x="2046"/>
        <item x="2820"/>
        <item x="1074"/>
        <item x="3119"/>
        <item x="4773"/>
        <item x="1061"/>
        <item x="888"/>
        <item x="5198"/>
        <item x="5536"/>
        <item x="1602"/>
        <item x="3224"/>
        <item x="554"/>
        <item x="4128"/>
        <item x="1047"/>
        <item x="1592"/>
        <item x="3264"/>
        <item x="2503"/>
        <item x="3247"/>
        <item x="2990"/>
        <item x="2204"/>
        <item x="2095"/>
        <item x="232"/>
        <item x="4313"/>
        <item x="623"/>
        <item x="5654"/>
        <item x="1669"/>
        <item x="1281"/>
        <item x="4155"/>
        <item x="6171"/>
        <item x="2784"/>
        <item x="5829"/>
        <item x="5408"/>
        <item x="1506"/>
        <item x="2031"/>
        <item x="3769"/>
        <item x="4104"/>
        <item x="1747"/>
        <item x="2888"/>
        <item x="4235"/>
        <item x="1023"/>
        <item x="1213"/>
        <item x="357"/>
        <item x="1341"/>
        <item x="2838"/>
        <item x="2454"/>
        <item x="1445"/>
        <item x="4868"/>
        <item x="4006"/>
        <item x="3528"/>
        <item x="3187"/>
        <item x="1488"/>
        <item x="1731"/>
        <item x="885"/>
        <item x="4161"/>
        <item x="50"/>
        <item x="175"/>
        <item x="2110"/>
        <item x="5398"/>
        <item x="3044"/>
        <item x="100"/>
        <item x="1365"/>
        <item x="1860"/>
        <item x="6219"/>
        <item x="388"/>
        <item x="5920"/>
        <item x="4765"/>
        <item x="315"/>
        <item x="2170"/>
        <item x="203"/>
        <item x="485"/>
        <item x="228"/>
        <item x="4494"/>
        <item x="5766"/>
        <item x="891"/>
        <item x="855"/>
        <item x="772"/>
        <item x="3388"/>
        <item x="3937"/>
        <item x="5082"/>
        <item x="2916"/>
        <item x="3480"/>
        <item x="4204"/>
        <item x="4690"/>
        <item x="2021"/>
        <item x="5002"/>
        <item x="5949"/>
        <item x="1057"/>
        <item x="6098"/>
        <item x="5847"/>
        <item x="3025"/>
        <item x="762"/>
        <item x="4376"/>
        <item x="5974"/>
        <item x="4642"/>
        <item x="2511"/>
        <item x="3911"/>
        <item x="2153"/>
        <item x="940"/>
        <item x="4534"/>
        <item x="5731"/>
        <item x="5241"/>
        <item x="6238"/>
        <item x="3777"/>
        <item x="3111"/>
        <item x="3019"/>
        <item x="1694"/>
        <item x="4362"/>
        <item x="141"/>
        <item x="3099"/>
        <item x="5020"/>
        <item x="4593"/>
        <item x="3845"/>
        <item x="3678"/>
        <item x="1875"/>
        <item x="3038"/>
        <item x="4100"/>
        <item x="1208"/>
        <item x="1729"/>
        <item x="1673"/>
        <item x="5729"/>
        <item x="2169"/>
        <item x="726"/>
        <item x="1784"/>
        <item x="3079"/>
        <item x="3086"/>
        <item x="4264"/>
        <item x="5612"/>
        <item x="3604"/>
        <item x="3080"/>
        <item x="3261"/>
        <item x="2561"/>
        <item x="4067"/>
        <item x="3884"/>
        <item x="1005"/>
        <item x="2252"/>
        <item x="1501"/>
        <item x="1997"/>
        <item x="5886"/>
        <item x="1601"/>
        <item x="5842"/>
        <item x="5202"/>
        <item x="4913"/>
        <item x="4507"/>
        <item x="420"/>
        <item x="6282"/>
        <item x="3351"/>
        <item x="6050"/>
        <item x="4547"/>
        <item x="1130"/>
        <item x="2696"/>
        <item x="1959"/>
        <item x="194"/>
        <item x="5149"/>
        <item x="6257"/>
        <item x="2345"/>
        <item x="532"/>
        <item x="2083"/>
        <item x="4159"/>
        <item x="595"/>
        <item x="5911"/>
        <item x="4869"/>
        <item x="408"/>
        <item x="1305"/>
        <item x="4599"/>
        <item x="2208"/>
        <item x="1605"/>
        <item x="1495"/>
        <item x="5245"/>
        <item x="2804"/>
        <item x="4108"/>
        <item x="5937"/>
        <item x="85"/>
        <item x="3300"/>
        <item x="4445"/>
        <item x="4828"/>
        <item x="3960"/>
        <item x="5510"/>
        <item x="732"/>
        <item x="3404"/>
        <item x="1271"/>
        <item x="454"/>
        <item x="5035"/>
        <item x="4062"/>
        <item x="2545"/>
        <item x="1420"/>
        <item x="2908"/>
        <item x="382"/>
        <item x="1607"/>
        <item x="1244"/>
        <item x="2329"/>
        <item x="265"/>
        <item x="1941"/>
        <item x="2903"/>
        <item x="4236"/>
        <item x="1976"/>
        <item x="664"/>
        <item x="4360"/>
        <item x="5262"/>
        <item x="3983"/>
        <item x="2551"/>
        <item x="5369"/>
        <item x="2871"/>
        <item x="1643"/>
        <item x="965"/>
        <item x="2226"/>
        <item x="3347"/>
        <item x="4652"/>
        <item x="5857"/>
        <item x="4775"/>
        <item x="4989"/>
        <item x="89"/>
        <item x="1377"/>
        <item x="3438"/>
        <item x="813"/>
        <item x="5991"/>
        <item x="5403"/>
        <item x="1001"/>
        <item x="4135"/>
        <item x="1277"/>
        <item x="1677"/>
        <item x="1052"/>
        <item x="1688"/>
        <item x="2593"/>
        <item x="4130"/>
        <item x="911"/>
        <item x="5975"/>
        <item x="2828"/>
        <item x="1827"/>
        <item x="174"/>
        <item x="2318"/>
        <item x="3118"/>
        <item x="151"/>
        <item x="1871"/>
        <item x="2849"/>
        <item x="5699"/>
        <item x="2250"/>
        <item x="2852"/>
        <item x="5042"/>
        <item x="3051"/>
        <item x="5146"/>
        <item x="5048"/>
        <item x="1492"/>
        <item x="3222"/>
        <item x="2729"/>
        <item x="5391"/>
        <item x="1448"/>
        <item x="1422"/>
        <item x="2705"/>
        <item x="1446"/>
        <item x="6198"/>
        <item x="1265"/>
        <item x="1474"/>
        <item x="3547"/>
        <item x="5327"/>
        <item x="3114"/>
        <item x="2718"/>
        <item x="1297"/>
        <item x="5311"/>
        <item x="2093"/>
        <item x="3649"/>
        <item x="1112"/>
        <item x="1538"/>
        <item x="168"/>
        <item x="1682"/>
        <item x="2962"/>
        <item x="5569"/>
        <item x="2622"/>
        <item x="4245"/>
        <item x="6015"/>
        <item x="748"/>
        <item x="4459"/>
        <item x="3292"/>
        <item x="5697"/>
        <item x="2900"/>
        <item x="1062"/>
        <item x="1705"/>
        <item x="3219"/>
        <item x="5946"/>
        <item x="4597"/>
        <item x="1480"/>
        <item x="6255"/>
        <item x="4981"/>
        <item x="2825"/>
        <item x="4172"/>
        <item x="2811"/>
        <item x="1719"/>
        <item x="399"/>
        <item x="995"/>
        <item x="943"/>
        <item x="4498"/>
        <item x="1649"/>
        <item x="5177"/>
        <item x="4504"/>
        <item x="3376"/>
        <item x="4750"/>
        <item x="4692"/>
        <item x="3275"/>
        <item x="962"/>
        <item x="5464"/>
        <item x="1965"/>
        <item x="4947"/>
        <item x="1396"/>
        <item x="1017"/>
        <item x="4232"/>
        <item x="714"/>
        <item x="2666"/>
        <item x="2273"/>
        <item x="923"/>
        <item x="5724"/>
        <item x="3783"/>
        <item x="764"/>
        <item x="4191"/>
        <item x="3815"/>
        <item x="6155"/>
        <item x="4434"/>
        <item x="1668"/>
        <item x="3151"/>
        <item x="1814"/>
        <item x="2182"/>
        <item x="661"/>
        <item x="134"/>
        <item x="511"/>
        <item x="2570"/>
        <item x="3695"/>
        <item x="187"/>
        <item x="3367"/>
        <item x="1217"/>
        <item x="5728"/>
        <item x="910"/>
        <item x="4349"/>
        <item x="5594"/>
        <item x="1890"/>
        <item x="2921"/>
        <item x="3231"/>
        <item x="3984"/>
        <item x="3297"/>
        <item x="4220"/>
        <item x="3995"/>
        <item x="3723"/>
        <item x="5999"/>
        <item x="6230"/>
        <item x="564"/>
        <item x="3810"/>
        <item x="5568"/>
        <item x="5021"/>
        <item x="2063"/>
        <item x="610"/>
        <item x="5519"/>
        <item x="2347"/>
        <item x="4963"/>
        <item x="5287"/>
        <item x="3052"/>
        <item x="4477"/>
        <item x="16"/>
        <item x="1049"/>
        <item x="3558"/>
        <item x="6106"/>
        <item x="6135"/>
        <item x="3327"/>
        <item x="2928"/>
        <item x="3686"/>
        <item x="3358"/>
        <item x="4327"/>
        <item x="2271"/>
        <item x="5365"/>
        <item x="1794"/>
        <item x="4800"/>
        <item x="3284"/>
        <item x="4029"/>
        <item x="6064"/>
        <item x="3906"/>
        <item x="5796"/>
        <item x="1806"/>
        <item x="2444"/>
        <item x="1137"/>
        <item x="1772"/>
        <item x="5010"/>
        <item x="4281"/>
        <item x="4678"/>
        <item x="5200"/>
        <item x="912"/>
        <item x="1040"/>
        <item x="4701"/>
        <item x="5965"/>
        <item x="3741"/>
        <item x="5802"/>
        <item x="4391"/>
        <item x="2292"/>
        <item x="4815"/>
        <item x="4422"/>
        <item x="2515"/>
        <item x="1528"/>
        <item x="3986"/>
        <item x="486"/>
        <item x="5357"/>
        <item x="4575"/>
        <item x="2446"/>
        <item x="4255"/>
        <item x="5425"/>
        <item x="4673"/>
        <item x="3939"/>
        <item x="803"/>
        <item x="4052"/>
        <item x="246"/>
        <item x="5341"/>
        <item x="4439"/>
        <item x="1786"/>
        <item x="6229"/>
        <item x="541"/>
        <item x="3615"/>
        <item x="4573"/>
        <item x="644"/>
        <item x="3362"/>
        <item x="2517"/>
        <item x="5456"/>
        <item x="2597"/>
        <item x="2014"/>
        <item x="461"/>
        <item x="685"/>
        <item x="5147"/>
        <item x="3226"/>
        <item x="349"/>
        <item x="2380"/>
        <item x="3808"/>
        <item x="2457"/>
        <item x="5670"/>
        <item x="1558"/>
        <item x="446"/>
        <item x="5919"/>
        <item x="5465"/>
        <item x="275"/>
        <item x="6020"/>
        <item x="3265"/>
        <item x="3501"/>
        <item x="6131"/>
        <item x="1751"/>
        <item x="2907"/>
        <item x="111"/>
        <item x="2657"/>
        <item x="1257"/>
        <item x="3091"/>
        <item x="2298"/>
        <item x="3997"/>
        <item x="268"/>
        <item x="4175"/>
        <item x="973"/>
        <item x="5303"/>
        <item x="2317"/>
        <item x="2938"/>
        <item x="3386"/>
        <item x="3345"/>
        <item x="4465"/>
        <item x="5970"/>
        <item x="5869"/>
        <item x="5295"/>
        <item x="2996"/>
        <item x="1898"/>
        <item x="3871"/>
        <item x="3022"/>
        <item x="538"/>
        <item x="3839"/>
        <item x="3305"/>
        <item x="884"/>
        <item x="2577"/>
        <item x="6172"/>
        <item x="4912"/>
        <item x="122"/>
        <item x="5712"/>
        <item x="4923"/>
        <item x="5513"/>
        <item x="2518"/>
        <item x="5849"/>
        <item x="4915"/>
        <item x="1904"/>
        <item x="6081"/>
        <item x="4524"/>
        <item x="5787"/>
        <item x="435"/>
        <item x="5435"/>
        <item x="5500"/>
        <item x="5716"/>
        <item x="4803"/>
        <item x="4722"/>
        <item x="4553"/>
        <item x="5687"/>
        <item x="5480"/>
        <item x="1597"/>
        <item x="802"/>
        <item x="360"/>
        <item x="208"/>
        <item x="2358"/>
        <item x="645"/>
        <item x="4826"/>
        <item x="5012"/>
        <item x="2297"/>
        <item x="1150"/>
        <item x="4689"/>
        <item x="2926"/>
        <item x="4530"/>
        <item x="1306"/>
        <item x="1531"/>
        <item x="6142"/>
        <item x="2766"/>
        <item x="2381"/>
        <item x="3522"/>
        <item x="5838"/>
        <item x="5100"/>
        <item x="6268"/>
        <item x="2104"/>
        <item x="4030"/>
        <item x="4139"/>
        <item x="6070"/>
        <item x="1425"/>
        <item x="3169"/>
        <item x="2759"/>
        <item x="3822"/>
        <item x="179"/>
        <item x="4935"/>
        <item x="4017"/>
        <item x="3869"/>
        <item x="5894"/>
        <item x="3018"/>
        <item x="125"/>
        <item x="152"/>
        <item x="3419"/>
        <item x="1732"/>
        <item x="1817"/>
        <item x="5218"/>
        <item x="4032"/>
        <item x="2315"/>
        <item x="569"/>
        <item x="6256"/>
        <item x="6290"/>
        <item x="4717"/>
        <item x="800"/>
        <item x="5541"/>
        <item x="2802"/>
        <item x="5197"/>
        <item x="5255"/>
        <item x="2324"/>
        <item x="1952"/>
        <item x="4461"/>
        <item x="5409"/>
        <item x="6117"/>
        <item x="2311"/>
        <item x="2878"/>
        <item x="3129"/>
        <item x="811"/>
        <item x="2823"/>
        <item x="3359"/>
        <item x="5282"/>
        <item x="2245"/>
        <item x="839"/>
        <item x="2977"/>
        <item x="5922"/>
        <item x="6036"/>
        <item x="3813"/>
        <item x="4624"/>
        <item x="4437"/>
        <item x="3033"/>
        <item x="2812"/>
        <item x="5564"/>
        <item x="5220"/>
        <item x="1066"/>
        <item x="335"/>
        <item x="3679"/>
        <item x="5571"/>
        <item x="5473"/>
        <item x="4992"/>
        <item x="694"/>
        <item x="372"/>
        <item x="3082"/>
        <item x="4845"/>
        <item x="444"/>
        <item x="2458"/>
        <item x="6090"/>
        <item x="1844"/>
        <item x="1926"/>
        <item x="6227"/>
        <item x="841"/>
        <item x="1358"/>
        <item x="274"/>
        <item x="4085"/>
        <item x="4584"/>
        <item x="1681"/>
        <item x="3533"/>
        <item x="5128"/>
        <item x="5347"/>
        <item x="326"/>
        <item x="1330"/>
        <item x="2735"/>
        <item x="551"/>
        <item x="5074"/>
        <item x="3803"/>
        <item x="1837"/>
        <item x="3432"/>
        <item x="1157"/>
        <item x="1840"/>
        <item x="1090"/>
        <item x="6123"/>
        <item x="140"/>
        <item x="4253"/>
        <item x="2144"/>
        <item x="889"/>
        <item x="1470"/>
        <item x="4395"/>
        <item x="150"/>
        <item x="5217"/>
        <item x="873"/>
        <item x="3785"/>
        <item x="5678"/>
        <item x="1861"/>
        <item x="4949"/>
        <item x="2988"/>
        <item x="3672"/>
        <item x="3253"/>
        <item x="1868"/>
        <item x="1143"/>
        <item x="182"/>
        <item x="5611"/>
        <item x="5543"/>
        <item x="4046"/>
        <item x="2"/>
        <item x="5550"/>
        <item x="56"/>
        <item x="5153"/>
        <item x="6084"/>
        <item x="3840"/>
        <item x="3424"/>
        <item x="1226"/>
        <item x="3313"/>
        <item x="3027"/>
        <item x="5910"/>
        <item x="2751"/>
        <item x="3467"/>
        <item x="2793"/>
        <item x="2259"/>
        <item x="3725"/>
        <item x="2661"/>
        <item x="3965"/>
        <item x="2970"/>
        <item x="2372"/>
        <item x="2872"/>
        <item x="5087"/>
        <item x="4095"/>
        <item x="2986"/>
        <item x="3594"/>
        <item x="5306"/>
        <item x="1135"/>
        <item x="5400"/>
        <item x="5860"/>
        <item x="5774"/>
        <item x="3312"/>
        <item x="2230"/>
        <item x="5247"/>
        <item x="298"/>
        <item x="3299"/>
        <item x="3162"/>
        <item x="1595"/>
        <item x="2904"/>
        <item x="3250"/>
        <item x="4921"/>
        <item x="2003"/>
        <item x="3943"/>
        <item x="1828"/>
        <item x="1499"/>
        <item x="3104"/>
        <item x="5395"/>
        <item x="109"/>
        <item x="3266"/>
        <item x="4384"/>
        <item x="6174"/>
        <item x="1253"/>
        <item x="3442"/>
        <item x="5505"/>
        <item x="816"/>
        <item x="583"/>
        <item x="5591"/>
        <item x="1216"/>
        <item x="4875"/>
        <item x="4811"/>
        <item x="2715"/>
        <item x="1496"/>
        <item x="2480"/>
        <item x="1113"/>
        <item x="5460"/>
        <item x="6206"/>
        <item x="2314"/>
        <item x="1029"/>
        <item x="4181"/>
        <item x="1434"/>
        <item x="5013"/>
        <item x="5376"/>
        <item x="3090"/>
        <item x="1013"/>
        <item x="3392"/>
        <item x="5138"/>
        <item x="2201"/>
        <item x="3562"/>
        <item x="4448"/>
        <item x="1033"/>
        <item x="5878"/>
        <item x="895"/>
        <item x="727"/>
        <item x="703"/>
        <item x="4262"/>
        <item x="4605"/>
        <item x="1683"/>
        <item x="2017"/>
        <item x="2743"/>
        <item x="1900"/>
        <item x="3912"/>
        <item x="6224"/>
        <item x="4377"/>
        <item x="1410"/>
        <item x="5572"/>
        <item x="745"/>
        <item x="1764"/>
        <item x="5448"/>
        <item x="2150"/>
        <item x="1451"/>
        <item x="2642"/>
        <item x="4386"/>
        <item x="4153"/>
        <item x="394"/>
        <item x="171"/>
        <item x="4121"/>
        <item x="350"/>
        <item x="1583"/>
        <item x="5213"/>
        <item x="2644"/>
        <item x="138"/>
        <item x="2613"/>
        <item x="38"/>
        <item x="5254"/>
        <item x="2628"/>
        <item x="3546"/>
        <item x="713"/>
        <item x="2911"/>
        <item x="1656"/>
        <item x="1471"/>
        <item x="5263"/>
        <item x="5735"/>
        <item x="3296"/>
        <item x="874"/>
        <item x="3809"/>
        <item x="27"/>
        <item x="6057"/>
        <item x="3841"/>
        <item x="4040"/>
        <item x="40"/>
        <item x="2528"/>
        <item x="4304"/>
        <item x="3081"/>
        <item x="5614"/>
        <item x="4258"/>
        <item x="1391"/>
        <item x="3131"/>
        <item x="4418"/>
        <item x="4206"/>
        <item x="1532"/>
        <item x="5493"/>
        <item x="1807"/>
        <item x="2833"/>
        <item x="2964"/>
        <item x="503"/>
        <item x="5559"/>
        <item x="1842"/>
        <item x="2281"/>
        <item x="797"/>
        <item x="3863"/>
        <item x="5124"/>
        <item x="5384"/>
        <item x="5721"/>
        <item x="4619"/>
        <item x="1513"/>
        <item x="5507"/>
        <item x="5387"/>
        <item x="6074"/>
        <item x="2468"/>
        <item x="2864"/>
        <item x="368"/>
        <item x="5579"/>
        <item x="607"/>
        <item x="416"/>
        <item x="777"/>
        <item x="4208"/>
        <item x="4173"/>
        <item x="402"/>
        <item x="5912"/>
        <item x="1416"/>
        <item x="2185"/>
        <item x="3042"/>
        <item x="385"/>
        <item x="2004"/>
        <item x="619"/>
        <item x="4609"/>
        <item x="4476"/>
        <item x="857"/>
        <item x="1328"/>
        <item x="2716"/>
        <item x="297"/>
        <item x="3944"/>
        <item x="377"/>
        <item x="3228"/>
        <item x="5718"/>
        <item x="1149"/>
        <item x="2855"/>
        <item x="449"/>
        <item x="620"/>
        <item x="5682"/>
        <item x="5624"/>
        <item x="4361"/>
        <item x="4096"/>
        <item x="253"/>
        <item x="249"/>
        <item x="3776"/>
        <item x="2513"/>
        <item x="3651"/>
        <item x="3462"/>
        <item x="3637"/>
        <item x="1993"/>
        <item x="5011"/>
        <item x="5373"/>
        <item x="3843"/>
        <item x="2936"/>
        <item x="5669"/>
        <item x="3182"/>
        <item x="2963"/>
        <item x="3425"/>
        <item x="3130"/>
        <item x="2055"/>
        <item x="2870"/>
        <item x="6056"/>
        <item x="604"/>
        <item x="4368"/>
        <item x="5459"/>
        <item x="1068"/>
        <item x="2319"/>
        <item x="2932"/>
        <item x="1779"/>
        <item x="1886"/>
        <item x="4378"/>
        <item x="5706"/>
        <item x="450"/>
        <item x="2272"/>
        <item x="2564"/>
        <item x="2876"/>
        <item x="5665"/>
        <item x="1831"/>
        <item x="6035"/>
        <item x="3352"/>
        <item x="534"/>
        <item x="3461"/>
        <item x="1961"/>
        <item x="6246"/>
        <item x="6102"/>
        <item x="4215"/>
        <item x="3287"/>
        <item x="5003"/>
        <item x="3460"/>
        <item x="5061"/>
        <item x="363"/>
        <item x="381"/>
        <item x="4658"/>
        <item x="123"/>
        <item x="928"/>
        <item x="193"/>
        <item x="2377"/>
        <item x="2520"/>
        <item x="3603"/>
        <item x="74"/>
        <item x="310"/>
        <item x="2205"/>
        <item x="3682"/>
        <item x="351"/>
        <item x="3510"/>
        <item x="4874"/>
        <item x="2010"/>
        <item x="1768"/>
        <item x="4779"/>
        <item x="5308"/>
        <item x="3141"/>
        <item x="737"/>
        <item x="5666"/>
        <item x="2128"/>
        <item x="2477"/>
        <item x="1940"/>
        <item x="6208"/>
        <item x="3541"/>
        <item x="1443"/>
        <item x="5593"/>
        <item x="5959"/>
        <item x="3977"/>
        <item x="537"/>
        <item x="5827"/>
        <item x="5901"/>
        <item x="284"/>
        <item x="3715"/>
        <item x="2532"/>
        <item x="3523"/>
        <item x="6262"/>
        <item x="2605"/>
        <item x="2405"/>
        <item x="3161"/>
        <item x="2237"/>
        <item x="3925"/>
        <item x="4794"/>
        <item x="4746"/>
        <item x="94"/>
        <item x="4094"/>
        <item x="887"/>
        <item x="1599"/>
        <item x="43"/>
        <item x="2694"/>
        <item x="2369"/>
        <item x="5656"/>
        <item x="5110"/>
        <item x="84"/>
        <item x="986"/>
        <item x="5772"/>
        <item x="3883"/>
        <item x="2280"/>
        <item x="3659"/>
        <item x="1880"/>
        <item x="6221"/>
        <item x="4633"/>
        <item x="5872"/>
        <item x="2438"/>
        <item x="5199"/>
        <item x="2538"/>
        <item x="1945"/>
        <item x="2873"/>
        <item x="2853"/>
        <item x="3998"/>
        <item x="5871"/>
        <item x="5848"/>
        <item x="4732"/>
        <item x="3309"/>
        <item x="4492"/>
        <item x="1051"/>
        <item x="6103"/>
        <item x="1991"/>
        <item x="432"/>
        <item x="295"/>
        <item x="65"/>
        <item x="763"/>
        <item x="1876"/>
        <item x="4254"/>
        <item x="2722"/>
        <item x="5831"/>
        <item x="2957"/>
        <item x="1060"/>
        <item x="4137"/>
        <item x="2052"/>
        <item x="4709"/>
        <item x="4873"/>
        <item x="6126"/>
        <item x="3691"/>
        <item x="5874"/>
        <item x="2801"/>
        <item x="3968"/>
        <item x="2490"/>
        <item x="4335"/>
        <item x="5420"/>
        <item x="1728"/>
        <item x="1128"/>
        <item x="4023"/>
        <item x="6205"/>
        <item x="5496"/>
        <item x="998"/>
        <item x="2982"/>
        <item x="1889"/>
        <item x="5023"/>
        <item x="4922"/>
        <item x="3587"/>
        <item x="3180"/>
        <item x="6049"/>
        <item x="3514"/>
        <item x="6002"/>
        <item x="2978"/>
        <item x="533"/>
        <item x="705"/>
        <item x="5410"/>
        <item x="3229"/>
        <item x="3553"/>
        <item x="3381"/>
        <item x="3515"/>
        <item x="5305"/>
        <item x="1409"/>
        <item x="3700"/>
        <item x="484"/>
        <item x="3134"/>
        <item x="5"/>
        <item x="3792"/>
        <item x="230"/>
        <item x="1493"/>
        <item x="1909"/>
        <item x="4984"/>
        <item x="3085"/>
        <item x="1008"/>
        <item x="4233"/>
        <item x="5902"/>
        <item x="4487"/>
        <item x="2814"/>
        <item x="4618"/>
        <item x="1564"/>
        <item x="4585"/>
        <item x="3258"/>
        <item x="4983"/>
        <item x="1316"/>
        <item x="1836"/>
        <item x="3935"/>
        <item x="1553"/>
        <item x="1511"/>
        <item x="4537"/>
        <item x="3825"/>
        <item x="2535"/>
        <item x="5743"/>
        <item x="1106"/>
        <item x="234"/>
        <item x="5966"/>
        <item x="665"/>
        <item x="1351"/>
        <item x="6019"/>
        <item x="1625"/>
        <item x="4570"/>
        <item x="2117"/>
        <item x="5363"/>
        <item x="2697"/>
        <item x="2901"/>
        <item x="2753"/>
        <item x="3040"/>
        <item x="4536"/>
        <item x="4999"/>
        <item x="1354"/>
        <item x="5238"/>
        <item x="652"/>
        <item x="1050"/>
        <item x="3600"/>
        <item x="614"/>
        <item x="213"/>
        <item x="4677"/>
        <item x="3009"/>
        <item x="2971"/>
        <item x="3996"/>
        <item x="1291"/>
        <item x="202"/>
        <item x="4084"/>
        <item x="1829"/>
        <item x="4169"/>
        <item x="2462"/>
        <item x="1512"/>
        <item x="3185"/>
        <item x="5516"/>
        <item x="24"/>
        <item x="1121"/>
        <item x="1899"/>
        <item x="2658"/>
        <item x="6158"/>
        <item x="2248"/>
        <item x="5159"/>
        <item x="5224"/>
        <item x="2543"/>
        <item x="2354"/>
        <item x="958"/>
        <item x="3270"/>
        <item x="1194"/>
        <item x="5160"/>
        <item x="2599"/>
        <item x="3243"/>
        <item x="5522"/>
        <item x="6190"/>
        <item x="6302"/>
        <item x="5576"/>
        <item x="4637"/>
        <item x="2504"/>
        <item x="5708"/>
        <item x="1284"/>
        <item x="901"/>
        <item x="5814"/>
        <item x="9"/>
        <item x="4339"/>
        <item x="2430"/>
        <item x="3946"/>
        <item x="2706"/>
        <item x="2992"/>
        <item x="2047"/>
        <item x="1249"/>
        <item x="1626"/>
        <item x="2410"/>
        <item x="6166"/>
        <item x="676"/>
        <item x="5825"/>
        <item x="5412"/>
        <item x="4877"/>
        <item x="2789"/>
        <item x="2765"/>
        <item x="5859"/>
        <item x="58"/>
        <item x="3688"/>
        <item x="1312"/>
        <item x="1887"/>
        <item x="899"/>
        <item x="6021"/>
        <item x="6009"/>
        <item x="1477"/>
        <item x="191"/>
        <item x="5491"/>
        <item x="5451"/>
        <item x="6104"/>
        <item x="5763"/>
        <item x="1151"/>
        <item x="627"/>
        <item x="501"/>
        <item x="1189"/>
        <item x="1701"/>
        <item x="5445"/>
        <item x="5908"/>
        <item x="6178"/>
        <item x="2286"/>
        <item x="514"/>
        <item x="4891"/>
        <item x="5204"/>
        <item x="5673"/>
        <item x="264"/>
        <item x="4751"/>
        <item x="6089"/>
        <item x="1461"/>
        <item x="536"/>
        <item x="5780"/>
        <item x="389"/>
        <item x="5017"/>
        <item x="2001"/>
        <item x="5714"/>
        <item x="2243"/>
        <item x="103"/>
        <item x="6298"/>
        <item x="3145"/>
        <item x="5628"/>
        <item x="5667"/>
        <item x="5499"/>
        <item x="2615"/>
        <item x="1932"/>
        <item x="3491"/>
        <item x="4036"/>
        <item x="2053"/>
        <item x="5971"/>
        <item x="5195"/>
        <item x="1703"/>
        <item x="5004"/>
        <item x="5438"/>
        <item x="2899"/>
        <item x="5806"/>
        <item x="4098"/>
        <item x="2365"/>
        <item x="2036"/>
        <item x="3554"/>
        <item x="3585"/>
        <item x="306"/>
        <item x="1780"/>
        <item x="4865"/>
        <item x="6086"/>
        <item x="3121"/>
        <item x="4563"/>
        <item x="4350"/>
        <item x="4325"/>
        <item x="1165"/>
        <item x="1307"/>
        <item x="707"/>
        <item x="4776"/>
        <item x="1482"/>
        <item x="1197"/>
        <item x="3469"/>
        <item x="4508"/>
        <item x="6025"/>
        <item x="2557"/>
        <item x="222"/>
        <item x="3921"/>
        <item x="908"/>
        <item x="2089"/>
        <item x="3519"/>
        <item x="945"/>
        <item x="2910"/>
        <item x="5662"/>
        <item x="1778"/>
        <item x="3531"/>
        <item x="6274"/>
        <item x="3692"/>
        <item x="4234"/>
        <item x="1916"/>
        <item x="4149"/>
        <item x="1929"/>
        <item x="3636"/>
        <item x="4124"/>
        <item x="1402"/>
        <item x="5841"/>
        <item x="5244"/>
        <item x="3949"/>
        <item x="5956"/>
        <item x="308"/>
        <item x="1179"/>
        <item x="2006"/>
        <item x="946"/>
        <item x="628"/>
        <item x="861"/>
        <item x="6307"/>
        <item x="216"/>
        <item x="4760"/>
        <item x="5726"/>
        <item x="1070"/>
        <item x="4210"/>
        <item x="2492"/>
        <item x="2113"/>
        <item x="2337"/>
        <item x="423"/>
        <item x="3689"/>
        <item x="1905"/>
        <item x="1278"/>
        <item x="831"/>
        <item x="5113"/>
        <item x="3851"/>
        <item x="5089"/>
        <item x="2624"/>
        <item x="3823"/>
        <item x="3254"/>
        <item x="5558"/>
        <item x="1367"/>
        <item x="2525"/>
        <item x="5067"/>
        <item x="6088"/>
        <item x="1016"/>
        <item x="3415"/>
        <item x="2481"/>
        <item x="2215"/>
        <item x="2033"/>
        <item x="2321"/>
        <item x="107"/>
        <item x="133"/>
        <item x="6249"/>
        <item x="4311"/>
        <item x="1790"/>
        <item x="5765"/>
        <item x="3730"/>
        <item x="4728"/>
        <item x="4248"/>
        <item x="3035"/>
        <item x="5497"/>
        <item x="4053"/>
        <item x="5258"/>
        <item x="2683"/>
        <item x="1641"/>
        <item x="180"/>
        <item x="2470"/>
        <item x="1028"/>
        <item x="579"/>
        <item x="2831"/>
        <item x="433"/>
        <item x="1337"/>
        <item x="507"/>
        <item x="4613"/>
        <item x="5186"/>
        <item x="3818"/>
        <item x="5264"/>
        <item x="3234"/>
        <item x="5321"/>
        <item x="806"/>
        <item x="1250"/>
        <item x="2408"/>
        <item x="3992"/>
        <item x="2397"/>
        <item x="527"/>
        <item x="5630"/>
        <item x="1555"/>
        <item x="4464"/>
        <item x="932"/>
        <item x="3036"/>
        <item x="632"/>
        <item x="1791"/>
        <item x="4372"/>
        <item x="3862"/>
        <item x="4280"/>
        <item x="5142"/>
        <item x="1990"/>
        <item x="4898"/>
        <item x="5429"/>
        <item x="2157"/>
        <item x="1699"/>
        <item x="3062"/>
        <item x="5677"/>
        <item x="622"/>
        <item x="2334"/>
        <item x="5079"/>
        <item x="4598"/>
        <item x="3017"/>
        <item x="1972"/>
        <item x="5789"/>
        <item x="2147"/>
        <item x="5107"/>
        <item x="77"/>
        <item x="3788"/>
        <item x="843"/>
        <item x="1000"/>
        <item x="5709"/>
        <item x="2299"/>
        <item x="4986"/>
        <item x="3963"/>
        <item x="2738"/>
        <item x="917"/>
        <item x="4381"/>
        <item x="5649"/>
        <item x="1822"/>
        <item x="5511"/>
        <item x="1024"/>
        <item x="2566"/>
        <item x="5926"/>
        <item x="629"/>
        <item x="3504"/>
        <item x="252"/>
        <item x="1069"/>
        <item x="1866"/>
        <item x="4601"/>
        <item x="5684"/>
        <item x="5066"/>
        <item x="1922"/>
        <item x="3072"/>
        <item x="3023"/>
        <item x="1431"/>
        <item x="2102"/>
        <item x="476"/>
        <item x="3242"/>
        <item x="4251"/>
        <item x="4630"/>
        <item x="1424"/>
        <item x="5605"/>
        <item x="3668"/>
        <item x="52"/>
        <item x="2064"/>
        <item x="3567"/>
        <item x="1773"/>
        <item x="1777"/>
        <item x="159"/>
        <item x="6075"/>
        <item x="506"/>
        <item x="4019"/>
        <item x="3951"/>
        <item x="3641"/>
        <item x="3215"/>
        <item x="5350"/>
        <item x="5145"/>
        <item x="6188"/>
        <item x="5193"/>
        <item x="3329"/>
        <item x="6037"/>
        <item x="5307"/>
        <item x="1440"/>
        <item x="3934"/>
        <item x="48"/>
        <item x="4980"/>
        <item x="3263"/>
        <item x="1185"/>
        <item x="2995"/>
        <item x="1101"/>
        <item x="3812"/>
        <item x="896"/>
        <item x="5112"/>
        <item x="3177"/>
        <item x="5533"/>
        <item x="4442"/>
        <item x="2893"/>
        <item x="1611"/>
        <item x="6076"/>
        <item x="4192"/>
        <item x="1075"/>
        <item x="3802"/>
        <item x="596"/>
        <item x="3427"/>
        <item x="4065"/>
        <item x="1041"/>
        <item x="5715"/>
        <item x="3910"/>
        <item x="4615"/>
        <item x="72"/>
        <item x="1115"/>
        <item x="3742"/>
        <item x="4061"/>
        <item x="3336"/>
        <item x="5304"/>
        <item x="1616"/>
        <item x="3712"/>
        <item x="784"/>
        <item x="4141"/>
        <item x="2541"/>
        <item x="47"/>
        <item x="1722"/>
        <item x="236"/>
        <item x="36"/>
        <item x="5744"/>
        <item x="1223"/>
        <item x="3170"/>
        <item x="3532"/>
        <item x="3095"/>
        <item x="2585"/>
        <item x="1427"/>
        <item x="625"/>
        <item x="1314"/>
        <item x="3994"/>
        <item x="1054"/>
        <item x="1665"/>
        <item x="3747"/>
        <item x="4348"/>
        <item x="3800"/>
        <item x="5939"/>
        <item x="576"/>
        <item x="5148"/>
        <item x="4120"/>
        <item x="5248"/>
        <item x="2627"/>
        <item x="3736"/>
        <item x="5745"/>
        <item x="4656"/>
        <item x="5793"/>
        <item x="766"/>
        <item x="2300"/>
        <item x="804"/>
        <item x="1575"/>
        <item x="287"/>
        <item x="4166"/>
        <item x="2958"/>
        <item x="6161"/>
        <item x="459"/>
        <item x="3824"/>
        <item x="2176"/>
        <item x="2788"/>
        <item x="1003"/>
        <item x="2656"/>
        <item x="136"/>
        <item x="5426"/>
        <item x="299"/>
        <item x="6001"/>
        <item x="1327"/>
        <item x="776"/>
        <item x="2253"/>
        <item x="2550"/>
        <item x="4501"/>
        <item x="322"/>
        <item x="5039"/>
        <item x="2069"/>
        <item x="3979"/>
        <item x="3572"/>
        <item x="1877"/>
        <item x="3028"/>
        <item x="3315"/>
        <item x="4286"/>
        <item x="5608"/>
        <item x="4389"/>
        <item x="280"/>
        <item x="823"/>
        <item x="6312"/>
        <item x="61"/>
        <item x="3343"/>
        <item x="5652"/>
        <item x="3915"/>
        <item x="5570"/>
        <item x="2965"/>
        <item x="4522"/>
        <item x="41"/>
        <item x="2966"/>
        <item x="5816"/>
        <item x="3361"/>
        <item x="4635"/>
        <item x="5469"/>
        <item x="3301"/>
        <item x="2404"/>
        <item x="2302"/>
        <item x="4958"/>
        <item x="3454"/>
        <item x="2149"/>
        <item x="679"/>
        <item x="2560"/>
        <item x="3186"/>
        <item x="5249"/>
        <item x="3356"/>
        <item x="5963"/>
        <item x="6280"/>
        <item x="64"/>
        <item x="1131"/>
        <item x="4020"/>
        <item x="848"/>
        <item x="948"/>
        <item x="5755"/>
        <item x="3407"/>
        <item x="4506"/>
        <item x="477"/>
        <item x="609"/>
        <item x="4702"/>
        <item x="1639"/>
        <item x="1145"/>
        <item x="951"/>
        <item x="4831"/>
        <item x="3430"/>
        <item x="1862"/>
        <item x="2704"/>
        <item x="23"/>
        <item x="3288"/>
        <item x="1012"/>
        <item x="684"/>
        <item x="3737"/>
        <item x="2303"/>
        <item x="4123"/>
        <item x="1308"/>
        <item x="5318"/>
        <item x="2905"/>
        <item x="6183"/>
        <item x="1184"/>
        <item x="4638"/>
        <item x="3002"/>
        <item x="5233"/>
        <item x="3568"/>
        <item x="2386"/>
        <item x="1167"/>
        <item x="6108"/>
        <item x="4586"/>
        <item x="1362"/>
        <item x="3342"/>
        <item x="1698"/>
        <item x="3194"/>
        <item x="2868"/>
        <item x="1921"/>
        <item x="4199"/>
        <item x="1171"/>
        <item x="1406"/>
        <item x="2019"/>
        <item x="2168"/>
        <item x="3157"/>
        <item x="4097"/>
        <item x="5885"/>
        <item x="4287"/>
        <item x="2827"/>
        <item x="311"/>
        <item x="1241"/>
        <item x="807"/>
        <item x="4882"/>
        <item x="2464"/>
        <item x="3774"/>
        <item x="1994"/>
        <item x="1045"/>
        <item x="801"/>
        <item x="4649"/>
        <item x="3443"/>
        <item x="5329"/>
        <item x="563"/>
        <item x="6267"/>
        <item x="4011"/>
        <item x="5407"/>
        <item x="3363"/>
        <item x="4194"/>
        <item x="82"/>
        <item x="39"/>
        <item x="4291"/>
        <item x="5103"/>
        <item x="5439"/>
        <item x="2353"/>
        <item x="4150"/>
        <item x="1201"/>
        <item x="6253"/>
        <item x="1006"/>
        <item x="2382"/>
        <item x="2081"/>
        <item x="32"/>
        <item x="5406"/>
        <item x="1999"/>
        <item x="430"/>
        <item x="6294"/>
        <item x="1762"/>
        <item x="1088"/>
        <item x="4001"/>
        <item x="2898"/>
        <item x="2519"/>
        <item x="2981"/>
        <item x="5027"/>
        <item x="4331"/>
        <item x="2255"/>
        <item x="5185"/>
        <item x="2495"/>
        <item x="177"/>
        <item x="5646"/>
        <item x="1199"/>
        <item x="3350"/>
        <item x="890"/>
        <item x="393"/>
        <item x="5037"/>
        <item x="3097"/>
        <item x="5927"/>
        <item x="5685"/>
        <item x="6173"/>
        <item x="944"/>
        <item x="1234"/>
        <item x="2882"/>
        <item x="493"/>
        <item x="1657"/>
        <item x="868"/>
        <item x="2411"/>
        <item x="2132"/>
        <item x="1203"/>
        <item x="5192"/>
        <item x="5358"/>
        <item x="169"/>
        <item x="1610"/>
        <item x="2220"/>
        <item x="4072"/>
        <item x="3970"/>
        <item x="1242"/>
        <item x="4416"/>
        <item x="950"/>
        <item x="3902"/>
        <item x="1021"/>
        <item x="2038"/>
        <item x="5109"/>
        <item x="2155"/>
        <item x="1190"/>
        <item x="6011"/>
        <item x="137"/>
        <item x="1198"/>
        <item x="5803"/>
        <item x="2782"/>
        <item x="4620"/>
        <item x="966"/>
        <item x="5006"/>
        <item x="34"/>
        <item x="3834"/>
        <item x="4762"/>
        <item x="3601"/>
        <item x="4488"/>
        <item x="5402"/>
        <item x="5301"/>
        <item x="3330"/>
        <item x="2160"/>
        <item x="3398"/>
        <item x="3771"/>
        <item x="6038"/>
        <item x="451"/>
        <item x="1363"/>
        <item x="4525"/>
        <item x="4721"/>
        <item x="481"/>
        <item x="4977"/>
        <item x="30"/>
        <item x="5077"/>
        <item x="3154"/>
        <item x="6149"/>
        <item x="2679"/>
        <item x="2724"/>
        <item x="2659"/>
        <item x="4872"/>
        <item x="2906"/>
        <item x="5432"/>
        <item x="4554"/>
        <item x="1696"/>
        <item x="815"/>
        <item x="5413"/>
        <item x="4685"/>
        <item x="2142"/>
        <item x="1454"/>
        <item x="4682"/>
        <item x="5720"/>
        <item x="5270"/>
        <item x="653"/>
        <item x="2514"/>
        <item x="2915"/>
        <item x="4538"/>
        <item x="3202"/>
        <item x="6201"/>
        <item x="1261"/>
        <item x="1419"/>
        <item x="413"/>
        <item x="5761"/>
        <item x="5899"/>
        <item x="5101"/>
        <item x="1141"/>
        <item x="4931"/>
        <item x="2937"/>
        <item x="2026"/>
        <item x="2389"/>
        <item x="4853"/>
        <item x="4092"/>
        <item x="1260"/>
        <item x="4855"/>
        <item x="2762"/>
        <item x="5590"/>
        <item x="370"/>
        <item x="361"/>
        <item x="1364"/>
        <item x="5090"/>
        <item x="5561"/>
        <item x="6004"/>
        <item x="4571"/>
        <item x="941"/>
        <item x="1879"/>
        <item x="6051"/>
        <item x="5427"/>
        <item x="457"/>
        <item x="3303"/>
        <item x="3389"/>
        <item x="462"/>
        <item x="774"/>
        <item x="3150"/>
        <item x="460"/>
        <item x="5005"/>
        <item x="1734"/>
        <item x="5390"/>
        <item x="6261"/>
        <item x="1539"/>
        <item x="53"/>
        <item x="1073"/>
        <item x="1771"/>
        <item x="3581"/>
        <item x="4905"/>
        <item x="2654"/>
        <item x="672"/>
        <item x="3828"/>
        <item x="5962"/>
        <item x="2024"/>
        <item x="3174"/>
        <item x="2607"/>
        <item x="1294"/>
        <item x="2867"/>
        <item x="3057"/>
        <item x="3530"/>
        <item x="261"/>
        <item x="4401"/>
        <item x="1487"/>
        <item x="4735"/>
        <item x="2912"/>
        <item x="2414"/>
        <item x="1800"/>
        <item x="3016"/>
        <item x="4681"/>
        <item x="4060"/>
        <item x="2588"/>
        <item x="2418"/>
        <item x="3408"/>
        <item x="6213"/>
        <item x="4374"/>
        <item x="6145"/>
        <item x="5794"/>
        <item x="5987"/>
        <item x="5881"/>
        <item x="4810"/>
        <item x="4309"/>
        <item x="2930"/>
        <item x="1759"/>
        <item x="2035"/>
        <item x="1034"/>
        <item x="1552"/>
        <item x="5368"/>
        <item x="647"/>
        <item x="4382"/>
        <item x="725"/>
        <item x="3512"/>
        <item x="4927"/>
        <item x="2556"/>
        <item x="1892"/>
        <item x="2529"/>
        <item x="3071"/>
        <item x="1117"/>
        <item x="616"/>
        <item x="640"/>
        <item x="2695"/>
        <item x="3122"/>
        <item x="1628"/>
        <item x="1620"/>
        <item x="2086"/>
        <item x="2890"/>
        <item x="3311"/>
        <item x="4054"/>
        <item x="2973"/>
        <item x="6220"/>
        <item x="4025"/>
        <item x="2562"/>
        <item x="4044"/>
        <item x="5215"/>
        <item x="6046"/>
        <item x="2223"/>
        <item x="4429"/>
        <item x="956"/>
        <item x="5022"/>
        <item x="4285"/>
        <item x="3335"/>
        <item x="3164"/>
        <item x="5725"/>
        <item x="2710"/>
        <item x="4178"/>
        <item x="4261"/>
        <item x="5059"/>
        <item x="1896"/>
        <item x="5455"/>
        <item x="5866"/>
        <item x="5602"/>
        <item x="300"/>
        <item x="5026"/>
        <item x="1651"/>
        <item x="1851"/>
        <item x="4289"/>
        <item x="2422"/>
        <item x="863"/>
        <item x="2533"/>
        <item x="4375"/>
        <item x="2238"/>
        <item x="303"/>
        <item x="2312"/>
        <item x="1579"/>
        <item x="3496"/>
        <item x="6042"/>
        <item x="1094"/>
        <item x="952"/>
        <item x="3721"/>
        <item x="544"/>
        <item x="387"/>
        <item x="1489"/>
        <item x="1712"/>
        <item x="3115"/>
        <item x="6242"/>
        <item x="2100"/>
        <item x="6265"/>
        <item x="5453"/>
        <item x="4366"/>
        <item x="3847"/>
        <item x="3703"/>
        <item x="3096"/>
        <item x="3236"/>
        <item x="708"/>
        <item x="2099"/>
        <item x="1776"/>
        <item x="3323"/>
        <item x="1793"/>
        <item x="3760"/>
        <item x="1452"/>
        <item x="3940"/>
        <item x="2617"/>
        <item x="3073"/>
        <item x="2027"/>
        <item x="4951"/>
        <item x="3457"/>
        <item x="4552"/>
        <item x="3948"/>
        <item x="5870"/>
        <item x="1322"/>
        <item x="4444"/>
        <item x="788"/>
        <item x="5737"/>
        <item x="4844"/>
        <item x="4496"/>
        <item x="4617"/>
        <item x="1690"/>
        <item x="189"/>
        <item x="1380"/>
        <item x="31"/>
        <item x="2943"/>
        <item x="3891"/>
        <item x="1046"/>
        <item x="820"/>
        <item x="3665"/>
        <item x="453"/>
        <item x="4164"/>
        <item x="26"/>
        <item x="566"/>
        <item x="852"/>
        <item x="6214"/>
        <item x="1748"/>
        <item x="1136"/>
        <item x="5106"/>
        <item x="1570"/>
        <item x="1335"/>
        <item x="3257"/>
        <item x="2348"/>
        <item x="101"/>
        <item x="1007"/>
        <item x="1126"/>
        <item x="5266"/>
        <item x="4982"/>
        <item x="2343"/>
        <item x="5703"/>
        <item x="2935"/>
        <item x="3262"/>
        <item x="6194"/>
        <item x="5092"/>
        <item x="6185"/>
        <item x="4562"/>
        <item x="2141"/>
        <item x="3905"/>
        <item x="5444"/>
        <item x="1645"/>
        <item x="5419"/>
        <item x="5747"/>
        <item x="2265"/>
        <item x="5443"/>
        <item x="3646"/>
        <item x="22"/>
        <item x="3540"/>
        <item x="5502"/>
        <item x="5126"/>
        <item x="4256"/>
        <item x="1346"/>
        <item x="6264"/>
        <item x="1895"/>
        <item x="5759"/>
        <item x="741"/>
        <item x="1214"/>
        <item x="3168"/>
        <item x="1927"/>
        <item x="2258"/>
        <item x="1977"/>
        <item x="4165"/>
        <item x="4177"/>
        <item x="1433"/>
        <item x="4315"/>
        <item x="4125"/>
        <item x="3956"/>
        <item x="1025"/>
        <item x="4899"/>
        <item x="2947"/>
        <item x="2488"/>
        <item x="2580"/>
        <item x="2537"/>
        <item x="636"/>
        <item x="1679"/>
        <item x="2013"/>
        <item x="4182"/>
        <item x="3511"/>
        <item x="1109"/>
        <item x="5099"/>
        <item x="3656"/>
        <item x="757"/>
        <item x="4940"/>
        <item x="2639"/>
        <item x="4250"/>
        <item x="5694"/>
        <item x="2721"/>
        <item x="5813"/>
        <item x="51"/>
        <item x="1428"/>
        <item x="4511"/>
        <item x="5768"/>
        <item x="3793"/>
        <item x="1617"/>
        <item x="1498"/>
        <item x="2841"/>
        <item x="5030"/>
        <item x="4668"/>
        <item x="2070"/>
        <item x="2423"/>
        <item x="4823"/>
        <item x="1914"/>
        <item x="5063"/>
        <item x="2780"/>
        <item x="4482"/>
        <item x="4399"/>
        <item x="1166"/>
        <item x="2950"/>
        <item x="5001"/>
        <item x="5888"/>
        <item x="3885"/>
        <item x="666"/>
        <item x="166"/>
        <item x="6119"/>
        <item x="1985"/>
        <item x="3726"/>
        <item x="1847"/>
        <item x="1319"/>
        <item x="3508"/>
        <item x="4581"/>
        <item x="6127"/>
        <item x="5828"/>
        <item x="5679"/>
        <item x="2843"/>
        <item x="378"/>
        <item x="553"/>
        <item x="375"/>
        <item x="6147"/>
        <item x="712"/>
        <item x="2179"/>
        <item x="1010"/>
        <item x="4308"/>
        <item x="4691"/>
        <item x="2630"/>
        <item x="1270"/>
        <item x="4365"/>
        <item x="4239"/>
        <item x="4077"/>
        <item x="5179"/>
        <item x="926"/>
        <item x="1361"/>
        <item x="3"/>
        <item x="4567"/>
        <item x="2189"/>
        <item x="1938"/>
        <item x="4587"/>
        <item x="42"/>
        <item x="5375"/>
        <item x="5585"/>
        <item x="3417"/>
        <item x="4275"/>
        <item x="5746"/>
        <item x="4505"/>
        <item x="131"/>
        <item x="3181"/>
        <item x="4129"/>
        <item x="2161"/>
        <item x="4748"/>
        <item x="6311"/>
        <item x="3393"/>
        <item x="6141"/>
        <item x="5250"/>
        <item x="2821"/>
        <item x="1882"/>
        <item x="2034"/>
        <item x="587"/>
        <item x="4345"/>
        <item x="4539"/>
        <item x="6226"/>
        <item x="1353"/>
        <item x="4893"/>
        <item x="4"/>
        <item x="5600"/>
        <item x="3346"/>
        <item x="3867"/>
        <item x="294"/>
        <item x="2993"/>
        <item x="5072"/>
        <item x="3021"/>
        <item x="2726"/>
        <item x="2211"/>
        <item x="6154"/>
        <item x="1076"/>
        <item x="2417"/>
        <item x="1902"/>
        <item x="371"/>
        <item x="3669"/>
        <item x="2881"/>
        <item x="2129"/>
        <item x="5979"/>
        <item x="1245"/>
        <item x="600"/>
        <item x="2224"/>
        <item x="1027"/>
        <item x="3814"/>
        <item x="3648"/>
        <item x="2594"/>
        <item x="2409"/>
        <item x="3334"/>
        <item x="6156"/>
        <item x="2809"/>
        <item x="925"/>
        <item x="3101"/>
        <item x="2609"/>
        <item x="4188"/>
        <item x="700"/>
        <item x="787"/>
        <item x="586"/>
        <item x="4693"/>
        <item x="5819"/>
        <item x="331"/>
        <item x="4770"/>
        <item x="356"/>
        <item x="333"/>
        <item x="3989"/>
        <item x="4688"/>
        <item x="4582"/>
        <item x="3870"/>
        <item x="828"/>
        <item x="5620"/>
        <item x="517"/>
        <item x="2467"/>
        <item x="3858"/>
        <item x="6068"/>
        <item x="2222"/>
        <item x="6160"/>
        <item x="2478"/>
        <item x="3245"/>
        <item x="5140"/>
        <item x="5418"/>
        <item x="2540"/>
        <item x="1545"/>
        <item x="5916"/>
        <item x="5845"/>
        <item x="1500"/>
        <item x="5833"/>
        <item x="4569"/>
        <item x="754"/>
        <item x="4076"/>
        <item x="5810"/>
        <item x="5542"/>
        <item x="5663"/>
        <item x="1258"/>
        <item x="437"/>
        <item x="4654"/>
        <item x="5537"/>
        <item x="1437"/>
        <item x="903"/>
        <item x="2847"/>
        <item x="660"/>
        <item x="5174"/>
        <item x="247"/>
        <item x="2675"/>
        <item x="409"/>
        <item x="3495"/>
        <item x="4591"/>
        <item x="468"/>
        <item x="2456"/>
        <item x="4895"/>
        <item x="2356"/>
        <item x="1483"/>
        <item x="5272"/>
        <item x="4723"/>
        <item x="3249"/>
        <item x="2927"/>
        <item x="5750"/>
        <item x="2815"/>
        <item x="2614"/>
        <item x="220"/>
        <item x="2333"/>
        <item x="1009"/>
        <item x="739"/>
        <item x="5228"/>
        <item x="2225"/>
        <item x="3421"/>
        <item x="5978"/>
        <item x="2536"/>
        <item x="5625"/>
        <item x="4107"/>
        <item x="5584"/>
        <item x="4959"/>
        <item x="5948"/>
        <item x="5064"/>
        <item x="2798"/>
        <item x="6279"/>
        <item x="5441"/>
        <item x="2983"/>
        <item x="3486"/>
        <item x="571"/>
        <item x="3273"/>
        <item x="3599"/>
        <item x="4435"/>
        <item x="4045"/>
        <item x="2954"/>
        <item x="1357"/>
        <item x="6069"/>
        <item x="847"/>
        <item x="5950"/>
        <item x="3132"/>
        <item x="396"/>
        <item x="4388"/>
        <item x="615"/>
        <item x="488"/>
        <item x="2945"/>
        <item x="4978"/>
        <item x="6304"/>
        <item x="1225"/>
        <item x="4031"/>
        <item x="3364"/>
        <item x="1951"/>
        <item x="3133"/>
        <item x="4705"/>
        <item x="1970"/>
        <item x="1485"/>
        <item x="2875"/>
        <item x="2976"/>
        <item x="2999"/>
        <item x="5404"/>
        <item x="3399"/>
        <item x="1326"/>
        <item x="3642"/>
        <item x="431"/>
        <item x="6060"/>
        <item x="4436"/>
        <item x="1588"/>
        <item x="1852"/>
        <item x="3836"/>
        <item x="4132"/>
        <item x="1292"/>
        <item x="71"/>
        <item x="4718"/>
        <item x="2818"/>
        <item x="5850"/>
        <item x="5749"/>
        <item x="1936"/>
        <item x="3237"/>
        <item x="6215"/>
        <item x="1067"/>
        <item x="4463"/>
        <item x="4665"/>
        <item x="4022"/>
        <item x="4216"/>
        <item x="871"/>
        <item x="3999"/>
        <item x="2163"/>
        <item x="3500"/>
        <item x="3595"/>
        <item x="1692"/>
        <item x="2327"/>
        <item x="4453"/>
        <item x="3341"/>
        <item x="4589"/>
        <item x="4756"/>
        <item x="181"/>
        <item x="98"/>
        <item x="937"/>
        <item x="2080"/>
        <item x="6269"/>
        <item x="4209"/>
        <item x="1251"/>
        <item x="3644"/>
        <item x="1279"/>
        <item x="2952"/>
        <item x="1397"/>
        <item x="4334"/>
        <item x="994"/>
        <item x="5144"/>
        <item x="1087"/>
        <item x="4059"/>
        <item x="2328"/>
        <item x="4168"/>
        <item x="3787"/>
        <item x="2768"/>
        <item x="3988"/>
        <item x="5093"/>
        <item x="5642"/>
        <item x="5457"/>
        <item x="3276"/>
        <item x="5468"/>
        <item x="3709"/>
        <item x="3807"/>
        <item x="508"/>
        <item x="3947"/>
        <item x="2015"/>
        <item x="1248"/>
        <item x="753"/>
        <item x="4841"/>
        <item x="4806"/>
        <item x="3578"/>
        <item x="3936"/>
        <item x="3758"/>
        <item x="2484"/>
        <item x="4671"/>
        <item x="392"/>
        <item x="2979"/>
        <item x="779"/>
        <item x="3431"/>
        <item x="1144"/>
        <item x="6062"/>
        <item x="5758"/>
        <item x="4890"/>
        <item x="1521"/>
        <item x="221"/>
        <item x="2800"/>
        <item x="1797"/>
        <item x="2460"/>
        <item x="793"/>
        <item x="872"/>
        <item x="5637"/>
        <item x="3061"/>
        <item x="1798"/>
        <item x="2156"/>
        <item x="6181"/>
        <item x="4119"/>
        <item x="1080"/>
        <item x="2626"/>
        <item x="555"/>
        <item x="5278"/>
        <item x="5447"/>
        <item x="2671"/>
        <item x="2773"/>
        <item x="1556"/>
        <item x="3394"/>
        <item x="5668"/>
        <item x="830"/>
        <item x="3762"/>
        <item x="5524"/>
        <item x="3748"/>
        <item x="3416"/>
        <item x="49"/>
        <item x="3799"/>
        <item x="92"/>
        <item x="4359"/>
        <item x="5923"/>
        <item x="3886"/>
        <item x="1653"/>
        <item x="4221"/>
        <item x="2917"/>
        <item x="589"/>
        <item x="3020"/>
        <item x="1758"/>
        <item x="1285"/>
        <item x="550"/>
        <item x="3285"/>
        <item x="325"/>
        <item x="1098"/>
        <item x="1105"/>
        <item x="3256"/>
        <item x="2459"/>
        <item x="2808"/>
        <item x="277"/>
        <item x="1082"/>
        <item x="2065"/>
        <item x="3877"/>
        <item x="93"/>
        <item x="5989"/>
        <item x="4227"/>
        <item x="4136"/>
        <item x="1724"/>
        <item x="3175"/>
        <item x="5953"/>
        <item x="2450"/>
        <item x="6082"/>
        <item x="4509"/>
        <item x="3208"/>
        <item x="3931"/>
        <item x="656"/>
        <item x="5094"/>
        <item x="3830"/>
        <item x="1913"/>
        <item x="6095"/>
        <item x="4667"/>
        <item x="1043"/>
        <item x="2166"/>
        <item x="1826"/>
        <item x="1207"/>
        <item x="5683"/>
        <item x="2403"/>
        <item x="5434"/>
        <item x="4888"/>
        <item x="3165"/>
        <item x="276"/>
        <item x="1988"/>
        <item x="5483"/>
        <item x="83"/>
        <item x="5618"/>
        <item x="4057"/>
        <item x="2526"/>
        <item x="761"/>
        <item x="5846"/>
        <item x="2600"/>
        <item x="3853"/>
        <item x="1581"/>
        <item x="4179"/>
        <item x="3277"/>
        <item x="561"/>
        <item x="578"/>
        <item x="648"/>
        <item x="3535"/>
        <item x="6005"/>
        <item x="5154"/>
        <item x="2419"/>
        <item x="104"/>
        <item x="4939"/>
        <item x="5517"/>
        <item x="478"/>
        <item x="5913"/>
        <item x="1989"/>
        <item x="5909"/>
        <item x="3580"/>
        <item x="4849"/>
        <item x="1139"/>
        <item x="3707"/>
        <item x="5895"/>
        <item x="4916"/>
        <item x="145"/>
        <item x="2323"/>
        <item x="2509"/>
        <item x="3333"/>
        <item x="3586"/>
        <item x="747"/>
        <item x="1917"/>
        <item x="3796"/>
        <item x="4973"/>
        <item x="528"/>
        <item x="2767"/>
        <item x="2620"/>
        <item x="5060"/>
        <item x="1407"/>
        <item x="691"/>
        <item x="1739"/>
        <item x="4397"/>
        <item x="2127"/>
        <item x="1756"/>
        <item x="1811"/>
        <item x="1304"/>
        <item x="1247"/>
        <item x="2293"/>
        <item x="730"/>
        <item x="734"/>
        <item x="4745"/>
        <item x="3806"/>
        <item x="3706"/>
        <item x="5811"/>
        <item x="3310"/>
        <item x="2427"/>
        <item x="1044"/>
        <item x="6023"/>
        <item x="1381"/>
        <item x="1514"/>
        <item x="5379"/>
        <item x="6059"/>
        <item x="2379"/>
        <item x="3972"/>
        <item x="3859"/>
        <item x="4881"/>
        <item x="870"/>
        <item x="2664"/>
        <item x="4088"/>
        <item x="4558"/>
        <item x="6125"/>
        <item x="1598"/>
        <item x="2175"/>
        <item x="116"/>
        <item x="5314"/>
        <item x="3882"/>
        <item x="4672"/>
        <item x="2012"/>
        <item x="5552"/>
        <item x="1375"/>
        <item x="3768"/>
        <item x="657"/>
        <item x="1035"/>
        <item x="5201"/>
        <item x="1647"/>
        <item x="680"/>
        <item x="1172"/>
        <item x="241"/>
        <item x="5523"/>
        <item x="334"/>
        <item x="469"/>
        <item x="3978"/>
        <item x="5333"/>
        <item x="2497"/>
        <item x="2985"/>
        <item x="55"/>
        <item x="5931"/>
        <item x="3819"/>
        <item x="2075"/>
        <item x="3610"/>
        <item x="1635"/>
        <item x="5795"/>
        <item x="4644"/>
        <item x="6223"/>
        <item x="4825"/>
        <item x="5982"/>
        <item x="4830"/>
        <item x="4835"/>
        <item x="893"/>
        <item x="1125"/>
        <item x="46"/>
        <item x="4645"/>
        <item x="4797"/>
        <item x="3539"/>
        <item x="1878"/>
        <item x="6054"/>
        <item x="3576"/>
        <item x="2111"/>
        <item x="2072"/>
        <item x="957"/>
        <item x="1393"/>
        <item x="491"/>
        <item x="6112"/>
        <item x="6044"/>
        <item x="5864"/>
        <item x="4027"/>
        <item x="3103"/>
        <item x="4943"/>
        <item x="4247"/>
        <item x="4731"/>
        <item x="6121"/>
        <item x="5098"/>
        <item x="2673"/>
        <item x="643"/>
        <item x="108"/>
        <item x="4367"/>
        <item x="5704"/>
        <item x="2433"/>
        <item x="5854"/>
        <item x="3317"/>
        <item x="1173"/>
        <item x="5052"/>
        <item x="4655"/>
        <item x="1359"/>
        <item x="5573"/>
        <item x="4167"/>
        <item x="1153"/>
        <item x="3405"/>
        <item x="6301"/>
        <item x="4819"/>
        <item x="4979"/>
        <item x="6285"/>
        <item x="1188"/>
        <item x="3156"/>
        <item x="1619"/>
        <item x="5732"/>
        <item x="4440"/>
        <item x="758"/>
        <item x="2925"/>
        <item x="3981"/>
        <item x="5627"/>
        <item x="4485"/>
        <item x="4997"/>
        <item x="4014"/>
        <item x="2635"/>
        <item x="281"/>
        <item x="5592"/>
        <item x="5151"/>
        <item x="1992"/>
        <item x="692"/>
        <item x="859"/>
        <item x="2249"/>
        <item x="1282"/>
        <item x="1317"/>
        <item x="5487"/>
        <item x="2295"/>
        <item x="6203"/>
        <item x="3490"/>
        <item x="1517"/>
        <item x="2173"/>
        <item x="3874"/>
        <item x="4786"/>
        <item x="6217"/>
        <item x="483"/>
        <item x="4497"/>
        <item x="1352"/>
        <item x="5742"/>
        <item x="3045"/>
        <item x="2787"/>
        <item x="4257"/>
        <item x="4634"/>
        <item x="4653"/>
        <item x="1774"/>
        <item x="4420"/>
        <item x="814"/>
        <item x="3550"/>
        <item x="5607"/>
        <item x="4878"/>
        <item x="4592"/>
        <item x="5609"/>
        <item x="2702"/>
        <item x="4012"/>
        <item x="4920"/>
        <item x="1838"/>
        <item x="2920"/>
        <item x="2474"/>
        <item x="1161"/>
        <item x="3054"/>
        <item x="2306"/>
        <item x="1856"/>
        <item x="3722"/>
        <item x="1490"/>
        <item x="4725"/>
        <item x="5252"/>
        <item x="2073"/>
        <item x="3605"/>
        <item x="1037"/>
        <item x="5657"/>
        <item x="4460"/>
        <item x="4457"/>
        <item x="4919"/>
        <item x="3068"/>
        <item x="4611"/>
        <item x="1399"/>
        <item x="3058"/>
        <item x="3357"/>
        <item x="1133"/>
        <item x="3654"/>
        <item x="3738"/>
        <item x="242"/>
        <item x="6209"/>
        <item x="106"/>
        <item x="5392"/>
        <item x="1522"/>
        <item x="3657"/>
        <item x="2922"/>
        <item x="3067"/>
        <item x="5529"/>
        <item x="5660"/>
        <item x="3577"/>
        <item x="2530"/>
        <item x="5915"/>
        <item x="5933"/>
        <item x="5547"/>
        <item x="4738"/>
        <item x="266"/>
        <item x="6283"/>
        <item x="4842"/>
        <item x="429"/>
        <item x="3483"/>
        <item x="1706"/>
        <item x="5647"/>
        <item x="2432"/>
        <item x="2087"/>
        <item x="3795"/>
        <item x="2241"/>
        <item x="3008"/>
        <item x="2984"/>
        <item x="2572"/>
        <item x="285"/>
        <item x="1658"/>
        <item x="2507"/>
        <item x="5396"/>
        <item x="4151"/>
        <item x="3582"/>
        <item x="4838"/>
        <item x="4237"/>
        <item x="90"/>
        <item x="4147"/>
        <item x="2987"/>
        <item x="2398"/>
        <item x="3378"/>
        <item x="4904"/>
        <item x="2387"/>
        <item x="2909"/>
        <item x="1084"/>
        <item x="4767"/>
        <item x="4329"/>
        <item x="6297"/>
        <item x="2859"/>
        <item x="1935"/>
        <item x="321"/>
        <item x="5342"/>
        <item x="818"/>
        <item x="5028"/>
        <item x="2967"/>
        <item x="4189"/>
        <item x="4778"/>
        <item x="1403"/>
        <item x="2740"/>
        <item x="3666"/>
        <item x="980"/>
        <item x="248"/>
        <item x="4231"/>
        <item x="5210"/>
        <item x="2096"/>
        <item x="1148"/>
        <item x="5229"/>
        <item x="490"/>
        <item x="6006"/>
        <item x="199"/>
        <item x="3128"/>
        <item x="4561"/>
        <item x="5235"/>
        <item x="1343"/>
        <item x="4244"/>
        <item x="3034"/>
        <item x="3639"/>
        <item x="2579"/>
        <item x="897"/>
        <item x="5995"/>
        <item x="2395"/>
        <item x="1215"/>
        <item x="5967"/>
        <item x="4145"/>
        <item x="1182"/>
        <item x="2362"/>
        <item x="2707"/>
        <item x="4785"/>
        <item x="2154"/>
        <item x="2152"/>
        <item x="1685"/>
        <item x="2349"/>
        <item x="337"/>
        <item x="2803"/>
        <item x="3135"/>
        <item x="3909"/>
        <item x="5054"/>
        <item x="1413"/>
        <item x="359"/>
        <item x="671"/>
        <item x="3846"/>
        <item x="3248"/>
        <item x="2619"/>
        <item x="6140"/>
        <item x="505"/>
        <item x="2760"/>
        <item x="6191"/>
        <item x="740"/>
        <item x="4423"/>
        <item x="773"/>
        <item x="3901"/>
        <item x="2685"/>
        <item x="3583"/>
        <item x="1280"/>
        <item x="996"/>
        <item x="5964"/>
        <item x="635"/>
        <item x="6303"/>
        <item x="4079"/>
        <item x="3952"/>
        <item x="6176"/>
        <item x="2188"/>
        <item x="4703"/>
        <item x="4867"/>
        <item x="192"/>
        <item x="678"/>
        <item x="840"/>
        <item x="2994"/>
        <item x="2549"/>
        <item x="5164"/>
        <item x="1269"/>
        <item x="5019"/>
        <item x="1246"/>
        <item x="2929"/>
        <item x="3087"/>
        <item x="5865"/>
        <item x="5619"/>
        <item x="5918"/>
        <item x="964"/>
        <item x="1622"/>
        <item x="2437"/>
        <item x="1510"/>
        <item x="5285"/>
        <item x="5240"/>
        <item x="21"/>
        <item x="3007"/>
        <item x="4519"/>
        <item x="28"/>
        <item x="5938"/>
        <item x="1559"/>
        <item x="4516"/>
        <item x="2689"/>
        <item x="1752"/>
        <item x="1053"/>
        <item x="4708"/>
        <item x="5155"/>
        <item x="2325"/>
        <item x="1566"/>
        <item x="669"/>
        <item x="1340"/>
        <item x="3290"/>
        <item x="319"/>
        <item x="4964"/>
        <item x="5674"/>
        <item x="5208"/>
        <item x="3673"/>
        <item x="3163"/>
        <item x="1123"/>
        <item x="6260"/>
        <item x="1986"/>
        <item x="1958"/>
        <item x="5294"/>
        <item x="3391"/>
        <item x="5586"/>
        <item x="198"/>
        <item x="4824"/>
        <item x="3606"/>
        <item x="4411"/>
        <item x="3950"/>
        <item x="5196"/>
        <item x="2665"/>
        <item x="2239"/>
        <item x="4354"/>
        <item x="1467"/>
        <item x="44"/>
        <item x="2645"/>
        <item x="4043"/>
        <item x="5383"/>
        <item x="1674"/>
        <item x="4550"/>
        <item x="3854"/>
        <item x="4213"/>
        <item x="4089"/>
        <item x="223"/>
        <item x="91"/>
        <item x="6026"/>
        <item x="4316"/>
        <item x="2177"/>
        <item x="5346"/>
        <item x="2783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63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 t="grand">
      <x/>
    </i>
  </rowItems>
  <colItems count="1">
    <i/>
  </colItems>
  <dataFields count="1">
    <dataField name="Sum of Crop_Yield_MT_per_HA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068BB5-8571-41A0-BA28-4E3BE44827B0}" name="PivotTable1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9">
  <location ref="AJ4:AK40" firstHeaderRow="1" firstDataRow="2" firstDataCol="1"/>
  <pivotFields count="18">
    <pivotField axis="axisRow" showAll="0">
      <items count="36">
        <item x="12"/>
        <item x="27"/>
        <item x="30"/>
        <item x="9"/>
        <item x="26"/>
        <item x="21"/>
        <item x="17"/>
        <item x="4"/>
        <item x="2"/>
        <item x="11"/>
        <item x="15"/>
        <item x="0"/>
        <item x="19"/>
        <item x="10"/>
        <item x="22"/>
        <item x="24"/>
        <item x="8"/>
        <item x="29"/>
        <item x="23"/>
        <item x="34"/>
        <item x="18"/>
        <item x="20"/>
        <item x="6"/>
        <item x="31"/>
        <item x="33"/>
        <item x="14"/>
        <item x="16"/>
        <item x="13"/>
        <item x="7"/>
        <item x="3"/>
        <item x="25"/>
        <item x="5"/>
        <item x="28"/>
        <item x="32"/>
        <item x="1"/>
        <item t="default"/>
      </items>
    </pivotField>
    <pivotField axis="axisCol" showAll="0">
      <items count="11">
        <item h="1" x="5"/>
        <item h="1" x="6"/>
        <item h="1" x="9"/>
        <item h="1" x="3"/>
        <item h="1" x="1"/>
        <item h="1" x="2"/>
        <item h="1" x="0"/>
        <item h="1" x="7"/>
        <item h="1" x="8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</rowItems>
  <colFields count="1">
    <field x="1"/>
  </colFields>
  <colItems count="1">
    <i>
      <x v="9"/>
    </i>
  </colItems>
  <dataFields count="1">
    <dataField name="Sum of Crop_Yield_MT_per_HA" fld="9" baseField="0" baseItem="0"/>
  </dataFields>
  <chartFormats count="12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EBFEE1-6DE2-4541-A4CA-F19382E4CAD8}" name="PivotTable4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Q47:AR50" firstHeaderRow="1" firstDataRow="1" firstDataCol="1"/>
  <pivotFields count="18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" showAll="0"/>
    <pivotField showAll="0"/>
    <pivotField showAll="0"/>
    <pivotField dataField="1" showAll="0"/>
    <pivotField showAll="0"/>
    <pivotField numFmtId="1"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um of Crop_Yield_MT_per_HA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71F3E2-65C5-4869-993E-24931A3B29A0}" name="PivotTable5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9">
  <location ref="DI6:DJ11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dataField="1" showAll="0"/>
    <pivotField showAll="0"/>
    <pivotField numFmtId="1" showAll="0"/>
    <pivotField showAll="0"/>
    <pivotField showAll="0">
      <items count="6315">
        <item x="3445"/>
        <item x="3525"/>
        <item x="3459"/>
        <item x="2703"/>
        <item x="4158"/>
        <item x="3720"/>
        <item x="3400"/>
        <item x="4639"/>
        <item x="4520"/>
        <item x="3306"/>
        <item x="3953"/>
        <item x="2233"/>
        <item x="5422"/>
        <item x="1444"/>
        <item x="4024"/>
        <item x="4056"/>
        <item x="4857"/>
        <item x="1650"/>
        <item x="4809"/>
        <item x="626"/>
        <item x="4970"/>
        <item x="5246"/>
        <item x="4971"/>
        <item x="5172"/>
        <item x="6065"/>
        <item x="4357"/>
        <item x="796"/>
        <item x="4961"/>
        <item x="2232"/>
        <item x="3971"/>
        <item x="2819"/>
        <item x="3304"/>
        <item x="789"/>
        <item x="188"/>
        <item x="2394"/>
        <item x="2712"/>
        <item x="5701"/>
        <item x="978"/>
        <item x="4394"/>
        <item x="2263"/>
        <item x="2491"/>
        <item x="2207"/>
        <item x="6212"/>
        <item x="5596"/>
        <item x="1950"/>
        <item x="6000"/>
        <item x="2647"/>
        <item x="5371"/>
        <item x="810"/>
        <item x="3406"/>
        <item x="3991"/>
        <item x="6128"/>
        <item x="4730"/>
        <item x="4013"/>
        <item x="292"/>
        <item x="4663"/>
        <item x="5610"/>
        <item x="3047"/>
        <item x="6202"/>
        <item x="5288"/>
        <item x="2865"/>
        <item x="5633"/>
        <item x="5125"/>
        <item x="4068"/>
        <item x="920"/>
        <item x="500"/>
        <item x="5575"/>
        <item x="2552"/>
        <item x="1763"/>
        <item x="118"/>
        <item x="832"/>
        <item x="6180"/>
        <item x="1350"/>
        <item x="5880"/>
        <item x="746"/>
        <item x="2336"/>
        <item x="638"/>
        <item x="894"/>
        <item x="520"/>
        <item x="2216"/>
        <item x="4301"/>
        <item x="127"/>
        <item x="2858"/>
        <item x="4517"/>
        <item x="2043"/>
        <item x="5108"/>
        <item x="3411"/>
        <item x="2183"/>
        <item x="1911"/>
        <item x="597"/>
        <item x="2558"/>
        <item x="1502"/>
        <item x="5993"/>
        <item x="4272"/>
        <item x="526"/>
        <item x="296"/>
        <item x="1931"/>
        <item x="716"/>
        <item x="1948"/>
        <item x="1205"/>
        <item x="1342"/>
        <item x="1300"/>
        <item x="5466"/>
        <item x="5344"/>
        <item x="2428"/>
        <item x="2972"/>
        <item x="2103"/>
        <item x="4298"/>
        <item x="2048"/>
        <item x="4038"/>
        <item x="2684"/>
        <item x="3865"/>
        <item x="5049"/>
        <item x="4769"/>
        <item x="345"/>
        <item x="1813"/>
        <item x="5222"/>
        <item x="2309"/>
        <item x="6243"/>
        <item x="3919"/>
        <item x="4647"/>
        <item x="3591"/>
        <item x="1238"/>
        <item x="1573"/>
        <item x="1228"/>
        <item x="1621"/>
        <item x="3188"/>
        <item x="591"/>
        <item x="5597"/>
        <item x="1554"/>
        <item x="3471"/>
        <item x="4026"/>
        <item x="6045"/>
        <item x="3055"/>
        <item x="227"/>
        <item x="1757"/>
        <item x="1563"/>
        <item x="4549"/>
        <item x="4900"/>
        <item x="6263"/>
        <item x="1383"/>
        <item x="939"/>
        <item x="3751"/>
        <item x="3899"/>
        <item x="376"/>
        <item x="1368"/>
        <item x="2191"/>
        <item x="1321"/>
        <item x="5770"/>
        <item x="1833"/>
        <item x="1893"/>
        <item x="3106"/>
        <item x="1097"/>
        <item x="1805"/>
        <item x="2363"/>
        <item x="1059"/>
        <item x="567"/>
        <item x="4340"/>
        <item x="4249"/>
        <item x="2439"/>
        <item x="5477"/>
        <item x="1586"/>
        <item x="4734"/>
        <item x="2794"/>
        <item x="3536"/>
        <item x="5417"/>
        <item x="4938"/>
        <item x="883"/>
        <item x="4720"/>
        <item x="3066"/>
        <item x="2749"/>
        <item x="212"/>
        <item x="5504"/>
        <item x="5791"/>
        <item x="1801"/>
        <item x="775"/>
        <item x="4683"/>
        <item x="5062"/>
        <item x="5276"/>
        <item x="3767"/>
        <item x="2199"/>
        <item x="3529"/>
        <item x="4966"/>
        <item x="1695"/>
        <item x="2662"/>
        <item x="3372"/>
        <item x="3225"/>
        <item x="4078"/>
        <item x="1192"/>
        <item x="3440"/>
        <item x="3573"/>
        <item x="5175"/>
        <item x="1077"/>
        <item x="4996"/>
        <item x="2889"/>
        <item x="5234"/>
        <item x="2483"/>
        <item x="651"/>
        <item x="1962"/>
        <item x="18"/>
        <item x="4602"/>
        <item x="2219"/>
        <item x="5340"/>
        <item x="4956"/>
        <item x="1507"/>
        <item x="1954"/>
        <item x="6061"/>
        <item x="6012"/>
        <item x="907"/>
        <item x="4715"/>
        <item x="5041"/>
        <item x="6151"/>
        <item x="4443"/>
        <item x="5338"/>
        <item x="5773"/>
        <item x="4755"/>
        <item x="2499"/>
        <item x="1110"/>
        <item x="2136"/>
        <item x="5328"/>
        <item x="6293"/>
        <item x="5014"/>
        <item x="304"/>
        <item x="2894"/>
        <item x="993"/>
        <item x="2282"/>
        <item x="5182"/>
        <item x="5096"/>
        <item x="4535"/>
        <item x="369"/>
        <item x="3166"/>
        <item x="4787"/>
        <item x="6016"/>
        <item x="1873"/>
        <item x="2050"/>
        <item x="2134"/>
        <item x="4042"/>
        <item x="5644"/>
        <item x="5992"/>
        <item x="780"/>
        <item x="862"/>
        <item x="5741"/>
        <item x="1072"/>
        <item x="5377"/>
        <item x="2874"/>
        <item x="87"/>
        <item x="2770"/>
        <item x="5348"/>
        <item x="4424"/>
        <item x="5143"/>
        <item x="989"/>
        <item x="1623"/>
        <item x="3903"/>
        <item x="1456"/>
        <item x="4383"/>
        <item x="4363"/>
        <item x="1947"/>
        <item x="3211"/>
        <item x="3246"/>
        <item x="1943"/>
        <item x="467"/>
        <item x="5320"/>
        <item x="6132"/>
        <item x="6079"/>
        <item x="2198"/>
        <item x="6033"/>
        <item x="4527"/>
        <item x="717"/>
        <item x="3761"/>
        <item x="1782"/>
        <item x="3200"/>
        <item x="5809"/>
        <item x="2429"/>
        <item x="6157"/>
        <item x="4293"/>
        <item x="2139"/>
        <item x="2310"/>
        <item x="3555"/>
        <item x="3420"/>
        <item x="383"/>
        <item x="4802"/>
        <item x="3920"/>
        <item x="4223"/>
        <item x="4458"/>
        <item x="4475"/>
        <item x="5232"/>
        <item x="4066"/>
        <item x="2761"/>
        <item x="1582"/>
        <item x="1577"/>
        <item x="1224"/>
        <item x="1973"/>
        <item x="4241"/>
        <item x="328"/>
        <item x="4409"/>
        <item x="2991"/>
        <item x="1606"/>
        <item x="5518"/>
        <item x="1612"/>
        <item x="1561"/>
        <item x="3139"/>
        <item x="3643"/>
        <item x="5319"/>
        <item x="1457"/>
        <item x="5490"/>
        <item x="5892"/>
        <item x="3729"/>
        <item x="2701"/>
        <item x="5788"/>
        <item x="4034"/>
        <item x="2861"/>
        <item x="4222"/>
        <item x="6099"/>
        <item x="479"/>
        <item x="4486"/>
        <item x="5565"/>
        <item x="2677"/>
        <item x="3616"/>
        <item x="69"/>
        <item x="4347"/>
        <item x="5940"/>
        <item x="4887"/>
        <item x="5903"/>
        <item x="4716"/>
        <item x="3337"/>
        <item x="805"/>
        <item x="2746"/>
        <item x="3631"/>
        <item x="1441"/>
        <item x="3050"/>
        <item x="769"/>
        <item x="5736"/>
        <item x="1530"/>
        <item x="6251"/>
        <item x="2482"/>
        <item x="5551"/>
        <item x="3617"/>
        <item x="4513"/>
        <item x="3908"/>
        <item x="5778"/>
        <item x="3838"/>
        <item x="4317"/>
        <item x="642"/>
        <item x="4710"/>
        <item x="3318"/>
        <item x="3286"/>
        <item x="1160"/>
        <item x="4752"/>
        <item x="4574"/>
        <item x="2320"/>
        <item x="5921"/>
        <item x="5381"/>
        <item x="5442"/>
        <item x="4243"/>
        <item x="4449"/>
        <item x="422"/>
        <item x="834"/>
        <item x="4218"/>
        <item x="5812"/>
        <item x="3474"/>
        <item x="4646"/>
        <item x="3112"/>
        <item x="2148"/>
        <item x="67"/>
        <item x="4447"/>
        <item x="3205"/>
        <item x="1850"/>
        <item x="2652"/>
        <item x="195"/>
        <item x="4041"/>
        <item x="59"/>
        <item x="4212"/>
        <item x="1754"/>
        <item x="1568"/>
        <item x="2672"/>
        <item x="3893"/>
        <item x="411"/>
        <item x="438"/>
        <item x="525"/>
        <item x="4008"/>
        <item x="1571"/>
        <item x="5887"/>
        <item x="3733"/>
        <item x="4186"/>
        <item x="1789"/>
        <item x="1263"/>
        <item x="4163"/>
        <item x="2817"/>
        <item x="667"/>
        <item x="2441"/>
        <item x="5166"/>
        <item x="5334"/>
        <item x="6080"/>
        <item x="5104"/>
        <item x="5399"/>
        <item x="4711"/>
        <item x="2340"/>
        <item x="2212"/>
        <item x="4297"/>
        <item x="5040"/>
        <item x="927"/>
        <item x="290"/>
        <item x="5485"/>
        <item x="2116"/>
        <item x="4871"/>
        <item x="6043"/>
        <item x="1212"/>
        <item x="2126"/>
        <item x="6228"/>
        <item x="215"/>
        <item x="4198"/>
        <item x="876"/>
        <item x="4897"/>
        <item x="3383"/>
        <item x="3811"/>
        <item x="176"/>
        <item x="4390"/>
        <item x="4822"/>
        <item x="663"/>
        <item x="3321"/>
        <item x="2165"/>
        <item x="988"/>
        <item x="4792"/>
        <item x="2392"/>
        <item x="3093"/>
        <item x="6034"/>
        <item x="4631"/>
        <item x="904"/>
        <item x="3332"/>
        <item x="5549"/>
        <item x="2195"/>
        <item x="1912"/>
        <item x="86"/>
        <item x="318"/>
        <item x="984"/>
        <item x="3904"/>
        <item x="3159"/>
        <item x="1140"/>
        <item x="3269"/>
        <item x="1348"/>
        <item x="570"/>
        <item x="3077"/>
        <item x="1459"/>
        <item x="5589"/>
        <item x="5690"/>
        <item x="5139"/>
        <item x="3619"/>
        <item x="5009"/>
        <item x="3923"/>
        <item x="5934"/>
        <item x="585"/>
        <item x="5053"/>
        <item x="3368"/>
        <item x="1230"/>
        <item x="4303"/>
        <item x="3778"/>
        <item x="4968"/>
        <item x="5437"/>
        <item x="4944"/>
        <item x="3005"/>
        <item x="3896"/>
        <item x="548"/>
        <item x="2975"/>
        <item x="2274"/>
        <item x="1509"/>
        <item x="4471"/>
        <item x="5535"/>
        <item x="362"/>
        <item x="4744"/>
        <item x="6094"/>
        <item x="976"/>
        <item x="338"/>
        <item x="4790"/>
        <item x="1388"/>
        <item x="4082"/>
        <item x="6120"/>
        <item x="3031"/>
        <item x="558"/>
        <item x="4568"/>
        <item x="2000"/>
        <item x="4479"/>
        <item x="4612"/>
        <item x="5545"/>
        <item x="3705"/>
        <item x="4187"/>
        <item x="3976"/>
        <item x="4246"/>
        <item x="3423"/>
        <item x="4856"/>
        <item x="4428"/>
        <item x="2887"/>
        <item x="6137"/>
        <item x="5293"/>
        <item x="3476"/>
        <item x="3220"/>
        <item x="2209"/>
        <item x="3227"/>
        <item x="3230"/>
        <item x="6207"/>
        <item x="4380"/>
        <item x="1256"/>
        <item x="2366"/>
        <item x="3098"/>
        <item x="4837"/>
        <item x="5900"/>
        <item x="5521"/>
        <item x="2839"/>
        <item x="456"/>
        <item x="2180"/>
        <item x="5879"/>
        <item x="5977"/>
        <item x="2090"/>
        <item x="5641"/>
        <item x="1497"/>
        <item x="262"/>
        <item x="2145"/>
        <item x="3608"/>
        <item x="1534"/>
        <item x="5243"/>
        <item x="2623"/>
        <item x="3698"/>
        <item x="1387"/>
        <item x="324"/>
        <item x="768"/>
        <item x="4410"/>
        <item x="2181"/>
        <item x="1707"/>
        <item x="4700"/>
        <item x="2725"/>
        <item x="4051"/>
        <item x="2885"/>
        <item x="1661"/>
        <item x="1548"/>
        <item x="2094"/>
        <item x="14"/>
        <item x="5560"/>
        <item x="1716"/>
        <item x="5599"/>
        <item x="1063"/>
        <item x="4643"/>
        <item x="5323"/>
        <item x="5769"/>
        <item x="4358"/>
        <item x="4290"/>
        <item x="3717"/>
        <item x="3010"/>
        <item x="3837"/>
        <item x="3488"/>
        <item x="577"/>
        <item x="5207"/>
        <item x="4433"/>
        <item x="1463"/>
        <item x="5102"/>
        <item x="4483"/>
        <item x="916"/>
        <item x="6116"/>
        <item x="4975"/>
        <item x="1960"/>
        <item x="3848"/>
        <item x="540"/>
        <item x="5762"/>
        <item x="1347"/>
        <item x="214"/>
        <item x="4560"/>
        <item x="1310"/>
        <item x="6073"/>
        <item x="3520"/>
        <item x="386"/>
        <item x="4707"/>
        <item x="1372"/>
        <item x="4273"/>
        <item x="3024"/>
        <item x="4263"/>
        <item x="105"/>
        <item x="5544"/>
        <item x="5274"/>
        <item x="4945"/>
        <item x="1944"/>
        <item x="5710"/>
        <item x="4596"/>
        <item x="1587"/>
        <item x="4817"/>
        <item x="2088"/>
        <item x="882"/>
        <item x="735"/>
        <item x="200"/>
        <item x="102"/>
        <item x="1883"/>
        <item x="124"/>
        <item x="877"/>
        <item x="1585"/>
        <item x="3786"/>
        <item x="3916"/>
        <item x="2240"/>
        <item x="3328"/>
        <item x="1296"/>
        <item x="3507"/>
        <item x="5129"/>
        <item x="2376"/>
        <item x="3382"/>
        <item x="1787"/>
        <item x="4901"/>
        <item x="3092"/>
        <item x="3545"/>
        <item x="4028"/>
        <item x="2045"/>
        <item x="5130"/>
        <item x="2546"/>
        <item x="3446"/>
        <item x="5868"/>
        <item x="961"/>
        <item x="1915"/>
        <item x="2655"/>
        <item x="5393"/>
        <item x="5343"/>
        <item x="4749"/>
        <item x="3360"/>
        <item x="1011"/>
        <item x="1743"/>
        <item x="611"/>
        <item x="3267"/>
        <item x="4106"/>
        <item x="3772"/>
        <item x="5775"/>
        <item x="4283"/>
        <item x="5688"/>
        <item x="4083"/>
        <item x="3137"/>
        <item x="1894"/>
        <item x="6055"/>
        <item x="5994"/>
        <item x="155"/>
        <item x="5378"/>
        <item x="3173"/>
        <item x="650"/>
        <item x="3638"/>
        <item x="5924"/>
        <item x="3693"/>
        <item x="856"/>
        <item x="4629"/>
        <item x="3959"/>
        <item x="293"/>
        <item x="288"/>
        <item x="2946"/>
        <item x="2713"/>
        <item x="4230"/>
        <item x="2681"/>
        <item x="4795"/>
        <item x="5954"/>
        <item x="5440"/>
        <item x="4352"/>
        <item x="2731"/>
        <item x="2857"/>
        <item x="799"/>
        <item x="3954"/>
        <item x="864"/>
        <item x="4616"/>
        <item x="495"/>
        <item x="6237"/>
        <item x="515"/>
        <item x="217"/>
        <item x="4909"/>
        <item x="2860"/>
        <item x="4784"/>
        <item x="983"/>
        <item x="4282"/>
        <item x="3549"/>
        <item x="498"/>
        <item x="6017"/>
        <item x="4985"/>
        <item x="4906"/>
        <item x="5075"/>
        <item x="3588"/>
        <item x="1515"/>
        <item x="1613"/>
        <item x="1634"/>
        <item x="1356"/>
        <item x="4910"/>
        <item x="2902"/>
        <item x="1370"/>
        <item x="6313"/>
        <item x="2084"/>
        <item x="4885"/>
        <item x="4942"/>
        <item x="1267"/>
        <item x="5554"/>
        <item x="186"/>
        <item x="172"/>
        <item x="3677"/>
        <item x="3739"/>
        <item x="314"/>
        <item x="3209"/>
        <item x="6306"/>
        <item x="3754"/>
        <item x="4729"/>
        <item x="5932"/>
        <item x="4035"/>
        <item x="2914"/>
        <item x="1770"/>
        <item x="524"/>
        <item x="955"/>
        <item x="1942"/>
        <item x="2105"/>
        <item x="2231"/>
        <item x="5016"/>
        <item x="412"/>
        <item x="5702"/>
        <item x="822"/>
        <item x="2608"/>
        <item x="1371"/>
        <item x="5686"/>
        <item x="2835"/>
        <item x="4572"/>
        <item x="80"/>
        <item x="523"/>
        <item x="3879"/>
        <item x="521"/>
        <item x="3872"/>
        <item x="1056"/>
        <item x="475"/>
        <item x="4162"/>
        <item x="2612"/>
        <item x="4441"/>
        <item x="443"/>
        <item x="933"/>
        <item x="3575"/>
        <item x="543"/>
        <item x="2836"/>
        <item x="5980"/>
        <item x="1518"/>
        <item x="3436"/>
        <item x="2678"/>
        <item x="759"/>
        <item x="5227"/>
        <item x="6299"/>
        <item x="2586"/>
        <item x="5984"/>
        <item x="3212"/>
        <item x="6136"/>
        <item x="4661"/>
        <item x="6133"/>
        <item x="4937"/>
        <item x="6240"/>
        <item x="539"/>
        <item x="2797"/>
        <item x="5345"/>
        <item x="2846"/>
        <item x="1939"/>
        <item x="1100"/>
        <item x="3574"/>
        <item x="6122"/>
        <item x="1156"/>
        <item x="936"/>
        <item x="2301"/>
        <item x="2777"/>
        <item x="2651"/>
        <item x="10"/>
        <item x="655"/>
        <item x="2229"/>
        <item x="4543"/>
        <item x="5580"/>
        <item x="4862"/>
        <item x="4455"/>
        <item x="688"/>
        <item x="1567"/>
        <item x="5044"/>
        <item x="2554"/>
        <item x="5781"/>
        <item x="5205"/>
        <item x="5268"/>
        <item x="1355"/>
        <item x="29"/>
        <item x="494"/>
        <item x="3687"/>
        <item x="1576"/>
        <item x="5251"/>
        <item x="341"/>
        <item x="339"/>
        <item x="4446"/>
        <item x="2373"/>
        <item x="3371"/>
        <item x="6138"/>
        <item x="367"/>
        <item x="2637"/>
        <item x="2951"/>
        <item x="5757"/>
        <item x="5405"/>
        <item x="529"/>
        <item x="3640"/>
        <item x="4502"/>
        <item x="2493"/>
        <item x="2693"/>
        <item x="549"/>
        <item x="2447"/>
        <item x="3326"/>
        <item x="1855"/>
        <item x="3607"/>
        <item x="702"/>
        <item x="5488"/>
        <item x="4929"/>
        <item x="2632"/>
        <item x="3240"/>
        <item x="4466"/>
        <item x="4469"/>
        <item x="2961"/>
        <item x="5779"/>
        <item x="2453"/>
        <item x="1298"/>
        <item x="765"/>
        <item x="2755"/>
        <item x="2629"/>
        <item x="1891"/>
        <item x="170"/>
        <item x="4713"/>
        <item x="1447"/>
        <item x="4684"/>
        <item x="144"/>
        <item x="5648"/>
        <item x="4545"/>
        <item x="5498"/>
        <item x="5566"/>
        <item x="1704"/>
        <item x="3293"/>
        <item x="3766"/>
        <item x="817"/>
        <item x="3559"/>
        <item x="1418"/>
        <item x="833"/>
        <item x="1721"/>
        <item x="3797"/>
        <item x="4371"/>
        <item x="4793"/>
        <item x="5664"/>
        <item x="4829"/>
        <item x="3379"/>
        <item x="2521"/>
        <item x="3195"/>
        <item x="3252"/>
        <item x="3319"/>
        <item x="1810"/>
        <item x="5352"/>
        <item x="4674"/>
        <item x="2539"/>
        <item x="1435"/>
        <item x="5141"/>
        <item x="6259"/>
        <item x="4911"/>
        <item x="5748"/>
        <item x="6013"/>
        <item x="1129"/>
        <item x="559"/>
        <item x="3987"/>
        <item x="5722"/>
        <item x="6053"/>
        <item x="510"/>
        <item x="2653"/>
        <item x="2135"/>
        <item x="2413"/>
        <item x="2294"/>
        <item x="4796"/>
        <item x="5332"/>
        <item x="1218"/>
        <item x="3650"/>
        <item x="2748"/>
        <item x="1897"/>
        <item x="4839"/>
        <item x="190"/>
        <item x="2307"/>
        <item x="6186"/>
        <item x="5616"/>
        <item x="2778"/>
        <item x="4675"/>
        <item x="3611"/>
        <item x="2326"/>
        <item x="3011"/>
        <item x="1379"/>
        <item x="542"/>
        <item x="3696"/>
        <item x="1235"/>
        <item x="4625"/>
        <item x="5133"/>
        <item x="921"/>
        <item x="4955"/>
        <item x="1065"/>
        <item x="1557"/>
        <item x="3223"/>
        <item x="207"/>
        <item x="5623"/>
        <item x="969"/>
        <item x="3340"/>
        <item x="251"/>
        <item x="2723"/>
        <item x="687"/>
        <item x="4260"/>
        <item x="1239"/>
        <item x="2426"/>
        <item x="4936"/>
        <item x="6196"/>
        <item x="4432"/>
        <item x="3888"/>
        <item x="2752"/>
        <item x="6022"/>
        <item x="1846"/>
        <item x="4763"/>
        <item x="4680"/>
        <item x="5231"/>
        <item x="4185"/>
        <item x="2567"/>
        <item x="5221"/>
        <item x="4195"/>
        <item x="2068"/>
        <item x="2221"/>
        <item x="183"/>
        <item x="2733"/>
        <item x="3505"/>
        <item x="953"/>
        <item x="3933"/>
        <item x="6195"/>
        <item x="4474"/>
        <item x="3478"/>
        <item x="3450"/>
        <item x="2361"/>
        <item x="6031"/>
        <item x="2688"/>
        <item x="0"/>
        <item x="2375"/>
        <item x="3204"/>
        <item x="2162"/>
        <item x="3074"/>
        <item x="547"/>
        <item x="3856"/>
        <item x="3241"/>
        <item x="869"/>
        <item x="4306"/>
        <item x="3609"/>
        <item x="2523"/>
        <item x="201"/>
        <item x="3385"/>
        <item x="2769"/>
        <item x="5114"/>
        <item x="2338"/>
        <item x="2649"/>
        <item x="2587"/>
        <item x="673"/>
        <item x="1967"/>
        <item x="5733"/>
        <item x="5651"/>
        <item x="2576"/>
        <item x="1266"/>
        <item x="3714"/>
        <item x="3338"/>
        <item x="2401"/>
        <item x="3477"/>
        <item x="2568"/>
        <item x="4660"/>
        <item x="6169"/>
        <item x="3355"/>
        <item x="37"/>
        <item x="954"/>
        <item x="3831"/>
        <item x="6193"/>
        <item x="6097"/>
        <item x="552"/>
        <item x="1252"/>
        <item x="3196"/>
        <item x="686"/>
        <item x="5084"/>
        <item x="1114"/>
        <item x="2589"/>
        <item x="5081"/>
        <item x="3964"/>
        <item x="5223"/>
        <item x="4171"/>
        <item x="2193"/>
        <item x="4858"/>
        <item x="1369"/>
        <item x="1996"/>
        <item x="2527"/>
        <item x="3193"/>
        <item x="1210"/>
        <item x="406"/>
        <item x="2206"/>
        <item x="4403"/>
        <item x="4294"/>
        <item x="5489"/>
        <item x="2736"/>
        <item x="580"/>
        <item x="146"/>
        <item x="5482"/>
        <item x="3146"/>
        <item x="5463"/>
        <item x="1726"/>
        <item x="3307"/>
        <item x="1974"/>
        <item x="5790"/>
        <item x="3731"/>
        <item x="1781"/>
        <item x="3534"/>
        <item x="3004"/>
        <item x="2974"/>
        <item x="5526"/>
        <item x="5764"/>
        <item x="3484"/>
        <item x="4528"/>
        <item x="3928"/>
        <item x="530"/>
        <item x="404"/>
        <item x="4481"/>
        <item x="2807"/>
        <item x="4333"/>
        <item x="1637"/>
        <item x="1928"/>
        <item x="4200"/>
        <item x="4009"/>
        <item x="243"/>
        <item x="3699"/>
        <item x="3235"/>
        <item x="535"/>
        <item x="2469"/>
        <item x="238"/>
        <item x="3198"/>
        <item x="366"/>
        <item x="2582"/>
        <item x="4907"/>
        <item x="6270"/>
        <item x="2648"/>
        <item x="3713"/>
        <item x="3645"/>
        <item x="1869"/>
        <item x="4086"/>
        <item x="4724"/>
        <item x="3472"/>
        <item x="2948"/>
        <item x="2463"/>
        <item x="4924"/>
        <item x="3324"/>
        <item x="2296"/>
        <item x="5337"/>
        <item x="3428"/>
        <item x="1700"/>
        <item x="4462"/>
        <item x="5771"/>
        <item x="4686"/>
        <item x="282"/>
        <item x="5161"/>
        <item x="121"/>
        <item x="2044"/>
        <item x="5503"/>
        <item x="4993"/>
        <item x="3000"/>
        <item x="4850"/>
        <item x="1231"/>
        <item x="2939"/>
        <item x="1147"/>
        <item x="2674"/>
        <item x="3325"/>
        <item x="445"/>
        <item x="1376"/>
        <item x="4174"/>
        <item x="2234"/>
        <item x="1243"/>
        <item x="330"/>
        <item x="5474"/>
        <item x="1519"/>
        <item x="1979"/>
        <item x="97"/>
        <item x="472"/>
        <item x="4546"/>
        <item x="352"/>
        <item x="1083"/>
        <item x="5073"/>
        <item x="2581"/>
        <item x="3147"/>
        <item x="418"/>
        <item x="2151"/>
        <item x="2051"/>
        <item x="4594"/>
        <item x="5382"/>
        <item x="1946"/>
        <item x="340"/>
        <item x="2308"/>
        <item x="4781"/>
        <item x="4069"/>
        <item x="5275"/>
        <item x="5031"/>
        <item x="2942"/>
        <item x="752"/>
        <item x="2650"/>
        <item x="4851"/>
        <item x="1401"/>
        <item x="5985"/>
        <item x="5906"/>
        <item x="5203"/>
        <item x="2040"/>
        <item x="4805"/>
        <item x="4595"/>
        <item x="2228"/>
        <item x="1026"/>
        <item x="3938"/>
        <item x="4080"/>
        <item x="2214"/>
        <item x="3037"/>
        <item x="1663"/>
        <item x="2378"/>
        <item x="4490"/>
        <item x="3842"/>
        <item x="5883"/>
        <item x="4960"/>
        <item x="3690"/>
        <item x="244"/>
        <item x="4203"/>
        <item x="130"/>
        <item x="3108"/>
        <item x="2616"/>
        <item x="5032"/>
        <item x="2719"/>
        <item x="6292"/>
        <item x="3272"/>
        <item x="1382"/>
        <item x="1761"/>
        <item x="1048"/>
        <item x="3835"/>
        <item x="5267"/>
        <item x="2261"/>
        <item x="4771"/>
        <item x="835"/>
        <item x="2698"/>
        <item x="1549"/>
        <item x="3375"/>
        <item x="5317"/>
        <item x="4228"/>
        <item x="1565"/>
        <item x="1615"/>
        <item x="4579"/>
        <item x="2197"/>
        <item x="3782"/>
        <item x="6039"/>
        <item x="3557"/>
        <item x="3149"/>
        <item x="5083"/>
        <item x="2124"/>
        <item x="6052"/>
        <item x="2806"/>
        <item x="2660"/>
        <item x="5818"/>
        <item x="2506"/>
        <item x="719"/>
        <item x="3753"/>
        <item x="2420"/>
        <item x="1313"/>
        <item x="129"/>
        <item x="2792"/>
        <item x="5824"/>
        <item x="5322"/>
        <item x="6248"/>
        <item x="3898"/>
        <item x="6030"/>
        <item x="5914"/>
        <item x="3564"/>
        <item x="5672"/>
        <item x="1881"/>
        <item x="3702"/>
        <item x="4714"/>
        <item x="1494"/>
        <item x="6150"/>
        <item x="463"/>
        <item x="3485"/>
        <item x="1638"/>
        <item x="5065"/>
        <item x="4404"/>
        <item x="5260"/>
        <item x="5514"/>
        <item x="729"/>
        <item x="3497"/>
        <item x="3158"/>
        <item x="4472"/>
        <item x="2277"/>
        <item x="3894"/>
        <item x="3354"/>
        <item x="3127"/>
        <item x="2692"/>
        <item x="5127"/>
        <item x="4608"/>
        <item x="2711"/>
        <item x="5734"/>
        <item x="5852"/>
        <item x="4007"/>
        <item x="3221"/>
        <item x="4559"/>
        <item x="4427"/>
        <item x="2944"/>
        <item x="2264"/>
        <item x="5705"/>
        <item x="3632"/>
        <item x="3271"/>
        <item x="6287"/>
        <item x="6096"/>
        <item x="1998"/>
        <item x="4196"/>
        <item x="428"/>
        <item x="1737"/>
        <item x="1746"/>
        <item x="3694"/>
        <item x="2772"/>
        <item x="5273"/>
        <item x="977"/>
        <item x="5168"/>
        <item x="3561"/>
        <item x="2367"/>
        <item x="2472"/>
        <item x="1978"/>
        <item x="4346"/>
        <item x="5807"/>
        <item x="2448"/>
        <item x="2531"/>
        <item x="3489"/>
        <item x="5118"/>
        <item x="649"/>
        <item x="3492"/>
        <item x="2997"/>
        <item x="3353"/>
        <item x="3509"/>
        <item x="2663"/>
        <item x="3125"/>
        <item x="3380"/>
        <item x="3780"/>
        <item x="4590"/>
        <item x="3732"/>
        <item x="1180"/>
        <item x="1175"/>
        <item x="4664"/>
        <item x="5973"/>
        <item x="6111"/>
        <item x="3493"/>
        <item x="881"/>
        <item x="4759"/>
        <item x="2352"/>
        <item x="3192"/>
        <item x="3218"/>
        <item x="2956"/>
        <item x="1750"/>
        <item x="3455"/>
        <item x="5661"/>
        <item x="4111"/>
        <item x="731"/>
        <item x="1745"/>
        <item x="6310"/>
        <item x="5506"/>
        <item x="6139"/>
        <item x="1478"/>
        <item x="637"/>
        <item x="4816"/>
        <item x="2355"/>
        <item x="970"/>
        <item x="849"/>
        <item x="6085"/>
        <item x="706"/>
        <item x="2879"/>
        <item x="3826"/>
        <item x="562"/>
        <item x="581"/>
        <item x="3676"/>
        <item x="2750"/>
        <item x="2284"/>
        <item x="373"/>
        <item x="1865"/>
        <item x="2341"/>
        <item x="683"/>
        <item x="4747"/>
        <item x="2591"/>
        <item x="6288"/>
        <item x="2114"/>
        <item x="1020"/>
        <item x="63"/>
        <item x="880"/>
        <item x="4972"/>
        <item x="5095"/>
        <item x="2486"/>
        <item x="4117"/>
        <item x="3116"/>
        <item x="4407"/>
        <item x="593"/>
        <item x="878"/>
        <item x="6300"/>
        <item x="2709"/>
        <item x="909"/>
        <item x="598"/>
        <item x="1219"/>
        <item x="4110"/>
        <item x="1286"/>
        <item x="2583"/>
        <item x="4385"/>
        <item x="3985"/>
        <item x="5433"/>
        <item x="1232"/>
        <item x="1508"/>
        <item x="113"/>
        <item x="2949"/>
        <item x="4782"/>
        <item x="518"/>
        <item x="2357"/>
        <item x="3662"/>
        <item x="5578"/>
        <item x="4016"/>
        <item x="5626"/>
        <item x="279"/>
        <item x="3064"/>
        <item x="329"/>
        <item x="4048"/>
        <item x="2018"/>
        <item x="4142"/>
        <item x="4087"/>
        <item x="1987"/>
        <item x="3537"/>
        <item x="2097"/>
        <item x="5356"/>
        <item x="1414"/>
        <item x="4727"/>
        <item x="4343"/>
        <item x="4102"/>
        <item x="2610"/>
        <item x="5653"/>
        <item x="2953"/>
        <item x="1874"/>
        <item x="2779"/>
        <item x="1460"/>
        <item x="1526"/>
        <item x="1432"/>
        <item x="427"/>
        <item x="2305"/>
        <item x="914"/>
        <item x="4908"/>
        <item x="2121"/>
        <item x="5495"/>
        <item x="4544"/>
        <item x="4604"/>
        <item x="4292"/>
        <item x="1479"/>
        <item x="5739"/>
        <item x="924"/>
        <item x="3291"/>
        <item x="3852"/>
        <item x="2601"/>
        <item x="1227"/>
        <item x="4651"/>
        <item x="4733"/>
        <item x="3410"/>
        <item x="6092"/>
        <item x="4265"/>
        <item x="4037"/>
        <item x="3752"/>
        <item x="2415"/>
        <item x="5928"/>
        <item x="2869"/>
        <item x="4396"/>
        <item x="3171"/>
        <item x="1953"/>
        <item x="5225"/>
        <item x="2571"/>
        <item x="812"/>
        <item x="1290"/>
        <item x="5045"/>
        <item x="380"/>
        <item x="17"/>
        <item x="1264"/>
        <item x="3015"/>
        <item x="1118"/>
        <item x="4988"/>
        <item x="185"/>
        <item x="6093"/>
        <item x="3866"/>
        <item x="4518"/>
        <item x="1955"/>
        <item x="5015"/>
        <item x="3282"/>
        <item x="1158"/>
        <item x="4860"/>
        <item x="1092"/>
        <item x="3593"/>
        <item x="1134"/>
        <item x="919"/>
        <item x="5635"/>
        <item x="2465"/>
        <item x="4854"/>
        <item x="2184"/>
        <item x="3618"/>
        <item x="4791"/>
        <item x="4632"/>
        <item x="6218"/>
        <item x="1872"/>
        <item x="5986"/>
        <item x="709"/>
        <item x="5047"/>
        <item x="698"/>
        <item x="2960"/>
        <item x="2854"/>
        <item x="1336"/>
        <item x="5713"/>
        <item x="5659"/>
        <item x="2933"/>
        <item x="1533"/>
        <item x="4144"/>
        <item x="5935"/>
        <item x="4190"/>
        <item x="1925"/>
        <item x="3626"/>
        <item x="301"/>
        <item x="45"/>
        <item x="3172"/>
        <item x="1799"/>
        <item x="95"/>
        <item x="2548"/>
        <item x="2115"/>
        <item x="4926"/>
        <item x="4990"/>
        <item x="4753"/>
        <item x="1038"/>
        <item x="5707"/>
        <item x="5169"/>
        <item x="1969"/>
        <item x="4614"/>
        <item x="4305"/>
        <item x="2455"/>
        <item x="417"/>
        <item x="5756"/>
        <item x="1345"/>
        <item x="681"/>
        <item x="5080"/>
        <item x="4757"/>
        <item x="4941"/>
        <item x="196"/>
        <item x="2606"/>
        <item x="2824"/>
        <item x="2646"/>
        <item x="5783"/>
        <item x="1154"/>
        <item x="3784"/>
        <item x="4126"/>
        <item x="4580"/>
        <item x="3473"/>
        <item x="1476"/>
        <item x="5784"/>
        <item x="5753"/>
        <item x="302"/>
        <item x="1711"/>
        <item x="4648"/>
        <item x="1572"/>
        <item x="4798"/>
        <item x="5512"/>
        <item x="594"/>
        <item x="1462"/>
        <item x="2471"/>
        <item x="4606"/>
        <item x="2159"/>
        <item x="4074"/>
        <item x="4541"/>
        <item x="1"/>
        <item x="4529"/>
        <item x="1516"/>
        <item x="2431"/>
        <item x="5111"/>
        <item x="3945"/>
        <item x="5861"/>
        <item x="6124"/>
        <item x="5738"/>
        <item x="3660"/>
        <item x="3255"/>
        <item x="5121"/>
        <item x="344"/>
        <item x="999"/>
        <item x="1349"/>
        <item x="1085"/>
        <item x="1486"/>
        <item x="132"/>
        <item x="5695"/>
        <item x="641"/>
        <item x="575"/>
        <item x="473"/>
        <item x="2754"/>
        <item x="4894"/>
        <item x="4337"/>
        <item x="1709"/>
        <item x="1240"/>
        <item x="5364"/>
        <item x="5890"/>
        <item x="407"/>
        <item x="1318"/>
        <item x="5676"/>
        <item x="4314"/>
        <item x="5851"/>
        <item x="613"/>
        <item x="1132"/>
        <item x="3314"/>
        <item x="5638"/>
        <item x="3183"/>
        <item x="3805"/>
        <item x="4687"/>
        <item x="5355"/>
        <item x="5730"/>
        <item x="4995"/>
        <item x="3844"/>
        <item x="1404"/>
        <item x="3140"/>
        <item x="931"/>
        <item x="2931"/>
        <item x="736"/>
        <item x="6271"/>
        <item x="3482"/>
        <item x="4526"/>
        <item x="5740"/>
        <item x="424"/>
        <item x="1058"/>
        <item x="4621"/>
        <item x="3444"/>
        <item x="1331"/>
        <item x="2775"/>
        <item x="5540"/>
        <item x="5281"/>
        <item x="4896"/>
        <item x="6077"/>
        <item x="5855"/>
        <item x="1209"/>
        <item x="4296"/>
        <item x="2187"/>
        <item x="5509"/>
        <item x="4392"/>
        <item x="3790"/>
        <item x="4818"/>
        <item x="6063"/>
        <item x="5942"/>
        <item x="2058"/>
        <item x="985"/>
        <item x="5839"/>
        <item x="4626"/>
        <item x="6211"/>
        <item x="2690"/>
        <item x="4081"/>
        <item x="4946"/>
        <item x="332"/>
        <item x="3089"/>
        <item x="6129"/>
        <item x="1574"/>
        <item x="5135"/>
        <item x="1276"/>
        <item x="3756"/>
        <item x="5711"/>
        <item x="3621"/>
        <item x="5119"/>
        <item x="5253"/>
        <item x="19"/>
        <item x="2384"/>
        <item x="1481"/>
        <item x="4398"/>
        <item x="2602"/>
        <item x="5362"/>
        <item x="1374"/>
        <item x="6083"/>
        <item x="2146"/>
        <item x="3039"/>
        <item x="2892"/>
        <item x="3773"/>
        <item x="4876"/>
        <item x="3479"/>
        <item x="2776"/>
        <item x="4807"/>
        <item x="415"/>
        <item x="2473"/>
        <item x="3283"/>
        <item x="5820"/>
        <item x="3652"/>
        <item x="1680"/>
        <item x="4116"/>
        <item x="718"/>
        <item x="2732"/>
        <item x="1103"/>
        <item x="3339"/>
        <item x="4302"/>
        <item x="3681"/>
        <item x="2079"/>
        <item x="283"/>
        <item x="5645"/>
        <item x="3465"/>
        <item x="206"/>
        <item x="403"/>
        <item x="3094"/>
        <item x="3670"/>
        <item x="346"/>
        <item x="2108"/>
        <item x="5183"/>
        <item x="603"/>
        <item x="1689"/>
        <item x="2406"/>
        <item x="545"/>
        <item x="2913"/>
        <item x="2631"/>
        <item x="5821"/>
        <item x="6113"/>
        <item x="1848"/>
        <item x="4133"/>
        <item x="1529"/>
        <item x="5025"/>
        <item x="2285"/>
        <item x="4426"/>
        <item x="3280"/>
        <item x="4342"/>
        <item x="3422"/>
        <item x="6153"/>
        <item x="1741"/>
        <item x="3437"/>
        <item x="4974"/>
        <item x="6091"/>
        <item x="5162"/>
        <item x="240"/>
        <item x="6200"/>
        <item x="1713"/>
        <item x="1415"/>
        <item x="3294"/>
        <item x="1720"/>
        <item x="2742"/>
        <item x="935"/>
        <item x="2330"/>
        <item x="6008"/>
        <item x="4883"/>
        <item x="3475"/>
        <item x="1104"/>
        <item x="4330"/>
        <item x="5567"/>
        <item x="5018"/>
        <item x="5423"/>
        <item x="1589"/>
        <item x="5671"/>
        <item x="949"/>
        <item x="4780"/>
        <item x="3179"/>
        <item x="480"/>
        <item x="3084"/>
        <item x="4704"/>
        <item x="771"/>
        <item x="3344"/>
        <item x="1843"/>
        <item x="489"/>
        <item x="2856"/>
        <item x="3014"/>
        <item x="4170"/>
        <item x="6184"/>
        <item x="2246"/>
        <item x="3969"/>
        <item x="4934"/>
        <item x="560"/>
        <item x="5508"/>
        <item x="3049"/>
        <item x="1504"/>
        <item x="2435"/>
        <item x="2763"/>
        <item x="5844"/>
        <item x="3447"/>
        <item x="2805"/>
        <item x="592"/>
        <item x="5840"/>
        <item x="327"/>
        <item x="6109"/>
        <item x="606"/>
        <item x="3451"/>
        <item x="4564"/>
        <item x="5265"/>
        <item x="5882"/>
        <item x="3671"/>
        <item x="1930"/>
        <item x="4694"/>
        <item x="1394"/>
        <item x="2393"/>
        <item x="1849"/>
        <item x="379"/>
        <item x="781"/>
        <item x="5430"/>
        <item x="1338"/>
        <item x="6239"/>
        <item x="2837"/>
        <item x="2218"/>
        <item x="2236"/>
        <item x="2217"/>
        <item x="4473"/>
        <item x="148"/>
        <item x="3322"/>
        <item x="4789"/>
        <item x="6289"/>
        <item x="2669"/>
        <item x="6130"/>
        <item x="3590"/>
        <item x="728"/>
        <item x="5070"/>
        <item x="825"/>
        <item x="6189"/>
        <item x="4622"/>
        <item x="75"/>
        <item x="2774"/>
        <item x="5298"/>
        <item x="3579"/>
        <item x="4157"/>
        <item x="3789"/>
        <item x="4252"/>
        <item x="11"/>
        <item x="5401"/>
        <item x="2370"/>
        <item x="336"/>
        <item x="3627"/>
        <item x="710"/>
        <item x="3233"/>
        <item x="3770"/>
        <item x="1760"/>
        <item x="3895"/>
        <item x="1783"/>
        <item x="5680"/>
        <item x="161"/>
        <item x="3816"/>
        <item x="3365"/>
        <item x="2578"/>
        <item x="2592"/>
        <item x="971"/>
        <item x="3620"/>
        <item x="226"/>
        <item x="15"/>
        <item x="3414"/>
        <item x="245"/>
        <item x="3113"/>
        <item x="5719"/>
        <item x="2699"/>
        <item x="3584"/>
        <item x="1542"/>
        <item x="2850"/>
        <item x="2186"/>
        <item x="139"/>
        <item x="3083"/>
        <item x="1691"/>
        <item x="3560"/>
        <item x="5467"/>
        <item x="25"/>
        <item x="3029"/>
        <item x="4417"/>
        <item x="4557"/>
        <item x="4274"/>
        <item x="4402"/>
        <item x="5836"/>
        <item x="2959"/>
        <item x="1963"/>
        <item x="3791"/>
        <item x="269"/>
        <item x="836"/>
        <item x="2130"/>
        <item x="421"/>
        <item x="4112"/>
        <item x="5152"/>
        <item x="1220"/>
        <item x="5643"/>
        <item x="1159"/>
        <item x="6047"/>
        <item x="4226"/>
        <item x="1273"/>
        <item x="5056"/>
        <item x="2897"/>
        <item x="3664"/>
        <item x="1918"/>
        <item x="2741"/>
        <item x="2242"/>
        <item x="1146"/>
        <item x="2745"/>
        <item x="5717"/>
        <item x="1809"/>
        <item x="5492"/>
        <item x="2368"/>
        <item x="4176"/>
        <item x="4712"/>
        <item x="1155"/>
        <item x="6164"/>
        <item x="2785"/>
        <item x="3059"/>
        <item x="3961"/>
        <item x="6014"/>
        <item x="630"/>
        <item x="79"/>
        <item x="662"/>
        <item x="4454"/>
        <item x="4821"/>
        <item x="3542"/>
        <item x="439"/>
        <item x="6058"/>
        <item x="78"/>
        <item x="608"/>
        <item x="2810"/>
        <item x="5116"/>
        <item x="2512"/>
        <item x="267"/>
        <item x="4930"/>
        <item x="2346"/>
        <item x="5173"/>
        <item x="4387"/>
        <item x="4058"/>
        <item x="1055"/>
        <item x="1096"/>
        <item x="990"/>
        <item x="3527"/>
        <item x="6"/>
        <item x="6284"/>
        <item x="4777"/>
        <item x="1821"/>
        <item x="668"/>
        <item x="6273"/>
        <item x="1032"/>
        <item x="3929"/>
        <item x="3598"/>
        <item x="2192"/>
        <item x="3201"/>
        <item x="2016"/>
        <item x="3320"/>
        <item x="4994"/>
        <item x="1002"/>
        <item x="3521"/>
        <item x="5187"/>
        <item x="391"/>
        <item x="2781"/>
        <item x="5858"/>
        <item x="2734"/>
        <item x="5930"/>
        <item x="938"/>
        <item x="6027"/>
        <item x="3850"/>
        <item x="5835"/>
        <item x="4774"/>
        <item x="3556"/>
        <item x="1678"/>
        <item x="2895"/>
        <item x="5893"/>
        <item x="6028"/>
        <item x="3278"/>
        <item x="2200"/>
        <item x="1086"/>
        <item x="2061"/>
        <item x="2832"/>
        <item x="2641"/>
        <item x="347"/>
        <item x="4566"/>
        <item x="5884"/>
        <item x="2290"/>
        <item x="173"/>
        <item x="4413"/>
        <item x="128"/>
        <item x="81"/>
        <item x="3003"/>
        <item x="1738"/>
        <item x="5289"/>
        <item x="1311"/>
        <item x="1325"/>
        <item x="4659"/>
        <item x="4393"/>
        <item x="3232"/>
        <item x="2270"/>
        <item x="1949"/>
        <item x="1560"/>
        <item x="1124"/>
        <item x="3143"/>
        <item x="3745"/>
        <item x="860"/>
        <item x="5290"/>
        <item x="654"/>
        <item x="3184"/>
        <item x="99"/>
        <item x="5132"/>
        <item x="866"/>
        <item x="5058"/>
        <item x="6167"/>
        <item x="4109"/>
        <item x="5299"/>
        <item x="1744"/>
        <item x="2621"/>
        <item x="4764"/>
        <item x="405"/>
        <item x="1254"/>
        <item x="6168"/>
        <item x="2451"/>
        <item x="2109"/>
        <item x="1687"/>
        <item x="6003"/>
        <item x="1183"/>
        <item x="6225"/>
        <item x="2101"/>
        <item x="436"/>
        <item x="5621"/>
        <item x="2275"/>
        <item x="1646"/>
        <item x="2547"/>
        <item x="1324"/>
        <item x="4242"/>
        <item x="6233"/>
        <item x="5057"/>
        <item x="6101"/>
        <item x="2795"/>
        <item x="744"/>
        <item x="5181"/>
        <item x="1795"/>
        <item x="5300"/>
        <item x="3743"/>
        <item x="5484"/>
        <item x="1152"/>
        <item x="4344"/>
        <item x="2866"/>
        <item x="2790"/>
        <item x="157"/>
        <item x="4115"/>
        <item x="4134"/>
        <item x="3136"/>
        <item x="2350"/>
        <item x="2851"/>
        <item x="112"/>
        <item x="4090"/>
        <item x="6244"/>
        <item x="5826"/>
        <item x="829"/>
        <item x="2388"/>
        <item x="6216"/>
        <item x="3563"/>
        <item x="3779"/>
        <item x="1193"/>
        <item x="258"/>
        <item x="1627"/>
        <item x="6146"/>
        <item x="4698"/>
        <item x="4103"/>
        <item x="3798"/>
        <item x="3070"/>
        <item x="5331"/>
        <item x="4889"/>
        <item x="2816"/>
        <item x="5832"/>
        <item x="1591"/>
        <item x="5374"/>
        <item x="5925"/>
        <item x="1664"/>
        <item x="2028"/>
        <item x="5191"/>
        <item x="3740"/>
        <item x="6305"/>
        <item x="5782"/>
        <item x="959"/>
        <item x="601"/>
        <item x="5615"/>
        <item x="3829"/>
        <item x="1808"/>
        <item x="5397"/>
        <item x="2555"/>
        <item x="2023"/>
        <item x="316"/>
        <item x="4699"/>
        <item x="2544"/>
        <item x="3481"/>
        <item x="4152"/>
        <item x="5283"/>
        <item x="5280"/>
        <item x="3041"/>
        <item x="6087"/>
        <item x="1400"/>
        <item x="1458"/>
        <item x="419"/>
        <item x="1580"/>
        <item x="487"/>
        <item x="2120"/>
        <item x="5815"/>
        <item x="5891"/>
        <item x="5528"/>
        <item x="165"/>
        <item x="5458"/>
        <item x="2071"/>
        <item x="4064"/>
        <item x="5349"/>
        <item x="33"/>
        <item x="1984"/>
        <item x="750"/>
        <item x="3716"/>
        <item x="4834"/>
        <item x="1671"/>
        <item x="4706"/>
        <item x="4578"/>
        <item x="2256"/>
        <item x="4419"/>
        <item x="1919"/>
        <item x="6115"/>
        <item x="153"/>
        <item x="1465"/>
        <item x="5120"/>
        <item x="3032"/>
        <item x="2037"/>
        <item x="4279"/>
        <item x="4533"/>
        <item x="2364"/>
        <item x="5501"/>
        <item x="4214"/>
        <item x="2640"/>
        <item x="5636"/>
        <item x="3117"/>
        <item x="4523"/>
        <item x="2260"/>
        <item x="821"/>
        <item x="3120"/>
        <item x="4207"/>
        <item x="6232"/>
        <item x="1303"/>
        <item x="2267"/>
        <item x="3216"/>
        <item x="5601"/>
        <item x="5527"/>
        <item x="1636"/>
        <item x="1405"/>
        <item x="4843"/>
        <item x="286"/>
        <item x="492"/>
        <item x="4969"/>
        <item x="73"/>
        <item x="1624"/>
        <item x="5689"/>
        <item x="4847"/>
        <item x="4991"/>
        <item x="3449"/>
        <item x="1116"/>
        <item x="5436"/>
        <item x="3397"/>
        <item x="2596"/>
        <item x="5562"/>
        <item x="229"/>
        <item x="3238"/>
        <item x="3516"/>
        <item x="5078"/>
        <item x="1725"/>
        <item x="4414"/>
        <item x="2059"/>
        <item x="312"/>
        <item x="1933"/>
        <item x="5421"/>
        <item x="3268"/>
        <item x="3967"/>
        <item x="3710"/>
        <item x="5873"/>
        <item x="1466"/>
        <item x="3744"/>
        <item x="5269"/>
        <item x="624"/>
        <item x="2449"/>
        <item x="2476"/>
        <item x="1964"/>
        <item x="5692"/>
        <item x="1834"/>
        <item x="3302"/>
        <item x="8"/>
        <item x="4696"/>
        <item x="5598"/>
        <item x="546"/>
        <item x="4754"/>
        <item x="3857"/>
        <item x="6179"/>
        <item x="2436"/>
        <item x="5038"/>
        <item x="365"/>
        <item x="2840"/>
        <item x="2020"/>
        <item x="6231"/>
        <item x="3348"/>
        <item x="6144"/>
        <item x="12"/>
        <item x="184"/>
        <item x="5415"/>
        <item x="5091"/>
        <item x="4138"/>
        <item x="1320"/>
        <item x="5472"/>
        <item x="1903"/>
        <item x="2359"/>
        <item x="5284"/>
        <item x="348"/>
        <item x="3990"/>
        <item x="1295"/>
        <item x="142"/>
        <item x="1429"/>
        <item x="1423"/>
        <item x="3369"/>
        <item x="4480"/>
        <item x="6177"/>
        <item x="149"/>
        <item x="5361"/>
        <item x="4641"/>
        <item x="2670"/>
        <item x="1142"/>
        <item x="4295"/>
        <item x="2339"/>
        <item x="6010"/>
        <item x="845"/>
        <item x="3402"/>
        <item x="3239"/>
        <item x="2667"/>
        <item x="5117"/>
        <item x="6197"/>
        <item x="1708"/>
        <item x="1430"/>
        <item x="1268"/>
        <item x="915"/>
        <item x="5650"/>
        <item x="3197"/>
        <item x="3661"/>
        <item x="2194"/>
        <item x="963"/>
        <item x="1395"/>
        <item x="5330"/>
        <item x="167"/>
        <item x="3704"/>
        <item x="4154"/>
        <item x="1631"/>
        <item x="1980"/>
        <item x="6134"/>
        <item x="5583"/>
        <item x="5804"/>
        <item x="4742"/>
        <item x="3366"/>
        <item x="4122"/>
        <item x="4160"/>
        <item x="1920"/>
        <item x="2396"/>
        <item x="5476"/>
        <item x="497"/>
        <item x="5297"/>
        <item x="3012"/>
        <item x="5449"/>
        <item x="5461"/>
        <item x="724"/>
        <item x="1614"/>
        <item x="2559"/>
        <item x="4005"/>
        <item x="5808"/>
        <item x="2140"/>
        <item x="4266"/>
        <item x="5587"/>
        <item x="3506"/>
        <item x="1727"/>
        <item x="3148"/>
        <item x="6143"/>
        <item x="54"/>
        <item x="4852"/>
        <item x="5339"/>
        <item x="3565"/>
        <item x="867"/>
        <item x="3900"/>
        <item x="2668"/>
        <item x="4075"/>
        <item x="2057"/>
        <item x="3298"/>
        <item x="3596"/>
        <item x="3927"/>
        <item x="3597"/>
        <item x="5837"/>
        <item x="4628"/>
        <item x="704"/>
        <item x="4515"/>
        <item x="2590"/>
        <item x="5158"/>
        <item x="1275"/>
        <item x="6187"/>
        <item x="5968"/>
        <item x="4555"/>
        <item x="6234"/>
        <item x="2402"/>
        <item x="5367"/>
        <item x="6159"/>
        <item x="5947"/>
        <item x="4962"/>
        <item x="2618"/>
        <item x="4866"/>
        <item x="2584"/>
        <item x="4225"/>
        <item x="2717"/>
        <item x="5898"/>
        <item x="3913"/>
        <item x="4987"/>
        <item x="2074"/>
        <item x="4743"/>
        <item x="6272"/>
        <item x="5595"/>
        <item x="1293"/>
        <item x="3413"/>
        <item x="270"/>
        <item x="3623"/>
        <item x="5105"/>
        <item x="1676"/>
        <item x="3701"/>
        <item x="2508"/>
        <item x="3100"/>
        <item x="3724"/>
        <item x="2257"/>
        <item x="1222"/>
        <item x="1102"/>
        <item x="5823"/>
        <item x="96"/>
        <item x="5034"/>
        <item x="699"/>
        <item x="1718"/>
        <item x="35"/>
        <item x="289"/>
        <item x="4833"/>
        <item x="4820"/>
        <item x="2119"/>
        <item x="178"/>
        <item x="3102"/>
        <item x="6067"/>
        <item x="674"/>
        <item x="4503"/>
        <item x="2056"/>
        <item x="5961"/>
        <item x="2534"/>
        <item x="2573"/>
        <item x="5475"/>
        <item x="6266"/>
        <item x="2202"/>
        <item x="5658"/>
        <item x="602"/>
        <item x="4512"/>
        <item x="3727"/>
        <item x="4848"/>
        <item x="5150"/>
        <item x="574"/>
        <item x="3613"/>
        <item x="5632"/>
        <item x="2131"/>
        <item x="2553"/>
        <item x="5481"/>
        <item x="4603"/>
        <item x="4456"/>
        <item x="5801"/>
        <item x="4623"/>
        <item x="5007"/>
        <item x="4491"/>
        <item x="1630"/>
        <item x="5261"/>
        <item x="482"/>
        <item x="3878"/>
        <item x="6118"/>
        <item x="66"/>
        <item x="2682"/>
        <item x="3013"/>
        <item x="5069"/>
        <item x="2030"/>
        <item x="5943"/>
        <item x="3464"/>
        <item x="5830"/>
        <item x="2443"/>
        <item x="4259"/>
        <item x="1211"/>
        <item x="4640"/>
        <item x="4070"/>
        <item x="3993"/>
        <item x="1702"/>
        <item x="5639"/>
        <item x="1544"/>
        <item x="2335"/>
        <item x="5822"/>
        <item x="1168"/>
        <item x="2747"/>
        <item x="3868"/>
        <item x="1120"/>
        <item x="4880"/>
        <item x="3026"/>
        <item x="4091"/>
        <item x="1888"/>
        <item x="3781"/>
        <item x="6163"/>
        <item x="2522"/>
        <item x="5257"/>
        <item x="4238"/>
        <item x="3924"/>
        <item x="219"/>
        <item x="5856"/>
        <item x="2980"/>
        <item x="1503"/>
        <item x="5325"/>
        <item x="3109"/>
        <item x="1830"/>
        <item x="3316"/>
        <item x="4004"/>
        <item x="1283"/>
        <item x="3551"/>
        <item x="5431"/>
        <item x="2078"/>
        <item x="1841"/>
        <item x="120"/>
        <item x="323"/>
        <item x="4277"/>
        <item x="5450"/>
        <item x="1982"/>
        <item x="1221"/>
        <item x="722"/>
        <item x="2288"/>
        <item x="1906"/>
        <item x="677"/>
        <item x="2611"/>
        <item x="5088"/>
        <item x="5380"/>
        <item x="4783"/>
        <item x="4812"/>
        <item x="556"/>
        <item x="5478"/>
        <item x="4002"/>
        <item x="3655"/>
        <item x="2266"/>
        <item x="5723"/>
        <item x="4925"/>
        <item x="4180"/>
        <item x="354"/>
        <item x="1804"/>
        <item x="2276"/>
        <item x="4319"/>
        <item x="3880"/>
        <item x="1550"/>
        <item x="5279"/>
        <item x="1334"/>
        <item x="5136"/>
        <item x="967"/>
        <item x="6182"/>
        <item x="5582"/>
        <item x="1652"/>
        <item x="6210"/>
        <item x="4320"/>
        <item x="1164"/>
        <item x="2227"/>
        <item x="6199"/>
        <item x="3107"/>
        <item x="6114"/>
        <item x="4827"/>
        <item x="3123"/>
        <item x="4768"/>
        <item x="2042"/>
        <item x="4430"/>
        <item x="3552"/>
        <item x="3922"/>
        <item x="1301"/>
        <item x="5086"/>
        <item x="2374"/>
        <item x="114"/>
        <item x="2167"/>
        <item x="3453"/>
        <item x="1547"/>
        <item x="2032"/>
        <item x="2190"/>
        <item x="3396"/>
        <item x="4224"/>
        <item x="6110"/>
        <item x="3043"/>
        <item x="3191"/>
        <item x="715"/>
        <item x="250"/>
        <item x="1981"/>
        <item x="440"/>
        <item x="3955"/>
        <item x="143"/>
        <item x="3078"/>
        <item x="4542"/>
        <item x="447"/>
        <item x="2066"/>
        <item x="4470"/>
        <item x="4324"/>
        <item x="2174"/>
        <item x="1864"/>
        <item x="572"/>
        <item x="809"/>
        <item x="3126"/>
        <item x="4050"/>
        <item x="2331"/>
        <item x="786"/>
        <item x="5388"/>
        <item x="905"/>
        <item x="3763"/>
        <item x="6100"/>
        <item x="599"/>
        <item x="4183"/>
        <item x="4373"/>
        <item x="4813"/>
        <item x="2269"/>
        <item x="1924"/>
        <item x="465"/>
        <item x="471"/>
        <item x="1825"/>
        <item x="4351"/>
        <item x="2122"/>
        <item x="3434"/>
        <item x="4425"/>
        <item x="4669"/>
        <item x="2813"/>
        <item x="3048"/>
        <item x="1378"/>
        <item x="401"/>
        <item x="1315"/>
        <item x="875"/>
        <item x="5076"/>
        <item x="4321"/>
        <item x="3199"/>
        <item x="3873"/>
        <item x="3975"/>
        <item x="3624"/>
        <item x="4071"/>
        <item x="2060"/>
        <item x="2178"/>
        <item x="1971"/>
        <item x="5577"/>
        <item x="1014"/>
        <item x="2123"/>
        <item x="2313"/>
        <item x="1934"/>
        <item x="5428"/>
        <item x="3966"/>
        <item x="147"/>
        <item x="5776"/>
        <item x="1386"/>
        <item x="3001"/>
        <item x="3214"/>
        <item x="633"/>
        <item x="770"/>
        <item x="5206"/>
        <item x="3827"/>
        <item x="2039"/>
        <item x="5194"/>
        <item x="4836"/>
        <item x="1200"/>
        <item x="5259"/>
        <item x="1484"/>
        <item x="1632"/>
        <item x="2412"/>
        <item x="1775"/>
        <item x="2638"/>
        <item x="4355"/>
        <item x="1740"/>
        <item x="3426"/>
        <item x="5226"/>
        <item x="4033"/>
        <item x="1323"/>
        <item x="4484"/>
        <item x="723"/>
        <item x="2727"/>
        <item x="6236"/>
        <item x="5988"/>
        <item x="6204"/>
        <item x="5969"/>
        <item x="3105"/>
        <item x="3206"/>
        <item x="783"/>
        <item x="1975"/>
        <item x="6007"/>
        <item x="504"/>
        <item x="2383"/>
        <item x="4861"/>
        <item x="3544"/>
        <item x="743"/>
        <item x="5798"/>
        <item x="2565"/>
        <item x="2633"/>
        <item x="5990"/>
        <item x="682"/>
        <item x="3377"/>
        <item x="1031"/>
        <item x="2989"/>
        <item x="5068"/>
        <item x="4607"/>
        <item x="3441"/>
        <item x="1723"/>
        <item x="3592"/>
        <item x="3088"/>
        <item x="204"/>
        <item x="205"/>
        <item x="4952"/>
        <item x="3887"/>
        <item x="1835"/>
        <item x="1802"/>
        <item x="584"/>
        <item x="790"/>
        <item x="5896"/>
        <item x="5326"/>
        <item x="5907"/>
        <item x="4788"/>
        <item x="3625"/>
        <item x="2842"/>
        <item x="3876"/>
        <item x="5520"/>
        <item x="5534"/>
        <item x="1640"/>
        <item x="3217"/>
        <item x="900"/>
        <item x="4184"/>
        <item x="1578"/>
        <item x="291"/>
        <item x="4697"/>
        <item x="2254"/>
        <item x="2107"/>
        <item x="4499"/>
        <item x="3980"/>
        <item x="1788"/>
        <item x="5581"/>
        <item x="1885"/>
        <item x="3663"/>
        <item x="272"/>
        <item x="5996"/>
        <item x="1686"/>
        <item x="1339"/>
        <item x="6071"/>
        <item x="522"/>
        <item x="1390"/>
        <item x="154"/>
        <item x="3775"/>
        <item x="414"/>
        <item x="5785"/>
        <item x="1099"/>
        <item x="658"/>
        <item x="5236"/>
        <item x="838"/>
        <item x="850"/>
        <item x="5180"/>
        <item x="1174"/>
        <item x="3861"/>
        <item x="5752"/>
        <item x="827"/>
        <item x="4146"/>
        <item x="6309"/>
        <item x="1541"/>
        <item x="1859"/>
        <item x="974"/>
        <item x="5548"/>
        <item x="5170"/>
        <item x="675"/>
        <item x="1820"/>
        <item x="3728"/>
        <item x="1714"/>
        <item x="263"/>
        <item x="865"/>
        <item x="2737"/>
        <item x="2137"/>
        <item x="426"/>
        <item x="5351"/>
        <item x="400"/>
        <item x="4588"/>
        <item x="2244"/>
        <item x="3711"/>
        <item x="2686"/>
        <item x="5372"/>
        <item x="3653"/>
        <item x="4902"/>
        <item x="5929"/>
        <item x="3602"/>
        <item x="1824"/>
        <item x="2676"/>
        <item x="6048"/>
        <item x="7"/>
        <item x="1562"/>
        <item x="259"/>
        <item x="6152"/>
        <item x="2041"/>
        <item x="2164"/>
        <item x="3974"/>
        <item x="1839"/>
        <item x="4657"/>
        <item x="224"/>
        <item x="2407"/>
        <item x="4932"/>
        <item x="5563"/>
        <item x="5792"/>
        <item x="1819"/>
        <item x="1366"/>
        <item x="4726"/>
        <item x="3612"/>
        <item x="4808"/>
        <item x="4933"/>
        <item x="3680"/>
        <item x="3926"/>
        <item x="5951"/>
        <item x="4217"/>
        <item x="1384"/>
        <item x="1455"/>
        <item x="4328"/>
        <item x="5691"/>
        <item x="2636"/>
        <item x="2247"/>
        <item x="1302"/>
        <item x="639"/>
        <item x="1693"/>
        <item x="5958"/>
        <item x="5051"/>
        <item x="5189"/>
        <item x="3060"/>
        <item x="4073"/>
        <item x="2466"/>
        <item x="1412"/>
        <item x="4965"/>
        <item x="531"/>
        <item x="4737"/>
        <item x="1767"/>
        <item x="3570"/>
        <item x="2919"/>
        <item x="2434"/>
        <item x="5123"/>
        <item x="4650"/>
        <item x="4093"/>
        <item x="3518"/>
        <item x="5530"/>
        <item x="5157"/>
        <item x="4015"/>
        <item x="2082"/>
        <item x="4431"/>
        <item x="1910"/>
        <item x="4323"/>
        <item x="3973"/>
        <item x="3635"/>
        <item x="892"/>
        <item x="1803"/>
        <item x="4310"/>
        <item x="364"/>
        <item x="1537"/>
        <item x="5446"/>
        <item x="1908"/>
        <item x="2279"/>
        <item x="1237"/>
        <item x="1332"/>
        <item x="5167"/>
        <item x="2822"/>
        <item x="1089"/>
        <item x="5805"/>
        <item x="696"/>
        <item x="4953"/>
        <item x="466"/>
        <item x="1604"/>
        <item x="3907"/>
        <item x="2485"/>
        <item x="4532"/>
        <item x="4369"/>
        <item x="2005"/>
        <item x="1749"/>
        <item x="3412"/>
        <item x="701"/>
        <item x="5085"/>
        <item x="4551"/>
        <item x="756"/>
        <item x="2304"/>
        <item x="5862"/>
        <item x="2400"/>
        <item x="1464"/>
        <item x="3538"/>
        <item x="5760"/>
        <item x="3435"/>
        <item x="760"/>
        <item x="4736"/>
        <item x="3719"/>
        <item x="5655"/>
        <item x="5394"/>
        <item x="4268"/>
        <item x="3821"/>
        <item x="4540"/>
        <item x="1983"/>
        <item x="1127"/>
        <item x="1178"/>
        <item x="1968"/>
        <item x="1812"/>
        <item x="1524"/>
        <item x="4740"/>
        <item x="621"/>
        <item x="235"/>
        <item x="2360"/>
        <item x="4127"/>
        <item x="1858"/>
        <item x="3176"/>
        <item x="4364"/>
        <item x="2880"/>
        <item x="5952"/>
        <item x="3892"/>
        <item x="4193"/>
        <item x="5700"/>
        <item x="5945"/>
        <item x="5313"/>
        <item x="2563"/>
        <item x="1525"/>
        <item x="3634"/>
        <item x="798"/>
        <item x="3526"/>
        <item x="4003"/>
        <item x="1520"/>
        <item x="4468"/>
        <item x="5414"/>
        <item x="2757"/>
        <item x="4804"/>
        <item x="5767"/>
        <item x="2625"/>
        <item x="1832"/>
        <item x="3667"/>
        <item x="1398"/>
        <item x="4679"/>
        <item x="4676"/>
        <item x="2863"/>
        <item x="5525"/>
        <item x="5981"/>
        <item x="4300"/>
        <item x="233"/>
        <item x="693"/>
        <item x="2595"/>
        <item x="4863"/>
        <item x="2011"/>
        <item x="1262"/>
        <item x="5889"/>
        <item x="317"/>
        <item x="846"/>
        <item x="3456"/>
        <item x="20"/>
        <item x="2796"/>
        <item x="5216"/>
        <item x="3167"/>
        <item x="4967"/>
        <item x="502"/>
        <item x="4864"/>
        <item x="854"/>
        <item x="5904"/>
        <item x="1569"/>
        <item x="5176"/>
        <item x="1901"/>
        <item x="3418"/>
        <item x="4415"/>
        <item x="4772"/>
        <item x="4276"/>
        <item x="1660"/>
        <item x="5071"/>
        <item x="260"/>
        <item x="5863"/>
        <item x="5212"/>
        <item x="1818"/>
        <item x="6162"/>
        <item x="455"/>
        <item x="2251"/>
        <item x="913"/>
        <item x="5997"/>
        <item x="6295"/>
        <item x="3962"/>
        <item x="5385"/>
        <item x="3387"/>
        <item x="2739"/>
        <item x="929"/>
        <item x="711"/>
        <item x="1195"/>
        <item x="135"/>
        <item x="1196"/>
        <item x="355"/>
        <item x="879"/>
        <item x="6029"/>
        <item x="3289"/>
        <item x="5800"/>
        <item x="5555"/>
        <item x="1287"/>
        <item x="3244"/>
        <item x="2542"/>
        <item x="2475"/>
        <item x="1421"/>
        <item x="617"/>
        <item x="2342"/>
        <item x="4105"/>
        <item x="4318"/>
        <item x="1956"/>
        <item x="4140"/>
        <item x="5134"/>
        <item x="2708"/>
        <item x="886"/>
        <item x="512"/>
        <item x="5876"/>
        <item x="5972"/>
        <item x="2085"/>
        <item x="1255"/>
        <item x="2884"/>
        <item x="1755"/>
        <item x="721"/>
        <item x="470"/>
        <item x="4338"/>
        <item x="842"/>
        <item x="2643"/>
        <item x="3957"/>
        <item x="4018"/>
        <item x="1408"/>
        <item x="1170"/>
        <item x="4467"/>
        <item x="853"/>
        <item x="5097"/>
        <item x="4521"/>
        <item x="1863"/>
        <item x="4998"/>
        <item x="2172"/>
        <item x="1815"/>
        <item x="5029"/>
        <item x="1540"/>
        <item x="5296"/>
        <item x="6105"/>
        <item x="573"/>
        <item x="4336"/>
        <item x="5292"/>
        <item x="3890"/>
        <item x="1436"/>
        <item x="397"/>
        <item x="4131"/>
        <item x="1360"/>
        <item x="4801"/>
        <item x="4719"/>
        <item x="5230"/>
        <item x="2924"/>
        <item x="4814"/>
        <item x="1845"/>
        <item x="2322"/>
        <item x="2791"/>
        <item x="5359"/>
        <item x="1884"/>
        <item x="3513"/>
        <item x="4211"/>
        <item x="795"/>
        <item x="5553"/>
        <item x="588"/>
        <item x="4332"/>
        <item x="4267"/>
        <item x="767"/>
        <item x="4741"/>
        <item x="3958"/>
        <item x="2332"/>
        <item x="2500"/>
        <item x="4197"/>
        <item x="209"/>
        <item x="4928"/>
        <item x="1329"/>
        <item x="5976"/>
        <item x="4143"/>
        <item x="5631"/>
        <item x="5036"/>
        <item x="3349"/>
        <item x="1870"/>
        <item x="2598"/>
        <item x="4114"/>
        <item x="2424"/>
        <item x="4489"/>
        <item x="1122"/>
        <item x="2502"/>
        <item x="2118"/>
        <item x="1181"/>
        <item x="1169"/>
        <item x="2049"/>
        <item x="2691"/>
        <item x="5214"/>
        <item x="5370"/>
        <item x="4846"/>
        <item x="1593"/>
        <item x="918"/>
        <item x="5817"/>
        <item x="1018"/>
        <item x="6241"/>
        <item x="2886"/>
        <item x="3452"/>
        <item x="4278"/>
        <item x="115"/>
        <item x="3203"/>
        <item x="2923"/>
        <item x="4021"/>
        <item x="4870"/>
        <item x="2076"/>
        <item x="3207"/>
        <item x="2351"/>
        <item x="4299"/>
        <item x="2714"/>
        <item x="1717"/>
        <item x="3153"/>
        <item x="4576"/>
        <item x="3750"/>
        <item x="4892"/>
        <item x="3439"/>
        <item x="3063"/>
        <item x="3124"/>
        <item x="6041"/>
        <item x="3524"/>
        <item x="3390"/>
        <item x="2834"/>
        <item x="4219"/>
        <item x="1299"/>
        <item x="2575"/>
        <item x="5237"/>
        <item x="6286"/>
        <item x="1733"/>
        <item x="5033"/>
        <item x="434"/>
        <item x="3370"/>
        <item x="3069"/>
        <item x="3190"/>
        <item x="2278"/>
        <item x="5681"/>
        <item x="1081"/>
        <item x="2505"/>
        <item x="1438"/>
        <item x="5613"/>
        <item x="3749"/>
        <item x="4556"/>
        <item x="3373"/>
        <item x="5335"/>
        <item x="5557"/>
        <item x="4600"/>
        <item x="5188"/>
        <item x="5366"/>
        <item x="3548"/>
        <item x="4917"/>
        <item x="4341"/>
        <item x="2287"/>
        <item x="3458"/>
        <item x="1042"/>
        <item x="5532"/>
        <item x="110"/>
        <item x="4950"/>
        <item x="794"/>
        <item x="2744"/>
        <item x="5302"/>
        <item x="6170"/>
        <item x="605"/>
        <item x="225"/>
        <item x="4451"/>
        <item x="5897"/>
        <item x="1015"/>
        <item x="2390"/>
        <item x="837"/>
        <item x="13"/>
        <item x="6235"/>
        <item x="2845"/>
        <item x="5693"/>
        <item x="5834"/>
        <item x="1742"/>
        <item x="410"/>
        <item x="2421"/>
        <item x="1186"/>
        <item x="1600"/>
        <item x="5416"/>
        <item x="568"/>
        <item x="3633"/>
        <item x="2603"/>
        <item x="5957"/>
        <item x="237"/>
        <item x="819"/>
        <item x="733"/>
        <item x="1551"/>
        <item x="4400"/>
        <item x="2883"/>
        <item x="5696"/>
        <item x="2445"/>
        <item x="4326"/>
        <item x="1675"/>
        <item x="4055"/>
        <item x="3755"/>
        <item x="342"/>
        <item x="3487"/>
        <item x="659"/>
        <item x="1853"/>
        <item x="2143"/>
        <item x="2133"/>
        <item x="1715"/>
        <item x="3494"/>
        <item x="898"/>
        <item x="902"/>
        <item x="6165"/>
        <item x="5291"/>
        <item x="2756"/>
        <item x="2009"/>
        <item x="3142"/>
        <item x="5122"/>
        <item x="374"/>
        <item x="2022"/>
        <item x="3817"/>
        <item x="2171"/>
        <item x="4113"/>
        <item x="1071"/>
        <item x="4307"/>
        <item x="1796"/>
        <item x="4288"/>
        <item x="2786"/>
        <item x="2062"/>
        <item x="1594"/>
        <item x="1344"/>
        <item x="4514"/>
        <item x="5546"/>
        <item x="3075"/>
        <item x="1769"/>
        <item x="1546"/>
        <item x="4500"/>
        <item x="1867"/>
        <item x="2067"/>
        <item x="5905"/>
        <item x="88"/>
        <item x="5877"/>
        <item x="1816"/>
        <item x="3569"/>
        <item x="3279"/>
        <item x="3628"/>
        <item x="254"/>
        <item x="3932"/>
        <item x="4270"/>
        <item x="2934"/>
        <item x="6192"/>
        <item x="1030"/>
        <item x="62"/>
        <item x="5588"/>
        <item x="3056"/>
        <item x="5754"/>
        <item x="2289"/>
        <item x="4271"/>
        <item x="1204"/>
        <item x="496"/>
        <item x="3448"/>
        <item x="968"/>
        <item x="6024"/>
        <item x="3006"/>
        <item x="3503"/>
        <item x="1019"/>
        <item x="922"/>
        <item x="3875"/>
        <item x="2283"/>
        <item x="1584"/>
        <item x="4000"/>
        <item x="1119"/>
        <item x="2316"/>
        <item x="1792"/>
        <item x="4322"/>
        <item x="305"/>
        <item x="975"/>
        <item x="992"/>
        <item x="2029"/>
        <item x="720"/>
        <item x="1923"/>
        <item x="6078"/>
        <item x="1666"/>
        <item x="3629"/>
        <item x="1236"/>
        <item x="5277"/>
        <item x="1854"/>
        <item x="5983"/>
        <item x="5336"/>
        <item x="755"/>
        <item x="3046"/>
        <item x="5539"/>
        <item x="3820"/>
        <item x="499"/>
        <item x="3401"/>
        <item x="2955"/>
        <item x="982"/>
        <item x="211"/>
        <item x="2896"/>
        <item x="5486"/>
        <item x="2496"/>
        <item x="5494"/>
        <item x="4495"/>
        <item x="5171"/>
        <item x="2687"/>
        <item x="1654"/>
        <item x="4886"/>
        <item x="5000"/>
        <item x="1202"/>
        <item x="3735"/>
        <item x="5698"/>
        <item x="4370"/>
        <item x="1823"/>
        <item x="5799"/>
        <item x="320"/>
        <item x="4976"/>
        <item x="1618"/>
        <item x="3433"/>
        <item x="4099"/>
        <item x="1392"/>
        <item x="343"/>
        <item x="4666"/>
        <item x="256"/>
        <item x="5843"/>
        <item x="3683"/>
        <item x="6148"/>
        <item x="3697"/>
        <item x="162"/>
        <item x="1966"/>
        <item x="458"/>
        <item x="634"/>
        <item x="2425"/>
        <item x="4636"/>
        <item x="2479"/>
        <item x="1629"/>
        <item x="1450"/>
        <item x="4405"/>
        <item x="1596"/>
        <item x="3571"/>
        <item x="3065"/>
        <item x="2416"/>
        <item x="5137"/>
        <item x="4205"/>
        <item x="3685"/>
        <item x="3658"/>
        <item x="4583"/>
        <item x="5411"/>
        <item x="5936"/>
        <item x="2720"/>
        <item x="5131"/>
        <item x="2268"/>
        <item x="57"/>
        <item x="273"/>
        <item x="5312"/>
        <item x="2054"/>
        <item x="5454"/>
        <item x="1684"/>
        <item x="5050"/>
        <item x="4662"/>
        <item x="1710"/>
        <item x="2112"/>
        <item x="4761"/>
        <item x="3189"/>
        <item x="749"/>
        <item x="6066"/>
        <item x="5941"/>
        <item x="4240"/>
        <item x="1491"/>
        <item x="4047"/>
        <item x="2862"/>
        <item x="4627"/>
        <item x="3470"/>
        <item x="695"/>
        <item x="2764"/>
        <item x="1206"/>
        <item x="6175"/>
        <item x="6032"/>
        <item x="4739"/>
        <item x="3566"/>
        <item x="670"/>
        <item x="2213"/>
        <item x="4039"/>
        <item x="5603"/>
        <item x="3403"/>
        <item x="2877"/>
        <item x="1229"/>
        <item x="425"/>
        <item x="3213"/>
        <item x="1036"/>
        <item x="70"/>
        <item x="947"/>
        <item x="1453"/>
        <item x="5286"/>
        <item x="1333"/>
        <item x="519"/>
        <item x="2758"/>
        <item x="516"/>
        <item x="2940"/>
        <item x="1439"/>
        <item x="2008"/>
        <item x="3499"/>
        <item x="4201"/>
        <item x="1765"/>
        <item x="156"/>
        <item x="1590"/>
        <item x="690"/>
        <item x="1093"/>
        <item x="1736"/>
        <item x="60"/>
        <item x="3395"/>
        <item x="1373"/>
        <item x="5008"/>
        <item x="2196"/>
        <item x="3941"/>
        <item x="4670"/>
        <item x="3295"/>
        <item x="1543"/>
        <item x="1108"/>
        <item x="4957"/>
        <item x="972"/>
        <item x="2700"/>
        <item x="5354"/>
        <item x="785"/>
        <item x="3675"/>
        <item x="2262"/>
        <item x="2510"/>
        <item x="6252"/>
        <item x="5239"/>
        <item x="5178"/>
        <item x="3801"/>
        <item x="5727"/>
        <item x="2829"/>
        <item x="398"/>
        <item x="3942"/>
        <item x="3804"/>
        <item x="3759"/>
        <item x="5316"/>
        <item x="5875"/>
        <item x="689"/>
        <item x="3918"/>
        <item x="5424"/>
        <item x="1672"/>
        <item x="5309"/>
        <item x="4101"/>
        <item x="2203"/>
        <item x="2125"/>
        <item x="441"/>
        <item x="1259"/>
        <item x="792"/>
        <item x="4229"/>
        <item x="5055"/>
        <item x="5156"/>
        <item x="158"/>
        <item x="5640"/>
        <item x="5622"/>
        <item x="826"/>
        <item x="3897"/>
        <item x="5634"/>
        <item x="2968"/>
        <item x="3160"/>
        <item x="4049"/>
        <item x="5944"/>
        <item x="4452"/>
        <item x="3308"/>
        <item x="4312"/>
        <item x="5538"/>
        <item x="464"/>
        <item x="631"/>
        <item x="1475"/>
        <item x="1039"/>
        <item x="3429"/>
        <item x="5797"/>
        <item x="3589"/>
        <item x="6040"/>
        <item x="3076"/>
        <item x="2574"/>
        <item x="5353"/>
        <item x="1608"/>
        <item x="3860"/>
        <item x="4832"/>
        <item x="1659"/>
        <item x="1191"/>
        <item x="612"/>
        <item x="3630"/>
        <item x="1064"/>
        <item x="6277"/>
        <item x="384"/>
        <item x="942"/>
        <item x="5271"/>
        <item x="5190"/>
        <item x="4766"/>
        <item x="3757"/>
        <item x="309"/>
        <item x="4840"/>
        <item x="6281"/>
        <item x="1078"/>
        <item x="6245"/>
        <item x="5617"/>
        <item x="2344"/>
        <item x="278"/>
        <item x="4421"/>
        <item x="2158"/>
        <item x="1667"/>
        <item x="5955"/>
        <item x="3502"/>
        <item x="6247"/>
        <item x="3030"/>
        <item x="1730"/>
        <item x="1523"/>
        <item x="1655"/>
        <item x="513"/>
        <item x="76"/>
        <item x="5462"/>
        <item x="5515"/>
        <item x="2291"/>
        <item x="3281"/>
        <item x="2501"/>
        <item x="2826"/>
        <item x="5310"/>
        <item x="742"/>
        <item x="509"/>
        <item x="991"/>
        <item x="6250"/>
        <item x="3260"/>
        <item x="2442"/>
        <item x="5471"/>
        <item x="4903"/>
        <item x="1163"/>
        <item x="163"/>
        <item x="844"/>
        <item x="1274"/>
        <item x="5867"/>
        <item x="4565"/>
        <item x="3833"/>
        <item x="5043"/>
        <item x="960"/>
        <item x="6308"/>
        <item x="3053"/>
        <item x="3178"/>
        <item x="1642"/>
        <item x="4914"/>
        <item x="778"/>
        <item x="1272"/>
        <item x="3614"/>
        <item x="6018"/>
        <item x="3889"/>
        <item x="2385"/>
        <item x="119"/>
        <item x="1079"/>
        <item x="2461"/>
        <item x="5389"/>
        <item x="5324"/>
        <item x="2516"/>
        <item x="197"/>
        <item x="1662"/>
        <item x="782"/>
        <item x="4758"/>
        <item x="6072"/>
        <item x="5960"/>
        <item x="4156"/>
        <item x="2399"/>
        <item x="2771"/>
        <item x="3409"/>
        <item x="4548"/>
        <item x="1633"/>
        <item x="3210"/>
        <item x="2391"/>
        <item x="5219"/>
        <item x="3764"/>
        <item x="987"/>
        <item x="3718"/>
        <item x="5163"/>
        <item x="858"/>
        <item x="4610"/>
        <item x="2634"/>
        <item x="6276"/>
        <item x="5165"/>
        <item x="4884"/>
        <item x="4948"/>
        <item x="4356"/>
        <item x="4510"/>
        <item x="4010"/>
        <item x="4379"/>
        <item x="4478"/>
        <item x="2106"/>
        <item x="3832"/>
        <item x="5024"/>
        <item x="3331"/>
        <item x="1289"/>
        <item x="1449"/>
        <item x="5046"/>
        <item x="808"/>
        <item x="4202"/>
        <item x="3849"/>
        <item x="4148"/>
        <item x="4118"/>
        <item x="5242"/>
        <item x="3647"/>
        <item x="6275"/>
        <item x="3144"/>
        <item x="1309"/>
        <item x="3274"/>
        <item x="5209"/>
        <item x="3917"/>
        <item x="5606"/>
        <item x="4063"/>
        <item x="5853"/>
        <item x="1385"/>
        <item x="3914"/>
        <item x="2848"/>
        <item x="2524"/>
        <item x="2891"/>
        <item x="4412"/>
        <item x="4269"/>
        <item x="5531"/>
        <item x="3765"/>
        <item x="1177"/>
        <item x="3543"/>
        <item x="5184"/>
        <item x="5629"/>
        <item x="5211"/>
        <item x="3466"/>
        <item x="2998"/>
        <item x="2844"/>
        <item x="3622"/>
        <item x="442"/>
        <item x="4799"/>
        <item x="6291"/>
        <item x="474"/>
        <item x="2680"/>
        <item x="1468"/>
        <item x="2728"/>
        <item x="5115"/>
        <item x="239"/>
        <item x="307"/>
        <item x="1857"/>
        <item x="2235"/>
        <item x="4450"/>
        <item x="3982"/>
        <item x="5574"/>
        <item x="582"/>
        <item x="791"/>
        <item x="1648"/>
        <item x="358"/>
        <item x="1670"/>
        <item x="4493"/>
        <item x="5556"/>
        <item x="448"/>
        <item x="1469"/>
        <item x="1535"/>
        <item x="4954"/>
        <item x="1957"/>
        <item x="751"/>
        <item x="1766"/>
        <item x="353"/>
        <item x="3864"/>
        <item x="1753"/>
        <item x="2138"/>
        <item x="5675"/>
        <item x="1095"/>
        <item x="1472"/>
        <item x="738"/>
        <item x="824"/>
        <item x="3684"/>
        <item x="2604"/>
        <item x="2210"/>
        <item x="1995"/>
        <item x="2092"/>
        <item x="1426"/>
        <item x="1004"/>
        <item x="5751"/>
        <item x="2487"/>
        <item x="4438"/>
        <item x="5998"/>
        <item x="997"/>
        <item x="981"/>
        <item x="618"/>
        <item x="6107"/>
        <item x="3468"/>
        <item x="5917"/>
        <item x="1735"/>
        <item x="313"/>
        <item x="3374"/>
        <item x="3746"/>
        <item x="3259"/>
        <item x="1937"/>
        <item x="646"/>
        <item x="2969"/>
        <item x="5479"/>
        <item x="4859"/>
        <item x="4406"/>
        <item x="4577"/>
        <item x="2098"/>
        <item x="906"/>
        <item x="68"/>
        <item x="5452"/>
        <item x="3855"/>
        <item x="697"/>
        <item x="4879"/>
        <item x="6258"/>
        <item x="1091"/>
        <item x="1442"/>
        <item x="164"/>
        <item x="557"/>
        <item x="3152"/>
        <item x="3463"/>
        <item x="3110"/>
        <item x="3517"/>
        <item x="1162"/>
        <item x="4408"/>
        <item x="1603"/>
        <item x="257"/>
        <item x="4284"/>
        <item x="1233"/>
        <item x="1288"/>
        <item x="218"/>
        <item x="3138"/>
        <item x="6278"/>
        <item x="1138"/>
        <item x="231"/>
        <item x="6222"/>
        <item x="1417"/>
        <item x="117"/>
        <item x="2002"/>
        <item x="126"/>
        <item x="851"/>
        <item x="6296"/>
        <item x="1527"/>
        <item x="934"/>
        <item x="3794"/>
        <item x="1473"/>
        <item x="1111"/>
        <item x="1107"/>
        <item x="5386"/>
        <item x="5360"/>
        <item x="1907"/>
        <item x="255"/>
        <item x="3384"/>
        <item x="979"/>
        <item x="1697"/>
        <item x="3734"/>
        <item x="1187"/>
        <item x="1389"/>
        <item x="3881"/>
        <item x="395"/>
        <item x="3674"/>
        <item x="2489"/>
        <item x="3155"/>
        <item x="210"/>
        <item x="2007"/>
        <item x="2569"/>
        <item x="565"/>
        <item x="4695"/>
        <item x="930"/>
        <item x="4531"/>
        <item x="1022"/>
        <item x="4918"/>
        <item x="2498"/>
        <item x="4353"/>
        <item x="5604"/>
        <item x="1609"/>
        <item x="1644"/>
        <item x="3708"/>
        <item x="2025"/>
        <item x="3498"/>
        <item x="2440"/>
        <item x="1411"/>
        <item x="1785"/>
        <item x="6254"/>
        <item x="3251"/>
        <item x="2830"/>
        <item x="2371"/>
        <item x="590"/>
        <item x="5470"/>
        <item x="1536"/>
        <item x="452"/>
        <item x="271"/>
        <item x="160"/>
        <item x="2452"/>
        <item x="2799"/>
        <item x="3930"/>
        <item x="5777"/>
        <item x="2730"/>
        <item x="5256"/>
        <item x="1176"/>
        <item x="2077"/>
        <item x="1505"/>
        <item x="5786"/>
        <item x="5315"/>
        <item x="2918"/>
        <item x="390"/>
        <item x="2494"/>
        <item x="2941"/>
        <item x="2091"/>
        <item x="2046"/>
        <item x="2820"/>
        <item x="1074"/>
        <item x="3119"/>
        <item x="4773"/>
        <item x="1061"/>
        <item x="888"/>
        <item x="5198"/>
        <item x="5536"/>
        <item x="1602"/>
        <item x="3224"/>
        <item x="554"/>
        <item x="4128"/>
        <item x="1047"/>
        <item x="1592"/>
        <item x="3264"/>
        <item x="2503"/>
        <item x="3247"/>
        <item x="2990"/>
        <item x="2204"/>
        <item x="2095"/>
        <item x="232"/>
        <item x="4313"/>
        <item x="623"/>
        <item x="5654"/>
        <item x="1669"/>
        <item x="1281"/>
        <item x="4155"/>
        <item x="6171"/>
        <item x="2784"/>
        <item x="5829"/>
        <item x="5408"/>
        <item x="1506"/>
        <item x="2031"/>
        <item x="3769"/>
        <item x="4104"/>
        <item x="1747"/>
        <item x="2888"/>
        <item x="4235"/>
        <item x="1023"/>
        <item x="1213"/>
        <item x="357"/>
        <item x="1341"/>
        <item x="2838"/>
        <item x="2454"/>
        <item x="1445"/>
        <item x="4868"/>
        <item x="4006"/>
        <item x="3528"/>
        <item x="3187"/>
        <item x="1488"/>
        <item x="1731"/>
        <item x="885"/>
        <item x="4161"/>
        <item x="50"/>
        <item x="175"/>
        <item x="2110"/>
        <item x="5398"/>
        <item x="3044"/>
        <item x="100"/>
        <item x="1365"/>
        <item x="1860"/>
        <item x="6219"/>
        <item x="388"/>
        <item x="5920"/>
        <item x="4765"/>
        <item x="315"/>
        <item x="2170"/>
        <item x="203"/>
        <item x="485"/>
        <item x="228"/>
        <item x="4494"/>
        <item x="5766"/>
        <item x="891"/>
        <item x="855"/>
        <item x="772"/>
        <item x="3388"/>
        <item x="3937"/>
        <item x="5082"/>
        <item x="2916"/>
        <item x="3480"/>
        <item x="4204"/>
        <item x="4690"/>
        <item x="2021"/>
        <item x="5002"/>
        <item x="5949"/>
        <item x="1057"/>
        <item x="6098"/>
        <item x="5847"/>
        <item x="3025"/>
        <item x="762"/>
        <item x="4376"/>
        <item x="5974"/>
        <item x="4642"/>
        <item x="2511"/>
        <item x="3911"/>
        <item x="2153"/>
        <item x="940"/>
        <item x="4534"/>
        <item x="5731"/>
        <item x="5241"/>
        <item x="6238"/>
        <item x="3777"/>
        <item x="3111"/>
        <item x="3019"/>
        <item x="1694"/>
        <item x="4362"/>
        <item x="141"/>
        <item x="3099"/>
        <item x="5020"/>
        <item x="4593"/>
        <item x="3845"/>
        <item x="3678"/>
        <item x="1875"/>
        <item x="3038"/>
        <item x="4100"/>
        <item x="1208"/>
        <item x="1729"/>
        <item x="1673"/>
        <item x="5729"/>
        <item x="2169"/>
        <item x="726"/>
        <item x="1784"/>
        <item x="3079"/>
        <item x="3086"/>
        <item x="4264"/>
        <item x="5612"/>
        <item x="3604"/>
        <item x="3080"/>
        <item x="3261"/>
        <item x="2561"/>
        <item x="4067"/>
        <item x="3884"/>
        <item x="1005"/>
        <item x="2252"/>
        <item x="1501"/>
        <item x="1997"/>
        <item x="5886"/>
        <item x="1601"/>
        <item x="5842"/>
        <item x="5202"/>
        <item x="4913"/>
        <item x="4507"/>
        <item x="420"/>
        <item x="6282"/>
        <item x="3351"/>
        <item x="6050"/>
        <item x="4547"/>
        <item x="1130"/>
        <item x="2696"/>
        <item x="1959"/>
        <item x="194"/>
        <item x="5149"/>
        <item x="6257"/>
        <item x="2345"/>
        <item x="532"/>
        <item x="2083"/>
        <item x="4159"/>
        <item x="595"/>
        <item x="5911"/>
        <item x="4869"/>
        <item x="408"/>
        <item x="1305"/>
        <item x="4599"/>
        <item x="2208"/>
        <item x="1605"/>
        <item x="1495"/>
        <item x="5245"/>
        <item x="2804"/>
        <item x="4108"/>
        <item x="5937"/>
        <item x="85"/>
        <item x="3300"/>
        <item x="4445"/>
        <item x="4828"/>
        <item x="3960"/>
        <item x="5510"/>
        <item x="732"/>
        <item x="3404"/>
        <item x="1271"/>
        <item x="454"/>
        <item x="5035"/>
        <item x="4062"/>
        <item x="2545"/>
        <item x="1420"/>
        <item x="2908"/>
        <item x="382"/>
        <item x="1607"/>
        <item x="1244"/>
        <item x="2329"/>
        <item x="265"/>
        <item x="1941"/>
        <item x="2903"/>
        <item x="4236"/>
        <item x="1976"/>
        <item x="664"/>
        <item x="4360"/>
        <item x="5262"/>
        <item x="3983"/>
        <item x="2551"/>
        <item x="5369"/>
        <item x="2871"/>
        <item x="1643"/>
        <item x="965"/>
        <item x="2226"/>
        <item x="3347"/>
        <item x="4652"/>
        <item x="5857"/>
        <item x="4775"/>
        <item x="4989"/>
        <item x="89"/>
        <item x="1377"/>
        <item x="3438"/>
        <item x="813"/>
        <item x="5991"/>
        <item x="5403"/>
        <item x="1001"/>
        <item x="4135"/>
        <item x="1277"/>
        <item x="1677"/>
        <item x="1052"/>
        <item x="1688"/>
        <item x="2593"/>
        <item x="4130"/>
        <item x="911"/>
        <item x="5975"/>
        <item x="2828"/>
        <item x="1827"/>
        <item x="174"/>
        <item x="2318"/>
        <item x="3118"/>
        <item x="151"/>
        <item x="1871"/>
        <item x="2849"/>
        <item x="5699"/>
        <item x="2250"/>
        <item x="2852"/>
        <item x="5042"/>
        <item x="3051"/>
        <item x="5146"/>
        <item x="5048"/>
        <item x="1492"/>
        <item x="3222"/>
        <item x="2729"/>
        <item x="5391"/>
        <item x="1448"/>
        <item x="1422"/>
        <item x="2705"/>
        <item x="1446"/>
        <item x="6198"/>
        <item x="1265"/>
        <item x="1474"/>
        <item x="3547"/>
        <item x="5327"/>
        <item x="3114"/>
        <item x="2718"/>
        <item x="1297"/>
        <item x="5311"/>
        <item x="2093"/>
        <item x="3649"/>
        <item x="1112"/>
        <item x="1538"/>
        <item x="168"/>
        <item x="1682"/>
        <item x="2962"/>
        <item x="5569"/>
        <item x="2622"/>
        <item x="4245"/>
        <item x="6015"/>
        <item x="748"/>
        <item x="4459"/>
        <item x="3292"/>
        <item x="5697"/>
        <item x="2900"/>
        <item x="1062"/>
        <item x="1705"/>
        <item x="3219"/>
        <item x="5946"/>
        <item x="4597"/>
        <item x="1480"/>
        <item x="6255"/>
        <item x="4981"/>
        <item x="2825"/>
        <item x="4172"/>
        <item x="2811"/>
        <item x="1719"/>
        <item x="399"/>
        <item x="995"/>
        <item x="943"/>
        <item x="4498"/>
        <item x="1649"/>
        <item x="5177"/>
        <item x="4504"/>
        <item x="3376"/>
        <item x="4750"/>
        <item x="4692"/>
        <item x="3275"/>
        <item x="962"/>
        <item x="5464"/>
        <item x="1965"/>
        <item x="4947"/>
        <item x="1396"/>
        <item x="1017"/>
        <item x="4232"/>
        <item x="714"/>
        <item x="2666"/>
        <item x="2273"/>
        <item x="923"/>
        <item x="5724"/>
        <item x="3783"/>
        <item x="764"/>
        <item x="4191"/>
        <item x="3815"/>
        <item x="6155"/>
        <item x="4434"/>
        <item x="1668"/>
        <item x="3151"/>
        <item x="1814"/>
        <item x="2182"/>
        <item x="661"/>
        <item x="134"/>
        <item x="511"/>
        <item x="2570"/>
        <item x="3695"/>
        <item x="187"/>
        <item x="3367"/>
        <item x="1217"/>
        <item x="5728"/>
        <item x="910"/>
        <item x="4349"/>
        <item x="5594"/>
        <item x="1890"/>
        <item x="2921"/>
        <item x="3231"/>
        <item x="3984"/>
        <item x="3297"/>
        <item x="4220"/>
        <item x="3995"/>
        <item x="3723"/>
        <item x="5999"/>
        <item x="6230"/>
        <item x="564"/>
        <item x="3810"/>
        <item x="5568"/>
        <item x="5021"/>
        <item x="2063"/>
        <item x="610"/>
        <item x="5519"/>
        <item x="2347"/>
        <item x="4963"/>
        <item x="5287"/>
        <item x="3052"/>
        <item x="4477"/>
        <item x="16"/>
        <item x="1049"/>
        <item x="3558"/>
        <item x="6106"/>
        <item x="6135"/>
        <item x="3327"/>
        <item x="2928"/>
        <item x="3686"/>
        <item x="3358"/>
        <item x="4327"/>
        <item x="2271"/>
        <item x="5365"/>
        <item x="1794"/>
        <item x="4800"/>
        <item x="3284"/>
        <item x="4029"/>
        <item x="6064"/>
        <item x="3906"/>
        <item x="5796"/>
        <item x="1806"/>
        <item x="2444"/>
        <item x="1137"/>
        <item x="1772"/>
        <item x="5010"/>
        <item x="4281"/>
        <item x="4678"/>
        <item x="5200"/>
        <item x="912"/>
        <item x="1040"/>
        <item x="4701"/>
        <item x="5965"/>
        <item x="3741"/>
        <item x="5802"/>
        <item x="4391"/>
        <item x="2292"/>
        <item x="4815"/>
        <item x="4422"/>
        <item x="2515"/>
        <item x="1528"/>
        <item x="3986"/>
        <item x="486"/>
        <item x="5357"/>
        <item x="4575"/>
        <item x="2446"/>
        <item x="4255"/>
        <item x="5425"/>
        <item x="4673"/>
        <item x="3939"/>
        <item x="803"/>
        <item x="4052"/>
        <item x="246"/>
        <item x="5341"/>
        <item x="4439"/>
        <item x="1786"/>
        <item x="6229"/>
        <item x="541"/>
        <item x="3615"/>
        <item x="4573"/>
        <item x="644"/>
        <item x="3362"/>
        <item x="2517"/>
        <item x="5456"/>
        <item x="2597"/>
        <item x="2014"/>
        <item x="461"/>
        <item x="685"/>
        <item x="5147"/>
        <item x="3226"/>
        <item x="349"/>
        <item x="2380"/>
        <item x="3808"/>
        <item x="2457"/>
        <item x="5670"/>
        <item x="1558"/>
        <item x="446"/>
        <item x="5919"/>
        <item x="5465"/>
        <item x="275"/>
        <item x="6020"/>
        <item x="3265"/>
        <item x="3501"/>
        <item x="6131"/>
        <item x="1751"/>
        <item x="2907"/>
        <item x="111"/>
        <item x="2657"/>
        <item x="1257"/>
        <item x="3091"/>
        <item x="2298"/>
        <item x="3997"/>
        <item x="268"/>
        <item x="4175"/>
        <item x="973"/>
        <item x="5303"/>
        <item x="2317"/>
        <item x="2938"/>
        <item x="3386"/>
        <item x="3345"/>
        <item x="4465"/>
        <item x="5970"/>
        <item x="5869"/>
        <item x="5295"/>
        <item x="2996"/>
        <item x="1898"/>
        <item x="3871"/>
        <item x="3022"/>
        <item x="538"/>
        <item x="3839"/>
        <item x="3305"/>
        <item x="884"/>
        <item x="2577"/>
        <item x="6172"/>
        <item x="4912"/>
        <item x="122"/>
        <item x="5712"/>
        <item x="4923"/>
        <item x="5513"/>
        <item x="2518"/>
        <item x="5849"/>
        <item x="4915"/>
        <item x="1904"/>
        <item x="6081"/>
        <item x="4524"/>
        <item x="5787"/>
        <item x="435"/>
        <item x="5435"/>
        <item x="5500"/>
        <item x="5716"/>
        <item x="4803"/>
        <item x="4722"/>
        <item x="4553"/>
        <item x="5687"/>
        <item x="5480"/>
        <item x="1597"/>
        <item x="802"/>
        <item x="360"/>
        <item x="208"/>
        <item x="2358"/>
        <item x="645"/>
        <item x="4826"/>
        <item x="5012"/>
        <item x="2297"/>
        <item x="1150"/>
        <item x="4689"/>
        <item x="2926"/>
        <item x="4530"/>
        <item x="1306"/>
        <item x="1531"/>
        <item x="6142"/>
        <item x="2766"/>
        <item x="2381"/>
        <item x="3522"/>
        <item x="5838"/>
        <item x="5100"/>
        <item x="6268"/>
        <item x="2104"/>
        <item x="4030"/>
        <item x="4139"/>
        <item x="6070"/>
        <item x="1425"/>
        <item x="3169"/>
        <item x="2759"/>
        <item x="3822"/>
        <item x="179"/>
        <item x="4935"/>
        <item x="4017"/>
        <item x="3869"/>
        <item x="5894"/>
        <item x="3018"/>
        <item x="125"/>
        <item x="152"/>
        <item x="3419"/>
        <item x="1732"/>
        <item x="1817"/>
        <item x="5218"/>
        <item x="4032"/>
        <item x="2315"/>
        <item x="569"/>
        <item x="6256"/>
        <item x="6290"/>
        <item x="4717"/>
        <item x="800"/>
        <item x="5541"/>
        <item x="2802"/>
        <item x="5197"/>
        <item x="5255"/>
        <item x="2324"/>
        <item x="1952"/>
        <item x="4461"/>
        <item x="5409"/>
        <item x="6117"/>
        <item x="2311"/>
        <item x="2878"/>
        <item x="3129"/>
        <item x="811"/>
        <item x="2823"/>
        <item x="3359"/>
        <item x="5282"/>
        <item x="2245"/>
        <item x="839"/>
        <item x="2977"/>
        <item x="5922"/>
        <item x="6036"/>
        <item x="3813"/>
        <item x="4624"/>
        <item x="4437"/>
        <item x="3033"/>
        <item x="2812"/>
        <item x="5564"/>
        <item x="5220"/>
        <item x="1066"/>
        <item x="335"/>
        <item x="3679"/>
        <item x="5571"/>
        <item x="5473"/>
        <item x="4992"/>
        <item x="694"/>
        <item x="372"/>
        <item x="3082"/>
        <item x="4845"/>
        <item x="444"/>
        <item x="2458"/>
        <item x="6090"/>
        <item x="1844"/>
        <item x="1926"/>
        <item x="6227"/>
        <item x="841"/>
        <item x="1358"/>
        <item x="274"/>
        <item x="4085"/>
        <item x="4584"/>
        <item x="1681"/>
        <item x="3533"/>
        <item x="5128"/>
        <item x="5347"/>
        <item x="326"/>
        <item x="1330"/>
        <item x="2735"/>
        <item x="551"/>
        <item x="5074"/>
        <item x="3803"/>
        <item x="1837"/>
        <item x="3432"/>
        <item x="1157"/>
        <item x="1840"/>
        <item x="1090"/>
        <item x="6123"/>
        <item x="140"/>
        <item x="4253"/>
        <item x="2144"/>
        <item x="889"/>
        <item x="1470"/>
        <item x="4395"/>
        <item x="150"/>
        <item x="5217"/>
        <item x="873"/>
        <item x="3785"/>
        <item x="5678"/>
        <item x="1861"/>
        <item x="4949"/>
        <item x="2988"/>
        <item x="3672"/>
        <item x="3253"/>
        <item x="1868"/>
        <item x="1143"/>
        <item x="182"/>
        <item x="5611"/>
        <item x="5543"/>
        <item x="4046"/>
        <item x="2"/>
        <item x="5550"/>
        <item x="56"/>
        <item x="5153"/>
        <item x="6084"/>
        <item x="3840"/>
        <item x="3424"/>
        <item x="1226"/>
        <item x="3313"/>
        <item x="3027"/>
        <item x="5910"/>
        <item x="2751"/>
        <item x="3467"/>
        <item x="2793"/>
        <item x="2259"/>
        <item x="3725"/>
        <item x="2661"/>
        <item x="3965"/>
        <item x="2970"/>
        <item x="2372"/>
        <item x="2872"/>
        <item x="5087"/>
        <item x="4095"/>
        <item x="2986"/>
        <item x="3594"/>
        <item x="5306"/>
        <item x="1135"/>
        <item x="5400"/>
        <item x="5860"/>
        <item x="5774"/>
        <item x="3312"/>
        <item x="2230"/>
        <item x="5247"/>
        <item x="298"/>
        <item x="3299"/>
        <item x="3162"/>
        <item x="1595"/>
        <item x="2904"/>
        <item x="3250"/>
        <item x="4921"/>
        <item x="2003"/>
        <item x="3943"/>
        <item x="1828"/>
        <item x="1499"/>
        <item x="3104"/>
        <item x="5395"/>
        <item x="109"/>
        <item x="3266"/>
        <item x="4384"/>
        <item x="6174"/>
        <item x="1253"/>
        <item x="3442"/>
        <item x="5505"/>
        <item x="816"/>
        <item x="583"/>
        <item x="5591"/>
        <item x="1216"/>
        <item x="4875"/>
        <item x="4811"/>
        <item x="2715"/>
        <item x="1496"/>
        <item x="2480"/>
        <item x="1113"/>
        <item x="5460"/>
        <item x="6206"/>
        <item x="2314"/>
        <item x="1029"/>
        <item x="4181"/>
        <item x="1434"/>
        <item x="5013"/>
        <item x="5376"/>
        <item x="3090"/>
        <item x="1013"/>
        <item x="3392"/>
        <item x="5138"/>
        <item x="2201"/>
        <item x="3562"/>
        <item x="4448"/>
        <item x="1033"/>
        <item x="5878"/>
        <item x="895"/>
        <item x="727"/>
        <item x="703"/>
        <item x="4262"/>
        <item x="4605"/>
        <item x="1683"/>
        <item x="2017"/>
        <item x="2743"/>
        <item x="1900"/>
        <item x="3912"/>
        <item x="6224"/>
        <item x="4377"/>
        <item x="1410"/>
        <item x="5572"/>
        <item x="745"/>
        <item x="1764"/>
        <item x="5448"/>
        <item x="2150"/>
        <item x="1451"/>
        <item x="2642"/>
        <item x="4386"/>
        <item x="4153"/>
        <item x="394"/>
        <item x="171"/>
        <item x="4121"/>
        <item x="350"/>
        <item x="1583"/>
        <item x="5213"/>
        <item x="2644"/>
        <item x="138"/>
        <item x="2613"/>
        <item x="38"/>
        <item x="5254"/>
        <item x="2628"/>
        <item x="3546"/>
        <item x="713"/>
        <item x="2911"/>
        <item x="1656"/>
        <item x="1471"/>
        <item x="5263"/>
        <item x="5735"/>
        <item x="3296"/>
        <item x="874"/>
        <item x="3809"/>
        <item x="27"/>
        <item x="6057"/>
        <item x="3841"/>
        <item x="4040"/>
        <item x="40"/>
        <item x="2528"/>
        <item x="4304"/>
        <item x="3081"/>
        <item x="5614"/>
        <item x="4258"/>
        <item x="1391"/>
        <item x="3131"/>
        <item x="4418"/>
        <item x="4206"/>
        <item x="1532"/>
        <item x="5493"/>
        <item x="1807"/>
        <item x="2833"/>
        <item x="2964"/>
        <item x="503"/>
        <item x="5559"/>
        <item x="1842"/>
        <item x="2281"/>
        <item x="797"/>
        <item x="3863"/>
        <item x="5124"/>
        <item x="5384"/>
        <item x="5721"/>
        <item x="4619"/>
        <item x="1513"/>
        <item x="5507"/>
        <item x="5387"/>
        <item x="6074"/>
        <item x="2468"/>
        <item x="2864"/>
        <item x="368"/>
        <item x="5579"/>
        <item x="607"/>
        <item x="416"/>
        <item x="777"/>
        <item x="4208"/>
        <item x="4173"/>
        <item x="402"/>
        <item x="5912"/>
        <item x="1416"/>
        <item x="2185"/>
        <item x="3042"/>
        <item x="385"/>
        <item x="2004"/>
        <item x="619"/>
        <item x="4609"/>
        <item x="4476"/>
        <item x="857"/>
        <item x="1328"/>
        <item x="2716"/>
        <item x="297"/>
        <item x="3944"/>
        <item x="377"/>
        <item x="3228"/>
        <item x="5718"/>
        <item x="1149"/>
        <item x="2855"/>
        <item x="449"/>
        <item x="620"/>
        <item x="5682"/>
        <item x="5624"/>
        <item x="4361"/>
        <item x="4096"/>
        <item x="253"/>
        <item x="249"/>
        <item x="3776"/>
        <item x="2513"/>
        <item x="3651"/>
        <item x="3462"/>
        <item x="3637"/>
        <item x="1993"/>
        <item x="5011"/>
        <item x="5373"/>
        <item x="3843"/>
        <item x="2936"/>
        <item x="5669"/>
        <item x="3182"/>
        <item x="2963"/>
        <item x="3425"/>
        <item x="3130"/>
        <item x="2055"/>
        <item x="2870"/>
        <item x="6056"/>
        <item x="604"/>
        <item x="4368"/>
        <item x="5459"/>
        <item x="1068"/>
        <item x="2319"/>
        <item x="2932"/>
        <item x="1779"/>
        <item x="1886"/>
        <item x="4378"/>
        <item x="5706"/>
        <item x="450"/>
        <item x="2272"/>
        <item x="2564"/>
        <item x="2876"/>
        <item x="5665"/>
        <item x="1831"/>
        <item x="6035"/>
        <item x="3352"/>
        <item x="534"/>
        <item x="3461"/>
        <item x="1961"/>
        <item x="6246"/>
        <item x="6102"/>
        <item x="4215"/>
        <item x="3287"/>
        <item x="5003"/>
        <item x="3460"/>
        <item x="5061"/>
        <item x="363"/>
        <item x="381"/>
        <item x="4658"/>
        <item x="123"/>
        <item x="928"/>
        <item x="193"/>
        <item x="2377"/>
        <item x="2520"/>
        <item x="3603"/>
        <item x="74"/>
        <item x="310"/>
        <item x="2205"/>
        <item x="3682"/>
        <item x="351"/>
        <item x="3510"/>
        <item x="4874"/>
        <item x="2010"/>
        <item x="1768"/>
        <item x="4779"/>
        <item x="5308"/>
        <item x="3141"/>
        <item x="737"/>
        <item x="5666"/>
        <item x="2128"/>
        <item x="2477"/>
        <item x="1940"/>
        <item x="6208"/>
        <item x="3541"/>
        <item x="1443"/>
        <item x="5593"/>
        <item x="5959"/>
        <item x="3977"/>
        <item x="537"/>
        <item x="5827"/>
        <item x="5901"/>
        <item x="284"/>
        <item x="3715"/>
        <item x="2532"/>
        <item x="3523"/>
        <item x="6262"/>
        <item x="2605"/>
        <item x="2405"/>
        <item x="3161"/>
        <item x="2237"/>
        <item x="3925"/>
        <item x="4794"/>
        <item x="4746"/>
        <item x="94"/>
        <item x="4094"/>
        <item x="887"/>
        <item x="1599"/>
        <item x="43"/>
        <item x="2694"/>
        <item x="2369"/>
        <item x="5656"/>
        <item x="5110"/>
        <item x="84"/>
        <item x="986"/>
        <item x="5772"/>
        <item x="3883"/>
        <item x="2280"/>
        <item x="3659"/>
        <item x="1880"/>
        <item x="6221"/>
        <item x="4633"/>
        <item x="5872"/>
        <item x="2438"/>
        <item x="5199"/>
        <item x="2538"/>
        <item x="1945"/>
        <item x="2873"/>
        <item x="2853"/>
        <item x="3998"/>
        <item x="5871"/>
        <item x="5848"/>
        <item x="4732"/>
        <item x="3309"/>
        <item x="4492"/>
        <item x="1051"/>
        <item x="6103"/>
        <item x="1991"/>
        <item x="432"/>
        <item x="295"/>
        <item x="65"/>
        <item x="763"/>
        <item x="1876"/>
        <item x="4254"/>
        <item x="2722"/>
        <item x="5831"/>
        <item x="2957"/>
        <item x="1060"/>
        <item x="4137"/>
        <item x="2052"/>
        <item x="4709"/>
        <item x="4873"/>
        <item x="6126"/>
        <item x="3691"/>
        <item x="5874"/>
        <item x="2801"/>
        <item x="3968"/>
        <item x="2490"/>
        <item x="4335"/>
        <item x="5420"/>
        <item x="1728"/>
        <item x="1128"/>
        <item x="4023"/>
        <item x="6205"/>
        <item x="5496"/>
        <item x="998"/>
        <item x="2982"/>
        <item x="1889"/>
        <item x="5023"/>
        <item x="4922"/>
        <item x="3587"/>
        <item x="3180"/>
        <item x="6049"/>
        <item x="3514"/>
        <item x="6002"/>
        <item x="2978"/>
        <item x="533"/>
        <item x="705"/>
        <item x="5410"/>
        <item x="3229"/>
        <item x="3553"/>
        <item x="3381"/>
        <item x="3515"/>
        <item x="5305"/>
        <item x="1409"/>
        <item x="3700"/>
        <item x="484"/>
        <item x="3134"/>
        <item x="5"/>
        <item x="3792"/>
        <item x="230"/>
        <item x="1493"/>
        <item x="1909"/>
        <item x="4984"/>
        <item x="3085"/>
        <item x="1008"/>
        <item x="4233"/>
        <item x="5902"/>
        <item x="4487"/>
        <item x="2814"/>
        <item x="4618"/>
        <item x="1564"/>
        <item x="4585"/>
        <item x="3258"/>
        <item x="4983"/>
        <item x="1316"/>
        <item x="1836"/>
        <item x="3935"/>
        <item x="1553"/>
        <item x="1511"/>
        <item x="4537"/>
        <item x="3825"/>
        <item x="2535"/>
        <item x="5743"/>
        <item x="1106"/>
        <item x="234"/>
        <item x="5966"/>
        <item x="665"/>
        <item x="1351"/>
        <item x="6019"/>
        <item x="1625"/>
        <item x="4570"/>
        <item x="2117"/>
        <item x="5363"/>
        <item x="2697"/>
        <item x="2901"/>
        <item x="2753"/>
        <item x="3040"/>
        <item x="4536"/>
        <item x="4999"/>
        <item x="1354"/>
        <item x="5238"/>
        <item x="652"/>
        <item x="1050"/>
        <item x="3600"/>
        <item x="614"/>
        <item x="213"/>
        <item x="4677"/>
        <item x="3009"/>
        <item x="2971"/>
        <item x="3996"/>
        <item x="1291"/>
        <item x="202"/>
        <item x="4084"/>
        <item x="1829"/>
        <item x="4169"/>
        <item x="2462"/>
        <item x="1512"/>
        <item x="3185"/>
        <item x="5516"/>
        <item x="24"/>
        <item x="1121"/>
        <item x="1899"/>
        <item x="2658"/>
        <item x="6158"/>
        <item x="2248"/>
        <item x="5159"/>
        <item x="5224"/>
        <item x="2543"/>
        <item x="2354"/>
        <item x="958"/>
        <item x="3270"/>
        <item x="1194"/>
        <item x="5160"/>
        <item x="2599"/>
        <item x="3243"/>
        <item x="5522"/>
        <item x="6190"/>
        <item x="6302"/>
        <item x="5576"/>
        <item x="4637"/>
        <item x="2504"/>
        <item x="5708"/>
        <item x="1284"/>
        <item x="901"/>
        <item x="5814"/>
        <item x="9"/>
        <item x="4339"/>
        <item x="2430"/>
        <item x="3946"/>
        <item x="2706"/>
        <item x="2992"/>
        <item x="2047"/>
        <item x="1249"/>
        <item x="1626"/>
        <item x="2410"/>
        <item x="6166"/>
        <item x="676"/>
        <item x="5825"/>
        <item x="5412"/>
        <item x="4877"/>
        <item x="2789"/>
        <item x="2765"/>
        <item x="5859"/>
        <item x="58"/>
        <item x="3688"/>
        <item x="1312"/>
        <item x="1887"/>
        <item x="899"/>
        <item x="6021"/>
        <item x="6009"/>
        <item x="1477"/>
        <item x="191"/>
        <item x="5491"/>
        <item x="5451"/>
        <item x="6104"/>
        <item x="5763"/>
        <item x="1151"/>
        <item x="627"/>
        <item x="501"/>
        <item x="1189"/>
        <item x="1701"/>
        <item x="5445"/>
        <item x="5908"/>
        <item x="6178"/>
        <item x="2286"/>
        <item x="514"/>
        <item x="4891"/>
        <item x="5204"/>
        <item x="5673"/>
        <item x="264"/>
        <item x="4751"/>
        <item x="6089"/>
        <item x="1461"/>
        <item x="536"/>
        <item x="5780"/>
        <item x="389"/>
        <item x="5017"/>
        <item x="2001"/>
        <item x="5714"/>
        <item x="2243"/>
        <item x="103"/>
        <item x="6298"/>
        <item x="3145"/>
        <item x="5628"/>
        <item x="5667"/>
        <item x="5499"/>
        <item x="2615"/>
        <item x="1932"/>
        <item x="3491"/>
        <item x="4036"/>
        <item x="2053"/>
        <item x="5971"/>
        <item x="5195"/>
        <item x="1703"/>
        <item x="5004"/>
        <item x="5438"/>
        <item x="2899"/>
        <item x="5806"/>
        <item x="4098"/>
        <item x="2365"/>
        <item x="2036"/>
        <item x="3554"/>
        <item x="3585"/>
        <item x="306"/>
        <item x="1780"/>
        <item x="4865"/>
        <item x="6086"/>
        <item x="3121"/>
        <item x="4563"/>
        <item x="4350"/>
        <item x="4325"/>
        <item x="1165"/>
        <item x="1307"/>
        <item x="707"/>
        <item x="4776"/>
        <item x="1482"/>
        <item x="1197"/>
        <item x="3469"/>
        <item x="4508"/>
        <item x="6025"/>
        <item x="2557"/>
        <item x="222"/>
        <item x="3921"/>
        <item x="908"/>
        <item x="2089"/>
        <item x="3519"/>
        <item x="945"/>
        <item x="2910"/>
        <item x="5662"/>
        <item x="1778"/>
        <item x="3531"/>
        <item x="6274"/>
        <item x="3692"/>
        <item x="4234"/>
        <item x="1916"/>
        <item x="4149"/>
        <item x="1929"/>
        <item x="3636"/>
        <item x="4124"/>
        <item x="1402"/>
        <item x="5841"/>
        <item x="5244"/>
        <item x="3949"/>
        <item x="5956"/>
        <item x="308"/>
        <item x="1179"/>
        <item x="2006"/>
        <item x="946"/>
        <item x="628"/>
        <item x="861"/>
        <item x="6307"/>
        <item x="216"/>
        <item x="4760"/>
        <item x="5726"/>
        <item x="1070"/>
        <item x="4210"/>
        <item x="2492"/>
        <item x="2113"/>
        <item x="2337"/>
        <item x="423"/>
        <item x="3689"/>
        <item x="1905"/>
        <item x="1278"/>
        <item x="831"/>
        <item x="5113"/>
        <item x="3851"/>
        <item x="5089"/>
        <item x="2624"/>
        <item x="3823"/>
        <item x="3254"/>
        <item x="5558"/>
        <item x="1367"/>
        <item x="2525"/>
        <item x="5067"/>
        <item x="6088"/>
        <item x="1016"/>
        <item x="3415"/>
        <item x="2481"/>
        <item x="2215"/>
        <item x="2033"/>
        <item x="2321"/>
        <item x="107"/>
        <item x="133"/>
        <item x="6249"/>
        <item x="4311"/>
        <item x="1790"/>
        <item x="5765"/>
        <item x="3730"/>
        <item x="4728"/>
        <item x="4248"/>
        <item x="3035"/>
        <item x="5497"/>
        <item x="4053"/>
        <item x="5258"/>
        <item x="2683"/>
        <item x="1641"/>
        <item x="180"/>
        <item x="2470"/>
        <item x="1028"/>
        <item x="579"/>
        <item x="2831"/>
        <item x="433"/>
        <item x="1337"/>
        <item x="507"/>
        <item x="4613"/>
        <item x="5186"/>
        <item x="3818"/>
        <item x="5264"/>
        <item x="3234"/>
        <item x="5321"/>
        <item x="806"/>
        <item x="1250"/>
        <item x="2408"/>
        <item x="3992"/>
        <item x="2397"/>
        <item x="527"/>
        <item x="5630"/>
        <item x="1555"/>
        <item x="4464"/>
        <item x="932"/>
        <item x="3036"/>
        <item x="632"/>
        <item x="1791"/>
        <item x="4372"/>
        <item x="3862"/>
        <item x="4280"/>
        <item x="5142"/>
        <item x="1990"/>
        <item x="4898"/>
        <item x="5429"/>
        <item x="2157"/>
        <item x="1699"/>
        <item x="3062"/>
        <item x="5677"/>
        <item x="622"/>
        <item x="2334"/>
        <item x="5079"/>
        <item x="4598"/>
        <item x="3017"/>
        <item x="1972"/>
        <item x="5789"/>
        <item x="2147"/>
        <item x="5107"/>
        <item x="77"/>
        <item x="3788"/>
        <item x="843"/>
        <item x="1000"/>
        <item x="5709"/>
        <item x="2299"/>
        <item x="4986"/>
        <item x="3963"/>
        <item x="2738"/>
        <item x="917"/>
        <item x="4381"/>
        <item x="5649"/>
        <item x="1822"/>
        <item x="5511"/>
        <item x="1024"/>
        <item x="2566"/>
        <item x="5926"/>
        <item x="629"/>
        <item x="3504"/>
        <item x="252"/>
        <item x="1069"/>
        <item x="1866"/>
        <item x="4601"/>
        <item x="5684"/>
        <item x="5066"/>
        <item x="1922"/>
        <item x="3072"/>
        <item x="3023"/>
        <item x="1431"/>
        <item x="2102"/>
        <item x="476"/>
        <item x="3242"/>
        <item x="4251"/>
        <item x="4630"/>
        <item x="1424"/>
        <item x="5605"/>
        <item x="3668"/>
        <item x="52"/>
        <item x="2064"/>
        <item x="3567"/>
        <item x="1773"/>
        <item x="1777"/>
        <item x="159"/>
        <item x="6075"/>
        <item x="506"/>
        <item x="4019"/>
        <item x="3951"/>
        <item x="3641"/>
        <item x="3215"/>
        <item x="5350"/>
        <item x="5145"/>
        <item x="6188"/>
        <item x="5193"/>
        <item x="3329"/>
        <item x="6037"/>
        <item x="5307"/>
        <item x="1440"/>
        <item x="3934"/>
        <item x="48"/>
        <item x="4980"/>
        <item x="3263"/>
        <item x="1185"/>
        <item x="2995"/>
        <item x="1101"/>
        <item x="3812"/>
        <item x="896"/>
        <item x="5112"/>
        <item x="3177"/>
        <item x="5533"/>
        <item x="4442"/>
        <item x="2893"/>
        <item x="1611"/>
        <item x="6076"/>
        <item x="4192"/>
        <item x="1075"/>
        <item x="3802"/>
        <item x="596"/>
        <item x="3427"/>
        <item x="4065"/>
        <item x="1041"/>
        <item x="5715"/>
        <item x="3910"/>
        <item x="4615"/>
        <item x="72"/>
        <item x="1115"/>
        <item x="3742"/>
        <item x="4061"/>
        <item x="3336"/>
        <item x="5304"/>
        <item x="1616"/>
        <item x="3712"/>
        <item x="784"/>
        <item x="4141"/>
        <item x="2541"/>
        <item x="47"/>
        <item x="1722"/>
        <item x="236"/>
        <item x="36"/>
        <item x="5744"/>
        <item x="1223"/>
        <item x="3170"/>
        <item x="3532"/>
        <item x="3095"/>
        <item x="2585"/>
        <item x="1427"/>
        <item x="625"/>
        <item x="1314"/>
        <item x="3994"/>
        <item x="1054"/>
        <item x="1665"/>
        <item x="3747"/>
        <item x="4348"/>
        <item x="3800"/>
        <item x="5939"/>
        <item x="576"/>
        <item x="5148"/>
        <item x="4120"/>
        <item x="5248"/>
        <item x="2627"/>
        <item x="3736"/>
        <item x="5745"/>
        <item x="4656"/>
        <item x="5793"/>
        <item x="766"/>
        <item x="2300"/>
        <item x="804"/>
        <item x="1575"/>
        <item x="287"/>
        <item x="4166"/>
        <item x="2958"/>
        <item x="6161"/>
        <item x="459"/>
        <item x="3824"/>
        <item x="2176"/>
        <item x="2788"/>
        <item x="1003"/>
        <item x="2656"/>
        <item x="136"/>
        <item x="5426"/>
        <item x="299"/>
        <item x="6001"/>
        <item x="1327"/>
        <item x="776"/>
        <item x="2253"/>
        <item x="2550"/>
        <item x="4501"/>
        <item x="322"/>
        <item x="5039"/>
        <item x="2069"/>
        <item x="3979"/>
        <item x="3572"/>
        <item x="1877"/>
        <item x="3028"/>
        <item x="3315"/>
        <item x="4286"/>
        <item x="5608"/>
        <item x="4389"/>
        <item x="280"/>
        <item x="823"/>
        <item x="6312"/>
        <item x="61"/>
        <item x="3343"/>
        <item x="5652"/>
        <item x="3915"/>
        <item x="5570"/>
        <item x="2965"/>
        <item x="4522"/>
        <item x="41"/>
        <item x="2966"/>
        <item x="5816"/>
        <item x="3361"/>
        <item x="4635"/>
        <item x="5469"/>
        <item x="3301"/>
        <item x="2404"/>
        <item x="2302"/>
        <item x="4958"/>
        <item x="3454"/>
        <item x="2149"/>
        <item x="679"/>
        <item x="2560"/>
        <item x="3186"/>
        <item x="5249"/>
        <item x="3356"/>
        <item x="5963"/>
        <item x="6280"/>
        <item x="64"/>
        <item x="1131"/>
        <item x="4020"/>
        <item x="848"/>
        <item x="948"/>
        <item x="5755"/>
        <item x="3407"/>
        <item x="4506"/>
        <item x="477"/>
        <item x="609"/>
        <item x="4702"/>
        <item x="1639"/>
        <item x="1145"/>
        <item x="951"/>
        <item x="4831"/>
        <item x="3430"/>
        <item x="1862"/>
        <item x="2704"/>
        <item x="23"/>
        <item x="3288"/>
        <item x="1012"/>
        <item x="684"/>
        <item x="3737"/>
        <item x="2303"/>
        <item x="4123"/>
        <item x="1308"/>
        <item x="5318"/>
        <item x="2905"/>
        <item x="6183"/>
        <item x="1184"/>
        <item x="4638"/>
        <item x="3002"/>
        <item x="5233"/>
        <item x="3568"/>
        <item x="2386"/>
        <item x="1167"/>
        <item x="6108"/>
        <item x="4586"/>
        <item x="1362"/>
        <item x="3342"/>
        <item x="1698"/>
        <item x="3194"/>
        <item x="2868"/>
        <item x="1921"/>
        <item x="4199"/>
        <item x="1171"/>
        <item x="1406"/>
        <item x="2019"/>
        <item x="2168"/>
        <item x="3157"/>
        <item x="4097"/>
        <item x="5885"/>
        <item x="4287"/>
        <item x="2827"/>
        <item x="311"/>
        <item x="1241"/>
        <item x="807"/>
        <item x="4882"/>
        <item x="2464"/>
        <item x="3774"/>
        <item x="1994"/>
        <item x="1045"/>
        <item x="801"/>
        <item x="4649"/>
        <item x="3443"/>
        <item x="5329"/>
        <item x="563"/>
        <item x="6267"/>
        <item x="4011"/>
        <item x="5407"/>
        <item x="3363"/>
        <item x="4194"/>
        <item x="82"/>
        <item x="39"/>
        <item x="4291"/>
        <item x="5103"/>
        <item x="5439"/>
        <item x="2353"/>
        <item x="4150"/>
        <item x="1201"/>
        <item x="6253"/>
        <item x="1006"/>
        <item x="2382"/>
        <item x="2081"/>
        <item x="32"/>
        <item x="5406"/>
        <item x="1999"/>
        <item x="430"/>
        <item x="6294"/>
        <item x="1762"/>
        <item x="1088"/>
        <item x="4001"/>
        <item x="2898"/>
        <item x="2519"/>
        <item x="2981"/>
        <item x="5027"/>
        <item x="4331"/>
        <item x="2255"/>
        <item x="5185"/>
        <item x="2495"/>
        <item x="177"/>
        <item x="5646"/>
        <item x="1199"/>
        <item x="3350"/>
        <item x="890"/>
        <item x="393"/>
        <item x="5037"/>
        <item x="3097"/>
        <item x="5927"/>
        <item x="5685"/>
        <item x="6173"/>
        <item x="944"/>
        <item x="1234"/>
        <item x="2882"/>
        <item x="493"/>
        <item x="1657"/>
        <item x="868"/>
        <item x="2411"/>
        <item x="2132"/>
        <item x="1203"/>
        <item x="5192"/>
        <item x="5358"/>
        <item x="169"/>
        <item x="1610"/>
        <item x="2220"/>
        <item x="4072"/>
        <item x="3970"/>
        <item x="1242"/>
        <item x="4416"/>
        <item x="950"/>
        <item x="3902"/>
        <item x="1021"/>
        <item x="2038"/>
        <item x="5109"/>
        <item x="2155"/>
        <item x="1190"/>
        <item x="6011"/>
        <item x="137"/>
        <item x="1198"/>
        <item x="5803"/>
        <item x="2782"/>
        <item x="4620"/>
        <item x="966"/>
        <item x="5006"/>
        <item x="34"/>
        <item x="3834"/>
        <item x="4762"/>
        <item x="3601"/>
        <item x="4488"/>
        <item x="5402"/>
        <item x="5301"/>
        <item x="3330"/>
        <item x="2160"/>
        <item x="3398"/>
        <item x="3771"/>
        <item x="6038"/>
        <item x="451"/>
        <item x="1363"/>
        <item x="4525"/>
        <item x="4721"/>
        <item x="481"/>
        <item x="4977"/>
        <item x="30"/>
        <item x="5077"/>
        <item x="3154"/>
        <item x="6149"/>
        <item x="2679"/>
        <item x="2724"/>
        <item x="2659"/>
        <item x="4872"/>
        <item x="2906"/>
        <item x="5432"/>
        <item x="4554"/>
        <item x="1696"/>
        <item x="815"/>
        <item x="5413"/>
        <item x="4685"/>
        <item x="2142"/>
        <item x="1454"/>
        <item x="4682"/>
        <item x="5720"/>
        <item x="5270"/>
        <item x="653"/>
        <item x="2514"/>
        <item x="2915"/>
        <item x="4538"/>
        <item x="3202"/>
        <item x="6201"/>
        <item x="1261"/>
        <item x="1419"/>
        <item x="413"/>
        <item x="5761"/>
        <item x="5899"/>
        <item x="5101"/>
        <item x="1141"/>
        <item x="4931"/>
        <item x="2937"/>
        <item x="2026"/>
        <item x="2389"/>
        <item x="4853"/>
        <item x="4092"/>
        <item x="1260"/>
        <item x="4855"/>
        <item x="2762"/>
        <item x="5590"/>
        <item x="370"/>
        <item x="361"/>
        <item x="1364"/>
        <item x="5090"/>
        <item x="5561"/>
        <item x="6004"/>
        <item x="4571"/>
        <item x="941"/>
        <item x="1879"/>
        <item x="6051"/>
        <item x="5427"/>
        <item x="457"/>
        <item x="3303"/>
        <item x="3389"/>
        <item x="462"/>
        <item x="774"/>
        <item x="3150"/>
        <item x="460"/>
        <item x="5005"/>
        <item x="1734"/>
        <item x="5390"/>
        <item x="6261"/>
        <item x="1539"/>
        <item x="53"/>
        <item x="1073"/>
        <item x="1771"/>
        <item x="3581"/>
        <item x="4905"/>
        <item x="2654"/>
        <item x="672"/>
        <item x="3828"/>
        <item x="5962"/>
        <item x="2024"/>
        <item x="3174"/>
        <item x="2607"/>
        <item x="1294"/>
        <item x="2867"/>
        <item x="3057"/>
        <item x="3530"/>
        <item x="261"/>
        <item x="4401"/>
        <item x="1487"/>
        <item x="4735"/>
        <item x="2912"/>
        <item x="2414"/>
        <item x="1800"/>
        <item x="3016"/>
        <item x="4681"/>
        <item x="4060"/>
        <item x="2588"/>
        <item x="2418"/>
        <item x="3408"/>
        <item x="6213"/>
        <item x="4374"/>
        <item x="6145"/>
        <item x="5794"/>
        <item x="5987"/>
        <item x="5881"/>
        <item x="4810"/>
        <item x="4309"/>
        <item x="2930"/>
        <item x="1759"/>
        <item x="2035"/>
        <item x="1034"/>
        <item x="1552"/>
        <item x="5368"/>
        <item x="647"/>
        <item x="4382"/>
        <item x="725"/>
        <item x="3512"/>
        <item x="4927"/>
        <item x="2556"/>
        <item x="1892"/>
        <item x="2529"/>
        <item x="3071"/>
        <item x="1117"/>
        <item x="616"/>
        <item x="640"/>
        <item x="2695"/>
        <item x="3122"/>
        <item x="1628"/>
        <item x="1620"/>
        <item x="2086"/>
        <item x="2890"/>
        <item x="3311"/>
        <item x="4054"/>
        <item x="2973"/>
        <item x="6220"/>
        <item x="4025"/>
        <item x="2562"/>
        <item x="4044"/>
        <item x="5215"/>
        <item x="6046"/>
        <item x="2223"/>
        <item x="4429"/>
        <item x="956"/>
        <item x="5022"/>
        <item x="4285"/>
        <item x="3335"/>
        <item x="3164"/>
        <item x="5725"/>
        <item x="2710"/>
        <item x="4178"/>
        <item x="4261"/>
        <item x="5059"/>
        <item x="1896"/>
        <item x="5455"/>
        <item x="5866"/>
        <item x="5602"/>
        <item x="300"/>
        <item x="5026"/>
        <item x="1651"/>
        <item x="1851"/>
        <item x="4289"/>
        <item x="2422"/>
        <item x="863"/>
        <item x="2533"/>
        <item x="4375"/>
        <item x="2238"/>
        <item x="303"/>
        <item x="2312"/>
        <item x="1579"/>
        <item x="3496"/>
        <item x="6042"/>
        <item x="1094"/>
        <item x="952"/>
        <item x="3721"/>
        <item x="544"/>
        <item x="387"/>
        <item x="1489"/>
        <item x="1712"/>
        <item x="3115"/>
        <item x="6242"/>
        <item x="2100"/>
        <item x="6265"/>
        <item x="5453"/>
        <item x="4366"/>
        <item x="3847"/>
        <item x="3703"/>
        <item x="3096"/>
        <item x="3236"/>
        <item x="708"/>
        <item x="2099"/>
        <item x="1776"/>
        <item x="3323"/>
        <item x="1793"/>
        <item x="3760"/>
        <item x="1452"/>
        <item x="3940"/>
        <item x="2617"/>
        <item x="3073"/>
        <item x="2027"/>
        <item x="4951"/>
        <item x="3457"/>
        <item x="4552"/>
        <item x="3948"/>
        <item x="5870"/>
        <item x="1322"/>
        <item x="4444"/>
        <item x="788"/>
        <item x="5737"/>
        <item x="4844"/>
        <item x="4496"/>
        <item x="4617"/>
        <item x="1690"/>
        <item x="189"/>
        <item x="1380"/>
        <item x="31"/>
        <item x="2943"/>
        <item x="3891"/>
        <item x="1046"/>
        <item x="820"/>
        <item x="3665"/>
        <item x="453"/>
        <item x="4164"/>
        <item x="26"/>
        <item x="566"/>
        <item x="852"/>
        <item x="6214"/>
        <item x="1748"/>
        <item x="1136"/>
        <item x="5106"/>
        <item x="1570"/>
        <item x="1335"/>
        <item x="3257"/>
        <item x="2348"/>
        <item x="101"/>
        <item x="1007"/>
        <item x="1126"/>
        <item x="5266"/>
        <item x="4982"/>
        <item x="2343"/>
        <item x="5703"/>
        <item x="2935"/>
        <item x="3262"/>
        <item x="6194"/>
        <item x="5092"/>
        <item x="6185"/>
        <item x="4562"/>
        <item x="2141"/>
        <item x="3905"/>
        <item x="5444"/>
        <item x="1645"/>
        <item x="5419"/>
        <item x="5747"/>
        <item x="2265"/>
        <item x="5443"/>
        <item x="3646"/>
        <item x="22"/>
        <item x="3540"/>
        <item x="5502"/>
        <item x="5126"/>
        <item x="4256"/>
        <item x="1346"/>
        <item x="6264"/>
        <item x="1895"/>
        <item x="5759"/>
        <item x="741"/>
        <item x="1214"/>
        <item x="3168"/>
        <item x="1927"/>
        <item x="2258"/>
        <item x="1977"/>
        <item x="4165"/>
        <item x="4177"/>
        <item x="1433"/>
        <item x="4315"/>
        <item x="4125"/>
        <item x="3956"/>
        <item x="1025"/>
        <item x="4899"/>
        <item x="2947"/>
        <item x="2488"/>
        <item x="2580"/>
        <item x="2537"/>
        <item x="636"/>
        <item x="1679"/>
        <item x="2013"/>
        <item x="4182"/>
        <item x="3511"/>
        <item x="1109"/>
        <item x="5099"/>
        <item x="3656"/>
        <item x="757"/>
        <item x="4940"/>
        <item x="2639"/>
        <item x="4250"/>
        <item x="5694"/>
        <item x="2721"/>
        <item x="5813"/>
        <item x="51"/>
        <item x="1428"/>
        <item x="4511"/>
        <item x="5768"/>
        <item x="3793"/>
        <item x="1617"/>
        <item x="1498"/>
        <item x="2841"/>
        <item x="5030"/>
        <item x="4668"/>
        <item x="2070"/>
        <item x="2423"/>
        <item x="4823"/>
        <item x="1914"/>
        <item x="5063"/>
        <item x="2780"/>
        <item x="4482"/>
        <item x="4399"/>
        <item x="1166"/>
        <item x="2950"/>
        <item x="5001"/>
        <item x="5888"/>
        <item x="3885"/>
        <item x="666"/>
        <item x="166"/>
        <item x="6119"/>
        <item x="1985"/>
        <item x="3726"/>
        <item x="1847"/>
        <item x="1319"/>
        <item x="3508"/>
        <item x="4581"/>
        <item x="6127"/>
        <item x="5828"/>
        <item x="5679"/>
        <item x="2843"/>
        <item x="378"/>
        <item x="553"/>
        <item x="375"/>
        <item x="6147"/>
        <item x="712"/>
        <item x="2179"/>
        <item x="1010"/>
        <item x="4308"/>
        <item x="4691"/>
        <item x="2630"/>
        <item x="1270"/>
        <item x="4365"/>
        <item x="4239"/>
        <item x="4077"/>
        <item x="5179"/>
        <item x="926"/>
        <item x="1361"/>
        <item x="3"/>
        <item x="4567"/>
        <item x="2189"/>
        <item x="1938"/>
        <item x="4587"/>
        <item x="42"/>
        <item x="5375"/>
        <item x="5585"/>
        <item x="3417"/>
        <item x="4275"/>
        <item x="5746"/>
        <item x="4505"/>
        <item x="131"/>
        <item x="3181"/>
        <item x="4129"/>
        <item x="2161"/>
        <item x="4748"/>
        <item x="6311"/>
        <item x="3393"/>
        <item x="6141"/>
        <item x="5250"/>
        <item x="2821"/>
        <item x="1882"/>
        <item x="2034"/>
        <item x="587"/>
        <item x="4345"/>
        <item x="4539"/>
        <item x="6226"/>
        <item x="1353"/>
        <item x="4893"/>
        <item x="4"/>
        <item x="5600"/>
        <item x="3346"/>
        <item x="3867"/>
        <item x="294"/>
        <item x="2993"/>
        <item x="5072"/>
        <item x="3021"/>
        <item x="2726"/>
        <item x="2211"/>
        <item x="6154"/>
        <item x="1076"/>
        <item x="2417"/>
        <item x="1902"/>
        <item x="371"/>
        <item x="3669"/>
        <item x="2881"/>
        <item x="2129"/>
        <item x="5979"/>
        <item x="1245"/>
        <item x="600"/>
        <item x="2224"/>
        <item x="1027"/>
        <item x="3814"/>
        <item x="3648"/>
        <item x="2594"/>
        <item x="2409"/>
        <item x="3334"/>
        <item x="6156"/>
        <item x="2809"/>
        <item x="925"/>
        <item x="3101"/>
        <item x="2609"/>
        <item x="4188"/>
        <item x="700"/>
        <item x="787"/>
        <item x="586"/>
        <item x="4693"/>
        <item x="5819"/>
        <item x="331"/>
        <item x="4770"/>
        <item x="356"/>
        <item x="333"/>
        <item x="3989"/>
        <item x="4688"/>
        <item x="4582"/>
        <item x="3870"/>
        <item x="828"/>
        <item x="5620"/>
        <item x="517"/>
        <item x="2467"/>
        <item x="3858"/>
        <item x="6068"/>
        <item x="2222"/>
        <item x="6160"/>
        <item x="2478"/>
        <item x="3245"/>
        <item x="5140"/>
        <item x="5418"/>
        <item x="2540"/>
        <item x="1545"/>
        <item x="5916"/>
        <item x="5845"/>
        <item x="1500"/>
        <item x="5833"/>
        <item x="4569"/>
        <item x="754"/>
        <item x="4076"/>
        <item x="5810"/>
        <item x="5542"/>
        <item x="5663"/>
        <item x="1258"/>
        <item x="437"/>
        <item x="4654"/>
        <item x="5537"/>
        <item x="1437"/>
        <item x="903"/>
        <item x="2847"/>
        <item x="660"/>
        <item x="5174"/>
        <item x="247"/>
        <item x="2675"/>
        <item x="409"/>
        <item x="3495"/>
        <item x="4591"/>
        <item x="468"/>
        <item x="2456"/>
        <item x="4895"/>
        <item x="2356"/>
        <item x="1483"/>
        <item x="5272"/>
        <item x="4723"/>
        <item x="3249"/>
        <item x="2927"/>
        <item x="5750"/>
        <item x="2815"/>
        <item x="2614"/>
        <item x="220"/>
        <item x="2333"/>
        <item x="1009"/>
        <item x="739"/>
        <item x="5228"/>
        <item x="2225"/>
        <item x="3421"/>
        <item x="5978"/>
        <item x="2536"/>
        <item x="5625"/>
        <item x="4107"/>
        <item x="5584"/>
        <item x="4959"/>
        <item x="5948"/>
        <item x="5064"/>
        <item x="2798"/>
        <item x="6279"/>
        <item x="5441"/>
        <item x="2983"/>
        <item x="3486"/>
        <item x="571"/>
        <item x="3273"/>
        <item x="3599"/>
        <item x="4435"/>
        <item x="4045"/>
        <item x="2954"/>
        <item x="1357"/>
        <item x="6069"/>
        <item x="847"/>
        <item x="5950"/>
        <item x="3132"/>
        <item x="396"/>
        <item x="4388"/>
        <item x="615"/>
        <item x="488"/>
        <item x="2945"/>
        <item x="4978"/>
        <item x="6304"/>
        <item x="1225"/>
        <item x="4031"/>
        <item x="3364"/>
        <item x="1951"/>
        <item x="3133"/>
        <item x="4705"/>
        <item x="1970"/>
        <item x="1485"/>
        <item x="2875"/>
        <item x="2976"/>
        <item x="2999"/>
        <item x="5404"/>
        <item x="3399"/>
        <item x="1326"/>
        <item x="3642"/>
        <item x="431"/>
        <item x="6060"/>
        <item x="4436"/>
        <item x="1588"/>
        <item x="1852"/>
        <item x="3836"/>
        <item x="4132"/>
        <item x="1292"/>
        <item x="71"/>
        <item x="4718"/>
        <item x="2818"/>
        <item x="5850"/>
        <item x="5749"/>
        <item x="1936"/>
        <item x="3237"/>
        <item x="6215"/>
        <item x="1067"/>
        <item x="4463"/>
        <item x="4665"/>
        <item x="4022"/>
        <item x="4216"/>
        <item x="871"/>
        <item x="3999"/>
        <item x="2163"/>
        <item x="3500"/>
        <item x="3595"/>
        <item x="1692"/>
        <item x="2327"/>
        <item x="4453"/>
        <item x="3341"/>
        <item x="4589"/>
        <item x="4756"/>
        <item x="181"/>
        <item x="98"/>
        <item x="937"/>
        <item x="2080"/>
        <item x="6269"/>
        <item x="4209"/>
        <item x="1251"/>
        <item x="3644"/>
        <item x="1279"/>
        <item x="2952"/>
        <item x="1397"/>
        <item x="4334"/>
        <item x="994"/>
        <item x="5144"/>
        <item x="1087"/>
        <item x="4059"/>
        <item x="2328"/>
        <item x="4168"/>
        <item x="3787"/>
        <item x="2768"/>
        <item x="3988"/>
        <item x="5093"/>
        <item x="5642"/>
        <item x="5457"/>
        <item x="3276"/>
        <item x="5468"/>
        <item x="3709"/>
        <item x="3807"/>
        <item x="508"/>
        <item x="3947"/>
        <item x="2015"/>
        <item x="1248"/>
        <item x="753"/>
        <item x="4841"/>
        <item x="4806"/>
        <item x="3578"/>
        <item x="3936"/>
        <item x="3758"/>
        <item x="2484"/>
        <item x="4671"/>
        <item x="392"/>
        <item x="2979"/>
        <item x="779"/>
        <item x="3431"/>
        <item x="1144"/>
        <item x="6062"/>
        <item x="5758"/>
        <item x="4890"/>
        <item x="1521"/>
        <item x="221"/>
        <item x="2800"/>
        <item x="1797"/>
        <item x="2460"/>
        <item x="793"/>
        <item x="872"/>
        <item x="5637"/>
        <item x="3061"/>
        <item x="1798"/>
        <item x="2156"/>
        <item x="6181"/>
        <item x="4119"/>
        <item x="1080"/>
        <item x="2626"/>
        <item x="555"/>
        <item x="5278"/>
        <item x="5447"/>
        <item x="2671"/>
        <item x="2773"/>
        <item x="1556"/>
        <item x="3394"/>
        <item x="5668"/>
        <item x="830"/>
        <item x="3762"/>
        <item x="5524"/>
        <item x="3748"/>
        <item x="3416"/>
        <item x="49"/>
        <item x="3799"/>
        <item x="92"/>
        <item x="4359"/>
        <item x="5923"/>
        <item x="3886"/>
        <item x="1653"/>
        <item x="4221"/>
        <item x="2917"/>
        <item x="589"/>
        <item x="3020"/>
        <item x="1758"/>
        <item x="1285"/>
        <item x="550"/>
        <item x="3285"/>
        <item x="325"/>
        <item x="1098"/>
        <item x="1105"/>
        <item x="3256"/>
        <item x="2459"/>
        <item x="2808"/>
        <item x="277"/>
        <item x="1082"/>
        <item x="2065"/>
        <item x="3877"/>
        <item x="93"/>
        <item x="5989"/>
        <item x="4227"/>
        <item x="4136"/>
        <item x="1724"/>
        <item x="3175"/>
        <item x="5953"/>
        <item x="2450"/>
        <item x="6082"/>
        <item x="4509"/>
        <item x="3208"/>
        <item x="3931"/>
        <item x="656"/>
        <item x="5094"/>
        <item x="3830"/>
        <item x="1913"/>
        <item x="6095"/>
        <item x="4667"/>
        <item x="1043"/>
        <item x="2166"/>
        <item x="1826"/>
        <item x="1207"/>
        <item x="5683"/>
        <item x="2403"/>
        <item x="5434"/>
        <item x="4888"/>
        <item x="3165"/>
        <item x="276"/>
        <item x="1988"/>
        <item x="5483"/>
        <item x="83"/>
        <item x="5618"/>
        <item x="4057"/>
        <item x="2526"/>
        <item x="761"/>
        <item x="5846"/>
        <item x="2600"/>
        <item x="3853"/>
        <item x="1581"/>
        <item x="4179"/>
        <item x="3277"/>
        <item x="561"/>
        <item x="578"/>
        <item x="648"/>
        <item x="3535"/>
        <item x="6005"/>
        <item x="5154"/>
        <item x="2419"/>
        <item x="104"/>
        <item x="4939"/>
        <item x="5517"/>
        <item x="478"/>
        <item x="5913"/>
        <item x="1989"/>
        <item x="5909"/>
        <item x="3580"/>
        <item x="4849"/>
        <item x="1139"/>
        <item x="3707"/>
        <item x="5895"/>
        <item x="4916"/>
        <item x="145"/>
        <item x="2323"/>
        <item x="2509"/>
        <item x="3333"/>
        <item x="3586"/>
        <item x="747"/>
        <item x="1917"/>
        <item x="3796"/>
        <item x="4973"/>
        <item x="528"/>
        <item x="2767"/>
        <item x="2620"/>
        <item x="5060"/>
        <item x="1407"/>
        <item x="691"/>
        <item x="1739"/>
        <item x="4397"/>
        <item x="2127"/>
        <item x="1756"/>
        <item x="1811"/>
        <item x="1304"/>
        <item x="1247"/>
        <item x="2293"/>
        <item x="730"/>
        <item x="734"/>
        <item x="4745"/>
        <item x="3806"/>
        <item x="3706"/>
        <item x="5811"/>
        <item x="3310"/>
        <item x="2427"/>
        <item x="1044"/>
        <item x="6023"/>
        <item x="1381"/>
        <item x="1514"/>
        <item x="5379"/>
        <item x="6059"/>
        <item x="2379"/>
        <item x="3972"/>
        <item x="3859"/>
        <item x="4881"/>
        <item x="870"/>
        <item x="2664"/>
        <item x="4088"/>
        <item x="4558"/>
        <item x="6125"/>
        <item x="1598"/>
        <item x="2175"/>
        <item x="116"/>
        <item x="5314"/>
        <item x="3882"/>
        <item x="4672"/>
        <item x="2012"/>
        <item x="5552"/>
        <item x="1375"/>
        <item x="3768"/>
        <item x="657"/>
        <item x="1035"/>
        <item x="5201"/>
        <item x="1647"/>
        <item x="680"/>
        <item x="1172"/>
        <item x="241"/>
        <item x="5523"/>
        <item x="334"/>
        <item x="469"/>
        <item x="3978"/>
        <item x="5333"/>
        <item x="2497"/>
        <item x="2985"/>
        <item x="55"/>
        <item x="5931"/>
        <item x="3819"/>
        <item x="2075"/>
        <item x="3610"/>
        <item x="1635"/>
        <item x="5795"/>
        <item x="4644"/>
        <item x="6223"/>
        <item x="4825"/>
        <item x="5982"/>
        <item x="4830"/>
        <item x="4835"/>
        <item x="893"/>
        <item x="1125"/>
        <item x="46"/>
        <item x="4645"/>
        <item x="4797"/>
        <item x="3539"/>
        <item x="1878"/>
        <item x="6054"/>
        <item x="3576"/>
        <item x="2111"/>
        <item x="2072"/>
        <item x="957"/>
        <item x="1393"/>
        <item x="491"/>
        <item x="6112"/>
        <item x="6044"/>
        <item x="5864"/>
        <item x="4027"/>
        <item x="3103"/>
        <item x="4943"/>
        <item x="4247"/>
        <item x="4731"/>
        <item x="6121"/>
        <item x="5098"/>
        <item x="2673"/>
        <item x="643"/>
        <item x="108"/>
        <item x="4367"/>
        <item x="5704"/>
        <item x="2433"/>
        <item x="5854"/>
        <item x="3317"/>
        <item x="1173"/>
        <item x="5052"/>
        <item x="4655"/>
        <item x="1359"/>
        <item x="5573"/>
        <item x="4167"/>
        <item x="1153"/>
        <item x="3405"/>
        <item x="6301"/>
        <item x="4819"/>
        <item x="4979"/>
        <item x="6285"/>
        <item x="1188"/>
        <item x="3156"/>
        <item x="1619"/>
        <item x="5732"/>
        <item x="4440"/>
        <item x="758"/>
        <item x="2925"/>
        <item x="3981"/>
        <item x="5627"/>
        <item x="4485"/>
        <item x="4997"/>
        <item x="4014"/>
        <item x="2635"/>
        <item x="281"/>
        <item x="5592"/>
        <item x="5151"/>
        <item x="1992"/>
        <item x="692"/>
        <item x="859"/>
        <item x="2249"/>
        <item x="1282"/>
        <item x="1317"/>
        <item x="5487"/>
        <item x="2295"/>
        <item x="6203"/>
        <item x="3490"/>
        <item x="1517"/>
        <item x="2173"/>
        <item x="3874"/>
        <item x="4786"/>
        <item x="6217"/>
        <item x="483"/>
        <item x="4497"/>
        <item x="1352"/>
        <item x="5742"/>
        <item x="3045"/>
        <item x="2787"/>
        <item x="4257"/>
        <item x="4634"/>
        <item x="4653"/>
        <item x="1774"/>
        <item x="4420"/>
        <item x="814"/>
        <item x="3550"/>
        <item x="5607"/>
        <item x="4878"/>
        <item x="4592"/>
        <item x="5609"/>
        <item x="2702"/>
        <item x="4012"/>
        <item x="4920"/>
        <item x="1838"/>
        <item x="2920"/>
        <item x="2474"/>
        <item x="1161"/>
        <item x="3054"/>
        <item x="2306"/>
        <item x="1856"/>
        <item x="3722"/>
        <item x="1490"/>
        <item x="4725"/>
        <item x="5252"/>
        <item x="2073"/>
        <item x="3605"/>
        <item x="1037"/>
        <item x="5657"/>
        <item x="4460"/>
        <item x="4457"/>
        <item x="4919"/>
        <item x="3068"/>
        <item x="4611"/>
        <item x="1399"/>
        <item x="3058"/>
        <item x="3357"/>
        <item x="1133"/>
        <item x="3654"/>
        <item x="3738"/>
        <item x="242"/>
        <item x="6209"/>
        <item x="106"/>
        <item x="5392"/>
        <item x="1522"/>
        <item x="3657"/>
        <item x="2922"/>
        <item x="3067"/>
        <item x="5529"/>
        <item x="5660"/>
        <item x="3577"/>
        <item x="2530"/>
        <item x="5915"/>
        <item x="5933"/>
        <item x="5547"/>
        <item x="4738"/>
        <item x="266"/>
        <item x="6283"/>
        <item x="4842"/>
        <item x="429"/>
        <item x="3483"/>
        <item x="1706"/>
        <item x="5647"/>
        <item x="2432"/>
        <item x="2087"/>
        <item x="3795"/>
        <item x="2241"/>
        <item x="3008"/>
        <item x="2984"/>
        <item x="2572"/>
        <item x="285"/>
        <item x="1658"/>
        <item x="2507"/>
        <item x="5396"/>
        <item x="4151"/>
        <item x="3582"/>
        <item x="4838"/>
        <item x="4237"/>
        <item x="90"/>
        <item x="4147"/>
        <item x="2987"/>
        <item x="2398"/>
        <item x="3378"/>
        <item x="4904"/>
        <item x="2387"/>
        <item x="2909"/>
        <item x="1084"/>
        <item x="4767"/>
        <item x="4329"/>
        <item x="6297"/>
        <item x="2859"/>
        <item x="1935"/>
        <item x="321"/>
        <item x="5342"/>
        <item x="818"/>
        <item x="5028"/>
        <item x="2967"/>
        <item x="4189"/>
        <item x="4778"/>
        <item x="1403"/>
        <item x="2740"/>
        <item x="3666"/>
        <item x="980"/>
        <item x="248"/>
        <item x="4231"/>
        <item x="5210"/>
        <item x="2096"/>
        <item x="1148"/>
        <item x="5229"/>
        <item x="490"/>
        <item x="6006"/>
        <item x="199"/>
        <item x="3128"/>
        <item x="4561"/>
        <item x="5235"/>
        <item x="1343"/>
        <item x="4244"/>
        <item x="3034"/>
        <item x="3639"/>
        <item x="2579"/>
        <item x="897"/>
        <item x="5995"/>
        <item x="2395"/>
        <item x="1215"/>
        <item x="5967"/>
        <item x="4145"/>
        <item x="1182"/>
        <item x="2362"/>
        <item x="2707"/>
        <item x="4785"/>
        <item x="2154"/>
        <item x="2152"/>
        <item x="1685"/>
        <item x="2349"/>
        <item x="337"/>
        <item x="2803"/>
        <item x="3135"/>
        <item x="3909"/>
        <item x="5054"/>
        <item x="1413"/>
        <item x="359"/>
        <item x="671"/>
        <item x="3846"/>
        <item x="3248"/>
        <item x="2619"/>
        <item x="6140"/>
        <item x="505"/>
        <item x="2760"/>
        <item x="6191"/>
        <item x="740"/>
        <item x="4423"/>
        <item x="773"/>
        <item x="3901"/>
        <item x="2685"/>
        <item x="3583"/>
        <item x="1280"/>
        <item x="996"/>
        <item x="5964"/>
        <item x="635"/>
        <item x="6303"/>
        <item x="4079"/>
        <item x="3952"/>
        <item x="6176"/>
        <item x="2188"/>
        <item x="4703"/>
        <item x="4867"/>
        <item x="192"/>
        <item x="678"/>
        <item x="840"/>
        <item x="2994"/>
        <item x="2549"/>
        <item x="5164"/>
        <item x="1269"/>
        <item x="5019"/>
        <item x="1246"/>
        <item x="2929"/>
        <item x="3087"/>
        <item x="5865"/>
        <item x="5619"/>
        <item x="5918"/>
        <item x="964"/>
        <item x="1622"/>
        <item x="2437"/>
        <item x="1510"/>
        <item x="5285"/>
        <item x="5240"/>
        <item x="21"/>
        <item x="3007"/>
        <item x="4519"/>
        <item x="28"/>
        <item x="5938"/>
        <item x="1559"/>
        <item x="4516"/>
        <item x="2689"/>
        <item x="1752"/>
        <item x="1053"/>
        <item x="4708"/>
        <item x="5155"/>
        <item x="2325"/>
        <item x="1566"/>
        <item x="669"/>
        <item x="1340"/>
        <item x="3290"/>
        <item x="319"/>
        <item x="4964"/>
        <item x="5674"/>
        <item x="5208"/>
        <item x="3673"/>
        <item x="3163"/>
        <item x="1123"/>
        <item x="6260"/>
        <item x="1986"/>
        <item x="1958"/>
        <item x="5294"/>
        <item x="3391"/>
        <item x="5586"/>
        <item x="198"/>
        <item x="4824"/>
        <item x="3606"/>
        <item x="4411"/>
        <item x="3950"/>
        <item x="5196"/>
        <item x="2665"/>
        <item x="2239"/>
        <item x="4354"/>
        <item x="1467"/>
        <item x="44"/>
        <item x="2645"/>
        <item x="4043"/>
        <item x="5383"/>
        <item x="1674"/>
        <item x="4550"/>
        <item x="3854"/>
        <item x="4213"/>
        <item x="4089"/>
        <item x="223"/>
        <item x="91"/>
        <item x="6026"/>
        <item x="4316"/>
        <item x="2177"/>
        <item x="5346"/>
        <item x="2783"/>
        <item t="default"/>
      </items>
    </pivotField>
    <pivotField axis="axisRow" showAll="0" sortType="descending">
      <items count="6">
        <item x="0"/>
        <item x="1"/>
        <item x="4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4"/>
  </rowFields>
  <rowItems count="5">
    <i>
      <x v="1"/>
    </i>
    <i>
      <x v="2"/>
    </i>
    <i>
      <x v="4"/>
    </i>
    <i>
      <x v="3"/>
    </i>
    <i>
      <x/>
    </i>
  </rowItems>
  <colItems count="1">
    <i/>
  </colItems>
  <dataFields count="1">
    <dataField name="Sum of Crop_Yield_MT_per_HA" fld="9" baseField="0" baseItem="0"/>
  </dataFields>
  <chartFormats count="3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B7002-B6A6-47F4-9D56-18B8B1F5ED84}" name="PivotTable4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Q5:CR2858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2853">
        <item x="2420"/>
        <item x="1833"/>
        <item x="911"/>
        <item x="1137"/>
        <item x="590"/>
        <item x="1251"/>
        <item x="1928"/>
        <item x="2599"/>
        <item x="2844"/>
        <item x="932"/>
        <item x="1144"/>
        <item x="686"/>
        <item x="1150"/>
        <item x="669"/>
        <item x="1575"/>
        <item x="1729"/>
        <item x="120"/>
        <item x="720"/>
        <item x="170"/>
        <item x="323"/>
        <item x="1002"/>
        <item x="2781"/>
        <item x="1755"/>
        <item x="377"/>
        <item x="94"/>
        <item x="2512"/>
        <item x="483"/>
        <item x="1672"/>
        <item x="1387"/>
        <item x="1667"/>
        <item x="1502"/>
        <item x="1350"/>
        <item x="841"/>
        <item x="1017"/>
        <item x="1364"/>
        <item x="105"/>
        <item x="2373"/>
        <item x="1147"/>
        <item x="943"/>
        <item x="1543"/>
        <item x="2037"/>
        <item x="2570"/>
        <item x="1827"/>
        <item x="1565"/>
        <item x="1138"/>
        <item x="2569"/>
        <item x="2116"/>
        <item x="2640"/>
        <item x="1092"/>
        <item x="1606"/>
        <item x="2095"/>
        <item x="2260"/>
        <item x="782"/>
        <item x="1525"/>
        <item x="1617"/>
        <item x="986"/>
        <item x="1684"/>
        <item x="2831"/>
        <item x="453"/>
        <item x="1571"/>
        <item x="2590"/>
        <item x="560"/>
        <item x="1610"/>
        <item x="501"/>
        <item x="770"/>
        <item x="350"/>
        <item x="2752"/>
        <item x="2501"/>
        <item x="1545"/>
        <item x="478"/>
        <item x="1817"/>
        <item x="175"/>
        <item x="406"/>
        <item x="1799"/>
        <item x="621"/>
        <item x="2339"/>
        <item x="2811"/>
        <item x="2434"/>
        <item x="2328"/>
        <item x="32"/>
        <item x="823"/>
        <item x="407"/>
        <item x="2670"/>
        <item x="253"/>
        <item x="957"/>
        <item x="542"/>
        <item x="2559"/>
        <item x="1519"/>
        <item x="265"/>
        <item x="108"/>
        <item x="2696"/>
        <item x="54"/>
        <item x="2182"/>
        <item x="500"/>
        <item x="1989"/>
        <item x="2794"/>
        <item x="2130"/>
        <item x="2337"/>
        <item x="131"/>
        <item x="1160"/>
        <item x="1949"/>
        <item x="327"/>
        <item x="2650"/>
        <item x="99"/>
        <item x="2585"/>
        <item x="1069"/>
        <item x="2791"/>
        <item x="1312"/>
        <item x="2144"/>
        <item x="200"/>
        <item x="573"/>
        <item x="213"/>
        <item x="2013"/>
        <item x="772"/>
        <item x="1607"/>
        <item x="1980"/>
        <item x="1135"/>
        <item x="160"/>
        <item x="1226"/>
        <item x="1895"/>
        <item x="1539"/>
        <item x="924"/>
        <item x="1871"/>
        <item x="1649"/>
        <item x="2187"/>
        <item x="232"/>
        <item x="2253"/>
        <item x="746"/>
        <item x="452"/>
        <item x="2423"/>
        <item x="1533"/>
        <item x="1963"/>
        <item x="2530"/>
        <item x="493"/>
        <item x="2051"/>
        <item x="1881"/>
        <item x="459"/>
        <item x="910"/>
        <item x="1828"/>
        <item x="392"/>
        <item x="1314"/>
        <item x="270"/>
        <item x="658"/>
        <item x="1130"/>
        <item x="114"/>
        <item x="2161"/>
        <item x="2743"/>
        <item x="1176"/>
        <item x="1186"/>
        <item x="858"/>
        <item x="77"/>
        <item x="1001"/>
        <item x="1200"/>
        <item x="1648"/>
        <item x="1471"/>
        <item x="2556"/>
        <item x="864"/>
        <item x="863"/>
        <item x="1960"/>
        <item x="1373"/>
        <item x="2082"/>
        <item x="311"/>
        <item x="2492"/>
        <item x="2289"/>
        <item x="2127"/>
        <item x="1217"/>
        <item x="964"/>
        <item x="2770"/>
        <item x="433"/>
        <item x="1077"/>
        <item x="2366"/>
        <item x="1250"/>
        <item x="835"/>
        <item x="1746"/>
        <item x="569"/>
        <item x="1888"/>
        <item x="2002"/>
        <item x="1853"/>
        <item x="1219"/>
        <item x="1356"/>
        <item x="2066"/>
        <item x="1786"/>
        <item x="1070"/>
        <item x="2099"/>
        <item x="722"/>
        <item x="1720"/>
        <item x="1155"/>
        <item x="2726"/>
        <item x="2623"/>
        <item x="2739"/>
        <item x="1534"/>
        <item x="2234"/>
        <item x="1011"/>
        <item x="2613"/>
        <item x="1556"/>
        <item x="174"/>
        <item x="1104"/>
        <item x="2460"/>
        <item x="1115"/>
        <item x="64"/>
        <item x="601"/>
        <item x="1040"/>
        <item x="2774"/>
        <item x="1057"/>
        <item x="1692"/>
        <item x="449"/>
        <item x="701"/>
        <item x="2808"/>
        <item x="451"/>
        <item x="2610"/>
        <item x="1323"/>
        <item x="2021"/>
        <item x="1422"/>
        <item x="2307"/>
        <item x="1735"/>
        <item x="65"/>
        <item x="1875"/>
        <item x="660"/>
        <item x="2050"/>
        <item x="2212"/>
        <item x="1331"/>
        <item x="423"/>
        <item x="959"/>
        <item x="825"/>
        <item x="548"/>
        <item x="1805"/>
        <item x="2063"/>
        <item x="1114"/>
        <item x="1034"/>
        <item x="2065"/>
        <item x="1905"/>
        <item x="110"/>
        <item x="535"/>
        <item x="1126"/>
        <item x="2832"/>
        <item x="1222"/>
        <item x="948"/>
        <item x="443"/>
        <item x="1659"/>
        <item x="1639"/>
        <item x="2631"/>
        <item x="1938"/>
        <item x="2787"/>
        <item x="2244"/>
        <item x="463"/>
        <item x="2104"/>
        <item x="2195"/>
        <item x="217"/>
        <item x="2763"/>
        <item x="1338"/>
        <item x="1721"/>
        <item x="993"/>
        <item x="2514"/>
        <item x="360"/>
        <item x="411"/>
        <item x="84"/>
        <item x="119"/>
        <item x="2766"/>
        <item x="1589"/>
        <item x="879"/>
        <item x="2648"/>
        <item x="2347"/>
        <item x="1554"/>
        <item x="1157"/>
        <item x="1003"/>
        <item x="2499"/>
        <item x="1850"/>
        <item x="2318"/>
        <item x="256"/>
        <item x="2574"/>
        <item x="402"/>
        <item x="1436"/>
        <item x="1053"/>
        <item x="2308"/>
        <item x="814"/>
        <item x="1366"/>
        <item x="747"/>
        <item x="670"/>
        <item x="2617"/>
        <item x="2247"/>
        <item x="1594"/>
        <item x="1661"/>
        <item x="95"/>
        <item x="2737"/>
        <item x="315"/>
        <item x="2303"/>
        <item x="1957"/>
        <item x="1674"/>
        <item x="999"/>
        <item x="2481"/>
        <item x="239"/>
        <item x="1529"/>
        <item x="1367"/>
        <item x="1375"/>
        <item x="2429"/>
        <item x="2818"/>
        <item x="1329"/>
        <item x="309"/>
        <item x="798"/>
        <item x="603"/>
        <item x="607"/>
        <item x="404"/>
        <item x="1015"/>
        <item x="2728"/>
        <item x="2316"/>
        <item x="2258"/>
        <item x="461"/>
        <item x="1780"/>
        <item x="972"/>
        <item x="1526"/>
        <item x="2454"/>
        <item x="1456"/>
        <item x="1024"/>
        <item x="2665"/>
        <item x="1379"/>
        <item x="512"/>
        <item x="540"/>
        <item x="1762"/>
        <item x="159"/>
        <item x="2272"/>
        <item x="1237"/>
        <item x="2552"/>
        <item x="2134"/>
        <item x="503"/>
        <item x="801"/>
        <item x="492"/>
        <item x="566"/>
        <item x="987"/>
        <item x="183"/>
        <item x="274"/>
        <item x="2612"/>
        <item x="700"/>
        <item x="390"/>
        <item x="1832"/>
        <item x="1358"/>
        <item x="1662"/>
        <item x="1052"/>
        <item x="1452"/>
        <item x="41"/>
        <item x="292"/>
        <item x="1103"/>
        <item x="2451"/>
        <item x="1209"/>
        <item x="79"/>
        <item x="2563"/>
        <item x="201"/>
        <item x="997"/>
        <item x="1524"/>
        <item x="308"/>
        <item x="2407"/>
        <item x="82"/>
        <item x="1491"/>
        <item x="1889"/>
        <item x="2412"/>
        <item x="2800"/>
        <item x="1448"/>
        <item x="796"/>
        <item x="1086"/>
        <item x="1185"/>
        <item x="2191"/>
        <item x="912"/>
        <item x="2783"/>
        <item x="1191"/>
        <item x="1820"/>
        <item x="2211"/>
        <item x="429"/>
        <item x="838"/>
        <item x="2125"/>
        <item x="2647"/>
        <item x="738"/>
        <item x="1459"/>
        <item x="417"/>
        <item x="1845"/>
        <item x="44"/>
        <item x="638"/>
        <item x="1415"/>
        <item x="1457"/>
        <item x="191"/>
        <item x="1402"/>
        <item x="1552"/>
        <item x="1618"/>
        <item x="2108"/>
        <item x="2016"/>
        <item x="1171"/>
        <item x="2343"/>
        <item x="1956"/>
        <item x="1490"/>
        <item x="554"/>
        <item x="257"/>
        <item x="1071"/>
        <item x="1406"/>
        <item x="1116"/>
        <item x="1714"/>
        <item x="347"/>
        <item x="1278"/>
        <item x="1877"/>
        <item x="657"/>
        <item x="519"/>
        <item x="887"/>
        <item x="2731"/>
        <item x="1047"/>
        <item x="2384"/>
        <item x="1385"/>
        <item x="2657"/>
        <item x="2181"/>
        <item x="1392"/>
        <item x="1702"/>
        <item x="2304"/>
        <item x="2235"/>
        <item x="2245"/>
        <item x="576"/>
        <item x="477"/>
        <item x="2098"/>
        <item x="714"/>
        <item x="1979"/>
        <item x="1451"/>
        <item x="541"/>
        <item x="2059"/>
        <item x="752"/>
        <item x="1383"/>
        <item x="2545"/>
        <item x="1228"/>
        <item x="2071"/>
        <item x="913"/>
        <item x="2193"/>
        <item x="1313"/>
        <item x="2135"/>
        <item x="240"/>
        <item x="258"/>
        <item x="1465"/>
        <item x="2758"/>
        <item x="430"/>
        <item x="1573"/>
        <item x="1921"/>
        <item x="71"/>
        <item x="2400"/>
        <item x="1760"/>
        <item x="283"/>
        <item x="2406"/>
        <item x="2286"/>
        <item x="1164"/>
        <item x="1241"/>
        <item x="101"/>
        <item x="2634"/>
        <item x="998"/>
        <item x="563"/>
        <item x="2537"/>
        <item x="1361"/>
        <item x="1580"/>
        <item x="2396"/>
        <item x="1965"/>
        <item x="118"/>
        <item x="935"/>
        <item x="97"/>
        <item x="1282"/>
        <item x="1371"/>
        <item x="2664"/>
        <item x="1635"/>
        <item x="939"/>
        <item x="325"/>
        <item x="1215"/>
        <item x="2768"/>
        <item x="1365"/>
        <item x="1475"/>
        <item x="2789"/>
        <item x="2057"/>
        <item x="1006"/>
        <item x="1369"/>
        <item x="2562"/>
        <item x="781"/>
        <item x="2595"/>
        <item x="1669"/>
        <item x="1816"/>
        <item x="1530"/>
        <item x="676"/>
        <item x="469"/>
        <item x="494"/>
        <item x="545"/>
        <item x="931"/>
        <item x="2327"/>
        <item x="15"/>
        <item x="1065"/>
        <item x="2775"/>
        <item x="2484"/>
        <item x="934"/>
        <item x="871"/>
        <item x="426"/>
        <item x="2432"/>
        <item x="10"/>
        <item x="629"/>
        <item x="490"/>
        <item x="1802"/>
        <item x="1500"/>
        <item x="51"/>
        <item x="2321"/>
        <item x="2474"/>
        <item x="1643"/>
        <item x="788"/>
        <item x="1124"/>
        <item x="1179"/>
        <item x="1792"/>
        <item x="1698"/>
        <item x="2716"/>
        <item x="1604"/>
        <item x="388"/>
        <item x="1397"/>
        <item x="2223"/>
        <item x="2669"/>
        <item x="1852"/>
        <item x="2753"/>
        <item x="2846"/>
        <item x="2437"/>
        <item x="971"/>
        <item x="2158"/>
        <item x="1572"/>
        <item x="2334"/>
        <item x="1894"/>
        <item x="182"/>
        <item x="876"/>
        <item x="1162"/>
        <item x="1429"/>
        <item x="2190"/>
        <item x="1041"/>
        <item x="209"/>
        <item x="2453"/>
        <item x="893"/>
        <item x="246"/>
        <item x="301"/>
        <item x="1173"/>
        <item x="610"/>
        <item x="1916"/>
        <item x="2523"/>
        <item x="2179"/>
        <item x="1117"/>
        <item x="1242"/>
        <item x="2284"/>
        <item x="197"/>
        <item x="16"/>
        <item x="2375"/>
        <item x="818"/>
        <item x="786"/>
        <item x="320"/>
        <item x="1701"/>
        <item x="1808"/>
        <item x="1408"/>
        <item x="1944"/>
        <item x="8"/>
        <item x="1715"/>
        <item x="2249"/>
        <item x="2129"/>
        <item x="2311"/>
        <item x="2121"/>
        <item x="2083"/>
        <item x="1440"/>
        <item x="1650"/>
        <item x="179"/>
        <item x="855"/>
        <item x="1840"/>
        <item x="2582"/>
        <item x="2273"/>
        <item x="2825"/>
        <item x="361"/>
        <item x="1821"/>
        <item x="504"/>
        <item x="2106"/>
        <item x="2816"/>
        <item x="2394"/>
        <item x="2054"/>
        <item x="524"/>
        <item x="2782"/>
        <item x="138"/>
        <item x="1566"/>
        <item x="2448"/>
        <item x="141"/>
        <item x="450"/>
        <item x="2040"/>
        <item x="785"/>
        <item x="1325"/>
        <item x="1078"/>
        <item x="665"/>
        <item x="1199"/>
        <item x="1769"/>
        <item x="753"/>
        <item x="400"/>
        <item x="1151"/>
        <item x="1449"/>
        <item x="2749"/>
        <item x="1010"/>
        <item x="2713"/>
        <item x="2338"/>
        <item x="2643"/>
        <item x="1290"/>
        <item x="126"/>
        <item x="1306"/>
        <item x="2469"/>
        <item x="706"/>
        <item x="2281"/>
        <item x="1621"/>
        <item x="2500"/>
        <item x="1262"/>
        <item x="1066"/>
        <item x="2533"/>
        <item x="1309"/>
        <item x="909"/>
        <item x="2194"/>
        <item x="2078"/>
        <item x="1842"/>
        <item x="749"/>
        <item x="734"/>
        <item x="266"/>
        <item x="2602"/>
        <item x="2271"/>
        <item x="807"/>
        <item x="692"/>
        <item x="1936"/>
        <item x="219"/>
        <item x="2229"/>
        <item x="144"/>
        <item x="55"/>
        <item x="1757"/>
        <item x="2167"/>
        <item x="2287"/>
        <item x="293"/>
        <item x="696"/>
        <item x="1054"/>
        <item x="1411"/>
        <item x="2217"/>
        <item x="2202"/>
        <item x="343"/>
        <item x="1446"/>
        <item x="337"/>
        <item x="925"/>
        <item x="684"/>
        <item x="1641"/>
        <item x="472"/>
        <item x="2709"/>
        <item x="1224"/>
        <item x="1891"/>
        <item x="1327"/>
        <item x="2777"/>
        <item x="2393"/>
        <item x="1276"/>
        <item x="1990"/>
        <item x="1748"/>
        <item x="1485"/>
        <item x="2702"/>
        <item x="1037"/>
        <item x="2605"/>
        <item x="467"/>
        <item x="598"/>
        <item x="2786"/>
        <item x="149"/>
        <item x="1035"/>
        <item x="206"/>
        <item x="611"/>
        <item x="396"/>
        <item x="1190"/>
        <item x="1090"/>
        <item x="859"/>
        <item x="1655"/>
        <item x="115"/>
        <item x="2068"/>
        <item x="28"/>
        <item x="812"/>
        <item x="915"/>
        <item x="531"/>
        <item x="2085"/>
        <item x="1997"/>
        <item x="896"/>
        <item x="444"/>
        <item x="2356"/>
        <item x="1778"/>
        <item x="979"/>
        <item x="2494"/>
        <item x="2096"/>
        <item x="446"/>
        <item x="622"/>
        <item x="634"/>
        <item x="1924"/>
        <item x="1019"/>
        <item x="1933"/>
        <item x="142"/>
        <item x="625"/>
        <item x="2442"/>
        <item x="1585"/>
        <item x="2732"/>
        <item x="1622"/>
        <item x="1372"/>
        <item x="875"/>
        <item x="2160"/>
        <item x="221"/>
        <item x="26"/>
        <item x="854"/>
        <item x="1915"/>
        <item x="1731"/>
        <item x="2426"/>
        <item x="2012"/>
        <item x="682"/>
        <item x="2003"/>
        <item x="2725"/>
        <item x="1316"/>
        <item x="2022"/>
        <item x="944"/>
        <item x="383"/>
        <item x="1725"/>
        <item x="7"/>
        <item x="1544"/>
        <item x="321"/>
        <item x="1156"/>
        <item x="908"/>
        <item x="276"/>
        <item x="1773"/>
        <item x="868"/>
        <item x="617"/>
        <item x="1342"/>
        <item x="2839"/>
        <item x="1582"/>
        <item x="1806"/>
        <item x="234"/>
        <item x="2174"/>
        <item x="2030"/>
        <item x="2822"/>
        <item x="465"/>
        <item x="235"/>
        <item x="380"/>
        <item x="1081"/>
        <item x="2705"/>
        <item x="2370"/>
        <item x="59"/>
        <item x="395"/>
        <item x="2504"/>
        <item x="1742"/>
        <item x="1148"/>
        <item x="2557"/>
        <item x="382"/>
        <item x="1815"/>
        <item x="2819"/>
        <item x="963"/>
        <item x="799"/>
        <item x="1031"/>
        <item x="2301"/>
        <item x="2755"/>
        <item x="1341"/>
        <item x="1697"/>
        <item x="73"/>
        <item x="2043"/>
        <item x="662"/>
        <item x="2430"/>
        <item x="1344"/>
        <item x="229"/>
        <item x="1474"/>
        <item x="2593"/>
        <item x="1562"/>
        <item x="1181"/>
        <item x="2677"/>
        <item x="2769"/>
        <item x="1405"/>
        <item x="2275"/>
        <item x="2656"/>
        <item x="2639"/>
        <item x="2630"/>
        <item x="384"/>
        <item x="1584"/>
        <item x="1221"/>
        <item x="808"/>
        <item x="708"/>
        <item x="2368"/>
        <item x="1305"/>
        <item x="2679"/>
        <item x="2201"/>
        <item x="2534"/>
        <item x="1917"/>
        <item x="2323"/>
        <item x="1776"/>
        <item x="1206"/>
        <item x="836"/>
        <item x="618"/>
        <item x="2476"/>
        <item x="639"/>
        <item x="1569"/>
        <item x="1865"/>
        <item x="1586"/>
        <item x="1213"/>
        <item x="1558"/>
        <item x="1239"/>
        <item x="2614"/>
        <item x="664"/>
        <item x="2220"/>
        <item x="148"/>
        <item x="1283"/>
        <item x="23"/>
        <item x="2524"/>
        <item x="2700"/>
        <item x="2296"/>
        <item x="633"/>
        <item x="2044"/>
        <item x="1918"/>
        <item x="1508"/>
        <item x="2620"/>
        <item x="2237"/>
        <item x="532"/>
        <item x="1988"/>
        <item x="1063"/>
        <item x="228"/>
        <item x="1710"/>
        <item x="779"/>
        <item x="681"/>
        <item x="464"/>
        <item x="977"/>
        <item x="1187"/>
        <item x="2698"/>
        <item x="2594"/>
        <item x="112"/>
        <item x="264"/>
        <item x="2465"/>
        <item x="2290"/>
        <item x="1165"/>
        <item x="2280"/>
        <item x="1450"/>
        <item x="2317"/>
        <item x="2827"/>
        <item x="905"/>
        <item x="2776"/>
        <item x="961"/>
        <item x="2342"/>
        <item x="389"/>
        <item x="2073"/>
        <item x="904"/>
        <item x="816"/>
        <item x="312"/>
        <item x="2392"/>
        <item x="1790"/>
        <item x="882"/>
        <item x="2196"/>
        <item x="2259"/>
        <item x="499"/>
        <item x="941"/>
        <item x="646"/>
        <item x="1677"/>
        <item x="1084"/>
        <item x="2230"/>
        <item x="153"/>
        <item x="2754"/>
        <item x="947"/>
        <item x="1388"/>
        <item x="313"/>
        <item x="184"/>
        <item x="695"/>
        <item x="745"/>
        <item x="2080"/>
        <item x="1728"/>
        <item x="2472"/>
        <item x="326"/>
        <item x="869"/>
        <item x="224"/>
        <item x="508"/>
        <item x="2265"/>
        <item x="1734"/>
        <item x="1334"/>
        <item x="2842"/>
        <item x="1473"/>
        <item x="851"/>
        <item x="1730"/>
        <item x="344"/>
        <item x="2091"/>
        <item x="2489"/>
        <item x="2646"/>
        <item x="1693"/>
        <item x="442"/>
        <item x="594"/>
        <item x="1886"/>
        <item x="1807"/>
        <item x="1428"/>
        <item x="1847"/>
        <item x="1733"/>
        <item x="1008"/>
        <item x="263"/>
        <item x="2618"/>
        <item x="644"/>
        <item x="89"/>
        <item x="2276"/>
        <item x="678"/>
        <item x="1288"/>
        <item x="1498"/>
        <item x="886"/>
        <item x="2172"/>
        <item x="579"/>
        <item x="982"/>
        <item x="2310"/>
        <item x="968"/>
        <item x="2543"/>
        <item x="1903"/>
        <item x="2502"/>
        <item x="2170"/>
        <item x="1629"/>
        <item x="2074"/>
        <item x="2450"/>
        <item x="890"/>
        <item x="2435"/>
        <item x="1417"/>
        <item x="2667"/>
        <item x="2546"/>
        <item x="790"/>
        <item x="1619"/>
        <item x="1051"/>
        <item x="176"/>
        <item x="68"/>
        <item x="1038"/>
        <item x="1943"/>
        <item x="1913"/>
        <item x="1005"/>
        <item x="473"/>
        <item x="1664"/>
        <item x="1101"/>
        <item x="2418"/>
        <item x="529"/>
        <item x="335"/>
        <item x="1416"/>
        <item x="640"/>
        <item x="233"/>
        <item x="385"/>
        <item x="2270"/>
        <item x="413"/>
        <item x="1479"/>
        <item x="1442"/>
        <item x="2029"/>
        <item x="2064"/>
        <item x="846"/>
        <item x="2361"/>
        <item x="78"/>
        <item x="2551"/>
        <item x="1613"/>
        <item x="1514"/>
        <item x="985"/>
        <item x="1149"/>
        <item x="1823"/>
        <item x="1203"/>
        <item x="1195"/>
        <item x="215"/>
        <item x="75"/>
        <item x="2675"/>
        <item x="2292"/>
        <item x="2663"/>
        <item x="2379"/>
        <item x="2568"/>
        <item x="2516"/>
        <item x="1235"/>
        <item x="2180"/>
        <item x="694"/>
        <item x="778"/>
        <item x="2117"/>
        <item x="619"/>
        <item x="2804"/>
        <item x="1059"/>
        <item x="2714"/>
        <item x="1136"/>
        <item x="1152"/>
        <item x="2797"/>
        <item x="2801"/>
        <item x="2314"/>
        <item x="1678"/>
        <item x="1636"/>
        <item x="69"/>
        <item x="526"/>
        <item x="1811"/>
        <item x="399"/>
        <item x="889"/>
        <item x="331"/>
        <item x="1981"/>
        <item x="2576"/>
        <item x="1700"/>
        <item x="661"/>
        <item x="164"/>
        <item x="1058"/>
        <item x="2319"/>
        <item x="795"/>
        <item x="767"/>
        <item x="2113"/>
        <item x="975"/>
        <item x="2385"/>
        <item x="319"/>
        <item x="207"/>
        <item x="1926"/>
        <item x="847"/>
        <item x="2362"/>
        <item x="951"/>
        <item x="995"/>
        <item x="581"/>
        <item x="2719"/>
        <item x="589"/>
        <item x="522"/>
        <item x="5"/>
        <item x="1689"/>
        <item x="2482"/>
        <item x="2263"/>
        <item x="690"/>
        <item x="305"/>
        <item x="405"/>
        <item x="2793"/>
        <item x="474"/>
        <item x="1072"/>
        <item x="1898"/>
        <item x="2672"/>
        <item x="649"/>
        <item x="733"/>
        <item x="304"/>
        <item x="2058"/>
        <item x="225"/>
        <item x="2352"/>
        <item x="2425"/>
        <item x="2305"/>
        <item x="1758"/>
        <item x="1244"/>
        <item x="565"/>
        <item x="1391"/>
        <item x="254"/>
        <item x="2507"/>
        <item x="1049"/>
        <item x="322"/>
        <item x="2344"/>
        <item x="2651"/>
        <item x="810"/>
        <item x="543"/>
        <item x="2419"/>
        <item x="1426"/>
        <item x="1394"/>
        <item x="1028"/>
        <item x="381"/>
        <item x="1142"/>
        <item x="2513"/>
        <item x="1277"/>
        <item x="1139"/>
        <item x="1507"/>
        <item x="2151"/>
        <item x="2133"/>
        <item x="949"/>
        <item x="243"/>
        <item x="929"/>
        <item x="1004"/>
        <item x="250"/>
        <item x="866"/>
        <item x="1501"/>
        <item x="1603"/>
        <item x="780"/>
        <item x="2093"/>
        <item x="1560"/>
        <item x="2410"/>
        <item x="116"/>
        <item x="878"/>
        <item x="1900"/>
        <item x="2841"/>
        <item x="1455"/>
        <item x="1892"/>
        <item x="655"/>
        <item x="2252"/>
        <item x="2581"/>
        <item x="2491"/>
        <item x="31"/>
        <item x="1061"/>
        <item x="612"/>
        <item x="2771"/>
        <item x="2422"/>
        <item x="98"/>
        <item x="13"/>
        <item x="2218"/>
        <item x="316"/>
        <item x="484"/>
        <item x="2088"/>
        <item x="2240"/>
        <item x="1172"/>
        <item x="2622"/>
        <item x="1111"/>
        <item x="367"/>
        <item x="1289"/>
        <item x="1423"/>
        <item x="1469"/>
        <item x="1782"/>
        <item x="330"/>
        <item x="1671"/>
        <item x="2538"/>
        <item x="2209"/>
        <item x="990"/>
        <item x="1541"/>
        <item x="2048"/>
        <item x="891"/>
        <item x="1709"/>
        <item x="761"/>
        <item x="17"/>
        <item x="1665"/>
        <item x="1920"/>
        <item x="1550"/>
        <item x="1716"/>
        <item x="2544"/>
        <item x="2411"/>
        <item x="1985"/>
        <item x="491"/>
        <item x="996"/>
        <item x="4"/>
        <item x="675"/>
        <item x="1945"/>
        <item x="2567"/>
        <item x="2554"/>
        <item x="2168"/>
        <item x="2428"/>
        <item x="218"/>
        <item x="584"/>
        <item x="1140"/>
        <item x="27"/>
        <item x="332"/>
        <item x="834"/>
        <item x="730"/>
        <item x="771"/>
        <item x="1834"/>
        <item x="2092"/>
        <item x="2114"/>
        <item x="177"/>
        <item x="1954"/>
        <item x="2798"/>
        <item x="2575"/>
        <item x="1328"/>
        <item x="2817"/>
        <item x="824"/>
        <item x="1831"/>
        <item x="107"/>
        <item x="623"/>
        <item x="1249"/>
        <item x="1513"/>
        <item x="307"/>
        <item x="2628"/>
        <item x="1966"/>
        <item x="2101"/>
        <item x="1654"/>
        <item x="398"/>
        <item x="1091"/>
        <item x="237"/>
        <item x="302"/>
        <item x="967"/>
        <item x="2357"/>
        <item x="592"/>
        <item x="456"/>
        <item x="1214"/>
        <item x="83"/>
        <item x="1846"/>
        <item x="1484"/>
        <item x="1105"/>
        <item x="2363"/>
        <item x="921"/>
        <item x="1096"/>
        <item x="1188"/>
        <item x="1771"/>
        <item x="104"/>
        <item x="2205"/>
        <item x="839"/>
        <item x="1107"/>
        <item x="1296"/>
        <item x="495"/>
        <item x="2604"/>
        <item x="365"/>
        <item x="588"/>
        <item x="903"/>
        <item x="1893"/>
        <item x="1333"/>
        <item x="1660"/>
        <item x="1727"/>
        <item x="765"/>
        <item x="1555"/>
        <item x="303"/>
        <item x="1257"/>
        <item x="840"/>
        <item x="2847"/>
        <item x="1271"/>
        <item x="2176"/>
        <item x="2416"/>
        <item x="2222"/>
        <item x="1240"/>
        <item x="595"/>
        <item x="2089"/>
        <item x="827"/>
        <item x="2837"/>
        <item x="2061"/>
        <item x="2010"/>
        <item x="1694"/>
        <item x="180"/>
        <item x="100"/>
        <item x="1184"/>
        <item x="1756"/>
        <item x="1412"/>
        <item x="428"/>
        <item x="740"/>
        <item x="1611"/>
        <item x="280"/>
        <item x="724"/>
        <item x="1106"/>
        <item x="793"/>
        <item x="2330"/>
        <item x="1535"/>
        <item x="1775"/>
        <item x="1110"/>
        <item x="1784"/>
        <item x="1374"/>
        <item x="339"/>
        <item x="2591"/>
        <item x="518"/>
        <item x="1615"/>
        <item x="1018"/>
        <item x="2711"/>
        <item x="1686"/>
        <item x="1207"/>
        <item x="2219"/>
        <item x="2215"/>
        <item x="137"/>
        <item x="76"/>
        <item x="766"/>
        <item x="2128"/>
        <item x="1882"/>
        <item x="2535"/>
        <item x="1631"/>
        <item x="1657"/>
        <item x="1272"/>
        <item x="2680"/>
        <item x="952"/>
        <item x="1022"/>
        <item x="1012"/>
        <item x="357"/>
        <item x="11"/>
        <item x="2062"/>
        <item x="2279"/>
        <item x="1991"/>
        <item x="2408"/>
        <item x="29"/>
        <item x="1014"/>
        <item x="2309"/>
        <item x="163"/>
        <item x="1910"/>
        <item x="885"/>
        <item x="651"/>
        <item x="1029"/>
        <item x="732"/>
        <item x="556"/>
        <item x="917"/>
        <item x="1389"/>
        <item x="291"/>
        <item x="2031"/>
        <item x="1970"/>
        <item x="567"/>
        <item x="648"/>
        <item x="1075"/>
        <item x="718"/>
        <item x="1055"/>
        <item x="689"/>
        <item x="2262"/>
        <item x="1175"/>
        <item x="408"/>
        <item x="2589"/>
        <item x="2227"/>
        <item x="1602"/>
        <item x="2695"/>
        <item x="2843"/>
        <item x="1303"/>
        <item x="1740"/>
        <item x="1596"/>
        <item x="1637"/>
        <item x="1909"/>
        <item x="1724"/>
        <item x="2691"/>
        <item x="140"/>
        <item x="1982"/>
        <item x="577"/>
        <item x="458"/>
        <item x="514"/>
        <item x="1640"/>
        <item x="2035"/>
        <item x="1013"/>
        <item x="688"/>
        <item x="2508"/>
        <item x="1908"/>
        <item x="2717"/>
        <item x="410"/>
        <item x="1682"/>
        <item x="1259"/>
        <item x="40"/>
        <item x="203"/>
        <item x="1095"/>
        <item x="496"/>
        <item x="1942"/>
        <item x="2369"/>
        <item x="1690"/>
        <item x="2462"/>
        <item x="1652"/>
        <item x="683"/>
        <item x="2727"/>
        <item x="208"/>
        <item x="833"/>
        <item x="2090"/>
        <item x="1407"/>
        <item x="1838"/>
        <item x="92"/>
        <item x="978"/>
        <item x="2137"/>
        <item x="511"/>
        <item x="46"/>
        <item x="93"/>
        <item x="3"/>
        <item x="1839"/>
        <item x="2603"/>
        <item x="2024"/>
        <item x="485"/>
        <item x="1587"/>
        <item x="2693"/>
        <item x="255"/>
        <item x="946"/>
        <item x="1737"/>
        <item x="2528"/>
        <item x="742"/>
        <item x="1330"/>
        <item x="2315"/>
        <item x="375"/>
        <item x="1547"/>
        <item x="1311"/>
        <item x="1798"/>
        <item x="2751"/>
        <item x="1630"/>
        <item x="551"/>
        <item x="2320"/>
        <item x="1293"/>
        <item x="1404"/>
        <item x="2261"/>
        <item x="741"/>
        <item x="2836"/>
        <item x="2053"/>
        <item x="2625"/>
        <item x="1904"/>
        <item x="12"/>
        <item x="1509"/>
        <item x="1685"/>
        <item x="2555"/>
        <item x="1624"/>
        <item x="2547"/>
        <item x="1482"/>
        <item x="2189"/>
        <item x="2760"/>
        <item x="1876"/>
        <item x="466"/>
        <item x="1948"/>
        <item x="2052"/>
        <item x="516"/>
        <item x="2813"/>
        <item x="52"/>
        <item x="2470"/>
        <item x="1522"/>
        <item x="586"/>
        <item x="2588"/>
        <item x="520"/>
        <item x="38"/>
        <item x="1113"/>
        <item x="167"/>
        <item x="1772"/>
        <item x="2353"/>
        <item x="606"/>
        <item x="2805"/>
        <item x="991"/>
        <item x="2381"/>
        <item x="666"/>
        <item x="1634"/>
        <item x="2629"/>
        <item x="214"/>
        <item x="227"/>
        <item x="2246"/>
        <item x="703"/>
        <item x="756"/>
        <item x="583"/>
        <item x="133"/>
        <item x="1557"/>
        <item x="156"/>
        <item x="2527"/>
        <item x="285"/>
        <item x="1434"/>
        <item x="926"/>
        <item x="249"/>
        <item x="379"/>
        <item x="136"/>
        <item x="1835"/>
        <item x="1952"/>
        <item x="1761"/>
        <item x="1414"/>
        <item x="2326"/>
        <item x="2718"/>
        <item x="2637"/>
        <item x="953"/>
        <item x="2049"/>
        <item x="1824"/>
        <item x="1390"/>
        <item x="1438"/>
        <item x="2358"/>
        <item x="764"/>
        <item x="1818"/>
        <item x="1194"/>
        <item x="693"/>
        <item x="2413"/>
        <item x="805"/>
        <item x="1940"/>
        <item x="74"/>
        <item x="2624"/>
        <item x="2007"/>
        <item x="965"/>
        <item x="202"/>
        <item x="2312"/>
        <item x="2155"/>
        <item x="106"/>
        <item x="190"/>
        <item x="1998"/>
        <item x="2254"/>
        <item x="1911"/>
        <item x="1658"/>
        <item x="290"/>
        <item x="679"/>
        <item x="1201"/>
        <item x="2004"/>
        <item x="2746"/>
        <item x="1205"/>
        <item x="544"/>
        <item x="2283"/>
        <item x="1931"/>
        <item x="1764"/>
        <item x="1579"/>
        <item x="719"/>
        <item x="2351"/>
        <item x="0"/>
        <item x="2414"/>
        <item x="1848"/>
        <item x="1759"/>
        <item x="1803"/>
        <item x="2498"/>
        <item x="1444"/>
        <item x="53"/>
        <item x="1796"/>
        <item x="940"/>
        <item x="1680"/>
        <item x="1233"/>
        <item x="1722"/>
        <item x="1098"/>
        <item x="1447"/>
        <item x="937"/>
        <item x="1781"/>
        <item x="414"/>
        <item x="1376"/>
        <item x="198"/>
        <item x="2779"/>
        <item x="419"/>
        <item x="515"/>
        <item x="2480"/>
        <item x="1505"/>
        <item x="757"/>
        <item x="989"/>
        <item x="2213"/>
        <item x="1978"/>
        <item x="121"/>
        <item x="2421"/>
        <item x="1400"/>
        <item x="1431"/>
        <item x="369"/>
        <item x="2266"/>
        <item x="1476"/>
        <item x="296"/>
        <item x="1210"/>
        <item x="1302"/>
        <item x="923"/>
        <item x="663"/>
        <item x="2757"/>
        <item x="1398"/>
        <item x="2686"/>
        <item x="1638"/>
        <item x="1897"/>
        <item x="432"/>
        <item x="1987"/>
        <item x="1609"/>
        <item x="62"/>
        <item x="736"/>
        <item x="2642"/>
        <item x="564"/>
        <item x="750"/>
        <item x="1670"/>
        <item x="2367"/>
        <item x="768"/>
        <item x="981"/>
        <item x="20"/>
        <item x="711"/>
        <item x="2398"/>
        <item x="352"/>
        <item x="2072"/>
        <item x="2216"/>
        <item x="196"/>
        <item x="2122"/>
        <item x="2724"/>
        <item x="2186"/>
        <item x="2493"/>
        <item x="1025"/>
        <item x="1393"/>
        <item x="2580"/>
        <item x="1726"/>
        <item x="1263"/>
        <item x="1887"/>
        <item x="2178"/>
        <item x="2438"/>
        <item x="2729"/>
        <item x="1620"/>
        <item x="2076"/>
        <item x="2436"/>
        <item x="2697"/>
        <item x="431"/>
        <item x="2748"/>
        <item x="2299"/>
        <item x="1208"/>
        <item x="1007"/>
        <item x="1593"/>
        <item x="1537"/>
        <item x="2823"/>
        <item x="570"/>
        <item x="983"/>
        <item x="2405"/>
        <item x="1532"/>
        <item x="667"/>
        <item x="1890"/>
        <item x="1576"/>
        <item x="128"/>
        <item x="877"/>
        <item x="837"/>
        <item x="2671"/>
        <item x="1409"/>
        <item x="2404"/>
        <item x="2206"/>
        <item x="624"/>
        <item x="1521"/>
        <item x="2645"/>
        <item x="922"/>
        <item x="1254"/>
        <item x="2306"/>
        <item x="2540"/>
        <item x="2517"/>
        <item x="238"/>
        <item x="2521"/>
        <item x="550"/>
        <item x="1996"/>
        <item x="945"/>
        <item x="2268"/>
        <item x="653"/>
        <item x="1129"/>
        <item x="1454"/>
        <item x="222"/>
        <item x="1204"/>
        <item x="1939"/>
        <item x="2703"/>
        <item x="2014"/>
        <item x="2490"/>
        <item x="1337"/>
        <item x="295"/>
        <item x="1493"/>
        <item x="1076"/>
        <item x="1548"/>
        <item x="2015"/>
        <item x="24"/>
        <item x="1738"/>
        <item x="2226"/>
        <item x="2192"/>
        <item x="132"/>
        <item x="2042"/>
        <item x="2204"/>
        <item x="1849"/>
        <item x="1612"/>
        <item x="1885"/>
        <item x="2701"/>
        <item x="1787"/>
        <item x="901"/>
        <item x="2558"/>
        <item x="881"/>
        <item x="342"/>
        <item x="1511"/>
        <item x="2653"/>
        <item x="109"/>
        <item x="470"/>
        <item x="2336"/>
        <item x="91"/>
        <item x="2658"/>
        <item x="1280"/>
        <item x="2461"/>
        <item x="1866"/>
        <item x="1516"/>
        <item x="460"/>
        <item x="806"/>
        <item x="704"/>
        <item x="193"/>
        <item x="378"/>
        <item x="539"/>
        <item x="1688"/>
        <item x="1822"/>
        <item x="1158"/>
        <item x="822"/>
        <item x="127"/>
        <item x="317"/>
        <item x="271"/>
        <item x="1023"/>
        <item x="630"/>
        <item x="888"/>
        <item x="353"/>
        <item x="1125"/>
        <item x="1354"/>
        <item x="699"/>
        <item x="2145"/>
        <item x="1478"/>
        <item x="615"/>
        <item x="288"/>
        <item x="2767"/>
        <item x="2119"/>
        <item x="1793"/>
        <item x="1642"/>
        <item x="769"/>
        <item x="1437"/>
        <item x="729"/>
        <item x="616"/>
        <item x="1829"/>
        <item x="1145"/>
        <item x="2812"/>
        <item x="262"/>
        <item x="1220"/>
        <item x="248"/>
        <item x="2207"/>
        <item x="42"/>
        <item x="1934"/>
        <item x="976"/>
        <item x="2110"/>
        <item x="336"/>
        <item x="1504"/>
        <item x="39"/>
        <item x="2633"/>
        <item x="1467"/>
        <item x="145"/>
        <item x="1777"/>
        <item x="1983"/>
        <item x="992"/>
        <item x="1396"/>
        <item x="2644"/>
        <item x="2086"/>
        <item x="1625"/>
        <item x="2350"/>
        <item x="415"/>
        <item x="2515"/>
        <item x="2335"/>
        <item x="2456"/>
        <item x="2505"/>
        <item x="220"/>
        <item x="497"/>
        <item x="723"/>
        <item x="2736"/>
        <item x="702"/>
        <item x="2609"/>
        <item x="2055"/>
        <item x="161"/>
        <item x="1420"/>
        <item x="2188"/>
        <item x="2851"/>
        <item x="1229"/>
        <item x="435"/>
        <item x="2548"/>
        <item x="2565"/>
        <item x="146"/>
        <item x="1343"/>
        <item x="1232"/>
        <item x="1632"/>
        <item x="1461"/>
        <item x="1704"/>
        <item x="1542"/>
        <item x="1307"/>
        <item x="1794"/>
        <item x="1128"/>
        <item x="528"/>
        <item x="748"/>
        <item x="341"/>
        <item x="403"/>
        <item x="1425"/>
        <item x="152"/>
        <item x="1494"/>
        <item x="673"/>
        <item x="1791"/>
        <item x="2764"/>
        <item x="654"/>
        <item x="2293"/>
        <item x="1994"/>
        <item x="479"/>
        <item x="626"/>
        <item x="2707"/>
        <item x="2427"/>
        <item x="2023"/>
        <item x="1899"/>
        <item x="427"/>
        <item x="2184"/>
        <item x="1247"/>
        <item x="1340"/>
        <item x="1964"/>
        <item x="2302"/>
        <item x="2459"/>
        <item x="578"/>
        <item x="286"/>
        <item x="1153"/>
        <item x="860"/>
        <item x="2138"/>
        <item x="2136"/>
        <item x="973"/>
        <item x="1783"/>
        <item x="1995"/>
        <item x="1863"/>
        <item x="2402"/>
        <item x="1087"/>
        <item x="715"/>
        <item x="386"/>
        <item x="1380"/>
        <item x="1753"/>
        <item x="1814"/>
        <item x="2850"/>
        <item x="596"/>
        <item x="2298"/>
        <item x="1246"/>
        <item x="48"/>
        <item x="2300"/>
        <item x="898"/>
        <item x="842"/>
        <item x="158"/>
        <item x="2455"/>
        <item x="2401"/>
        <item x="34"/>
        <item x="103"/>
        <item x="604"/>
        <item x="1984"/>
        <item x="2720"/>
        <item x="1027"/>
        <item x="1281"/>
        <item x="2835"/>
        <item x="1741"/>
        <item x="1789"/>
        <item x="2084"/>
        <item x="2069"/>
        <item x="1056"/>
        <item x="1745"/>
        <item x="2097"/>
        <item x="1538"/>
        <item x="1453"/>
        <item x="848"/>
        <item x="1275"/>
        <item x="358"/>
        <item x="674"/>
        <item x="819"/>
        <item x="1178"/>
        <item x="2020"/>
        <item x="928"/>
        <item x="2458"/>
        <item x="1339"/>
        <item x="536"/>
        <item x="2848"/>
        <item x="1788"/>
        <item x="2662"/>
        <item x="90"/>
        <item x="1189"/>
        <item x="950"/>
        <item x="72"/>
        <item x="1861"/>
        <item x="1691"/>
        <item x="88"/>
        <item x="2684"/>
        <item x="1353"/>
        <item x="960"/>
        <item x="489"/>
        <item x="438"/>
        <item x="1252"/>
        <item x="1132"/>
        <item x="2532"/>
        <item x="306"/>
        <item x="608"/>
        <item x="2355"/>
        <item x="1317"/>
        <item x="1463"/>
        <item x="894"/>
        <item x="1646"/>
        <item x="2561"/>
        <item x="1464"/>
        <item x="1182"/>
        <item x="739"/>
        <item x="2152"/>
        <item x="1568"/>
        <item x="1868"/>
        <item x="125"/>
        <item x="1581"/>
        <item x="2627"/>
        <item x="900"/>
        <item x="1869"/>
        <item x="1166"/>
        <item x="1419"/>
        <item x="346"/>
        <item x="600"/>
        <item x="1180"/>
        <item x="1030"/>
        <item x="754"/>
        <item x="488"/>
        <item x="2439"/>
        <item x="1713"/>
        <item x="45"/>
        <item x="2123"/>
        <item x="2632"/>
        <item x="2018"/>
        <item x="2120"/>
        <item x="2573"/>
        <item x="725"/>
        <item x="2583"/>
        <item x="448"/>
        <item x="804"/>
        <item x="2803"/>
        <item x="2796"/>
        <item x="2345"/>
        <item x="2745"/>
        <item x="2611"/>
        <item x="476"/>
        <item x="1633"/>
        <item x="1598"/>
        <item x="1935"/>
        <item x="2821"/>
        <item x="1687"/>
        <item x="2295"/>
        <item x="1362"/>
        <item x="1614"/>
        <item x="2765"/>
        <item x="2132"/>
        <item x="244"/>
        <item x="297"/>
        <item x="2348"/>
        <item x="424"/>
        <item x="803"/>
        <item x="1218"/>
        <item x="272"/>
        <item x="242"/>
        <item x="538"/>
        <item x="2169"/>
        <item x="774"/>
        <item x="677"/>
        <item x="2553"/>
        <item x="2141"/>
        <item x="1245"/>
        <item x="2487"/>
        <item x="874"/>
        <item x="2124"/>
        <item x="425"/>
        <item x="930"/>
        <item x="1315"/>
        <item x="547"/>
        <item x="30"/>
        <item x="1458"/>
        <item x="284"/>
        <item x="1068"/>
        <item x="2449"/>
        <item x="1016"/>
        <item x="1073"/>
        <item x="1134"/>
        <item x="1258"/>
        <item x="2519"/>
        <item x="1826"/>
        <item x="558"/>
        <item x="2081"/>
        <item x="2267"/>
        <item x="691"/>
        <item x="1378"/>
        <item x="2325"/>
        <item x="2397"/>
        <item x="1099"/>
        <item x="1193"/>
        <item x="1359"/>
        <item x="376"/>
        <item x="2845"/>
        <item x="562"/>
        <item x="2615"/>
        <item x="1255"/>
        <item x="762"/>
        <item x="2349"/>
        <item x="2403"/>
        <item x="1559"/>
        <item x="1819"/>
        <item x="895"/>
        <item x="1975"/>
        <item x="2251"/>
        <item x="2660"/>
        <item x="1285"/>
        <item x="210"/>
        <item x="1120"/>
        <item x="2046"/>
        <item x="2346"/>
        <item x="2067"/>
        <item x="2586"/>
        <item x="1477"/>
        <item x="1131"/>
        <item x="735"/>
        <item x="199"/>
        <item x="1732"/>
        <item x="273"/>
        <item x="517"/>
        <item x="817"/>
        <item x="1352"/>
        <item x="14"/>
        <item x="1860"/>
        <item x="1174"/>
        <item x="124"/>
        <item x="582"/>
        <item x="2699"/>
        <item x="1523"/>
        <item x="37"/>
        <item x="1382"/>
        <item x="641"/>
        <item x="2616"/>
        <item x="506"/>
        <item x="2730"/>
        <item x="2198"/>
        <item x="2034"/>
        <item x="1320"/>
        <item x="1872"/>
        <item x="2592"/>
        <item x="117"/>
        <item x="2159"/>
        <item x="1163"/>
        <item x="513"/>
        <item x="2733"/>
        <item x="275"/>
        <item x="294"/>
        <item x="1223"/>
        <item x="1864"/>
        <item x="1969"/>
        <item x="2332"/>
        <item x="1286"/>
        <item x="609"/>
        <item x="1627"/>
        <item x="2541"/>
        <item x="2033"/>
        <item x="2359"/>
        <item x="102"/>
        <item x="1929"/>
        <item x="2704"/>
        <item x="552"/>
        <item x="362"/>
        <item x="2399"/>
        <item x="166"/>
        <item x="241"/>
        <item x="966"/>
        <item x="591"/>
        <item x="445"/>
        <item x="1841"/>
        <item x="2163"/>
        <item x="2687"/>
        <item x="599"/>
        <item x="2140"/>
        <item x="2238"/>
        <item x="1763"/>
        <item x="2019"/>
        <item x="86"/>
        <item x="2685"/>
        <item x="1291"/>
        <item x="2386"/>
        <item x="2380"/>
        <item x="261"/>
        <item x="758"/>
        <item x="50"/>
        <item x="422"/>
        <item x="2149"/>
        <item x="2313"/>
        <item x="1265"/>
        <item x="2479"/>
        <item x="1870"/>
        <item x="1675"/>
        <item x="892"/>
        <item x="2673"/>
        <item x="1123"/>
        <item x="216"/>
        <item x="2518"/>
        <item x="763"/>
        <item x="1439"/>
        <item x="787"/>
        <item x="282"/>
        <item x="2838"/>
        <item x="96"/>
        <item x="1810"/>
        <item x="697"/>
        <item x="1925"/>
        <item x="1300"/>
        <item x="509"/>
        <item x="776"/>
        <item x="1766"/>
        <item x="1880"/>
        <item x="187"/>
        <item x="549"/>
        <item x="1345"/>
        <item x="645"/>
        <item x="2596"/>
        <item x="143"/>
        <item x="2522"/>
        <item x="1967"/>
        <item x="821"/>
        <item x="1707"/>
        <item x="1346"/>
        <item x="2241"/>
        <item x="1370"/>
        <item x="1033"/>
        <item x="2571"/>
        <item x="447"/>
        <item x="791"/>
        <item x="1961"/>
        <item x="35"/>
        <item x="480"/>
        <item x="2156"/>
        <item x="2747"/>
        <item x="436"/>
        <item x="1360"/>
        <item x="502"/>
        <item x="832"/>
        <item x="66"/>
        <item x="2011"/>
        <item x="269"/>
        <item x="1668"/>
        <item x="1695"/>
        <item x="1770"/>
        <item x="2587"/>
        <item x="685"/>
        <item x="2077"/>
        <item x="300"/>
        <item x="2539"/>
        <item x="2756"/>
        <item x="631"/>
        <item x="593"/>
        <item x="1169"/>
        <item x="2721"/>
        <item x="916"/>
        <item x="974"/>
        <item x="2564"/>
        <item x="2371"/>
        <item x="2264"/>
        <item x="1274"/>
        <item x="792"/>
        <item x="2452"/>
        <item x="907"/>
        <item x="744"/>
        <item x="2333"/>
        <item x="2354"/>
        <item x="1347"/>
        <item x="2415"/>
        <item x="2531"/>
        <item x="279"/>
        <item x="2214"/>
        <item x="2447"/>
        <item x="2148"/>
        <item x="2607"/>
        <item x="328"/>
        <item x="1109"/>
        <item x="2248"/>
        <item x="2652"/>
        <item x="2477"/>
        <item x="150"/>
        <item x="2761"/>
        <item x="2735"/>
        <item x="162"/>
        <item x="826"/>
        <item x="844"/>
        <item x="2233"/>
        <item x="1857"/>
        <item x="2712"/>
        <item x="728"/>
        <item x="2197"/>
        <item x="252"/>
        <item x="1683"/>
        <item x="2676"/>
        <item x="716"/>
        <item x="2744"/>
        <item x="2526"/>
        <item x="2239"/>
        <item x="2256"/>
        <item x="1496"/>
        <item x="1973"/>
        <item x="2038"/>
        <item x="1256"/>
        <item x="1644"/>
        <item x="527"/>
        <item x="2661"/>
        <item x="1599"/>
        <item x="2079"/>
        <item x="1986"/>
        <item x="1873"/>
        <item x="1681"/>
        <item x="1433"/>
        <item x="1430"/>
        <item x="2340"/>
        <item x="829"/>
        <item x="1470"/>
        <item x="613"/>
        <item x="2269"/>
        <item x="856"/>
        <item x="2549"/>
        <item x="1036"/>
        <item x="897"/>
        <item x="984"/>
        <item x="1403"/>
        <item x="1750"/>
        <item x="1238"/>
        <item x="1064"/>
        <item x="1127"/>
        <item x="349"/>
        <item x="81"/>
        <item x="2734"/>
        <item x="2626"/>
        <item x="2115"/>
        <item x="247"/>
        <item x="1708"/>
        <item x="1094"/>
        <item x="2006"/>
        <item x="1112"/>
        <item x="1231"/>
        <item x="1083"/>
        <item x="268"/>
        <item x="1955"/>
        <item x="2433"/>
        <item x="2810"/>
        <item x="1922"/>
        <item x="1202"/>
        <item x="1809"/>
        <item x="1216"/>
        <item x="2689"/>
        <item x="2282"/>
        <item x="87"/>
        <item x="2285"/>
        <item x="1812"/>
        <item x="2636"/>
        <item x="1212"/>
        <item x="1591"/>
        <item x="1082"/>
        <item x="2759"/>
        <item x="2045"/>
        <item x="2329"/>
        <item x="2849"/>
        <item x="1273"/>
        <item x="1468"/>
        <item x="1768"/>
        <item x="1044"/>
        <item x="2255"/>
        <item x="1260"/>
        <item x="574"/>
        <item x="2834"/>
        <item x="401"/>
        <item x="1424"/>
        <item x="1046"/>
        <item x="1561"/>
        <item x="2171"/>
        <item x="1930"/>
        <item x="1878"/>
        <item x="1336"/>
        <item x="2600"/>
        <item x="2464"/>
        <item x="632"/>
        <item x="914"/>
        <item x="1418"/>
        <item x="2641"/>
        <item x="373"/>
        <item x="192"/>
        <item x="1743"/>
        <item x="2173"/>
        <item x="2708"/>
        <item x="324"/>
        <item x="820"/>
        <item x="2560"/>
        <item x="299"/>
        <item x="525"/>
        <item x="2446"/>
        <item x="1993"/>
        <item x="2666"/>
        <item x="1723"/>
        <item x="2036"/>
        <item x="2520"/>
        <item x="1919"/>
        <item x="521"/>
        <item x="830"/>
        <item x="1297"/>
        <item x="1267"/>
        <item x="707"/>
        <item x="1074"/>
        <item x="2103"/>
        <item x="1143"/>
        <item x="122"/>
        <item x="181"/>
        <item x="1564"/>
        <item x="918"/>
        <item x="172"/>
        <item x="1487"/>
        <item x="1050"/>
        <item x="1696"/>
        <item x="2126"/>
        <item x="2100"/>
        <item x="1663"/>
        <item x="727"/>
        <item x="1335"/>
        <item x="1196"/>
        <item x="67"/>
        <item x="1647"/>
        <item x="2390"/>
        <item x="784"/>
        <item x="2009"/>
        <item x="211"/>
        <item x="2242"/>
        <item x="1588"/>
        <item x="1718"/>
        <item x="1673"/>
        <item x="19"/>
        <item x="2550"/>
        <item x="1679"/>
        <item x="2382"/>
        <item x="1000"/>
        <item x="1801"/>
        <item x="920"/>
        <item x="2802"/>
        <item x="1481"/>
        <item x="1962"/>
        <item x="310"/>
        <item x="147"/>
        <item x="151"/>
        <item x="36"/>
        <item x="2221"/>
        <item x="2208"/>
        <item x="2288"/>
        <item x="2572"/>
        <item x="1480"/>
        <item x="1616"/>
        <item x="251"/>
        <item x="2444"/>
        <item x="2175"/>
        <item x="2467"/>
        <item x="849"/>
        <item x="2694"/>
        <item x="333"/>
        <item x="1813"/>
        <item x="1495"/>
        <item x="2799"/>
        <item x="919"/>
        <item x="1546"/>
        <item x="2424"/>
        <item x="2579"/>
        <item x="1914"/>
        <item x="843"/>
        <item x="1326"/>
        <item x="47"/>
        <item x="2511"/>
        <item x="2542"/>
        <item x="2722"/>
        <item x="2008"/>
        <item x="135"/>
        <item x="440"/>
        <item x="374"/>
        <item x="721"/>
        <item x="1225"/>
        <item x="318"/>
        <item x="852"/>
        <item x="212"/>
        <item x="642"/>
        <item x="1711"/>
        <item x="2378"/>
        <item x="2331"/>
        <item x="2649"/>
        <item x="643"/>
        <item x="2153"/>
        <item x="605"/>
        <item x="1601"/>
        <item x="1472"/>
        <item x="1301"/>
        <item x="267"/>
        <item x="1294"/>
        <item x="602"/>
        <item x="1266"/>
        <item x="2146"/>
        <item x="1060"/>
        <item x="2784"/>
        <item x="61"/>
        <item x="927"/>
        <item x="363"/>
        <item x="988"/>
        <item x="853"/>
        <item x="1441"/>
        <item x="2485"/>
        <item x="1859"/>
        <item x="2495"/>
        <item x="134"/>
        <item x="1976"/>
        <item x="1932"/>
        <item x="672"/>
        <item x="637"/>
        <item x="1324"/>
        <item x="659"/>
        <item x="2536"/>
        <item x="259"/>
        <item x="1268"/>
        <item x="1779"/>
        <item x="1531"/>
        <item x="1705"/>
        <item x="712"/>
        <item x="1248"/>
        <item x="1048"/>
        <item x="455"/>
        <item x="1489"/>
        <item x="2389"/>
        <item x="1797"/>
        <item x="862"/>
        <item x="1712"/>
        <item x="2773"/>
        <item x="57"/>
        <item x="1699"/>
        <item x="2655"/>
        <item x="371"/>
        <item x="671"/>
        <item x="899"/>
        <item x="2740"/>
        <item x="2638"/>
        <item x="1977"/>
        <item x="705"/>
        <item x="1211"/>
        <item x="815"/>
        <item x="359"/>
        <item x="2529"/>
        <item x="2322"/>
        <item x="171"/>
        <item x="1234"/>
        <item x="1497"/>
        <item x="2005"/>
        <item x="1744"/>
        <item x="364"/>
        <item x="2360"/>
        <item x="2619"/>
        <item x="1318"/>
        <item x="245"/>
        <item x="329"/>
        <item x="759"/>
        <item x="1830"/>
        <item x="289"/>
        <item x="510"/>
        <item x="1100"/>
        <item x="1999"/>
        <item x="2377"/>
        <item x="1896"/>
        <item x="1462"/>
        <item x="1563"/>
        <item x="1605"/>
        <item x="731"/>
        <item x="1749"/>
        <item x="2807"/>
        <item x="1284"/>
        <item x="2409"/>
        <item x="2383"/>
        <item x="1332"/>
        <item x="482"/>
        <item x="2473"/>
        <item x="797"/>
        <item x="2682"/>
        <item x="1874"/>
        <item x="2139"/>
        <item x="1856"/>
        <item x="1020"/>
        <item x="1971"/>
        <item x="760"/>
        <item x="1879"/>
        <item x="1381"/>
        <item x="1413"/>
        <item x="2102"/>
        <item x="1443"/>
        <item x="111"/>
        <item x="155"/>
        <item x="409"/>
        <item x="1739"/>
        <item x="1161"/>
        <item x="534"/>
        <item x="2829"/>
        <item x="2094"/>
        <item x="873"/>
        <item x="204"/>
        <item x="487"/>
        <item x="2440"/>
        <item x="597"/>
        <item x="2785"/>
        <item x="505"/>
        <item x="2525"/>
        <item x="2815"/>
        <item x="1946"/>
        <item x="2710"/>
        <item x="2654"/>
        <item x="2147"/>
        <item x="668"/>
        <item x="1774"/>
        <item x="1578"/>
        <item x="397"/>
        <item x="636"/>
        <item x="1410"/>
        <item x="1992"/>
        <item x="2806"/>
        <item x="205"/>
        <item x="1906"/>
        <item x="1032"/>
        <item x="811"/>
        <item x="1119"/>
        <item x="1236"/>
        <item x="1386"/>
        <item x="1488"/>
        <item x="368"/>
        <item x="1752"/>
        <item x="1626"/>
        <item x="2112"/>
        <item x="2210"/>
        <item x="1719"/>
        <item x="2584"/>
        <item x="2463"/>
        <item x="1512"/>
        <item x="1299"/>
        <item x="1486"/>
        <item x="710"/>
        <item x="1445"/>
        <item x="2250"/>
        <item x="1042"/>
        <item x="1322"/>
        <item x="2165"/>
        <item x="1941"/>
        <item x="775"/>
        <item x="1902"/>
        <item x="2678"/>
        <item x="2598"/>
        <item x="751"/>
        <item x="1736"/>
        <item x="1401"/>
        <item x="178"/>
        <item x="43"/>
        <item x="1108"/>
        <item x="1079"/>
        <item x="2715"/>
        <item x="277"/>
        <item x="1355"/>
        <item x="1243"/>
        <item x="9"/>
        <item x="2"/>
        <item x="113"/>
        <item x="2443"/>
        <item x="1540"/>
        <item x="2741"/>
        <item x="1851"/>
        <item x="226"/>
        <item x="614"/>
        <item x="1197"/>
        <item x="980"/>
        <item x="635"/>
        <item x="2001"/>
        <item x="1009"/>
        <item x="186"/>
        <item x="1304"/>
        <item x="1717"/>
        <item x="1574"/>
        <item x="2466"/>
        <item x="2468"/>
        <item x="1804"/>
        <item x="652"/>
        <item x="789"/>
        <item x="2041"/>
        <item x="1227"/>
        <item x="63"/>
        <item x="2236"/>
        <item x="2070"/>
        <item x="1349"/>
        <item x="1551"/>
        <item x="656"/>
        <item x="1567"/>
        <item x="1608"/>
        <item x="1460"/>
        <item x="1093"/>
        <item x="1592"/>
        <item x="2017"/>
        <item x="2792"/>
        <item x="2395"/>
        <item x="260"/>
        <item x="1261"/>
        <item x="2824"/>
        <item x="434"/>
        <item x="1292"/>
        <item x="1310"/>
        <item x="2488"/>
        <item x="1499"/>
        <item x="2087"/>
        <item x="1287"/>
        <item x="1146"/>
        <item x="2391"/>
        <item x="1026"/>
        <item x="1466"/>
        <item x="345"/>
        <item x="437"/>
        <item x="129"/>
        <item x="1432"/>
        <item x="2047"/>
        <item x="530"/>
        <item x="1435"/>
        <item x="2566"/>
        <item x="85"/>
        <item x="650"/>
        <item x="1506"/>
        <item x="2291"/>
        <item x="1503"/>
        <item x="2606"/>
        <item x="2374"/>
        <item x="1167"/>
        <item x="2025"/>
        <item x="2509"/>
        <item x="2118"/>
        <item x="555"/>
        <item x="1553"/>
        <item x="338"/>
        <item x="828"/>
        <item x="1754"/>
        <item x="1706"/>
        <item x="2111"/>
        <item x="2039"/>
        <item x="800"/>
        <item x="25"/>
        <item x="354"/>
        <item x="870"/>
        <item x="1159"/>
        <item x="620"/>
        <item x="1651"/>
        <item x="2688"/>
        <item x="1844"/>
        <item x="580"/>
        <item x="2274"/>
        <item x="1953"/>
        <item x="1348"/>
        <item x="2177"/>
        <item x="468"/>
        <item x="2635"/>
        <item x="230"/>
        <item x="130"/>
        <item x="2157"/>
        <item x="1703"/>
        <item x="867"/>
        <item x="1937"/>
        <item x="372"/>
        <item x="1080"/>
        <item x="1765"/>
        <item x="2578"/>
        <item x="1595"/>
        <item x="1122"/>
        <item x="1270"/>
        <item x="1927"/>
        <item x="559"/>
        <item x="1298"/>
        <item x="1043"/>
        <item x="1867"/>
        <item x="2164"/>
        <item x="883"/>
        <item x="154"/>
        <item x="1427"/>
        <item x="2706"/>
        <item x="481"/>
        <item x="1264"/>
        <item x="1321"/>
        <item x="231"/>
        <item x="486"/>
        <item x="1198"/>
        <item x="1395"/>
        <item x="1168"/>
        <item x="70"/>
        <item x="2143"/>
        <item x="1483"/>
        <item x="457"/>
        <item x="2809"/>
        <item x="1357"/>
        <item x="1974"/>
        <item x="1951"/>
        <item x="1623"/>
        <item x="1295"/>
        <item x="236"/>
        <item x="1520"/>
        <item x="2441"/>
        <item x="523"/>
        <item x="2200"/>
        <item x="1854"/>
        <item x="585"/>
        <item x="2075"/>
        <item x="958"/>
        <item x="2154"/>
        <item x="223"/>
        <item x="2431"/>
        <item x="168"/>
        <item x="1377"/>
        <item x="1862"/>
        <item x="418"/>
        <item x="195"/>
        <item x="1959"/>
        <item x="1399"/>
        <item x="498"/>
        <item x="2750"/>
        <item x="2790"/>
        <item x="568"/>
        <item x="2503"/>
        <item x="1062"/>
        <item x="1527"/>
        <item x="1656"/>
        <item x="938"/>
        <item x="2257"/>
        <item x="471"/>
        <item x="1118"/>
        <item x="2577"/>
        <item x="370"/>
        <item x="2185"/>
        <item x="1855"/>
        <item x="1421"/>
        <item x="2243"/>
        <item x="546"/>
        <item x="2830"/>
        <item x="2668"/>
        <item x="2762"/>
        <item x="533"/>
        <item x="2478"/>
        <item x="2107"/>
        <item x="2294"/>
        <item x="1192"/>
        <item x="2032"/>
        <item x="557"/>
        <item x="955"/>
        <item x="2601"/>
        <item x="2683"/>
        <item x="1747"/>
        <item x="169"/>
        <item x="123"/>
        <item x="6"/>
        <item x="1837"/>
        <item x="366"/>
        <item x="857"/>
        <item x="709"/>
        <item x="2826"/>
        <item x="726"/>
        <item x="1510"/>
        <item x="647"/>
        <item x="1384"/>
        <item x="2183"/>
        <item x="412"/>
        <item x="1154"/>
        <item x="936"/>
        <item x="2471"/>
        <item x="2060"/>
        <item x="1947"/>
        <item x="2000"/>
        <item x="420"/>
        <item x="394"/>
        <item x="1319"/>
        <item x="1515"/>
        <item x="561"/>
        <item x="2376"/>
        <item x="334"/>
        <item x="2162"/>
        <item x="2365"/>
        <item x="2026"/>
        <item x="954"/>
        <item x="1549"/>
        <item x="1767"/>
        <item x="1958"/>
        <item x="1628"/>
        <item x="1883"/>
        <item x="680"/>
        <item x="537"/>
        <item x="1653"/>
        <item x="1177"/>
        <item x="553"/>
        <item x="1570"/>
        <item x="572"/>
        <item x="1858"/>
        <item x="2723"/>
        <item x="1676"/>
        <item x="462"/>
        <item x="2840"/>
        <item x="1836"/>
        <item x="56"/>
        <item x="387"/>
        <item x="391"/>
        <item x="1021"/>
        <item x="2828"/>
        <item x="1577"/>
        <item x="1067"/>
        <item x="188"/>
        <item x="2203"/>
        <item x="421"/>
        <item x="1923"/>
        <item x="2056"/>
        <item x="393"/>
        <item x="956"/>
        <item x="2674"/>
        <item x="2417"/>
        <item x="454"/>
        <item x="861"/>
        <item x="777"/>
        <item x="2621"/>
        <item x="2795"/>
        <item x="906"/>
        <item x="2659"/>
        <item x="627"/>
        <item x="2372"/>
        <item x="80"/>
        <item x="22"/>
        <item x="1825"/>
        <item x="962"/>
        <item x="1843"/>
        <item x="698"/>
        <item x="2142"/>
        <item x="58"/>
        <item x="783"/>
        <item x="1590"/>
        <item x="902"/>
        <item x="933"/>
        <item x="1088"/>
        <item x="2028"/>
        <item x="872"/>
        <item x="1968"/>
        <item x="278"/>
        <item x="1795"/>
        <item x="185"/>
        <item x="2742"/>
        <item x="348"/>
        <item x="2510"/>
        <item x="1912"/>
        <item x="743"/>
        <item x="737"/>
        <item x="1089"/>
        <item x="1085"/>
        <item x="2277"/>
        <item x="165"/>
        <item x="157"/>
        <item x="1950"/>
        <item x="2105"/>
        <item x="1170"/>
        <item x="355"/>
        <item x="340"/>
        <item x="831"/>
        <item x="2278"/>
        <item x="755"/>
        <item x="794"/>
        <item x="2738"/>
        <item x="33"/>
        <item x="1600"/>
        <item x="845"/>
        <item x="475"/>
        <item x="1097"/>
        <item x="287"/>
        <item x="2483"/>
        <item x="970"/>
        <item x="2364"/>
        <item x="802"/>
        <item x="994"/>
        <item x="1133"/>
        <item x="1884"/>
        <item x="2166"/>
        <item x="1183"/>
        <item x="507"/>
        <item x="49"/>
        <item x="356"/>
        <item x="2497"/>
        <item x="2232"/>
        <item x="2388"/>
        <item x="969"/>
        <item x="2231"/>
        <item x="1800"/>
        <item x="416"/>
        <item x="850"/>
        <item x="813"/>
        <item x="2027"/>
        <item x="281"/>
        <item x="1517"/>
        <item x="2199"/>
        <item x="21"/>
        <item x="2597"/>
        <item x="1269"/>
        <item x="1141"/>
        <item x="2778"/>
        <item x="687"/>
        <item x="1785"/>
        <item x="2457"/>
        <item x="1039"/>
        <item x="60"/>
        <item x="2506"/>
        <item x="2486"/>
        <item x="1518"/>
        <item x="2475"/>
        <item x="1045"/>
        <item x="2788"/>
        <item x="2820"/>
        <item x="173"/>
        <item x="2109"/>
        <item x="2297"/>
        <item x="1536"/>
        <item x="2681"/>
        <item x="314"/>
        <item x="2772"/>
        <item x="2814"/>
        <item x="2833"/>
        <item x="1308"/>
        <item x="1102"/>
        <item x="1666"/>
        <item x="1972"/>
        <item x="2150"/>
        <item x="1528"/>
        <item x="880"/>
        <item x="1253"/>
        <item x="1492"/>
        <item x="18"/>
        <item x="809"/>
        <item x="1751"/>
        <item x="1583"/>
        <item x="298"/>
        <item x="2496"/>
        <item x="2690"/>
        <item x="351"/>
        <item x="2341"/>
        <item x="942"/>
        <item x="2692"/>
        <item x="1351"/>
        <item x="1230"/>
        <item x="189"/>
        <item x="1368"/>
        <item x="773"/>
        <item x="2225"/>
        <item x="2608"/>
        <item x="575"/>
        <item x="587"/>
        <item x="2131"/>
        <item x="865"/>
        <item x="884"/>
        <item x="1363"/>
        <item x="2445"/>
        <item x="1279"/>
        <item x="1"/>
        <item x="2780"/>
        <item x="1597"/>
        <item x="139"/>
        <item x="1907"/>
        <item x="1645"/>
        <item x="1901"/>
        <item x="2228"/>
        <item x="2387"/>
        <item x="628"/>
        <item x="717"/>
        <item x="194"/>
        <item x="441"/>
        <item x="439"/>
        <item x="2324"/>
        <item x="571"/>
        <item x="713"/>
        <item x="2224"/>
        <item x="1121"/>
        <item t="default"/>
      </items>
    </pivotField>
    <pivotField dataField="1" showAll="0"/>
    <pivotField showAll="0"/>
    <pivotField numFmtId="1"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28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 t="grand">
      <x/>
    </i>
  </rowItems>
  <colItems count="1">
    <i/>
  </colItems>
  <dataFields count="1">
    <dataField name="Sum of Crop_Yield_MT_per_HA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207F70-1E09-4E02-ADB9-DCCE14EC7FA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8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5">
    <i>
      <x v="2"/>
    </i>
    <i>
      <x v="3"/>
    </i>
    <i>
      <x v="1"/>
    </i>
    <i>
      <x/>
    </i>
    <i t="grand">
      <x/>
    </i>
  </rowItems>
  <colItems count="1">
    <i/>
  </colItems>
  <dataFields count="1">
    <dataField name="Sum of Crop_Yield_MT_per_HA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E7293-0964-4F09-96D7-DFA7FDB260E6}" name="PivotTable2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L5:BM16" firstHeaderRow="1" firstDataRow="1" firstDataCol="1" rowPageCount="3" colPageCount="1"/>
  <pivotFields count="18">
    <pivotField showAll="0"/>
    <pivotField showAll="0"/>
    <pivotField showAll="0"/>
    <pivotField axis="axisRow" showAll="0">
      <items count="11">
        <item x="6"/>
        <item x="2"/>
        <item x="0"/>
        <item x="9"/>
        <item x="4"/>
        <item x="5"/>
        <item x="8"/>
        <item x="3"/>
        <item x="7"/>
        <item x="1"/>
        <item t="default"/>
      </items>
    </pivotField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axis="axisPage" multipleItemSelectionAllowed="1" showAll="0">
      <items count="6004">
        <item x="1692"/>
        <item x="1648"/>
        <item x="3132"/>
        <item x="879"/>
        <item x="1466"/>
        <item x="2750"/>
        <item x="4973"/>
        <item x="4772"/>
        <item x="466"/>
        <item x="5490"/>
        <item x="776"/>
        <item x="1548"/>
        <item x="3901"/>
        <item x="1547"/>
        <item x="5427"/>
        <item x="858"/>
        <item x="4702"/>
        <item x="2541"/>
        <item x="2748"/>
        <item x="3579"/>
        <item x="3164"/>
        <item x="4667"/>
        <item x="2925"/>
        <item x="5096"/>
        <item x="3584"/>
        <item x="3637"/>
        <item x="211"/>
        <item x="5939"/>
        <item x="5411"/>
        <item x="4162"/>
        <item x="1146"/>
        <item x="4138"/>
        <item x="1686"/>
        <item x="1936"/>
        <item x="3532"/>
        <item x="1233"/>
        <item x="4565"/>
        <item x="5678"/>
        <item x="918"/>
        <item x="5082"/>
        <item x="3765"/>
        <item x="5344"/>
        <item x="3596"/>
        <item x="666"/>
        <item x="4081"/>
        <item x="1380"/>
        <item x="5291"/>
        <item x="304"/>
        <item x="3905"/>
        <item x="1589"/>
        <item x="5063"/>
        <item x="1907"/>
        <item x="2473"/>
        <item x="2484"/>
        <item x="1313"/>
        <item x="1120"/>
        <item x="2010"/>
        <item x="4006"/>
        <item x="4964"/>
        <item x="4351"/>
        <item x="3285"/>
        <item x="2268"/>
        <item x="3208"/>
        <item x="1362"/>
        <item x="1814"/>
        <item x="1"/>
        <item x="4194"/>
        <item x="1442"/>
        <item x="3975"/>
        <item x="4131"/>
        <item x="3703"/>
        <item x="404"/>
        <item x="3929"/>
        <item x="3283"/>
        <item x="72"/>
        <item x="3124"/>
        <item x="5973"/>
        <item x="2854"/>
        <item x="1379"/>
        <item x="3738"/>
        <item x="5032"/>
        <item x="3065"/>
        <item x="1028"/>
        <item x="5214"/>
        <item x="4729"/>
        <item x="403"/>
        <item x="3822"/>
        <item x="4825"/>
        <item x="2026"/>
        <item x="1456"/>
        <item x="4360"/>
        <item x="5937"/>
        <item x="5330"/>
        <item x="5079"/>
        <item x="4994"/>
        <item x="5124"/>
        <item x="3415"/>
        <item x="3268"/>
        <item x="1600"/>
        <item x="2424"/>
        <item x="3714"/>
        <item x="923"/>
        <item x="800"/>
        <item x="2271"/>
        <item x="2332"/>
        <item x="2396"/>
        <item x="5294"/>
        <item x="39"/>
        <item x="4270"/>
        <item x="2852"/>
        <item x="949"/>
        <item x="4618"/>
        <item x="5628"/>
        <item x="3592"/>
        <item x="2230"/>
        <item x="1395"/>
        <item x="493"/>
        <item x="1518"/>
        <item x="485"/>
        <item x="4757"/>
        <item x="4617"/>
        <item x="3654"/>
        <item x="406"/>
        <item x="5375"/>
        <item x="4922"/>
        <item x="5966"/>
        <item x="1276"/>
        <item x="1232"/>
        <item x="590"/>
        <item x="3000"/>
        <item x="3907"/>
        <item x="3949"/>
        <item x="2530"/>
        <item x="2098"/>
        <item x="5902"/>
        <item x="4152"/>
        <item x="3780"/>
        <item x="5777"/>
        <item x="822"/>
        <item x="5823"/>
        <item x="2810"/>
        <item x="1345"/>
        <item x="887"/>
        <item x="1602"/>
        <item x="1910"/>
        <item x="2277"/>
        <item x="1561"/>
        <item x="2831"/>
        <item x="1314"/>
        <item x="3040"/>
        <item x="2677"/>
        <item x="436"/>
        <item x="1097"/>
        <item x="1668"/>
        <item x="3379"/>
        <item x="5836"/>
        <item x="5116"/>
        <item x="4884"/>
        <item x="3387"/>
        <item x="2896"/>
        <item x="1882"/>
        <item x="2429"/>
        <item x="1353"/>
        <item x="4630"/>
        <item x="3607"/>
        <item x="1687"/>
        <item x="4276"/>
        <item x="4288"/>
        <item x="12"/>
        <item x="5535"/>
        <item x="5900"/>
        <item x="1820"/>
        <item x="4991"/>
        <item x="908"/>
        <item x="4867"/>
        <item x="603"/>
        <item x="4292"/>
        <item x="4556"/>
        <item x="2887"/>
        <item x="1887"/>
        <item x="1423"/>
        <item x="2267"/>
        <item x="3375"/>
        <item x="4024"/>
        <item x="5209"/>
        <item x="5339"/>
        <item x="4121"/>
        <item x="3894"/>
        <item x="3951"/>
        <item x="831"/>
        <item x="4330"/>
        <item x="5244"/>
        <item x="1852"/>
        <item x="2828"/>
        <item x="2373"/>
        <item x="4032"/>
        <item x="3475"/>
        <item x="5772"/>
        <item x="5125"/>
        <item x="3806"/>
        <item x="1549"/>
        <item x="2963"/>
        <item x="2416"/>
        <item x="1081"/>
        <item x="5641"/>
        <item x="1615"/>
        <item x="58"/>
        <item x="4255"/>
        <item x="3685"/>
        <item x="2649"/>
        <item x="2488"/>
        <item x="5853"/>
        <item x="4590"/>
        <item x="197"/>
        <item x="5201"/>
        <item x="5347"/>
        <item x="2092"/>
        <item x="182"/>
        <item x="5257"/>
        <item x="1855"/>
        <item x="4286"/>
        <item x="2249"/>
        <item x="2577"/>
        <item x="5377"/>
        <item x="2688"/>
        <item x="4822"/>
        <item x="4645"/>
        <item x="3162"/>
        <item x="3445"/>
        <item x="4818"/>
        <item x="1162"/>
        <item x="4915"/>
        <item x="3493"/>
        <item x="5160"/>
        <item x="4609"/>
        <item x="696"/>
        <item x="3056"/>
        <item x="784"/>
        <item x="2121"/>
        <item x="3665"/>
        <item x="2564"/>
        <item x="4986"/>
        <item x="896"/>
        <item x="1375"/>
        <item x="4017"/>
        <item x="5340"/>
        <item x="872"/>
        <item x="3887"/>
        <item x="526"/>
        <item x="515"/>
        <item x="462"/>
        <item x="5120"/>
        <item x="3575"/>
        <item x="5420"/>
        <item x="2672"/>
        <item x="102"/>
        <item x="3700"/>
        <item x="2991"/>
        <item x="1269"/>
        <item x="3043"/>
        <item x="4377"/>
        <item x="340"/>
        <item x="1392"/>
        <item x="1135"/>
        <item x="5790"/>
        <item x="2021"/>
        <item x="4819"/>
        <item x="3309"/>
        <item x="5805"/>
        <item x="1026"/>
        <item x="4190"/>
        <item x="203"/>
        <item x="854"/>
        <item x="4725"/>
        <item x="4019"/>
        <item x="4091"/>
        <item x="5714"/>
        <item x="448"/>
        <item x="3721"/>
        <item x="325"/>
        <item x="190"/>
        <item x="3730"/>
        <item x="706"/>
        <item x="986"/>
        <item x="721"/>
        <item x="779"/>
        <item x="4799"/>
        <item x="2459"/>
        <item x="3534"/>
        <item x="5945"/>
        <item x="5322"/>
        <item x="299"/>
        <item x="4745"/>
        <item x="5573"/>
        <item x="1357"/>
        <item x="2594"/>
        <item x="5615"/>
        <item x="0"/>
        <item x="5769"/>
        <item x="2779"/>
        <item x="3688"/>
        <item x="2323"/>
        <item x="1608"/>
        <item x="4442"/>
        <item x="108"/>
        <item x="3741"/>
        <item x="334"/>
        <item x="3482"/>
        <item x="3810"/>
        <item x="4322"/>
        <item x="5670"/>
        <item x="814"/>
        <item x="5927"/>
        <item x="1315"/>
        <item x="1448"/>
        <item x="5186"/>
        <item x="1931"/>
        <item x="1841"/>
        <item x="3937"/>
        <item x="1063"/>
        <item x="1861"/>
        <item x="2619"/>
        <item x="1514"/>
        <item x="789"/>
        <item x="2974"/>
        <item x="1244"/>
        <item x="3979"/>
        <item x="4768"/>
        <item x="4181"/>
        <item x="1875"/>
        <item x="1649"/>
        <item x="1195"/>
        <item x="2213"/>
        <item x="3343"/>
        <item x="2099"/>
        <item x="3411"/>
        <item x="3217"/>
        <item x="1278"/>
        <item x="3954"/>
        <item x="5004"/>
        <item x="4992"/>
        <item x="5819"/>
        <item x="552"/>
        <item x="2210"/>
        <item x="1458"/>
        <item x="3393"/>
        <item x="418"/>
        <item x="223"/>
        <item x="3188"/>
        <item x="3976"/>
        <item x="5737"/>
        <item x="5784"/>
        <item x="139"/>
        <item x="2584"/>
        <item x="773"/>
        <item x="5014"/>
        <item x="2446"/>
        <item x="1572"/>
        <item x="2547"/>
        <item x="3210"/>
        <item x="5626"/>
        <item x="32"/>
        <item x="2339"/>
        <item x="5728"/>
        <item x="1147"/>
        <item x="5522"/>
        <item x="1543"/>
        <item x="3406"/>
        <item x="2457"/>
        <item x="1754"/>
        <item x="3368"/>
        <item x="4734"/>
        <item x="4829"/>
        <item x="2837"/>
        <item x="950"/>
        <item x="1067"/>
        <item x="4113"/>
        <item x="1961"/>
        <item x="1374"/>
        <item x="2757"/>
        <item x="3669"/>
        <item x="2716"/>
        <item x="546"/>
        <item x="5184"/>
        <item x="3698"/>
        <item x="4153"/>
        <item x="1958"/>
        <item x="5519"/>
        <item x="2623"/>
        <item x="3687"/>
        <item x="4681"/>
        <item x="3141"/>
        <item x="1601"/>
        <item x="3245"/>
        <item x="4078"/>
        <item x="4941"/>
        <item x="5027"/>
        <item x="5059"/>
        <item x="5391"/>
        <item x="960"/>
        <item x="2402"/>
        <item x="70"/>
        <item x="2859"/>
        <item x="4493"/>
        <item x="4026"/>
        <item x="3572"/>
        <item x="3333"/>
        <item x="4694"/>
        <item x="4716"/>
        <item x="1972"/>
        <item x="1148"/>
        <item x="1438"/>
        <item x="278"/>
        <item x="2777"/>
        <item x="2815"/>
        <item x="1965"/>
        <item x="5363"/>
        <item x="4268"/>
        <item x="5616"/>
        <item x="2934"/>
        <item x="351"/>
        <item x="3476"/>
        <item x="2890"/>
        <item x="765"/>
        <item x="5697"/>
        <item x="3996"/>
        <item x="2011"/>
        <item x="2426"/>
        <item x="1937"/>
        <item x="5740"/>
        <item x="1268"/>
        <item x="5192"/>
        <item x="5495"/>
        <item x="3134"/>
        <item x="1468"/>
        <item x="2440"/>
        <item x="4269"/>
        <item x="2633"/>
        <item x="1766"/>
        <item x="5221"/>
        <item x="1032"/>
        <item x="1496"/>
        <item x="4955"/>
        <item x="1688"/>
        <item x="1635"/>
        <item x="2973"/>
        <item x="1068"/>
        <item x="1691"/>
        <item x="5921"/>
        <item x="2148"/>
        <item x="2435"/>
        <item x="3179"/>
        <item x="1150"/>
        <item x="1160"/>
        <item x="5350"/>
        <item x="4522"/>
        <item x="161"/>
        <item x="3284"/>
        <item x="987"/>
        <item x="1738"/>
        <item x="104"/>
        <item x="3875"/>
        <item x="1279"/>
        <item x="514"/>
        <item x="2278"/>
        <item x="3995"/>
        <item x="3135"/>
        <item x="188"/>
        <item x="4272"/>
        <item x="1890"/>
        <item x="954"/>
        <item x="2741"/>
        <item x="827"/>
        <item x="820"/>
        <item x="5107"/>
        <item x="5272"/>
        <item x="4963"/>
        <item x="228"/>
        <item x="5800"/>
        <item x="1992"/>
        <item x="5323"/>
        <item x="5436"/>
        <item x="3091"/>
        <item x="1803"/>
        <item x="2921"/>
        <item x="3943"/>
        <item x="479"/>
        <item x="62"/>
        <item x="5314"/>
        <item x="2353"/>
        <item x="5605"/>
        <item x="5879"/>
        <item x="2162"/>
        <item x="2597"/>
        <item x="2050"/>
        <item x="5880"/>
        <item x="4158"/>
        <item x="5597"/>
        <item x="4685"/>
        <item x="1285"/>
        <item x="3713"/>
        <item x="2356"/>
        <item x="3173"/>
        <item x="602"/>
        <item x="1636"/>
        <item x="3227"/>
        <item x="2519"/>
        <item x="5349"/>
        <item x="4198"/>
        <item x="5832"/>
        <item x="5070"/>
        <item x="1974"/>
        <item x="1743"/>
        <item x="83"/>
        <item x="685"/>
        <item x="3384"/>
        <item x="2199"/>
        <item x="1550"/>
        <item x="1702"/>
        <item x="4326"/>
        <item x="715"/>
        <item x="3301"/>
        <item x="4418"/>
        <item x="1337"/>
        <item x="2478"/>
        <item x="4320"/>
        <item x="5264"/>
        <item x="5329"/>
        <item x="3666"/>
        <item x="4638"/>
        <item x="928"/>
        <item x="4450"/>
        <item x="653"/>
        <item x="1447"/>
        <item x="467"/>
        <item x="3392"/>
        <item x="4074"/>
        <item x="329"/>
        <item x="5978"/>
        <item x="3926"/>
        <item x="1998"/>
        <item x="4424"/>
        <item x="5470"/>
        <item x="3262"/>
        <item x="775"/>
        <item x="1258"/>
        <item x="2992"/>
        <item x="4178"/>
        <item x="4649"/>
        <item x="920"/>
        <item x="4412"/>
        <item x="1939"/>
        <item x="1454"/>
        <item x="4191"/>
        <item x="48"/>
        <item x="2726"/>
        <item x="4041"/>
        <item x="2977"/>
        <item x="43"/>
        <item x="2480"/>
        <item x="4898"/>
        <item x="910"/>
        <item x="2223"/>
        <item x="2827"/>
        <item x="2348"/>
        <item x="2561"/>
        <item x="527"/>
        <item x="1324"/>
        <item x="2961"/>
        <item x="5410"/>
        <item x="2746"/>
        <item x="4125"/>
        <item x="5753"/>
        <item x="3119"/>
        <item x="5675"/>
        <item x="794"/>
        <item x="4993"/>
        <item x="3353"/>
        <item x="177"/>
        <item x="3104"/>
        <item x="3568"/>
        <item x="3897"/>
        <item x="1637"/>
        <item x="1503"/>
        <item x="4421"/>
        <item x="2047"/>
        <item x="1706"/>
        <item x="668"/>
        <item x="133"/>
        <item x="1275"/>
        <item x="5361"/>
        <item x="3696"/>
        <item x="1113"/>
        <item x="3487"/>
        <item x="3830"/>
        <item x="2706"/>
        <item x="2135"/>
        <item x="582"/>
        <item x="4253"/>
        <item x="3419"/>
        <item x="5583"/>
        <item x="3240"/>
        <item x="1973"/>
        <item x="1950"/>
        <item x="1534"/>
        <item x="10"/>
        <item x="5029"/>
        <item x="3719"/>
        <item x="4551"/>
        <item x="1187"/>
        <item x="162"/>
        <item x="4419"/>
        <item x="1402"/>
        <item x="2701"/>
        <item x="553"/>
        <item x="3409"/>
        <item x="1963"/>
        <item x="2139"/>
        <item x="677"/>
        <item x="5371"/>
        <item x="5835"/>
        <item x="4448"/>
        <item x="4960"/>
        <item x="4514"/>
        <item x="473"/>
        <item x="4082"/>
        <item x="3271"/>
        <item x="5085"/>
        <item x="2231"/>
        <item x="2788"/>
        <item x="1110"/>
        <item x="1100"/>
        <item x="2857"/>
        <item x="912"/>
        <item x="4395"/>
        <item x="2042"/>
        <item x="2870"/>
        <item x="525"/>
        <item x="1121"/>
        <item x="2844"/>
        <item x="5948"/>
        <item x="1669"/>
        <item x="477"/>
        <item x="705"/>
        <item x="4000"/>
        <item x="5094"/>
        <item x="2015"/>
        <item x="322"/>
        <item x="1843"/>
        <item x="3927"/>
        <item x="2917"/>
        <item x="67"/>
        <item x="2604"/>
        <item x="247"/>
        <item x="1325"/>
        <item x="2935"/>
        <item x="5822"/>
        <item x="2493"/>
        <item x="4546"/>
        <item x="1759"/>
        <item x="4673"/>
        <item x="5231"/>
        <item x="1794"/>
        <item x="1376"/>
        <item x="3796"/>
        <item x="1444"/>
        <item x="3627"/>
        <item x="2742"/>
        <item x="914"/>
        <item x="5415"/>
        <item x="6"/>
        <item x="4164"/>
        <item x="3750"/>
        <item x="2130"/>
        <item x="4934"/>
        <item x="2948"/>
        <item x="4543"/>
        <item x="2156"/>
        <item x="5267"/>
        <item x="5099"/>
        <item x="5660"/>
        <item x="3421"/>
        <item x="2242"/>
        <item x="4063"/>
        <item x="2567"/>
        <item x="3582"/>
        <item x="1317"/>
        <item x="1483"/>
        <item x="4839"/>
        <item x="2102"/>
        <item x="2155"/>
        <item x="507"/>
        <item x="3747"/>
        <item x="1733"/>
        <item x="2700"/>
        <item x="1174"/>
        <item x="2772"/>
        <item x="2084"/>
        <item x="5084"/>
        <item x="1915"/>
        <item x="899"/>
        <item x="5953"/>
        <item x="1647"/>
        <item x="5982"/>
        <item x="4519"/>
        <item x="664"/>
        <item x="3140"/>
        <item x="4999"/>
        <item x="1235"/>
        <item x="2351"/>
        <item x="4140"/>
        <item x="3745"/>
        <item x="4359"/>
        <item x="1422"/>
        <item x="1523"/>
        <item x="147"/>
        <item x="597"/>
        <item x="5266"/>
        <item x="2964"/>
        <item x="2885"/>
        <item x="3357"/>
        <item x="3436"/>
        <item x="3727"/>
        <item x="475"/>
        <item x="3555"/>
        <item x="740"/>
        <item x="4433"/>
        <item x="1917"/>
        <item x="5735"/>
        <item x="1731"/>
        <item x="2644"/>
        <item x="3128"/>
        <item x="1257"/>
        <item x="4228"/>
        <item x="465"/>
        <item x="4280"/>
        <item x="3622"/>
        <item x="948"/>
        <item x="2358"/>
        <item x="2312"/>
        <item x="5017"/>
        <item x="5931"/>
        <item x="5464"/>
        <item x="1175"/>
        <item x="3956"/>
        <item x="919"/>
        <item x="2151"/>
        <item x="122"/>
        <item x="3435"/>
        <item x="2340"/>
        <item x="3377"/>
        <item x="3950"/>
        <item x="4068"/>
        <item x="5559"/>
        <item x="174"/>
        <item x="5066"/>
        <item x="5185"/>
        <item x="5381"/>
        <item x="4875"/>
        <item x="2208"/>
        <item x="5033"/>
        <item x="906"/>
        <item x="1474"/>
        <item x="5623"/>
        <item x="2397"/>
        <item x="5926"/>
        <item x="4749"/>
        <item x="4362"/>
        <item x="198"/>
        <item x="5523"/>
        <item x="5741"/>
        <item x="1262"/>
        <item x="3236"/>
        <item x="1480"/>
        <item x="3232"/>
        <item x="3329"/>
        <item x="2841"/>
        <item x="298"/>
        <item x="5279"/>
        <item x="1673"/>
        <item x="3258"/>
        <item x="5468"/>
        <item x="2273"/>
        <item x="1022"/>
        <item x="1620"/>
        <item x="1725"/>
        <item x="1804"/>
        <item x="5457"/>
        <item x="4156"/>
        <item x="3723"/>
        <item x="3678"/>
        <item x="2877"/>
        <item x="3856"/>
        <item x="1226"/>
        <item x="1434"/>
        <item x="2909"/>
        <item x="3533"/>
        <item x="2579"/>
        <item x="2207"/>
        <item x="3110"/>
        <item x="3385"/>
        <item x="5761"/>
        <item x="2825"/>
        <item x="5405"/>
        <item x="2044"/>
        <item x="3881"/>
        <item x="3831"/>
        <item x="881"/>
        <item x="4670"/>
        <item x="3488"/>
        <item x="554"/>
        <item x="3156"/>
        <item x="5052"/>
        <item x="3101"/>
        <item x="3017"/>
        <item x="4189"/>
        <item x="5398"/>
        <item x="210"/>
        <item x="5905"/>
        <item x="5570"/>
        <item x="5300"/>
        <item x="2297"/>
        <item x="3837"/>
        <item x="1363"/>
        <item x="1117"/>
        <item x="5874"/>
        <item x="4653"/>
        <item x="2118"/>
        <item x="3220"/>
        <item x="5072"/>
        <item x="4461"/>
        <item x="532"/>
        <item x="4155"/>
        <item x="3562"/>
        <item x="4574"/>
        <item x="3022"/>
        <item x="592"/>
        <item x="3923"/>
        <item x="1271"/>
        <item x="4780"/>
        <item x="409"/>
        <item x="2423"/>
        <item x="3341"/>
        <item x="3427"/>
        <item x="5128"/>
        <item x="2646"/>
        <item x="1663"/>
        <item x="5343"/>
        <item x="149"/>
        <item x="5837"/>
        <item x="3358"/>
        <item x="5478"/>
        <item x="1062"/>
        <item x="2205"/>
        <item x="379"/>
        <item x="5019"/>
        <item x="573"/>
        <item x="4692"/>
        <item x="3076"/>
        <item x="1342"/>
        <item x="5732"/>
        <item x="575"/>
        <item x="3133"/>
        <item x="5416"/>
        <item x="4157"/>
        <item x="2589"/>
        <item x="3946"/>
        <item x="5078"/>
        <item x="1234"/>
        <item x="3784"/>
        <item x="3570"/>
        <item x="968"/>
        <item x="4602"/>
        <item x="1699"/>
        <item x="634"/>
        <item x="2066"/>
        <item x="337"/>
        <item x="5212"/>
        <item x="4236"/>
        <item x="3994"/>
        <item x="2462"/>
        <item x="2738"/>
        <item x="1459"/>
        <item x="3972"/>
        <item x="1485"/>
        <item x="2024"/>
        <item x="1416"/>
        <item x="2984"/>
        <item x="3059"/>
        <item x="2239"/>
        <item x="1033"/>
        <item x="4348"/>
        <item x="1880"/>
        <item x="2620"/>
        <item x="761"/>
        <item x="2256"/>
        <item x="2032"/>
        <item x="979"/>
        <item x="311"/>
        <item x="292"/>
        <item x="3589"/>
        <item x="3462"/>
        <item x="5304"/>
        <item x="5612"/>
        <item x="1498"/>
        <item x="3712"/>
        <item x="630"/>
        <item x="2014"/>
        <item x="4462"/>
        <item x="1613"/>
        <item x="2660"/>
        <item x="4115"/>
        <item x="1360"/>
        <item x="5716"/>
        <item x="3304"/>
        <item x="2306"/>
        <item x="5358"/>
        <item x="1834"/>
        <item x="3114"/>
        <item x="4650"/>
        <item x="4309"/>
        <item x="4117"/>
        <item x="5981"/>
        <item x="40"/>
        <item x="1734"/>
        <item x="2313"/>
        <item x="3916"/>
        <item x="3230"/>
        <item x="1653"/>
        <item x="1270"/>
        <item x="410"/>
        <item x="3484"/>
        <item x="4141"/>
        <item x="1679"/>
        <item x="743"/>
        <item x="2603"/>
        <item x="5301"/>
        <item x="3477"/>
        <item x="1138"/>
        <item x="4293"/>
        <item x="4663"/>
        <item x="3097"/>
        <item x="434"/>
        <item x="5446"/>
        <item x="3257"/>
        <item x="3099"/>
        <item x="1578"/>
        <item x="2535"/>
        <item x="5897"/>
        <item x="2602"/>
        <item x="4998"/>
        <item x="2592"/>
        <item x="1457"/>
        <item x="4087"/>
        <item x="1986"/>
        <item x="3460"/>
        <item x="4396"/>
        <item x="1178"/>
        <item x="4693"/>
        <item x="4760"/>
        <item x="5965"/>
        <item x="202"/>
        <item x="826"/>
        <item x="5643"/>
        <item x="2872"/>
        <item x="2500"/>
        <item x="3569"/>
        <item x="1344"/>
        <item x="4476"/>
        <item x="823"/>
        <item x="4423"/>
        <item x="221"/>
        <item x="1742"/>
        <item x="2971"/>
        <item x="4877"/>
        <item x="2923"/>
        <item x="1065"/>
        <item x="3729"/>
        <item x="2383"/>
        <item x="2941"/>
        <item x="1102"/>
        <item x="4202"/>
        <item x="2897"/>
        <item x="1501"/>
        <item x="3084"/>
        <item x="924"/>
        <item x="1696"/>
        <item x="1539"/>
        <item x="5134"/>
        <item x="2978"/>
        <item x="1364"/>
        <item x="1644"/>
        <item x="1403"/>
        <item x="993"/>
        <item x="5895"/>
        <item x="3813"/>
        <item x="454"/>
        <item x="3763"/>
        <item x="3199"/>
        <item x="4930"/>
        <item x="5930"/>
        <item x="2856"/>
        <item x="4238"/>
        <item x="5958"/>
        <item x="2752"/>
        <item x="3453"/>
        <item x="5438"/>
        <item x="5986"/>
        <item x="254"/>
        <item x="1727"/>
        <item x="893"/>
        <item x="4582"/>
        <item x="3716"/>
        <item x="1303"/>
        <item x="1823"/>
        <item x="2482"/>
        <item x="4870"/>
        <item x="2922"/>
        <item x="2404"/>
        <item x="3399"/>
        <item x="925"/>
        <item x="3252"/>
        <item x="3501"/>
        <item x="4912"/>
        <item x="501"/>
        <item x="2132"/>
        <item x="1868"/>
        <item x="4209"/>
        <item x="2293"/>
        <item x="1596"/>
        <item x="1366"/>
        <item x="5048"/>
        <item x="5394"/>
        <item x="4897"/>
        <item x="3242"/>
        <item x="424"/>
        <item x="9"/>
        <item x="2945"/>
        <item x="5691"/>
        <item x="5694"/>
        <item x="282"/>
        <item x="2800"/>
        <item x="4051"/>
        <item x="646"/>
        <item x="2038"/>
        <item x="1326"/>
        <item x="861"/>
        <item x="2216"/>
        <item x="5682"/>
        <item x="5968"/>
        <item x="4234"/>
        <item x="459"/>
        <item x="3867"/>
        <item x="5591"/>
        <item x="2916"/>
        <item x="2276"/>
        <item x="1152"/>
        <item x="452"/>
        <item x="2110"/>
        <item x="463"/>
        <item x="4731"/>
        <item x="2866"/>
        <item x="4572"/>
        <item x="4161"/>
        <item x="2713"/>
        <item x="3280"/>
        <item x="5270"/>
        <item x="3292"/>
        <item x="4886"/>
        <item x="85"/>
        <item x="2943"/>
        <item x="1273"/>
        <item x="3266"/>
        <item x="1652"/>
        <item x="4858"/>
        <item x="1255"/>
        <item x="421"/>
        <item x="4123"/>
        <item x="4683"/>
        <item x="771"/>
        <item x="1398"/>
        <item x="2513"/>
        <item x="5776"/>
        <item x="2938"/>
        <item x="5409"/>
        <item x="4521"/>
        <item x="1011"/>
        <item x="3452"/>
        <item x="363"/>
        <item x="1035"/>
        <item x="2776"/>
        <item x="5414"/>
        <item x="2452"/>
        <item x="1714"/>
        <item x="1527"/>
        <item x="3809"/>
        <item x="4200"/>
        <item x="2405"/>
        <item x="2219"/>
        <item x="4914"/>
        <item x="1926"/>
        <item x="4929"/>
        <item x="719"/>
        <item x="4302"/>
        <item x="3219"/>
        <item x="2074"/>
        <item x="5025"/>
        <item x="3359"/>
        <item x="2097"/>
        <item x="3664"/>
        <item x="3804"/>
        <item x="397"/>
        <item x="3914"/>
        <item x="1405"/>
        <item x="3157"/>
        <item x="2954"/>
        <item x="4098"/>
        <item x="5980"/>
        <item x="4648"/>
        <item x="2027"/>
        <item x="1674"/>
        <item x="4962"/>
        <item x="2514"/>
        <item x="3448"/>
        <item x="3202"/>
        <item x="2587"/>
        <item x="2354"/>
        <item x="5448"/>
        <item x="3008"/>
        <item x="1978"/>
        <item x="4177"/>
        <item x="5113"/>
        <item x="5613"/>
        <item x="1218"/>
        <item x="4847"/>
        <item x="4707"/>
        <item x="1951"/>
        <item x="1788"/>
        <item x="659"/>
        <item x="5317"/>
        <item x="3749"/>
        <item x="4048"/>
        <item x="4627"/>
        <item x="391"/>
        <item x="4957"/>
        <item x="4064"/>
        <item x="189"/>
        <item x="3338"/>
        <item x="5864"/>
        <item x="1043"/>
        <item x="5196"/>
        <item x="2696"/>
        <item x="5225"/>
        <item x="4567"/>
        <item x="5106"/>
        <item x="497"/>
        <item x="4127"/>
        <item x="6001"/>
        <item x="4391"/>
        <item x="4887"/>
        <item x="2347"/>
        <item x="2372"/>
        <item x="3600"/>
        <item x="2759"/>
        <item x="5972"/>
        <item x="1616"/>
        <item x="5941"/>
        <item x="4168"/>
        <item x="3511"/>
        <item x="541"/>
        <item x="1336"/>
        <item x="3624"/>
        <item x="1764"/>
        <item x="786"/>
        <item x="310"/>
        <item x="68"/>
        <item x="4262"/>
        <item x="5870"/>
        <item x="380"/>
        <item x="4334"/>
        <item x="5974"/>
        <item x="709"/>
        <item x="1592"/>
        <item x="2758"/>
        <item x="5149"/>
        <item x="2521"/>
        <item x="510"/>
        <item x="535"/>
        <item x="727"/>
        <item x="1350"/>
        <item x="897"/>
        <item x="1349"/>
        <item x="1949"/>
        <item x="4817"/>
        <item x="3019"/>
        <item x="4176"/>
        <item x="3138"/>
        <item x="4983"/>
        <item x="5275"/>
        <item x="5328"/>
        <item x="3372"/>
        <item x="2999"/>
        <item x="5754"/>
        <item x="4891"/>
        <item x="378"/>
        <item x="53"/>
        <item x="2572"/>
        <item x="3196"/>
        <item x="1341"/>
        <item x="4642"/>
        <item x="271"/>
        <item x="297"/>
        <item x="2124"/>
        <item x="5269"/>
        <item x="2191"/>
        <item x="4948"/>
        <item x="5789"/>
        <item x="4044"/>
        <item x="3920"/>
        <item x="4765"/>
        <item x="1296"/>
        <item x="2398"/>
        <item x="5847"/>
        <item x="1058"/>
        <item x="2840"/>
        <item x="5934"/>
        <item x="3125"/>
        <item x="1346"/>
        <item x="3093"/>
        <item x="4589"/>
        <item x="3300"/>
        <item x="1008"/>
        <item x="4640"/>
        <item x="2576"/>
        <item x="809"/>
        <item x="4094"/>
        <item x="4678"/>
        <item x="4838"/>
        <item x="4260"/>
        <item x="2167"/>
        <item x="1027"/>
        <item x="3073"/>
        <item x="5792"/>
        <item x="4746"/>
        <item x="1101"/>
        <item x="2703"/>
        <item x="1418"/>
        <item x="4066"/>
        <item x="1657"/>
        <item x="3176"/>
        <item x="2699"/>
        <item x="1957"/>
        <item x="5995"/>
        <item x="1568"/>
        <item x="2583"/>
        <item x="4300"/>
        <item x="4108"/>
        <item x="2631"/>
        <item x="833"/>
        <item x="4271"/>
        <item x="4410"/>
        <item x="1721"/>
        <item x="4215"/>
        <item x="1042"/>
        <item x="3693"/>
        <item x="2218"/>
        <item x="4844"/>
        <item x="3980"/>
        <item x="3859"/>
        <item x="1624"/>
        <item x="21"/>
        <item x="3626"/>
        <item x="5112"/>
        <item x="4718"/>
        <item x="2095"/>
        <item x="3100"/>
        <item x="4550"/>
        <item x="288"/>
        <item x="1773"/>
        <item x="445"/>
        <item x="2128"/>
        <item x="1286"/>
        <item x="4659"/>
        <item x="2227"/>
        <item x="5195"/>
        <item x="3158"/>
        <item x="1088"/>
        <item x="3287"/>
        <item x="3960"/>
        <item x="1471"/>
        <item x="2731"/>
        <item x="5549"/>
        <item x="4879"/>
        <item x="1493"/>
        <item x="5336"/>
        <item x="2898"/>
        <item x="474"/>
        <item x="1871"/>
        <item x="3651"/>
        <item x="890"/>
        <item x="2364"/>
        <item x="1930"/>
        <item x="2580"/>
        <item x="4616"/>
        <item x="5748"/>
        <item x="2775"/>
        <item x="927"/>
        <item x="5136"/>
        <item x="18"/>
        <item x="5702"/>
        <item x="3237"/>
        <item x="2381"/>
        <item x="3381"/>
        <item x="4208"/>
        <item x="4245"/>
        <item x="3934"/>
        <item x="2144"/>
        <item x="4319"/>
        <item x="4294"/>
        <item x="1940"/>
        <item x="4241"/>
        <item x="1792"/>
        <item x="2106"/>
        <item x="5151"/>
        <item x="355"/>
        <item x="2611"/>
        <item x="5312"/>
        <item x="4295"/>
        <item x="5173"/>
        <item x="5284"/>
        <item x="1211"/>
        <item x="1633"/>
        <item x="1628"/>
        <item x="2534"/>
        <item x="286"/>
        <item x="5636"/>
        <item x="2661"/>
        <item x="213"/>
        <item x="5574"/>
        <item x="347"/>
        <item x="5286"/>
        <item x="419"/>
        <item x="1984"/>
        <item x="4237"/>
        <item x="2045"/>
        <item x="5743"/>
        <item x="3238"/>
        <item x="5412"/>
        <item x="484"/>
        <item x="5884"/>
        <item x="3896"/>
        <item x="5858"/>
        <item x="1256"/>
        <item x="2574"/>
        <item x="2965"/>
        <item x="5514"/>
        <item x="790"/>
        <item x="5197"/>
        <item x="2550"/>
        <item x="2544"/>
        <item x="5065"/>
        <item x="5558"/>
        <item x="3965"/>
        <item x="200"/>
        <item x="3768"/>
        <item x="4696"/>
        <item x="1486"/>
        <item x="529"/>
        <item x="2472"/>
        <item x="2006"/>
        <item x="2774"/>
        <item x="3858"/>
        <item x="5387"/>
        <item x="3349"/>
        <item x="5181"/>
        <item x="172"/>
        <item x="385"/>
        <item x="5746"/>
        <item x="2314"/>
        <item x="1021"/>
        <item x="4815"/>
        <item x="4444"/>
        <item x="5147"/>
        <item x="1299"/>
        <item x="4229"/>
        <item x="1425"/>
        <item x="4852"/>
        <item x="3111"/>
        <item x="684"/>
        <item x="869"/>
        <item x="165"/>
        <item x="383"/>
        <item x="1155"/>
        <item x="5635"/>
        <item x="2531"/>
        <item x="4097"/>
        <item x="1241"/>
        <item x="5455"/>
        <item x="4571"/>
        <item x="3030"/>
        <item x="1780"/>
        <item x="84"/>
        <item x="5584"/>
        <item x="1304"/>
        <item x="181"/>
        <item x="4723"/>
        <item x="4952"/>
        <item x="2093"/>
        <item x="3243"/>
        <item x="877"/>
        <item x="643"/>
        <item x="290"/>
        <item x="4570"/>
        <item x="1900"/>
        <item x="1017"/>
        <item x="900"/>
        <item x="4530"/>
        <item x="5037"/>
        <item x="3707"/>
        <item x="5662"/>
        <item x="4029"/>
        <item x="5724"/>
        <item x="5731"/>
        <item x="5241"/>
        <item x="4174"/>
        <item x="2137"/>
        <item x="483"/>
        <item x="2903"/>
        <item x="5644"/>
        <item x="333"/>
        <item x="3517"/>
        <item x="1515"/>
        <item x="2388"/>
        <item x="2039"/>
        <item x="157"/>
        <item x="5809"/>
        <item x="1000"/>
        <item x="574"/>
        <item x="76"/>
        <item x="2790"/>
        <item x="2058"/>
        <item x="3679"/>
        <item x="5750"/>
        <item x="1526"/>
        <item x="865"/>
        <item x="1061"/>
        <item x="5265"/>
        <item x="3634"/>
        <item x="3504"/>
        <item x="4888"/>
        <item x="3170"/>
        <item x="2931"/>
        <item x="5621"/>
        <item x="2529"/>
        <item x="4837"/>
        <item x="274"/>
        <item x="3175"/>
        <item x="4147"/>
        <item x="3255"/>
        <item x="1229"/>
        <item x="320"/>
        <item x="5889"/>
        <item x="3471"/>
        <item x="567"/>
        <item x="168"/>
        <item x="73"/>
        <item x="3339"/>
        <item x="1748"/>
        <item x="317"/>
        <item x="3441"/>
        <item x="5802"/>
        <item x="2025"/>
        <item x="4497"/>
        <item x="3216"/>
        <item x="4261"/>
        <item x="2843"/>
        <item x="4045"/>
        <item x="3463"/>
        <item x="5067"/>
        <item x="1036"/>
        <item x="1913"/>
        <item x="2668"/>
        <item x="4699"/>
        <item x="741"/>
        <item x="4959"/>
        <item x="3277"/>
        <item x="4290"/>
        <item x="5733"/>
        <item x="457"/>
        <item x="982"/>
        <item x="5906"/>
        <item x="5243"/>
        <item x="4247"/>
        <item x="5355"/>
        <item x="2017"/>
        <item x="2370"/>
        <item x="4413"/>
        <item x="3483"/>
        <item x="2300"/>
        <item x="1817"/>
        <item x="2272"/>
        <item x="1204"/>
        <item x="2969"/>
        <item x="2536"/>
        <item x="1864"/>
        <item x="5916"/>
        <item x="3653"/>
        <item x="1718"/>
        <item x="1116"/>
        <item x="4454"/>
        <item x="26"/>
        <item x="4075"/>
        <item x="4816"/>
        <item x="4785"/>
        <item x="4981"/>
        <item x="1916"/>
        <item x="2412"/>
        <item x="1806"/>
        <item x="3298"/>
        <item x="3408"/>
        <item x="4096"/>
        <item x="1873"/>
        <item x="655"/>
        <item x="2288"/>
        <item x="3576"/>
        <item x="4145"/>
        <item x="3354"/>
        <item x="4307"/>
        <item x="4056"/>
        <item x="690"/>
        <item x="1709"/>
        <item x="1343"/>
        <item x="2563"/>
        <item x="443"/>
        <item x="707"/>
        <item x="1283"/>
        <item x="3660"/>
        <item x="392"/>
        <item x="5899"/>
        <item x="1790"/>
        <item x="5517"/>
        <item x="882"/>
        <item x="2749"/>
        <item x="2722"/>
        <item x="2064"/>
        <item x="4275"/>
        <item x="28"/>
        <item x="3293"/>
        <item x="3681"/>
        <item x="1768"/>
        <item x="1901"/>
        <item x="1247"/>
        <item x="1630"/>
        <item x="170"/>
        <item x="4843"/>
        <item x="4862"/>
        <item x="1941"/>
        <item x="4675"/>
        <item x="2464"/>
        <item x="3186"/>
        <item x="4100"/>
        <item x="2212"/>
        <item x="3320"/>
        <item x="2492"/>
        <item x="3769"/>
        <item x="1169"/>
        <item x="1656"/>
        <item x="835"/>
        <item x="3770"/>
        <item x="4607"/>
        <item x="2062"/>
        <item x="756"/>
        <item x="689"/>
        <item x="2248"/>
        <item x="1076"/>
        <item x="2607"/>
        <item x="3638"/>
        <item x="4706"/>
        <item x="1071"/>
        <item x="1956"/>
        <item x="4128"/>
        <item x="3753"/>
        <item x="2639"/>
        <item x="5885"/>
        <item x="3947"/>
        <item x="1477"/>
        <item x="903"/>
        <item x="242"/>
        <item x="5407"/>
        <item x="5316"/>
        <item x="5210"/>
        <item x="5991"/>
        <item x="5756"/>
        <item x="408"/>
        <item x="1903"/>
        <item x="4126"/>
        <item x="4143"/>
        <item x="3055"/>
        <item x="5261"/>
        <item x="5924"/>
        <item x="1370"/>
        <item x="679"/>
        <item x="1087"/>
        <item x="3888"/>
        <item x="193"/>
        <item x="3524"/>
        <item x="994"/>
        <item x="34"/>
        <item x="5463"/>
        <item x="3075"/>
        <item x="3833"/>
        <item x="812"/>
        <item x="4273"/>
        <item x="2382"/>
        <item x="4329"/>
        <item x="3206"/>
        <item x="3026"/>
        <item x="5123"/>
        <item x="4938"/>
        <item x="5028"/>
        <item x="2490"/>
        <item x="4726"/>
        <item x="2591"/>
        <item x="5645"/>
        <item x="5232"/>
        <item x="5013"/>
        <item x="4364"/>
        <item x="1698"/>
        <item x="1220"/>
        <item x="2702"/>
        <item x="5295"/>
        <item x="2145"/>
        <item x="4766"/>
        <item x="4539"/>
        <item x="79"/>
        <item x="153"/>
        <item x="1517"/>
        <item x="1381"/>
        <item x="1368"/>
        <item x="4833"/>
        <item x="4593"/>
        <item x="5766"/>
        <item x="2215"/>
        <item x="1537"/>
        <item x="5389"/>
        <item x="3169"/>
        <item x="5599"/>
        <item x="4950"/>
        <item x="5396"/>
        <item x="5235"/>
        <item x="4813"/>
        <item x="5557"/>
        <item x="2582"/>
        <item x="2086"/>
        <item x="5649"/>
        <item x="3299"/>
        <item x="3853"/>
        <item x="4730"/>
        <item x="500"/>
        <item x="24"/>
        <item x="5447"/>
        <item x="5310"/>
        <item x="5171"/>
        <item x="508"/>
        <item x="5587"/>
        <item x="5382"/>
        <item x="3355"/>
        <item x="236"/>
        <item x="3374"/>
        <item x="5104"/>
        <item x="2960"/>
        <item x="496"/>
        <item x="447"/>
        <item x="30"/>
        <item x="1769"/>
        <item x="3246"/>
        <item x="614"/>
        <item x="1933"/>
        <item x="2983"/>
        <item x="1591"/>
        <item x="1777"/>
        <item x="4283"/>
        <item x="5494"/>
        <item x="3783"/>
        <item x="2127"/>
        <item x="5101"/>
        <item x="305"/>
        <item x="324"/>
        <item x="2739"/>
        <item x="3843"/>
        <item x="2022"/>
        <item x="3502"/>
        <item x="3464"/>
        <item x="4080"/>
        <item x="4211"/>
        <item x="150"/>
        <item x="3661"/>
        <item x="2361"/>
        <item x="5353"/>
        <item x="2456"/>
        <item x="4414"/>
        <item x="277"/>
        <item x="1892"/>
        <item x="4325"/>
        <item x="939"/>
        <item x="1040"/>
        <item x="4797"/>
        <item x="1488"/>
        <item x="2783"/>
        <item x="5177"/>
        <item x="1384"/>
        <item x="5421"/>
        <item x="5289"/>
        <item x="1163"/>
        <item x="5111"/>
        <item x="782"/>
        <item x="5150"/>
        <item x="4139"/>
        <item x="3543"/>
        <item x="3535"/>
        <item x="3425"/>
        <item x="4637"/>
        <item x="5179"/>
        <item x="135"/>
        <item x="1849"/>
        <item x="5139"/>
        <item x="4340"/>
        <item x="4943"/>
        <item x="5250"/>
        <item x="2952"/>
        <item x="3454"/>
        <item x="2008"/>
        <item x="4216"/>
        <item x="5246"/>
        <item x="3337"/>
        <item x="3884"/>
        <item x="3426"/>
        <item x="1330"/>
        <item x="2693"/>
        <item x="2725"/>
        <item x="5053"/>
        <item x="2428"/>
        <item x="878"/>
        <item x="3098"/>
        <item x="3457"/>
        <item x="3841"/>
        <item x="739"/>
        <item x="2929"/>
        <item x="613"/>
        <item x="5663"/>
        <item x="1640"/>
        <item x="2723"/>
        <item x="1713"/>
        <item x="3932"/>
        <item x="3689"/>
        <item x="1925"/>
        <item x="3347"/>
        <item x="5588"/>
        <item x="931"/>
        <item x="5988"/>
        <item x="3718"/>
        <item x="926"/>
        <item x="4383"/>
        <item x="1259"/>
        <item x="3071"/>
        <item x="225"/>
        <item x="4864"/>
        <item x="3440"/>
        <item x="1126"/>
        <item x="2284"/>
        <item x="4438"/>
        <item x="1164"/>
        <item x="2680"/>
        <item x="2793"/>
        <item x="330"/>
        <item x="45"/>
        <item x="892"/>
        <item x="3540"/>
        <item x="5686"/>
        <item x="4608"/>
        <item x="5219"/>
        <item x="3904"/>
        <item x="1953"/>
        <item x="847"/>
        <item x="4713"/>
        <item x="2674"/>
        <item x="3121"/>
        <item x="4367"/>
        <item x="600"/>
        <item x="4831"/>
        <item x="5164"/>
        <item x="502"/>
        <item x="1179"/>
        <item x="3583"/>
        <item x="35"/>
        <item x="295"/>
        <item x="2755"/>
        <item x="4982"/>
        <item x="1784"/>
        <item x="4977"/>
        <item x="530"/>
        <item x="2346"/>
        <item x="1038"/>
        <item x="2226"/>
        <item x="2131"/>
        <item x="2836"/>
        <item x="5002"/>
        <item x="5086"/>
        <item x="702"/>
        <item x="328"/>
        <item x="619"/>
        <item x="2546"/>
        <item x="3205"/>
        <item x="1070"/>
        <item x="517"/>
        <item x="2729"/>
        <item x="2350"/>
        <item x="4689"/>
        <item x="5912"/>
        <item x="2083"/>
        <item x="3506"/>
        <item x="2621"/>
        <item x="4902"/>
        <item x="5878"/>
        <item x="2879"/>
        <item x="4790"/>
        <item x="3977"/>
        <item x="5949"/>
        <item x="4595"/>
        <item x="2009"/>
        <item x="2858"/>
        <item x="5762"/>
        <item x="2447"/>
        <item x="2939"/>
        <item x="4306"/>
        <item x="3518"/>
        <item x="4266"/>
        <item x="2915"/>
        <item x="1975"/>
        <item x="5513"/>
        <item x="2112"/>
        <item x="4976"/>
        <item x="5632"/>
        <item x="2721"/>
        <item x="1359"/>
        <item x="3105"/>
        <item x="3223"/>
        <item x="99"/>
        <item x="5687"/>
        <item x="1394"/>
        <item x="734"/>
        <item x="5881"/>
        <item x="5487"/>
        <item x="359"/>
        <item x="5248"/>
        <item x="620"/>
        <item x="618"/>
        <item x="2697"/>
        <item x="2147"/>
        <item x="2515"/>
        <item x="5298"/>
        <item x="2818"/>
        <item x="856"/>
        <item x="2817"/>
        <item x="3171"/>
        <item x="2280"/>
        <item x="5764"/>
        <item x="1813"/>
        <item x="2508"/>
        <item x="5403"/>
        <item x="825"/>
        <item x="2386"/>
        <item x="4989"/>
        <item x="5230"/>
        <item x="5332"/>
        <item x="5984"/>
        <item x="316"/>
        <item x="2309"/>
        <item x="5334"/>
        <item x="1694"/>
        <item x="4167"/>
        <item x="5380"/>
        <item x="472"/>
        <item x="3021"/>
        <item x="1421"/>
        <item x="2907"/>
        <item x="2710"/>
        <item x="2766"/>
        <item x="2821"/>
        <item x="3563"/>
        <item x="5211"/>
        <item x="3704"/>
        <item x="1495"/>
        <item x="4940"/>
        <item x="158"/>
        <item x="4458"/>
        <item x="3259"/>
        <item x="2263"/>
        <item x="319"/>
        <item x="1929"/>
        <item x="3554"/>
        <item x="5739"/>
        <item x="4223"/>
        <item x="770"/>
        <item x="3391"/>
        <item x="3742"/>
        <item x="811"/>
        <item x="2863"/>
        <item x="5994"/>
        <item x="5709"/>
        <item x="2651"/>
        <item x="4507"/>
        <item x="2296"/>
        <item x="3143"/>
        <item x="974"/>
        <item x="1512"/>
        <item x="5287"/>
        <item x="4205"/>
        <item x="1193"/>
        <item x="2338"/>
        <item x="121"/>
        <item x="4407"/>
        <item x="2316"/>
        <item x="5774"/>
        <item x="2120"/>
        <item x="2734"/>
        <item x="4336"/>
        <item x="3088"/>
        <item x="3882"/>
        <item x="969"/>
        <item x="2234"/>
        <item x="4185"/>
        <item x="616"/>
        <item x="845"/>
        <item x="816"/>
        <item x="4639"/>
        <item x="818"/>
        <item x="5569"/>
        <item x="4428"/>
        <item x="5684"/>
        <item x="255"/>
        <item x="3165"/>
        <item x="3939"/>
        <item x="785"/>
        <item x="5406"/>
        <item x="3847"/>
        <item x="1217"/>
        <item x="5345"/>
        <item x="830"/>
        <item x="3148"/>
        <item x="1411"/>
        <item x="2320"/>
        <item x="840"/>
        <item x="4939"/>
        <item x="2833"/>
        <item x="5204"/>
        <item x="5321"/>
        <item x="1701"/>
        <item x="2046"/>
        <item x="585"/>
        <item x="5400"/>
        <item x="1980"/>
        <item x="805"/>
        <item x="3913"/>
        <item x="5652"/>
        <item x="2865"/>
        <item x="3553"/>
        <item x="3895"/>
        <item x="1905"/>
        <item x="4883"/>
        <item x="2345"/>
        <item x="686"/>
        <item x="1540"/>
        <item x="3241"/>
        <item x="3940"/>
        <item x="2450"/>
        <item x="4690"/>
        <item x="4599"/>
        <item x="4005"/>
        <item x="1378"/>
        <item x="2886"/>
        <item x="1779"/>
        <item x="4878"/>
        <item x="5402"/>
        <item x="2998"/>
        <item x="370"/>
        <item x="5935"/>
        <item x="4285"/>
        <item x="3063"/>
        <item x="3782"/>
        <item x="1883"/>
        <item x="4520"/>
        <item x="828"/>
        <item x="23"/>
        <item x="401"/>
        <item x="4452"/>
        <item x="1172"/>
        <item x="2698"/>
        <item x="1391"/>
        <item x="4958"/>
        <item x="4411"/>
        <item x="804"/>
        <item x="4382"/>
        <item x="2407"/>
        <item x="411"/>
        <item x="3451"/>
        <item x="4525"/>
        <item x="3118"/>
        <item x="2609"/>
        <item x="688"/>
        <item x="2258"/>
        <item x="3404"/>
        <item x="3510"/>
        <item x="2689"/>
        <item x="2056"/>
        <item x="1844"/>
        <item x="2884"/>
        <item x="468"/>
        <item x="4743"/>
        <item x="5695"/>
        <item x="1520"/>
        <item x="4432"/>
        <item x="3821"/>
        <item x="3630"/>
        <item x="1825"/>
        <item x="3018"/>
        <item x="2625"/>
        <item x="2282"/>
        <item x="2007"/>
        <item x="3373"/>
        <item x="251"/>
        <item x="4975"/>
        <item x="59"/>
        <item x="3691"/>
        <item x="2183"/>
        <item x="4146"/>
        <item x="1594"/>
        <item x="4332"/>
        <item x="5890"/>
        <item x="1908"/>
        <item x="3876"/>
        <item x="364"/>
        <item x="2496"/>
        <item x="2391"/>
        <item x="2070"/>
        <item x="1846"/>
        <item x="4894"/>
        <item x="1737"/>
        <item x="5433"/>
        <item x="3069"/>
        <item x="558"/>
        <item x="746"/>
        <item x="807"/>
        <item x="1115"/>
        <item x="2111"/>
        <item x="5023"/>
        <item x="1399"/>
        <item x="1478"/>
        <item x="3269"/>
        <item x="2502"/>
        <item x="4445"/>
        <item x="4305"/>
        <item x="3797"/>
        <item x="2129"/>
        <item x="3900"/>
        <item x="3290"/>
        <item x="4610"/>
        <item x="1436"/>
        <item x="4267"/>
        <item x="4498"/>
        <item x="712"/>
        <item x="47"/>
        <item x="5562"/>
        <item x="5950"/>
        <item x="2357"/>
        <item x="1476"/>
        <item x="5432"/>
        <item x="2684"/>
        <item x="33"/>
        <item x="4850"/>
        <item x="5030"/>
        <item x="594"/>
        <item x="4499"/>
        <item x="2537"/>
        <item x="5020"/>
        <item x="22"/>
        <item x="413"/>
        <item x="4040"/>
        <item x="3193"/>
        <item x="3154"/>
        <item x="4573"/>
        <item x="5876"/>
        <item x="3239"/>
        <item x="273"/>
        <item x="672"/>
        <item x="2123"/>
        <item x="1170"/>
        <item x="2336"/>
        <item x="5309"/>
        <item x="5170"/>
        <item x="1462"/>
        <item x="5042"/>
        <item x="1894"/>
        <item x="3625"/>
        <item x="2303"/>
        <item x="5838"/>
        <item x="2648"/>
        <item x="46"/>
        <item x="4206"/>
        <item x="5661"/>
        <item x="1054"/>
        <item x="3402"/>
        <item x="1619"/>
        <item x="3788"/>
        <item x="2980"/>
        <item x="3254"/>
        <item x="5520"/>
        <item x="886"/>
        <item x="1682"/>
        <item x="1185"/>
        <item x="2867"/>
        <item x="3850"/>
        <item x="444"/>
        <item x="1654"/>
        <item x="3981"/>
        <item x="2417"/>
        <item x="3924"/>
        <item x="4846"/>
        <item x="5203"/>
        <item x="2761"/>
        <item x="2913"/>
        <item x="1623"/>
        <item x="5497"/>
        <item x="661"/>
        <item x="5282"/>
        <item x="956"/>
        <item x="1145"/>
        <item x="2247"/>
        <item x="4800"/>
        <item x="3324"/>
        <item x="5959"/>
        <item x="1650"/>
        <item x="3112"/>
        <item x="2822"/>
        <item x="1664"/>
        <item x="5216"/>
        <item x="2719"/>
        <item x="676"/>
        <item x="4347"/>
        <item x="1833"/>
        <item x="3986"/>
        <item x="4865"/>
        <item x="4538"/>
        <item x="3767"/>
        <item x="1167"/>
        <item x="792"/>
        <item x="1824"/>
        <item x="1031"/>
        <item x="4949"/>
        <item x="5551"/>
        <item x="3982"/>
        <item x="2432"/>
        <item x="4541"/>
        <item x="933"/>
        <item x="3286"/>
        <item x="2453"/>
        <item x="1641"/>
        <item x="5908"/>
        <item x="3890"/>
        <item x="4104"/>
        <item x="3078"/>
        <item x="4680"/>
        <item x="4632"/>
        <item x="4196"/>
        <item x="4338"/>
        <item x="1005"/>
        <item x="1004"/>
        <item x="3686"/>
        <item x="1555"/>
        <item x="5390"/>
        <item x="4287"/>
        <item x="5388"/>
        <item x="5012"/>
        <item x="3735"/>
        <item x="1552"/>
        <item x="3053"/>
        <item x="3815"/>
        <item x="71"/>
        <item x="3420"/>
        <item x="426"/>
        <item x="394"/>
        <item x="3369"/>
        <item x="4918"/>
        <item x="490"/>
        <item x="2165"/>
        <item x="3941"/>
        <item x="3955"/>
        <item x="5602"/>
        <item x="749"/>
        <item x="4033"/>
        <item x="5274"/>
        <item x="1802"/>
        <item x="3009"/>
        <item x="4956"/>
        <item x="1631"/>
        <item x="5502"/>
        <item x="1407"/>
        <item x="3376"/>
        <item x="3443"/>
        <item x="1484"/>
        <item x="4086"/>
        <item x="2414"/>
        <item x="3992"/>
        <item x="5915"/>
        <item x="542"/>
        <item x="1579"/>
        <item x="2444"/>
        <item x="2448"/>
        <item x="3215"/>
        <item x="3465"/>
        <item x="1914"/>
        <item x="5075"/>
        <item x="1091"/>
        <item x="4762"/>
        <item x="2371"/>
        <item x="1205"/>
        <item x="140"/>
        <item x="1410"/>
        <item x="2838"/>
        <item x="3191"/>
        <item x="130"/>
        <item x="2206"/>
        <item x="4845"/>
        <item x="1544"/>
        <item x="4625"/>
        <item x="1761"/>
        <item x="774"/>
        <item x="1200"/>
        <item x="138"/>
        <item x="2061"/>
        <item x="781"/>
        <item x="4709"/>
        <item x="2172"/>
        <item x="4576"/>
        <item x="5548"/>
        <item x="3776"/>
        <item x="1227"/>
        <item x="1509"/>
        <item x="1893"/>
        <item x="327"/>
        <item x="5337"/>
        <item x="1835"/>
        <item x="4535"/>
        <item x="321"/>
        <item x="3403"/>
        <item x="5676"/>
        <item x="4227"/>
        <item x="5925"/>
        <item x="3470"/>
        <item x="723"/>
        <item x="2507"/>
        <item x="2125"/>
        <item x="3212"/>
        <item x="323"/>
        <item x="5758"/>
        <item x="5499"/>
        <item x="2764"/>
        <item x="3491"/>
        <item x="3969"/>
        <item x="3398"/>
        <item x="4159"/>
        <item x="640"/>
        <item x="5127"/>
        <item x="2406"/>
        <item x="3672"/>
        <item x="1877"/>
        <item x="629"/>
        <item x="4233"/>
        <item x="5719"/>
        <item x="5871"/>
        <item x="796"/>
        <item x="4771"/>
        <item x="2549"/>
        <item x="420"/>
        <item x="5543"/>
        <item x="375"/>
        <item x="4944"/>
        <item x="4311"/>
        <item x="3047"/>
        <item x="4767"/>
        <item x="4751"/>
        <item x="166"/>
        <item x="1505"/>
        <item x="3558"/>
        <item x="366"/>
        <item x="4925"/>
        <item x="2471"/>
        <item x="4563"/>
        <item x="2558"/>
        <item x="1783"/>
        <item x="2179"/>
        <item x="5913"/>
        <item x="5292"/>
        <item x="63"/>
        <item x="4873"/>
        <item x="4793"/>
        <item x="3991"/>
        <item x="358"/>
        <item x="244"/>
        <item x="3990"/>
        <item x="1811"/>
        <item x="4210"/>
        <item x="2198"/>
        <item x="4722"/>
        <item x="1760"/>
        <item x="258"/>
        <item x="1331"/>
        <item x="1909"/>
        <item x="4812"/>
        <item x="3791"/>
        <item x="3560"/>
        <item x="561"/>
        <item x="3011"/>
        <item x="446"/>
        <item x="4781"/>
        <item x="2937"/>
        <item x="2181"/>
        <item x="4736"/>
        <item x="3777"/>
        <item x="5807"/>
        <item x="1213"/>
        <item x="3342"/>
        <item x="2900"/>
        <item x="3794"/>
        <item x="3985"/>
        <item x="752"/>
        <item x="2789"/>
        <item x="4641"/>
        <item x="5755"/>
        <item x="1564"/>
        <item x="2899"/>
        <item x="759"/>
        <item x="5734"/>
        <item x="2614"/>
        <item x="2385"/>
        <item x="3705"/>
        <item x="2265"/>
        <item x="4173"/>
        <item x="3764"/>
        <item x="3014"/>
        <item x="2539"/>
        <item x="222"/>
        <item x="3234"/>
        <item x="4710"/>
        <item x="2184"/>
        <item x="5366"/>
        <item x="371"/>
        <item x="1934"/>
        <item x="3253"/>
        <item x="1079"/>
        <item x="5431"/>
        <item x="4905"/>
        <item x="3042"/>
        <item x="1464"/>
        <item x="1639"/>
        <item x="2194"/>
        <item x="722"/>
        <item x="3276"/>
        <item x="5679"/>
        <item x="4510"/>
        <item x="3906"/>
        <item x="3383"/>
        <item x="2366"/>
        <item x="1995"/>
        <item x="4328"/>
        <item x="5845"/>
        <item x="5590"/>
        <item x="876"/>
        <item x="54"/>
        <item x="5144"/>
        <item x="2143"/>
        <item x="5039"/>
        <item x="2629"/>
        <item x="1383"/>
        <item x="3012"/>
        <item x="5163"/>
        <item x="5108"/>
        <item x="3045"/>
        <item x="3107"/>
        <item x="1693"/>
        <item x="3028"/>
        <item x="5843"/>
        <item x="5903"/>
        <item x="4597"/>
        <item x="4504"/>
        <item x="1881"/>
        <item x="1171"/>
        <item x="1249"/>
        <item x="5923"/>
        <item x="8"/>
        <item x="5325"/>
        <item x="4967"/>
        <item x="5690"/>
        <item x="769"/>
        <item x="3614"/>
        <item x="5554"/>
        <item x="1866"/>
        <item x="2237"/>
        <item x="724"/>
        <item x="1463"/>
        <item x="4494"/>
        <item x="2476"/>
        <item x="2460"/>
        <item x="1510"/>
        <item x="1551"/>
        <item x="5515"/>
        <item x="4020"/>
        <item x="1057"/>
        <item x="176"/>
        <item x="1443"/>
        <item x="4562"/>
        <item x="1389"/>
        <item x="4926"/>
        <item x="4660"/>
        <item x="5708"/>
        <item x="3800"/>
        <item x="2720"/>
        <item x="2080"/>
        <item x="3147"/>
        <item x="1191"/>
        <item x="5565"/>
        <item x="3812"/>
        <item x="4928"/>
        <item x="5143"/>
        <item x="4885"/>
        <item x="637"/>
        <item x="1719"/>
        <item x="3330"/>
        <item x="5760"/>
        <item x="283"/>
        <item x="2751"/>
        <item x="2926"/>
        <item x="4052"/>
        <item x="339"/>
        <item x="4015"/>
        <item x="1237"/>
        <item x="4118"/>
        <item x="1143"/>
        <item x="2711"/>
        <item x="3481"/>
        <item x="3149"/>
        <item x="521"/>
        <item x="5698"/>
        <item x="975"/>
        <item x="3033"/>
        <item x="3117"/>
        <item x="3838"/>
        <item x="4695"/>
        <item x="5262"/>
        <item x="4528"/>
        <item x="3860"/>
        <item x="1839"/>
        <item x="5882"/>
        <item x="3181"/>
        <item x="701"/>
        <item x="1497"/>
        <item x="3144"/>
        <item x="1947"/>
        <item x="5607"/>
        <item x="2486"/>
        <item x="907"/>
        <item x="5627"/>
        <item x="4318"/>
        <item x="4324"/>
        <item x="656"/>
        <item x="4031"/>
        <item x="437"/>
        <item x="2571"/>
        <item x="5115"/>
        <item x="866"/>
        <item x="377"/>
        <item x="3096"/>
        <item x="1643"/>
        <item x="1716"/>
        <item x="3456"/>
        <item x="14"/>
        <item x="1660"/>
        <item x="3303"/>
        <item x="2724"/>
        <item x="5435"/>
        <item x="5512"/>
        <item x="4652"/>
        <item x="4188"/>
        <item x="5797"/>
        <item x="1886"/>
        <item x="5049"/>
        <item x="3724"/>
        <item x="207"/>
        <item x="2712"/>
        <item x="829"/>
        <item x="3233"/>
        <item x="3525"/>
        <item x="127"/>
        <item x="5563"/>
        <item x="3274"/>
        <item x="111"/>
        <item x="3595"/>
        <item x="2878"/>
        <item x="4486"/>
        <item x="4920"/>
        <item x="4564"/>
        <item x="764"/>
        <item x="5648"/>
        <item x="2491"/>
        <item x="1703"/>
        <item x="1997"/>
        <item x="2970"/>
        <item x="303"/>
        <item x="296"/>
        <item x="4601"/>
        <item x="3113"/>
        <item x="440"/>
        <item x="2645"/>
        <item x="1332"/>
        <item x="3761"/>
        <item x="2176"/>
        <item x="5738"/>
        <item x="2443"/>
        <item x="3251"/>
        <item x="4389"/>
        <item x="1354"/>
        <item x="264"/>
        <item x="2782"/>
        <item x="1176"/>
        <item x="2784"/>
        <item x="2736"/>
        <item x="1921"/>
        <item x="5089"/>
        <item x="2538"/>
        <item x="19"/>
        <item x="5206"/>
        <item x="1678"/>
        <item x="3473"/>
        <item x="736"/>
        <item x="4631"/>
        <item x="1745"/>
        <item x="3397"/>
        <item x="4841"/>
        <item x="4289"/>
        <item x="943"/>
        <item x="5606"/>
        <item x="4099"/>
        <item x="3336"/>
        <item x="4447"/>
        <item x="5725"/>
        <item x="1655"/>
        <item x="3930"/>
        <item x="3544"/>
        <item x="5720"/>
        <item x="1309"/>
        <item x="4431"/>
        <item x="5793"/>
        <item x="2891"/>
        <item x="5408"/>
        <item x="1236"/>
        <item x="3999"/>
        <item x="5308"/>
        <item x="566"/>
        <item x="2494"/>
        <item x="880"/>
        <item x="4058"/>
        <item x="3334"/>
        <item x="2760"/>
        <item x="3083"/>
        <item x="898"/>
        <item x="2377"/>
        <item x="2851"/>
        <item x="5105"/>
        <item x="3080"/>
        <item x="5217"/>
        <item x="4315"/>
        <item x="5718"/>
        <item x="4826"/>
        <item x="2253"/>
        <item x="3307"/>
        <item x="2667"/>
        <item x="2489"/>
        <item x="3756"/>
        <item x="3163"/>
        <item x="2509"/>
        <item x="2849"/>
        <item x="163"/>
        <item x="4647"/>
        <item x="2640"/>
        <item x="2365"/>
        <item x="1902"/>
        <item x="2997"/>
        <item x="3371"/>
        <item x="2257"/>
        <item x="4860"/>
        <item x="4092"/>
        <item x="5888"/>
        <item x="125"/>
        <item x="1077"/>
        <item x="4882"/>
        <item x="4012"/>
        <item x="3231"/>
        <item x="2630"/>
        <item x="850"/>
        <item x="3632"/>
        <item x="5955"/>
        <item x="3044"/>
        <item x="5228"/>
        <item x="5829"/>
        <item x="4853"/>
        <item x="3067"/>
        <item x="4067"/>
        <item x="1818"/>
        <item x="1385"/>
        <item x="5153"/>
        <item x="3922"/>
        <item x="5064"/>
        <item x="673"/>
        <item x="815"/>
        <item x="1876"/>
        <item x="1911"/>
        <item x="5461"/>
        <item x="4166"/>
        <item x="1089"/>
        <item x="2901"/>
        <item x="4558"/>
        <item x="848"/>
        <item x="2801"/>
        <item x="753"/>
        <item x="4204"/>
        <item x="5564"/>
        <item x="3102"/>
        <item x="4137"/>
        <item x="5045"/>
        <item x="2467"/>
        <item x="3015"/>
        <item x="2532"/>
        <item x="3872"/>
        <item x="2477"/>
        <item x="206"/>
        <item x="4214"/>
        <item x="3868"/>
        <item x="2732"/>
        <item x="5046"/>
        <item x="2548"/>
        <item x="4263"/>
        <item x="3203"/>
        <item x="1305"/>
        <item x="5811"/>
        <item x="5673"/>
        <item x="1832"/>
        <item x="2355"/>
        <item x="4120"/>
        <item x="2638"/>
        <item x="3619"/>
        <item x="916"/>
        <item x="5577"/>
        <item x="1119"/>
        <item x="1450"/>
        <item x="112"/>
        <item x="2662"/>
        <item x="4182"/>
        <item x="1730"/>
        <item x="1575"/>
        <item x="118"/>
        <item x="4737"/>
        <item x="3023"/>
        <item x="5617"/>
        <item x="1772"/>
        <item x="3004"/>
        <item x="2252"/>
        <item x="5633"/>
        <item x="369"/>
        <item x="5240"/>
        <item x="1567"/>
        <item x="4580"/>
        <item x="74"/>
        <item x="4346"/>
        <item x="4899"/>
        <item x="5700"/>
        <item x="3844"/>
        <item x="929"/>
        <item x="744"/>
        <item x="2947"/>
        <item x="1287"/>
        <item x="1037"/>
        <item x="2930"/>
        <item x="5103"/>
        <item x="5699"/>
        <item x="1795"/>
        <item x="3509"/>
        <item x="131"/>
        <item x="1667"/>
        <item x="536"/>
        <item x="3352"/>
        <item x="2016"/>
        <item x="4588"/>
        <item x="4752"/>
        <item x="678"/>
        <item x="315"/>
        <item x="4621"/>
        <item x="3461"/>
        <item x="1222"/>
        <item x="682"/>
        <item x="4613"/>
        <item x="5258"/>
        <item x="2605"/>
        <item x="4124"/>
        <item x="4165"/>
        <item x="4990"/>
        <item x="4297"/>
        <item x="3739"/>
        <item x="3325"/>
        <item x="3915"/>
        <item x="4711"/>
        <item x="5952"/>
        <item x="1190"/>
        <item x="3496"/>
        <item x="1080"/>
        <item x="4919"/>
        <item x="386"/>
        <item x="107"/>
        <item x="2079"/>
        <item x="272"/>
        <item x="1060"/>
        <item x="3034"/>
        <item x="3633"/>
        <item x="3839"/>
        <item x="5901"/>
        <item x="4129"/>
        <item x="5537"/>
        <item x="5715"/>
        <item x="4065"/>
        <item x="3612"/>
        <item x="4890"/>
        <item x="1078"/>
        <item x="4027"/>
        <item x="1487"/>
        <item x="243"/>
        <item x="3935"/>
        <item x="3155"/>
        <item x="3802"/>
        <item x="3321"/>
        <item x="4373"/>
        <item x="1156"/>
        <item x="3885"/>
        <item x="1131"/>
        <item x="1420"/>
        <item x="763"/>
        <item x="175"/>
        <item x="1967"/>
        <item x="2028"/>
        <item x="1587"/>
        <item x="5816"/>
        <item x="2159"/>
        <item x="3070"/>
        <item x="1180"/>
        <item x="1141"/>
        <item x="4008"/>
        <item x="2315"/>
        <item x="3586"/>
        <item x="5302"/>
        <item x="2274"/>
        <item x="750"/>
        <item x="5869"/>
        <item x="1828"/>
        <item x="1524"/>
        <item x="5475"/>
        <item x="2637"/>
        <item x="4468"/>
        <item x="2653"/>
        <item x="3085"/>
        <item x="6000"/>
        <item x="1194"/>
        <item x="5482"/>
        <item x="1884"/>
        <item x="5778"/>
        <item x="4526"/>
        <item x="3828"/>
        <item x="972"/>
        <item x="98"/>
        <item x="1406"/>
        <item x="1805"/>
        <item x="2330"/>
        <item x="2946"/>
        <item x="230"/>
        <item x="1614"/>
        <item x="1757"/>
        <item x="687"/>
        <item x="4832"/>
        <item x="405"/>
        <item x="4231"/>
        <item x="1522"/>
        <item x="3027"/>
        <item x="1230"/>
        <item x="4116"/>
        <item x="284"/>
        <item x="1075"/>
        <item x="148"/>
        <item x="1945"/>
        <item x="1151"/>
        <item x="5285"/>
        <item x="2762"/>
        <item x="2114"/>
        <item x="4224"/>
        <item x="5024"/>
        <item x="1019"/>
        <item x="5647"/>
        <item x="5610"/>
        <item x="2134"/>
        <item x="1047"/>
        <item x="308"/>
        <item x="3074"/>
        <item x="5681"/>
        <item x="1041"/>
        <item x="5296"/>
        <item x="4102"/>
        <item x="859"/>
        <item x="3249"/>
        <item x="3866"/>
        <item x="3428"/>
        <item x="120"/>
        <item x="3855"/>
        <item x="962"/>
        <item x="577"/>
        <item x="5379"/>
        <item x="52"/>
        <item x="505"/>
        <item x="977"/>
        <item x="3571"/>
        <item x="368"/>
        <item x="1771"/>
        <item x="4183"/>
        <item x="2823"/>
        <item x="3670"/>
        <item x="5538"/>
        <item x="1473"/>
        <item x="5595"/>
        <item x="3490"/>
        <item x="2694"/>
        <item x="4375"/>
        <item x="5009"/>
        <item x="155"/>
        <item x="2656"/>
        <item x="5"/>
        <item x="5484"/>
        <item x="395"/>
        <item x="146"/>
        <item x="61"/>
        <item x="3050"/>
        <item x="1819"/>
        <item x="430"/>
        <item x="1282"/>
        <item x="1889"/>
        <item x="5245"/>
        <item x="513"/>
        <item x="4060"/>
        <item x="2616"/>
        <item x="5532"/>
        <item x="4824"/>
        <item x="492"/>
        <item x="3123"/>
        <item x="16"/>
        <item x="5092"/>
        <item x="2209"/>
        <item x="398"/>
        <item x="3447"/>
        <item x="4936"/>
        <item x="2881"/>
        <item x="5238"/>
        <item x="3530"/>
        <item x="4622"/>
        <item x="3842"/>
        <item x="253"/>
        <item x="5383"/>
        <item x="5077"/>
        <item x="1556"/>
        <item x="3964"/>
        <item x="2232"/>
        <item x="4508"/>
        <item x="2658"/>
        <item x="1238"/>
        <item x="3326"/>
        <item x="4620"/>
        <item x="1311"/>
        <item x="4291"/>
        <item x="3631"/>
        <item x="846"/>
        <item x="5531"/>
        <item x="5825"/>
        <item x="2874"/>
        <item x="2057"/>
        <item x="1560"/>
        <item x="4053"/>
        <item x="4317"/>
        <item x="3086"/>
        <item x="5352"/>
        <item x="4942"/>
        <item x="1298"/>
        <item x="1987"/>
        <item x="3039"/>
        <item x="5544"/>
        <item x="5260"/>
        <item x="4021"/>
        <item x="2715"/>
        <item x="2475"/>
        <item x="3486"/>
        <item x="5031"/>
        <item x="681"/>
        <item x="4712"/>
        <item x="1516"/>
        <item x="4758"/>
        <item x="338"/>
        <item x="694"/>
        <item x="5848"/>
        <item x="456"/>
        <item x="1797"/>
        <item x="4258"/>
        <item x="2100"/>
        <item x="270"/>
        <item x="523"/>
        <item x="3410"/>
        <item x="1990"/>
        <item x="2565"/>
        <item x="4854"/>
        <item x="449"/>
        <item x="5492"/>
        <item x="1139"/>
        <item x="2826"/>
        <item x="1338"/>
        <item x="2845"/>
        <item x="1809"/>
        <item x="1919"/>
        <item x="3507"/>
        <item x="5043"/>
        <item x="767"/>
        <item x="2287"/>
        <item x="4408"/>
        <item x="5710"/>
        <item x="3758"/>
        <item x="3567"/>
        <item x="2259"/>
        <item x="5985"/>
        <item x="4384"/>
        <item x="2792"/>
        <item x="1439"/>
        <item x="725"/>
        <item x="3455"/>
        <item x="5422"/>
        <item x="5010"/>
        <item x="1130"/>
        <item x="3865"/>
        <item x="3952"/>
        <item x="2311"/>
        <item x="2709"/>
        <item x="4349"/>
        <item x="2264"/>
        <item x="4614"/>
        <item x="4805"/>
        <item x="4149"/>
        <item x="5290"/>
        <item x="2875"/>
        <item x="3667"/>
        <item x="3306"/>
        <item x="695"/>
        <item x="4350"/>
        <item x="5745"/>
        <item x="1302"/>
        <item x="2005"/>
        <item x="367"/>
        <item x="431"/>
        <item x="2647"/>
        <item x="3862"/>
        <item x="5465"/>
        <item x="313"/>
        <item x="4788"/>
        <item x="4264"/>
        <item x="2860"/>
        <item x="3198"/>
        <item x="2146"/>
        <item x="2685"/>
        <item x="5097"/>
        <item x="2325"/>
        <item x="1184"/>
        <item x="3961"/>
        <item x="3877"/>
        <item x="5341"/>
        <item x="2942"/>
        <item x="194"/>
        <item x="4791"/>
        <item x="2362"/>
        <item x="5386"/>
        <item x="1095"/>
        <item x="4471"/>
        <item x="5280"/>
        <item x="3658"/>
        <item x="3221"/>
        <item x="5026"/>
        <item x="1717"/>
        <item x="2004"/>
        <item x="2666"/>
        <item x="495"/>
        <item x="433"/>
        <item x="3909"/>
        <item x="5022"/>
        <item x="934"/>
        <item x="4794"/>
        <item x="2957"/>
        <item x="1946"/>
        <item x="857"/>
        <item x="362"/>
        <item x="2988"/>
        <item x="4093"/>
        <item x="3013"/>
        <item x="2065"/>
        <item x="1736"/>
        <item x="3288"/>
        <item x="1599"/>
        <item x="2413"/>
        <item x="5090"/>
        <item x="3676"/>
        <item x="117"/>
        <item x="3146"/>
        <item x="4811"/>
        <item x="2795"/>
        <item x="3594"/>
        <item x="471"/>
        <item x="1711"/>
        <item x="5008"/>
        <item x="1793"/>
        <item x="1475"/>
        <item x="3142"/>
        <item x="5311"/>
        <item x="3889"/>
        <item x="832"/>
        <item x="1681"/>
        <item x="5109"/>
        <item x="1173"/>
        <item x="1128"/>
        <item x="1013"/>
        <item x="5779"/>
        <item x="718"/>
        <item x="3152"/>
        <item x="1092"/>
        <item x="1618"/>
        <item x="5747"/>
        <item x="2190"/>
        <item x="938"/>
        <item x="2933"/>
        <item x="455"/>
        <item x="3172"/>
        <item x="1982"/>
        <item x="2185"/>
        <item x="4586"/>
        <item x="2889"/>
        <item x="1533"/>
        <item x="4744"/>
        <item x="1203"/>
        <item x="2871"/>
        <item x="2133"/>
        <item x="2770"/>
        <item x="5712"/>
        <item x="2295"/>
        <item x="2375"/>
        <item x="998"/>
        <item x="2461"/>
        <item x="1045"/>
        <item x="2141"/>
        <item x="2317"/>
        <item x="5346"/>
        <item x="1322"/>
        <item x="169"/>
        <item x="645"/>
        <item x="3312"/>
        <item x="263"/>
        <item x="425"/>
        <item x="4439"/>
        <item x="5865"/>
        <item x="5546"/>
        <item x="4333"/>
        <item x="2893"/>
        <item x="3547"/>
        <item x="5791"/>
        <item x="5909"/>
        <item x="3166"/>
        <item x="1826"/>
        <item x="1260"/>
        <item x="1127"/>
        <item x="1865"/>
        <item x="3291"/>
        <item x="4560"/>
        <item x="4753"/>
        <item x="4170"/>
        <item x="4516"/>
        <item x="5100"/>
        <item x="3189"/>
        <item x="2196"/>
        <item x="4239"/>
        <item x="3058"/>
        <item x="1829"/>
        <item x="4598"/>
        <item x="2520"/>
        <item x="3933"/>
        <item x="390"/>
        <item x="3360"/>
        <item x="576"/>
        <item x="3817"/>
        <item x="3521"/>
        <item x="3752"/>
        <item x="5683"/>
        <item x="957"/>
        <item x="5672"/>
        <item x="4828"/>
        <item x="2657"/>
        <item x="2421"/>
        <item x="4437"/>
        <item x="751"/>
        <item x="312"/>
        <item x="3380"/>
        <item x="3037"/>
        <item x="5419"/>
        <item x="5154"/>
        <item x="5781"/>
        <item x="604"/>
        <item x="3429"/>
        <item x="1333"/>
        <item x="4175"/>
        <item x="2474"/>
        <item x="4321"/>
        <item x="2671"/>
        <item x="4460"/>
        <item x="4225"/>
        <item x="1938"/>
        <item x="231"/>
        <item x="3605"/>
        <item x="5425"/>
        <item x="628"/>
        <item x="3002"/>
        <item x="5180"/>
        <item x="201"/>
        <item x="3552"/>
        <item x="4230"/>
        <item x="3244"/>
        <item x="3953"/>
        <item x="5485"/>
        <item x="187"/>
        <item x="607"/>
        <item x="3694"/>
        <item x="5458"/>
        <item x="2669"/>
        <item x="5362"/>
        <item x="1723"/>
        <item x="1132"/>
        <item x="2222"/>
        <item x="983"/>
        <item x="2919"/>
        <item x="2138"/>
        <item x="3267"/>
        <item x="5596"/>
        <item x="1490"/>
        <item x="1922"/>
        <item x="1690"/>
        <item x="4394"/>
        <item x="5035"/>
        <item x="160"/>
        <item x="755"/>
        <item x="4754"/>
        <item x="4657"/>
        <item x="13"/>
        <item x="4705"/>
        <item x="4001"/>
        <item x="5011"/>
        <item x="5215"/>
        <item x="4881"/>
        <item x="700"/>
        <item x="1960"/>
        <item x="2054"/>
        <item x="652"/>
        <item x="1528"/>
        <item x="4554"/>
        <item x="1595"/>
        <item x="1577"/>
        <item x="2683"/>
        <item x="4474"/>
        <item x="1906"/>
        <item x="3945"/>
        <item x="5073"/>
        <item x="1003"/>
        <item x="3827"/>
        <item x="5969"/>
        <item x="1707"/>
        <item x="1899"/>
        <item x="4979"/>
        <item x="2985"/>
        <item x="5237"/>
        <item x="3709"/>
        <item x="1427"/>
        <item x="499"/>
        <item x="4604"/>
        <item x="5443"/>
        <item x="5814"/>
        <item x="2485"/>
        <item x="4369"/>
        <item x="917"/>
        <item x="5771"/>
        <item x="2030"/>
        <item x="5199"/>
        <item x="5158"/>
        <item x="3469"/>
        <item x="1481"/>
        <item x="891"/>
        <item x="4804"/>
        <item x="1895"/>
        <item x="3846"/>
        <item x="2169"/>
        <item x="3087"/>
        <item x="3351"/>
        <item x="234"/>
        <item x="5509"/>
        <item x="1645"/>
        <item x="5223"/>
        <item x="2455"/>
        <item x="1588"/>
        <item x="945"/>
        <item x="2228"/>
        <item x="4549"/>
        <item x="2767"/>
        <item x="4323"/>
        <item x="5251"/>
        <item x="4714"/>
        <item x="5794"/>
        <item x="1365"/>
        <item x="5320"/>
        <item x="326"/>
        <item x="4533"/>
        <item x="3811"/>
        <item x="4555"/>
        <item x="4740"/>
        <item x="5780"/>
        <item x="5041"/>
        <item x="699"/>
        <item x="991"/>
        <item x="3494"/>
        <item x="4900"/>
        <item x="5194"/>
        <item x="498"/>
        <item x="3431"/>
        <item x="1661"/>
        <item x="5168"/>
        <item x="2873"/>
        <item x="57"/>
        <item x="5705"/>
        <item x="4046"/>
        <item x="936"/>
        <item x="5736"/>
        <item x="4933"/>
        <item x="2187"/>
        <item x="5505"/>
        <item x="4101"/>
        <item x="5500"/>
        <item x="265"/>
        <item x="2924"/>
        <item x="218"/>
        <item x="3029"/>
        <item x="3467"/>
        <item x="1452"/>
        <item x="2327"/>
        <item x="4312"/>
        <item x="3077"/>
        <item x="4284"/>
        <item x="3736"/>
        <item x="2305"/>
        <item x="2035"/>
        <item x="4548"/>
        <item x="4500"/>
        <item x="5783"/>
        <item x="87"/>
        <item x="1767"/>
        <item x="5306"/>
        <item x="2463"/>
        <item x="4002"/>
        <item x="5088"/>
        <item x="2438"/>
        <item x="4470"/>
        <item x="423"/>
        <item x="1959"/>
        <item x="5305"/>
        <item x="5121"/>
        <item x="1202"/>
        <item x="2299"/>
        <item x="3931"/>
        <item x="3818"/>
        <item x="970"/>
        <item x="5833"/>
        <item x="533"/>
        <item x="1264"/>
        <item x="1401"/>
        <item x="5806"/>
        <item x="3966"/>
        <item x="429"/>
        <item x="4996"/>
        <item x="3516"/>
        <item x="2864"/>
        <item x="3485"/>
        <item x="2454"/>
        <item x="2511"/>
        <item x="399"/>
        <item x="5369"/>
        <item x="4759"/>
        <item x="5631"/>
        <item x="2174"/>
        <item x="4848"/>
        <item x="2481"/>
        <item x="164"/>
        <item x="5489"/>
        <item x="205"/>
        <item x="2003"/>
        <item x="1093"/>
        <item x="4536"/>
        <item x="3089"/>
        <item x="3599"/>
        <item x="5850"/>
        <item x="3116"/>
        <item x="2378"/>
        <item x="2236"/>
        <item x="4830"/>
        <item x="3938"/>
        <item x="41"/>
        <item x="5727"/>
        <item x="1223"/>
        <item x="3778"/>
        <item x="95"/>
        <item x="5342"/>
        <item x="5527"/>
        <item x="4876"/>
        <item x="2526"/>
        <item x="3260"/>
        <item x="2255"/>
        <item x="1532"/>
        <item x="1290"/>
        <item x="3394"/>
        <item x="5907"/>
        <item x="5729"/>
        <item x="3988"/>
        <item x="3126"/>
        <item x="3366"/>
        <item x="5997"/>
        <item x="1294"/>
        <item x="5646"/>
        <item x="250"/>
        <item x="1897"/>
        <item x="1521"/>
        <item x="2641"/>
        <item x="873"/>
        <item x="4417"/>
        <item x="4855"/>
        <item x="3520"/>
        <item x="2670"/>
        <item x="42"/>
        <item x="3167"/>
        <item x="5693"/>
        <item x="1606"/>
        <item x="1272"/>
        <item x="5918"/>
        <item x="4735"/>
        <item x="5785"/>
        <item x="4378"/>
        <item x="2013"/>
        <item x="2528"/>
        <item x="5281"/>
        <item x="5056"/>
        <item x="494"/>
        <item x="2659"/>
        <item x="4393"/>
        <item x="5176"/>
        <item x="4587"/>
        <item x="2233"/>
        <item x="3717"/>
        <item x="795"/>
        <item x="4795"/>
        <item x="4251"/>
        <item x="2360"/>
        <item x="3581"/>
        <item x="2981"/>
        <item x="641"/>
        <item x="905"/>
        <item x="1339"/>
        <item x="5141"/>
        <item x="2072"/>
        <item x="2117"/>
        <item x="4163"/>
        <item x="5233"/>
        <item x="5198"/>
        <item x="354"/>
        <item x="2175"/>
        <item x="1932"/>
        <item x="2606"/>
        <item x="1677"/>
        <item x="5507"/>
        <item x="302"/>
        <item x="5630"/>
        <item x="4774"/>
        <item x="539"/>
        <item x="4524"/>
        <item x="3514"/>
        <item x="2771"/>
        <item x="2469"/>
        <item x="1983"/>
        <item x="3523"/>
        <item x="4913"/>
        <item x="2433"/>
        <item x="4552"/>
        <item x="4259"/>
        <item x="4277"/>
        <item x="3628"/>
        <item x="4527"/>
        <item x="1158"/>
        <item x="4469"/>
        <item x="5578"/>
        <item x="3720"/>
        <item x="3228"/>
        <item x="2692"/>
        <item x="489"/>
        <item x="660"/>
        <item x="745"/>
        <item x="3593"/>
        <item x="4540"/>
        <item x="3845"/>
        <item x="1108"/>
        <item x="1728"/>
        <item x="3746"/>
        <item x="1328"/>
        <item x="4686"/>
        <item x="1942"/>
        <item x="3871"/>
        <item x="4402"/>
        <item x="4741"/>
        <item x="5224"/>
        <item x="4669"/>
        <item x="708"/>
        <item x="1415"/>
        <item x="2076"/>
        <item x="5529"/>
        <item x="2869"/>
        <item x="1715"/>
        <item x="605"/>
        <item x="2753"/>
        <item x="3362"/>
        <item x="5765"/>
        <item x="5767"/>
        <item x="5331"/>
        <item x="5365"/>
        <item x="4863"/>
        <item x="4682"/>
        <item x="5964"/>
        <item x="3051"/>
        <item x="5963"/>
        <item x="621"/>
        <item x="2542"/>
        <item x="1626"/>
        <item x="5956"/>
        <item x="5060"/>
        <item x="5585"/>
        <item x="4506"/>
        <item x="1106"/>
        <item x="3020"/>
        <item x="5445"/>
        <item x="2241"/>
        <item x="2918"/>
        <item x="4947"/>
        <item x="2483"/>
        <item x="458"/>
        <item x="384"/>
        <item x="3610"/>
        <item x="3182"/>
        <item x="4980"/>
        <item x="15"/>
        <item x="5611"/>
        <item x="3109"/>
        <item x="4697"/>
        <item x="3079"/>
        <item x="2292"/>
        <item x="644"/>
        <item x="5157"/>
        <item x="1511"/>
        <item x="1762"/>
        <item x="3054"/>
        <item x="2439"/>
        <item x="3001"/>
        <item x="4130"/>
        <item x="837"/>
        <item x="374"/>
        <item x="1571"/>
        <item x="1002"/>
        <item x="2389"/>
        <item x="5205"/>
        <item x="747"/>
        <item x="5919"/>
        <item x="4910"/>
        <item x="3908"/>
        <item x="889"/>
        <item x="4489"/>
        <item x="2962"/>
        <item x="5005"/>
        <item x="1838"/>
        <item x="5016"/>
        <item x="5441"/>
        <item x="622"/>
        <item x="5372"/>
        <item x="2763"/>
        <item x="4789"/>
        <item x="3185"/>
        <item x="3229"/>
        <item x="5680"/>
        <item x="3024"/>
        <item x="4531"/>
        <item x="1215"/>
        <item x="2673"/>
        <item x="4135"/>
        <item x="726"/>
        <item x="565"/>
        <item x="5524"/>
        <item x="4207"/>
        <item x="4342"/>
        <item x="2499"/>
        <item x="4857"/>
        <item x="143"/>
        <item x="5263"/>
        <item x="5146"/>
        <item x="5307"/>
        <item x="3495"/>
        <item x="1502"/>
        <item x="1046"/>
        <item x="3370"/>
        <item x="5567"/>
        <item x="1181"/>
        <item x="5598"/>
        <item x="3235"/>
        <item x="5249"/>
        <item x="3041"/>
        <item x="3539"/>
        <item x="1722"/>
        <item x="5227"/>
        <item x="2071"/>
        <item x="867"/>
        <item x="1720"/>
        <item x="1566"/>
        <item x="2392"/>
        <item x="3588"/>
        <item x="4387"/>
        <item x="2876"/>
        <item x="5510"/>
        <item x="3590"/>
        <item x="875"/>
        <item x="3967"/>
        <item x="2319"/>
        <item x="1854"/>
        <item x="733"/>
        <item x="4978"/>
        <item x="3646"/>
        <item x="2115"/>
        <item x="2302"/>
        <item x="3335"/>
        <item x="5098"/>
        <item x="4814"/>
        <item x="55"/>
        <item x="4039"/>
        <item x="1695"/>
        <item x="1016"/>
        <item x="1918"/>
        <item x="3798"/>
        <item x="2718"/>
        <item x="3968"/>
        <item x="4106"/>
        <item x="4151"/>
        <item x="512"/>
        <item x="56"/>
        <item x="1704"/>
        <item x="376"/>
        <item x="2598"/>
        <item x="3771"/>
        <item x="4935"/>
        <item x="2506"/>
        <item x="5493"/>
        <item x="3438"/>
        <item x="1554"/>
        <item x="5812"/>
        <item x="3064"/>
        <item x="1672"/>
        <item x="1546"/>
        <item x="2501"/>
        <item x="4728"/>
        <item x="2714"/>
        <item x="3095"/>
        <item x="1508"/>
        <item x="5801"/>
        <item x="1705"/>
        <item x="4674"/>
        <item x="5169"/>
        <item x="1920"/>
        <item x="1969"/>
        <item x="4834"/>
        <item x="1168"/>
        <item x="5943"/>
        <item x="2797"/>
        <item x="1207"/>
        <item x="4624"/>
        <item x="5297"/>
        <item x="4240"/>
        <item x="2545"/>
        <item x="5397"/>
        <item x="735"/>
        <item x="3046"/>
        <item x="1094"/>
        <item x="4503"/>
        <item x="5576"/>
        <item x="3062"/>
        <item x="662"/>
        <item x="627"/>
        <item x="1334"/>
        <item x="2204"/>
        <item x="1611"/>
        <item x="3987"/>
        <item x="1658"/>
        <item x="3541"/>
        <item x="1280"/>
        <item x="2431"/>
        <item x="151"/>
        <item x="2786"/>
        <item x="5841"/>
        <item x="1666"/>
        <item x="128"/>
        <item x="2082"/>
        <item x="5348"/>
        <item x="1419"/>
        <item x="4721"/>
        <item x="4937"/>
        <item x="301"/>
        <item x="3204"/>
        <item x="2819"/>
        <item x="1627"/>
        <item x="5293"/>
        <item x="5689"/>
        <item x="5904"/>
        <item x="2495"/>
        <item x="3466"/>
        <item x="4122"/>
        <item x="1603"/>
        <item x="1796"/>
        <item x="4842"/>
        <item x="2290"/>
        <item x="4256"/>
        <item x="5368"/>
        <item x="4436"/>
        <item x="1870"/>
        <item x="4390"/>
        <item x="4018"/>
        <item x="2950"/>
        <item x="306"/>
        <item x="4866"/>
        <item x="3478"/>
        <item x="4069"/>
        <item x="1166"/>
        <item x="3035"/>
        <item x="4171"/>
        <item x="1142"/>
        <item x="212"/>
        <item x="4906"/>
        <item x="4073"/>
        <item x="5856"/>
        <item x="2951"/>
        <item x="5798"/>
        <item x="1847"/>
        <item x="3211"/>
        <item x="1842"/>
        <item x="5657"/>
        <item x="4057"/>
        <item x="2201"/>
        <item x="5658"/>
        <item x="1023"/>
        <item x="4480"/>
        <item x="1250"/>
        <item x="1989"/>
        <item x="4089"/>
        <item x="5175"/>
        <item x="2390"/>
        <item x="4679"/>
        <item x="2094"/>
        <item x="4748"/>
        <item x="1154"/>
        <item x="1944"/>
        <item x="1137"/>
        <item x="105"/>
        <item x="5770"/>
        <item x="4654"/>
        <item x="2888"/>
        <item x="2740"/>
        <item x="2395"/>
        <item x="3446"/>
        <item x="5126"/>
        <item x="142"/>
        <item x="4893"/>
        <item x="488"/>
        <item x="4070"/>
        <item x="1122"/>
        <item x="2596"/>
        <item x="951"/>
        <item x="2691"/>
        <item x="186"/>
        <item x="2665"/>
        <item x="3911"/>
        <item x="4872"/>
        <item x="3892"/>
        <item x="4909"/>
        <item x="981"/>
        <item x="2073"/>
        <item x="852"/>
        <item x="4809"/>
        <item x="5118"/>
        <item x="2140"/>
        <item x="1073"/>
        <item x="2642"/>
        <item x="3928"/>
        <item x="4014"/>
        <item x="5222"/>
        <item x="3826"/>
        <item x="3548"/>
        <item x="2002"/>
        <item x="2420"/>
        <item x="1755"/>
        <item x="1586"/>
        <item x="4802"/>
        <item x="88"/>
        <item x="1676"/>
        <item x="3422"/>
        <item x="5226"/>
        <item x="4803"/>
        <item x="1993"/>
        <item x="2847"/>
        <item x="4534"/>
        <item x="2308"/>
        <item x="2166"/>
        <item x="2105"/>
        <item x="5018"/>
        <item x="1136"/>
        <item x="1955"/>
        <item x="3129"/>
        <item x="5629"/>
        <item x="4061"/>
        <item x="5392"/>
        <item x="1014"/>
        <item x="382"/>
        <item x="4512"/>
        <item x="3214"/>
        <item x="106"/>
        <item x="3081"/>
        <item x="2160"/>
        <item x="572"/>
        <item x="4954"/>
        <item x="3279"/>
        <item x="3016"/>
        <item x="4916"/>
        <item x="1671"/>
        <item x="5614"/>
        <item x="4763"/>
        <item x="5456"/>
        <item x="947"/>
        <item x="7"/>
        <item x="5036"/>
        <item x="4366"/>
        <item x="5575"/>
        <item x="1196"/>
        <item x="5172"/>
        <item x="1451"/>
        <item x="1133"/>
        <item x="1240"/>
        <item x="3825"/>
        <item x="2220"/>
        <item x="4927"/>
        <item x="1069"/>
        <item x="1386"/>
        <item x="5601"/>
        <item x="4561"/>
        <item x="180"/>
        <item x="5624"/>
        <item x="3974"/>
        <item x="3902"/>
        <item x="5467"/>
        <item x="3315"/>
        <item x="1928"/>
        <item x="5555"/>
        <item x="3851"/>
        <item x="3003"/>
        <item x="259"/>
        <item x="5187"/>
        <item x="2936"/>
        <item x="5418"/>
        <item x="3256"/>
        <item x="581"/>
        <item x="601"/>
        <item x="2479"/>
        <item x="5122"/>
        <item x="1756"/>
        <item x="4062"/>
        <item x="5453"/>
        <item x="80"/>
        <item x="1896"/>
        <item x="1857"/>
        <item x="5580"/>
        <item x="4314"/>
        <item x="1361"/>
        <item x="4611"/>
        <item x="96"/>
        <item x="229"/>
        <item x="1123"/>
        <item x="4984"/>
        <item x="633"/>
        <item x="1428"/>
        <item x="4435"/>
        <item x="2650"/>
        <item x="241"/>
        <item x="1535"/>
        <item x="4397"/>
        <item x="1266"/>
        <item x="4505"/>
        <item x="1785"/>
        <item x="2525"/>
        <item x="4047"/>
        <item x="516"/>
        <item x="578"/>
        <item x="4821"/>
        <item x="3775"/>
        <item x="4107"/>
        <item x="3912"/>
        <item x="1149"/>
        <item x="5979"/>
        <item x="3898"/>
        <item x="1744"/>
        <item x="65"/>
        <item x="626"/>
        <item x="2811"/>
        <item x="464"/>
        <item x="2158"/>
        <item x="4049"/>
        <item x="3989"/>
        <item x="77"/>
        <item x="5110"/>
        <item x="4203"/>
        <item x="3479"/>
        <item x="3799"/>
        <item x="4218"/>
        <item x="3060"/>
        <item x="1799"/>
        <item x="1529"/>
        <item x="2182"/>
        <item x="5877"/>
        <item x="3430"/>
        <item x="2989"/>
        <item x="589"/>
        <item x="2613"/>
        <item x="4643"/>
        <item x="3773"/>
        <item x="4628"/>
        <item x="1083"/>
        <item x="680"/>
        <item x="4090"/>
        <item x="3106"/>
        <item x="5713"/>
        <item x="4244"/>
        <item x="4851"/>
        <item x="1853"/>
        <item x="1904"/>
        <item x="2430"/>
        <item x="3650"/>
        <item x="5572"/>
        <item x="1198"/>
        <item x="5481"/>
        <item x="1030"/>
        <item x="4921"/>
        <item x="942"/>
        <item x="930"/>
        <item x="584"/>
        <item x="232"/>
        <item x="279"/>
        <item x="853"/>
        <item x="1831"/>
        <item x="4220"/>
        <item x="5600"/>
        <item x="1228"/>
        <item x="5726"/>
        <item x="1848"/>
        <item x="5428"/>
        <item x="4114"/>
        <item x="3587"/>
        <item x="1685"/>
        <item x="5530"/>
        <item x="1836"/>
        <item x="5526"/>
        <item x="4917"/>
        <item x="3957"/>
        <item x="332"/>
        <item x="1574"/>
        <item x="4750"/>
        <item x="1968"/>
        <item x="1446"/>
        <item x="4518"/>
        <item x="2387"/>
        <item x="3317"/>
        <item x="3542"/>
        <item x="5189"/>
        <item x="5021"/>
        <item x="984"/>
        <item x="1312"/>
        <item x="3891"/>
        <item x="4840"/>
        <item x="5545"/>
        <item x="5051"/>
        <item x="2254"/>
        <item x="4213"/>
        <item x="5666"/>
        <item x="2195"/>
        <item x="4600"/>
        <item x="124"/>
        <item x="2990"/>
        <item x="3513"/>
        <item x="3480"/>
        <item x="5620"/>
        <item x="4596"/>
        <item x="2976"/>
        <item x="697"/>
        <item x="851"/>
        <item x="5486"/>
        <item x="658"/>
        <item x="4932"/>
        <item x="5315"/>
        <item x="5696"/>
        <item x="555"/>
        <item x="3209"/>
        <item x="3983"/>
        <item x="3629"/>
        <item x="3356"/>
        <item x="2986"/>
        <item x="4568"/>
        <item x="5283"/>
        <item x="608"/>
        <item x="4365"/>
        <item x="4784"/>
        <item x="4946"/>
        <item x="2078"/>
        <item x="179"/>
        <item x="2436"/>
        <item x="1369"/>
        <item x="4357"/>
        <item x="2791"/>
        <item x="732"/>
        <item x="3557"/>
        <item x="5044"/>
        <item x="435"/>
        <item x="4985"/>
        <item x="1712"/>
        <item x="1118"/>
        <item x="2994"/>
        <item x="1066"/>
        <item x="2743"/>
        <item x="4344"/>
        <item x="3538"/>
        <item x="5156"/>
        <item x="4136"/>
        <item x="639"/>
        <item x="453"/>
        <item x="2067"/>
        <item x="3160"/>
        <item x="4405"/>
        <item x="3819"/>
        <item x="5996"/>
        <item x="3854"/>
        <item x="2805"/>
        <item x="2411"/>
        <item x="2612"/>
        <item x="4355"/>
        <item x="4103"/>
        <item x="3611"/>
        <item x="3677"/>
        <item x="2754"/>
        <item x="2246"/>
        <item x="1006"/>
        <item x="1860"/>
        <item x="1798"/>
        <item x="3565"/>
        <item x="4820"/>
        <item x="901"/>
        <item x="999"/>
        <item x="416"/>
        <item x="4376"/>
        <item x="5592"/>
        <item x="2000"/>
        <item x="3137"/>
        <item x="1789"/>
        <item x="1765"/>
        <item x="3602"/>
        <item x="60"/>
        <item x="2321"/>
        <item x="990"/>
        <item x="5462"/>
        <item x="262"/>
        <item x="5650"/>
        <item x="5938"/>
        <item x="11"/>
        <item x="4257"/>
        <item x="2177"/>
        <item x="3168"/>
        <item x="357"/>
        <item x="3529"/>
        <item x="5161"/>
        <item x="2798"/>
        <item x="4808"/>
        <item x="559"/>
        <item x="4835"/>
        <item x="3574"/>
        <item x="2686"/>
        <item x="2568"/>
        <item x="1557"/>
        <item x="570"/>
        <item x="478"/>
        <item x="1541"/>
        <item x="5642"/>
        <item x="4368"/>
        <item x="2126"/>
        <item x="895"/>
        <item x="269"/>
        <item x="5828"/>
        <item x="3049"/>
        <item x="3197"/>
        <item x="675"/>
        <item x="4030"/>
        <item x="196"/>
        <item x="2744"/>
        <item x="3434"/>
        <item x="978"/>
        <item x="5656"/>
        <item x="1371"/>
        <item x="2804"/>
        <item x="4160"/>
        <item x="3367"/>
        <item x="3364"/>
        <item x="4861"/>
        <item x="4603"/>
        <item x="2422"/>
        <item x="5234"/>
        <item x="864"/>
        <item x="5440"/>
        <item x="1182"/>
        <item x="3194"/>
        <item x="1351"/>
        <item x="698"/>
        <item x="460"/>
        <item x="4465"/>
        <item x="2051"/>
        <item x="2374"/>
        <item x="4951"/>
        <item x="5426"/>
        <item x="3318"/>
        <item x="586"/>
        <item x="4013"/>
        <item x="5917"/>
        <item x="3224"/>
        <item x="1373"/>
        <item x="3551"/>
        <item x="3414"/>
        <item x="915"/>
        <item x="3805"/>
        <item x="4823"/>
        <item x="4482"/>
        <item x="4466"/>
        <item x="5162"/>
        <item x="5193"/>
        <item x="3207"/>
        <item x="3608"/>
        <item x="4783"/>
        <item x="3497"/>
        <item x="995"/>
        <item x="5130"/>
        <item x="4180"/>
        <item x="3706"/>
        <item x="4664"/>
        <item x="4304"/>
        <item x="762"/>
        <item x="1776"/>
        <item x="4738"/>
        <item x="642"/>
        <item x="2245"/>
        <item x="3499"/>
        <item x="1807"/>
        <item x="5483"/>
        <item x="4299"/>
        <item x="693"/>
        <item x="2037"/>
        <item x="2359"/>
        <item x="1837"/>
        <item x="4756"/>
        <item x="2466"/>
        <item x="1367"/>
        <item x="5542"/>
        <item x="1513"/>
        <item x="1387"/>
        <item x="2335"/>
        <item x="3508"/>
        <item x="551"/>
        <item x="5975"/>
        <item x="1642"/>
        <item x="4034"/>
        <item x="1858"/>
        <item x="3561"/>
        <item x="1372"/>
        <item x="5087"/>
        <item x="1335"/>
        <item x="4606"/>
        <item x="4077"/>
        <item x="5685"/>
        <item x="3537"/>
        <item x="5651"/>
        <item x="4009"/>
        <item x="3225"/>
        <item x="4889"/>
        <item x="2958"/>
        <item x="3970"/>
        <item x="4688"/>
        <item x="2333"/>
        <item x="1111"/>
        <item x="1581"/>
        <item x="4787"/>
        <item x="1029"/>
        <item x="5723"/>
        <item x="4172"/>
        <item x="287"/>
        <item x="1583"/>
        <item x="5469"/>
        <item x="417"/>
        <item x="2142"/>
        <item x="5055"/>
        <item x="5429"/>
        <item x="1622"/>
        <item x="5962"/>
        <item x="348"/>
        <item x="3006"/>
        <item x="2415"/>
        <item x="2848"/>
        <item x="5640"/>
        <item x="3458"/>
        <item x="29"/>
        <item x="3733"/>
        <item x="5677"/>
        <item x="1558"/>
        <item x="3878"/>
        <item x="4545"/>
        <item x="3715"/>
        <item x="3316"/>
        <item x="545"/>
        <item x="1609"/>
        <item x="2470"/>
        <item x="2853"/>
        <item x="1321"/>
        <item x="5842"/>
        <item x="2566"/>
        <item x="4895"/>
        <item x="5894"/>
        <item x="4142"/>
        <item x="2824"/>
        <item x="4635"/>
        <item x="2635"/>
        <item x="5861"/>
        <item x="1981"/>
        <item x="2307"/>
        <item x="2091"/>
        <item x="1104"/>
        <item x="2785"/>
        <item x="3090"/>
        <item x="657"/>
        <item x="4776"/>
        <item x="2238"/>
        <item x="4197"/>
        <item x="1254"/>
        <item x="2573"/>
        <item x="2910"/>
        <item x="4119"/>
        <item x="3757"/>
        <item x="2243"/>
        <item x="1752"/>
        <item x="3512"/>
        <item x="2806"/>
        <item x="1827"/>
        <item x="4076"/>
        <item x="5773"/>
        <item x="4003"/>
        <item x="1323"/>
        <item x="2081"/>
        <item x="3405"/>
        <item x="5547"/>
        <item x="5399"/>
        <item x="2170"/>
        <item x="1746"/>
        <item x="1585"/>
        <item x="4892"/>
        <item x="777"/>
        <item x="1129"/>
        <item x="2551"/>
        <item x="3328"/>
        <item x="955"/>
        <item x="4488"/>
        <item x="996"/>
        <item x="1433"/>
        <item x="81"/>
        <item x="5928"/>
        <item x="1216"/>
        <item x="5586"/>
        <item x="1189"/>
        <item x="217"/>
        <item x="3816"/>
        <item x="5359"/>
        <item x="5057"/>
        <item x="1749"/>
        <item x="1507"/>
        <item x="2171"/>
        <item x="843"/>
        <item x="5102"/>
        <item x="5395"/>
        <item x="5637"/>
        <item x="5015"/>
        <item x="1453"/>
        <item x="309"/>
        <item x="4478"/>
        <item x="2116"/>
        <item x="4088"/>
        <item x="3615"/>
        <item x="4666"/>
        <item x="4575"/>
        <item x="3762"/>
        <item x="3500"/>
        <item x="3918"/>
        <item x="5540"/>
        <item x="4626"/>
        <item x="3787"/>
        <item x="888"/>
        <item x="2087"/>
        <item x="5851"/>
        <item x="5849"/>
        <item x="3760"/>
        <item x="2434"/>
        <item x="5444"/>
        <item x="3310"/>
        <item x="1598"/>
        <item x="1559"/>
        <item x="346"/>
        <item x="5929"/>
        <item x="1753"/>
        <item x="1417"/>
        <item x="665"/>
        <item x="2987"/>
        <item x="1770"/>
        <item x="4356"/>
        <item x="5178"/>
        <item x="5335"/>
        <item x="841"/>
        <item x="5384"/>
        <item x="1239"/>
        <item x="3792"/>
        <item x="1467"/>
        <item x="2503"/>
        <item x="3305"/>
        <item x="838"/>
        <item x="1482"/>
        <item x="1898"/>
        <item x="2628"/>
        <item x="4644"/>
        <item x="1157"/>
        <item x="2048"/>
        <item x="4463"/>
        <item x="1396"/>
        <item x="4501"/>
        <item x="4035"/>
        <item x="4988"/>
        <item x="5896"/>
        <item x="4339"/>
        <item x="1056"/>
        <item x="1469"/>
        <item x="3361"/>
        <item x="3556"/>
        <item x="5560"/>
        <item x="2599"/>
        <item x="5138"/>
        <item x="2275"/>
        <item x="470"/>
        <item x="5385"/>
        <item x="3072"/>
        <item x="3692"/>
        <item x="307"/>
        <item x="571"/>
        <item x="3807"/>
        <item x="3824"/>
        <item x="1084"/>
        <item x="5775"/>
        <item x="3190"/>
        <item x="2868"/>
        <item x="4248"/>
        <item x="2352"/>
        <item x="3442"/>
        <item x="1397"/>
        <item x="5730"/>
        <item x="1099"/>
        <item x="4544"/>
        <item x="5561"/>
        <item x="5817"/>
        <item x="1621"/>
        <item x="2168"/>
        <item x="3048"/>
        <item x="2487"/>
        <item x="152"/>
        <item x="5117"/>
        <item x="4071"/>
        <item x="3264"/>
        <item x="3620"/>
        <item x="3222"/>
        <item x="2298"/>
        <item x="450"/>
        <item x="1775"/>
        <item x="806"/>
        <item x="588"/>
        <item x="4169"/>
        <item x="2842"/>
        <item x="1412"/>
        <item x="5582"/>
        <item x="184"/>
        <item x="4150"/>
        <item x="5566"/>
        <item x="5820"/>
        <item x="4742"/>
        <item x="4379"/>
        <item x="1183"/>
        <item x="3025"/>
        <item x="2654"/>
        <item x="703"/>
        <item x="2269"/>
        <item x="4490"/>
        <item x="2163"/>
        <item x="1177"/>
        <item x="3007"/>
        <item x="214"/>
        <item x="4475"/>
        <item x="5875"/>
        <item x="1105"/>
        <item x="4352"/>
        <item x="5671"/>
        <item x="1680"/>
        <item x="3744"/>
        <item x="824"/>
        <item x="518"/>
        <item x="5278"/>
        <item x="3793"/>
        <item x="331"/>
        <item x="5618"/>
        <item x="5911"/>
        <item x="1114"/>
        <item x="4025"/>
        <item x="1565"/>
        <item x="208"/>
        <item x="671"/>
        <item x="4038"/>
        <item x="4388"/>
        <item x="1845"/>
        <item x="2310"/>
        <item x="1243"/>
        <item x="4316"/>
        <item x="1327"/>
        <item x="1862"/>
        <item x="1810"/>
        <item x="961"/>
        <item x="4778"/>
        <item x="562"/>
        <item x="5038"/>
        <item x="2839"/>
        <item x="3052"/>
        <item x="4371"/>
        <item x="4392"/>
        <item x="36"/>
        <item x="1924"/>
        <item x="4636"/>
        <item x="4629"/>
        <item x="2745"/>
        <item x="110"/>
        <item x="4961"/>
        <item x="3407"/>
        <item x="625"/>
        <item x="788"/>
        <item x="1593"/>
        <item x="2197"/>
        <item x="2861"/>
        <item x="4786"/>
        <item x="5253"/>
        <item x="834"/>
        <item x="4708"/>
        <item x="5571"/>
        <item x="4246"/>
        <item x="2794"/>
        <item x="3201"/>
        <item x="1400"/>
        <item x="1251"/>
        <item x="4212"/>
        <item x="1064"/>
        <item x="757"/>
        <item x="2437"/>
        <item x="2399"/>
        <item x="4007"/>
        <item x="4281"/>
        <item x="3840"/>
        <item x="1724"/>
        <item x="5703"/>
        <item x="4569"/>
        <item x="2266"/>
        <item x="5058"/>
        <item x="4186"/>
        <item x="5473"/>
        <item x="2344"/>
        <item x="5471"/>
        <item x="720"/>
        <item x="3195"/>
        <item x="5480"/>
        <item x="2892"/>
        <item x="2068"/>
        <item x="2214"/>
        <item x="754"/>
        <item x="2652"/>
        <item x="606"/>
        <item x="5993"/>
        <item x="5831"/>
        <item x="486"/>
        <item x="4733"/>
        <item x="2164"/>
        <item x="2019"/>
        <item x="2940"/>
        <item x="3702"/>
        <item x="4308"/>
        <item x="4559"/>
        <item x="1429"/>
        <item x="86"/>
        <item x="2955"/>
        <item x="4148"/>
        <item x="5080"/>
        <item x="103"/>
        <item x="1617"/>
        <item x="4354"/>
        <item x="4473"/>
        <item x="2882"/>
        <item x="4219"/>
        <item x="940"/>
        <item x="1020"/>
        <item x="4401"/>
        <item x="5920"/>
        <item x="3645"/>
        <item x="3789"/>
        <item x="266"/>
        <item x="4931"/>
        <item x="1059"/>
        <item x="4874"/>
        <item x="1188"/>
        <item x="2188"/>
        <item x="195"/>
        <item x="4665"/>
        <item x="5062"/>
        <item x="2830"/>
        <item x="3652"/>
        <item x="335"/>
        <item x="314"/>
        <item x="663"/>
        <item x="537"/>
        <item x="2363"/>
        <item x="93"/>
        <item x="3178"/>
        <item x="2244"/>
        <item x="798"/>
        <item x="3412"/>
        <item x="220"/>
        <item x="2912"/>
        <item x="3971"/>
        <item x="870"/>
        <item x="1281"/>
        <item x="3722"/>
        <item x="2523"/>
        <item x="4537"/>
        <item x="31"/>
        <item x="5796"/>
        <item x="2445"/>
        <item x="4453"/>
        <item x="1267"/>
        <item x="714"/>
        <item x="2108"/>
        <item x="3183"/>
        <item x="2682"/>
        <item x="1885"/>
        <item x="2834"/>
        <item x="1165"/>
        <item x="1086"/>
        <item x="141"/>
        <item x="2189"/>
        <item x="3740"/>
        <item x="2679"/>
        <item x="4810"/>
        <item x="1208"/>
        <item x="4553"/>
        <item x="4592"/>
        <item x="3917"/>
        <item x="1435"/>
        <item x="3345"/>
        <item x="674"/>
        <item x="300"/>
        <item x="2590"/>
        <item x="5967"/>
        <item x="5145"/>
        <item x="154"/>
        <item x="1404"/>
        <item x="595"/>
        <item x="4796"/>
        <item x="3127"/>
        <item x="3250"/>
        <item x="3820"/>
        <item x="3695"/>
        <item x="4042"/>
        <item x="1245"/>
        <item x="2730"/>
        <item x="4684"/>
        <item x="3559"/>
        <item x="3396"/>
        <item x="821"/>
        <item x="5288"/>
        <item x="538"/>
        <item x="3641"/>
        <item x="509"/>
        <item x="5061"/>
        <item x="2379"/>
        <item x="2756"/>
        <item x="3801"/>
        <item x="1735"/>
        <item x="3604"/>
        <item x="778"/>
        <item x="3640"/>
        <item x="1048"/>
        <item x="3635"/>
        <item x="2560"/>
        <item x="2799"/>
        <item x="3708"/>
        <item x="2522"/>
        <item x="797"/>
        <item x="5528"/>
        <item x="2695"/>
        <item x="1750"/>
        <item x="5914"/>
        <item x="4457"/>
        <item x="469"/>
        <item x="3032"/>
        <item x="1252"/>
        <item x="1449"/>
        <item x="1964"/>
        <item x="2581"/>
        <item x="5834"/>
        <item x="5119"/>
        <item x="909"/>
        <item x="480"/>
        <item x="1090"/>
        <item x="3503"/>
        <item x="2089"/>
        <item x="1646"/>
        <item x="219"/>
        <item x="4134"/>
        <item x="4945"/>
        <item x="1519"/>
        <item x="922"/>
        <item x="5354"/>
        <item x="3094"/>
        <item x="4112"/>
        <item x="1506"/>
        <item x="6002"/>
        <item x="1935"/>
        <item x="4792"/>
        <item x="4004"/>
        <item x="1224"/>
        <item x="2769"/>
        <item x="209"/>
        <item x="801"/>
        <item x="2982"/>
        <item x="5318"/>
        <item x="171"/>
        <item x="3365"/>
        <item x="5413"/>
        <item x="2075"/>
        <item x="2150"/>
        <item x="4646"/>
        <item x="868"/>
        <item x="4380"/>
        <item x="5434"/>
        <item x="89"/>
        <item x="5313"/>
        <item x="1015"/>
        <item x="3139"/>
        <item x="415"/>
        <item x="5707"/>
        <item x="4529"/>
        <item x="4739"/>
        <item x="1039"/>
        <item x="4195"/>
        <item x="5459"/>
        <item x="548"/>
        <item x="1265"/>
        <item x="4836"/>
        <item x="4144"/>
        <item x="3180"/>
        <item x="4701"/>
        <item x="2286"/>
        <item x="2968"/>
        <item x="973"/>
        <item x="855"/>
        <item x="4059"/>
        <item x="5504"/>
        <item x="5191"/>
        <item x="5474"/>
        <item x="64"/>
        <item x="2780"/>
        <item x="248"/>
        <item x="5893"/>
        <item x="427"/>
        <item x="5830"/>
        <item x="1710"/>
        <item x="27"/>
        <item x="5855"/>
        <item x="3031"/>
        <item x="683"/>
        <item x="2063"/>
        <item x="4509"/>
        <item x="2200"/>
        <item x="2928"/>
        <item x="2708"/>
        <item x="547"/>
        <item x="1055"/>
        <item x="3603"/>
        <item x="2211"/>
        <item x="245"/>
        <item x="1739"/>
        <item x="988"/>
        <item x="4232"/>
        <item x="4028"/>
        <item x="2510"/>
        <item x="1301"/>
        <item x="5873"/>
        <item x="2384"/>
        <item x="1604"/>
        <item x="226"/>
        <item x="1052"/>
        <item x="5326"/>
        <item x="4779"/>
        <item x="97"/>
        <item x="1034"/>
        <item x="4111"/>
        <item x="3492"/>
        <item x="3873"/>
        <item x="3401"/>
        <item x="4495"/>
        <item x="5148"/>
        <item x="1494"/>
        <item x="2993"/>
        <item x="992"/>
        <item x="1605"/>
        <item x="5454"/>
        <item x="849"/>
        <item x="400"/>
        <item x="1954"/>
        <item x="4451"/>
        <item x="783"/>
        <item x="4434"/>
        <item x="3636"/>
        <item x="563"/>
        <item x="2914"/>
        <item x="5553"/>
        <item x="2380"/>
        <item x="742"/>
        <item x="4515"/>
        <item x="579"/>
        <item x="3323"/>
        <item x="4715"/>
        <item x="2449"/>
        <item x="5619"/>
        <item x="647"/>
        <item x="2593"/>
        <item x="2927"/>
        <item x="5622"/>
        <item x="256"/>
        <item x="1879"/>
        <item x="2588"/>
        <item x="5810"/>
        <item x="5821"/>
        <item x="5541"/>
        <item x="2451"/>
        <item x="3527"/>
        <item x="4221"/>
        <item x="3684"/>
        <item x="4717"/>
        <item x="524"/>
        <item x="1531"/>
        <item x="2250"/>
        <item x="4492"/>
        <item x="4677"/>
        <item x="2944"/>
        <item x="1291"/>
        <item x="2270"/>
        <item x="2322"/>
        <item x="2832"/>
        <item x="5525"/>
        <item x="2326"/>
        <item x="3748"/>
        <item x="3725"/>
        <item x="716"/>
        <item x="191"/>
        <item x="3036"/>
        <item x="1107"/>
        <item x="5479"/>
        <item x="4109"/>
        <item x="2034"/>
        <item x="1430"/>
        <item x="4443"/>
        <item x="557"/>
        <item x="4337"/>
        <item x="3388"/>
        <item x="393"/>
        <item x="5990"/>
        <item x="3389"/>
        <item x="1300"/>
        <item x="4859"/>
        <item x="451"/>
        <item x="4911"/>
        <item x="2069"/>
        <item x="1994"/>
        <item x="3184"/>
        <item x="49"/>
        <item x="3766"/>
        <item x="3699"/>
        <item x="654"/>
        <item x="246"/>
        <item x="635"/>
        <item x="2733"/>
        <item x="92"/>
        <item x="2279"/>
        <item x="2570"/>
        <item x="3226"/>
        <item x="5218"/>
        <item x="4243"/>
        <item x="3218"/>
        <item x="215"/>
        <item x="2967"/>
        <item x="2052"/>
        <item x="5799"/>
        <item x="144"/>
        <item x="5788"/>
        <item x="5054"/>
        <item x="5521"/>
        <item x="1670"/>
        <item x="5460"/>
        <item x="965"/>
        <item x="3378"/>
        <item x="598"/>
        <item x="5659"/>
        <item x="396"/>
        <item x="5534"/>
        <item x="5333"/>
        <item x="3993"/>
        <item x="4110"/>
        <item x="612"/>
        <item x="5236"/>
        <item x="3785"/>
        <item x="2624"/>
        <item x="2813"/>
        <item x="2820"/>
        <item x="560"/>
        <item x="842"/>
        <item x="3674"/>
        <item x="4700"/>
        <item x="4672"/>
        <item x="2149"/>
        <item x="3281"/>
        <item x="439"/>
        <item x="37"/>
        <item x="78"/>
        <item x="3150"/>
        <item x="511"/>
        <item x="4222"/>
        <item x="1840"/>
        <item x="2001"/>
        <item x="1295"/>
        <item x="650"/>
        <item x="3647"/>
        <item x="5518"/>
        <item x="4242"/>
        <item x="4282"/>
        <item x="4724"/>
        <item x="113"/>
        <item x="5239"/>
        <item x="3663"/>
        <item x="1684"/>
        <item x="1125"/>
        <item x="5701"/>
        <item x="862"/>
        <item x="5356"/>
        <item x="5533"/>
        <item x="5006"/>
        <item x="5752"/>
        <item x="1140"/>
        <item x="3010"/>
        <item x="5242"/>
        <item x="2251"/>
        <item x="2104"/>
        <item x="5373"/>
        <item x="2617"/>
        <item x="3893"/>
        <item x="1293"/>
        <item x="3737"/>
        <item x="549"/>
        <item x="4487"/>
        <item x="3103"/>
        <item x="2569"/>
        <item x="4399"/>
        <item x="2240"/>
        <item x="4970"/>
        <item x="3751"/>
        <item x="5393"/>
        <item x="204"/>
        <item x="3322"/>
        <item x="1830"/>
        <item x="4727"/>
        <item x="2975"/>
        <item x="5129"/>
        <item x="1053"/>
        <item x="2465"/>
        <item x="3958"/>
        <item x="967"/>
        <item x="802"/>
        <item x="2552"/>
        <item x="4974"/>
        <item x="2369"/>
        <item x="5946"/>
        <item x="2173"/>
        <item x="1778"/>
        <item x="1971"/>
        <item x="4422"/>
        <item x="1966"/>
        <item x="3680"/>
        <item x="235"/>
        <item x="4747"/>
        <item x="1010"/>
        <item x="1018"/>
        <item x="5933"/>
        <item x="3835"/>
        <item x="3327"/>
        <item x="173"/>
        <item x="4217"/>
        <item x="5442"/>
        <item x="5556"/>
        <item x="4623"/>
        <item x="2512"/>
        <item x="2717"/>
        <item x="4192"/>
        <item x="2600"/>
        <item x="159"/>
        <item x="5951"/>
        <item x="2077"/>
        <item x="5357"/>
        <item x="5867"/>
        <item x="3621"/>
        <item x="2626"/>
        <item x="1024"/>
        <item x="791"/>
        <item x="4483"/>
        <item x="568"/>
        <item x="2186"/>
        <item x="1465"/>
        <item x="1144"/>
        <item x="2180"/>
        <item x="5638"/>
        <item x="2808"/>
        <item x="1976"/>
        <item x="2632"/>
        <item x="1318"/>
        <item x="5200"/>
        <item x="268"/>
        <item x="1500"/>
        <item x="587"/>
        <item x="2575"/>
        <item x="1816"/>
        <item x="3732"/>
        <item x="422"/>
        <item x="5229"/>
        <item x="2157"/>
        <item x="2408"/>
        <item x="4578"/>
        <item x="3331"/>
        <item x="3774"/>
        <item x="4485"/>
        <item x="4022"/>
        <item x="2966"/>
        <item x="5936"/>
        <item x="2324"/>
        <item x="353"/>
        <item x="787"/>
        <item x="4880"/>
        <item x="5665"/>
        <item x="137"/>
        <item x="4154"/>
        <item x="3346"/>
        <item x="145"/>
        <item x="1461"/>
        <item x="1159"/>
        <item x="5451"/>
        <item x="4252"/>
        <item x="636"/>
        <item x="1504"/>
        <item x="2995"/>
        <item x="2618"/>
        <item x="1553"/>
        <item x="2441"/>
        <item x="2956"/>
        <item x="5910"/>
        <item x="2331"/>
        <item x="1199"/>
        <item x="2906"/>
        <item x="4907"/>
        <item x="4583"/>
        <item x="3153"/>
        <item x="966"/>
        <item x="3270"/>
        <item x="5477"/>
        <item x="1962"/>
        <item x="17"/>
        <item x="3418"/>
        <item x="1850"/>
        <item x="3174"/>
        <item x="5634"/>
        <item x="5717"/>
        <item x="2676"/>
        <item x="3577"/>
        <item x="4010"/>
        <item x="4676"/>
        <item x="937"/>
        <item x="356"/>
        <item x="1774"/>
        <item x="543"/>
        <item x="3662"/>
        <item x="2595"/>
        <item x="3505"/>
        <item x="1689"/>
        <item x="3668"/>
        <item x="2"/>
        <item x="4923"/>
        <item x="2846"/>
        <item x="729"/>
        <item x="1988"/>
        <item x="935"/>
        <item x="1740"/>
        <item x="1812"/>
        <item x="3617"/>
        <item x="4908"/>
        <item x="2562"/>
        <item x="1248"/>
        <item x="591"/>
        <item x="730"/>
        <item x="3701"/>
        <item x="3177"/>
        <item x="2615"/>
        <item x="2260"/>
        <item x="5589"/>
        <item x="1082"/>
        <item x="717"/>
        <item x="4585"/>
        <item x="1007"/>
        <item x="691"/>
        <item x="3061"/>
        <item x="491"/>
        <item x="3416"/>
        <item x="3861"/>
        <item x="1382"/>
        <item x="2996"/>
        <item x="487"/>
        <item x="4662"/>
        <item x="216"/>
        <item x="1576"/>
        <item x="5506"/>
        <item x="4374"/>
        <item x="3963"/>
        <item x="5655"/>
        <item x="3580"/>
        <item x="1192"/>
        <item x="414"/>
        <item x="5868"/>
        <item x="2727"/>
        <item x="2107"/>
        <item x="1455"/>
        <item x="989"/>
        <item x="4409"/>
        <item x="3823"/>
        <item x="1800"/>
        <item x="2341"/>
        <item x="1708"/>
        <item x="4972"/>
        <item x="69"/>
        <item x="4429"/>
        <item x="3432"/>
        <item x="3566"/>
        <item x="3998"/>
        <item x="1426"/>
        <item x="3832"/>
        <item x="5568"/>
        <item x="3332"/>
        <item x="481"/>
        <item x="1134"/>
        <item x="1001"/>
        <item x="3459"/>
        <item x="3573"/>
        <item x="1697"/>
        <item x="4827"/>
        <item x="2040"/>
        <item x="3921"/>
        <item x="4584"/>
        <item x="5466"/>
        <item x="129"/>
        <item x="4132"/>
        <item x="5188"/>
        <item x="609"/>
        <item x="2664"/>
        <item x="4904"/>
        <item x="976"/>
        <item x="4615"/>
        <item x="1492"/>
        <item x="5360"/>
        <item x="1629"/>
        <item x="2518"/>
        <item x="5040"/>
        <item x="2401"/>
        <item x="1201"/>
        <item x="1414"/>
        <item x="1872"/>
        <item x="2911"/>
        <item x="617"/>
        <item x="2409"/>
        <item x="3247"/>
        <item x="349"/>
        <item x="5417"/>
        <item x="1726"/>
        <item x="2393"/>
        <item x="136"/>
        <item x="4633"/>
        <item x="3549"/>
        <item x="2261"/>
        <item x="2055"/>
        <item x="503"/>
        <item x="2816"/>
        <item x="5074"/>
        <item x="5960"/>
        <item x="2023"/>
        <item x="4773"/>
        <item x="5669"/>
        <item x="4479"/>
        <item x="2285"/>
        <item x="4687"/>
        <item x="3659"/>
        <item x="4201"/>
        <item x="1923"/>
        <item x="3711"/>
        <item x="5000"/>
        <item x="2031"/>
        <item x="4037"/>
        <item x="2291"/>
        <item x="2053"/>
        <item x="4416"/>
        <item x="638"/>
        <item x="3978"/>
        <item x="2675"/>
        <item x="3159"/>
        <item x="2781"/>
        <item x="5220"/>
        <item x="885"/>
        <item x="4987"/>
        <item x="4691"/>
        <item x="651"/>
        <item x="240"/>
        <item x="1791"/>
        <item x="2705"/>
        <item x="3682"/>
        <item x="1662"/>
        <item x="387"/>
        <item x="550"/>
        <item x="3857"/>
        <item x="3673"/>
        <item x="4016"/>
        <item x="737"/>
        <item x="3005"/>
        <item x="1590"/>
        <item x="3683"/>
        <item x="5167"/>
        <item x="1597"/>
        <item x="2829"/>
        <item x="5068"/>
        <item x="3498"/>
        <item x="2681"/>
        <item x="5886"/>
        <item x="3642"/>
        <item x="3864"/>
        <item x="1277"/>
        <item x="5942"/>
        <item x="3550"/>
        <item x="4381"/>
        <item x="280"/>
        <item x="1943"/>
        <item x="3278"/>
        <item x="4235"/>
        <item x="1573"/>
        <item x="3314"/>
        <item x="2367"/>
        <item x="5987"/>
        <item x="75"/>
        <item x="2540"/>
        <item x="1352"/>
        <item x="2119"/>
        <item x="3382"/>
        <item x="2979"/>
        <item x="3690"/>
        <item x="5503"/>
        <item x="3161"/>
        <item x="4313"/>
        <item x="2902"/>
        <item x="1638"/>
        <item x="2559"/>
        <item x="432"/>
        <item x="531"/>
        <item x="2368"/>
        <item x="3697"/>
        <item x="1859"/>
        <item x="3311"/>
        <item x="276"/>
        <item x="1985"/>
        <item x="1112"/>
        <item x="3849"/>
        <item x="3275"/>
        <item x="3472"/>
        <item x="5190"/>
        <item x="5932"/>
        <item x="5862"/>
        <item x="4095"/>
        <item x="1288"/>
        <item x="461"/>
        <item x="5202"/>
        <item x="5751"/>
        <item x="1489"/>
        <item x="2953"/>
        <item x="3294"/>
        <item x="3997"/>
        <item x="5550"/>
        <item x="2553"/>
        <item x="4764"/>
        <item x="2342"/>
        <item x="2543"/>
        <item x="5367"/>
        <item x="2400"/>
        <item x="971"/>
        <item x="3082"/>
        <item x="4871"/>
        <item x="1472"/>
        <item x="748"/>
        <item x="4310"/>
        <item x="5947"/>
        <item x="344"/>
        <item x="5860"/>
        <item x="1253"/>
        <item x="318"/>
        <item x="793"/>
        <item x="2803"/>
        <item x="4798"/>
        <item x="4581"/>
        <item x="3130"/>
        <item x="3710"/>
        <item x="3616"/>
        <item x="224"/>
        <item x="3726"/>
        <item x="5476"/>
        <item x="4079"/>
        <item x="1413"/>
        <item x="2812"/>
        <item x="4054"/>
        <item x="4404"/>
        <item x="5159"/>
        <item x="1758"/>
        <item x="1297"/>
        <item x="2610"/>
        <item x="4456"/>
        <item x="3308"/>
        <item x="569"/>
        <item x="3536"/>
        <item x="2627"/>
        <item x="5804"/>
        <item x="540"/>
        <item x="412"/>
        <item x="4385"/>
        <item x="3671"/>
        <item x="631"/>
        <item x="4656"/>
        <item x="3598"/>
        <item x="4072"/>
        <item x="1874"/>
        <item x="3962"/>
        <item x="964"/>
        <item x="3528"/>
        <item x="5857"/>
        <item x="4557"/>
        <item x="4084"/>
        <item x="3591"/>
        <item x="952"/>
        <item x="2904"/>
        <item x="4386"/>
        <item x="4671"/>
        <item x="343"/>
        <item x="5376"/>
        <item x="4807"/>
        <item x="2262"/>
        <item x="1665"/>
        <item x="275"/>
        <item x="5992"/>
        <item x="25"/>
        <item x="5957"/>
        <item x="3424"/>
        <item x="2343"/>
        <item x="239"/>
        <item x="780"/>
        <item x="5579"/>
        <item x="884"/>
        <item x="5132"/>
        <item x="544"/>
        <item x="1569"/>
        <item x="2554"/>
        <item x="5131"/>
        <item x="1437"/>
        <item x="5276"/>
        <item x="4605"/>
        <item x="3578"/>
        <item x="4720"/>
        <item x="2043"/>
        <item x="4303"/>
        <item x="3122"/>
        <item x="237"/>
        <item x="123"/>
        <item x="3400"/>
        <item x="1358"/>
        <item x="3795"/>
        <item x="233"/>
        <item x="959"/>
        <item x="4953"/>
        <item x="1212"/>
        <item x="5808"/>
        <item x="4345"/>
        <item x="5977"/>
        <item x="1741"/>
        <item x="3731"/>
        <item x="5970"/>
        <item x="5259"/>
        <item x="1607"/>
        <item x="3649"/>
        <item x="4343"/>
        <item x="261"/>
        <item x="4441"/>
        <item x="4770"/>
        <item x="2747"/>
        <item x="2036"/>
        <item x="2033"/>
        <item x="944"/>
        <item x="3790"/>
        <item x="556"/>
        <item x="1542"/>
        <item x="4566"/>
        <item x="3417"/>
        <item x="5071"/>
        <item x="3526"/>
        <item x="3489"/>
        <item x="109"/>
        <item x="3942"/>
        <item x="4856"/>
        <item x="5749"/>
        <item x="51"/>
        <item x="2807"/>
        <item x="3808"/>
        <item x="1074"/>
        <item x="5954"/>
        <item x="5818"/>
        <item x="291"/>
        <item x="1851"/>
        <item x="4400"/>
        <item x="5839"/>
        <item x="5501"/>
        <item x="2516"/>
        <item x="1729"/>
        <item x="2289"/>
        <item x="1441"/>
        <item x="4968"/>
        <item x="1822"/>
        <item x="860"/>
        <item x="1225"/>
        <item x="1732"/>
        <item x="2458"/>
        <item x="4755"/>
        <item x="932"/>
        <item x="3531"/>
        <item x="5999"/>
        <item x="2154"/>
        <item x="2972"/>
        <item x="4732"/>
        <item x="863"/>
        <item x="3639"/>
        <item x="2959"/>
        <item x="5866"/>
        <item x="5491"/>
        <item x="5840"/>
        <item x="1308"/>
        <item x="2329"/>
        <item x="199"/>
        <item x="669"/>
        <item x="5364"/>
        <item x="5742"/>
        <item x="3265"/>
        <item x="4769"/>
        <item x="2337"/>
        <item x="3879"/>
        <item x="4341"/>
        <item x="3519"/>
        <item x="5940"/>
        <item x="428"/>
        <item x="2217"/>
        <item x="2578"/>
        <item x="5826"/>
        <item x="3754"/>
        <item x="5303"/>
        <item x="2802"/>
        <item x="2524"/>
        <item x="4995"/>
        <item x="4532"/>
        <item x="5452"/>
        <item x="4023"/>
        <item x="504"/>
        <item x="1763"/>
        <item x="2663"/>
        <item x="4187"/>
        <item x="528"/>
        <item x="4398"/>
        <item x="227"/>
        <item x="114"/>
        <item x="4868"/>
        <item x="3282"/>
        <item x="4965"/>
        <item x="2224"/>
        <item x="1356"/>
        <item x="953"/>
        <item x="1610"/>
        <item x="2085"/>
        <item x="1891"/>
        <item x="4658"/>
        <item x="2527"/>
        <item x="3344"/>
        <item x="4459"/>
        <item x="5338"/>
        <item x="2427"/>
        <item x="2883"/>
        <item x="632"/>
        <item x="1409"/>
        <item x="3874"/>
        <item x="3657"/>
        <item x="3734"/>
        <item x="361"/>
        <item x="3728"/>
        <item x="2018"/>
        <item x="713"/>
        <item x="5423"/>
        <item x="5667"/>
        <item x="3261"/>
        <item x="1316"/>
        <item x="3273"/>
        <item x="1584"/>
        <item x="4301"/>
        <item x="94"/>
        <item x="1612"/>
        <item x="2586"/>
        <item x="1440"/>
        <item x="4358"/>
        <item x="4801"/>
        <item x="4011"/>
        <item x="91"/>
        <item x="2778"/>
        <item x="2932"/>
        <item x="810"/>
        <item x="4425"/>
        <item x="2737"/>
        <item x="5625"/>
        <item x="5140"/>
        <item x="667"/>
        <item x="2394"/>
        <item x="3772"/>
        <item x="4193"/>
        <item x="4427"/>
        <item x="1186"/>
        <item x="913"/>
        <item x="2608"/>
        <item x="2152"/>
        <item x="3319"/>
        <item x="4420"/>
        <item x="4698"/>
        <item x="2328"/>
        <item x="4704"/>
        <item x="2920"/>
        <item x="82"/>
        <item x="352"/>
        <item x="5654"/>
        <item x="2049"/>
        <item x="5001"/>
        <item x="5782"/>
        <item x="238"/>
        <item x="5803"/>
        <item x="704"/>
        <item x="3886"/>
        <item x="5898"/>
        <item x="772"/>
        <item x="4619"/>
        <item x="5883"/>
        <item x="520"/>
        <item x="766"/>
        <item x="4651"/>
        <item x="5944"/>
        <item x="1952"/>
        <item x="2862"/>
        <item x="670"/>
        <item x="1815"/>
        <item x="5759"/>
        <item x="2585"/>
        <item x="3474"/>
        <item x="3609"/>
        <item x="3899"/>
        <item x="1289"/>
        <item x="3363"/>
        <item x="5846"/>
        <item x="3870"/>
        <item x="5604"/>
        <item x="2643"/>
        <item x="1319"/>
        <item x="583"/>
        <item x="4481"/>
        <item x="4179"/>
        <item x="2678"/>
        <item x="1388"/>
        <item x="1025"/>
        <item x="2814"/>
        <item x="4361"/>
        <item x="5552"/>
        <item x="3848"/>
        <item x="350"/>
        <item x="4668"/>
        <item x="596"/>
        <item x="4279"/>
        <item x="1347"/>
        <item x="803"/>
        <item x="3433"/>
        <item x="1098"/>
        <item x="1856"/>
        <item x="1432"/>
        <item x="1206"/>
        <item x="624"/>
        <item x="5721"/>
        <item x="839"/>
        <item x="192"/>
        <item x="836"/>
        <item x="3192"/>
        <item x="1530"/>
        <item x="5182"/>
        <item x="3836"/>
        <item x="1821"/>
        <item x="2109"/>
        <item x="5795"/>
        <item x="5047"/>
        <item x="3601"/>
        <item x="5961"/>
        <item x="1051"/>
        <item x="2704"/>
        <item x="5664"/>
        <item x="4265"/>
        <item x="5152"/>
        <item x="1499"/>
        <item x="3187"/>
        <item x="3296"/>
        <item x="4440"/>
        <item x="1431"/>
        <item x="3597"/>
        <item x="2225"/>
        <item x="4050"/>
        <item x="3948"/>
        <item x="5299"/>
        <item x="1751"/>
        <item x="692"/>
        <item x="3564"/>
        <item x="2193"/>
        <item x="2634"/>
        <item x="1781"/>
        <item x="3395"/>
        <item x="3910"/>
        <item x="4775"/>
        <item x="167"/>
        <item x="5069"/>
        <item x="2029"/>
        <item x="1214"/>
        <item x="388"/>
        <item x="4464"/>
        <item x="5983"/>
        <item x="2059"/>
        <item x="3743"/>
        <item x="874"/>
        <item x="2318"/>
        <item x="921"/>
        <item x="1246"/>
        <item x="5887"/>
        <item x="4502"/>
        <item x="5922"/>
        <item x="728"/>
        <item x="2468"/>
        <item x="4484"/>
        <item x="4969"/>
        <item x="2410"/>
        <item x="1948"/>
        <item x="373"/>
        <item x="1231"/>
        <item x="5827"/>
        <item x="4594"/>
        <item x="3522"/>
        <item x="1651"/>
        <item x="3439"/>
        <item x="2096"/>
        <item x="5374"/>
        <item x="522"/>
        <item x="402"/>
        <item x="4036"/>
        <item x="2041"/>
        <item x="341"/>
        <item x="1124"/>
        <item x="3944"/>
        <item x="101"/>
        <item x="1632"/>
        <item x="4971"/>
        <item x="1044"/>
        <item x="3289"/>
        <item x="2153"/>
        <item x="2229"/>
        <item x="1424"/>
        <item x="3755"/>
        <item x="3656"/>
        <item x="5722"/>
        <item x="5508"/>
        <item x="758"/>
        <item x="4296"/>
        <item x="2283"/>
        <item x="336"/>
        <item x="1109"/>
        <item x="5608"/>
        <item x="1348"/>
        <item x="5135"/>
        <item x="4901"/>
        <item x="3263"/>
        <item x="294"/>
        <item x="5142"/>
        <item x="2235"/>
        <item x="5327"/>
        <item x="711"/>
        <item x="1210"/>
        <item x="2835"/>
        <item x="5324"/>
        <item x="1284"/>
        <item x="4491"/>
        <item x="381"/>
        <item x="3546"/>
        <item x="1242"/>
        <item x="5711"/>
        <item x="5133"/>
        <item x="3655"/>
        <item x="360"/>
        <item x="5744"/>
        <item x="156"/>
        <item x="5003"/>
        <item x="4449"/>
        <item x="2060"/>
        <item x="1161"/>
        <item x="3"/>
        <item x="4612"/>
        <item x="183"/>
        <item x="2113"/>
        <item x="2012"/>
        <item x="5668"/>
        <item x="902"/>
        <item x="365"/>
        <item x="5114"/>
        <item x="2161"/>
        <item x="5081"/>
        <item x="5166"/>
        <item x="3925"/>
        <item x="5183"/>
        <item x="2949"/>
        <item x="3340"/>
        <item x="132"/>
        <item x="3675"/>
        <item x="3302"/>
        <item x="1996"/>
        <item x="963"/>
        <item x="3468"/>
        <item x="5254"/>
        <item x="4353"/>
        <item x="808"/>
        <item x="5852"/>
        <item x="5095"/>
        <item x="5076"/>
        <item x="3803"/>
        <item x="3936"/>
        <item x="1103"/>
        <item x="1970"/>
        <item x="4496"/>
        <item x="5763"/>
        <item x="2419"/>
        <item x="731"/>
        <item x="5844"/>
        <item x="3068"/>
        <item x="3829"/>
        <item x="2418"/>
        <item x="1390"/>
        <item x="389"/>
        <item x="1991"/>
        <item x="20"/>
        <item x="3066"/>
        <item x="904"/>
        <item x="5271"/>
        <item x="611"/>
        <item x="4782"/>
        <item x="1292"/>
        <item x="2735"/>
        <item x="66"/>
        <item x="5688"/>
        <item x="3115"/>
        <item x="5034"/>
        <item x="817"/>
        <item x="4250"/>
        <item x="883"/>
        <item x="4403"/>
        <item x="5757"/>
        <item x="1747"/>
        <item x="3449"/>
        <item x="1977"/>
        <item x="2203"/>
        <item x="3618"/>
        <item x="5768"/>
        <item x="134"/>
        <item x="4254"/>
        <item x="2425"/>
        <item x="760"/>
        <item x="4085"/>
        <item x="3131"/>
        <item x="5165"/>
        <item x="1683"/>
        <item x="281"/>
        <item x="5593"/>
        <item x="5872"/>
        <item x="4249"/>
        <item x="4298"/>
        <item x="5091"/>
        <item x="1999"/>
        <item x="1582"/>
        <item x="1049"/>
        <item x="5351"/>
        <item x="1878"/>
        <item x="3515"/>
        <item x="2880"/>
        <item x="649"/>
        <item x="4579"/>
        <item x="1460"/>
        <item x="506"/>
        <item x="5891"/>
        <item x="2796"/>
        <item x="3295"/>
        <item x="3648"/>
        <item x="2020"/>
        <item x="372"/>
        <item x="3038"/>
        <item x="3545"/>
        <item x="3863"/>
        <item x="407"/>
        <item x="2301"/>
        <item x="4370"/>
        <item x="985"/>
        <item x="980"/>
        <item x="5083"/>
        <item x="2773"/>
        <item x="623"/>
        <item x="2376"/>
        <item x="3136"/>
        <item x="3643"/>
        <item x="5247"/>
        <item x="3852"/>
        <item x="1580"/>
        <item x="1491"/>
        <item x="2090"/>
        <item x="4"/>
        <item x="580"/>
        <item x="1009"/>
        <item x="615"/>
        <item x="5488"/>
        <item x="438"/>
        <item x="2403"/>
        <item x="3880"/>
        <item x="1634"/>
        <item x="4523"/>
        <item x="1377"/>
        <item x="5511"/>
        <item x="1869"/>
        <item x="958"/>
        <item x="894"/>
        <item x="4372"/>
        <item x="4105"/>
        <item x="2765"/>
        <item x="4477"/>
        <item x="5581"/>
        <item x="4335"/>
        <item x="2728"/>
        <item x="4547"/>
        <item x="4327"/>
        <item x="5472"/>
        <item x="519"/>
        <item x="1085"/>
        <item x="738"/>
        <item x="257"/>
        <item x="2281"/>
        <item x="1700"/>
        <item x="3151"/>
        <item x="4363"/>
        <item x="5450"/>
        <item x="844"/>
        <item x="1545"/>
        <item x="3644"/>
        <item x="1570"/>
        <item x="5213"/>
        <item x="5404"/>
        <item x="4903"/>
        <item x="4924"/>
        <item x="4184"/>
        <item x="1445"/>
        <item x="1888"/>
        <item x="599"/>
        <item x="1867"/>
        <item x="5863"/>
        <item x="5892"/>
        <item x="2498"/>
        <item x="3248"/>
        <item x="3390"/>
        <item x="342"/>
        <item x="3437"/>
        <item x="1329"/>
        <item x="2687"/>
        <item x="1863"/>
        <item x="4133"/>
        <item x="5603"/>
        <item x="1536"/>
        <item x="4806"/>
        <item x="185"/>
        <item x="2636"/>
        <item x="593"/>
        <item x="3444"/>
        <item x="5378"/>
        <item x="5989"/>
        <item x="3423"/>
        <item x="1659"/>
        <item x="5639"/>
        <item x="2850"/>
        <item x="1072"/>
        <item x="4472"/>
        <item x="5786"/>
        <item x="4591"/>
        <item x="5653"/>
        <item x="5050"/>
        <item x="50"/>
        <item x="1782"/>
        <item x="2556"/>
        <item x="768"/>
        <item x="5609"/>
        <item x="1209"/>
        <item x="2601"/>
        <item x="3883"/>
        <item x="38"/>
        <item x="3759"/>
        <item x="2088"/>
        <item x="1221"/>
        <item x="2178"/>
        <item x="4426"/>
        <item x="4849"/>
        <item x="5815"/>
        <item x="911"/>
        <item x="5207"/>
        <item x="2787"/>
        <item x="90"/>
        <item x="5976"/>
        <item x="4719"/>
        <item x="3297"/>
        <item x="5516"/>
        <item x="4083"/>
        <item x="289"/>
        <item x="4997"/>
        <item x="1355"/>
        <item x="3869"/>
        <item x="2505"/>
        <item x="5674"/>
        <item x="2497"/>
        <item x="5787"/>
        <item x="710"/>
        <item x="1050"/>
        <item x="2294"/>
        <item x="5208"/>
        <item x="1340"/>
        <item x="1197"/>
        <item x="2855"/>
        <item x="178"/>
        <item x="3606"/>
        <item x="4199"/>
        <item x="3959"/>
        <item x="2517"/>
        <item x="1786"/>
        <item x="5430"/>
        <item x="3386"/>
        <item x="1261"/>
        <item x="2768"/>
        <item x="3984"/>
        <item x="3786"/>
        <item x="1306"/>
        <item x="4517"/>
        <item x="100"/>
        <item x="3623"/>
        <item x="2555"/>
        <item x="4226"/>
        <item x="3350"/>
        <item x="813"/>
        <item x="1274"/>
        <item x="5252"/>
        <item x="5370"/>
        <item x="2122"/>
        <item x="997"/>
        <item x="3779"/>
        <item x="1096"/>
        <item x="119"/>
        <item x="126"/>
        <item x="4415"/>
        <item x="476"/>
        <item x="5859"/>
        <item x="1927"/>
        <item x="3200"/>
        <item x="2101"/>
        <item x="1219"/>
        <item x="5439"/>
        <item x="3585"/>
        <item x="2533"/>
        <item x="2103"/>
        <item x="116"/>
        <item x="3613"/>
        <item x="4331"/>
        <item x="249"/>
        <item x="4406"/>
        <item x="1320"/>
        <item x="5401"/>
        <item x="5449"/>
        <item x="4446"/>
        <item x="442"/>
        <item x="5255"/>
        <item x="5093"/>
        <item x="3057"/>
        <item x="3814"/>
        <item x="5424"/>
        <item x="3120"/>
        <item x="1263"/>
        <item x="252"/>
        <item x="4511"/>
        <item x="5854"/>
        <item x="2136"/>
        <item x="2894"/>
        <item x="5594"/>
        <item x="3834"/>
        <item x="3092"/>
        <item x="1563"/>
        <item x="44"/>
        <item x="1538"/>
        <item x="4467"/>
        <item x="260"/>
        <item x="5155"/>
        <item x="4634"/>
        <item x="1307"/>
        <item x="2908"/>
        <item x="871"/>
        <item x="5536"/>
        <item x="2221"/>
        <item x="1012"/>
        <item x="2504"/>
        <item x="4274"/>
        <item x="2707"/>
        <item x="2202"/>
        <item x="2442"/>
        <item x="5437"/>
        <item x="4455"/>
        <item x="1479"/>
        <item x="2809"/>
        <item x="1408"/>
        <item x="4542"/>
        <item x="267"/>
        <item x="1979"/>
        <item x="5007"/>
        <item x="4869"/>
        <item x="4896"/>
        <item x="2905"/>
        <item x="285"/>
        <item x="799"/>
        <item x="534"/>
        <item x="1470"/>
        <item x="1801"/>
        <item x="1625"/>
        <item x="115"/>
        <item x="3348"/>
        <item x="482"/>
        <item x="3213"/>
        <item x="3781"/>
        <item x="3973"/>
        <item x="2690"/>
        <item x="5268"/>
        <item x="5137"/>
        <item x="610"/>
        <item x="293"/>
        <item x="648"/>
        <item x="2655"/>
        <item x="5496"/>
        <item x="5971"/>
        <item x="5277"/>
        <item x="5998"/>
        <item x="1153"/>
        <item x="3272"/>
        <item x="4513"/>
        <item x="564"/>
        <item x="4055"/>
        <item x="5539"/>
        <item x="1808"/>
        <item x="2349"/>
        <item x="4577"/>
        <item x="2557"/>
        <item x="1562"/>
        <item x="4278"/>
        <item x="819"/>
        <item x="1787"/>
        <item x="946"/>
        <item x="2622"/>
        <item x="2304"/>
        <item x="5174"/>
        <item x="5706"/>
        <item x="1912"/>
        <item x="2334"/>
        <item x="2895"/>
        <item x="941"/>
        <item x="5692"/>
        <item x="4043"/>
        <item x="5704"/>
        <item x="4430"/>
        <item x="4761"/>
        <item x="4655"/>
        <item x="5319"/>
        <item x="3919"/>
        <item x="5813"/>
        <item x="5256"/>
        <item x="1675"/>
        <item x="4661"/>
        <item x="3903"/>
        <item x="4966"/>
        <item x="4703"/>
        <item x="3145"/>
        <item x="5498"/>
        <item x="5273"/>
        <item x="1525"/>
        <item x="345"/>
        <item x="3108"/>
        <item x="1393"/>
        <item x="1310"/>
        <item x="441"/>
        <item x="5824"/>
        <item x="3313"/>
        <item x="2192"/>
        <item x="3413"/>
        <item x="4777"/>
        <item x="3450"/>
        <item t="default"/>
      </items>
    </pivotField>
    <pivotField axis="axisPage" showAll="0">
      <items count="4344">
        <item x="2270"/>
        <item x="2265"/>
        <item x="3015"/>
        <item x="3520"/>
        <item x="3390"/>
        <item x="117"/>
        <item x="312"/>
        <item x="2422"/>
        <item x="285"/>
        <item x="1011"/>
        <item x="4087"/>
        <item x="4077"/>
        <item x="1657"/>
        <item x="1327"/>
        <item x="556"/>
        <item x="591"/>
        <item x="146"/>
        <item x="3199"/>
        <item x="914"/>
        <item x="4178"/>
        <item x="1433"/>
        <item x="210"/>
        <item x="272"/>
        <item x="3084"/>
        <item x="2668"/>
        <item x="1535"/>
        <item x="601"/>
        <item x="1538"/>
        <item x="2554"/>
        <item x="3724"/>
        <item x="569"/>
        <item x="292"/>
        <item x="2770"/>
        <item x="906"/>
        <item x="2206"/>
        <item x="1659"/>
        <item x="992"/>
        <item x="360"/>
        <item x="1960"/>
        <item x="4175"/>
        <item x="2184"/>
        <item x="798"/>
        <item x="2632"/>
        <item x="4181"/>
        <item x="3661"/>
        <item x="4051"/>
        <item x="6"/>
        <item x="2988"/>
        <item x="3694"/>
        <item x="629"/>
        <item x="4278"/>
        <item x="2210"/>
        <item x="1201"/>
        <item x="865"/>
        <item x="2430"/>
        <item x="946"/>
        <item x="198"/>
        <item x="4112"/>
        <item x="593"/>
        <item x="838"/>
        <item x="344"/>
        <item x="73"/>
        <item x="2684"/>
        <item x="3762"/>
        <item x="619"/>
        <item x="3577"/>
        <item x="2620"/>
        <item x="660"/>
        <item x="1695"/>
        <item x="2004"/>
        <item x="3848"/>
        <item x="2372"/>
        <item x="3057"/>
        <item x="3368"/>
        <item x="2827"/>
        <item x="3393"/>
        <item x="2278"/>
        <item x="469"/>
        <item x="4228"/>
        <item x="2036"/>
        <item x="612"/>
        <item x="2862"/>
        <item x="495"/>
        <item x="2783"/>
        <item x="3575"/>
        <item x="2741"/>
        <item x="2842"/>
        <item x="1374"/>
        <item x="2454"/>
        <item x="3746"/>
        <item x="428"/>
        <item x="225"/>
        <item x="3722"/>
        <item x="1398"/>
        <item x="2618"/>
        <item x="2292"/>
        <item x="1467"/>
        <item x="1182"/>
        <item x="2573"/>
        <item x="2899"/>
        <item x="1060"/>
        <item x="3186"/>
        <item x="760"/>
        <item x="2022"/>
        <item x="735"/>
        <item x="1928"/>
        <item x="2485"/>
        <item x="3842"/>
        <item x="3998"/>
        <item x="701"/>
        <item x="1031"/>
        <item x="2280"/>
        <item x="942"/>
        <item x="303"/>
        <item x="3441"/>
        <item x="3580"/>
        <item x="2300"/>
        <item x="929"/>
        <item x="2844"/>
        <item x="371"/>
        <item x="3127"/>
        <item x="2939"/>
        <item x="3232"/>
        <item x="4211"/>
        <item x="493"/>
        <item x="214"/>
        <item x="1314"/>
        <item x="3582"/>
        <item x="1088"/>
        <item x="3095"/>
        <item x="3514"/>
        <item x="52"/>
        <item x="1889"/>
        <item x="712"/>
        <item x="1709"/>
        <item x="1372"/>
        <item x="2810"/>
        <item x="3892"/>
        <item x="2600"/>
        <item x="28"/>
        <item x="4154"/>
        <item x="3133"/>
        <item x="4223"/>
        <item x="2429"/>
        <item x="1230"/>
        <item x="3021"/>
        <item x="1601"/>
        <item x="1168"/>
        <item x="462"/>
        <item x="2356"/>
        <item x="36"/>
        <item x="3946"/>
        <item x="1392"/>
        <item x="4200"/>
        <item x="1861"/>
        <item x="2815"/>
        <item x="2254"/>
        <item x="4156"/>
        <item x="2738"/>
        <item x="2734"/>
        <item x="4276"/>
        <item x="1507"/>
        <item x="1739"/>
        <item x="3280"/>
        <item x="3472"/>
        <item x="696"/>
        <item x="3210"/>
        <item x="4026"/>
        <item x="3929"/>
        <item x="635"/>
        <item x="123"/>
        <item x="984"/>
        <item x="630"/>
        <item x="837"/>
        <item x="2195"/>
        <item x="1376"/>
        <item x="2552"/>
        <item x="4229"/>
        <item x="1291"/>
        <item x="3488"/>
        <item x="1980"/>
        <item x="3426"/>
        <item x="1871"/>
        <item x="1128"/>
        <item x="2172"/>
        <item x="1963"/>
        <item x="4074"/>
        <item x="2980"/>
        <item x="2906"/>
        <item x="4078"/>
        <item x="4289"/>
        <item x="1024"/>
        <item x="308"/>
        <item x="1348"/>
        <item x="3459"/>
        <item x="1143"/>
        <item x="1937"/>
        <item x="1067"/>
        <item x="3386"/>
        <item x="467"/>
        <item x="2882"/>
        <item x="2352"/>
        <item x="762"/>
        <item x="257"/>
        <item x="1384"/>
        <item x="2949"/>
        <item x="932"/>
        <item x="792"/>
        <item x="2884"/>
        <item x="2323"/>
        <item x="4086"/>
        <item x="15"/>
        <item x="2957"/>
        <item x="692"/>
        <item x="2437"/>
        <item x="2674"/>
        <item x="2498"/>
        <item x="3222"/>
        <item x="2855"/>
        <item x="627"/>
        <item x="2389"/>
        <item x="1992"/>
        <item x="2661"/>
        <item x="1058"/>
        <item x="1805"/>
        <item x="323"/>
        <item x="808"/>
        <item x="998"/>
        <item x="4273"/>
        <item x="666"/>
        <item x="1943"/>
        <item x="2001"/>
        <item x="2640"/>
        <item x="587"/>
        <item x="3217"/>
        <item x="3889"/>
        <item x="2653"/>
        <item x="1653"/>
        <item x="2132"/>
        <item x="985"/>
        <item x="3314"/>
        <item x="4046"/>
        <item x="3534"/>
        <item x="2587"/>
        <item x="1901"/>
        <item x="527"/>
        <item x="1710"/>
        <item x="3558"/>
        <item x="1006"/>
        <item x="3445"/>
        <item x="2415"/>
        <item x="3814"/>
        <item x="621"/>
        <item x="204"/>
        <item x="3250"/>
        <item x="384"/>
        <item x="1662"/>
        <item x="2501"/>
        <item x="1440"/>
        <item x="3038"/>
        <item x="4195"/>
        <item x="1792"/>
        <item x="3967"/>
        <item x="893"/>
        <item x="2494"/>
        <item x="4268"/>
        <item x="1612"/>
        <item x="717"/>
        <item x="1978"/>
        <item x="2761"/>
        <item x="3287"/>
        <item x="822"/>
        <item x="1209"/>
        <item x="2137"/>
        <item x="530"/>
        <item x="77"/>
        <item x="3675"/>
        <item x="368"/>
        <item x="3495"/>
        <item x="677"/>
        <item x="3652"/>
        <item x="2913"/>
        <item x="3851"/>
        <item x="3944"/>
        <item x="1663"/>
        <item x="473"/>
        <item x="1354"/>
        <item x="1983"/>
        <item x="3515"/>
        <item x="3211"/>
        <item x="4002"/>
        <item x="3854"/>
        <item x="3480"/>
        <item x="2569"/>
        <item x="4341"/>
        <item x="1698"/>
        <item x="1619"/>
        <item x="508"/>
        <item x="614"/>
        <item x="3756"/>
        <item x="2538"/>
        <item x="3284"/>
        <item x="2030"/>
        <item x="1365"/>
        <item x="2080"/>
        <item x="1578"/>
        <item x="4232"/>
        <item x="2431"/>
        <item x="1498"/>
        <item x="2382"/>
        <item x="2418"/>
        <item x="4339"/>
        <item x="4255"/>
        <item x="1252"/>
        <item x="3175"/>
        <item x="4135"/>
        <item x="1981"/>
        <item x="668"/>
        <item x="4309"/>
        <item x="3817"/>
        <item x="652"/>
        <item x="624"/>
        <item x="3784"/>
        <item x="3574"/>
        <item x="1126"/>
        <item x="90"/>
        <item x="322"/>
        <item x="1838"/>
        <item x="291"/>
        <item x="773"/>
        <item x="172"/>
        <item x="1299"/>
        <item x="2028"/>
        <item x="1044"/>
        <item x="2126"/>
        <item x="1005"/>
        <item x="3713"/>
        <item x="938"/>
        <item x="1400"/>
        <item x="3761"/>
        <item x="1842"/>
        <item x="2465"/>
        <item x="1819"/>
        <item x="872"/>
        <item x="1436"/>
        <item x="2209"/>
        <item x="851"/>
        <item x="4334"/>
        <item x="1012"/>
        <item x="1018"/>
        <item x="1543"/>
        <item x="2918"/>
        <item x="3552"/>
        <item x="3243"/>
        <item x="1425"/>
        <item x="4326"/>
        <item x="3803"/>
        <item x="4116"/>
        <item x="1165"/>
        <item x="3890"/>
        <item x="1888"/>
        <item x="3375"/>
        <item x="4103"/>
        <item x="474"/>
        <item x="1264"/>
        <item x="2071"/>
        <item x="2229"/>
        <item x="1894"/>
        <item x="2288"/>
        <item x="3824"/>
        <item x="3686"/>
        <item x="1072"/>
        <item x="1361"/>
        <item x="2796"/>
        <item x="2244"/>
        <item x="4293"/>
        <item x="439"/>
        <item x="10"/>
        <item x="2894"/>
        <item x="3969"/>
        <item x="2017"/>
        <item x="3819"/>
        <item x="878"/>
        <item x="1133"/>
        <item x="1115"/>
        <item x="1296"/>
        <item x="2025"/>
        <item x="2973"/>
        <item x="3481"/>
        <item x="151"/>
        <item x="540"/>
        <item x="2813"/>
        <item x="2697"/>
        <item x="3925"/>
        <item x="3400"/>
        <item x="2879"/>
        <item x="2103"/>
        <item x="332"/>
        <item x="3816"/>
        <item x="1673"/>
        <item x="197"/>
        <item x="1509"/>
        <item x="170"/>
        <item x="3812"/>
        <item x="1043"/>
        <item x="3007"/>
        <item x="2601"/>
        <item x="1381"/>
        <item x="3209"/>
        <item x="1915"/>
        <item x="62"/>
        <item x="2410"/>
        <item x="2129"/>
        <item x="3996"/>
        <item x="3768"/>
        <item x="1973"/>
        <item x="3181"/>
        <item x="1295"/>
        <item x="1767"/>
        <item x="730"/>
        <item x="3513"/>
        <item x="1922"/>
        <item x="3053"/>
        <item x="1869"/>
        <item x="1831"/>
        <item x="1677"/>
        <item x="3563"/>
        <item x="515"/>
        <item x="1914"/>
        <item x="4219"/>
        <item x="3932"/>
        <item x="2531"/>
        <item x="4179"/>
        <item x="874"/>
        <item x="1945"/>
        <item x="2856"/>
        <item x="3267"/>
        <item x="3957"/>
        <item x="280"/>
        <item x="571"/>
        <item x="1256"/>
        <item x="2384"/>
        <item x="258"/>
        <item x="567"/>
        <item x="1501"/>
        <item x="2750"/>
        <item x="3759"/>
        <item x="2812"/>
        <item x="2216"/>
        <item x="2528"/>
        <item x="3622"/>
        <item x="3504"/>
        <item x="3233"/>
        <item x="64"/>
        <item x="2198"/>
        <item x="2619"/>
        <item x="4059"/>
        <item x="2404"/>
        <item x="2354"/>
        <item x="4073"/>
        <item x="683"/>
        <item x="3033"/>
        <item x="3538"/>
        <item x="1652"/>
        <item x="1807"/>
        <item x="832"/>
        <item x="1581"/>
        <item x="240"/>
        <item x="526"/>
        <item x="3414"/>
        <item x="3010"/>
        <item x="331"/>
        <item x="409"/>
        <item x="3691"/>
        <item x="2248"/>
        <item x="3376"/>
        <item x="2291"/>
        <item x="1432"/>
        <item x="882"/>
        <item x="3240"/>
        <item x="2345"/>
        <item x="727"/>
        <item x="902"/>
        <item x="2860"/>
        <item x="1775"/>
        <item x="4177"/>
        <item x="3164"/>
        <item x="328"/>
        <item x="2778"/>
        <item x="295"/>
        <item x="1647"/>
        <item x="551"/>
        <item x="492"/>
        <item x="4029"/>
        <item x="2264"/>
        <item x="294"/>
        <item x="3149"/>
        <item x="3032"/>
        <item x="228"/>
        <item x="1442"/>
        <item x="4098"/>
        <item x="3745"/>
        <item x="1515"/>
        <item x="3690"/>
        <item x="4134"/>
        <item x="577"/>
        <item x="59"/>
        <item x="3839"/>
        <item x="644"/>
        <item x="1471"/>
        <item x="3976"/>
        <item x="2839"/>
        <item x="3700"/>
        <item x="3120"/>
        <item x="1135"/>
        <item x="3656"/>
        <item x="2469"/>
        <item x="3797"/>
        <item x="4057"/>
        <item x="3470"/>
        <item x="1868"/>
        <item x="3997"/>
        <item x="800"/>
        <item x="890"/>
        <item x="3617"/>
        <item x="3363"/>
        <item x="3474"/>
        <item x="2754"/>
        <item x="2744"/>
        <item x="3062"/>
        <item x="1532"/>
        <item x="2514"/>
        <item x="908"/>
        <item x="3511"/>
        <item x="959"/>
        <item x="2521"/>
        <item x="4282"/>
        <item x="2667"/>
        <item x="2613"/>
        <item x="2471"/>
        <item x="1371"/>
        <item x="622"/>
        <item x="1770"/>
        <item x="337"/>
        <item x="3318"/>
        <item x="459"/>
        <item x="2972"/>
        <item x="590"/>
        <item x="4233"/>
        <item x="1269"/>
        <item x="1205"/>
        <item x="293"/>
        <item x="2173"/>
        <item x="502"/>
        <item x="2305"/>
        <item x="4011"/>
        <item x="1957"/>
        <item x="886"/>
        <item x="1675"/>
        <item x="4209"/>
        <item x="3636"/>
        <item x="3236"/>
        <item x="1744"/>
        <item x="145"/>
        <item x="413"/>
        <item x="3771"/>
        <item x="1492"/>
        <item x="903"/>
        <item x="3335"/>
        <item x="1202"/>
        <item x="1753"/>
        <item x="3701"/>
        <item x="539"/>
        <item x="883"/>
        <item x="1223"/>
        <item x="2560"/>
        <item x="389"/>
        <item x="1468"/>
        <item x="4041"/>
        <item x="340"/>
        <item x="196"/>
        <item x="4039"/>
        <item x="426"/>
        <item x="3180"/>
        <item x="1531"/>
        <item x="697"/>
        <item x="2303"/>
        <item x="3169"/>
        <item x="909"/>
        <item x="573"/>
        <item x="2401"/>
        <item x="3277"/>
        <item x="4004"/>
        <item x="4020"/>
        <item x="385"/>
        <item x="3536"/>
        <item x="2387"/>
        <item x="2923"/>
        <item x="3264"/>
        <item x="1456"/>
        <item x="270"/>
        <item x="2119"/>
        <item x="2158"/>
        <item x="1040"/>
        <item x="1150"/>
        <item x="1998"/>
        <item x="1536"/>
        <item x="4202"/>
        <item x="3155"/>
        <item x="1326"/>
        <item x="2242"/>
        <item x="714"/>
        <item x="1694"/>
        <item x="3978"/>
        <item x="3728"/>
        <item x="465"/>
        <item x="4259"/>
        <item x="1503"/>
        <item x="1896"/>
        <item x="87"/>
        <item x="1148"/>
        <item x="2243"/>
        <item x="2402"/>
        <item x="1740"/>
        <item x="408"/>
        <item x="897"/>
        <item x="2961"/>
        <item x="89"/>
        <item x="1426"/>
        <item x="3843"/>
        <item x="2051"/>
        <item x="2317"/>
        <item x="2832"/>
        <item x="2948"/>
        <item x="3983"/>
        <item x="2370"/>
        <item x="2434"/>
        <item x="3420"/>
        <item x="2327"/>
        <item x="376"/>
        <item x="1306"/>
        <item x="1638"/>
        <item x="3850"/>
        <item x="3274"/>
        <item x="3630"/>
        <item x="2772"/>
        <item x="3097"/>
        <item x="1446"/>
        <item x="301"/>
        <item x="1877"/>
        <item x="2466"/>
        <item x="679"/>
        <item x="157"/>
        <item x="4113"/>
        <item x="4302"/>
        <item x="3737"/>
        <item x="2736"/>
        <item x="2024"/>
        <item x="485"/>
        <item x="700"/>
        <item x="2914"/>
        <item x="4097"/>
        <item x="2440"/>
        <item x="2759"/>
        <item x="3358"/>
        <item x="2200"/>
        <item x="2097"/>
        <item x="300"/>
        <item x="575"/>
        <item x="1030"/>
        <item x="1959"/>
        <item x="3428"/>
        <item x="3467"/>
        <item x="1660"/>
        <item x="1347"/>
        <item x="1942"/>
        <item x="3872"/>
        <item x="2085"/>
        <item x="1741"/>
        <item x="3773"/>
        <item x="2082"/>
        <item x="3596"/>
        <item x="3744"/>
        <item x="3207"/>
        <item x="3716"/>
        <item x="4032"/>
        <item x="139"/>
        <item x="4120"/>
        <item x="374"/>
        <item x="4013"/>
        <item x="3023"/>
        <item x="1990"/>
        <item x="1175"/>
        <item x="755"/>
        <item x="1069"/>
        <item x="4316"/>
        <item x="2878"/>
        <item x="1259"/>
        <item x="632"/>
        <item x="2983"/>
        <item x="1839"/>
        <item x="1411"/>
        <item x="1726"/>
        <item x="3189"/>
        <item x="3024"/>
        <item x="2932"/>
        <item x="3779"/>
        <item x="2820"/>
        <item x="3324"/>
        <item x="3732"/>
        <item x="2636"/>
        <item x="3832"/>
        <item x="1287"/>
        <item x="954"/>
        <item x="3176"/>
        <item x="3069"/>
        <item x="1210"/>
        <item x="2081"/>
        <item x="504"/>
        <item x="843"/>
        <item x="2252"/>
        <item x="3410"/>
        <item x="99"/>
        <item x="3635"/>
        <item x="42"/>
        <item x="2943"/>
        <item x="2145"/>
        <item x="2208"/>
        <item x="2231"/>
        <item x="2534"/>
        <item x="2451"/>
        <item x="2301"/>
        <item x="4045"/>
        <item x="1907"/>
        <item x="829"/>
        <item x="953"/>
        <item x="1757"/>
        <item x="794"/>
        <item x="394"/>
        <item x="1955"/>
        <item x="3815"/>
        <item x="509"/>
        <item x="2169"/>
        <item x="3449"/>
        <item x="367"/>
        <item x="3565"/>
        <item x="2381"/>
        <item x="4107"/>
        <item x="3354"/>
        <item x="2589"/>
        <item x="3129"/>
        <item x="2087"/>
        <item x="1817"/>
        <item x="1237"/>
        <item x="4122"/>
        <item x="100"/>
        <item x="1274"/>
        <item x="133"/>
        <item x="1068"/>
        <item x="422"/>
        <item x="4072"/>
        <item x="4099"/>
        <item x="2996"/>
        <item x="3841"/>
        <item x="1413"/>
        <item x="2743"/>
        <item x="2936"/>
        <item x="3107"/>
        <item x="3362"/>
        <item x="2739"/>
        <item x="1355"/>
        <item x="3161"/>
        <item x="2365"/>
        <item x="1220"/>
        <item x="3639"/>
        <item x="450"/>
        <item x="3106"/>
        <item x="3220"/>
        <item x="43"/>
        <item x="2459"/>
        <item x="2568"/>
        <item x="2595"/>
        <item x="949"/>
        <item x="1651"/>
        <item x="138"/>
        <item x="69"/>
        <item x="2106"/>
        <item x="3351"/>
        <item x="1754"/>
        <item x="4215"/>
        <item x="3672"/>
        <item x="1112"/>
        <item x="4308"/>
        <item x="4252"/>
        <item x="4143"/>
        <item x="1707"/>
        <item x="3140"/>
        <item x="265"/>
        <item x="1480"/>
        <item x="2170"/>
        <item x="3680"/>
        <item x="3597"/>
        <item x="3621"/>
        <item x="1789"/>
        <item x="1718"/>
        <item x="2337"/>
        <item x="2135"/>
        <item x="1870"/>
        <item x="1893"/>
        <item x="2755"/>
        <item x="2489"/>
        <item x="1429"/>
        <item x="2020"/>
        <item x="1499"/>
        <item x="1405"/>
        <item x="2804"/>
        <item x="3247"/>
        <item x="1048"/>
        <item x="2016"/>
        <item x="4075"/>
        <item x="1076"/>
        <item x="663"/>
        <item x="1880"/>
        <item x="4109"/>
        <item x="1982"/>
        <item x="418"/>
        <item x="39"/>
        <item x="1854"/>
        <item x="2830"/>
        <item x="2991"/>
        <item x="3044"/>
        <item x="1229"/>
        <item x="377"/>
        <item x="4149"/>
        <item x="1204"/>
        <item x="2863"/>
        <item x="3203"/>
        <item x="1487"/>
        <item x="2708"/>
        <item x="2427"/>
        <item x="645"/>
        <item x="1811"/>
        <item x="3307"/>
        <item x="3126"/>
        <item x="1951"/>
        <item x="2837"/>
        <item x="1156"/>
        <item x="2400"/>
        <item x="3979"/>
        <item x="1774"/>
        <item x="2603"/>
        <item x="3646"/>
        <item x="1635"/>
        <item x="3499"/>
        <item x="4239"/>
        <item x="3119"/>
        <item x="2945"/>
        <item x="1139"/>
        <item x="4052"/>
        <item x="2574"/>
        <item x="3135"/>
        <item x="4323"/>
        <item x="2222"/>
        <item x="1528"/>
        <item x="169"/>
        <item x="3554"/>
        <item x="4131"/>
        <item x="3810"/>
        <item x="1685"/>
        <item x="305"/>
        <item x="2525"/>
        <item x="3299"/>
        <item x="0"/>
        <item x="8"/>
        <item x="2691"/>
        <item x="3619"/>
        <item x="431"/>
        <item x="345"/>
        <item x="3237"/>
        <item x="3606"/>
        <item x="3448"/>
        <item x="4162"/>
        <item x="2997"/>
        <item x="826"/>
        <item x="687"/>
        <item x="4292"/>
        <item x="1454"/>
        <item x="1494"/>
        <item x="61"/>
        <item x="3113"/>
        <item x="642"/>
        <item x="1857"/>
        <item x="3937"/>
        <item x="1303"/>
        <item x="4172"/>
        <item x="799"/>
        <item x="2833"/>
        <item x="1777"/>
        <item x="1197"/>
        <item x="3142"/>
        <item x="3820"/>
        <item x="3927"/>
        <item x="917"/>
        <item x="2428"/>
        <item x="4207"/>
        <item x="3300"/>
        <item x="2348"/>
        <item x="1705"/>
        <item x="2496"/>
        <item x="1463"/>
        <item x="4311"/>
        <item x="523"/>
        <item x="330"/>
        <item x="579"/>
        <item x="860"/>
        <item x="1773"/>
        <item x="1336"/>
        <item x="3320"/>
        <item x="159"/>
        <item x="2286"/>
        <item x="1422"/>
        <item x="496"/>
        <item x="931"/>
        <item x="4001"/>
        <item x="3153"/>
        <item x="3931"/>
        <item x="434"/>
        <item x="2326"/>
        <item x="2850"/>
        <item x="399"/>
        <item x="372"/>
        <item x="3286"/>
        <item x="3757"/>
        <item x="3799"/>
        <item x="3122"/>
        <item x="2964"/>
        <item x="2725"/>
        <item x="670"/>
        <item x="4313"/>
        <item x="4257"/>
        <item x="1577"/>
        <item x="1001"/>
        <item x="3258"/>
        <item x="1452"/>
        <item x="1421"/>
        <item x="2239"/>
        <item x="4201"/>
        <item x="620"/>
        <item x="2956"/>
        <item x="1736"/>
        <item x="12"/>
        <item x="3711"/>
        <item x="4042"/>
        <item x="414"/>
        <item x="205"/>
        <item x="3912"/>
        <item x="282"/>
        <item x="3201"/>
        <item x="607"/>
        <item x="744"/>
        <item x="1611"/>
        <item x="2448"/>
        <item x="554"/>
        <item x="1283"/>
        <item x="1438"/>
        <item x="4295"/>
        <item x="1297"/>
        <item x="3134"/>
        <item x="168"/>
        <item x="3668"/>
        <item x="3948"/>
        <item x="1586"/>
        <item x="1213"/>
        <item x="3682"/>
        <item x="3361"/>
        <item x="4336"/>
        <item x="1196"/>
        <item x="3595"/>
        <item x="2690"/>
        <item x="175"/>
        <item x="2777"/>
        <item x="1428"/>
        <item x="3941"/>
        <item x="363"/>
        <item x="583"/>
        <item x="1050"/>
        <item x="1626"/>
        <item x="1441"/>
        <item x="4240"/>
        <item x="1947"/>
        <item x="1781"/>
        <item x="3184"/>
        <item x="1212"/>
        <item x="2257"/>
        <item x="1216"/>
        <item x="538"/>
        <item x="388"/>
        <item x="3793"/>
        <item x="1153"/>
        <item x="2416"/>
        <item x="2513"/>
        <item x="1461"/>
        <item x="247"/>
        <item x="392"/>
        <item x="3197"/>
        <item x="127"/>
        <item x="3994"/>
        <item x="1938"/>
        <item x="2591"/>
        <item x="3049"/>
        <item x="4283"/>
        <item x="1936"/>
        <item x="3960"/>
        <item x="2536"/>
        <item x="831"/>
        <item x="2367"/>
        <item x="1629"/>
        <item x="3865"/>
        <item x="1490"/>
        <item x="767"/>
        <item x="2564"/>
        <item x="1082"/>
        <item x="1711"/>
        <item x="669"/>
        <item x="662"/>
        <item x="3704"/>
        <item x="2509"/>
        <item x="1027"/>
        <item x="1995"/>
        <item x="650"/>
        <item x="1765"/>
        <item x="3136"/>
        <item x="3752"/>
        <item x="3212"/>
        <item x="1493"/>
        <item x="4153"/>
        <item x="1261"/>
        <item x="1835"/>
        <item x="904"/>
        <item x="1092"/>
        <item x="1766"/>
        <item x="2555"/>
        <item x="221"/>
        <item x="1131"/>
        <item x="2377"/>
        <item x="3310"/>
        <item x="2166"/>
        <item x="968"/>
        <item x="3213"/>
        <item x="665"/>
        <item x="531"/>
        <item x="4128"/>
        <item x="2363"/>
        <item x="430"/>
        <item x="3913"/>
        <item x="2883"/>
        <item x="3517"/>
        <item x="2074"/>
        <item x="3903"/>
        <item x="1979"/>
        <item x="1177"/>
        <item x="1918"/>
        <item x="3876"/>
        <item x="892"/>
        <item x="3159"/>
        <item x="2639"/>
        <item x="1125"/>
        <item x="263"/>
        <item x="1045"/>
        <item x="1719"/>
        <item x="596"/>
        <item x="1311"/>
        <item x="2893"/>
        <item x="2989"/>
        <item x="1584"/>
        <item x="1025"/>
        <item x="3230"/>
        <item x="2255"/>
        <item x="3516"/>
        <item x="1763"/>
        <item x="2458"/>
        <item x="3381"/>
        <item x="1474"/>
        <item x="2576"/>
        <item x="2072"/>
        <item x="2633"/>
        <item x="1176"/>
        <item x="1904"/>
        <item x="3882"/>
        <item x="3421"/>
        <item x="3708"/>
        <item x="3795"/>
        <item x="3360"/>
        <item x="452"/>
        <item x="1829"/>
        <item x="2861"/>
        <item x="1015"/>
        <item x="768"/>
        <item x="2984"/>
        <item x="4034"/>
        <item x="2651"/>
        <item x="3975"/>
        <item x="3624"/>
        <item x="856"/>
        <item x="1408"/>
        <item x="466"/>
        <item x="698"/>
        <item x="2010"/>
        <item x="1564"/>
        <item x="2735"/>
        <item x="38"/>
        <item x="1225"/>
        <item x="1108"/>
        <item x="1849"/>
        <item x="3508"/>
        <item x="3002"/>
        <item x="3268"/>
        <item x="3172"/>
        <item x="3090"/>
        <item x="957"/>
        <item x="2190"/>
        <item x="1828"/>
        <item x="3856"/>
        <item x="4168"/>
        <item x="557"/>
        <item x="609"/>
        <item x="3309"/>
        <item x="436"/>
        <item x="1151"/>
        <item x="3160"/>
        <item x="2003"/>
        <item x="3302"/>
        <item x="2131"/>
        <item x="1900"/>
        <item x="290"/>
        <item x="34"/>
        <item x="2488"/>
        <item x="721"/>
        <item x="854"/>
        <item x="1552"/>
        <item x="3985"/>
        <item x="3114"/>
        <item x="3940"/>
        <item x="156"/>
        <item x="2095"/>
        <item x="3883"/>
        <item x="2688"/>
        <item x="1132"/>
        <item x="2631"/>
        <item x="3464"/>
        <item x="713"/>
        <item x="3673"/>
        <item x="3802"/>
        <item x="866"/>
        <item x="1852"/>
        <item x="269"/>
        <item x="1020"/>
        <item x="3613"/>
        <item x="1211"/>
        <item x="3425"/>
        <item x="2026"/>
        <item x="1607"/>
        <item x="162"/>
        <item x="2309"/>
        <item x="2687"/>
        <item x="7"/>
        <item x="3435"/>
        <item x="3633"/>
        <item x="165"/>
        <item x="4006"/>
        <item x="1183"/>
        <item x="3765"/>
        <item x="1380"/>
        <item x="3794"/>
        <item x="487"/>
        <item x="1897"/>
        <item x="3920"/>
        <item x="2009"/>
        <item x="2083"/>
        <item x="3146"/>
        <item x="1207"/>
        <item x="3544"/>
        <item x="3567"/>
        <item x="497"/>
        <item x="3609"/>
        <item x="1335"/>
        <item x="1302"/>
        <item x="783"/>
        <item x="582"/>
        <item x="20"/>
        <item x="3221"/>
        <item x="313"/>
        <item x="775"/>
        <item x="901"/>
        <item x="809"/>
        <item x="2110"/>
        <item x="1366"/>
        <item x="70"/>
        <item x="120"/>
        <item x="4142"/>
        <item x="1691"/>
        <item x="3683"/>
        <item x="722"/>
        <item x="2154"/>
        <item x="3128"/>
        <item x="2118"/>
        <item x="884"/>
        <item x="2729"/>
        <item x="3440"/>
        <item x="2238"/>
        <item x="871"/>
        <item x="1160"/>
        <item x="2751"/>
        <item x="935"/>
        <item x="3141"/>
        <item x="2715"/>
        <item x="3886"/>
        <item x="1597"/>
        <item x="3921"/>
        <item x="2050"/>
        <item x="1752"/>
        <item x="923"/>
        <item x="1786"/>
        <item x="542"/>
        <item x="1155"/>
        <item x="2847"/>
        <item x="2495"/>
        <item x="416"/>
        <item x="115"/>
        <item x="161"/>
        <item x="1669"/>
        <item x="3359"/>
        <item x="2075"/>
        <item x="2157"/>
        <item x="2896"/>
        <item x="1049"/>
        <item x="858"/>
        <item x="1482"/>
        <item x="4015"/>
        <item x="2505"/>
        <item x="1798"/>
        <item x="97"/>
        <item x="3510"/>
        <item x="3518"/>
        <item x="296"/>
        <item x="4275"/>
        <item x="454"/>
        <item x="3"/>
        <item x="491"/>
        <item x="640"/>
        <item x="1814"/>
        <item x="2838"/>
        <item x="4040"/>
        <item x="3118"/>
        <item x="3331"/>
        <item x="456"/>
        <item x="2800"/>
        <item x="728"/>
        <item x="2045"/>
        <item x="1676"/>
        <item x="2655"/>
        <item x="2060"/>
        <item x="1453"/>
        <item x="1540"/>
        <item x="339"/>
        <item x="1667"/>
        <item x="3956"/>
        <item x="4184"/>
        <item x="1241"/>
        <item x="2256"/>
        <item x="2237"/>
        <item x="2125"/>
        <item x="1134"/>
        <item x="1590"/>
        <item x="545"/>
        <item x="1417"/>
        <item x="3195"/>
        <item x="1666"/>
        <item x="4212"/>
        <item x="2530"/>
        <item x="2533"/>
        <item x="533"/>
        <item x="812"/>
        <item x="4082"/>
        <item x="243"/>
        <item x="1253"/>
        <item x="3093"/>
        <item x="4205"/>
        <item x="633"/>
        <item x="987"/>
        <item x="2826"/>
        <item x="1412"/>
        <item x="57"/>
        <item x="365"/>
        <item x="724"/>
        <item x="3089"/>
        <item x="3807"/>
        <item x="1646"/>
        <item x="122"/>
        <item x="2843"/>
        <item x="3398"/>
        <item x="1238"/>
        <item x="1902"/>
        <item x="1993"/>
        <item x="1227"/>
        <item x="532"/>
        <item x="3273"/>
        <item x="634"/>
        <item x="1096"/>
        <item x="1007"/>
        <item x="3418"/>
        <item x="3917"/>
        <item x="2228"/>
        <item x="3249"/>
        <item x="3304"/>
        <item x="447"/>
        <item x="4183"/>
        <item x="736"/>
        <item x="3951"/>
        <item x="1377"/>
        <item x="939"/>
        <item x="135"/>
        <item x="3306"/>
        <item x="704"/>
        <item x="3478"/>
        <item x="1780"/>
        <item x="1724"/>
        <item x="3367"/>
        <item x="287"/>
        <item x="599"/>
        <item x="4274"/>
        <item x="3224"/>
        <item x="1830"/>
        <item x="343"/>
        <item x="1193"/>
        <item x="2065"/>
        <item x="1375"/>
        <item x="1554"/>
        <item x="181"/>
        <item x="2218"/>
        <item x="1729"/>
        <item x="76"/>
        <item x="3271"/>
        <item x="1129"/>
        <item x="3123"/>
        <item x="2298"/>
        <item x="1967"/>
        <item x="4137"/>
        <item x="3561"/>
        <item x="131"/>
        <item x="1639"/>
        <item x="35"/>
        <item x="2267"/>
        <item x="3404"/>
        <item x="3036"/>
        <item x="3959"/>
        <item x="2181"/>
        <item x="261"/>
        <item x="685"/>
        <item x="412"/>
        <item x="2711"/>
        <item x="2107"/>
        <item x="2917"/>
        <item x="1353"/>
        <item x="136"/>
        <item x="3681"/>
        <item x="864"/>
        <item x="1338"/>
        <item x="2575"/>
        <item x="1616"/>
        <item x="3321"/>
        <item x="124"/>
        <item x="3570"/>
        <item x="3405"/>
        <item x="2941"/>
        <item x="2247"/>
        <item x="541"/>
        <item x="1195"/>
        <item x="610"/>
        <item x="2765"/>
        <item x="962"/>
        <item x="92"/>
        <item x="222"/>
        <item x="3389"/>
        <item x="925"/>
        <item x="3326"/>
        <item x="1496"/>
        <item x="2764"/>
        <item x="1620"/>
        <item x="2565"/>
        <item x="3462"/>
        <item x="3692"/>
        <item x="3301"/>
        <item x="3502"/>
        <item x="3962"/>
        <item x="1836"/>
        <item x="1062"/>
        <item x="867"/>
        <item x="990"/>
        <item x="845"/>
        <item x="2551"/>
        <item x="1497"/>
        <item x="3823"/>
        <item x="2313"/>
        <item x="936"/>
        <item x="2614"/>
        <item x="1236"/>
        <item x="3833"/>
        <item x="975"/>
        <item x="2877"/>
        <item x="2162"/>
        <item x="46"/>
        <item x="966"/>
        <item x="703"/>
        <item x="3265"/>
        <item x="1941"/>
        <item x="3591"/>
        <item x="3355"/>
        <item x="2978"/>
        <item x="3805"/>
        <item x="3108"/>
        <item x="2018"/>
        <item x="2821"/>
        <item x="1488"/>
        <item x="390"/>
        <item x="1735"/>
        <item x="1748"/>
        <item x="2769"/>
        <item x="1458"/>
        <item x="3725"/>
        <item x="4166"/>
        <item x="3693"/>
        <item x="3631"/>
        <item x="299"/>
        <item x="3430"/>
        <item x="3831"/>
        <item x="1542"/>
        <item x="24"/>
        <item x="2675"/>
        <item x="2629"/>
        <item x="2127"/>
        <item x="4192"/>
        <item x="3076"/>
        <item x="3311"/>
        <item x="3465"/>
        <item x="3333"/>
        <item x="83"/>
        <item x="1680"/>
        <item x="4081"/>
        <item x="2325"/>
        <item x="445"/>
        <item x="98"/>
        <item x="732"/>
        <item x="1077"/>
        <item x="2176"/>
        <item x="3469"/>
        <item x="3949"/>
        <item x="3578"/>
        <item x="1162"/>
        <item x="440"/>
        <item x="766"/>
        <item x="2104"/>
        <item x="3671"/>
        <item x="979"/>
        <item x="3046"/>
        <item x="2780"/>
        <item x="834"/>
        <item x="842"/>
        <item x="1244"/>
        <item x="2934"/>
        <item x="341"/>
        <item x="947"/>
        <item x="266"/>
        <item x="84"/>
        <item x="3719"/>
        <item x="517"/>
        <item x="2084"/>
        <item x="4299"/>
        <item x="1013"/>
        <item x="1317"/>
        <item x="288"/>
        <item x="2841"/>
        <item x="2504"/>
        <item x="3438"/>
        <item x="3999"/>
        <item x="4117"/>
        <item x="2953"/>
        <item x="3961"/>
        <item x="1598"/>
        <item x="2043"/>
        <item x="2719"/>
        <item x="79"/>
        <item x="1289"/>
        <item x="1491"/>
        <item x="4151"/>
        <item x="158"/>
        <item x="1714"/>
        <item x="1475"/>
        <item x="819"/>
        <item x="3322"/>
        <item x="782"/>
        <item x="3045"/>
        <item x="3365"/>
        <item x="427"/>
        <item x="3170"/>
        <item x="781"/>
        <item x="2885"/>
        <item x="346"/>
        <item x="1444"/>
        <item x="318"/>
        <item x="667"/>
        <item x="2212"/>
        <item x="844"/>
        <item x="3667"/>
        <item x="3776"/>
        <item x="824"/>
        <item x="326"/>
        <item x="3835"/>
        <item x="203"/>
        <item x="2283"/>
        <item x="1443"/>
        <item x="3266"/>
        <item x="2929"/>
        <item x="3590"/>
        <item x="3977"/>
        <item x="1081"/>
        <item x="1075"/>
        <item x="1975"/>
        <item x="4234"/>
        <item x="4076"/>
        <item x="1585"/>
        <item x="1802"/>
        <item x="1199"/>
        <item x="2261"/>
        <item x="3143"/>
        <item x="4324"/>
        <item x="1622"/>
        <item x="3952"/>
        <item x="4194"/>
        <item x="1950"/>
        <item x="1304"/>
        <item x="3202"/>
        <item x="3524"/>
        <item x="2464"/>
        <item x="1469"/>
        <item x="2677"/>
        <item x="1278"/>
        <item x="134"/>
        <item x="3017"/>
        <item x="143"/>
        <item x="1794"/>
        <item x="1041"/>
        <item x="1249"/>
        <item x="2299"/>
        <item x="3388"/>
        <item x="1307"/>
        <item x="1364"/>
        <item x="788"/>
        <item x="2872"/>
        <item x="1882"/>
        <item x="2421"/>
        <item x="3196"/>
        <item x="1895"/>
        <item x="3541"/>
        <item x="3695"/>
        <item x="2567"/>
        <item x="4218"/>
        <item x="4220"/>
        <item x="3533"/>
        <item x="1093"/>
        <item x="393"/>
        <item x="324"/>
        <item x="3261"/>
        <item x="3167"/>
        <item x="3130"/>
        <item x="2349"/>
        <item x="3532"/>
        <item x="22"/>
        <item x="3162"/>
        <item x="4055"/>
        <item x="2481"/>
        <item x="56"/>
        <item x="3080"/>
        <item x="4329"/>
        <item x="3796"/>
        <item x="1083"/>
        <item x="2519"/>
        <item x="2782"/>
        <item x="3283"/>
        <item x="1231"/>
        <item x="114"/>
        <item x="4023"/>
        <item x="725"/>
        <item x="2742"/>
        <item x="1605"/>
        <item x="207"/>
        <item x="2848"/>
        <item x="4058"/>
        <item x="3875"/>
        <item x="2335"/>
        <item x="1368"/>
        <item x="690"/>
        <item x="1140"/>
        <item x="2316"/>
        <item x="1791"/>
        <item x="1431"/>
        <item x="3454"/>
        <item x="4104"/>
        <item x="1933"/>
        <item x="3183"/>
        <item x="1708"/>
        <item x="877"/>
        <item x="488"/>
        <item x="1772"/>
        <item x="3235"/>
        <item x="4126"/>
        <item x="1713"/>
        <item x="3100"/>
        <item x="256"/>
        <item x="2163"/>
        <item x="3742"/>
        <item x="4005"/>
        <item x="1984"/>
        <item x="2380"/>
        <item x="778"/>
        <item x="802"/>
        <item x="3401"/>
        <item x="1553"/>
        <item x="2666"/>
        <item x="2547"/>
        <item x="776"/>
        <item x="1418"/>
        <item x="641"/>
        <item x="419"/>
        <item x="796"/>
        <item x="1105"/>
        <item x="3751"/>
        <item x="3415"/>
        <item x="552"/>
        <item x="3005"/>
        <item x="4230"/>
        <item x="2818"/>
        <item x="4216"/>
        <item x="316"/>
        <item x="2358"/>
        <item x="4094"/>
        <item x="2598"/>
        <item x="3394"/>
        <item x="4129"/>
        <item x="1858"/>
        <item x="3116"/>
        <item x="1883"/>
        <item x="1862"/>
        <item x="2362"/>
        <item x="417"/>
        <item x="2858"/>
        <item x="928"/>
        <item x="4012"/>
        <item x="2002"/>
        <item x="2915"/>
        <item x="982"/>
        <item x="404"/>
        <item x="3137"/>
        <item x="943"/>
        <item x="1949"/>
        <item x="3352"/>
        <item x="3821"/>
        <item x="106"/>
        <item x="2788"/>
        <item x="1367"/>
        <item x="2144"/>
        <item x="2474"/>
        <item x="4208"/>
        <item x="1962"/>
        <item x="536"/>
        <item x="1173"/>
        <item x="2999"/>
        <item x="94"/>
        <item x="2986"/>
        <item x="4297"/>
        <item x="13"/>
        <item x="3466"/>
        <item x="4203"/>
        <item x="4088"/>
        <item x="1470"/>
        <item x="2450"/>
        <item x="1840"/>
        <item x="3399"/>
        <item x="2168"/>
        <item x="3317"/>
        <item x="304"/>
        <item x="2897"/>
        <item x="3615"/>
        <item x="3608"/>
        <item x="2959"/>
        <item x="922"/>
        <item x="507"/>
        <item x="978"/>
        <item x="2657"/>
        <item x="3384"/>
        <item x="3500"/>
        <item x="2851"/>
        <item x="1994"/>
        <item x="2518"/>
        <item x="2634"/>
        <item x="2311"/>
        <item x="2041"/>
        <item x="631"/>
        <item x="1909"/>
        <item x="1226"/>
        <item x="1046"/>
        <item x="3950"/>
        <item x="561"/>
        <item x="3766"/>
        <item x="2412"/>
        <item x="17"/>
        <item x="815"/>
        <item x="2867"/>
        <item x="3148"/>
        <item x="1312"/>
        <item x="3741"/>
        <item x="1935"/>
        <item x="4280"/>
        <item x="1495"/>
        <item x="505"/>
        <item x="729"/>
        <item x="3908"/>
        <item x="1856"/>
        <item x="2378"/>
        <item x="1285"/>
        <item x="1728"/>
        <item x="3092"/>
        <item x="4008"/>
        <item x="2066"/>
        <item x="3723"/>
        <item x="2202"/>
        <item x="1505"/>
        <item x="2609"/>
        <item x="3372"/>
        <item x="457"/>
        <item x="472"/>
        <item x="3801"/>
        <item x="537"/>
        <item x="4333"/>
        <item x="1539"/>
        <item x="213"/>
        <item x="3888"/>
        <item x="2476"/>
        <item x="3443"/>
        <item x="358"/>
        <item x="1388"/>
        <item x="684"/>
        <item x="3540"/>
        <item x="2935"/>
        <item x="2038"/>
        <item x="2115"/>
        <item x="1860"/>
        <item x="2908"/>
        <item x="437"/>
        <item x="335"/>
        <item x="268"/>
        <item x="184"/>
        <item x="321"/>
        <item x="1847"/>
        <item x="4043"/>
        <item x="387"/>
        <item x="4007"/>
        <item x="3063"/>
        <item x="1449"/>
        <item x="2905"/>
        <item x="4139"/>
        <item x="3989"/>
        <item x="2207"/>
        <item x="2052"/>
        <item x="2698"/>
        <item x="3666"/>
        <item x="3863"/>
        <item x="3870"/>
        <item x="3194"/>
        <item x="797"/>
        <item x="11"/>
        <item x="2205"/>
        <item x="757"/>
        <item x="795"/>
        <item x="3228"/>
        <item x="267"/>
        <item x="2814"/>
        <item x="432"/>
        <item x="2786"/>
        <item x="885"/>
        <item x="1257"/>
        <item x="1599"/>
        <item x="2625"/>
        <item x="2456"/>
        <item x="2274"/>
        <item x="1181"/>
        <item x="1141"/>
        <item x="306"/>
        <item x="4146"/>
        <item x="1891"/>
        <item x="805"/>
        <item x="2981"/>
        <item x="4019"/>
        <item x="2334"/>
        <item x="753"/>
        <item x="1387"/>
        <item x="1851"/>
        <item x="2857"/>
        <item x="468"/>
        <item x="2553"/>
        <item x="239"/>
        <item x="2221"/>
        <item x="3648"/>
        <item x="1094"/>
        <item x="2033"/>
        <item x="2979"/>
        <item x="2543"/>
        <item x="3600"/>
        <item x="2726"/>
        <item x="3519"/>
        <item x="2912"/>
        <item x="726"/>
        <item x="406"/>
        <item x="2424"/>
        <item x="1715"/>
        <item x="3132"/>
        <item x="4053"/>
        <item x="4286"/>
        <item x="3769"/>
        <item x="4033"/>
        <item x="3928"/>
        <item x="1395"/>
        <item x="702"/>
        <item x="1722"/>
        <item x="3981"/>
        <item x="1352"/>
        <item x="262"/>
        <item x="2703"/>
        <item x="2294"/>
        <item x="2478"/>
        <item x="4213"/>
        <item x="900"/>
        <item x="4315"/>
        <item x="2364"/>
        <item x="3503"/>
        <item x="3720"/>
        <item x="2901"/>
        <item x="3357"/>
        <item x="889"/>
        <item x="1190"/>
        <item x="1054"/>
        <item x="81"/>
        <item x="1965"/>
        <item x="2728"/>
        <item x="1146"/>
        <item x="3020"/>
        <item x="2685"/>
        <item x="4169"/>
        <item x="1465"/>
        <item x="1683"/>
        <item x="3219"/>
        <item x="448"/>
        <item x="3412"/>
        <item x="2460"/>
        <item x="1117"/>
        <item x="676"/>
        <item x="555"/>
        <item x="1910"/>
        <item x="2064"/>
        <item x="2426"/>
        <item x="420"/>
        <item x="2194"/>
        <item x="2649"/>
        <item x="3190"/>
        <item x="1610"/>
        <item x="407"/>
        <item x="588"/>
        <item x="3345"/>
        <item x="2611"/>
        <item x="1104"/>
        <item x="30"/>
        <item x="2926"/>
        <item x="2898"/>
        <item x="2561"/>
        <item x="2259"/>
        <item x="2768"/>
        <item x="1523"/>
        <item x="3238"/>
        <item x="3477"/>
        <item x="1759"/>
        <item x="1593"/>
        <item x="3738"/>
        <item x="1738"/>
        <item x="2593"/>
        <item x="3387"/>
        <item x="2007"/>
        <item x="524"/>
        <item x="1674"/>
        <item x="2511"/>
        <item x="961"/>
        <item x="1573"/>
        <item x="4296"/>
        <item x="3980"/>
        <item x="274"/>
        <item x="2993"/>
        <item x="2889"/>
        <item x="1228"/>
        <item x="359"/>
        <item x="3325"/>
        <item x="1239"/>
        <item x="2654"/>
        <item x="3316"/>
        <item x="166"/>
        <item x="4035"/>
        <item x="658"/>
        <item x="4198"/>
        <item x="887"/>
        <item x="1484"/>
        <item x="1014"/>
        <item x="3208"/>
        <item x="3603"/>
        <item x="3783"/>
        <item x="125"/>
        <item x="2245"/>
        <item x="405"/>
        <item x="2630"/>
        <item x="2835"/>
        <item x="4150"/>
        <item x="1397"/>
        <item x="3718"/>
        <item x="1621"/>
        <item x="93"/>
        <item x="3775"/>
        <item x="2933"/>
        <item x="352"/>
        <item x="2090"/>
        <item x="193"/>
        <item x="2189"/>
        <item x="3905"/>
        <item x="2374"/>
        <item x="4304"/>
        <item x="4217"/>
        <item x="3124"/>
        <item x="1678"/>
        <item x="618"/>
        <item x="2562"/>
        <item x="2623"/>
        <item x="3347"/>
        <item x="1971"/>
        <item x="3885"/>
        <item x="3483"/>
        <item x="4306"/>
        <item x="1121"/>
        <item x="4021"/>
        <item x="3251"/>
        <item x="1684"/>
        <item x="1341"/>
        <item x="1109"/>
        <item x="4173"/>
        <item x="424"/>
        <item x="3344"/>
        <item x="1281"/>
        <item x="789"/>
        <item x="3337"/>
        <item x="2510"/>
        <item x="3966"/>
        <item x="2758"/>
        <item x="1576"/>
        <item x="1393"/>
        <item x="1098"/>
        <item x="475"/>
        <item x="1038"/>
        <item x="3638"/>
        <item x="2413"/>
        <item x="4331"/>
        <item x="3523"/>
        <item x="3327"/>
        <item x="1113"/>
        <item x="1401"/>
        <item x="3972"/>
        <item x="2070"/>
        <item x="2204"/>
        <item x="395"/>
        <item x="2577"/>
        <item x="2409"/>
        <item x="1522"/>
        <item x="3328"/>
        <item x="1679"/>
        <item x="4062"/>
        <item x="1732"/>
        <item x="2775"/>
        <item x="4180"/>
        <item x="3332"/>
        <item x="383"/>
        <item x="1222"/>
        <item x="1079"/>
        <item x="1559"/>
        <item x="3589"/>
        <item x="2626"/>
        <item x="1886"/>
        <item x="3782"/>
        <item x="2588"/>
        <item x="747"/>
        <item x="694"/>
        <item x="2049"/>
        <item x="2319"/>
        <item x="3004"/>
        <item x="3340"/>
        <item x="3501"/>
        <item x="1280"/>
        <item x="277"/>
        <item x="1342"/>
        <item x="1751"/>
        <item x="956"/>
        <item x="3789"/>
        <item x="1118"/>
        <item x="1769"/>
        <item x="2776"/>
        <item x="2414"/>
        <item x="1192"/>
        <item x="3545"/>
        <item x="558"/>
        <item x="3973"/>
        <item x="1603"/>
        <item x="2148"/>
        <item x="4066"/>
        <item x="260"/>
        <item x="1903"/>
        <item x="271"/>
        <item x="403"/>
        <item x="3755"/>
        <item x="2966"/>
        <item x="3662"/>
        <item x="2411"/>
        <item x="356"/>
        <item x="2502"/>
        <item x="1217"/>
        <item x="2704"/>
        <item x="2784"/>
        <item x="2006"/>
        <item x="1106"/>
        <item x="980"/>
        <item x="3860"/>
        <item x="141"/>
        <item x="3747"/>
        <item x="1154"/>
        <item x="1000"/>
        <item x="362"/>
        <item x="1587"/>
        <item x="4047"/>
        <item x="2584"/>
        <item x="3350"/>
        <item x="1500"/>
        <item x="3074"/>
        <item x="3642"/>
        <item x="707"/>
        <item x="2724"/>
        <item x="353"/>
        <item x="238"/>
        <item x="2718"/>
        <item x="2143"/>
        <item x="1370"/>
        <item x="2701"/>
        <item x="3706"/>
        <item x="1271"/>
        <item x="3382"/>
        <item x="1457"/>
        <item x="3006"/>
        <item x="1102"/>
        <item x="2179"/>
        <item x="2139"/>
        <item x="637"/>
        <item x="3193"/>
        <item x="2047"/>
        <item x="364"/>
        <item x="1555"/>
        <item x="1224"/>
        <item x="3916"/>
        <item x="1821"/>
        <item x="2760"/>
        <item x="2806"/>
        <item x="451"/>
        <item x="3479"/>
        <item x="4014"/>
        <item x="3857"/>
        <item x="847"/>
        <item x="3571"/>
        <item x="4060"/>
        <item x="3073"/>
        <item x="686"/>
        <item x="2099"/>
        <item x="848"/>
        <item x="2526"/>
        <item x="329"/>
        <item x="1810"/>
        <item x="4017"/>
        <item x="1215"/>
        <item x="3579"/>
        <item x="4245"/>
        <item x="319"/>
        <item x="1394"/>
        <item x="41"/>
        <item x="3417"/>
        <item x="2253"/>
        <item x="988"/>
        <item x="3380"/>
        <item x="2740"/>
        <item x="2721"/>
        <item x="137"/>
        <item x="2499"/>
        <item x="3526"/>
        <item x="4027"/>
        <item x="2680"/>
        <item x="3157"/>
        <item x="2801"/>
        <item x="1841"/>
        <item x="2563"/>
        <item x="3867"/>
        <item x="3838"/>
        <item x="68"/>
        <item x="3115"/>
        <item x="1617"/>
        <item x="1682"/>
        <item x="1188"/>
        <item x="278"/>
        <item x="1178"/>
        <item x="3616"/>
        <item x="1136"/>
        <item x="3270"/>
        <item x="3521"/>
        <item x="1334"/>
        <item x="1556"/>
        <item x="4185"/>
        <item x="2203"/>
        <item x="3294"/>
        <item x="1716"/>
        <item x="1642"/>
        <item x="310"/>
        <item x="1969"/>
        <item x="4235"/>
        <item x="3229"/>
        <item x="2705"/>
        <item x="1053"/>
        <item x="2500"/>
        <item x="2714"/>
        <item x="2797"/>
        <item x="2183"/>
        <item x="3650"/>
        <item x="140"/>
        <item x="95"/>
        <item x="3906"/>
        <item x="2040"/>
        <item x="3758"/>
        <item x="3409"/>
        <item x="2951"/>
        <item x="255"/>
        <item x="2369"/>
        <item x="3697"/>
        <item x="470"/>
        <item x="3772"/>
        <item x="1608"/>
        <item x="4222"/>
        <item x="1379"/>
        <item x="3086"/>
        <item x="471"/>
        <item x="1344"/>
        <item x="2659"/>
        <item x="1171"/>
        <item x="1613"/>
        <item x="3778"/>
        <item x="2592"/>
        <item x="2042"/>
        <item x="2909"/>
        <item x="604"/>
        <item x="2641"/>
        <item x="868"/>
        <item x="1351"/>
        <item x="2816"/>
        <item x="1787"/>
        <item x="231"/>
        <item x="2397"/>
        <item x="460"/>
        <item x="2359"/>
        <item x="27"/>
        <item x="49"/>
        <item x="477"/>
        <item x="3489"/>
        <item x="674"/>
        <item x="1242"/>
        <item x="3402"/>
        <item x="1640"/>
        <item x="3599"/>
        <item x="1003"/>
        <item x="370"/>
        <item x="1479"/>
        <item x="2599"/>
        <item x="1145"/>
        <item x="2648"/>
        <item x="888"/>
        <item x="3934"/>
        <item x="386"/>
        <item x="201"/>
        <item x="2771"/>
        <item x="895"/>
        <item x="163"/>
        <item x="2011"/>
        <item x="357"/>
        <item x="2836"/>
        <item x="3254"/>
        <item x="3088"/>
        <item x="1747"/>
        <item x="3974"/>
        <item x="3072"/>
        <item x="1390"/>
        <item x="3366"/>
        <item x="628"/>
        <item x="737"/>
        <item x="2493"/>
        <item x="4144"/>
        <item x="4225"/>
        <item x="859"/>
        <item x="3173"/>
        <item x="3315"/>
        <item x="1416"/>
        <item x="1254"/>
        <item x="1315"/>
        <item x="1324"/>
        <item x="1954"/>
        <item x="3349"/>
        <item x="1930"/>
        <item x="653"/>
        <item x="1383"/>
        <item x="2817"/>
        <item x="3777"/>
        <item x="4028"/>
        <item x="3698"/>
        <item x="2702"/>
        <item x="512"/>
        <item x="3637"/>
        <item x="3087"/>
        <item x="3859"/>
        <item x="202"/>
        <item x="2911"/>
        <item x="3522"/>
        <item x="152"/>
        <item x="2339"/>
        <item x="3263"/>
        <item x="142"/>
        <item x="681"/>
        <item x="967"/>
        <item x="3103"/>
        <item x="4226"/>
        <item x="3022"/>
        <item x="718"/>
        <item x="820"/>
        <item x="1221"/>
        <item x="3188"/>
        <item x="3416"/>
        <item x="5"/>
        <item x="3102"/>
        <item x="4016"/>
        <item x="3001"/>
        <item x="2073"/>
        <item x="2155"/>
        <item x="2407"/>
        <item x="218"/>
        <item x="1110"/>
        <item x="2995"/>
        <item x="234"/>
        <item x="1799"/>
        <item x="3226"/>
        <item x="244"/>
        <item x="4291"/>
        <item x="4272"/>
        <item x="3369"/>
        <item x="2952"/>
        <item x="1782"/>
        <item x="74"/>
        <item x="411"/>
        <item x="862"/>
        <item x="4170"/>
        <item x="544"/>
        <item x="3780"/>
        <item x="3830"/>
        <item x="3826"/>
        <item x="1582"/>
        <item x="3685"/>
        <item x="1427"/>
        <item x="3068"/>
        <item x="1114"/>
        <item x="543"/>
        <item x="1844"/>
        <item x="3067"/>
        <item x="2604"/>
        <item x="325"/>
        <item x="1972"/>
        <item x="1771"/>
        <item x="1899"/>
        <item x="483"/>
        <item x="1070"/>
        <item x="400"/>
        <item x="254"/>
        <item x="1885"/>
        <item x="2550"/>
        <item x="3988"/>
        <item x="1301"/>
        <item x="2403"/>
        <item x="2670"/>
        <item x="1717"/>
        <item x="250"/>
        <item x="132"/>
        <item x="3392"/>
        <item x="1721"/>
        <item x="2182"/>
        <item x="3625"/>
        <item x="3308"/>
        <item x="2886"/>
        <item x="2063"/>
        <item x="3852"/>
        <item x="2094"/>
        <item x="1558"/>
        <item x="3702"/>
        <item x="1198"/>
        <item x="3253"/>
        <item x="1976"/>
        <item x="103"/>
        <item x="2069"/>
        <item x="2610"/>
        <item x="3493"/>
        <item x="3992"/>
        <item x="3260"/>
        <item x="2746"/>
        <item x="2258"/>
        <item x="600"/>
        <item x="616"/>
        <item x="3003"/>
        <item x="643"/>
        <item x="1167"/>
        <item x="3827"/>
        <item x="4080"/>
        <item x="3292"/>
        <item x="3029"/>
        <item x="1161"/>
        <item x="3468"/>
        <item x="3655"/>
        <item x="2338"/>
        <item x="3674"/>
        <item x="3677"/>
        <item x="4063"/>
        <item x="2608"/>
        <item x="2371"/>
        <item x="3971"/>
        <item x="2134"/>
        <item x="991"/>
        <item x="2341"/>
        <item x="1350"/>
        <item x="3943"/>
        <item x="636"/>
        <item x="216"/>
        <item x="1688"/>
        <item x="562"/>
        <item x="3485"/>
        <item x="671"/>
        <item x="194"/>
        <item x="3461"/>
        <item x="3958"/>
        <item x="4024"/>
        <item x="381"/>
        <item x="1450"/>
        <item x="3557"/>
        <item x="3419"/>
        <item x="2"/>
        <item x="4321"/>
        <item x="433"/>
        <item x="1671"/>
        <item x="113"/>
        <item x="1399"/>
        <item x="1451"/>
        <item x="1908"/>
        <item x="1776"/>
        <item x="821"/>
        <item x="810"/>
        <item x="4312"/>
        <item x="3715"/>
        <item x="2307"/>
        <item x="2156"/>
        <item x="2982"/>
        <item x="559"/>
        <item x="2336"/>
        <item x="1939"/>
        <item x="4145"/>
        <item x="37"/>
        <item x="2904"/>
        <item x="4022"/>
        <item x="4071"/>
        <item x="2031"/>
        <item x="657"/>
        <item x="1322"/>
        <item x="3348"/>
        <item x="1265"/>
        <item x="659"/>
        <item x="2150"/>
        <item x="1320"/>
        <item x="3834"/>
        <item x="1912"/>
        <item x="3926"/>
        <item x="4327"/>
        <item x="3205"/>
        <item x="3312"/>
        <item x="2895"/>
        <item x="830"/>
        <item x="4294"/>
        <item x="435"/>
        <item x="999"/>
        <item x="379"/>
        <item x="2361"/>
        <item x="4114"/>
        <item x="3182"/>
        <item x="3907"/>
        <item x="2811"/>
        <item x="2781"/>
        <item x="2869"/>
        <item x="1325"/>
        <item x="2749"/>
        <item x="964"/>
        <item x="1414"/>
        <item x="3537"/>
        <item x="3822"/>
        <item x="2021"/>
        <item x="960"/>
        <item x="3569"/>
        <item x="2866"/>
        <item x="751"/>
        <item x="839"/>
        <item x="16"/>
        <item x="1911"/>
        <item x="2281"/>
        <item x="748"/>
        <item x="983"/>
        <item x="3968"/>
        <item x="1557"/>
        <item x="3346"/>
        <item x="3703"/>
        <item x="1138"/>
        <item x="2542"/>
        <item x="2058"/>
        <item x="1481"/>
        <item x="2539"/>
        <item x="4243"/>
        <item x="2174"/>
        <item x="3559"/>
        <item x="682"/>
        <item x="4265"/>
        <item x="2792"/>
        <item x="2096"/>
        <item x="3548"/>
        <item x="2344"/>
        <item x="2392"/>
        <item x="3670"/>
        <item x="1464"/>
        <item x="4189"/>
        <item x="1279"/>
        <item x="3105"/>
        <item x="2695"/>
        <item x="4106"/>
        <item x="1916"/>
        <item x="1929"/>
        <item x="576"/>
        <item x="2763"/>
        <item x="1572"/>
        <item x="396"/>
        <item x="1592"/>
        <item x="1827"/>
        <item x="4319"/>
        <item x="2275"/>
        <item x="661"/>
        <item x="3588"/>
        <item x="3709"/>
        <item x="777"/>
        <item x="2557"/>
        <item x="1730"/>
        <item x="167"/>
        <item x="3156"/>
        <item x="2039"/>
        <item x="2681"/>
        <item x="2419"/>
        <item x="2824"/>
        <item x="3000"/>
        <item x="3150"/>
        <item x="2484"/>
        <item x="1865"/>
        <item x="4204"/>
        <item x="2138"/>
        <item x="2507"/>
        <item x="1270"/>
        <item x="3296"/>
        <item x="678"/>
        <item x="188"/>
        <item x="1310"/>
        <item x="2627"/>
        <item x="1356"/>
        <item x="2233"/>
        <item x="1524"/>
        <item x="2537"/>
        <item x="2057"/>
        <item x="4241"/>
        <item x="2223"/>
        <item x="1760"/>
        <item x="4290"/>
        <item x="3198"/>
        <item x="2790"/>
        <item x="2405"/>
        <item x="2486"/>
        <item x="1185"/>
        <item x="2347"/>
        <item x="3281"/>
        <item x="2441"/>
        <item x="1712"/>
        <item x="2881"/>
        <item x="750"/>
        <item x="1345"/>
        <item x="442"/>
        <item x="25"/>
        <item x="3939"/>
        <item x="3187"/>
        <item x="924"/>
        <item x="3482"/>
        <item x="1534"/>
        <item x="2976"/>
        <item x="2048"/>
        <item x="3572"/>
        <item x="1547"/>
        <item x="58"/>
        <item x="965"/>
        <item x="695"/>
        <item x="1323"/>
        <item x="1746"/>
        <item x="104"/>
        <item x="355"/>
        <item x="1019"/>
        <item x="23"/>
        <item x="3177"/>
        <item x="3550"/>
        <item x="2236"/>
        <item x="3689"/>
        <item x="1130"/>
        <item x="850"/>
        <item x="2304"/>
        <item x="2296"/>
        <item x="1926"/>
        <item x="2969"/>
        <item x="3014"/>
        <item x="3792"/>
        <item x="2483"/>
        <item x="1644"/>
        <item x="522"/>
        <item x="2679"/>
        <item x="3081"/>
        <item x="2709"/>
        <item x="2199"/>
        <item x="840"/>
        <item x="1214"/>
        <item x="3640"/>
        <item x="19"/>
        <item x="1235"/>
        <item x="3525"/>
        <item x="1913"/>
        <item x="2373"/>
        <item x="1243"/>
        <item x="4247"/>
        <item x="911"/>
        <item x="3897"/>
        <item x="1824"/>
        <item x="2875"/>
        <item x="869"/>
        <item x="4096"/>
        <item x="2853"/>
        <item x="2583"/>
        <item x="429"/>
        <item x="780"/>
        <item x="3339"/>
        <item x="1047"/>
        <item x="1793"/>
        <item x="2515"/>
        <item x="3963"/>
        <item x="705"/>
        <item x="88"/>
        <item x="1034"/>
        <item x="2846"/>
        <item x="1329"/>
        <item x="4244"/>
        <item x="1518"/>
        <item x="2693"/>
        <item x="334"/>
        <item x="116"/>
        <item x="3684"/>
        <item x="857"/>
        <item x="2224"/>
        <item x="3556"/>
        <item x="4284"/>
        <item x="1529"/>
        <item x="1693"/>
        <item x="1548"/>
        <item x="4164"/>
        <item x="4281"/>
        <item x="3131"/>
        <item x="1420"/>
        <item x="179"/>
        <item x="4003"/>
        <item x="4161"/>
        <item x="1089"/>
        <item x="3248"/>
        <item x="514"/>
        <item x="855"/>
        <item x="3303"/>
        <item x="3473"/>
        <item x="4068"/>
        <item x="380"/>
        <item x="3791"/>
        <item x="2823"/>
        <item x="3568"/>
        <item x="82"/>
        <item x="3573"/>
        <item x="4305"/>
        <item x="1521"/>
        <item x="1609"/>
        <item x="3898"/>
        <item x="2921"/>
        <item x="4100"/>
        <item x="2570"/>
        <item x="921"/>
        <item x="926"/>
        <item x="1086"/>
        <item x="109"/>
        <item x="3581"/>
        <item x="463"/>
        <item x="3547"/>
        <item x="2196"/>
        <item x="1262"/>
        <item x="2117"/>
        <item x="421"/>
        <item x="3082"/>
        <item x="3754"/>
        <item x="4119"/>
        <item x="2970"/>
        <item x="3785"/>
        <item x="2522"/>
        <item x="546"/>
        <item x="235"/>
        <item x="2123"/>
        <item x="2663"/>
        <item x="1502"/>
        <item x="3922"/>
        <item x="2044"/>
        <item x="3598"/>
        <item x="112"/>
        <item x="1273"/>
        <item x="731"/>
        <item x="787"/>
        <item x="1263"/>
        <item x="3496"/>
        <item x="648"/>
        <item x="3338"/>
        <item x="3385"/>
        <item x="4224"/>
        <item x="2293"/>
        <item x="1530"/>
        <item x="1820"/>
        <item x="3909"/>
        <item x="4105"/>
        <item x="656"/>
        <item x="4254"/>
        <item x="535"/>
        <item x="3984"/>
        <item x="2187"/>
        <item x="1313"/>
        <item x="3407"/>
        <item x="1974"/>
        <item x="3664"/>
        <item x="3147"/>
        <item x="1174"/>
        <item x="53"/>
        <item x="2524"/>
        <item x="2650"/>
        <item x="3451"/>
        <item x="3139"/>
        <item x="3030"/>
        <item x="2532"/>
        <item x="3918"/>
        <item x="1042"/>
        <item x="129"/>
        <item x="2617"/>
        <item x="1008"/>
        <item x="2067"/>
        <item x="1706"/>
        <item x="933"/>
        <item x="2078"/>
        <item x="2931"/>
        <item x="1602"/>
        <item x="2646"/>
        <item x="3341"/>
        <item x="613"/>
        <item x="1692"/>
        <item x="1483"/>
        <item x="3645"/>
        <item x="2707"/>
        <item x="4258"/>
        <item x="528"/>
        <item x="2391"/>
        <item x="273"/>
        <item x="2694"/>
        <item x="110"/>
        <item x="2197"/>
        <item x="3628"/>
        <item x="2113"/>
        <item x="2133"/>
        <item x="3278"/>
        <item x="1004"/>
        <item x="1255"/>
        <item x="3562"/>
        <item x="3200"/>
        <item x="4036"/>
        <item x="2308"/>
        <item x="4221"/>
        <item x="638"/>
        <item x="742"/>
        <item x="3040"/>
        <item x="4038"/>
        <item x="3297"/>
        <item x="586"/>
        <item x="2940"/>
        <item x="229"/>
        <item x="3604"/>
        <item x="3663"/>
        <item x="1331"/>
        <item x="185"/>
        <item x="1575"/>
        <item x="3054"/>
        <item x="2686"/>
        <item x="481"/>
        <item x="2520"/>
        <item x="3869"/>
        <item x="4314"/>
        <item x="1149"/>
        <item x="1733"/>
        <item x="190"/>
        <item x="3377"/>
        <item x="4332"/>
        <item x="3750"/>
        <item x="2019"/>
        <item x="2975"/>
        <item x="2676"/>
        <item x="952"/>
        <item x="2321"/>
        <item x="4206"/>
        <item x="4064"/>
        <item x="425"/>
        <item x="2928"/>
        <item x="2512"/>
        <item x="1970"/>
        <item x="1288"/>
        <item x="3696"/>
        <item x="494"/>
        <item x="3330"/>
        <item x="259"/>
        <item x="1268"/>
        <item x="2054"/>
        <item x="242"/>
        <item x="1152"/>
        <item x="1822"/>
        <item x="4031"/>
        <item x="2351"/>
        <item x="2324"/>
        <item x="2219"/>
        <item x="486"/>
        <item x="3965"/>
        <item x="1703"/>
        <item x="2445"/>
        <item x="119"/>
        <item x="2375"/>
        <item x="2597"/>
        <item x="4091"/>
        <item x="1934"/>
        <item x="1369"/>
        <item x="4186"/>
        <item x="2808"/>
        <item x="1272"/>
        <item x="2035"/>
        <item x="2147"/>
        <item x="572"/>
        <item x="2061"/>
        <item x="3043"/>
        <item x="581"/>
        <item x="4148"/>
        <item x="3585"/>
        <item x="54"/>
        <item x="2251"/>
        <item x="4084"/>
        <item x="2215"/>
        <item x="149"/>
        <item x="2302"/>
        <item x="2523"/>
        <item x="1514"/>
        <item x="1704"/>
        <item x="611"/>
        <item x="711"/>
        <item x="2383"/>
        <item x="4253"/>
        <item x="1339"/>
        <item x="2093"/>
        <item x="2669"/>
        <item x="1755"/>
        <item x="1743"/>
        <item x="2386"/>
        <item x="1803"/>
        <item x="3239"/>
        <item x="499"/>
        <item x="2865"/>
        <item x="227"/>
        <item x="2079"/>
        <item x="1340"/>
        <item x="2779"/>
        <item x="164"/>
        <item x="1415"/>
        <item x="4093"/>
        <item x="1537"/>
        <item x="2241"/>
        <item x="3993"/>
        <item x="3450"/>
        <item x="2581"/>
        <item x="2463"/>
        <item x="2607"/>
        <item x="3618"/>
        <item x="2717"/>
        <item x="2730"/>
        <item x="513"/>
        <item x="3138"/>
        <item x="4176"/>
        <item x="2289"/>
        <item x="1591"/>
        <item x="423"/>
        <item x="4196"/>
        <item x="2368"/>
        <item x="2452"/>
        <item x="649"/>
        <item x="4328"/>
        <item x="3070"/>
        <item x="2453"/>
        <item x="1437"/>
        <item x="835"/>
        <item x="3811"/>
        <item x="3658"/>
        <item x="4118"/>
        <item x="2985"/>
        <item x="3109"/>
        <item x="14"/>
        <item x="833"/>
        <item x="248"/>
        <item x="3117"/>
        <item x="1737"/>
        <item x="2360"/>
        <item x="749"/>
        <item x="176"/>
        <item x="4279"/>
        <item x="1"/>
        <item x="2628"/>
        <item x="3334"/>
        <item x="1665"/>
        <item x="3121"/>
        <item x="2752"/>
        <item x="1812"/>
        <item x="479"/>
        <item x="1863"/>
        <item x="4009"/>
        <item x="32"/>
        <item x="1360"/>
        <item x="1931"/>
        <item x="2958"/>
        <item x="664"/>
        <item x="693"/>
        <item x="3539"/>
        <item x="1234"/>
        <item x="3050"/>
        <item x="827"/>
        <item x="3065"/>
        <item x="1036"/>
        <item x="1448"/>
        <item x="4320"/>
        <item x="1419"/>
        <item x="3174"/>
        <item x="3179"/>
        <item x="4140"/>
        <item x="3427"/>
        <item x="2925"/>
        <item x="2944"/>
        <item x="4130"/>
        <item x="3935"/>
        <item x="3379"/>
        <item x="3900"/>
        <item x="3546"/>
        <item x="1925"/>
        <item x="977"/>
        <item x="1055"/>
        <item x="520"/>
        <item x="217"/>
        <item x="2696"/>
        <item x="654"/>
        <item x="3498"/>
        <item x="1410"/>
        <item x="2470"/>
        <item x="3763"/>
        <item x="785"/>
        <item x="1655"/>
        <item x="3813"/>
        <item x="2343"/>
        <item x="1964"/>
        <item x="1029"/>
        <item x="1636"/>
        <item x="1633"/>
        <item x="3214"/>
        <item x="2793"/>
        <item x="688"/>
        <item x="1056"/>
        <item x="2167"/>
        <item x="647"/>
        <item x="1956"/>
        <item x="2506"/>
        <item x="2171"/>
        <item x="2232"/>
        <item x="1460"/>
        <item x="1516"/>
        <item x="2794"/>
        <item x="2887"/>
        <item x="2873"/>
        <item x="1565"/>
        <item x="1727"/>
        <item x="4121"/>
        <item x="1898"/>
        <item x="793"/>
        <item x="2994"/>
        <item x="765"/>
        <item x="3012"/>
        <item x="1808"/>
        <item x="963"/>
        <item x="391"/>
        <item x="2508"/>
        <item x="2971"/>
        <item x="1961"/>
        <item x="489"/>
        <item x="1690"/>
        <item x="1953"/>
        <item x="128"/>
        <item x="2706"/>
        <item x="2046"/>
        <item x="881"/>
        <item x="1250"/>
        <item x="3982"/>
        <item x="2213"/>
        <item x="3009"/>
        <item x="1999"/>
        <item x="3191"/>
        <item x="2423"/>
        <item x="1078"/>
        <item x="3487"/>
        <item x="1627"/>
        <item x="336"/>
        <item x="3206"/>
        <item x="553"/>
        <item x="759"/>
        <item x="578"/>
        <item x="2235"/>
        <item x="480"/>
        <item x="3506"/>
        <item x="2716"/>
        <item x="3651"/>
        <item x="1569"/>
        <item x="2947"/>
        <item x="3298"/>
        <item x="1435"/>
        <item x="2388"/>
        <item x="1300"/>
        <item x="3910"/>
        <item x="1107"/>
        <item x="3227"/>
        <item x="1170"/>
        <item x="3145"/>
        <item x="1332"/>
        <item x="4267"/>
        <item x="2320"/>
        <item x="2160"/>
        <item x="3490"/>
        <item x="1989"/>
        <item x="3836"/>
        <item x="1293"/>
        <item x="2517"/>
        <item x="1016"/>
        <item x="3234"/>
        <item x="2942"/>
        <item x="2805"/>
        <item x="2153"/>
        <item x="31"/>
        <item x="4155"/>
        <item x="2643"/>
        <item x="1022"/>
        <item x="373"/>
        <item x="4136"/>
        <item x="3078"/>
        <item x="1615"/>
        <item x="3614"/>
        <item x="3660"/>
        <item x="2227"/>
        <item x="1309"/>
        <item x="1276"/>
        <item x="1009"/>
        <item x="606"/>
        <item x="3846"/>
        <item x="3727"/>
        <item x="3305"/>
        <item x="784"/>
        <item x="3245"/>
        <item x="1546"/>
        <item x="2191"/>
        <item x="863"/>
        <item x="2268"/>
        <item x="4171"/>
        <item x="4191"/>
        <item x="4070"/>
        <item x="441"/>
        <item x="1389"/>
        <item x="1021"/>
        <item x="1308"/>
        <item x="2927"/>
        <item x="2331"/>
        <item x="2376"/>
        <item x="754"/>
        <item x="3290"/>
        <item x="896"/>
        <item x="1906"/>
        <item x="1570"/>
        <item x="2548"/>
        <item x="2015"/>
        <item x="3584"/>
        <item x="1065"/>
        <item x="2032"/>
        <item x="1184"/>
        <item x="3484"/>
        <item x="3192"/>
        <item x="2880"/>
        <item x="2393"/>
        <item x="1063"/>
        <item x="3291"/>
        <item x="2671"/>
        <item x="1120"/>
        <item x="1066"/>
        <item x="298"/>
        <item x="945"/>
        <item x="51"/>
        <item x="3026"/>
        <item x="4083"/>
        <item x="1189"/>
        <item x="534"/>
        <item x="60"/>
        <item x="415"/>
        <item x="1892"/>
        <item x="1267"/>
        <item x="1562"/>
        <item x="102"/>
        <item x="951"/>
        <item x="2720"/>
        <item x="1850"/>
        <item x="3055"/>
        <item x="1596"/>
        <item x="3862"/>
        <item x="2112"/>
        <item x="2672"/>
        <item x="1240"/>
        <item x="3592"/>
        <item x="369"/>
        <item x="1768"/>
        <item x="3285"/>
        <item x="1017"/>
        <item x="1670"/>
        <item x="4049"/>
        <item x="3770"/>
        <item x="401"/>
        <item x="1051"/>
        <item x="2963"/>
        <item x="1968"/>
        <item x="4079"/>
        <item x="3678"/>
        <item x="1650"/>
        <item x="2128"/>
        <item x="2638"/>
        <item x="2924"/>
        <item x="4261"/>
        <item x="2330"/>
        <item x="3486"/>
        <item x="958"/>
        <item x="3011"/>
        <item x="48"/>
        <item x="3101"/>
        <item x="3594"/>
        <item x="739"/>
        <item x="1656"/>
        <item x="3730"/>
        <item x="2642"/>
        <item x="3391"/>
        <item x="1649"/>
        <item x="3413"/>
        <item x="745"/>
        <item x="763"/>
        <item x="314"/>
        <item x="791"/>
        <item x="2497"/>
        <item x="547"/>
        <item x="2029"/>
        <item x="4285"/>
        <item x="2580"/>
        <item x="2468"/>
        <item x="3276"/>
        <item x="3185"/>
        <item x="3933"/>
        <item x="836"/>
        <item x="2076"/>
        <item x="3262"/>
        <item x="1579"/>
        <item x="464"/>
        <item x="2130"/>
        <item x="2757"/>
        <item x="1526"/>
        <item x="2922"/>
        <item x="2318"/>
        <item x="3688"/>
        <item x="2582"/>
        <item x="4025"/>
        <item x="4101"/>
        <item x="1074"/>
        <item x="1919"/>
        <item x="1472"/>
        <item x="2503"/>
        <item x="2787"/>
        <item x="1623"/>
        <item x="223"/>
        <item x="4277"/>
        <item x="219"/>
        <item x="3936"/>
        <item x="3858"/>
        <item x="2622"/>
        <item x="680"/>
        <item x="2276"/>
        <item x="1795"/>
        <item x="2140"/>
        <item x="3257"/>
        <item x="80"/>
        <item x="4340"/>
        <item x="3491"/>
        <item x="4248"/>
        <item x="2175"/>
        <item x="997"/>
        <item x="2572"/>
        <item x="3902"/>
        <item x="307"/>
        <item x="3893"/>
        <item x="1837"/>
        <item x="1986"/>
        <item x="913"/>
        <item x="3370"/>
        <item x="2689"/>
        <item x="2234"/>
        <item x="3111"/>
        <item x="2616"/>
        <item x="1403"/>
        <item x="1386"/>
        <item x="2475"/>
        <item x="1298"/>
        <item x="2606"/>
        <item x="4250"/>
        <item x="1251"/>
        <item x="3342"/>
        <item x="563"/>
        <item x="4307"/>
        <item x="1875"/>
        <item x="2673"/>
        <item x="4237"/>
        <item x="438"/>
        <item x="2333"/>
        <item x="2647"/>
        <item x="879"/>
        <item x="2756"/>
        <item x="986"/>
        <item x="973"/>
        <item x="2262"/>
        <item x="519"/>
        <item x="2890"/>
        <item x="841"/>
        <item x="4210"/>
        <item x="3163"/>
        <item x="1245"/>
        <item x="1550"/>
        <item x="2211"/>
        <item x="3272"/>
        <item x="2217"/>
        <item x="1378"/>
        <item x="2845"/>
        <item x="1927"/>
        <item x="646"/>
        <item x="4141"/>
        <item x="743"/>
        <item x="764"/>
        <item x="3829"/>
        <item x="2652"/>
        <item x="4163"/>
        <item x="1517"/>
        <item x="3094"/>
        <item x="1164"/>
        <item x="1637"/>
        <item x="1632"/>
        <item x="1788"/>
        <item x="3649"/>
        <item x="1349"/>
        <item x="2177"/>
        <item x="594"/>
        <item x="3874"/>
        <item x="2406"/>
        <item x="4125"/>
        <item x="3151"/>
        <item x="1091"/>
        <item x="1462"/>
        <item x="3679"/>
        <item x="1815"/>
        <item x="3729"/>
        <item x="2803"/>
        <item x="4188"/>
        <item x="3736"/>
        <item x="2864"/>
        <item x="96"/>
        <item x="2008"/>
        <item x="107"/>
        <item x="3255"/>
        <item x="2433"/>
        <item x="3434"/>
        <item x="2240"/>
        <item x="2379"/>
        <item x="1784"/>
        <item x="1095"/>
        <item x="4037"/>
        <item x="3861"/>
        <item x="2055"/>
        <item x="2540"/>
        <item x="3717"/>
        <item x="1778"/>
        <item x="608"/>
        <item x="1119"/>
        <item x="3019"/>
        <item x="4238"/>
        <item x="3048"/>
        <item x="3077"/>
        <item x="2443"/>
        <item x="1508"/>
        <item x="1191"/>
        <item x="212"/>
        <item x="4337"/>
        <item x="1186"/>
        <item x="1166"/>
        <item x="1473"/>
        <item x="1588"/>
        <item x="3110"/>
        <item x="3476"/>
        <item x="66"/>
        <item x="2723"/>
        <item x="779"/>
        <item x="478"/>
        <item x="3295"/>
        <item x="3528"/>
        <item x="1373"/>
        <item x="1845"/>
        <item x="3455"/>
        <item x="814"/>
        <item x="378"/>
        <item x="3804"/>
        <item x="3953"/>
        <item x="275"/>
        <item x="21"/>
        <item x="2852"/>
        <item x="3825"/>
        <item x="2250"/>
        <item x="75"/>
        <item x="2732"/>
        <item x="2566"/>
        <item x="3735"/>
        <item x="4018"/>
        <item x="3433"/>
        <item x="2722"/>
        <item x="3623"/>
        <item x="2586"/>
        <item x="503"/>
        <item x="1032"/>
        <item x="907"/>
        <item x="589"/>
        <item x="3431"/>
        <item x="1745"/>
        <item x="4271"/>
        <item x="2432"/>
        <item x="2791"/>
        <item x="584"/>
        <item x="1551"/>
        <item x="2968"/>
        <item x="1761"/>
        <item x="348"/>
        <item x="3611"/>
        <item x="1681"/>
        <item x="67"/>
        <item x="1434"/>
        <item x="2871"/>
        <item x="302"/>
        <item x="1037"/>
        <item x="2092"/>
        <item x="1977"/>
        <item x="3204"/>
        <item x="2165"/>
        <item x="4157"/>
        <item x="1873"/>
        <item x="2192"/>
        <item x="2549"/>
        <item x="1402"/>
        <item x="3395"/>
        <item x="1305"/>
        <item x="3154"/>
        <item x="3938"/>
        <item x="1567"/>
        <item x="1920"/>
        <item x="1779"/>
        <item x="3873"/>
        <item x="1026"/>
        <item x="3471"/>
        <item x="2282"/>
        <item x="1073"/>
        <item x="3091"/>
        <item x="3104"/>
        <item x="2658"/>
        <item x="3529"/>
        <item x="915"/>
        <item x="1940"/>
        <item x="2785"/>
        <item x="3064"/>
        <item x="347"/>
        <item x="598"/>
        <item x="691"/>
        <item x="2902"/>
        <item x="3714"/>
        <item x="209"/>
        <item x="3734"/>
        <item x="1809"/>
        <item x="1194"/>
        <item x="1391"/>
        <item x="252"/>
        <item x="2955"/>
        <item x="560"/>
        <item x="2260"/>
        <item x="506"/>
        <item x="894"/>
        <item x="3531"/>
        <item x="1159"/>
        <item x="3246"/>
        <item x="1116"/>
        <item x="183"/>
        <item x="2444"/>
        <item x="1946"/>
        <item x="1318"/>
        <item x="3954"/>
        <item x="3880"/>
        <item x="3740"/>
        <item x="4236"/>
        <item x="2546"/>
        <item x="2624"/>
        <item x="2399"/>
        <item x="3853"/>
        <item x="3564"/>
        <item x="47"/>
        <item x="2098"/>
        <item x="187"/>
        <item x="3099"/>
        <item x="3786"/>
        <item x="215"/>
        <item x="2664"/>
        <item x="2185"/>
        <item x="4269"/>
        <item x="3223"/>
        <item x="716"/>
        <item x="3627"/>
        <item x="1563"/>
        <item x="1266"/>
        <item x="2149"/>
        <item x="1100"/>
        <item x="40"/>
        <item x="2822"/>
        <item x="3165"/>
        <item x="153"/>
        <item x="876"/>
        <item x="4044"/>
        <item x="3731"/>
        <item x="3408"/>
        <item x="3924"/>
        <item x="930"/>
        <item x="4089"/>
        <item x="4231"/>
        <item x="710"/>
        <item x="3790"/>
        <item x="108"/>
        <item x="4167"/>
        <item x="771"/>
        <item x="2829"/>
        <item x="4102"/>
        <item x="1520"/>
        <item x="1061"/>
        <item x="2977"/>
        <item x="2472"/>
        <item x="71"/>
        <item x="1099"/>
        <item x="1725"/>
        <item x="3037"/>
        <item x="189"/>
        <item x="173"/>
        <item x="320"/>
        <item x="1966"/>
        <item x="2297"/>
        <item x="361"/>
        <item x="1362"/>
        <item x="354"/>
        <item x="801"/>
        <item x="1618"/>
        <item x="44"/>
        <item x="1330"/>
        <item x="3051"/>
        <item x="1085"/>
        <item x="1696"/>
        <item x="651"/>
        <item x="3056"/>
        <item x="570"/>
        <item x="4260"/>
        <item x="3705"/>
        <item x="875"/>
        <item x="33"/>
        <item x="3275"/>
        <item x="3901"/>
        <item x="220"/>
        <item x="4298"/>
        <item x="3279"/>
        <item x="918"/>
        <item x="2159"/>
        <item x="3626"/>
        <item x="1090"/>
        <item x="948"/>
        <item x="3919"/>
        <item x="4067"/>
        <item x="2467"/>
        <item x="1382"/>
        <item x="3895"/>
        <item x="2700"/>
        <item x="816"/>
        <item x="55"/>
        <item x="3847"/>
        <item x="2449"/>
        <item x="3634"/>
        <item x="4317"/>
        <item x="3507"/>
        <item x="758"/>
        <item x="1232"/>
        <item x="338"/>
        <item x="3866"/>
        <item x="772"/>
        <item x="3878"/>
        <item x="2059"/>
        <item x="550"/>
        <item x="3884"/>
        <item x="994"/>
        <item x="1513"/>
        <item x="85"/>
        <item x="3707"/>
        <item x="1169"/>
        <item x="891"/>
        <item x="2954"/>
        <item x="2462"/>
        <item x="2287"/>
        <item x="1203"/>
        <item x="2992"/>
        <item x="3364"/>
        <item x="1404"/>
        <item x="2246"/>
        <item x="206"/>
        <item x="3995"/>
        <item x="1785"/>
        <item x="1890"/>
        <item x="756"/>
        <item x="1574"/>
        <item x="311"/>
        <item x="974"/>
        <item x="1881"/>
        <item x="1010"/>
        <item x="186"/>
        <item x="2312"/>
        <item x="3665"/>
        <item x="2712"/>
        <item x="626"/>
        <item x="1407"/>
        <item x="3241"/>
        <item x="1606"/>
        <item x="1284"/>
        <item x="3397"/>
        <item x="617"/>
        <item x="580"/>
        <item x="3216"/>
        <item x="1064"/>
        <item x="1122"/>
        <item x="1825"/>
        <item x="63"/>
        <item x="861"/>
        <item x="3218"/>
        <item x="3914"/>
        <item x="2340"/>
        <item x="1057"/>
        <item x="2272"/>
        <item x="2919"/>
        <item x="807"/>
        <item x="934"/>
        <item x="770"/>
        <item x="2678"/>
        <item x="2249"/>
        <item x="1948"/>
        <item x="3877"/>
        <item x="3566"/>
        <item x="2571"/>
        <item x="148"/>
        <item x="4108"/>
        <item x="3378"/>
        <item x="111"/>
        <item x="1806"/>
        <item x="2273"/>
        <item x="3403"/>
        <item x="199"/>
        <item x="1549"/>
        <item x="2446"/>
        <item x="1357"/>
        <item x="3991"/>
        <item x="1686"/>
        <item x="1568"/>
        <item x="3178"/>
        <item x="4090"/>
        <item x="1689"/>
        <item x="1059"/>
        <item x="1260"/>
        <item x="2314"/>
        <item x="3868"/>
        <item x="615"/>
        <item x="2455"/>
        <item x="2457"/>
        <item x="4111"/>
        <item x="2121"/>
        <item x="1439"/>
        <item x="1137"/>
        <item x="3798"/>
        <item x="825"/>
        <item x="1476"/>
        <item x="2987"/>
        <item x="4287"/>
        <item x="4159"/>
        <item x="1406"/>
        <item x="4249"/>
        <item x="1876"/>
        <item x="3066"/>
        <item x="1866"/>
        <item x="4322"/>
        <item x="4262"/>
        <item x="993"/>
        <item x="1801"/>
        <item x="1917"/>
        <item x="2910"/>
        <item x="1758"/>
        <item x="4256"/>
        <item x="1952"/>
        <item x="1233"/>
        <item x="2350"/>
        <item x="1699"/>
        <item x="916"/>
        <item x="1561"/>
        <item x="4127"/>
        <item x="3171"/>
        <item x="1447"/>
        <item x="2290"/>
        <item x="1409"/>
        <item x="3028"/>
        <item x="333"/>
        <item x="2683"/>
        <item x="1800"/>
        <item x="1247"/>
        <item x="4050"/>
        <item x="3432"/>
        <item x="2417"/>
        <item x="4115"/>
        <item x="3586"/>
        <item x="2849"/>
        <item x="1127"/>
        <item x="2013"/>
        <item x="3845"/>
        <item x="4318"/>
        <item x="1661"/>
        <item x="4227"/>
        <item x="50"/>
        <item x="602"/>
        <item x="719"/>
        <item x="3463"/>
        <item x="1628"/>
        <item x="2596"/>
        <item x="1614"/>
        <item x="529"/>
        <item x="191"/>
        <item x="3855"/>
        <item x="1286"/>
        <item x="1988"/>
        <item x="2946"/>
        <item x="3629"/>
        <item x="4330"/>
        <item x="723"/>
        <item x="2014"/>
        <item x="1459"/>
        <item x="2435"/>
        <item x="1144"/>
        <item x="3669"/>
        <item x="3034"/>
        <item x="4263"/>
        <item x="2660"/>
        <item x="3152"/>
        <item x="3641"/>
        <item x="2766"/>
        <item x="3125"/>
        <item x="2713"/>
        <item x="510"/>
        <item x="375"/>
        <item x="2114"/>
        <item x="1987"/>
        <item x="1783"/>
        <item x="2733"/>
        <item x="3605"/>
        <item x="3244"/>
        <item x="2762"/>
        <item x="2789"/>
        <item x="281"/>
        <item x="233"/>
        <item x="4061"/>
        <item x="2089"/>
        <item x="3323"/>
        <item x="1859"/>
        <item x="623"/>
        <item x="366"/>
        <item x="3864"/>
        <item x="3915"/>
        <item x="4054"/>
        <item x="2034"/>
        <item x="3008"/>
        <item x="1084"/>
        <item x="3896"/>
        <item x="2105"/>
        <item x="2727"/>
        <item x="3587"/>
        <item x="2930"/>
        <item x="673"/>
        <item x="2420"/>
        <item x="2747"/>
        <item x="2269"/>
        <item x="1477"/>
        <item x="2056"/>
        <item x="3282"/>
        <item x="1625"/>
        <item x="3760"/>
        <item x="283"/>
        <item x="752"/>
        <item x="147"/>
        <item x="1337"/>
        <item x="1833"/>
        <item x="1525"/>
        <item x="2425"/>
        <item x="2868"/>
        <item x="4065"/>
        <item x="1731"/>
        <item x="3607"/>
        <item x="3800"/>
        <item x="3828"/>
        <item x="2146"/>
        <item x="3923"/>
        <item x="4199"/>
        <item x="3809"/>
        <item x="4335"/>
        <item x="3075"/>
        <item x="3252"/>
        <item x="2220"/>
        <item x="950"/>
        <item x="26"/>
        <item x="1111"/>
        <item x="955"/>
        <item x="2753"/>
        <item x="4147"/>
        <item x="1624"/>
        <item x="2490"/>
        <item x="3891"/>
        <item x="297"/>
        <item x="150"/>
        <item x="3808"/>
        <item x="2230"/>
        <item x="4124"/>
        <item x="398"/>
        <item x="2637"/>
        <item x="2644"/>
        <item x="1641"/>
        <item x="2000"/>
        <item x="3576"/>
        <item x="2124"/>
        <item x="253"/>
        <item x="3583"/>
        <item x="564"/>
        <item x="1258"/>
        <item x="1723"/>
        <item x="3457"/>
        <item x="706"/>
        <item x="1742"/>
        <item x="1035"/>
        <item x="2062"/>
        <item x="2900"/>
        <item x="1796"/>
        <item x="1087"/>
        <item x="2767"/>
        <item x="3025"/>
        <item x="2342"/>
        <item x="1511"/>
        <item x="709"/>
        <item x="2903"/>
        <item x="2492"/>
        <item x="3549"/>
        <item x="2322"/>
        <item x="200"/>
        <item x="443"/>
        <item x="121"/>
        <item x="1359"/>
        <item x="592"/>
        <item x="3437"/>
        <item x="264"/>
        <item x="3383"/>
        <item x="1544"/>
        <item x="501"/>
        <item x="3753"/>
        <item x="1762"/>
        <item x="45"/>
        <item x="1991"/>
        <item x="1033"/>
        <item x="1884"/>
        <item x="1163"/>
        <item x="3293"/>
        <item x="3336"/>
        <item x="2692"/>
        <item x="2120"/>
        <item x="2027"/>
        <item x="1358"/>
        <item x="803"/>
        <item x="211"/>
        <item x="1874"/>
        <item x="3429"/>
        <item x="3096"/>
        <item x="449"/>
        <item x="3657"/>
        <item x="2892"/>
        <item x="3039"/>
        <item x="818"/>
        <item x="1648"/>
        <item x="1634"/>
        <item x="741"/>
        <item x="1867"/>
        <item x="2053"/>
        <item x="1123"/>
        <item x="1533"/>
        <item x="3849"/>
        <item x="3535"/>
        <item x="3739"/>
        <item x="2141"/>
        <item x="118"/>
        <item x="2037"/>
        <item x="4300"/>
        <item x="1445"/>
        <item x="2482"/>
        <item x="230"/>
        <item x="655"/>
        <item x="2950"/>
        <item x="208"/>
        <item x="249"/>
        <item x="1052"/>
        <item x="2745"/>
        <item x="350"/>
        <item x="3497"/>
        <item x="4182"/>
        <item x="2605"/>
        <item x="72"/>
        <item x="2710"/>
        <item x="3439"/>
        <item x="625"/>
        <item x="1423"/>
        <item x="811"/>
        <item x="1985"/>
        <item x="813"/>
        <item x="3699"/>
        <item x="4138"/>
        <item x="3602"/>
        <item x="2091"/>
        <item x="3371"/>
        <item x="4048"/>
        <item x="525"/>
        <item x="2396"/>
        <item x="2529"/>
        <item x="3945"/>
        <item x="3904"/>
        <item x="1720"/>
        <item x="2819"/>
        <item x="3424"/>
        <item x="3018"/>
        <item x="251"/>
        <item x="920"/>
        <item x="3356"/>
        <item x="4193"/>
        <item x="1996"/>
        <item x="761"/>
        <item x="4132"/>
        <item x="3942"/>
        <item x="453"/>
        <item x="2516"/>
        <item x="1879"/>
        <item x="3225"/>
        <item x="3060"/>
        <item x="852"/>
        <item x="2656"/>
        <item x="444"/>
        <item x="2068"/>
        <item x="2295"/>
        <item x="182"/>
        <item x="3079"/>
        <item x="1580"/>
        <item x="2438"/>
        <item x="2802"/>
        <item x="2186"/>
        <item x="171"/>
        <item x="1583"/>
        <item x="734"/>
        <item x="3687"/>
        <item x="3712"/>
        <item x="4303"/>
        <item x="2329"/>
        <item x="605"/>
        <item x="4"/>
        <item x="2077"/>
        <item x="4069"/>
        <item x="9"/>
        <item x="2809"/>
        <item x="2279"/>
        <item x="3593"/>
        <item x="155"/>
        <item x="3031"/>
        <item x="1158"/>
        <item x="2854"/>
        <item x="2585"/>
        <item x="2645"/>
        <item x="4110"/>
        <item x="2271"/>
        <item x="91"/>
        <item x="4187"/>
        <item x="3530"/>
        <item x="4342"/>
        <item x="2874"/>
        <item x="3313"/>
        <item x="279"/>
        <item x="2109"/>
        <item x="2960"/>
        <item x="3374"/>
        <item x="1571"/>
        <item x="1855"/>
        <item x="853"/>
        <item x="1179"/>
        <item x="3083"/>
        <item x="180"/>
        <item x="3329"/>
        <item x="738"/>
        <item x="1504"/>
        <item x="1823"/>
        <item x="2439"/>
        <item x="3527"/>
        <item x="941"/>
        <item x="2990"/>
        <item x="2682"/>
        <item x="720"/>
        <item x="237"/>
        <item x="1489"/>
        <item x="2731"/>
        <item x="2310"/>
        <item x="1846"/>
        <item x="3047"/>
        <item x="2151"/>
        <item x="2161"/>
        <item x="689"/>
        <item x="1180"/>
        <item x="174"/>
        <item x="3013"/>
        <item x="511"/>
        <item x="1206"/>
        <item x="3475"/>
        <item x="2480"/>
        <item x="699"/>
        <item x="1700"/>
        <item x="3955"/>
        <item x="3654"/>
        <item x="2193"/>
        <item x="2962"/>
        <item x="927"/>
        <item x="226"/>
        <item x="3446"/>
        <item x="1510"/>
        <item x="1328"/>
        <item x="2408"/>
        <item x="4152"/>
        <item x="4270"/>
        <item x="1028"/>
        <item x="4301"/>
        <item x="3256"/>
        <item x="3647"/>
        <item x="2535"/>
        <item x="2748"/>
        <item x="1878"/>
        <item x="232"/>
        <item x="2556"/>
        <item x="3887"/>
        <item x="2795"/>
        <item x="2876"/>
        <item x="2306"/>
        <item x="1455"/>
        <item x="1749"/>
        <item x="2870"/>
        <item x="3058"/>
        <item x="3458"/>
        <item x="3098"/>
        <item x="3492"/>
        <item x="3788"/>
        <item x="2907"/>
        <item x="195"/>
        <item x="2920"/>
        <item x="969"/>
        <item x="740"/>
        <item x="2558"/>
        <item x="3601"/>
        <item x="4264"/>
        <item x="3781"/>
        <item x="3659"/>
        <item x="351"/>
        <item x="2395"/>
        <item x="996"/>
        <item x="4010"/>
        <item x="769"/>
        <item x="3930"/>
        <item x="3676"/>
        <item x="2967"/>
        <item x="458"/>
        <item x="3447"/>
        <item x="1848"/>
        <item x="1294"/>
        <item x="2473"/>
        <item x="3543"/>
        <item x="1818"/>
        <item x="4000"/>
        <item x="2594"/>
        <item x="402"/>
        <item x="2834"/>
        <item x="3041"/>
        <item x="3644"/>
        <item x="1672"/>
        <item x="574"/>
        <item x="1039"/>
        <item x="2461"/>
        <item x="2974"/>
        <item x="1290"/>
        <item x="178"/>
        <item x="2398"/>
        <item x="1430"/>
        <item x="1664"/>
        <item x="1702"/>
        <item x="3259"/>
        <item x="3166"/>
        <item x="3269"/>
        <item x="1797"/>
        <item x="1843"/>
        <item x="2012"/>
        <item x="4251"/>
        <item x="1589"/>
        <item x="2699"/>
        <item x="3144"/>
        <item x="482"/>
        <item x="774"/>
        <item x="4085"/>
        <item x="4056"/>
        <item x="2225"/>
        <item x="2579"/>
        <item x="1071"/>
        <item x="4174"/>
        <item x="733"/>
        <item x="1834"/>
        <item x="105"/>
        <item x="3085"/>
        <item x="1002"/>
        <item x="1816"/>
        <item x="1277"/>
        <item x="2487"/>
        <item x="910"/>
        <item x="1246"/>
        <item x="4165"/>
        <item x="3643"/>
        <item x="498"/>
        <item x="981"/>
        <item x="1826"/>
        <item x="549"/>
        <item x="937"/>
        <item x="3555"/>
        <item x="2005"/>
        <item x="3035"/>
        <item x="3551"/>
        <item x="3289"/>
        <item x="3422"/>
        <item x="4190"/>
        <item x="971"/>
        <item x="4288"/>
        <item x="995"/>
        <item x="2226"/>
        <item x="446"/>
        <item x="1527"/>
        <item x="972"/>
        <item x="1832"/>
        <item x="2436"/>
        <item x="3509"/>
        <item x="1316"/>
        <item x="2612"/>
        <item x="2615"/>
        <item x="1097"/>
        <item x="2798"/>
        <item x="2527"/>
        <item x="940"/>
        <item x="2355"/>
        <item x="3653"/>
        <item x="3158"/>
        <item x="4338"/>
        <item x="246"/>
        <item x="976"/>
        <item x="2891"/>
        <item x="672"/>
        <item x="245"/>
        <item x="1643"/>
        <item x="3632"/>
        <item x="3411"/>
        <item x="3612"/>
        <item x="3990"/>
        <item x="3818"/>
        <item x="1478"/>
        <item x="2201"/>
        <item x="899"/>
        <item x="2136"/>
        <item x="1103"/>
        <item x="2346"/>
        <item x="2544"/>
        <item x="3733"/>
        <item x="3061"/>
        <item x="3436"/>
        <item x="3553"/>
        <item x="2545"/>
        <item x="2366"/>
        <item x="1604"/>
        <item x="315"/>
        <item x="1541"/>
        <item x="2285"/>
        <item x="898"/>
        <item x="597"/>
        <item x="1292"/>
        <item x="873"/>
        <item x="500"/>
        <item x="2152"/>
        <item x="2100"/>
        <item x="1545"/>
        <item x="65"/>
        <item x="3881"/>
        <item x="1687"/>
        <item x="2180"/>
        <item x="3512"/>
        <item x="1157"/>
        <item x="1321"/>
        <item x="2332"/>
        <item x="806"/>
        <item x="3542"/>
        <item x="3911"/>
        <item x="2590"/>
        <item x="568"/>
        <item x="2266"/>
        <item x="1506"/>
        <item x="2799"/>
        <item x="1142"/>
        <item x="1343"/>
        <item x="490"/>
        <item x="382"/>
        <item x="455"/>
        <item x="160"/>
        <item x="603"/>
        <item x="309"/>
        <item x="1756"/>
        <item x="3016"/>
        <item x="1080"/>
        <item x="2916"/>
        <item x="989"/>
        <item x="3806"/>
        <item x="2328"/>
        <item x="4325"/>
        <item x="2088"/>
        <item x="2831"/>
        <item x="1924"/>
        <item x="4246"/>
        <item x="1997"/>
        <item x="3453"/>
        <item x="2477"/>
        <item x="2108"/>
        <item x="3444"/>
        <item x="1560"/>
        <item x="2086"/>
        <item x="3423"/>
        <item x="2998"/>
        <item x="2635"/>
        <item x="2828"/>
        <item x="286"/>
        <item x="342"/>
        <item x="1594"/>
        <item x="2825"/>
        <item x="3494"/>
        <item x="1764"/>
        <item x="3027"/>
        <item x="566"/>
        <item x="1346"/>
        <item x="1124"/>
        <item x="4123"/>
        <item x="2859"/>
        <item x="1872"/>
        <item x="3620"/>
        <item x="78"/>
        <item x="2602"/>
        <item x="2102"/>
        <item x="1208"/>
        <item x="4310"/>
        <item x="2773"/>
        <item x="3947"/>
        <item x="1734"/>
        <item x="1023"/>
        <item x="1396"/>
        <item x="823"/>
        <item x="817"/>
        <item x="1512"/>
        <item x="2578"/>
        <item x="2665"/>
        <item x="1668"/>
        <item x="154"/>
        <item x="289"/>
        <item x="3871"/>
        <item x="1944"/>
        <item x="327"/>
        <item x="2122"/>
        <item x="2937"/>
        <item x="1853"/>
        <item x="86"/>
        <item x="2807"/>
        <item x="236"/>
        <item x="849"/>
        <item x="3396"/>
        <item x="4030"/>
        <item x="3373"/>
        <item x="790"/>
        <item x="2390"/>
        <item x="1485"/>
        <item x="349"/>
        <item x="2023"/>
        <item x="2621"/>
        <item x="1333"/>
        <item x="3456"/>
        <item x="3052"/>
        <item x="410"/>
        <item x="2111"/>
        <item x="397"/>
        <item x="2315"/>
        <item x="3767"/>
        <item x="101"/>
        <item x="1566"/>
        <item x="317"/>
        <item x="4214"/>
        <item x="2101"/>
        <item x="548"/>
        <item x="3452"/>
        <item x="284"/>
        <item x="241"/>
        <item x="177"/>
        <item x="675"/>
        <item x="3071"/>
        <item x="2559"/>
        <item x="1701"/>
        <item x="3406"/>
        <item x="1654"/>
        <item x="3442"/>
        <item x="1923"/>
        <item x="1631"/>
        <item x="1790"/>
        <item x="484"/>
        <item x="3844"/>
        <item x="3242"/>
        <item x="828"/>
        <item x="919"/>
        <item x="3986"/>
        <item x="1813"/>
        <item x="2394"/>
        <item x="3231"/>
        <item x="2737"/>
        <item x="18"/>
        <item x="4266"/>
        <item x="870"/>
        <item x="639"/>
        <item x="708"/>
        <item x="2188"/>
        <item x="2479"/>
        <item x="3288"/>
        <item x="905"/>
        <item x="1248"/>
        <item x="476"/>
        <item x="1645"/>
        <item x="1275"/>
        <item x="3353"/>
        <item x="1219"/>
        <item x="2164"/>
        <item x="3505"/>
        <item x="3837"/>
        <item x="130"/>
        <item x="29"/>
        <item x="2385"/>
        <item x="3840"/>
        <item x="2353"/>
        <item x="3112"/>
        <item x="2178"/>
        <item x="3774"/>
        <item x="715"/>
        <item x="1385"/>
        <item x="3319"/>
        <item x="1905"/>
        <item x="2965"/>
        <item x="1804"/>
        <item x="1630"/>
        <item x="1101"/>
        <item x="2357"/>
        <item x="2888"/>
        <item x="2442"/>
        <item x="2840"/>
        <item x="3987"/>
        <item x="4197"/>
        <item x="746"/>
        <item x="144"/>
        <item x="4092"/>
        <item x="1958"/>
        <item x="3970"/>
        <item x="1595"/>
        <item x="1887"/>
        <item x="3899"/>
        <item x="3059"/>
        <item x="1200"/>
        <item x="804"/>
        <item x="3726"/>
        <item x="3748"/>
        <item x="1424"/>
        <item x="565"/>
        <item x="1282"/>
        <item x="3894"/>
        <item x="1363"/>
        <item x="1932"/>
        <item x="2214"/>
        <item x="1147"/>
        <item x="2774"/>
        <item x="3721"/>
        <item x="4158"/>
        <item x="3042"/>
        <item x="4242"/>
        <item x="3743"/>
        <item x="1864"/>
        <item x="2116"/>
        <item x="2263"/>
        <item x="461"/>
        <item x="3460"/>
        <item x="786"/>
        <item x="3610"/>
        <item x="516"/>
        <item x="126"/>
        <item x="1319"/>
        <item x="595"/>
        <item x="880"/>
        <item x="912"/>
        <item x="4133"/>
        <item x="1466"/>
        <item x="3168"/>
        <item x="3343"/>
        <item x="4160"/>
        <item x="3560"/>
        <item x="192"/>
        <item x="846"/>
        <item x="585"/>
        <item x="2447"/>
        <item x="224"/>
        <item x="2938"/>
        <item x="1218"/>
        <item x="3764"/>
        <item x="2284"/>
        <item x="970"/>
        <item x="521"/>
        <item x="3787"/>
        <item x="1697"/>
        <item x="1187"/>
        <item x="276"/>
        <item x="2662"/>
        <item x="2142"/>
        <item x="1600"/>
        <item x="2541"/>
        <item x="944"/>
        <item x="1486"/>
        <item x="3879"/>
        <item x="4095"/>
        <item x="518"/>
        <item x="3964"/>
        <item x="1658"/>
        <item x="2491"/>
        <item x="1750"/>
        <item x="3215"/>
        <item x="1172"/>
        <item x="1921"/>
        <item x="2277"/>
        <item x="3710"/>
        <item x="3749"/>
        <item x="1519"/>
        <item t="default"/>
      </items>
    </pivotField>
    <pivotField axis="axisPage" showAll="0">
      <items count="6315">
        <item x="3445"/>
        <item x="3525"/>
        <item x="3459"/>
        <item x="2703"/>
        <item x="4158"/>
        <item x="3720"/>
        <item x="3400"/>
        <item x="4639"/>
        <item x="4520"/>
        <item x="3306"/>
        <item x="3953"/>
        <item x="2233"/>
        <item x="5422"/>
        <item x="1444"/>
        <item x="4024"/>
        <item x="4056"/>
        <item x="4857"/>
        <item x="1650"/>
        <item x="4809"/>
        <item x="626"/>
        <item x="4970"/>
        <item x="5246"/>
        <item x="4971"/>
        <item x="5172"/>
        <item x="6065"/>
        <item x="4357"/>
        <item x="796"/>
        <item x="4961"/>
        <item x="2232"/>
        <item x="3971"/>
        <item x="2819"/>
        <item x="3304"/>
        <item x="789"/>
        <item x="188"/>
        <item x="2394"/>
        <item x="2712"/>
        <item x="5701"/>
        <item x="978"/>
        <item x="4394"/>
        <item x="2263"/>
        <item x="2491"/>
        <item x="2207"/>
        <item x="6212"/>
        <item x="5596"/>
        <item x="1950"/>
        <item x="6000"/>
        <item x="2647"/>
        <item x="5371"/>
        <item x="810"/>
        <item x="3406"/>
        <item x="3991"/>
        <item x="6128"/>
        <item x="4730"/>
        <item x="4013"/>
        <item x="292"/>
        <item x="4663"/>
        <item x="5610"/>
        <item x="3047"/>
        <item x="6202"/>
        <item x="5288"/>
        <item x="2865"/>
        <item x="5633"/>
        <item x="5125"/>
        <item x="4068"/>
        <item x="920"/>
        <item x="500"/>
        <item x="5575"/>
        <item x="2552"/>
        <item x="1763"/>
        <item x="118"/>
        <item x="832"/>
        <item x="6180"/>
        <item x="1350"/>
        <item x="5880"/>
        <item x="746"/>
        <item x="2336"/>
        <item x="638"/>
        <item x="894"/>
        <item x="520"/>
        <item x="2216"/>
        <item x="4301"/>
        <item x="127"/>
        <item x="2858"/>
        <item x="4517"/>
        <item x="2043"/>
        <item x="5108"/>
        <item x="3411"/>
        <item x="2183"/>
        <item x="1911"/>
        <item x="597"/>
        <item x="2558"/>
        <item x="1502"/>
        <item x="5993"/>
        <item x="4272"/>
        <item x="526"/>
        <item x="296"/>
        <item x="1931"/>
        <item x="716"/>
        <item x="1948"/>
        <item x="1205"/>
        <item x="1342"/>
        <item x="1300"/>
        <item x="5466"/>
        <item x="5344"/>
        <item x="2428"/>
        <item x="2972"/>
        <item x="2103"/>
        <item x="4298"/>
        <item x="2048"/>
        <item x="4038"/>
        <item x="2684"/>
        <item x="3865"/>
        <item x="5049"/>
        <item x="4769"/>
        <item x="345"/>
        <item x="1813"/>
        <item x="5222"/>
        <item x="2309"/>
        <item x="6243"/>
        <item x="3919"/>
        <item x="4647"/>
        <item x="3591"/>
        <item x="1238"/>
        <item x="1573"/>
        <item x="1228"/>
        <item x="1621"/>
        <item x="3188"/>
        <item x="591"/>
        <item x="5597"/>
        <item x="1554"/>
        <item x="3471"/>
        <item x="4026"/>
        <item x="6045"/>
        <item x="3055"/>
        <item x="227"/>
        <item x="1757"/>
        <item x="1563"/>
        <item x="4549"/>
        <item x="4900"/>
        <item x="6263"/>
        <item x="1383"/>
        <item x="939"/>
        <item x="3751"/>
        <item x="3899"/>
        <item x="376"/>
        <item x="1368"/>
        <item x="2191"/>
        <item x="1321"/>
        <item x="5770"/>
        <item x="1833"/>
        <item x="1893"/>
        <item x="3106"/>
        <item x="1097"/>
        <item x="1805"/>
        <item x="2363"/>
        <item x="1059"/>
        <item x="567"/>
        <item x="4340"/>
        <item x="4249"/>
        <item x="2439"/>
        <item x="5477"/>
        <item x="1586"/>
        <item x="4734"/>
        <item x="2794"/>
        <item x="3536"/>
        <item x="5417"/>
        <item x="4938"/>
        <item x="883"/>
        <item x="4720"/>
        <item x="3066"/>
        <item x="2749"/>
        <item x="212"/>
        <item x="5504"/>
        <item x="5791"/>
        <item x="1801"/>
        <item x="775"/>
        <item x="4683"/>
        <item x="5062"/>
        <item x="5276"/>
        <item x="3767"/>
        <item x="2199"/>
        <item x="3529"/>
        <item x="4966"/>
        <item x="1695"/>
        <item x="2662"/>
        <item x="3372"/>
        <item x="3225"/>
        <item x="4078"/>
        <item x="1192"/>
        <item x="3440"/>
        <item x="3573"/>
        <item x="5175"/>
        <item x="1077"/>
        <item x="4996"/>
        <item x="2889"/>
        <item x="5234"/>
        <item x="2483"/>
        <item x="651"/>
        <item x="1962"/>
        <item x="18"/>
        <item x="4602"/>
        <item x="2219"/>
        <item x="5340"/>
        <item x="4956"/>
        <item x="1507"/>
        <item x="1954"/>
        <item x="6061"/>
        <item x="6012"/>
        <item x="907"/>
        <item x="4715"/>
        <item x="5041"/>
        <item x="6151"/>
        <item x="4443"/>
        <item x="5338"/>
        <item x="5773"/>
        <item x="4755"/>
        <item x="2499"/>
        <item x="1110"/>
        <item x="2136"/>
        <item x="5328"/>
        <item x="6293"/>
        <item x="5014"/>
        <item x="304"/>
        <item x="2894"/>
        <item x="993"/>
        <item x="2282"/>
        <item x="5182"/>
        <item x="5096"/>
        <item x="4535"/>
        <item x="369"/>
        <item x="3166"/>
        <item x="4787"/>
        <item x="6016"/>
        <item x="1873"/>
        <item x="2050"/>
        <item x="2134"/>
        <item x="4042"/>
        <item x="5644"/>
        <item x="5992"/>
        <item x="780"/>
        <item x="862"/>
        <item x="5741"/>
        <item x="1072"/>
        <item x="5377"/>
        <item x="2874"/>
        <item x="87"/>
        <item x="2770"/>
        <item x="5348"/>
        <item x="4424"/>
        <item x="5143"/>
        <item x="989"/>
        <item x="1623"/>
        <item x="3903"/>
        <item x="1456"/>
        <item x="4383"/>
        <item x="4363"/>
        <item x="1947"/>
        <item x="3211"/>
        <item x="3246"/>
        <item x="1943"/>
        <item x="467"/>
        <item x="5320"/>
        <item x="6132"/>
        <item x="6079"/>
        <item x="2198"/>
        <item x="6033"/>
        <item x="4527"/>
        <item x="717"/>
        <item x="3761"/>
        <item x="1782"/>
        <item x="3200"/>
        <item x="5809"/>
        <item x="2429"/>
        <item x="6157"/>
        <item x="4293"/>
        <item x="2139"/>
        <item x="2310"/>
        <item x="3555"/>
        <item x="3420"/>
        <item x="383"/>
        <item x="4802"/>
        <item x="3920"/>
        <item x="4223"/>
        <item x="4458"/>
        <item x="4475"/>
        <item x="5232"/>
        <item x="4066"/>
        <item x="2761"/>
        <item x="1582"/>
        <item x="1577"/>
        <item x="1224"/>
        <item x="1973"/>
        <item x="4241"/>
        <item x="328"/>
        <item x="4409"/>
        <item x="2991"/>
        <item x="1606"/>
        <item x="5518"/>
        <item x="1612"/>
        <item x="1561"/>
        <item x="3139"/>
        <item x="3643"/>
        <item x="5319"/>
        <item x="1457"/>
        <item x="5490"/>
        <item x="5892"/>
        <item x="3729"/>
        <item x="2701"/>
        <item x="5788"/>
        <item x="4034"/>
        <item x="2861"/>
        <item x="4222"/>
        <item x="6099"/>
        <item x="479"/>
        <item x="4486"/>
        <item x="5565"/>
        <item x="2677"/>
        <item x="3616"/>
        <item x="69"/>
        <item x="4347"/>
        <item x="5940"/>
        <item x="4887"/>
        <item x="5903"/>
        <item x="4716"/>
        <item x="3337"/>
        <item x="805"/>
        <item x="2746"/>
        <item x="3631"/>
        <item x="1441"/>
        <item x="3050"/>
        <item x="769"/>
        <item x="5736"/>
        <item x="1530"/>
        <item x="6251"/>
        <item x="2482"/>
        <item x="5551"/>
        <item x="3617"/>
        <item x="4513"/>
        <item x="3908"/>
        <item x="5778"/>
        <item x="3838"/>
        <item x="4317"/>
        <item x="642"/>
        <item x="4710"/>
        <item x="3318"/>
        <item x="3286"/>
        <item x="1160"/>
        <item x="4752"/>
        <item x="4574"/>
        <item x="2320"/>
        <item x="5921"/>
        <item x="5381"/>
        <item x="5442"/>
        <item x="4243"/>
        <item x="4449"/>
        <item x="422"/>
        <item x="834"/>
        <item x="4218"/>
        <item x="5812"/>
        <item x="3474"/>
        <item x="4646"/>
        <item x="3112"/>
        <item x="2148"/>
        <item x="67"/>
        <item x="4447"/>
        <item x="3205"/>
        <item x="1850"/>
        <item x="2652"/>
        <item x="195"/>
        <item x="4041"/>
        <item x="59"/>
        <item x="4212"/>
        <item x="1754"/>
        <item x="1568"/>
        <item x="2672"/>
        <item x="3893"/>
        <item x="411"/>
        <item x="438"/>
        <item x="525"/>
        <item x="4008"/>
        <item x="1571"/>
        <item x="5887"/>
        <item x="3733"/>
        <item x="4186"/>
        <item x="1789"/>
        <item x="1263"/>
        <item x="4163"/>
        <item x="2817"/>
        <item x="667"/>
        <item x="2441"/>
        <item x="5166"/>
        <item x="5334"/>
        <item x="6080"/>
        <item x="5104"/>
        <item x="5399"/>
        <item x="4711"/>
        <item x="2340"/>
        <item x="2212"/>
        <item x="4297"/>
        <item x="5040"/>
        <item x="927"/>
        <item x="290"/>
        <item x="5485"/>
        <item x="2116"/>
        <item x="4871"/>
        <item x="6043"/>
        <item x="1212"/>
        <item x="2126"/>
        <item x="6228"/>
        <item x="215"/>
        <item x="4198"/>
        <item x="876"/>
        <item x="4897"/>
        <item x="3383"/>
        <item x="3811"/>
        <item x="176"/>
        <item x="4390"/>
        <item x="4822"/>
        <item x="663"/>
        <item x="3321"/>
        <item x="2165"/>
        <item x="988"/>
        <item x="4792"/>
        <item x="2392"/>
        <item x="3093"/>
        <item x="6034"/>
        <item x="4631"/>
        <item x="904"/>
        <item x="3332"/>
        <item x="5549"/>
        <item x="2195"/>
        <item x="1912"/>
        <item x="86"/>
        <item x="318"/>
        <item x="984"/>
        <item x="3904"/>
        <item x="3159"/>
        <item x="1140"/>
        <item x="3269"/>
        <item x="1348"/>
        <item x="570"/>
        <item x="3077"/>
        <item x="1459"/>
        <item x="5589"/>
        <item x="5690"/>
        <item x="5139"/>
        <item x="3619"/>
        <item x="5009"/>
        <item x="3923"/>
        <item x="5934"/>
        <item x="585"/>
        <item x="5053"/>
        <item x="3368"/>
        <item x="1230"/>
        <item x="4303"/>
        <item x="3778"/>
        <item x="4968"/>
        <item x="5437"/>
        <item x="4944"/>
        <item x="3005"/>
        <item x="3896"/>
        <item x="548"/>
        <item x="2975"/>
        <item x="2274"/>
        <item x="1509"/>
        <item x="4471"/>
        <item x="5535"/>
        <item x="362"/>
        <item x="4744"/>
        <item x="6094"/>
        <item x="976"/>
        <item x="338"/>
        <item x="4790"/>
        <item x="1388"/>
        <item x="4082"/>
        <item x="6120"/>
        <item x="3031"/>
        <item x="558"/>
        <item x="4568"/>
        <item x="2000"/>
        <item x="4479"/>
        <item x="4612"/>
        <item x="5545"/>
        <item x="3705"/>
        <item x="4187"/>
        <item x="3976"/>
        <item x="4246"/>
        <item x="3423"/>
        <item x="4856"/>
        <item x="4428"/>
        <item x="2887"/>
        <item x="6137"/>
        <item x="5293"/>
        <item x="3476"/>
        <item x="3220"/>
        <item x="2209"/>
        <item x="3227"/>
        <item x="3230"/>
        <item x="6207"/>
        <item x="4380"/>
        <item x="1256"/>
        <item x="2366"/>
        <item x="3098"/>
        <item x="4837"/>
        <item x="5900"/>
        <item x="5521"/>
        <item x="2839"/>
        <item x="456"/>
        <item x="2180"/>
        <item x="5879"/>
        <item x="5977"/>
        <item x="2090"/>
        <item x="5641"/>
        <item x="1497"/>
        <item x="262"/>
        <item x="2145"/>
        <item x="3608"/>
        <item x="1534"/>
        <item x="5243"/>
        <item x="2623"/>
        <item x="3698"/>
        <item x="1387"/>
        <item x="324"/>
        <item x="768"/>
        <item x="4410"/>
        <item x="2181"/>
        <item x="1707"/>
        <item x="4700"/>
        <item x="2725"/>
        <item x="4051"/>
        <item x="2885"/>
        <item x="1661"/>
        <item x="1548"/>
        <item x="2094"/>
        <item x="14"/>
        <item x="5560"/>
        <item x="1716"/>
        <item x="5599"/>
        <item x="1063"/>
        <item x="4643"/>
        <item x="5323"/>
        <item x="5769"/>
        <item x="4358"/>
        <item x="4290"/>
        <item x="3717"/>
        <item x="3010"/>
        <item x="3837"/>
        <item x="3488"/>
        <item x="577"/>
        <item x="5207"/>
        <item x="4433"/>
        <item x="1463"/>
        <item x="5102"/>
        <item x="4483"/>
        <item x="916"/>
        <item x="6116"/>
        <item x="4975"/>
        <item x="1960"/>
        <item x="3848"/>
        <item x="540"/>
        <item x="5762"/>
        <item x="1347"/>
        <item x="214"/>
        <item x="4560"/>
        <item x="1310"/>
        <item x="6073"/>
        <item x="3520"/>
        <item x="386"/>
        <item x="4707"/>
        <item x="1372"/>
        <item x="4273"/>
        <item x="3024"/>
        <item x="4263"/>
        <item x="105"/>
        <item x="5544"/>
        <item x="5274"/>
        <item x="4945"/>
        <item x="1944"/>
        <item x="5710"/>
        <item x="4596"/>
        <item x="1587"/>
        <item x="4817"/>
        <item x="2088"/>
        <item x="882"/>
        <item x="735"/>
        <item x="200"/>
        <item x="102"/>
        <item x="1883"/>
        <item x="124"/>
        <item x="877"/>
        <item x="1585"/>
        <item x="3786"/>
        <item x="3916"/>
        <item x="2240"/>
        <item x="3328"/>
        <item x="1296"/>
        <item x="3507"/>
        <item x="5129"/>
        <item x="2376"/>
        <item x="3382"/>
        <item x="1787"/>
        <item x="4901"/>
        <item x="3092"/>
        <item x="3545"/>
        <item x="4028"/>
        <item x="2045"/>
        <item x="5130"/>
        <item x="2546"/>
        <item x="3446"/>
        <item x="5868"/>
        <item x="961"/>
        <item x="1915"/>
        <item x="2655"/>
        <item x="5393"/>
        <item x="5343"/>
        <item x="4749"/>
        <item x="3360"/>
        <item x="1011"/>
        <item x="1743"/>
        <item x="611"/>
        <item x="3267"/>
        <item x="4106"/>
        <item x="3772"/>
        <item x="5775"/>
        <item x="4283"/>
        <item x="5688"/>
        <item x="4083"/>
        <item x="3137"/>
        <item x="1894"/>
        <item x="6055"/>
        <item x="5994"/>
        <item x="155"/>
        <item x="5378"/>
        <item x="3173"/>
        <item x="650"/>
        <item x="3638"/>
        <item x="5924"/>
        <item x="3693"/>
        <item x="856"/>
        <item x="4629"/>
        <item x="3959"/>
        <item x="293"/>
        <item x="288"/>
        <item x="2946"/>
        <item x="2713"/>
        <item x="4230"/>
        <item x="2681"/>
        <item x="4795"/>
        <item x="5954"/>
        <item x="5440"/>
        <item x="4352"/>
        <item x="2731"/>
        <item x="2857"/>
        <item x="799"/>
        <item x="3954"/>
        <item x="864"/>
        <item x="4616"/>
        <item x="495"/>
        <item x="6237"/>
        <item x="515"/>
        <item x="217"/>
        <item x="4909"/>
        <item x="2860"/>
        <item x="4784"/>
        <item x="983"/>
        <item x="4282"/>
        <item x="3549"/>
        <item x="498"/>
        <item x="6017"/>
        <item x="4985"/>
        <item x="4906"/>
        <item x="5075"/>
        <item x="3588"/>
        <item x="1515"/>
        <item x="1613"/>
        <item x="1634"/>
        <item x="1356"/>
        <item x="4910"/>
        <item x="2902"/>
        <item x="1370"/>
        <item x="6313"/>
        <item x="2084"/>
        <item x="4885"/>
        <item x="4942"/>
        <item x="1267"/>
        <item x="5554"/>
        <item x="186"/>
        <item x="172"/>
        <item x="3677"/>
        <item x="3739"/>
        <item x="314"/>
        <item x="3209"/>
        <item x="6306"/>
        <item x="3754"/>
        <item x="4729"/>
        <item x="5932"/>
        <item x="4035"/>
        <item x="2914"/>
        <item x="1770"/>
        <item x="524"/>
        <item x="955"/>
        <item x="1942"/>
        <item x="2105"/>
        <item x="2231"/>
        <item x="5016"/>
        <item x="412"/>
        <item x="5702"/>
        <item x="822"/>
        <item x="2608"/>
        <item x="1371"/>
        <item x="5686"/>
        <item x="2835"/>
        <item x="4572"/>
        <item x="80"/>
        <item x="523"/>
        <item x="3879"/>
        <item x="521"/>
        <item x="3872"/>
        <item x="1056"/>
        <item x="475"/>
        <item x="4162"/>
        <item x="2612"/>
        <item x="4441"/>
        <item x="443"/>
        <item x="933"/>
        <item x="3575"/>
        <item x="543"/>
        <item x="2836"/>
        <item x="5980"/>
        <item x="1518"/>
        <item x="3436"/>
        <item x="2678"/>
        <item x="759"/>
        <item x="5227"/>
        <item x="6299"/>
        <item x="2586"/>
        <item x="5984"/>
        <item x="3212"/>
        <item x="6136"/>
        <item x="4661"/>
        <item x="6133"/>
        <item x="4937"/>
        <item x="6240"/>
        <item x="539"/>
        <item x="2797"/>
        <item x="5345"/>
        <item x="2846"/>
        <item x="1939"/>
        <item x="1100"/>
        <item x="3574"/>
        <item x="6122"/>
        <item x="1156"/>
        <item x="936"/>
        <item x="2301"/>
        <item x="2777"/>
        <item x="2651"/>
        <item x="10"/>
        <item x="655"/>
        <item x="2229"/>
        <item x="4543"/>
        <item x="5580"/>
        <item x="4862"/>
        <item x="4455"/>
        <item x="688"/>
        <item x="1567"/>
        <item x="5044"/>
        <item x="2554"/>
        <item x="5781"/>
        <item x="5205"/>
        <item x="5268"/>
        <item x="1355"/>
        <item x="29"/>
        <item x="494"/>
        <item x="3687"/>
        <item x="1576"/>
        <item x="5251"/>
        <item x="341"/>
        <item x="339"/>
        <item x="4446"/>
        <item x="2373"/>
        <item x="3371"/>
        <item x="6138"/>
        <item x="367"/>
        <item x="2637"/>
        <item x="2951"/>
        <item x="5757"/>
        <item x="5405"/>
        <item x="529"/>
        <item x="3640"/>
        <item x="4502"/>
        <item x="2493"/>
        <item x="2693"/>
        <item x="549"/>
        <item x="2447"/>
        <item x="3326"/>
        <item x="1855"/>
        <item x="3607"/>
        <item x="702"/>
        <item x="5488"/>
        <item x="4929"/>
        <item x="2632"/>
        <item x="3240"/>
        <item x="4466"/>
        <item x="4469"/>
        <item x="2961"/>
        <item x="5779"/>
        <item x="2453"/>
        <item x="1298"/>
        <item x="765"/>
        <item x="2755"/>
        <item x="2629"/>
        <item x="1891"/>
        <item x="170"/>
        <item x="4713"/>
        <item x="1447"/>
        <item x="4684"/>
        <item x="144"/>
        <item x="5648"/>
        <item x="4545"/>
        <item x="5498"/>
        <item x="5566"/>
        <item x="1704"/>
        <item x="3293"/>
        <item x="3766"/>
        <item x="817"/>
        <item x="3559"/>
        <item x="1418"/>
        <item x="833"/>
        <item x="1721"/>
        <item x="3797"/>
        <item x="4371"/>
        <item x="4793"/>
        <item x="5664"/>
        <item x="4829"/>
        <item x="3379"/>
        <item x="2521"/>
        <item x="3195"/>
        <item x="3252"/>
        <item x="3319"/>
        <item x="1810"/>
        <item x="5352"/>
        <item x="4674"/>
        <item x="2539"/>
        <item x="1435"/>
        <item x="5141"/>
        <item x="6259"/>
        <item x="4911"/>
        <item x="5748"/>
        <item x="6013"/>
        <item x="1129"/>
        <item x="559"/>
        <item x="3987"/>
        <item x="5722"/>
        <item x="6053"/>
        <item x="510"/>
        <item x="2653"/>
        <item x="2135"/>
        <item x="2413"/>
        <item x="2294"/>
        <item x="4796"/>
        <item x="5332"/>
        <item x="1218"/>
        <item x="3650"/>
        <item x="2748"/>
        <item x="1897"/>
        <item x="4839"/>
        <item x="190"/>
        <item x="2307"/>
        <item x="6186"/>
        <item x="5616"/>
        <item x="2778"/>
        <item x="4675"/>
        <item x="3611"/>
        <item x="2326"/>
        <item x="3011"/>
        <item x="1379"/>
        <item x="542"/>
        <item x="3696"/>
        <item x="1235"/>
        <item x="4625"/>
        <item x="5133"/>
        <item x="921"/>
        <item x="4955"/>
        <item x="1065"/>
        <item x="1557"/>
        <item x="3223"/>
        <item x="207"/>
        <item x="5623"/>
        <item x="969"/>
        <item x="3340"/>
        <item x="251"/>
        <item x="2723"/>
        <item x="687"/>
        <item x="4260"/>
        <item x="1239"/>
        <item x="2426"/>
        <item x="4936"/>
        <item x="6196"/>
        <item x="4432"/>
        <item x="3888"/>
        <item x="2752"/>
        <item x="6022"/>
        <item x="1846"/>
        <item x="4763"/>
        <item x="4680"/>
        <item x="5231"/>
        <item x="4185"/>
        <item x="2567"/>
        <item x="5221"/>
        <item x="4195"/>
        <item x="2068"/>
        <item x="2221"/>
        <item x="183"/>
        <item x="2733"/>
        <item x="3505"/>
        <item x="953"/>
        <item x="3933"/>
        <item x="6195"/>
        <item x="4474"/>
        <item x="3478"/>
        <item x="3450"/>
        <item x="2361"/>
        <item x="6031"/>
        <item x="2688"/>
        <item x="0"/>
        <item x="2375"/>
        <item x="3204"/>
        <item x="2162"/>
        <item x="3074"/>
        <item x="547"/>
        <item x="3856"/>
        <item x="3241"/>
        <item x="869"/>
        <item x="4306"/>
        <item x="3609"/>
        <item x="2523"/>
        <item x="201"/>
        <item x="3385"/>
        <item x="2769"/>
        <item x="5114"/>
        <item x="2338"/>
        <item x="2649"/>
        <item x="2587"/>
        <item x="673"/>
        <item x="1967"/>
        <item x="5733"/>
        <item x="5651"/>
        <item x="2576"/>
        <item x="1266"/>
        <item x="3714"/>
        <item x="3338"/>
        <item x="2401"/>
        <item x="3477"/>
        <item x="2568"/>
        <item x="4660"/>
        <item x="6169"/>
        <item x="3355"/>
        <item x="37"/>
        <item x="954"/>
        <item x="3831"/>
        <item x="6193"/>
        <item x="6097"/>
        <item x="552"/>
        <item x="1252"/>
        <item x="3196"/>
        <item x="686"/>
        <item x="5084"/>
        <item x="1114"/>
        <item x="2589"/>
        <item x="5081"/>
        <item x="3964"/>
        <item x="5223"/>
        <item x="4171"/>
        <item x="2193"/>
        <item x="4858"/>
        <item x="1369"/>
        <item x="1996"/>
        <item x="2527"/>
        <item x="3193"/>
        <item x="1210"/>
        <item x="406"/>
        <item x="2206"/>
        <item x="4403"/>
        <item x="4294"/>
        <item x="5489"/>
        <item x="2736"/>
        <item x="580"/>
        <item x="146"/>
        <item x="5482"/>
        <item x="3146"/>
        <item x="5463"/>
        <item x="1726"/>
        <item x="3307"/>
        <item x="1974"/>
        <item x="5790"/>
        <item x="3731"/>
        <item x="1781"/>
        <item x="3534"/>
        <item x="3004"/>
        <item x="2974"/>
        <item x="5526"/>
        <item x="5764"/>
        <item x="3484"/>
        <item x="4528"/>
        <item x="3928"/>
        <item x="530"/>
        <item x="404"/>
        <item x="4481"/>
        <item x="2807"/>
        <item x="4333"/>
        <item x="1637"/>
        <item x="1928"/>
        <item x="4200"/>
        <item x="4009"/>
        <item x="243"/>
        <item x="3699"/>
        <item x="3235"/>
        <item x="535"/>
        <item x="2469"/>
        <item x="238"/>
        <item x="3198"/>
        <item x="366"/>
        <item x="2582"/>
        <item x="4907"/>
        <item x="6270"/>
        <item x="2648"/>
        <item x="3713"/>
        <item x="3645"/>
        <item x="1869"/>
        <item x="4086"/>
        <item x="4724"/>
        <item x="3472"/>
        <item x="2948"/>
        <item x="2463"/>
        <item x="4924"/>
        <item x="3324"/>
        <item x="2296"/>
        <item x="5337"/>
        <item x="3428"/>
        <item x="1700"/>
        <item x="4462"/>
        <item x="5771"/>
        <item x="4686"/>
        <item x="282"/>
        <item x="5161"/>
        <item x="121"/>
        <item x="2044"/>
        <item x="5503"/>
        <item x="4993"/>
        <item x="3000"/>
        <item x="4850"/>
        <item x="1231"/>
        <item x="2939"/>
        <item x="1147"/>
        <item x="2674"/>
        <item x="3325"/>
        <item x="445"/>
        <item x="1376"/>
        <item x="4174"/>
        <item x="2234"/>
        <item x="1243"/>
        <item x="330"/>
        <item x="5474"/>
        <item x="1519"/>
        <item x="1979"/>
        <item x="97"/>
        <item x="472"/>
        <item x="4546"/>
        <item x="352"/>
        <item x="1083"/>
        <item x="5073"/>
        <item x="2581"/>
        <item x="3147"/>
        <item x="418"/>
        <item x="2151"/>
        <item x="2051"/>
        <item x="4594"/>
        <item x="5382"/>
        <item x="1946"/>
        <item x="340"/>
        <item x="2308"/>
        <item x="4781"/>
        <item x="4069"/>
        <item x="5275"/>
        <item x="5031"/>
        <item x="2942"/>
        <item x="752"/>
        <item x="2650"/>
        <item x="4851"/>
        <item x="1401"/>
        <item x="5985"/>
        <item x="5906"/>
        <item x="5203"/>
        <item x="2040"/>
        <item x="4805"/>
        <item x="4595"/>
        <item x="2228"/>
        <item x="1026"/>
        <item x="3938"/>
        <item x="4080"/>
        <item x="2214"/>
        <item x="3037"/>
        <item x="1663"/>
        <item x="2378"/>
        <item x="4490"/>
        <item x="3842"/>
        <item x="5883"/>
        <item x="4960"/>
        <item x="3690"/>
        <item x="244"/>
        <item x="4203"/>
        <item x="130"/>
        <item x="3108"/>
        <item x="2616"/>
        <item x="5032"/>
        <item x="2719"/>
        <item x="6292"/>
        <item x="3272"/>
        <item x="1382"/>
        <item x="1761"/>
        <item x="1048"/>
        <item x="3835"/>
        <item x="5267"/>
        <item x="2261"/>
        <item x="4771"/>
        <item x="835"/>
        <item x="2698"/>
        <item x="1549"/>
        <item x="3375"/>
        <item x="5317"/>
        <item x="4228"/>
        <item x="1565"/>
        <item x="1615"/>
        <item x="4579"/>
        <item x="2197"/>
        <item x="3782"/>
        <item x="6039"/>
        <item x="3557"/>
        <item x="3149"/>
        <item x="5083"/>
        <item x="2124"/>
        <item x="6052"/>
        <item x="2806"/>
        <item x="2660"/>
        <item x="5818"/>
        <item x="2506"/>
        <item x="719"/>
        <item x="3753"/>
        <item x="2420"/>
        <item x="1313"/>
        <item x="129"/>
        <item x="2792"/>
        <item x="5824"/>
        <item x="5322"/>
        <item x="6248"/>
        <item x="3898"/>
        <item x="6030"/>
        <item x="5914"/>
        <item x="3564"/>
        <item x="5672"/>
        <item x="1881"/>
        <item x="3702"/>
        <item x="4714"/>
        <item x="1494"/>
        <item x="6150"/>
        <item x="463"/>
        <item x="3485"/>
        <item x="1638"/>
        <item x="5065"/>
        <item x="4404"/>
        <item x="5260"/>
        <item x="5514"/>
        <item x="729"/>
        <item x="3497"/>
        <item x="3158"/>
        <item x="4472"/>
        <item x="2277"/>
        <item x="3894"/>
        <item x="3354"/>
        <item x="3127"/>
        <item x="2692"/>
        <item x="5127"/>
        <item x="4608"/>
        <item x="2711"/>
        <item x="5734"/>
        <item x="5852"/>
        <item x="4007"/>
        <item x="3221"/>
        <item x="4559"/>
        <item x="4427"/>
        <item x="2944"/>
        <item x="2264"/>
        <item x="5705"/>
        <item x="3632"/>
        <item x="3271"/>
        <item x="6287"/>
        <item x="6096"/>
        <item x="1998"/>
        <item x="4196"/>
        <item x="428"/>
        <item x="1737"/>
        <item x="1746"/>
        <item x="3694"/>
        <item x="2772"/>
        <item x="5273"/>
        <item x="977"/>
        <item x="5168"/>
        <item x="3561"/>
        <item x="2367"/>
        <item x="2472"/>
        <item x="1978"/>
        <item x="4346"/>
        <item x="5807"/>
        <item x="2448"/>
        <item x="2531"/>
        <item x="3489"/>
        <item x="5118"/>
        <item x="649"/>
        <item x="3492"/>
        <item x="2997"/>
        <item x="3353"/>
        <item x="3509"/>
        <item x="2663"/>
        <item x="3125"/>
        <item x="3380"/>
        <item x="3780"/>
        <item x="4590"/>
        <item x="3732"/>
        <item x="1180"/>
        <item x="1175"/>
        <item x="4664"/>
        <item x="5973"/>
        <item x="6111"/>
        <item x="3493"/>
        <item x="881"/>
        <item x="4759"/>
        <item x="2352"/>
        <item x="3192"/>
        <item x="3218"/>
        <item x="2956"/>
        <item x="1750"/>
        <item x="3455"/>
        <item x="5661"/>
        <item x="4111"/>
        <item x="731"/>
        <item x="1745"/>
        <item x="6310"/>
        <item x="5506"/>
        <item x="6139"/>
        <item x="1478"/>
        <item x="637"/>
        <item x="4816"/>
        <item x="2355"/>
        <item x="970"/>
        <item x="849"/>
        <item x="6085"/>
        <item x="706"/>
        <item x="2879"/>
        <item x="3826"/>
        <item x="562"/>
        <item x="581"/>
        <item x="3676"/>
        <item x="2750"/>
        <item x="2284"/>
        <item x="373"/>
        <item x="1865"/>
        <item x="2341"/>
        <item x="683"/>
        <item x="4747"/>
        <item x="2591"/>
        <item x="6288"/>
        <item x="2114"/>
        <item x="1020"/>
        <item x="63"/>
        <item x="880"/>
        <item x="4972"/>
        <item x="5095"/>
        <item x="2486"/>
        <item x="4117"/>
        <item x="3116"/>
        <item x="4407"/>
        <item x="593"/>
        <item x="878"/>
        <item x="6300"/>
        <item x="2709"/>
        <item x="909"/>
        <item x="598"/>
        <item x="1219"/>
        <item x="4110"/>
        <item x="1286"/>
        <item x="2583"/>
        <item x="4385"/>
        <item x="3985"/>
        <item x="5433"/>
        <item x="1232"/>
        <item x="1508"/>
        <item x="113"/>
        <item x="2949"/>
        <item x="4782"/>
        <item x="518"/>
        <item x="2357"/>
        <item x="3662"/>
        <item x="5578"/>
        <item x="4016"/>
        <item x="5626"/>
        <item x="279"/>
        <item x="3064"/>
        <item x="329"/>
        <item x="4048"/>
        <item x="2018"/>
        <item x="4142"/>
        <item x="4087"/>
        <item x="1987"/>
        <item x="3537"/>
        <item x="2097"/>
        <item x="5356"/>
        <item x="1414"/>
        <item x="4727"/>
        <item x="4343"/>
        <item x="4102"/>
        <item x="2610"/>
        <item x="5653"/>
        <item x="2953"/>
        <item x="1874"/>
        <item x="2779"/>
        <item x="1460"/>
        <item x="1526"/>
        <item x="1432"/>
        <item x="427"/>
        <item x="2305"/>
        <item x="914"/>
        <item x="4908"/>
        <item x="2121"/>
        <item x="5495"/>
        <item x="4544"/>
        <item x="4604"/>
        <item x="4292"/>
        <item x="1479"/>
        <item x="5739"/>
        <item x="924"/>
        <item x="3291"/>
        <item x="3852"/>
        <item x="2601"/>
        <item x="1227"/>
        <item x="4651"/>
        <item x="4733"/>
        <item x="3410"/>
        <item x="6092"/>
        <item x="4265"/>
        <item x="4037"/>
        <item x="3752"/>
        <item x="2415"/>
        <item x="5928"/>
        <item x="2869"/>
        <item x="4396"/>
        <item x="3171"/>
        <item x="1953"/>
        <item x="5225"/>
        <item x="2571"/>
        <item x="812"/>
        <item x="1290"/>
        <item x="5045"/>
        <item x="380"/>
        <item x="17"/>
        <item x="1264"/>
        <item x="3015"/>
        <item x="1118"/>
        <item x="4988"/>
        <item x="185"/>
        <item x="6093"/>
        <item x="3866"/>
        <item x="4518"/>
        <item x="1955"/>
        <item x="5015"/>
        <item x="3282"/>
        <item x="1158"/>
        <item x="4860"/>
        <item x="1092"/>
        <item x="3593"/>
        <item x="1134"/>
        <item x="919"/>
        <item x="5635"/>
        <item x="2465"/>
        <item x="4854"/>
        <item x="2184"/>
        <item x="3618"/>
        <item x="4791"/>
        <item x="4632"/>
        <item x="6218"/>
        <item x="1872"/>
        <item x="5986"/>
        <item x="709"/>
        <item x="5047"/>
        <item x="698"/>
        <item x="2960"/>
        <item x="2854"/>
        <item x="1336"/>
        <item x="5713"/>
        <item x="5659"/>
        <item x="2933"/>
        <item x="1533"/>
        <item x="4144"/>
        <item x="5935"/>
        <item x="4190"/>
        <item x="1925"/>
        <item x="3626"/>
        <item x="301"/>
        <item x="45"/>
        <item x="3172"/>
        <item x="1799"/>
        <item x="95"/>
        <item x="2548"/>
        <item x="2115"/>
        <item x="4926"/>
        <item x="4990"/>
        <item x="4753"/>
        <item x="1038"/>
        <item x="5707"/>
        <item x="5169"/>
        <item x="1969"/>
        <item x="4614"/>
        <item x="4305"/>
        <item x="2455"/>
        <item x="417"/>
        <item x="5756"/>
        <item x="1345"/>
        <item x="681"/>
        <item x="5080"/>
        <item x="4757"/>
        <item x="4941"/>
        <item x="196"/>
        <item x="2606"/>
        <item x="2824"/>
        <item x="2646"/>
        <item x="5783"/>
        <item x="1154"/>
        <item x="3784"/>
        <item x="4126"/>
        <item x="4580"/>
        <item x="3473"/>
        <item x="1476"/>
        <item x="5784"/>
        <item x="5753"/>
        <item x="302"/>
        <item x="1711"/>
        <item x="4648"/>
        <item x="1572"/>
        <item x="4798"/>
        <item x="5512"/>
        <item x="594"/>
        <item x="1462"/>
        <item x="2471"/>
        <item x="4606"/>
        <item x="2159"/>
        <item x="4074"/>
        <item x="4541"/>
        <item x="1"/>
        <item x="4529"/>
        <item x="1516"/>
        <item x="2431"/>
        <item x="5111"/>
        <item x="3945"/>
        <item x="5861"/>
        <item x="6124"/>
        <item x="5738"/>
        <item x="3660"/>
        <item x="3255"/>
        <item x="5121"/>
        <item x="344"/>
        <item x="999"/>
        <item x="1349"/>
        <item x="1085"/>
        <item x="1486"/>
        <item x="132"/>
        <item x="5695"/>
        <item x="641"/>
        <item x="575"/>
        <item x="473"/>
        <item x="2754"/>
        <item x="4894"/>
        <item x="4337"/>
        <item x="1709"/>
        <item x="1240"/>
        <item x="5364"/>
        <item x="5890"/>
        <item x="407"/>
        <item x="1318"/>
        <item x="5676"/>
        <item x="4314"/>
        <item x="5851"/>
        <item x="613"/>
        <item x="1132"/>
        <item x="3314"/>
        <item x="5638"/>
        <item x="3183"/>
        <item x="3805"/>
        <item x="4687"/>
        <item x="5355"/>
        <item x="5730"/>
        <item x="4995"/>
        <item x="3844"/>
        <item x="1404"/>
        <item x="3140"/>
        <item x="931"/>
        <item x="2931"/>
        <item x="736"/>
        <item x="6271"/>
        <item x="3482"/>
        <item x="4526"/>
        <item x="5740"/>
        <item x="424"/>
        <item x="1058"/>
        <item x="4621"/>
        <item x="3444"/>
        <item x="1331"/>
        <item x="2775"/>
        <item x="5540"/>
        <item x="5281"/>
        <item x="4896"/>
        <item x="6077"/>
        <item x="5855"/>
        <item x="1209"/>
        <item x="4296"/>
        <item x="2187"/>
        <item x="5509"/>
        <item x="4392"/>
        <item x="3790"/>
        <item x="4818"/>
        <item x="6063"/>
        <item x="5942"/>
        <item x="2058"/>
        <item x="985"/>
        <item x="5839"/>
        <item x="4626"/>
        <item x="6211"/>
        <item x="2690"/>
        <item x="4081"/>
        <item x="4946"/>
        <item x="332"/>
        <item x="3089"/>
        <item x="6129"/>
        <item x="1574"/>
        <item x="5135"/>
        <item x="1276"/>
        <item x="3756"/>
        <item x="5711"/>
        <item x="3621"/>
        <item x="5119"/>
        <item x="5253"/>
        <item x="19"/>
        <item x="2384"/>
        <item x="1481"/>
        <item x="4398"/>
        <item x="2602"/>
        <item x="5362"/>
        <item x="1374"/>
        <item x="6083"/>
        <item x="2146"/>
        <item x="3039"/>
        <item x="2892"/>
        <item x="3773"/>
        <item x="4876"/>
        <item x="3479"/>
        <item x="2776"/>
        <item x="4807"/>
        <item x="415"/>
        <item x="2473"/>
        <item x="3283"/>
        <item x="5820"/>
        <item x="3652"/>
        <item x="1680"/>
        <item x="4116"/>
        <item x="718"/>
        <item x="2732"/>
        <item x="1103"/>
        <item x="3339"/>
        <item x="4302"/>
        <item x="3681"/>
        <item x="2079"/>
        <item x="283"/>
        <item x="5645"/>
        <item x="3465"/>
        <item x="206"/>
        <item x="403"/>
        <item x="3094"/>
        <item x="3670"/>
        <item x="346"/>
        <item x="2108"/>
        <item x="5183"/>
        <item x="603"/>
        <item x="1689"/>
        <item x="2406"/>
        <item x="545"/>
        <item x="2913"/>
        <item x="2631"/>
        <item x="5821"/>
        <item x="6113"/>
        <item x="1848"/>
        <item x="4133"/>
        <item x="1529"/>
        <item x="5025"/>
        <item x="2285"/>
        <item x="4426"/>
        <item x="3280"/>
        <item x="4342"/>
        <item x="3422"/>
        <item x="6153"/>
        <item x="1741"/>
        <item x="3437"/>
        <item x="4974"/>
        <item x="6091"/>
        <item x="5162"/>
        <item x="240"/>
        <item x="6200"/>
        <item x="1713"/>
        <item x="1415"/>
        <item x="3294"/>
        <item x="1720"/>
        <item x="2742"/>
        <item x="935"/>
        <item x="2330"/>
        <item x="6008"/>
        <item x="4883"/>
        <item x="3475"/>
        <item x="1104"/>
        <item x="4330"/>
        <item x="5567"/>
        <item x="5018"/>
        <item x="5423"/>
        <item x="1589"/>
        <item x="5671"/>
        <item x="949"/>
        <item x="4780"/>
        <item x="3179"/>
        <item x="480"/>
        <item x="3084"/>
        <item x="4704"/>
        <item x="771"/>
        <item x="3344"/>
        <item x="1843"/>
        <item x="489"/>
        <item x="2856"/>
        <item x="3014"/>
        <item x="4170"/>
        <item x="6184"/>
        <item x="2246"/>
        <item x="3969"/>
        <item x="4934"/>
        <item x="560"/>
        <item x="5508"/>
        <item x="3049"/>
        <item x="1504"/>
        <item x="2435"/>
        <item x="2763"/>
        <item x="5844"/>
        <item x="3447"/>
        <item x="2805"/>
        <item x="592"/>
        <item x="5840"/>
        <item x="327"/>
        <item x="6109"/>
        <item x="606"/>
        <item x="3451"/>
        <item x="4564"/>
        <item x="5265"/>
        <item x="5882"/>
        <item x="3671"/>
        <item x="1930"/>
        <item x="4694"/>
        <item x="1394"/>
        <item x="2393"/>
        <item x="1849"/>
        <item x="379"/>
        <item x="781"/>
        <item x="5430"/>
        <item x="1338"/>
        <item x="6239"/>
        <item x="2837"/>
        <item x="2218"/>
        <item x="2236"/>
        <item x="2217"/>
        <item x="4473"/>
        <item x="148"/>
        <item x="3322"/>
        <item x="4789"/>
        <item x="6289"/>
        <item x="2669"/>
        <item x="6130"/>
        <item x="3590"/>
        <item x="728"/>
        <item x="5070"/>
        <item x="825"/>
        <item x="6189"/>
        <item x="4622"/>
        <item x="75"/>
        <item x="2774"/>
        <item x="5298"/>
        <item x="3579"/>
        <item x="4157"/>
        <item x="3789"/>
        <item x="4252"/>
        <item x="11"/>
        <item x="5401"/>
        <item x="2370"/>
        <item x="336"/>
        <item x="3627"/>
        <item x="710"/>
        <item x="3233"/>
        <item x="3770"/>
        <item x="1760"/>
        <item x="3895"/>
        <item x="1783"/>
        <item x="5680"/>
        <item x="161"/>
        <item x="3816"/>
        <item x="3365"/>
        <item x="2578"/>
        <item x="2592"/>
        <item x="971"/>
        <item x="3620"/>
        <item x="226"/>
        <item x="15"/>
        <item x="3414"/>
        <item x="245"/>
        <item x="3113"/>
        <item x="5719"/>
        <item x="2699"/>
        <item x="3584"/>
        <item x="1542"/>
        <item x="2850"/>
        <item x="2186"/>
        <item x="139"/>
        <item x="3083"/>
        <item x="1691"/>
        <item x="3560"/>
        <item x="5467"/>
        <item x="25"/>
        <item x="3029"/>
        <item x="4417"/>
        <item x="4557"/>
        <item x="4274"/>
        <item x="4402"/>
        <item x="5836"/>
        <item x="2959"/>
        <item x="1963"/>
        <item x="3791"/>
        <item x="269"/>
        <item x="836"/>
        <item x="2130"/>
        <item x="421"/>
        <item x="4112"/>
        <item x="5152"/>
        <item x="1220"/>
        <item x="5643"/>
        <item x="1159"/>
        <item x="6047"/>
        <item x="4226"/>
        <item x="1273"/>
        <item x="5056"/>
        <item x="2897"/>
        <item x="3664"/>
        <item x="1918"/>
        <item x="2741"/>
        <item x="2242"/>
        <item x="1146"/>
        <item x="2745"/>
        <item x="5717"/>
        <item x="1809"/>
        <item x="5492"/>
        <item x="2368"/>
        <item x="4176"/>
        <item x="4712"/>
        <item x="1155"/>
        <item x="6164"/>
        <item x="2785"/>
        <item x="3059"/>
        <item x="3961"/>
        <item x="6014"/>
        <item x="630"/>
        <item x="79"/>
        <item x="662"/>
        <item x="4454"/>
        <item x="4821"/>
        <item x="3542"/>
        <item x="439"/>
        <item x="6058"/>
        <item x="78"/>
        <item x="608"/>
        <item x="2810"/>
        <item x="5116"/>
        <item x="2512"/>
        <item x="267"/>
        <item x="4930"/>
        <item x="2346"/>
        <item x="5173"/>
        <item x="4387"/>
        <item x="4058"/>
        <item x="1055"/>
        <item x="1096"/>
        <item x="990"/>
        <item x="3527"/>
        <item x="6"/>
        <item x="6284"/>
        <item x="4777"/>
        <item x="1821"/>
        <item x="668"/>
        <item x="6273"/>
        <item x="1032"/>
        <item x="3929"/>
        <item x="3598"/>
        <item x="2192"/>
        <item x="3201"/>
        <item x="2016"/>
        <item x="3320"/>
        <item x="4994"/>
        <item x="1002"/>
        <item x="3521"/>
        <item x="5187"/>
        <item x="391"/>
        <item x="2781"/>
        <item x="5858"/>
        <item x="2734"/>
        <item x="5930"/>
        <item x="938"/>
        <item x="6027"/>
        <item x="3850"/>
        <item x="5835"/>
        <item x="4774"/>
        <item x="3556"/>
        <item x="1678"/>
        <item x="2895"/>
        <item x="5893"/>
        <item x="6028"/>
        <item x="3278"/>
        <item x="2200"/>
        <item x="1086"/>
        <item x="2061"/>
        <item x="2832"/>
        <item x="2641"/>
        <item x="347"/>
        <item x="4566"/>
        <item x="5884"/>
        <item x="2290"/>
        <item x="173"/>
        <item x="4413"/>
        <item x="128"/>
        <item x="81"/>
        <item x="3003"/>
        <item x="1738"/>
        <item x="5289"/>
        <item x="1311"/>
        <item x="1325"/>
        <item x="4659"/>
        <item x="4393"/>
        <item x="3232"/>
        <item x="2270"/>
        <item x="1949"/>
        <item x="1560"/>
        <item x="1124"/>
        <item x="3143"/>
        <item x="3745"/>
        <item x="860"/>
        <item x="5290"/>
        <item x="654"/>
        <item x="3184"/>
        <item x="99"/>
        <item x="5132"/>
        <item x="866"/>
        <item x="5058"/>
        <item x="6167"/>
        <item x="4109"/>
        <item x="5299"/>
        <item x="1744"/>
        <item x="2621"/>
        <item x="4764"/>
        <item x="405"/>
        <item x="1254"/>
        <item x="6168"/>
        <item x="2451"/>
        <item x="2109"/>
        <item x="1687"/>
        <item x="6003"/>
        <item x="1183"/>
        <item x="6225"/>
        <item x="2101"/>
        <item x="436"/>
        <item x="5621"/>
        <item x="2275"/>
        <item x="1646"/>
        <item x="2547"/>
        <item x="1324"/>
        <item x="4242"/>
        <item x="6233"/>
        <item x="5057"/>
        <item x="6101"/>
        <item x="2795"/>
        <item x="744"/>
        <item x="5181"/>
        <item x="1795"/>
        <item x="5300"/>
        <item x="3743"/>
        <item x="5484"/>
        <item x="1152"/>
        <item x="4344"/>
        <item x="2866"/>
        <item x="2790"/>
        <item x="157"/>
        <item x="4115"/>
        <item x="4134"/>
        <item x="3136"/>
        <item x="2350"/>
        <item x="2851"/>
        <item x="112"/>
        <item x="4090"/>
        <item x="6244"/>
        <item x="5826"/>
        <item x="829"/>
        <item x="2388"/>
        <item x="6216"/>
        <item x="3563"/>
        <item x="3779"/>
        <item x="1193"/>
        <item x="258"/>
        <item x="1627"/>
        <item x="6146"/>
        <item x="4698"/>
        <item x="4103"/>
        <item x="3798"/>
        <item x="3070"/>
        <item x="5331"/>
        <item x="4889"/>
        <item x="2816"/>
        <item x="5832"/>
        <item x="1591"/>
        <item x="5374"/>
        <item x="5925"/>
        <item x="1664"/>
        <item x="2028"/>
        <item x="5191"/>
        <item x="3740"/>
        <item x="6305"/>
        <item x="5782"/>
        <item x="959"/>
        <item x="601"/>
        <item x="5615"/>
        <item x="3829"/>
        <item x="1808"/>
        <item x="5397"/>
        <item x="2555"/>
        <item x="2023"/>
        <item x="316"/>
        <item x="4699"/>
        <item x="2544"/>
        <item x="3481"/>
        <item x="4152"/>
        <item x="5283"/>
        <item x="5280"/>
        <item x="3041"/>
        <item x="6087"/>
        <item x="1400"/>
        <item x="1458"/>
        <item x="419"/>
        <item x="1580"/>
        <item x="487"/>
        <item x="2120"/>
        <item x="5815"/>
        <item x="5891"/>
        <item x="5528"/>
        <item x="165"/>
        <item x="5458"/>
        <item x="2071"/>
        <item x="4064"/>
        <item x="5349"/>
        <item x="33"/>
        <item x="1984"/>
        <item x="750"/>
        <item x="3716"/>
        <item x="4834"/>
        <item x="1671"/>
        <item x="4706"/>
        <item x="4578"/>
        <item x="2256"/>
        <item x="4419"/>
        <item x="1919"/>
        <item x="6115"/>
        <item x="153"/>
        <item x="1465"/>
        <item x="5120"/>
        <item x="3032"/>
        <item x="2037"/>
        <item x="4279"/>
        <item x="4533"/>
        <item x="2364"/>
        <item x="5501"/>
        <item x="4214"/>
        <item x="2640"/>
        <item x="5636"/>
        <item x="3117"/>
        <item x="4523"/>
        <item x="2260"/>
        <item x="821"/>
        <item x="3120"/>
        <item x="4207"/>
        <item x="6232"/>
        <item x="1303"/>
        <item x="2267"/>
        <item x="3216"/>
        <item x="5601"/>
        <item x="5527"/>
        <item x="1636"/>
        <item x="1405"/>
        <item x="4843"/>
        <item x="286"/>
        <item x="492"/>
        <item x="4969"/>
        <item x="73"/>
        <item x="1624"/>
        <item x="5689"/>
        <item x="4847"/>
        <item x="4991"/>
        <item x="3449"/>
        <item x="1116"/>
        <item x="5436"/>
        <item x="3397"/>
        <item x="2596"/>
        <item x="5562"/>
        <item x="229"/>
        <item x="3238"/>
        <item x="3516"/>
        <item x="5078"/>
        <item x="1725"/>
        <item x="4414"/>
        <item x="2059"/>
        <item x="312"/>
        <item x="1933"/>
        <item x="5421"/>
        <item x="3268"/>
        <item x="3967"/>
        <item x="3710"/>
        <item x="5873"/>
        <item x="1466"/>
        <item x="3744"/>
        <item x="5269"/>
        <item x="624"/>
        <item x="2449"/>
        <item x="2476"/>
        <item x="1964"/>
        <item x="5692"/>
        <item x="1834"/>
        <item x="3302"/>
        <item x="8"/>
        <item x="4696"/>
        <item x="5598"/>
        <item x="546"/>
        <item x="4754"/>
        <item x="3857"/>
        <item x="6179"/>
        <item x="2436"/>
        <item x="5038"/>
        <item x="365"/>
        <item x="2840"/>
        <item x="2020"/>
        <item x="6231"/>
        <item x="3348"/>
        <item x="6144"/>
        <item x="12"/>
        <item x="184"/>
        <item x="5415"/>
        <item x="5091"/>
        <item x="4138"/>
        <item x="1320"/>
        <item x="5472"/>
        <item x="1903"/>
        <item x="2359"/>
        <item x="5284"/>
        <item x="348"/>
        <item x="3990"/>
        <item x="1295"/>
        <item x="142"/>
        <item x="1429"/>
        <item x="1423"/>
        <item x="3369"/>
        <item x="4480"/>
        <item x="6177"/>
        <item x="149"/>
        <item x="5361"/>
        <item x="4641"/>
        <item x="2670"/>
        <item x="1142"/>
        <item x="4295"/>
        <item x="2339"/>
        <item x="6010"/>
        <item x="845"/>
        <item x="3402"/>
        <item x="3239"/>
        <item x="2667"/>
        <item x="5117"/>
        <item x="6197"/>
        <item x="1708"/>
        <item x="1430"/>
        <item x="1268"/>
        <item x="915"/>
        <item x="5650"/>
        <item x="3197"/>
        <item x="3661"/>
        <item x="2194"/>
        <item x="963"/>
        <item x="1395"/>
        <item x="5330"/>
        <item x="167"/>
        <item x="3704"/>
        <item x="4154"/>
        <item x="1631"/>
        <item x="1980"/>
        <item x="6134"/>
        <item x="5583"/>
        <item x="5804"/>
        <item x="4742"/>
        <item x="3366"/>
        <item x="4122"/>
        <item x="4160"/>
        <item x="1920"/>
        <item x="2396"/>
        <item x="5476"/>
        <item x="497"/>
        <item x="5297"/>
        <item x="3012"/>
        <item x="5449"/>
        <item x="5461"/>
        <item x="724"/>
        <item x="1614"/>
        <item x="2559"/>
        <item x="4005"/>
        <item x="5808"/>
        <item x="2140"/>
        <item x="4266"/>
        <item x="5587"/>
        <item x="3506"/>
        <item x="1727"/>
        <item x="3148"/>
        <item x="6143"/>
        <item x="54"/>
        <item x="4852"/>
        <item x="5339"/>
        <item x="3565"/>
        <item x="867"/>
        <item x="3900"/>
        <item x="2668"/>
        <item x="4075"/>
        <item x="2057"/>
        <item x="3298"/>
        <item x="3596"/>
        <item x="3927"/>
        <item x="3597"/>
        <item x="5837"/>
        <item x="4628"/>
        <item x="704"/>
        <item x="4515"/>
        <item x="2590"/>
        <item x="5158"/>
        <item x="1275"/>
        <item x="6187"/>
        <item x="5968"/>
        <item x="4555"/>
        <item x="6234"/>
        <item x="2402"/>
        <item x="5367"/>
        <item x="6159"/>
        <item x="5947"/>
        <item x="4962"/>
        <item x="2618"/>
        <item x="4866"/>
        <item x="2584"/>
        <item x="4225"/>
        <item x="2717"/>
        <item x="5898"/>
        <item x="3913"/>
        <item x="4987"/>
        <item x="2074"/>
        <item x="4743"/>
        <item x="6272"/>
        <item x="5595"/>
        <item x="1293"/>
        <item x="3413"/>
        <item x="270"/>
        <item x="3623"/>
        <item x="5105"/>
        <item x="1676"/>
        <item x="3701"/>
        <item x="2508"/>
        <item x="3100"/>
        <item x="3724"/>
        <item x="2257"/>
        <item x="1222"/>
        <item x="1102"/>
        <item x="5823"/>
        <item x="96"/>
        <item x="5034"/>
        <item x="699"/>
        <item x="1718"/>
        <item x="35"/>
        <item x="289"/>
        <item x="4833"/>
        <item x="4820"/>
        <item x="2119"/>
        <item x="178"/>
        <item x="3102"/>
        <item x="6067"/>
        <item x="674"/>
        <item x="4503"/>
        <item x="2056"/>
        <item x="5961"/>
        <item x="2534"/>
        <item x="2573"/>
        <item x="5475"/>
        <item x="6266"/>
        <item x="2202"/>
        <item x="5658"/>
        <item x="602"/>
        <item x="4512"/>
        <item x="3727"/>
        <item x="4848"/>
        <item x="5150"/>
        <item x="574"/>
        <item x="3613"/>
        <item x="5632"/>
        <item x="2131"/>
        <item x="2553"/>
        <item x="5481"/>
        <item x="4603"/>
        <item x="4456"/>
        <item x="5801"/>
        <item x="4623"/>
        <item x="5007"/>
        <item x="4491"/>
        <item x="1630"/>
        <item x="5261"/>
        <item x="482"/>
        <item x="3878"/>
        <item x="6118"/>
        <item x="66"/>
        <item x="2682"/>
        <item x="3013"/>
        <item x="5069"/>
        <item x="2030"/>
        <item x="5943"/>
        <item x="3464"/>
        <item x="5830"/>
        <item x="2443"/>
        <item x="4259"/>
        <item x="1211"/>
        <item x="4640"/>
        <item x="4070"/>
        <item x="3993"/>
        <item x="1702"/>
        <item x="5639"/>
        <item x="1544"/>
        <item x="2335"/>
        <item x="5822"/>
        <item x="1168"/>
        <item x="2747"/>
        <item x="3868"/>
        <item x="1120"/>
        <item x="4880"/>
        <item x="3026"/>
        <item x="4091"/>
        <item x="1888"/>
        <item x="3781"/>
        <item x="6163"/>
        <item x="2522"/>
        <item x="5257"/>
        <item x="4238"/>
        <item x="3924"/>
        <item x="219"/>
        <item x="5856"/>
        <item x="2980"/>
        <item x="1503"/>
        <item x="5325"/>
        <item x="3109"/>
        <item x="1830"/>
        <item x="3316"/>
        <item x="4004"/>
        <item x="1283"/>
        <item x="3551"/>
        <item x="5431"/>
        <item x="2078"/>
        <item x="1841"/>
        <item x="120"/>
        <item x="323"/>
        <item x="4277"/>
        <item x="5450"/>
        <item x="1982"/>
        <item x="1221"/>
        <item x="722"/>
        <item x="2288"/>
        <item x="1906"/>
        <item x="677"/>
        <item x="2611"/>
        <item x="5088"/>
        <item x="5380"/>
        <item x="4783"/>
        <item x="4812"/>
        <item x="556"/>
        <item x="5478"/>
        <item x="4002"/>
        <item x="3655"/>
        <item x="2266"/>
        <item x="5723"/>
        <item x="4925"/>
        <item x="4180"/>
        <item x="354"/>
        <item x="1804"/>
        <item x="2276"/>
        <item x="4319"/>
        <item x="3880"/>
        <item x="1550"/>
        <item x="5279"/>
        <item x="1334"/>
        <item x="5136"/>
        <item x="967"/>
        <item x="6182"/>
        <item x="5582"/>
        <item x="1652"/>
        <item x="6210"/>
        <item x="4320"/>
        <item x="1164"/>
        <item x="2227"/>
        <item x="6199"/>
        <item x="3107"/>
        <item x="6114"/>
        <item x="4827"/>
        <item x="3123"/>
        <item x="4768"/>
        <item x="2042"/>
        <item x="4430"/>
        <item x="3552"/>
        <item x="3922"/>
        <item x="1301"/>
        <item x="5086"/>
        <item x="2374"/>
        <item x="114"/>
        <item x="2167"/>
        <item x="3453"/>
        <item x="1547"/>
        <item x="2032"/>
        <item x="2190"/>
        <item x="3396"/>
        <item x="4224"/>
        <item x="6110"/>
        <item x="3043"/>
        <item x="3191"/>
        <item x="715"/>
        <item x="250"/>
        <item x="1981"/>
        <item x="440"/>
        <item x="3955"/>
        <item x="143"/>
        <item x="3078"/>
        <item x="4542"/>
        <item x="447"/>
        <item x="2066"/>
        <item x="4470"/>
        <item x="4324"/>
        <item x="2174"/>
        <item x="1864"/>
        <item x="572"/>
        <item x="809"/>
        <item x="3126"/>
        <item x="4050"/>
        <item x="2331"/>
        <item x="786"/>
        <item x="5388"/>
        <item x="905"/>
        <item x="3763"/>
        <item x="6100"/>
        <item x="599"/>
        <item x="4183"/>
        <item x="4373"/>
        <item x="4813"/>
        <item x="2269"/>
        <item x="1924"/>
        <item x="465"/>
        <item x="471"/>
        <item x="1825"/>
        <item x="4351"/>
        <item x="2122"/>
        <item x="3434"/>
        <item x="4425"/>
        <item x="4669"/>
        <item x="2813"/>
        <item x="3048"/>
        <item x="1378"/>
        <item x="401"/>
        <item x="1315"/>
        <item x="875"/>
        <item x="5076"/>
        <item x="4321"/>
        <item x="3199"/>
        <item x="3873"/>
        <item x="3975"/>
        <item x="3624"/>
        <item x="4071"/>
        <item x="2060"/>
        <item x="2178"/>
        <item x="1971"/>
        <item x="5577"/>
        <item x="1014"/>
        <item x="2123"/>
        <item x="2313"/>
        <item x="1934"/>
        <item x="5428"/>
        <item x="3966"/>
        <item x="147"/>
        <item x="5776"/>
        <item x="1386"/>
        <item x="3001"/>
        <item x="3214"/>
        <item x="633"/>
        <item x="770"/>
        <item x="5206"/>
        <item x="3827"/>
        <item x="2039"/>
        <item x="5194"/>
        <item x="4836"/>
        <item x="1200"/>
        <item x="5259"/>
        <item x="1484"/>
        <item x="1632"/>
        <item x="2412"/>
        <item x="1775"/>
        <item x="2638"/>
        <item x="4355"/>
        <item x="1740"/>
        <item x="3426"/>
        <item x="5226"/>
        <item x="4033"/>
        <item x="1323"/>
        <item x="4484"/>
        <item x="723"/>
        <item x="2727"/>
        <item x="6236"/>
        <item x="5988"/>
        <item x="6204"/>
        <item x="5969"/>
        <item x="3105"/>
        <item x="3206"/>
        <item x="783"/>
        <item x="1975"/>
        <item x="6007"/>
        <item x="504"/>
        <item x="2383"/>
        <item x="4861"/>
        <item x="3544"/>
        <item x="743"/>
        <item x="5798"/>
        <item x="2565"/>
        <item x="2633"/>
        <item x="5990"/>
        <item x="682"/>
        <item x="3377"/>
        <item x="1031"/>
        <item x="2989"/>
        <item x="5068"/>
        <item x="4607"/>
        <item x="3441"/>
        <item x="1723"/>
        <item x="3592"/>
        <item x="3088"/>
        <item x="204"/>
        <item x="205"/>
        <item x="4952"/>
        <item x="3887"/>
        <item x="1835"/>
        <item x="1802"/>
        <item x="584"/>
        <item x="790"/>
        <item x="5896"/>
        <item x="5326"/>
        <item x="5907"/>
        <item x="4788"/>
        <item x="3625"/>
        <item x="2842"/>
        <item x="3876"/>
        <item x="5520"/>
        <item x="5534"/>
        <item x="1640"/>
        <item x="3217"/>
        <item x="900"/>
        <item x="4184"/>
        <item x="1578"/>
        <item x="291"/>
        <item x="4697"/>
        <item x="2254"/>
        <item x="2107"/>
        <item x="4499"/>
        <item x="3980"/>
        <item x="1788"/>
        <item x="5581"/>
        <item x="1885"/>
        <item x="3663"/>
        <item x="272"/>
        <item x="5996"/>
        <item x="1686"/>
        <item x="1339"/>
        <item x="6071"/>
        <item x="522"/>
        <item x="1390"/>
        <item x="154"/>
        <item x="3775"/>
        <item x="414"/>
        <item x="5785"/>
        <item x="1099"/>
        <item x="658"/>
        <item x="5236"/>
        <item x="838"/>
        <item x="850"/>
        <item x="5180"/>
        <item x="1174"/>
        <item x="3861"/>
        <item x="5752"/>
        <item x="827"/>
        <item x="4146"/>
        <item x="6309"/>
        <item x="1541"/>
        <item x="1859"/>
        <item x="974"/>
        <item x="5548"/>
        <item x="5170"/>
        <item x="675"/>
        <item x="1820"/>
        <item x="3728"/>
        <item x="1714"/>
        <item x="263"/>
        <item x="865"/>
        <item x="2737"/>
        <item x="2137"/>
        <item x="426"/>
        <item x="5351"/>
        <item x="400"/>
        <item x="4588"/>
        <item x="2244"/>
        <item x="3711"/>
        <item x="2686"/>
        <item x="5372"/>
        <item x="3653"/>
        <item x="4902"/>
        <item x="5929"/>
        <item x="3602"/>
        <item x="1824"/>
        <item x="2676"/>
        <item x="6048"/>
        <item x="7"/>
        <item x="1562"/>
        <item x="259"/>
        <item x="6152"/>
        <item x="2041"/>
        <item x="2164"/>
        <item x="3974"/>
        <item x="1839"/>
        <item x="4657"/>
        <item x="224"/>
        <item x="2407"/>
        <item x="4932"/>
        <item x="5563"/>
        <item x="5792"/>
        <item x="1819"/>
        <item x="1366"/>
        <item x="4726"/>
        <item x="3612"/>
        <item x="4808"/>
        <item x="4933"/>
        <item x="3680"/>
        <item x="3926"/>
        <item x="5951"/>
        <item x="4217"/>
        <item x="1384"/>
        <item x="1455"/>
        <item x="4328"/>
        <item x="5691"/>
        <item x="2636"/>
        <item x="2247"/>
        <item x="1302"/>
        <item x="639"/>
        <item x="1693"/>
        <item x="5958"/>
        <item x="5051"/>
        <item x="5189"/>
        <item x="3060"/>
        <item x="4073"/>
        <item x="2466"/>
        <item x="1412"/>
        <item x="4965"/>
        <item x="531"/>
        <item x="4737"/>
        <item x="1767"/>
        <item x="3570"/>
        <item x="2919"/>
        <item x="2434"/>
        <item x="5123"/>
        <item x="4650"/>
        <item x="4093"/>
        <item x="3518"/>
        <item x="5530"/>
        <item x="5157"/>
        <item x="4015"/>
        <item x="2082"/>
        <item x="4431"/>
        <item x="1910"/>
        <item x="4323"/>
        <item x="3973"/>
        <item x="3635"/>
        <item x="892"/>
        <item x="1803"/>
        <item x="4310"/>
        <item x="364"/>
        <item x="1537"/>
        <item x="5446"/>
        <item x="1908"/>
        <item x="2279"/>
        <item x="1237"/>
        <item x="1332"/>
        <item x="5167"/>
        <item x="2822"/>
        <item x="1089"/>
        <item x="5805"/>
        <item x="696"/>
        <item x="4953"/>
        <item x="466"/>
        <item x="1604"/>
        <item x="3907"/>
        <item x="2485"/>
        <item x="4532"/>
        <item x="4369"/>
        <item x="2005"/>
        <item x="1749"/>
        <item x="3412"/>
        <item x="701"/>
        <item x="5085"/>
        <item x="4551"/>
        <item x="756"/>
        <item x="2304"/>
        <item x="5862"/>
        <item x="2400"/>
        <item x="1464"/>
        <item x="3538"/>
        <item x="5760"/>
        <item x="3435"/>
        <item x="760"/>
        <item x="4736"/>
        <item x="3719"/>
        <item x="5655"/>
        <item x="5394"/>
        <item x="4268"/>
        <item x="3821"/>
        <item x="4540"/>
        <item x="1983"/>
        <item x="1127"/>
        <item x="1178"/>
        <item x="1968"/>
        <item x="1812"/>
        <item x="1524"/>
        <item x="4740"/>
        <item x="621"/>
        <item x="235"/>
        <item x="2360"/>
        <item x="4127"/>
        <item x="1858"/>
        <item x="3176"/>
        <item x="4364"/>
        <item x="2880"/>
        <item x="5952"/>
        <item x="3892"/>
        <item x="4193"/>
        <item x="5700"/>
        <item x="5945"/>
        <item x="5313"/>
        <item x="2563"/>
        <item x="1525"/>
        <item x="3634"/>
        <item x="798"/>
        <item x="3526"/>
        <item x="4003"/>
        <item x="1520"/>
        <item x="4468"/>
        <item x="5414"/>
        <item x="2757"/>
        <item x="4804"/>
        <item x="5767"/>
        <item x="2625"/>
        <item x="1832"/>
        <item x="3667"/>
        <item x="1398"/>
        <item x="4679"/>
        <item x="4676"/>
        <item x="2863"/>
        <item x="5525"/>
        <item x="5981"/>
        <item x="4300"/>
        <item x="233"/>
        <item x="693"/>
        <item x="2595"/>
        <item x="4863"/>
        <item x="2011"/>
        <item x="1262"/>
        <item x="5889"/>
        <item x="317"/>
        <item x="846"/>
        <item x="3456"/>
        <item x="20"/>
        <item x="2796"/>
        <item x="5216"/>
        <item x="3167"/>
        <item x="4967"/>
        <item x="502"/>
        <item x="4864"/>
        <item x="854"/>
        <item x="5904"/>
        <item x="1569"/>
        <item x="5176"/>
        <item x="1901"/>
        <item x="3418"/>
        <item x="4415"/>
        <item x="4772"/>
        <item x="4276"/>
        <item x="1660"/>
        <item x="5071"/>
        <item x="260"/>
        <item x="5863"/>
        <item x="5212"/>
        <item x="1818"/>
        <item x="6162"/>
        <item x="455"/>
        <item x="2251"/>
        <item x="913"/>
        <item x="5997"/>
        <item x="6295"/>
        <item x="3962"/>
        <item x="5385"/>
        <item x="3387"/>
        <item x="2739"/>
        <item x="929"/>
        <item x="711"/>
        <item x="1195"/>
        <item x="135"/>
        <item x="1196"/>
        <item x="355"/>
        <item x="879"/>
        <item x="6029"/>
        <item x="3289"/>
        <item x="5800"/>
        <item x="5555"/>
        <item x="1287"/>
        <item x="3244"/>
        <item x="2542"/>
        <item x="2475"/>
        <item x="1421"/>
        <item x="617"/>
        <item x="2342"/>
        <item x="4105"/>
        <item x="4318"/>
        <item x="1956"/>
        <item x="4140"/>
        <item x="5134"/>
        <item x="2708"/>
        <item x="886"/>
        <item x="512"/>
        <item x="5876"/>
        <item x="5972"/>
        <item x="2085"/>
        <item x="1255"/>
        <item x="2884"/>
        <item x="1755"/>
        <item x="721"/>
        <item x="470"/>
        <item x="4338"/>
        <item x="842"/>
        <item x="2643"/>
        <item x="3957"/>
        <item x="4018"/>
        <item x="1408"/>
        <item x="1170"/>
        <item x="4467"/>
        <item x="853"/>
        <item x="5097"/>
        <item x="4521"/>
        <item x="1863"/>
        <item x="4998"/>
        <item x="2172"/>
        <item x="1815"/>
        <item x="5029"/>
        <item x="1540"/>
        <item x="5296"/>
        <item x="6105"/>
        <item x="573"/>
        <item x="4336"/>
        <item x="5292"/>
        <item x="3890"/>
        <item x="1436"/>
        <item x="397"/>
        <item x="4131"/>
        <item x="1360"/>
        <item x="4801"/>
        <item x="4719"/>
        <item x="5230"/>
        <item x="2924"/>
        <item x="4814"/>
        <item x="1845"/>
        <item x="2322"/>
        <item x="2791"/>
        <item x="5359"/>
        <item x="1884"/>
        <item x="3513"/>
        <item x="4211"/>
        <item x="795"/>
        <item x="5553"/>
        <item x="588"/>
        <item x="4332"/>
        <item x="4267"/>
        <item x="767"/>
        <item x="4741"/>
        <item x="3958"/>
        <item x="2332"/>
        <item x="2500"/>
        <item x="4197"/>
        <item x="209"/>
        <item x="4928"/>
        <item x="1329"/>
        <item x="5976"/>
        <item x="4143"/>
        <item x="5631"/>
        <item x="5036"/>
        <item x="3349"/>
        <item x="1870"/>
        <item x="2598"/>
        <item x="4114"/>
        <item x="2424"/>
        <item x="4489"/>
        <item x="1122"/>
        <item x="2502"/>
        <item x="2118"/>
        <item x="1181"/>
        <item x="1169"/>
        <item x="2049"/>
        <item x="2691"/>
        <item x="5214"/>
        <item x="5370"/>
        <item x="4846"/>
        <item x="1593"/>
        <item x="918"/>
        <item x="5817"/>
        <item x="1018"/>
        <item x="6241"/>
        <item x="2886"/>
        <item x="3452"/>
        <item x="4278"/>
        <item x="115"/>
        <item x="3203"/>
        <item x="2923"/>
        <item x="4021"/>
        <item x="4870"/>
        <item x="2076"/>
        <item x="3207"/>
        <item x="2351"/>
        <item x="4299"/>
        <item x="2714"/>
        <item x="1717"/>
        <item x="3153"/>
        <item x="4576"/>
        <item x="3750"/>
        <item x="4892"/>
        <item x="3439"/>
        <item x="3063"/>
        <item x="3124"/>
        <item x="6041"/>
        <item x="3524"/>
        <item x="3390"/>
        <item x="2834"/>
        <item x="4219"/>
        <item x="1299"/>
        <item x="2575"/>
        <item x="5237"/>
        <item x="6286"/>
        <item x="1733"/>
        <item x="5033"/>
        <item x="434"/>
        <item x="3370"/>
        <item x="3069"/>
        <item x="3190"/>
        <item x="2278"/>
        <item x="5681"/>
        <item x="1081"/>
        <item x="2505"/>
        <item x="1438"/>
        <item x="5613"/>
        <item x="3749"/>
        <item x="4556"/>
        <item x="3373"/>
        <item x="5335"/>
        <item x="5557"/>
        <item x="4600"/>
        <item x="5188"/>
        <item x="5366"/>
        <item x="3548"/>
        <item x="4917"/>
        <item x="4341"/>
        <item x="2287"/>
        <item x="3458"/>
        <item x="1042"/>
        <item x="5532"/>
        <item x="110"/>
        <item x="4950"/>
        <item x="794"/>
        <item x="2744"/>
        <item x="5302"/>
        <item x="6170"/>
        <item x="605"/>
        <item x="225"/>
        <item x="4451"/>
        <item x="5897"/>
        <item x="1015"/>
        <item x="2390"/>
        <item x="837"/>
        <item x="13"/>
        <item x="6235"/>
        <item x="2845"/>
        <item x="5693"/>
        <item x="5834"/>
        <item x="1742"/>
        <item x="410"/>
        <item x="2421"/>
        <item x="1186"/>
        <item x="1600"/>
        <item x="5416"/>
        <item x="568"/>
        <item x="3633"/>
        <item x="2603"/>
        <item x="5957"/>
        <item x="237"/>
        <item x="819"/>
        <item x="733"/>
        <item x="1551"/>
        <item x="4400"/>
        <item x="2883"/>
        <item x="5696"/>
        <item x="2445"/>
        <item x="4326"/>
        <item x="1675"/>
        <item x="4055"/>
        <item x="3755"/>
        <item x="342"/>
        <item x="3487"/>
        <item x="659"/>
        <item x="1853"/>
        <item x="2143"/>
        <item x="2133"/>
        <item x="1715"/>
        <item x="3494"/>
        <item x="898"/>
        <item x="902"/>
        <item x="6165"/>
        <item x="5291"/>
        <item x="2756"/>
        <item x="2009"/>
        <item x="3142"/>
        <item x="5122"/>
        <item x="374"/>
        <item x="2022"/>
        <item x="3817"/>
        <item x="2171"/>
        <item x="4113"/>
        <item x="1071"/>
        <item x="4307"/>
        <item x="1796"/>
        <item x="4288"/>
        <item x="2786"/>
        <item x="2062"/>
        <item x="1594"/>
        <item x="1344"/>
        <item x="4514"/>
        <item x="5546"/>
        <item x="3075"/>
        <item x="1769"/>
        <item x="1546"/>
        <item x="4500"/>
        <item x="1867"/>
        <item x="2067"/>
        <item x="5905"/>
        <item x="88"/>
        <item x="5877"/>
        <item x="1816"/>
        <item x="3569"/>
        <item x="3279"/>
        <item x="3628"/>
        <item x="254"/>
        <item x="3932"/>
        <item x="4270"/>
        <item x="2934"/>
        <item x="6192"/>
        <item x="1030"/>
        <item x="62"/>
        <item x="5588"/>
        <item x="3056"/>
        <item x="5754"/>
        <item x="2289"/>
        <item x="4271"/>
        <item x="1204"/>
        <item x="496"/>
        <item x="3448"/>
        <item x="968"/>
        <item x="6024"/>
        <item x="3006"/>
        <item x="3503"/>
        <item x="1019"/>
        <item x="922"/>
        <item x="3875"/>
        <item x="2283"/>
        <item x="1584"/>
        <item x="4000"/>
        <item x="1119"/>
        <item x="2316"/>
        <item x="1792"/>
        <item x="4322"/>
        <item x="305"/>
        <item x="975"/>
        <item x="992"/>
        <item x="2029"/>
        <item x="720"/>
        <item x="1923"/>
        <item x="6078"/>
        <item x="1666"/>
        <item x="3629"/>
        <item x="1236"/>
        <item x="5277"/>
        <item x="1854"/>
        <item x="5983"/>
        <item x="5336"/>
        <item x="755"/>
        <item x="3046"/>
        <item x="5539"/>
        <item x="3820"/>
        <item x="499"/>
        <item x="3401"/>
        <item x="2955"/>
        <item x="982"/>
        <item x="211"/>
        <item x="2896"/>
        <item x="5486"/>
        <item x="2496"/>
        <item x="5494"/>
        <item x="4495"/>
        <item x="5171"/>
        <item x="2687"/>
        <item x="1654"/>
        <item x="4886"/>
        <item x="5000"/>
        <item x="1202"/>
        <item x="3735"/>
        <item x="5698"/>
        <item x="4370"/>
        <item x="1823"/>
        <item x="5799"/>
        <item x="320"/>
        <item x="4976"/>
        <item x="1618"/>
        <item x="3433"/>
        <item x="4099"/>
        <item x="1392"/>
        <item x="343"/>
        <item x="4666"/>
        <item x="256"/>
        <item x="5843"/>
        <item x="3683"/>
        <item x="6148"/>
        <item x="3697"/>
        <item x="162"/>
        <item x="1966"/>
        <item x="458"/>
        <item x="634"/>
        <item x="2425"/>
        <item x="4636"/>
        <item x="2479"/>
        <item x="1629"/>
        <item x="1450"/>
        <item x="4405"/>
        <item x="1596"/>
        <item x="3571"/>
        <item x="3065"/>
        <item x="2416"/>
        <item x="5137"/>
        <item x="4205"/>
        <item x="3685"/>
        <item x="3658"/>
        <item x="4583"/>
        <item x="5411"/>
        <item x="5936"/>
        <item x="2720"/>
        <item x="5131"/>
        <item x="2268"/>
        <item x="57"/>
        <item x="273"/>
        <item x="5312"/>
        <item x="2054"/>
        <item x="5454"/>
        <item x="1684"/>
        <item x="5050"/>
        <item x="4662"/>
        <item x="1710"/>
        <item x="2112"/>
        <item x="4761"/>
        <item x="3189"/>
        <item x="749"/>
        <item x="6066"/>
        <item x="5941"/>
        <item x="4240"/>
        <item x="1491"/>
        <item x="4047"/>
        <item x="2862"/>
        <item x="4627"/>
        <item x="3470"/>
        <item x="695"/>
        <item x="2764"/>
        <item x="1206"/>
        <item x="6175"/>
        <item x="6032"/>
        <item x="4739"/>
        <item x="3566"/>
        <item x="670"/>
        <item x="2213"/>
        <item x="4039"/>
        <item x="5603"/>
        <item x="3403"/>
        <item x="2877"/>
        <item x="1229"/>
        <item x="425"/>
        <item x="3213"/>
        <item x="1036"/>
        <item x="70"/>
        <item x="947"/>
        <item x="1453"/>
        <item x="5286"/>
        <item x="1333"/>
        <item x="519"/>
        <item x="2758"/>
        <item x="516"/>
        <item x="2940"/>
        <item x="1439"/>
        <item x="2008"/>
        <item x="3499"/>
        <item x="4201"/>
        <item x="1765"/>
        <item x="156"/>
        <item x="1590"/>
        <item x="690"/>
        <item x="1093"/>
        <item x="1736"/>
        <item x="60"/>
        <item x="3395"/>
        <item x="1373"/>
        <item x="5008"/>
        <item x="2196"/>
        <item x="3941"/>
        <item x="4670"/>
        <item x="3295"/>
        <item x="1543"/>
        <item x="1108"/>
        <item x="4957"/>
        <item x="972"/>
        <item x="2700"/>
        <item x="5354"/>
        <item x="785"/>
        <item x="3675"/>
        <item x="2262"/>
        <item x="2510"/>
        <item x="6252"/>
        <item x="5239"/>
        <item x="5178"/>
        <item x="3801"/>
        <item x="5727"/>
        <item x="2829"/>
        <item x="398"/>
        <item x="3942"/>
        <item x="3804"/>
        <item x="3759"/>
        <item x="5316"/>
        <item x="5875"/>
        <item x="689"/>
        <item x="3918"/>
        <item x="5424"/>
        <item x="1672"/>
        <item x="5309"/>
        <item x="4101"/>
        <item x="2203"/>
        <item x="2125"/>
        <item x="441"/>
        <item x="1259"/>
        <item x="792"/>
        <item x="4229"/>
        <item x="5055"/>
        <item x="5156"/>
        <item x="158"/>
        <item x="5640"/>
        <item x="5622"/>
        <item x="826"/>
        <item x="3897"/>
        <item x="5634"/>
        <item x="2968"/>
        <item x="3160"/>
        <item x="4049"/>
        <item x="5944"/>
        <item x="4452"/>
        <item x="3308"/>
        <item x="4312"/>
        <item x="5538"/>
        <item x="464"/>
        <item x="631"/>
        <item x="1475"/>
        <item x="1039"/>
        <item x="3429"/>
        <item x="5797"/>
        <item x="3589"/>
        <item x="6040"/>
        <item x="3076"/>
        <item x="2574"/>
        <item x="5353"/>
        <item x="1608"/>
        <item x="3860"/>
        <item x="4832"/>
        <item x="1659"/>
        <item x="1191"/>
        <item x="612"/>
        <item x="3630"/>
        <item x="1064"/>
        <item x="6277"/>
        <item x="384"/>
        <item x="942"/>
        <item x="5271"/>
        <item x="5190"/>
        <item x="4766"/>
        <item x="3757"/>
        <item x="309"/>
        <item x="4840"/>
        <item x="6281"/>
        <item x="1078"/>
        <item x="6245"/>
        <item x="5617"/>
        <item x="2344"/>
        <item x="278"/>
        <item x="4421"/>
        <item x="2158"/>
        <item x="1667"/>
        <item x="5955"/>
        <item x="3502"/>
        <item x="6247"/>
        <item x="3030"/>
        <item x="1730"/>
        <item x="1523"/>
        <item x="1655"/>
        <item x="513"/>
        <item x="76"/>
        <item x="5462"/>
        <item x="5515"/>
        <item x="2291"/>
        <item x="3281"/>
        <item x="2501"/>
        <item x="2826"/>
        <item x="5310"/>
        <item x="742"/>
        <item x="509"/>
        <item x="991"/>
        <item x="6250"/>
        <item x="3260"/>
        <item x="2442"/>
        <item x="5471"/>
        <item x="4903"/>
        <item x="1163"/>
        <item x="163"/>
        <item x="844"/>
        <item x="1274"/>
        <item x="5867"/>
        <item x="4565"/>
        <item x="3833"/>
        <item x="5043"/>
        <item x="960"/>
        <item x="6308"/>
        <item x="3053"/>
        <item x="3178"/>
        <item x="1642"/>
        <item x="4914"/>
        <item x="778"/>
        <item x="1272"/>
        <item x="3614"/>
        <item x="6018"/>
        <item x="3889"/>
        <item x="2385"/>
        <item x="119"/>
        <item x="1079"/>
        <item x="2461"/>
        <item x="5389"/>
        <item x="5324"/>
        <item x="2516"/>
        <item x="197"/>
        <item x="1662"/>
        <item x="782"/>
        <item x="4758"/>
        <item x="6072"/>
        <item x="5960"/>
        <item x="4156"/>
        <item x="2399"/>
        <item x="2771"/>
        <item x="3409"/>
        <item x="4548"/>
        <item x="1633"/>
        <item x="3210"/>
        <item x="2391"/>
        <item x="5219"/>
        <item x="3764"/>
        <item x="987"/>
        <item x="3718"/>
        <item x="5163"/>
        <item x="858"/>
        <item x="4610"/>
        <item x="2634"/>
        <item x="6276"/>
        <item x="5165"/>
        <item x="4884"/>
        <item x="4948"/>
        <item x="4356"/>
        <item x="4510"/>
        <item x="4010"/>
        <item x="4379"/>
        <item x="4478"/>
        <item x="2106"/>
        <item x="3832"/>
        <item x="5024"/>
        <item x="3331"/>
        <item x="1289"/>
        <item x="1449"/>
        <item x="5046"/>
        <item x="808"/>
        <item x="4202"/>
        <item x="3849"/>
        <item x="4148"/>
        <item x="4118"/>
        <item x="5242"/>
        <item x="3647"/>
        <item x="6275"/>
        <item x="3144"/>
        <item x="1309"/>
        <item x="3274"/>
        <item x="5209"/>
        <item x="3917"/>
        <item x="5606"/>
        <item x="4063"/>
        <item x="5853"/>
        <item x="1385"/>
        <item x="3914"/>
        <item x="2848"/>
        <item x="2524"/>
        <item x="2891"/>
        <item x="4412"/>
        <item x="4269"/>
        <item x="5531"/>
        <item x="3765"/>
        <item x="1177"/>
        <item x="3543"/>
        <item x="5184"/>
        <item x="5629"/>
        <item x="5211"/>
        <item x="3466"/>
        <item x="2998"/>
        <item x="2844"/>
        <item x="3622"/>
        <item x="442"/>
        <item x="4799"/>
        <item x="6291"/>
        <item x="474"/>
        <item x="2680"/>
        <item x="1468"/>
        <item x="2728"/>
        <item x="5115"/>
        <item x="239"/>
        <item x="307"/>
        <item x="1857"/>
        <item x="2235"/>
        <item x="4450"/>
        <item x="3982"/>
        <item x="5574"/>
        <item x="582"/>
        <item x="791"/>
        <item x="1648"/>
        <item x="358"/>
        <item x="1670"/>
        <item x="4493"/>
        <item x="5556"/>
        <item x="448"/>
        <item x="1469"/>
        <item x="1535"/>
        <item x="4954"/>
        <item x="1957"/>
        <item x="751"/>
        <item x="1766"/>
        <item x="353"/>
        <item x="3864"/>
        <item x="1753"/>
        <item x="2138"/>
        <item x="5675"/>
        <item x="1095"/>
        <item x="1472"/>
        <item x="738"/>
        <item x="824"/>
        <item x="3684"/>
        <item x="2604"/>
        <item x="2210"/>
        <item x="1995"/>
        <item x="2092"/>
        <item x="1426"/>
        <item x="1004"/>
        <item x="5751"/>
        <item x="2487"/>
        <item x="4438"/>
        <item x="5998"/>
        <item x="997"/>
        <item x="981"/>
        <item x="618"/>
        <item x="6107"/>
        <item x="3468"/>
        <item x="5917"/>
        <item x="1735"/>
        <item x="313"/>
        <item x="3374"/>
        <item x="3746"/>
        <item x="3259"/>
        <item x="1937"/>
        <item x="646"/>
        <item x="2969"/>
        <item x="5479"/>
        <item x="4859"/>
        <item x="4406"/>
        <item x="4577"/>
        <item x="2098"/>
        <item x="906"/>
        <item x="68"/>
        <item x="5452"/>
        <item x="3855"/>
        <item x="697"/>
        <item x="4879"/>
        <item x="6258"/>
        <item x="1091"/>
        <item x="1442"/>
        <item x="164"/>
        <item x="557"/>
        <item x="3152"/>
        <item x="3463"/>
        <item x="3110"/>
        <item x="3517"/>
        <item x="1162"/>
        <item x="4408"/>
        <item x="1603"/>
        <item x="257"/>
        <item x="4284"/>
        <item x="1233"/>
        <item x="1288"/>
        <item x="218"/>
        <item x="3138"/>
        <item x="6278"/>
        <item x="1138"/>
        <item x="231"/>
        <item x="6222"/>
        <item x="1417"/>
        <item x="117"/>
        <item x="2002"/>
        <item x="126"/>
        <item x="851"/>
        <item x="6296"/>
        <item x="1527"/>
        <item x="934"/>
        <item x="3794"/>
        <item x="1473"/>
        <item x="1111"/>
        <item x="1107"/>
        <item x="5386"/>
        <item x="5360"/>
        <item x="1907"/>
        <item x="255"/>
        <item x="3384"/>
        <item x="979"/>
        <item x="1697"/>
        <item x="3734"/>
        <item x="1187"/>
        <item x="1389"/>
        <item x="3881"/>
        <item x="395"/>
        <item x="3674"/>
        <item x="2489"/>
        <item x="3155"/>
        <item x="210"/>
        <item x="2007"/>
        <item x="2569"/>
        <item x="565"/>
        <item x="4695"/>
        <item x="930"/>
        <item x="4531"/>
        <item x="1022"/>
        <item x="4918"/>
        <item x="2498"/>
        <item x="4353"/>
        <item x="5604"/>
        <item x="1609"/>
        <item x="1644"/>
        <item x="3708"/>
        <item x="2025"/>
        <item x="3498"/>
        <item x="2440"/>
        <item x="1411"/>
        <item x="1785"/>
        <item x="6254"/>
        <item x="3251"/>
        <item x="2830"/>
        <item x="2371"/>
        <item x="590"/>
        <item x="5470"/>
        <item x="1536"/>
        <item x="452"/>
        <item x="271"/>
        <item x="160"/>
        <item x="2452"/>
        <item x="2799"/>
        <item x="3930"/>
        <item x="5777"/>
        <item x="2730"/>
        <item x="5256"/>
        <item x="1176"/>
        <item x="2077"/>
        <item x="1505"/>
        <item x="5786"/>
        <item x="5315"/>
        <item x="2918"/>
        <item x="390"/>
        <item x="2494"/>
        <item x="2941"/>
        <item x="2091"/>
        <item x="2046"/>
        <item x="2820"/>
        <item x="1074"/>
        <item x="3119"/>
        <item x="4773"/>
        <item x="1061"/>
        <item x="888"/>
        <item x="5198"/>
        <item x="5536"/>
        <item x="1602"/>
        <item x="3224"/>
        <item x="554"/>
        <item x="4128"/>
        <item x="1047"/>
        <item x="1592"/>
        <item x="3264"/>
        <item x="2503"/>
        <item x="3247"/>
        <item x="2990"/>
        <item x="2204"/>
        <item x="2095"/>
        <item x="232"/>
        <item x="4313"/>
        <item x="623"/>
        <item x="5654"/>
        <item x="1669"/>
        <item x="1281"/>
        <item x="4155"/>
        <item x="6171"/>
        <item x="2784"/>
        <item x="5829"/>
        <item x="5408"/>
        <item x="1506"/>
        <item x="2031"/>
        <item x="3769"/>
        <item x="4104"/>
        <item x="1747"/>
        <item x="2888"/>
        <item x="4235"/>
        <item x="1023"/>
        <item x="1213"/>
        <item x="357"/>
        <item x="1341"/>
        <item x="2838"/>
        <item x="2454"/>
        <item x="1445"/>
        <item x="4868"/>
        <item x="4006"/>
        <item x="3528"/>
        <item x="3187"/>
        <item x="1488"/>
        <item x="1731"/>
        <item x="885"/>
        <item x="4161"/>
        <item x="50"/>
        <item x="175"/>
        <item x="2110"/>
        <item x="5398"/>
        <item x="3044"/>
        <item x="100"/>
        <item x="1365"/>
        <item x="1860"/>
        <item x="6219"/>
        <item x="388"/>
        <item x="5920"/>
        <item x="4765"/>
        <item x="315"/>
        <item x="2170"/>
        <item x="203"/>
        <item x="485"/>
        <item x="228"/>
        <item x="4494"/>
        <item x="5766"/>
        <item x="891"/>
        <item x="855"/>
        <item x="772"/>
        <item x="3388"/>
        <item x="3937"/>
        <item x="5082"/>
        <item x="2916"/>
        <item x="3480"/>
        <item x="4204"/>
        <item x="4690"/>
        <item x="2021"/>
        <item x="5002"/>
        <item x="5949"/>
        <item x="1057"/>
        <item x="6098"/>
        <item x="5847"/>
        <item x="3025"/>
        <item x="762"/>
        <item x="4376"/>
        <item x="5974"/>
        <item x="4642"/>
        <item x="2511"/>
        <item x="3911"/>
        <item x="2153"/>
        <item x="940"/>
        <item x="4534"/>
        <item x="5731"/>
        <item x="5241"/>
        <item x="6238"/>
        <item x="3777"/>
        <item x="3111"/>
        <item x="3019"/>
        <item x="1694"/>
        <item x="4362"/>
        <item x="141"/>
        <item x="3099"/>
        <item x="5020"/>
        <item x="4593"/>
        <item x="3845"/>
        <item x="3678"/>
        <item x="1875"/>
        <item x="3038"/>
        <item x="4100"/>
        <item x="1208"/>
        <item x="1729"/>
        <item x="1673"/>
        <item x="5729"/>
        <item x="2169"/>
        <item x="726"/>
        <item x="1784"/>
        <item x="3079"/>
        <item x="3086"/>
        <item x="4264"/>
        <item x="5612"/>
        <item x="3604"/>
        <item x="3080"/>
        <item x="3261"/>
        <item x="2561"/>
        <item x="4067"/>
        <item x="3884"/>
        <item x="1005"/>
        <item x="2252"/>
        <item x="1501"/>
        <item x="1997"/>
        <item x="5886"/>
        <item x="1601"/>
        <item x="5842"/>
        <item x="5202"/>
        <item x="4913"/>
        <item x="4507"/>
        <item x="420"/>
        <item x="6282"/>
        <item x="3351"/>
        <item x="6050"/>
        <item x="4547"/>
        <item x="1130"/>
        <item x="2696"/>
        <item x="1959"/>
        <item x="194"/>
        <item x="5149"/>
        <item x="6257"/>
        <item x="2345"/>
        <item x="532"/>
        <item x="2083"/>
        <item x="4159"/>
        <item x="595"/>
        <item x="5911"/>
        <item x="4869"/>
        <item x="408"/>
        <item x="1305"/>
        <item x="4599"/>
        <item x="2208"/>
        <item x="1605"/>
        <item x="1495"/>
        <item x="5245"/>
        <item x="2804"/>
        <item x="4108"/>
        <item x="5937"/>
        <item x="85"/>
        <item x="3300"/>
        <item x="4445"/>
        <item x="4828"/>
        <item x="3960"/>
        <item x="5510"/>
        <item x="732"/>
        <item x="3404"/>
        <item x="1271"/>
        <item x="454"/>
        <item x="5035"/>
        <item x="4062"/>
        <item x="2545"/>
        <item x="1420"/>
        <item x="2908"/>
        <item x="382"/>
        <item x="1607"/>
        <item x="1244"/>
        <item x="2329"/>
        <item x="265"/>
        <item x="1941"/>
        <item x="2903"/>
        <item x="4236"/>
        <item x="1976"/>
        <item x="664"/>
        <item x="4360"/>
        <item x="5262"/>
        <item x="3983"/>
        <item x="2551"/>
        <item x="5369"/>
        <item x="2871"/>
        <item x="1643"/>
        <item x="965"/>
        <item x="2226"/>
        <item x="3347"/>
        <item x="4652"/>
        <item x="5857"/>
        <item x="4775"/>
        <item x="4989"/>
        <item x="89"/>
        <item x="1377"/>
        <item x="3438"/>
        <item x="813"/>
        <item x="5991"/>
        <item x="5403"/>
        <item x="1001"/>
        <item x="4135"/>
        <item x="1277"/>
        <item x="1677"/>
        <item x="1052"/>
        <item x="1688"/>
        <item x="2593"/>
        <item x="4130"/>
        <item x="911"/>
        <item x="5975"/>
        <item x="2828"/>
        <item x="1827"/>
        <item x="174"/>
        <item x="2318"/>
        <item x="3118"/>
        <item x="151"/>
        <item x="1871"/>
        <item x="2849"/>
        <item x="5699"/>
        <item x="2250"/>
        <item x="2852"/>
        <item x="5042"/>
        <item x="3051"/>
        <item x="5146"/>
        <item x="5048"/>
        <item x="1492"/>
        <item x="3222"/>
        <item x="2729"/>
        <item x="5391"/>
        <item x="1448"/>
        <item x="1422"/>
        <item x="2705"/>
        <item x="1446"/>
        <item x="6198"/>
        <item x="1265"/>
        <item x="1474"/>
        <item x="3547"/>
        <item x="5327"/>
        <item x="3114"/>
        <item x="2718"/>
        <item x="1297"/>
        <item x="5311"/>
        <item x="2093"/>
        <item x="3649"/>
        <item x="1112"/>
        <item x="1538"/>
        <item x="168"/>
        <item x="1682"/>
        <item x="2962"/>
        <item x="5569"/>
        <item x="2622"/>
        <item x="4245"/>
        <item x="6015"/>
        <item x="748"/>
        <item x="4459"/>
        <item x="3292"/>
        <item x="5697"/>
        <item x="2900"/>
        <item x="1062"/>
        <item x="1705"/>
        <item x="3219"/>
        <item x="5946"/>
        <item x="4597"/>
        <item x="1480"/>
        <item x="6255"/>
        <item x="4981"/>
        <item x="2825"/>
        <item x="4172"/>
        <item x="2811"/>
        <item x="1719"/>
        <item x="399"/>
        <item x="995"/>
        <item x="943"/>
        <item x="4498"/>
        <item x="1649"/>
        <item x="5177"/>
        <item x="4504"/>
        <item x="3376"/>
        <item x="4750"/>
        <item x="4692"/>
        <item x="3275"/>
        <item x="962"/>
        <item x="5464"/>
        <item x="1965"/>
        <item x="4947"/>
        <item x="1396"/>
        <item x="1017"/>
        <item x="4232"/>
        <item x="714"/>
        <item x="2666"/>
        <item x="2273"/>
        <item x="923"/>
        <item x="5724"/>
        <item x="3783"/>
        <item x="764"/>
        <item x="4191"/>
        <item x="3815"/>
        <item x="6155"/>
        <item x="4434"/>
        <item x="1668"/>
        <item x="3151"/>
        <item x="1814"/>
        <item x="2182"/>
        <item x="661"/>
        <item x="134"/>
        <item x="511"/>
        <item x="2570"/>
        <item x="3695"/>
        <item x="187"/>
        <item x="3367"/>
        <item x="1217"/>
        <item x="5728"/>
        <item x="910"/>
        <item x="4349"/>
        <item x="5594"/>
        <item x="1890"/>
        <item x="2921"/>
        <item x="3231"/>
        <item x="3984"/>
        <item x="3297"/>
        <item x="4220"/>
        <item x="3995"/>
        <item x="3723"/>
        <item x="5999"/>
        <item x="6230"/>
        <item x="564"/>
        <item x="3810"/>
        <item x="5568"/>
        <item x="5021"/>
        <item x="2063"/>
        <item x="610"/>
        <item x="5519"/>
        <item x="2347"/>
        <item x="4963"/>
        <item x="5287"/>
        <item x="3052"/>
        <item x="4477"/>
        <item x="16"/>
        <item x="1049"/>
        <item x="3558"/>
        <item x="6106"/>
        <item x="6135"/>
        <item x="3327"/>
        <item x="2928"/>
        <item x="3686"/>
        <item x="3358"/>
        <item x="4327"/>
        <item x="2271"/>
        <item x="5365"/>
        <item x="1794"/>
        <item x="4800"/>
        <item x="3284"/>
        <item x="4029"/>
        <item x="6064"/>
        <item x="3906"/>
        <item x="5796"/>
        <item x="1806"/>
        <item x="2444"/>
        <item x="1137"/>
        <item x="1772"/>
        <item x="5010"/>
        <item x="4281"/>
        <item x="4678"/>
        <item x="5200"/>
        <item x="912"/>
        <item x="1040"/>
        <item x="4701"/>
        <item x="5965"/>
        <item x="3741"/>
        <item x="5802"/>
        <item x="4391"/>
        <item x="2292"/>
        <item x="4815"/>
        <item x="4422"/>
        <item x="2515"/>
        <item x="1528"/>
        <item x="3986"/>
        <item x="486"/>
        <item x="5357"/>
        <item x="4575"/>
        <item x="2446"/>
        <item x="4255"/>
        <item x="5425"/>
        <item x="4673"/>
        <item x="3939"/>
        <item x="803"/>
        <item x="4052"/>
        <item x="246"/>
        <item x="5341"/>
        <item x="4439"/>
        <item x="1786"/>
        <item x="6229"/>
        <item x="541"/>
        <item x="3615"/>
        <item x="4573"/>
        <item x="644"/>
        <item x="3362"/>
        <item x="2517"/>
        <item x="5456"/>
        <item x="2597"/>
        <item x="2014"/>
        <item x="461"/>
        <item x="685"/>
        <item x="5147"/>
        <item x="3226"/>
        <item x="349"/>
        <item x="2380"/>
        <item x="3808"/>
        <item x="2457"/>
        <item x="5670"/>
        <item x="1558"/>
        <item x="446"/>
        <item x="5919"/>
        <item x="5465"/>
        <item x="275"/>
        <item x="6020"/>
        <item x="3265"/>
        <item x="3501"/>
        <item x="6131"/>
        <item x="1751"/>
        <item x="2907"/>
        <item x="111"/>
        <item x="2657"/>
        <item x="1257"/>
        <item x="3091"/>
        <item x="2298"/>
        <item x="3997"/>
        <item x="268"/>
        <item x="4175"/>
        <item x="973"/>
        <item x="5303"/>
        <item x="2317"/>
        <item x="2938"/>
        <item x="3386"/>
        <item x="3345"/>
        <item x="4465"/>
        <item x="5970"/>
        <item x="5869"/>
        <item x="5295"/>
        <item x="2996"/>
        <item x="1898"/>
        <item x="3871"/>
        <item x="3022"/>
        <item x="538"/>
        <item x="3839"/>
        <item x="3305"/>
        <item x="884"/>
        <item x="2577"/>
        <item x="6172"/>
        <item x="4912"/>
        <item x="122"/>
        <item x="5712"/>
        <item x="4923"/>
        <item x="5513"/>
        <item x="2518"/>
        <item x="5849"/>
        <item x="4915"/>
        <item x="1904"/>
        <item x="6081"/>
        <item x="4524"/>
        <item x="5787"/>
        <item x="435"/>
        <item x="5435"/>
        <item x="5500"/>
        <item x="5716"/>
        <item x="4803"/>
        <item x="4722"/>
        <item x="4553"/>
        <item x="5687"/>
        <item x="5480"/>
        <item x="1597"/>
        <item x="802"/>
        <item x="360"/>
        <item x="208"/>
        <item x="2358"/>
        <item x="645"/>
        <item x="4826"/>
        <item x="5012"/>
        <item x="2297"/>
        <item x="1150"/>
        <item x="4689"/>
        <item x="2926"/>
        <item x="4530"/>
        <item x="1306"/>
        <item x="1531"/>
        <item x="6142"/>
        <item x="2766"/>
        <item x="2381"/>
        <item x="3522"/>
        <item x="5838"/>
        <item x="5100"/>
        <item x="6268"/>
        <item x="2104"/>
        <item x="4030"/>
        <item x="4139"/>
        <item x="6070"/>
        <item x="1425"/>
        <item x="3169"/>
        <item x="2759"/>
        <item x="3822"/>
        <item x="179"/>
        <item x="4935"/>
        <item x="4017"/>
        <item x="3869"/>
        <item x="5894"/>
        <item x="3018"/>
        <item x="125"/>
        <item x="152"/>
        <item x="3419"/>
        <item x="1732"/>
        <item x="1817"/>
        <item x="5218"/>
        <item x="4032"/>
        <item x="2315"/>
        <item x="569"/>
        <item x="6256"/>
        <item x="6290"/>
        <item x="4717"/>
        <item x="800"/>
        <item x="5541"/>
        <item x="2802"/>
        <item x="5197"/>
        <item x="5255"/>
        <item x="2324"/>
        <item x="1952"/>
        <item x="4461"/>
        <item x="5409"/>
        <item x="6117"/>
        <item x="2311"/>
        <item x="2878"/>
        <item x="3129"/>
        <item x="811"/>
        <item x="2823"/>
        <item x="3359"/>
        <item x="5282"/>
        <item x="2245"/>
        <item x="839"/>
        <item x="2977"/>
        <item x="5922"/>
        <item x="6036"/>
        <item x="3813"/>
        <item x="4624"/>
        <item x="4437"/>
        <item x="3033"/>
        <item x="2812"/>
        <item x="5564"/>
        <item x="5220"/>
        <item x="1066"/>
        <item x="335"/>
        <item x="3679"/>
        <item x="5571"/>
        <item x="5473"/>
        <item x="4992"/>
        <item x="694"/>
        <item x="372"/>
        <item x="3082"/>
        <item x="4845"/>
        <item x="444"/>
        <item x="2458"/>
        <item x="6090"/>
        <item x="1844"/>
        <item x="1926"/>
        <item x="6227"/>
        <item x="841"/>
        <item x="1358"/>
        <item x="274"/>
        <item x="4085"/>
        <item x="4584"/>
        <item x="1681"/>
        <item x="3533"/>
        <item x="5128"/>
        <item x="5347"/>
        <item x="326"/>
        <item x="1330"/>
        <item x="2735"/>
        <item x="551"/>
        <item x="5074"/>
        <item x="3803"/>
        <item x="1837"/>
        <item x="3432"/>
        <item x="1157"/>
        <item x="1840"/>
        <item x="1090"/>
        <item x="6123"/>
        <item x="140"/>
        <item x="4253"/>
        <item x="2144"/>
        <item x="889"/>
        <item x="1470"/>
        <item x="4395"/>
        <item x="150"/>
        <item x="5217"/>
        <item x="873"/>
        <item x="3785"/>
        <item x="5678"/>
        <item x="1861"/>
        <item x="4949"/>
        <item x="2988"/>
        <item x="3672"/>
        <item x="3253"/>
        <item x="1868"/>
        <item x="1143"/>
        <item x="182"/>
        <item x="5611"/>
        <item x="5543"/>
        <item x="4046"/>
        <item x="2"/>
        <item x="5550"/>
        <item x="56"/>
        <item x="5153"/>
        <item x="6084"/>
        <item x="3840"/>
        <item x="3424"/>
        <item x="1226"/>
        <item x="3313"/>
        <item x="3027"/>
        <item x="5910"/>
        <item x="2751"/>
        <item x="3467"/>
        <item x="2793"/>
        <item x="2259"/>
        <item x="3725"/>
        <item x="2661"/>
        <item x="3965"/>
        <item x="2970"/>
        <item x="2372"/>
        <item x="2872"/>
        <item x="5087"/>
        <item x="4095"/>
        <item x="2986"/>
        <item x="3594"/>
        <item x="5306"/>
        <item x="1135"/>
        <item x="5400"/>
        <item x="5860"/>
        <item x="5774"/>
        <item x="3312"/>
        <item x="2230"/>
        <item x="5247"/>
        <item x="298"/>
        <item x="3299"/>
        <item x="3162"/>
        <item x="1595"/>
        <item x="2904"/>
        <item x="3250"/>
        <item x="4921"/>
        <item x="2003"/>
        <item x="3943"/>
        <item x="1828"/>
        <item x="1499"/>
        <item x="3104"/>
        <item x="5395"/>
        <item x="109"/>
        <item x="3266"/>
        <item x="4384"/>
        <item x="6174"/>
        <item x="1253"/>
        <item x="3442"/>
        <item x="5505"/>
        <item x="816"/>
        <item x="583"/>
        <item x="5591"/>
        <item x="1216"/>
        <item x="4875"/>
        <item x="4811"/>
        <item x="2715"/>
        <item x="1496"/>
        <item x="2480"/>
        <item x="1113"/>
        <item x="5460"/>
        <item x="6206"/>
        <item x="2314"/>
        <item x="1029"/>
        <item x="4181"/>
        <item x="1434"/>
        <item x="5013"/>
        <item x="5376"/>
        <item x="3090"/>
        <item x="1013"/>
        <item x="3392"/>
        <item x="5138"/>
        <item x="2201"/>
        <item x="3562"/>
        <item x="4448"/>
        <item x="1033"/>
        <item x="5878"/>
        <item x="895"/>
        <item x="727"/>
        <item x="703"/>
        <item x="4262"/>
        <item x="4605"/>
        <item x="1683"/>
        <item x="2017"/>
        <item x="2743"/>
        <item x="1900"/>
        <item x="3912"/>
        <item x="6224"/>
        <item x="4377"/>
        <item x="1410"/>
        <item x="5572"/>
        <item x="745"/>
        <item x="1764"/>
        <item x="5448"/>
        <item x="2150"/>
        <item x="1451"/>
        <item x="2642"/>
        <item x="4386"/>
        <item x="4153"/>
        <item x="394"/>
        <item x="171"/>
        <item x="4121"/>
        <item x="350"/>
        <item x="1583"/>
        <item x="5213"/>
        <item x="2644"/>
        <item x="138"/>
        <item x="2613"/>
        <item x="38"/>
        <item x="5254"/>
        <item x="2628"/>
        <item x="3546"/>
        <item x="713"/>
        <item x="2911"/>
        <item x="1656"/>
        <item x="1471"/>
        <item x="5263"/>
        <item x="5735"/>
        <item x="3296"/>
        <item x="874"/>
        <item x="3809"/>
        <item x="27"/>
        <item x="6057"/>
        <item x="3841"/>
        <item x="4040"/>
        <item x="40"/>
        <item x="2528"/>
        <item x="4304"/>
        <item x="3081"/>
        <item x="5614"/>
        <item x="4258"/>
        <item x="1391"/>
        <item x="3131"/>
        <item x="4418"/>
        <item x="4206"/>
        <item x="1532"/>
        <item x="5493"/>
        <item x="1807"/>
        <item x="2833"/>
        <item x="2964"/>
        <item x="503"/>
        <item x="5559"/>
        <item x="1842"/>
        <item x="2281"/>
        <item x="797"/>
        <item x="3863"/>
        <item x="5124"/>
        <item x="5384"/>
        <item x="5721"/>
        <item x="4619"/>
        <item x="1513"/>
        <item x="5507"/>
        <item x="5387"/>
        <item x="6074"/>
        <item x="2468"/>
        <item x="2864"/>
        <item x="368"/>
        <item x="5579"/>
        <item x="607"/>
        <item x="416"/>
        <item x="777"/>
        <item x="4208"/>
        <item x="4173"/>
        <item x="402"/>
        <item x="5912"/>
        <item x="1416"/>
        <item x="2185"/>
        <item x="3042"/>
        <item x="385"/>
        <item x="2004"/>
        <item x="619"/>
        <item x="4609"/>
        <item x="4476"/>
        <item x="857"/>
        <item x="1328"/>
        <item x="2716"/>
        <item x="297"/>
        <item x="3944"/>
        <item x="377"/>
        <item x="3228"/>
        <item x="5718"/>
        <item x="1149"/>
        <item x="2855"/>
        <item x="449"/>
        <item x="620"/>
        <item x="5682"/>
        <item x="5624"/>
        <item x="4361"/>
        <item x="4096"/>
        <item x="253"/>
        <item x="249"/>
        <item x="3776"/>
        <item x="2513"/>
        <item x="3651"/>
        <item x="3462"/>
        <item x="3637"/>
        <item x="1993"/>
        <item x="5011"/>
        <item x="5373"/>
        <item x="3843"/>
        <item x="2936"/>
        <item x="5669"/>
        <item x="3182"/>
        <item x="2963"/>
        <item x="3425"/>
        <item x="3130"/>
        <item x="2055"/>
        <item x="2870"/>
        <item x="6056"/>
        <item x="604"/>
        <item x="4368"/>
        <item x="5459"/>
        <item x="1068"/>
        <item x="2319"/>
        <item x="2932"/>
        <item x="1779"/>
        <item x="1886"/>
        <item x="4378"/>
        <item x="5706"/>
        <item x="450"/>
        <item x="2272"/>
        <item x="2564"/>
        <item x="2876"/>
        <item x="5665"/>
        <item x="1831"/>
        <item x="6035"/>
        <item x="3352"/>
        <item x="534"/>
        <item x="3461"/>
        <item x="1961"/>
        <item x="6246"/>
        <item x="6102"/>
        <item x="4215"/>
        <item x="3287"/>
        <item x="5003"/>
        <item x="3460"/>
        <item x="5061"/>
        <item x="363"/>
        <item x="381"/>
        <item x="4658"/>
        <item x="123"/>
        <item x="928"/>
        <item x="193"/>
        <item x="2377"/>
        <item x="2520"/>
        <item x="3603"/>
        <item x="74"/>
        <item x="310"/>
        <item x="2205"/>
        <item x="3682"/>
        <item x="351"/>
        <item x="3510"/>
        <item x="4874"/>
        <item x="2010"/>
        <item x="1768"/>
        <item x="4779"/>
        <item x="5308"/>
        <item x="3141"/>
        <item x="737"/>
        <item x="5666"/>
        <item x="2128"/>
        <item x="2477"/>
        <item x="1940"/>
        <item x="6208"/>
        <item x="3541"/>
        <item x="1443"/>
        <item x="5593"/>
        <item x="5959"/>
        <item x="3977"/>
        <item x="537"/>
        <item x="5827"/>
        <item x="5901"/>
        <item x="284"/>
        <item x="3715"/>
        <item x="2532"/>
        <item x="3523"/>
        <item x="6262"/>
        <item x="2605"/>
        <item x="2405"/>
        <item x="3161"/>
        <item x="2237"/>
        <item x="3925"/>
        <item x="4794"/>
        <item x="4746"/>
        <item x="94"/>
        <item x="4094"/>
        <item x="887"/>
        <item x="1599"/>
        <item x="43"/>
        <item x="2694"/>
        <item x="2369"/>
        <item x="5656"/>
        <item x="5110"/>
        <item x="84"/>
        <item x="986"/>
        <item x="5772"/>
        <item x="3883"/>
        <item x="2280"/>
        <item x="3659"/>
        <item x="1880"/>
        <item x="6221"/>
        <item x="4633"/>
        <item x="5872"/>
        <item x="2438"/>
        <item x="5199"/>
        <item x="2538"/>
        <item x="1945"/>
        <item x="2873"/>
        <item x="2853"/>
        <item x="3998"/>
        <item x="5871"/>
        <item x="5848"/>
        <item x="4732"/>
        <item x="3309"/>
        <item x="4492"/>
        <item x="1051"/>
        <item x="6103"/>
        <item x="1991"/>
        <item x="432"/>
        <item x="295"/>
        <item x="65"/>
        <item x="763"/>
        <item x="1876"/>
        <item x="4254"/>
        <item x="2722"/>
        <item x="5831"/>
        <item x="2957"/>
        <item x="1060"/>
        <item x="4137"/>
        <item x="2052"/>
        <item x="4709"/>
        <item x="4873"/>
        <item x="6126"/>
        <item x="3691"/>
        <item x="5874"/>
        <item x="2801"/>
        <item x="3968"/>
        <item x="2490"/>
        <item x="4335"/>
        <item x="5420"/>
        <item x="1728"/>
        <item x="1128"/>
        <item x="4023"/>
        <item x="6205"/>
        <item x="5496"/>
        <item x="998"/>
        <item x="2982"/>
        <item x="1889"/>
        <item x="5023"/>
        <item x="4922"/>
        <item x="3587"/>
        <item x="3180"/>
        <item x="6049"/>
        <item x="3514"/>
        <item x="6002"/>
        <item x="2978"/>
        <item x="533"/>
        <item x="705"/>
        <item x="5410"/>
        <item x="3229"/>
        <item x="3553"/>
        <item x="3381"/>
        <item x="3515"/>
        <item x="5305"/>
        <item x="1409"/>
        <item x="3700"/>
        <item x="484"/>
        <item x="3134"/>
        <item x="5"/>
        <item x="3792"/>
        <item x="230"/>
        <item x="1493"/>
        <item x="1909"/>
        <item x="4984"/>
        <item x="3085"/>
        <item x="1008"/>
        <item x="4233"/>
        <item x="5902"/>
        <item x="4487"/>
        <item x="2814"/>
        <item x="4618"/>
        <item x="1564"/>
        <item x="4585"/>
        <item x="3258"/>
        <item x="4983"/>
        <item x="1316"/>
        <item x="1836"/>
        <item x="3935"/>
        <item x="1553"/>
        <item x="1511"/>
        <item x="4537"/>
        <item x="3825"/>
        <item x="2535"/>
        <item x="5743"/>
        <item x="1106"/>
        <item x="234"/>
        <item x="5966"/>
        <item x="665"/>
        <item x="1351"/>
        <item x="6019"/>
        <item x="1625"/>
        <item x="4570"/>
        <item x="2117"/>
        <item x="5363"/>
        <item x="2697"/>
        <item x="2901"/>
        <item x="2753"/>
        <item x="3040"/>
        <item x="4536"/>
        <item x="4999"/>
        <item x="1354"/>
        <item x="5238"/>
        <item x="652"/>
        <item x="1050"/>
        <item x="3600"/>
        <item x="614"/>
        <item x="213"/>
        <item x="4677"/>
        <item x="3009"/>
        <item x="2971"/>
        <item x="3996"/>
        <item x="1291"/>
        <item x="202"/>
        <item x="4084"/>
        <item x="1829"/>
        <item x="4169"/>
        <item x="2462"/>
        <item x="1512"/>
        <item x="3185"/>
        <item x="5516"/>
        <item x="24"/>
        <item x="1121"/>
        <item x="1899"/>
        <item x="2658"/>
        <item x="6158"/>
        <item x="2248"/>
        <item x="5159"/>
        <item x="5224"/>
        <item x="2543"/>
        <item x="2354"/>
        <item x="958"/>
        <item x="3270"/>
        <item x="1194"/>
        <item x="5160"/>
        <item x="2599"/>
        <item x="3243"/>
        <item x="5522"/>
        <item x="6190"/>
        <item x="6302"/>
        <item x="5576"/>
        <item x="4637"/>
        <item x="2504"/>
        <item x="5708"/>
        <item x="1284"/>
        <item x="901"/>
        <item x="5814"/>
        <item x="9"/>
        <item x="4339"/>
        <item x="2430"/>
        <item x="3946"/>
        <item x="2706"/>
        <item x="2992"/>
        <item x="2047"/>
        <item x="1249"/>
        <item x="1626"/>
        <item x="2410"/>
        <item x="6166"/>
        <item x="676"/>
        <item x="5825"/>
        <item x="5412"/>
        <item x="4877"/>
        <item x="2789"/>
        <item x="2765"/>
        <item x="5859"/>
        <item x="58"/>
        <item x="3688"/>
        <item x="1312"/>
        <item x="1887"/>
        <item x="899"/>
        <item x="6021"/>
        <item x="6009"/>
        <item x="1477"/>
        <item x="191"/>
        <item x="5491"/>
        <item x="5451"/>
        <item x="6104"/>
        <item x="5763"/>
        <item x="1151"/>
        <item x="627"/>
        <item x="501"/>
        <item x="1189"/>
        <item x="1701"/>
        <item x="5445"/>
        <item x="5908"/>
        <item x="6178"/>
        <item x="2286"/>
        <item x="514"/>
        <item x="4891"/>
        <item x="5204"/>
        <item x="5673"/>
        <item x="264"/>
        <item x="4751"/>
        <item x="6089"/>
        <item x="1461"/>
        <item x="536"/>
        <item x="5780"/>
        <item x="389"/>
        <item x="5017"/>
        <item x="2001"/>
        <item x="5714"/>
        <item x="2243"/>
        <item x="103"/>
        <item x="6298"/>
        <item x="3145"/>
        <item x="5628"/>
        <item x="5667"/>
        <item x="5499"/>
        <item x="2615"/>
        <item x="1932"/>
        <item x="3491"/>
        <item x="4036"/>
        <item x="2053"/>
        <item x="5971"/>
        <item x="5195"/>
        <item x="1703"/>
        <item x="5004"/>
        <item x="5438"/>
        <item x="2899"/>
        <item x="5806"/>
        <item x="4098"/>
        <item x="2365"/>
        <item x="2036"/>
        <item x="3554"/>
        <item x="3585"/>
        <item x="306"/>
        <item x="1780"/>
        <item x="4865"/>
        <item x="6086"/>
        <item x="3121"/>
        <item x="4563"/>
        <item x="4350"/>
        <item x="4325"/>
        <item x="1165"/>
        <item x="1307"/>
        <item x="707"/>
        <item x="4776"/>
        <item x="1482"/>
        <item x="1197"/>
        <item x="3469"/>
        <item x="4508"/>
        <item x="6025"/>
        <item x="2557"/>
        <item x="222"/>
        <item x="3921"/>
        <item x="908"/>
        <item x="2089"/>
        <item x="3519"/>
        <item x="945"/>
        <item x="2910"/>
        <item x="5662"/>
        <item x="1778"/>
        <item x="3531"/>
        <item x="6274"/>
        <item x="3692"/>
        <item x="4234"/>
        <item x="1916"/>
        <item x="4149"/>
        <item x="1929"/>
        <item x="3636"/>
        <item x="4124"/>
        <item x="1402"/>
        <item x="5841"/>
        <item x="5244"/>
        <item x="3949"/>
        <item x="5956"/>
        <item x="308"/>
        <item x="1179"/>
        <item x="2006"/>
        <item x="946"/>
        <item x="628"/>
        <item x="861"/>
        <item x="6307"/>
        <item x="216"/>
        <item x="4760"/>
        <item x="5726"/>
        <item x="1070"/>
        <item x="4210"/>
        <item x="2492"/>
        <item x="2113"/>
        <item x="2337"/>
        <item x="423"/>
        <item x="3689"/>
        <item x="1905"/>
        <item x="1278"/>
        <item x="831"/>
        <item x="5113"/>
        <item x="3851"/>
        <item x="5089"/>
        <item x="2624"/>
        <item x="3823"/>
        <item x="3254"/>
        <item x="5558"/>
        <item x="1367"/>
        <item x="2525"/>
        <item x="5067"/>
        <item x="6088"/>
        <item x="1016"/>
        <item x="3415"/>
        <item x="2481"/>
        <item x="2215"/>
        <item x="2033"/>
        <item x="2321"/>
        <item x="107"/>
        <item x="133"/>
        <item x="6249"/>
        <item x="4311"/>
        <item x="1790"/>
        <item x="5765"/>
        <item x="3730"/>
        <item x="4728"/>
        <item x="4248"/>
        <item x="3035"/>
        <item x="5497"/>
        <item x="4053"/>
        <item x="5258"/>
        <item x="2683"/>
        <item x="1641"/>
        <item x="180"/>
        <item x="2470"/>
        <item x="1028"/>
        <item x="579"/>
        <item x="2831"/>
        <item x="433"/>
        <item x="1337"/>
        <item x="507"/>
        <item x="4613"/>
        <item x="5186"/>
        <item x="3818"/>
        <item x="5264"/>
        <item x="3234"/>
        <item x="5321"/>
        <item x="806"/>
        <item x="1250"/>
        <item x="2408"/>
        <item x="3992"/>
        <item x="2397"/>
        <item x="527"/>
        <item x="5630"/>
        <item x="1555"/>
        <item x="4464"/>
        <item x="932"/>
        <item x="3036"/>
        <item x="632"/>
        <item x="1791"/>
        <item x="4372"/>
        <item x="3862"/>
        <item x="4280"/>
        <item x="5142"/>
        <item x="1990"/>
        <item x="4898"/>
        <item x="5429"/>
        <item x="2157"/>
        <item x="1699"/>
        <item x="3062"/>
        <item x="5677"/>
        <item x="622"/>
        <item x="2334"/>
        <item x="5079"/>
        <item x="4598"/>
        <item x="3017"/>
        <item x="1972"/>
        <item x="5789"/>
        <item x="2147"/>
        <item x="5107"/>
        <item x="77"/>
        <item x="3788"/>
        <item x="843"/>
        <item x="1000"/>
        <item x="5709"/>
        <item x="2299"/>
        <item x="4986"/>
        <item x="3963"/>
        <item x="2738"/>
        <item x="917"/>
        <item x="4381"/>
        <item x="5649"/>
        <item x="1822"/>
        <item x="5511"/>
        <item x="1024"/>
        <item x="2566"/>
        <item x="5926"/>
        <item x="629"/>
        <item x="3504"/>
        <item x="252"/>
        <item x="1069"/>
        <item x="1866"/>
        <item x="4601"/>
        <item x="5684"/>
        <item x="5066"/>
        <item x="1922"/>
        <item x="3072"/>
        <item x="3023"/>
        <item x="1431"/>
        <item x="2102"/>
        <item x="476"/>
        <item x="3242"/>
        <item x="4251"/>
        <item x="4630"/>
        <item x="1424"/>
        <item x="5605"/>
        <item x="3668"/>
        <item x="52"/>
        <item x="2064"/>
        <item x="3567"/>
        <item x="1773"/>
        <item x="1777"/>
        <item x="159"/>
        <item x="6075"/>
        <item x="506"/>
        <item x="4019"/>
        <item x="3951"/>
        <item x="3641"/>
        <item x="3215"/>
        <item x="5350"/>
        <item x="5145"/>
        <item x="6188"/>
        <item x="5193"/>
        <item x="3329"/>
        <item x="6037"/>
        <item x="5307"/>
        <item x="1440"/>
        <item x="3934"/>
        <item x="48"/>
        <item x="4980"/>
        <item x="3263"/>
        <item x="1185"/>
        <item x="2995"/>
        <item x="1101"/>
        <item x="3812"/>
        <item x="896"/>
        <item x="5112"/>
        <item x="3177"/>
        <item x="5533"/>
        <item x="4442"/>
        <item x="2893"/>
        <item x="1611"/>
        <item x="6076"/>
        <item x="4192"/>
        <item x="1075"/>
        <item x="3802"/>
        <item x="596"/>
        <item x="3427"/>
        <item x="4065"/>
        <item x="1041"/>
        <item x="5715"/>
        <item x="3910"/>
        <item x="4615"/>
        <item x="72"/>
        <item x="1115"/>
        <item x="3742"/>
        <item x="4061"/>
        <item x="3336"/>
        <item x="5304"/>
        <item x="1616"/>
        <item x="3712"/>
        <item x="784"/>
        <item x="4141"/>
        <item x="2541"/>
        <item x="47"/>
        <item x="1722"/>
        <item x="236"/>
        <item x="36"/>
        <item x="5744"/>
        <item x="1223"/>
        <item x="3170"/>
        <item x="3532"/>
        <item x="3095"/>
        <item x="2585"/>
        <item x="1427"/>
        <item x="625"/>
        <item x="1314"/>
        <item x="3994"/>
        <item x="1054"/>
        <item x="1665"/>
        <item x="3747"/>
        <item x="4348"/>
        <item x="3800"/>
        <item x="5939"/>
        <item x="576"/>
        <item x="5148"/>
        <item x="4120"/>
        <item x="5248"/>
        <item x="2627"/>
        <item x="3736"/>
        <item x="5745"/>
        <item x="4656"/>
        <item x="5793"/>
        <item x="766"/>
        <item x="2300"/>
        <item x="804"/>
        <item x="1575"/>
        <item x="287"/>
        <item x="4166"/>
        <item x="2958"/>
        <item x="6161"/>
        <item x="459"/>
        <item x="3824"/>
        <item x="2176"/>
        <item x="2788"/>
        <item x="1003"/>
        <item x="2656"/>
        <item x="136"/>
        <item x="5426"/>
        <item x="299"/>
        <item x="6001"/>
        <item x="1327"/>
        <item x="776"/>
        <item x="2253"/>
        <item x="2550"/>
        <item x="4501"/>
        <item x="322"/>
        <item x="5039"/>
        <item x="2069"/>
        <item x="3979"/>
        <item x="3572"/>
        <item x="1877"/>
        <item x="3028"/>
        <item x="3315"/>
        <item x="4286"/>
        <item x="5608"/>
        <item x="4389"/>
        <item x="280"/>
        <item x="823"/>
        <item x="6312"/>
        <item x="61"/>
        <item x="3343"/>
        <item x="5652"/>
        <item x="3915"/>
        <item x="5570"/>
        <item x="2965"/>
        <item x="4522"/>
        <item x="41"/>
        <item x="2966"/>
        <item x="5816"/>
        <item x="3361"/>
        <item x="4635"/>
        <item x="5469"/>
        <item x="3301"/>
        <item x="2404"/>
        <item x="2302"/>
        <item x="4958"/>
        <item x="3454"/>
        <item x="2149"/>
        <item x="679"/>
        <item x="2560"/>
        <item x="3186"/>
        <item x="5249"/>
        <item x="3356"/>
        <item x="5963"/>
        <item x="6280"/>
        <item x="64"/>
        <item x="1131"/>
        <item x="4020"/>
        <item x="848"/>
        <item x="948"/>
        <item x="5755"/>
        <item x="3407"/>
        <item x="4506"/>
        <item x="477"/>
        <item x="609"/>
        <item x="4702"/>
        <item x="1639"/>
        <item x="1145"/>
        <item x="951"/>
        <item x="4831"/>
        <item x="3430"/>
        <item x="1862"/>
        <item x="2704"/>
        <item x="23"/>
        <item x="3288"/>
        <item x="1012"/>
        <item x="684"/>
        <item x="3737"/>
        <item x="2303"/>
        <item x="4123"/>
        <item x="1308"/>
        <item x="5318"/>
        <item x="2905"/>
        <item x="6183"/>
        <item x="1184"/>
        <item x="4638"/>
        <item x="3002"/>
        <item x="5233"/>
        <item x="3568"/>
        <item x="2386"/>
        <item x="1167"/>
        <item x="6108"/>
        <item x="4586"/>
        <item x="1362"/>
        <item x="3342"/>
        <item x="1698"/>
        <item x="3194"/>
        <item x="2868"/>
        <item x="1921"/>
        <item x="4199"/>
        <item x="1171"/>
        <item x="1406"/>
        <item x="2019"/>
        <item x="2168"/>
        <item x="3157"/>
        <item x="4097"/>
        <item x="5885"/>
        <item x="4287"/>
        <item x="2827"/>
        <item x="311"/>
        <item x="1241"/>
        <item x="807"/>
        <item x="4882"/>
        <item x="2464"/>
        <item x="3774"/>
        <item x="1994"/>
        <item x="1045"/>
        <item x="801"/>
        <item x="4649"/>
        <item x="3443"/>
        <item x="5329"/>
        <item x="563"/>
        <item x="6267"/>
        <item x="4011"/>
        <item x="5407"/>
        <item x="3363"/>
        <item x="4194"/>
        <item x="82"/>
        <item x="39"/>
        <item x="4291"/>
        <item x="5103"/>
        <item x="5439"/>
        <item x="2353"/>
        <item x="4150"/>
        <item x="1201"/>
        <item x="6253"/>
        <item x="1006"/>
        <item x="2382"/>
        <item x="2081"/>
        <item x="32"/>
        <item x="5406"/>
        <item x="1999"/>
        <item x="430"/>
        <item x="6294"/>
        <item x="1762"/>
        <item x="1088"/>
        <item x="4001"/>
        <item x="2898"/>
        <item x="2519"/>
        <item x="2981"/>
        <item x="5027"/>
        <item x="4331"/>
        <item x="2255"/>
        <item x="5185"/>
        <item x="2495"/>
        <item x="177"/>
        <item x="5646"/>
        <item x="1199"/>
        <item x="3350"/>
        <item x="890"/>
        <item x="393"/>
        <item x="5037"/>
        <item x="3097"/>
        <item x="5927"/>
        <item x="5685"/>
        <item x="6173"/>
        <item x="944"/>
        <item x="1234"/>
        <item x="2882"/>
        <item x="493"/>
        <item x="1657"/>
        <item x="868"/>
        <item x="2411"/>
        <item x="2132"/>
        <item x="1203"/>
        <item x="5192"/>
        <item x="5358"/>
        <item x="169"/>
        <item x="1610"/>
        <item x="2220"/>
        <item x="4072"/>
        <item x="3970"/>
        <item x="1242"/>
        <item x="4416"/>
        <item x="950"/>
        <item x="3902"/>
        <item x="1021"/>
        <item x="2038"/>
        <item x="5109"/>
        <item x="2155"/>
        <item x="1190"/>
        <item x="6011"/>
        <item x="137"/>
        <item x="1198"/>
        <item x="5803"/>
        <item x="2782"/>
        <item x="4620"/>
        <item x="966"/>
        <item x="5006"/>
        <item x="34"/>
        <item x="3834"/>
        <item x="4762"/>
        <item x="3601"/>
        <item x="4488"/>
        <item x="5402"/>
        <item x="5301"/>
        <item x="3330"/>
        <item x="2160"/>
        <item x="3398"/>
        <item x="3771"/>
        <item x="6038"/>
        <item x="451"/>
        <item x="1363"/>
        <item x="4525"/>
        <item x="4721"/>
        <item x="481"/>
        <item x="4977"/>
        <item x="30"/>
        <item x="5077"/>
        <item x="3154"/>
        <item x="6149"/>
        <item x="2679"/>
        <item x="2724"/>
        <item x="2659"/>
        <item x="4872"/>
        <item x="2906"/>
        <item x="5432"/>
        <item x="4554"/>
        <item x="1696"/>
        <item x="815"/>
        <item x="5413"/>
        <item x="4685"/>
        <item x="2142"/>
        <item x="1454"/>
        <item x="4682"/>
        <item x="5720"/>
        <item x="5270"/>
        <item x="653"/>
        <item x="2514"/>
        <item x="2915"/>
        <item x="4538"/>
        <item x="3202"/>
        <item x="6201"/>
        <item x="1261"/>
        <item x="1419"/>
        <item x="413"/>
        <item x="5761"/>
        <item x="5899"/>
        <item x="5101"/>
        <item x="1141"/>
        <item x="4931"/>
        <item x="2937"/>
        <item x="2026"/>
        <item x="2389"/>
        <item x="4853"/>
        <item x="4092"/>
        <item x="1260"/>
        <item x="4855"/>
        <item x="2762"/>
        <item x="5590"/>
        <item x="370"/>
        <item x="361"/>
        <item x="1364"/>
        <item x="5090"/>
        <item x="5561"/>
        <item x="6004"/>
        <item x="4571"/>
        <item x="941"/>
        <item x="1879"/>
        <item x="6051"/>
        <item x="5427"/>
        <item x="457"/>
        <item x="3303"/>
        <item x="3389"/>
        <item x="462"/>
        <item x="774"/>
        <item x="3150"/>
        <item x="460"/>
        <item x="5005"/>
        <item x="1734"/>
        <item x="5390"/>
        <item x="6261"/>
        <item x="1539"/>
        <item x="53"/>
        <item x="1073"/>
        <item x="1771"/>
        <item x="3581"/>
        <item x="4905"/>
        <item x="2654"/>
        <item x="672"/>
        <item x="3828"/>
        <item x="5962"/>
        <item x="2024"/>
        <item x="3174"/>
        <item x="2607"/>
        <item x="1294"/>
        <item x="2867"/>
        <item x="3057"/>
        <item x="3530"/>
        <item x="261"/>
        <item x="4401"/>
        <item x="1487"/>
        <item x="4735"/>
        <item x="2912"/>
        <item x="2414"/>
        <item x="1800"/>
        <item x="3016"/>
        <item x="4681"/>
        <item x="4060"/>
        <item x="2588"/>
        <item x="2418"/>
        <item x="3408"/>
        <item x="6213"/>
        <item x="4374"/>
        <item x="6145"/>
        <item x="5794"/>
        <item x="5987"/>
        <item x="5881"/>
        <item x="4810"/>
        <item x="4309"/>
        <item x="2930"/>
        <item x="1759"/>
        <item x="2035"/>
        <item x="1034"/>
        <item x="1552"/>
        <item x="5368"/>
        <item x="647"/>
        <item x="4382"/>
        <item x="725"/>
        <item x="3512"/>
        <item x="4927"/>
        <item x="2556"/>
        <item x="1892"/>
        <item x="2529"/>
        <item x="3071"/>
        <item x="1117"/>
        <item x="616"/>
        <item x="640"/>
        <item x="2695"/>
        <item x="3122"/>
        <item x="1628"/>
        <item x="1620"/>
        <item x="2086"/>
        <item x="2890"/>
        <item x="3311"/>
        <item x="4054"/>
        <item x="2973"/>
        <item x="6220"/>
        <item x="4025"/>
        <item x="2562"/>
        <item x="4044"/>
        <item x="5215"/>
        <item x="6046"/>
        <item x="2223"/>
        <item x="4429"/>
        <item x="956"/>
        <item x="5022"/>
        <item x="4285"/>
        <item x="3335"/>
        <item x="3164"/>
        <item x="5725"/>
        <item x="2710"/>
        <item x="4178"/>
        <item x="4261"/>
        <item x="5059"/>
        <item x="1896"/>
        <item x="5455"/>
        <item x="5866"/>
        <item x="5602"/>
        <item x="300"/>
        <item x="5026"/>
        <item x="1651"/>
        <item x="1851"/>
        <item x="4289"/>
        <item x="2422"/>
        <item x="863"/>
        <item x="2533"/>
        <item x="4375"/>
        <item x="2238"/>
        <item x="303"/>
        <item x="2312"/>
        <item x="1579"/>
        <item x="3496"/>
        <item x="6042"/>
        <item x="1094"/>
        <item x="952"/>
        <item x="3721"/>
        <item x="544"/>
        <item x="387"/>
        <item x="1489"/>
        <item x="1712"/>
        <item x="3115"/>
        <item x="6242"/>
        <item x="2100"/>
        <item x="6265"/>
        <item x="5453"/>
        <item x="4366"/>
        <item x="3847"/>
        <item x="3703"/>
        <item x="3096"/>
        <item x="3236"/>
        <item x="708"/>
        <item x="2099"/>
        <item x="1776"/>
        <item x="3323"/>
        <item x="1793"/>
        <item x="3760"/>
        <item x="1452"/>
        <item x="3940"/>
        <item x="2617"/>
        <item x="3073"/>
        <item x="2027"/>
        <item x="4951"/>
        <item x="3457"/>
        <item x="4552"/>
        <item x="3948"/>
        <item x="5870"/>
        <item x="1322"/>
        <item x="4444"/>
        <item x="788"/>
        <item x="5737"/>
        <item x="4844"/>
        <item x="4496"/>
        <item x="4617"/>
        <item x="1690"/>
        <item x="189"/>
        <item x="1380"/>
        <item x="31"/>
        <item x="2943"/>
        <item x="3891"/>
        <item x="1046"/>
        <item x="820"/>
        <item x="3665"/>
        <item x="453"/>
        <item x="4164"/>
        <item x="26"/>
        <item x="566"/>
        <item x="852"/>
        <item x="6214"/>
        <item x="1748"/>
        <item x="1136"/>
        <item x="5106"/>
        <item x="1570"/>
        <item x="1335"/>
        <item x="3257"/>
        <item x="2348"/>
        <item x="101"/>
        <item x="1007"/>
        <item x="1126"/>
        <item x="5266"/>
        <item x="4982"/>
        <item x="2343"/>
        <item x="5703"/>
        <item x="2935"/>
        <item x="3262"/>
        <item x="6194"/>
        <item x="5092"/>
        <item x="6185"/>
        <item x="4562"/>
        <item x="2141"/>
        <item x="3905"/>
        <item x="5444"/>
        <item x="1645"/>
        <item x="5419"/>
        <item x="5747"/>
        <item x="2265"/>
        <item x="5443"/>
        <item x="3646"/>
        <item x="22"/>
        <item x="3540"/>
        <item x="5502"/>
        <item x="5126"/>
        <item x="4256"/>
        <item x="1346"/>
        <item x="6264"/>
        <item x="1895"/>
        <item x="5759"/>
        <item x="741"/>
        <item x="1214"/>
        <item x="3168"/>
        <item x="1927"/>
        <item x="2258"/>
        <item x="1977"/>
        <item x="4165"/>
        <item x="4177"/>
        <item x="1433"/>
        <item x="4315"/>
        <item x="4125"/>
        <item x="3956"/>
        <item x="1025"/>
        <item x="4899"/>
        <item x="2947"/>
        <item x="2488"/>
        <item x="2580"/>
        <item x="2537"/>
        <item x="636"/>
        <item x="1679"/>
        <item x="2013"/>
        <item x="4182"/>
        <item x="3511"/>
        <item x="1109"/>
        <item x="5099"/>
        <item x="3656"/>
        <item x="757"/>
        <item x="4940"/>
        <item x="2639"/>
        <item x="4250"/>
        <item x="5694"/>
        <item x="2721"/>
        <item x="5813"/>
        <item x="51"/>
        <item x="1428"/>
        <item x="4511"/>
        <item x="5768"/>
        <item x="3793"/>
        <item x="1617"/>
        <item x="1498"/>
        <item x="2841"/>
        <item x="5030"/>
        <item x="4668"/>
        <item x="2070"/>
        <item x="2423"/>
        <item x="4823"/>
        <item x="1914"/>
        <item x="5063"/>
        <item x="2780"/>
        <item x="4482"/>
        <item x="4399"/>
        <item x="1166"/>
        <item x="2950"/>
        <item x="5001"/>
        <item x="5888"/>
        <item x="3885"/>
        <item x="666"/>
        <item x="166"/>
        <item x="6119"/>
        <item x="1985"/>
        <item x="3726"/>
        <item x="1847"/>
        <item x="1319"/>
        <item x="3508"/>
        <item x="4581"/>
        <item x="6127"/>
        <item x="5828"/>
        <item x="5679"/>
        <item x="2843"/>
        <item x="378"/>
        <item x="553"/>
        <item x="375"/>
        <item x="6147"/>
        <item x="712"/>
        <item x="2179"/>
        <item x="1010"/>
        <item x="4308"/>
        <item x="4691"/>
        <item x="2630"/>
        <item x="1270"/>
        <item x="4365"/>
        <item x="4239"/>
        <item x="4077"/>
        <item x="5179"/>
        <item x="926"/>
        <item x="1361"/>
        <item x="3"/>
        <item x="4567"/>
        <item x="2189"/>
        <item x="1938"/>
        <item x="4587"/>
        <item x="42"/>
        <item x="5375"/>
        <item x="5585"/>
        <item x="3417"/>
        <item x="4275"/>
        <item x="5746"/>
        <item x="4505"/>
        <item x="131"/>
        <item x="3181"/>
        <item x="4129"/>
        <item x="2161"/>
        <item x="4748"/>
        <item x="6311"/>
        <item x="3393"/>
        <item x="6141"/>
        <item x="5250"/>
        <item x="2821"/>
        <item x="1882"/>
        <item x="2034"/>
        <item x="587"/>
        <item x="4345"/>
        <item x="4539"/>
        <item x="6226"/>
        <item x="1353"/>
        <item x="4893"/>
        <item x="4"/>
        <item x="5600"/>
        <item x="3346"/>
        <item x="3867"/>
        <item x="294"/>
        <item x="2993"/>
        <item x="5072"/>
        <item x="3021"/>
        <item x="2726"/>
        <item x="2211"/>
        <item x="6154"/>
        <item x="1076"/>
        <item x="2417"/>
        <item x="1902"/>
        <item x="371"/>
        <item x="3669"/>
        <item x="2881"/>
        <item x="2129"/>
        <item x="5979"/>
        <item x="1245"/>
        <item x="600"/>
        <item x="2224"/>
        <item x="1027"/>
        <item x="3814"/>
        <item x="3648"/>
        <item x="2594"/>
        <item x="2409"/>
        <item x="3334"/>
        <item x="6156"/>
        <item x="2809"/>
        <item x="925"/>
        <item x="3101"/>
        <item x="2609"/>
        <item x="4188"/>
        <item x="700"/>
        <item x="787"/>
        <item x="586"/>
        <item x="4693"/>
        <item x="5819"/>
        <item x="331"/>
        <item x="4770"/>
        <item x="356"/>
        <item x="333"/>
        <item x="3989"/>
        <item x="4688"/>
        <item x="4582"/>
        <item x="3870"/>
        <item x="828"/>
        <item x="5620"/>
        <item x="517"/>
        <item x="2467"/>
        <item x="3858"/>
        <item x="6068"/>
        <item x="2222"/>
        <item x="6160"/>
        <item x="2478"/>
        <item x="3245"/>
        <item x="5140"/>
        <item x="5418"/>
        <item x="2540"/>
        <item x="1545"/>
        <item x="5916"/>
        <item x="5845"/>
        <item x="1500"/>
        <item x="5833"/>
        <item x="4569"/>
        <item x="754"/>
        <item x="4076"/>
        <item x="5810"/>
        <item x="5542"/>
        <item x="5663"/>
        <item x="1258"/>
        <item x="437"/>
        <item x="4654"/>
        <item x="5537"/>
        <item x="1437"/>
        <item x="903"/>
        <item x="2847"/>
        <item x="660"/>
        <item x="5174"/>
        <item x="247"/>
        <item x="2675"/>
        <item x="409"/>
        <item x="3495"/>
        <item x="4591"/>
        <item x="468"/>
        <item x="2456"/>
        <item x="4895"/>
        <item x="2356"/>
        <item x="1483"/>
        <item x="5272"/>
        <item x="4723"/>
        <item x="3249"/>
        <item x="2927"/>
        <item x="5750"/>
        <item x="2815"/>
        <item x="2614"/>
        <item x="220"/>
        <item x="2333"/>
        <item x="1009"/>
        <item x="739"/>
        <item x="5228"/>
        <item x="2225"/>
        <item x="3421"/>
        <item x="5978"/>
        <item x="2536"/>
        <item x="5625"/>
        <item x="4107"/>
        <item x="5584"/>
        <item x="4959"/>
        <item x="5948"/>
        <item x="5064"/>
        <item x="2798"/>
        <item x="6279"/>
        <item x="5441"/>
        <item x="2983"/>
        <item x="3486"/>
        <item x="571"/>
        <item x="3273"/>
        <item x="3599"/>
        <item x="4435"/>
        <item x="4045"/>
        <item x="2954"/>
        <item x="1357"/>
        <item x="6069"/>
        <item x="847"/>
        <item x="5950"/>
        <item x="3132"/>
        <item x="396"/>
        <item x="4388"/>
        <item x="615"/>
        <item x="488"/>
        <item x="2945"/>
        <item x="4978"/>
        <item x="6304"/>
        <item x="1225"/>
        <item x="4031"/>
        <item x="3364"/>
        <item x="1951"/>
        <item x="3133"/>
        <item x="4705"/>
        <item x="1970"/>
        <item x="1485"/>
        <item x="2875"/>
        <item x="2976"/>
        <item x="2999"/>
        <item x="5404"/>
        <item x="3399"/>
        <item x="1326"/>
        <item x="3642"/>
        <item x="431"/>
        <item x="6060"/>
        <item x="4436"/>
        <item x="1588"/>
        <item x="1852"/>
        <item x="3836"/>
        <item x="4132"/>
        <item x="1292"/>
        <item x="71"/>
        <item x="4718"/>
        <item x="2818"/>
        <item x="5850"/>
        <item x="5749"/>
        <item x="1936"/>
        <item x="3237"/>
        <item x="6215"/>
        <item x="1067"/>
        <item x="4463"/>
        <item x="4665"/>
        <item x="4022"/>
        <item x="4216"/>
        <item x="871"/>
        <item x="3999"/>
        <item x="2163"/>
        <item x="3500"/>
        <item x="3595"/>
        <item x="1692"/>
        <item x="2327"/>
        <item x="4453"/>
        <item x="3341"/>
        <item x="4589"/>
        <item x="4756"/>
        <item x="181"/>
        <item x="98"/>
        <item x="937"/>
        <item x="2080"/>
        <item x="6269"/>
        <item x="4209"/>
        <item x="1251"/>
        <item x="3644"/>
        <item x="1279"/>
        <item x="2952"/>
        <item x="1397"/>
        <item x="4334"/>
        <item x="994"/>
        <item x="5144"/>
        <item x="1087"/>
        <item x="4059"/>
        <item x="2328"/>
        <item x="4168"/>
        <item x="3787"/>
        <item x="2768"/>
        <item x="3988"/>
        <item x="5093"/>
        <item x="5642"/>
        <item x="5457"/>
        <item x="3276"/>
        <item x="5468"/>
        <item x="3709"/>
        <item x="3807"/>
        <item x="508"/>
        <item x="3947"/>
        <item x="2015"/>
        <item x="1248"/>
        <item x="753"/>
        <item x="4841"/>
        <item x="4806"/>
        <item x="3578"/>
        <item x="3936"/>
        <item x="3758"/>
        <item x="2484"/>
        <item x="4671"/>
        <item x="392"/>
        <item x="2979"/>
        <item x="779"/>
        <item x="3431"/>
        <item x="1144"/>
        <item x="6062"/>
        <item x="5758"/>
        <item x="4890"/>
        <item x="1521"/>
        <item x="221"/>
        <item x="2800"/>
        <item x="1797"/>
        <item x="2460"/>
        <item x="793"/>
        <item x="872"/>
        <item x="5637"/>
        <item x="3061"/>
        <item x="1798"/>
        <item x="2156"/>
        <item x="6181"/>
        <item x="4119"/>
        <item x="1080"/>
        <item x="2626"/>
        <item x="555"/>
        <item x="5278"/>
        <item x="5447"/>
        <item x="2671"/>
        <item x="2773"/>
        <item x="1556"/>
        <item x="3394"/>
        <item x="5668"/>
        <item x="830"/>
        <item x="3762"/>
        <item x="5524"/>
        <item x="3748"/>
        <item x="3416"/>
        <item x="49"/>
        <item x="3799"/>
        <item x="92"/>
        <item x="4359"/>
        <item x="5923"/>
        <item x="3886"/>
        <item x="1653"/>
        <item x="4221"/>
        <item x="2917"/>
        <item x="589"/>
        <item x="3020"/>
        <item x="1758"/>
        <item x="1285"/>
        <item x="550"/>
        <item x="3285"/>
        <item x="325"/>
        <item x="1098"/>
        <item x="1105"/>
        <item x="3256"/>
        <item x="2459"/>
        <item x="2808"/>
        <item x="277"/>
        <item x="1082"/>
        <item x="2065"/>
        <item x="3877"/>
        <item x="93"/>
        <item x="5989"/>
        <item x="4227"/>
        <item x="4136"/>
        <item x="1724"/>
        <item x="3175"/>
        <item x="5953"/>
        <item x="2450"/>
        <item x="6082"/>
        <item x="4509"/>
        <item x="3208"/>
        <item x="3931"/>
        <item x="656"/>
        <item x="5094"/>
        <item x="3830"/>
        <item x="1913"/>
        <item x="6095"/>
        <item x="4667"/>
        <item x="1043"/>
        <item x="2166"/>
        <item x="1826"/>
        <item x="1207"/>
        <item x="5683"/>
        <item x="2403"/>
        <item x="5434"/>
        <item x="4888"/>
        <item x="3165"/>
        <item x="276"/>
        <item x="1988"/>
        <item x="5483"/>
        <item x="83"/>
        <item x="5618"/>
        <item x="4057"/>
        <item x="2526"/>
        <item x="761"/>
        <item x="5846"/>
        <item x="2600"/>
        <item x="3853"/>
        <item x="1581"/>
        <item x="4179"/>
        <item x="3277"/>
        <item x="561"/>
        <item x="578"/>
        <item x="648"/>
        <item x="3535"/>
        <item x="6005"/>
        <item x="5154"/>
        <item x="2419"/>
        <item x="104"/>
        <item x="4939"/>
        <item x="5517"/>
        <item x="478"/>
        <item x="5913"/>
        <item x="1989"/>
        <item x="5909"/>
        <item x="3580"/>
        <item x="4849"/>
        <item x="1139"/>
        <item x="3707"/>
        <item x="5895"/>
        <item x="4916"/>
        <item x="145"/>
        <item x="2323"/>
        <item x="2509"/>
        <item x="3333"/>
        <item x="3586"/>
        <item x="747"/>
        <item x="1917"/>
        <item x="3796"/>
        <item x="4973"/>
        <item x="528"/>
        <item x="2767"/>
        <item x="2620"/>
        <item x="5060"/>
        <item x="1407"/>
        <item x="691"/>
        <item x="1739"/>
        <item x="4397"/>
        <item x="2127"/>
        <item x="1756"/>
        <item x="1811"/>
        <item x="1304"/>
        <item x="1247"/>
        <item x="2293"/>
        <item x="730"/>
        <item x="734"/>
        <item x="4745"/>
        <item x="3806"/>
        <item x="3706"/>
        <item x="5811"/>
        <item x="3310"/>
        <item x="2427"/>
        <item x="1044"/>
        <item x="6023"/>
        <item x="1381"/>
        <item x="1514"/>
        <item x="5379"/>
        <item x="6059"/>
        <item x="2379"/>
        <item x="3972"/>
        <item x="3859"/>
        <item x="4881"/>
        <item x="870"/>
        <item x="2664"/>
        <item x="4088"/>
        <item x="4558"/>
        <item x="6125"/>
        <item x="1598"/>
        <item x="2175"/>
        <item x="116"/>
        <item x="5314"/>
        <item x="3882"/>
        <item x="4672"/>
        <item x="2012"/>
        <item x="5552"/>
        <item x="1375"/>
        <item x="3768"/>
        <item x="657"/>
        <item x="1035"/>
        <item x="5201"/>
        <item x="1647"/>
        <item x="680"/>
        <item x="1172"/>
        <item x="241"/>
        <item x="5523"/>
        <item x="334"/>
        <item x="469"/>
        <item x="3978"/>
        <item x="5333"/>
        <item x="2497"/>
        <item x="2985"/>
        <item x="55"/>
        <item x="5931"/>
        <item x="3819"/>
        <item x="2075"/>
        <item x="3610"/>
        <item x="1635"/>
        <item x="5795"/>
        <item x="4644"/>
        <item x="6223"/>
        <item x="4825"/>
        <item x="5982"/>
        <item x="4830"/>
        <item x="4835"/>
        <item x="893"/>
        <item x="1125"/>
        <item x="46"/>
        <item x="4645"/>
        <item x="4797"/>
        <item x="3539"/>
        <item x="1878"/>
        <item x="6054"/>
        <item x="3576"/>
        <item x="2111"/>
        <item x="2072"/>
        <item x="957"/>
        <item x="1393"/>
        <item x="491"/>
        <item x="6112"/>
        <item x="6044"/>
        <item x="5864"/>
        <item x="4027"/>
        <item x="3103"/>
        <item x="4943"/>
        <item x="4247"/>
        <item x="4731"/>
        <item x="6121"/>
        <item x="5098"/>
        <item x="2673"/>
        <item x="643"/>
        <item x="108"/>
        <item x="4367"/>
        <item x="5704"/>
        <item x="2433"/>
        <item x="5854"/>
        <item x="3317"/>
        <item x="1173"/>
        <item x="5052"/>
        <item x="4655"/>
        <item x="1359"/>
        <item x="5573"/>
        <item x="4167"/>
        <item x="1153"/>
        <item x="3405"/>
        <item x="6301"/>
        <item x="4819"/>
        <item x="4979"/>
        <item x="6285"/>
        <item x="1188"/>
        <item x="3156"/>
        <item x="1619"/>
        <item x="5732"/>
        <item x="4440"/>
        <item x="758"/>
        <item x="2925"/>
        <item x="3981"/>
        <item x="5627"/>
        <item x="4485"/>
        <item x="4997"/>
        <item x="4014"/>
        <item x="2635"/>
        <item x="281"/>
        <item x="5592"/>
        <item x="5151"/>
        <item x="1992"/>
        <item x="692"/>
        <item x="859"/>
        <item x="2249"/>
        <item x="1282"/>
        <item x="1317"/>
        <item x="5487"/>
        <item x="2295"/>
        <item x="6203"/>
        <item x="3490"/>
        <item x="1517"/>
        <item x="2173"/>
        <item x="3874"/>
        <item x="4786"/>
        <item x="6217"/>
        <item x="483"/>
        <item x="4497"/>
        <item x="1352"/>
        <item x="5742"/>
        <item x="3045"/>
        <item x="2787"/>
        <item x="4257"/>
        <item x="4634"/>
        <item x="4653"/>
        <item x="1774"/>
        <item x="4420"/>
        <item x="814"/>
        <item x="3550"/>
        <item x="5607"/>
        <item x="4878"/>
        <item x="4592"/>
        <item x="5609"/>
        <item x="2702"/>
        <item x="4012"/>
        <item x="4920"/>
        <item x="1838"/>
        <item x="2920"/>
        <item x="2474"/>
        <item x="1161"/>
        <item x="3054"/>
        <item x="2306"/>
        <item x="1856"/>
        <item x="3722"/>
        <item x="1490"/>
        <item x="4725"/>
        <item x="5252"/>
        <item x="2073"/>
        <item x="3605"/>
        <item x="1037"/>
        <item x="5657"/>
        <item x="4460"/>
        <item x="4457"/>
        <item x="4919"/>
        <item x="3068"/>
        <item x="4611"/>
        <item x="1399"/>
        <item x="3058"/>
        <item x="3357"/>
        <item x="1133"/>
        <item x="3654"/>
        <item x="3738"/>
        <item x="242"/>
        <item x="6209"/>
        <item x="106"/>
        <item x="5392"/>
        <item x="1522"/>
        <item x="3657"/>
        <item x="2922"/>
        <item x="3067"/>
        <item x="5529"/>
        <item x="5660"/>
        <item x="3577"/>
        <item x="2530"/>
        <item x="5915"/>
        <item x="5933"/>
        <item x="5547"/>
        <item x="4738"/>
        <item x="266"/>
        <item x="6283"/>
        <item x="4842"/>
        <item x="429"/>
        <item x="3483"/>
        <item x="1706"/>
        <item x="5647"/>
        <item x="2432"/>
        <item x="2087"/>
        <item x="3795"/>
        <item x="2241"/>
        <item x="3008"/>
        <item x="2984"/>
        <item x="2572"/>
        <item x="285"/>
        <item x="1658"/>
        <item x="2507"/>
        <item x="5396"/>
        <item x="4151"/>
        <item x="3582"/>
        <item x="4838"/>
        <item x="4237"/>
        <item x="90"/>
        <item x="4147"/>
        <item x="2987"/>
        <item x="2398"/>
        <item x="3378"/>
        <item x="4904"/>
        <item x="2387"/>
        <item x="2909"/>
        <item x="1084"/>
        <item x="4767"/>
        <item x="4329"/>
        <item x="6297"/>
        <item x="2859"/>
        <item x="1935"/>
        <item x="321"/>
        <item x="5342"/>
        <item x="818"/>
        <item x="5028"/>
        <item x="2967"/>
        <item x="4189"/>
        <item x="4778"/>
        <item x="1403"/>
        <item x="2740"/>
        <item x="3666"/>
        <item x="980"/>
        <item x="248"/>
        <item x="4231"/>
        <item x="5210"/>
        <item x="2096"/>
        <item x="1148"/>
        <item x="5229"/>
        <item x="490"/>
        <item x="6006"/>
        <item x="199"/>
        <item x="3128"/>
        <item x="4561"/>
        <item x="5235"/>
        <item x="1343"/>
        <item x="4244"/>
        <item x="3034"/>
        <item x="3639"/>
        <item x="2579"/>
        <item x="897"/>
        <item x="5995"/>
        <item x="2395"/>
        <item x="1215"/>
        <item x="5967"/>
        <item x="4145"/>
        <item x="1182"/>
        <item x="2362"/>
        <item x="2707"/>
        <item x="4785"/>
        <item x="2154"/>
        <item x="2152"/>
        <item x="1685"/>
        <item x="2349"/>
        <item x="337"/>
        <item x="2803"/>
        <item x="3135"/>
        <item x="3909"/>
        <item x="5054"/>
        <item x="1413"/>
        <item x="359"/>
        <item x="671"/>
        <item x="3846"/>
        <item x="3248"/>
        <item x="2619"/>
        <item x="6140"/>
        <item x="505"/>
        <item x="2760"/>
        <item x="6191"/>
        <item x="740"/>
        <item x="4423"/>
        <item x="773"/>
        <item x="3901"/>
        <item x="2685"/>
        <item x="3583"/>
        <item x="1280"/>
        <item x="996"/>
        <item x="5964"/>
        <item x="635"/>
        <item x="6303"/>
        <item x="4079"/>
        <item x="3952"/>
        <item x="6176"/>
        <item x="2188"/>
        <item x="4703"/>
        <item x="4867"/>
        <item x="192"/>
        <item x="678"/>
        <item x="840"/>
        <item x="2994"/>
        <item x="2549"/>
        <item x="5164"/>
        <item x="1269"/>
        <item x="5019"/>
        <item x="1246"/>
        <item x="2929"/>
        <item x="3087"/>
        <item x="5865"/>
        <item x="5619"/>
        <item x="5918"/>
        <item x="964"/>
        <item x="1622"/>
        <item x="2437"/>
        <item x="1510"/>
        <item x="5285"/>
        <item x="5240"/>
        <item x="21"/>
        <item x="3007"/>
        <item x="4519"/>
        <item x="28"/>
        <item x="5938"/>
        <item x="1559"/>
        <item x="4516"/>
        <item x="2689"/>
        <item x="1752"/>
        <item x="1053"/>
        <item x="4708"/>
        <item x="5155"/>
        <item x="2325"/>
        <item x="1566"/>
        <item x="669"/>
        <item x="1340"/>
        <item x="3290"/>
        <item x="319"/>
        <item x="4964"/>
        <item x="5674"/>
        <item x="5208"/>
        <item x="3673"/>
        <item x="3163"/>
        <item x="1123"/>
        <item x="6260"/>
        <item x="1986"/>
        <item x="1958"/>
        <item x="5294"/>
        <item x="3391"/>
        <item x="5586"/>
        <item x="198"/>
        <item x="4824"/>
        <item x="3606"/>
        <item x="4411"/>
        <item x="3950"/>
        <item x="5196"/>
        <item x="2665"/>
        <item x="2239"/>
        <item x="4354"/>
        <item x="1467"/>
        <item x="44"/>
        <item x="2645"/>
        <item x="4043"/>
        <item x="5383"/>
        <item x="1674"/>
        <item x="4550"/>
        <item x="3854"/>
        <item x="4213"/>
        <item x="4089"/>
        <item x="223"/>
        <item x="91"/>
        <item x="6026"/>
        <item x="4316"/>
        <item x="2177"/>
        <item x="5346"/>
        <item x="2783"/>
        <item t="default"/>
      </items>
    </pivotField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3">
    <pageField fld="11" hier="-1"/>
    <pageField fld="12" hier="-1"/>
    <pageField fld="13" hier="-1"/>
  </pageFields>
  <dataFields count="1">
    <dataField name="Sum of Crop_Yield_MT_per_HA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3C9CAA-F878-456B-A3CA-045D9004066D}" name="PivotTable5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Q76:AR86" firstHeaderRow="1" firstDataRow="1" firstDataCol="1"/>
  <pivotFields count="18">
    <pivotField showAll="0"/>
    <pivotField showAll="0"/>
    <pivotField showAll="0"/>
    <pivotField axis="axisRow" showAll="0" sortType="descending">
      <items count="11">
        <item x="6"/>
        <item x="2"/>
        <item x="0"/>
        <item x="9"/>
        <item x="4"/>
        <item x="5"/>
        <item x="8"/>
        <item x="3"/>
        <item x="7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" showAll="0"/>
    <pivotField showAll="0"/>
    <pivotField showAll="0"/>
    <pivotField dataField="1" showAll="0"/>
    <pivotField showAll="0"/>
    <pivotField numFmtId="1"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3"/>
  </rowFields>
  <rowItems count="10">
    <i>
      <x v="9"/>
    </i>
    <i>
      <x v="5"/>
    </i>
    <i>
      <x v="8"/>
    </i>
    <i>
      <x v="2"/>
    </i>
    <i>
      <x v="3"/>
    </i>
    <i>
      <x v="7"/>
    </i>
    <i>
      <x v="4"/>
    </i>
    <i>
      <x/>
    </i>
    <i>
      <x v="6"/>
    </i>
    <i>
      <x v="1"/>
    </i>
  </rowItems>
  <colItems count="1">
    <i/>
  </colItems>
  <dataFields count="1">
    <dataField name="Sum of Crop_Yield_MT_per_HA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29A5E-D058-4E8C-AF03-839278D71715}" name="PivotTable2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 rowHeaderCaption="Crop Yield">
  <location ref="AU4:AV850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umSubtotal="1">
      <items count="847">
        <item x="597"/>
        <item x="790"/>
        <item x="646"/>
        <item x="36"/>
        <item x="202"/>
        <item x="840"/>
        <item x="687"/>
        <item x="773"/>
        <item x="703"/>
        <item x="635"/>
        <item x="565"/>
        <item x="575"/>
        <item x="282"/>
        <item x="34"/>
        <item x="792"/>
        <item x="771"/>
        <item x="668"/>
        <item x="80"/>
        <item x="556"/>
        <item x="207"/>
        <item x="625"/>
        <item x="740"/>
        <item x="640"/>
        <item x="496"/>
        <item x="181"/>
        <item x="817"/>
        <item x="799"/>
        <item x="107"/>
        <item x="616"/>
        <item x="718"/>
        <item x="603"/>
        <item x="550"/>
        <item x="406"/>
        <item x="632"/>
        <item x="502"/>
        <item x="416"/>
        <item x="151"/>
        <item x="372"/>
        <item x="468"/>
        <item x="398"/>
        <item x="622"/>
        <item x="476"/>
        <item x="701"/>
        <item x="552"/>
        <item x="758"/>
        <item x="523"/>
        <item x="380"/>
        <item x="31"/>
        <item x="257"/>
        <item x="132"/>
        <item x="175"/>
        <item x="757"/>
        <item x="211"/>
        <item x="821"/>
        <item x="60"/>
        <item x="358"/>
        <item x="706"/>
        <item x="692"/>
        <item x="8"/>
        <item x="578"/>
        <item x="266"/>
        <item x="287"/>
        <item x="447"/>
        <item x="299"/>
        <item x="292"/>
        <item x="731"/>
        <item x="204"/>
        <item x="85"/>
        <item x="71"/>
        <item x="601"/>
        <item x="83"/>
        <item x="200"/>
        <item x="456"/>
        <item x="240"/>
        <item x="386"/>
        <item x="776"/>
        <item x="47"/>
        <item x="275"/>
        <item x="541"/>
        <item x="223"/>
        <item x="46"/>
        <item x="326"/>
        <item x="585"/>
        <item x="498"/>
        <item x="770"/>
        <item x="184"/>
        <item x="569"/>
        <item x="467"/>
        <item x="426"/>
        <item x="491"/>
        <item x="553"/>
        <item x="602"/>
        <item x="116"/>
        <item x="654"/>
        <item x="645"/>
        <item x="74"/>
        <item x="203"/>
        <item x="394"/>
        <item x="376"/>
        <item x="407"/>
        <item x="400"/>
        <item x="804"/>
        <item x="337"/>
        <item x="86"/>
        <item x="612"/>
        <item x="352"/>
        <item x="499"/>
        <item x="183"/>
        <item x="719"/>
        <item x="226"/>
        <item x="361"/>
        <item x="707"/>
        <item x="170"/>
        <item x="608"/>
        <item x="477"/>
        <item x="313"/>
        <item x="64"/>
        <item x="630"/>
        <item x="475"/>
        <item x="72"/>
        <item x="346"/>
        <item x="3"/>
        <item x="571"/>
        <item x="259"/>
        <item x="218"/>
        <item x="309"/>
        <item x="370"/>
        <item x="128"/>
        <item x="117"/>
        <item x="534"/>
        <item x="515"/>
        <item x="268"/>
        <item x="231"/>
        <item x="803"/>
        <item x="738"/>
        <item x="383"/>
        <item x="163"/>
        <item x="561"/>
        <item x="446"/>
        <item x="224"/>
        <item x="246"/>
        <item x="634"/>
        <item x="353"/>
        <item x="360"/>
        <item x="121"/>
        <item x="373"/>
        <item x="115"/>
        <item x="689"/>
        <item x="141"/>
        <item x="802"/>
        <item x="157"/>
        <item x="99"/>
        <item x="422"/>
        <item x="345"/>
        <item x="97"/>
        <item x="567"/>
        <item x="238"/>
        <item x="267"/>
        <item x="53"/>
        <item x="142"/>
        <item x="253"/>
        <item x="37"/>
        <item x="356"/>
        <item x="131"/>
        <item x="600"/>
        <item x="129"/>
        <item x="239"/>
        <item x="384"/>
        <item x="295"/>
        <item x="101"/>
        <item x="655"/>
        <item x="159"/>
        <item x="663"/>
        <item x="274"/>
        <item x="303"/>
        <item x="522"/>
        <item x="418"/>
        <item x="532"/>
        <item x="457"/>
        <item x="16"/>
        <item x="466"/>
        <item x="294"/>
        <item x="114"/>
        <item x="415"/>
        <item x="492"/>
        <item x="236"/>
        <item x="84"/>
        <item x="659"/>
        <item x="697"/>
        <item x="438"/>
        <item x="724"/>
        <item x="664"/>
        <item x="152"/>
        <item x="349"/>
        <item x="323"/>
        <item x="547"/>
        <item x="318"/>
        <item x="329"/>
        <item x="126"/>
        <item x="516"/>
        <item x="118"/>
        <item x="25"/>
        <item x="138"/>
        <item x="265"/>
        <item x="341"/>
        <item x="312"/>
        <item x="540"/>
        <item x="623"/>
        <item x="338"/>
        <item x="626"/>
        <item x="77"/>
        <item x="180"/>
        <item x="154"/>
        <item x="251"/>
        <item x="272"/>
        <item x="242"/>
        <item x="88"/>
        <item x="691"/>
        <item x="59"/>
        <item x="437"/>
        <item x="106"/>
        <item x="658"/>
        <item x="21"/>
        <item x="334"/>
        <item x="33"/>
        <item x="150"/>
        <item x="570"/>
        <item x="314"/>
        <item x="5"/>
        <item x="82"/>
        <item x="520"/>
        <item x="162"/>
        <item x="147"/>
        <item x="385"/>
        <item x="672"/>
        <item x="248"/>
        <item x="574"/>
        <item x="139"/>
        <item x="709"/>
        <item x="156"/>
        <item x="254"/>
        <item x="298"/>
        <item x="526"/>
        <item x="39"/>
        <item x="363"/>
        <item x="273"/>
        <item x="555"/>
        <item x="510"/>
        <item x="1"/>
        <item x="271"/>
        <item x="291"/>
        <item x="264"/>
        <item x="0"/>
        <item x="205"/>
        <item x="300"/>
        <item x="538"/>
        <item x="249"/>
        <item x="455"/>
        <item x="290"/>
        <item x="518"/>
        <item x="507"/>
        <item x="127"/>
        <item x="214"/>
        <item x="461"/>
        <item x="208"/>
        <item x="435"/>
        <item x="58"/>
        <item x="69"/>
        <item x="252"/>
        <item x="680"/>
        <item x="448"/>
        <item x="459"/>
        <item x="350"/>
        <item x="333"/>
        <item x="471"/>
        <item x="674"/>
        <item x="393"/>
        <item x="488"/>
        <item x="395"/>
        <item x="610"/>
        <item x="44"/>
        <item x="652"/>
        <item x="478"/>
        <item x="98"/>
        <item x="427"/>
        <item x="430"/>
        <item x="105"/>
        <item x="322"/>
        <item x="690"/>
        <item x="396"/>
        <item x="554"/>
        <item x="45"/>
        <item x="558"/>
        <item x="480"/>
        <item x="51"/>
        <item x="568"/>
        <item x="325"/>
        <item x="629"/>
        <item x="633"/>
        <item x="67"/>
        <item x="417"/>
        <item x="70"/>
        <item x="412"/>
        <item x="179"/>
        <item x="335"/>
        <item x="615"/>
        <item x="171"/>
        <item x="421"/>
        <item x="42"/>
        <item x="367"/>
        <item x="587"/>
        <item x="589"/>
        <item x="611"/>
        <item x="219"/>
        <item x="103"/>
        <item x="660"/>
        <item x="321"/>
        <item x="111"/>
        <item x="316"/>
        <item x="463"/>
        <item x="276"/>
        <item x="26"/>
        <item x="302"/>
        <item x="178"/>
        <item x="413"/>
        <item x="545"/>
        <item x="397"/>
        <item x="377"/>
        <item x="342"/>
        <item x="449"/>
        <item x="581"/>
        <item x="81"/>
        <item x="593"/>
        <item x="153"/>
        <item x="761"/>
        <item x="425"/>
        <item x="279"/>
        <item x="347"/>
        <item x="754"/>
        <item x="174"/>
        <item x="336"/>
        <item x="4"/>
        <item x="221"/>
        <item x="75"/>
        <item x="642"/>
        <item x="405"/>
        <item x="250"/>
        <item x="359"/>
        <item x="791"/>
        <item x="89"/>
        <item x="700"/>
        <item x="741"/>
        <item x="38"/>
        <item x="444"/>
        <item x="48"/>
        <item x="388"/>
        <item x="304"/>
        <item x="566"/>
        <item x="228"/>
        <item x="528"/>
        <item x="160"/>
        <item x="269"/>
        <item x="464"/>
        <item x="209"/>
        <item x="278"/>
        <item x="580"/>
        <item x="514"/>
        <item x="73"/>
        <item x="375"/>
        <item x="681"/>
        <item x="315"/>
        <item x="30"/>
        <item x="232"/>
        <item x="186"/>
        <item x="775"/>
        <item x="588"/>
        <item x="144"/>
        <item x="94"/>
        <item x="125"/>
        <item x="366"/>
        <item x="716"/>
        <item x="493"/>
        <item x="215"/>
        <item x="146"/>
        <item x="213"/>
        <item x="10"/>
        <item x="212"/>
        <item x="43"/>
        <item x="237"/>
        <item x="382"/>
        <item x="638"/>
        <item x="66"/>
        <item x="220"/>
        <item x="62"/>
        <item x="55"/>
        <item x="609"/>
        <item x="424"/>
        <item x="529"/>
        <item x="310"/>
        <item x="750"/>
        <item x="305"/>
        <item x="76"/>
        <item x="503"/>
        <item x="317"/>
        <item x="579"/>
        <item x="12"/>
        <item x="651"/>
        <item x="343"/>
        <item x="261"/>
        <item x="155"/>
        <item x="143"/>
        <item x="539"/>
        <item x="704"/>
        <item x="564"/>
        <item x="158"/>
        <item x="513"/>
        <item x="168"/>
        <item x="182"/>
        <item x="362"/>
        <item x="549"/>
        <item x="227"/>
        <item x="450"/>
        <item x="172"/>
        <item x="714"/>
        <item x="451"/>
        <item x="49"/>
        <item x="166"/>
        <item x="354"/>
        <item x="32"/>
        <item x="263"/>
        <item x="23"/>
        <item x="583"/>
        <item x="191"/>
        <item x="308"/>
        <item x="557"/>
        <item x="543"/>
        <item x="176"/>
        <item x="140"/>
        <item x="365"/>
        <item x="9"/>
        <item x="134"/>
        <item x="280"/>
        <item x="598"/>
        <item x="135"/>
        <item x="68"/>
        <item x="327"/>
        <item x="284"/>
        <item x="501"/>
        <item x="285"/>
        <item x="500"/>
        <item x="307"/>
        <item x="112"/>
        <item x="669"/>
        <item x="685"/>
        <item x="667"/>
        <item x="508"/>
        <item x="17"/>
        <item x="371"/>
        <item x="256"/>
        <item x="641"/>
        <item x="590"/>
        <item x="194"/>
        <item x="445"/>
        <item x="235"/>
        <item x="293"/>
        <item x="414"/>
        <item x="355"/>
        <item x="648"/>
        <item x="650"/>
        <item x="22"/>
        <item x="357"/>
        <item x="573"/>
        <item x="536"/>
        <item x="262"/>
        <item x="297"/>
        <item x="628"/>
        <item x="109"/>
        <item x="108"/>
        <item x="647"/>
        <item x="423"/>
        <item x="119"/>
        <item x="40"/>
        <item x="781"/>
        <item x="462"/>
        <item x="533"/>
        <item x="374"/>
        <item x="595"/>
        <item x="453"/>
        <item x="546"/>
        <item x="627"/>
        <item x="409"/>
        <item x="192"/>
        <item x="137"/>
        <item x="149"/>
        <item x="712"/>
        <item x="419"/>
        <item x="483"/>
        <item x="124"/>
        <item x="720"/>
        <item x="410"/>
        <item x="177"/>
        <item x="686"/>
        <item x="330"/>
        <item x="187"/>
        <item x="7"/>
        <item x="525"/>
        <item x="169"/>
        <item x="537"/>
        <item x="739"/>
        <item x="173"/>
        <item x="90"/>
        <item x="41"/>
        <item x="392"/>
        <item x="604"/>
        <item x="434"/>
        <item x="96"/>
        <item x="551"/>
        <item x="199"/>
        <item x="319"/>
        <item x="328"/>
        <item x="91"/>
        <item x="167"/>
        <item x="320"/>
        <item x="241"/>
        <item x="517"/>
        <item x="19"/>
        <item x="258"/>
        <item x="732"/>
        <item x="234"/>
        <item x="747"/>
        <item x="14"/>
        <item x="244"/>
        <item x="50"/>
        <item x="715"/>
        <item x="753"/>
        <item x="148"/>
        <item x="120"/>
        <item x="637"/>
        <item x="408"/>
        <item x="639"/>
        <item x="666"/>
        <item x="286"/>
        <item x="742"/>
        <item x="387"/>
        <item x="733"/>
        <item x="605"/>
        <item x="331"/>
        <item x="390"/>
        <item x="710"/>
        <item x="777"/>
        <item x="56"/>
        <item x="452"/>
        <item x="676"/>
        <item x="432"/>
        <item x="243"/>
        <item x="57"/>
        <item x="404"/>
        <item x="411"/>
        <item x="210"/>
        <item x="487"/>
        <item x="6"/>
        <item x="301"/>
        <item x="788"/>
        <item x="24"/>
        <item x="563"/>
        <item x="586"/>
        <item x="688"/>
        <item x="339"/>
        <item x="596"/>
        <item x="247"/>
        <item x="584"/>
        <item x="197"/>
        <item x="28"/>
        <item x="479"/>
        <item x="233"/>
        <item x="296"/>
        <item x="100"/>
        <item x="193"/>
        <item x="678"/>
        <item x="78"/>
        <item x="104"/>
        <item x="230"/>
        <item x="772"/>
        <item x="281"/>
        <item x="344"/>
        <item x="725"/>
        <item x="289"/>
        <item x="217"/>
        <item x="631"/>
        <item x="481"/>
        <item x="95"/>
        <item x="783"/>
        <item x="489"/>
        <item x="433"/>
        <item x="399"/>
        <item x="542"/>
        <item x="161"/>
        <item x="619"/>
        <item x="592"/>
        <item x="113"/>
        <item x="591"/>
        <item x="123"/>
        <item x="705"/>
        <item x="93"/>
        <item x="306"/>
        <item x="255"/>
        <item x="617"/>
        <item x="195"/>
        <item x="511"/>
        <item x="136"/>
        <item x="428"/>
        <item x="130"/>
        <item x="764"/>
        <item x="721"/>
        <item x="311"/>
        <item x="473"/>
        <item x="122"/>
        <item x="474"/>
        <item x="348"/>
        <item x="535"/>
        <item x="402"/>
        <item x="737"/>
        <item x="490"/>
        <item x="509"/>
        <item x="403"/>
        <item x="440"/>
        <item x="389"/>
        <item x="755"/>
        <item x="504"/>
        <item x="745"/>
        <item x="682"/>
        <item x="793"/>
        <item x="482"/>
        <item x="524"/>
        <item x="15"/>
        <item x="694"/>
        <item x="743"/>
        <item x="786"/>
        <item x="442"/>
        <item x="618"/>
        <item x="190"/>
        <item x="810"/>
        <item x="527"/>
        <item x="13"/>
        <item x="188"/>
        <item x="749"/>
        <item x="460"/>
        <item x="624"/>
        <item x="260"/>
        <item x="229"/>
        <item x="102"/>
        <item x="577"/>
        <item x="486"/>
        <item x="759"/>
        <item x="216"/>
        <item x="458"/>
        <item x="454"/>
        <item x="711"/>
        <item x="800"/>
        <item x="760"/>
        <item x="677"/>
        <item x="789"/>
        <item x="206"/>
        <item x="620"/>
        <item x="222"/>
        <item x="54"/>
        <item x="727"/>
        <item x="63"/>
        <item x="245"/>
        <item x="196"/>
        <item x="283"/>
        <item x="548"/>
        <item x="470"/>
        <item x="621"/>
        <item x="774"/>
        <item x="185"/>
        <item x="559"/>
        <item x="708"/>
        <item x="808"/>
        <item x="61"/>
        <item x="607"/>
        <item x="684"/>
        <item x="763"/>
        <item x="2"/>
        <item x="807"/>
        <item x="636"/>
        <item x="748"/>
        <item x="52"/>
        <item x="576"/>
        <item x="699"/>
        <item x="662"/>
        <item x="351"/>
        <item x="469"/>
        <item x="683"/>
        <item x="79"/>
        <item x="769"/>
        <item x="87"/>
        <item x="825"/>
        <item x="378"/>
        <item x="815"/>
        <item x="164"/>
        <item x="18"/>
        <item x="730"/>
        <item x="756"/>
        <item x="110"/>
        <item x="831"/>
        <item x="837"/>
        <item x="198"/>
        <item x="722"/>
        <item x="768"/>
        <item x="838"/>
        <item x="20"/>
        <item x="811"/>
        <item x="521"/>
        <item x="420"/>
        <item x="816"/>
        <item x="797"/>
        <item x="485"/>
        <item x="717"/>
        <item x="439"/>
        <item x="599"/>
        <item x="794"/>
        <item x="332"/>
        <item x="657"/>
        <item x="805"/>
        <item x="145"/>
        <item x="381"/>
        <item x="766"/>
        <item x="735"/>
        <item x="494"/>
        <item x="822"/>
        <item x="765"/>
        <item x="702"/>
        <item x="379"/>
        <item x="530"/>
        <item x="369"/>
        <item x="819"/>
        <item x="834"/>
        <item x="484"/>
        <item x="649"/>
        <item x="201"/>
        <item x="572"/>
        <item x="431"/>
        <item x="845"/>
        <item x="465"/>
        <item x="391"/>
        <item x="656"/>
        <item x="830"/>
        <item x="744"/>
        <item x="661"/>
        <item x="801"/>
        <item x="818"/>
        <item x="35"/>
        <item x="736"/>
        <item x="288"/>
        <item x="814"/>
        <item x="519"/>
        <item x="401"/>
        <item x="670"/>
        <item x="11"/>
        <item x="823"/>
        <item x="746"/>
        <item x="696"/>
        <item x="92"/>
        <item x="762"/>
        <item x="429"/>
        <item x="582"/>
        <item x="29"/>
        <item x="844"/>
        <item x="836"/>
        <item x="751"/>
        <item x="613"/>
        <item x="826"/>
        <item x="644"/>
        <item x="673"/>
        <item x="643"/>
        <item x="165"/>
        <item x="671"/>
        <item x="665"/>
        <item x="784"/>
        <item x="277"/>
        <item x="713"/>
        <item x="495"/>
        <item x="562"/>
        <item x="340"/>
        <item x="324"/>
        <item x="796"/>
        <item x="832"/>
        <item x="827"/>
        <item x="824"/>
        <item x="512"/>
        <item x="833"/>
        <item x="729"/>
        <item x="779"/>
        <item x="653"/>
        <item x="839"/>
        <item x="472"/>
        <item x="614"/>
        <item x="675"/>
        <item x="505"/>
        <item x="723"/>
        <item x="809"/>
        <item x="27"/>
        <item x="436"/>
        <item x="785"/>
        <item x="728"/>
        <item x="813"/>
        <item x="806"/>
        <item x="734"/>
        <item x="443"/>
        <item x="778"/>
        <item x="726"/>
        <item x="133"/>
        <item x="531"/>
        <item x="368"/>
        <item x="835"/>
        <item x="594"/>
        <item x="506"/>
        <item x="270"/>
        <item x="820"/>
        <item x="782"/>
        <item x="698"/>
        <item x="829"/>
        <item x="225"/>
        <item x="606"/>
        <item x="65"/>
        <item x="812"/>
        <item x="842"/>
        <item x="497"/>
        <item x="364"/>
        <item x="795"/>
        <item x="843"/>
        <item x="441"/>
        <item x="189"/>
        <item x="828"/>
        <item x="679"/>
        <item x="560"/>
        <item x="787"/>
        <item x="767"/>
        <item x="544"/>
        <item x="752"/>
        <item x="693"/>
        <item x="695"/>
        <item x="798"/>
        <item x="841"/>
        <item x="780"/>
        <item t="sum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9"/>
  </rowFields>
  <rowItems count="8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</rowItems>
  <colItems count="1">
    <i/>
  </colItems>
  <dataFields count="1">
    <dataField name="Sum of Economic_Impact_Million_USD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756C5-7AE9-42B4-86D4-0CE4B14781E8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K3:L7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1"/>
        <item x="0"/>
        <item x="2"/>
        <item m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7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Crop_Yield_MT_per_HA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D1FDC-4496-4162-9B4F-E2A9571FED8F}">
  <dimension ref="A1:R10001"/>
  <sheetViews>
    <sheetView tabSelected="1" zoomScale="109" zoomScaleNormal="70" workbookViewId="0">
      <selection activeCell="G13" sqref="G13"/>
    </sheetView>
  </sheetViews>
  <sheetFormatPr defaultRowHeight="15" x14ac:dyDescent="0.25"/>
  <cols>
    <col min="1" max="1" width="7.140625" bestFit="1" customWidth="1"/>
    <col min="2" max="2" width="10" bestFit="1" customWidth="1"/>
    <col min="3" max="3" width="28.28515625" bestFit="1" customWidth="1"/>
    <col min="4" max="4" width="12.28515625" bestFit="1" customWidth="1"/>
    <col min="5" max="5" width="13.85546875" bestFit="1" customWidth="1"/>
    <col min="6" max="7" width="24.5703125" bestFit="1" customWidth="1"/>
    <col min="8" max="8" width="24.5703125" customWidth="1"/>
    <col min="9" max="9" width="20.5703125" bestFit="1" customWidth="1"/>
    <col min="10" max="10" width="23.28515625" bestFit="1" customWidth="1"/>
    <col min="11" max="11" width="25.140625" bestFit="1" customWidth="1"/>
    <col min="12" max="12" width="21.140625" bestFit="1" customWidth="1"/>
    <col min="13" max="13" width="26.140625" bestFit="1" customWidth="1"/>
    <col min="14" max="14" width="25.7109375" bestFit="1" customWidth="1"/>
    <col min="15" max="15" width="25.7109375" customWidth="1"/>
    <col min="16" max="16" width="22.7109375" bestFit="1" customWidth="1"/>
    <col min="17" max="17" width="31" bestFit="1" customWidth="1"/>
    <col min="18" max="18" width="25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82</v>
      </c>
      <c r="F1" t="s">
        <v>4</v>
      </c>
      <c r="G1" t="s">
        <v>5</v>
      </c>
      <c r="H1" t="s">
        <v>85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95</v>
      </c>
      <c r="P1" t="s">
        <v>12</v>
      </c>
      <c r="Q1" t="s">
        <v>13</v>
      </c>
      <c r="R1" t="s">
        <v>77</v>
      </c>
    </row>
    <row r="2" spans="1:18" x14ac:dyDescent="0.25">
      <c r="A2">
        <v>2001</v>
      </c>
      <c r="B2" t="s">
        <v>14</v>
      </c>
      <c r="C2" t="s">
        <v>15</v>
      </c>
      <c r="D2" t="s">
        <v>16</v>
      </c>
      <c r="E2" t="str">
        <f>IF(OR(D2="Wheat", D2="Barley", D2="Cotton", D2="Fruits"), "Winter crops","Summer crops")</f>
        <v>Summer crops</v>
      </c>
      <c r="F2">
        <v>1.55</v>
      </c>
      <c r="G2" s="6">
        <v>447.06</v>
      </c>
      <c r="H2" t="str">
        <f>IF(G2&lt;1000, "Low", IF(G2&lt;=2000, "Medium", "High"))</f>
        <v>Low</v>
      </c>
      <c r="I2">
        <v>15.22</v>
      </c>
      <c r="J2">
        <v>1.7369999999999901</v>
      </c>
      <c r="K2">
        <v>8</v>
      </c>
      <c r="L2" s="6">
        <v>14.54</v>
      </c>
      <c r="M2">
        <v>10.08</v>
      </c>
      <c r="N2">
        <v>14.78</v>
      </c>
      <c r="O2" t="str">
        <f>IF(N2&lt;=20,"0:20",IF(N2&lt;=40,"21:40",IF(N2&lt;=60,"41:60",IF(N2&lt;=80,"61:80","81:100"))))</f>
        <v>0:20</v>
      </c>
      <c r="P2" t="s">
        <v>17</v>
      </c>
      <c r="Q2">
        <v>808.13</v>
      </c>
      <c r="R2" t="str">
        <f>IF(F2&lt;0, "Below 0", IF(F2&lt;=15, "Low", IF(F2&lt;=25, "Moderate", "High")))</f>
        <v>Low</v>
      </c>
    </row>
    <row r="3" spans="1:18" x14ac:dyDescent="0.25">
      <c r="A3">
        <v>2024</v>
      </c>
      <c r="B3" t="s">
        <v>18</v>
      </c>
      <c r="C3" t="s">
        <v>19</v>
      </c>
      <c r="D3" t="s">
        <v>16</v>
      </c>
      <c r="E3" t="str">
        <f t="shared" ref="E3:E66" si="0">IF(OR(D3="Wheat", D3="Barley", D3="Cotton", D3="Fruits"), "Winter crops","Summer crops")</f>
        <v>Summer crops</v>
      </c>
      <c r="F3">
        <v>3.23</v>
      </c>
      <c r="G3" s="6">
        <v>2913.57</v>
      </c>
      <c r="H3" t="str">
        <f t="shared" ref="H3:H66" si="1">IF(G3&lt;1000, "Low", IF(G3&lt;=2000, "Medium", "High"))</f>
        <v>High</v>
      </c>
      <c r="I3">
        <v>29.82</v>
      </c>
      <c r="J3">
        <v>1.7369999999999901</v>
      </c>
      <c r="K3">
        <v>8</v>
      </c>
      <c r="L3" s="6">
        <v>11.05</v>
      </c>
      <c r="M3">
        <v>33.06</v>
      </c>
      <c r="N3">
        <v>23.25</v>
      </c>
      <c r="O3" t="str">
        <f t="shared" ref="O3:O66" si="2">IF(N3&lt;=20,"0:20",IF(N3&lt;=40,"21:40",IF(N3&lt;=60,"41:60",IF(N3&lt;=80,"61:80","81:100"))))</f>
        <v>21:40</v>
      </c>
      <c r="P3" t="s">
        <v>20</v>
      </c>
      <c r="Q3">
        <v>616.22</v>
      </c>
      <c r="R3" t="str">
        <f t="shared" ref="R3:R66" si="3">IF(F3&lt;0, "Below 0", IF(F3&lt;=15, "Low", IF(F3&lt;=25, "Moderate", "High")))</f>
        <v>Low</v>
      </c>
    </row>
    <row r="4" spans="1:18" x14ac:dyDescent="0.25">
      <c r="A4">
        <v>2001</v>
      </c>
      <c r="B4" t="s">
        <v>21</v>
      </c>
      <c r="C4" t="s">
        <v>22</v>
      </c>
      <c r="D4" t="s">
        <v>23</v>
      </c>
      <c r="E4" t="str">
        <f t="shared" si="0"/>
        <v>Winter crops</v>
      </c>
      <c r="F4">
        <v>21.11</v>
      </c>
      <c r="G4" s="6">
        <v>1301.74</v>
      </c>
      <c r="H4" t="str">
        <f t="shared" si="1"/>
        <v>Medium</v>
      </c>
      <c r="I4">
        <v>25.75</v>
      </c>
      <c r="J4">
        <v>1.7189999999999901</v>
      </c>
      <c r="K4">
        <v>5</v>
      </c>
      <c r="L4" s="6">
        <v>84.42</v>
      </c>
      <c r="M4">
        <v>27.41</v>
      </c>
      <c r="N4">
        <v>65.53</v>
      </c>
      <c r="O4" t="str">
        <f t="shared" si="2"/>
        <v>61:80</v>
      </c>
      <c r="P4" t="s">
        <v>17</v>
      </c>
      <c r="Q4">
        <v>796.96</v>
      </c>
      <c r="R4" t="str">
        <f t="shared" si="3"/>
        <v>Moderate</v>
      </c>
    </row>
    <row r="5" spans="1:18" x14ac:dyDescent="0.25">
      <c r="A5">
        <v>2001</v>
      </c>
      <c r="B5" t="s">
        <v>24</v>
      </c>
      <c r="C5" t="s">
        <v>25</v>
      </c>
      <c r="D5" t="s">
        <v>26</v>
      </c>
      <c r="E5" t="str">
        <f t="shared" si="0"/>
        <v>Summer crops</v>
      </c>
      <c r="F5">
        <v>27.85</v>
      </c>
      <c r="G5" s="6">
        <v>1154.3599999999999</v>
      </c>
      <c r="H5" t="str">
        <f t="shared" si="1"/>
        <v>Medium</v>
      </c>
      <c r="I5">
        <v>13.91</v>
      </c>
      <c r="J5">
        <v>3.89</v>
      </c>
      <c r="K5">
        <v>5</v>
      </c>
      <c r="L5" s="6">
        <v>94.06</v>
      </c>
      <c r="M5">
        <v>14.38</v>
      </c>
      <c r="N5">
        <v>87.58</v>
      </c>
      <c r="O5" t="str">
        <f t="shared" si="2"/>
        <v>81:100</v>
      </c>
      <c r="P5" t="s">
        <v>27</v>
      </c>
      <c r="Q5">
        <v>790.32</v>
      </c>
      <c r="R5" t="str">
        <f t="shared" si="3"/>
        <v>High</v>
      </c>
    </row>
    <row r="6" spans="1:18" x14ac:dyDescent="0.25">
      <c r="A6">
        <v>1998</v>
      </c>
      <c r="B6" t="s">
        <v>14</v>
      </c>
      <c r="C6" t="s">
        <v>28</v>
      </c>
      <c r="D6" t="s">
        <v>29</v>
      </c>
      <c r="E6" t="str">
        <f t="shared" si="0"/>
        <v>Summer crops</v>
      </c>
      <c r="F6">
        <v>2.19</v>
      </c>
      <c r="G6" s="6">
        <v>1627.48</v>
      </c>
      <c r="H6" t="str">
        <f t="shared" si="1"/>
        <v>Medium</v>
      </c>
      <c r="I6">
        <v>11.81</v>
      </c>
      <c r="J6">
        <v>1.08</v>
      </c>
      <c r="K6">
        <v>9</v>
      </c>
      <c r="L6" s="6">
        <v>95.75</v>
      </c>
      <c r="M6">
        <v>44.35</v>
      </c>
      <c r="N6">
        <v>88.08</v>
      </c>
      <c r="O6" t="str">
        <f t="shared" si="2"/>
        <v>81:100</v>
      </c>
      <c r="P6" t="s">
        <v>20</v>
      </c>
      <c r="Q6">
        <v>401.72</v>
      </c>
      <c r="R6" t="str">
        <f t="shared" si="3"/>
        <v>Low</v>
      </c>
    </row>
    <row r="7" spans="1:18" x14ac:dyDescent="0.25">
      <c r="A7">
        <v>2019</v>
      </c>
      <c r="B7" t="s">
        <v>30</v>
      </c>
      <c r="C7" t="s">
        <v>31</v>
      </c>
      <c r="D7" t="s">
        <v>26</v>
      </c>
      <c r="E7" t="str">
        <f t="shared" si="0"/>
        <v>Summer crops</v>
      </c>
      <c r="F7">
        <v>17.190000000000001</v>
      </c>
      <c r="G7" s="6">
        <v>975.13</v>
      </c>
      <c r="H7" t="str">
        <f t="shared" si="1"/>
        <v>Low</v>
      </c>
      <c r="I7">
        <v>10.73</v>
      </c>
      <c r="J7">
        <v>2.1800000000000002</v>
      </c>
      <c r="K7">
        <v>5</v>
      </c>
      <c r="L7" s="6">
        <v>52.45</v>
      </c>
      <c r="M7">
        <v>26.06</v>
      </c>
      <c r="N7">
        <v>71.56</v>
      </c>
      <c r="O7" t="str">
        <f t="shared" si="2"/>
        <v>61:80</v>
      </c>
      <c r="P7" t="s">
        <v>17</v>
      </c>
      <c r="Q7">
        <v>353.16</v>
      </c>
      <c r="R7" t="str">
        <f t="shared" si="3"/>
        <v>Moderate</v>
      </c>
    </row>
    <row r="8" spans="1:18" x14ac:dyDescent="0.25">
      <c r="A8">
        <v>1997</v>
      </c>
      <c r="B8" t="s">
        <v>32</v>
      </c>
      <c r="C8" t="s">
        <v>33</v>
      </c>
      <c r="D8" t="s">
        <v>34</v>
      </c>
      <c r="E8" t="str">
        <f t="shared" si="0"/>
        <v>Winter crops</v>
      </c>
      <c r="F8">
        <v>23.46</v>
      </c>
      <c r="G8" s="6">
        <v>1816.41</v>
      </c>
      <c r="H8" t="str">
        <f t="shared" si="1"/>
        <v>Medium</v>
      </c>
      <c r="I8">
        <v>27.7</v>
      </c>
      <c r="J8">
        <v>1.611</v>
      </c>
      <c r="K8">
        <v>2</v>
      </c>
      <c r="L8" s="6">
        <v>20.22</v>
      </c>
      <c r="M8">
        <v>0.56000000000000005</v>
      </c>
      <c r="N8">
        <v>28.72</v>
      </c>
      <c r="O8" t="str">
        <f t="shared" si="2"/>
        <v>21:40</v>
      </c>
      <c r="P8" t="s">
        <v>35</v>
      </c>
      <c r="Q8">
        <v>480.61</v>
      </c>
      <c r="R8" t="str">
        <f t="shared" si="3"/>
        <v>Moderate</v>
      </c>
    </row>
    <row r="9" spans="1:18" x14ac:dyDescent="0.25">
      <c r="A9">
        <v>2021</v>
      </c>
      <c r="B9" t="s">
        <v>36</v>
      </c>
      <c r="C9" t="s">
        <v>37</v>
      </c>
      <c r="D9" t="s">
        <v>38</v>
      </c>
      <c r="E9" t="str">
        <f t="shared" si="0"/>
        <v>Summer crops</v>
      </c>
      <c r="F9">
        <v>25.63</v>
      </c>
      <c r="G9" s="6">
        <v>786.17</v>
      </c>
      <c r="H9" t="str">
        <f t="shared" si="1"/>
        <v>Low</v>
      </c>
      <c r="I9">
        <v>7.77</v>
      </c>
      <c r="J9">
        <v>3.27</v>
      </c>
      <c r="K9">
        <v>4</v>
      </c>
      <c r="L9" s="6">
        <v>66.53</v>
      </c>
      <c r="M9">
        <v>13.44</v>
      </c>
      <c r="N9">
        <v>40.5</v>
      </c>
      <c r="O9" t="str">
        <f t="shared" si="2"/>
        <v>41:60</v>
      </c>
      <c r="P9" t="s">
        <v>39</v>
      </c>
      <c r="Q9">
        <v>1367.97</v>
      </c>
      <c r="R9" t="str">
        <f t="shared" si="3"/>
        <v>High</v>
      </c>
    </row>
    <row r="10" spans="1:18" x14ac:dyDescent="0.25">
      <c r="A10">
        <v>2012</v>
      </c>
      <c r="B10" t="s">
        <v>14</v>
      </c>
      <c r="C10" t="s">
        <v>40</v>
      </c>
      <c r="D10" t="s">
        <v>23</v>
      </c>
      <c r="E10" t="str">
        <f t="shared" si="0"/>
        <v>Winter crops</v>
      </c>
      <c r="F10">
        <v>32.08</v>
      </c>
      <c r="G10" s="6">
        <v>1233.0999999999999</v>
      </c>
      <c r="H10" t="str">
        <f t="shared" si="1"/>
        <v>Medium</v>
      </c>
      <c r="I10">
        <v>6.1</v>
      </c>
      <c r="J10">
        <v>2.99</v>
      </c>
      <c r="K10">
        <v>1</v>
      </c>
      <c r="L10" s="6">
        <v>45.87</v>
      </c>
      <c r="M10">
        <v>10.09</v>
      </c>
      <c r="N10">
        <v>32.54</v>
      </c>
      <c r="O10" t="str">
        <f t="shared" si="2"/>
        <v>21:40</v>
      </c>
      <c r="P10" t="s">
        <v>17</v>
      </c>
      <c r="Q10">
        <v>761.89</v>
      </c>
      <c r="R10" t="str">
        <f t="shared" si="3"/>
        <v>High</v>
      </c>
    </row>
    <row r="11" spans="1:18" x14ac:dyDescent="0.25">
      <c r="A11">
        <v>2018</v>
      </c>
      <c r="B11" t="s">
        <v>41</v>
      </c>
      <c r="C11" t="s">
        <v>42</v>
      </c>
      <c r="D11" t="s">
        <v>43</v>
      </c>
      <c r="E11" t="str">
        <f t="shared" si="0"/>
        <v>Winter crops</v>
      </c>
      <c r="F11">
        <v>21.23</v>
      </c>
      <c r="G11" s="6">
        <v>475.32</v>
      </c>
      <c r="H11" t="str">
        <f t="shared" si="1"/>
        <v>Low</v>
      </c>
      <c r="I11">
        <v>25.74</v>
      </c>
      <c r="J11">
        <v>0.76500000000000001</v>
      </c>
      <c r="K11">
        <v>1</v>
      </c>
      <c r="L11" s="6">
        <v>25.74</v>
      </c>
      <c r="M11">
        <v>44.38</v>
      </c>
      <c r="N11">
        <v>72.92</v>
      </c>
      <c r="O11" t="str">
        <f t="shared" si="2"/>
        <v>61:80</v>
      </c>
      <c r="P11" t="s">
        <v>27</v>
      </c>
      <c r="Q11">
        <v>167.21</v>
      </c>
      <c r="R11" t="str">
        <f t="shared" si="3"/>
        <v>Moderate</v>
      </c>
    </row>
    <row r="12" spans="1:18" x14ac:dyDescent="0.25">
      <c r="A12">
        <v>2006</v>
      </c>
      <c r="B12" t="s">
        <v>41</v>
      </c>
      <c r="C12" t="s">
        <v>44</v>
      </c>
      <c r="D12" t="s">
        <v>29</v>
      </c>
      <c r="E12" t="str">
        <f t="shared" si="0"/>
        <v>Summer crops</v>
      </c>
      <c r="F12">
        <v>-3.57</v>
      </c>
      <c r="G12" s="6">
        <v>1402.97</v>
      </c>
      <c r="H12" t="str">
        <f t="shared" si="1"/>
        <v>Medium</v>
      </c>
      <c r="I12">
        <v>5.49</v>
      </c>
      <c r="J12">
        <v>2.67</v>
      </c>
      <c r="K12">
        <v>10</v>
      </c>
      <c r="L12" s="6">
        <v>19.170000000000002</v>
      </c>
      <c r="M12">
        <v>4.38</v>
      </c>
      <c r="N12">
        <v>12.02</v>
      </c>
      <c r="O12" t="str">
        <f t="shared" si="2"/>
        <v>0:20</v>
      </c>
      <c r="P12" t="s">
        <v>17</v>
      </c>
      <c r="Q12">
        <v>1100.44</v>
      </c>
      <c r="R12" t="str">
        <f t="shared" si="3"/>
        <v>Below 0</v>
      </c>
    </row>
    <row r="13" spans="1:18" x14ac:dyDescent="0.25">
      <c r="A13">
        <v>1997</v>
      </c>
      <c r="B13" t="s">
        <v>21</v>
      </c>
      <c r="C13" t="s">
        <v>45</v>
      </c>
      <c r="D13" t="s">
        <v>26</v>
      </c>
      <c r="E13" t="str">
        <f t="shared" si="0"/>
        <v>Summer crops</v>
      </c>
      <c r="F13">
        <v>34.36</v>
      </c>
      <c r="G13" s="6">
        <v>518.11</v>
      </c>
      <c r="H13" t="str">
        <f t="shared" si="1"/>
        <v>Low</v>
      </c>
      <c r="I13">
        <v>13.11</v>
      </c>
      <c r="J13">
        <v>2.4</v>
      </c>
      <c r="K13">
        <v>3</v>
      </c>
      <c r="L13" s="6">
        <v>70.38</v>
      </c>
      <c r="M13">
        <v>20.54</v>
      </c>
      <c r="N13">
        <v>27.25</v>
      </c>
      <c r="O13" t="str">
        <f t="shared" si="2"/>
        <v>21:40</v>
      </c>
      <c r="P13" t="s">
        <v>17</v>
      </c>
      <c r="Q13">
        <v>820.55</v>
      </c>
      <c r="R13" t="str">
        <f t="shared" si="3"/>
        <v>High</v>
      </c>
    </row>
    <row r="14" spans="1:18" x14ac:dyDescent="0.25">
      <c r="A14">
        <v>1993</v>
      </c>
      <c r="B14" t="s">
        <v>46</v>
      </c>
      <c r="C14" t="s">
        <v>47</v>
      </c>
      <c r="D14" t="s">
        <v>48</v>
      </c>
      <c r="E14" t="str">
        <f t="shared" si="0"/>
        <v>Summer crops</v>
      </c>
      <c r="F14">
        <v>19.09</v>
      </c>
      <c r="G14" s="6">
        <v>1505.86</v>
      </c>
      <c r="H14" t="str">
        <f t="shared" si="1"/>
        <v>Medium</v>
      </c>
      <c r="I14">
        <v>14.22</v>
      </c>
      <c r="J14">
        <v>4.29</v>
      </c>
      <c r="K14">
        <v>3</v>
      </c>
      <c r="L14" s="6">
        <v>12.49</v>
      </c>
      <c r="M14">
        <v>10.95</v>
      </c>
      <c r="N14">
        <v>32.76</v>
      </c>
      <c r="O14" t="str">
        <f t="shared" si="2"/>
        <v>21:40</v>
      </c>
      <c r="P14" t="s">
        <v>17</v>
      </c>
      <c r="Q14">
        <v>1201.8</v>
      </c>
      <c r="R14" t="str">
        <f t="shared" si="3"/>
        <v>Moderate</v>
      </c>
    </row>
    <row r="15" spans="1:18" x14ac:dyDescent="0.25">
      <c r="A15">
        <v>2003</v>
      </c>
      <c r="B15" t="s">
        <v>30</v>
      </c>
      <c r="C15" t="s">
        <v>33</v>
      </c>
      <c r="D15" t="s">
        <v>43</v>
      </c>
      <c r="E15" t="str">
        <f t="shared" si="0"/>
        <v>Winter crops</v>
      </c>
      <c r="F15">
        <v>14.7</v>
      </c>
      <c r="G15" s="6">
        <v>2272.2800000000002</v>
      </c>
      <c r="H15" t="str">
        <f t="shared" si="1"/>
        <v>High</v>
      </c>
      <c r="I15">
        <v>11.45</v>
      </c>
      <c r="J15">
        <v>2.5</v>
      </c>
      <c r="K15">
        <v>9</v>
      </c>
      <c r="L15" s="6">
        <v>57.37</v>
      </c>
      <c r="M15">
        <v>19.48</v>
      </c>
      <c r="N15">
        <v>46.13</v>
      </c>
      <c r="O15" t="str">
        <f t="shared" si="2"/>
        <v>41:60</v>
      </c>
      <c r="P15" t="s">
        <v>39</v>
      </c>
      <c r="Q15">
        <v>1126.27</v>
      </c>
      <c r="R15" t="str">
        <f t="shared" si="3"/>
        <v>Low</v>
      </c>
    </row>
    <row r="16" spans="1:18" x14ac:dyDescent="0.25">
      <c r="A16">
        <v>1999</v>
      </c>
      <c r="B16" t="s">
        <v>41</v>
      </c>
      <c r="C16" t="s">
        <v>42</v>
      </c>
      <c r="D16" t="s">
        <v>49</v>
      </c>
      <c r="E16" t="str">
        <f t="shared" si="0"/>
        <v>Summer crops</v>
      </c>
      <c r="F16">
        <v>12.16</v>
      </c>
      <c r="G16" s="6">
        <v>328.52</v>
      </c>
      <c r="H16" t="str">
        <f t="shared" si="1"/>
        <v>Low</v>
      </c>
      <c r="I16">
        <v>20.149999999999999</v>
      </c>
      <c r="J16">
        <v>3.681</v>
      </c>
      <c r="K16">
        <v>9</v>
      </c>
      <c r="L16" s="6">
        <v>47.13</v>
      </c>
      <c r="M16">
        <v>32.950000000000003</v>
      </c>
      <c r="N16">
        <v>8.69</v>
      </c>
      <c r="O16" t="str">
        <f t="shared" si="2"/>
        <v>0:20</v>
      </c>
      <c r="P16" t="s">
        <v>39</v>
      </c>
      <c r="Q16">
        <v>894.31</v>
      </c>
      <c r="R16" t="str">
        <f t="shared" si="3"/>
        <v>Low</v>
      </c>
    </row>
    <row r="17" spans="1:18" x14ac:dyDescent="0.25">
      <c r="A17">
        <v>1990</v>
      </c>
      <c r="B17" t="s">
        <v>21</v>
      </c>
      <c r="C17" t="s">
        <v>45</v>
      </c>
      <c r="D17" t="s">
        <v>49</v>
      </c>
      <c r="E17" t="str">
        <f t="shared" si="0"/>
        <v>Summer crops</v>
      </c>
      <c r="F17">
        <v>15.23</v>
      </c>
      <c r="G17" s="6">
        <v>1468.76</v>
      </c>
      <c r="H17" t="str">
        <f t="shared" si="1"/>
        <v>Medium</v>
      </c>
      <c r="I17">
        <v>5.41</v>
      </c>
      <c r="J17">
        <v>3.12</v>
      </c>
      <c r="K17">
        <v>5</v>
      </c>
      <c r="L17" s="6">
        <v>62.01</v>
      </c>
      <c r="M17">
        <v>2.4900000000000002</v>
      </c>
      <c r="N17">
        <v>27.56</v>
      </c>
      <c r="O17" t="str">
        <f t="shared" si="2"/>
        <v>21:40</v>
      </c>
      <c r="P17" t="s">
        <v>39</v>
      </c>
      <c r="Q17">
        <v>1524.34</v>
      </c>
      <c r="R17" t="str">
        <f t="shared" si="3"/>
        <v>Moderate</v>
      </c>
    </row>
    <row r="18" spans="1:18" x14ac:dyDescent="0.25">
      <c r="A18">
        <v>2018</v>
      </c>
      <c r="B18" t="s">
        <v>50</v>
      </c>
      <c r="C18" t="s">
        <v>19</v>
      </c>
      <c r="D18" t="s">
        <v>43</v>
      </c>
      <c r="E18" t="str">
        <f t="shared" si="0"/>
        <v>Winter crops</v>
      </c>
      <c r="F18">
        <v>20.83</v>
      </c>
      <c r="G18" s="6">
        <v>2639.04</v>
      </c>
      <c r="H18" t="str">
        <f t="shared" si="1"/>
        <v>High</v>
      </c>
      <c r="I18">
        <v>6.01</v>
      </c>
      <c r="J18">
        <v>3.64</v>
      </c>
      <c r="K18">
        <v>10</v>
      </c>
      <c r="L18" s="6">
        <v>52.71</v>
      </c>
      <c r="M18">
        <v>28.15</v>
      </c>
      <c r="N18">
        <v>61.34</v>
      </c>
      <c r="O18" t="str">
        <f t="shared" si="2"/>
        <v>61:80</v>
      </c>
      <c r="P18" t="s">
        <v>39</v>
      </c>
      <c r="Q18">
        <v>521.59</v>
      </c>
      <c r="R18" t="str">
        <f t="shared" si="3"/>
        <v>Moderate</v>
      </c>
    </row>
    <row r="19" spans="1:18" x14ac:dyDescent="0.25">
      <c r="A19">
        <v>2017</v>
      </c>
      <c r="B19" t="s">
        <v>41</v>
      </c>
      <c r="C19" t="s">
        <v>42</v>
      </c>
      <c r="D19" t="s">
        <v>26</v>
      </c>
      <c r="E19" t="str">
        <f t="shared" si="0"/>
        <v>Summer crops</v>
      </c>
      <c r="F19">
        <v>21.95</v>
      </c>
      <c r="G19" s="6">
        <v>2480.33</v>
      </c>
      <c r="H19" t="str">
        <f t="shared" si="1"/>
        <v>High</v>
      </c>
      <c r="I19">
        <v>11.71</v>
      </c>
      <c r="J19">
        <v>1.37</v>
      </c>
      <c r="K19">
        <v>10</v>
      </c>
      <c r="L19" s="6">
        <v>84.04</v>
      </c>
      <c r="M19">
        <v>19.86</v>
      </c>
      <c r="N19">
        <v>21.74</v>
      </c>
      <c r="O19" t="str">
        <f t="shared" si="2"/>
        <v>21:40</v>
      </c>
      <c r="P19" t="s">
        <v>20</v>
      </c>
      <c r="Q19">
        <v>571.98</v>
      </c>
      <c r="R19" t="str">
        <f t="shared" si="3"/>
        <v>Moderate</v>
      </c>
    </row>
    <row r="20" spans="1:18" x14ac:dyDescent="0.25">
      <c r="A20">
        <v>1997</v>
      </c>
      <c r="B20" t="s">
        <v>50</v>
      </c>
      <c r="C20" t="s">
        <v>33</v>
      </c>
      <c r="D20" t="s">
        <v>38</v>
      </c>
      <c r="E20" t="str">
        <f t="shared" si="0"/>
        <v>Summer crops</v>
      </c>
      <c r="F20">
        <v>17.45</v>
      </c>
      <c r="G20" s="6">
        <v>1634.32</v>
      </c>
      <c r="H20" t="str">
        <f t="shared" si="1"/>
        <v>Medium</v>
      </c>
      <c r="I20">
        <v>29.55</v>
      </c>
      <c r="J20">
        <v>2.754</v>
      </c>
      <c r="K20">
        <v>5</v>
      </c>
      <c r="L20" s="6">
        <v>29.84</v>
      </c>
      <c r="M20">
        <v>48.57</v>
      </c>
      <c r="N20">
        <v>3.21</v>
      </c>
      <c r="O20" t="str">
        <f t="shared" si="2"/>
        <v>0:20</v>
      </c>
      <c r="P20" t="s">
        <v>27</v>
      </c>
      <c r="Q20">
        <v>1323.81</v>
      </c>
      <c r="R20" t="str">
        <f t="shared" si="3"/>
        <v>Moderate</v>
      </c>
    </row>
    <row r="21" spans="1:18" x14ac:dyDescent="0.25">
      <c r="A21">
        <v>2015</v>
      </c>
      <c r="B21" t="s">
        <v>46</v>
      </c>
      <c r="C21" t="s">
        <v>51</v>
      </c>
      <c r="D21" t="s">
        <v>52</v>
      </c>
      <c r="E21" t="str">
        <f t="shared" si="0"/>
        <v>Winter crops</v>
      </c>
      <c r="F21">
        <v>19.2</v>
      </c>
      <c r="G21" s="6">
        <v>1086.1099999999999</v>
      </c>
      <c r="H21" t="str">
        <f t="shared" si="1"/>
        <v>Medium</v>
      </c>
      <c r="I21">
        <v>23.38</v>
      </c>
      <c r="J21">
        <v>3.9869999999999899</v>
      </c>
      <c r="K21">
        <v>4</v>
      </c>
      <c r="L21" s="6">
        <v>47.81</v>
      </c>
      <c r="M21">
        <v>29.58</v>
      </c>
      <c r="N21">
        <v>24.76</v>
      </c>
      <c r="O21" t="str">
        <f t="shared" si="2"/>
        <v>21:40</v>
      </c>
      <c r="P21" t="s">
        <v>35</v>
      </c>
      <c r="Q21">
        <v>1805.57</v>
      </c>
      <c r="R21" t="str">
        <f t="shared" si="3"/>
        <v>Moderate</v>
      </c>
    </row>
    <row r="22" spans="1:18" x14ac:dyDescent="0.25">
      <c r="A22">
        <v>2000</v>
      </c>
      <c r="B22" t="s">
        <v>36</v>
      </c>
      <c r="C22" t="s">
        <v>37</v>
      </c>
      <c r="D22" t="s">
        <v>38</v>
      </c>
      <c r="E22" t="str">
        <f t="shared" si="0"/>
        <v>Summer crops</v>
      </c>
      <c r="F22">
        <v>30.08</v>
      </c>
      <c r="G22" s="6">
        <v>1641.99</v>
      </c>
      <c r="H22" t="str">
        <f t="shared" si="1"/>
        <v>Medium</v>
      </c>
      <c r="I22">
        <v>15.83</v>
      </c>
      <c r="J22">
        <v>3.0960000000000001</v>
      </c>
      <c r="K22">
        <v>2</v>
      </c>
      <c r="L22" s="6">
        <v>94.75</v>
      </c>
      <c r="M22">
        <v>13.7</v>
      </c>
      <c r="N22">
        <v>42.84</v>
      </c>
      <c r="O22" t="str">
        <f t="shared" si="2"/>
        <v>41:60</v>
      </c>
      <c r="P22" t="s">
        <v>35</v>
      </c>
      <c r="Q22">
        <v>345.85</v>
      </c>
      <c r="R22" t="str">
        <f t="shared" si="3"/>
        <v>High</v>
      </c>
    </row>
    <row r="23" spans="1:18" x14ac:dyDescent="0.25">
      <c r="A23">
        <v>2016</v>
      </c>
      <c r="B23" t="s">
        <v>14</v>
      </c>
      <c r="C23" t="s">
        <v>15</v>
      </c>
      <c r="D23" t="s">
        <v>49</v>
      </c>
      <c r="E23" t="str">
        <f t="shared" si="0"/>
        <v>Summer crops</v>
      </c>
      <c r="F23">
        <v>14</v>
      </c>
      <c r="G23" s="6">
        <v>1240.49</v>
      </c>
      <c r="H23" t="str">
        <f t="shared" si="1"/>
        <v>Medium</v>
      </c>
      <c r="I23">
        <v>29.18</v>
      </c>
      <c r="J23">
        <v>4.032</v>
      </c>
      <c r="K23">
        <v>9</v>
      </c>
      <c r="L23" s="6">
        <v>29.32</v>
      </c>
      <c r="M23">
        <v>37.799999999999997</v>
      </c>
      <c r="N23">
        <v>99.09</v>
      </c>
      <c r="O23" t="str">
        <f t="shared" si="2"/>
        <v>81:100</v>
      </c>
      <c r="P23" t="s">
        <v>27</v>
      </c>
      <c r="Q23">
        <v>1745.39</v>
      </c>
      <c r="R23" t="str">
        <f t="shared" si="3"/>
        <v>Low</v>
      </c>
    </row>
    <row r="24" spans="1:18" x14ac:dyDescent="0.25">
      <c r="A24">
        <v>1996</v>
      </c>
      <c r="B24" t="s">
        <v>32</v>
      </c>
      <c r="C24" t="s">
        <v>53</v>
      </c>
      <c r="D24" t="s">
        <v>26</v>
      </c>
      <c r="E24" t="str">
        <f t="shared" si="0"/>
        <v>Summer crops</v>
      </c>
      <c r="F24">
        <v>21.59</v>
      </c>
      <c r="G24" s="6">
        <v>666.95</v>
      </c>
      <c r="H24" t="str">
        <f t="shared" si="1"/>
        <v>Low</v>
      </c>
      <c r="I24">
        <v>28.44</v>
      </c>
      <c r="J24">
        <v>1.5840000000000001</v>
      </c>
      <c r="K24">
        <v>10</v>
      </c>
      <c r="L24" s="6">
        <v>41.15</v>
      </c>
      <c r="M24">
        <v>18.3</v>
      </c>
      <c r="N24">
        <v>85.97</v>
      </c>
      <c r="O24" t="str">
        <f t="shared" si="2"/>
        <v>81:100</v>
      </c>
      <c r="P24" t="s">
        <v>39</v>
      </c>
      <c r="Q24">
        <v>384.91</v>
      </c>
      <c r="R24" t="str">
        <f t="shared" si="3"/>
        <v>Moderate</v>
      </c>
    </row>
    <row r="25" spans="1:18" x14ac:dyDescent="0.25">
      <c r="A25">
        <v>2010</v>
      </c>
      <c r="B25" t="s">
        <v>36</v>
      </c>
      <c r="C25" t="s">
        <v>54</v>
      </c>
      <c r="D25" t="s">
        <v>26</v>
      </c>
      <c r="E25" t="str">
        <f t="shared" si="0"/>
        <v>Summer crops</v>
      </c>
      <c r="F25">
        <v>20.85</v>
      </c>
      <c r="G25" s="6">
        <v>2294.81</v>
      </c>
      <c r="H25" t="str">
        <f t="shared" si="1"/>
        <v>High</v>
      </c>
      <c r="I25">
        <v>8.66</v>
      </c>
      <c r="J25">
        <v>2.82</v>
      </c>
      <c r="K25">
        <v>3</v>
      </c>
      <c r="L25" s="6">
        <v>39.880000000000003</v>
      </c>
      <c r="M25">
        <v>29.31</v>
      </c>
      <c r="N25">
        <v>79.91</v>
      </c>
      <c r="O25" t="str">
        <f t="shared" si="2"/>
        <v>61:80</v>
      </c>
      <c r="P25" t="s">
        <v>39</v>
      </c>
      <c r="Q25">
        <v>1222.94</v>
      </c>
      <c r="R25" t="str">
        <f t="shared" si="3"/>
        <v>Moderate</v>
      </c>
    </row>
    <row r="26" spans="1:18" x14ac:dyDescent="0.25">
      <c r="A26">
        <v>2002</v>
      </c>
      <c r="B26" t="s">
        <v>21</v>
      </c>
      <c r="C26" t="s">
        <v>55</v>
      </c>
      <c r="D26" t="s">
        <v>48</v>
      </c>
      <c r="E26" t="str">
        <f t="shared" si="0"/>
        <v>Summer crops</v>
      </c>
      <c r="F26">
        <v>20.22</v>
      </c>
      <c r="G26" s="6">
        <v>227.39</v>
      </c>
      <c r="H26" t="str">
        <f t="shared" si="1"/>
        <v>Low</v>
      </c>
      <c r="I26">
        <v>16.61</v>
      </c>
      <c r="J26">
        <v>2.6280000000000001</v>
      </c>
      <c r="K26">
        <v>5</v>
      </c>
      <c r="L26" s="6">
        <v>34.96</v>
      </c>
      <c r="M26">
        <v>16.61</v>
      </c>
      <c r="N26">
        <v>72.55</v>
      </c>
      <c r="O26" t="str">
        <f t="shared" si="2"/>
        <v>61:80</v>
      </c>
      <c r="P26" t="s">
        <v>17</v>
      </c>
      <c r="Q26">
        <v>317.95</v>
      </c>
      <c r="R26" t="str">
        <f t="shared" si="3"/>
        <v>Moderate</v>
      </c>
    </row>
    <row r="27" spans="1:18" x14ac:dyDescent="0.25">
      <c r="A27">
        <v>1996</v>
      </c>
      <c r="B27" t="s">
        <v>30</v>
      </c>
      <c r="C27" t="s">
        <v>56</v>
      </c>
      <c r="D27" t="s">
        <v>49</v>
      </c>
      <c r="E27" t="str">
        <f t="shared" si="0"/>
        <v>Summer crops</v>
      </c>
      <c r="F27">
        <v>27.73</v>
      </c>
      <c r="G27" s="6">
        <v>1673.81</v>
      </c>
      <c r="H27" t="str">
        <f t="shared" si="1"/>
        <v>Medium</v>
      </c>
      <c r="I27">
        <v>26.56</v>
      </c>
      <c r="J27">
        <v>3.2850000000000001</v>
      </c>
      <c r="K27">
        <v>1</v>
      </c>
      <c r="L27" s="6">
        <v>88.61</v>
      </c>
      <c r="M27">
        <v>29.11</v>
      </c>
      <c r="N27">
        <v>27.82</v>
      </c>
      <c r="O27" t="str">
        <f t="shared" si="2"/>
        <v>21:40</v>
      </c>
      <c r="P27" t="s">
        <v>27</v>
      </c>
      <c r="Q27">
        <v>1492.19</v>
      </c>
      <c r="R27" t="str">
        <f t="shared" si="3"/>
        <v>High</v>
      </c>
    </row>
    <row r="28" spans="1:18" x14ac:dyDescent="0.25">
      <c r="A28">
        <v>2021</v>
      </c>
      <c r="B28" t="s">
        <v>24</v>
      </c>
      <c r="C28" t="s">
        <v>57</v>
      </c>
      <c r="D28" t="s">
        <v>34</v>
      </c>
      <c r="E28" t="str">
        <f t="shared" si="0"/>
        <v>Winter crops</v>
      </c>
      <c r="F28">
        <v>-0.56999999999999995</v>
      </c>
      <c r="G28" s="6">
        <v>2124.21</v>
      </c>
      <c r="H28" t="str">
        <f t="shared" si="1"/>
        <v>High</v>
      </c>
      <c r="I28">
        <v>7.63</v>
      </c>
      <c r="J28">
        <v>1.48</v>
      </c>
      <c r="K28">
        <v>4</v>
      </c>
      <c r="L28" s="6">
        <v>32.79</v>
      </c>
      <c r="M28">
        <v>42.52</v>
      </c>
      <c r="N28">
        <v>85.46</v>
      </c>
      <c r="O28" t="str">
        <f t="shared" si="2"/>
        <v>81:100</v>
      </c>
      <c r="P28" t="s">
        <v>27</v>
      </c>
      <c r="Q28">
        <v>432.78</v>
      </c>
      <c r="R28" t="str">
        <f t="shared" si="3"/>
        <v>Below 0</v>
      </c>
    </row>
    <row r="29" spans="1:18" x14ac:dyDescent="0.25">
      <c r="A29">
        <v>2011</v>
      </c>
      <c r="B29" t="s">
        <v>50</v>
      </c>
      <c r="C29" t="s">
        <v>58</v>
      </c>
      <c r="D29" t="s">
        <v>16</v>
      </c>
      <c r="E29" t="str">
        <f t="shared" si="0"/>
        <v>Summer crops</v>
      </c>
      <c r="F29">
        <v>15.75</v>
      </c>
      <c r="G29" s="6">
        <v>1433.31</v>
      </c>
      <c r="H29" t="str">
        <f t="shared" si="1"/>
        <v>Medium</v>
      </c>
      <c r="I29">
        <v>11.91</v>
      </c>
      <c r="J29">
        <v>2.08</v>
      </c>
      <c r="K29">
        <v>6</v>
      </c>
      <c r="L29" s="6">
        <v>79.2</v>
      </c>
      <c r="M29">
        <v>25.19</v>
      </c>
      <c r="N29">
        <v>67.56</v>
      </c>
      <c r="O29" t="str">
        <f t="shared" si="2"/>
        <v>61:80</v>
      </c>
      <c r="P29" t="s">
        <v>35</v>
      </c>
      <c r="Q29">
        <v>933.72</v>
      </c>
      <c r="R29" t="str">
        <f t="shared" si="3"/>
        <v>Moderate</v>
      </c>
    </row>
    <row r="30" spans="1:18" x14ac:dyDescent="0.25">
      <c r="A30">
        <v>1999</v>
      </c>
      <c r="B30" t="s">
        <v>32</v>
      </c>
      <c r="C30" t="s">
        <v>33</v>
      </c>
      <c r="D30" t="s">
        <v>34</v>
      </c>
      <c r="E30" t="str">
        <f t="shared" si="0"/>
        <v>Winter crops</v>
      </c>
      <c r="F30">
        <v>18.62</v>
      </c>
      <c r="G30" s="6">
        <v>576.51</v>
      </c>
      <c r="H30" t="str">
        <f t="shared" si="1"/>
        <v>Low</v>
      </c>
      <c r="I30">
        <v>7.29</v>
      </c>
      <c r="J30">
        <v>4.53</v>
      </c>
      <c r="K30">
        <v>3</v>
      </c>
      <c r="L30" s="6">
        <v>33.33</v>
      </c>
      <c r="M30">
        <v>1.59</v>
      </c>
      <c r="N30">
        <v>99.13</v>
      </c>
      <c r="O30" t="str">
        <f t="shared" si="2"/>
        <v>81:100</v>
      </c>
      <c r="P30" t="s">
        <v>35</v>
      </c>
      <c r="Q30">
        <v>1100.96</v>
      </c>
      <c r="R30" t="str">
        <f t="shared" si="3"/>
        <v>Moderate</v>
      </c>
    </row>
    <row r="31" spans="1:18" x14ac:dyDescent="0.25">
      <c r="A31">
        <v>1997</v>
      </c>
      <c r="B31" t="s">
        <v>36</v>
      </c>
      <c r="C31" t="s">
        <v>54</v>
      </c>
      <c r="D31" t="s">
        <v>23</v>
      </c>
      <c r="E31" t="str">
        <f t="shared" si="0"/>
        <v>Winter crops</v>
      </c>
      <c r="F31">
        <v>31.67</v>
      </c>
      <c r="G31" s="6">
        <v>2364.58</v>
      </c>
      <c r="H31" t="str">
        <f t="shared" si="1"/>
        <v>High</v>
      </c>
      <c r="I31">
        <v>13.16</v>
      </c>
      <c r="J31">
        <v>3.33</v>
      </c>
      <c r="K31">
        <v>4</v>
      </c>
      <c r="L31" s="6">
        <v>72.38</v>
      </c>
      <c r="M31">
        <v>48.77</v>
      </c>
      <c r="N31">
        <v>12.25</v>
      </c>
      <c r="O31" t="str">
        <f t="shared" si="2"/>
        <v>0:20</v>
      </c>
      <c r="P31" t="s">
        <v>39</v>
      </c>
      <c r="Q31">
        <v>1244.49</v>
      </c>
      <c r="R31" t="str">
        <f t="shared" si="3"/>
        <v>High</v>
      </c>
    </row>
    <row r="32" spans="1:18" x14ac:dyDescent="0.25">
      <c r="A32">
        <v>1995</v>
      </c>
      <c r="B32" t="s">
        <v>24</v>
      </c>
      <c r="C32" t="s">
        <v>57</v>
      </c>
      <c r="D32" t="s">
        <v>52</v>
      </c>
      <c r="E32" t="str">
        <f t="shared" si="0"/>
        <v>Winter crops</v>
      </c>
      <c r="F32">
        <v>16.52</v>
      </c>
      <c r="G32" s="6">
        <v>2025.11</v>
      </c>
      <c r="H32" t="str">
        <f t="shared" si="1"/>
        <v>High</v>
      </c>
      <c r="I32">
        <v>19.600000000000001</v>
      </c>
      <c r="J32">
        <v>4.3380000000000001</v>
      </c>
      <c r="K32">
        <v>10</v>
      </c>
      <c r="L32" s="6">
        <v>35.119999999999997</v>
      </c>
      <c r="M32">
        <v>21.71</v>
      </c>
      <c r="N32">
        <v>82.16</v>
      </c>
      <c r="O32" t="str">
        <f t="shared" si="2"/>
        <v>81:100</v>
      </c>
      <c r="P32" t="s">
        <v>27</v>
      </c>
      <c r="Q32">
        <v>829</v>
      </c>
      <c r="R32" t="str">
        <f t="shared" si="3"/>
        <v>Moderate</v>
      </c>
    </row>
    <row r="33" spans="1:18" x14ac:dyDescent="0.25">
      <c r="A33">
        <v>2018</v>
      </c>
      <c r="B33" t="s">
        <v>24</v>
      </c>
      <c r="C33" t="s">
        <v>25</v>
      </c>
      <c r="D33" t="s">
        <v>34</v>
      </c>
      <c r="E33" t="str">
        <f t="shared" si="0"/>
        <v>Winter crops</v>
      </c>
      <c r="F33">
        <v>31.98</v>
      </c>
      <c r="G33" s="6">
        <v>609.15</v>
      </c>
      <c r="H33" t="str">
        <f t="shared" si="1"/>
        <v>Low</v>
      </c>
      <c r="I33">
        <v>11.39</v>
      </c>
      <c r="J33">
        <v>2.33</v>
      </c>
      <c r="K33">
        <v>0</v>
      </c>
      <c r="L33" s="6">
        <v>77.23</v>
      </c>
      <c r="M33">
        <v>34.58</v>
      </c>
      <c r="N33">
        <v>85.28</v>
      </c>
      <c r="O33" t="str">
        <f t="shared" si="2"/>
        <v>81:100</v>
      </c>
      <c r="P33" t="s">
        <v>39</v>
      </c>
      <c r="Q33">
        <v>928.74</v>
      </c>
      <c r="R33" t="str">
        <f t="shared" si="3"/>
        <v>High</v>
      </c>
    </row>
    <row r="34" spans="1:18" x14ac:dyDescent="0.25">
      <c r="A34">
        <v>2002</v>
      </c>
      <c r="B34" t="s">
        <v>24</v>
      </c>
      <c r="C34" t="s">
        <v>25</v>
      </c>
      <c r="D34" t="s">
        <v>49</v>
      </c>
      <c r="E34" t="str">
        <f t="shared" si="0"/>
        <v>Summer crops</v>
      </c>
      <c r="F34">
        <v>1.92</v>
      </c>
      <c r="G34" s="6">
        <v>541.99</v>
      </c>
      <c r="H34" t="str">
        <f t="shared" si="1"/>
        <v>Low</v>
      </c>
      <c r="I34">
        <v>1.31</v>
      </c>
      <c r="J34">
        <v>0.71</v>
      </c>
      <c r="K34">
        <v>10</v>
      </c>
      <c r="L34" s="6">
        <v>15.47</v>
      </c>
      <c r="M34">
        <v>33.159999999999997</v>
      </c>
      <c r="N34">
        <v>80.930000000000007</v>
      </c>
      <c r="O34" t="str">
        <f t="shared" si="2"/>
        <v>81:100</v>
      </c>
      <c r="P34" t="s">
        <v>27</v>
      </c>
      <c r="Q34">
        <v>251</v>
      </c>
      <c r="R34" t="str">
        <f t="shared" si="3"/>
        <v>Low</v>
      </c>
    </row>
    <row r="35" spans="1:18" x14ac:dyDescent="0.25">
      <c r="A35">
        <v>2024</v>
      </c>
      <c r="B35" t="s">
        <v>24</v>
      </c>
      <c r="C35" t="s">
        <v>59</v>
      </c>
      <c r="D35" t="s">
        <v>43</v>
      </c>
      <c r="E35" t="str">
        <f t="shared" si="0"/>
        <v>Winter crops</v>
      </c>
      <c r="F35">
        <v>4.99</v>
      </c>
      <c r="G35" s="6">
        <v>2697.15</v>
      </c>
      <c r="H35" t="str">
        <f t="shared" si="1"/>
        <v>High</v>
      </c>
      <c r="I35">
        <v>28.86</v>
      </c>
      <c r="J35">
        <v>2.6190000000000002</v>
      </c>
      <c r="K35">
        <v>10</v>
      </c>
      <c r="L35" s="6">
        <v>41.07</v>
      </c>
      <c r="M35">
        <v>39.69</v>
      </c>
      <c r="N35">
        <v>31.4</v>
      </c>
      <c r="O35" t="str">
        <f t="shared" si="2"/>
        <v>21:40</v>
      </c>
      <c r="P35" t="s">
        <v>27</v>
      </c>
      <c r="Q35">
        <v>657.71</v>
      </c>
      <c r="R35" t="str">
        <f t="shared" si="3"/>
        <v>Low</v>
      </c>
    </row>
    <row r="36" spans="1:18" x14ac:dyDescent="0.25">
      <c r="A36">
        <v>2004</v>
      </c>
      <c r="B36" t="s">
        <v>18</v>
      </c>
      <c r="C36" t="s">
        <v>60</v>
      </c>
      <c r="D36" t="s">
        <v>38</v>
      </c>
      <c r="E36" t="str">
        <f t="shared" si="0"/>
        <v>Summer crops</v>
      </c>
      <c r="F36">
        <v>-0.5</v>
      </c>
      <c r="G36" s="6">
        <v>2892.43</v>
      </c>
      <c r="H36" t="str">
        <f t="shared" si="1"/>
        <v>High</v>
      </c>
      <c r="I36">
        <v>18.329999999999998</v>
      </c>
      <c r="J36">
        <v>1.593</v>
      </c>
      <c r="K36">
        <v>7</v>
      </c>
      <c r="L36" s="6">
        <v>34.21</v>
      </c>
      <c r="M36">
        <v>13.13</v>
      </c>
      <c r="N36">
        <v>81.900000000000006</v>
      </c>
      <c r="O36" t="str">
        <f t="shared" si="2"/>
        <v>81:100</v>
      </c>
      <c r="P36" t="s">
        <v>39</v>
      </c>
      <c r="Q36">
        <v>776</v>
      </c>
      <c r="R36" t="str">
        <f t="shared" si="3"/>
        <v>Below 0</v>
      </c>
    </row>
    <row r="37" spans="1:18" x14ac:dyDescent="0.25">
      <c r="A37">
        <v>1999</v>
      </c>
      <c r="B37" t="s">
        <v>18</v>
      </c>
      <c r="C37" t="s">
        <v>56</v>
      </c>
      <c r="D37" t="s">
        <v>48</v>
      </c>
      <c r="E37" t="str">
        <f t="shared" si="0"/>
        <v>Summer crops</v>
      </c>
      <c r="F37">
        <v>5.46</v>
      </c>
      <c r="G37" s="6">
        <v>751.6</v>
      </c>
      <c r="H37" t="str">
        <f t="shared" si="1"/>
        <v>Low</v>
      </c>
      <c r="I37">
        <v>21.25</v>
      </c>
      <c r="J37">
        <v>0.54</v>
      </c>
      <c r="K37">
        <v>2</v>
      </c>
      <c r="L37" s="6">
        <v>36.9</v>
      </c>
      <c r="M37">
        <v>15.6</v>
      </c>
      <c r="N37">
        <v>35.020000000000003</v>
      </c>
      <c r="O37" t="str">
        <f t="shared" si="2"/>
        <v>21:40</v>
      </c>
      <c r="P37" t="s">
        <v>35</v>
      </c>
      <c r="Q37">
        <v>140.36000000000001</v>
      </c>
      <c r="R37" t="str">
        <f t="shared" si="3"/>
        <v>Low</v>
      </c>
    </row>
    <row r="38" spans="1:18" x14ac:dyDescent="0.25">
      <c r="A38">
        <v>2015</v>
      </c>
      <c r="B38" t="s">
        <v>50</v>
      </c>
      <c r="C38" t="s">
        <v>19</v>
      </c>
      <c r="D38" t="s">
        <v>29</v>
      </c>
      <c r="E38" t="str">
        <f t="shared" si="0"/>
        <v>Summer crops</v>
      </c>
      <c r="F38">
        <v>14.69</v>
      </c>
      <c r="G38" s="6">
        <v>804.11</v>
      </c>
      <c r="H38" t="str">
        <f t="shared" si="1"/>
        <v>Low</v>
      </c>
      <c r="I38">
        <v>23.52</v>
      </c>
      <c r="J38">
        <v>4.2480000000000002</v>
      </c>
      <c r="K38">
        <v>1</v>
      </c>
      <c r="L38" s="6">
        <v>75.67</v>
      </c>
      <c r="M38">
        <v>1.73</v>
      </c>
      <c r="N38">
        <v>78.02</v>
      </c>
      <c r="O38" t="str">
        <f t="shared" si="2"/>
        <v>61:80</v>
      </c>
      <c r="P38" t="s">
        <v>27</v>
      </c>
      <c r="Q38">
        <v>1581.37</v>
      </c>
      <c r="R38" t="str">
        <f t="shared" si="3"/>
        <v>Low</v>
      </c>
    </row>
    <row r="39" spans="1:18" x14ac:dyDescent="0.25">
      <c r="A39">
        <v>2008</v>
      </c>
      <c r="B39" t="s">
        <v>50</v>
      </c>
      <c r="C39" t="s">
        <v>19</v>
      </c>
      <c r="D39" t="s">
        <v>34</v>
      </c>
      <c r="E39" t="str">
        <f t="shared" si="0"/>
        <v>Winter crops</v>
      </c>
      <c r="F39">
        <v>5.64</v>
      </c>
      <c r="G39" s="6">
        <v>2780.22</v>
      </c>
      <c r="H39" t="str">
        <f t="shared" si="1"/>
        <v>High</v>
      </c>
      <c r="I39">
        <v>20.22</v>
      </c>
      <c r="J39">
        <v>0.47699999999999998</v>
      </c>
      <c r="K39">
        <v>5</v>
      </c>
      <c r="L39" s="6">
        <v>81.709999999999994</v>
      </c>
      <c r="M39">
        <v>27.63</v>
      </c>
      <c r="N39">
        <v>15.3</v>
      </c>
      <c r="O39" t="str">
        <f t="shared" si="2"/>
        <v>0:20</v>
      </c>
      <c r="P39" t="s">
        <v>39</v>
      </c>
      <c r="Q39">
        <v>205.93</v>
      </c>
      <c r="R39" t="str">
        <f t="shared" si="3"/>
        <v>Low</v>
      </c>
    </row>
    <row r="40" spans="1:18" x14ac:dyDescent="0.25">
      <c r="A40">
        <v>2005</v>
      </c>
      <c r="B40" t="s">
        <v>50</v>
      </c>
      <c r="C40" t="s">
        <v>58</v>
      </c>
      <c r="D40" t="s">
        <v>52</v>
      </c>
      <c r="E40" t="str">
        <f t="shared" si="0"/>
        <v>Winter crops</v>
      </c>
      <c r="F40">
        <v>33.17</v>
      </c>
      <c r="G40" s="6">
        <v>1910.34</v>
      </c>
      <c r="H40" t="str">
        <f t="shared" si="1"/>
        <v>Medium</v>
      </c>
      <c r="I40">
        <v>14.43</v>
      </c>
      <c r="J40">
        <v>1.28</v>
      </c>
      <c r="K40">
        <v>5</v>
      </c>
      <c r="L40" s="6">
        <v>97.01</v>
      </c>
      <c r="M40">
        <v>12.87</v>
      </c>
      <c r="N40">
        <v>67.319999999999993</v>
      </c>
      <c r="O40" t="str">
        <f t="shared" si="2"/>
        <v>61:80</v>
      </c>
      <c r="P40" t="s">
        <v>20</v>
      </c>
      <c r="Q40">
        <v>177.43</v>
      </c>
      <c r="R40" t="str">
        <f t="shared" si="3"/>
        <v>High</v>
      </c>
    </row>
    <row r="41" spans="1:18" x14ac:dyDescent="0.25">
      <c r="A41">
        <v>1998</v>
      </c>
      <c r="B41" t="s">
        <v>32</v>
      </c>
      <c r="C41" t="s">
        <v>61</v>
      </c>
      <c r="D41" t="s">
        <v>49</v>
      </c>
      <c r="E41" t="str">
        <f t="shared" si="0"/>
        <v>Summer crops</v>
      </c>
      <c r="F41">
        <v>0.15</v>
      </c>
      <c r="G41" s="6">
        <v>1838.65</v>
      </c>
      <c r="H41" t="str">
        <f t="shared" si="1"/>
        <v>Medium</v>
      </c>
      <c r="I41">
        <v>17.36</v>
      </c>
      <c r="J41">
        <v>2.2320000000000002</v>
      </c>
      <c r="K41">
        <v>8</v>
      </c>
      <c r="L41" s="6">
        <v>11.62</v>
      </c>
      <c r="M41">
        <v>9.5500000000000007</v>
      </c>
      <c r="N41">
        <v>80.77</v>
      </c>
      <c r="O41" t="str">
        <f t="shared" si="2"/>
        <v>81:100</v>
      </c>
      <c r="P41" t="s">
        <v>20</v>
      </c>
      <c r="Q41">
        <v>687.85</v>
      </c>
      <c r="R41" t="str">
        <f t="shared" si="3"/>
        <v>Low</v>
      </c>
    </row>
    <row r="42" spans="1:18" x14ac:dyDescent="0.25">
      <c r="A42">
        <v>2020</v>
      </c>
      <c r="B42" t="s">
        <v>36</v>
      </c>
      <c r="C42" t="s">
        <v>62</v>
      </c>
      <c r="D42" t="s">
        <v>29</v>
      </c>
      <c r="E42" t="str">
        <f t="shared" si="0"/>
        <v>Summer crops</v>
      </c>
      <c r="F42">
        <v>17.77</v>
      </c>
      <c r="G42" s="6">
        <v>1743.11</v>
      </c>
      <c r="H42" t="str">
        <f t="shared" si="1"/>
        <v>Medium</v>
      </c>
      <c r="I42">
        <v>13.69</v>
      </c>
      <c r="J42">
        <v>1.69</v>
      </c>
      <c r="K42">
        <v>2</v>
      </c>
      <c r="L42" s="6">
        <v>23.95</v>
      </c>
      <c r="M42">
        <v>39.15</v>
      </c>
      <c r="N42">
        <v>67.61</v>
      </c>
      <c r="O42" t="str">
        <f t="shared" si="2"/>
        <v>61:80</v>
      </c>
      <c r="P42" t="s">
        <v>17</v>
      </c>
      <c r="Q42">
        <v>440.49</v>
      </c>
      <c r="R42" t="str">
        <f t="shared" si="3"/>
        <v>Moderate</v>
      </c>
    </row>
    <row r="43" spans="1:18" x14ac:dyDescent="0.25">
      <c r="A43">
        <v>2019</v>
      </c>
      <c r="B43" t="s">
        <v>46</v>
      </c>
      <c r="C43" t="s">
        <v>63</v>
      </c>
      <c r="D43" t="s">
        <v>48</v>
      </c>
      <c r="E43" t="str">
        <f t="shared" si="0"/>
        <v>Summer crops</v>
      </c>
      <c r="F43">
        <v>11.53</v>
      </c>
      <c r="G43" s="6">
        <v>2654.03</v>
      </c>
      <c r="H43" t="str">
        <f t="shared" si="1"/>
        <v>High</v>
      </c>
      <c r="I43">
        <v>3.98</v>
      </c>
      <c r="J43">
        <v>2.88</v>
      </c>
      <c r="K43">
        <v>9</v>
      </c>
      <c r="L43" s="6">
        <v>59.71</v>
      </c>
      <c r="M43">
        <v>24.21</v>
      </c>
      <c r="N43">
        <v>79.19</v>
      </c>
      <c r="O43" t="str">
        <f t="shared" si="2"/>
        <v>61:80</v>
      </c>
      <c r="P43" t="s">
        <v>35</v>
      </c>
      <c r="Q43">
        <v>1018.44</v>
      </c>
      <c r="R43" t="str">
        <f t="shared" si="3"/>
        <v>Low</v>
      </c>
    </row>
    <row r="44" spans="1:18" x14ac:dyDescent="0.25">
      <c r="A44">
        <v>1994</v>
      </c>
      <c r="B44" t="s">
        <v>46</v>
      </c>
      <c r="C44" t="s">
        <v>47</v>
      </c>
      <c r="D44" t="s">
        <v>52</v>
      </c>
      <c r="E44" t="str">
        <f t="shared" si="0"/>
        <v>Winter crops</v>
      </c>
      <c r="F44">
        <v>19.82</v>
      </c>
      <c r="G44" s="6">
        <v>2369.04</v>
      </c>
      <c r="H44" t="str">
        <f t="shared" si="1"/>
        <v>High</v>
      </c>
      <c r="I44">
        <v>17.3</v>
      </c>
      <c r="J44">
        <v>3.024</v>
      </c>
      <c r="K44">
        <v>7</v>
      </c>
      <c r="L44" s="6">
        <v>60.14</v>
      </c>
      <c r="M44">
        <v>8.3000000000000007</v>
      </c>
      <c r="N44">
        <v>87.68</v>
      </c>
      <c r="O44" t="str">
        <f t="shared" si="2"/>
        <v>81:100</v>
      </c>
      <c r="P44" t="s">
        <v>39</v>
      </c>
      <c r="Q44">
        <v>1438.48</v>
      </c>
      <c r="R44" t="str">
        <f t="shared" si="3"/>
        <v>Moderate</v>
      </c>
    </row>
    <row r="45" spans="1:18" x14ac:dyDescent="0.25">
      <c r="A45">
        <v>2019</v>
      </c>
      <c r="B45" t="s">
        <v>32</v>
      </c>
      <c r="C45" t="s">
        <v>61</v>
      </c>
      <c r="D45" t="s">
        <v>38</v>
      </c>
      <c r="E45" t="str">
        <f t="shared" si="0"/>
        <v>Summer crops</v>
      </c>
      <c r="F45">
        <v>2.33</v>
      </c>
      <c r="G45" s="6">
        <v>839.77</v>
      </c>
      <c r="H45" t="str">
        <f t="shared" si="1"/>
        <v>Low</v>
      </c>
      <c r="I45">
        <v>25.67</v>
      </c>
      <c r="J45">
        <v>2.016</v>
      </c>
      <c r="K45">
        <v>5</v>
      </c>
      <c r="L45" s="6">
        <v>18.399999999999999</v>
      </c>
      <c r="M45">
        <v>8.92</v>
      </c>
      <c r="N45">
        <v>70.37</v>
      </c>
      <c r="O45" t="str">
        <f t="shared" si="2"/>
        <v>61:80</v>
      </c>
      <c r="P45" t="s">
        <v>35</v>
      </c>
      <c r="Q45">
        <v>524.89</v>
      </c>
      <c r="R45" t="str">
        <f t="shared" si="3"/>
        <v>Low</v>
      </c>
    </row>
    <row r="46" spans="1:18" x14ac:dyDescent="0.25">
      <c r="A46">
        <v>1991</v>
      </c>
      <c r="B46" t="s">
        <v>50</v>
      </c>
      <c r="C46" t="s">
        <v>33</v>
      </c>
      <c r="D46" t="s">
        <v>52</v>
      </c>
      <c r="E46" t="str">
        <f t="shared" si="0"/>
        <v>Winter crops</v>
      </c>
      <c r="F46">
        <v>29.06</v>
      </c>
      <c r="G46" s="6">
        <v>566</v>
      </c>
      <c r="H46" t="str">
        <f t="shared" si="1"/>
        <v>Low</v>
      </c>
      <c r="I46">
        <v>4.34</v>
      </c>
      <c r="J46">
        <v>2.41</v>
      </c>
      <c r="K46">
        <v>4</v>
      </c>
      <c r="L46" s="6">
        <v>98.36</v>
      </c>
      <c r="M46">
        <v>39.57</v>
      </c>
      <c r="N46">
        <v>99.73</v>
      </c>
      <c r="O46" t="str">
        <f t="shared" si="2"/>
        <v>81:100</v>
      </c>
      <c r="P46" t="s">
        <v>27</v>
      </c>
      <c r="Q46">
        <v>1067.25</v>
      </c>
      <c r="R46" t="str">
        <f t="shared" si="3"/>
        <v>High</v>
      </c>
    </row>
    <row r="47" spans="1:18" x14ac:dyDescent="0.25">
      <c r="A47">
        <v>2024</v>
      </c>
      <c r="B47" t="s">
        <v>30</v>
      </c>
      <c r="C47" t="s">
        <v>56</v>
      </c>
      <c r="D47" t="s">
        <v>23</v>
      </c>
      <c r="E47" t="str">
        <f t="shared" si="0"/>
        <v>Winter crops</v>
      </c>
      <c r="F47">
        <v>12.18</v>
      </c>
      <c r="G47" s="6">
        <v>1647.58</v>
      </c>
      <c r="H47" t="str">
        <f t="shared" si="1"/>
        <v>Medium</v>
      </c>
      <c r="I47">
        <v>19.100000000000001</v>
      </c>
      <c r="J47">
        <v>1.8720000000000001</v>
      </c>
      <c r="K47">
        <v>8</v>
      </c>
      <c r="L47" s="6">
        <v>36.61</v>
      </c>
      <c r="M47">
        <v>43.15</v>
      </c>
      <c r="N47">
        <v>22.46</v>
      </c>
      <c r="O47" t="str">
        <f t="shared" si="2"/>
        <v>21:40</v>
      </c>
      <c r="P47" t="s">
        <v>17</v>
      </c>
      <c r="Q47">
        <v>925.79</v>
      </c>
      <c r="R47" t="str">
        <f t="shared" si="3"/>
        <v>Low</v>
      </c>
    </row>
    <row r="48" spans="1:18" x14ac:dyDescent="0.25">
      <c r="A48">
        <v>1998</v>
      </c>
      <c r="B48" t="s">
        <v>50</v>
      </c>
      <c r="C48" t="s">
        <v>56</v>
      </c>
      <c r="D48" t="s">
        <v>38</v>
      </c>
      <c r="E48" t="str">
        <f t="shared" si="0"/>
        <v>Summer crops</v>
      </c>
      <c r="F48">
        <v>28.86</v>
      </c>
      <c r="G48" s="6">
        <v>1970.45</v>
      </c>
      <c r="H48" t="str">
        <f t="shared" si="1"/>
        <v>Medium</v>
      </c>
      <c r="I48">
        <v>13.89</v>
      </c>
      <c r="J48">
        <v>1.93</v>
      </c>
      <c r="K48">
        <v>2</v>
      </c>
      <c r="L48" s="6">
        <v>41.49</v>
      </c>
      <c r="M48">
        <v>16.309999999999999</v>
      </c>
      <c r="N48">
        <v>94.79</v>
      </c>
      <c r="O48" t="str">
        <f t="shared" si="2"/>
        <v>81:100</v>
      </c>
      <c r="P48" t="s">
        <v>39</v>
      </c>
      <c r="Q48">
        <v>763.3</v>
      </c>
      <c r="R48" t="str">
        <f t="shared" si="3"/>
        <v>High</v>
      </c>
    </row>
    <row r="49" spans="1:18" x14ac:dyDescent="0.25">
      <c r="A49">
        <v>2022</v>
      </c>
      <c r="B49" t="s">
        <v>18</v>
      </c>
      <c r="C49" t="s">
        <v>56</v>
      </c>
      <c r="D49" t="s">
        <v>43</v>
      </c>
      <c r="E49" t="str">
        <f t="shared" si="0"/>
        <v>Winter crops</v>
      </c>
      <c r="F49">
        <v>6.49</v>
      </c>
      <c r="G49" s="6">
        <v>2719.06</v>
      </c>
      <c r="H49" t="str">
        <f t="shared" si="1"/>
        <v>High</v>
      </c>
      <c r="I49">
        <v>23.76</v>
      </c>
      <c r="J49">
        <v>0.873</v>
      </c>
      <c r="K49">
        <v>10</v>
      </c>
      <c r="L49" s="6">
        <v>40.98</v>
      </c>
      <c r="M49">
        <v>38.94</v>
      </c>
      <c r="N49">
        <v>77.959999999999994</v>
      </c>
      <c r="O49" t="str">
        <f t="shared" si="2"/>
        <v>61:80</v>
      </c>
      <c r="P49" t="s">
        <v>35</v>
      </c>
      <c r="Q49">
        <v>118.24</v>
      </c>
      <c r="R49" t="str">
        <f t="shared" si="3"/>
        <v>Low</v>
      </c>
    </row>
    <row r="50" spans="1:18" x14ac:dyDescent="0.25">
      <c r="A50">
        <v>2015</v>
      </c>
      <c r="B50" t="s">
        <v>32</v>
      </c>
      <c r="C50" t="s">
        <v>53</v>
      </c>
      <c r="D50" t="s">
        <v>38</v>
      </c>
      <c r="E50" t="str">
        <f t="shared" si="0"/>
        <v>Summer crops</v>
      </c>
      <c r="F50">
        <v>4.45</v>
      </c>
      <c r="G50" s="6">
        <v>900.63</v>
      </c>
      <c r="H50" t="str">
        <f t="shared" si="1"/>
        <v>Low</v>
      </c>
      <c r="I50">
        <v>18.260000000000002</v>
      </c>
      <c r="J50">
        <v>0.85499999999999998</v>
      </c>
      <c r="K50">
        <v>2</v>
      </c>
      <c r="L50" s="6">
        <v>18.34</v>
      </c>
      <c r="M50">
        <v>35.770000000000003</v>
      </c>
      <c r="N50">
        <v>77.36</v>
      </c>
      <c r="O50" t="str">
        <f t="shared" si="2"/>
        <v>61:80</v>
      </c>
      <c r="P50" t="s">
        <v>35</v>
      </c>
      <c r="Q50">
        <v>351.14</v>
      </c>
      <c r="R50" t="str">
        <f t="shared" si="3"/>
        <v>Low</v>
      </c>
    </row>
    <row r="51" spans="1:18" x14ac:dyDescent="0.25">
      <c r="A51">
        <v>2007</v>
      </c>
      <c r="B51" t="s">
        <v>50</v>
      </c>
      <c r="C51" t="s">
        <v>58</v>
      </c>
      <c r="D51" t="s">
        <v>49</v>
      </c>
      <c r="E51" t="str">
        <f t="shared" si="0"/>
        <v>Summer crops</v>
      </c>
      <c r="F51">
        <v>10.27</v>
      </c>
      <c r="G51" s="6">
        <v>2913.02</v>
      </c>
      <c r="H51" t="str">
        <f t="shared" si="1"/>
        <v>High</v>
      </c>
      <c r="I51">
        <v>29.03</v>
      </c>
      <c r="J51">
        <v>1.5840000000000001</v>
      </c>
      <c r="K51">
        <v>1</v>
      </c>
      <c r="L51" s="6">
        <v>80.98</v>
      </c>
      <c r="M51">
        <v>25.2</v>
      </c>
      <c r="N51">
        <v>92.15</v>
      </c>
      <c r="O51" t="str">
        <f t="shared" si="2"/>
        <v>81:100</v>
      </c>
      <c r="P51" t="s">
        <v>27</v>
      </c>
      <c r="Q51">
        <v>476.68</v>
      </c>
      <c r="R51" t="str">
        <f t="shared" si="3"/>
        <v>Low</v>
      </c>
    </row>
    <row r="52" spans="1:18" x14ac:dyDescent="0.25">
      <c r="A52">
        <v>2002</v>
      </c>
      <c r="B52" t="s">
        <v>18</v>
      </c>
      <c r="C52" t="s">
        <v>56</v>
      </c>
      <c r="D52" t="s">
        <v>29</v>
      </c>
      <c r="E52" t="str">
        <f t="shared" si="0"/>
        <v>Summer crops</v>
      </c>
      <c r="F52">
        <v>8.8800000000000008</v>
      </c>
      <c r="G52" s="6">
        <v>947.14</v>
      </c>
      <c r="H52" t="str">
        <f t="shared" si="1"/>
        <v>Low</v>
      </c>
      <c r="I52">
        <v>20.78</v>
      </c>
      <c r="J52">
        <v>2.2410000000000001</v>
      </c>
      <c r="K52">
        <v>2</v>
      </c>
      <c r="L52" s="6">
        <v>96.9</v>
      </c>
      <c r="M52">
        <v>41.57</v>
      </c>
      <c r="N52">
        <v>56.67</v>
      </c>
      <c r="O52" t="str">
        <f t="shared" si="2"/>
        <v>41:60</v>
      </c>
      <c r="P52" t="s">
        <v>20</v>
      </c>
      <c r="Q52">
        <v>600.91</v>
      </c>
      <c r="R52" t="str">
        <f t="shared" si="3"/>
        <v>Low</v>
      </c>
    </row>
    <row r="53" spans="1:18" x14ac:dyDescent="0.25">
      <c r="A53">
        <v>2007</v>
      </c>
      <c r="B53" t="s">
        <v>14</v>
      </c>
      <c r="C53" t="s">
        <v>15</v>
      </c>
      <c r="D53" t="s">
        <v>48</v>
      </c>
      <c r="E53" t="str">
        <f t="shared" si="0"/>
        <v>Summer crops</v>
      </c>
      <c r="F53">
        <v>27.45</v>
      </c>
      <c r="G53" s="6">
        <v>784.04</v>
      </c>
      <c r="H53" t="str">
        <f t="shared" si="1"/>
        <v>Low</v>
      </c>
      <c r="I53">
        <v>5.55</v>
      </c>
      <c r="J53">
        <v>2.6</v>
      </c>
      <c r="K53">
        <v>6</v>
      </c>
      <c r="L53" s="6">
        <v>89.47</v>
      </c>
      <c r="M53">
        <v>28.15</v>
      </c>
      <c r="N53">
        <v>86.71</v>
      </c>
      <c r="O53" t="str">
        <f t="shared" si="2"/>
        <v>81:100</v>
      </c>
      <c r="P53" t="s">
        <v>17</v>
      </c>
      <c r="Q53">
        <v>308.77</v>
      </c>
      <c r="R53" t="str">
        <f t="shared" si="3"/>
        <v>High</v>
      </c>
    </row>
    <row r="54" spans="1:18" x14ac:dyDescent="0.25">
      <c r="A54">
        <v>1992</v>
      </c>
      <c r="B54" t="s">
        <v>24</v>
      </c>
      <c r="C54" t="s">
        <v>57</v>
      </c>
      <c r="D54" t="s">
        <v>29</v>
      </c>
      <c r="E54" t="str">
        <f t="shared" si="0"/>
        <v>Summer crops</v>
      </c>
      <c r="F54">
        <v>10.050000000000001</v>
      </c>
      <c r="G54" s="6">
        <v>1945.3</v>
      </c>
      <c r="H54" t="str">
        <f t="shared" si="1"/>
        <v>Medium</v>
      </c>
      <c r="I54">
        <v>14.37</v>
      </c>
      <c r="J54">
        <v>3.13</v>
      </c>
      <c r="K54">
        <v>6</v>
      </c>
      <c r="L54" s="6">
        <v>52.24</v>
      </c>
      <c r="M54">
        <v>35.28</v>
      </c>
      <c r="N54">
        <v>77.08</v>
      </c>
      <c r="O54" t="str">
        <f t="shared" si="2"/>
        <v>61:80</v>
      </c>
      <c r="P54" t="s">
        <v>20</v>
      </c>
      <c r="Q54">
        <v>1307.17</v>
      </c>
      <c r="R54" t="str">
        <f t="shared" si="3"/>
        <v>Low</v>
      </c>
    </row>
    <row r="55" spans="1:18" x14ac:dyDescent="0.25">
      <c r="A55">
        <v>2016</v>
      </c>
      <c r="B55" t="s">
        <v>14</v>
      </c>
      <c r="C55" t="s">
        <v>64</v>
      </c>
      <c r="D55" t="s">
        <v>52</v>
      </c>
      <c r="E55" t="str">
        <f t="shared" si="0"/>
        <v>Winter crops</v>
      </c>
      <c r="F55">
        <v>-2.2799999999999998</v>
      </c>
      <c r="G55" s="6">
        <v>2300.89</v>
      </c>
      <c r="H55" t="str">
        <f t="shared" si="1"/>
        <v>High</v>
      </c>
      <c r="I55">
        <v>15.29</v>
      </c>
      <c r="J55">
        <v>1.944</v>
      </c>
      <c r="K55">
        <v>7</v>
      </c>
      <c r="L55" s="6">
        <v>28.39</v>
      </c>
      <c r="M55">
        <v>1.51</v>
      </c>
      <c r="N55">
        <v>83.17</v>
      </c>
      <c r="O55" t="str">
        <f t="shared" si="2"/>
        <v>81:100</v>
      </c>
      <c r="P55" t="s">
        <v>35</v>
      </c>
      <c r="Q55">
        <v>725.01</v>
      </c>
      <c r="R55" t="str">
        <f t="shared" si="3"/>
        <v>Below 0</v>
      </c>
    </row>
    <row r="56" spans="1:18" x14ac:dyDescent="0.25">
      <c r="A56">
        <v>2013</v>
      </c>
      <c r="B56" t="s">
        <v>14</v>
      </c>
      <c r="C56" t="s">
        <v>40</v>
      </c>
      <c r="D56" t="s">
        <v>52</v>
      </c>
      <c r="E56" t="str">
        <f t="shared" si="0"/>
        <v>Winter crops</v>
      </c>
      <c r="F56">
        <v>9.9499999999999993</v>
      </c>
      <c r="G56" s="6">
        <v>1210.23</v>
      </c>
      <c r="H56" t="str">
        <f t="shared" si="1"/>
        <v>Medium</v>
      </c>
      <c r="I56">
        <v>1.43</v>
      </c>
      <c r="J56">
        <v>2.88</v>
      </c>
      <c r="K56">
        <v>4</v>
      </c>
      <c r="L56" s="6">
        <v>45.61</v>
      </c>
      <c r="M56">
        <v>30.89</v>
      </c>
      <c r="N56">
        <v>34.090000000000003</v>
      </c>
      <c r="O56" t="str">
        <f t="shared" si="2"/>
        <v>21:40</v>
      </c>
      <c r="P56" t="s">
        <v>20</v>
      </c>
      <c r="Q56">
        <v>686.14</v>
      </c>
      <c r="R56" t="str">
        <f t="shared" si="3"/>
        <v>Low</v>
      </c>
    </row>
    <row r="57" spans="1:18" x14ac:dyDescent="0.25">
      <c r="A57">
        <v>2013</v>
      </c>
      <c r="B57" t="s">
        <v>24</v>
      </c>
      <c r="C57" t="s">
        <v>57</v>
      </c>
      <c r="D57" t="s">
        <v>52</v>
      </c>
      <c r="E57" t="str">
        <f t="shared" si="0"/>
        <v>Winter crops</v>
      </c>
      <c r="F57">
        <v>32.58</v>
      </c>
      <c r="G57" s="6">
        <v>2162.09</v>
      </c>
      <c r="H57" t="str">
        <f t="shared" si="1"/>
        <v>High</v>
      </c>
      <c r="I57">
        <v>6.84</v>
      </c>
      <c r="J57">
        <v>3.91</v>
      </c>
      <c r="K57">
        <v>5</v>
      </c>
      <c r="L57" s="6">
        <v>63.51</v>
      </c>
      <c r="M57">
        <v>32.299999999999997</v>
      </c>
      <c r="N57">
        <v>94.56</v>
      </c>
      <c r="O57" t="str">
        <f t="shared" si="2"/>
        <v>81:100</v>
      </c>
      <c r="P57" t="s">
        <v>39</v>
      </c>
      <c r="Q57">
        <v>1713.71</v>
      </c>
      <c r="R57" t="str">
        <f t="shared" si="3"/>
        <v>High</v>
      </c>
    </row>
    <row r="58" spans="1:18" x14ac:dyDescent="0.25">
      <c r="A58">
        <v>2016</v>
      </c>
      <c r="B58" t="s">
        <v>32</v>
      </c>
      <c r="C58" t="s">
        <v>53</v>
      </c>
      <c r="D58" t="s">
        <v>26</v>
      </c>
      <c r="E58" t="str">
        <f t="shared" si="0"/>
        <v>Summer crops</v>
      </c>
      <c r="F58">
        <v>20.28</v>
      </c>
      <c r="G58" s="6">
        <v>571.36</v>
      </c>
      <c r="H58" t="str">
        <f t="shared" si="1"/>
        <v>Low</v>
      </c>
      <c r="I58">
        <v>28.17</v>
      </c>
      <c r="J58">
        <v>1.2689999999999999</v>
      </c>
      <c r="K58">
        <v>8</v>
      </c>
      <c r="L58" s="6">
        <v>63.71</v>
      </c>
      <c r="M58">
        <v>39.880000000000003</v>
      </c>
      <c r="N58">
        <v>65.56</v>
      </c>
      <c r="O58" t="str">
        <f t="shared" si="2"/>
        <v>61:80</v>
      </c>
      <c r="P58" t="s">
        <v>17</v>
      </c>
      <c r="Q58">
        <v>575.19000000000005</v>
      </c>
      <c r="R58" t="str">
        <f t="shared" si="3"/>
        <v>Moderate</v>
      </c>
    </row>
    <row r="59" spans="1:18" x14ac:dyDescent="0.25">
      <c r="A59">
        <v>2008</v>
      </c>
      <c r="B59" t="s">
        <v>21</v>
      </c>
      <c r="C59" t="s">
        <v>22</v>
      </c>
      <c r="D59" t="s">
        <v>49</v>
      </c>
      <c r="E59" t="str">
        <f t="shared" si="0"/>
        <v>Summer crops</v>
      </c>
      <c r="F59">
        <v>11.3</v>
      </c>
      <c r="G59" s="6">
        <v>2304.13</v>
      </c>
      <c r="H59" t="str">
        <f t="shared" si="1"/>
        <v>High</v>
      </c>
      <c r="I59">
        <v>24.41</v>
      </c>
      <c r="J59">
        <v>3.798</v>
      </c>
      <c r="K59">
        <v>8</v>
      </c>
      <c r="L59" s="6">
        <v>58.59</v>
      </c>
      <c r="M59">
        <v>18.34</v>
      </c>
      <c r="N59">
        <v>48.92</v>
      </c>
      <c r="O59" t="str">
        <f t="shared" si="2"/>
        <v>41:60</v>
      </c>
      <c r="P59" t="s">
        <v>39</v>
      </c>
      <c r="Q59">
        <v>748.93</v>
      </c>
      <c r="R59" t="str">
        <f t="shared" si="3"/>
        <v>Low</v>
      </c>
    </row>
    <row r="60" spans="1:18" x14ac:dyDescent="0.25">
      <c r="A60">
        <v>1992</v>
      </c>
      <c r="B60" t="s">
        <v>21</v>
      </c>
      <c r="C60" t="s">
        <v>22</v>
      </c>
      <c r="D60" t="s">
        <v>26</v>
      </c>
      <c r="E60" t="str">
        <f t="shared" si="0"/>
        <v>Summer crops</v>
      </c>
      <c r="F60">
        <v>-2.68</v>
      </c>
      <c r="G60" s="6">
        <v>996.46</v>
      </c>
      <c r="H60" t="str">
        <f t="shared" si="1"/>
        <v>Low</v>
      </c>
      <c r="I60">
        <v>28.51</v>
      </c>
      <c r="J60">
        <v>2.448</v>
      </c>
      <c r="K60">
        <v>10</v>
      </c>
      <c r="L60" s="6">
        <v>13.14</v>
      </c>
      <c r="M60">
        <v>14.9</v>
      </c>
      <c r="N60">
        <v>73.25</v>
      </c>
      <c r="O60" t="str">
        <f t="shared" si="2"/>
        <v>61:80</v>
      </c>
      <c r="P60" t="s">
        <v>20</v>
      </c>
      <c r="Q60">
        <v>821.16</v>
      </c>
      <c r="R60" t="str">
        <f t="shared" si="3"/>
        <v>Below 0</v>
      </c>
    </row>
    <row r="61" spans="1:18" x14ac:dyDescent="0.25">
      <c r="A61">
        <v>1998</v>
      </c>
      <c r="B61" t="s">
        <v>14</v>
      </c>
      <c r="C61" t="s">
        <v>40</v>
      </c>
      <c r="D61" t="s">
        <v>29</v>
      </c>
      <c r="E61" t="str">
        <f t="shared" si="0"/>
        <v>Summer crops</v>
      </c>
      <c r="F61">
        <v>16.809999999999999</v>
      </c>
      <c r="G61" s="6">
        <v>689.7</v>
      </c>
      <c r="H61" t="str">
        <f t="shared" si="1"/>
        <v>Low</v>
      </c>
      <c r="I61">
        <v>8.01</v>
      </c>
      <c r="J61">
        <v>3.22</v>
      </c>
      <c r="K61">
        <v>10</v>
      </c>
      <c r="L61" s="6">
        <v>40.5</v>
      </c>
      <c r="M61">
        <v>29.23</v>
      </c>
      <c r="N61">
        <v>5.94</v>
      </c>
      <c r="O61" t="str">
        <f t="shared" si="2"/>
        <v>0:20</v>
      </c>
      <c r="P61" t="s">
        <v>27</v>
      </c>
      <c r="Q61">
        <v>1036.8499999999999</v>
      </c>
      <c r="R61" t="str">
        <f t="shared" si="3"/>
        <v>Moderate</v>
      </c>
    </row>
    <row r="62" spans="1:18" x14ac:dyDescent="0.25">
      <c r="A62">
        <v>2023</v>
      </c>
      <c r="B62" t="s">
        <v>30</v>
      </c>
      <c r="C62" t="s">
        <v>33</v>
      </c>
      <c r="D62" t="s">
        <v>52</v>
      </c>
      <c r="E62" t="str">
        <f t="shared" si="0"/>
        <v>Winter crops</v>
      </c>
      <c r="F62">
        <v>30.62</v>
      </c>
      <c r="G62" s="6">
        <v>1630.22</v>
      </c>
      <c r="H62" t="str">
        <f t="shared" si="1"/>
        <v>Medium</v>
      </c>
      <c r="I62">
        <v>29.28</v>
      </c>
      <c r="J62">
        <v>3.2490000000000001</v>
      </c>
      <c r="K62">
        <v>9</v>
      </c>
      <c r="L62" s="6">
        <v>70.31</v>
      </c>
      <c r="M62">
        <v>5.8</v>
      </c>
      <c r="N62">
        <v>49.85</v>
      </c>
      <c r="O62" t="str">
        <f t="shared" si="2"/>
        <v>41:60</v>
      </c>
      <c r="P62" t="s">
        <v>20</v>
      </c>
      <c r="Q62">
        <v>509.77</v>
      </c>
      <c r="R62" t="str">
        <f t="shared" si="3"/>
        <v>High</v>
      </c>
    </row>
    <row r="63" spans="1:18" x14ac:dyDescent="0.25">
      <c r="A63">
        <v>2014</v>
      </c>
      <c r="B63" t="s">
        <v>24</v>
      </c>
      <c r="C63" t="s">
        <v>25</v>
      </c>
      <c r="D63" t="s">
        <v>26</v>
      </c>
      <c r="E63" t="str">
        <f t="shared" si="0"/>
        <v>Summer crops</v>
      </c>
      <c r="F63">
        <v>23.46</v>
      </c>
      <c r="G63" s="6">
        <v>269.7</v>
      </c>
      <c r="H63" t="str">
        <f t="shared" si="1"/>
        <v>Low</v>
      </c>
      <c r="I63">
        <v>24.08</v>
      </c>
      <c r="J63">
        <v>1.8089999999999999</v>
      </c>
      <c r="K63">
        <v>5</v>
      </c>
      <c r="L63" s="6">
        <v>52.5</v>
      </c>
      <c r="M63">
        <v>35.340000000000003</v>
      </c>
      <c r="N63">
        <v>79.040000000000006</v>
      </c>
      <c r="O63" t="str">
        <f t="shared" si="2"/>
        <v>61:80</v>
      </c>
      <c r="P63" t="s">
        <v>27</v>
      </c>
      <c r="Q63">
        <v>387.08</v>
      </c>
      <c r="R63" t="str">
        <f t="shared" si="3"/>
        <v>Moderate</v>
      </c>
    </row>
    <row r="64" spans="1:18" x14ac:dyDescent="0.25">
      <c r="A64">
        <v>1999</v>
      </c>
      <c r="B64" t="s">
        <v>36</v>
      </c>
      <c r="C64" t="s">
        <v>54</v>
      </c>
      <c r="D64" t="s">
        <v>43</v>
      </c>
      <c r="E64" t="str">
        <f t="shared" si="0"/>
        <v>Winter crops</v>
      </c>
      <c r="F64">
        <v>1.33</v>
      </c>
      <c r="G64" s="6">
        <v>305.89999999999998</v>
      </c>
      <c r="H64" t="str">
        <f t="shared" si="1"/>
        <v>Low</v>
      </c>
      <c r="I64">
        <v>15.74</v>
      </c>
      <c r="J64">
        <v>1.5660000000000001</v>
      </c>
      <c r="K64">
        <v>3</v>
      </c>
      <c r="L64" s="6">
        <v>17.420000000000002</v>
      </c>
      <c r="M64">
        <v>10.26</v>
      </c>
      <c r="N64">
        <v>47.41</v>
      </c>
      <c r="O64" t="str">
        <f t="shared" si="2"/>
        <v>41:60</v>
      </c>
      <c r="P64" t="s">
        <v>27</v>
      </c>
      <c r="Q64">
        <v>505.46</v>
      </c>
      <c r="R64" t="str">
        <f t="shared" si="3"/>
        <v>Low</v>
      </c>
    </row>
    <row r="65" spans="1:18" x14ac:dyDescent="0.25">
      <c r="A65">
        <v>2021</v>
      </c>
      <c r="B65" t="s">
        <v>30</v>
      </c>
      <c r="C65" t="s">
        <v>33</v>
      </c>
      <c r="D65" t="s">
        <v>34</v>
      </c>
      <c r="E65" t="str">
        <f t="shared" si="0"/>
        <v>Winter crops</v>
      </c>
      <c r="F65">
        <v>23.3</v>
      </c>
      <c r="G65" s="6">
        <v>1740.68</v>
      </c>
      <c r="H65" t="str">
        <f t="shared" si="1"/>
        <v>Medium</v>
      </c>
      <c r="I65">
        <v>25.99</v>
      </c>
      <c r="J65">
        <v>0.747</v>
      </c>
      <c r="K65">
        <v>10</v>
      </c>
      <c r="L65" s="6">
        <v>44.5</v>
      </c>
      <c r="M65">
        <v>4.74</v>
      </c>
      <c r="N65">
        <v>20.440000000000001</v>
      </c>
      <c r="O65" t="str">
        <f t="shared" si="2"/>
        <v>21:40</v>
      </c>
      <c r="P65" t="s">
        <v>27</v>
      </c>
      <c r="Q65">
        <v>372.06</v>
      </c>
      <c r="R65" t="str">
        <f t="shared" si="3"/>
        <v>Moderate</v>
      </c>
    </row>
    <row r="66" spans="1:18" x14ac:dyDescent="0.25">
      <c r="A66">
        <v>2003</v>
      </c>
      <c r="B66" t="s">
        <v>21</v>
      </c>
      <c r="C66" t="s">
        <v>22</v>
      </c>
      <c r="D66" t="s">
        <v>52</v>
      </c>
      <c r="E66" t="str">
        <f t="shared" si="0"/>
        <v>Winter crops</v>
      </c>
      <c r="F66">
        <v>27.89</v>
      </c>
      <c r="G66" s="6">
        <v>1929.13</v>
      </c>
      <c r="H66" t="str">
        <f t="shared" si="1"/>
        <v>Medium</v>
      </c>
      <c r="I66">
        <v>2.54</v>
      </c>
      <c r="J66">
        <v>3.87</v>
      </c>
      <c r="K66">
        <v>6</v>
      </c>
      <c r="L66" s="6">
        <v>79.09</v>
      </c>
      <c r="M66">
        <v>40.56</v>
      </c>
      <c r="N66">
        <v>79.56</v>
      </c>
      <c r="O66" t="str">
        <f t="shared" si="2"/>
        <v>61:80</v>
      </c>
      <c r="P66" t="s">
        <v>27</v>
      </c>
      <c r="Q66">
        <v>1365.53</v>
      </c>
      <c r="R66" t="str">
        <f t="shared" si="3"/>
        <v>High</v>
      </c>
    </row>
    <row r="67" spans="1:18" x14ac:dyDescent="0.25">
      <c r="A67">
        <v>2012</v>
      </c>
      <c r="B67" t="s">
        <v>21</v>
      </c>
      <c r="C67" t="s">
        <v>65</v>
      </c>
      <c r="D67" t="s">
        <v>26</v>
      </c>
      <c r="E67" t="str">
        <f t="shared" ref="E67:E130" si="4">IF(OR(D67="Wheat", D67="Barley", D67="Cotton", D67="Fruits"), "Winter crops","Summer crops")</f>
        <v>Summer crops</v>
      </c>
      <c r="F67">
        <v>3.2</v>
      </c>
      <c r="G67" s="6">
        <v>2121.73</v>
      </c>
      <c r="H67" t="str">
        <f t="shared" ref="H67:H130" si="5">IF(G67&lt;1000, "Low", IF(G67&lt;=2000, "Medium", "High"))</f>
        <v>High</v>
      </c>
      <c r="I67">
        <v>2.71</v>
      </c>
      <c r="J67">
        <v>2.44</v>
      </c>
      <c r="K67">
        <v>5</v>
      </c>
      <c r="L67" s="6">
        <v>67.599999999999994</v>
      </c>
      <c r="M67">
        <v>5.22</v>
      </c>
      <c r="N67">
        <v>70.83</v>
      </c>
      <c r="O67" t="str">
        <f t="shared" ref="O67:O130" si="6">IF(N67&lt;=20,"0:20",IF(N67&lt;=40,"21:40",IF(N67&lt;=60,"41:60",IF(N67&lt;=80,"61:80","81:100"))))</f>
        <v>61:80</v>
      </c>
      <c r="P67" t="s">
        <v>35</v>
      </c>
      <c r="Q67">
        <v>740.12</v>
      </c>
      <c r="R67" t="str">
        <f t="shared" ref="R67:R130" si="7">IF(F67&lt;0, "Below 0", IF(F67&lt;=15, "Low", IF(F67&lt;=25, "Moderate", "High")))</f>
        <v>Low</v>
      </c>
    </row>
    <row r="68" spans="1:18" x14ac:dyDescent="0.25">
      <c r="A68">
        <v>2011</v>
      </c>
      <c r="B68" t="s">
        <v>30</v>
      </c>
      <c r="C68" t="s">
        <v>66</v>
      </c>
      <c r="D68" t="s">
        <v>16</v>
      </c>
      <c r="E68" t="str">
        <f t="shared" si="4"/>
        <v>Summer crops</v>
      </c>
      <c r="F68">
        <v>15.76</v>
      </c>
      <c r="G68" s="6">
        <v>2317.59</v>
      </c>
      <c r="H68" t="str">
        <f t="shared" si="5"/>
        <v>High</v>
      </c>
      <c r="I68">
        <v>21.33</v>
      </c>
      <c r="J68">
        <v>3.8069999999999999</v>
      </c>
      <c r="K68">
        <v>0</v>
      </c>
      <c r="L68" s="6">
        <v>94.85</v>
      </c>
      <c r="M68">
        <v>47.02</v>
      </c>
      <c r="N68">
        <v>35.76</v>
      </c>
      <c r="O68" t="str">
        <f t="shared" si="6"/>
        <v>21:40</v>
      </c>
      <c r="P68" t="s">
        <v>39</v>
      </c>
      <c r="Q68">
        <v>1627.44</v>
      </c>
      <c r="R68" t="str">
        <f t="shared" si="7"/>
        <v>Moderate</v>
      </c>
    </row>
    <row r="69" spans="1:18" x14ac:dyDescent="0.25">
      <c r="A69">
        <v>2002</v>
      </c>
      <c r="B69" t="s">
        <v>14</v>
      </c>
      <c r="C69" t="s">
        <v>40</v>
      </c>
      <c r="D69" t="s">
        <v>16</v>
      </c>
      <c r="E69" t="str">
        <f t="shared" si="4"/>
        <v>Summer crops</v>
      </c>
      <c r="F69">
        <v>9.9700000000000006</v>
      </c>
      <c r="G69" s="6">
        <v>2310.19</v>
      </c>
      <c r="H69" t="str">
        <f t="shared" si="5"/>
        <v>High</v>
      </c>
      <c r="I69">
        <v>23.27</v>
      </c>
      <c r="J69">
        <v>1.0529999999999999</v>
      </c>
      <c r="K69">
        <v>2</v>
      </c>
      <c r="L69" s="6">
        <v>19.87</v>
      </c>
      <c r="M69">
        <v>37.64</v>
      </c>
      <c r="N69">
        <v>5.83</v>
      </c>
      <c r="O69" t="str">
        <f t="shared" si="6"/>
        <v>0:20</v>
      </c>
      <c r="P69" t="s">
        <v>17</v>
      </c>
      <c r="Q69">
        <v>285.95999999999998</v>
      </c>
      <c r="R69" t="str">
        <f t="shared" si="7"/>
        <v>Low</v>
      </c>
    </row>
    <row r="70" spans="1:18" x14ac:dyDescent="0.25">
      <c r="A70">
        <v>1991</v>
      </c>
      <c r="B70" t="s">
        <v>18</v>
      </c>
      <c r="C70" t="s">
        <v>60</v>
      </c>
      <c r="D70" t="s">
        <v>23</v>
      </c>
      <c r="E70" t="str">
        <f t="shared" si="4"/>
        <v>Winter crops</v>
      </c>
      <c r="F70">
        <v>11.6</v>
      </c>
      <c r="G70" s="6">
        <v>2439.0500000000002</v>
      </c>
      <c r="H70" t="str">
        <f t="shared" si="5"/>
        <v>High</v>
      </c>
      <c r="I70">
        <v>9.86</v>
      </c>
      <c r="J70">
        <v>4.79</v>
      </c>
      <c r="K70">
        <v>6</v>
      </c>
      <c r="L70" s="6">
        <v>27.81</v>
      </c>
      <c r="M70">
        <v>38.14</v>
      </c>
      <c r="N70">
        <v>54.45</v>
      </c>
      <c r="O70" t="str">
        <f t="shared" si="6"/>
        <v>41:60</v>
      </c>
      <c r="P70" t="s">
        <v>17</v>
      </c>
      <c r="Q70">
        <v>916.03</v>
      </c>
      <c r="R70" t="str">
        <f t="shared" si="7"/>
        <v>Low</v>
      </c>
    </row>
    <row r="71" spans="1:18" x14ac:dyDescent="0.25">
      <c r="A71">
        <v>2000</v>
      </c>
      <c r="B71" t="s">
        <v>41</v>
      </c>
      <c r="C71" t="s">
        <v>42</v>
      </c>
      <c r="D71" t="s">
        <v>38</v>
      </c>
      <c r="E71" t="str">
        <f t="shared" si="4"/>
        <v>Summer crops</v>
      </c>
      <c r="F71">
        <v>6.26</v>
      </c>
      <c r="G71" s="6">
        <v>1404.1</v>
      </c>
      <c r="H71" t="str">
        <f t="shared" si="5"/>
        <v>Medium</v>
      </c>
      <c r="I71">
        <v>10.44</v>
      </c>
      <c r="J71">
        <v>2.4300000000000002</v>
      </c>
      <c r="K71">
        <v>0</v>
      </c>
      <c r="L71" s="6">
        <v>85.26</v>
      </c>
      <c r="M71">
        <v>24.41</v>
      </c>
      <c r="N71">
        <v>5.04</v>
      </c>
      <c r="O71" t="str">
        <f t="shared" si="6"/>
        <v>0:20</v>
      </c>
      <c r="P71" t="s">
        <v>27</v>
      </c>
      <c r="Q71">
        <v>966.48</v>
      </c>
      <c r="R71" t="str">
        <f t="shared" si="7"/>
        <v>Low</v>
      </c>
    </row>
    <row r="72" spans="1:18" x14ac:dyDescent="0.25">
      <c r="A72">
        <v>2019</v>
      </c>
      <c r="B72" t="s">
        <v>30</v>
      </c>
      <c r="C72" t="s">
        <v>33</v>
      </c>
      <c r="D72" t="s">
        <v>48</v>
      </c>
      <c r="E72" t="str">
        <f t="shared" si="4"/>
        <v>Summer crops</v>
      </c>
      <c r="F72">
        <v>24.62</v>
      </c>
      <c r="G72" s="6">
        <v>1342.63</v>
      </c>
      <c r="H72" t="str">
        <f t="shared" si="5"/>
        <v>Medium</v>
      </c>
      <c r="I72">
        <v>27.04</v>
      </c>
      <c r="J72">
        <v>2.6280000000000001</v>
      </c>
      <c r="K72">
        <v>0</v>
      </c>
      <c r="L72" s="6">
        <v>15.98</v>
      </c>
      <c r="M72">
        <v>9</v>
      </c>
      <c r="N72">
        <v>49.51</v>
      </c>
      <c r="O72" t="str">
        <f t="shared" si="6"/>
        <v>41:60</v>
      </c>
      <c r="P72" t="s">
        <v>27</v>
      </c>
      <c r="Q72">
        <v>548.30999999999995</v>
      </c>
      <c r="R72" t="str">
        <f t="shared" si="7"/>
        <v>Moderate</v>
      </c>
    </row>
    <row r="73" spans="1:18" x14ac:dyDescent="0.25">
      <c r="A73">
        <v>2008</v>
      </c>
      <c r="B73" t="s">
        <v>36</v>
      </c>
      <c r="C73" t="s">
        <v>54</v>
      </c>
      <c r="D73" t="s">
        <v>26</v>
      </c>
      <c r="E73" t="str">
        <f t="shared" si="4"/>
        <v>Summer crops</v>
      </c>
      <c r="F73">
        <v>20.94</v>
      </c>
      <c r="G73" s="6">
        <v>2639.05</v>
      </c>
      <c r="H73" t="str">
        <f t="shared" si="5"/>
        <v>High</v>
      </c>
      <c r="I73">
        <v>4.95</v>
      </c>
      <c r="J73">
        <v>1.97</v>
      </c>
      <c r="K73">
        <v>6</v>
      </c>
      <c r="L73" s="6">
        <v>42.74</v>
      </c>
      <c r="M73">
        <v>13.81</v>
      </c>
      <c r="N73">
        <v>90.6</v>
      </c>
      <c r="O73" t="str">
        <f t="shared" si="6"/>
        <v>81:100</v>
      </c>
      <c r="P73" t="s">
        <v>20</v>
      </c>
      <c r="Q73">
        <v>711.34</v>
      </c>
      <c r="R73" t="str">
        <f t="shared" si="7"/>
        <v>Moderate</v>
      </c>
    </row>
    <row r="74" spans="1:18" x14ac:dyDescent="0.25">
      <c r="A74">
        <v>1996</v>
      </c>
      <c r="B74" t="s">
        <v>41</v>
      </c>
      <c r="C74" t="s">
        <v>44</v>
      </c>
      <c r="D74" t="s">
        <v>23</v>
      </c>
      <c r="E74" t="str">
        <f t="shared" si="4"/>
        <v>Winter crops</v>
      </c>
      <c r="F74">
        <v>23</v>
      </c>
      <c r="G74" s="6">
        <v>1189.48</v>
      </c>
      <c r="H74" t="str">
        <f t="shared" si="5"/>
        <v>Medium</v>
      </c>
      <c r="I74">
        <v>18.68</v>
      </c>
      <c r="J74">
        <v>2.6909999999999998</v>
      </c>
      <c r="K74">
        <v>9</v>
      </c>
      <c r="L74" s="6">
        <v>11.15</v>
      </c>
      <c r="M74">
        <v>39.42</v>
      </c>
      <c r="N74">
        <v>77.790000000000006</v>
      </c>
      <c r="O74" t="str">
        <f t="shared" si="6"/>
        <v>61:80</v>
      </c>
      <c r="P74" t="s">
        <v>39</v>
      </c>
      <c r="Q74">
        <v>1201.22</v>
      </c>
      <c r="R74" t="str">
        <f t="shared" si="7"/>
        <v>Moderate</v>
      </c>
    </row>
    <row r="75" spans="1:18" x14ac:dyDescent="0.25">
      <c r="A75">
        <v>2014</v>
      </c>
      <c r="B75" t="s">
        <v>46</v>
      </c>
      <c r="C75" t="s">
        <v>67</v>
      </c>
      <c r="D75" t="s">
        <v>38</v>
      </c>
      <c r="E75" t="str">
        <f t="shared" si="4"/>
        <v>Summer crops</v>
      </c>
      <c r="F75">
        <v>29.17</v>
      </c>
      <c r="G75" s="6">
        <v>1405.59</v>
      </c>
      <c r="H75" t="str">
        <f t="shared" si="5"/>
        <v>Medium</v>
      </c>
      <c r="I75">
        <v>8.17</v>
      </c>
      <c r="J75">
        <v>1.81</v>
      </c>
      <c r="K75">
        <v>6</v>
      </c>
      <c r="L75" s="6">
        <v>32.18</v>
      </c>
      <c r="M75">
        <v>43.7</v>
      </c>
      <c r="N75">
        <v>32.04</v>
      </c>
      <c r="O75" t="str">
        <f t="shared" si="6"/>
        <v>21:40</v>
      </c>
      <c r="P75" t="s">
        <v>27</v>
      </c>
      <c r="Q75">
        <v>657.55</v>
      </c>
      <c r="R75" t="str">
        <f t="shared" si="7"/>
        <v>High</v>
      </c>
    </row>
    <row r="76" spans="1:18" x14ac:dyDescent="0.25">
      <c r="A76">
        <v>2006</v>
      </c>
      <c r="B76" t="s">
        <v>50</v>
      </c>
      <c r="C76" t="s">
        <v>19</v>
      </c>
      <c r="D76" t="s">
        <v>52</v>
      </c>
      <c r="E76" t="str">
        <f t="shared" si="4"/>
        <v>Winter crops</v>
      </c>
      <c r="F76">
        <v>26.73</v>
      </c>
      <c r="G76" s="6">
        <v>1660.23</v>
      </c>
      <c r="H76" t="str">
        <f t="shared" si="5"/>
        <v>Medium</v>
      </c>
      <c r="I76">
        <v>14.92</v>
      </c>
      <c r="J76">
        <v>1.98</v>
      </c>
      <c r="K76">
        <v>5</v>
      </c>
      <c r="L76" s="6">
        <v>49.95</v>
      </c>
      <c r="M76">
        <v>0.72</v>
      </c>
      <c r="N76">
        <v>69.540000000000006</v>
      </c>
      <c r="O76" t="str">
        <f t="shared" si="6"/>
        <v>61:80</v>
      </c>
      <c r="P76" t="s">
        <v>39</v>
      </c>
      <c r="Q76">
        <v>910.87</v>
      </c>
      <c r="R76" t="str">
        <f t="shared" si="7"/>
        <v>High</v>
      </c>
    </row>
    <row r="77" spans="1:18" x14ac:dyDescent="0.25">
      <c r="A77">
        <v>2009</v>
      </c>
      <c r="B77" t="s">
        <v>18</v>
      </c>
      <c r="C77" t="s">
        <v>60</v>
      </c>
      <c r="D77" t="s">
        <v>38</v>
      </c>
      <c r="E77" t="str">
        <f t="shared" si="4"/>
        <v>Summer crops</v>
      </c>
      <c r="F77">
        <v>21.37</v>
      </c>
      <c r="G77" s="6">
        <v>636.48</v>
      </c>
      <c r="H77" t="str">
        <f t="shared" si="5"/>
        <v>Low</v>
      </c>
      <c r="I77">
        <v>15.22</v>
      </c>
      <c r="J77">
        <v>0.81899999999999995</v>
      </c>
      <c r="K77">
        <v>2</v>
      </c>
      <c r="L77" s="6">
        <v>87.06</v>
      </c>
      <c r="M77">
        <v>26.28</v>
      </c>
      <c r="N77">
        <v>27.15</v>
      </c>
      <c r="O77" t="str">
        <f t="shared" si="6"/>
        <v>21:40</v>
      </c>
      <c r="P77" t="s">
        <v>27</v>
      </c>
      <c r="Q77">
        <v>152.22999999999999</v>
      </c>
      <c r="R77" t="str">
        <f t="shared" si="7"/>
        <v>Moderate</v>
      </c>
    </row>
    <row r="78" spans="1:18" x14ac:dyDescent="0.25">
      <c r="A78">
        <v>2012</v>
      </c>
      <c r="B78" t="s">
        <v>50</v>
      </c>
      <c r="C78" t="s">
        <v>33</v>
      </c>
      <c r="D78" t="s">
        <v>43</v>
      </c>
      <c r="E78" t="str">
        <f t="shared" si="4"/>
        <v>Winter crops</v>
      </c>
      <c r="F78">
        <v>-0.86</v>
      </c>
      <c r="G78" s="6">
        <v>1303.28</v>
      </c>
      <c r="H78" t="str">
        <f t="shared" si="5"/>
        <v>Medium</v>
      </c>
      <c r="I78">
        <v>10.19</v>
      </c>
      <c r="J78">
        <v>1.07</v>
      </c>
      <c r="K78">
        <v>2</v>
      </c>
      <c r="L78" s="6">
        <v>31.78</v>
      </c>
      <c r="M78">
        <v>37.840000000000003</v>
      </c>
      <c r="N78">
        <v>51.63</v>
      </c>
      <c r="O78" t="str">
        <f t="shared" si="6"/>
        <v>41:60</v>
      </c>
      <c r="P78" t="s">
        <v>35</v>
      </c>
      <c r="Q78">
        <v>457.24</v>
      </c>
      <c r="R78" t="str">
        <f t="shared" si="7"/>
        <v>Below 0</v>
      </c>
    </row>
    <row r="79" spans="1:18" x14ac:dyDescent="0.25">
      <c r="A79">
        <v>1999</v>
      </c>
      <c r="B79" t="s">
        <v>36</v>
      </c>
      <c r="C79" t="s">
        <v>54</v>
      </c>
      <c r="D79" t="s">
        <v>48</v>
      </c>
      <c r="E79" t="str">
        <f t="shared" si="4"/>
        <v>Summer crops</v>
      </c>
      <c r="F79">
        <v>11.75</v>
      </c>
      <c r="G79" s="6">
        <v>1919.54</v>
      </c>
      <c r="H79" t="str">
        <f t="shared" si="5"/>
        <v>Medium</v>
      </c>
      <c r="I79">
        <v>12.98</v>
      </c>
      <c r="J79">
        <v>2.31</v>
      </c>
      <c r="K79">
        <v>10</v>
      </c>
      <c r="L79" s="6">
        <v>67.7</v>
      </c>
      <c r="M79">
        <v>15.46</v>
      </c>
      <c r="N79">
        <v>76.52</v>
      </c>
      <c r="O79" t="str">
        <f t="shared" si="6"/>
        <v>61:80</v>
      </c>
      <c r="P79" t="s">
        <v>27</v>
      </c>
      <c r="Q79">
        <v>904.02</v>
      </c>
      <c r="R79" t="str">
        <f t="shared" si="7"/>
        <v>Low</v>
      </c>
    </row>
    <row r="80" spans="1:18" x14ac:dyDescent="0.25">
      <c r="A80">
        <v>2011</v>
      </c>
      <c r="B80" t="s">
        <v>41</v>
      </c>
      <c r="C80" t="s">
        <v>68</v>
      </c>
      <c r="D80" t="s">
        <v>49</v>
      </c>
      <c r="E80" t="str">
        <f t="shared" si="4"/>
        <v>Summer crops</v>
      </c>
      <c r="F80">
        <v>-2.44</v>
      </c>
      <c r="G80" s="6">
        <v>586.46</v>
      </c>
      <c r="H80" t="str">
        <f t="shared" si="5"/>
        <v>Low</v>
      </c>
      <c r="I80">
        <v>2.0299999999999998</v>
      </c>
      <c r="J80">
        <v>0.95</v>
      </c>
      <c r="K80">
        <v>7</v>
      </c>
      <c r="L80" s="6">
        <v>81.72</v>
      </c>
      <c r="M80">
        <v>3.22</v>
      </c>
      <c r="N80">
        <v>28.51</v>
      </c>
      <c r="O80" t="str">
        <f t="shared" si="6"/>
        <v>21:40</v>
      </c>
      <c r="P80" t="s">
        <v>20</v>
      </c>
      <c r="Q80">
        <v>133.47999999999999</v>
      </c>
      <c r="R80" t="str">
        <f t="shared" si="7"/>
        <v>Below 0</v>
      </c>
    </row>
    <row r="81" spans="1:18" x14ac:dyDescent="0.25">
      <c r="A81">
        <v>2015</v>
      </c>
      <c r="B81" t="s">
        <v>21</v>
      </c>
      <c r="C81" t="s">
        <v>55</v>
      </c>
      <c r="D81" t="s">
        <v>52</v>
      </c>
      <c r="E81" t="str">
        <f t="shared" si="4"/>
        <v>Winter crops</v>
      </c>
      <c r="F81">
        <v>18.52</v>
      </c>
      <c r="G81" s="6">
        <v>780.09</v>
      </c>
      <c r="H81" t="str">
        <f t="shared" si="5"/>
        <v>Low</v>
      </c>
      <c r="I81">
        <v>10.09</v>
      </c>
      <c r="J81">
        <v>2.19</v>
      </c>
      <c r="K81">
        <v>7</v>
      </c>
      <c r="L81" s="6">
        <v>34.619999999999997</v>
      </c>
      <c r="M81">
        <v>47.72</v>
      </c>
      <c r="N81">
        <v>28.42</v>
      </c>
      <c r="O81" t="str">
        <f t="shared" si="6"/>
        <v>21:40</v>
      </c>
      <c r="P81" t="s">
        <v>20</v>
      </c>
      <c r="Q81">
        <v>1000.69</v>
      </c>
      <c r="R81" t="str">
        <f t="shared" si="7"/>
        <v>Moderate</v>
      </c>
    </row>
    <row r="82" spans="1:18" x14ac:dyDescent="0.25">
      <c r="A82">
        <v>2023</v>
      </c>
      <c r="B82" t="s">
        <v>24</v>
      </c>
      <c r="C82" t="s">
        <v>57</v>
      </c>
      <c r="D82" t="s">
        <v>23</v>
      </c>
      <c r="E82" t="str">
        <f t="shared" si="4"/>
        <v>Winter crops</v>
      </c>
      <c r="F82">
        <v>-2.61</v>
      </c>
      <c r="G82" s="6">
        <v>710.57</v>
      </c>
      <c r="H82" t="str">
        <f t="shared" si="5"/>
        <v>Low</v>
      </c>
      <c r="I82">
        <v>4.03</v>
      </c>
      <c r="J82">
        <v>2.48</v>
      </c>
      <c r="K82">
        <v>10</v>
      </c>
      <c r="L82" s="6">
        <v>67.09</v>
      </c>
      <c r="M82">
        <v>17.28</v>
      </c>
      <c r="N82">
        <v>11.43</v>
      </c>
      <c r="O82" t="str">
        <f t="shared" si="6"/>
        <v>0:20</v>
      </c>
      <c r="P82" t="s">
        <v>17</v>
      </c>
      <c r="Q82">
        <v>1077.3800000000001</v>
      </c>
      <c r="R82" t="str">
        <f t="shared" si="7"/>
        <v>Below 0</v>
      </c>
    </row>
    <row r="83" spans="1:18" x14ac:dyDescent="0.25">
      <c r="A83">
        <v>2013</v>
      </c>
      <c r="B83" t="s">
        <v>32</v>
      </c>
      <c r="C83" t="s">
        <v>61</v>
      </c>
      <c r="D83" t="s">
        <v>52</v>
      </c>
      <c r="E83" t="str">
        <f t="shared" si="4"/>
        <v>Winter crops</v>
      </c>
      <c r="F83">
        <v>23.46</v>
      </c>
      <c r="G83" s="6">
        <v>993.99</v>
      </c>
      <c r="H83" t="str">
        <f t="shared" si="5"/>
        <v>Low</v>
      </c>
      <c r="I83">
        <v>28.43</v>
      </c>
      <c r="J83">
        <v>1.5209999999999999</v>
      </c>
      <c r="K83">
        <v>7</v>
      </c>
      <c r="L83" s="6">
        <v>73.17</v>
      </c>
      <c r="M83">
        <v>36.380000000000003</v>
      </c>
      <c r="N83">
        <v>29.44</v>
      </c>
      <c r="O83" t="str">
        <f t="shared" si="6"/>
        <v>21:40</v>
      </c>
      <c r="P83" t="s">
        <v>35</v>
      </c>
      <c r="Q83">
        <v>464.95</v>
      </c>
      <c r="R83" t="str">
        <f t="shared" si="7"/>
        <v>Moderate</v>
      </c>
    </row>
    <row r="84" spans="1:18" x14ac:dyDescent="0.25">
      <c r="A84">
        <v>2020</v>
      </c>
      <c r="B84" t="s">
        <v>21</v>
      </c>
      <c r="C84" t="s">
        <v>22</v>
      </c>
      <c r="D84" t="s">
        <v>26</v>
      </c>
      <c r="E84" t="str">
        <f t="shared" si="4"/>
        <v>Summer crops</v>
      </c>
      <c r="F84">
        <v>16.75</v>
      </c>
      <c r="G84" s="6">
        <v>2854.49</v>
      </c>
      <c r="H84" t="str">
        <f t="shared" si="5"/>
        <v>High</v>
      </c>
      <c r="I84">
        <v>22.3</v>
      </c>
      <c r="J84">
        <v>3.3660000000000001</v>
      </c>
      <c r="K84">
        <v>7</v>
      </c>
      <c r="L84" s="6">
        <v>91.45</v>
      </c>
      <c r="M84">
        <v>21.36</v>
      </c>
      <c r="N84">
        <v>80.760000000000005</v>
      </c>
      <c r="O84" t="str">
        <f t="shared" si="6"/>
        <v>81:100</v>
      </c>
      <c r="P84" t="s">
        <v>17</v>
      </c>
      <c r="Q84">
        <v>1237.26</v>
      </c>
      <c r="R84" t="str">
        <f t="shared" si="7"/>
        <v>Moderate</v>
      </c>
    </row>
    <row r="85" spans="1:18" x14ac:dyDescent="0.25">
      <c r="A85">
        <v>2002</v>
      </c>
      <c r="B85" t="s">
        <v>21</v>
      </c>
      <c r="C85" t="s">
        <v>55</v>
      </c>
      <c r="D85" t="s">
        <v>48</v>
      </c>
      <c r="E85" t="str">
        <f t="shared" si="4"/>
        <v>Summer crops</v>
      </c>
      <c r="F85">
        <v>15.62</v>
      </c>
      <c r="G85" s="6">
        <v>2348.64</v>
      </c>
      <c r="H85" t="str">
        <f t="shared" si="5"/>
        <v>High</v>
      </c>
      <c r="I85">
        <v>4.0999999999999996</v>
      </c>
      <c r="J85">
        <v>3.95</v>
      </c>
      <c r="K85">
        <v>8</v>
      </c>
      <c r="L85" s="6">
        <v>17.760000000000002</v>
      </c>
      <c r="M85">
        <v>30.24</v>
      </c>
      <c r="N85">
        <v>92.96</v>
      </c>
      <c r="O85" t="str">
        <f t="shared" si="6"/>
        <v>81:100</v>
      </c>
      <c r="P85" t="s">
        <v>35</v>
      </c>
      <c r="Q85">
        <v>1690.69</v>
      </c>
      <c r="R85" t="str">
        <f t="shared" si="7"/>
        <v>Moderate</v>
      </c>
    </row>
    <row r="86" spans="1:18" x14ac:dyDescent="0.25">
      <c r="A86">
        <v>2024</v>
      </c>
      <c r="B86" t="s">
        <v>50</v>
      </c>
      <c r="C86" t="s">
        <v>58</v>
      </c>
      <c r="D86" t="s">
        <v>38</v>
      </c>
      <c r="E86" t="str">
        <f t="shared" si="4"/>
        <v>Summer crops</v>
      </c>
      <c r="F86">
        <v>-0.91</v>
      </c>
      <c r="G86" s="6">
        <v>916.1</v>
      </c>
      <c r="H86" t="str">
        <f t="shared" si="5"/>
        <v>Low</v>
      </c>
      <c r="I86">
        <v>12.26</v>
      </c>
      <c r="J86">
        <v>0.56000000000000005</v>
      </c>
      <c r="K86">
        <v>1</v>
      </c>
      <c r="L86" s="6">
        <v>31.21</v>
      </c>
      <c r="M86">
        <v>16.7</v>
      </c>
      <c r="N86">
        <v>70.48</v>
      </c>
      <c r="O86" t="str">
        <f t="shared" si="6"/>
        <v>61:80</v>
      </c>
      <c r="P86" t="s">
        <v>17</v>
      </c>
      <c r="Q86">
        <v>146.4</v>
      </c>
      <c r="R86" t="str">
        <f t="shared" si="7"/>
        <v>Below 0</v>
      </c>
    </row>
    <row r="87" spans="1:18" x14ac:dyDescent="0.25">
      <c r="A87">
        <v>1991</v>
      </c>
      <c r="B87" t="s">
        <v>50</v>
      </c>
      <c r="C87" t="s">
        <v>19</v>
      </c>
      <c r="D87" t="s">
        <v>16</v>
      </c>
      <c r="E87" t="str">
        <f t="shared" si="4"/>
        <v>Summer crops</v>
      </c>
      <c r="F87">
        <v>10.88</v>
      </c>
      <c r="G87" s="6">
        <v>2160.9299999999998</v>
      </c>
      <c r="H87" t="str">
        <f t="shared" si="5"/>
        <v>High</v>
      </c>
      <c r="I87">
        <v>3.12</v>
      </c>
      <c r="J87">
        <v>2.13</v>
      </c>
      <c r="K87">
        <v>4</v>
      </c>
      <c r="L87" s="6">
        <v>26.25</v>
      </c>
      <c r="M87">
        <v>17.02</v>
      </c>
      <c r="N87">
        <v>58.6</v>
      </c>
      <c r="O87" t="str">
        <f t="shared" si="6"/>
        <v>41:60</v>
      </c>
      <c r="P87" t="s">
        <v>17</v>
      </c>
      <c r="Q87">
        <v>818.6</v>
      </c>
      <c r="R87" t="str">
        <f t="shared" si="7"/>
        <v>Low</v>
      </c>
    </row>
    <row r="88" spans="1:18" x14ac:dyDescent="0.25">
      <c r="A88">
        <v>2019</v>
      </c>
      <c r="B88" t="s">
        <v>36</v>
      </c>
      <c r="C88" t="s">
        <v>37</v>
      </c>
      <c r="D88" t="s">
        <v>23</v>
      </c>
      <c r="E88" t="str">
        <f t="shared" si="4"/>
        <v>Winter crops</v>
      </c>
      <c r="F88">
        <v>16.22</v>
      </c>
      <c r="G88" s="6">
        <v>1222.3499999999999</v>
      </c>
      <c r="H88" t="str">
        <f t="shared" si="5"/>
        <v>Medium</v>
      </c>
      <c r="I88">
        <v>26.35</v>
      </c>
      <c r="J88">
        <v>1.62</v>
      </c>
      <c r="K88">
        <v>3</v>
      </c>
      <c r="L88" s="6">
        <v>76.52</v>
      </c>
      <c r="M88">
        <v>40.08</v>
      </c>
      <c r="N88">
        <v>6.97</v>
      </c>
      <c r="O88" t="str">
        <f t="shared" si="6"/>
        <v>0:20</v>
      </c>
      <c r="P88" t="s">
        <v>39</v>
      </c>
      <c r="Q88">
        <v>698.98</v>
      </c>
      <c r="R88" t="str">
        <f t="shared" si="7"/>
        <v>Moderate</v>
      </c>
    </row>
    <row r="89" spans="1:18" x14ac:dyDescent="0.25">
      <c r="A89">
        <v>2024</v>
      </c>
      <c r="B89" t="s">
        <v>32</v>
      </c>
      <c r="C89" t="s">
        <v>69</v>
      </c>
      <c r="D89" t="s">
        <v>26</v>
      </c>
      <c r="E89" t="str">
        <f t="shared" si="4"/>
        <v>Summer crops</v>
      </c>
      <c r="F89">
        <v>2.79</v>
      </c>
      <c r="G89" s="6">
        <v>1944.52</v>
      </c>
      <c r="H89" t="str">
        <f t="shared" si="5"/>
        <v>Medium</v>
      </c>
      <c r="I89">
        <v>20.71</v>
      </c>
      <c r="J89">
        <v>0.82799999999999996</v>
      </c>
      <c r="K89">
        <v>4</v>
      </c>
      <c r="L89" s="6">
        <v>58.99</v>
      </c>
      <c r="M89">
        <v>47.96</v>
      </c>
      <c r="N89">
        <v>3.9</v>
      </c>
      <c r="O89" t="str">
        <f t="shared" si="6"/>
        <v>0:20</v>
      </c>
      <c r="P89" t="s">
        <v>17</v>
      </c>
      <c r="Q89">
        <v>226.98</v>
      </c>
      <c r="R89" t="str">
        <f t="shared" si="7"/>
        <v>Low</v>
      </c>
    </row>
    <row r="90" spans="1:18" x14ac:dyDescent="0.25">
      <c r="A90">
        <v>2016</v>
      </c>
      <c r="B90" t="s">
        <v>50</v>
      </c>
      <c r="C90" t="s">
        <v>33</v>
      </c>
      <c r="D90" t="s">
        <v>49</v>
      </c>
      <c r="E90" t="str">
        <f t="shared" si="4"/>
        <v>Summer crops</v>
      </c>
      <c r="F90">
        <v>32.369999999999997</v>
      </c>
      <c r="G90" s="6">
        <v>1103.04</v>
      </c>
      <c r="H90" t="str">
        <f t="shared" si="5"/>
        <v>Medium</v>
      </c>
      <c r="I90">
        <v>22.53</v>
      </c>
      <c r="J90">
        <v>1.4039999999999999</v>
      </c>
      <c r="K90">
        <v>1</v>
      </c>
      <c r="L90" s="6">
        <v>66.03</v>
      </c>
      <c r="M90">
        <v>7.04</v>
      </c>
      <c r="N90">
        <v>47.21</v>
      </c>
      <c r="O90" t="str">
        <f t="shared" si="6"/>
        <v>41:60</v>
      </c>
      <c r="P90" t="s">
        <v>17</v>
      </c>
      <c r="Q90">
        <v>366.94</v>
      </c>
      <c r="R90" t="str">
        <f t="shared" si="7"/>
        <v>High</v>
      </c>
    </row>
    <row r="91" spans="1:18" x14ac:dyDescent="0.25">
      <c r="A91">
        <v>2017</v>
      </c>
      <c r="B91" t="s">
        <v>18</v>
      </c>
      <c r="C91" t="s">
        <v>56</v>
      </c>
      <c r="D91" t="s">
        <v>38</v>
      </c>
      <c r="E91" t="str">
        <f t="shared" si="4"/>
        <v>Summer crops</v>
      </c>
      <c r="F91">
        <v>1.05</v>
      </c>
      <c r="G91" s="6">
        <v>2618.59</v>
      </c>
      <c r="H91" t="str">
        <f t="shared" si="5"/>
        <v>High</v>
      </c>
      <c r="I91">
        <v>18.72</v>
      </c>
      <c r="J91">
        <v>0.81</v>
      </c>
      <c r="K91">
        <v>1</v>
      </c>
      <c r="L91" s="6">
        <v>78.760000000000005</v>
      </c>
      <c r="M91">
        <v>29.83</v>
      </c>
      <c r="N91">
        <v>59.12</v>
      </c>
      <c r="O91" t="str">
        <f t="shared" si="6"/>
        <v>41:60</v>
      </c>
      <c r="P91" t="s">
        <v>17</v>
      </c>
      <c r="Q91">
        <v>116.26</v>
      </c>
      <c r="R91" t="str">
        <f t="shared" si="7"/>
        <v>Low</v>
      </c>
    </row>
    <row r="92" spans="1:18" x14ac:dyDescent="0.25">
      <c r="A92">
        <v>2005</v>
      </c>
      <c r="B92" t="s">
        <v>18</v>
      </c>
      <c r="C92" t="s">
        <v>56</v>
      </c>
      <c r="D92" t="s">
        <v>16</v>
      </c>
      <c r="E92" t="str">
        <f t="shared" si="4"/>
        <v>Summer crops</v>
      </c>
      <c r="F92">
        <v>-3.75</v>
      </c>
      <c r="G92" s="6">
        <v>1051.31</v>
      </c>
      <c r="H92" t="str">
        <f t="shared" si="5"/>
        <v>Medium</v>
      </c>
      <c r="I92">
        <v>9.59</v>
      </c>
      <c r="J92">
        <v>0.99</v>
      </c>
      <c r="K92">
        <v>5</v>
      </c>
      <c r="L92" s="6">
        <v>97.18</v>
      </c>
      <c r="M92">
        <v>7.13</v>
      </c>
      <c r="N92">
        <v>97.28</v>
      </c>
      <c r="O92" t="str">
        <f t="shared" si="6"/>
        <v>81:100</v>
      </c>
      <c r="P92" t="s">
        <v>20</v>
      </c>
      <c r="Q92">
        <v>355.3</v>
      </c>
      <c r="R92" t="str">
        <f t="shared" si="7"/>
        <v>Below 0</v>
      </c>
    </row>
    <row r="93" spans="1:18" x14ac:dyDescent="0.25">
      <c r="A93">
        <v>1993</v>
      </c>
      <c r="B93" t="s">
        <v>30</v>
      </c>
      <c r="C93" t="s">
        <v>66</v>
      </c>
      <c r="D93" t="s">
        <v>38</v>
      </c>
      <c r="E93" t="str">
        <f t="shared" si="4"/>
        <v>Summer crops</v>
      </c>
      <c r="F93">
        <v>18.05</v>
      </c>
      <c r="G93" s="6">
        <v>391.16</v>
      </c>
      <c r="H93" t="str">
        <f t="shared" si="5"/>
        <v>Low</v>
      </c>
      <c r="I93">
        <v>18.64</v>
      </c>
      <c r="J93">
        <v>3.96</v>
      </c>
      <c r="K93">
        <v>5</v>
      </c>
      <c r="L93" s="6">
        <v>91.05</v>
      </c>
      <c r="M93">
        <v>3.76</v>
      </c>
      <c r="N93">
        <v>99.89</v>
      </c>
      <c r="O93" t="str">
        <f t="shared" si="6"/>
        <v>81:100</v>
      </c>
      <c r="P93" t="s">
        <v>20</v>
      </c>
      <c r="Q93">
        <v>1009.71</v>
      </c>
      <c r="R93" t="str">
        <f t="shared" si="7"/>
        <v>Moderate</v>
      </c>
    </row>
    <row r="94" spans="1:18" x14ac:dyDescent="0.25">
      <c r="A94">
        <v>2022</v>
      </c>
      <c r="B94" t="s">
        <v>18</v>
      </c>
      <c r="C94" t="s">
        <v>56</v>
      </c>
      <c r="D94" t="s">
        <v>23</v>
      </c>
      <c r="E94" t="str">
        <f t="shared" si="4"/>
        <v>Winter crops</v>
      </c>
      <c r="F94">
        <v>-0.34</v>
      </c>
      <c r="G94" s="6">
        <v>2967.32</v>
      </c>
      <c r="H94" t="str">
        <f t="shared" si="5"/>
        <v>High</v>
      </c>
      <c r="I94">
        <v>16.84</v>
      </c>
      <c r="J94">
        <v>1.5569999999999999</v>
      </c>
      <c r="K94">
        <v>0</v>
      </c>
      <c r="L94" s="6">
        <v>81.069999999999993</v>
      </c>
      <c r="M94">
        <v>44.5</v>
      </c>
      <c r="N94">
        <v>92.19</v>
      </c>
      <c r="O94" t="str">
        <f t="shared" si="6"/>
        <v>81:100</v>
      </c>
      <c r="P94" t="s">
        <v>39</v>
      </c>
      <c r="Q94">
        <v>269.52</v>
      </c>
      <c r="R94" t="str">
        <f t="shared" si="7"/>
        <v>Below 0</v>
      </c>
    </row>
    <row r="95" spans="1:18" x14ac:dyDescent="0.25">
      <c r="A95">
        <v>2010</v>
      </c>
      <c r="B95" t="s">
        <v>50</v>
      </c>
      <c r="C95" t="s">
        <v>19</v>
      </c>
      <c r="D95" t="s">
        <v>48</v>
      </c>
      <c r="E95" t="str">
        <f t="shared" si="4"/>
        <v>Summer crops</v>
      </c>
      <c r="F95">
        <v>0.08</v>
      </c>
      <c r="G95" s="6">
        <v>1662.53</v>
      </c>
      <c r="H95" t="str">
        <f t="shared" si="5"/>
        <v>Medium</v>
      </c>
      <c r="I95">
        <v>13.85</v>
      </c>
      <c r="J95">
        <v>2.2200000000000002</v>
      </c>
      <c r="K95">
        <v>10</v>
      </c>
      <c r="L95" s="6">
        <v>77.040000000000006</v>
      </c>
      <c r="M95">
        <v>15.94</v>
      </c>
      <c r="N95">
        <v>92.54</v>
      </c>
      <c r="O95" t="str">
        <f t="shared" si="6"/>
        <v>81:100</v>
      </c>
      <c r="P95" t="s">
        <v>17</v>
      </c>
      <c r="Q95">
        <v>926.75</v>
      </c>
      <c r="R95" t="str">
        <f t="shared" si="7"/>
        <v>Low</v>
      </c>
    </row>
    <row r="96" spans="1:18" x14ac:dyDescent="0.25">
      <c r="A96">
        <v>2012</v>
      </c>
      <c r="B96" t="s">
        <v>46</v>
      </c>
      <c r="C96" t="s">
        <v>51</v>
      </c>
      <c r="D96" t="s">
        <v>23</v>
      </c>
      <c r="E96" t="str">
        <f t="shared" si="4"/>
        <v>Winter crops</v>
      </c>
      <c r="F96">
        <v>31.67</v>
      </c>
      <c r="G96" s="6">
        <v>863.78</v>
      </c>
      <c r="H96" t="str">
        <f t="shared" si="5"/>
        <v>Low</v>
      </c>
      <c r="I96">
        <v>13.9</v>
      </c>
      <c r="J96">
        <v>3.02</v>
      </c>
      <c r="K96">
        <v>7</v>
      </c>
      <c r="L96" s="6">
        <v>90.97</v>
      </c>
      <c r="M96">
        <v>22.28</v>
      </c>
      <c r="N96">
        <v>70.33</v>
      </c>
      <c r="O96" t="str">
        <f t="shared" si="6"/>
        <v>61:80</v>
      </c>
      <c r="P96" t="s">
        <v>20</v>
      </c>
      <c r="Q96">
        <v>931.73</v>
      </c>
      <c r="R96" t="str">
        <f t="shared" si="7"/>
        <v>High</v>
      </c>
    </row>
    <row r="97" spans="1:18" x14ac:dyDescent="0.25">
      <c r="A97">
        <v>1997</v>
      </c>
      <c r="B97" t="s">
        <v>32</v>
      </c>
      <c r="C97" t="s">
        <v>53</v>
      </c>
      <c r="D97" t="s">
        <v>49</v>
      </c>
      <c r="E97" t="str">
        <f t="shared" si="4"/>
        <v>Summer crops</v>
      </c>
      <c r="F97">
        <v>13.99</v>
      </c>
      <c r="G97" s="6">
        <v>1063.82</v>
      </c>
      <c r="H97" t="str">
        <f t="shared" si="5"/>
        <v>Medium</v>
      </c>
      <c r="I97">
        <v>0.75</v>
      </c>
      <c r="J97">
        <v>3.07</v>
      </c>
      <c r="K97">
        <v>0</v>
      </c>
      <c r="L97" s="6">
        <v>59.77</v>
      </c>
      <c r="M97">
        <v>19.440000000000001</v>
      </c>
      <c r="N97">
        <v>22.5</v>
      </c>
      <c r="O97" t="str">
        <f t="shared" si="6"/>
        <v>21:40</v>
      </c>
      <c r="P97" t="s">
        <v>20</v>
      </c>
      <c r="Q97">
        <v>1104.5899999999999</v>
      </c>
      <c r="R97" t="str">
        <f t="shared" si="7"/>
        <v>Low</v>
      </c>
    </row>
    <row r="98" spans="1:18" x14ac:dyDescent="0.25">
      <c r="A98">
        <v>2009</v>
      </c>
      <c r="B98" t="s">
        <v>46</v>
      </c>
      <c r="C98" t="s">
        <v>67</v>
      </c>
      <c r="D98" t="s">
        <v>34</v>
      </c>
      <c r="E98" t="str">
        <f t="shared" si="4"/>
        <v>Winter crops</v>
      </c>
      <c r="F98">
        <v>13.2</v>
      </c>
      <c r="G98" s="6">
        <v>2713.36</v>
      </c>
      <c r="H98" t="str">
        <f t="shared" si="5"/>
        <v>High</v>
      </c>
      <c r="I98">
        <v>3.4</v>
      </c>
      <c r="J98">
        <v>4.3099999999999996</v>
      </c>
      <c r="K98">
        <v>1</v>
      </c>
      <c r="L98" s="6">
        <v>67.180000000000007</v>
      </c>
      <c r="M98">
        <v>24.77</v>
      </c>
      <c r="N98">
        <v>34.96</v>
      </c>
      <c r="O98" t="str">
        <f t="shared" si="6"/>
        <v>21:40</v>
      </c>
      <c r="P98" t="s">
        <v>35</v>
      </c>
      <c r="Q98">
        <v>1217.9000000000001</v>
      </c>
      <c r="R98" t="str">
        <f t="shared" si="7"/>
        <v>Low</v>
      </c>
    </row>
    <row r="99" spans="1:18" x14ac:dyDescent="0.25">
      <c r="A99">
        <v>2016</v>
      </c>
      <c r="B99" t="s">
        <v>41</v>
      </c>
      <c r="C99" t="s">
        <v>44</v>
      </c>
      <c r="D99" t="s">
        <v>43</v>
      </c>
      <c r="E99" t="str">
        <f t="shared" si="4"/>
        <v>Winter crops</v>
      </c>
      <c r="F99">
        <v>15.75</v>
      </c>
      <c r="G99" s="6">
        <v>2128.6799999999998</v>
      </c>
      <c r="H99" t="str">
        <f t="shared" si="5"/>
        <v>High</v>
      </c>
      <c r="I99">
        <v>20.97</v>
      </c>
      <c r="J99">
        <v>3.4830000000000001</v>
      </c>
      <c r="K99">
        <v>1</v>
      </c>
      <c r="L99" s="6">
        <v>79.63</v>
      </c>
      <c r="M99">
        <v>37.270000000000003</v>
      </c>
      <c r="N99">
        <v>16.96</v>
      </c>
      <c r="O99" t="str">
        <f t="shared" si="6"/>
        <v>0:20</v>
      </c>
      <c r="P99" t="s">
        <v>17</v>
      </c>
      <c r="Q99">
        <v>1310.99</v>
      </c>
      <c r="R99" t="str">
        <f t="shared" si="7"/>
        <v>Moderate</v>
      </c>
    </row>
    <row r="100" spans="1:18" x14ac:dyDescent="0.25">
      <c r="A100">
        <v>2011</v>
      </c>
      <c r="B100" t="s">
        <v>36</v>
      </c>
      <c r="C100" t="s">
        <v>62</v>
      </c>
      <c r="D100" t="s">
        <v>49</v>
      </c>
      <c r="E100" t="str">
        <f t="shared" si="4"/>
        <v>Summer crops</v>
      </c>
      <c r="F100">
        <v>1.57</v>
      </c>
      <c r="G100" s="6">
        <v>798.14</v>
      </c>
      <c r="H100" t="str">
        <f t="shared" si="5"/>
        <v>Low</v>
      </c>
      <c r="I100">
        <v>5.14</v>
      </c>
      <c r="J100">
        <v>2.36</v>
      </c>
      <c r="K100">
        <v>9</v>
      </c>
      <c r="L100" s="6">
        <v>51.48</v>
      </c>
      <c r="M100">
        <v>14.31</v>
      </c>
      <c r="N100">
        <v>91.02</v>
      </c>
      <c r="O100" t="str">
        <f t="shared" si="6"/>
        <v>81:100</v>
      </c>
      <c r="P100" t="s">
        <v>35</v>
      </c>
      <c r="Q100">
        <v>987.4</v>
      </c>
      <c r="R100" t="str">
        <f t="shared" si="7"/>
        <v>Low</v>
      </c>
    </row>
    <row r="101" spans="1:18" x14ac:dyDescent="0.25">
      <c r="A101">
        <v>2004</v>
      </c>
      <c r="B101" t="s">
        <v>41</v>
      </c>
      <c r="C101" t="s">
        <v>42</v>
      </c>
      <c r="D101" t="s">
        <v>16</v>
      </c>
      <c r="E101" t="str">
        <f t="shared" si="4"/>
        <v>Summer crops</v>
      </c>
      <c r="F101">
        <v>32.28</v>
      </c>
      <c r="G101" s="6">
        <v>1836.63</v>
      </c>
      <c r="H101" t="str">
        <f t="shared" si="5"/>
        <v>Medium</v>
      </c>
      <c r="I101">
        <v>11.44</v>
      </c>
      <c r="J101">
        <v>3.42</v>
      </c>
      <c r="K101">
        <v>1</v>
      </c>
      <c r="L101" s="6">
        <v>37.67</v>
      </c>
      <c r="M101">
        <v>16.760000000000002</v>
      </c>
      <c r="N101">
        <v>29.79</v>
      </c>
      <c r="O101" t="str">
        <f t="shared" si="6"/>
        <v>21:40</v>
      </c>
      <c r="P101" t="s">
        <v>17</v>
      </c>
      <c r="Q101">
        <v>696.8</v>
      </c>
      <c r="R101" t="str">
        <f t="shared" si="7"/>
        <v>High</v>
      </c>
    </row>
    <row r="102" spans="1:18" x14ac:dyDescent="0.25">
      <c r="A102">
        <v>1998</v>
      </c>
      <c r="B102" t="s">
        <v>14</v>
      </c>
      <c r="C102" t="s">
        <v>40</v>
      </c>
      <c r="D102" t="s">
        <v>49</v>
      </c>
      <c r="E102" t="str">
        <f t="shared" si="4"/>
        <v>Summer crops</v>
      </c>
      <c r="F102">
        <v>12.14</v>
      </c>
      <c r="G102" s="6">
        <v>1507.9</v>
      </c>
      <c r="H102" t="str">
        <f t="shared" si="5"/>
        <v>Medium</v>
      </c>
      <c r="I102">
        <v>1.55</v>
      </c>
      <c r="J102">
        <v>4.79</v>
      </c>
      <c r="K102">
        <v>0</v>
      </c>
      <c r="L102" s="6">
        <v>97.69</v>
      </c>
      <c r="M102">
        <v>8.2799999999999994</v>
      </c>
      <c r="N102">
        <v>56.73</v>
      </c>
      <c r="O102" t="str">
        <f t="shared" si="6"/>
        <v>41:60</v>
      </c>
      <c r="P102" t="s">
        <v>35</v>
      </c>
      <c r="Q102">
        <v>1163.98</v>
      </c>
      <c r="R102" t="str">
        <f t="shared" si="7"/>
        <v>Low</v>
      </c>
    </row>
    <row r="103" spans="1:18" x14ac:dyDescent="0.25">
      <c r="A103">
        <v>2009</v>
      </c>
      <c r="B103" t="s">
        <v>46</v>
      </c>
      <c r="C103" t="s">
        <v>47</v>
      </c>
      <c r="D103" t="s">
        <v>23</v>
      </c>
      <c r="E103" t="str">
        <f t="shared" si="4"/>
        <v>Winter crops</v>
      </c>
      <c r="F103">
        <v>-2</v>
      </c>
      <c r="G103" s="6">
        <v>2280.09</v>
      </c>
      <c r="H103" t="str">
        <f t="shared" si="5"/>
        <v>High</v>
      </c>
      <c r="I103">
        <v>12.7</v>
      </c>
      <c r="J103">
        <v>1.81</v>
      </c>
      <c r="K103">
        <v>8</v>
      </c>
      <c r="L103" s="6">
        <v>93.41</v>
      </c>
      <c r="M103">
        <v>8.64</v>
      </c>
      <c r="N103">
        <v>85.61</v>
      </c>
      <c r="O103" t="str">
        <f t="shared" si="6"/>
        <v>81:100</v>
      </c>
      <c r="P103" t="s">
        <v>35</v>
      </c>
      <c r="Q103">
        <v>692.13</v>
      </c>
      <c r="R103" t="str">
        <f t="shared" si="7"/>
        <v>Below 0</v>
      </c>
    </row>
    <row r="104" spans="1:18" x14ac:dyDescent="0.25">
      <c r="A104">
        <v>1990</v>
      </c>
      <c r="B104" t="s">
        <v>24</v>
      </c>
      <c r="C104" t="s">
        <v>57</v>
      </c>
      <c r="D104" t="s">
        <v>16</v>
      </c>
      <c r="E104" t="str">
        <f t="shared" si="4"/>
        <v>Summer crops</v>
      </c>
      <c r="F104">
        <v>15.3</v>
      </c>
      <c r="G104" s="6">
        <v>739.72</v>
      </c>
      <c r="H104" t="str">
        <f t="shared" si="5"/>
        <v>Low</v>
      </c>
      <c r="I104">
        <v>5.03</v>
      </c>
      <c r="J104">
        <v>3.27</v>
      </c>
      <c r="K104">
        <v>8</v>
      </c>
      <c r="L104" s="6">
        <v>13.92</v>
      </c>
      <c r="M104">
        <v>5.8</v>
      </c>
      <c r="N104">
        <v>9.44</v>
      </c>
      <c r="O104" t="str">
        <f t="shared" si="6"/>
        <v>0:20</v>
      </c>
      <c r="P104" t="s">
        <v>20</v>
      </c>
      <c r="Q104">
        <v>1159.4100000000001</v>
      </c>
      <c r="R104" t="str">
        <f t="shared" si="7"/>
        <v>Moderate</v>
      </c>
    </row>
    <row r="105" spans="1:18" x14ac:dyDescent="0.25">
      <c r="A105">
        <v>2020</v>
      </c>
      <c r="B105" t="s">
        <v>14</v>
      </c>
      <c r="C105" t="s">
        <v>15</v>
      </c>
      <c r="D105" t="s">
        <v>29</v>
      </c>
      <c r="E105" t="str">
        <f t="shared" si="4"/>
        <v>Summer crops</v>
      </c>
      <c r="F105">
        <v>18.739999999999998</v>
      </c>
      <c r="G105" s="6">
        <v>309.92</v>
      </c>
      <c r="H105" t="str">
        <f t="shared" si="5"/>
        <v>Low</v>
      </c>
      <c r="I105">
        <v>20.51</v>
      </c>
      <c r="J105">
        <v>3.0419999999999998</v>
      </c>
      <c r="K105">
        <v>9</v>
      </c>
      <c r="L105" s="6">
        <v>76.58</v>
      </c>
      <c r="M105">
        <v>48.2</v>
      </c>
      <c r="N105">
        <v>73.87</v>
      </c>
      <c r="O105" t="str">
        <f t="shared" si="6"/>
        <v>61:80</v>
      </c>
      <c r="P105" t="s">
        <v>27</v>
      </c>
      <c r="Q105">
        <v>1228.6099999999999</v>
      </c>
      <c r="R105" t="str">
        <f t="shared" si="7"/>
        <v>Moderate</v>
      </c>
    </row>
    <row r="106" spans="1:18" x14ac:dyDescent="0.25">
      <c r="A106">
        <v>1992</v>
      </c>
      <c r="B106" t="s">
        <v>24</v>
      </c>
      <c r="C106" t="s">
        <v>25</v>
      </c>
      <c r="D106" t="s">
        <v>23</v>
      </c>
      <c r="E106" t="str">
        <f t="shared" si="4"/>
        <v>Winter crops</v>
      </c>
      <c r="F106">
        <v>29.66</v>
      </c>
      <c r="G106" s="6">
        <v>1021.58</v>
      </c>
      <c r="H106" t="str">
        <f t="shared" si="5"/>
        <v>Medium</v>
      </c>
      <c r="I106">
        <v>18.34</v>
      </c>
      <c r="J106">
        <v>1.242</v>
      </c>
      <c r="K106">
        <v>2</v>
      </c>
      <c r="L106" s="6">
        <v>17.03</v>
      </c>
      <c r="M106">
        <v>35.39</v>
      </c>
      <c r="N106">
        <v>93.24</v>
      </c>
      <c r="O106" t="str">
        <f t="shared" si="6"/>
        <v>81:100</v>
      </c>
      <c r="P106" t="s">
        <v>27</v>
      </c>
      <c r="Q106">
        <v>291.14999999999998</v>
      </c>
      <c r="R106" t="str">
        <f t="shared" si="7"/>
        <v>High</v>
      </c>
    </row>
    <row r="107" spans="1:18" x14ac:dyDescent="0.25">
      <c r="A107">
        <v>2009</v>
      </c>
      <c r="B107" t="s">
        <v>21</v>
      </c>
      <c r="C107" t="s">
        <v>22</v>
      </c>
      <c r="D107" t="s">
        <v>38</v>
      </c>
      <c r="E107" t="str">
        <f t="shared" si="4"/>
        <v>Summer crops</v>
      </c>
      <c r="F107">
        <v>20.82</v>
      </c>
      <c r="G107" s="6">
        <v>1797.23</v>
      </c>
      <c r="H107" t="str">
        <f t="shared" si="5"/>
        <v>Medium</v>
      </c>
      <c r="I107">
        <v>12.36</v>
      </c>
      <c r="J107">
        <v>1.89</v>
      </c>
      <c r="K107">
        <v>8</v>
      </c>
      <c r="L107" s="6">
        <v>65.400000000000006</v>
      </c>
      <c r="M107">
        <v>26.85</v>
      </c>
      <c r="N107">
        <v>9.25</v>
      </c>
      <c r="O107" t="str">
        <f t="shared" si="6"/>
        <v>0:20</v>
      </c>
      <c r="P107" t="s">
        <v>27</v>
      </c>
      <c r="Q107">
        <v>927.92</v>
      </c>
      <c r="R107" t="str">
        <f t="shared" si="7"/>
        <v>Moderate</v>
      </c>
    </row>
    <row r="108" spans="1:18" x14ac:dyDescent="0.25">
      <c r="A108">
        <v>2003</v>
      </c>
      <c r="B108" t="s">
        <v>24</v>
      </c>
      <c r="C108" t="s">
        <v>59</v>
      </c>
      <c r="D108" t="s">
        <v>48</v>
      </c>
      <c r="E108" t="str">
        <f t="shared" si="4"/>
        <v>Summer crops</v>
      </c>
      <c r="F108">
        <v>8.74</v>
      </c>
      <c r="G108" s="6">
        <v>1441.35</v>
      </c>
      <c r="H108" t="str">
        <f t="shared" si="5"/>
        <v>Medium</v>
      </c>
      <c r="I108">
        <v>0.86</v>
      </c>
      <c r="J108">
        <v>1.23</v>
      </c>
      <c r="K108">
        <v>5</v>
      </c>
      <c r="L108" s="6">
        <v>66.34</v>
      </c>
      <c r="M108">
        <v>29.28</v>
      </c>
      <c r="N108">
        <v>96.7</v>
      </c>
      <c r="O108" t="str">
        <f t="shared" si="6"/>
        <v>81:100</v>
      </c>
      <c r="P108" t="s">
        <v>27</v>
      </c>
      <c r="Q108">
        <v>488.8</v>
      </c>
      <c r="R108" t="str">
        <f t="shared" si="7"/>
        <v>Low</v>
      </c>
    </row>
    <row r="109" spans="1:18" x14ac:dyDescent="0.25">
      <c r="A109">
        <v>1995</v>
      </c>
      <c r="B109" t="s">
        <v>41</v>
      </c>
      <c r="C109" t="s">
        <v>68</v>
      </c>
      <c r="D109" t="s">
        <v>34</v>
      </c>
      <c r="E109" t="str">
        <f t="shared" si="4"/>
        <v>Winter crops</v>
      </c>
      <c r="F109">
        <v>18.36</v>
      </c>
      <c r="G109" s="6">
        <v>1185.54</v>
      </c>
      <c r="H109" t="str">
        <f t="shared" si="5"/>
        <v>Medium</v>
      </c>
      <c r="I109">
        <v>14.99</v>
      </c>
      <c r="J109">
        <v>3.35</v>
      </c>
      <c r="K109">
        <v>2</v>
      </c>
      <c r="L109" s="6">
        <v>50.59</v>
      </c>
      <c r="M109">
        <v>46.13</v>
      </c>
      <c r="N109">
        <v>75.53</v>
      </c>
      <c r="O109" t="str">
        <f t="shared" si="6"/>
        <v>61:80</v>
      </c>
      <c r="P109" t="s">
        <v>20</v>
      </c>
      <c r="Q109">
        <v>1152.48</v>
      </c>
      <c r="R109" t="str">
        <f t="shared" si="7"/>
        <v>Moderate</v>
      </c>
    </row>
    <row r="110" spans="1:18" x14ac:dyDescent="0.25">
      <c r="A110">
        <v>2017</v>
      </c>
      <c r="B110" t="s">
        <v>32</v>
      </c>
      <c r="C110" t="s">
        <v>33</v>
      </c>
      <c r="D110" t="s">
        <v>26</v>
      </c>
      <c r="E110" t="str">
        <f t="shared" si="4"/>
        <v>Summer crops</v>
      </c>
      <c r="F110">
        <v>-0.53</v>
      </c>
      <c r="G110" s="6">
        <v>2177.52</v>
      </c>
      <c r="H110" t="str">
        <f t="shared" si="5"/>
        <v>High</v>
      </c>
      <c r="I110">
        <v>12.07</v>
      </c>
      <c r="J110">
        <v>1.32</v>
      </c>
      <c r="K110">
        <v>9</v>
      </c>
      <c r="L110" s="6">
        <v>14.68</v>
      </c>
      <c r="M110">
        <v>19.329999999999998</v>
      </c>
      <c r="N110">
        <v>95.18</v>
      </c>
      <c r="O110" t="str">
        <f t="shared" si="6"/>
        <v>81:100</v>
      </c>
      <c r="P110" t="s">
        <v>35</v>
      </c>
      <c r="Q110">
        <v>238.24</v>
      </c>
      <c r="R110" t="str">
        <f t="shared" si="7"/>
        <v>Below 0</v>
      </c>
    </row>
    <row r="111" spans="1:18" x14ac:dyDescent="0.25">
      <c r="A111">
        <v>1995</v>
      </c>
      <c r="B111" t="s">
        <v>32</v>
      </c>
      <c r="C111" t="s">
        <v>53</v>
      </c>
      <c r="D111" t="s">
        <v>16</v>
      </c>
      <c r="E111" t="str">
        <f t="shared" si="4"/>
        <v>Summer crops</v>
      </c>
      <c r="F111">
        <v>16.05</v>
      </c>
      <c r="G111" s="6">
        <v>915.89</v>
      </c>
      <c r="H111" t="str">
        <f t="shared" si="5"/>
        <v>Low</v>
      </c>
      <c r="I111">
        <v>1.41</v>
      </c>
      <c r="J111">
        <v>3.72</v>
      </c>
      <c r="K111">
        <v>2</v>
      </c>
      <c r="L111" s="6">
        <v>89.41</v>
      </c>
      <c r="M111">
        <v>37.29</v>
      </c>
      <c r="N111">
        <v>66.260000000000005</v>
      </c>
      <c r="O111" t="str">
        <f t="shared" si="6"/>
        <v>61:80</v>
      </c>
      <c r="P111" t="s">
        <v>39</v>
      </c>
      <c r="Q111">
        <v>661.98</v>
      </c>
      <c r="R111" t="str">
        <f t="shared" si="7"/>
        <v>Moderate</v>
      </c>
    </row>
    <row r="112" spans="1:18" x14ac:dyDescent="0.25">
      <c r="A112">
        <v>2018</v>
      </c>
      <c r="B112" t="s">
        <v>41</v>
      </c>
      <c r="C112" t="s">
        <v>44</v>
      </c>
      <c r="D112" t="s">
        <v>49</v>
      </c>
      <c r="E112" t="str">
        <f t="shared" si="4"/>
        <v>Summer crops</v>
      </c>
      <c r="F112">
        <v>4.57</v>
      </c>
      <c r="G112" s="6">
        <v>494.92</v>
      </c>
      <c r="H112" t="str">
        <f t="shared" si="5"/>
        <v>Low</v>
      </c>
      <c r="I112">
        <v>16.8</v>
      </c>
      <c r="J112">
        <v>2.0430000000000001</v>
      </c>
      <c r="K112">
        <v>6</v>
      </c>
      <c r="L112" s="6">
        <v>75.739999999999995</v>
      </c>
      <c r="M112">
        <v>39.31</v>
      </c>
      <c r="N112">
        <v>45.94</v>
      </c>
      <c r="O112" t="str">
        <f t="shared" si="6"/>
        <v>41:60</v>
      </c>
      <c r="P112" t="s">
        <v>20</v>
      </c>
      <c r="Q112">
        <v>397.3</v>
      </c>
      <c r="R112" t="str">
        <f t="shared" si="7"/>
        <v>Low</v>
      </c>
    </row>
    <row r="113" spans="1:18" x14ac:dyDescent="0.25">
      <c r="A113">
        <v>2002</v>
      </c>
      <c r="B113" t="s">
        <v>21</v>
      </c>
      <c r="C113" t="s">
        <v>45</v>
      </c>
      <c r="D113" t="s">
        <v>34</v>
      </c>
      <c r="E113" t="str">
        <f t="shared" si="4"/>
        <v>Winter crops</v>
      </c>
      <c r="F113">
        <v>14.59</v>
      </c>
      <c r="G113" s="6">
        <v>1814.94</v>
      </c>
      <c r="H113" t="str">
        <f t="shared" si="5"/>
        <v>Medium</v>
      </c>
      <c r="I113">
        <v>2.87</v>
      </c>
      <c r="J113">
        <v>3.37</v>
      </c>
      <c r="K113">
        <v>6</v>
      </c>
      <c r="L113" s="6">
        <v>47.34</v>
      </c>
      <c r="M113">
        <v>30.39</v>
      </c>
      <c r="N113">
        <v>62.65</v>
      </c>
      <c r="O113" t="str">
        <f t="shared" si="6"/>
        <v>61:80</v>
      </c>
      <c r="P113" t="s">
        <v>27</v>
      </c>
      <c r="Q113">
        <v>373.61</v>
      </c>
      <c r="R113" t="str">
        <f t="shared" si="7"/>
        <v>Low</v>
      </c>
    </row>
    <row r="114" spans="1:18" x14ac:dyDescent="0.25">
      <c r="A114">
        <v>2014</v>
      </c>
      <c r="B114" t="s">
        <v>36</v>
      </c>
      <c r="C114" t="s">
        <v>70</v>
      </c>
      <c r="D114" t="s">
        <v>38</v>
      </c>
      <c r="E114" t="str">
        <f t="shared" si="4"/>
        <v>Summer crops</v>
      </c>
      <c r="F114">
        <v>9.68</v>
      </c>
      <c r="G114" s="6">
        <v>2510.94</v>
      </c>
      <c r="H114" t="str">
        <f t="shared" si="5"/>
        <v>High</v>
      </c>
      <c r="I114">
        <v>25</v>
      </c>
      <c r="J114">
        <v>1.9079999999999999</v>
      </c>
      <c r="K114">
        <v>8</v>
      </c>
      <c r="L114" s="6">
        <v>49.68</v>
      </c>
      <c r="M114">
        <v>31.24</v>
      </c>
      <c r="N114">
        <v>30.4</v>
      </c>
      <c r="O114" t="str">
        <f t="shared" si="6"/>
        <v>21:40</v>
      </c>
      <c r="P114" t="s">
        <v>17</v>
      </c>
      <c r="Q114">
        <v>393.55</v>
      </c>
      <c r="R114" t="str">
        <f t="shared" si="7"/>
        <v>Low</v>
      </c>
    </row>
    <row r="115" spans="1:18" x14ac:dyDescent="0.25">
      <c r="A115">
        <v>2012</v>
      </c>
      <c r="B115" t="s">
        <v>18</v>
      </c>
      <c r="C115" t="s">
        <v>19</v>
      </c>
      <c r="D115" t="s">
        <v>23</v>
      </c>
      <c r="E115" t="str">
        <f t="shared" si="4"/>
        <v>Winter crops</v>
      </c>
      <c r="F115">
        <v>4.62</v>
      </c>
      <c r="G115" s="6">
        <v>242.14</v>
      </c>
      <c r="H115" t="str">
        <f t="shared" si="5"/>
        <v>Low</v>
      </c>
      <c r="I115">
        <v>8.9</v>
      </c>
      <c r="J115">
        <v>1.575</v>
      </c>
      <c r="K115">
        <v>3</v>
      </c>
      <c r="L115" s="6">
        <v>81.95</v>
      </c>
      <c r="M115">
        <v>40.76</v>
      </c>
      <c r="N115">
        <v>20.74</v>
      </c>
      <c r="O115" t="str">
        <f t="shared" si="6"/>
        <v>21:40</v>
      </c>
      <c r="P115" t="s">
        <v>35</v>
      </c>
      <c r="Q115">
        <v>746.04</v>
      </c>
      <c r="R115" t="str">
        <f t="shared" si="7"/>
        <v>Low</v>
      </c>
    </row>
    <row r="116" spans="1:18" x14ac:dyDescent="0.25">
      <c r="A116">
        <v>2019</v>
      </c>
      <c r="B116" t="s">
        <v>36</v>
      </c>
      <c r="C116" t="s">
        <v>37</v>
      </c>
      <c r="D116" t="s">
        <v>38</v>
      </c>
      <c r="E116" t="str">
        <f t="shared" si="4"/>
        <v>Summer crops</v>
      </c>
      <c r="F116">
        <v>4.53</v>
      </c>
      <c r="G116" s="6">
        <v>2513.56</v>
      </c>
      <c r="H116" t="str">
        <f t="shared" si="5"/>
        <v>High</v>
      </c>
      <c r="I116">
        <v>25.76</v>
      </c>
      <c r="J116">
        <v>0.99</v>
      </c>
      <c r="K116">
        <v>2</v>
      </c>
      <c r="L116" s="6">
        <v>90.53</v>
      </c>
      <c r="M116">
        <v>30.61</v>
      </c>
      <c r="N116">
        <v>37.22</v>
      </c>
      <c r="O116" t="str">
        <f t="shared" si="6"/>
        <v>21:40</v>
      </c>
      <c r="P116" t="s">
        <v>39</v>
      </c>
      <c r="Q116">
        <v>299.48</v>
      </c>
      <c r="R116" t="str">
        <f t="shared" si="7"/>
        <v>Low</v>
      </c>
    </row>
    <row r="117" spans="1:18" x14ac:dyDescent="0.25">
      <c r="A117">
        <v>2008</v>
      </c>
      <c r="B117" t="s">
        <v>24</v>
      </c>
      <c r="C117" t="s">
        <v>57</v>
      </c>
      <c r="D117" t="s">
        <v>23</v>
      </c>
      <c r="E117" t="str">
        <f t="shared" si="4"/>
        <v>Winter crops</v>
      </c>
      <c r="F117">
        <v>5.77</v>
      </c>
      <c r="G117" s="6">
        <v>1034.3399999999999</v>
      </c>
      <c r="H117" t="str">
        <f t="shared" si="5"/>
        <v>Medium</v>
      </c>
      <c r="I117">
        <v>1.97</v>
      </c>
      <c r="J117">
        <v>0.61</v>
      </c>
      <c r="K117">
        <v>10</v>
      </c>
      <c r="L117" s="6">
        <v>98.87</v>
      </c>
      <c r="M117">
        <v>27.45</v>
      </c>
      <c r="N117">
        <v>45.05</v>
      </c>
      <c r="O117" t="str">
        <f t="shared" si="6"/>
        <v>41:60</v>
      </c>
      <c r="P117" t="s">
        <v>17</v>
      </c>
      <c r="Q117">
        <v>150.37</v>
      </c>
      <c r="R117" t="str">
        <f t="shared" si="7"/>
        <v>Low</v>
      </c>
    </row>
    <row r="118" spans="1:18" x14ac:dyDescent="0.25">
      <c r="A118">
        <v>1993</v>
      </c>
      <c r="B118" t="s">
        <v>41</v>
      </c>
      <c r="C118" t="s">
        <v>71</v>
      </c>
      <c r="D118" t="s">
        <v>34</v>
      </c>
      <c r="E118" t="str">
        <f t="shared" si="4"/>
        <v>Winter crops</v>
      </c>
      <c r="F118">
        <v>32.78</v>
      </c>
      <c r="G118" s="6">
        <v>854.02</v>
      </c>
      <c r="H118" t="str">
        <f t="shared" si="5"/>
        <v>Low</v>
      </c>
      <c r="I118">
        <v>7.27</v>
      </c>
      <c r="J118">
        <v>2.86</v>
      </c>
      <c r="K118">
        <v>9</v>
      </c>
      <c r="L118" s="6">
        <v>98.03</v>
      </c>
      <c r="M118">
        <v>18.45</v>
      </c>
      <c r="N118">
        <v>94.22</v>
      </c>
      <c r="O118" t="str">
        <f t="shared" si="6"/>
        <v>81:100</v>
      </c>
      <c r="P118" t="s">
        <v>35</v>
      </c>
      <c r="Q118">
        <v>315.02999999999997</v>
      </c>
      <c r="R118" t="str">
        <f t="shared" si="7"/>
        <v>High</v>
      </c>
    </row>
    <row r="119" spans="1:18" x14ac:dyDescent="0.25">
      <c r="A119">
        <v>2022</v>
      </c>
      <c r="B119" t="s">
        <v>24</v>
      </c>
      <c r="C119" t="s">
        <v>59</v>
      </c>
      <c r="D119" t="s">
        <v>34</v>
      </c>
      <c r="E119" t="str">
        <f t="shared" si="4"/>
        <v>Winter crops</v>
      </c>
      <c r="F119">
        <v>-0.51</v>
      </c>
      <c r="G119" s="6">
        <v>2093.27</v>
      </c>
      <c r="H119" t="str">
        <f t="shared" si="5"/>
        <v>High</v>
      </c>
      <c r="I119">
        <v>11.29</v>
      </c>
      <c r="J119">
        <v>2.88</v>
      </c>
      <c r="K119">
        <v>3</v>
      </c>
      <c r="L119" s="6">
        <v>55.19</v>
      </c>
      <c r="M119">
        <v>14.16</v>
      </c>
      <c r="N119">
        <v>54.89</v>
      </c>
      <c r="O119" t="str">
        <f t="shared" si="6"/>
        <v>41:60</v>
      </c>
      <c r="P119" t="s">
        <v>27</v>
      </c>
      <c r="Q119">
        <v>1323.92</v>
      </c>
      <c r="R119" t="str">
        <f t="shared" si="7"/>
        <v>Below 0</v>
      </c>
    </row>
    <row r="120" spans="1:18" x14ac:dyDescent="0.25">
      <c r="A120">
        <v>1997</v>
      </c>
      <c r="B120" t="s">
        <v>30</v>
      </c>
      <c r="C120" t="s">
        <v>56</v>
      </c>
      <c r="D120" t="s">
        <v>26</v>
      </c>
      <c r="E120" t="str">
        <f t="shared" si="4"/>
        <v>Summer crops</v>
      </c>
      <c r="F120">
        <v>34.07</v>
      </c>
      <c r="G120" s="6">
        <v>1965.45</v>
      </c>
      <c r="H120" t="str">
        <f t="shared" si="5"/>
        <v>Medium</v>
      </c>
      <c r="I120">
        <v>20.34</v>
      </c>
      <c r="J120">
        <v>2.8530000000000002</v>
      </c>
      <c r="K120">
        <v>9</v>
      </c>
      <c r="L120" s="6">
        <v>49.77</v>
      </c>
      <c r="M120">
        <v>29.93</v>
      </c>
      <c r="N120">
        <v>1.1200000000000001</v>
      </c>
      <c r="O120" t="str">
        <f t="shared" si="6"/>
        <v>0:20</v>
      </c>
      <c r="P120" t="s">
        <v>39</v>
      </c>
      <c r="Q120">
        <v>642.36</v>
      </c>
      <c r="R120" t="str">
        <f t="shared" si="7"/>
        <v>High</v>
      </c>
    </row>
    <row r="121" spans="1:18" x14ac:dyDescent="0.25">
      <c r="A121">
        <v>2011</v>
      </c>
      <c r="B121" t="s">
        <v>50</v>
      </c>
      <c r="C121" t="s">
        <v>56</v>
      </c>
      <c r="D121" t="s">
        <v>34</v>
      </c>
      <c r="E121" t="str">
        <f t="shared" si="4"/>
        <v>Winter crops</v>
      </c>
      <c r="F121">
        <v>13.29</v>
      </c>
      <c r="G121" s="6">
        <v>1277.82</v>
      </c>
      <c r="H121" t="str">
        <f t="shared" si="5"/>
        <v>Medium</v>
      </c>
      <c r="I121">
        <v>5.12</v>
      </c>
      <c r="J121">
        <v>4</v>
      </c>
      <c r="K121">
        <v>10</v>
      </c>
      <c r="L121" s="6">
        <v>97.87</v>
      </c>
      <c r="M121">
        <v>7.0000000000000007E-2</v>
      </c>
      <c r="N121">
        <v>52.22</v>
      </c>
      <c r="O121" t="str">
        <f t="shared" si="6"/>
        <v>41:60</v>
      </c>
      <c r="P121" t="s">
        <v>17</v>
      </c>
      <c r="Q121">
        <v>403.83</v>
      </c>
      <c r="R121" t="str">
        <f t="shared" si="7"/>
        <v>Low</v>
      </c>
    </row>
    <row r="122" spans="1:18" x14ac:dyDescent="0.25">
      <c r="A122">
        <v>1994</v>
      </c>
      <c r="B122" t="s">
        <v>18</v>
      </c>
      <c r="C122" t="s">
        <v>60</v>
      </c>
      <c r="D122" t="s">
        <v>52</v>
      </c>
      <c r="E122" t="str">
        <f t="shared" si="4"/>
        <v>Winter crops</v>
      </c>
      <c r="F122">
        <v>19.72</v>
      </c>
      <c r="G122" s="6">
        <v>1314.65</v>
      </c>
      <c r="H122" t="str">
        <f t="shared" si="5"/>
        <v>Medium</v>
      </c>
      <c r="I122">
        <v>3.13</v>
      </c>
      <c r="J122">
        <v>2.06</v>
      </c>
      <c r="K122">
        <v>6</v>
      </c>
      <c r="L122" s="6">
        <v>52.17</v>
      </c>
      <c r="M122">
        <v>43.54</v>
      </c>
      <c r="N122">
        <v>36.43</v>
      </c>
      <c r="O122" t="str">
        <f t="shared" si="6"/>
        <v>21:40</v>
      </c>
      <c r="P122" t="s">
        <v>35</v>
      </c>
      <c r="Q122">
        <v>445.9</v>
      </c>
      <c r="R122" t="str">
        <f t="shared" si="7"/>
        <v>Moderate</v>
      </c>
    </row>
    <row r="123" spans="1:18" x14ac:dyDescent="0.25">
      <c r="A123">
        <v>2022</v>
      </c>
      <c r="B123" t="s">
        <v>21</v>
      </c>
      <c r="C123" t="s">
        <v>22</v>
      </c>
      <c r="D123" t="s">
        <v>38</v>
      </c>
      <c r="E123" t="str">
        <f t="shared" si="4"/>
        <v>Summer crops</v>
      </c>
      <c r="F123">
        <v>33.630000000000003</v>
      </c>
      <c r="G123" s="6">
        <v>790.51</v>
      </c>
      <c r="H123" t="str">
        <f t="shared" si="5"/>
        <v>Low</v>
      </c>
      <c r="I123">
        <v>0.67</v>
      </c>
      <c r="J123">
        <v>2.73</v>
      </c>
      <c r="K123">
        <v>0</v>
      </c>
      <c r="L123" s="6">
        <v>38.78</v>
      </c>
      <c r="M123">
        <v>32.07</v>
      </c>
      <c r="N123">
        <v>16.66</v>
      </c>
      <c r="O123" t="str">
        <f t="shared" si="6"/>
        <v>0:20</v>
      </c>
      <c r="P123" t="s">
        <v>20</v>
      </c>
      <c r="Q123">
        <v>1079.45</v>
      </c>
      <c r="R123" t="str">
        <f t="shared" si="7"/>
        <v>High</v>
      </c>
    </row>
    <row r="124" spans="1:18" x14ac:dyDescent="0.25">
      <c r="A124">
        <v>2000</v>
      </c>
      <c r="B124" t="s">
        <v>41</v>
      </c>
      <c r="C124" t="s">
        <v>44</v>
      </c>
      <c r="D124" t="s">
        <v>38</v>
      </c>
      <c r="E124" t="str">
        <f t="shared" si="4"/>
        <v>Summer crops</v>
      </c>
      <c r="F124">
        <v>28.65</v>
      </c>
      <c r="G124" s="6">
        <v>1312.04</v>
      </c>
      <c r="H124" t="str">
        <f t="shared" si="5"/>
        <v>Medium</v>
      </c>
      <c r="I124">
        <v>15.52</v>
      </c>
      <c r="J124">
        <v>3.4649999999999999</v>
      </c>
      <c r="K124">
        <v>1</v>
      </c>
      <c r="L124" s="6">
        <v>21.39</v>
      </c>
      <c r="M124">
        <v>13.82</v>
      </c>
      <c r="N124">
        <v>63.2</v>
      </c>
      <c r="O124" t="str">
        <f t="shared" si="6"/>
        <v>61:80</v>
      </c>
      <c r="P124" t="s">
        <v>27</v>
      </c>
      <c r="Q124">
        <v>605.67999999999995</v>
      </c>
      <c r="R124" t="str">
        <f t="shared" si="7"/>
        <v>High</v>
      </c>
    </row>
    <row r="125" spans="1:18" x14ac:dyDescent="0.25">
      <c r="A125">
        <v>2016</v>
      </c>
      <c r="B125" t="s">
        <v>36</v>
      </c>
      <c r="C125" t="s">
        <v>70</v>
      </c>
      <c r="D125" t="s">
        <v>38</v>
      </c>
      <c r="E125" t="str">
        <f t="shared" si="4"/>
        <v>Summer crops</v>
      </c>
      <c r="F125">
        <v>24.16</v>
      </c>
      <c r="G125" s="6">
        <v>1676.06</v>
      </c>
      <c r="H125" t="str">
        <f t="shared" si="5"/>
        <v>Medium</v>
      </c>
      <c r="I125">
        <v>23.13</v>
      </c>
      <c r="J125">
        <v>1.3859999999999999</v>
      </c>
      <c r="K125">
        <v>10</v>
      </c>
      <c r="L125" s="6">
        <v>88.89</v>
      </c>
      <c r="M125">
        <v>43.03</v>
      </c>
      <c r="N125">
        <v>69.48</v>
      </c>
      <c r="O125" t="str">
        <f t="shared" si="6"/>
        <v>61:80</v>
      </c>
      <c r="P125" t="s">
        <v>35</v>
      </c>
      <c r="Q125">
        <v>646.38</v>
      </c>
      <c r="R125" t="str">
        <f t="shared" si="7"/>
        <v>Moderate</v>
      </c>
    </row>
    <row r="126" spans="1:18" x14ac:dyDescent="0.25">
      <c r="A126">
        <v>2012</v>
      </c>
      <c r="B126" t="s">
        <v>30</v>
      </c>
      <c r="C126" t="s">
        <v>31</v>
      </c>
      <c r="D126" t="s">
        <v>48</v>
      </c>
      <c r="E126" t="str">
        <f t="shared" si="4"/>
        <v>Summer crops</v>
      </c>
      <c r="F126">
        <v>-3.77</v>
      </c>
      <c r="G126" s="6">
        <v>698.5</v>
      </c>
      <c r="H126" t="str">
        <f t="shared" si="5"/>
        <v>Low</v>
      </c>
      <c r="I126">
        <v>27.68</v>
      </c>
      <c r="J126">
        <v>1.206</v>
      </c>
      <c r="K126">
        <v>2</v>
      </c>
      <c r="L126" s="6">
        <v>69.03</v>
      </c>
      <c r="M126">
        <v>14.97</v>
      </c>
      <c r="N126">
        <v>9.4700000000000006</v>
      </c>
      <c r="O126" t="str">
        <f t="shared" si="6"/>
        <v>0:20</v>
      </c>
      <c r="P126" t="s">
        <v>27</v>
      </c>
      <c r="Q126">
        <v>268.11</v>
      </c>
      <c r="R126" t="str">
        <f t="shared" si="7"/>
        <v>Below 0</v>
      </c>
    </row>
    <row r="127" spans="1:18" x14ac:dyDescent="0.25">
      <c r="A127">
        <v>2008</v>
      </c>
      <c r="B127" t="s">
        <v>36</v>
      </c>
      <c r="C127" t="s">
        <v>54</v>
      </c>
      <c r="D127" t="s">
        <v>16</v>
      </c>
      <c r="E127" t="str">
        <f t="shared" si="4"/>
        <v>Summer crops</v>
      </c>
      <c r="F127">
        <v>25.49</v>
      </c>
      <c r="G127" s="6">
        <v>1704.94</v>
      </c>
      <c r="H127" t="str">
        <f t="shared" si="5"/>
        <v>Medium</v>
      </c>
      <c r="I127">
        <v>20.18</v>
      </c>
      <c r="J127">
        <v>1.611</v>
      </c>
      <c r="K127">
        <v>3</v>
      </c>
      <c r="L127" s="6">
        <v>48.66</v>
      </c>
      <c r="M127">
        <v>1.98</v>
      </c>
      <c r="N127">
        <v>64.11</v>
      </c>
      <c r="O127" t="str">
        <f t="shared" si="6"/>
        <v>61:80</v>
      </c>
      <c r="P127" t="s">
        <v>20</v>
      </c>
      <c r="Q127">
        <v>611.87</v>
      </c>
      <c r="R127" t="str">
        <f t="shared" si="7"/>
        <v>High</v>
      </c>
    </row>
    <row r="128" spans="1:18" x14ac:dyDescent="0.25">
      <c r="A128">
        <v>2010</v>
      </c>
      <c r="B128" t="s">
        <v>21</v>
      </c>
      <c r="C128" t="s">
        <v>65</v>
      </c>
      <c r="D128" t="s">
        <v>29</v>
      </c>
      <c r="E128" t="str">
        <f t="shared" si="4"/>
        <v>Summer crops</v>
      </c>
      <c r="F128">
        <v>2.41</v>
      </c>
      <c r="G128" s="6">
        <v>256.48</v>
      </c>
      <c r="H128" t="str">
        <f t="shared" si="5"/>
        <v>Low</v>
      </c>
      <c r="I128">
        <v>18.95</v>
      </c>
      <c r="J128">
        <v>0.93600000000000005</v>
      </c>
      <c r="K128">
        <v>4</v>
      </c>
      <c r="L128" s="6">
        <v>97.88</v>
      </c>
      <c r="M128">
        <v>15.82</v>
      </c>
      <c r="N128">
        <v>54.91</v>
      </c>
      <c r="O128" t="str">
        <f t="shared" si="6"/>
        <v>41:60</v>
      </c>
      <c r="P128" t="s">
        <v>17</v>
      </c>
      <c r="Q128">
        <v>165.43</v>
      </c>
      <c r="R128" t="str">
        <f t="shared" si="7"/>
        <v>Low</v>
      </c>
    </row>
    <row r="129" spans="1:18" x14ac:dyDescent="0.25">
      <c r="A129">
        <v>1990</v>
      </c>
      <c r="B129" t="s">
        <v>41</v>
      </c>
      <c r="C129" t="s">
        <v>42</v>
      </c>
      <c r="D129" t="s">
        <v>48</v>
      </c>
      <c r="E129" t="str">
        <f t="shared" si="4"/>
        <v>Summer crops</v>
      </c>
      <c r="F129">
        <v>4.03</v>
      </c>
      <c r="G129" s="6">
        <v>338.35</v>
      </c>
      <c r="H129" t="str">
        <f t="shared" si="5"/>
        <v>Low</v>
      </c>
      <c r="I129">
        <v>6.57</v>
      </c>
      <c r="J129">
        <v>1.1160000000000001</v>
      </c>
      <c r="K129">
        <v>0</v>
      </c>
      <c r="L129" s="6">
        <v>47.31</v>
      </c>
      <c r="M129">
        <v>22.19</v>
      </c>
      <c r="N129">
        <v>1.34</v>
      </c>
      <c r="O129" t="str">
        <f t="shared" si="6"/>
        <v>0:20</v>
      </c>
      <c r="P129" t="s">
        <v>27</v>
      </c>
      <c r="Q129">
        <v>165.05</v>
      </c>
      <c r="R129" t="str">
        <f t="shared" si="7"/>
        <v>Low</v>
      </c>
    </row>
    <row r="130" spans="1:18" x14ac:dyDescent="0.25">
      <c r="A130">
        <v>2000</v>
      </c>
      <c r="B130" t="s">
        <v>30</v>
      </c>
      <c r="C130" t="s">
        <v>56</v>
      </c>
      <c r="D130" t="s">
        <v>48</v>
      </c>
      <c r="E130" t="str">
        <f t="shared" si="4"/>
        <v>Summer crops</v>
      </c>
      <c r="F130">
        <v>23.61</v>
      </c>
      <c r="G130" s="6">
        <v>1287.0999999999999</v>
      </c>
      <c r="H130" t="str">
        <f t="shared" si="5"/>
        <v>Medium</v>
      </c>
      <c r="I130">
        <v>17</v>
      </c>
      <c r="J130">
        <v>1.476</v>
      </c>
      <c r="K130">
        <v>7</v>
      </c>
      <c r="L130" s="6">
        <v>64.45</v>
      </c>
      <c r="M130">
        <v>49.46</v>
      </c>
      <c r="N130">
        <v>29.43</v>
      </c>
      <c r="O130" t="str">
        <f t="shared" si="6"/>
        <v>21:40</v>
      </c>
      <c r="P130" t="s">
        <v>20</v>
      </c>
      <c r="Q130">
        <v>329.19</v>
      </c>
      <c r="R130" t="str">
        <f t="shared" si="7"/>
        <v>Moderate</v>
      </c>
    </row>
    <row r="131" spans="1:18" x14ac:dyDescent="0.25">
      <c r="A131">
        <v>1993</v>
      </c>
      <c r="B131" t="s">
        <v>32</v>
      </c>
      <c r="C131" t="s">
        <v>33</v>
      </c>
      <c r="D131" t="s">
        <v>52</v>
      </c>
      <c r="E131" t="str">
        <f t="shared" ref="E131:E194" si="8">IF(OR(D131="Wheat", D131="Barley", D131="Cotton", D131="Fruits"), "Winter crops","Summer crops")</f>
        <v>Winter crops</v>
      </c>
      <c r="F131">
        <v>11.76</v>
      </c>
      <c r="G131" s="6">
        <v>949.18</v>
      </c>
      <c r="H131" t="str">
        <f t="shared" ref="H131:H194" si="9">IF(G131&lt;1000, "Low", IF(G131&lt;=2000, "Medium", "High"))</f>
        <v>Low</v>
      </c>
      <c r="I131">
        <v>16.23</v>
      </c>
      <c r="J131">
        <v>2.871</v>
      </c>
      <c r="K131">
        <v>5</v>
      </c>
      <c r="L131" s="6">
        <v>85.6</v>
      </c>
      <c r="M131">
        <v>11.59</v>
      </c>
      <c r="N131">
        <v>18.53</v>
      </c>
      <c r="O131" t="str">
        <f t="shared" ref="O131:O194" si="10">IF(N131&lt;=20,"0:20",IF(N131&lt;=40,"21:40",IF(N131&lt;=60,"41:60",IF(N131&lt;=80,"61:80","81:100"))))</f>
        <v>0:20</v>
      </c>
      <c r="P131" t="s">
        <v>39</v>
      </c>
      <c r="Q131">
        <v>703.14</v>
      </c>
      <c r="R131" t="str">
        <f t="shared" ref="R131:R194" si="11">IF(F131&lt;0, "Below 0", IF(F131&lt;=15, "Low", IF(F131&lt;=25, "Moderate", "High")))</f>
        <v>Low</v>
      </c>
    </row>
    <row r="132" spans="1:18" x14ac:dyDescent="0.25">
      <c r="A132">
        <v>2018</v>
      </c>
      <c r="B132" t="s">
        <v>24</v>
      </c>
      <c r="C132" t="s">
        <v>57</v>
      </c>
      <c r="D132" t="s">
        <v>26</v>
      </c>
      <c r="E132" t="str">
        <f t="shared" si="8"/>
        <v>Summer crops</v>
      </c>
      <c r="F132">
        <v>32.909999999999997</v>
      </c>
      <c r="G132" s="6">
        <v>2220.48</v>
      </c>
      <c r="H132" t="str">
        <f t="shared" si="9"/>
        <v>High</v>
      </c>
      <c r="I132">
        <v>26.29</v>
      </c>
      <c r="J132">
        <v>3.15</v>
      </c>
      <c r="K132">
        <v>2</v>
      </c>
      <c r="L132" s="6">
        <v>43.33</v>
      </c>
      <c r="M132">
        <v>34.020000000000003</v>
      </c>
      <c r="N132">
        <v>17.829999999999998</v>
      </c>
      <c r="O132" t="str">
        <f t="shared" si="10"/>
        <v>0:20</v>
      </c>
      <c r="P132" t="s">
        <v>39</v>
      </c>
      <c r="Q132">
        <v>1297.8800000000001</v>
      </c>
      <c r="R132" t="str">
        <f t="shared" si="11"/>
        <v>High</v>
      </c>
    </row>
    <row r="133" spans="1:18" x14ac:dyDescent="0.25">
      <c r="A133">
        <v>2003</v>
      </c>
      <c r="B133" t="s">
        <v>24</v>
      </c>
      <c r="C133" t="s">
        <v>72</v>
      </c>
      <c r="D133" t="s">
        <v>26</v>
      </c>
      <c r="E133" t="str">
        <f t="shared" si="8"/>
        <v>Summer crops</v>
      </c>
      <c r="F133">
        <v>2.67</v>
      </c>
      <c r="G133" s="6">
        <v>2587.66</v>
      </c>
      <c r="H133" t="str">
        <f t="shared" si="9"/>
        <v>High</v>
      </c>
      <c r="I133">
        <v>26.72</v>
      </c>
      <c r="J133">
        <v>1.1970000000000001</v>
      </c>
      <c r="K133">
        <v>9</v>
      </c>
      <c r="L133" s="6">
        <v>50.16</v>
      </c>
      <c r="M133">
        <v>30.98</v>
      </c>
      <c r="N133">
        <v>87.77</v>
      </c>
      <c r="O133" t="str">
        <f t="shared" si="10"/>
        <v>81:100</v>
      </c>
      <c r="P133" t="s">
        <v>39</v>
      </c>
      <c r="Q133">
        <v>433.42</v>
      </c>
      <c r="R133" t="str">
        <f t="shared" si="11"/>
        <v>Low</v>
      </c>
    </row>
    <row r="134" spans="1:18" x14ac:dyDescent="0.25">
      <c r="A134">
        <v>1994</v>
      </c>
      <c r="B134" t="s">
        <v>30</v>
      </c>
      <c r="C134" t="s">
        <v>31</v>
      </c>
      <c r="D134" t="s">
        <v>48</v>
      </c>
      <c r="E134" t="str">
        <f t="shared" si="8"/>
        <v>Summer crops</v>
      </c>
      <c r="F134">
        <v>13.55</v>
      </c>
      <c r="G134" s="6">
        <v>2895.8</v>
      </c>
      <c r="H134" t="str">
        <f t="shared" si="9"/>
        <v>High</v>
      </c>
      <c r="I134">
        <v>1.5</v>
      </c>
      <c r="J134">
        <v>3.55</v>
      </c>
      <c r="K134">
        <v>6</v>
      </c>
      <c r="L134" s="6">
        <v>94.31</v>
      </c>
      <c r="M134">
        <v>48.76</v>
      </c>
      <c r="N134">
        <v>23.63</v>
      </c>
      <c r="O134" t="str">
        <f t="shared" si="10"/>
        <v>21:40</v>
      </c>
      <c r="P134" t="s">
        <v>17</v>
      </c>
      <c r="Q134">
        <v>1316.2</v>
      </c>
      <c r="R134" t="str">
        <f t="shared" si="11"/>
        <v>Low</v>
      </c>
    </row>
    <row r="135" spans="1:18" x14ac:dyDescent="0.25">
      <c r="A135">
        <v>2006</v>
      </c>
      <c r="B135" t="s">
        <v>32</v>
      </c>
      <c r="C135" t="s">
        <v>53</v>
      </c>
      <c r="D135" t="s">
        <v>26</v>
      </c>
      <c r="E135" t="str">
        <f t="shared" si="8"/>
        <v>Summer crops</v>
      </c>
      <c r="F135">
        <v>10.130000000000001</v>
      </c>
      <c r="G135" s="6">
        <v>890.52</v>
      </c>
      <c r="H135" t="str">
        <f t="shared" si="9"/>
        <v>Low</v>
      </c>
      <c r="I135">
        <v>16.649999999999999</v>
      </c>
      <c r="J135">
        <v>3.47399999999999</v>
      </c>
      <c r="K135">
        <v>3</v>
      </c>
      <c r="L135" s="6">
        <v>18.87</v>
      </c>
      <c r="M135">
        <v>15.58</v>
      </c>
      <c r="N135">
        <v>75.540000000000006</v>
      </c>
      <c r="O135" t="str">
        <f t="shared" si="10"/>
        <v>61:80</v>
      </c>
      <c r="P135" t="s">
        <v>20</v>
      </c>
      <c r="Q135">
        <v>1734.44</v>
      </c>
      <c r="R135" t="str">
        <f t="shared" si="11"/>
        <v>Low</v>
      </c>
    </row>
    <row r="136" spans="1:18" x14ac:dyDescent="0.25">
      <c r="A136">
        <v>2008</v>
      </c>
      <c r="B136" t="s">
        <v>21</v>
      </c>
      <c r="C136" t="s">
        <v>55</v>
      </c>
      <c r="D136" t="s">
        <v>52</v>
      </c>
      <c r="E136" t="str">
        <f t="shared" si="8"/>
        <v>Winter crops</v>
      </c>
      <c r="F136">
        <v>9.84</v>
      </c>
      <c r="G136" s="6">
        <v>2318.15</v>
      </c>
      <c r="H136" t="str">
        <f t="shared" si="9"/>
        <v>High</v>
      </c>
      <c r="I136">
        <v>14.62</v>
      </c>
      <c r="J136">
        <v>2.96</v>
      </c>
      <c r="K136">
        <v>0</v>
      </c>
      <c r="L136" s="6">
        <v>95.05</v>
      </c>
      <c r="M136">
        <v>26.65</v>
      </c>
      <c r="N136">
        <v>60.89</v>
      </c>
      <c r="O136" t="str">
        <f t="shared" si="10"/>
        <v>61:80</v>
      </c>
      <c r="P136" t="s">
        <v>39</v>
      </c>
      <c r="Q136">
        <v>397.42</v>
      </c>
      <c r="R136" t="str">
        <f t="shared" si="11"/>
        <v>Low</v>
      </c>
    </row>
    <row r="137" spans="1:18" x14ac:dyDescent="0.25">
      <c r="A137">
        <v>2007</v>
      </c>
      <c r="B137" t="s">
        <v>41</v>
      </c>
      <c r="C137" t="s">
        <v>44</v>
      </c>
      <c r="D137" t="s">
        <v>49</v>
      </c>
      <c r="E137" t="str">
        <f t="shared" si="8"/>
        <v>Summer crops</v>
      </c>
      <c r="F137">
        <v>32.22</v>
      </c>
      <c r="G137" s="6">
        <v>1904.65</v>
      </c>
      <c r="H137" t="str">
        <f t="shared" si="9"/>
        <v>Medium</v>
      </c>
      <c r="I137">
        <v>24.17</v>
      </c>
      <c r="J137">
        <v>2.367</v>
      </c>
      <c r="K137">
        <v>5</v>
      </c>
      <c r="L137" s="6">
        <v>35.82</v>
      </c>
      <c r="M137">
        <v>8.66</v>
      </c>
      <c r="N137">
        <v>43.36</v>
      </c>
      <c r="O137" t="str">
        <f t="shared" si="10"/>
        <v>41:60</v>
      </c>
      <c r="P137" t="s">
        <v>35</v>
      </c>
      <c r="Q137">
        <v>1093.8699999999999</v>
      </c>
      <c r="R137" t="str">
        <f t="shared" si="11"/>
        <v>High</v>
      </c>
    </row>
    <row r="138" spans="1:18" x14ac:dyDescent="0.25">
      <c r="A138">
        <v>2002</v>
      </c>
      <c r="B138" t="s">
        <v>32</v>
      </c>
      <c r="C138" t="s">
        <v>61</v>
      </c>
      <c r="D138" t="s">
        <v>26</v>
      </c>
      <c r="E138" t="str">
        <f t="shared" si="8"/>
        <v>Summer crops</v>
      </c>
      <c r="F138">
        <v>14.27</v>
      </c>
      <c r="G138" s="6">
        <v>2838.72</v>
      </c>
      <c r="H138" t="str">
        <f t="shared" si="9"/>
        <v>High</v>
      </c>
      <c r="I138">
        <v>23.81</v>
      </c>
      <c r="J138">
        <v>1.4669999999999901</v>
      </c>
      <c r="K138">
        <v>6</v>
      </c>
      <c r="L138" s="6">
        <v>85.95</v>
      </c>
      <c r="M138">
        <v>17.96</v>
      </c>
      <c r="N138">
        <v>78.67</v>
      </c>
      <c r="O138" t="str">
        <f t="shared" si="10"/>
        <v>61:80</v>
      </c>
      <c r="P138" t="s">
        <v>27</v>
      </c>
      <c r="Q138">
        <v>695.54</v>
      </c>
      <c r="R138" t="str">
        <f t="shared" si="11"/>
        <v>Low</v>
      </c>
    </row>
    <row r="139" spans="1:18" x14ac:dyDescent="0.25">
      <c r="A139">
        <v>2001</v>
      </c>
      <c r="B139" t="s">
        <v>36</v>
      </c>
      <c r="C139" t="s">
        <v>70</v>
      </c>
      <c r="D139" t="s">
        <v>52</v>
      </c>
      <c r="E139" t="str">
        <f t="shared" si="8"/>
        <v>Winter crops</v>
      </c>
      <c r="F139">
        <v>-2.56</v>
      </c>
      <c r="G139" s="6">
        <v>968.1</v>
      </c>
      <c r="H139" t="str">
        <f t="shared" si="9"/>
        <v>Low</v>
      </c>
      <c r="I139">
        <v>14.71</v>
      </c>
      <c r="J139">
        <v>1.78</v>
      </c>
      <c r="K139">
        <v>2</v>
      </c>
      <c r="L139" s="6">
        <v>83.63</v>
      </c>
      <c r="M139">
        <v>16.760000000000002</v>
      </c>
      <c r="N139">
        <v>81.77</v>
      </c>
      <c r="O139" t="str">
        <f t="shared" si="10"/>
        <v>81:100</v>
      </c>
      <c r="P139" t="s">
        <v>27</v>
      </c>
      <c r="Q139">
        <v>660.38</v>
      </c>
      <c r="R139" t="str">
        <f t="shared" si="11"/>
        <v>Below 0</v>
      </c>
    </row>
    <row r="140" spans="1:18" x14ac:dyDescent="0.25">
      <c r="A140">
        <v>2006</v>
      </c>
      <c r="B140" t="s">
        <v>24</v>
      </c>
      <c r="C140" t="s">
        <v>59</v>
      </c>
      <c r="D140" t="s">
        <v>38</v>
      </c>
      <c r="E140" t="str">
        <f t="shared" si="8"/>
        <v>Summer crops</v>
      </c>
      <c r="F140">
        <v>28.83</v>
      </c>
      <c r="G140" s="6">
        <v>1127.9000000000001</v>
      </c>
      <c r="H140" t="str">
        <f t="shared" si="9"/>
        <v>Medium</v>
      </c>
      <c r="I140">
        <v>12.97</v>
      </c>
      <c r="J140">
        <v>1.1100000000000001</v>
      </c>
      <c r="K140">
        <v>8</v>
      </c>
      <c r="L140" s="6">
        <v>43.43</v>
      </c>
      <c r="M140">
        <v>15.22</v>
      </c>
      <c r="N140">
        <v>67.290000000000006</v>
      </c>
      <c r="O140" t="str">
        <f t="shared" si="10"/>
        <v>61:80</v>
      </c>
      <c r="P140" t="s">
        <v>27</v>
      </c>
      <c r="Q140">
        <v>507.87</v>
      </c>
      <c r="R140" t="str">
        <f t="shared" si="11"/>
        <v>High</v>
      </c>
    </row>
    <row r="141" spans="1:18" x14ac:dyDescent="0.25">
      <c r="A141">
        <v>2014</v>
      </c>
      <c r="B141" t="s">
        <v>41</v>
      </c>
      <c r="C141" t="s">
        <v>42</v>
      </c>
      <c r="D141" t="s">
        <v>43</v>
      </c>
      <c r="E141" t="str">
        <f t="shared" si="8"/>
        <v>Winter crops</v>
      </c>
      <c r="F141">
        <v>-2.66</v>
      </c>
      <c r="G141" s="6">
        <v>2392.65</v>
      </c>
      <c r="H141" t="str">
        <f t="shared" si="9"/>
        <v>High</v>
      </c>
      <c r="I141">
        <v>6.35</v>
      </c>
      <c r="J141">
        <v>1.3</v>
      </c>
      <c r="K141">
        <v>2</v>
      </c>
      <c r="L141" s="6">
        <v>15.36</v>
      </c>
      <c r="M141">
        <v>15.75</v>
      </c>
      <c r="N141">
        <v>27.71</v>
      </c>
      <c r="O141" t="str">
        <f t="shared" si="10"/>
        <v>21:40</v>
      </c>
      <c r="P141" t="s">
        <v>35</v>
      </c>
      <c r="Q141">
        <v>526.14</v>
      </c>
      <c r="R141" t="str">
        <f t="shared" si="11"/>
        <v>Below 0</v>
      </c>
    </row>
    <row r="142" spans="1:18" x14ac:dyDescent="0.25">
      <c r="A142">
        <v>2010</v>
      </c>
      <c r="B142" t="s">
        <v>50</v>
      </c>
      <c r="C142" t="s">
        <v>58</v>
      </c>
      <c r="D142" t="s">
        <v>16</v>
      </c>
      <c r="E142" t="str">
        <f t="shared" si="8"/>
        <v>Summer crops</v>
      </c>
      <c r="F142">
        <v>16.09</v>
      </c>
      <c r="G142" s="6">
        <v>2159.6799999999998</v>
      </c>
      <c r="H142" t="str">
        <f t="shared" si="9"/>
        <v>High</v>
      </c>
      <c r="I142">
        <v>29.85</v>
      </c>
      <c r="J142">
        <v>3.528</v>
      </c>
      <c r="K142">
        <v>2</v>
      </c>
      <c r="L142" s="6">
        <v>43.28</v>
      </c>
      <c r="M142">
        <v>24.28</v>
      </c>
      <c r="N142">
        <v>65.22</v>
      </c>
      <c r="O142" t="str">
        <f t="shared" si="10"/>
        <v>61:80</v>
      </c>
      <c r="P142" t="s">
        <v>35</v>
      </c>
      <c r="Q142">
        <v>521.96</v>
      </c>
      <c r="R142" t="str">
        <f t="shared" si="11"/>
        <v>Moderate</v>
      </c>
    </row>
    <row r="143" spans="1:18" x14ac:dyDescent="0.25">
      <c r="A143">
        <v>1996</v>
      </c>
      <c r="B143" t="s">
        <v>24</v>
      </c>
      <c r="C143" t="s">
        <v>57</v>
      </c>
      <c r="D143" t="s">
        <v>16</v>
      </c>
      <c r="E143" t="str">
        <f t="shared" si="8"/>
        <v>Summer crops</v>
      </c>
      <c r="F143">
        <v>9.0399999999999991</v>
      </c>
      <c r="G143" s="6">
        <v>2443.7199999999998</v>
      </c>
      <c r="H143" t="str">
        <f t="shared" si="9"/>
        <v>High</v>
      </c>
      <c r="I143">
        <v>13.53</v>
      </c>
      <c r="J143">
        <v>1.29</v>
      </c>
      <c r="K143">
        <v>1</v>
      </c>
      <c r="L143" s="6">
        <v>77.459999999999994</v>
      </c>
      <c r="M143">
        <v>8.99</v>
      </c>
      <c r="N143">
        <v>57.54</v>
      </c>
      <c r="O143" t="str">
        <f t="shared" si="10"/>
        <v>41:60</v>
      </c>
      <c r="P143" t="s">
        <v>20</v>
      </c>
      <c r="Q143">
        <v>644.11</v>
      </c>
      <c r="R143" t="str">
        <f t="shared" si="11"/>
        <v>Low</v>
      </c>
    </row>
    <row r="144" spans="1:18" x14ac:dyDescent="0.25">
      <c r="A144">
        <v>2008</v>
      </c>
      <c r="B144" t="s">
        <v>21</v>
      </c>
      <c r="C144" t="s">
        <v>45</v>
      </c>
      <c r="D144" t="s">
        <v>26</v>
      </c>
      <c r="E144" t="str">
        <f t="shared" si="8"/>
        <v>Summer crops</v>
      </c>
      <c r="F144">
        <v>9.4600000000000009</v>
      </c>
      <c r="G144" s="6">
        <v>2091.63</v>
      </c>
      <c r="H144" t="str">
        <f t="shared" si="9"/>
        <v>High</v>
      </c>
      <c r="I144">
        <v>6.38</v>
      </c>
      <c r="J144">
        <v>0.72</v>
      </c>
      <c r="K144">
        <v>4</v>
      </c>
      <c r="L144" s="6">
        <v>65.53</v>
      </c>
      <c r="M144">
        <v>7.82</v>
      </c>
      <c r="N144">
        <v>32.96</v>
      </c>
      <c r="O144" t="str">
        <f t="shared" si="10"/>
        <v>21:40</v>
      </c>
      <c r="P144" t="s">
        <v>17</v>
      </c>
      <c r="Q144">
        <v>91.16</v>
      </c>
      <c r="R144" t="str">
        <f t="shared" si="11"/>
        <v>Low</v>
      </c>
    </row>
    <row r="145" spans="1:18" x14ac:dyDescent="0.25">
      <c r="A145">
        <v>2016</v>
      </c>
      <c r="B145" t="s">
        <v>41</v>
      </c>
      <c r="C145" t="s">
        <v>68</v>
      </c>
      <c r="D145" t="s">
        <v>16</v>
      </c>
      <c r="E145" t="str">
        <f t="shared" si="8"/>
        <v>Summer crops</v>
      </c>
      <c r="F145">
        <v>10.210000000000001</v>
      </c>
      <c r="G145" s="6">
        <v>1705.08</v>
      </c>
      <c r="H145" t="str">
        <f t="shared" si="9"/>
        <v>Medium</v>
      </c>
      <c r="I145">
        <v>7.53</v>
      </c>
      <c r="J145">
        <v>4.6399999999999997</v>
      </c>
      <c r="K145">
        <v>1</v>
      </c>
      <c r="L145" s="6">
        <v>62.81</v>
      </c>
      <c r="M145">
        <v>24.76</v>
      </c>
      <c r="N145">
        <v>37.479999999999997</v>
      </c>
      <c r="O145" t="str">
        <f t="shared" si="10"/>
        <v>21:40</v>
      </c>
      <c r="P145" t="s">
        <v>39</v>
      </c>
      <c r="Q145">
        <v>2145.2800000000002</v>
      </c>
      <c r="R145" t="str">
        <f t="shared" si="11"/>
        <v>Low</v>
      </c>
    </row>
    <row r="146" spans="1:18" x14ac:dyDescent="0.25">
      <c r="A146">
        <v>1992</v>
      </c>
      <c r="B146" t="s">
        <v>14</v>
      </c>
      <c r="C146" t="s">
        <v>28</v>
      </c>
      <c r="D146" t="s">
        <v>52</v>
      </c>
      <c r="E146" t="str">
        <f t="shared" si="8"/>
        <v>Winter crops</v>
      </c>
      <c r="F146">
        <v>-0.23</v>
      </c>
      <c r="G146" s="6">
        <v>1083.8399999999999</v>
      </c>
      <c r="H146" t="str">
        <f t="shared" si="9"/>
        <v>Medium</v>
      </c>
      <c r="I146">
        <v>21.12</v>
      </c>
      <c r="J146">
        <v>2.673</v>
      </c>
      <c r="K146">
        <v>9</v>
      </c>
      <c r="L146" s="6">
        <v>81.209999999999994</v>
      </c>
      <c r="M146">
        <v>23.53</v>
      </c>
      <c r="N146">
        <v>13</v>
      </c>
      <c r="O146" t="str">
        <f t="shared" si="10"/>
        <v>0:20</v>
      </c>
      <c r="P146" t="s">
        <v>27</v>
      </c>
      <c r="Q146">
        <v>652.9</v>
      </c>
      <c r="R146" t="str">
        <f t="shared" si="11"/>
        <v>Below 0</v>
      </c>
    </row>
    <row r="147" spans="1:18" x14ac:dyDescent="0.25">
      <c r="A147">
        <v>2009</v>
      </c>
      <c r="B147" t="s">
        <v>46</v>
      </c>
      <c r="C147" t="s">
        <v>51</v>
      </c>
      <c r="D147" t="s">
        <v>38</v>
      </c>
      <c r="E147" t="str">
        <f t="shared" si="8"/>
        <v>Summer crops</v>
      </c>
      <c r="F147">
        <v>2.6</v>
      </c>
      <c r="G147" s="6">
        <v>1906.86</v>
      </c>
      <c r="H147" t="str">
        <f t="shared" si="9"/>
        <v>Medium</v>
      </c>
      <c r="I147">
        <v>6.83</v>
      </c>
      <c r="J147">
        <v>2.4</v>
      </c>
      <c r="K147">
        <v>2</v>
      </c>
      <c r="L147" s="6">
        <v>83.67</v>
      </c>
      <c r="M147">
        <v>25.95</v>
      </c>
      <c r="N147">
        <v>93.42</v>
      </c>
      <c r="O147" t="str">
        <f t="shared" si="10"/>
        <v>81:100</v>
      </c>
      <c r="P147" t="s">
        <v>20</v>
      </c>
      <c r="Q147">
        <v>666.19</v>
      </c>
      <c r="R147" t="str">
        <f t="shared" si="11"/>
        <v>Low</v>
      </c>
    </row>
    <row r="148" spans="1:18" x14ac:dyDescent="0.25">
      <c r="A148">
        <v>2007</v>
      </c>
      <c r="B148" t="s">
        <v>14</v>
      </c>
      <c r="C148" t="s">
        <v>28</v>
      </c>
      <c r="D148" t="s">
        <v>48</v>
      </c>
      <c r="E148" t="str">
        <f t="shared" si="8"/>
        <v>Summer crops</v>
      </c>
      <c r="F148">
        <v>26.58</v>
      </c>
      <c r="G148" s="6">
        <v>1780.37</v>
      </c>
      <c r="H148" t="str">
        <f t="shared" si="9"/>
        <v>Medium</v>
      </c>
      <c r="I148">
        <v>5.03</v>
      </c>
      <c r="J148">
        <v>2.69</v>
      </c>
      <c r="K148">
        <v>2</v>
      </c>
      <c r="L148" s="6">
        <v>52.49</v>
      </c>
      <c r="M148">
        <v>17.98</v>
      </c>
      <c r="N148">
        <v>15.77</v>
      </c>
      <c r="O148" t="str">
        <f t="shared" si="10"/>
        <v>0:20</v>
      </c>
      <c r="P148" t="s">
        <v>17</v>
      </c>
      <c r="Q148">
        <v>289.11</v>
      </c>
      <c r="R148" t="str">
        <f t="shared" si="11"/>
        <v>High</v>
      </c>
    </row>
    <row r="149" spans="1:18" x14ac:dyDescent="0.25">
      <c r="A149">
        <v>2008</v>
      </c>
      <c r="B149" t="s">
        <v>30</v>
      </c>
      <c r="C149" t="s">
        <v>66</v>
      </c>
      <c r="D149" t="s">
        <v>43</v>
      </c>
      <c r="E149" t="str">
        <f t="shared" si="8"/>
        <v>Winter crops</v>
      </c>
      <c r="F149">
        <v>20.12</v>
      </c>
      <c r="G149" s="6">
        <v>1726.06</v>
      </c>
      <c r="H149" t="str">
        <f t="shared" si="9"/>
        <v>Medium</v>
      </c>
      <c r="I149">
        <v>17.39</v>
      </c>
      <c r="J149">
        <v>3.5190000000000001</v>
      </c>
      <c r="K149">
        <v>3</v>
      </c>
      <c r="L149" s="6">
        <v>20.93</v>
      </c>
      <c r="M149">
        <v>49.05</v>
      </c>
      <c r="N149">
        <v>38.29</v>
      </c>
      <c r="O149" t="str">
        <f t="shared" si="10"/>
        <v>21:40</v>
      </c>
      <c r="P149" t="s">
        <v>17</v>
      </c>
      <c r="Q149">
        <v>1688.01</v>
      </c>
      <c r="R149" t="str">
        <f t="shared" si="11"/>
        <v>Moderate</v>
      </c>
    </row>
    <row r="150" spans="1:18" x14ac:dyDescent="0.25">
      <c r="A150">
        <v>2022</v>
      </c>
      <c r="B150" t="s">
        <v>50</v>
      </c>
      <c r="C150" t="s">
        <v>19</v>
      </c>
      <c r="D150" t="s">
        <v>43</v>
      </c>
      <c r="E150" t="str">
        <f t="shared" si="8"/>
        <v>Winter crops</v>
      </c>
      <c r="F150">
        <v>17.899999999999999</v>
      </c>
      <c r="G150" s="6">
        <v>2948.08</v>
      </c>
      <c r="H150" t="str">
        <f t="shared" si="9"/>
        <v>High</v>
      </c>
      <c r="I150">
        <v>17.690000000000001</v>
      </c>
      <c r="J150">
        <v>2.9339999999999899</v>
      </c>
      <c r="K150">
        <v>2</v>
      </c>
      <c r="L150" s="6">
        <v>51.74</v>
      </c>
      <c r="M150">
        <v>6.4</v>
      </c>
      <c r="N150">
        <v>26.94</v>
      </c>
      <c r="O150" t="str">
        <f t="shared" si="10"/>
        <v>21:40</v>
      </c>
      <c r="P150" t="s">
        <v>17</v>
      </c>
      <c r="Q150">
        <v>1142.5999999999999</v>
      </c>
      <c r="R150" t="str">
        <f t="shared" si="11"/>
        <v>Moderate</v>
      </c>
    </row>
    <row r="151" spans="1:18" x14ac:dyDescent="0.25">
      <c r="A151">
        <v>1997</v>
      </c>
      <c r="B151" t="s">
        <v>14</v>
      </c>
      <c r="C151" t="s">
        <v>15</v>
      </c>
      <c r="D151" t="s">
        <v>38</v>
      </c>
      <c r="E151" t="str">
        <f t="shared" si="8"/>
        <v>Summer crops</v>
      </c>
      <c r="F151">
        <v>22.27</v>
      </c>
      <c r="G151" s="6">
        <v>2731.72</v>
      </c>
      <c r="H151" t="str">
        <f t="shared" si="9"/>
        <v>High</v>
      </c>
      <c r="I151">
        <v>23.5</v>
      </c>
      <c r="J151">
        <v>1.4849999999999901</v>
      </c>
      <c r="K151">
        <v>6</v>
      </c>
      <c r="L151" s="6">
        <v>22.85</v>
      </c>
      <c r="M151">
        <v>0.2</v>
      </c>
      <c r="N151">
        <v>33.03</v>
      </c>
      <c r="O151" t="str">
        <f t="shared" si="10"/>
        <v>21:40</v>
      </c>
      <c r="P151" t="s">
        <v>35</v>
      </c>
      <c r="Q151">
        <v>668.63</v>
      </c>
      <c r="R151" t="str">
        <f t="shared" si="11"/>
        <v>Moderate</v>
      </c>
    </row>
    <row r="152" spans="1:18" x14ac:dyDescent="0.25">
      <c r="A152">
        <v>2021</v>
      </c>
      <c r="B152" t="s">
        <v>24</v>
      </c>
      <c r="C152" t="s">
        <v>72</v>
      </c>
      <c r="D152" t="s">
        <v>48</v>
      </c>
      <c r="E152" t="str">
        <f t="shared" si="8"/>
        <v>Summer crops</v>
      </c>
      <c r="F152">
        <v>10.72</v>
      </c>
      <c r="G152" s="6">
        <v>2592.91</v>
      </c>
      <c r="H152" t="str">
        <f t="shared" si="9"/>
        <v>High</v>
      </c>
      <c r="I152">
        <v>8.64</v>
      </c>
      <c r="J152">
        <v>1.66</v>
      </c>
      <c r="K152">
        <v>0</v>
      </c>
      <c r="L152" s="6">
        <v>35.46</v>
      </c>
      <c r="M152">
        <v>42.31</v>
      </c>
      <c r="N152">
        <v>65.3</v>
      </c>
      <c r="O152" t="str">
        <f t="shared" si="10"/>
        <v>61:80</v>
      </c>
      <c r="P152" t="s">
        <v>35</v>
      </c>
      <c r="Q152">
        <v>771.8</v>
      </c>
      <c r="R152" t="str">
        <f t="shared" si="11"/>
        <v>Low</v>
      </c>
    </row>
    <row r="153" spans="1:18" x14ac:dyDescent="0.25">
      <c r="A153">
        <v>2004</v>
      </c>
      <c r="B153" t="s">
        <v>46</v>
      </c>
      <c r="C153" t="s">
        <v>51</v>
      </c>
      <c r="D153" t="s">
        <v>38</v>
      </c>
      <c r="E153" t="str">
        <f t="shared" si="8"/>
        <v>Summer crops</v>
      </c>
      <c r="F153">
        <v>11.52</v>
      </c>
      <c r="G153" s="6">
        <v>1307.8699999999999</v>
      </c>
      <c r="H153" t="str">
        <f t="shared" si="9"/>
        <v>Medium</v>
      </c>
      <c r="I153">
        <v>7.18</v>
      </c>
      <c r="J153">
        <v>2.66</v>
      </c>
      <c r="K153">
        <v>3</v>
      </c>
      <c r="L153" s="6">
        <v>64.38</v>
      </c>
      <c r="M153">
        <v>40.729999999999997</v>
      </c>
      <c r="N153">
        <v>59.52</v>
      </c>
      <c r="O153" t="str">
        <f t="shared" si="10"/>
        <v>41:60</v>
      </c>
      <c r="P153" t="s">
        <v>20</v>
      </c>
      <c r="Q153">
        <v>722.87</v>
      </c>
      <c r="R153" t="str">
        <f t="shared" si="11"/>
        <v>Low</v>
      </c>
    </row>
    <row r="154" spans="1:18" x14ac:dyDescent="0.25">
      <c r="A154">
        <v>2006</v>
      </c>
      <c r="B154" t="s">
        <v>41</v>
      </c>
      <c r="C154" t="s">
        <v>68</v>
      </c>
      <c r="D154" t="s">
        <v>38</v>
      </c>
      <c r="E154" t="str">
        <f t="shared" si="8"/>
        <v>Summer crops</v>
      </c>
      <c r="F154">
        <v>-1.84</v>
      </c>
      <c r="G154" s="6">
        <v>588.70000000000005</v>
      </c>
      <c r="H154" t="str">
        <f t="shared" si="9"/>
        <v>Low</v>
      </c>
      <c r="I154">
        <v>21.77</v>
      </c>
      <c r="J154">
        <v>1.4849999999999901</v>
      </c>
      <c r="K154">
        <v>7</v>
      </c>
      <c r="L154" s="6">
        <v>74.73</v>
      </c>
      <c r="M154">
        <v>32.340000000000003</v>
      </c>
      <c r="N154">
        <v>64.12</v>
      </c>
      <c r="O154" t="str">
        <f t="shared" si="10"/>
        <v>61:80</v>
      </c>
      <c r="P154" t="s">
        <v>35</v>
      </c>
      <c r="Q154">
        <v>325.35000000000002</v>
      </c>
      <c r="R154" t="str">
        <f t="shared" si="11"/>
        <v>Below 0</v>
      </c>
    </row>
    <row r="155" spans="1:18" x14ac:dyDescent="0.25">
      <c r="A155">
        <v>2022</v>
      </c>
      <c r="B155" t="s">
        <v>21</v>
      </c>
      <c r="C155" t="s">
        <v>45</v>
      </c>
      <c r="D155" t="s">
        <v>52</v>
      </c>
      <c r="E155" t="str">
        <f t="shared" si="8"/>
        <v>Winter crops</v>
      </c>
      <c r="F155">
        <v>32.86</v>
      </c>
      <c r="G155" s="6">
        <v>357.28</v>
      </c>
      <c r="H155" t="str">
        <f t="shared" si="9"/>
        <v>Low</v>
      </c>
      <c r="I155">
        <v>23.51</v>
      </c>
      <c r="J155">
        <v>1.2150000000000001</v>
      </c>
      <c r="K155">
        <v>4</v>
      </c>
      <c r="L155" s="6">
        <v>34.65</v>
      </c>
      <c r="M155">
        <v>42.61</v>
      </c>
      <c r="N155">
        <v>31.53</v>
      </c>
      <c r="O155" t="str">
        <f t="shared" si="10"/>
        <v>21:40</v>
      </c>
      <c r="P155" t="s">
        <v>17</v>
      </c>
      <c r="Q155">
        <v>252.29</v>
      </c>
      <c r="R155" t="str">
        <f t="shared" si="11"/>
        <v>High</v>
      </c>
    </row>
    <row r="156" spans="1:18" x14ac:dyDescent="0.25">
      <c r="A156">
        <v>2002</v>
      </c>
      <c r="B156" t="s">
        <v>24</v>
      </c>
      <c r="C156" t="s">
        <v>59</v>
      </c>
      <c r="D156" t="s">
        <v>29</v>
      </c>
      <c r="E156" t="str">
        <f t="shared" si="8"/>
        <v>Summer crops</v>
      </c>
      <c r="F156">
        <v>12.66</v>
      </c>
      <c r="G156" s="6">
        <v>369.35</v>
      </c>
      <c r="H156" t="str">
        <f t="shared" si="9"/>
        <v>Low</v>
      </c>
      <c r="I156">
        <v>17.84</v>
      </c>
      <c r="J156">
        <v>2.016</v>
      </c>
      <c r="K156">
        <v>2</v>
      </c>
      <c r="L156" s="6">
        <v>77.67</v>
      </c>
      <c r="M156">
        <v>4.51</v>
      </c>
      <c r="N156">
        <v>39.68</v>
      </c>
      <c r="O156" t="str">
        <f t="shared" si="10"/>
        <v>21:40</v>
      </c>
      <c r="P156" t="s">
        <v>39</v>
      </c>
      <c r="Q156">
        <v>887.08</v>
      </c>
      <c r="R156" t="str">
        <f t="shared" si="11"/>
        <v>Low</v>
      </c>
    </row>
    <row r="157" spans="1:18" x14ac:dyDescent="0.25">
      <c r="A157">
        <v>2023</v>
      </c>
      <c r="B157" t="s">
        <v>14</v>
      </c>
      <c r="C157" t="s">
        <v>64</v>
      </c>
      <c r="D157" t="s">
        <v>43</v>
      </c>
      <c r="E157" t="str">
        <f t="shared" si="8"/>
        <v>Winter crops</v>
      </c>
      <c r="F157">
        <v>22.84</v>
      </c>
      <c r="G157" s="6">
        <v>1773.19</v>
      </c>
      <c r="H157" t="str">
        <f t="shared" si="9"/>
        <v>Medium</v>
      </c>
      <c r="I157">
        <v>9.19</v>
      </c>
      <c r="J157">
        <v>1.27</v>
      </c>
      <c r="K157">
        <v>4</v>
      </c>
      <c r="L157" s="6">
        <v>52.43</v>
      </c>
      <c r="M157">
        <v>25.92</v>
      </c>
      <c r="N157">
        <v>10.16</v>
      </c>
      <c r="O157" t="str">
        <f t="shared" si="10"/>
        <v>0:20</v>
      </c>
      <c r="P157" t="s">
        <v>17</v>
      </c>
      <c r="Q157">
        <v>518.85</v>
      </c>
      <c r="R157" t="str">
        <f t="shared" si="11"/>
        <v>Moderate</v>
      </c>
    </row>
    <row r="158" spans="1:18" x14ac:dyDescent="0.25">
      <c r="A158">
        <v>2003</v>
      </c>
      <c r="B158" t="s">
        <v>36</v>
      </c>
      <c r="C158" t="s">
        <v>54</v>
      </c>
      <c r="D158" t="s">
        <v>16</v>
      </c>
      <c r="E158" t="str">
        <f t="shared" si="8"/>
        <v>Summer crops</v>
      </c>
      <c r="F158">
        <v>17.16</v>
      </c>
      <c r="G158" s="6">
        <v>1583.9</v>
      </c>
      <c r="H158" t="str">
        <f t="shared" si="9"/>
        <v>Medium</v>
      </c>
      <c r="I158">
        <v>26.91</v>
      </c>
      <c r="J158">
        <v>2.5289999999999999</v>
      </c>
      <c r="K158">
        <v>9</v>
      </c>
      <c r="L158" s="6">
        <v>94.01</v>
      </c>
      <c r="M158">
        <v>39.18</v>
      </c>
      <c r="N158">
        <v>49.74</v>
      </c>
      <c r="O158" t="str">
        <f t="shared" si="10"/>
        <v>41:60</v>
      </c>
      <c r="P158" t="s">
        <v>39</v>
      </c>
      <c r="Q158">
        <v>1138.52</v>
      </c>
      <c r="R158" t="str">
        <f t="shared" si="11"/>
        <v>Moderate</v>
      </c>
    </row>
    <row r="159" spans="1:18" x14ac:dyDescent="0.25">
      <c r="A159">
        <v>2008</v>
      </c>
      <c r="B159" t="s">
        <v>36</v>
      </c>
      <c r="C159" t="s">
        <v>62</v>
      </c>
      <c r="D159" t="s">
        <v>29</v>
      </c>
      <c r="E159" t="str">
        <f t="shared" si="8"/>
        <v>Summer crops</v>
      </c>
      <c r="F159">
        <v>29.98</v>
      </c>
      <c r="G159" s="6">
        <v>2261.36</v>
      </c>
      <c r="H159" t="str">
        <f t="shared" si="9"/>
        <v>High</v>
      </c>
      <c r="I159">
        <v>25.01</v>
      </c>
      <c r="J159">
        <v>2.0430000000000001</v>
      </c>
      <c r="K159">
        <v>10</v>
      </c>
      <c r="L159" s="6">
        <v>31.72</v>
      </c>
      <c r="M159">
        <v>47.88</v>
      </c>
      <c r="N159">
        <v>30.33</v>
      </c>
      <c r="O159" t="str">
        <f t="shared" si="10"/>
        <v>21:40</v>
      </c>
      <c r="P159" t="s">
        <v>27</v>
      </c>
      <c r="Q159">
        <v>779.44</v>
      </c>
      <c r="R159" t="str">
        <f t="shared" si="11"/>
        <v>High</v>
      </c>
    </row>
    <row r="160" spans="1:18" x14ac:dyDescent="0.25">
      <c r="A160">
        <v>2006</v>
      </c>
      <c r="B160" t="s">
        <v>41</v>
      </c>
      <c r="C160" t="s">
        <v>71</v>
      </c>
      <c r="D160" t="s">
        <v>38</v>
      </c>
      <c r="E160" t="str">
        <f t="shared" si="8"/>
        <v>Summer crops</v>
      </c>
      <c r="F160">
        <v>13.91</v>
      </c>
      <c r="G160" s="6">
        <v>2422.1799999999998</v>
      </c>
      <c r="H160" t="str">
        <f t="shared" si="9"/>
        <v>High</v>
      </c>
      <c r="I160">
        <v>14.64</v>
      </c>
      <c r="J160">
        <v>2.13</v>
      </c>
      <c r="K160">
        <v>7</v>
      </c>
      <c r="L160" s="6">
        <v>38.39</v>
      </c>
      <c r="M160">
        <v>44.42</v>
      </c>
      <c r="N160">
        <v>50.58</v>
      </c>
      <c r="O160" t="str">
        <f t="shared" si="10"/>
        <v>41:60</v>
      </c>
      <c r="P160" t="s">
        <v>17</v>
      </c>
      <c r="Q160">
        <v>489.71</v>
      </c>
      <c r="R160" t="str">
        <f t="shared" si="11"/>
        <v>Low</v>
      </c>
    </row>
    <row r="161" spans="1:18" x14ac:dyDescent="0.25">
      <c r="A161">
        <v>1997</v>
      </c>
      <c r="B161" t="s">
        <v>46</v>
      </c>
      <c r="C161" t="s">
        <v>51</v>
      </c>
      <c r="D161" t="s">
        <v>16</v>
      </c>
      <c r="E161" t="str">
        <f t="shared" si="8"/>
        <v>Summer crops</v>
      </c>
      <c r="F161">
        <v>16.16</v>
      </c>
      <c r="G161" s="6">
        <v>1437.26</v>
      </c>
      <c r="H161" t="str">
        <f t="shared" si="9"/>
        <v>Medium</v>
      </c>
      <c r="I161">
        <v>28.74</v>
      </c>
      <c r="J161">
        <v>2.3580000000000001</v>
      </c>
      <c r="K161">
        <v>3</v>
      </c>
      <c r="L161" s="6">
        <v>82.99</v>
      </c>
      <c r="M161">
        <v>13.22</v>
      </c>
      <c r="N161">
        <v>77.150000000000006</v>
      </c>
      <c r="O161" t="str">
        <f t="shared" si="10"/>
        <v>61:80</v>
      </c>
      <c r="P161" t="s">
        <v>39</v>
      </c>
      <c r="Q161">
        <v>712.62</v>
      </c>
      <c r="R161" t="str">
        <f t="shared" si="11"/>
        <v>Moderate</v>
      </c>
    </row>
    <row r="162" spans="1:18" x14ac:dyDescent="0.25">
      <c r="A162">
        <v>2014</v>
      </c>
      <c r="B162" t="s">
        <v>36</v>
      </c>
      <c r="C162" t="s">
        <v>62</v>
      </c>
      <c r="D162" t="s">
        <v>43</v>
      </c>
      <c r="E162" t="str">
        <f t="shared" si="8"/>
        <v>Winter crops</v>
      </c>
      <c r="F162">
        <v>11.97</v>
      </c>
      <c r="G162" s="6">
        <v>925.85</v>
      </c>
      <c r="H162" t="str">
        <f t="shared" si="9"/>
        <v>Low</v>
      </c>
      <c r="I162">
        <v>18.3</v>
      </c>
      <c r="J162">
        <v>4.1040000000000001</v>
      </c>
      <c r="K162">
        <v>3</v>
      </c>
      <c r="L162" s="6">
        <v>57.32</v>
      </c>
      <c r="M162">
        <v>7.4</v>
      </c>
      <c r="N162">
        <v>55.64</v>
      </c>
      <c r="O162" t="str">
        <f t="shared" si="10"/>
        <v>41:60</v>
      </c>
      <c r="P162" t="s">
        <v>27</v>
      </c>
      <c r="Q162">
        <v>732.34</v>
      </c>
      <c r="R162" t="str">
        <f t="shared" si="11"/>
        <v>Low</v>
      </c>
    </row>
    <row r="163" spans="1:18" x14ac:dyDescent="0.25">
      <c r="A163">
        <v>2024</v>
      </c>
      <c r="B163" t="s">
        <v>21</v>
      </c>
      <c r="C163" t="s">
        <v>65</v>
      </c>
      <c r="D163" t="s">
        <v>38</v>
      </c>
      <c r="E163" t="str">
        <f t="shared" si="8"/>
        <v>Summer crops</v>
      </c>
      <c r="F163">
        <v>8.44</v>
      </c>
      <c r="G163" s="6">
        <v>1826.14</v>
      </c>
      <c r="H163" t="str">
        <f t="shared" si="9"/>
        <v>Medium</v>
      </c>
      <c r="I163">
        <v>3.77</v>
      </c>
      <c r="J163">
        <v>2.39</v>
      </c>
      <c r="K163">
        <v>2</v>
      </c>
      <c r="L163" s="6">
        <v>16.98</v>
      </c>
      <c r="M163">
        <v>17.350000000000001</v>
      </c>
      <c r="N163">
        <v>27.41</v>
      </c>
      <c r="O163" t="str">
        <f t="shared" si="10"/>
        <v>21:40</v>
      </c>
      <c r="P163" t="s">
        <v>39</v>
      </c>
      <c r="Q163">
        <v>272.17</v>
      </c>
      <c r="R163" t="str">
        <f t="shared" si="11"/>
        <v>Low</v>
      </c>
    </row>
    <row r="164" spans="1:18" x14ac:dyDescent="0.25">
      <c r="A164">
        <v>2024</v>
      </c>
      <c r="B164" t="s">
        <v>24</v>
      </c>
      <c r="C164" t="s">
        <v>59</v>
      </c>
      <c r="D164" t="s">
        <v>26</v>
      </c>
      <c r="E164" t="str">
        <f t="shared" si="8"/>
        <v>Summer crops</v>
      </c>
      <c r="F164">
        <v>23.95</v>
      </c>
      <c r="G164" s="6">
        <v>2897.93</v>
      </c>
      <c r="H164" t="str">
        <f t="shared" si="9"/>
        <v>High</v>
      </c>
      <c r="I164">
        <v>1.69</v>
      </c>
      <c r="J164">
        <v>1.81</v>
      </c>
      <c r="K164">
        <v>4</v>
      </c>
      <c r="L164" s="6">
        <v>19.239999999999998</v>
      </c>
      <c r="M164">
        <v>10.6</v>
      </c>
      <c r="N164">
        <v>48.6</v>
      </c>
      <c r="O164" t="str">
        <f t="shared" si="10"/>
        <v>41:60</v>
      </c>
      <c r="P164" t="s">
        <v>39</v>
      </c>
      <c r="Q164">
        <v>653.48</v>
      </c>
      <c r="R164" t="str">
        <f t="shared" si="11"/>
        <v>Moderate</v>
      </c>
    </row>
    <row r="165" spans="1:18" x14ac:dyDescent="0.25">
      <c r="A165">
        <v>1994</v>
      </c>
      <c r="B165" t="s">
        <v>46</v>
      </c>
      <c r="C165" t="s">
        <v>47</v>
      </c>
      <c r="D165" t="s">
        <v>38</v>
      </c>
      <c r="E165" t="str">
        <f t="shared" si="8"/>
        <v>Summer crops</v>
      </c>
      <c r="F165">
        <v>28.6</v>
      </c>
      <c r="G165" s="6">
        <v>1115.6600000000001</v>
      </c>
      <c r="H165" t="str">
        <f t="shared" si="9"/>
        <v>Medium</v>
      </c>
      <c r="I165">
        <v>17.61</v>
      </c>
      <c r="J165">
        <v>1.6379999999999999</v>
      </c>
      <c r="K165">
        <v>0</v>
      </c>
      <c r="L165" s="6">
        <v>48.55</v>
      </c>
      <c r="M165">
        <v>47.24</v>
      </c>
      <c r="N165">
        <v>51.9</v>
      </c>
      <c r="O165" t="str">
        <f t="shared" si="10"/>
        <v>41:60</v>
      </c>
      <c r="P165" t="s">
        <v>27</v>
      </c>
      <c r="Q165">
        <v>320.7</v>
      </c>
      <c r="R165" t="str">
        <f t="shared" si="11"/>
        <v>High</v>
      </c>
    </row>
    <row r="166" spans="1:18" x14ac:dyDescent="0.25">
      <c r="A166">
        <v>2002</v>
      </c>
      <c r="B166" t="s">
        <v>18</v>
      </c>
      <c r="C166" t="s">
        <v>60</v>
      </c>
      <c r="D166" t="s">
        <v>38</v>
      </c>
      <c r="E166" t="str">
        <f t="shared" si="8"/>
        <v>Summer crops</v>
      </c>
      <c r="F166">
        <v>11.63</v>
      </c>
      <c r="G166" s="6">
        <v>2213.48</v>
      </c>
      <c r="H166" t="str">
        <f t="shared" si="9"/>
        <v>High</v>
      </c>
      <c r="I166">
        <v>21.8</v>
      </c>
      <c r="J166">
        <v>3.141</v>
      </c>
      <c r="K166">
        <v>5</v>
      </c>
      <c r="L166" s="6">
        <v>59.5</v>
      </c>
      <c r="M166">
        <v>14.17</v>
      </c>
      <c r="N166">
        <v>54.56</v>
      </c>
      <c r="O166" t="str">
        <f t="shared" si="10"/>
        <v>41:60</v>
      </c>
      <c r="P166" t="s">
        <v>35</v>
      </c>
      <c r="Q166">
        <v>1459.41</v>
      </c>
      <c r="R166" t="str">
        <f t="shared" si="11"/>
        <v>Low</v>
      </c>
    </row>
    <row r="167" spans="1:18" x14ac:dyDescent="0.25">
      <c r="A167">
        <v>2013</v>
      </c>
      <c r="B167" t="s">
        <v>30</v>
      </c>
      <c r="C167" t="s">
        <v>31</v>
      </c>
      <c r="D167" t="s">
        <v>16</v>
      </c>
      <c r="E167" t="str">
        <f t="shared" si="8"/>
        <v>Summer crops</v>
      </c>
      <c r="F167">
        <v>5.74</v>
      </c>
      <c r="G167" s="6">
        <v>2114.15</v>
      </c>
      <c r="H167" t="str">
        <f t="shared" si="9"/>
        <v>High</v>
      </c>
      <c r="I167">
        <v>13.19</v>
      </c>
      <c r="J167">
        <v>2.94</v>
      </c>
      <c r="K167">
        <v>9</v>
      </c>
      <c r="L167" s="6">
        <v>31.08</v>
      </c>
      <c r="M167">
        <v>13.41</v>
      </c>
      <c r="N167">
        <v>31.29</v>
      </c>
      <c r="O167" t="str">
        <f t="shared" si="10"/>
        <v>21:40</v>
      </c>
      <c r="P167" t="s">
        <v>39</v>
      </c>
      <c r="Q167">
        <v>413.76</v>
      </c>
      <c r="R167" t="str">
        <f t="shared" si="11"/>
        <v>Low</v>
      </c>
    </row>
    <row r="168" spans="1:18" x14ac:dyDescent="0.25">
      <c r="A168">
        <v>2012</v>
      </c>
      <c r="B168" t="s">
        <v>21</v>
      </c>
      <c r="C168" t="s">
        <v>55</v>
      </c>
      <c r="D168" t="s">
        <v>29</v>
      </c>
      <c r="E168" t="str">
        <f t="shared" si="8"/>
        <v>Summer crops</v>
      </c>
      <c r="F168">
        <v>12.77</v>
      </c>
      <c r="G168" s="6">
        <v>2558.77</v>
      </c>
      <c r="H168" t="str">
        <f t="shared" si="9"/>
        <v>High</v>
      </c>
      <c r="I168">
        <v>10.54</v>
      </c>
      <c r="J168">
        <v>1.6</v>
      </c>
      <c r="K168">
        <v>1</v>
      </c>
      <c r="L168" s="6">
        <v>44.32</v>
      </c>
      <c r="M168">
        <v>25.46</v>
      </c>
      <c r="N168">
        <v>87.08</v>
      </c>
      <c r="O168" t="str">
        <f t="shared" si="10"/>
        <v>81:100</v>
      </c>
      <c r="P168" t="s">
        <v>27</v>
      </c>
      <c r="Q168">
        <v>553.08000000000004</v>
      </c>
      <c r="R168" t="str">
        <f t="shared" si="11"/>
        <v>Low</v>
      </c>
    </row>
    <row r="169" spans="1:18" x14ac:dyDescent="0.25">
      <c r="A169">
        <v>2018</v>
      </c>
      <c r="B169" t="s">
        <v>18</v>
      </c>
      <c r="C169" t="s">
        <v>56</v>
      </c>
      <c r="D169" t="s">
        <v>49</v>
      </c>
      <c r="E169" t="str">
        <f t="shared" si="8"/>
        <v>Summer crops</v>
      </c>
      <c r="F169">
        <v>-3.26</v>
      </c>
      <c r="G169" s="6">
        <v>2404.6799999999998</v>
      </c>
      <c r="H169" t="str">
        <f t="shared" si="9"/>
        <v>High</v>
      </c>
      <c r="I169">
        <v>28.73</v>
      </c>
      <c r="J169">
        <v>0.65700000000000003</v>
      </c>
      <c r="K169">
        <v>0</v>
      </c>
      <c r="L169" s="6">
        <v>92.93</v>
      </c>
      <c r="M169">
        <v>32.57</v>
      </c>
      <c r="N169">
        <v>33.520000000000003</v>
      </c>
      <c r="O169" t="str">
        <f t="shared" si="10"/>
        <v>21:40</v>
      </c>
      <c r="P169" t="s">
        <v>39</v>
      </c>
      <c r="Q169">
        <v>265.14999999999998</v>
      </c>
      <c r="R169" t="str">
        <f t="shared" si="11"/>
        <v>Below 0</v>
      </c>
    </row>
    <row r="170" spans="1:18" x14ac:dyDescent="0.25">
      <c r="A170">
        <v>2021</v>
      </c>
      <c r="B170" t="s">
        <v>36</v>
      </c>
      <c r="C170" t="s">
        <v>54</v>
      </c>
      <c r="D170" t="s">
        <v>26</v>
      </c>
      <c r="E170" t="str">
        <f t="shared" si="8"/>
        <v>Summer crops</v>
      </c>
      <c r="F170">
        <v>8.1999999999999993</v>
      </c>
      <c r="G170" s="6">
        <v>1856.73</v>
      </c>
      <c r="H170" t="str">
        <f t="shared" si="9"/>
        <v>Medium</v>
      </c>
      <c r="I170">
        <v>20.58</v>
      </c>
      <c r="J170">
        <v>1.431</v>
      </c>
      <c r="K170">
        <v>6</v>
      </c>
      <c r="L170" s="6">
        <v>32.17</v>
      </c>
      <c r="M170">
        <v>13.47</v>
      </c>
      <c r="N170">
        <v>59.99</v>
      </c>
      <c r="O170" t="str">
        <f t="shared" si="10"/>
        <v>41:60</v>
      </c>
      <c r="P170" t="s">
        <v>35</v>
      </c>
      <c r="Q170">
        <v>381.33</v>
      </c>
      <c r="R170" t="str">
        <f t="shared" si="11"/>
        <v>Low</v>
      </c>
    </row>
    <row r="171" spans="1:18" x14ac:dyDescent="0.25">
      <c r="A171">
        <v>2003</v>
      </c>
      <c r="B171" t="s">
        <v>41</v>
      </c>
      <c r="C171" t="s">
        <v>71</v>
      </c>
      <c r="D171" t="s">
        <v>49</v>
      </c>
      <c r="E171" t="str">
        <f t="shared" si="8"/>
        <v>Summer crops</v>
      </c>
      <c r="F171">
        <v>-1.54</v>
      </c>
      <c r="G171" s="6">
        <v>2701.05</v>
      </c>
      <c r="H171" t="str">
        <f t="shared" si="9"/>
        <v>High</v>
      </c>
      <c r="I171">
        <v>14.45</v>
      </c>
      <c r="J171">
        <v>2.14</v>
      </c>
      <c r="K171">
        <v>9</v>
      </c>
      <c r="L171" s="6">
        <v>55.88</v>
      </c>
      <c r="M171">
        <v>0.72</v>
      </c>
      <c r="N171">
        <v>81.540000000000006</v>
      </c>
      <c r="O171" t="str">
        <f t="shared" si="10"/>
        <v>81:100</v>
      </c>
      <c r="P171" t="s">
        <v>35</v>
      </c>
      <c r="Q171">
        <v>645.16999999999996</v>
      </c>
      <c r="R171" t="str">
        <f t="shared" si="11"/>
        <v>Below 0</v>
      </c>
    </row>
    <row r="172" spans="1:18" x14ac:dyDescent="0.25">
      <c r="A172">
        <v>1999</v>
      </c>
      <c r="B172" t="s">
        <v>50</v>
      </c>
      <c r="C172" t="s">
        <v>56</v>
      </c>
      <c r="D172" t="s">
        <v>16</v>
      </c>
      <c r="E172" t="str">
        <f t="shared" si="8"/>
        <v>Summer crops</v>
      </c>
      <c r="F172">
        <v>6.32</v>
      </c>
      <c r="G172" s="6">
        <v>2275.48</v>
      </c>
      <c r="H172" t="str">
        <f t="shared" si="9"/>
        <v>High</v>
      </c>
      <c r="I172">
        <v>27.27</v>
      </c>
      <c r="J172">
        <v>1.5389999999999999</v>
      </c>
      <c r="K172">
        <v>3</v>
      </c>
      <c r="L172" s="6">
        <v>33.44</v>
      </c>
      <c r="M172">
        <v>22.08</v>
      </c>
      <c r="N172">
        <v>12.94</v>
      </c>
      <c r="O172" t="str">
        <f t="shared" si="10"/>
        <v>0:20</v>
      </c>
      <c r="P172" t="s">
        <v>39</v>
      </c>
      <c r="Q172">
        <v>197.58</v>
      </c>
      <c r="R172" t="str">
        <f t="shared" si="11"/>
        <v>Low</v>
      </c>
    </row>
    <row r="173" spans="1:18" x14ac:dyDescent="0.25">
      <c r="A173">
        <v>2009</v>
      </c>
      <c r="B173" t="s">
        <v>24</v>
      </c>
      <c r="C173" t="s">
        <v>57</v>
      </c>
      <c r="D173" t="s">
        <v>29</v>
      </c>
      <c r="E173" t="str">
        <f t="shared" si="8"/>
        <v>Summer crops</v>
      </c>
      <c r="F173">
        <v>12.7</v>
      </c>
      <c r="G173" s="6">
        <v>968.45</v>
      </c>
      <c r="H173" t="str">
        <f t="shared" si="9"/>
        <v>Low</v>
      </c>
      <c r="I173">
        <v>27.67</v>
      </c>
      <c r="J173">
        <v>2.52</v>
      </c>
      <c r="K173">
        <v>2</v>
      </c>
      <c r="L173" s="6">
        <v>78.66</v>
      </c>
      <c r="M173">
        <v>28.64</v>
      </c>
      <c r="N173">
        <v>67.209999999999994</v>
      </c>
      <c r="O173" t="str">
        <f t="shared" si="10"/>
        <v>61:80</v>
      </c>
      <c r="P173" t="s">
        <v>17</v>
      </c>
      <c r="Q173">
        <v>1247.07</v>
      </c>
      <c r="R173" t="str">
        <f t="shared" si="11"/>
        <v>Low</v>
      </c>
    </row>
    <row r="174" spans="1:18" x14ac:dyDescent="0.25">
      <c r="A174">
        <v>2021</v>
      </c>
      <c r="B174" t="s">
        <v>46</v>
      </c>
      <c r="C174" t="s">
        <v>47</v>
      </c>
      <c r="D174" t="s">
        <v>26</v>
      </c>
      <c r="E174" t="str">
        <f t="shared" si="8"/>
        <v>Summer crops</v>
      </c>
      <c r="F174">
        <v>32.46</v>
      </c>
      <c r="G174" s="6">
        <v>2043.46</v>
      </c>
      <c r="H174" t="str">
        <f t="shared" si="9"/>
        <v>High</v>
      </c>
      <c r="I174">
        <v>0.69</v>
      </c>
      <c r="J174">
        <v>1.67</v>
      </c>
      <c r="K174">
        <v>2</v>
      </c>
      <c r="L174" s="6">
        <v>30.86</v>
      </c>
      <c r="M174">
        <v>11.17</v>
      </c>
      <c r="N174">
        <v>11.07</v>
      </c>
      <c r="O174" t="str">
        <f t="shared" si="10"/>
        <v>0:20</v>
      </c>
      <c r="P174" t="s">
        <v>39</v>
      </c>
      <c r="Q174">
        <v>174.83</v>
      </c>
      <c r="R174" t="str">
        <f t="shared" si="11"/>
        <v>High</v>
      </c>
    </row>
    <row r="175" spans="1:18" x14ac:dyDescent="0.25">
      <c r="A175">
        <v>1995</v>
      </c>
      <c r="B175" t="s">
        <v>14</v>
      </c>
      <c r="C175" t="s">
        <v>40</v>
      </c>
      <c r="D175" t="s">
        <v>49</v>
      </c>
      <c r="E175" t="str">
        <f t="shared" si="8"/>
        <v>Summer crops</v>
      </c>
      <c r="F175">
        <v>20.86</v>
      </c>
      <c r="G175" s="6">
        <v>1283.71</v>
      </c>
      <c r="H175" t="str">
        <f t="shared" si="9"/>
        <v>Medium</v>
      </c>
      <c r="I175">
        <v>24.56</v>
      </c>
      <c r="J175">
        <v>1.224</v>
      </c>
      <c r="K175">
        <v>8</v>
      </c>
      <c r="L175" s="6">
        <v>82.82</v>
      </c>
      <c r="M175">
        <v>10</v>
      </c>
      <c r="N175">
        <v>29.4</v>
      </c>
      <c r="O175" t="str">
        <f t="shared" si="10"/>
        <v>21:40</v>
      </c>
      <c r="P175" t="s">
        <v>35</v>
      </c>
      <c r="Q175">
        <v>479.45</v>
      </c>
      <c r="R175" t="str">
        <f t="shared" si="11"/>
        <v>Moderate</v>
      </c>
    </row>
    <row r="176" spans="1:18" x14ac:dyDescent="0.25">
      <c r="A176">
        <v>2003</v>
      </c>
      <c r="B176" t="s">
        <v>32</v>
      </c>
      <c r="C176" t="s">
        <v>33</v>
      </c>
      <c r="D176" t="s">
        <v>49</v>
      </c>
      <c r="E176" t="str">
        <f t="shared" si="8"/>
        <v>Summer crops</v>
      </c>
      <c r="F176">
        <v>33.880000000000003</v>
      </c>
      <c r="G176" s="6">
        <v>2590.81</v>
      </c>
      <c r="H176" t="str">
        <f t="shared" si="9"/>
        <v>High</v>
      </c>
      <c r="I176">
        <v>23.17</v>
      </c>
      <c r="J176">
        <v>2.5470000000000002</v>
      </c>
      <c r="K176">
        <v>7</v>
      </c>
      <c r="L176" s="6">
        <v>21.5</v>
      </c>
      <c r="M176">
        <v>4.66</v>
      </c>
      <c r="N176">
        <v>45.05</v>
      </c>
      <c r="O176" t="str">
        <f t="shared" si="10"/>
        <v>41:60</v>
      </c>
      <c r="P176" t="s">
        <v>20</v>
      </c>
      <c r="Q176">
        <v>727.85</v>
      </c>
      <c r="R176" t="str">
        <f t="shared" si="11"/>
        <v>High</v>
      </c>
    </row>
    <row r="177" spans="1:18" x14ac:dyDescent="0.25">
      <c r="A177">
        <v>1998</v>
      </c>
      <c r="B177" t="s">
        <v>36</v>
      </c>
      <c r="C177" t="s">
        <v>54</v>
      </c>
      <c r="D177" t="s">
        <v>34</v>
      </c>
      <c r="E177" t="str">
        <f t="shared" si="8"/>
        <v>Winter crops</v>
      </c>
      <c r="F177">
        <v>8.51</v>
      </c>
      <c r="G177" s="6">
        <v>1046.72</v>
      </c>
      <c r="H177" t="str">
        <f t="shared" si="9"/>
        <v>Medium</v>
      </c>
      <c r="I177">
        <v>29.36</v>
      </c>
      <c r="J177">
        <v>1.2150000000000001</v>
      </c>
      <c r="K177">
        <v>4</v>
      </c>
      <c r="L177" s="6">
        <v>51.07</v>
      </c>
      <c r="M177">
        <v>44.23</v>
      </c>
      <c r="N177">
        <v>59.47</v>
      </c>
      <c r="O177" t="str">
        <f t="shared" si="10"/>
        <v>41:60</v>
      </c>
      <c r="P177" t="s">
        <v>17</v>
      </c>
      <c r="Q177">
        <v>412.13</v>
      </c>
      <c r="R177" t="str">
        <f t="shared" si="11"/>
        <v>Low</v>
      </c>
    </row>
    <row r="178" spans="1:18" x14ac:dyDescent="0.25">
      <c r="A178">
        <v>1997</v>
      </c>
      <c r="B178" t="s">
        <v>30</v>
      </c>
      <c r="C178" t="s">
        <v>33</v>
      </c>
      <c r="D178" t="s">
        <v>49</v>
      </c>
      <c r="E178" t="str">
        <f t="shared" si="8"/>
        <v>Summer crops</v>
      </c>
      <c r="F178">
        <v>3.84</v>
      </c>
      <c r="G178" s="6">
        <v>1178.99</v>
      </c>
      <c r="H178" t="str">
        <f t="shared" si="9"/>
        <v>Medium</v>
      </c>
      <c r="I178">
        <v>2.4900000000000002</v>
      </c>
      <c r="J178">
        <v>1.33</v>
      </c>
      <c r="K178">
        <v>1</v>
      </c>
      <c r="L178" s="6">
        <v>46.12</v>
      </c>
      <c r="M178">
        <v>3.82</v>
      </c>
      <c r="N178">
        <v>56.68</v>
      </c>
      <c r="O178" t="str">
        <f t="shared" si="10"/>
        <v>41:60</v>
      </c>
      <c r="P178" t="s">
        <v>17</v>
      </c>
      <c r="Q178">
        <v>375.95</v>
      </c>
      <c r="R178" t="str">
        <f t="shared" si="11"/>
        <v>Low</v>
      </c>
    </row>
    <row r="179" spans="1:18" x14ac:dyDescent="0.25">
      <c r="A179">
        <v>1999</v>
      </c>
      <c r="B179" t="s">
        <v>32</v>
      </c>
      <c r="C179" t="s">
        <v>33</v>
      </c>
      <c r="D179" t="s">
        <v>34</v>
      </c>
      <c r="E179" t="str">
        <f t="shared" si="8"/>
        <v>Winter crops</v>
      </c>
      <c r="F179">
        <v>0.86</v>
      </c>
      <c r="G179" s="6">
        <v>273.89999999999998</v>
      </c>
      <c r="H179" t="str">
        <f t="shared" si="9"/>
        <v>Low</v>
      </c>
      <c r="I179">
        <v>1.22</v>
      </c>
      <c r="J179">
        <v>2.2769999999999899</v>
      </c>
      <c r="K179">
        <v>9</v>
      </c>
      <c r="L179" s="6">
        <v>18.71</v>
      </c>
      <c r="M179">
        <v>39.47</v>
      </c>
      <c r="N179">
        <v>6.75</v>
      </c>
      <c r="O179" t="str">
        <f t="shared" si="10"/>
        <v>0:20</v>
      </c>
      <c r="P179" t="s">
        <v>27</v>
      </c>
      <c r="Q179">
        <v>488.49</v>
      </c>
      <c r="R179" t="str">
        <f t="shared" si="11"/>
        <v>Low</v>
      </c>
    </row>
    <row r="180" spans="1:18" x14ac:dyDescent="0.25">
      <c r="A180">
        <v>2005</v>
      </c>
      <c r="B180" t="s">
        <v>30</v>
      </c>
      <c r="C180" t="s">
        <v>31</v>
      </c>
      <c r="D180" t="s">
        <v>34</v>
      </c>
      <c r="E180" t="str">
        <f t="shared" si="8"/>
        <v>Winter crops</v>
      </c>
      <c r="F180">
        <v>17.329999999999998</v>
      </c>
      <c r="G180" s="6">
        <v>1339.45</v>
      </c>
      <c r="H180" t="str">
        <f t="shared" si="9"/>
        <v>Medium</v>
      </c>
      <c r="I180">
        <v>9.85</v>
      </c>
      <c r="J180">
        <v>3.45</v>
      </c>
      <c r="K180">
        <v>0</v>
      </c>
      <c r="L180" s="6">
        <v>97.49</v>
      </c>
      <c r="M180">
        <v>44.92</v>
      </c>
      <c r="N180">
        <v>81.19</v>
      </c>
      <c r="O180" t="str">
        <f t="shared" si="10"/>
        <v>81:100</v>
      </c>
      <c r="P180" t="s">
        <v>27</v>
      </c>
      <c r="Q180">
        <v>1185.31</v>
      </c>
      <c r="R180" t="str">
        <f t="shared" si="11"/>
        <v>Moderate</v>
      </c>
    </row>
    <row r="181" spans="1:18" x14ac:dyDescent="0.25">
      <c r="A181">
        <v>2004</v>
      </c>
      <c r="B181" t="s">
        <v>24</v>
      </c>
      <c r="C181" t="s">
        <v>72</v>
      </c>
      <c r="D181" t="s">
        <v>49</v>
      </c>
      <c r="E181" t="str">
        <f t="shared" si="8"/>
        <v>Summer crops</v>
      </c>
      <c r="F181">
        <v>29.61</v>
      </c>
      <c r="G181" s="6">
        <v>1033.75</v>
      </c>
      <c r="H181" t="str">
        <f t="shared" si="9"/>
        <v>Medium</v>
      </c>
      <c r="I181">
        <v>11.99</v>
      </c>
      <c r="J181">
        <v>1.63</v>
      </c>
      <c r="K181">
        <v>8</v>
      </c>
      <c r="L181" s="6">
        <v>69.45</v>
      </c>
      <c r="M181">
        <v>11.31</v>
      </c>
      <c r="N181">
        <v>35.11</v>
      </c>
      <c r="O181" t="str">
        <f t="shared" si="10"/>
        <v>21:40</v>
      </c>
      <c r="P181" t="s">
        <v>39</v>
      </c>
      <c r="Q181">
        <v>193.86</v>
      </c>
      <c r="R181" t="str">
        <f t="shared" si="11"/>
        <v>High</v>
      </c>
    </row>
    <row r="182" spans="1:18" x14ac:dyDescent="0.25">
      <c r="A182">
        <v>2014</v>
      </c>
      <c r="B182" t="s">
        <v>41</v>
      </c>
      <c r="C182" t="s">
        <v>44</v>
      </c>
      <c r="D182" t="s">
        <v>34</v>
      </c>
      <c r="E182" t="str">
        <f t="shared" si="8"/>
        <v>Winter crops</v>
      </c>
      <c r="F182">
        <v>27.59</v>
      </c>
      <c r="G182" s="6">
        <v>1314.12</v>
      </c>
      <c r="H182" t="str">
        <f t="shared" si="9"/>
        <v>Medium</v>
      </c>
      <c r="I182">
        <v>25.65</v>
      </c>
      <c r="J182">
        <v>1.1519999999999999</v>
      </c>
      <c r="K182">
        <v>4</v>
      </c>
      <c r="L182" s="6">
        <v>66.760000000000005</v>
      </c>
      <c r="M182">
        <v>33.03</v>
      </c>
      <c r="N182">
        <v>63.98</v>
      </c>
      <c r="O182" t="str">
        <f t="shared" si="10"/>
        <v>61:80</v>
      </c>
      <c r="P182" t="s">
        <v>20</v>
      </c>
      <c r="Q182">
        <v>240.63</v>
      </c>
      <c r="R182" t="str">
        <f t="shared" si="11"/>
        <v>High</v>
      </c>
    </row>
    <row r="183" spans="1:18" x14ac:dyDescent="0.25">
      <c r="A183">
        <v>2017</v>
      </c>
      <c r="B183" t="s">
        <v>32</v>
      </c>
      <c r="C183" t="s">
        <v>53</v>
      </c>
      <c r="D183" t="s">
        <v>38</v>
      </c>
      <c r="E183" t="str">
        <f t="shared" si="8"/>
        <v>Summer crops</v>
      </c>
      <c r="F183">
        <v>27.8</v>
      </c>
      <c r="G183" s="6">
        <v>876.63</v>
      </c>
      <c r="H183" t="str">
        <f t="shared" si="9"/>
        <v>Low</v>
      </c>
      <c r="I183">
        <v>6.2</v>
      </c>
      <c r="J183">
        <v>3.15</v>
      </c>
      <c r="K183">
        <v>2</v>
      </c>
      <c r="L183" s="6">
        <v>31.24</v>
      </c>
      <c r="M183">
        <v>48.29</v>
      </c>
      <c r="N183">
        <v>75.78</v>
      </c>
      <c r="O183" t="str">
        <f t="shared" si="10"/>
        <v>61:80</v>
      </c>
      <c r="P183" t="s">
        <v>35</v>
      </c>
      <c r="Q183">
        <v>704.54</v>
      </c>
      <c r="R183" t="str">
        <f t="shared" si="11"/>
        <v>High</v>
      </c>
    </row>
    <row r="184" spans="1:18" x14ac:dyDescent="0.25">
      <c r="A184">
        <v>2015</v>
      </c>
      <c r="B184" t="s">
        <v>14</v>
      </c>
      <c r="C184" t="s">
        <v>40</v>
      </c>
      <c r="D184" t="s">
        <v>52</v>
      </c>
      <c r="E184" t="str">
        <f t="shared" si="8"/>
        <v>Winter crops</v>
      </c>
      <c r="F184">
        <v>8.81</v>
      </c>
      <c r="G184" s="6">
        <v>205.46</v>
      </c>
      <c r="H184" t="str">
        <f t="shared" si="9"/>
        <v>Low</v>
      </c>
      <c r="I184">
        <v>12.69</v>
      </c>
      <c r="J184">
        <v>0.65700000000000003</v>
      </c>
      <c r="K184">
        <v>5</v>
      </c>
      <c r="L184" s="6">
        <v>97.49</v>
      </c>
      <c r="M184">
        <v>45.83</v>
      </c>
      <c r="N184">
        <v>91</v>
      </c>
      <c r="O184" t="str">
        <f t="shared" si="10"/>
        <v>81:100</v>
      </c>
      <c r="P184" t="s">
        <v>20</v>
      </c>
      <c r="Q184">
        <v>269.11</v>
      </c>
      <c r="R184" t="str">
        <f t="shared" si="11"/>
        <v>Low</v>
      </c>
    </row>
    <row r="185" spans="1:18" x14ac:dyDescent="0.25">
      <c r="A185">
        <v>2013</v>
      </c>
      <c r="B185" t="s">
        <v>24</v>
      </c>
      <c r="C185" t="s">
        <v>25</v>
      </c>
      <c r="D185" t="s">
        <v>23</v>
      </c>
      <c r="E185" t="str">
        <f t="shared" si="8"/>
        <v>Winter crops</v>
      </c>
      <c r="F185">
        <v>19.010000000000002</v>
      </c>
      <c r="G185" s="6">
        <v>1261.46</v>
      </c>
      <c r="H185" t="str">
        <f t="shared" si="9"/>
        <v>Medium</v>
      </c>
      <c r="I185">
        <v>23.14</v>
      </c>
      <c r="J185">
        <v>3.87</v>
      </c>
      <c r="K185">
        <v>8</v>
      </c>
      <c r="L185" s="6">
        <v>13.36</v>
      </c>
      <c r="M185">
        <v>30.06</v>
      </c>
      <c r="N185">
        <v>65.459999999999994</v>
      </c>
      <c r="O185" t="str">
        <f t="shared" si="10"/>
        <v>61:80</v>
      </c>
      <c r="P185" t="s">
        <v>35</v>
      </c>
      <c r="Q185">
        <v>1632.42</v>
      </c>
      <c r="R185" t="str">
        <f t="shared" si="11"/>
        <v>Moderate</v>
      </c>
    </row>
    <row r="186" spans="1:18" x14ac:dyDescent="0.25">
      <c r="A186">
        <v>2008</v>
      </c>
      <c r="B186" t="s">
        <v>32</v>
      </c>
      <c r="C186" t="s">
        <v>53</v>
      </c>
      <c r="D186" t="s">
        <v>23</v>
      </c>
      <c r="E186" t="str">
        <f t="shared" si="8"/>
        <v>Winter crops</v>
      </c>
      <c r="F186">
        <v>3.83</v>
      </c>
      <c r="G186" s="6">
        <v>1909.91</v>
      </c>
      <c r="H186" t="str">
        <f t="shared" si="9"/>
        <v>Medium</v>
      </c>
      <c r="I186">
        <v>5.79</v>
      </c>
      <c r="J186">
        <v>1.1100000000000001</v>
      </c>
      <c r="K186">
        <v>10</v>
      </c>
      <c r="L186" s="6">
        <v>94.1</v>
      </c>
      <c r="M186">
        <v>44.69</v>
      </c>
      <c r="N186">
        <v>14.54</v>
      </c>
      <c r="O186" t="str">
        <f t="shared" si="10"/>
        <v>0:20</v>
      </c>
      <c r="P186" t="s">
        <v>27</v>
      </c>
      <c r="Q186">
        <v>544.02</v>
      </c>
      <c r="R186" t="str">
        <f t="shared" si="11"/>
        <v>Low</v>
      </c>
    </row>
    <row r="187" spans="1:18" x14ac:dyDescent="0.25">
      <c r="A187">
        <v>2014</v>
      </c>
      <c r="B187" t="s">
        <v>36</v>
      </c>
      <c r="C187" t="s">
        <v>70</v>
      </c>
      <c r="D187" t="s">
        <v>16</v>
      </c>
      <c r="E187" t="str">
        <f t="shared" si="8"/>
        <v>Summer crops</v>
      </c>
      <c r="F187">
        <v>16.2</v>
      </c>
      <c r="G187" s="6">
        <v>2682.47</v>
      </c>
      <c r="H187" t="str">
        <f t="shared" si="9"/>
        <v>High</v>
      </c>
      <c r="I187">
        <v>3.88</v>
      </c>
      <c r="J187">
        <v>3.98</v>
      </c>
      <c r="K187">
        <v>6</v>
      </c>
      <c r="L187" s="6">
        <v>74.930000000000007</v>
      </c>
      <c r="M187">
        <v>15.43</v>
      </c>
      <c r="N187">
        <v>32.79</v>
      </c>
      <c r="O187" t="str">
        <f t="shared" si="10"/>
        <v>21:40</v>
      </c>
      <c r="P187" t="s">
        <v>17</v>
      </c>
      <c r="Q187">
        <v>871.41</v>
      </c>
      <c r="R187" t="str">
        <f t="shared" si="11"/>
        <v>Moderate</v>
      </c>
    </row>
    <row r="188" spans="1:18" x14ac:dyDescent="0.25">
      <c r="A188">
        <v>2017</v>
      </c>
      <c r="B188" t="s">
        <v>41</v>
      </c>
      <c r="C188" t="s">
        <v>71</v>
      </c>
      <c r="D188" t="s">
        <v>16</v>
      </c>
      <c r="E188" t="str">
        <f t="shared" si="8"/>
        <v>Summer crops</v>
      </c>
      <c r="F188">
        <v>16.52</v>
      </c>
      <c r="G188" s="6">
        <v>2592.6999999999998</v>
      </c>
      <c r="H188" t="str">
        <f t="shared" si="9"/>
        <v>High</v>
      </c>
      <c r="I188">
        <v>9.25</v>
      </c>
      <c r="J188">
        <v>2.31</v>
      </c>
      <c r="K188">
        <v>3</v>
      </c>
      <c r="L188" s="6">
        <v>96.65</v>
      </c>
      <c r="M188">
        <v>44.17</v>
      </c>
      <c r="N188">
        <v>21.8</v>
      </c>
      <c r="O188" t="str">
        <f t="shared" si="10"/>
        <v>21:40</v>
      </c>
      <c r="P188" t="s">
        <v>35</v>
      </c>
      <c r="Q188">
        <v>950.32</v>
      </c>
      <c r="R188" t="str">
        <f t="shared" si="11"/>
        <v>Moderate</v>
      </c>
    </row>
    <row r="189" spans="1:18" x14ac:dyDescent="0.25">
      <c r="A189">
        <v>2001</v>
      </c>
      <c r="B189" t="s">
        <v>18</v>
      </c>
      <c r="C189" t="s">
        <v>60</v>
      </c>
      <c r="D189" t="s">
        <v>16</v>
      </c>
      <c r="E189" t="str">
        <f t="shared" si="8"/>
        <v>Summer crops</v>
      </c>
      <c r="F189">
        <v>32.57</v>
      </c>
      <c r="G189" s="6">
        <v>2108.2800000000002</v>
      </c>
      <c r="H189" t="str">
        <f t="shared" si="9"/>
        <v>High</v>
      </c>
      <c r="I189">
        <v>28.63</v>
      </c>
      <c r="J189">
        <v>3.141</v>
      </c>
      <c r="K189">
        <v>8</v>
      </c>
      <c r="L189" s="6">
        <v>65.66</v>
      </c>
      <c r="M189">
        <v>38.79</v>
      </c>
      <c r="N189">
        <v>11.06</v>
      </c>
      <c r="O189" t="str">
        <f t="shared" si="10"/>
        <v>0:20</v>
      </c>
      <c r="P189" t="s">
        <v>39</v>
      </c>
      <c r="Q189">
        <v>1250.6500000000001</v>
      </c>
      <c r="R189" t="str">
        <f t="shared" si="11"/>
        <v>High</v>
      </c>
    </row>
    <row r="190" spans="1:18" x14ac:dyDescent="0.25">
      <c r="A190">
        <v>1990</v>
      </c>
      <c r="B190" t="s">
        <v>32</v>
      </c>
      <c r="C190" t="s">
        <v>61</v>
      </c>
      <c r="D190" t="s">
        <v>23</v>
      </c>
      <c r="E190" t="str">
        <f t="shared" si="8"/>
        <v>Winter crops</v>
      </c>
      <c r="F190">
        <v>14.98</v>
      </c>
      <c r="G190" s="6">
        <v>1175.5999999999999</v>
      </c>
      <c r="H190" t="str">
        <f t="shared" si="9"/>
        <v>Medium</v>
      </c>
      <c r="I190">
        <v>25.88</v>
      </c>
      <c r="J190">
        <v>4.383</v>
      </c>
      <c r="K190">
        <v>8</v>
      </c>
      <c r="L190" s="6">
        <v>57.06</v>
      </c>
      <c r="M190">
        <v>20.34</v>
      </c>
      <c r="N190">
        <v>60.94</v>
      </c>
      <c r="O190" t="str">
        <f t="shared" si="10"/>
        <v>61:80</v>
      </c>
      <c r="P190" t="s">
        <v>27</v>
      </c>
      <c r="Q190">
        <v>1177.04</v>
      </c>
      <c r="R190" t="str">
        <f t="shared" si="11"/>
        <v>Low</v>
      </c>
    </row>
    <row r="191" spans="1:18" x14ac:dyDescent="0.25">
      <c r="A191">
        <v>2011</v>
      </c>
      <c r="B191" t="s">
        <v>24</v>
      </c>
      <c r="C191" t="s">
        <v>59</v>
      </c>
      <c r="D191" t="s">
        <v>52</v>
      </c>
      <c r="E191" t="str">
        <f t="shared" si="8"/>
        <v>Winter crops</v>
      </c>
      <c r="F191">
        <v>10.99</v>
      </c>
      <c r="G191" s="6">
        <v>1951.52</v>
      </c>
      <c r="H191" t="str">
        <f t="shared" si="9"/>
        <v>Medium</v>
      </c>
      <c r="I191">
        <v>21.07</v>
      </c>
      <c r="J191">
        <v>2.601</v>
      </c>
      <c r="K191">
        <v>10</v>
      </c>
      <c r="L191" s="6">
        <v>17.100000000000001</v>
      </c>
      <c r="M191">
        <v>31.51</v>
      </c>
      <c r="N191">
        <v>0.53</v>
      </c>
      <c r="O191" t="str">
        <f t="shared" si="10"/>
        <v>0:20</v>
      </c>
      <c r="P191" t="s">
        <v>20</v>
      </c>
      <c r="Q191">
        <v>413.3</v>
      </c>
      <c r="R191" t="str">
        <f t="shared" si="11"/>
        <v>Low</v>
      </c>
    </row>
    <row r="192" spans="1:18" x14ac:dyDescent="0.25">
      <c r="A192">
        <v>1998</v>
      </c>
      <c r="B192" t="s">
        <v>24</v>
      </c>
      <c r="C192" t="s">
        <v>72</v>
      </c>
      <c r="D192" t="s">
        <v>16</v>
      </c>
      <c r="E192" t="str">
        <f t="shared" si="8"/>
        <v>Summer crops</v>
      </c>
      <c r="F192">
        <v>14.36</v>
      </c>
      <c r="G192" s="6">
        <v>296.95</v>
      </c>
      <c r="H192" t="str">
        <f t="shared" si="9"/>
        <v>Low</v>
      </c>
      <c r="I192">
        <v>28.24</v>
      </c>
      <c r="J192">
        <v>3.0779999999999998</v>
      </c>
      <c r="K192">
        <v>7</v>
      </c>
      <c r="L192" s="6">
        <v>27.39</v>
      </c>
      <c r="M192">
        <v>40.369999999999997</v>
      </c>
      <c r="N192">
        <v>85.26</v>
      </c>
      <c r="O192" t="str">
        <f t="shared" si="10"/>
        <v>81:100</v>
      </c>
      <c r="P192" t="s">
        <v>27</v>
      </c>
      <c r="Q192">
        <v>713.53</v>
      </c>
      <c r="R192" t="str">
        <f t="shared" si="11"/>
        <v>Low</v>
      </c>
    </row>
    <row r="193" spans="1:18" x14ac:dyDescent="0.25">
      <c r="A193">
        <v>1999</v>
      </c>
      <c r="B193" t="s">
        <v>18</v>
      </c>
      <c r="C193" t="s">
        <v>67</v>
      </c>
      <c r="D193" t="s">
        <v>38</v>
      </c>
      <c r="E193" t="str">
        <f t="shared" si="8"/>
        <v>Summer crops</v>
      </c>
      <c r="F193">
        <v>31.26</v>
      </c>
      <c r="G193" s="6">
        <v>853.27</v>
      </c>
      <c r="H193" t="str">
        <f t="shared" si="9"/>
        <v>Low</v>
      </c>
      <c r="I193">
        <v>29.68</v>
      </c>
      <c r="J193">
        <v>1.4039999999999999</v>
      </c>
      <c r="K193">
        <v>1</v>
      </c>
      <c r="L193" s="6">
        <v>14.25</v>
      </c>
      <c r="M193">
        <v>38.96</v>
      </c>
      <c r="N193">
        <v>13.79</v>
      </c>
      <c r="O193" t="str">
        <f t="shared" si="10"/>
        <v>0:20</v>
      </c>
      <c r="P193" t="s">
        <v>17</v>
      </c>
      <c r="Q193">
        <v>614.88</v>
      </c>
      <c r="R193" t="str">
        <f t="shared" si="11"/>
        <v>High</v>
      </c>
    </row>
    <row r="194" spans="1:18" x14ac:dyDescent="0.25">
      <c r="A194">
        <v>2010</v>
      </c>
      <c r="B194" t="s">
        <v>32</v>
      </c>
      <c r="C194" t="s">
        <v>69</v>
      </c>
      <c r="D194" t="s">
        <v>49</v>
      </c>
      <c r="E194" t="str">
        <f t="shared" si="8"/>
        <v>Summer crops</v>
      </c>
      <c r="F194">
        <v>1.97</v>
      </c>
      <c r="G194" s="6">
        <v>2570.13</v>
      </c>
      <c r="H194" t="str">
        <f t="shared" si="9"/>
        <v>High</v>
      </c>
      <c r="I194">
        <v>23.17</v>
      </c>
      <c r="J194">
        <v>2.556</v>
      </c>
      <c r="K194">
        <v>5</v>
      </c>
      <c r="L194" s="6">
        <v>80.650000000000006</v>
      </c>
      <c r="M194">
        <v>28.8</v>
      </c>
      <c r="N194">
        <v>73.42</v>
      </c>
      <c r="O194" t="str">
        <f t="shared" si="10"/>
        <v>61:80</v>
      </c>
      <c r="P194" t="s">
        <v>39</v>
      </c>
      <c r="Q194">
        <v>829.84</v>
      </c>
      <c r="R194" t="str">
        <f t="shared" si="11"/>
        <v>Low</v>
      </c>
    </row>
    <row r="195" spans="1:18" x14ac:dyDescent="0.25">
      <c r="A195">
        <v>2015</v>
      </c>
      <c r="B195" t="s">
        <v>46</v>
      </c>
      <c r="C195" t="s">
        <v>47</v>
      </c>
      <c r="D195" t="s">
        <v>34</v>
      </c>
      <c r="E195" t="str">
        <f t="shared" ref="E195:E258" si="12">IF(OR(D195="Wheat", D195="Barley", D195="Cotton", D195="Fruits"), "Winter crops","Summer crops")</f>
        <v>Winter crops</v>
      </c>
      <c r="F195">
        <v>8.3699999999999992</v>
      </c>
      <c r="G195" s="6">
        <v>764.58</v>
      </c>
      <c r="H195" t="str">
        <f t="shared" ref="H195:H258" si="13">IF(G195&lt;1000, "Low", IF(G195&lt;=2000, "Medium", "High"))</f>
        <v>Low</v>
      </c>
      <c r="I195">
        <v>15.02</v>
      </c>
      <c r="J195">
        <v>1.5840000000000001</v>
      </c>
      <c r="K195">
        <v>4</v>
      </c>
      <c r="L195" s="6">
        <v>92.39</v>
      </c>
      <c r="M195">
        <v>40.08</v>
      </c>
      <c r="N195">
        <v>98.74</v>
      </c>
      <c r="O195" t="str">
        <f t="shared" ref="O195:O258" si="14">IF(N195&lt;=20,"0:20",IF(N195&lt;=40,"21:40",IF(N195&lt;=60,"41:60",IF(N195&lt;=80,"61:80","81:100"))))</f>
        <v>81:100</v>
      </c>
      <c r="P195" t="s">
        <v>17</v>
      </c>
      <c r="Q195">
        <v>231.72</v>
      </c>
      <c r="R195" t="str">
        <f t="shared" ref="R195:R258" si="15">IF(F195&lt;0, "Below 0", IF(F195&lt;=15, "Low", IF(F195&lt;=25, "Moderate", "High")))</f>
        <v>Low</v>
      </c>
    </row>
    <row r="196" spans="1:18" x14ac:dyDescent="0.25">
      <c r="A196">
        <v>2008</v>
      </c>
      <c r="B196" t="s">
        <v>30</v>
      </c>
      <c r="C196" t="s">
        <v>66</v>
      </c>
      <c r="D196" t="s">
        <v>43</v>
      </c>
      <c r="E196" t="str">
        <f t="shared" si="12"/>
        <v>Winter crops</v>
      </c>
      <c r="F196">
        <v>24.57</v>
      </c>
      <c r="G196" s="6">
        <v>1212.42</v>
      </c>
      <c r="H196" t="str">
        <f t="shared" si="13"/>
        <v>Medium</v>
      </c>
      <c r="I196">
        <v>4.38</v>
      </c>
      <c r="J196">
        <v>3</v>
      </c>
      <c r="K196">
        <v>2</v>
      </c>
      <c r="L196" s="6">
        <v>34.159999999999997</v>
      </c>
      <c r="M196">
        <v>39.46</v>
      </c>
      <c r="N196">
        <v>69.5</v>
      </c>
      <c r="O196" t="str">
        <f t="shared" si="14"/>
        <v>61:80</v>
      </c>
      <c r="P196" t="s">
        <v>35</v>
      </c>
      <c r="Q196">
        <v>1374.56</v>
      </c>
      <c r="R196" t="str">
        <f t="shared" si="15"/>
        <v>Moderate</v>
      </c>
    </row>
    <row r="197" spans="1:18" x14ac:dyDescent="0.25">
      <c r="A197">
        <v>2014</v>
      </c>
      <c r="B197" t="s">
        <v>32</v>
      </c>
      <c r="C197" t="s">
        <v>33</v>
      </c>
      <c r="D197" t="s">
        <v>16</v>
      </c>
      <c r="E197" t="str">
        <f t="shared" si="12"/>
        <v>Summer crops</v>
      </c>
      <c r="F197">
        <v>34.880000000000003</v>
      </c>
      <c r="G197" s="6">
        <v>2816.57</v>
      </c>
      <c r="H197" t="str">
        <f t="shared" si="13"/>
        <v>High</v>
      </c>
      <c r="I197">
        <v>22.88</v>
      </c>
      <c r="J197">
        <v>1.0349999999999999</v>
      </c>
      <c r="K197">
        <v>7</v>
      </c>
      <c r="L197" s="6">
        <v>54.64</v>
      </c>
      <c r="M197">
        <v>31.62</v>
      </c>
      <c r="N197">
        <v>58.32</v>
      </c>
      <c r="O197" t="str">
        <f t="shared" si="14"/>
        <v>41:60</v>
      </c>
      <c r="P197" t="s">
        <v>35</v>
      </c>
      <c r="Q197">
        <v>428.81</v>
      </c>
      <c r="R197" t="str">
        <f t="shared" si="15"/>
        <v>High</v>
      </c>
    </row>
    <row r="198" spans="1:18" x14ac:dyDescent="0.25">
      <c r="A198">
        <v>2017</v>
      </c>
      <c r="B198" t="s">
        <v>14</v>
      </c>
      <c r="C198" t="s">
        <v>28</v>
      </c>
      <c r="D198" t="s">
        <v>38</v>
      </c>
      <c r="E198" t="str">
        <f t="shared" si="12"/>
        <v>Summer crops</v>
      </c>
      <c r="F198">
        <v>25.13</v>
      </c>
      <c r="G198" s="6">
        <v>917.26</v>
      </c>
      <c r="H198" t="str">
        <f t="shared" si="13"/>
        <v>Low</v>
      </c>
      <c r="I198">
        <v>16.93</v>
      </c>
      <c r="J198">
        <v>1.5660000000000001</v>
      </c>
      <c r="K198">
        <v>0</v>
      </c>
      <c r="L198" s="6">
        <v>76.86</v>
      </c>
      <c r="M198">
        <v>41.65</v>
      </c>
      <c r="N198">
        <v>5.9</v>
      </c>
      <c r="O198" t="str">
        <f t="shared" si="14"/>
        <v>0:20</v>
      </c>
      <c r="P198" t="s">
        <v>20</v>
      </c>
      <c r="Q198">
        <v>354.12</v>
      </c>
      <c r="R198" t="str">
        <f t="shared" si="15"/>
        <v>High</v>
      </c>
    </row>
    <row r="199" spans="1:18" x14ac:dyDescent="0.25">
      <c r="A199">
        <v>1990</v>
      </c>
      <c r="B199" t="s">
        <v>18</v>
      </c>
      <c r="C199" t="s">
        <v>60</v>
      </c>
      <c r="D199" t="s">
        <v>23</v>
      </c>
      <c r="E199" t="str">
        <f t="shared" si="12"/>
        <v>Winter crops</v>
      </c>
      <c r="F199">
        <v>15.42</v>
      </c>
      <c r="G199" s="6">
        <v>269.76</v>
      </c>
      <c r="H199" t="str">
        <f t="shared" si="13"/>
        <v>Low</v>
      </c>
      <c r="I199">
        <v>29.93</v>
      </c>
      <c r="J199">
        <v>2.0070000000000001</v>
      </c>
      <c r="K199">
        <v>5</v>
      </c>
      <c r="L199" s="6">
        <v>70.8</v>
      </c>
      <c r="M199">
        <v>49.57</v>
      </c>
      <c r="N199">
        <v>22.82</v>
      </c>
      <c r="O199" t="str">
        <f t="shared" si="14"/>
        <v>21:40</v>
      </c>
      <c r="P199" t="s">
        <v>20</v>
      </c>
      <c r="Q199">
        <v>795.47</v>
      </c>
      <c r="R199" t="str">
        <f t="shared" si="15"/>
        <v>Moderate</v>
      </c>
    </row>
    <row r="200" spans="1:18" x14ac:dyDescent="0.25">
      <c r="A200">
        <v>2004</v>
      </c>
      <c r="B200" t="s">
        <v>30</v>
      </c>
      <c r="C200" t="s">
        <v>56</v>
      </c>
      <c r="D200" t="s">
        <v>48</v>
      </c>
      <c r="E200" t="str">
        <f t="shared" si="12"/>
        <v>Summer crops</v>
      </c>
      <c r="F200">
        <v>-4.37</v>
      </c>
      <c r="G200" s="6">
        <v>2292.0300000000002</v>
      </c>
      <c r="H200" t="str">
        <f t="shared" si="13"/>
        <v>High</v>
      </c>
      <c r="I200">
        <v>29.68</v>
      </c>
      <c r="J200">
        <v>2.5830000000000002</v>
      </c>
      <c r="K200">
        <v>2</v>
      </c>
      <c r="L200" s="6">
        <v>13.27</v>
      </c>
      <c r="M200">
        <v>22.33</v>
      </c>
      <c r="N200">
        <v>52.3</v>
      </c>
      <c r="O200" t="str">
        <f t="shared" si="14"/>
        <v>41:60</v>
      </c>
      <c r="P200" t="s">
        <v>27</v>
      </c>
      <c r="Q200">
        <v>878.12</v>
      </c>
      <c r="R200" t="str">
        <f t="shared" si="15"/>
        <v>Below 0</v>
      </c>
    </row>
    <row r="201" spans="1:18" x14ac:dyDescent="0.25">
      <c r="A201">
        <v>2024</v>
      </c>
      <c r="B201" t="s">
        <v>18</v>
      </c>
      <c r="C201" t="s">
        <v>67</v>
      </c>
      <c r="D201" t="s">
        <v>38</v>
      </c>
      <c r="E201" t="str">
        <f t="shared" si="12"/>
        <v>Summer crops</v>
      </c>
      <c r="F201">
        <v>34.18</v>
      </c>
      <c r="G201" s="6">
        <v>2247.4</v>
      </c>
      <c r="H201" t="str">
        <f t="shared" si="13"/>
        <v>High</v>
      </c>
      <c r="I201">
        <v>27.31</v>
      </c>
      <c r="J201">
        <v>3.33</v>
      </c>
      <c r="K201">
        <v>7</v>
      </c>
      <c r="L201" s="6">
        <v>21.7</v>
      </c>
      <c r="M201">
        <v>27.31</v>
      </c>
      <c r="N201">
        <v>99.55</v>
      </c>
      <c r="O201" t="str">
        <f t="shared" si="14"/>
        <v>81:100</v>
      </c>
      <c r="P201" t="s">
        <v>39</v>
      </c>
      <c r="Q201">
        <v>668.04</v>
      </c>
      <c r="R201" t="str">
        <f t="shared" si="15"/>
        <v>High</v>
      </c>
    </row>
    <row r="202" spans="1:18" x14ac:dyDescent="0.25">
      <c r="A202">
        <v>1993</v>
      </c>
      <c r="B202" t="s">
        <v>21</v>
      </c>
      <c r="C202" t="s">
        <v>45</v>
      </c>
      <c r="D202" t="s">
        <v>52</v>
      </c>
      <c r="E202" t="str">
        <f t="shared" si="12"/>
        <v>Winter crops</v>
      </c>
      <c r="F202">
        <v>17.03</v>
      </c>
      <c r="G202" s="6">
        <v>2963</v>
      </c>
      <c r="H202" t="str">
        <f t="shared" si="13"/>
        <v>High</v>
      </c>
      <c r="I202">
        <v>15.89</v>
      </c>
      <c r="J202">
        <v>3.0150000000000001</v>
      </c>
      <c r="K202">
        <v>10</v>
      </c>
      <c r="L202" s="6">
        <v>90.01</v>
      </c>
      <c r="M202">
        <v>45.42</v>
      </c>
      <c r="N202">
        <v>97.86</v>
      </c>
      <c r="O202" t="str">
        <f t="shared" si="14"/>
        <v>81:100</v>
      </c>
      <c r="P202" t="s">
        <v>39</v>
      </c>
      <c r="Q202">
        <v>903.09</v>
      </c>
      <c r="R202" t="str">
        <f t="shared" si="15"/>
        <v>Moderate</v>
      </c>
    </row>
    <row r="203" spans="1:18" x14ac:dyDescent="0.25">
      <c r="A203">
        <v>2023</v>
      </c>
      <c r="B203" t="s">
        <v>30</v>
      </c>
      <c r="C203" t="s">
        <v>66</v>
      </c>
      <c r="D203" t="s">
        <v>16</v>
      </c>
      <c r="E203" t="str">
        <f t="shared" si="12"/>
        <v>Summer crops</v>
      </c>
      <c r="F203">
        <v>28.55</v>
      </c>
      <c r="G203" s="6">
        <v>2395.2800000000002</v>
      </c>
      <c r="H203" t="str">
        <f t="shared" si="13"/>
        <v>High</v>
      </c>
      <c r="I203">
        <v>6</v>
      </c>
      <c r="J203">
        <v>2.17</v>
      </c>
      <c r="K203">
        <v>6</v>
      </c>
      <c r="L203" s="6">
        <v>30.69</v>
      </c>
      <c r="M203">
        <v>6.61</v>
      </c>
      <c r="N203">
        <v>9.43</v>
      </c>
      <c r="O203" t="str">
        <f t="shared" si="14"/>
        <v>0:20</v>
      </c>
      <c r="P203" t="s">
        <v>35</v>
      </c>
      <c r="Q203">
        <v>293.20999999999998</v>
      </c>
      <c r="R203" t="str">
        <f t="shared" si="15"/>
        <v>High</v>
      </c>
    </row>
    <row r="204" spans="1:18" x14ac:dyDescent="0.25">
      <c r="A204">
        <v>2003</v>
      </c>
      <c r="B204" t="s">
        <v>41</v>
      </c>
      <c r="C204" t="s">
        <v>44</v>
      </c>
      <c r="D204" t="s">
        <v>23</v>
      </c>
      <c r="E204" t="str">
        <f t="shared" si="12"/>
        <v>Winter crops</v>
      </c>
      <c r="F204">
        <v>32.69</v>
      </c>
      <c r="G204" s="6">
        <v>2947.62</v>
      </c>
      <c r="H204" t="str">
        <f t="shared" si="13"/>
        <v>High</v>
      </c>
      <c r="I204">
        <v>15.42</v>
      </c>
      <c r="J204">
        <v>0.72899999999999998</v>
      </c>
      <c r="K204">
        <v>10</v>
      </c>
      <c r="L204" s="6">
        <v>56.93</v>
      </c>
      <c r="M204">
        <v>4.6399999999999997</v>
      </c>
      <c r="N204">
        <v>14.98</v>
      </c>
      <c r="O204" t="str">
        <f t="shared" si="14"/>
        <v>0:20</v>
      </c>
      <c r="P204" t="s">
        <v>39</v>
      </c>
      <c r="Q204">
        <v>281.67</v>
      </c>
      <c r="R204" t="str">
        <f t="shared" si="15"/>
        <v>High</v>
      </c>
    </row>
    <row r="205" spans="1:18" x14ac:dyDescent="0.25">
      <c r="A205">
        <v>2023</v>
      </c>
      <c r="B205" t="s">
        <v>14</v>
      </c>
      <c r="C205" t="s">
        <v>40</v>
      </c>
      <c r="D205" t="s">
        <v>43</v>
      </c>
      <c r="E205" t="str">
        <f t="shared" si="12"/>
        <v>Winter crops</v>
      </c>
      <c r="F205">
        <v>29.49</v>
      </c>
      <c r="G205" s="6">
        <v>935.71</v>
      </c>
      <c r="H205" t="str">
        <f t="shared" si="13"/>
        <v>Low</v>
      </c>
      <c r="I205">
        <v>20.079999999999998</v>
      </c>
      <c r="J205">
        <v>2.6549999999999998</v>
      </c>
      <c r="K205">
        <v>3</v>
      </c>
      <c r="L205" s="6">
        <v>24.55</v>
      </c>
      <c r="M205">
        <v>0.67</v>
      </c>
      <c r="N205">
        <v>72.400000000000006</v>
      </c>
      <c r="O205" t="str">
        <f t="shared" si="14"/>
        <v>61:80</v>
      </c>
      <c r="P205" t="s">
        <v>39</v>
      </c>
      <c r="Q205">
        <v>1185.57</v>
      </c>
      <c r="R205" t="str">
        <f t="shared" si="15"/>
        <v>High</v>
      </c>
    </row>
    <row r="206" spans="1:18" x14ac:dyDescent="0.25">
      <c r="A206">
        <v>1995</v>
      </c>
      <c r="B206" t="s">
        <v>32</v>
      </c>
      <c r="C206" t="s">
        <v>53</v>
      </c>
      <c r="D206" t="s">
        <v>16</v>
      </c>
      <c r="E206" t="str">
        <f t="shared" si="12"/>
        <v>Summer crops</v>
      </c>
      <c r="F206">
        <v>4.7300000000000004</v>
      </c>
      <c r="G206" s="6">
        <v>2974.22</v>
      </c>
      <c r="H206" t="str">
        <f t="shared" si="13"/>
        <v>High</v>
      </c>
      <c r="I206">
        <v>1.61</v>
      </c>
      <c r="J206">
        <v>2.97</v>
      </c>
      <c r="K206">
        <v>2</v>
      </c>
      <c r="L206" s="6">
        <v>14.16</v>
      </c>
      <c r="M206">
        <v>40.81</v>
      </c>
      <c r="N206">
        <v>56.93</v>
      </c>
      <c r="O206" t="str">
        <f t="shared" si="14"/>
        <v>41:60</v>
      </c>
      <c r="P206" t="s">
        <v>39</v>
      </c>
      <c r="Q206">
        <v>658.82</v>
      </c>
      <c r="R206" t="str">
        <f t="shared" si="15"/>
        <v>Low</v>
      </c>
    </row>
    <row r="207" spans="1:18" x14ac:dyDescent="0.25">
      <c r="A207">
        <v>2010</v>
      </c>
      <c r="B207" t="s">
        <v>21</v>
      </c>
      <c r="C207" t="s">
        <v>45</v>
      </c>
      <c r="D207" t="s">
        <v>34</v>
      </c>
      <c r="E207" t="str">
        <f t="shared" si="12"/>
        <v>Winter crops</v>
      </c>
      <c r="F207">
        <v>19.91</v>
      </c>
      <c r="G207" s="6">
        <v>852.78</v>
      </c>
      <c r="H207" t="str">
        <f t="shared" si="13"/>
        <v>Low</v>
      </c>
      <c r="I207">
        <v>4.05</v>
      </c>
      <c r="J207">
        <v>2.09</v>
      </c>
      <c r="K207">
        <v>0</v>
      </c>
      <c r="L207" s="6">
        <v>82.37</v>
      </c>
      <c r="M207">
        <v>43</v>
      </c>
      <c r="N207">
        <v>39.090000000000003</v>
      </c>
      <c r="O207" t="str">
        <f t="shared" si="14"/>
        <v>21:40</v>
      </c>
      <c r="P207" t="s">
        <v>35</v>
      </c>
      <c r="Q207">
        <v>710.31</v>
      </c>
      <c r="R207" t="str">
        <f t="shared" si="15"/>
        <v>Moderate</v>
      </c>
    </row>
    <row r="208" spans="1:18" x14ac:dyDescent="0.25">
      <c r="A208">
        <v>2010</v>
      </c>
      <c r="B208" t="s">
        <v>32</v>
      </c>
      <c r="C208" t="s">
        <v>69</v>
      </c>
      <c r="D208" t="s">
        <v>43</v>
      </c>
      <c r="E208" t="str">
        <f t="shared" si="12"/>
        <v>Winter crops</v>
      </c>
      <c r="F208">
        <v>31.97</v>
      </c>
      <c r="G208" s="6">
        <v>1101.92</v>
      </c>
      <c r="H208" t="str">
        <f t="shared" si="13"/>
        <v>Medium</v>
      </c>
      <c r="I208">
        <v>14.96</v>
      </c>
      <c r="J208">
        <v>1.99</v>
      </c>
      <c r="K208">
        <v>10</v>
      </c>
      <c r="L208" s="6">
        <v>59.55</v>
      </c>
      <c r="M208">
        <v>25.43</v>
      </c>
      <c r="N208">
        <v>39.1</v>
      </c>
      <c r="O208" t="str">
        <f t="shared" si="14"/>
        <v>21:40</v>
      </c>
      <c r="P208" t="s">
        <v>27</v>
      </c>
      <c r="Q208">
        <v>388.26</v>
      </c>
      <c r="R208" t="str">
        <f t="shared" si="15"/>
        <v>High</v>
      </c>
    </row>
    <row r="209" spans="1:18" x14ac:dyDescent="0.25">
      <c r="A209">
        <v>2007</v>
      </c>
      <c r="B209" t="s">
        <v>21</v>
      </c>
      <c r="C209" t="s">
        <v>45</v>
      </c>
      <c r="D209" t="s">
        <v>48</v>
      </c>
      <c r="E209" t="str">
        <f t="shared" si="12"/>
        <v>Summer crops</v>
      </c>
      <c r="F209">
        <v>28.35</v>
      </c>
      <c r="G209" s="6">
        <v>2444.37</v>
      </c>
      <c r="H209" t="str">
        <f t="shared" si="13"/>
        <v>High</v>
      </c>
      <c r="I209">
        <v>13.7</v>
      </c>
      <c r="J209">
        <v>2.6</v>
      </c>
      <c r="K209">
        <v>5</v>
      </c>
      <c r="L209" s="6">
        <v>49.37</v>
      </c>
      <c r="M209">
        <v>25.89</v>
      </c>
      <c r="N209">
        <v>25.3</v>
      </c>
      <c r="O209" t="str">
        <f t="shared" si="14"/>
        <v>21:40</v>
      </c>
      <c r="P209" t="s">
        <v>20</v>
      </c>
      <c r="Q209">
        <v>388.79</v>
      </c>
      <c r="R209" t="str">
        <f t="shared" si="15"/>
        <v>High</v>
      </c>
    </row>
    <row r="210" spans="1:18" x14ac:dyDescent="0.25">
      <c r="A210">
        <v>1995</v>
      </c>
      <c r="B210" t="s">
        <v>41</v>
      </c>
      <c r="C210" t="s">
        <v>44</v>
      </c>
      <c r="D210" t="s">
        <v>26</v>
      </c>
      <c r="E210" t="str">
        <f t="shared" si="12"/>
        <v>Summer crops</v>
      </c>
      <c r="F210">
        <v>11.56</v>
      </c>
      <c r="G210" s="6">
        <v>2329.59</v>
      </c>
      <c r="H210" t="str">
        <f t="shared" si="13"/>
        <v>High</v>
      </c>
      <c r="I210">
        <v>25.09</v>
      </c>
      <c r="J210">
        <v>1.53</v>
      </c>
      <c r="K210">
        <v>2</v>
      </c>
      <c r="L210" s="6">
        <v>47.26</v>
      </c>
      <c r="M210">
        <v>17.61</v>
      </c>
      <c r="N210">
        <v>14.11</v>
      </c>
      <c r="O210" t="str">
        <f t="shared" si="14"/>
        <v>0:20</v>
      </c>
      <c r="P210" t="s">
        <v>39</v>
      </c>
      <c r="Q210">
        <v>457.67</v>
      </c>
      <c r="R210" t="str">
        <f t="shared" si="15"/>
        <v>Low</v>
      </c>
    </row>
    <row r="211" spans="1:18" x14ac:dyDescent="0.25">
      <c r="A211">
        <v>2003</v>
      </c>
      <c r="B211" t="s">
        <v>46</v>
      </c>
      <c r="C211" t="s">
        <v>67</v>
      </c>
      <c r="D211" t="s">
        <v>16</v>
      </c>
      <c r="E211" t="str">
        <f t="shared" si="12"/>
        <v>Summer crops</v>
      </c>
      <c r="F211">
        <v>4.3</v>
      </c>
      <c r="G211" s="6">
        <v>2944.75</v>
      </c>
      <c r="H211" t="str">
        <f t="shared" si="13"/>
        <v>High</v>
      </c>
      <c r="I211">
        <v>25.29</v>
      </c>
      <c r="J211">
        <v>0.59399999999999997</v>
      </c>
      <c r="K211">
        <v>3</v>
      </c>
      <c r="L211" s="6">
        <v>75.39</v>
      </c>
      <c r="M211">
        <v>2.98</v>
      </c>
      <c r="N211">
        <v>63.54</v>
      </c>
      <c r="O211" t="str">
        <f t="shared" si="14"/>
        <v>61:80</v>
      </c>
      <c r="P211" t="s">
        <v>39</v>
      </c>
      <c r="Q211">
        <v>149.94</v>
      </c>
      <c r="R211" t="str">
        <f t="shared" si="15"/>
        <v>Low</v>
      </c>
    </row>
    <row r="212" spans="1:18" x14ac:dyDescent="0.25">
      <c r="A212">
        <v>1991</v>
      </c>
      <c r="B212" t="s">
        <v>18</v>
      </c>
      <c r="C212" t="s">
        <v>56</v>
      </c>
      <c r="D212" t="s">
        <v>48</v>
      </c>
      <c r="E212" t="str">
        <f t="shared" si="12"/>
        <v>Summer crops</v>
      </c>
      <c r="F212">
        <v>1.28</v>
      </c>
      <c r="G212" s="6">
        <v>1509.39</v>
      </c>
      <c r="H212" t="str">
        <f t="shared" si="13"/>
        <v>Medium</v>
      </c>
      <c r="I212">
        <v>7.2</v>
      </c>
      <c r="J212">
        <v>2.56</v>
      </c>
      <c r="K212">
        <v>0</v>
      </c>
      <c r="L212" s="6">
        <v>78.62</v>
      </c>
      <c r="M212">
        <v>10.99</v>
      </c>
      <c r="N212">
        <v>44.64</v>
      </c>
      <c r="O212" t="str">
        <f t="shared" si="14"/>
        <v>41:60</v>
      </c>
      <c r="P212" t="s">
        <v>20</v>
      </c>
      <c r="Q212">
        <v>704.03</v>
      </c>
      <c r="R212" t="str">
        <f t="shared" si="15"/>
        <v>Low</v>
      </c>
    </row>
    <row r="213" spans="1:18" x14ac:dyDescent="0.25">
      <c r="A213">
        <v>2023</v>
      </c>
      <c r="B213" t="s">
        <v>18</v>
      </c>
      <c r="C213" t="s">
        <v>56</v>
      </c>
      <c r="D213" t="s">
        <v>26</v>
      </c>
      <c r="E213" t="str">
        <f t="shared" si="12"/>
        <v>Summer crops</v>
      </c>
      <c r="F213">
        <v>1.63</v>
      </c>
      <c r="G213" s="6">
        <v>2849.39</v>
      </c>
      <c r="H213" t="str">
        <f t="shared" si="13"/>
        <v>High</v>
      </c>
      <c r="I213">
        <v>10.63</v>
      </c>
      <c r="J213">
        <v>1.01</v>
      </c>
      <c r="K213">
        <v>8</v>
      </c>
      <c r="L213" s="6">
        <v>22.35</v>
      </c>
      <c r="M213">
        <v>40.22</v>
      </c>
      <c r="N213">
        <v>77.36</v>
      </c>
      <c r="O213" t="str">
        <f t="shared" si="14"/>
        <v>61:80</v>
      </c>
      <c r="P213" t="s">
        <v>17</v>
      </c>
      <c r="Q213">
        <v>449.33</v>
      </c>
      <c r="R213" t="str">
        <f t="shared" si="15"/>
        <v>Low</v>
      </c>
    </row>
    <row r="214" spans="1:18" x14ac:dyDescent="0.25">
      <c r="A214">
        <v>2003</v>
      </c>
      <c r="B214" t="s">
        <v>46</v>
      </c>
      <c r="C214" t="s">
        <v>47</v>
      </c>
      <c r="D214" t="s">
        <v>16</v>
      </c>
      <c r="E214" t="str">
        <f t="shared" si="12"/>
        <v>Summer crops</v>
      </c>
      <c r="F214">
        <v>3.21</v>
      </c>
      <c r="G214" s="6">
        <v>1949.4</v>
      </c>
      <c r="H214" t="str">
        <f t="shared" si="13"/>
        <v>Medium</v>
      </c>
      <c r="I214">
        <v>13.8</v>
      </c>
      <c r="J214">
        <v>0.9</v>
      </c>
      <c r="K214">
        <v>1</v>
      </c>
      <c r="L214" s="6">
        <v>10.42</v>
      </c>
      <c r="M214">
        <v>18.5</v>
      </c>
      <c r="N214">
        <v>55.28</v>
      </c>
      <c r="O214" t="str">
        <f t="shared" si="14"/>
        <v>41:60</v>
      </c>
      <c r="P214" t="s">
        <v>27</v>
      </c>
      <c r="Q214">
        <v>234.2</v>
      </c>
      <c r="R214" t="str">
        <f t="shared" si="15"/>
        <v>Low</v>
      </c>
    </row>
    <row r="215" spans="1:18" x14ac:dyDescent="0.25">
      <c r="A215">
        <v>1993</v>
      </c>
      <c r="B215" t="s">
        <v>32</v>
      </c>
      <c r="C215" t="s">
        <v>61</v>
      </c>
      <c r="D215" t="s">
        <v>43</v>
      </c>
      <c r="E215" t="str">
        <f t="shared" si="12"/>
        <v>Winter crops</v>
      </c>
      <c r="F215">
        <v>16.71</v>
      </c>
      <c r="G215" s="6">
        <v>1542.5</v>
      </c>
      <c r="H215" t="str">
        <f t="shared" si="13"/>
        <v>Medium</v>
      </c>
      <c r="I215">
        <v>5.86</v>
      </c>
      <c r="J215">
        <v>3.85</v>
      </c>
      <c r="K215">
        <v>7</v>
      </c>
      <c r="L215" s="6">
        <v>65.03</v>
      </c>
      <c r="M215">
        <v>43.62</v>
      </c>
      <c r="N215">
        <v>92.96</v>
      </c>
      <c r="O215" t="str">
        <f t="shared" si="14"/>
        <v>81:100</v>
      </c>
      <c r="P215" t="s">
        <v>27</v>
      </c>
      <c r="Q215">
        <v>873.87</v>
      </c>
      <c r="R215" t="str">
        <f t="shared" si="15"/>
        <v>Moderate</v>
      </c>
    </row>
    <row r="216" spans="1:18" x14ac:dyDescent="0.25">
      <c r="A216">
        <v>1995</v>
      </c>
      <c r="B216" t="s">
        <v>21</v>
      </c>
      <c r="C216" t="s">
        <v>45</v>
      </c>
      <c r="D216" t="s">
        <v>49</v>
      </c>
      <c r="E216" t="str">
        <f t="shared" si="12"/>
        <v>Summer crops</v>
      </c>
      <c r="F216">
        <v>27.16</v>
      </c>
      <c r="G216" s="6">
        <v>1497.41</v>
      </c>
      <c r="H216" t="str">
        <f t="shared" si="13"/>
        <v>Medium</v>
      </c>
      <c r="I216">
        <v>19.989999999999998</v>
      </c>
      <c r="J216">
        <v>2.34</v>
      </c>
      <c r="K216">
        <v>10</v>
      </c>
      <c r="L216" s="6">
        <v>30.3</v>
      </c>
      <c r="M216">
        <v>38.61</v>
      </c>
      <c r="N216">
        <v>48.12</v>
      </c>
      <c r="O216" t="str">
        <f t="shared" si="14"/>
        <v>41:60</v>
      </c>
      <c r="P216" t="s">
        <v>39</v>
      </c>
      <c r="Q216">
        <v>611.28</v>
      </c>
      <c r="R216" t="str">
        <f t="shared" si="15"/>
        <v>High</v>
      </c>
    </row>
    <row r="217" spans="1:18" x14ac:dyDescent="0.25">
      <c r="A217">
        <v>1997</v>
      </c>
      <c r="B217" t="s">
        <v>32</v>
      </c>
      <c r="C217" t="s">
        <v>69</v>
      </c>
      <c r="D217" t="s">
        <v>48</v>
      </c>
      <c r="E217" t="str">
        <f t="shared" si="12"/>
        <v>Summer crops</v>
      </c>
      <c r="F217">
        <v>15.73</v>
      </c>
      <c r="G217" s="6">
        <v>1302.95</v>
      </c>
      <c r="H217" t="str">
        <f t="shared" si="13"/>
        <v>Medium</v>
      </c>
      <c r="I217">
        <v>23.33</v>
      </c>
      <c r="J217">
        <v>2.988</v>
      </c>
      <c r="K217">
        <v>5</v>
      </c>
      <c r="L217" s="6">
        <v>75.150000000000006</v>
      </c>
      <c r="M217">
        <v>0.25</v>
      </c>
      <c r="N217">
        <v>2.76</v>
      </c>
      <c r="O217" t="str">
        <f t="shared" si="14"/>
        <v>0:20</v>
      </c>
      <c r="P217" t="s">
        <v>17</v>
      </c>
      <c r="Q217">
        <v>552.73</v>
      </c>
      <c r="R217" t="str">
        <f t="shared" si="15"/>
        <v>Moderate</v>
      </c>
    </row>
    <row r="218" spans="1:18" x14ac:dyDescent="0.25">
      <c r="A218">
        <v>1991</v>
      </c>
      <c r="B218" t="s">
        <v>14</v>
      </c>
      <c r="C218" t="s">
        <v>64</v>
      </c>
      <c r="D218" t="s">
        <v>23</v>
      </c>
      <c r="E218" t="str">
        <f t="shared" si="12"/>
        <v>Winter crops</v>
      </c>
      <c r="F218">
        <v>10.87</v>
      </c>
      <c r="G218" s="6">
        <v>333.73</v>
      </c>
      <c r="H218" t="str">
        <f t="shared" si="13"/>
        <v>Low</v>
      </c>
      <c r="I218">
        <v>23.89</v>
      </c>
      <c r="J218">
        <v>1.8720000000000001</v>
      </c>
      <c r="K218">
        <v>0</v>
      </c>
      <c r="L218" s="6">
        <v>81.17</v>
      </c>
      <c r="M218">
        <v>43.3</v>
      </c>
      <c r="N218">
        <v>72.31</v>
      </c>
      <c r="O218" t="str">
        <f t="shared" si="14"/>
        <v>61:80</v>
      </c>
      <c r="P218" t="s">
        <v>27</v>
      </c>
      <c r="Q218">
        <v>847.03</v>
      </c>
      <c r="R218" t="str">
        <f t="shared" si="15"/>
        <v>Low</v>
      </c>
    </row>
    <row r="219" spans="1:18" x14ac:dyDescent="0.25">
      <c r="A219">
        <v>2013</v>
      </c>
      <c r="B219" t="s">
        <v>50</v>
      </c>
      <c r="C219" t="s">
        <v>33</v>
      </c>
      <c r="D219" t="s">
        <v>34</v>
      </c>
      <c r="E219" t="str">
        <f t="shared" si="12"/>
        <v>Winter crops</v>
      </c>
      <c r="F219">
        <v>32.56</v>
      </c>
      <c r="G219" s="6">
        <v>2844.46</v>
      </c>
      <c r="H219" t="str">
        <f t="shared" si="13"/>
        <v>High</v>
      </c>
      <c r="I219">
        <v>1.63</v>
      </c>
      <c r="J219">
        <v>3.69</v>
      </c>
      <c r="K219">
        <v>7</v>
      </c>
      <c r="L219" s="6">
        <v>84.92</v>
      </c>
      <c r="M219">
        <v>37.54</v>
      </c>
      <c r="N219">
        <v>9.09</v>
      </c>
      <c r="O219" t="str">
        <f t="shared" si="14"/>
        <v>0:20</v>
      </c>
      <c r="P219" t="s">
        <v>35</v>
      </c>
      <c r="Q219">
        <v>1045.4100000000001</v>
      </c>
      <c r="R219" t="str">
        <f t="shared" si="15"/>
        <v>High</v>
      </c>
    </row>
    <row r="220" spans="1:18" x14ac:dyDescent="0.25">
      <c r="A220">
        <v>2019</v>
      </c>
      <c r="B220" t="s">
        <v>32</v>
      </c>
      <c r="C220" t="s">
        <v>69</v>
      </c>
      <c r="D220" t="s">
        <v>23</v>
      </c>
      <c r="E220" t="str">
        <f t="shared" si="12"/>
        <v>Winter crops</v>
      </c>
      <c r="F220">
        <v>17.600000000000001</v>
      </c>
      <c r="G220" s="6">
        <v>2432.88</v>
      </c>
      <c r="H220" t="str">
        <f t="shared" si="13"/>
        <v>High</v>
      </c>
      <c r="I220">
        <v>14.56</v>
      </c>
      <c r="J220">
        <v>4.87</v>
      </c>
      <c r="K220">
        <v>10</v>
      </c>
      <c r="L220" s="6">
        <v>73.27</v>
      </c>
      <c r="M220">
        <v>20.18</v>
      </c>
      <c r="N220">
        <v>6.68</v>
      </c>
      <c r="O220" t="str">
        <f t="shared" si="14"/>
        <v>0:20</v>
      </c>
      <c r="P220" t="s">
        <v>35</v>
      </c>
      <c r="Q220">
        <v>1853.02</v>
      </c>
      <c r="R220" t="str">
        <f t="shared" si="15"/>
        <v>Moderate</v>
      </c>
    </row>
    <row r="221" spans="1:18" x14ac:dyDescent="0.25">
      <c r="A221">
        <v>2020</v>
      </c>
      <c r="B221" t="s">
        <v>21</v>
      </c>
      <c r="C221" t="s">
        <v>55</v>
      </c>
      <c r="D221" t="s">
        <v>29</v>
      </c>
      <c r="E221" t="str">
        <f t="shared" si="12"/>
        <v>Summer crops</v>
      </c>
      <c r="F221">
        <v>17.809999999999999</v>
      </c>
      <c r="G221" s="6">
        <v>796.73</v>
      </c>
      <c r="H221" t="str">
        <f t="shared" si="13"/>
        <v>Low</v>
      </c>
      <c r="I221">
        <v>10.18</v>
      </c>
      <c r="J221">
        <v>3.67</v>
      </c>
      <c r="K221">
        <v>6</v>
      </c>
      <c r="L221" s="6">
        <v>58.78</v>
      </c>
      <c r="M221">
        <v>1.44</v>
      </c>
      <c r="N221">
        <v>75.03</v>
      </c>
      <c r="O221" t="str">
        <f t="shared" si="14"/>
        <v>61:80</v>
      </c>
      <c r="P221" t="s">
        <v>20</v>
      </c>
      <c r="Q221">
        <v>1737.96</v>
      </c>
      <c r="R221" t="str">
        <f t="shared" si="15"/>
        <v>Moderate</v>
      </c>
    </row>
    <row r="222" spans="1:18" x14ac:dyDescent="0.25">
      <c r="A222">
        <v>1990</v>
      </c>
      <c r="B222" t="s">
        <v>21</v>
      </c>
      <c r="C222" t="s">
        <v>65</v>
      </c>
      <c r="D222" t="s">
        <v>38</v>
      </c>
      <c r="E222" t="str">
        <f t="shared" si="12"/>
        <v>Summer crops</v>
      </c>
      <c r="F222">
        <v>23.2</v>
      </c>
      <c r="G222" s="6">
        <v>1012.38</v>
      </c>
      <c r="H222" t="str">
        <f t="shared" si="13"/>
        <v>Medium</v>
      </c>
      <c r="I222">
        <v>20.9</v>
      </c>
      <c r="J222">
        <v>2.637</v>
      </c>
      <c r="K222">
        <v>0</v>
      </c>
      <c r="L222" s="6">
        <v>78.41</v>
      </c>
      <c r="M222">
        <v>39</v>
      </c>
      <c r="N222">
        <v>10.63</v>
      </c>
      <c r="O222" t="str">
        <f t="shared" si="14"/>
        <v>0:20</v>
      </c>
      <c r="P222" t="s">
        <v>39</v>
      </c>
      <c r="Q222">
        <v>843.96</v>
      </c>
      <c r="R222" t="str">
        <f t="shared" si="15"/>
        <v>Moderate</v>
      </c>
    </row>
    <row r="223" spans="1:18" x14ac:dyDescent="0.25">
      <c r="A223">
        <v>1997</v>
      </c>
      <c r="B223" t="s">
        <v>41</v>
      </c>
      <c r="C223" t="s">
        <v>44</v>
      </c>
      <c r="D223" t="s">
        <v>49</v>
      </c>
      <c r="E223" t="str">
        <f t="shared" si="12"/>
        <v>Summer crops</v>
      </c>
      <c r="F223">
        <v>4.88</v>
      </c>
      <c r="G223" s="6">
        <v>708.98</v>
      </c>
      <c r="H223" t="str">
        <f t="shared" si="13"/>
        <v>Low</v>
      </c>
      <c r="I223">
        <v>3.03</v>
      </c>
      <c r="J223">
        <v>2.93</v>
      </c>
      <c r="K223">
        <v>4</v>
      </c>
      <c r="L223" s="6">
        <v>77.099999999999994</v>
      </c>
      <c r="M223">
        <v>18.45</v>
      </c>
      <c r="N223">
        <v>54.79</v>
      </c>
      <c r="O223" t="str">
        <f t="shared" si="14"/>
        <v>41:60</v>
      </c>
      <c r="P223" t="s">
        <v>39</v>
      </c>
      <c r="Q223">
        <v>1216.18</v>
      </c>
      <c r="R223" t="str">
        <f t="shared" si="15"/>
        <v>Low</v>
      </c>
    </row>
    <row r="224" spans="1:18" x14ac:dyDescent="0.25">
      <c r="A224">
        <v>2002</v>
      </c>
      <c r="B224" t="s">
        <v>50</v>
      </c>
      <c r="C224" t="s">
        <v>58</v>
      </c>
      <c r="D224" t="s">
        <v>23</v>
      </c>
      <c r="E224" t="str">
        <f t="shared" si="12"/>
        <v>Winter crops</v>
      </c>
      <c r="F224">
        <v>16.350000000000001</v>
      </c>
      <c r="G224" s="6">
        <v>248.51</v>
      </c>
      <c r="H224" t="str">
        <f t="shared" si="13"/>
        <v>Low</v>
      </c>
      <c r="I224">
        <v>11.88</v>
      </c>
      <c r="J224">
        <v>3.3570000000000002</v>
      </c>
      <c r="K224">
        <v>0</v>
      </c>
      <c r="L224" s="6">
        <v>24.7</v>
      </c>
      <c r="M224">
        <v>27.26</v>
      </c>
      <c r="N224">
        <v>36.21</v>
      </c>
      <c r="O224" t="str">
        <f t="shared" si="14"/>
        <v>21:40</v>
      </c>
      <c r="P224" t="s">
        <v>27</v>
      </c>
      <c r="Q224">
        <v>1403.94</v>
      </c>
      <c r="R224" t="str">
        <f t="shared" si="15"/>
        <v>Moderate</v>
      </c>
    </row>
    <row r="225" spans="1:18" x14ac:dyDescent="0.25">
      <c r="A225">
        <v>1996</v>
      </c>
      <c r="B225" t="s">
        <v>50</v>
      </c>
      <c r="C225" t="s">
        <v>56</v>
      </c>
      <c r="D225" t="s">
        <v>52</v>
      </c>
      <c r="E225" t="str">
        <f t="shared" si="12"/>
        <v>Winter crops</v>
      </c>
      <c r="F225">
        <v>25.49</v>
      </c>
      <c r="G225" s="6">
        <v>572.52</v>
      </c>
      <c r="H225" t="str">
        <f t="shared" si="13"/>
        <v>Low</v>
      </c>
      <c r="I225">
        <v>6.81</v>
      </c>
      <c r="J225">
        <v>2.78</v>
      </c>
      <c r="K225">
        <v>2</v>
      </c>
      <c r="L225" s="6">
        <v>45.22</v>
      </c>
      <c r="M225">
        <v>33.49</v>
      </c>
      <c r="N225">
        <v>89.6</v>
      </c>
      <c r="O225" t="str">
        <f t="shared" si="14"/>
        <v>81:100</v>
      </c>
      <c r="P225" t="s">
        <v>39</v>
      </c>
      <c r="Q225">
        <v>971.09</v>
      </c>
      <c r="R225" t="str">
        <f t="shared" si="15"/>
        <v>High</v>
      </c>
    </row>
    <row r="226" spans="1:18" x14ac:dyDescent="0.25">
      <c r="A226">
        <v>2017</v>
      </c>
      <c r="B226" t="s">
        <v>50</v>
      </c>
      <c r="C226" t="s">
        <v>58</v>
      </c>
      <c r="D226" t="s">
        <v>49</v>
      </c>
      <c r="E226" t="str">
        <f t="shared" si="12"/>
        <v>Summer crops</v>
      </c>
      <c r="F226">
        <v>33.18</v>
      </c>
      <c r="G226" s="6">
        <v>2917.84</v>
      </c>
      <c r="H226" t="str">
        <f t="shared" si="13"/>
        <v>High</v>
      </c>
      <c r="I226">
        <v>17.54</v>
      </c>
      <c r="J226">
        <v>3.5009999999999999</v>
      </c>
      <c r="K226">
        <v>1</v>
      </c>
      <c r="L226" s="6">
        <v>15.28</v>
      </c>
      <c r="M226">
        <v>26.14</v>
      </c>
      <c r="N226">
        <v>91.81</v>
      </c>
      <c r="O226" t="str">
        <f t="shared" si="14"/>
        <v>81:100</v>
      </c>
      <c r="P226" t="s">
        <v>17</v>
      </c>
      <c r="Q226">
        <v>1181.03</v>
      </c>
      <c r="R226" t="str">
        <f t="shared" si="15"/>
        <v>High</v>
      </c>
    </row>
    <row r="227" spans="1:18" x14ac:dyDescent="0.25">
      <c r="A227">
        <v>2003</v>
      </c>
      <c r="B227" t="s">
        <v>21</v>
      </c>
      <c r="C227" t="s">
        <v>22</v>
      </c>
      <c r="D227" t="s">
        <v>52</v>
      </c>
      <c r="E227" t="str">
        <f t="shared" si="12"/>
        <v>Winter crops</v>
      </c>
      <c r="F227">
        <v>27.94</v>
      </c>
      <c r="G227" s="6">
        <v>1819.47</v>
      </c>
      <c r="H227" t="str">
        <f t="shared" si="13"/>
        <v>Medium</v>
      </c>
      <c r="I227">
        <v>7.62</v>
      </c>
      <c r="J227">
        <v>3.82</v>
      </c>
      <c r="K227">
        <v>6</v>
      </c>
      <c r="L227" s="6">
        <v>87.99</v>
      </c>
      <c r="M227">
        <v>36.28</v>
      </c>
      <c r="N227">
        <v>74.59</v>
      </c>
      <c r="O227" t="str">
        <f t="shared" si="14"/>
        <v>61:80</v>
      </c>
      <c r="P227" t="s">
        <v>20</v>
      </c>
      <c r="Q227">
        <v>1028.0999999999999</v>
      </c>
      <c r="R227" t="str">
        <f t="shared" si="15"/>
        <v>High</v>
      </c>
    </row>
    <row r="228" spans="1:18" x14ac:dyDescent="0.25">
      <c r="A228">
        <v>2004</v>
      </c>
      <c r="B228" t="s">
        <v>14</v>
      </c>
      <c r="C228" t="s">
        <v>40</v>
      </c>
      <c r="D228" t="s">
        <v>48</v>
      </c>
      <c r="E228" t="str">
        <f t="shared" si="12"/>
        <v>Summer crops</v>
      </c>
      <c r="F228">
        <v>25.96</v>
      </c>
      <c r="G228" s="6">
        <v>1160.56</v>
      </c>
      <c r="H228" t="str">
        <f t="shared" si="13"/>
        <v>Medium</v>
      </c>
      <c r="I228">
        <v>16.489999999999998</v>
      </c>
      <c r="J228">
        <v>3.3210000000000002</v>
      </c>
      <c r="K228">
        <v>3</v>
      </c>
      <c r="L228" s="6">
        <v>36.44</v>
      </c>
      <c r="M228">
        <v>39.72</v>
      </c>
      <c r="N228">
        <v>99.88</v>
      </c>
      <c r="O228" t="str">
        <f t="shared" si="14"/>
        <v>81:100</v>
      </c>
      <c r="P228" t="s">
        <v>39</v>
      </c>
      <c r="Q228">
        <v>1499.9</v>
      </c>
      <c r="R228" t="str">
        <f t="shared" si="15"/>
        <v>High</v>
      </c>
    </row>
    <row r="229" spans="1:18" x14ac:dyDescent="0.25">
      <c r="A229">
        <v>1997</v>
      </c>
      <c r="B229" t="s">
        <v>18</v>
      </c>
      <c r="C229" t="s">
        <v>19</v>
      </c>
      <c r="D229" t="s">
        <v>34</v>
      </c>
      <c r="E229" t="str">
        <f t="shared" si="12"/>
        <v>Winter crops</v>
      </c>
      <c r="F229">
        <v>14.81</v>
      </c>
      <c r="G229" s="6">
        <v>1514.92</v>
      </c>
      <c r="H229" t="str">
        <f t="shared" si="13"/>
        <v>Medium</v>
      </c>
      <c r="I229">
        <v>27.25</v>
      </c>
      <c r="J229">
        <v>4.0140000000000002</v>
      </c>
      <c r="K229">
        <v>7</v>
      </c>
      <c r="L229" s="6">
        <v>79.56</v>
      </c>
      <c r="M229">
        <v>12.01</v>
      </c>
      <c r="N229">
        <v>40.67</v>
      </c>
      <c r="O229" t="str">
        <f t="shared" si="14"/>
        <v>41:60</v>
      </c>
      <c r="P229" t="s">
        <v>20</v>
      </c>
      <c r="Q229">
        <v>838.89</v>
      </c>
      <c r="R229" t="str">
        <f t="shared" si="15"/>
        <v>Low</v>
      </c>
    </row>
    <row r="230" spans="1:18" x14ac:dyDescent="0.25">
      <c r="A230">
        <v>2000</v>
      </c>
      <c r="B230" t="s">
        <v>50</v>
      </c>
      <c r="C230" t="s">
        <v>58</v>
      </c>
      <c r="D230" t="s">
        <v>38</v>
      </c>
      <c r="E230" t="str">
        <f t="shared" si="12"/>
        <v>Summer crops</v>
      </c>
      <c r="F230">
        <v>33.06</v>
      </c>
      <c r="G230" s="6">
        <v>465.15</v>
      </c>
      <c r="H230" t="str">
        <f t="shared" si="13"/>
        <v>Low</v>
      </c>
      <c r="I230">
        <v>9.33</v>
      </c>
      <c r="J230">
        <v>3.0510000000000002</v>
      </c>
      <c r="K230">
        <v>4</v>
      </c>
      <c r="L230" s="6">
        <v>90.52</v>
      </c>
      <c r="M230">
        <v>15.95</v>
      </c>
      <c r="N230">
        <v>46.05</v>
      </c>
      <c r="O230" t="str">
        <f t="shared" si="14"/>
        <v>41:60</v>
      </c>
      <c r="P230" t="s">
        <v>17</v>
      </c>
      <c r="Q230">
        <v>615.28</v>
      </c>
      <c r="R230" t="str">
        <f t="shared" si="15"/>
        <v>High</v>
      </c>
    </row>
    <row r="231" spans="1:18" x14ac:dyDescent="0.25">
      <c r="A231">
        <v>2011</v>
      </c>
      <c r="B231" t="s">
        <v>46</v>
      </c>
      <c r="C231" t="s">
        <v>51</v>
      </c>
      <c r="D231" t="s">
        <v>49</v>
      </c>
      <c r="E231" t="str">
        <f t="shared" si="12"/>
        <v>Summer crops</v>
      </c>
      <c r="F231">
        <v>12.15</v>
      </c>
      <c r="G231" s="6">
        <v>212.75</v>
      </c>
      <c r="H231" t="str">
        <f t="shared" si="13"/>
        <v>Low</v>
      </c>
      <c r="I231">
        <v>10.89</v>
      </c>
      <c r="J231">
        <v>3.8069999999999999</v>
      </c>
      <c r="K231">
        <v>1</v>
      </c>
      <c r="L231" s="6">
        <v>17.25</v>
      </c>
      <c r="M231">
        <v>36.26</v>
      </c>
      <c r="N231">
        <v>27.52</v>
      </c>
      <c r="O231" t="str">
        <f t="shared" si="14"/>
        <v>21:40</v>
      </c>
      <c r="P231" t="s">
        <v>20</v>
      </c>
      <c r="Q231">
        <v>1843.68</v>
      </c>
      <c r="R231" t="str">
        <f t="shared" si="15"/>
        <v>Low</v>
      </c>
    </row>
    <row r="232" spans="1:18" x14ac:dyDescent="0.25">
      <c r="A232">
        <v>2005</v>
      </c>
      <c r="B232" t="s">
        <v>50</v>
      </c>
      <c r="C232" t="s">
        <v>19</v>
      </c>
      <c r="D232" t="s">
        <v>48</v>
      </c>
      <c r="E232" t="str">
        <f t="shared" si="12"/>
        <v>Summer crops</v>
      </c>
      <c r="F232">
        <v>21.28</v>
      </c>
      <c r="G232" s="6">
        <v>1176.1600000000001</v>
      </c>
      <c r="H232" t="str">
        <f t="shared" si="13"/>
        <v>Medium</v>
      </c>
      <c r="I232">
        <v>25.81</v>
      </c>
      <c r="J232">
        <v>1.0349999999999999</v>
      </c>
      <c r="K232">
        <v>8</v>
      </c>
      <c r="L232" s="6">
        <v>67.2</v>
      </c>
      <c r="M232">
        <v>49.61</v>
      </c>
      <c r="N232">
        <v>2.17</v>
      </c>
      <c r="O232" t="str">
        <f t="shared" si="14"/>
        <v>0:20</v>
      </c>
      <c r="P232" t="s">
        <v>35</v>
      </c>
      <c r="Q232">
        <v>258.14</v>
      </c>
      <c r="R232" t="str">
        <f t="shared" si="15"/>
        <v>Moderate</v>
      </c>
    </row>
    <row r="233" spans="1:18" x14ac:dyDescent="0.25">
      <c r="A233">
        <v>2002</v>
      </c>
      <c r="B233" t="s">
        <v>46</v>
      </c>
      <c r="C233" t="s">
        <v>51</v>
      </c>
      <c r="D233" t="s">
        <v>16</v>
      </c>
      <c r="E233" t="str">
        <f t="shared" si="12"/>
        <v>Summer crops</v>
      </c>
      <c r="F233">
        <v>31.96</v>
      </c>
      <c r="G233" s="6">
        <v>1018.12</v>
      </c>
      <c r="H233" t="str">
        <f t="shared" si="13"/>
        <v>Medium</v>
      </c>
      <c r="I233">
        <v>14.57</v>
      </c>
      <c r="J233">
        <v>3.72</v>
      </c>
      <c r="K233">
        <v>4</v>
      </c>
      <c r="L233" s="6">
        <v>51.54</v>
      </c>
      <c r="M233">
        <v>1.06</v>
      </c>
      <c r="N233">
        <v>56.95</v>
      </c>
      <c r="O233" t="str">
        <f t="shared" si="14"/>
        <v>41:60</v>
      </c>
      <c r="P233" t="s">
        <v>27</v>
      </c>
      <c r="Q233">
        <v>1298.43</v>
      </c>
      <c r="R233" t="str">
        <f t="shared" si="15"/>
        <v>High</v>
      </c>
    </row>
    <row r="234" spans="1:18" x14ac:dyDescent="0.25">
      <c r="A234">
        <v>1994</v>
      </c>
      <c r="B234" t="s">
        <v>36</v>
      </c>
      <c r="C234" t="s">
        <v>70</v>
      </c>
      <c r="D234" t="s">
        <v>16</v>
      </c>
      <c r="E234" t="str">
        <f t="shared" si="12"/>
        <v>Summer crops</v>
      </c>
      <c r="F234">
        <v>31.39</v>
      </c>
      <c r="G234" s="6">
        <v>798.65</v>
      </c>
      <c r="H234" t="str">
        <f t="shared" si="13"/>
        <v>Low</v>
      </c>
      <c r="I234">
        <v>8.8000000000000007</v>
      </c>
      <c r="J234">
        <v>0.83</v>
      </c>
      <c r="K234">
        <v>7</v>
      </c>
      <c r="L234" s="6">
        <v>56.83</v>
      </c>
      <c r="M234">
        <v>45.07</v>
      </c>
      <c r="N234">
        <v>32.18</v>
      </c>
      <c r="O234" t="str">
        <f t="shared" si="14"/>
        <v>21:40</v>
      </c>
      <c r="P234" t="s">
        <v>27</v>
      </c>
      <c r="Q234">
        <v>389.41</v>
      </c>
      <c r="R234" t="str">
        <f t="shared" si="15"/>
        <v>High</v>
      </c>
    </row>
    <row r="235" spans="1:18" x14ac:dyDescent="0.25">
      <c r="A235">
        <v>2012</v>
      </c>
      <c r="B235" t="s">
        <v>30</v>
      </c>
      <c r="C235" t="s">
        <v>56</v>
      </c>
      <c r="D235" t="s">
        <v>38</v>
      </c>
      <c r="E235" t="str">
        <f t="shared" si="12"/>
        <v>Summer crops</v>
      </c>
      <c r="F235">
        <v>11.88</v>
      </c>
      <c r="G235" s="6">
        <v>1364.47</v>
      </c>
      <c r="H235" t="str">
        <f t="shared" si="13"/>
        <v>Medium</v>
      </c>
      <c r="I235">
        <v>8.2200000000000006</v>
      </c>
      <c r="J235">
        <v>4.18</v>
      </c>
      <c r="K235">
        <v>4</v>
      </c>
      <c r="L235" s="6">
        <v>68.36</v>
      </c>
      <c r="M235">
        <v>32.53</v>
      </c>
      <c r="N235">
        <v>71.58</v>
      </c>
      <c r="O235" t="str">
        <f t="shared" si="14"/>
        <v>61:80</v>
      </c>
      <c r="P235" t="s">
        <v>17</v>
      </c>
      <c r="Q235">
        <v>1787.22</v>
      </c>
      <c r="R235" t="str">
        <f t="shared" si="15"/>
        <v>Low</v>
      </c>
    </row>
    <row r="236" spans="1:18" x14ac:dyDescent="0.25">
      <c r="A236">
        <v>2024</v>
      </c>
      <c r="B236" t="s">
        <v>32</v>
      </c>
      <c r="C236" t="s">
        <v>69</v>
      </c>
      <c r="D236" t="s">
        <v>38</v>
      </c>
      <c r="E236" t="str">
        <f t="shared" si="12"/>
        <v>Summer crops</v>
      </c>
      <c r="F236">
        <v>-1.03</v>
      </c>
      <c r="G236" s="6">
        <v>1375.44</v>
      </c>
      <c r="H236" t="str">
        <f t="shared" si="13"/>
        <v>Medium</v>
      </c>
      <c r="I236">
        <v>26.71</v>
      </c>
      <c r="J236">
        <v>0.48599999999999999</v>
      </c>
      <c r="K236">
        <v>7</v>
      </c>
      <c r="L236" s="6">
        <v>88.96</v>
      </c>
      <c r="M236">
        <v>5.72</v>
      </c>
      <c r="N236">
        <v>54.86</v>
      </c>
      <c r="O236" t="str">
        <f t="shared" si="14"/>
        <v>41:60</v>
      </c>
      <c r="P236" t="s">
        <v>27</v>
      </c>
      <c r="Q236">
        <v>204.96</v>
      </c>
      <c r="R236" t="str">
        <f t="shared" si="15"/>
        <v>Below 0</v>
      </c>
    </row>
    <row r="237" spans="1:18" x14ac:dyDescent="0.25">
      <c r="A237">
        <v>1994</v>
      </c>
      <c r="B237" t="s">
        <v>24</v>
      </c>
      <c r="C237" t="s">
        <v>59</v>
      </c>
      <c r="D237" t="s">
        <v>26</v>
      </c>
      <c r="E237" t="str">
        <f t="shared" si="12"/>
        <v>Summer crops</v>
      </c>
      <c r="F237">
        <v>21.13</v>
      </c>
      <c r="G237" s="6">
        <v>1073.43</v>
      </c>
      <c r="H237" t="str">
        <f t="shared" si="13"/>
        <v>Medium</v>
      </c>
      <c r="I237">
        <v>26.99</v>
      </c>
      <c r="J237">
        <v>0.95399999999999996</v>
      </c>
      <c r="K237">
        <v>1</v>
      </c>
      <c r="L237" s="6">
        <v>58.11</v>
      </c>
      <c r="M237">
        <v>31.47</v>
      </c>
      <c r="N237">
        <v>56.19</v>
      </c>
      <c r="O237" t="str">
        <f t="shared" si="14"/>
        <v>41:60</v>
      </c>
      <c r="P237" t="s">
        <v>35</v>
      </c>
      <c r="Q237">
        <v>456</v>
      </c>
      <c r="R237" t="str">
        <f t="shared" si="15"/>
        <v>Moderate</v>
      </c>
    </row>
    <row r="238" spans="1:18" x14ac:dyDescent="0.25">
      <c r="A238">
        <v>1992</v>
      </c>
      <c r="B238" t="s">
        <v>50</v>
      </c>
      <c r="C238" t="s">
        <v>56</v>
      </c>
      <c r="D238" t="s">
        <v>38</v>
      </c>
      <c r="E238" t="str">
        <f t="shared" si="12"/>
        <v>Summer crops</v>
      </c>
      <c r="F238">
        <v>20.9</v>
      </c>
      <c r="G238" s="6">
        <v>2339.0500000000002</v>
      </c>
      <c r="H238" t="str">
        <f t="shared" si="13"/>
        <v>High</v>
      </c>
      <c r="I238">
        <v>1.77</v>
      </c>
      <c r="J238">
        <v>2.31</v>
      </c>
      <c r="K238">
        <v>2</v>
      </c>
      <c r="L238" s="6">
        <v>82.68</v>
      </c>
      <c r="M238">
        <v>43.59</v>
      </c>
      <c r="N238">
        <v>42.7</v>
      </c>
      <c r="O238" t="str">
        <f t="shared" si="14"/>
        <v>41:60</v>
      </c>
      <c r="P238" t="s">
        <v>20</v>
      </c>
      <c r="Q238">
        <v>552.66999999999996</v>
      </c>
      <c r="R238" t="str">
        <f t="shared" si="15"/>
        <v>Moderate</v>
      </c>
    </row>
    <row r="239" spans="1:18" x14ac:dyDescent="0.25">
      <c r="A239">
        <v>2010</v>
      </c>
      <c r="B239" t="s">
        <v>14</v>
      </c>
      <c r="C239" t="s">
        <v>28</v>
      </c>
      <c r="D239" t="s">
        <v>23</v>
      </c>
      <c r="E239" t="str">
        <f t="shared" si="12"/>
        <v>Winter crops</v>
      </c>
      <c r="F239">
        <v>21.77</v>
      </c>
      <c r="G239" s="6">
        <v>210.3</v>
      </c>
      <c r="H239" t="str">
        <f t="shared" si="13"/>
        <v>Low</v>
      </c>
      <c r="I239">
        <v>9.99</v>
      </c>
      <c r="J239">
        <v>0.80100000000000005</v>
      </c>
      <c r="K239">
        <v>9</v>
      </c>
      <c r="L239" s="6">
        <v>19.239999999999998</v>
      </c>
      <c r="M239">
        <v>25.13</v>
      </c>
      <c r="N239">
        <v>71.989999999999995</v>
      </c>
      <c r="O239" t="str">
        <f t="shared" si="14"/>
        <v>61:80</v>
      </c>
      <c r="P239" t="s">
        <v>17</v>
      </c>
      <c r="Q239">
        <v>100.84</v>
      </c>
      <c r="R239" t="str">
        <f t="shared" si="15"/>
        <v>Moderate</v>
      </c>
    </row>
    <row r="240" spans="1:18" x14ac:dyDescent="0.25">
      <c r="A240">
        <v>2019</v>
      </c>
      <c r="B240" t="s">
        <v>14</v>
      </c>
      <c r="C240" t="s">
        <v>15</v>
      </c>
      <c r="D240" t="s">
        <v>34</v>
      </c>
      <c r="E240" t="str">
        <f t="shared" si="12"/>
        <v>Winter crops</v>
      </c>
      <c r="F240">
        <v>-2.7</v>
      </c>
      <c r="G240" s="6">
        <v>2741.68</v>
      </c>
      <c r="H240" t="str">
        <f t="shared" si="13"/>
        <v>High</v>
      </c>
      <c r="I240">
        <v>7.91</v>
      </c>
      <c r="J240">
        <v>1.74</v>
      </c>
      <c r="K240">
        <v>10</v>
      </c>
      <c r="L240" s="6">
        <v>35.049999999999997</v>
      </c>
      <c r="M240">
        <v>45.26</v>
      </c>
      <c r="N240">
        <v>42.16</v>
      </c>
      <c r="O240" t="str">
        <f t="shared" si="14"/>
        <v>41:60</v>
      </c>
      <c r="P240" t="s">
        <v>35</v>
      </c>
      <c r="Q240">
        <v>305.27999999999997</v>
      </c>
      <c r="R240" t="str">
        <f t="shared" si="15"/>
        <v>Below 0</v>
      </c>
    </row>
    <row r="241" spans="1:18" x14ac:dyDescent="0.25">
      <c r="A241">
        <v>2009</v>
      </c>
      <c r="B241" t="s">
        <v>24</v>
      </c>
      <c r="C241" t="s">
        <v>57</v>
      </c>
      <c r="D241" t="s">
        <v>52</v>
      </c>
      <c r="E241" t="str">
        <f t="shared" si="12"/>
        <v>Winter crops</v>
      </c>
      <c r="F241">
        <v>28.85</v>
      </c>
      <c r="G241" s="6">
        <v>2028.33</v>
      </c>
      <c r="H241" t="str">
        <f t="shared" si="13"/>
        <v>High</v>
      </c>
      <c r="I241">
        <v>7.96</v>
      </c>
      <c r="J241">
        <v>3.12</v>
      </c>
      <c r="K241">
        <v>8</v>
      </c>
      <c r="L241" s="6">
        <v>88.88</v>
      </c>
      <c r="M241">
        <v>42.02</v>
      </c>
      <c r="N241">
        <v>78</v>
      </c>
      <c r="O241" t="str">
        <f t="shared" si="14"/>
        <v>61:80</v>
      </c>
      <c r="P241" t="s">
        <v>20</v>
      </c>
      <c r="Q241">
        <v>396.48</v>
      </c>
      <c r="R241" t="str">
        <f t="shared" si="15"/>
        <v>High</v>
      </c>
    </row>
    <row r="242" spans="1:18" x14ac:dyDescent="0.25">
      <c r="A242">
        <v>2019</v>
      </c>
      <c r="B242" t="s">
        <v>41</v>
      </c>
      <c r="C242" t="s">
        <v>71</v>
      </c>
      <c r="D242" t="s">
        <v>48</v>
      </c>
      <c r="E242" t="str">
        <f t="shared" si="12"/>
        <v>Summer crops</v>
      </c>
      <c r="F242">
        <v>14.31</v>
      </c>
      <c r="G242" s="6">
        <v>2022.69</v>
      </c>
      <c r="H242" t="str">
        <f t="shared" si="13"/>
        <v>High</v>
      </c>
      <c r="I242">
        <v>27.14</v>
      </c>
      <c r="J242">
        <v>3.78</v>
      </c>
      <c r="K242">
        <v>6</v>
      </c>
      <c r="L242" s="6">
        <v>91.55</v>
      </c>
      <c r="M242">
        <v>43.62</v>
      </c>
      <c r="N242">
        <v>46.35</v>
      </c>
      <c r="O242" t="str">
        <f t="shared" si="14"/>
        <v>41:60</v>
      </c>
      <c r="P242" t="s">
        <v>35</v>
      </c>
      <c r="Q242">
        <v>850.51</v>
      </c>
      <c r="R242" t="str">
        <f t="shared" si="15"/>
        <v>Low</v>
      </c>
    </row>
    <row r="243" spans="1:18" x14ac:dyDescent="0.25">
      <c r="A243">
        <v>2018</v>
      </c>
      <c r="B243" t="s">
        <v>21</v>
      </c>
      <c r="C243" t="s">
        <v>45</v>
      </c>
      <c r="D243" t="s">
        <v>38</v>
      </c>
      <c r="E243" t="str">
        <f t="shared" si="12"/>
        <v>Summer crops</v>
      </c>
      <c r="F243">
        <v>1.69</v>
      </c>
      <c r="G243" s="6">
        <v>1012.26</v>
      </c>
      <c r="H243" t="str">
        <f t="shared" si="13"/>
        <v>Medium</v>
      </c>
      <c r="I243">
        <v>12.19</v>
      </c>
      <c r="J243">
        <v>0.56999999999999995</v>
      </c>
      <c r="K243">
        <v>4</v>
      </c>
      <c r="L243" s="6">
        <v>88.68</v>
      </c>
      <c r="M243">
        <v>26.17</v>
      </c>
      <c r="N243">
        <v>16.25</v>
      </c>
      <c r="O243" t="str">
        <f t="shared" si="14"/>
        <v>0:20</v>
      </c>
      <c r="P243" t="s">
        <v>17</v>
      </c>
      <c r="Q243">
        <v>183.67</v>
      </c>
      <c r="R243" t="str">
        <f t="shared" si="15"/>
        <v>Low</v>
      </c>
    </row>
    <row r="244" spans="1:18" x14ac:dyDescent="0.25">
      <c r="A244">
        <v>1991</v>
      </c>
      <c r="B244" t="s">
        <v>18</v>
      </c>
      <c r="C244" t="s">
        <v>19</v>
      </c>
      <c r="D244" t="s">
        <v>48</v>
      </c>
      <c r="E244" t="str">
        <f t="shared" si="12"/>
        <v>Summer crops</v>
      </c>
      <c r="F244">
        <v>33.32</v>
      </c>
      <c r="G244" s="6">
        <v>1456.66</v>
      </c>
      <c r="H244" t="str">
        <f t="shared" si="13"/>
        <v>Medium</v>
      </c>
      <c r="I244">
        <v>16.399999999999999</v>
      </c>
      <c r="J244">
        <v>1.7909999999999999</v>
      </c>
      <c r="K244">
        <v>4</v>
      </c>
      <c r="L244" s="6">
        <v>86.49</v>
      </c>
      <c r="M244">
        <v>30.54</v>
      </c>
      <c r="N244">
        <v>53.49</v>
      </c>
      <c r="O244" t="str">
        <f t="shared" si="14"/>
        <v>41:60</v>
      </c>
      <c r="P244" t="s">
        <v>39</v>
      </c>
      <c r="Q244">
        <v>306.41000000000003</v>
      </c>
      <c r="R244" t="str">
        <f t="shared" si="15"/>
        <v>High</v>
      </c>
    </row>
    <row r="245" spans="1:18" x14ac:dyDescent="0.25">
      <c r="A245">
        <v>1992</v>
      </c>
      <c r="B245" t="s">
        <v>14</v>
      </c>
      <c r="C245" t="s">
        <v>15</v>
      </c>
      <c r="D245" t="s">
        <v>23</v>
      </c>
      <c r="E245" t="str">
        <f t="shared" si="12"/>
        <v>Winter crops</v>
      </c>
      <c r="F245">
        <v>4</v>
      </c>
      <c r="G245" s="6">
        <v>2553.17</v>
      </c>
      <c r="H245" t="str">
        <f t="shared" si="13"/>
        <v>High</v>
      </c>
      <c r="I245">
        <v>3.48</v>
      </c>
      <c r="J245">
        <v>2.29</v>
      </c>
      <c r="K245">
        <v>10</v>
      </c>
      <c r="L245" s="6">
        <v>67.290000000000006</v>
      </c>
      <c r="M245">
        <v>47.98</v>
      </c>
      <c r="N245">
        <v>25.83</v>
      </c>
      <c r="O245" t="str">
        <f t="shared" si="14"/>
        <v>21:40</v>
      </c>
      <c r="P245" t="s">
        <v>17</v>
      </c>
      <c r="Q245">
        <v>833.4</v>
      </c>
      <c r="R245" t="str">
        <f t="shared" si="15"/>
        <v>Low</v>
      </c>
    </row>
    <row r="246" spans="1:18" x14ac:dyDescent="0.25">
      <c r="A246">
        <v>1999</v>
      </c>
      <c r="B246" t="s">
        <v>41</v>
      </c>
      <c r="C246" t="s">
        <v>71</v>
      </c>
      <c r="D246" t="s">
        <v>16</v>
      </c>
      <c r="E246" t="str">
        <f t="shared" si="12"/>
        <v>Summer crops</v>
      </c>
      <c r="F246">
        <v>17</v>
      </c>
      <c r="G246" s="6">
        <v>2502.5500000000002</v>
      </c>
      <c r="H246" t="str">
        <f t="shared" si="13"/>
        <v>High</v>
      </c>
      <c r="I246">
        <v>4.88</v>
      </c>
      <c r="J246">
        <v>3.26</v>
      </c>
      <c r="K246">
        <v>0</v>
      </c>
      <c r="L246" s="6">
        <v>33.909999999999997</v>
      </c>
      <c r="M246">
        <v>44.82</v>
      </c>
      <c r="N246">
        <v>94.42</v>
      </c>
      <c r="O246" t="str">
        <f t="shared" si="14"/>
        <v>81:100</v>
      </c>
      <c r="P246" t="s">
        <v>39</v>
      </c>
      <c r="Q246">
        <v>663.41</v>
      </c>
      <c r="R246" t="str">
        <f t="shared" si="15"/>
        <v>Moderate</v>
      </c>
    </row>
    <row r="247" spans="1:18" x14ac:dyDescent="0.25">
      <c r="A247">
        <v>2009</v>
      </c>
      <c r="B247" t="s">
        <v>32</v>
      </c>
      <c r="C247" t="s">
        <v>69</v>
      </c>
      <c r="D247" t="s">
        <v>52</v>
      </c>
      <c r="E247" t="str">
        <f t="shared" si="12"/>
        <v>Winter crops</v>
      </c>
      <c r="F247">
        <v>1.63</v>
      </c>
      <c r="G247" s="6">
        <v>1942.88</v>
      </c>
      <c r="H247" t="str">
        <f t="shared" si="13"/>
        <v>Medium</v>
      </c>
      <c r="I247">
        <v>16.489999999999998</v>
      </c>
      <c r="J247">
        <v>0.73799999999999999</v>
      </c>
      <c r="K247">
        <v>7</v>
      </c>
      <c r="L247" s="6">
        <v>50.86</v>
      </c>
      <c r="M247">
        <v>23.72</v>
      </c>
      <c r="N247">
        <v>96.68</v>
      </c>
      <c r="O247" t="str">
        <f t="shared" si="14"/>
        <v>81:100</v>
      </c>
      <c r="P247" t="s">
        <v>27</v>
      </c>
      <c r="Q247">
        <v>75.25</v>
      </c>
      <c r="R247" t="str">
        <f t="shared" si="15"/>
        <v>Low</v>
      </c>
    </row>
    <row r="248" spans="1:18" x14ac:dyDescent="0.25">
      <c r="A248">
        <v>2017</v>
      </c>
      <c r="B248" t="s">
        <v>41</v>
      </c>
      <c r="C248" t="s">
        <v>68</v>
      </c>
      <c r="D248" t="s">
        <v>52</v>
      </c>
      <c r="E248" t="str">
        <f t="shared" si="12"/>
        <v>Winter crops</v>
      </c>
      <c r="F248">
        <v>6.68</v>
      </c>
      <c r="G248" s="6">
        <v>2298.79</v>
      </c>
      <c r="H248" t="str">
        <f t="shared" si="13"/>
        <v>High</v>
      </c>
      <c r="I248">
        <v>20.59</v>
      </c>
      <c r="J248">
        <v>1.53</v>
      </c>
      <c r="K248">
        <v>9</v>
      </c>
      <c r="L248" s="6">
        <v>44.55</v>
      </c>
      <c r="M248">
        <v>20.88</v>
      </c>
      <c r="N248">
        <v>16.190000000000001</v>
      </c>
      <c r="O248" t="str">
        <f t="shared" si="14"/>
        <v>0:20</v>
      </c>
      <c r="P248" t="s">
        <v>27</v>
      </c>
      <c r="Q248">
        <v>580.38</v>
      </c>
      <c r="R248" t="str">
        <f t="shared" si="15"/>
        <v>Low</v>
      </c>
    </row>
    <row r="249" spans="1:18" x14ac:dyDescent="0.25">
      <c r="A249">
        <v>2016</v>
      </c>
      <c r="B249" t="s">
        <v>46</v>
      </c>
      <c r="C249" t="s">
        <v>51</v>
      </c>
      <c r="D249" t="s">
        <v>34</v>
      </c>
      <c r="E249" t="str">
        <f t="shared" si="12"/>
        <v>Winter crops</v>
      </c>
      <c r="F249">
        <v>27.23</v>
      </c>
      <c r="G249" s="6">
        <v>481.89</v>
      </c>
      <c r="H249" t="str">
        <f t="shared" si="13"/>
        <v>Low</v>
      </c>
      <c r="I249">
        <v>2.87</v>
      </c>
      <c r="J249">
        <v>2.403</v>
      </c>
      <c r="K249">
        <v>10</v>
      </c>
      <c r="L249" s="6">
        <v>79.430000000000007</v>
      </c>
      <c r="M249">
        <v>5.38</v>
      </c>
      <c r="N249">
        <v>17.79</v>
      </c>
      <c r="O249" t="str">
        <f t="shared" si="14"/>
        <v>0:20</v>
      </c>
      <c r="P249" t="s">
        <v>27</v>
      </c>
      <c r="Q249">
        <v>988.55</v>
      </c>
      <c r="R249" t="str">
        <f t="shared" si="15"/>
        <v>High</v>
      </c>
    </row>
    <row r="250" spans="1:18" x14ac:dyDescent="0.25">
      <c r="A250">
        <v>1992</v>
      </c>
      <c r="B250" t="s">
        <v>32</v>
      </c>
      <c r="C250" t="s">
        <v>61</v>
      </c>
      <c r="D250" t="s">
        <v>38</v>
      </c>
      <c r="E250" t="str">
        <f t="shared" si="12"/>
        <v>Summer crops</v>
      </c>
      <c r="F250">
        <v>12.19</v>
      </c>
      <c r="G250" s="6">
        <v>1357.22</v>
      </c>
      <c r="H250" t="str">
        <f t="shared" si="13"/>
        <v>Medium</v>
      </c>
      <c r="I250">
        <v>19.440000000000001</v>
      </c>
      <c r="J250">
        <v>2.3940000000000001</v>
      </c>
      <c r="K250">
        <v>8</v>
      </c>
      <c r="L250" s="6">
        <v>81.02</v>
      </c>
      <c r="M250">
        <v>48.28</v>
      </c>
      <c r="N250">
        <v>27.59</v>
      </c>
      <c r="O250" t="str">
        <f t="shared" si="14"/>
        <v>21:40</v>
      </c>
      <c r="P250" t="s">
        <v>20</v>
      </c>
      <c r="Q250">
        <v>913.1</v>
      </c>
      <c r="R250" t="str">
        <f t="shared" si="15"/>
        <v>Low</v>
      </c>
    </row>
    <row r="251" spans="1:18" x14ac:dyDescent="0.25">
      <c r="A251">
        <v>2018</v>
      </c>
      <c r="B251" t="s">
        <v>24</v>
      </c>
      <c r="C251" t="s">
        <v>59</v>
      </c>
      <c r="D251" t="s">
        <v>48</v>
      </c>
      <c r="E251" t="str">
        <f t="shared" si="12"/>
        <v>Summer crops</v>
      </c>
      <c r="F251">
        <v>32.26</v>
      </c>
      <c r="G251" s="6">
        <v>1491.16</v>
      </c>
      <c r="H251" t="str">
        <f t="shared" si="13"/>
        <v>Medium</v>
      </c>
      <c r="I251">
        <v>11.18</v>
      </c>
      <c r="J251">
        <v>2.08</v>
      </c>
      <c r="K251">
        <v>3</v>
      </c>
      <c r="L251" s="6">
        <v>19.95</v>
      </c>
      <c r="M251">
        <v>31.9</v>
      </c>
      <c r="N251">
        <v>62.14</v>
      </c>
      <c r="O251" t="str">
        <f t="shared" si="14"/>
        <v>61:80</v>
      </c>
      <c r="P251" t="s">
        <v>39</v>
      </c>
      <c r="Q251">
        <v>817.56</v>
      </c>
      <c r="R251" t="str">
        <f t="shared" si="15"/>
        <v>High</v>
      </c>
    </row>
    <row r="252" spans="1:18" x14ac:dyDescent="0.25">
      <c r="A252">
        <v>2007</v>
      </c>
      <c r="B252" t="s">
        <v>14</v>
      </c>
      <c r="C252" t="s">
        <v>15</v>
      </c>
      <c r="D252" t="s">
        <v>38</v>
      </c>
      <c r="E252" t="str">
        <f t="shared" si="12"/>
        <v>Summer crops</v>
      </c>
      <c r="F252">
        <v>1.41</v>
      </c>
      <c r="G252" s="6">
        <v>1433.18</v>
      </c>
      <c r="H252" t="str">
        <f t="shared" si="13"/>
        <v>Medium</v>
      </c>
      <c r="I252">
        <v>19.37</v>
      </c>
      <c r="J252">
        <v>1.782</v>
      </c>
      <c r="K252">
        <v>5</v>
      </c>
      <c r="L252" s="6">
        <v>79.11</v>
      </c>
      <c r="M252">
        <v>14.82</v>
      </c>
      <c r="N252">
        <v>89.32</v>
      </c>
      <c r="O252" t="str">
        <f t="shared" si="14"/>
        <v>81:100</v>
      </c>
      <c r="P252" t="s">
        <v>35</v>
      </c>
      <c r="Q252">
        <v>236.32</v>
      </c>
      <c r="R252" t="str">
        <f t="shared" si="15"/>
        <v>Low</v>
      </c>
    </row>
    <row r="253" spans="1:18" x14ac:dyDescent="0.25">
      <c r="A253">
        <v>1995</v>
      </c>
      <c r="B253" t="s">
        <v>14</v>
      </c>
      <c r="C253" t="s">
        <v>15</v>
      </c>
      <c r="D253" t="s">
        <v>52</v>
      </c>
      <c r="E253" t="str">
        <f t="shared" si="12"/>
        <v>Winter crops</v>
      </c>
      <c r="F253">
        <v>16.39</v>
      </c>
      <c r="G253" s="6">
        <v>1428.32</v>
      </c>
      <c r="H253" t="str">
        <f t="shared" si="13"/>
        <v>Medium</v>
      </c>
      <c r="I253">
        <v>24.65</v>
      </c>
      <c r="J253">
        <v>2.3849999999999998</v>
      </c>
      <c r="K253">
        <v>6</v>
      </c>
      <c r="L253" s="6">
        <v>98.06</v>
      </c>
      <c r="M253">
        <v>26.21</v>
      </c>
      <c r="N253">
        <v>97.73</v>
      </c>
      <c r="O253" t="str">
        <f t="shared" si="14"/>
        <v>81:100</v>
      </c>
      <c r="P253" t="s">
        <v>17</v>
      </c>
      <c r="Q253">
        <v>689.41</v>
      </c>
      <c r="R253" t="str">
        <f t="shared" si="15"/>
        <v>Moderate</v>
      </c>
    </row>
    <row r="254" spans="1:18" x14ac:dyDescent="0.25">
      <c r="A254">
        <v>2002</v>
      </c>
      <c r="B254" t="s">
        <v>21</v>
      </c>
      <c r="C254" t="s">
        <v>55</v>
      </c>
      <c r="D254" t="s">
        <v>52</v>
      </c>
      <c r="E254" t="str">
        <f t="shared" si="12"/>
        <v>Winter crops</v>
      </c>
      <c r="F254">
        <v>28.84</v>
      </c>
      <c r="G254" s="6">
        <v>2179.58</v>
      </c>
      <c r="H254" t="str">
        <f t="shared" si="13"/>
        <v>High</v>
      </c>
      <c r="I254">
        <v>5.9</v>
      </c>
      <c r="J254">
        <v>3.74</v>
      </c>
      <c r="K254">
        <v>3</v>
      </c>
      <c r="L254" s="6">
        <v>60.02</v>
      </c>
      <c r="M254">
        <v>46.67</v>
      </c>
      <c r="N254">
        <v>68.67</v>
      </c>
      <c r="O254" t="str">
        <f t="shared" si="14"/>
        <v>61:80</v>
      </c>
      <c r="P254" t="s">
        <v>39</v>
      </c>
      <c r="Q254">
        <v>547.46</v>
      </c>
      <c r="R254" t="str">
        <f t="shared" si="15"/>
        <v>High</v>
      </c>
    </row>
    <row r="255" spans="1:18" x14ac:dyDescent="0.25">
      <c r="A255">
        <v>2011</v>
      </c>
      <c r="B255" t="s">
        <v>41</v>
      </c>
      <c r="C255" t="s">
        <v>68</v>
      </c>
      <c r="D255" t="s">
        <v>52</v>
      </c>
      <c r="E255" t="str">
        <f t="shared" si="12"/>
        <v>Winter crops</v>
      </c>
      <c r="F255">
        <v>27.48</v>
      </c>
      <c r="G255" s="6">
        <v>874.46</v>
      </c>
      <c r="H255" t="str">
        <f t="shared" si="13"/>
        <v>Low</v>
      </c>
      <c r="I255">
        <v>22.34</v>
      </c>
      <c r="J255">
        <v>3.4019999999999899</v>
      </c>
      <c r="K255">
        <v>8</v>
      </c>
      <c r="L255" s="6">
        <v>40.450000000000003</v>
      </c>
      <c r="M255">
        <v>46.63</v>
      </c>
      <c r="N255">
        <v>37.36</v>
      </c>
      <c r="O255" t="str">
        <f t="shared" si="14"/>
        <v>21:40</v>
      </c>
      <c r="P255" t="s">
        <v>39</v>
      </c>
      <c r="Q255">
        <v>1499.57</v>
      </c>
      <c r="R255" t="str">
        <f t="shared" si="15"/>
        <v>High</v>
      </c>
    </row>
    <row r="256" spans="1:18" x14ac:dyDescent="0.25">
      <c r="A256">
        <v>1991</v>
      </c>
      <c r="B256" t="s">
        <v>24</v>
      </c>
      <c r="C256" t="s">
        <v>72</v>
      </c>
      <c r="D256" t="s">
        <v>23</v>
      </c>
      <c r="E256" t="str">
        <f t="shared" si="12"/>
        <v>Winter crops</v>
      </c>
      <c r="F256">
        <v>8.1300000000000008</v>
      </c>
      <c r="G256" s="6">
        <v>2051.08</v>
      </c>
      <c r="H256" t="str">
        <f t="shared" si="13"/>
        <v>High</v>
      </c>
      <c r="I256">
        <v>17.28</v>
      </c>
      <c r="J256">
        <v>1.0980000000000001</v>
      </c>
      <c r="K256">
        <v>5</v>
      </c>
      <c r="L256" s="6">
        <v>98.24</v>
      </c>
      <c r="M256">
        <v>11.56</v>
      </c>
      <c r="N256">
        <v>14.17</v>
      </c>
      <c r="O256" t="str">
        <f t="shared" si="14"/>
        <v>0:20</v>
      </c>
      <c r="P256" t="s">
        <v>39</v>
      </c>
      <c r="Q256">
        <v>369.05</v>
      </c>
      <c r="R256" t="str">
        <f t="shared" si="15"/>
        <v>Low</v>
      </c>
    </row>
    <row r="257" spans="1:18" x14ac:dyDescent="0.25">
      <c r="A257">
        <v>2023</v>
      </c>
      <c r="B257" t="s">
        <v>18</v>
      </c>
      <c r="C257" t="s">
        <v>67</v>
      </c>
      <c r="D257" t="s">
        <v>48</v>
      </c>
      <c r="E257" t="str">
        <f t="shared" si="12"/>
        <v>Summer crops</v>
      </c>
      <c r="F257">
        <v>2.04</v>
      </c>
      <c r="G257" s="6">
        <v>2149.31</v>
      </c>
      <c r="H257" t="str">
        <f t="shared" si="13"/>
        <v>High</v>
      </c>
      <c r="I257">
        <v>14.69</v>
      </c>
      <c r="J257">
        <v>2.97</v>
      </c>
      <c r="K257">
        <v>0</v>
      </c>
      <c r="L257" s="6">
        <v>52.9</v>
      </c>
      <c r="M257">
        <v>30.39</v>
      </c>
      <c r="N257">
        <v>76.8</v>
      </c>
      <c r="O257" t="str">
        <f t="shared" si="14"/>
        <v>61:80</v>
      </c>
      <c r="P257" t="s">
        <v>39</v>
      </c>
      <c r="Q257">
        <v>875.71</v>
      </c>
      <c r="R257" t="str">
        <f t="shared" si="15"/>
        <v>Low</v>
      </c>
    </row>
    <row r="258" spans="1:18" x14ac:dyDescent="0.25">
      <c r="A258">
        <v>2007</v>
      </c>
      <c r="B258" t="s">
        <v>18</v>
      </c>
      <c r="C258" t="s">
        <v>19</v>
      </c>
      <c r="D258" t="s">
        <v>29</v>
      </c>
      <c r="E258" t="str">
        <f t="shared" si="12"/>
        <v>Summer crops</v>
      </c>
      <c r="F258">
        <v>24.47</v>
      </c>
      <c r="G258" s="6">
        <v>1646.89</v>
      </c>
      <c r="H258" t="str">
        <f t="shared" si="13"/>
        <v>Medium</v>
      </c>
      <c r="I258">
        <v>11.21</v>
      </c>
      <c r="J258">
        <v>2.04</v>
      </c>
      <c r="K258">
        <v>10</v>
      </c>
      <c r="L258" s="6">
        <v>25.3</v>
      </c>
      <c r="M258">
        <v>32.979999999999997</v>
      </c>
      <c r="N258">
        <v>68.66</v>
      </c>
      <c r="O258" t="str">
        <f t="shared" si="14"/>
        <v>61:80</v>
      </c>
      <c r="P258" t="s">
        <v>35</v>
      </c>
      <c r="Q258">
        <v>937.12</v>
      </c>
      <c r="R258" t="str">
        <f t="shared" si="15"/>
        <v>Moderate</v>
      </c>
    </row>
    <row r="259" spans="1:18" x14ac:dyDescent="0.25">
      <c r="A259">
        <v>2001</v>
      </c>
      <c r="B259" t="s">
        <v>50</v>
      </c>
      <c r="C259" t="s">
        <v>56</v>
      </c>
      <c r="D259" t="s">
        <v>16</v>
      </c>
      <c r="E259" t="str">
        <f t="shared" ref="E259:E322" si="16">IF(OR(D259="Wheat", D259="Barley", D259="Cotton", D259="Fruits"), "Winter crops","Summer crops")</f>
        <v>Summer crops</v>
      </c>
      <c r="F259">
        <v>-1.45</v>
      </c>
      <c r="G259" s="6">
        <v>1389.08</v>
      </c>
      <c r="H259" t="str">
        <f t="shared" ref="H259:H322" si="17">IF(G259&lt;1000, "Low", IF(G259&lt;=2000, "Medium", "High"))</f>
        <v>Medium</v>
      </c>
      <c r="I259">
        <v>23.59</v>
      </c>
      <c r="J259">
        <v>2.4390000000000001</v>
      </c>
      <c r="K259">
        <v>4</v>
      </c>
      <c r="L259" s="6">
        <v>39.1</v>
      </c>
      <c r="M259">
        <v>43.63</v>
      </c>
      <c r="N259">
        <v>47.33</v>
      </c>
      <c r="O259" t="str">
        <f t="shared" ref="O259:O322" si="18">IF(N259&lt;=20,"0:20",IF(N259&lt;=40,"21:40",IF(N259&lt;=60,"41:60",IF(N259&lt;=80,"61:80","81:100"))))</f>
        <v>41:60</v>
      </c>
      <c r="P259" t="s">
        <v>20</v>
      </c>
      <c r="Q259">
        <v>366.9</v>
      </c>
      <c r="R259" t="str">
        <f t="shared" ref="R259:R322" si="19">IF(F259&lt;0, "Below 0", IF(F259&lt;=15, "Low", IF(F259&lt;=25, "Moderate", "High")))</f>
        <v>Below 0</v>
      </c>
    </row>
    <row r="260" spans="1:18" x14ac:dyDescent="0.25">
      <c r="A260">
        <v>2013</v>
      </c>
      <c r="B260" t="s">
        <v>41</v>
      </c>
      <c r="C260" t="s">
        <v>44</v>
      </c>
      <c r="D260" t="s">
        <v>49</v>
      </c>
      <c r="E260" t="str">
        <f t="shared" si="16"/>
        <v>Summer crops</v>
      </c>
      <c r="F260">
        <v>29.12</v>
      </c>
      <c r="G260" s="6">
        <v>2010.44</v>
      </c>
      <c r="H260" t="str">
        <f t="shared" si="17"/>
        <v>High</v>
      </c>
      <c r="I260">
        <v>21.89</v>
      </c>
      <c r="J260">
        <v>2.1869999999999998</v>
      </c>
      <c r="K260">
        <v>9</v>
      </c>
      <c r="L260" s="6">
        <v>80.23</v>
      </c>
      <c r="M260">
        <v>26.64</v>
      </c>
      <c r="N260">
        <v>55.08</v>
      </c>
      <c r="O260" t="str">
        <f t="shared" si="18"/>
        <v>41:60</v>
      </c>
      <c r="P260" t="s">
        <v>20</v>
      </c>
      <c r="Q260">
        <v>579.77</v>
      </c>
      <c r="R260" t="str">
        <f t="shared" si="19"/>
        <v>High</v>
      </c>
    </row>
    <row r="261" spans="1:18" x14ac:dyDescent="0.25">
      <c r="A261">
        <v>1992</v>
      </c>
      <c r="B261" t="s">
        <v>18</v>
      </c>
      <c r="C261" t="s">
        <v>19</v>
      </c>
      <c r="D261" t="s">
        <v>29</v>
      </c>
      <c r="E261" t="str">
        <f t="shared" si="16"/>
        <v>Summer crops</v>
      </c>
      <c r="F261">
        <v>7.06</v>
      </c>
      <c r="G261" s="6">
        <v>416.45</v>
      </c>
      <c r="H261" t="str">
        <f t="shared" si="17"/>
        <v>Low</v>
      </c>
      <c r="I261">
        <v>1.35</v>
      </c>
      <c r="J261">
        <v>1.4039999999999999</v>
      </c>
      <c r="K261">
        <v>10</v>
      </c>
      <c r="L261" s="6">
        <v>96.22</v>
      </c>
      <c r="M261">
        <v>43.96</v>
      </c>
      <c r="N261">
        <v>48.55</v>
      </c>
      <c r="O261" t="str">
        <f t="shared" si="18"/>
        <v>41:60</v>
      </c>
      <c r="P261" t="s">
        <v>39</v>
      </c>
      <c r="Q261">
        <v>292.31</v>
      </c>
      <c r="R261" t="str">
        <f t="shared" si="19"/>
        <v>Low</v>
      </c>
    </row>
    <row r="262" spans="1:18" x14ac:dyDescent="0.25">
      <c r="A262">
        <v>2006</v>
      </c>
      <c r="B262" t="s">
        <v>50</v>
      </c>
      <c r="C262" t="s">
        <v>58</v>
      </c>
      <c r="D262" t="s">
        <v>34</v>
      </c>
      <c r="E262" t="str">
        <f t="shared" si="16"/>
        <v>Winter crops</v>
      </c>
      <c r="F262">
        <v>32.450000000000003</v>
      </c>
      <c r="G262" s="6">
        <v>2580.3200000000002</v>
      </c>
      <c r="H262" t="str">
        <f t="shared" si="17"/>
        <v>High</v>
      </c>
      <c r="I262">
        <v>10.97</v>
      </c>
      <c r="J262">
        <v>3.79</v>
      </c>
      <c r="K262">
        <v>5</v>
      </c>
      <c r="L262" s="6">
        <v>44.69</v>
      </c>
      <c r="M262">
        <v>38.67</v>
      </c>
      <c r="N262">
        <v>54.72</v>
      </c>
      <c r="O262" t="str">
        <f t="shared" si="18"/>
        <v>41:60</v>
      </c>
      <c r="P262" t="s">
        <v>39</v>
      </c>
      <c r="Q262">
        <v>669.94</v>
      </c>
      <c r="R262" t="str">
        <f t="shared" si="19"/>
        <v>High</v>
      </c>
    </row>
    <row r="263" spans="1:18" x14ac:dyDescent="0.25">
      <c r="A263">
        <v>2019</v>
      </c>
      <c r="B263" t="s">
        <v>36</v>
      </c>
      <c r="C263" t="s">
        <v>37</v>
      </c>
      <c r="D263" t="s">
        <v>52</v>
      </c>
      <c r="E263" t="str">
        <f t="shared" si="16"/>
        <v>Winter crops</v>
      </c>
      <c r="F263">
        <v>31.6</v>
      </c>
      <c r="G263" s="6">
        <v>2790.32</v>
      </c>
      <c r="H263" t="str">
        <f t="shared" si="17"/>
        <v>High</v>
      </c>
      <c r="I263">
        <v>13.98</v>
      </c>
      <c r="J263">
        <v>0.87</v>
      </c>
      <c r="K263">
        <v>10</v>
      </c>
      <c r="L263" s="6">
        <v>66.900000000000006</v>
      </c>
      <c r="M263">
        <v>42.72</v>
      </c>
      <c r="N263">
        <v>30.6</v>
      </c>
      <c r="O263" t="str">
        <f t="shared" si="18"/>
        <v>21:40</v>
      </c>
      <c r="P263" t="s">
        <v>20</v>
      </c>
      <c r="Q263">
        <v>409.2</v>
      </c>
      <c r="R263" t="str">
        <f t="shared" si="19"/>
        <v>High</v>
      </c>
    </row>
    <row r="264" spans="1:18" x14ac:dyDescent="0.25">
      <c r="A264">
        <v>1999</v>
      </c>
      <c r="B264" t="s">
        <v>30</v>
      </c>
      <c r="C264" t="s">
        <v>31</v>
      </c>
      <c r="D264" t="s">
        <v>34</v>
      </c>
      <c r="E264" t="str">
        <f t="shared" si="16"/>
        <v>Winter crops</v>
      </c>
      <c r="F264">
        <v>23.99</v>
      </c>
      <c r="G264" s="6">
        <v>2699.58</v>
      </c>
      <c r="H264" t="str">
        <f t="shared" si="17"/>
        <v>High</v>
      </c>
      <c r="I264">
        <v>3.26</v>
      </c>
      <c r="J264">
        <v>1.17</v>
      </c>
      <c r="K264">
        <v>6</v>
      </c>
      <c r="L264" s="6">
        <v>98.4</v>
      </c>
      <c r="M264">
        <v>26.55</v>
      </c>
      <c r="N264">
        <v>40.53</v>
      </c>
      <c r="O264" t="str">
        <f t="shared" si="18"/>
        <v>41:60</v>
      </c>
      <c r="P264" t="s">
        <v>35</v>
      </c>
      <c r="Q264">
        <v>581.73</v>
      </c>
      <c r="R264" t="str">
        <f t="shared" si="19"/>
        <v>Moderate</v>
      </c>
    </row>
    <row r="265" spans="1:18" x14ac:dyDescent="0.25">
      <c r="A265">
        <v>1996</v>
      </c>
      <c r="B265" t="s">
        <v>14</v>
      </c>
      <c r="C265" t="s">
        <v>28</v>
      </c>
      <c r="D265" t="s">
        <v>23</v>
      </c>
      <c r="E265" t="str">
        <f t="shared" si="16"/>
        <v>Winter crops</v>
      </c>
      <c r="F265">
        <v>19.32</v>
      </c>
      <c r="G265" s="6">
        <v>1896.87</v>
      </c>
      <c r="H265" t="str">
        <f t="shared" si="17"/>
        <v>Medium</v>
      </c>
      <c r="I265">
        <v>4.49</v>
      </c>
      <c r="J265">
        <v>4.7699999999999996</v>
      </c>
      <c r="K265">
        <v>9</v>
      </c>
      <c r="L265" s="6">
        <v>89.2</v>
      </c>
      <c r="M265">
        <v>24.85</v>
      </c>
      <c r="N265">
        <v>43.11</v>
      </c>
      <c r="O265" t="str">
        <f t="shared" si="18"/>
        <v>41:60</v>
      </c>
      <c r="P265" t="s">
        <v>27</v>
      </c>
      <c r="Q265">
        <v>716.72</v>
      </c>
      <c r="R265" t="str">
        <f t="shared" si="19"/>
        <v>Moderate</v>
      </c>
    </row>
    <row r="266" spans="1:18" x14ac:dyDescent="0.25">
      <c r="A266">
        <v>1998</v>
      </c>
      <c r="B266" t="s">
        <v>30</v>
      </c>
      <c r="C266" t="s">
        <v>56</v>
      </c>
      <c r="D266" t="s">
        <v>34</v>
      </c>
      <c r="E266" t="str">
        <f t="shared" si="16"/>
        <v>Winter crops</v>
      </c>
      <c r="F266">
        <v>29.37</v>
      </c>
      <c r="G266" s="6">
        <v>522.22</v>
      </c>
      <c r="H266" t="str">
        <f t="shared" si="17"/>
        <v>Low</v>
      </c>
      <c r="I266">
        <v>4.8899999999999997</v>
      </c>
      <c r="J266">
        <v>1.02</v>
      </c>
      <c r="K266">
        <v>9</v>
      </c>
      <c r="L266" s="6">
        <v>70.349999999999994</v>
      </c>
      <c r="M266">
        <v>38.94</v>
      </c>
      <c r="N266">
        <v>83.36</v>
      </c>
      <c r="O266" t="str">
        <f t="shared" si="18"/>
        <v>81:100</v>
      </c>
      <c r="P266" t="s">
        <v>39</v>
      </c>
      <c r="Q266">
        <v>305.42</v>
      </c>
      <c r="R266" t="str">
        <f t="shared" si="19"/>
        <v>High</v>
      </c>
    </row>
    <row r="267" spans="1:18" x14ac:dyDescent="0.25">
      <c r="A267">
        <v>2021</v>
      </c>
      <c r="B267" t="s">
        <v>50</v>
      </c>
      <c r="C267" t="s">
        <v>56</v>
      </c>
      <c r="D267" t="s">
        <v>26</v>
      </c>
      <c r="E267" t="str">
        <f t="shared" si="16"/>
        <v>Summer crops</v>
      </c>
      <c r="F267">
        <v>7.83</v>
      </c>
      <c r="G267" s="6">
        <v>254.8</v>
      </c>
      <c r="H267" t="str">
        <f t="shared" si="17"/>
        <v>Low</v>
      </c>
      <c r="I267">
        <v>15.02</v>
      </c>
      <c r="J267">
        <v>2.5739999999999998</v>
      </c>
      <c r="K267">
        <v>3</v>
      </c>
      <c r="L267" s="6">
        <v>55.91</v>
      </c>
      <c r="M267">
        <v>18.760000000000002</v>
      </c>
      <c r="N267">
        <v>8.27</v>
      </c>
      <c r="O267" t="str">
        <f t="shared" si="18"/>
        <v>0:20</v>
      </c>
      <c r="P267" t="s">
        <v>35</v>
      </c>
      <c r="Q267">
        <v>1095.07</v>
      </c>
      <c r="R267" t="str">
        <f t="shared" si="19"/>
        <v>Low</v>
      </c>
    </row>
    <row r="268" spans="1:18" x14ac:dyDescent="0.25">
      <c r="A268">
        <v>2018</v>
      </c>
      <c r="B268" t="s">
        <v>30</v>
      </c>
      <c r="C268" t="s">
        <v>33</v>
      </c>
      <c r="D268" t="s">
        <v>43</v>
      </c>
      <c r="E268" t="str">
        <f t="shared" si="16"/>
        <v>Winter crops</v>
      </c>
      <c r="F268">
        <v>26.81</v>
      </c>
      <c r="G268" s="6">
        <v>1496.37</v>
      </c>
      <c r="H268" t="str">
        <f t="shared" si="17"/>
        <v>Medium</v>
      </c>
      <c r="I268">
        <v>24.25</v>
      </c>
      <c r="J268">
        <v>1.224</v>
      </c>
      <c r="K268">
        <v>2</v>
      </c>
      <c r="L268" s="6">
        <v>47.67</v>
      </c>
      <c r="M268">
        <v>2.4</v>
      </c>
      <c r="N268">
        <v>40.19</v>
      </c>
      <c r="O268" t="str">
        <f t="shared" si="18"/>
        <v>41:60</v>
      </c>
      <c r="P268" t="s">
        <v>27</v>
      </c>
      <c r="Q268">
        <v>511.51</v>
      </c>
      <c r="R268" t="str">
        <f t="shared" si="19"/>
        <v>High</v>
      </c>
    </row>
    <row r="269" spans="1:18" x14ac:dyDescent="0.25">
      <c r="A269">
        <v>2000</v>
      </c>
      <c r="B269" t="s">
        <v>46</v>
      </c>
      <c r="C269" t="s">
        <v>63</v>
      </c>
      <c r="D269" t="s">
        <v>49</v>
      </c>
      <c r="E269" t="str">
        <f t="shared" si="16"/>
        <v>Summer crops</v>
      </c>
      <c r="F269">
        <v>32.89</v>
      </c>
      <c r="G269" s="6">
        <v>1533.09</v>
      </c>
      <c r="H269" t="str">
        <f t="shared" si="17"/>
        <v>Medium</v>
      </c>
      <c r="I269">
        <v>20.34</v>
      </c>
      <c r="J269">
        <v>3.0150000000000001</v>
      </c>
      <c r="K269">
        <v>1</v>
      </c>
      <c r="L269" s="6">
        <v>58.75</v>
      </c>
      <c r="M269">
        <v>5.0999999999999996</v>
      </c>
      <c r="N269">
        <v>73.73</v>
      </c>
      <c r="O269" t="str">
        <f t="shared" si="18"/>
        <v>61:80</v>
      </c>
      <c r="P269" t="s">
        <v>17</v>
      </c>
      <c r="Q269">
        <v>1449.08</v>
      </c>
      <c r="R269" t="str">
        <f t="shared" si="19"/>
        <v>High</v>
      </c>
    </row>
    <row r="270" spans="1:18" x14ac:dyDescent="0.25">
      <c r="A270">
        <v>1997</v>
      </c>
      <c r="B270" t="s">
        <v>24</v>
      </c>
      <c r="C270" t="s">
        <v>72</v>
      </c>
      <c r="D270" t="s">
        <v>48</v>
      </c>
      <c r="E270" t="str">
        <f t="shared" si="16"/>
        <v>Summer crops</v>
      </c>
      <c r="F270">
        <v>19.829999999999998</v>
      </c>
      <c r="G270" s="6">
        <v>2968.49</v>
      </c>
      <c r="H270" t="str">
        <f t="shared" si="17"/>
        <v>High</v>
      </c>
      <c r="I270">
        <v>26.13</v>
      </c>
      <c r="J270">
        <v>2.2679999999999998</v>
      </c>
      <c r="K270">
        <v>3</v>
      </c>
      <c r="L270" s="6">
        <v>76.75</v>
      </c>
      <c r="M270">
        <v>31.85</v>
      </c>
      <c r="N270">
        <v>58.85</v>
      </c>
      <c r="O270" t="str">
        <f t="shared" si="18"/>
        <v>41:60</v>
      </c>
      <c r="P270" t="s">
        <v>20</v>
      </c>
      <c r="Q270">
        <v>578.12</v>
      </c>
      <c r="R270" t="str">
        <f t="shared" si="19"/>
        <v>Moderate</v>
      </c>
    </row>
    <row r="271" spans="1:18" x14ac:dyDescent="0.25">
      <c r="A271">
        <v>1994</v>
      </c>
      <c r="B271" t="s">
        <v>46</v>
      </c>
      <c r="C271" t="s">
        <v>51</v>
      </c>
      <c r="D271" t="s">
        <v>34</v>
      </c>
      <c r="E271" t="str">
        <f t="shared" si="16"/>
        <v>Winter crops</v>
      </c>
      <c r="F271">
        <v>13.05</v>
      </c>
      <c r="G271" s="6">
        <v>1951.82</v>
      </c>
      <c r="H271" t="str">
        <f t="shared" si="17"/>
        <v>Medium</v>
      </c>
      <c r="I271">
        <v>20.76</v>
      </c>
      <c r="J271">
        <v>2.5470000000000002</v>
      </c>
      <c r="K271">
        <v>10</v>
      </c>
      <c r="L271" s="6">
        <v>98.63</v>
      </c>
      <c r="M271">
        <v>23.35</v>
      </c>
      <c r="N271">
        <v>96.89</v>
      </c>
      <c r="O271" t="str">
        <f t="shared" si="18"/>
        <v>81:100</v>
      </c>
      <c r="P271" t="s">
        <v>20</v>
      </c>
      <c r="Q271">
        <v>983.49</v>
      </c>
      <c r="R271" t="str">
        <f t="shared" si="19"/>
        <v>Low</v>
      </c>
    </row>
    <row r="272" spans="1:18" x14ac:dyDescent="0.25">
      <c r="A272">
        <v>2012</v>
      </c>
      <c r="B272" t="s">
        <v>32</v>
      </c>
      <c r="C272" t="s">
        <v>61</v>
      </c>
      <c r="D272" t="s">
        <v>52</v>
      </c>
      <c r="E272" t="str">
        <f t="shared" si="16"/>
        <v>Winter crops</v>
      </c>
      <c r="F272">
        <v>15.16</v>
      </c>
      <c r="G272" s="6">
        <v>2475.16</v>
      </c>
      <c r="H272" t="str">
        <f t="shared" si="17"/>
        <v>High</v>
      </c>
      <c r="I272">
        <v>27.31</v>
      </c>
      <c r="J272">
        <v>3.7170000000000001</v>
      </c>
      <c r="K272">
        <v>5</v>
      </c>
      <c r="L272" s="6">
        <v>83.34</v>
      </c>
      <c r="M272">
        <v>15.67</v>
      </c>
      <c r="N272">
        <v>28.56</v>
      </c>
      <c r="O272" t="str">
        <f t="shared" si="18"/>
        <v>21:40</v>
      </c>
      <c r="P272" t="s">
        <v>39</v>
      </c>
      <c r="Q272">
        <v>1117.25</v>
      </c>
      <c r="R272" t="str">
        <f t="shared" si="19"/>
        <v>Moderate</v>
      </c>
    </row>
    <row r="273" spans="1:18" x14ac:dyDescent="0.25">
      <c r="A273">
        <v>2009</v>
      </c>
      <c r="B273" t="s">
        <v>14</v>
      </c>
      <c r="C273" t="s">
        <v>15</v>
      </c>
      <c r="D273" t="s">
        <v>52</v>
      </c>
      <c r="E273" t="str">
        <f t="shared" si="16"/>
        <v>Winter crops</v>
      </c>
      <c r="F273">
        <v>19.21</v>
      </c>
      <c r="G273" s="6">
        <v>1773.68</v>
      </c>
      <c r="H273" t="str">
        <f t="shared" si="17"/>
        <v>Medium</v>
      </c>
      <c r="I273">
        <v>28.44</v>
      </c>
      <c r="J273">
        <v>3.375</v>
      </c>
      <c r="K273">
        <v>2</v>
      </c>
      <c r="L273" s="6">
        <v>75.150000000000006</v>
      </c>
      <c r="M273">
        <v>38.67</v>
      </c>
      <c r="N273">
        <v>91.81</v>
      </c>
      <c r="O273" t="str">
        <f t="shared" si="18"/>
        <v>81:100</v>
      </c>
      <c r="P273" t="s">
        <v>35</v>
      </c>
      <c r="Q273">
        <v>1121.3</v>
      </c>
      <c r="R273" t="str">
        <f t="shared" si="19"/>
        <v>Moderate</v>
      </c>
    </row>
    <row r="274" spans="1:18" x14ac:dyDescent="0.25">
      <c r="A274">
        <v>2017</v>
      </c>
      <c r="B274" t="s">
        <v>50</v>
      </c>
      <c r="C274" t="s">
        <v>56</v>
      </c>
      <c r="D274" t="s">
        <v>16</v>
      </c>
      <c r="E274" t="str">
        <f t="shared" si="16"/>
        <v>Summer crops</v>
      </c>
      <c r="F274">
        <v>7.58</v>
      </c>
      <c r="G274" s="6">
        <v>222.48</v>
      </c>
      <c r="H274" t="str">
        <f t="shared" si="17"/>
        <v>Low</v>
      </c>
      <c r="I274">
        <v>17.260000000000002</v>
      </c>
      <c r="J274">
        <v>1.1339999999999999</v>
      </c>
      <c r="K274">
        <v>2</v>
      </c>
      <c r="L274" s="6">
        <v>70.69</v>
      </c>
      <c r="M274">
        <v>21.15</v>
      </c>
      <c r="N274">
        <v>62.77</v>
      </c>
      <c r="O274" t="str">
        <f t="shared" si="18"/>
        <v>61:80</v>
      </c>
      <c r="P274" t="s">
        <v>27</v>
      </c>
      <c r="Q274">
        <v>230.89</v>
      </c>
      <c r="R274" t="str">
        <f t="shared" si="19"/>
        <v>Low</v>
      </c>
    </row>
    <row r="275" spans="1:18" x14ac:dyDescent="0.25">
      <c r="A275">
        <v>2012</v>
      </c>
      <c r="B275" t="s">
        <v>24</v>
      </c>
      <c r="C275" t="s">
        <v>57</v>
      </c>
      <c r="D275" t="s">
        <v>26</v>
      </c>
      <c r="E275" t="str">
        <f t="shared" si="16"/>
        <v>Summer crops</v>
      </c>
      <c r="F275">
        <v>9.3699999999999992</v>
      </c>
      <c r="G275" s="6">
        <v>479.27</v>
      </c>
      <c r="H275" t="str">
        <f t="shared" si="17"/>
        <v>Low</v>
      </c>
      <c r="I275">
        <v>7.62</v>
      </c>
      <c r="J275">
        <v>2.331</v>
      </c>
      <c r="K275">
        <v>6</v>
      </c>
      <c r="L275" s="6">
        <v>53.63</v>
      </c>
      <c r="M275">
        <v>12.33</v>
      </c>
      <c r="N275">
        <v>27.94</v>
      </c>
      <c r="O275" t="str">
        <f t="shared" si="18"/>
        <v>21:40</v>
      </c>
      <c r="P275" t="s">
        <v>39</v>
      </c>
      <c r="Q275">
        <v>1065.72</v>
      </c>
      <c r="R275" t="str">
        <f t="shared" si="19"/>
        <v>Low</v>
      </c>
    </row>
    <row r="276" spans="1:18" x14ac:dyDescent="0.25">
      <c r="A276">
        <v>2009</v>
      </c>
      <c r="B276" t="s">
        <v>32</v>
      </c>
      <c r="C276" t="s">
        <v>33</v>
      </c>
      <c r="D276" t="s">
        <v>43</v>
      </c>
      <c r="E276" t="str">
        <f t="shared" si="16"/>
        <v>Winter crops</v>
      </c>
      <c r="F276">
        <v>31.32</v>
      </c>
      <c r="G276" s="6">
        <v>249.92</v>
      </c>
      <c r="H276" t="str">
        <f t="shared" si="17"/>
        <v>Low</v>
      </c>
      <c r="I276">
        <v>9.5500000000000007</v>
      </c>
      <c r="J276">
        <v>0.81</v>
      </c>
      <c r="K276">
        <v>6</v>
      </c>
      <c r="L276" s="6">
        <v>28.44</v>
      </c>
      <c r="M276">
        <v>29.23</v>
      </c>
      <c r="N276">
        <v>34.74</v>
      </c>
      <c r="O276" t="str">
        <f t="shared" si="18"/>
        <v>21:40</v>
      </c>
      <c r="P276" t="s">
        <v>35</v>
      </c>
      <c r="Q276">
        <v>390.22</v>
      </c>
      <c r="R276" t="str">
        <f t="shared" si="19"/>
        <v>High</v>
      </c>
    </row>
    <row r="277" spans="1:18" x14ac:dyDescent="0.25">
      <c r="A277">
        <v>2007</v>
      </c>
      <c r="B277" t="s">
        <v>21</v>
      </c>
      <c r="C277" t="s">
        <v>55</v>
      </c>
      <c r="D277" t="s">
        <v>52</v>
      </c>
      <c r="E277" t="str">
        <f t="shared" si="16"/>
        <v>Winter crops</v>
      </c>
      <c r="F277">
        <v>15.89</v>
      </c>
      <c r="G277" s="6">
        <v>1598.84</v>
      </c>
      <c r="H277" t="str">
        <f t="shared" si="17"/>
        <v>Medium</v>
      </c>
      <c r="I277">
        <v>8.91</v>
      </c>
      <c r="J277">
        <v>3.34</v>
      </c>
      <c r="K277">
        <v>7</v>
      </c>
      <c r="L277" s="6">
        <v>50.61</v>
      </c>
      <c r="M277">
        <v>43.07</v>
      </c>
      <c r="N277">
        <v>55.63</v>
      </c>
      <c r="O277" t="str">
        <f t="shared" si="18"/>
        <v>41:60</v>
      </c>
      <c r="P277" t="s">
        <v>35</v>
      </c>
      <c r="Q277">
        <v>1255.07</v>
      </c>
      <c r="R277" t="str">
        <f t="shared" si="19"/>
        <v>Moderate</v>
      </c>
    </row>
    <row r="278" spans="1:18" x14ac:dyDescent="0.25">
      <c r="A278">
        <v>2019</v>
      </c>
      <c r="B278" t="s">
        <v>24</v>
      </c>
      <c r="C278" t="s">
        <v>59</v>
      </c>
      <c r="D278" t="s">
        <v>43</v>
      </c>
      <c r="E278" t="str">
        <f t="shared" si="16"/>
        <v>Winter crops</v>
      </c>
      <c r="F278">
        <v>12.72</v>
      </c>
      <c r="G278" s="6">
        <v>690.97</v>
      </c>
      <c r="H278" t="str">
        <f t="shared" si="17"/>
        <v>Low</v>
      </c>
      <c r="I278">
        <v>1.4</v>
      </c>
      <c r="J278">
        <v>3.11</v>
      </c>
      <c r="K278">
        <v>1</v>
      </c>
      <c r="L278" s="6">
        <v>41.29</v>
      </c>
      <c r="M278">
        <v>9.18</v>
      </c>
      <c r="N278">
        <v>39.58</v>
      </c>
      <c r="O278" t="str">
        <f t="shared" si="18"/>
        <v>21:40</v>
      </c>
      <c r="P278" t="s">
        <v>20</v>
      </c>
      <c r="Q278">
        <v>1216.48</v>
      </c>
      <c r="R278" t="str">
        <f t="shared" si="19"/>
        <v>Low</v>
      </c>
    </row>
    <row r="279" spans="1:18" x14ac:dyDescent="0.25">
      <c r="A279">
        <v>2000</v>
      </c>
      <c r="B279" t="s">
        <v>32</v>
      </c>
      <c r="C279" t="s">
        <v>61</v>
      </c>
      <c r="D279" t="s">
        <v>43</v>
      </c>
      <c r="E279" t="str">
        <f t="shared" si="16"/>
        <v>Winter crops</v>
      </c>
      <c r="F279">
        <v>24.86</v>
      </c>
      <c r="G279" s="6">
        <v>2796.86</v>
      </c>
      <c r="H279" t="str">
        <f t="shared" si="17"/>
        <v>High</v>
      </c>
      <c r="I279">
        <v>29.93</v>
      </c>
      <c r="J279">
        <v>2.79</v>
      </c>
      <c r="K279">
        <v>3</v>
      </c>
      <c r="L279" s="6">
        <v>32.03</v>
      </c>
      <c r="M279">
        <v>43.59</v>
      </c>
      <c r="N279">
        <v>48.93</v>
      </c>
      <c r="O279" t="str">
        <f t="shared" si="18"/>
        <v>41:60</v>
      </c>
      <c r="P279" t="s">
        <v>27</v>
      </c>
      <c r="Q279">
        <v>576.25</v>
      </c>
      <c r="R279" t="str">
        <f t="shared" si="19"/>
        <v>Moderate</v>
      </c>
    </row>
    <row r="280" spans="1:18" x14ac:dyDescent="0.25">
      <c r="A280">
        <v>2022</v>
      </c>
      <c r="B280" t="s">
        <v>41</v>
      </c>
      <c r="C280" t="s">
        <v>68</v>
      </c>
      <c r="D280" t="s">
        <v>38</v>
      </c>
      <c r="E280" t="str">
        <f t="shared" si="16"/>
        <v>Summer crops</v>
      </c>
      <c r="F280">
        <v>22.94</v>
      </c>
      <c r="G280" s="6">
        <v>658.01</v>
      </c>
      <c r="H280" t="str">
        <f t="shared" si="17"/>
        <v>Low</v>
      </c>
      <c r="I280">
        <v>17.28</v>
      </c>
      <c r="J280">
        <v>2.5470000000000002</v>
      </c>
      <c r="K280">
        <v>5</v>
      </c>
      <c r="L280" s="6">
        <v>88.58</v>
      </c>
      <c r="M280">
        <v>17.010000000000002</v>
      </c>
      <c r="N280">
        <v>64.930000000000007</v>
      </c>
      <c r="O280" t="str">
        <f t="shared" si="18"/>
        <v>61:80</v>
      </c>
      <c r="P280" t="s">
        <v>27</v>
      </c>
      <c r="Q280">
        <v>917.35</v>
      </c>
      <c r="R280" t="str">
        <f t="shared" si="19"/>
        <v>Moderate</v>
      </c>
    </row>
    <row r="281" spans="1:18" x14ac:dyDescent="0.25">
      <c r="A281">
        <v>2016</v>
      </c>
      <c r="B281" t="s">
        <v>41</v>
      </c>
      <c r="C281" t="s">
        <v>71</v>
      </c>
      <c r="D281" t="s">
        <v>26</v>
      </c>
      <c r="E281" t="str">
        <f t="shared" si="16"/>
        <v>Summer crops</v>
      </c>
      <c r="F281">
        <v>1.03</v>
      </c>
      <c r="G281" s="6">
        <v>884.03</v>
      </c>
      <c r="H281" t="str">
        <f t="shared" si="17"/>
        <v>Low</v>
      </c>
      <c r="I281">
        <v>6.75</v>
      </c>
      <c r="J281">
        <v>1.4</v>
      </c>
      <c r="K281">
        <v>0</v>
      </c>
      <c r="L281" s="6">
        <v>87.34</v>
      </c>
      <c r="M281">
        <v>20.59</v>
      </c>
      <c r="N281">
        <v>62.53</v>
      </c>
      <c r="O281" t="str">
        <f t="shared" si="18"/>
        <v>61:80</v>
      </c>
      <c r="P281" t="s">
        <v>39</v>
      </c>
      <c r="Q281">
        <v>642.22</v>
      </c>
      <c r="R281" t="str">
        <f t="shared" si="19"/>
        <v>Low</v>
      </c>
    </row>
    <row r="282" spans="1:18" x14ac:dyDescent="0.25">
      <c r="A282">
        <v>1999</v>
      </c>
      <c r="B282" t="s">
        <v>18</v>
      </c>
      <c r="C282" t="s">
        <v>67</v>
      </c>
      <c r="D282" t="s">
        <v>23</v>
      </c>
      <c r="E282" t="str">
        <f t="shared" si="16"/>
        <v>Winter crops</v>
      </c>
      <c r="F282">
        <v>16.71</v>
      </c>
      <c r="G282" s="6">
        <v>2872.79</v>
      </c>
      <c r="H282" t="str">
        <f t="shared" si="17"/>
        <v>High</v>
      </c>
      <c r="I282">
        <v>20.51</v>
      </c>
      <c r="J282">
        <v>2.3849999999999998</v>
      </c>
      <c r="K282">
        <v>0</v>
      </c>
      <c r="L282" s="6">
        <v>35.520000000000003</v>
      </c>
      <c r="M282">
        <v>20.329999999999998</v>
      </c>
      <c r="N282">
        <v>92.92</v>
      </c>
      <c r="O282" t="str">
        <f t="shared" si="18"/>
        <v>81:100</v>
      </c>
      <c r="P282" t="s">
        <v>17</v>
      </c>
      <c r="Q282">
        <v>384.54</v>
      </c>
      <c r="R282" t="str">
        <f t="shared" si="19"/>
        <v>Moderate</v>
      </c>
    </row>
    <row r="283" spans="1:18" x14ac:dyDescent="0.25">
      <c r="A283">
        <v>2002</v>
      </c>
      <c r="B283" t="s">
        <v>46</v>
      </c>
      <c r="C283" t="s">
        <v>63</v>
      </c>
      <c r="D283" t="s">
        <v>29</v>
      </c>
      <c r="E283" t="str">
        <f t="shared" si="16"/>
        <v>Summer crops</v>
      </c>
      <c r="F283">
        <v>23.12</v>
      </c>
      <c r="G283" s="6">
        <v>484.61</v>
      </c>
      <c r="H283" t="str">
        <f t="shared" si="17"/>
        <v>Low</v>
      </c>
      <c r="I283">
        <v>24.01</v>
      </c>
      <c r="J283">
        <v>2.4119999999999999</v>
      </c>
      <c r="K283">
        <v>7</v>
      </c>
      <c r="L283" s="6">
        <v>16.23</v>
      </c>
      <c r="M283">
        <v>13.34</v>
      </c>
      <c r="N283">
        <v>92.5</v>
      </c>
      <c r="O283" t="str">
        <f t="shared" si="18"/>
        <v>81:100</v>
      </c>
      <c r="P283" t="s">
        <v>20</v>
      </c>
      <c r="Q283">
        <v>370.95</v>
      </c>
      <c r="R283" t="str">
        <f t="shared" si="19"/>
        <v>Moderate</v>
      </c>
    </row>
    <row r="284" spans="1:18" x14ac:dyDescent="0.25">
      <c r="A284">
        <v>2019</v>
      </c>
      <c r="B284" t="s">
        <v>24</v>
      </c>
      <c r="C284" t="s">
        <v>72</v>
      </c>
      <c r="D284" t="s">
        <v>29</v>
      </c>
      <c r="E284" t="str">
        <f t="shared" si="16"/>
        <v>Summer crops</v>
      </c>
      <c r="F284">
        <v>9.43</v>
      </c>
      <c r="G284" s="6">
        <v>2895.67</v>
      </c>
      <c r="H284" t="str">
        <f t="shared" si="17"/>
        <v>High</v>
      </c>
      <c r="I284">
        <v>22.42</v>
      </c>
      <c r="J284">
        <v>1.2509999999999999</v>
      </c>
      <c r="K284">
        <v>6</v>
      </c>
      <c r="L284" s="6">
        <v>68.37</v>
      </c>
      <c r="M284">
        <v>6.83</v>
      </c>
      <c r="N284">
        <v>51.42</v>
      </c>
      <c r="O284" t="str">
        <f t="shared" si="18"/>
        <v>41:60</v>
      </c>
      <c r="P284" t="s">
        <v>27</v>
      </c>
      <c r="Q284">
        <v>414.26</v>
      </c>
      <c r="R284" t="str">
        <f t="shared" si="19"/>
        <v>Low</v>
      </c>
    </row>
    <row r="285" spans="1:18" x14ac:dyDescent="0.25">
      <c r="A285">
        <v>2022</v>
      </c>
      <c r="B285" t="s">
        <v>36</v>
      </c>
      <c r="C285" t="s">
        <v>70</v>
      </c>
      <c r="D285" t="s">
        <v>43</v>
      </c>
      <c r="E285" t="str">
        <f t="shared" si="16"/>
        <v>Winter crops</v>
      </c>
      <c r="F285">
        <v>31.16</v>
      </c>
      <c r="G285" s="6">
        <v>998.03</v>
      </c>
      <c r="H285" t="str">
        <f t="shared" si="17"/>
        <v>Low</v>
      </c>
      <c r="I285">
        <v>21.35</v>
      </c>
      <c r="J285">
        <v>1.3049999999999999</v>
      </c>
      <c r="K285">
        <v>3</v>
      </c>
      <c r="L285" s="6">
        <v>86.93</v>
      </c>
      <c r="M285">
        <v>23.38</v>
      </c>
      <c r="N285">
        <v>20.89</v>
      </c>
      <c r="O285" t="str">
        <f t="shared" si="18"/>
        <v>21:40</v>
      </c>
      <c r="P285" t="s">
        <v>17</v>
      </c>
      <c r="Q285">
        <v>229.2</v>
      </c>
      <c r="R285" t="str">
        <f t="shared" si="19"/>
        <v>High</v>
      </c>
    </row>
    <row r="286" spans="1:18" x14ac:dyDescent="0.25">
      <c r="A286">
        <v>2014</v>
      </c>
      <c r="B286" t="s">
        <v>41</v>
      </c>
      <c r="C286" t="s">
        <v>71</v>
      </c>
      <c r="D286" t="s">
        <v>43</v>
      </c>
      <c r="E286" t="str">
        <f t="shared" si="16"/>
        <v>Winter crops</v>
      </c>
      <c r="F286">
        <v>28.7</v>
      </c>
      <c r="G286" s="6">
        <v>1342.69</v>
      </c>
      <c r="H286" t="str">
        <f t="shared" si="17"/>
        <v>Medium</v>
      </c>
      <c r="I286">
        <v>1.94</v>
      </c>
      <c r="J286">
        <v>0.84</v>
      </c>
      <c r="K286">
        <v>5</v>
      </c>
      <c r="L286" s="6">
        <v>95.15</v>
      </c>
      <c r="M286">
        <v>0.26</v>
      </c>
      <c r="N286">
        <v>78.989999999999995</v>
      </c>
      <c r="O286" t="str">
        <f t="shared" si="18"/>
        <v>61:80</v>
      </c>
      <c r="P286" t="s">
        <v>35</v>
      </c>
      <c r="Q286">
        <v>298.98</v>
      </c>
      <c r="R286" t="str">
        <f t="shared" si="19"/>
        <v>High</v>
      </c>
    </row>
    <row r="287" spans="1:18" x14ac:dyDescent="0.25">
      <c r="A287">
        <v>2021</v>
      </c>
      <c r="B287" t="s">
        <v>30</v>
      </c>
      <c r="C287" t="s">
        <v>56</v>
      </c>
      <c r="D287" t="s">
        <v>43</v>
      </c>
      <c r="E287" t="str">
        <f t="shared" si="16"/>
        <v>Winter crops</v>
      </c>
      <c r="F287">
        <v>26.14</v>
      </c>
      <c r="G287" s="6">
        <v>525.27</v>
      </c>
      <c r="H287" t="str">
        <f t="shared" si="17"/>
        <v>Low</v>
      </c>
      <c r="I287">
        <v>17.02</v>
      </c>
      <c r="J287">
        <v>3.0870000000000002</v>
      </c>
      <c r="K287">
        <v>5</v>
      </c>
      <c r="L287" s="6">
        <v>25.85</v>
      </c>
      <c r="M287">
        <v>31.22</v>
      </c>
      <c r="N287">
        <v>95.66</v>
      </c>
      <c r="O287" t="str">
        <f t="shared" si="18"/>
        <v>81:100</v>
      </c>
      <c r="P287" t="s">
        <v>27</v>
      </c>
      <c r="Q287">
        <v>990.99</v>
      </c>
      <c r="R287" t="str">
        <f t="shared" si="19"/>
        <v>High</v>
      </c>
    </row>
    <row r="288" spans="1:18" x14ac:dyDescent="0.25">
      <c r="A288">
        <v>2019</v>
      </c>
      <c r="B288" t="s">
        <v>32</v>
      </c>
      <c r="C288" t="s">
        <v>53</v>
      </c>
      <c r="D288" t="s">
        <v>23</v>
      </c>
      <c r="E288" t="str">
        <f t="shared" si="16"/>
        <v>Winter crops</v>
      </c>
      <c r="F288">
        <v>23.67</v>
      </c>
      <c r="G288" s="6">
        <v>1698.27</v>
      </c>
      <c r="H288" t="str">
        <f t="shared" si="17"/>
        <v>Medium</v>
      </c>
      <c r="I288">
        <v>14.92</v>
      </c>
      <c r="J288">
        <v>1.55</v>
      </c>
      <c r="K288">
        <v>0</v>
      </c>
      <c r="L288" s="6">
        <v>46.46</v>
      </c>
      <c r="M288">
        <v>21.98</v>
      </c>
      <c r="N288">
        <v>16.64</v>
      </c>
      <c r="O288" t="str">
        <f t="shared" si="18"/>
        <v>0:20</v>
      </c>
      <c r="P288" t="s">
        <v>17</v>
      </c>
      <c r="Q288">
        <v>485.7</v>
      </c>
      <c r="R288" t="str">
        <f t="shared" si="19"/>
        <v>Moderate</v>
      </c>
    </row>
    <row r="289" spans="1:18" x14ac:dyDescent="0.25">
      <c r="A289">
        <v>2014</v>
      </c>
      <c r="B289" t="s">
        <v>21</v>
      </c>
      <c r="C289" t="s">
        <v>22</v>
      </c>
      <c r="D289" t="s">
        <v>34</v>
      </c>
      <c r="E289" t="str">
        <f t="shared" si="16"/>
        <v>Winter crops</v>
      </c>
      <c r="F289">
        <v>28.96</v>
      </c>
      <c r="G289" s="6">
        <v>2572.9499999999998</v>
      </c>
      <c r="H289" t="str">
        <f t="shared" si="17"/>
        <v>High</v>
      </c>
      <c r="I289">
        <v>19.43</v>
      </c>
      <c r="J289">
        <v>1.3049999999999999</v>
      </c>
      <c r="K289">
        <v>8</v>
      </c>
      <c r="L289" s="6">
        <v>51.7</v>
      </c>
      <c r="M289">
        <v>37.79</v>
      </c>
      <c r="N289">
        <v>25.26</v>
      </c>
      <c r="O289" t="str">
        <f t="shared" si="18"/>
        <v>21:40</v>
      </c>
      <c r="P289" t="s">
        <v>17</v>
      </c>
      <c r="Q289">
        <v>541.26</v>
      </c>
      <c r="R289" t="str">
        <f t="shared" si="19"/>
        <v>High</v>
      </c>
    </row>
    <row r="290" spans="1:18" x14ac:dyDescent="0.25">
      <c r="A290">
        <v>2003</v>
      </c>
      <c r="B290" t="s">
        <v>21</v>
      </c>
      <c r="C290" t="s">
        <v>65</v>
      </c>
      <c r="D290" t="s">
        <v>29</v>
      </c>
      <c r="E290" t="str">
        <f t="shared" si="16"/>
        <v>Summer crops</v>
      </c>
      <c r="F290">
        <v>20.87</v>
      </c>
      <c r="G290" s="6">
        <v>638.11</v>
      </c>
      <c r="H290" t="str">
        <f t="shared" si="17"/>
        <v>Low</v>
      </c>
      <c r="I290">
        <v>20.100000000000001</v>
      </c>
      <c r="J290">
        <v>3.24</v>
      </c>
      <c r="K290">
        <v>3</v>
      </c>
      <c r="L290" s="6">
        <v>98.75</v>
      </c>
      <c r="M290">
        <v>49.74</v>
      </c>
      <c r="N290">
        <v>70.069999999999993</v>
      </c>
      <c r="O290" t="str">
        <f t="shared" si="18"/>
        <v>61:80</v>
      </c>
      <c r="P290" t="s">
        <v>39</v>
      </c>
      <c r="Q290">
        <v>1084.32</v>
      </c>
      <c r="R290" t="str">
        <f t="shared" si="19"/>
        <v>Moderate</v>
      </c>
    </row>
    <row r="291" spans="1:18" x14ac:dyDescent="0.25">
      <c r="A291">
        <v>2009</v>
      </c>
      <c r="B291" t="s">
        <v>30</v>
      </c>
      <c r="C291" t="s">
        <v>33</v>
      </c>
      <c r="D291" t="s">
        <v>16</v>
      </c>
      <c r="E291" t="str">
        <f t="shared" si="16"/>
        <v>Summer crops</v>
      </c>
      <c r="F291">
        <v>1.03</v>
      </c>
      <c r="G291" s="6">
        <v>980.26</v>
      </c>
      <c r="H291" t="str">
        <f t="shared" si="17"/>
        <v>Low</v>
      </c>
      <c r="I291">
        <v>3.89</v>
      </c>
      <c r="J291">
        <v>1.27</v>
      </c>
      <c r="K291">
        <v>4</v>
      </c>
      <c r="L291" s="6">
        <v>30.26</v>
      </c>
      <c r="M291">
        <v>23.15</v>
      </c>
      <c r="N291">
        <v>97.14</v>
      </c>
      <c r="O291" t="str">
        <f t="shared" si="18"/>
        <v>81:100</v>
      </c>
      <c r="P291" t="s">
        <v>27</v>
      </c>
      <c r="Q291">
        <v>284.27999999999997</v>
      </c>
      <c r="R291" t="str">
        <f t="shared" si="19"/>
        <v>Low</v>
      </c>
    </row>
    <row r="292" spans="1:18" x14ac:dyDescent="0.25">
      <c r="A292">
        <v>1991</v>
      </c>
      <c r="B292" t="s">
        <v>46</v>
      </c>
      <c r="C292" t="s">
        <v>51</v>
      </c>
      <c r="D292" t="s">
        <v>38</v>
      </c>
      <c r="E292" t="str">
        <f t="shared" si="16"/>
        <v>Summer crops</v>
      </c>
      <c r="F292">
        <v>34.79</v>
      </c>
      <c r="G292" s="6">
        <v>2519.56</v>
      </c>
      <c r="H292" t="str">
        <f t="shared" si="17"/>
        <v>High</v>
      </c>
      <c r="I292">
        <v>20.39</v>
      </c>
      <c r="J292">
        <v>3.1230000000000002</v>
      </c>
      <c r="K292">
        <v>3</v>
      </c>
      <c r="L292" s="6">
        <v>72.14</v>
      </c>
      <c r="M292">
        <v>24.46</v>
      </c>
      <c r="N292">
        <v>31.99</v>
      </c>
      <c r="O292" t="str">
        <f t="shared" si="18"/>
        <v>21:40</v>
      </c>
      <c r="P292" t="s">
        <v>39</v>
      </c>
      <c r="Q292">
        <v>871.95</v>
      </c>
      <c r="R292" t="str">
        <f t="shared" si="19"/>
        <v>High</v>
      </c>
    </row>
    <row r="293" spans="1:18" x14ac:dyDescent="0.25">
      <c r="A293">
        <v>2018</v>
      </c>
      <c r="B293" t="s">
        <v>41</v>
      </c>
      <c r="C293" t="s">
        <v>42</v>
      </c>
      <c r="D293" t="s">
        <v>43</v>
      </c>
      <c r="E293" t="str">
        <f t="shared" si="16"/>
        <v>Winter crops</v>
      </c>
      <c r="F293">
        <v>17.25</v>
      </c>
      <c r="G293" s="6">
        <v>2237.11</v>
      </c>
      <c r="H293" t="str">
        <f t="shared" si="17"/>
        <v>High</v>
      </c>
      <c r="I293">
        <v>7.82</v>
      </c>
      <c r="J293">
        <v>3.81</v>
      </c>
      <c r="K293">
        <v>0</v>
      </c>
      <c r="L293" s="6">
        <v>29.4</v>
      </c>
      <c r="M293">
        <v>44.58</v>
      </c>
      <c r="N293">
        <v>78.53</v>
      </c>
      <c r="O293" t="str">
        <f t="shared" si="18"/>
        <v>61:80</v>
      </c>
      <c r="P293" t="s">
        <v>27</v>
      </c>
      <c r="Q293">
        <v>841.95</v>
      </c>
      <c r="R293" t="str">
        <f t="shared" si="19"/>
        <v>Moderate</v>
      </c>
    </row>
    <row r="294" spans="1:18" x14ac:dyDescent="0.25">
      <c r="A294">
        <v>2024</v>
      </c>
      <c r="B294" t="s">
        <v>32</v>
      </c>
      <c r="C294" t="s">
        <v>33</v>
      </c>
      <c r="D294" t="s">
        <v>34</v>
      </c>
      <c r="E294" t="str">
        <f t="shared" si="16"/>
        <v>Winter crops</v>
      </c>
      <c r="F294">
        <v>5.5</v>
      </c>
      <c r="G294" s="6">
        <v>2318.5300000000002</v>
      </c>
      <c r="H294" t="str">
        <f t="shared" si="17"/>
        <v>High</v>
      </c>
      <c r="I294">
        <v>25.71</v>
      </c>
      <c r="J294">
        <v>1.179</v>
      </c>
      <c r="K294">
        <v>2</v>
      </c>
      <c r="L294" s="6">
        <v>97.24</v>
      </c>
      <c r="M294">
        <v>5.04</v>
      </c>
      <c r="N294">
        <v>10.35</v>
      </c>
      <c r="O294" t="str">
        <f t="shared" si="18"/>
        <v>0:20</v>
      </c>
      <c r="P294" t="s">
        <v>35</v>
      </c>
      <c r="Q294">
        <v>405.77</v>
      </c>
      <c r="R294" t="str">
        <f t="shared" si="19"/>
        <v>Low</v>
      </c>
    </row>
    <row r="295" spans="1:18" x14ac:dyDescent="0.25">
      <c r="A295">
        <v>2003</v>
      </c>
      <c r="B295" t="s">
        <v>46</v>
      </c>
      <c r="C295" t="s">
        <v>63</v>
      </c>
      <c r="D295" t="s">
        <v>48</v>
      </c>
      <c r="E295" t="str">
        <f t="shared" si="16"/>
        <v>Summer crops</v>
      </c>
      <c r="F295">
        <v>26.27</v>
      </c>
      <c r="G295" s="6">
        <v>1140.8</v>
      </c>
      <c r="H295" t="str">
        <f t="shared" si="17"/>
        <v>Medium</v>
      </c>
      <c r="I295">
        <v>28.61</v>
      </c>
      <c r="J295">
        <v>3.3119999999999998</v>
      </c>
      <c r="K295">
        <v>5</v>
      </c>
      <c r="L295" s="6">
        <v>31.35</v>
      </c>
      <c r="M295">
        <v>42.01</v>
      </c>
      <c r="N295">
        <v>35.03</v>
      </c>
      <c r="O295" t="str">
        <f t="shared" si="18"/>
        <v>21:40</v>
      </c>
      <c r="P295" t="s">
        <v>39</v>
      </c>
      <c r="Q295">
        <v>1002.58</v>
      </c>
      <c r="R295" t="str">
        <f t="shared" si="19"/>
        <v>High</v>
      </c>
    </row>
    <row r="296" spans="1:18" x14ac:dyDescent="0.25">
      <c r="A296">
        <v>2023</v>
      </c>
      <c r="B296" t="s">
        <v>41</v>
      </c>
      <c r="C296" t="s">
        <v>44</v>
      </c>
      <c r="D296" t="s">
        <v>38</v>
      </c>
      <c r="E296" t="str">
        <f t="shared" si="16"/>
        <v>Summer crops</v>
      </c>
      <c r="F296">
        <v>4.0599999999999996</v>
      </c>
      <c r="G296" s="6">
        <v>2266.41</v>
      </c>
      <c r="H296" t="str">
        <f t="shared" si="17"/>
        <v>High</v>
      </c>
      <c r="I296">
        <v>21.65</v>
      </c>
      <c r="J296">
        <v>2.6280000000000001</v>
      </c>
      <c r="K296">
        <v>5</v>
      </c>
      <c r="L296" s="6">
        <v>89.58</v>
      </c>
      <c r="M296">
        <v>11.01</v>
      </c>
      <c r="N296">
        <v>6.54</v>
      </c>
      <c r="O296" t="str">
        <f t="shared" si="18"/>
        <v>0:20</v>
      </c>
      <c r="P296" t="s">
        <v>27</v>
      </c>
      <c r="Q296">
        <v>910.16</v>
      </c>
      <c r="R296" t="str">
        <f t="shared" si="19"/>
        <v>Low</v>
      </c>
    </row>
    <row r="297" spans="1:18" x14ac:dyDescent="0.25">
      <c r="A297">
        <v>2010</v>
      </c>
      <c r="B297" t="s">
        <v>32</v>
      </c>
      <c r="C297" t="s">
        <v>61</v>
      </c>
      <c r="D297" t="s">
        <v>38</v>
      </c>
      <c r="E297" t="str">
        <f t="shared" si="16"/>
        <v>Summer crops</v>
      </c>
      <c r="F297">
        <v>22.28</v>
      </c>
      <c r="G297" s="6">
        <v>1203.83</v>
      </c>
      <c r="H297" t="str">
        <f t="shared" si="17"/>
        <v>Medium</v>
      </c>
      <c r="I297">
        <v>5.49</v>
      </c>
      <c r="J297">
        <v>1.65</v>
      </c>
      <c r="K297">
        <v>7</v>
      </c>
      <c r="L297" s="6">
        <v>23.62</v>
      </c>
      <c r="M297">
        <v>42.29</v>
      </c>
      <c r="N297">
        <v>39.39</v>
      </c>
      <c r="O297" t="str">
        <f t="shared" si="18"/>
        <v>21:40</v>
      </c>
      <c r="P297" t="s">
        <v>35</v>
      </c>
      <c r="Q297">
        <v>280.62</v>
      </c>
      <c r="R297" t="str">
        <f t="shared" si="19"/>
        <v>Moderate</v>
      </c>
    </row>
    <row r="298" spans="1:18" x14ac:dyDescent="0.25">
      <c r="A298">
        <v>2014</v>
      </c>
      <c r="B298" t="s">
        <v>41</v>
      </c>
      <c r="C298" t="s">
        <v>44</v>
      </c>
      <c r="D298" t="s">
        <v>49</v>
      </c>
      <c r="E298" t="str">
        <f t="shared" si="16"/>
        <v>Summer crops</v>
      </c>
      <c r="F298">
        <v>9.7799999999999994</v>
      </c>
      <c r="G298" s="6">
        <v>2308.31</v>
      </c>
      <c r="H298" t="str">
        <f t="shared" si="17"/>
        <v>High</v>
      </c>
      <c r="I298">
        <v>28.63</v>
      </c>
      <c r="J298">
        <v>1.7549999999999999</v>
      </c>
      <c r="K298">
        <v>0</v>
      </c>
      <c r="L298" s="6">
        <v>99.05</v>
      </c>
      <c r="M298">
        <v>48.27</v>
      </c>
      <c r="N298">
        <v>0.83</v>
      </c>
      <c r="O298" t="str">
        <f t="shared" si="18"/>
        <v>0:20</v>
      </c>
      <c r="P298" t="s">
        <v>17</v>
      </c>
      <c r="Q298">
        <v>543.49</v>
      </c>
      <c r="R298" t="str">
        <f t="shared" si="19"/>
        <v>Low</v>
      </c>
    </row>
    <row r="299" spans="1:18" x14ac:dyDescent="0.25">
      <c r="A299">
        <v>2000</v>
      </c>
      <c r="B299" t="s">
        <v>46</v>
      </c>
      <c r="C299" t="s">
        <v>51</v>
      </c>
      <c r="D299" t="s">
        <v>29</v>
      </c>
      <c r="E299" t="str">
        <f t="shared" si="16"/>
        <v>Summer crops</v>
      </c>
      <c r="F299">
        <v>22.44</v>
      </c>
      <c r="G299" s="6">
        <v>2087.3000000000002</v>
      </c>
      <c r="H299" t="str">
        <f t="shared" si="17"/>
        <v>High</v>
      </c>
      <c r="I299">
        <v>12.77</v>
      </c>
      <c r="J299">
        <v>2.97</v>
      </c>
      <c r="K299">
        <v>3</v>
      </c>
      <c r="L299" s="6">
        <v>93.78</v>
      </c>
      <c r="M299">
        <v>0.1</v>
      </c>
      <c r="N299">
        <v>10.34</v>
      </c>
      <c r="O299" t="str">
        <f t="shared" si="18"/>
        <v>0:20</v>
      </c>
      <c r="P299" t="s">
        <v>17</v>
      </c>
      <c r="Q299">
        <v>1043.3900000000001</v>
      </c>
      <c r="R299" t="str">
        <f t="shared" si="19"/>
        <v>Moderate</v>
      </c>
    </row>
    <row r="300" spans="1:18" x14ac:dyDescent="0.25">
      <c r="A300">
        <v>2011</v>
      </c>
      <c r="B300" t="s">
        <v>50</v>
      </c>
      <c r="C300" t="s">
        <v>56</v>
      </c>
      <c r="D300" t="s">
        <v>48</v>
      </c>
      <c r="E300" t="str">
        <f t="shared" si="16"/>
        <v>Summer crops</v>
      </c>
      <c r="F300">
        <v>3.65</v>
      </c>
      <c r="G300" s="6">
        <v>1051.32</v>
      </c>
      <c r="H300" t="str">
        <f t="shared" si="17"/>
        <v>Medium</v>
      </c>
      <c r="I300">
        <v>29.15</v>
      </c>
      <c r="J300">
        <v>1.2150000000000001</v>
      </c>
      <c r="K300">
        <v>5</v>
      </c>
      <c r="L300" s="6">
        <v>36.909999999999997</v>
      </c>
      <c r="M300">
        <v>47.54</v>
      </c>
      <c r="N300">
        <v>88.15</v>
      </c>
      <c r="O300" t="str">
        <f t="shared" si="18"/>
        <v>81:100</v>
      </c>
      <c r="P300" t="s">
        <v>17</v>
      </c>
      <c r="Q300">
        <v>401.52</v>
      </c>
      <c r="R300" t="str">
        <f t="shared" si="19"/>
        <v>Low</v>
      </c>
    </row>
    <row r="301" spans="1:18" x14ac:dyDescent="0.25">
      <c r="A301">
        <v>2013</v>
      </c>
      <c r="B301" t="s">
        <v>36</v>
      </c>
      <c r="C301" t="s">
        <v>54</v>
      </c>
      <c r="D301" t="s">
        <v>52</v>
      </c>
      <c r="E301" t="str">
        <f t="shared" si="16"/>
        <v>Winter crops</v>
      </c>
      <c r="F301">
        <v>19.05</v>
      </c>
      <c r="G301" s="6">
        <v>1803.57</v>
      </c>
      <c r="H301" t="str">
        <f t="shared" si="17"/>
        <v>Medium</v>
      </c>
      <c r="I301">
        <v>20.95</v>
      </c>
      <c r="J301">
        <v>2.2050000000000001</v>
      </c>
      <c r="K301">
        <v>0</v>
      </c>
      <c r="L301" s="6">
        <v>47.52</v>
      </c>
      <c r="M301">
        <v>15.3</v>
      </c>
      <c r="N301">
        <v>70.81</v>
      </c>
      <c r="O301" t="str">
        <f t="shared" si="18"/>
        <v>61:80</v>
      </c>
      <c r="P301" t="s">
        <v>17</v>
      </c>
      <c r="Q301">
        <v>684.7</v>
      </c>
      <c r="R301" t="str">
        <f t="shared" si="19"/>
        <v>Moderate</v>
      </c>
    </row>
    <row r="302" spans="1:18" x14ac:dyDescent="0.25">
      <c r="A302">
        <v>2015</v>
      </c>
      <c r="B302" t="s">
        <v>41</v>
      </c>
      <c r="C302" t="s">
        <v>42</v>
      </c>
      <c r="D302" t="s">
        <v>26</v>
      </c>
      <c r="E302" t="str">
        <f t="shared" si="16"/>
        <v>Summer crops</v>
      </c>
      <c r="F302">
        <v>-7.0000000000000007E-2</v>
      </c>
      <c r="G302" s="6">
        <v>1964.25</v>
      </c>
      <c r="H302" t="str">
        <f t="shared" si="17"/>
        <v>Medium</v>
      </c>
      <c r="I302">
        <v>4.9800000000000004</v>
      </c>
      <c r="J302">
        <v>2.97</v>
      </c>
      <c r="K302">
        <v>3</v>
      </c>
      <c r="L302" s="6">
        <v>28.45</v>
      </c>
      <c r="M302">
        <v>11.17</v>
      </c>
      <c r="N302">
        <v>1.56</v>
      </c>
      <c r="O302" t="str">
        <f t="shared" si="18"/>
        <v>0:20</v>
      </c>
      <c r="P302" t="s">
        <v>20</v>
      </c>
      <c r="Q302">
        <v>1308.3900000000001</v>
      </c>
      <c r="R302" t="str">
        <f t="shared" si="19"/>
        <v>Below 0</v>
      </c>
    </row>
    <row r="303" spans="1:18" x14ac:dyDescent="0.25">
      <c r="A303">
        <v>2019</v>
      </c>
      <c r="B303" t="s">
        <v>24</v>
      </c>
      <c r="C303" t="s">
        <v>57</v>
      </c>
      <c r="D303" t="s">
        <v>52</v>
      </c>
      <c r="E303" t="str">
        <f t="shared" si="16"/>
        <v>Winter crops</v>
      </c>
      <c r="F303">
        <v>29.2</v>
      </c>
      <c r="G303" s="6">
        <v>2218.48</v>
      </c>
      <c r="H303" t="str">
        <f t="shared" si="17"/>
        <v>High</v>
      </c>
      <c r="I303">
        <v>19.63</v>
      </c>
      <c r="J303">
        <v>1.206</v>
      </c>
      <c r="K303">
        <v>5</v>
      </c>
      <c r="L303" s="6">
        <v>21.82</v>
      </c>
      <c r="M303">
        <v>17.11</v>
      </c>
      <c r="N303">
        <v>68.489999999999995</v>
      </c>
      <c r="O303" t="str">
        <f t="shared" si="18"/>
        <v>61:80</v>
      </c>
      <c r="P303" t="s">
        <v>35</v>
      </c>
      <c r="Q303">
        <v>512.14</v>
      </c>
      <c r="R303" t="str">
        <f t="shared" si="19"/>
        <v>High</v>
      </c>
    </row>
    <row r="304" spans="1:18" x14ac:dyDescent="0.25">
      <c r="A304">
        <v>2024</v>
      </c>
      <c r="B304" t="s">
        <v>30</v>
      </c>
      <c r="C304" t="s">
        <v>33</v>
      </c>
      <c r="D304" t="s">
        <v>26</v>
      </c>
      <c r="E304" t="str">
        <f t="shared" si="16"/>
        <v>Summer crops</v>
      </c>
      <c r="F304">
        <v>5.1100000000000003</v>
      </c>
      <c r="G304" s="6">
        <v>974.91</v>
      </c>
      <c r="H304" t="str">
        <f t="shared" si="17"/>
        <v>Low</v>
      </c>
      <c r="I304">
        <v>14.66</v>
      </c>
      <c r="J304">
        <v>1.54</v>
      </c>
      <c r="K304">
        <v>0</v>
      </c>
      <c r="L304" s="6">
        <v>14.41</v>
      </c>
      <c r="M304">
        <v>47.89</v>
      </c>
      <c r="N304">
        <v>66.05</v>
      </c>
      <c r="O304" t="str">
        <f t="shared" si="18"/>
        <v>61:80</v>
      </c>
      <c r="P304" t="s">
        <v>20</v>
      </c>
      <c r="Q304">
        <v>280.27</v>
      </c>
      <c r="R304" t="str">
        <f t="shared" si="19"/>
        <v>Low</v>
      </c>
    </row>
    <row r="305" spans="1:18" x14ac:dyDescent="0.25">
      <c r="A305">
        <v>1992</v>
      </c>
      <c r="B305" t="s">
        <v>14</v>
      </c>
      <c r="C305" t="s">
        <v>40</v>
      </c>
      <c r="D305" t="s">
        <v>52</v>
      </c>
      <c r="E305" t="str">
        <f t="shared" si="16"/>
        <v>Winter crops</v>
      </c>
      <c r="F305">
        <v>17.32</v>
      </c>
      <c r="G305" s="6">
        <v>2277.0700000000002</v>
      </c>
      <c r="H305" t="str">
        <f t="shared" si="17"/>
        <v>High</v>
      </c>
      <c r="I305">
        <v>18.059999999999999</v>
      </c>
      <c r="J305">
        <v>1.8180000000000001</v>
      </c>
      <c r="K305">
        <v>3</v>
      </c>
      <c r="L305" s="6">
        <v>77.61</v>
      </c>
      <c r="M305">
        <v>13.12</v>
      </c>
      <c r="N305">
        <v>78.69</v>
      </c>
      <c r="O305" t="str">
        <f t="shared" si="18"/>
        <v>61:80</v>
      </c>
      <c r="P305" t="s">
        <v>20</v>
      </c>
      <c r="Q305">
        <v>224.71</v>
      </c>
      <c r="R305" t="str">
        <f t="shared" si="19"/>
        <v>Moderate</v>
      </c>
    </row>
    <row r="306" spans="1:18" x14ac:dyDescent="0.25">
      <c r="A306">
        <v>1998</v>
      </c>
      <c r="B306" t="s">
        <v>30</v>
      </c>
      <c r="C306" t="s">
        <v>56</v>
      </c>
      <c r="D306" t="s">
        <v>16</v>
      </c>
      <c r="E306" t="str">
        <f t="shared" si="16"/>
        <v>Summer crops</v>
      </c>
      <c r="F306">
        <v>1.57</v>
      </c>
      <c r="G306" s="6">
        <v>1564.04</v>
      </c>
      <c r="H306" t="str">
        <f t="shared" si="17"/>
        <v>Medium</v>
      </c>
      <c r="I306">
        <v>28.92</v>
      </c>
      <c r="J306">
        <v>2.2679999999999998</v>
      </c>
      <c r="K306">
        <v>9</v>
      </c>
      <c r="L306" s="6">
        <v>85.6</v>
      </c>
      <c r="M306">
        <v>3.79</v>
      </c>
      <c r="N306">
        <v>84.38</v>
      </c>
      <c r="O306" t="str">
        <f t="shared" si="18"/>
        <v>81:100</v>
      </c>
      <c r="P306" t="s">
        <v>17</v>
      </c>
      <c r="Q306">
        <v>790.31</v>
      </c>
      <c r="R306" t="str">
        <f t="shared" si="19"/>
        <v>Low</v>
      </c>
    </row>
    <row r="307" spans="1:18" x14ac:dyDescent="0.25">
      <c r="A307">
        <v>2011</v>
      </c>
      <c r="B307" t="s">
        <v>50</v>
      </c>
      <c r="C307" t="s">
        <v>19</v>
      </c>
      <c r="D307" t="s">
        <v>29</v>
      </c>
      <c r="E307" t="str">
        <f t="shared" si="16"/>
        <v>Summer crops</v>
      </c>
      <c r="F307">
        <v>22.27</v>
      </c>
      <c r="G307" s="6">
        <v>330.29</v>
      </c>
      <c r="H307" t="str">
        <f t="shared" si="17"/>
        <v>Low</v>
      </c>
      <c r="I307">
        <v>14.57</v>
      </c>
      <c r="J307">
        <v>1.278</v>
      </c>
      <c r="K307">
        <v>5</v>
      </c>
      <c r="L307" s="6">
        <v>50.61</v>
      </c>
      <c r="M307">
        <v>0.38</v>
      </c>
      <c r="N307">
        <v>22.45</v>
      </c>
      <c r="O307" t="str">
        <f t="shared" si="18"/>
        <v>21:40</v>
      </c>
      <c r="P307" t="s">
        <v>27</v>
      </c>
      <c r="Q307">
        <v>142.22</v>
      </c>
      <c r="R307" t="str">
        <f t="shared" si="19"/>
        <v>Moderate</v>
      </c>
    </row>
    <row r="308" spans="1:18" x14ac:dyDescent="0.25">
      <c r="A308">
        <v>2011</v>
      </c>
      <c r="B308" t="s">
        <v>21</v>
      </c>
      <c r="C308" t="s">
        <v>22</v>
      </c>
      <c r="D308" t="s">
        <v>49</v>
      </c>
      <c r="E308" t="str">
        <f t="shared" si="16"/>
        <v>Summer crops</v>
      </c>
      <c r="F308">
        <v>13.61</v>
      </c>
      <c r="G308" s="6">
        <v>398.13</v>
      </c>
      <c r="H308" t="str">
        <f t="shared" si="17"/>
        <v>Low</v>
      </c>
      <c r="I308">
        <v>17.14</v>
      </c>
      <c r="J308">
        <v>1.6739999999999999</v>
      </c>
      <c r="K308">
        <v>5</v>
      </c>
      <c r="L308" s="6">
        <v>64.55</v>
      </c>
      <c r="M308">
        <v>6.27</v>
      </c>
      <c r="N308">
        <v>23.05</v>
      </c>
      <c r="O308" t="str">
        <f t="shared" si="18"/>
        <v>21:40</v>
      </c>
      <c r="P308" t="s">
        <v>20</v>
      </c>
      <c r="Q308">
        <v>702.5</v>
      </c>
      <c r="R308" t="str">
        <f t="shared" si="19"/>
        <v>Low</v>
      </c>
    </row>
    <row r="309" spans="1:18" x14ac:dyDescent="0.25">
      <c r="A309">
        <v>1993</v>
      </c>
      <c r="B309" t="s">
        <v>21</v>
      </c>
      <c r="C309" t="s">
        <v>45</v>
      </c>
      <c r="D309" t="s">
        <v>23</v>
      </c>
      <c r="E309" t="str">
        <f t="shared" si="16"/>
        <v>Winter crops</v>
      </c>
      <c r="F309">
        <v>16.29</v>
      </c>
      <c r="G309" s="6">
        <v>1128.82</v>
      </c>
      <c r="H309" t="str">
        <f t="shared" si="17"/>
        <v>Medium</v>
      </c>
      <c r="I309">
        <v>24.69</v>
      </c>
      <c r="J309">
        <v>3.492</v>
      </c>
      <c r="K309">
        <v>3</v>
      </c>
      <c r="L309" s="6">
        <v>60.87</v>
      </c>
      <c r="M309">
        <v>5.69</v>
      </c>
      <c r="N309">
        <v>84.57</v>
      </c>
      <c r="O309" t="str">
        <f t="shared" si="18"/>
        <v>81:100</v>
      </c>
      <c r="P309" t="s">
        <v>35</v>
      </c>
      <c r="Q309">
        <v>1130.8499999999999</v>
      </c>
      <c r="R309" t="str">
        <f t="shared" si="19"/>
        <v>Moderate</v>
      </c>
    </row>
    <row r="310" spans="1:18" x14ac:dyDescent="0.25">
      <c r="A310">
        <v>2010</v>
      </c>
      <c r="B310" t="s">
        <v>21</v>
      </c>
      <c r="C310" t="s">
        <v>65</v>
      </c>
      <c r="D310" t="s">
        <v>48</v>
      </c>
      <c r="E310" t="str">
        <f t="shared" si="16"/>
        <v>Summer crops</v>
      </c>
      <c r="F310">
        <v>21.68</v>
      </c>
      <c r="G310" s="6">
        <v>1853.22</v>
      </c>
      <c r="H310" t="str">
        <f t="shared" si="17"/>
        <v>Medium</v>
      </c>
      <c r="I310">
        <v>15.08</v>
      </c>
      <c r="J310">
        <v>1.6379999999999999</v>
      </c>
      <c r="K310">
        <v>0</v>
      </c>
      <c r="L310" s="6">
        <v>47.5</v>
      </c>
      <c r="M310">
        <v>5.63</v>
      </c>
      <c r="N310">
        <v>3.48</v>
      </c>
      <c r="O310" t="str">
        <f t="shared" si="18"/>
        <v>0:20</v>
      </c>
      <c r="P310" t="s">
        <v>27</v>
      </c>
      <c r="Q310">
        <v>531.85</v>
      </c>
      <c r="R310" t="str">
        <f t="shared" si="19"/>
        <v>Moderate</v>
      </c>
    </row>
    <row r="311" spans="1:18" x14ac:dyDescent="0.25">
      <c r="A311">
        <v>2015</v>
      </c>
      <c r="B311" t="s">
        <v>30</v>
      </c>
      <c r="C311" t="s">
        <v>31</v>
      </c>
      <c r="D311" t="s">
        <v>26</v>
      </c>
      <c r="E311" t="str">
        <f t="shared" si="16"/>
        <v>Summer crops</v>
      </c>
      <c r="F311">
        <v>19.03</v>
      </c>
      <c r="G311" s="6">
        <v>477.93</v>
      </c>
      <c r="H311" t="str">
        <f t="shared" si="17"/>
        <v>Low</v>
      </c>
      <c r="I311">
        <v>13.29</v>
      </c>
      <c r="J311">
        <v>2.0430000000000001</v>
      </c>
      <c r="K311">
        <v>4</v>
      </c>
      <c r="L311" s="6">
        <v>10.74</v>
      </c>
      <c r="M311">
        <v>49.74</v>
      </c>
      <c r="N311">
        <v>47.81</v>
      </c>
      <c r="O311" t="str">
        <f t="shared" si="18"/>
        <v>41:60</v>
      </c>
      <c r="P311" t="s">
        <v>27</v>
      </c>
      <c r="Q311">
        <v>350.89</v>
      </c>
      <c r="R311" t="str">
        <f t="shared" si="19"/>
        <v>Moderate</v>
      </c>
    </row>
    <row r="312" spans="1:18" x14ac:dyDescent="0.25">
      <c r="A312">
        <v>2002</v>
      </c>
      <c r="B312" t="s">
        <v>18</v>
      </c>
      <c r="C312" t="s">
        <v>56</v>
      </c>
      <c r="D312" t="s">
        <v>38</v>
      </c>
      <c r="E312" t="str">
        <f t="shared" si="16"/>
        <v>Summer crops</v>
      </c>
      <c r="F312">
        <v>13.51</v>
      </c>
      <c r="G312" s="6">
        <v>225.75</v>
      </c>
      <c r="H312" t="str">
        <f t="shared" si="17"/>
        <v>Low</v>
      </c>
      <c r="I312">
        <v>3.99</v>
      </c>
      <c r="J312">
        <v>1.7189999999999901</v>
      </c>
      <c r="K312">
        <v>0</v>
      </c>
      <c r="L312" s="6">
        <v>35.32</v>
      </c>
      <c r="M312">
        <v>14.34</v>
      </c>
      <c r="N312">
        <v>74.23</v>
      </c>
      <c r="O312" t="str">
        <f t="shared" si="18"/>
        <v>61:80</v>
      </c>
      <c r="P312" t="s">
        <v>35</v>
      </c>
      <c r="Q312">
        <v>576.92999999999995</v>
      </c>
      <c r="R312" t="str">
        <f t="shared" si="19"/>
        <v>Low</v>
      </c>
    </row>
    <row r="313" spans="1:18" x14ac:dyDescent="0.25">
      <c r="A313">
        <v>2011</v>
      </c>
      <c r="B313" t="s">
        <v>24</v>
      </c>
      <c r="C313" t="s">
        <v>72</v>
      </c>
      <c r="D313" t="s">
        <v>49</v>
      </c>
      <c r="E313" t="str">
        <f t="shared" si="16"/>
        <v>Summer crops</v>
      </c>
      <c r="F313">
        <v>25.6</v>
      </c>
      <c r="G313" s="6">
        <v>1395.44</v>
      </c>
      <c r="H313" t="str">
        <f t="shared" si="17"/>
        <v>Medium</v>
      </c>
      <c r="I313">
        <v>6.88</v>
      </c>
      <c r="J313">
        <v>3.15</v>
      </c>
      <c r="K313">
        <v>5</v>
      </c>
      <c r="L313" s="6">
        <v>64.92</v>
      </c>
      <c r="M313">
        <v>42.6</v>
      </c>
      <c r="N313">
        <v>53.51</v>
      </c>
      <c r="O313" t="str">
        <f t="shared" si="18"/>
        <v>41:60</v>
      </c>
      <c r="P313" t="s">
        <v>20</v>
      </c>
      <c r="Q313">
        <v>1152.83</v>
      </c>
      <c r="R313" t="str">
        <f t="shared" si="19"/>
        <v>High</v>
      </c>
    </row>
    <row r="314" spans="1:18" x14ac:dyDescent="0.25">
      <c r="A314">
        <v>2017</v>
      </c>
      <c r="B314" t="s">
        <v>18</v>
      </c>
      <c r="C314" t="s">
        <v>19</v>
      </c>
      <c r="D314" t="s">
        <v>38</v>
      </c>
      <c r="E314" t="str">
        <f t="shared" si="16"/>
        <v>Summer crops</v>
      </c>
      <c r="F314">
        <v>15.88</v>
      </c>
      <c r="G314" s="6">
        <v>1959.04</v>
      </c>
      <c r="H314" t="str">
        <f t="shared" si="17"/>
        <v>Medium</v>
      </c>
      <c r="I314">
        <v>20.399999999999999</v>
      </c>
      <c r="J314">
        <v>3.2490000000000001</v>
      </c>
      <c r="K314">
        <v>2</v>
      </c>
      <c r="L314" s="6">
        <v>74.42</v>
      </c>
      <c r="M314">
        <v>35.26</v>
      </c>
      <c r="N314">
        <v>74.94</v>
      </c>
      <c r="O314" t="str">
        <f t="shared" si="18"/>
        <v>61:80</v>
      </c>
      <c r="P314" t="s">
        <v>20</v>
      </c>
      <c r="Q314">
        <v>1409.89</v>
      </c>
      <c r="R314" t="str">
        <f t="shared" si="19"/>
        <v>Moderate</v>
      </c>
    </row>
    <row r="315" spans="1:18" x14ac:dyDescent="0.25">
      <c r="A315">
        <v>2008</v>
      </c>
      <c r="B315" t="s">
        <v>30</v>
      </c>
      <c r="C315" t="s">
        <v>56</v>
      </c>
      <c r="D315" t="s">
        <v>26</v>
      </c>
      <c r="E315" t="str">
        <f t="shared" si="16"/>
        <v>Summer crops</v>
      </c>
      <c r="F315">
        <v>30.31</v>
      </c>
      <c r="G315" s="6">
        <v>1938.77</v>
      </c>
      <c r="H315" t="str">
        <f t="shared" si="17"/>
        <v>Medium</v>
      </c>
      <c r="I315">
        <v>16.559999999999999</v>
      </c>
      <c r="J315">
        <v>2.7629999999999999</v>
      </c>
      <c r="K315">
        <v>7</v>
      </c>
      <c r="L315" s="6">
        <v>51.96</v>
      </c>
      <c r="M315">
        <v>16.559999999999999</v>
      </c>
      <c r="N315">
        <v>51.24</v>
      </c>
      <c r="O315" t="str">
        <f t="shared" si="18"/>
        <v>41:60</v>
      </c>
      <c r="P315" t="s">
        <v>35</v>
      </c>
      <c r="Q315">
        <v>393.12</v>
      </c>
      <c r="R315" t="str">
        <f t="shared" si="19"/>
        <v>High</v>
      </c>
    </row>
    <row r="316" spans="1:18" x14ac:dyDescent="0.25">
      <c r="A316">
        <v>1991</v>
      </c>
      <c r="B316" t="s">
        <v>41</v>
      </c>
      <c r="C316" t="s">
        <v>68</v>
      </c>
      <c r="D316" t="s">
        <v>23</v>
      </c>
      <c r="E316" t="str">
        <f t="shared" si="16"/>
        <v>Winter crops</v>
      </c>
      <c r="F316">
        <v>-2.96</v>
      </c>
      <c r="G316" s="6">
        <v>1625.84</v>
      </c>
      <c r="H316" t="str">
        <f t="shared" si="17"/>
        <v>Medium</v>
      </c>
      <c r="I316">
        <v>15.59</v>
      </c>
      <c r="J316">
        <v>2.3849999999999998</v>
      </c>
      <c r="K316">
        <v>5</v>
      </c>
      <c r="L316" s="6">
        <v>73.44</v>
      </c>
      <c r="M316">
        <v>7.59</v>
      </c>
      <c r="N316">
        <v>69.569999999999993</v>
      </c>
      <c r="O316" t="str">
        <f t="shared" si="18"/>
        <v>61:80</v>
      </c>
      <c r="P316" t="s">
        <v>35</v>
      </c>
      <c r="Q316">
        <v>381.46</v>
      </c>
      <c r="R316" t="str">
        <f t="shared" si="19"/>
        <v>Below 0</v>
      </c>
    </row>
    <row r="317" spans="1:18" x14ac:dyDescent="0.25">
      <c r="A317">
        <v>2024</v>
      </c>
      <c r="B317" t="s">
        <v>21</v>
      </c>
      <c r="C317" t="s">
        <v>22</v>
      </c>
      <c r="D317" t="s">
        <v>38</v>
      </c>
      <c r="E317" t="str">
        <f t="shared" si="16"/>
        <v>Summer crops</v>
      </c>
      <c r="F317">
        <v>27.48</v>
      </c>
      <c r="G317" s="6">
        <v>587.95000000000005</v>
      </c>
      <c r="H317" t="str">
        <f t="shared" si="17"/>
        <v>Low</v>
      </c>
      <c r="I317">
        <v>19.38</v>
      </c>
      <c r="J317">
        <v>0.80100000000000005</v>
      </c>
      <c r="K317">
        <v>8</v>
      </c>
      <c r="L317" s="6">
        <v>27.8</v>
      </c>
      <c r="M317">
        <v>6.4</v>
      </c>
      <c r="N317">
        <v>80.489999999999995</v>
      </c>
      <c r="O317" t="str">
        <f t="shared" si="18"/>
        <v>81:100</v>
      </c>
      <c r="P317" t="s">
        <v>39</v>
      </c>
      <c r="Q317">
        <v>195.31</v>
      </c>
      <c r="R317" t="str">
        <f t="shared" si="19"/>
        <v>High</v>
      </c>
    </row>
    <row r="318" spans="1:18" x14ac:dyDescent="0.25">
      <c r="A318">
        <v>2018</v>
      </c>
      <c r="B318" t="s">
        <v>21</v>
      </c>
      <c r="C318" t="s">
        <v>55</v>
      </c>
      <c r="D318" t="s">
        <v>48</v>
      </c>
      <c r="E318" t="str">
        <f t="shared" si="16"/>
        <v>Summer crops</v>
      </c>
      <c r="F318">
        <v>29.79</v>
      </c>
      <c r="G318" s="6">
        <v>748.85</v>
      </c>
      <c r="H318" t="str">
        <f t="shared" si="17"/>
        <v>Low</v>
      </c>
      <c r="I318">
        <v>29.59</v>
      </c>
      <c r="J318">
        <v>3.3210000000000002</v>
      </c>
      <c r="K318">
        <v>10</v>
      </c>
      <c r="L318" s="6">
        <v>23.61</v>
      </c>
      <c r="M318">
        <v>7.34</v>
      </c>
      <c r="N318">
        <v>32.299999999999997</v>
      </c>
      <c r="O318" t="str">
        <f t="shared" si="18"/>
        <v>21:40</v>
      </c>
      <c r="P318" t="s">
        <v>39</v>
      </c>
      <c r="Q318">
        <v>632.77</v>
      </c>
      <c r="R318" t="str">
        <f t="shared" si="19"/>
        <v>High</v>
      </c>
    </row>
    <row r="319" spans="1:18" x14ac:dyDescent="0.25">
      <c r="A319">
        <v>2013</v>
      </c>
      <c r="B319" t="s">
        <v>50</v>
      </c>
      <c r="C319" t="s">
        <v>33</v>
      </c>
      <c r="D319" t="s">
        <v>34</v>
      </c>
      <c r="E319" t="str">
        <f t="shared" si="16"/>
        <v>Winter crops</v>
      </c>
      <c r="F319">
        <v>-3.02</v>
      </c>
      <c r="G319" s="6">
        <v>1036.05</v>
      </c>
      <c r="H319" t="str">
        <f t="shared" si="17"/>
        <v>Medium</v>
      </c>
      <c r="I319">
        <v>22.95</v>
      </c>
      <c r="J319">
        <v>0.71099999999999997</v>
      </c>
      <c r="K319">
        <v>10</v>
      </c>
      <c r="L319" s="6">
        <v>56.63</v>
      </c>
      <c r="M319">
        <v>38.17</v>
      </c>
      <c r="N319">
        <v>54.23</v>
      </c>
      <c r="O319" t="str">
        <f t="shared" si="18"/>
        <v>41:60</v>
      </c>
      <c r="P319" t="s">
        <v>17</v>
      </c>
      <c r="Q319">
        <v>89.19</v>
      </c>
      <c r="R319" t="str">
        <f t="shared" si="19"/>
        <v>Below 0</v>
      </c>
    </row>
    <row r="320" spans="1:18" x14ac:dyDescent="0.25">
      <c r="A320">
        <v>2016</v>
      </c>
      <c r="B320" t="s">
        <v>50</v>
      </c>
      <c r="C320" t="s">
        <v>19</v>
      </c>
      <c r="D320" t="s">
        <v>23</v>
      </c>
      <c r="E320" t="str">
        <f t="shared" si="16"/>
        <v>Winter crops</v>
      </c>
      <c r="F320">
        <v>12.62</v>
      </c>
      <c r="G320" s="6">
        <v>2892.79</v>
      </c>
      <c r="H320" t="str">
        <f t="shared" si="17"/>
        <v>High</v>
      </c>
      <c r="I320">
        <v>21.43</v>
      </c>
      <c r="J320">
        <v>2.3940000000000001</v>
      </c>
      <c r="K320">
        <v>5</v>
      </c>
      <c r="L320" s="6">
        <v>54.46</v>
      </c>
      <c r="M320">
        <v>1.31</v>
      </c>
      <c r="N320">
        <v>11.12</v>
      </c>
      <c r="O320" t="str">
        <f t="shared" si="18"/>
        <v>0:20</v>
      </c>
      <c r="P320" t="s">
        <v>35</v>
      </c>
      <c r="Q320">
        <v>276.01</v>
      </c>
      <c r="R320" t="str">
        <f t="shared" si="19"/>
        <v>Low</v>
      </c>
    </row>
    <row r="321" spans="1:18" x14ac:dyDescent="0.25">
      <c r="A321">
        <v>2008</v>
      </c>
      <c r="B321" t="s">
        <v>36</v>
      </c>
      <c r="C321" t="s">
        <v>62</v>
      </c>
      <c r="D321" t="s">
        <v>29</v>
      </c>
      <c r="E321" t="str">
        <f t="shared" si="16"/>
        <v>Summer crops</v>
      </c>
      <c r="F321">
        <v>12.62</v>
      </c>
      <c r="G321" s="6">
        <v>2186.48</v>
      </c>
      <c r="H321" t="str">
        <f t="shared" si="17"/>
        <v>High</v>
      </c>
      <c r="I321">
        <v>5.91</v>
      </c>
      <c r="J321">
        <v>2.4300000000000002</v>
      </c>
      <c r="K321">
        <v>1</v>
      </c>
      <c r="L321" s="6">
        <v>76.98</v>
      </c>
      <c r="M321">
        <v>19.59</v>
      </c>
      <c r="N321">
        <v>56.91</v>
      </c>
      <c r="O321" t="str">
        <f t="shared" si="18"/>
        <v>41:60</v>
      </c>
      <c r="P321" t="s">
        <v>35</v>
      </c>
      <c r="Q321">
        <v>255.87</v>
      </c>
      <c r="R321" t="str">
        <f t="shared" si="19"/>
        <v>Low</v>
      </c>
    </row>
    <row r="322" spans="1:18" x14ac:dyDescent="0.25">
      <c r="A322">
        <v>1990</v>
      </c>
      <c r="B322" t="s">
        <v>18</v>
      </c>
      <c r="C322" t="s">
        <v>56</v>
      </c>
      <c r="D322" t="s">
        <v>34</v>
      </c>
      <c r="E322" t="str">
        <f t="shared" si="16"/>
        <v>Winter crops</v>
      </c>
      <c r="F322">
        <v>30.56</v>
      </c>
      <c r="G322" s="6">
        <v>1809.86</v>
      </c>
      <c r="H322" t="str">
        <f t="shared" si="17"/>
        <v>Medium</v>
      </c>
      <c r="I322">
        <v>12.2</v>
      </c>
      <c r="J322">
        <v>3.1</v>
      </c>
      <c r="K322">
        <v>9</v>
      </c>
      <c r="L322" s="6">
        <v>50.28</v>
      </c>
      <c r="M322">
        <v>10.050000000000001</v>
      </c>
      <c r="N322">
        <v>31.06</v>
      </c>
      <c r="O322" t="str">
        <f t="shared" si="18"/>
        <v>21:40</v>
      </c>
      <c r="P322" t="s">
        <v>39</v>
      </c>
      <c r="Q322">
        <v>1464.87</v>
      </c>
      <c r="R322" t="str">
        <f t="shared" si="19"/>
        <v>High</v>
      </c>
    </row>
    <row r="323" spans="1:18" x14ac:dyDescent="0.25">
      <c r="A323">
        <v>2003</v>
      </c>
      <c r="B323" t="s">
        <v>41</v>
      </c>
      <c r="C323" t="s">
        <v>44</v>
      </c>
      <c r="D323" t="s">
        <v>38</v>
      </c>
      <c r="E323" t="str">
        <f t="shared" ref="E323:E386" si="20">IF(OR(D323="Wheat", D323="Barley", D323="Cotton", D323="Fruits"), "Winter crops","Summer crops")</f>
        <v>Summer crops</v>
      </c>
      <c r="F323">
        <v>27.68</v>
      </c>
      <c r="G323" s="6">
        <v>2702.05</v>
      </c>
      <c r="H323" t="str">
        <f t="shared" ref="H323:H386" si="21">IF(G323&lt;1000, "Low", IF(G323&lt;=2000, "Medium", "High"))</f>
        <v>High</v>
      </c>
      <c r="I323">
        <v>12.52</v>
      </c>
      <c r="J323">
        <v>1.0900000000000001</v>
      </c>
      <c r="K323">
        <v>3</v>
      </c>
      <c r="L323" s="6">
        <v>38.119999999999997</v>
      </c>
      <c r="M323">
        <v>20.73</v>
      </c>
      <c r="N323">
        <v>42.79</v>
      </c>
      <c r="O323" t="str">
        <f t="shared" ref="O323:O386" si="22">IF(N323&lt;=20,"0:20",IF(N323&lt;=40,"21:40",IF(N323&lt;=60,"41:60",IF(N323&lt;=80,"61:80","81:100"))))</f>
        <v>41:60</v>
      </c>
      <c r="P323" t="s">
        <v>35</v>
      </c>
      <c r="Q323">
        <v>412.8</v>
      </c>
      <c r="R323" t="str">
        <f t="shared" ref="R323:R386" si="23">IF(F323&lt;0, "Below 0", IF(F323&lt;=15, "Low", IF(F323&lt;=25, "Moderate", "High")))</f>
        <v>High</v>
      </c>
    </row>
    <row r="324" spans="1:18" x14ac:dyDescent="0.25">
      <c r="A324">
        <v>1991</v>
      </c>
      <c r="B324" t="s">
        <v>18</v>
      </c>
      <c r="C324" t="s">
        <v>56</v>
      </c>
      <c r="D324" t="s">
        <v>49</v>
      </c>
      <c r="E324" t="str">
        <f t="shared" si="20"/>
        <v>Summer crops</v>
      </c>
      <c r="F324">
        <v>29.98</v>
      </c>
      <c r="G324" s="6">
        <v>2659.63</v>
      </c>
      <c r="H324" t="str">
        <f t="shared" si="21"/>
        <v>High</v>
      </c>
      <c r="I324">
        <v>22.53</v>
      </c>
      <c r="J324">
        <v>1.242</v>
      </c>
      <c r="K324">
        <v>0</v>
      </c>
      <c r="L324" s="6">
        <v>32.22</v>
      </c>
      <c r="M324">
        <v>36.46</v>
      </c>
      <c r="N324">
        <v>6.99</v>
      </c>
      <c r="O324" t="str">
        <f t="shared" si="22"/>
        <v>0:20</v>
      </c>
      <c r="P324" t="s">
        <v>35</v>
      </c>
      <c r="Q324">
        <v>208.03</v>
      </c>
      <c r="R324" t="str">
        <f t="shared" si="23"/>
        <v>High</v>
      </c>
    </row>
    <row r="325" spans="1:18" x14ac:dyDescent="0.25">
      <c r="A325">
        <v>2019</v>
      </c>
      <c r="B325" t="s">
        <v>30</v>
      </c>
      <c r="C325" t="s">
        <v>33</v>
      </c>
      <c r="D325" t="s">
        <v>34</v>
      </c>
      <c r="E325" t="str">
        <f t="shared" si="20"/>
        <v>Winter crops</v>
      </c>
      <c r="F325">
        <v>25.69</v>
      </c>
      <c r="G325" s="6">
        <v>2478.96</v>
      </c>
      <c r="H325" t="str">
        <f t="shared" si="21"/>
        <v>High</v>
      </c>
      <c r="I325">
        <v>10.87</v>
      </c>
      <c r="J325">
        <v>3.71</v>
      </c>
      <c r="K325">
        <v>0</v>
      </c>
      <c r="L325" s="6">
        <v>87.88</v>
      </c>
      <c r="M325">
        <v>2.2799999999999998</v>
      </c>
      <c r="N325">
        <v>99.35</v>
      </c>
      <c r="O325" t="str">
        <f t="shared" si="22"/>
        <v>81:100</v>
      </c>
      <c r="P325" t="s">
        <v>35</v>
      </c>
      <c r="Q325">
        <v>1164.3800000000001</v>
      </c>
      <c r="R325" t="str">
        <f t="shared" si="23"/>
        <v>High</v>
      </c>
    </row>
    <row r="326" spans="1:18" x14ac:dyDescent="0.25">
      <c r="A326">
        <v>1991</v>
      </c>
      <c r="B326" t="s">
        <v>18</v>
      </c>
      <c r="C326" t="s">
        <v>19</v>
      </c>
      <c r="D326" t="s">
        <v>52</v>
      </c>
      <c r="E326" t="str">
        <f t="shared" si="20"/>
        <v>Winter crops</v>
      </c>
      <c r="F326">
        <v>22.85</v>
      </c>
      <c r="G326" s="6">
        <v>242.85</v>
      </c>
      <c r="H326" t="str">
        <f t="shared" si="21"/>
        <v>Low</v>
      </c>
      <c r="I326">
        <v>28.17</v>
      </c>
      <c r="J326">
        <v>0.93600000000000005</v>
      </c>
      <c r="K326">
        <v>9</v>
      </c>
      <c r="L326" s="6">
        <v>38.44</v>
      </c>
      <c r="M326">
        <v>47.26</v>
      </c>
      <c r="N326">
        <v>48.42</v>
      </c>
      <c r="O326" t="str">
        <f t="shared" si="22"/>
        <v>41:60</v>
      </c>
      <c r="P326" t="s">
        <v>27</v>
      </c>
      <c r="Q326">
        <v>282.29000000000002</v>
      </c>
      <c r="R326" t="str">
        <f t="shared" si="23"/>
        <v>Moderate</v>
      </c>
    </row>
    <row r="327" spans="1:18" x14ac:dyDescent="0.25">
      <c r="A327">
        <v>2010</v>
      </c>
      <c r="B327" t="s">
        <v>36</v>
      </c>
      <c r="C327" t="s">
        <v>70</v>
      </c>
      <c r="D327" t="s">
        <v>16</v>
      </c>
      <c r="E327" t="str">
        <f t="shared" si="20"/>
        <v>Summer crops</v>
      </c>
      <c r="F327">
        <v>22.29</v>
      </c>
      <c r="G327" s="6">
        <v>1663.53</v>
      </c>
      <c r="H327" t="str">
        <f t="shared" si="21"/>
        <v>Medium</v>
      </c>
      <c r="I327">
        <v>10.78</v>
      </c>
      <c r="J327">
        <v>1.78</v>
      </c>
      <c r="K327">
        <v>8</v>
      </c>
      <c r="L327" s="6">
        <v>32.1</v>
      </c>
      <c r="M327">
        <v>24.62</v>
      </c>
      <c r="N327">
        <v>97.56</v>
      </c>
      <c r="O327" t="str">
        <f t="shared" si="22"/>
        <v>81:100</v>
      </c>
      <c r="P327" t="s">
        <v>39</v>
      </c>
      <c r="Q327">
        <v>517.54</v>
      </c>
      <c r="R327" t="str">
        <f t="shared" si="23"/>
        <v>Moderate</v>
      </c>
    </row>
    <row r="328" spans="1:18" x14ac:dyDescent="0.25">
      <c r="A328">
        <v>2001</v>
      </c>
      <c r="B328" t="s">
        <v>21</v>
      </c>
      <c r="C328" t="s">
        <v>55</v>
      </c>
      <c r="D328" t="s">
        <v>34</v>
      </c>
      <c r="E328" t="str">
        <f t="shared" si="20"/>
        <v>Winter crops</v>
      </c>
      <c r="F328">
        <v>-2.59</v>
      </c>
      <c r="G328" s="6">
        <v>1756.92</v>
      </c>
      <c r="H328" t="str">
        <f t="shared" si="21"/>
        <v>Medium</v>
      </c>
      <c r="I328">
        <v>18.809999999999999</v>
      </c>
      <c r="J328">
        <v>2.5110000000000001</v>
      </c>
      <c r="K328">
        <v>6</v>
      </c>
      <c r="L328" s="6">
        <v>43.77</v>
      </c>
      <c r="M328">
        <v>40.32</v>
      </c>
      <c r="N328">
        <v>78.790000000000006</v>
      </c>
      <c r="O328" t="str">
        <f t="shared" si="22"/>
        <v>61:80</v>
      </c>
      <c r="P328" t="s">
        <v>20</v>
      </c>
      <c r="Q328">
        <v>1143.49</v>
      </c>
      <c r="R328" t="str">
        <f t="shared" si="23"/>
        <v>Below 0</v>
      </c>
    </row>
    <row r="329" spans="1:18" x14ac:dyDescent="0.25">
      <c r="A329">
        <v>2006</v>
      </c>
      <c r="B329" t="s">
        <v>41</v>
      </c>
      <c r="C329" t="s">
        <v>71</v>
      </c>
      <c r="D329" t="s">
        <v>43</v>
      </c>
      <c r="E329" t="str">
        <f t="shared" si="20"/>
        <v>Winter crops</v>
      </c>
      <c r="F329">
        <v>-0.13</v>
      </c>
      <c r="G329" s="6">
        <v>1561.24</v>
      </c>
      <c r="H329" t="str">
        <f t="shared" si="21"/>
        <v>Medium</v>
      </c>
      <c r="I329">
        <v>12.11</v>
      </c>
      <c r="J329">
        <v>1.37</v>
      </c>
      <c r="K329">
        <v>10</v>
      </c>
      <c r="L329" s="6">
        <v>19.79</v>
      </c>
      <c r="M329">
        <v>0.08</v>
      </c>
      <c r="N329">
        <v>36.44</v>
      </c>
      <c r="O329" t="str">
        <f t="shared" si="22"/>
        <v>21:40</v>
      </c>
      <c r="P329" t="s">
        <v>27</v>
      </c>
      <c r="Q329">
        <v>423.45</v>
      </c>
      <c r="R329" t="str">
        <f t="shared" si="23"/>
        <v>Below 0</v>
      </c>
    </row>
    <row r="330" spans="1:18" x14ac:dyDescent="0.25">
      <c r="A330">
        <v>2010</v>
      </c>
      <c r="B330" t="s">
        <v>41</v>
      </c>
      <c r="C330" t="s">
        <v>44</v>
      </c>
      <c r="D330" t="s">
        <v>48</v>
      </c>
      <c r="E330" t="str">
        <f t="shared" si="20"/>
        <v>Summer crops</v>
      </c>
      <c r="F330">
        <v>22.06</v>
      </c>
      <c r="G330" s="6">
        <v>1972.87</v>
      </c>
      <c r="H330" t="str">
        <f t="shared" si="21"/>
        <v>Medium</v>
      </c>
      <c r="I330">
        <v>4.08</v>
      </c>
      <c r="J330">
        <v>1.02</v>
      </c>
      <c r="K330">
        <v>8</v>
      </c>
      <c r="L330" s="6">
        <v>82.68</v>
      </c>
      <c r="M330">
        <v>13.72</v>
      </c>
      <c r="N330">
        <v>8.49</v>
      </c>
      <c r="O330" t="str">
        <f t="shared" si="22"/>
        <v>0:20</v>
      </c>
      <c r="P330" t="s">
        <v>39</v>
      </c>
      <c r="Q330">
        <v>475.63</v>
      </c>
      <c r="R330" t="str">
        <f t="shared" si="23"/>
        <v>Moderate</v>
      </c>
    </row>
    <row r="331" spans="1:18" x14ac:dyDescent="0.25">
      <c r="A331">
        <v>2015</v>
      </c>
      <c r="B331" t="s">
        <v>32</v>
      </c>
      <c r="C331" t="s">
        <v>33</v>
      </c>
      <c r="D331" t="s">
        <v>23</v>
      </c>
      <c r="E331" t="str">
        <f t="shared" si="20"/>
        <v>Winter crops</v>
      </c>
      <c r="F331">
        <v>26.6</v>
      </c>
      <c r="G331" s="6">
        <v>813.91</v>
      </c>
      <c r="H331" t="str">
        <f t="shared" si="21"/>
        <v>Low</v>
      </c>
      <c r="I331">
        <v>3.55</v>
      </c>
      <c r="J331">
        <v>2.84</v>
      </c>
      <c r="K331">
        <v>4</v>
      </c>
      <c r="L331" s="6">
        <v>43.95</v>
      </c>
      <c r="M331">
        <v>35.93</v>
      </c>
      <c r="N331">
        <v>92.37</v>
      </c>
      <c r="O331" t="str">
        <f t="shared" si="22"/>
        <v>81:100</v>
      </c>
      <c r="P331" t="s">
        <v>39</v>
      </c>
      <c r="Q331">
        <v>1136.97</v>
      </c>
      <c r="R331" t="str">
        <f t="shared" si="23"/>
        <v>High</v>
      </c>
    </row>
    <row r="332" spans="1:18" x14ac:dyDescent="0.25">
      <c r="A332">
        <v>2011</v>
      </c>
      <c r="B332" t="s">
        <v>32</v>
      </c>
      <c r="C332" t="s">
        <v>33</v>
      </c>
      <c r="D332" t="s">
        <v>34</v>
      </c>
      <c r="E332" t="str">
        <f t="shared" si="20"/>
        <v>Winter crops</v>
      </c>
      <c r="F332">
        <v>18.03</v>
      </c>
      <c r="G332" s="6">
        <v>1565.6</v>
      </c>
      <c r="H332" t="str">
        <f t="shared" si="21"/>
        <v>Medium</v>
      </c>
      <c r="I332">
        <v>23.49</v>
      </c>
      <c r="J332">
        <v>2.34</v>
      </c>
      <c r="K332">
        <v>9</v>
      </c>
      <c r="L332" s="6">
        <v>35.340000000000003</v>
      </c>
      <c r="M332">
        <v>46.89</v>
      </c>
      <c r="N332">
        <v>65.010000000000005</v>
      </c>
      <c r="O332" t="str">
        <f t="shared" si="22"/>
        <v>61:80</v>
      </c>
      <c r="P332" t="s">
        <v>27</v>
      </c>
      <c r="Q332">
        <v>780.44</v>
      </c>
      <c r="R332" t="str">
        <f t="shared" si="23"/>
        <v>Moderate</v>
      </c>
    </row>
    <row r="333" spans="1:18" x14ac:dyDescent="0.25">
      <c r="A333">
        <v>2009</v>
      </c>
      <c r="B333" t="s">
        <v>46</v>
      </c>
      <c r="C333" t="s">
        <v>67</v>
      </c>
      <c r="D333" t="s">
        <v>23</v>
      </c>
      <c r="E333" t="str">
        <f t="shared" si="20"/>
        <v>Winter crops</v>
      </c>
      <c r="F333">
        <v>7.24</v>
      </c>
      <c r="G333" s="6">
        <v>2034.91</v>
      </c>
      <c r="H333" t="str">
        <f t="shared" si="21"/>
        <v>High</v>
      </c>
      <c r="I333">
        <v>2.15</v>
      </c>
      <c r="J333">
        <v>2.62</v>
      </c>
      <c r="K333">
        <v>1</v>
      </c>
      <c r="L333" s="6">
        <v>14.24</v>
      </c>
      <c r="M333">
        <v>19.04</v>
      </c>
      <c r="N333">
        <v>26.51</v>
      </c>
      <c r="O333" t="str">
        <f t="shared" si="22"/>
        <v>21:40</v>
      </c>
      <c r="P333" t="s">
        <v>35</v>
      </c>
      <c r="Q333">
        <v>747.22</v>
      </c>
      <c r="R333" t="str">
        <f t="shared" si="23"/>
        <v>Low</v>
      </c>
    </row>
    <row r="334" spans="1:18" x14ac:dyDescent="0.25">
      <c r="A334">
        <v>1999</v>
      </c>
      <c r="B334" t="s">
        <v>41</v>
      </c>
      <c r="C334" t="s">
        <v>68</v>
      </c>
      <c r="D334" t="s">
        <v>38</v>
      </c>
      <c r="E334" t="str">
        <f t="shared" si="20"/>
        <v>Summer crops</v>
      </c>
      <c r="F334">
        <v>26.1</v>
      </c>
      <c r="G334" s="6">
        <v>2006.34</v>
      </c>
      <c r="H334" t="str">
        <f t="shared" si="21"/>
        <v>High</v>
      </c>
      <c r="I334">
        <v>9.07</v>
      </c>
      <c r="J334">
        <v>3.12</v>
      </c>
      <c r="K334">
        <v>1</v>
      </c>
      <c r="L334" s="6">
        <v>58.38</v>
      </c>
      <c r="M334">
        <v>48.22</v>
      </c>
      <c r="N334">
        <v>4.5599999999999996</v>
      </c>
      <c r="O334" t="str">
        <f t="shared" si="22"/>
        <v>0:20</v>
      </c>
      <c r="P334" t="s">
        <v>27</v>
      </c>
      <c r="Q334">
        <v>813.37</v>
      </c>
      <c r="R334" t="str">
        <f t="shared" si="23"/>
        <v>High</v>
      </c>
    </row>
    <row r="335" spans="1:18" x14ac:dyDescent="0.25">
      <c r="A335">
        <v>2002</v>
      </c>
      <c r="B335" t="s">
        <v>30</v>
      </c>
      <c r="C335" t="s">
        <v>56</v>
      </c>
      <c r="D335" t="s">
        <v>48</v>
      </c>
      <c r="E335" t="str">
        <f t="shared" si="20"/>
        <v>Summer crops</v>
      </c>
      <c r="F335">
        <v>32.450000000000003</v>
      </c>
      <c r="G335" s="6">
        <v>2246.5300000000002</v>
      </c>
      <c r="H335" t="str">
        <f t="shared" si="21"/>
        <v>High</v>
      </c>
      <c r="I335">
        <v>9.24</v>
      </c>
      <c r="J335">
        <v>3.74</v>
      </c>
      <c r="K335">
        <v>8</v>
      </c>
      <c r="L335" s="6">
        <v>43.68</v>
      </c>
      <c r="M335">
        <v>17.489999999999998</v>
      </c>
      <c r="N335">
        <v>20.94</v>
      </c>
      <c r="O335" t="str">
        <f t="shared" si="22"/>
        <v>21:40</v>
      </c>
      <c r="P335" t="s">
        <v>20</v>
      </c>
      <c r="Q335">
        <v>496.11</v>
      </c>
      <c r="R335" t="str">
        <f t="shared" si="23"/>
        <v>High</v>
      </c>
    </row>
    <row r="336" spans="1:18" x14ac:dyDescent="0.25">
      <c r="A336">
        <v>2004</v>
      </c>
      <c r="B336" t="s">
        <v>36</v>
      </c>
      <c r="C336" t="s">
        <v>37</v>
      </c>
      <c r="D336" t="s">
        <v>49</v>
      </c>
      <c r="E336" t="str">
        <f t="shared" si="20"/>
        <v>Summer crops</v>
      </c>
      <c r="F336">
        <v>21.44</v>
      </c>
      <c r="G336" s="6">
        <v>989.41</v>
      </c>
      <c r="H336" t="str">
        <f t="shared" si="21"/>
        <v>Low</v>
      </c>
      <c r="I336">
        <v>29.41</v>
      </c>
      <c r="J336">
        <v>1.206</v>
      </c>
      <c r="K336">
        <v>8</v>
      </c>
      <c r="L336" s="6">
        <v>37.14</v>
      </c>
      <c r="M336">
        <v>24.19</v>
      </c>
      <c r="N336">
        <v>16.89</v>
      </c>
      <c r="O336" t="str">
        <f t="shared" si="22"/>
        <v>0:20</v>
      </c>
      <c r="P336" t="s">
        <v>39</v>
      </c>
      <c r="Q336">
        <v>201.34</v>
      </c>
      <c r="R336" t="str">
        <f t="shared" si="23"/>
        <v>Moderate</v>
      </c>
    </row>
    <row r="337" spans="1:18" x14ac:dyDescent="0.25">
      <c r="A337">
        <v>1992</v>
      </c>
      <c r="B337" t="s">
        <v>41</v>
      </c>
      <c r="C337" t="s">
        <v>71</v>
      </c>
      <c r="D337" t="s">
        <v>34</v>
      </c>
      <c r="E337" t="str">
        <f t="shared" si="20"/>
        <v>Winter crops</v>
      </c>
      <c r="F337">
        <v>8.33</v>
      </c>
      <c r="G337" s="6">
        <v>2035.07</v>
      </c>
      <c r="H337" t="str">
        <f t="shared" si="21"/>
        <v>High</v>
      </c>
      <c r="I337">
        <v>3.42</v>
      </c>
      <c r="J337">
        <v>1.73</v>
      </c>
      <c r="K337">
        <v>8</v>
      </c>
      <c r="L337" s="6">
        <v>18.16</v>
      </c>
      <c r="M337">
        <v>39.479999999999997</v>
      </c>
      <c r="N337">
        <v>88.67</v>
      </c>
      <c r="O337" t="str">
        <f t="shared" si="22"/>
        <v>81:100</v>
      </c>
      <c r="P337" t="s">
        <v>20</v>
      </c>
      <c r="Q337">
        <v>708.57</v>
      </c>
      <c r="R337" t="str">
        <f t="shared" si="23"/>
        <v>Low</v>
      </c>
    </row>
    <row r="338" spans="1:18" x14ac:dyDescent="0.25">
      <c r="A338">
        <v>2013</v>
      </c>
      <c r="B338" t="s">
        <v>41</v>
      </c>
      <c r="C338" t="s">
        <v>71</v>
      </c>
      <c r="D338" t="s">
        <v>23</v>
      </c>
      <c r="E338" t="str">
        <f t="shared" si="20"/>
        <v>Winter crops</v>
      </c>
      <c r="F338">
        <v>5.5</v>
      </c>
      <c r="G338" s="6">
        <v>1258.04</v>
      </c>
      <c r="H338" t="str">
        <f t="shared" si="21"/>
        <v>Medium</v>
      </c>
      <c r="I338">
        <v>11.47</v>
      </c>
      <c r="J338">
        <v>1.49</v>
      </c>
      <c r="K338">
        <v>5</v>
      </c>
      <c r="L338" s="6">
        <v>36.6</v>
      </c>
      <c r="M338">
        <v>20.350000000000001</v>
      </c>
      <c r="N338">
        <v>24.62</v>
      </c>
      <c r="O338" t="str">
        <f t="shared" si="22"/>
        <v>21:40</v>
      </c>
      <c r="P338" t="s">
        <v>39</v>
      </c>
      <c r="Q338">
        <v>716.19</v>
      </c>
      <c r="R338" t="str">
        <f t="shared" si="23"/>
        <v>Low</v>
      </c>
    </row>
    <row r="339" spans="1:18" x14ac:dyDescent="0.25">
      <c r="A339">
        <v>1993</v>
      </c>
      <c r="B339" t="s">
        <v>21</v>
      </c>
      <c r="C339" t="s">
        <v>45</v>
      </c>
      <c r="D339" t="s">
        <v>16</v>
      </c>
      <c r="E339" t="str">
        <f t="shared" si="20"/>
        <v>Summer crops</v>
      </c>
      <c r="F339">
        <v>18.87</v>
      </c>
      <c r="G339" s="6">
        <v>1876.09</v>
      </c>
      <c r="H339" t="str">
        <f t="shared" si="21"/>
        <v>Medium</v>
      </c>
      <c r="I339">
        <v>17.010000000000002</v>
      </c>
      <c r="J339">
        <v>2.3849999999999998</v>
      </c>
      <c r="K339">
        <v>2</v>
      </c>
      <c r="L339" s="6">
        <v>75.290000000000006</v>
      </c>
      <c r="M339">
        <v>3.77</v>
      </c>
      <c r="N339">
        <v>88.76</v>
      </c>
      <c r="O339" t="str">
        <f t="shared" si="22"/>
        <v>81:100</v>
      </c>
      <c r="P339" t="s">
        <v>17</v>
      </c>
      <c r="Q339">
        <v>979.53</v>
      </c>
      <c r="R339" t="str">
        <f t="shared" si="23"/>
        <v>Moderate</v>
      </c>
    </row>
    <row r="340" spans="1:18" x14ac:dyDescent="0.25">
      <c r="A340">
        <v>2001</v>
      </c>
      <c r="B340" t="s">
        <v>36</v>
      </c>
      <c r="C340" t="s">
        <v>62</v>
      </c>
      <c r="D340" t="s">
        <v>48</v>
      </c>
      <c r="E340" t="str">
        <f t="shared" si="20"/>
        <v>Summer crops</v>
      </c>
      <c r="F340">
        <v>26.68</v>
      </c>
      <c r="G340" s="6">
        <v>1972.81</v>
      </c>
      <c r="H340" t="str">
        <f t="shared" si="21"/>
        <v>Medium</v>
      </c>
      <c r="I340">
        <v>28.43</v>
      </c>
      <c r="J340">
        <v>1.8089999999999999</v>
      </c>
      <c r="K340">
        <v>4</v>
      </c>
      <c r="L340" s="6">
        <v>68.739999999999995</v>
      </c>
      <c r="M340">
        <v>2.64</v>
      </c>
      <c r="N340">
        <v>94.47</v>
      </c>
      <c r="O340" t="str">
        <f t="shared" si="22"/>
        <v>81:100</v>
      </c>
      <c r="P340" t="s">
        <v>17</v>
      </c>
      <c r="Q340">
        <v>402.92</v>
      </c>
      <c r="R340" t="str">
        <f t="shared" si="23"/>
        <v>High</v>
      </c>
    </row>
    <row r="341" spans="1:18" x14ac:dyDescent="0.25">
      <c r="A341">
        <v>1996</v>
      </c>
      <c r="B341" t="s">
        <v>24</v>
      </c>
      <c r="C341" t="s">
        <v>59</v>
      </c>
      <c r="D341" t="s">
        <v>48</v>
      </c>
      <c r="E341" t="str">
        <f t="shared" si="20"/>
        <v>Summer crops</v>
      </c>
      <c r="F341">
        <v>9.4499999999999993</v>
      </c>
      <c r="G341" s="6">
        <v>541.87</v>
      </c>
      <c r="H341" t="str">
        <f t="shared" si="21"/>
        <v>Low</v>
      </c>
      <c r="I341">
        <v>23.86</v>
      </c>
      <c r="J341">
        <v>0.77400000000000002</v>
      </c>
      <c r="K341">
        <v>5</v>
      </c>
      <c r="L341" s="6">
        <v>31.63</v>
      </c>
      <c r="M341">
        <v>26.17</v>
      </c>
      <c r="N341">
        <v>64.69</v>
      </c>
      <c r="O341" t="str">
        <f t="shared" si="22"/>
        <v>61:80</v>
      </c>
      <c r="P341" t="s">
        <v>35</v>
      </c>
      <c r="Q341">
        <v>121.54</v>
      </c>
      <c r="R341" t="str">
        <f t="shared" si="23"/>
        <v>Low</v>
      </c>
    </row>
    <row r="342" spans="1:18" x14ac:dyDescent="0.25">
      <c r="A342">
        <v>2022</v>
      </c>
      <c r="B342" t="s">
        <v>21</v>
      </c>
      <c r="C342" t="s">
        <v>55</v>
      </c>
      <c r="D342" t="s">
        <v>52</v>
      </c>
      <c r="E342" t="str">
        <f t="shared" si="20"/>
        <v>Winter crops</v>
      </c>
      <c r="F342">
        <v>2.42</v>
      </c>
      <c r="G342" s="6">
        <v>2275.38</v>
      </c>
      <c r="H342" t="str">
        <f t="shared" si="21"/>
        <v>High</v>
      </c>
      <c r="I342">
        <v>10.62</v>
      </c>
      <c r="J342">
        <v>1.26</v>
      </c>
      <c r="K342">
        <v>0</v>
      </c>
      <c r="L342" s="6">
        <v>14.7</v>
      </c>
      <c r="M342">
        <v>18.239999999999998</v>
      </c>
      <c r="N342">
        <v>27.29</v>
      </c>
      <c r="O342" t="str">
        <f t="shared" si="22"/>
        <v>21:40</v>
      </c>
      <c r="P342" t="s">
        <v>17</v>
      </c>
      <c r="Q342">
        <v>340.02</v>
      </c>
      <c r="R342" t="str">
        <f t="shared" si="23"/>
        <v>Low</v>
      </c>
    </row>
    <row r="343" spans="1:18" x14ac:dyDescent="0.25">
      <c r="A343">
        <v>2024</v>
      </c>
      <c r="B343" t="s">
        <v>41</v>
      </c>
      <c r="C343" t="s">
        <v>44</v>
      </c>
      <c r="D343" t="s">
        <v>26</v>
      </c>
      <c r="E343" t="str">
        <f t="shared" si="20"/>
        <v>Summer crops</v>
      </c>
      <c r="F343">
        <v>28.8</v>
      </c>
      <c r="G343" s="6">
        <v>966.11</v>
      </c>
      <c r="H343" t="str">
        <f t="shared" si="21"/>
        <v>Low</v>
      </c>
      <c r="I343">
        <v>6.05</v>
      </c>
      <c r="J343">
        <v>1.1299999999999999</v>
      </c>
      <c r="K343">
        <v>2</v>
      </c>
      <c r="L343" s="6">
        <v>76.959999999999994</v>
      </c>
      <c r="M343">
        <v>26.48</v>
      </c>
      <c r="N343">
        <v>98.23</v>
      </c>
      <c r="O343" t="str">
        <f t="shared" si="22"/>
        <v>81:100</v>
      </c>
      <c r="P343" t="s">
        <v>27</v>
      </c>
      <c r="Q343">
        <v>234.91</v>
      </c>
      <c r="R343" t="str">
        <f t="shared" si="23"/>
        <v>High</v>
      </c>
    </row>
    <row r="344" spans="1:18" x14ac:dyDescent="0.25">
      <c r="A344">
        <v>2007</v>
      </c>
      <c r="B344" t="s">
        <v>14</v>
      </c>
      <c r="C344" t="s">
        <v>28</v>
      </c>
      <c r="D344" t="s">
        <v>26</v>
      </c>
      <c r="E344" t="str">
        <f t="shared" si="20"/>
        <v>Summer crops</v>
      </c>
      <c r="F344">
        <v>3.88</v>
      </c>
      <c r="G344" s="6">
        <v>2415.63</v>
      </c>
      <c r="H344" t="str">
        <f t="shared" si="21"/>
        <v>High</v>
      </c>
      <c r="I344">
        <v>7.79</v>
      </c>
      <c r="J344">
        <v>2.2799999999999998</v>
      </c>
      <c r="K344">
        <v>9</v>
      </c>
      <c r="L344" s="6">
        <v>93.68</v>
      </c>
      <c r="M344">
        <v>17.59</v>
      </c>
      <c r="N344">
        <v>78</v>
      </c>
      <c r="O344" t="str">
        <f t="shared" si="22"/>
        <v>61:80</v>
      </c>
      <c r="P344" t="s">
        <v>20</v>
      </c>
      <c r="Q344">
        <v>250.66</v>
      </c>
      <c r="R344" t="str">
        <f t="shared" si="23"/>
        <v>Low</v>
      </c>
    </row>
    <row r="345" spans="1:18" x14ac:dyDescent="0.25">
      <c r="A345">
        <v>1995</v>
      </c>
      <c r="B345" t="s">
        <v>24</v>
      </c>
      <c r="C345" t="s">
        <v>72</v>
      </c>
      <c r="D345" t="s">
        <v>49</v>
      </c>
      <c r="E345" t="str">
        <f t="shared" si="20"/>
        <v>Summer crops</v>
      </c>
      <c r="F345">
        <v>3.5</v>
      </c>
      <c r="G345" s="6">
        <v>887.29</v>
      </c>
      <c r="H345" t="str">
        <f t="shared" si="21"/>
        <v>Low</v>
      </c>
      <c r="I345">
        <v>11</v>
      </c>
      <c r="J345">
        <v>1.23</v>
      </c>
      <c r="K345">
        <v>0</v>
      </c>
      <c r="L345" s="6">
        <v>23.27</v>
      </c>
      <c r="M345">
        <v>47.92</v>
      </c>
      <c r="N345">
        <v>7.53</v>
      </c>
      <c r="O345" t="str">
        <f t="shared" si="22"/>
        <v>0:20</v>
      </c>
      <c r="P345" t="s">
        <v>39</v>
      </c>
      <c r="Q345">
        <v>305.67</v>
      </c>
      <c r="R345" t="str">
        <f t="shared" si="23"/>
        <v>Low</v>
      </c>
    </row>
    <row r="346" spans="1:18" x14ac:dyDescent="0.25">
      <c r="A346">
        <v>2005</v>
      </c>
      <c r="B346" t="s">
        <v>50</v>
      </c>
      <c r="C346" t="s">
        <v>19</v>
      </c>
      <c r="D346" t="s">
        <v>26</v>
      </c>
      <c r="E346" t="str">
        <f t="shared" si="20"/>
        <v>Summer crops</v>
      </c>
      <c r="F346">
        <v>2.84</v>
      </c>
      <c r="G346" s="6">
        <v>1627.65</v>
      </c>
      <c r="H346" t="str">
        <f t="shared" si="21"/>
        <v>Medium</v>
      </c>
      <c r="I346">
        <v>10.44</v>
      </c>
      <c r="J346">
        <v>1.67</v>
      </c>
      <c r="K346">
        <v>7</v>
      </c>
      <c r="L346" s="6">
        <v>53.53</v>
      </c>
      <c r="M346">
        <v>5.61</v>
      </c>
      <c r="N346">
        <v>12.37</v>
      </c>
      <c r="O346" t="str">
        <f t="shared" si="22"/>
        <v>0:20</v>
      </c>
      <c r="P346" t="s">
        <v>17</v>
      </c>
      <c r="Q346">
        <v>635.14</v>
      </c>
      <c r="R346" t="str">
        <f t="shared" si="23"/>
        <v>Low</v>
      </c>
    </row>
    <row r="347" spans="1:18" x14ac:dyDescent="0.25">
      <c r="A347">
        <v>2015</v>
      </c>
      <c r="B347" t="s">
        <v>36</v>
      </c>
      <c r="C347" t="s">
        <v>54</v>
      </c>
      <c r="D347" t="s">
        <v>34</v>
      </c>
      <c r="E347" t="str">
        <f t="shared" si="20"/>
        <v>Winter crops</v>
      </c>
      <c r="F347">
        <v>12.03</v>
      </c>
      <c r="G347" s="6">
        <v>2609.84</v>
      </c>
      <c r="H347" t="str">
        <f t="shared" si="21"/>
        <v>High</v>
      </c>
      <c r="I347">
        <v>3.98</v>
      </c>
      <c r="J347">
        <v>4.7</v>
      </c>
      <c r="K347">
        <v>9</v>
      </c>
      <c r="L347" s="6">
        <v>46.55</v>
      </c>
      <c r="M347">
        <v>24.13</v>
      </c>
      <c r="N347">
        <v>17.190000000000001</v>
      </c>
      <c r="O347" t="str">
        <f t="shared" si="22"/>
        <v>0:20</v>
      </c>
      <c r="P347" t="s">
        <v>35</v>
      </c>
      <c r="Q347">
        <v>937.98</v>
      </c>
      <c r="R347" t="str">
        <f t="shared" si="23"/>
        <v>Low</v>
      </c>
    </row>
    <row r="348" spans="1:18" x14ac:dyDescent="0.25">
      <c r="A348">
        <v>1993</v>
      </c>
      <c r="B348" t="s">
        <v>21</v>
      </c>
      <c r="C348" t="s">
        <v>22</v>
      </c>
      <c r="D348" t="s">
        <v>38</v>
      </c>
      <c r="E348" t="str">
        <f t="shared" si="20"/>
        <v>Summer crops</v>
      </c>
      <c r="F348">
        <v>5.17</v>
      </c>
      <c r="G348" s="6">
        <v>2518.64</v>
      </c>
      <c r="H348" t="str">
        <f t="shared" si="21"/>
        <v>High</v>
      </c>
      <c r="I348">
        <v>0.7</v>
      </c>
      <c r="J348">
        <v>1.72</v>
      </c>
      <c r="K348">
        <v>2</v>
      </c>
      <c r="L348" s="6">
        <v>13.99</v>
      </c>
      <c r="M348">
        <v>10.53</v>
      </c>
      <c r="N348">
        <v>12.33</v>
      </c>
      <c r="O348" t="str">
        <f t="shared" si="22"/>
        <v>0:20</v>
      </c>
      <c r="P348" t="s">
        <v>27</v>
      </c>
      <c r="Q348">
        <v>188.4</v>
      </c>
      <c r="R348" t="str">
        <f t="shared" si="23"/>
        <v>Low</v>
      </c>
    </row>
    <row r="349" spans="1:18" x14ac:dyDescent="0.25">
      <c r="A349">
        <v>1996</v>
      </c>
      <c r="B349" t="s">
        <v>24</v>
      </c>
      <c r="C349" t="s">
        <v>57</v>
      </c>
      <c r="D349" t="s">
        <v>43</v>
      </c>
      <c r="E349" t="str">
        <f t="shared" si="20"/>
        <v>Winter crops</v>
      </c>
      <c r="F349">
        <v>-1.1499999999999999</v>
      </c>
      <c r="G349" s="6">
        <v>537.16999999999996</v>
      </c>
      <c r="H349" t="str">
        <f t="shared" si="21"/>
        <v>Low</v>
      </c>
      <c r="I349">
        <v>22.92</v>
      </c>
      <c r="J349">
        <v>1.548</v>
      </c>
      <c r="K349">
        <v>7</v>
      </c>
      <c r="L349" s="6">
        <v>93.38</v>
      </c>
      <c r="M349">
        <v>5.43</v>
      </c>
      <c r="N349">
        <v>46.51</v>
      </c>
      <c r="O349" t="str">
        <f t="shared" si="22"/>
        <v>41:60</v>
      </c>
      <c r="P349" t="s">
        <v>20</v>
      </c>
      <c r="Q349">
        <v>287.51</v>
      </c>
      <c r="R349" t="str">
        <f t="shared" si="23"/>
        <v>Below 0</v>
      </c>
    </row>
    <row r="350" spans="1:18" x14ac:dyDescent="0.25">
      <c r="A350">
        <v>2023</v>
      </c>
      <c r="B350" t="s">
        <v>46</v>
      </c>
      <c r="C350" t="s">
        <v>67</v>
      </c>
      <c r="D350" t="s">
        <v>29</v>
      </c>
      <c r="E350" t="str">
        <f t="shared" si="20"/>
        <v>Summer crops</v>
      </c>
      <c r="F350">
        <v>23.01</v>
      </c>
      <c r="G350" s="6">
        <v>1305.6600000000001</v>
      </c>
      <c r="H350" t="str">
        <f t="shared" si="21"/>
        <v>Medium</v>
      </c>
      <c r="I350">
        <v>5.2</v>
      </c>
      <c r="J350">
        <v>1.7</v>
      </c>
      <c r="K350">
        <v>5</v>
      </c>
      <c r="L350" s="6">
        <v>96.54</v>
      </c>
      <c r="M350">
        <v>4.6100000000000003</v>
      </c>
      <c r="N350">
        <v>48.52</v>
      </c>
      <c r="O350" t="str">
        <f t="shared" si="22"/>
        <v>41:60</v>
      </c>
      <c r="P350" t="s">
        <v>20</v>
      </c>
      <c r="Q350">
        <v>802.52</v>
      </c>
      <c r="R350" t="str">
        <f t="shared" si="23"/>
        <v>Moderate</v>
      </c>
    </row>
    <row r="351" spans="1:18" x14ac:dyDescent="0.25">
      <c r="A351">
        <v>2012</v>
      </c>
      <c r="B351" t="s">
        <v>46</v>
      </c>
      <c r="C351" t="s">
        <v>63</v>
      </c>
      <c r="D351" t="s">
        <v>43</v>
      </c>
      <c r="E351" t="str">
        <f t="shared" si="20"/>
        <v>Winter crops</v>
      </c>
      <c r="F351">
        <v>21.46</v>
      </c>
      <c r="G351" s="6">
        <v>1809.41</v>
      </c>
      <c r="H351" t="str">
        <f t="shared" si="21"/>
        <v>Medium</v>
      </c>
      <c r="I351">
        <v>9.31</v>
      </c>
      <c r="J351">
        <v>1.34</v>
      </c>
      <c r="K351">
        <v>10</v>
      </c>
      <c r="L351" s="6">
        <v>88.47</v>
      </c>
      <c r="M351">
        <v>41.4</v>
      </c>
      <c r="N351">
        <v>23.5</v>
      </c>
      <c r="O351" t="str">
        <f t="shared" si="22"/>
        <v>21:40</v>
      </c>
      <c r="P351" t="s">
        <v>27</v>
      </c>
      <c r="Q351">
        <v>334.79</v>
      </c>
      <c r="R351" t="str">
        <f t="shared" si="23"/>
        <v>Moderate</v>
      </c>
    </row>
    <row r="352" spans="1:18" x14ac:dyDescent="0.25">
      <c r="A352">
        <v>2011</v>
      </c>
      <c r="B352" t="s">
        <v>24</v>
      </c>
      <c r="C352" t="s">
        <v>59</v>
      </c>
      <c r="D352" t="s">
        <v>43</v>
      </c>
      <c r="E352" t="str">
        <f t="shared" si="20"/>
        <v>Winter crops</v>
      </c>
      <c r="F352">
        <v>32.72</v>
      </c>
      <c r="G352" s="6">
        <v>2523.34</v>
      </c>
      <c r="H352" t="str">
        <f t="shared" si="21"/>
        <v>High</v>
      </c>
      <c r="I352">
        <v>1.53</v>
      </c>
      <c r="J352">
        <v>3.71</v>
      </c>
      <c r="K352">
        <v>0</v>
      </c>
      <c r="L352" s="6">
        <v>87.83</v>
      </c>
      <c r="M352">
        <v>29.92</v>
      </c>
      <c r="N352">
        <v>1.86</v>
      </c>
      <c r="O352" t="str">
        <f t="shared" si="22"/>
        <v>0:20</v>
      </c>
      <c r="P352" t="s">
        <v>39</v>
      </c>
      <c r="Q352">
        <v>404.23</v>
      </c>
      <c r="R352" t="str">
        <f t="shared" si="23"/>
        <v>High</v>
      </c>
    </row>
    <row r="353" spans="1:18" x14ac:dyDescent="0.25">
      <c r="A353">
        <v>1997</v>
      </c>
      <c r="B353" t="s">
        <v>30</v>
      </c>
      <c r="C353" t="s">
        <v>33</v>
      </c>
      <c r="D353" t="s">
        <v>48</v>
      </c>
      <c r="E353" t="str">
        <f t="shared" si="20"/>
        <v>Summer crops</v>
      </c>
      <c r="F353">
        <v>0.17</v>
      </c>
      <c r="G353" s="6">
        <v>744.72</v>
      </c>
      <c r="H353" t="str">
        <f t="shared" si="21"/>
        <v>Low</v>
      </c>
      <c r="I353">
        <v>21.7</v>
      </c>
      <c r="J353">
        <v>1.3859999999999999</v>
      </c>
      <c r="K353">
        <v>6</v>
      </c>
      <c r="L353" s="6">
        <v>99.83</v>
      </c>
      <c r="M353">
        <v>31.24</v>
      </c>
      <c r="N353">
        <v>25.39</v>
      </c>
      <c r="O353" t="str">
        <f t="shared" si="22"/>
        <v>21:40</v>
      </c>
      <c r="P353" t="s">
        <v>27</v>
      </c>
      <c r="Q353">
        <v>606.66</v>
      </c>
      <c r="R353" t="str">
        <f t="shared" si="23"/>
        <v>Low</v>
      </c>
    </row>
    <row r="354" spans="1:18" x14ac:dyDescent="0.25">
      <c r="A354">
        <v>1995</v>
      </c>
      <c r="B354" t="s">
        <v>14</v>
      </c>
      <c r="C354" t="s">
        <v>64</v>
      </c>
      <c r="D354" t="s">
        <v>48</v>
      </c>
      <c r="E354" t="str">
        <f t="shared" si="20"/>
        <v>Summer crops</v>
      </c>
      <c r="F354">
        <v>3.46</v>
      </c>
      <c r="G354" s="6">
        <v>1522.13</v>
      </c>
      <c r="H354" t="str">
        <f t="shared" si="21"/>
        <v>Medium</v>
      </c>
      <c r="I354">
        <v>24.66</v>
      </c>
      <c r="J354">
        <v>0.77400000000000002</v>
      </c>
      <c r="K354">
        <v>2</v>
      </c>
      <c r="L354" s="6">
        <v>73.73</v>
      </c>
      <c r="M354">
        <v>20.32</v>
      </c>
      <c r="N354">
        <v>29.33</v>
      </c>
      <c r="O354" t="str">
        <f t="shared" si="22"/>
        <v>21:40</v>
      </c>
      <c r="P354" t="s">
        <v>39</v>
      </c>
      <c r="Q354">
        <v>312.83999999999997</v>
      </c>
      <c r="R354" t="str">
        <f t="shared" si="23"/>
        <v>Low</v>
      </c>
    </row>
    <row r="355" spans="1:18" x14ac:dyDescent="0.25">
      <c r="A355">
        <v>2018</v>
      </c>
      <c r="B355" t="s">
        <v>41</v>
      </c>
      <c r="C355" t="s">
        <v>42</v>
      </c>
      <c r="D355" t="s">
        <v>52</v>
      </c>
      <c r="E355" t="str">
        <f t="shared" si="20"/>
        <v>Winter crops</v>
      </c>
      <c r="F355">
        <v>25.86</v>
      </c>
      <c r="G355" s="6">
        <v>2566.62</v>
      </c>
      <c r="H355" t="str">
        <f t="shared" si="21"/>
        <v>High</v>
      </c>
      <c r="I355">
        <v>11.6</v>
      </c>
      <c r="J355">
        <v>0.86</v>
      </c>
      <c r="K355">
        <v>7</v>
      </c>
      <c r="L355" s="6">
        <v>30.32</v>
      </c>
      <c r="M355">
        <v>34.18</v>
      </c>
      <c r="N355">
        <v>32.909999999999997</v>
      </c>
      <c r="O355" t="str">
        <f t="shared" si="22"/>
        <v>21:40</v>
      </c>
      <c r="P355" t="s">
        <v>17</v>
      </c>
      <c r="Q355">
        <v>336.06</v>
      </c>
      <c r="R355" t="str">
        <f t="shared" si="23"/>
        <v>High</v>
      </c>
    </row>
    <row r="356" spans="1:18" x14ac:dyDescent="0.25">
      <c r="A356">
        <v>1992</v>
      </c>
      <c r="B356" t="s">
        <v>30</v>
      </c>
      <c r="C356" t="s">
        <v>56</v>
      </c>
      <c r="D356" t="s">
        <v>29</v>
      </c>
      <c r="E356" t="str">
        <f t="shared" si="20"/>
        <v>Summer crops</v>
      </c>
      <c r="F356">
        <v>2.71</v>
      </c>
      <c r="G356" s="6">
        <v>2784.8</v>
      </c>
      <c r="H356" t="str">
        <f t="shared" si="21"/>
        <v>High</v>
      </c>
      <c r="I356">
        <v>10.49</v>
      </c>
      <c r="J356">
        <v>1.99</v>
      </c>
      <c r="K356">
        <v>4</v>
      </c>
      <c r="L356" s="6">
        <v>44.69</v>
      </c>
      <c r="M356">
        <v>6.19</v>
      </c>
      <c r="N356">
        <v>62.38</v>
      </c>
      <c r="O356" t="str">
        <f t="shared" si="22"/>
        <v>61:80</v>
      </c>
      <c r="P356" t="s">
        <v>27</v>
      </c>
      <c r="Q356">
        <v>830.47</v>
      </c>
      <c r="R356" t="str">
        <f t="shared" si="23"/>
        <v>Low</v>
      </c>
    </row>
    <row r="357" spans="1:18" x14ac:dyDescent="0.25">
      <c r="A357">
        <v>2024</v>
      </c>
      <c r="B357" t="s">
        <v>30</v>
      </c>
      <c r="C357" t="s">
        <v>31</v>
      </c>
      <c r="D357" t="s">
        <v>23</v>
      </c>
      <c r="E357" t="str">
        <f t="shared" si="20"/>
        <v>Winter crops</v>
      </c>
      <c r="F357">
        <v>8.23</v>
      </c>
      <c r="G357" s="6">
        <v>1855.61</v>
      </c>
      <c r="H357" t="str">
        <f t="shared" si="21"/>
        <v>Medium</v>
      </c>
      <c r="I357">
        <v>11.92</v>
      </c>
      <c r="J357">
        <v>2.09</v>
      </c>
      <c r="K357">
        <v>7</v>
      </c>
      <c r="L357" s="6">
        <v>72.260000000000005</v>
      </c>
      <c r="M357">
        <v>39.979999999999997</v>
      </c>
      <c r="N357">
        <v>67.239999999999995</v>
      </c>
      <c r="O357" t="str">
        <f t="shared" si="22"/>
        <v>61:80</v>
      </c>
      <c r="P357" t="s">
        <v>27</v>
      </c>
      <c r="Q357">
        <v>941.83</v>
      </c>
      <c r="R357" t="str">
        <f t="shared" si="23"/>
        <v>Low</v>
      </c>
    </row>
    <row r="358" spans="1:18" x14ac:dyDescent="0.25">
      <c r="A358">
        <v>2024</v>
      </c>
      <c r="B358" t="s">
        <v>24</v>
      </c>
      <c r="C358" t="s">
        <v>25</v>
      </c>
      <c r="D358" t="s">
        <v>38</v>
      </c>
      <c r="E358" t="str">
        <f t="shared" si="20"/>
        <v>Summer crops</v>
      </c>
      <c r="F358">
        <v>17.22</v>
      </c>
      <c r="G358" s="6">
        <v>1304.45</v>
      </c>
      <c r="H358" t="str">
        <f t="shared" si="21"/>
        <v>Medium</v>
      </c>
      <c r="I358">
        <v>23.65</v>
      </c>
      <c r="J358">
        <v>2.0790000000000002</v>
      </c>
      <c r="K358">
        <v>3</v>
      </c>
      <c r="L358" s="6">
        <v>85.9</v>
      </c>
      <c r="M358">
        <v>14.59</v>
      </c>
      <c r="N358">
        <v>69.61</v>
      </c>
      <c r="O358" t="str">
        <f t="shared" si="22"/>
        <v>61:80</v>
      </c>
      <c r="P358" t="s">
        <v>20</v>
      </c>
      <c r="Q358">
        <v>605.16999999999996</v>
      </c>
      <c r="R358" t="str">
        <f t="shared" si="23"/>
        <v>Moderate</v>
      </c>
    </row>
    <row r="359" spans="1:18" x14ac:dyDescent="0.25">
      <c r="A359">
        <v>2006</v>
      </c>
      <c r="B359" t="s">
        <v>14</v>
      </c>
      <c r="C359" t="s">
        <v>40</v>
      </c>
      <c r="D359" t="s">
        <v>34</v>
      </c>
      <c r="E359" t="str">
        <f t="shared" si="20"/>
        <v>Winter crops</v>
      </c>
      <c r="F359">
        <v>17.079999999999998</v>
      </c>
      <c r="G359" s="6">
        <v>605.97</v>
      </c>
      <c r="H359" t="str">
        <f t="shared" si="21"/>
        <v>Low</v>
      </c>
      <c r="I359">
        <v>27.94</v>
      </c>
      <c r="J359">
        <v>4.4009999999999998</v>
      </c>
      <c r="K359">
        <v>8</v>
      </c>
      <c r="L359" s="6">
        <v>92.18</v>
      </c>
      <c r="M359">
        <v>6.59</v>
      </c>
      <c r="N359">
        <v>17</v>
      </c>
      <c r="O359" t="str">
        <f t="shared" si="22"/>
        <v>0:20</v>
      </c>
      <c r="P359" t="s">
        <v>20</v>
      </c>
      <c r="Q359">
        <v>1561.84</v>
      </c>
      <c r="R359" t="str">
        <f t="shared" si="23"/>
        <v>Moderate</v>
      </c>
    </row>
    <row r="360" spans="1:18" x14ac:dyDescent="0.25">
      <c r="A360">
        <v>1996</v>
      </c>
      <c r="B360" t="s">
        <v>24</v>
      </c>
      <c r="C360" t="s">
        <v>57</v>
      </c>
      <c r="D360" t="s">
        <v>38</v>
      </c>
      <c r="E360" t="str">
        <f t="shared" si="20"/>
        <v>Summer crops</v>
      </c>
      <c r="F360">
        <v>28.37</v>
      </c>
      <c r="G360" s="6">
        <v>293.64999999999998</v>
      </c>
      <c r="H360" t="str">
        <f t="shared" si="21"/>
        <v>Low</v>
      </c>
      <c r="I360">
        <v>9.9600000000000009</v>
      </c>
      <c r="J360">
        <v>3.375</v>
      </c>
      <c r="K360">
        <v>2</v>
      </c>
      <c r="L360" s="6">
        <v>16.329999999999998</v>
      </c>
      <c r="M360">
        <v>16.98</v>
      </c>
      <c r="N360">
        <v>53.79</v>
      </c>
      <c r="O360" t="str">
        <f t="shared" si="22"/>
        <v>41:60</v>
      </c>
      <c r="P360" t="s">
        <v>39</v>
      </c>
      <c r="Q360">
        <v>1489.28</v>
      </c>
      <c r="R360" t="str">
        <f t="shared" si="23"/>
        <v>High</v>
      </c>
    </row>
    <row r="361" spans="1:18" x14ac:dyDescent="0.25">
      <c r="A361">
        <v>2008</v>
      </c>
      <c r="B361" t="s">
        <v>41</v>
      </c>
      <c r="C361" t="s">
        <v>68</v>
      </c>
      <c r="D361" t="s">
        <v>34</v>
      </c>
      <c r="E361" t="str">
        <f t="shared" si="20"/>
        <v>Winter crops</v>
      </c>
      <c r="F361">
        <v>12.33</v>
      </c>
      <c r="G361" s="6">
        <v>598.64</v>
      </c>
      <c r="H361" t="str">
        <f t="shared" si="21"/>
        <v>Low</v>
      </c>
      <c r="I361">
        <v>17.34</v>
      </c>
      <c r="J361">
        <v>2.2949999999999999</v>
      </c>
      <c r="K361">
        <v>1</v>
      </c>
      <c r="L361" s="6">
        <v>91.47</v>
      </c>
      <c r="M361">
        <v>47.55</v>
      </c>
      <c r="N361">
        <v>36.78</v>
      </c>
      <c r="O361" t="str">
        <f t="shared" si="22"/>
        <v>21:40</v>
      </c>
      <c r="P361" t="s">
        <v>20</v>
      </c>
      <c r="Q361">
        <v>1104.46</v>
      </c>
      <c r="R361" t="str">
        <f t="shared" si="23"/>
        <v>Low</v>
      </c>
    </row>
    <row r="362" spans="1:18" x14ac:dyDescent="0.25">
      <c r="A362">
        <v>2021</v>
      </c>
      <c r="B362" t="s">
        <v>32</v>
      </c>
      <c r="C362" t="s">
        <v>33</v>
      </c>
      <c r="D362" t="s">
        <v>23</v>
      </c>
      <c r="E362" t="str">
        <f t="shared" si="20"/>
        <v>Winter crops</v>
      </c>
      <c r="F362">
        <v>17.78</v>
      </c>
      <c r="G362" s="6">
        <v>1062.17</v>
      </c>
      <c r="H362" t="str">
        <f t="shared" si="21"/>
        <v>Medium</v>
      </c>
      <c r="I362">
        <v>27.14</v>
      </c>
      <c r="J362">
        <v>2.1509999999999998</v>
      </c>
      <c r="K362">
        <v>0</v>
      </c>
      <c r="L362" s="6">
        <v>83.58</v>
      </c>
      <c r="M362">
        <v>15.37</v>
      </c>
      <c r="N362">
        <v>43.39</v>
      </c>
      <c r="O362" t="str">
        <f t="shared" si="22"/>
        <v>41:60</v>
      </c>
      <c r="P362" t="s">
        <v>20</v>
      </c>
      <c r="Q362">
        <v>233.89</v>
      </c>
      <c r="R362" t="str">
        <f t="shared" si="23"/>
        <v>Moderate</v>
      </c>
    </row>
    <row r="363" spans="1:18" x14ac:dyDescent="0.25">
      <c r="A363">
        <v>1993</v>
      </c>
      <c r="B363" t="s">
        <v>21</v>
      </c>
      <c r="C363" t="s">
        <v>45</v>
      </c>
      <c r="D363" t="s">
        <v>34</v>
      </c>
      <c r="E363" t="str">
        <f t="shared" si="20"/>
        <v>Winter crops</v>
      </c>
      <c r="F363">
        <v>6.62</v>
      </c>
      <c r="G363" s="6">
        <v>1302.06</v>
      </c>
      <c r="H363" t="str">
        <f t="shared" si="21"/>
        <v>Medium</v>
      </c>
      <c r="I363">
        <v>6.96</v>
      </c>
      <c r="J363">
        <v>2.68</v>
      </c>
      <c r="K363">
        <v>5</v>
      </c>
      <c r="L363" s="6">
        <v>60.75</v>
      </c>
      <c r="M363">
        <v>0.71</v>
      </c>
      <c r="N363">
        <v>88.74</v>
      </c>
      <c r="O363" t="str">
        <f t="shared" si="22"/>
        <v>81:100</v>
      </c>
      <c r="P363" t="s">
        <v>27</v>
      </c>
      <c r="Q363">
        <v>677.81</v>
      </c>
      <c r="R363" t="str">
        <f t="shared" si="23"/>
        <v>Low</v>
      </c>
    </row>
    <row r="364" spans="1:18" x14ac:dyDescent="0.25">
      <c r="A364">
        <v>1992</v>
      </c>
      <c r="B364" t="s">
        <v>32</v>
      </c>
      <c r="C364" t="s">
        <v>33</v>
      </c>
      <c r="D364" t="s">
        <v>16</v>
      </c>
      <c r="E364" t="str">
        <f t="shared" si="20"/>
        <v>Summer crops</v>
      </c>
      <c r="F364">
        <v>33.15</v>
      </c>
      <c r="G364" s="6">
        <v>1501.56</v>
      </c>
      <c r="H364" t="str">
        <f t="shared" si="21"/>
        <v>Medium</v>
      </c>
      <c r="I364">
        <v>26.49</v>
      </c>
      <c r="J364">
        <v>3.3839999999999999</v>
      </c>
      <c r="K364">
        <v>1</v>
      </c>
      <c r="L364" s="6">
        <v>30.09</v>
      </c>
      <c r="M364">
        <v>10.130000000000001</v>
      </c>
      <c r="N364">
        <v>56.51</v>
      </c>
      <c r="O364" t="str">
        <f t="shared" si="22"/>
        <v>41:60</v>
      </c>
      <c r="P364" t="s">
        <v>39</v>
      </c>
      <c r="Q364">
        <v>1425.35</v>
      </c>
      <c r="R364" t="str">
        <f t="shared" si="23"/>
        <v>High</v>
      </c>
    </row>
    <row r="365" spans="1:18" x14ac:dyDescent="0.25">
      <c r="A365">
        <v>1999</v>
      </c>
      <c r="B365" t="s">
        <v>21</v>
      </c>
      <c r="C365" t="s">
        <v>45</v>
      </c>
      <c r="D365" t="s">
        <v>23</v>
      </c>
      <c r="E365" t="str">
        <f t="shared" si="20"/>
        <v>Winter crops</v>
      </c>
      <c r="F365">
        <v>7.78</v>
      </c>
      <c r="G365" s="6">
        <v>715.44</v>
      </c>
      <c r="H365" t="str">
        <f t="shared" si="21"/>
        <v>Low</v>
      </c>
      <c r="I365">
        <v>12.87</v>
      </c>
      <c r="J365">
        <v>2.36</v>
      </c>
      <c r="K365">
        <v>4</v>
      </c>
      <c r="L365" s="6">
        <v>84.24</v>
      </c>
      <c r="M365">
        <v>17.47</v>
      </c>
      <c r="N365">
        <v>53.61</v>
      </c>
      <c r="O365" t="str">
        <f t="shared" si="22"/>
        <v>41:60</v>
      </c>
      <c r="P365" t="s">
        <v>17</v>
      </c>
      <c r="Q365">
        <v>1135.75</v>
      </c>
      <c r="R365" t="str">
        <f t="shared" si="23"/>
        <v>Low</v>
      </c>
    </row>
    <row r="366" spans="1:18" x14ac:dyDescent="0.25">
      <c r="A366">
        <v>1991</v>
      </c>
      <c r="B366" t="s">
        <v>14</v>
      </c>
      <c r="C366" t="s">
        <v>40</v>
      </c>
      <c r="D366" t="s">
        <v>49</v>
      </c>
      <c r="E366" t="str">
        <f t="shared" si="20"/>
        <v>Summer crops</v>
      </c>
      <c r="F366">
        <v>8.42</v>
      </c>
      <c r="G366" s="6">
        <v>522.70000000000005</v>
      </c>
      <c r="H366" t="str">
        <f t="shared" si="21"/>
        <v>Low</v>
      </c>
      <c r="I366">
        <v>28.8</v>
      </c>
      <c r="J366">
        <v>0.53100000000000003</v>
      </c>
      <c r="K366">
        <v>10</v>
      </c>
      <c r="L366" s="6">
        <v>70.42</v>
      </c>
      <c r="M366">
        <v>38.56</v>
      </c>
      <c r="N366">
        <v>98.3</v>
      </c>
      <c r="O366" t="str">
        <f t="shared" si="22"/>
        <v>81:100</v>
      </c>
      <c r="P366" t="s">
        <v>17</v>
      </c>
      <c r="Q366">
        <v>111.06</v>
      </c>
      <c r="R366" t="str">
        <f t="shared" si="23"/>
        <v>Low</v>
      </c>
    </row>
    <row r="367" spans="1:18" x14ac:dyDescent="0.25">
      <c r="A367">
        <v>1997</v>
      </c>
      <c r="B367" t="s">
        <v>36</v>
      </c>
      <c r="C367" t="s">
        <v>62</v>
      </c>
      <c r="D367" t="s">
        <v>52</v>
      </c>
      <c r="E367" t="str">
        <f t="shared" si="20"/>
        <v>Winter crops</v>
      </c>
      <c r="F367">
        <v>19.75</v>
      </c>
      <c r="G367" s="6">
        <v>1888.14</v>
      </c>
      <c r="H367" t="str">
        <f t="shared" si="21"/>
        <v>Medium</v>
      </c>
      <c r="I367">
        <v>17.809999999999999</v>
      </c>
      <c r="J367">
        <v>3.8250000000000002</v>
      </c>
      <c r="K367">
        <v>4</v>
      </c>
      <c r="L367" s="6">
        <v>44.54</v>
      </c>
      <c r="M367">
        <v>38.1</v>
      </c>
      <c r="N367">
        <v>63.53</v>
      </c>
      <c r="O367" t="str">
        <f t="shared" si="22"/>
        <v>61:80</v>
      </c>
      <c r="P367" t="s">
        <v>35</v>
      </c>
      <c r="Q367">
        <v>843.91</v>
      </c>
      <c r="R367" t="str">
        <f t="shared" si="23"/>
        <v>Moderate</v>
      </c>
    </row>
    <row r="368" spans="1:18" x14ac:dyDescent="0.25">
      <c r="A368">
        <v>2007</v>
      </c>
      <c r="B368" t="s">
        <v>50</v>
      </c>
      <c r="C368" t="s">
        <v>19</v>
      </c>
      <c r="D368" t="s">
        <v>23</v>
      </c>
      <c r="E368" t="str">
        <f t="shared" si="20"/>
        <v>Winter crops</v>
      </c>
      <c r="F368">
        <v>11.68</v>
      </c>
      <c r="G368" s="6">
        <v>998.57</v>
      </c>
      <c r="H368" t="str">
        <f t="shared" si="21"/>
        <v>Low</v>
      </c>
      <c r="I368">
        <v>16.77</v>
      </c>
      <c r="J368">
        <v>2.7090000000000001</v>
      </c>
      <c r="K368">
        <v>0</v>
      </c>
      <c r="L368" s="6">
        <v>37.76</v>
      </c>
      <c r="M368">
        <v>48.08</v>
      </c>
      <c r="N368">
        <v>82.84</v>
      </c>
      <c r="O368" t="str">
        <f t="shared" si="22"/>
        <v>81:100</v>
      </c>
      <c r="P368" t="s">
        <v>27</v>
      </c>
      <c r="Q368">
        <v>969.55</v>
      </c>
      <c r="R368" t="str">
        <f t="shared" si="23"/>
        <v>Low</v>
      </c>
    </row>
    <row r="369" spans="1:18" x14ac:dyDescent="0.25">
      <c r="A369">
        <v>1998</v>
      </c>
      <c r="B369" t="s">
        <v>18</v>
      </c>
      <c r="C369" t="s">
        <v>19</v>
      </c>
      <c r="D369" t="s">
        <v>48</v>
      </c>
      <c r="E369" t="str">
        <f t="shared" si="20"/>
        <v>Summer crops</v>
      </c>
      <c r="F369">
        <v>32.92</v>
      </c>
      <c r="G369" s="6">
        <v>1306.52</v>
      </c>
      <c r="H369" t="str">
        <f t="shared" si="21"/>
        <v>Medium</v>
      </c>
      <c r="I369">
        <v>6.94</v>
      </c>
      <c r="J369">
        <v>2.33</v>
      </c>
      <c r="K369">
        <v>5</v>
      </c>
      <c r="L369" s="6">
        <v>93.99</v>
      </c>
      <c r="M369">
        <v>43.66</v>
      </c>
      <c r="N369">
        <v>7.48</v>
      </c>
      <c r="O369" t="str">
        <f t="shared" si="22"/>
        <v>0:20</v>
      </c>
      <c r="P369" t="s">
        <v>35</v>
      </c>
      <c r="Q369">
        <v>475.62</v>
      </c>
      <c r="R369" t="str">
        <f t="shared" si="23"/>
        <v>High</v>
      </c>
    </row>
    <row r="370" spans="1:18" x14ac:dyDescent="0.25">
      <c r="A370">
        <v>2018</v>
      </c>
      <c r="B370" t="s">
        <v>32</v>
      </c>
      <c r="C370" t="s">
        <v>33</v>
      </c>
      <c r="D370" t="s">
        <v>43</v>
      </c>
      <c r="E370" t="str">
        <f t="shared" si="20"/>
        <v>Winter crops</v>
      </c>
      <c r="F370">
        <v>33.619999999999997</v>
      </c>
      <c r="G370" s="6">
        <v>1115.4100000000001</v>
      </c>
      <c r="H370" t="str">
        <f t="shared" si="21"/>
        <v>Medium</v>
      </c>
      <c r="I370">
        <v>9.42</v>
      </c>
      <c r="J370">
        <v>2.17</v>
      </c>
      <c r="K370">
        <v>2</v>
      </c>
      <c r="L370" s="6">
        <v>90.83</v>
      </c>
      <c r="M370">
        <v>45.52</v>
      </c>
      <c r="N370">
        <v>69.45</v>
      </c>
      <c r="O370" t="str">
        <f t="shared" si="22"/>
        <v>61:80</v>
      </c>
      <c r="P370" t="s">
        <v>17</v>
      </c>
      <c r="Q370">
        <v>599.20000000000005</v>
      </c>
      <c r="R370" t="str">
        <f t="shared" si="23"/>
        <v>High</v>
      </c>
    </row>
    <row r="371" spans="1:18" x14ac:dyDescent="0.25">
      <c r="A371">
        <v>2022</v>
      </c>
      <c r="B371" t="s">
        <v>50</v>
      </c>
      <c r="C371" t="s">
        <v>33</v>
      </c>
      <c r="D371" t="s">
        <v>43</v>
      </c>
      <c r="E371" t="str">
        <f t="shared" si="20"/>
        <v>Winter crops</v>
      </c>
      <c r="F371">
        <v>12.13</v>
      </c>
      <c r="G371" s="6">
        <v>1417.15</v>
      </c>
      <c r="H371" t="str">
        <f t="shared" si="21"/>
        <v>Medium</v>
      </c>
      <c r="I371">
        <v>26.27</v>
      </c>
      <c r="J371">
        <v>2.718</v>
      </c>
      <c r="K371">
        <v>10</v>
      </c>
      <c r="L371" s="6">
        <v>54.98</v>
      </c>
      <c r="M371">
        <v>22.31</v>
      </c>
      <c r="N371">
        <v>41.46</v>
      </c>
      <c r="O371" t="str">
        <f t="shared" si="22"/>
        <v>41:60</v>
      </c>
      <c r="P371" t="s">
        <v>20</v>
      </c>
      <c r="Q371">
        <v>875.43</v>
      </c>
      <c r="R371" t="str">
        <f t="shared" si="23"/>
        <v>Low</v>
      </c>
    </row>
    <row r="372" spans="1:18" x14ac:dyDescent="0.25">
      <c r="A372">
        <v>2004</v>
      </c>
      <c r="B372" t="s">
        <v>24</v>
      </c>
      <c r="C372" t="s">
        <v>59</v>
      </c>
      <c r="D372" t="s">
        <v>43</v>
      </c>
      <c r="E372" t="str">
        <f t="shared" si="20"/>
        <v>Winter crops</v>
      </c>
      <c r="F372">
        <v>27.31</v>
      </c>
      <c r="G372" s="6">
        <v>399.14</v>
      </c>
      <c r="H372" t="str">
        <f t="shared" si="21"/>
        <v>Low</v>
      </c>
      <c r="I372">
        <v>19.02</v>
      </c>
      <c r="J372">
        <v>3.177</v>
      </c>
      <c r="K372">
        <v>9</v>
      </c>
      <c r="L372" s="6">
        <v>26.52</v>
      </c>
      <c r="M372">
        <v>23.71</v>
      </c>
      <c r="N372">
        <v>32.68</v>
      </c>
      <c r="O372" t="str">
        <f t="shared" si="22"/>
        <v>21:40</v>
      </c>
      <c r="P372" t="s">
        <v>35</v>
      </c>
      <c r="Q372">
        <v>1225.72</v>
      </c>
      <c r="R372" t="str">
        <f t="shared" si="23"/>
        <v>High</v>
      </c>
    </row>
    <row r="373" spans="1:18" x14ac:dyDescent="0.25">
      <c r="A373">
        <v>2020</v>
      </c>
      <c r="B373" t="s">
        <v>24</v>
      </c>
      <c r="C373" t="s">
        <v>72</v>
      </c>
      <c r="D373" t="s">
        <v>43</v>
      </c>
      <c r="E373" t="str">
        <f t="shared" si="20"/>
        <v>Winter crops</v>
      </c>
      <c r="F373">
        <v>-3.69</v>
      </c>
      <c r="G373" s="6">
        <v>1952.58</v>
      </c>
      <c r="H373" t="str">
        <f t="shared" si="21"/>
        <v>Medium</v>
      </c>
      <c r="I373">
        <v>4.54</v>
      </c>
      <c r="J373">
        <v>0.78</v>
      </c>
      <c r="K373">
        <v>4</v>
      </c>
      <c r="L373" s="6">
        <v>40.6</v>
      </c>
      <c r="M373">
        <v>39.54</v>
      </c>
      <c r="N373">
        <v>16.27</v>
      </c>
      <c r="O373" t="str">
        <f t="shared" si="22"/>
        <v>0:20</v>
      </c>
      <c r="P373" t="s">
        <v>27</v>
      </c>
      <c r="Q373">
        <v>381.75</v>
      </c>
      <c r="R373" t="str">
        <f t="shared" si="23"/>
        <v>Below 0</v>
      </c>
    </row>
    <row r="374" spans="1:18" x14ac:dyDescent="0.25">
      <c r="A374">
        <v>2019</v>
      </c>
      <c r="B374" t="s">
        <v>24</v>
      </c>
      <c r="C374" t="s">
        <v>59</v>
      </c>
      <c r="D374" t="s">
        <v>43</v>
      </c>
      <c r="E374" t="str">
        <f t="shared" si="20"/>
        <v>Winter crops</v>
      </c>
      <c r="F374">
        <v>18.559999999999999</v>
      </c>
      <c r="G374" s="6">
        <v>431.43</v>
      </c>
      <c r="H374" t="str">
        <f t="shared" si="21"/>
        <v>Low</v>
      </c>
      <c r="I374">
        <v>28.65</v>
      </c>
      <c r="J374">
        <v>4.2569999999999997</v>
      </c>
      <c r="K374">
        <v>7</v>
      </c>
      <c r="L374" s="6">
        <v>94.16</v>
      </c>
      <c r="M374">
        <v>29.29</v>
      </c>
      <c r="N374">
        <v>12.47</v>
      </c>
      <c r="O374" t="str">
        <f t="shared" si="22"/>
        <v>0:20</v>
      </c>
      <c r="P374" t="s">
        <v>17</v>
      </c>
      <c r="Q374">
        <v>1475.54</v>
      </c>
      <c r="R374" t="str">
        <f t="shared" si="23"/>
        <v>Moderate</v>
      </c>
    </row>
    <row r="375" spans="1:18" x14ac:dyDescent="0.25">
      <c r="A375">
        <v>2016</v>
      </c>
      <c r="B375" t="s">
        <v>41</v>
      </c>
      <c r="C375" t="s">
        <v>44</v>
      </c>
      <c r="D375" t="s">
        <v>38</v>
      </c>
      <c r="E375" t="str">
        <f t="shared" si="20"/>
        <v>Summer crops</v>
      </c>
      <c r="F375">
        <v>30.51</v>
      </c>
      <c r="G375" s="6">
        <v>731.17</v>
      </c>
      <c r="H375" t="str">
        <f t="shared" si="21"/>
        <v>Low</v>
      </c>
      <c r="I375">
        <v>22.29</v>
      </c>
      <c r="J375">
        <v>0.873</v>
      </c>
      <c r="K375">
        <v>8</v>
      </c>
      <c r="L375" s="6">
        <v>44.38</v>
      </c>
      <c r="M375">
        <v>23.44</v>
      </c>
      <c r="N375">
        <v>68.180000000000007</v>
      </c>
      <c r="O375" t="str">
        <f t="shared" si="22"/>
        <v>61:80</v>
      </c>
      <c r="P375" t="s">
        <v>39</v>
      </c>
      <c r="Q375">
        <v>278.11</v>
      </c>
      <c r="R375" t="str">
        <f t="shared" si="23"/>
        <v>High</v>
      </c>
    </row>
    <row r="376" spans="1:18" x14ac:dyDescent="0.25">
      <c r="A376">
        <v>2006</v>
      </c>
      <c r="B376" t="s">
        <v>50</v>
      </c>
      <c r="C376" t="s">
        <v>19</v>
      </c>
      <c r="D376" t="s">
        <v>49</v>
      </c>
      <c r="E376" t="str">
        <f t="shared" si="20"/>
        <v>Summer crops</v>
      </c>
      <c r="F376">
        <v>27.23</v>
      </c>
      <c r="G376" s="6">
        <v>2224.63</v>
      </c>
      <c r="H376" t="str">
        <f t="shared" si="21"/>
        <v>High</v>
      </c>
      <c r="I376">
        <v>1.1599999999999999</v>
      </c>
      <c r="J376">
        <v>2.1800000000000002</v>
      </c>
      <c r="K376">
        <v>7</v>
      </c>
      <c r="L376" s="6">
        <v>54.4</v>
      </c>
      <c r="M376">
        <v>25.51</v>
      </c>
      <c r="N376">
        <v>3.63</v>
      </c>
      <c r="O376" t="str">
        <f t="shared" si="22"/>
        <v>0:20</v>
      </c>
      <c r="P376" t="s">
        <v>17</v>
      </c>
      <c r="Q376">
        <v>865.63</v>
      </c>
      <c r="R376" t="str">
        <f t="shared" si="23"/>
        <v>High</v>
      </c>
    </row>
    <row r="377" spans="1:18" x14ac:dyDescent="0.25">
      <c r="A377">
        <v>2018</v>
      </c>
      <c r="B377" t="s">
        <v>50</v>
      </c>
      <c r="C377" t="s">
        <v>33</v>
      </c>
      <c r="D377" t="s">
        <v>26</v>
      </c>
      <c r="E377" t="str">
        <f t="shared" si="20"/>
        <v>Summer crops</v>
      </c>
      <c r="F377">
        <v>33.21</v>
      </c>
      <c r="G377" s="6">
        <v>1670.4</v>
      </c>
      <c r="H377" t="str">
        <f t="shared" si="21"/>
        <v>Medium</v>
      </c>
      <c r="I377">
        <v>29.62</v>
      </c>
      <c r="J377">
        <v>2.0070000000000001</v>
      </c>
      <c r="K377">
        <v>4</v>
      </c>
      <c r="L377" s="6">
        <v>52.3</v>
      </c>
      <c r="M377">
        <v>20.22</v>
      </c>
      <c r="N377">
        <v>82.83</v>
      </c>
      <c r="O377" t="str">
        <f t="shared" si="22"/>
        <v>81:100</v>
      </c>
      <c r="P377" t="s">
        <v>39</v>
      </c>
      <c r="Q377">
        <v>209.42</v>
      </c>
      <c r="R377" t="str">
        <f t="shared" si="23"/>
        <v>High</v>
      </c>
    </row>
    <row r="378" spans="1:18" x14ac:dyDescent="0.25">
      <c r="A378">
        <v>2016</v>
      </c>
      <c r="B378" t="s">
        <v>18</v>
      </c>
      <c r="C378" t="s">
        <v>60</v>
      </c>
      <c r="D378" t="s">
        <v>48</v>
      </c>
      <c r="E378" t="str">
        <f t="shared" si="20"/>
        <v>Summer crops</v>
      </c>
      <c r="F378">
        <v>32.18</v>
      </c>
      <c r="G378" s="6">
        <v>658.12</v>
      </c>
      <c r="H378" t="str">
        <f t="shared" si="21"/>
        <v>Low</v>
      </c>
      <c r="I378">
        <v>5.14</v>
      </c>
      <c r="J378">
        <v>3.4</v>
      </c>
      <c r="K378">
        <v>4</v>
      </c>
      <c r="L378" s="6">
        <v>49.87</v>
      </c>
      <c r="M378">
        <v>22.03</v>
      </c>
      <c r="N378">
        <v>88.26</v>
      </c>
      <c r="O378" t="str">
        <f t="shared" si="22"/>
        <v>81:100</v>
      </c>
      <c r="P378" t="s">
        <v>39</v>
      </c>
      <c r="Q378">
        <v>557.64</v>
      </c>
      <c r="R378" t="str">
        <f t="shared" si="23"/>
        <v>High</v>
      </c>
    </row>
    <row r="379" spans="1:18" x14ac:dyDescent="0.25">
      <c r="A379">
        <v>2000</v>
      </c>
      <c r="B379" t="s">
        <v>30</v>
      </c>
      <c r="C379" t="s">
        <v>31</v>
      </c>
      <c r="D379" t="s">
        <v>49</v>
      </c>
      <c r="E379" t="str">
        <f t="shared" si="20"/>
        <v>Summer crops</v>
      </c>
      <c r="F379">
        <v>22.28</v>
      </c>
      <c r="G379" s="6">
        <v>1773.95</v>
      </c>
      <c r="H379" t="str">
        <f t="shared" si="21"/>
        <v>Medium</v>
      </c>
      <c r="I379">
        <v>23.17</v>
      </c>
      <c r="J379">
        <v>1.764</v>
      </c>
      <c r="K379">
        <v>2</v>
      </c>
      <c r="L379" s="6">
        <v>39.799999999999997</v>
      </c>
      <c r="M379">
        <v>0.44</v>
      </c>
      <c r="N379">
        <v>64.790000000000006</v>
      </c>
      <c r="O379" t="str">
        <f t="shared" si="22"/>
        <v>61:80</v>
      </c>
      <c r="P379" t="s">
        <v>20</v>
      </c>
      <c r="Q379">
        <v>643.28</v>
      </c>
      <c r="R379" t="str">
        <f t="shared" si="23"/>
        <v>Moderate</v>
      </c>
    </row>
    <row r="380" spans="1:18" x14ac:dyDescent="0.25">
      <c r="A380">
        <v>1995</v>
      </c>
      <c r="B380" t="s">
        <v>21</v>
      </c>
      <c r="C380" t="s">
        <v>45</v>
      </c>
      <c r="D380" t="s">
        <v>52</v>
      </c>
      <c r="E380" t="str">
        <f t="shared" si="20"/>
        <v>Winter crops</v>
      </c>
      <c r="F380">
        <v>1.58</v>
      </c>
      <c r="G380" s="6">
        <v>924.86</v>
      </c>
      <c r="H380" t="str">
        <f t="shared" si="21"/>
        <v>Low</v>
      </c>
      <c r="I380">
        <v>15.86</v>
      </c>
      <c r="J380">
        <v>1.728</v>
      </c>
      <c r="K380">
        <v>2</v>
      </c>
      <c r="L380" s="6">
        <v>45.29</v>
      </c>
      <c r="M380">
        <v>39.520000000000003</v>
      </c>
      <c r="N380">
        <v>20.28</v>
      </c>
      <c r="O380" t="str">
        <f t="shared" si="22"/>
        <v>21:40</v>
      </c>
      <c r="P380" t="s">
        <v>27</v>
      </c>
      <c r="Q380">
        <v>814.36</v>
      </c>
      <c r="R380" t="str">
        <f t="shared" si="23"/>
        <v>Low</v>
      </c>
    </row>
    <row r="381" spans="1:18" x14ac:dyDescent="0.25">
      <c r="A381">
        <v>2022</v>
      </c>
      <c r="B381" t="s">
        <v>14</v>
      </c>
      <c r="C381" t="s">
        <v>64</v>
      </c>
      <c r="D381" t="s">
        <v>52</v>
      </c>
      <c r="E381" t="str">
        <f t="shared" si="20"/>
        <v>Winter crops</v>
      </c>
      <c r="F381">
        <v>0.14000000000000001</v>
      </c>
      <c r="G381" s="6">
        <v>1832.14</v>
      </c>
      <c r="H381" t="str">
        <f t="shared" si="21"/>
        <v>Medium</v>
      </c>
      <c r="I381">
        <v>17.07</v>
      </c>
      <c r="J381">
        <v>0.79200000000000004</v>
      </c>
      <c r="K381">
        <v>5</v>
      </c>
      <c r="L381" s="6">
        <v>95.47</v>
      </c>
      <c r="M381">
        <v>23.58</v>
      </c>
      <c r="N381">
        <v>46.79</v>
      </c>
      <c r="O381" t="str">
        <f t="shared" si="22"/>
        <v>41:60</v>
      </c>
      <c r="P381" t="s">
        <v>35</v>
      </c>
      <c r="Q381">
        <v>180.11</v>
      </c>
      <c r="R381" t="str">
        <f t="shared" si="23"/>
        <v>Low</v>
      </c>
    </row>
    <row r="382" spans="1:18" x14ac:dyDescent="0.25">
      <c r="A382">
        <v>2008</v>
      </c>
      <c r="B382" t="s">
        <v>41</v>
      </c>
      <c r="C382" t="s">
        <v>42</v>
      </c>
      <c r="D382" t="s">
        <v>49</v>
      </c>
      <c r="E382" t="str">
        <f t="shared" si="20"/>
        <v>Summer crops</v>
      </c>
      <c r="F382">
        <v>11.18</v>
      </c>
      <c r="G382" s="6">
        <v>2395.73</v>
      </c>
      <c r="H382" t="str">
        <f t="shared" si="21"/>
        <v>High</v>
      </c>
      <c r="I382">
        <v>26.57</v>
      </c>
      <c r="J382">
        <v>2.7989999999999999</v>
      </c>
      <c r="K382">
        <v>0</v>
      </c>
      <c r="L382" s="6">
        <v>93.22</v>
      </c>
      <c r="M382">
        <v>47.24</v>
      </c>
      <c r="N382">
        <v>87.25</v>
      </c>
      <c r="O382" t="str">
        <f t="shared" si="22"/>
        <v>81:100</v>
      </c>
      <c r="P382" t="s">
        <v>17</v>
      </c>
      <c r="Q382">
        <v>729.22</v>
      </c>
      <c r="R382" t="str">
        <f t="shared" si="23"/>
        <v>Low</v>
      </c>
    </row>
    <row r="383" spans="1:18" x14ac:dyDescent="0.25">
      <c r="A383">
        <v>2008</v>
      </c>
      <c r="B383" t="s">
        <v>41</v>
      </c>
      <c r="C383" t="s">
        <v>71</v>
      </c>
      <c r="D383" t="s">
        <v>48</v>
      </c>
      <c r="E383" t="str">
        <f t="shared" si="20"/>
        <v>Summer crops</v>
      </c>
      <c r="F383">
        <v>27.28</v>
      </c>
      <c r="G383" s="6">
        <v>2188.48</v>
      </c>
      <c r="H383" t="str">
        <f t="shared" si="21"/>
        <v>High</v>
      </c>
      <c r="I383">
        <v>28.79</v>
      </c>
      <c r="J383">
        <v>3.0779999999999998</v>
      </c>
      <c r="K383">
        <v>8</v>
      </c>
      <c r="L383" s="6">
        <v>62.25</v>
      </c>
      <c r="M383">
        <v>11.35</v>
      </c>
      <c r="N383">
        <v>2.29</v>
      </c>
      <c r="O383" t="str">
        <f t="shared" si="22"/>
        <v>0:20</v>
      </c>
      <c r="P383" t="s">
        <v>35</v>
      </c>
      <c r="Q383">
        <v>1337.64</v>
      </c>
      <c r="R383" t="str">
        <f t="shared" si="23"/>
        <v>High</v>
      </c>
    </row>
    <row r="384" spans="1:18" x14ac:dyDescent="0.25">
      <c r="A384">
        <v>2022</v>
      </c>
      <c r="B384" t="s">
        <v>32</v>
      </c>
      <c r="C384" t="s">
        <v>53</v>
      </c>
      <c r="D384" t="s">
        <v>23</v>
      </c>
      <c r="E384" t="str">
        <f t="shared" si="20"/>
        <v>Winter crops</v>
      </c>
      <c r="F384">
        <v>3.91</v>
      </c>
      <c r="G384" s="6">
        <v>900.09</v>
      </c>
      <c r="H384" t="str">
        <f t="shared" si="21"/>
        <v>Low</v>
      </c>
      <c r="I384">
        <v>29.04</v>
      </c>
      <c r="J384">
        <v>0.73799999999999999</v>
      </c>
      <c r="K384">
        <v>8</v>
      </c>
      <c r="L384" s="6">
        <v>44.23</v>
      </c>
      <c r="M384">
        <v>23.9</v>
      </c>
      <c r="N384">
        <v>68.510000000000005</v>
      </c>
      <c r="O384" t="str">
        <f t="shared" si="22"/>
        <v>61:80</v>
      </c>
      <c r="P384" t="s">
        <v>27</v>
      </c>
      <c r="Q384">
        <v>184.23</v>
      </c>
      <c r="R384" t="str">
        <f t="shared" si="23"/>
        <v>Low</v>
      </c>
    </row>
    <row r="385" spans="1:18" x14ac:dyDescent="0.25">
      <c r="A385">
        <v>1990</v>
      </c>
      <c r="B385" t="s">
        <v>46</v>
      </c>
      <c r="C385" t="s">
        <v>51</v>
      </c>
      <c r="D385" t="s">
        <v>29</v>
      </c>
      <c r="E385" t="str">
        <f t="shared" si="20"/>
        <v>Summer crops</v>
      </c>
      <c r="F385">
        <v>6.52</v>
      </c>
      <c r="G385" s="6">
        <v>2970.2</v>
      </c>
      <c r="H385" t="str">
        <f t="shared" si="21"/>
        <v>High</v>
      </c>
      <c r="I385">
        <v>13.1</v>
      </c>
      <c r="J385">
        <v>1.38</v>
      </c>
      <c r="K385">
        <v>0</v>
      </c>
      <c r="L385" s="6">
        <v>63.73</v>
      </c>
      <c r="M385">
        <v>14.91</v>
      </c>
      <c r="N385">
        <v>87.23</v>
      </c>
      <c r="O385" t="str">
        <f t="shared" si="22"/>
        <v>81:100</v>
      </c>
      <c r="P385" t="s">
        <v>27</v>
      </c>
      <c r="Q385">
        <v>514.78</v>
      </c>
      <c r="R385" t="str">
        <f t="shared" si="23"/>
        <v>Low</v>
      </c>
    </row>
    <row r="386" spans="1:18" x14ac:dyDescent="0.25">
      <c r="A386">
        <v>1995</v>
      </c>
      <c r="B386" t="s">
        <v>24</v>
      </c>
      <c r="C386" t="s">
        <v>59</v>
      </c>
      <c r="D386" t="s">
        <v>29</v>
      </c>
      <c r="E386" t="str">
        <f t="shared" si="20"/>
        <v>Summer crops</v>
      </c>
      <c r="F386">
        <v>6.17</v>
      </c>
      <c r="G386" s="6">
        <v>1405.44</v>
      </c>
      <c r="H386" t="str">
        <f t="shared" si="21"/>
        <v>Medium</v>
      </c>
      <c r="I386">
        <v>18.52</v>
      </c>
      <c r="J386">
        <v>1.3140000000000001</v>
      </c>
      <c r="K386">
        <v>2</v>
      </c>
      <c r="L386" s="6">
        <v>47.06</v>
      </c>
      <c r="M386">
        <v>29.93</v>
      </c>
      <c r="N386">
        <v>26.8</v>
      </c>
      <c r="O386" t="str">
        <f t="shared" si="22"/>
        <v>21:40</v>
      </c>
      <c r="P386" t="s">
        <v>17</v>
      </c>
      <c r="Q386">
        <v>440.4</v>
      </c>
      <c r="R386" t="str">
        <f t="shared" si="23"/>
        <v>Low</v>
      </c>
    </row>
    <row r="387" spans="1:18" x14ac:dyDescent="0.25">
      <c r="A387">
        <v>2003</v>
      </c>
      <c r="B387" t="s">
        <v>32</v>
      </c>
      <c r="C387" t="s">
        <v>69</v>
      </c>
      <c r="D387" t="s">
        <v>52</v>
      </c>
      <c r="E387" t="str">
        <f t="shared" ref="E387:E450" si="24">IF(OR(D387="Wheat", D387="Barley", D387="Cotton", D387="Fruits"), "Winter crops","Summer crops")</f>
        <v>Winter crops</v>
      </c>
      <c r="F387">
        <v>27.28</v>
      </c>
      <c r="G387" s="6">
        <v>1011.19</v>
      </c>
      <c r="H387" t="str">
        <f t="shared" ref="H387:H450" si="25">IF(G387&lt;1000, "Low", IF(G387&lt;=2000, "Medium", "High"))</f>
        <v>Medium</v>
      </c>
      <c r="I387">
        <v>24.53</v>
      </c>
      <c r="J387">
        <v>3.3479999999999999</v>
      </c>
      <c r="K387">
        <v>9</v>
      </c>
      <c r="L387" s="6">
        <v>28.36</v>
      </c>
      <c r="M387">
        <v>42.08</v>
      </c>
      <c r="N387">
        <v>58.32</v>
      </c>
      <c r="O387" t="str">
        <f t="shared" ref="O387:O450" si="26">IF(N387&lt;=20,"0:20",IF(N387&lt;=40,"21:40",IF(N387&lt;=60,"41:60",IF(N387&lt;=80,"61:80","81:100"))))</f>
        <v>41:60</v>
      </c>
      <c r="P387" t="s">
        <v>17</v>
      </c>
      <c r="Q387">
        <v>588.09</v>
      </c>
      <c r="R387" t="str">
        <f t="shared" ref="R387:R450" si="27">IF(F387&lt;0, "Below 0", IF(F387&lt;=15, "Low", IF(F387&lt;=25, "Moderate", "High")))</f>
        <v>High</v>
      </c>
    </row>
    <row r="388" spans="1:18" x14ac:dyDescent="0.25">
      <c r="A388">
        <v>2001</v>
      </c>
      <c r="B388" t="s">
        <v>21</v>
      </c>
      <c r="C388" t="s">
        <v>55</v>
      </c>
      <c r="D388" t="s">
        <v>26</v>
      </c>
      <c r="E388" t="str">
        <f t="shared" si="24"/>
        <v>Summer crops</v>
      </c>
      <c r="F388">
        <v>6.64</v>
      </c>
      <c r="G388" s="6">
        <v>2915.04</v>
      </c>
      <c r="H388" t="str">
        <f t="shared" si="25"/>
        <v>High</v>
      </c>
      <c r="I388">
        <v>3.1</v>
      </c>
      <c r="J388">
        <v>1.17</v>
      </c>
      <c r="K388">
        <v>7</v>
      </c>
      <c r="L388" s="6">
        <v>22.97</v>
      </c>
      <c r="M388">
        <v>8.52</v>
      </c>
      <c r="N388">
        <v>21.72</v>
      </c>
      <c r="O388" t="str">
        <f t="shared" si="26"/>
        <v>21:40</v>
      </c>
      <c r="P388" t="s">
        <v>35</v>
      </c>
      <c r="Q388">
        <v>166.9</v>
      </c>
      <c r="R388" t="str">
        <f t="shared" si="27"/>
        <v>Low</v>
      </c>
    </row>
    <row r="389" spans="1:18" x14ac:dyDescent="0.25">
      <c r="A389">
        <v>2014</v>
      </c>
      <c r="B389" t="s">
        <v>18</v>
      </c>
      <c r="C389" t="s">
        <v>19</v>
      </c>
      <c r="D389" t="s">
        <v>23</v>
      </c>
      <c r="E389" t="str">
        <f t="shared" si="24"/>
        <v>Winter crops</v>
      </c>
      <c r="F389">
        <v>4.5199999999999996</v>
      </c>
      <c r="G389" s="6">
        <v>2955.14</v>
      </c>
      <c r="H389" t="str">
        <f t="shared" si="25"/>
        <v>High</v>
      </c>
      <c r="I389">
        <v>6.26</v>
      </c>
      <c r="J389">
        <v>0.87</v>
      </c>
      <c r="K389">
        <v>4</v>
      </c>
      <c r="L389" s="6">
        <v>27.88</v>
      </c>
      <c r="M389">
        <v>3.24</v>
      </c>
      <c r="N389">
        <v>69.459999999999994</v>
      </c>
      <c r="O389" t="str">
        <f t="shared" si="26"/>
        <v>61:80</v>
      </c>
      <c r="P389" t="s">
        <v>39</v>
      </c>
      <c r="Q389">
        <v>298.17</v>
      </c>
      <c r="R389" t="str">
        <f t="shared" si="27"/>
        <v>Low</v>
      </c>
    </row>
    <row r="390" spans="1:18" x14ac:dyDescent="0.25">
      <c r="A390">
        <v>2011</v>
      </c>
      <c r="B390" t="s">
        <v>46</v>
      </c>
      <c r="C390" t="s">
        <v>51</v>
      </c>
      <c r="D390" t="s">
        <v>26</v>
      </c>
      <c r="E390" t="str">
        <f t="shared" si="24"/>
        <v>Summer crops</v>
      </c>
      <c r="F390">
        <v>29.84</v>
      </c>
      <c r="G390" s="6">
        <v>506.63</v>
      </c>
      <c r="H390" t="str">
        <f t="shared" si="25"/>
        <v>Low</v>
      </c>
      <c r="I390">
        <v>20.55</v>
      </c>
      <c r="J390">
        <v>2.7989999999999999</v>
      </c>
      <c r="K390">
        <v>9</v>
      </c>
      <c r="L390" s="6">
        <v>93.9</v>
      </c>
      <c r="M390">
        <v>35.520000000000003</v>
      </c>
      <c r="N390">
        <v>58.81</v>
      </c>
      <c r="O390" t="str">
        <f t="shared" si="26"/>
        <v>41:60</v>
      </c>
      <c r="P390" t="s">
        <v>39</v>
      </c>
      <c r="Q390">
        <v>998.2</v>
      </c>
      <c r="R390" t="str">
        <f t="shared" si="27"/>
        <v>High</v>
      </c>
    </row>
    <row r="391" spans="1:18" x14ac:dyDescent="0.25">
      <c r="A391">
        <v>2013</v>
      </c>
      <c r="B391" t="s">
        <v>14</v>
      </c>
      <c r="C391" t="s">
        <v>40</v>
      </c>
      <c r="D391" t="s">
        <v>34</v>
      </c>
      <c r="E391" t="str">
        <f t="shared" si="24"/>
        <v>Winter crops</v>
      </c>
      <c r="F391">
        <v>0.2</v>
      </c>
      <c r="G391" s="6">
        <v>2427.19</v>
      </c>
      <c r="H391" t="str">
        <f t="shared" si="25"/>
        <v>High</v>
      </c>
      <c r="I391">
        <v>24.1</v>
      </c>
      <c r="J391">
        <v>2.4300000000000002</v>
      </c>
      <c r="K391">
        <v>7</v>
      </c>
      <c r="L391" s="6">
        <v>66.3</v>
      </c>
      <c r="M391">
        <v>25.33</v>
      </c>
      <c r="N391">
        <v>4.3600000000000003</v>
      </c>
      <c r="O391" t="str">
        <f t="shared" si="26"/>
        <v>0:20</v>
      </c>
      <c r="P391" t="s">
        <v>39</v>
      </c>
      <c r="Q391">
        <v>977.58</v>
      </c>
      <c r="R391" t="str">
        <f t="shared" si="27"/>
        <v>Low</v>
      </c>
    </row>
    <row r="392" spans="1:18" x14ac:dyDescent="0.25">
      <c r="A392">
        <v>2013</v>
      </c>
      <c r="B392" t="s">
        <v>14</v>
      </c>
      <c r="C392" t="s">
        <v>40</v>
      </c>
      <c r="D392" t="s">
        <v>52</v>
      </c>
      <c r="E392" t="str">
        <f t="shared" si="24"/>
        <v>Winter crops</v>
      </c>
      <c r="F392">
        <v>15.58</v>
      </c>
      <c r="G392" s="6">
        <v>2690.21</v>
      </c>
      <c r="H392" t="str">
        <f t="shared" si="25"/>
        <v>High</v>
      </c>
      <c r="I392">
        <v>24.61</v>
      </c>
      <c r="J392">
        <v>2.8439999999999999</v>
      </c>
      <c r="K392">
        <v>1</v>
      </c>
      <c r="L392" s="6">
        <v>31.09</v>
      </c>
      <c r="M392">
        <v>44.17</v>
      </c>
      <c r="N392">
        <v>51.15</v>
      </c>
      <c r="O392" t="str">
        <f t="shared" si="26"/>
        <v>41:60</v>
      </c>
      <c r="P392" t="s">
        <v>20</v>
      </c>
      <c r="Q392">
        <v>943.84</v>
      </c>
      <c r="R392" t="str">
        <f t="shared" si="27"/>
        <v>Moderate</v>
      </c>
    </row>
    <row r="393" spans="1:18" x14ac:dyDescent="0.25">
      <c r="A393">
        <v>1999</v>
      </c>
      <c r="B393" t="s">
        <v>36</v>
      </c>
      <c r="C393" t="s">
        <v>62</v>
      </c>
      <c r="D393" t="s">
        <v>29</v>
      </c>
      <c r="E393" t="str">
        <f t="shared" si="24"/>
        <v>Summer crops</v>
      </c>
      <c r="F393">
        <v>0.28999999999999998</v>
      </c>
      <c r="G393" s="6">
        <v>1368.42</v>
      </c>
      <c r="H393" t="str">
        <f t="shared" si="25"/>
        <v>Medium</v>
      </c>
      <c r="I393">
        <v>12.43</v>
      </c>
      <c r="J393">
        <v>1.74</v>
      </c>
      <c r="K393">
        <v>10</v>
      </c>
      <c r="L393" s="6">
        <v>61.97</v>
      </c>
      <c r="M393">
        <v>13.22</v>
      </c>
      <c r="N393">
        <v>68.349999999999994</v>
      </c>
      <c r="O393" t="str">
        <f t="shared" si="26"/>
        <v>61:80</v>
      </c>
      <c r="P393" t="s">
        <v>39</v>
      </c>
      <c r="Q393">
        <v>605.69000000000005</v>
      </c>
      <c r="R393" t="str">
        <f t="shared" si="27"/>
        <v>Low</v>
      </c>
    </row>
    <row r="394" spans="1:18" x14ac:dyDescent="0.25">
      <c r="A394">
        <v>2021</v>
      </c>
      <c r="B394" t="s">
        <v>32</v>
      </c>
      <c r="C394" t="s">
        <v>33</v>
      </c>
      <c r="D394" t="s">
        <v>43</v>
      </c>
      <c r="E394" t="str">
        <f t="shared" si="24"/>
        <v>Winter crops</v>
      </c>
      <c r="F394">
        <v>9.18</v>
      </c>
      <c r="G394" s="6">
        <v>2581.21</v>
      </c>
      <c r="H394" t="str">
        <f t="shared" si="25"/>
        <v>High</v>
      </c>
      <c r="I394">
        <v>6.96</v>
      </c>
      <c r="J394">
        <v>1.68</v>
      </c>
      <c r="K394">
        <v>7</v>
      </c>
      <c r="L394" s="6">
        <v>30.87</v>
      </c>
      <c r="M394">
        <v>1.38</v>
      </c>
      <c r="N394">
        <v>9.16</v>
      </c>
      <c r="O394" t="str">
        <f t="shared" si="26"/>
        <v>0:20</v>
      </c>
      <c r="P394" t="s">
        <v>35</v>
      </c>
      <c r="Q394">
        <v>704.43</v>
      </c>
      <c r="R394" t="str">
        <f t="shared" si="27"/>
        <v>Low</v>
      </c>
    </row>
    <row r="395" spans="1:18" x14ac:dyDescent="0.25">
      <c r="A395">
        <v>2022</v>
      </c>
      <c r="B395" t="s">
        <v>41</v>
      </c>
      <c r="C395" t="s">
        <v>71</v>
      </c>
      <c r="D395" t="s">
        <v>26</v>
      </c>
      <c r="E395" t="str">
        <f t="shared" si="24"/>
        <v>Summer crops</v>
      </c>
      <c r="F395">
        <v>-2.81</v>
      </c>
      <c r="G395" s="6">
        <v>2656.82</v>
      </c>
      <c r="H395" t="str">
        <f t="shared" si="25"/>
        <v>High</v>
      </c>
      <c r="I395">
        <v>11.71</v>
      </c>
      <c r="J395">
        <v>0.79</v>
      </c>
      <c r="K395">
        <v>1</v>
      </c>
      <c r="L395" s="6">
        <v>50.58</v>
      </c>
      <c r="M395">
        <v>10.72</v>
      </c>
      <c r="N395">
        <v>84.7</v>
      </c>
      <c r="O395" t="str">
        <f t="shared" si="26"/>
        <v>81:100</v>
      </c>
      <c r="P395" t="s">
        <v>39</v>
      </c>
      <c r="Q395">
        <v>347.5</v>
      </c>
      <c r="R395" t="str">
        <f t="shared" si="27"/>
        <v>Below 0</v>
      </c>
    </row>
    <row r="396" spans="1:18" x14ac:dyDescent="0.25">
      <c r="A396">
        <v>2000</v>
      </c>
      <c r="B396" t="s">
        <v>30</v>
      </c>
      <c r="C396" t="s">
        <v>56</v>
      </c>
      <c r="D396" t="s">
        <v>34</v>
      </c>
      <c r="E396" t="str">
        <f t="shared" si="24"/>
        <v>Winter crops</v>
      </c>
      <c r="F396">
        <v>-2.15</v>
      </c>
      <c r="G396" s="6">
        <v>2987.17</v>
      </c>
      <c r="H396" t="str">
        <f t="shared" si="25"/>
        <v>High</v>
      </c>
      <c r="I396">
        <v>27.72</v>
      </c>
      <c r="J396">
        <v>1.746</v>
      </c>
      <c r="K396">
        <v>2</v>
      </c>
      <c r="L396" s="6">
        <v>86.6</v>
      </c>
      <c r="M396">
        <v>34.630000000000003</v>
      </c>
      <c r="N396">
        <v>56.85</v>
      </c>
      <c r="O396" t="str">
        <f t="shared" si="26"/>
        <v>41:60</v>
      </c>
      <c r="P396" t="s">
        <v>20</v>
      </c>
      <c r="Q396">
        <v>741.08</v>
      </c>
      <c r="R396" t="str">
        <f t="shared" si="27"/>
        <v>Below 0</v>
      </c>
    </row>
    <row r="397" spans="1:18" x14ac:dyDescent="0.25">
      <c r="A397">
        <v>1997</v>
      </c>
      <c r="B397" t="s">
        <v>18</v>
      </c>
      <c r="C397" t="s">
        <v>60</v>
      </c>
      <c r="D397" t="s">
        <v>52</v>
      </c>
      <c r="E397" t="str">
        <f t="shared" si="24"/>
        <v>Winter crops</v>
      </c>
      <c r="F397">
        <v>32.76</v>
      </c>
      <c r="G397" s="6">
        <v>1098.2</v>
      </c>
      <c r="H397" t="str">
        <f t="shared" si="25"/>
        <v>Medium</v>
      </c>
      <c r="I397">
        <v>11.55</v>
      </c>
      <c r="J397">
        <v>2.79</v>
      </c>
      <c r="K397">
        <v>2</v>
      </c>
      <c r="L397" s="6">
        <v>92.98</v>
      </c>
      <c r="M397">
        <v>8.2799999999999994</v>
      </c>
      <c r="N397">
        <v>73.8</v>
      </c>
      <c r="O397" t="str">
        <f t="shared" si="26"/>
        <v>61:80</v>
      </c>
      <c r="P397" t="s">
        <v>17</v>
      </c>
      <c r="Q397">
        <v>1150.58</v>
      </c>
      <c r="R397" t="str">
        <f t="shared" si="27"/>
        <v>High</v>
      </c>
    </row>
    <row r="398" spans="1:18" x14ac:dyDescent="0.25">
      <c r="A398">
        <v>2013</v>
      </c>
      <c r="B398" t="s">
        <v>36</v>
      </c>
      <c r="C398" t="s">
        <v>54</v>
      </c>
      <c r="D398" t="s">
        <v>34</v>
      </c>
      <c r="E398" t="str">
        <f t="shared" si="24"/>
        <v>Winter crops</v>
      </c>
      <c r="F398">
        <v>20.85</v>
      </c>
      <c r="G398" s="6">
        <v>1522.34</v>
      </c>
      <c r="H398" t="str">
        <f t="shared" si="25"/>
        <v>Medium</v>
      </c>
      <c r="I398">
        <v>25.37</v>
      </c>
      <c r="J398">
        <v>3.2759999999999998</v>
      </c>
      <c r="K398">
        <v>1</v>
      </c>
      <c r="L398" s="6">
        <v>94.69</v>
      </c>
      <c r="M398">
        <v>7.86</v>
      </c>
      <c r="N398">
        <v>55.83</v>
      </c>
      <c r="O398" t="str">
        <f t="shared" si="26"/>
        <v>41:60</v>
      </c>
      <c r="P398" t="s">
        <v>20</v>
      </c>
      <c r="Q398">
        <v>1442.67</v>
      </c>
      <c r="R398" t="str">
        <f t="shared" si="27"/>
        <v>Moderate</v>
      </c>
    </row>
    <row r="399" spans="1:18" x14ac:dyDescent="0.25">
      <c r="A399">
        <v>1998</v>
      </c>
      <c r="B399" t="s">
        <v>46</v>
      </c>
      <c r="C399" t="s">
        <v>67</v>
      </c>
      <c r="D399" t="s">
        <v>43</v>
      </c>
      <c r="E399" t="str">
        <f t="shared" si="24"/>
        <v>Winter crops</v>
      </c>
      <c r="F399">
        <v>34.68</v>
      </c>
      <c r="G399" s="6">
        <v>1630</v>
      </c>
      <c r="H399" t="str">
        <f t="shared" si="25"/>
        <v>Medium</v>
      </c>
      <c r="I399">
        <v>15.56</v>
      </c>
      <c r="J399">
        <v>2.0880000000000001</v>
      </c>
      <c r="K399">
        <v>10</v>
      </c>
      <c r="L399" s="6">
        <v>56.41</v>
      </c>
      <c r="M399">
        <v>41.89</v>
      </c>
      <c r="N399">
        <v>29</v>
      </c>
      <c r="O399" t="str">
        <f t="shared" si="26"/>
        <v>21:40</v>
      </c>
      <c r="P399" t="s">
        <v>20</v>
      </c>
      <c r="Q399">
        <v>685.27</v>
      </c>
      <c r="R399" t="str">
        <f t="shared" si="27"/>
        <v>High</v>
      </c>
    </row>
    <row r="400" spans="1:18" x14ac:dyDescent="0.25">
      <c r="A400">
        <v>2012</v>
      </c>
      <c r="B400" t="s">
        <v>30</v>
      </c>
      <c r="C400" t="s">
        <v>56</v>
      </c>
      <c r="D400" t="s">
        <v>38</v>
      </c>
      <c r="E400" t="str">
        <f t="shared" si="24"/>
        <v>Summer crops</v>
      </c>
      <c r="F400">
        <v>13.84</v>
      </c>
      <c r="G400" s="6">
        <v>2326.1799999999998</v>
      </c>
      <c r="H400" t="str">
        <f t="shared" si="25"/>
        <v>High</v>
      </c>
      <c r="I400">
        <v>27.47</v>
      </c>
      <c r="J400">
        <v>2.331</v>
      </c>
      <c r="K400">
        <v>7</v>
      </c>
      <c r="L400" s="6">
        <v>27.35</v>
      </c>
      <c r="M400">
        <v>33.06</v>
      </c>
      <c r="N400">
        <v>29.4</v>
      </c>
      <c r="O400" t="str">
        <f t="shared" si="26"/>
        <v>21:40</v>
      </c>
      <c r="P400" t="s">
        <v>17</v>
      </c>
      <c r="Q400">
        <v>933.46</v>
      </c>
      <c r="R400" t="str">
        <f t="shared" si="27"/>
        <v>Low</v>
      </c>
    </row>
    <row r="401" spans="1:18" x14ac:dyDescent="0.25">
      <c r="A401">
        <v>2022</v>
      </c>
      <c r="B401" t="s">
        <v>46</v>
      </c>
      <c r="C401" t="s">
        <v>67</v>
      </c>
      <c r="D401" t="s">
        <v>38</v>
      </c>
      <c r="E401" t="str">
        <f t="shared" si="24"/>
        <v>Summer crops</v>
      </c>
      <c r="F401">
        <v>-4.5599999999999996</v>
      </c>
      <c r="G401" s="6">
        <v>1574.67</v>
      </c>
      <c r="H401" t="str">
        <f t="shared" si="25"/>
        <v>Medium</v>
      </c>
      <c r="I401">
        <v>24.44</v>
      </c>
      <c r="J401">
        <v>1.341</v>
      </c>
      <c r="K401">
        <v>5</v>
      </c>
      <c r="L401" s="6">
        <v>33.21</v>
      </c>
      <c r="M401">
        <v>7.25</v>
      </c>
      <c r="N401">
        <v>91.67</v>
      </c>
      <c r="O401" t="str">
        <f t="shared" si="26"/>
        <v>81:100</v>
      </c>
      <c r="P401" t="s">
        <v>27</v>
      </c>
      <c r="Q401">
        <v>267.62</v>
      </c>
      <c r="R401" t="str">
        <f t="shared" si="27"/>
        <v>Below 0</v>
      </c>
    </row>
    <row r="402" spans="1:18" x14ac:dyDescent="0.25">
      <c r="A402">
        <v>2015</v>
      </c>
      <c r="B402" t="s">
        <v>30</v>
      </c>
      <c r="C402" t="s">
        <v>33</v>
      </c>
      <c r="D402" t="s">
        <v>38</v>
      </c>
      <c r="E402" t="str">
        <f t="shared" si="24"/>
        <v>Summer crops</v>
      </c>
      <c r="F402">
        <v>4.76</v>
      </c>
      <c r="G402" s="6">
        <v>2684.34</v>
      </c>
      <c r="H402" t="str">
        <f t="shared" si="25"/>
        <v>High</v>
      </c>
      <c r="I402">
        <v>26.77</v>
      </c>
      <c r="J402">
        <v>2.1869999999999998</v>
      </c>
      <c r="K402">
        <v>5</v>
      </c>
      <c r="L402" s="6">
        <v>80.819999999999993</v>
      </c>
      <c r="M402">
        <v>9.61</v>
      </c>
      <c r="N402">
        <v>81.27</v>
      </c>
      <c r="O402" t="str">
        <f t="shared" si="26"/>
        <v>81:100</v>
      </c>
      <c r="P402" t="s">
        <v>20</v>
      </c>
      <c r="Q402">
        <v>608.88</v>
      </c>
      <c r="R402" t="str">
        <f t="shared" si="27"/>
        <v>Low</v>
      </c>
    </row>
    <row r="403" spans="1:18" x14ac:dyDescent="0.25">
      <c r="A403">
        <v>1990</v>
      </c>
      <c r="B403" t="s">
        <v>18</v>
      </c>
      <c r="C403" t="s">
        <v>19</v>
      </c>
      <c r="D403" t="s">
        <v>38</v>
      </c>
      <c r="E403" t="str">
        <f t="shared" si="24"/>
        <v>Summer crops</v>
      </c>
      <c r="F403">
        <v>31.39</v>
      </c>
      <c r="G403" s="6">
        <v>930.9</v>
      </c>
      <c r="H403" t="str">
        <f t="shared" si="25"/>
        <v>Low</v>
      </c>
      <c r="I403">
        <v>22.87</v>
      </c>
      <c r="J403">
        <v>2.2589999999999999</v>
      </c>
      <c r="K403">
        <v>5</v>
      </c>
      <c r="L403" s="6">
        <v>42.81</v>
      </c>
      <c r="M403">
        <v>37.76</v>
      </c>
      <c r="N403">
        <v>67.2</v>
      </c>
      <c r="O403" t="str">
        <f t="shared" si="26"/>
        <v>61:80</v>
      </c>
      <c r="P403" t="s">
        <v>39</v>
      </c>
      <c r="Q403">
        <v>1020.47</v>
      </c>
      <c r="R403" t="str">
        <f t="shared" si="27"/>
        <v>High</v>
      </c>
    </row>
    <row r="404" spans="1:18" x14ac:dyDescent="0.25">
      <c r="A404">
        <v>2010</v>
      </c>
      <c r="B404" t="s">
        <v>24</v>
      </c>
      <c r="C404" t="s">
        <v>25</v>
      </c>
      <c r="D404" t="s">
        <v>52</v>
      </c>
      <c r="E404" t="str">
        <f t="shared" si="24"/>
        <v>Winter crops</v>
      </c>
      <c r="F404">
        <v>27.4</v>
      </c>
      <c r="G404" s="6">
        <v>1766.35</v>
      </c>
      <c r="H404" t="str">
        <f t="shared" si="25"/>
        <v>Medium</v>
      </c>
      <c r="I404">
        <v>23.83</v>
      </c>
      <c r="J404">
        <v>2.4750000000000001</v>
      </c>
      <c r="K404">
        <v>6</v>
      </c>
      <c r="L404" s="6">
        <v>52.47</v>
      </c>
      <c r="M404">
        <v>8.92</v>
      </c>
      <c r="N404">
        <v>55.22</v>
      </c>
      <c r="O404" t="str">
        <f t="shared" si="26"/>
        <v>41:60</v>
      </c>
      <c r="P404" t="s">
        <v>27</v>
      </c>
      <c r="Q404">
        <v>415.32</v>
      </c>
      <c r="R404" t="str">
        <f t="shared" si="27"/>
        <v>High</v>
      </c>
    </row>
    <row r="405" spans="1:18" x14ac:dyDescent="0.25">
      <c r="A405">
        <v>2019</v>
      </c>
      <c r="B405" t="s">
        <v>50</v>
      </c>
      <c r="C405" t="s">
        <v>33</v>
      </c>
      <c r="D405" t="s">
        <v>48</v>
      </c>
      <c r="E405" t="str">
        <f t="shared" si="24"/>
        <v>Summer crops</v>
      </c>
      <c r="F405">
        <v>16.05</v>
      </c>
      <c r="G405" s="6">
        <v>605.32000000000005</v>
      </c>
      <c r="H405" t="str">
        <f t="shared" si="25"/>
        <v>Low</v>
      </c>
      <c r="I405">
        <v>14.05</v>
      </c>
      <c r="J405">
        <v>3.49</v>
      </c>
      <c r="K405">
        <v>8</v>
      </c>
      <c r="L405" s="6">
        <v>81.41</v>
      </c>
      <c r="M405">
        <v>13.13</v>
      </c>
      <c r="N405">
        <v>90.1</v>
      </c>
      <c r="O405" t="str">
        <f t="shared" si="26"/>
        <v>81:100</v>
      </c>
      <c r="P405" t="s">
        <v>27</v>
      </c>
      <c r="Q405">
        <v>851.53</v>
      </c>
      <c r="R405" t="str">
        <f t="shared" si="27"/>
        <v>Moderate</v>
      </c>
    </row>
    <row r="406" spans="1:18" x14ac:dyDescent="0.25">
      <c r="A406">
        <v>2010</v>
      </c>
      <c r="B406" t="s">
        <v>14</v>
      </c>
      <c r="C406" t="s">
        <v>15</v>
      </c>
      <c r="D406" t="s">
        <v>38</v>
      </c>
      <c r="E406" t="str">
        <f t="shared" si="24"/>
        <v>Summer crops</v>
      </c>
      <c r="F406">
        <v>20.11</v>
      </c>
      <c r="G406" s="6">
        <v>1085.8699999999999</v>
      </c>
      <c r="H406" t="str">
        <f t="shared" si="25"/>
        <v>Medium</v>
      </c>
      <c r="I406">
        <v>20.34</v>
      </c>
      <c r="J406">
        <v>1.1160000000000001</v>
      </c>
      <c r="K406">
        <v>2</v>
      </c>
      <c r="L406" s="6">
        <v>26.81</v>
      </c>
      <c r="M406">
        <v>27.92</v>
      </c>
      <c r="N406">
        <v>44.23</v>
      </c>
      <c r="O406" t="str">
        <f t="shared" si="26"/>
        <v>41:60</v>
      </c>
      <c r="P406" t="s">
        <v>20</v>
      </c>
      <c r="Q406">
        <v>236.3</v>
      </c>
      <c r="R406" t="str">
        <f t="shared" si="27"/>
        <v>Moderate</v>
      </c>
    </row>
    <row r="407" spans="1:18" x14ac:dyDescent="0.25">
      <c r="A407">
        <v>2024</v>
      </c>
      <c r="B407" t="s">
        <v>50</v>
      </c>
      <c r="C407" t="s">
        <v>56</v>
      </c>
      <c r="D407" t="s">
        <v>38</v>
      </c>
      <c r="E407" t="str">
        <f t="shared" si="24"/>
        <v>Summer crops</v>
      </c>
      <c r="F407">
        <v>20.92</v>
      </c>
      <c r="G407" s="6">
        <v>599.62</v>
      </c>
      <c r="H407" t="str">
        <f t="shared" si="25"/>
        <v>Low</v>
      </c>
      <c r="I407">
        <v>19.829999999999998</v>
      </c>
      <c r="J407">
        <v>2.7269999999999999</v>
      </c>
      <c r="K407">
        <v>9</v>
      </c>
      <c r="L407" s="6">
        <v>52.75</v>
      </c>
      <c r="M407">
        <v>30.19</v>
      </c>
      <c r="N407">
        <v>50.24</v>
      </c>
      <c r="O407" t="str">
        <f t="shared" si="26"/>
        <v>41:60</v>
      </c>
      <c r="P407" t="s">
        <v>39</v>
      </c>
      <c r="Q407">
        <v>826.06</v>
      </c>
      <c r="R407" t="str">
        <f t="shared" si="27"/>
        <v>Moderate</v>
      </c>
    </row>
    <row r="408" spans="1:18" x14ac:dyDescent="0.25">
      <c r="A408">
        <v>2020</v>
      </c>
      <c r="B408" t="s">
        <v>46</v>
      </c>
      <c r="C408" t="s">
        <v>63</v>
      </c>
      <c r="D408" t="s">
        <v>38</v>
      </c>
      <c r="E408" t="str">
        <f t="shared" si="24"/>
        <v>Summer crops</v>
      </c>
      <c r="F408">
        <v>-0.52</v>
      </c>
      <c r="G408" s="6">
        <v>811.78</v>
      </c>
      <c r="H408" t="str">
        <f t="shared" si="25"/>
        <v>Low</v>
      </c>
      <c r="I408">
        <v>0.74</v>
      </c>
      <c r="J408">
        <v>2.64</v>
      </c>
      <c r="K408">
        <v>7</v>
      </c>
      <c r="L408" s="6">
        <v>59.42</v>
      </c>
      <c r="M408">
        <v>27.36</v>
      </c>
      <c r="N408">
        <v>60.34</v>
      </c>
      <c r="O408" t="str">
        <f t="shared" si="26"/>
        <v>61:80</v>
      </c>
      <c r="P408" t="s">
        <v>17</v>
      </c>
      <c r="Q408">
        <v>917.83</v>
      </c>
      <c r="R408" t="str">
        <f t="shared" si="27"/>
        <v>Below 0</v>
      </c>
    </row>
    <row r="409" spans="1:18" x14ac:dyDescent="0.25">
      <c r="A409">
        <v>2013</v>
      </c>
      <c r="B409" t="s">
        <v>18</v>
      </c>
      <c r="C409" t="s">
        <v>56</v>
      </c>
      <c r="D409" t="s">
        <v>29</v>
      </c>
      <c r="E409" t="str">
        <f t="shared" si="24"/>
        <v>Summer crops</v>
      </c>
      <c r="F409">
        <v>6.17</v>
      </c>
      <c r="G409" s="6">
        <v>596.13</v>
      </c>
      <c r="H409" t="str">
        <f t="shared" si="25"/>
        <v>Low</v>
      </c>
      <c r="I409">
        <v>16.940000000000001</v>
      </c>
      <c r="J409">
        <v>0.873</v>
      </c>
      <c r="K409">
        <v>6</v>
      </c>
      <c r="L409" s="6">
        <v>79.849999999999994</v>
      </c>
      <c r="M409">
        <v>47.22</v>
      </c>
      <c r="N409">
        <v>40.299999999999997</v>
      </c>
      <c r="O409" t="str">
        <f t="shared" si="26"/>
        <v>41:60</v>
      </c>
      <c r="P409" t="s">
        <v>20</v>
      </c>
      <c r="Q409">
        <v>203.74</v>
      </c>
      <c r="R409" t="str">
        <f t="shared" si="27"/>
        <v>Low</v>
      </c>
    </row>
    <row r="410" spans="1:18" x14ac:dyDescent="0.25">
      <c r="A410">
        <v>1995</v>
      </c>
      <c r="B410" t="s">
        <v>50</v>
      </c>
      <c r="C410" t="s">
        <v>33</v>
      </c>
      <c r="D410" t="s">
        <v>26</v>
      </c>
      <c r="E410" t="str">
        <f t="shared" si="24"/>
        <v>Summer crops</v>
      </c>
      <c r="F410">
        <v>32.86</v>
      </c>
      <c r="G410" s="6">
        <v>1908.73</v>
      </c>
      <c r="H410" t="str">
        <f t="shared" si="25"/>
        <v>Medium</v>
      </c>
      <c r="I410">
        <v>14.7</v>
      </c>
      <c r="J410">
        <v>1.1000000000000001</v>
      </c>
      <c r="K410">
        <v>4</v>
      </c>
      <c r="L410" s="6">
        <v>39.89</v>
      </c>
      <c r="M410">
        <v>22.96</v>
      </c>
      <c r="N410">
        <v>38</v>
      </c>
      <c r="O410" t="str">
        <f t="shared" si="26"/>
        <v>21:40</v>
      </c>
      <c r="P410" t="s">
        <v>17</v>
      </c>
      <c r="Q410">
        <v>317.39999999999998</v>
      </c>
      <c r="R410" t="str">
        <f t="shared" si="27"/>
        <v>High</v>
      </c>
    </row>
    <row r="411" spans="1:18" x14ac:dyDescent="0.25">
      <c r="A411">
        <v>1996</v>
      </c>
      <c r="B411" t="s">
        <v>36</v>
      </c>
      <c r="C411" t="s">
        <v>37</v>
      </c>
      <c r="D411" t="s">
        <v>49</v>
      </c>
      <c r="E411" t="str">
        <f t="shared" si="24"/>
        <v>Summer crops</v>
      </c>
      <c r="F411">
        <v>6.07</v>
      </c>
      <c r="G411" s="6">
        <v>2716.7</v>
      </c>
      <c r="H411" t="str">
        <f t="shared" si="25"/>
        <v>High</v>
      </c>
      <c r="I411">
        <v>22.34</v>
      </c>
      <c r="J411">
        <v>2.4660000000000002</v>
      </c>
      <c r="K411">
        <v>0</v>
      </c>
      <c r="L411" s="6">
        <v>93.32</v>
      </c>
      <c r="M411">
        <v>3</v>
      </c>
      <c r="N411">
        <v>68.3</v>
      </c>
      <c r="O411" t="str">
        <f t="shared" si="26"/>
        <v>61:80</v>
      </c>
      <c r="P411" t="s">
        <v>35</v>
      </c>
      <c r="Q411">
        <v>714.6</v>
      </c>
      <c r="R411" t="str">
        <f t="shared" si="27"/>
        <v>Low</v>
      </c>
    </row>
    <row r="412" spans="1:18" x14ac:dyDescent="0.25">
      <c r="A412">
        <v>2008</v>
      </c>
      <c r="B412" t="s">
        <v>18</v>
      </c>
      <c r="C412" t="s">
        <v>19</v>
      </c>
      <c r="D412" t="s">
        <v>38</v>
      </c>
      <c r="E412" t="str">
        <f t="shared" si="24"/>
        <v>Summer crops</v>
      </c>
      <c r="F412">
        <v>27.01</v>
      </c>
      <c r="G412" s="6">
        <v>652.86</v>
      </c>
      <c r="H412" t="str">
        <f t="shared" si="25"/>
        <v>Low</v>
      </c>
      <c r="I412">
        <v>7.97</v>
      </c>
      <c r="J412">
        <v>3.54</v>
      </c>
      <c r="K412">
        <v>1</v>
      </c>
      <c r="L412" s="6">
        <v>11.29</v>
      </c>
      <c r="M412">
        <v>6.77</v>
      </c>
      <c r="N412">
        <v>25.32</v>
      </c>
      <c r="O412" t="str">
        <f t="shared" si="26"/>
        <v>21:40</v>
      </c>
      <c r="P412" t="s">
        <v>35</v>
      </c>
      <c r="Q412">
        <v>1684.95</v>
      </c>
      <c r="R412" t="str">
        <f t="shared" si="27"/>
        <v>High</v>
      </c>
    </row>
    <row r="413" spans="1:18" x14ac:dyDescent="0.25">
      <c r="A413">
        <v>2021</v>
      </c>
      <c r="B413" t="s">
        <v>32</v>
      </c>
      <c r="C413" t="s">
        <v>69</v>
      </c>
      <c r="D413" t="s">
        <v>48</v>
      </c>
      <c r="E413" t="str">
        <f t="shared" si="24"/>
        <v>Summer crops</v>
      </c>
      <c r="F413">
        <v>23.35</v>
      </c>
      <c r="G413" s="6">
        <v>1517.72</v>
      </c>
      <c r="H413" t="str">
        <f t="shared" si="25"/>
        <v>Medium</v>
      </c>
      <c r="I413">
        <v>11.09</v>
      </c>
      <c r="J413">
        <v>2.09</v>
      </c>
      <c r="K413">
        <v>2</v>
      </c>
      <c r="L413" s="6">
        <v>11.12</v>
      </c>
      <c r="M413">
        <v>25.42</v>
      </c>
      <c r="N413">
        <v>16.07</v>
      </c>
      <c r="O413" t="str">
        <f t="shared" si="26"/>
        <v>0:20</v>
      </c>
      <c r="P413" t="s">
        <v>20</v>
      </c>
      <c r="Q413">
        <v>687.86</v>
      </c>
      <c r="R413" t="str">
        <f t="shared" si="27"/>
        <v>Moderate</v>
      </c>
    </row>
    <row r="414" spans="1:18" x14ac:dyDescent="0.25">
      <c r="A414">
        <v>2020</v>
      </c>
      <c r="B414" t="s">
        <v>32</v>
      </c>
      <c r="C414" t="s">
        <v>33</v>
      </c>
      <c r="D414" t="s">
        <v>43</v>
      </c>
      <c r="E414" t="str">
        <f t="shared" si="24"/>
        <v>Winter crops</v>
      </c>
      <c r="F414">
        <v>11.79</v>
      </c>
      <c r="G414" s="6">
        <v>1467.12</v>
      </c>
      <c r="H414" t="str">
        <f t="shared" si="25"/>
        <v>Medium</v>
      </c>
      <c r="I414">
        <v>8.07</v>
      </c>
      <c r="J414">
        <v>1.5</v>
      </c>
      <c r="K414">
        <v>8</v>
      </c>
      <c r="L414" s="6">
        <v>51.62</v>
      </c>
      <c r="M414">
        <v>20.38</v>
      </c>
      <c r="N414">
        <v>29.9</v>
      </c>
      <c r="O414" t="str">
        <f t="shared" si="26"/>
        <v>21:40</v>
      </c>
      <c r="P414" t="s">
        <v>20</v>
      </c>
      <c r="Q414">
        <v>219.38</v>
      </c>
      <c r="R414" t="str">
        <f t="shared" si="27"/>
        <v>Low</v>
      </c>
    </row>
    <row r="415" spans="1:18" x14ac:dyDescent="0.25">
      <c r="A415">
        <v>2014</v>
      </c>
      <c r="B415" t="s">
        <v>24</v>
      </c>
      <c r="C415" t="s">
        <v>59</v>
      </c>
      <c r="D415" t="s">
        <v>48</v>
      </c>
      <c r="E415" t="str">
        <f t="shared" si="24"/>
        <v>Summer crops</v>
      </c>
      <c r="F415">
        <v>23.37</v>
      </c>
      <c r="G415" s="6">
        <v>601.36</v>
      </c>
      <c r="H415" t="str">
        <f t="shared" si="25"/>
        <v>Low</v>
      </c>
      <c r="I415">
        <v>7.75</v>
      </c>
      <c r="J415">
        <v>1.05</v>
      </c>
      <c r="K415">
        <v>9</v>
      </c>
      <c r="L415" s="6">
        <v>11.83</v>
      </c>
      <c r="M415">
        <v>11.48</v>
      </c>
      <c r="N415">
        <v>15.65</v>
      </c>
      <c r="O415" t="str">
        <f t="shared" si="26"/>
        <v>0:20</v>
      </c>
      <c r="P415" t="s">
        <v>17</v>
      </c>
      <c r="Q415">
        <v>176.69</v>
      </c>
      <c r="R415" t="str">
        <f t="shared" si="27"/>
        <v>Moderate</v>
      </c>
    </row>
    <row r="416" spans="1:18" x14ac:dyDescent="0.25">
      <c r="A416">
        <v>1991</v>
      </c>
      <c r="B416" t="s">
        <v>24</v>
      </c>
      <c r="C416" t="s">
        <v>72</v>
      </c>
      <c r="D416" t="s">
        <v>48</v>
      </c>
      <c r="E416" t="str">
        <f t="shared" si="24"/>
        <v>Summer crops</v>
      </c>
      <c r="F416">
        <v>29.65</v>
      </c>
      <c r="G416" s="6">
        <v>1697.45</v>
      </c>
      <c r="H416" t="str">
        <f t="shared" si="25"/>
        <v>Medium</v>
      </c>
      <c r="I416">
        <v>8.36</v>
      </c>
      <c r="J416">
        <v>1.61</v>
      </c>
      <c r="K416">
        <v>3</v>
      </c>
      <c r="L416" s="6">
        <v>95.53</v>
      </c>
      <c r="M416">
        <v>6.55</v>
      </c>
      <c r="N416">
        <v>23.8</v>
      </c>
      <c r="O416" t="str">
        <f t="shared" si="26"/>
        <v>21:40</v>
      </c>
      <c r="P416" t="s">
        <v>17</v>
      </c>
      <c r="Q416">
        <v>638.23</v>
      </c>
      <c r="R416" t="str">
        <f t="shared" si="27"/>
        <v>High</v>
      </c>
    </row>
    <row r="417" spans="1:18" x14ac:dyDescent="0.25">
      <c r="A417">
        <v>2012</v>
      </c>
      <c r="B417" t="s">
        <v>21</v>
      </c>
      <c r="C417" t="s">
        <v>45</v>
      </c>
      <c r="D417" t="s">
        <v>34</v>
      </c>
      <c r="E417" t="str">
        <f t="shared" si="24"/>
        <v>Winter crops</v>
      </c>
      <c r="F417">
        <v>5.89</v>
      </c>
      <c r="G417" s="6">
        <v>2752.74</v>
      </c>
      <c r="H417" t="str">
        <f t="shared" si="25"/>
        <v>High</v>
      </c>
      <c r="I417">
        <v>17.14</v>
      </c>
      <c r="J417">
        <v>2.3220000000000001</v>
      </c>
      <c r="K417">
        <v>5</v>
      </c>
      <c r="L417" s="6">
        <v>34</v>
      </c>
      <c r="M417">
        <v>16.46</v>
      </c>
      <c r="N417">
        <v>58.45</v>
      </c>
      <c r="O417" t="str">
        <f t="shared" si="26"/>
        <v>41:60</v>
      </c>
      <c r="P417" t="s">
        <v>20</v>
      </c>
      <c r="Q417">
        <v>423.18</v>
      </c>
      <c r="R417" t="str">
        <f t="shared" si="27"/>
        <v>Low</v>
      </c>
    </row>
    <row r="418" spans="1:18" x14ac:dyDescent="0.25">
      <c r="A418">
        <v>1997</v>
      </c>
      <c r="B418" t="s">
        <v>30</v>
      </c>
      <c r="C418" t="s">
        <v>56</v>
      </c>
      <c r="D418" t="s">
        <v>26</v>
      </c>
      <c r="E418" t="str">
        <f t="shared" si="24"/>
        <v>Summer crops</v>
      </c>
      <c r="F418">
        <v>29.68</v>
      </c>
      <c r="G418" s="6">
        <v>2624.12</v>
      </c>
      <c r="H418" t="str">
        <f t="shared" si="25"/>
        <v>High</v>
      </c>
      <c r="I418">
        <v>10</v>
      </c>
      <c r="J418">
        <v>3.71</v>
      </c>
      <c r="K418">
        <v>7</v>
      </c>
      <c r="L418" s="6">
        <v>22.75</v>
      </c>
      <c r="M418">
        <v>33.94</v>
      </c>
      <c r="N418">
        <v>89.34</v>
      </c>
      <c r="O418" t="str">
        <f t="shared" si="26"/>
        <v>81:100</v>
      </c>
      <c r="P418" t="s">
        <v>39</v>
      </c>
      <c r="Q418">
        <v>1242.19</v>
      </c>
      <c r="R418" t="str">
        <f t="shared" si="27"/>
        <v>High</v>
      </c>
    </row>
    <row r="419" spans="1:18" x14ac:dyDescent="0.25">
      <c r="A419">
        <v>2012</v>
      </c>
      <c r="B419" t="s">
        <v>14</v>
      </c>
      <c r="C419" t="s">
        <v>28</v>
      </c>
      <c r="D419" t="s">
        <v>16</v>
      </c>
      <c r="E419" t="str">
        <f t="shared" si="24"/>
        <v>Summer crops</v>
      </c>
      <c r="F419">
        <v>30.9</v>
      </c>
      <c r="G419" s="6">
        <v>2100.38</v>
      </c>
      <c r="H419" t="str">
        <f t="shared" si="25"/>
        <v>High</v>
      </c>
      <c r="I419">
        <v>18.18</v>
      </c>
      <c r="J419">
        <v>1.4039999999999999</v>
      </c>
      <c r="K419">
        <v>2</v>
      </c>
      <c r="L419" s="6">
        <v>24.05</v>
      </c>
      <c r="M419">
        <v>11.57</v>
      </c>
      <c r="N419">
        <v>46.22</v>
      </c>
      <c r="O419" t="str">
        <f t="shared" si="26"/>
        <v>41:60</v>
      </c>
      <c r="P419" t="s">
        <v>17</v>
      </c>
      <c r="Q419">
        <v>682.51</v>
      </c>
      <c r="R419" t="str">
        <f t="shared" si="27"/>
        <v>High</v>
      </c>
    </row>
    <row r="420" spans="1:18" x14ac:dyDescent="0.25">
      <c r="A420">
        <v>1998</v>
      </c>
      <c r="B420" t="s">
        <v>46</v>
      </c>
      <c r="C420" t="s">
        <v>63</v>
      </c>
      <c r="D420" t="s">
        <v>52</v>
      </c>
      <c r="E420" t="str">
        <f t="shared" si="24"/>
        <v>Winter crops</v>
      </c>
      <c r="F420">
        <v>13.94</v>
      </c>
      <c r="G420" s="6">
        <v>2460.27</v>
      </c>
      <c r="H420" t="str">
        <f t="shared" si="25"/>
        <v>High</v>
      </c>
      <c r="I420">
        <v>24.17</v>
      </c>
      <c r="J420">
        <v>2.0609999999999999</v>
      </c>
      <c r="K420">
        <v>1</v>
      </c>
      <c r="L420" s="6">
        <v>40.049999999999997</v>
      </c>
      <c r="M420">
        <v>18.21</v>
      </c>
      <c r="N420">
        <v>6.04</v>
      </c>
      <c r="O420" t="str">
        <f t="shared" si="26"/>
        <v>0:20</v>
      </c>
      <c r="P420" t="s">
        <v>17</v>
      </c>
      <c r="Q420">
        <v>236.03</v>
      </c>
      <c r="R420" t="str">
        <f t="shared" si="27"/>
        <v>Low</v>
      </c>
    </row>
    <row r="421" spans="1:18" x14ac:dyDescent="0.25">
      <c r="A421">
        <v>2000</v>
      </c>
      <c r="B421" t="s">
        <v>46</v>
      </c>
      <c r="C421" t="s">
        <v>47</v>
      </c>
      <c r="D421" t="s">
        <v>49</v>
      </c>
      <c r="E421" t="str">
        <f t="shared" si="24"/>
        <v>Summer crops</v>
      </c>
      <c r="F421">
        <v>7.32</v>
      </c>
      <c r="G421" s="6">
        <v>587.5</v>
      </c>
      <c r="H421" t="str">
        <f t="shared" si="25"/>
        <v>Low</v>
      </c>
      <c r="I421">
        <v>13.53</v>
      </c>
      <c r="J421">
        <v>2.4900000000000002</v>
      </c>
      <c r="K421">
        <v>0</v>
      </c>
      <c r="L421" s="6">
        <v>88.22</v>
      </c>
      <c r="M421">
        <v>8.4600000000000009</v>
      </c>
      <c r="N421">
        <v>11.32</v>
      </c>
      <c r="O421" t="str">
        <f t="shared" si="26"/>
        <v>0:20</v>
      </c>
      <c r="P421" t="s">
        <v>39</v>
      </c>
      <c r="Q421">
        <v>1146.3599999999999</v>
      </c>
      <c r="R421" t="str">
        <f t="shared" si="27"/>
        <v>Low</v>
      </c>
    </row>
    <row r="422" spans="1:18" x14ac:dyDescent="0.25">
      <c r="A422">
        <v>1995</v>
      </c>
      <c r="B422" t="s">
        <v>14</v>
      </c>
      <c r="C422" t="s">
        <v>28</v>
      </c>
      <c r="D422" t="s">
        <v>38</v>
      </c>
      <c r="E422" t="str">
        <f t="shared" si="24"/>
        <v>Summer crops</v>
      </c>
      <c r="F422">
        <v>22.36</v>
      </c>
      <c r="G422" s="6">
        <v>1564.4</v>
      </c>
      <c r="H422" t="str">
        <f t="shared" si="25"/>
        <v>Medium</v>
      </c>
      <c r="I422">
        <v>28.18</v>
      </c>
      <c r="J422">
        <v>1.458</v>
      </c>
      <c r="K422">
        <v>0</v>
      </c>
      <c r="L422" s="6">
        <v>41.16</v>
      </c>
      <c r="M422">
        <v>22.85</v>
      </c>
      <c r="N422">
        <v>82.62</v>
      </c>
      <c r="O422" t="str">
        <f t="shared" si="26"/>
        <v>81:100</v>
      </c>
      <c r="P422" t="s">
        <v>20</v>
      </c>
      <c r="Q422">
        <v>183.47</v>
      </c>
      <c r="R422" t="str">
        <f t="shared" si="27"/>
        <v>Moderate</v>
      </c>
    </row>
    <row r="423" spans="1:18" x14ac:dyDescent="0.25">
      <c r="A423">
        <v>2002</v>
      </c>
      <c r="B423" t="s">
        <v>50</v>
      </c>
      <c r="C423" t="s">
        <v>19</v>
      </c>
      <c r="D423" t="s">
        <v>26</v>
      </c>
      <c r="E423" t="str">
        <f t="shared" si="24"/>
        <v>Summer crops</v>
      </c>
      <c r="F423">
        <v>20.350000000000001</v>
      </c>
      <c r="G423" s="6">
        <v>1909.09</v>
      </c>
      <c r="H423" t="str">
        <f t="shared" si="25"/>
        <v>Medium</v>
      </c>
      <c r="I423">
        <v>7.79</v>
      </c>
      <c r="J423">
        <v>3.06</v>
      </c>
      <c r="K423">
        <v>0</v>
      </c>
      <c r="L423" s="6">
        <v>85.06</v>
      </c>
      <c r="M423">
        <v>28.52</v>
      </c>
      <c r="N423">
        <v>39.72</v>
      </c>
      <c r="O423" t="str">
        <f t="shared" si="26"/>
        <v>21:40</v>
      </c>
      <c r="P423" t="s">
        <v>35</v>
      </c>
      <c r="Q423">
        <v>1267.0899999999999</v>
      </c>
      <c r="R423" t="str">
        <f t="shared" si="27"/>
        <v>Moderate</v>
      </c>
    </row>
    <row r="424" spans="1:18" x14ac:dyDescent="0.25">
      <c r="A424">
        <v>1991</v>
      </c>
      <c r="B424" t="s">
        <v>46</v>
      </c>
      <c r="C424" t="s">
        <v>51</v>
      </c>
      <c r="D424" t="s">
        <v>34</v>
      </c>
      <c r="E424" t="str">
        <f t="shared" si="24"/>
        <v>Winter crops</v>
      </c>
      <c r="F424">
        <v>15.52</v>
      </c>
      <c r="G424" s="6">
        <v>1646.55</v>
      </c>
      <c r="H424" t="str">
        <f t="shared" si="25"/>
        <v>Medium</v>
      </c>
      <c r="I424">
        <v>5.2</v>
      </c>
      <c r="J424">
        <v>3.08</v>
      </c>
      <c r="K424">
        <v>3</v>
      </c>
      <c r="L424" s="6">
        <v>78.8</v>
      </c>
      <c r="M424">
        <v>48.17</v>
      </c>
      <c r="N424">
        <v>25.05</v>
      </c>
      <c r="O424" t="str">
        <f t="shared" si="26"/>
        <v>21:40</v>
      </c>
      <c r="P424" t="s">
        <v>27</v>
      </c>
      <c r="Q424">
        <v>1034.06</v>
      </c>
      <c r="R424" t="str">
        <f t="shared" si="27"/>
        <v>Moderate</v>
      </c>
    </row>
    <row r="425" spans="1:18" x14ac:dyDescent="0.25">
      <c r="A425">
        <v>2010</v>
      </c>
      <c r="B425" t="s">
        <v>41</v>
      </c>
      <c r="C425" t="s">
        <v>44</v>
      </c>
      <c r="D425" t="s">
        <v>43</v>
      </c>
      <c r="E425" t="str">
        <f t="shared" si="24"/>
        <v>Winter crops</v>
      </c>
      <c r="F425">
        <v>30.92</v>
      </c>
      <c r="G425" s="6">
        <v>1469.88</v>
      </c>
      <c r="H425" t="str">
        <f t="shared" si="25"/>
        <v>Medium</v>
      </c>
      <c r="I425">
        <v>5.66</v>
      </c>
      <c r="J425">
        <v>2.4</v>
      </c>
      <c r="K425">
        <v>0</v>
      </c>
      <c r="L425" s="6">
        <v>70.19</v>
      </c>
      <c r="M425">
        <v>27.26</v>
      </c>
      <c r="N425">
        <v>68.209999999999994</v>
      </c>
      <c r="O425" t="str">
        <f t="shared" si="26"/>
        <v>61:80</v>
      </c>
      <c r="P425" t="s">
        <v>39</v>
      </c>
      <c r="Q425">
        <v>1138.49</v>
      </c>
      <c r="R425" t="str">
        <f t="shared" si="27"/>
        <v>High</v>
      </c>
    </row>
    <row r="426" spans="1:18" x14ac:dyDescent="0.25">
      <c r="A426">
        <v>2012</v>
      </c>
      <c r="B426" t="s">
        <v>21</v>
      </c>
      <c r="C426" t="s">
        <v>45</v>
      </c>
      <c r="D426" t="s">
        <v>49</v>
      </c>
      <c r="E426" t="str">
        <f t="shared" si="24"/>
        <v>Summer crops</v>
      </c>
      <c r="F426">
        <v>25.26</v>
      </c>
      <c r="G426" s="6">
        <v>284.99</v>
      </c>
      <c r="H426" t="str">
        <f t="shared" si="25"/>
        <v>Low</v>
      </c>
      <c r="I426">
        <v>9.0299999999999994</v>
      </c>
      <c r="J426">
        <v>2.052</v>
      </c>
      <c r="K426">
        <v>1</v>
      </c>
      <c r="L426" s="6">
        <v>18.71</v>
      </c>
      <c r="M426">
        <v>42.65</v>
      </c>
      <c r="N426">
        <v>22.71</v>
      </c>
      <c r="O426" t="str">
        <f t="shared" si="26"/>
        <v>21:40</v>
      </c>
      <c r="P426" t="s">
        <v>35</v>
      </c>
      <c r="Q426">
        <v>236.5</v>
      </c>
      <c r="R426" t="str">
        <f t="shared" si="27"/>
        <v>High</v>
      </c>
    </row>
    <row r="427" spans="1:18" x14ac:dyDescent="0.25">
      <c r="A427">
        <v>1999</v>
      </c>
      <c r="B427" t="s">
        <v>46</v>
      </c>
      <c r="C427" t="s">
        <v>67</v>
      </c>
      <c r="D427" t="s">
        <v>26</v>
      </c>
      <c r="E427" t="str">
        <f t="shared" si="24"/>
        <v>Summer crops</v>
      </c>
      <c r="F427">
        <v>9.52</v>
      </c>
      <c r="G427" s="6">
        <v>1810.18</v>
      </c>
      <c r="H427" t="str">
        <f t="shared" si="25"/>
        <v>Medium</v>
      </c>
      <c r="I427">
        <v>3.92</v>
      </c>
      <c r="J427">
        <v>1.91</v>
      </c>
      <c r="K427">
        <v>1</v>
      </c>
      <c r="L427" s="6">
        <v>72.17</v>
      </c>
      <c r="M427">
        <v>10.71</v>
      </c>
      <c r="N427">
        <v>17.079999999999998</v>
      </c>
      <c r="O427" t="str">
        <f t="shared" si="26"/>
        <v>0:20</v>
      </c>
      <c r="P427" t="s">
        <v>17</v>
      </c>
      <c r="Q427">
        <v>537.87</v>
      </c>
      <c r="R427" t="str">
        <f t="shared" si="27"/>
        <v>Low</v>
      </c>
    </row>
    <row r="428" spans="1:18" x14ac:dyDescent="0.25">
      <c r="A428">
        <v>2022</v>
      </c>
      <c r="B428" t="s">
        <v>46</v>
      </c>
      <c r="C428" t="s">
        <v>51</v>
      </c>
      <c r="D428" t="s">
        <v>48</v>
      </c>
      <c r="E428" t="str">
        <f t="shared" si="24"/>
        <v>Summer crops</v>
      </c>
      <c r="F428">
        <v>28.95</v>
      </c>
      <c r="G428" s="6">
        <v>2435.42</v>
      </c>
      <c r="H428" t="str">
        <f t="shared" si="25"/>
        <v>High</v>
      </c>
      <c r="I428">
        <v>28.19</v>
      </c>
      <c r="J428">
        <v>1.4490000000000001</v>
      </c>
      <c r="K428">
        <v>7</v>
      </c>
      <c r="L428" s="6">
        <v>15.27</v>
      </c>
      <c r="M428">
        <v>26.54</v>
      </c>
      <c r="N428">
        <v>31.2</v>
      </c>
      <c r="O428" t="str">
        <f t="shared" si="26"/>
        <v>21:40</v>
      </c>
      <c r="P428" t="s">
        <v>39</v>
      </c>
      <c r="Q428">
        <v>406.46</v>
      </c>
      <c r="R428" t="str">
        <f t="shared" si="27"/>
        <v>High</v>
      </c>
    </row>
    <row r="429" spans="1:18" x14ac:dyDescent="0.25">
      <c r="A429">
        <v>2021</v>
      </c>
      <c r="B429" t="s">
        <v>50</v>
      </c>
      <c r="C429" t="s">
        <v>58</v>
      </c>
      <c r="D429" t="s">
        <v>38</v>
      </c>
      <c r="E429" t="str">
        <f t="shared" si="24"/>
        <v>Summer crops</v>
      </c>
      <c r="F429">
        <v>12.19</v>
      </c>
      <c r="G429" s="6">
        <v>956.56</v>
      </c>
      <c r="H429" t="str">
        <f t="shared" si="25"/>
        <v>Low</v>
      </c>
      <c r="I429">
        <v>1.92</v>
      </c>
      <c r="J429">
        <v>4.43</v>
      </c>
      <c r="K429">
        <v>9</v>
      </c>
      <c r="L429" s="6">
        <v>30.34</v>
      </c>
      <c r="M429">
        <v>35.590000000000003</v>
      </c>
      <c r="N429">
        <v>58.24</v>
      </c>
      <c r="O429" t="str">
        <f t="shared" si="26"/>
        <v>41:60</v>
      </c>
      <c r="P429" t="s">
        <v>17</v>
      </c>
      <c r="Q429">
        <v>1447.01</v>
      </c>
      <c r="R429" t="str">
        <f t="shared" si="27"/>
        <v>Low</v>
      </c>
    </row>
    <row r="430" spans="1:18" x14ac:dyDescent="0.25">
      <c r="A430">
        <v>2002</v>
      </c>
      <c r="B430" t="s">
        <v>14</v>
      </c>
      <c r="C430" t="s">
        <v>40</v>
      </c>
      <c r="D430" t="s">
        <v>23</v>
      </c>
      <c r="E430" t="str">
        <f t="shared" si="24"/>
        <v>Winter crops</v>
      </c>
      <c r="F430">
        <v>-4.8099999999999996</v>
      </c>
      <c r="G430" s="6">
        <v>1915.14</v>
      </c>
      <c r="H430" t="str">
        <f t="shared" si="25"/>
        <v>Medium</v>
      </c>
      <c r="I430">
        <v>28.29</v>
      </c>
      <c r="J430">
        <v>0.747</v>
      </c>
      <c r="K430">
        <v>5</v>
      </c>
      <c r="L430" s="6">
        <v>44.2</v>
      </c>
      <c r="M430">
        <v>45.71</v>
      </c>
      <c r="N430">
        <v>27.97</v>
      </c>
      <c r="O430" t="str">
        <f t="shared" si="26"/>
        <v>21:40</v>
      </c>
      <c r="P430" t="s">
        <v>39</v>
      </c>
      <c r="Q430">
        <v>294.45999999999998</v>
      </c>
      <c r="R430" t="str">
        <f t="shared" si="27"/>
        <v>Below 0</v>
      </c>
    </row>
    <row r="431" spans="1:18" x14ac:dyDescent="0.25">
      <c r="A431">
        <v>1996</v>
      </c>
      <c r="B431" t="s">
        <v>32</v>
      </c>
      <c r="C431" t="s">
        <v>61</v>
      </c>
      <c r="D431" t="s">
        <v>38</v>
      </c>
      <c r="E431" t="str">
        <f t="shared" si="24"/>
        <v>Summer crops</v>
      </c>
      <c r="F431">
        <v>1.55</v>
      </c>
      <c r="G431" s="6">
        <v>1422.24</v>
      </c>
      <c r="H431" t="str">
        <f t="shared" si="25"/>
        <v>Medium</v>
      </c>
      <c r="I431">
        <v>27.89</v>
      </c>
      <c r="J431">
        <v>1.9530000000000001</v>
      </c>
      <c r="K431">
        <v>5</v>
      </c>
      <c r="L431" s="6">
        <v>26.38</v>
      </c>
      <c r="M431">
        <v>23.39</v>
      </c>
      <c r="N431">
        <v>5.72</v>
      </c>
      <c r="O431" t="str">
        <f t="shared" si="26"/>
        <v>0:20</v>
      </c>
      <c r="P431" t="s">
        <v>27</v>
      </c>
      <c r="Q431">
        <v>597.55999999999995</v>
      </c>
      <c r="R431" t="str">
        <f t="shared" si="27"/>
        <v>Low</v>
      </c>
    </row>
    <row r="432" spans="1:18" x14ac:dyDescent="0.25">
      <c r="A432">
        <v>2006</v>
      </c>
      <c r="B432" t="s">
        <v>14</v>
      </c>
      <c r="C432" t="s">
        <v>15</v>
      </c>
      <c r="D432" t="s">
        <v>48</v>
      </c>
      <c r="E432" t="str">
        <f t="shared" si="24"/>
        <v>Summer crops</v>
      </c>
      <c r="F432">
        <v>-2.44</v>
      </c>
      <c r="G432" s="6">
        <v>2621.81</v>
      </c>
      <c r="H432" t="str">
        <f t="shared" si="25"/>
        <v>High</v>
      </c>
      <c r="I432">
        <v>8.02</v>
      </c>
      <c r="J432">
        <v>0.88</v>
      </c>
      <c r="K432">
        <v>2</v>
      </c>
      <c r="L432" s="6">
        <v>83.44</v>
      </c>
      <c r="M432">
        <v>3.22</v>
      </c>
      <c r="N432">
        <v>27.25</v>
      </c>
      <c r="O432" t="str">
        <f t="shared" si="26"/>
        <v>21:40</v>
      </c>
      <c r="P432" t="s">
        <v>17</v>
      </c>
      <c r="Q432">
        <v>175.61</v>
      </c>
      <c r="R432" t="str">
        <f t="shared" si="27"/>
        <v>Below 0</v>
      </c>
    </row>
    <row r="433" spans="1:18" x14ac:dyDescent="0.25">
      <c r="A433">
        <v>2006</v>
      </c>
      <c r="B433" t="s">
        <v>41</v>
      </c>
      <c r="C433" t="s">
        <v>44</v>
      </c>
      <c r="D433" t="s">
        <v>52</v>
      </c>
      <c r="E433" t="str">
        <f t="shared" si="24"/>
        <v>Winter crops</v>
      </c>
      <c r="F433">
        <v>2.78</v>
      </c>
      <c r="G433" s="6">
        <v>1602.02</v>
      </c>
      <c r="H433" t="str">
        <f t="shared" si="25"/>
        <v>Medium</v>
      </c>
      <c r="I433">
        <v>7.22</v>
      </c>
      <c r="J433">
        <v>1.54</v>
      </c>
      <c r="K433">
        <v>3</v>
      </c>
      <c r="L433" s="6">
        <v>52.5</v>
      </c>
      <c r="M433">
        <v>19.25</v>
      </c>
      <c r="N433">
        <v>75.13</v>
      </c>
      <c r="O433" t="str">
        <f t="shared" si="26"/>
        <v>61:80</v>
      </c>
      <c r="P433" t="s">
        <v>27</v>
      </c>
      <c r="Q433">
        <v>525.01</v>
      </c>
      <c r="R433" t="str">
        <f t="shared" si="27"/>
        <v>Low</v>
      </c>
    </row>
    <row r="434" spans="1:18" x14ac:dyDescent="0.25">
      <c r="A434">
        <v>1991</v>
      </c>
      <c r="B434" t="s">
        <v>18</v>
      </c>
      <c r="C434" t="s">
        <v>56</v>
      </c>
      <c r="D434" t="s">
        <v>23</v>
      </c>
      <c r="E434" t="str">
        <f t="shared" si="24"/>
        <v>Winter crops</v>
      </c>
      <c r="F434">
        <v>14.89</v>
      </c>
      <c r="G434" s="6">
        <v>2306.2399999999998</v>
      </c>
      <c r="H434" t="str">
        <f t="shared" si="25"/>
        <v>High</v>
      </c>
      <c r="I434">
        <v>25.24</v>
      </c>
      <c r="J434">
        <v>2.2679999999999998</v>
      </c>
      <c r="K434">
        <v>4</v>
      </c>
      <c r="L434" s="6">
        <v>70.19</v>
      </c>
      <c r="M434">
        <v>22.21</v>
      </c>
      <c r="N434">
        <v>24.18</v>
      </c>
      <c r="O434" t="str">
        <f t="shared" si="26"/>
        <v>21:40</v>
      </c>
      <c r="P434" t="s">
        <v>35</v>
      </c>
      <c r="Q434">
        <v>341.49</v>
      </c>
      <c r="R434" t="str">
        <f t="shared" si="27"/>
        <v>Low</v>
      </c>
    </row>
    <row r="435" spans="1:18" x14ac:dyDescent="0.25">
      <c r="A435">
        <v>1996</v>
      </c>
      <c r="B435" t="s">
        <v>14</v>
      </c>
      <c r="C435" t="s">
        <v>40</v>
      </c>
      <c r="D435" t="s">
        <v>23</v>
      </c>
      <c r="E435" t="str">
        <f t="shared" si="24"/>
        <v>Winter crops</v>
      </c>
      <c r="F435">
        <v>2.63</v>
      </c>
      <c r="G435" s="6">
        <v>2385.17</v>
      </c>
      <c r="H435" t="str">
        <f t="shared" si="25"/>
        <v>High</v>
      </c>
      <c r="I435">
        <v>12.17</v>
      </c>
      <c r="J435">
        <v>2.79</v>
      </c>
      <c r="K435">
        <v>0</v>
      </c>
      <c r="L435" s="6">
        <v>59.1</v>
      </c>
      <c r="M435">
        <v>21</v>
      </c>
      <c r="N435">
        <v>49.47</v>
      </c>
      <c r="O435" t="str">
        <f t="shared" si="26"/>
        <v>41:60</v>
      </c>
      <c r="P435" t="s">
        <v>27</v>
      </c>
      <c r="Q435">
        <v>491.78</v>
      </c>
      <c r="R435" t="str">
        <f t="shared" si="27"/>
        <v>Low</v>
      </c>
    </row>
    <row r="436" spans="1:18" x14ac:dyDescent="0.25">
      <c r="A436">
        <v>1995</v>
      </c>
      <c r="B436" t="s">
        <v>14</v>
      </c>
      <c r="C436" t="s">
        <v>15</v>
      </c>
      <c r="D436" t="s">
        <v>52</v>
      </c>
      <c r="E436" t="str">
        <f t="shared" si="24"/>
        <v>Winter crops</v>
      </c>
      <c r="F436">
        <v>27.09</v>
      </c>
      <c r="G436" s="6">
        <v>426.95</v>
      </c>
      <c r="H436" t="str">
        <f t="shared" si="25"/>
        <v>Low</v>
      </c>
      <c r="I436">
        <v>6.35</v>
      </c>
      <c r="J436">
        <v>2.2320000000000002</v>
      </c>
      <c r="K436">
        <v>1</v>
      </c>
      <c r="L436" s="6">
        <v>25.72</v>
      </c>
      <c r="M436">
        <v>21.66</v>
      </c>
      <c r="N436">
        <v>40.28</v>
      </c>
      <c r="O436" t="str">
        <f t="shared" si="26"/>
        <v>41:60</v>
      </c>
      <c r="P436" t="s">
        <v>27</v>
      </c>
      <c r="Q436">
        <v>580.73</v>
      </c>
      <c r="R436" t="str">
        <f t="shared" si="27"/>
        <v>High</v>
      </c>
    </row>
    <row r="437" spans="1:18" x14ac:dyDescent="0.25">
      <c r="A437">
        <v>1997</v>
      </c>
      <c r="B437" t="s">
        <v>14</v>
      </c>
      <c r="C437" t="s">
        <v>28</v>
      </c>
      <c r="D437" t="s">
        <v>48</v>
      </c>
      <c r="E437" t="str">
        <f t="shared" si="24"/>
        <v>Summer crops</v>
      </c>
      <c r="F437">
        <v>31.14</v>
      </c>
      <c r="G437" s="6">
        <v>683.74</v>
      </c>
      <c r="H437" t="str">
        <f t="shared" si="25"/>
        <v>Low</v>
      </c>
      <c r="I437">
        <v>10.47</v>
      </c>
      <c r="J437">
        <v>2.34</v>
      </c>
      <c r="K437">
        <v>9</v>
      </c>
      <c r="L437" s="6">
        <v>55.93</v>
      </c>
      <c r="M437">
        <v>18.21</v>
      </c>
      <c r="N437">
        <v>21.22</v>
      </c>
      <c r="O437" t="str">
        <f t="shared" si="26"/>
        <v>21:40</v>
      </c>
      <c r="P437" t="s">
        <v>27</v>
      </c>
      <c r="Q437">
        <v>987.69</v>
      </c>
      <c r="R437" t="str">
        <f t="shared" si="27"/>
        <v>High</v>
      </c>
    </row>
    <row r="438" spans="1:18" x14ac:dyDescent="0.25">
      <c r="A438">
        <v>1991</v>
      </c>
      <c r="B438" t="s">
        <v>21</v>
      </c>
      <c r="C438" t="s">
        <v>65</v>
      </c>
      <c r="D438" t="s">
        <v>43</v>
      </c>
      <c r="E438" t="str">
        <f t="shared" si="24"/>
        <v>Winter crops</v>
      </c>
      <c r="F438">
        <v>-1.49</v>
      </c>
      <c r="G438" s="6">
        <v>761.43</v>
      </c>
      <c r="H438" t="str">
        <f t="shared" si="25"/>
        <v>Low</v>
      </c>
      <c r="I438">
        <v>6.48</v>
      </c>
      <c r="J438">
        <v>2.7</v>
      </c>
      <c r="K438">
        <v>10</v>
      </c>
      <c r="L438" s="6">
        <v>42.78</v>
      </c>
      <c r="M438">
        <v>7.09</v>
      </c>
      <c r="N438">
        <v>19.16</v>
      </c>
      <c r="O438" t="str">
        <f t="shared" si="26"/>
        <v>0:20</v>
      </c>
      <c r="P438" t="s">
        <v>17</v>
      </c>
      <c r="Q438">
        <v>601.16</v>
      </c>
      <c r="R438" t="str">
        <f t="shared" si="27"/>
        <v>Below 0</v>
      </c>
    </row>
    <row r="439" spans="1:18" x14ac:dyDescent="0.25">
      <c r="A439">
        <v>2019</v>
      </c>
      <c r="B439" t="s">
        <v>46</v>
      </c>
      <c r="C439" t="s">
        <v>67</v>
      </c>
      <c r="D439" t="s">
        <v>16</v>
      </c>
      <c r="E439" t="str">
        <f t="shared" si="24"/>
        <v>Summer crops</v>
      </c>
      <c r="F439">
        <v>16.5</v>
      </c>
      <c r="G439" s="6">
        <v>988.54</v>
      </c>
      <c r="H439" t="str">
        <f t="shared" si="25"/>
        <v>Low</v>
      </c>
      <c r="I439">
        <v>22.73</v>
      </c>
      <c r="J439">
        <v>3.069</v>
      </c>
      <c r="K439">
        <v>4</v>
      </c>
      <c r="L439" s="6">
        <v>79.150000000000006</v>
      </c>
      <c r="M439">
        <v>5.45</v>
      </c>
      <c r="N439">
        <v>96.96</v>
      </c>
      <c r="O439" t="str">
        <f t="shared" si="26"/>
        <v>81:100</v>
      </c>
      <c r="P439" t="s">
        <v>35</v>
      </c>
      <c r="Q439">
        <v>507.08</v>
      </c>
      <c r="R439" t="str">
        <f t="shared" si="27"/>
        <v>Moderate</v>
      </c>
    </row>
    <row r="440" spans="1:18" x14ac:dyDescent="0.25">
      <c r="A440">
        <v>2000</v>
      </c>
      <c r="B440" t="s">
        <v>24</v>
      </c>
      <c r="C440" t="s">
        <v>59</v>
      </c>
      <c r="D440" t="s">
        <v>16</v>
      </c>
      <c r="E440" t="str">
        <f t="shared" si="24"/>
        <v>Summer crops</v>
      </c>
      <c r="F440">
        <v>2.5299999999999998</v>
      </c>
      <c r="G440" s="6">
        <v>886.75</v>
      </c>
      <c r="H440" t="str">
        <f t="shared" si="25"/>
        <v>Low</v>
      </c>
      <c r="I440">
        <v>3.28</v>
      </c>
      <c r="J440">
        <v>1.46</v>
      </c>
      <c r="K440">
        <v>5</v>
      </c>
      <c r="L440" s="6">
        <v>90.15</v>
      </c>
      <c r="M440">
        <v>48.14</v>
      </c>
      <c r="N440">
        <v>80.97</v>
      </c>
      <c r="O440" t="str">
        <f t="shared" si="26"/>
        <v>81:100</v>
      </c>
      <c r="P440" t="s">
        <v>39</v>
      </c>
      <c r="Q440">
        <v>561.77</v>
      </c>
      <c r="R440" t="str">
        <f t="shared" si="27"/>
        <v>Low</v>
      </c>
    </row>
    <row r="441" spans="1:18" x14ac:dyDescent="0.25">
      <c r="A441">
        <v>2000</v>
      </c>
      <c r="B441" t="s">
        <v>41</v>
      </c>
      <c r="C441" t="s">
        <v>44</v>
      </c>
      <c r="D441" t="s">
        <v>16</v>
      </c>
      <c r="E441" t="str">
        <f t="shared" si="24"/>
        <v>Summer crops</v>
      </c>
      <c r="F441">
        <v>9.23</v>
      </c>
      <c r="G441" s="6">
        <v>2580.9699999999998</v>
      </c>
      <c r="H441" t="str">
        <f t="shared" si="25"/>
        <v>High</v>
      </c>
      <c r="I441">
        <v>17.82</v>
      </c>
      <c r="J441">
        <v>2.5830000000000002</v>
      </c>
      <c r="K441">
        <v>1</v>
      </c>
      <c r="L441" s="6">
        <v>59.32</v>
      </c>
      <c r="M441">
        <v>26.29</v>
      </c>
      <c r="N441">
        <v>90.46</v>
      </c>
      <c r="O441" t="str">
        <f t="shared" si="26"/>
        <v>81:100</v>
      </c>
      <c r="P441" t="s">
        <v>35</v>
      </c>
      <c r="Q441">
        <v>972.93</v>
      </c>
      <c r="R441" t="str">
        <f t="shared" si="27"/>
        <v>Low</v>
      </c>
    </row>
    <row r="442" spans="1:18" x14ac:dyDescent="0.25">
      <c r="A442">
        <v>1995</v>
      </c>
      <c r="B442" t="s">
        <v>32</v>
      </c>
      <c r="C442" t="s">
        <v>61</v>
      </c>
      <c r="D442" t="s">
        <v>38</v>
      </c>
      <c r="E442" t="str">
        <f t="shared" si="24"/>
        <v>Summer crops</v>
      </c>
      <c r="F442">
        <v>2.46</v>
      </c>
      <c r="G442" s="6">
        <v>1250.23</v>
      </c>
      <c r="H442" t="str">
        <f t="shared" si="25"/>
        <v>Medium</v>
      </c>
      <c r="I442">
        <v>3.6</v>
      </c>
      <c r="J442">
        <v>2.98</v>
      </c>
      <c r="K442">
        <v>7</v>
      </c>
      <c r="L442" s="6">
        <v>52.55</v>
      </c>
      <c r="M442">
        <v>13.47</v>
      </c>
      <c r="N442">
        <v>70.8</v>
      </c>
      <c r="O442" t="str">
        <f t="shared" si="26"/>
        <v>61:80</v>
      </c>
      <c r="P442" t="s">
        <v>17</v>
      </c>
      <c r="Q442">
        <v>373.51</v>
      </c>
      <c r="R442" t="str">
        <f t="shared" si="27"/>
        <v>Low</v>
      </c>
    </row>
    <row r="443" spans="1:18" x14ac:dyDescent="0.25">
      <c r="A443">
        <v>2010</v>
      </c>
      <c r="B443" t="s">
        <v>50</v>
      </c>
      <c r="C443" t="s">
        <v>33</v>
      </c>
      <c r="D443" t="s">
        <v>52</v>
      </c>
      <c r="E443" t="str">
        <f t="shared" si="24"/>
        <v>Winter crops</v>
      </c>
      <c r="F443">
        <v>12.13</v>
      </c>
      <c r="G443" s="6">
        <v>586.82000000000005</v>
      </c>
      <c r="H443" t="str">
        <f t="shared" si="25"/>
        <v>Low</v>
      </c>
      <c r="I443">
        <v>10.79</v>
      </c>
      <c r="J443">
        <v>3.2</v>
      </c>
      <c r="K443">
        <v>10</v>
      </c>
      <c r="L443" s="6">
        <v>54.42</v>
      </c>
      <c r="M443">
        <v>48.22</v>
      </c>
      <c r="N443">
        <v>75.83</v>
      </c>
      <c r="O443" t="str">
        <f t="shared" si="26"/>
        <v>61:80</v>
      </c>
      <c r="P443" t="s">
        <v>27</v>
      </c>
      <c r="Q443">
        <v>378.94</v>
      </c>
      <c r="R443" t="str">
        <f t="shared" si="27"/>
        <v>Low</v>
      </c>
    </row>
    <row r="444" spans="1:18" x14ac:dyDescent="0.25">
      <c r="A444">
        <v>2013</v>
      </c>
      <c r="B444" t="s">
        <v>46</v>
      </c>
      <c r="C444" t="s">
        <v>47</v>
      </c>
      <c r="D444" t="s">
        <v>48</v>
      </c>
      <c r="E444" t="str">
        <f t="shared" si="24"/>
        <v>Summer crops</v>
      </c>
      <c r="F444">
        <v>11.73</v>
      </c>
      <c r="G444" s="6">
        <v>677.69</v>
      </c>
      <c r="H444" t="str">
        <f t="shared" si="25"/>
        <v>Low</v>
      </c>
      <c r="I444">
        <v>1.23</v>
      </c>
      <c r="J444">
        <v>4.09</v>
      </c>
      <c r="K444">
        <v>4</v>
      </c>
      <c r="L444" s="6">
        <v>87.26</v>
      </c>
      <c r="M444">
        <v>15.7</v>
      </c>
      <c r="N444">
        <v>45.52</v>
      </c>
      <c r="O444" t="str">
        <f t="shared" si="26"/>
        <v>41:60</v>
      </c>
      <c r="P444" t="s">
        <v>39</v>
      </c>
      <c r="Q444">
        <v>1141.17</v>
      </c>
      <c r="R444" t="str">
        <f t="shared" si="27"/>
        <v>Low</v>
      </c>
    </row>
    <row r="445" spans="1:18" x14ac:dyDescent="0.25">
      <c r="A445">
        <v>2022</v>
      </c>
      <c r="B445" t="s">
        <v>36</v>
      </c>
      <c r="C445" t="s">
        <v>37</v>
      </c>
      <c r="D445" t="s">
        <v>23</v>
      </c>
      <c r="E445" t="str">
        <f t="shared" si="24"/>
        <v>Winter crops</v>
      </c>
      <c r="F445">
        <v>13.62</v>
      </c>
      <c r="G445" s="6">
        <v>2332.71</v>
      </c>
      <c r="H445" t="str">
        <f t="shared" si="25"/>
        <v>High</v>
      </c>
      <c r="I445">
        <v>1.33</v>
      </c>
      <c r="J445">
        <v>1.84</v>
      </c>
      <c r="K445">
        <v>6</v>
      </c>
      <c r="L445" s="6">
        <v>54.88</v>
      </c>
      <c r="M445">
        <v>6.41</v>
      </c>
      <c r="N445">
        <v>63.38</v>
      </c>
      <c r="O445" t="str">
        <f t="shared" si="26"/>
        <v>61:80</v>
      </c>
      <c r="P445" t="s">
        <v>35</v>
      </c>
      <c r="Q445">
        <v>247.83</v>
      </c>
      <c r="R445" t="str">
        <f t="shared" si="27"/>
        <v>Low</v>
      </c>
    </row>
    <row r="446" spans="1:18" x14ac:dyDescent="0.25">
      <c r="A446">
        <v>1992</v>
      </c>
      <c r="B446" t="s">
        <v>32</v>
      </c>
      <c r="C446" t="s">
        <v>61</v>
      </c>
      <c r="D446" t="s">
        <v>26</v>
      </c>
      <c r="E446" t="str">
        <f t="shared" si="24"/>
        <v>Summer crops</v>
      </c>
      <c r="F446">
        <v>6.95</v>
      </c>
      <c r="G446" s="6">
        <v>802.64</v>
      </c>
      <c r="H446" t="str">
        <f t="shared" si="25"/>
        <v>Low</v>
      </c>
      <c r="I446">
        <v>13.4</v>
      </c>
      <c r="J446">
        <v>2.4300000000000002</v>
      </c>
      <c r="K446">
        <v>2</v>
      </c>
      <c r="L446" s="6">
        <v>24.27</v>
      </c>
      <c r="M446">
        <v>10.98</v>
      </c>
      <c r="N446">
        <v>30.03</v>
      </c>
      <c r="O446" t="str">
        <f t="shared" si="26"/>
        <v>21:40</v>
      </c>
      <c r="P446" t="s">
        <v>39</v>
      </c>
      <c r="Q446">
        <v>495.3</v>
      </c>
      <c r="R446" t="str">
        <f t="shared" si="27"/>
        <v>Low</v>
      </c>
    </row>
    <row r="447" spans="1:18" x14ac:dyDescent="0.25">
      <c r="A447">
        <v>1992</v>
      </c>
      <c r="B447" t="s">
        <v>46</v>
      </c>
      <c r="C447" t="s">
        <v>67</v>
      </c>
      <c r="D447" t="s">
        <v>38</v>
      </c>
      <c r="E447" t="str">
        <f t="shared" si="24"/>
        <v>Summer crops</v>
      </c>
      <c r="F447">
        <v>11.35</v>
      </c>
      <c r="G447" s="6">
        <v>2608.65</v>
      </c>
      <c r="H447" t="str">
        <f t="shared" si="25"/>
        <v>High</v>
      </c>
      <c r="I447">
        <v>25.02</v>
      </c>
      <c r="J447">
        <v>3.8250000000000002</v>
      </c>
      <c r="K447">
        <v>7</v>
      </c>
      <c r="L447" s="6">
        <v>64.38</v>
      </c>
      <c r="M447">
        <v>35.35</v>
      </c>
      <c r="N447">
        <v>89.19</v>
      </c>
      <c r="O447" t="str">
        <f t="shared" si="26"/>
        <v>81:100</v>
      </c>
      <c r="P447" t="s">
        <v>17</v>
      </c>
      <c r="Q447">
        <v>697.82</v>
      </c>
      <c r="R447" t="str">
        <f t="shared" si="27"/>
        <v>Low</v>
      </c>
    </row>
    <row r="448" spans="1:18" x14ac:dyDescent="0.25">
      <c r="A448">
        <v>1996</v>
      </c>
      <c r="B448" t="s">
        <v>18</v>
      </c>
      <c r="C448" t="s">
        <v>19</v>
      </c>
      <c r="D448" t="s">
        <v>52</v>
      </c>
      <c r="E448" t="str">
        <f t="shared" si="24"/>
        <v>Winter crops</v>
      </c>
      <c r="F448">
        <v>11.57</v>
      </c>
      <c r="G448" s="6">
        <v>1894.06</v>
      </c>
      <c r="H448" t="str">
        <f t="shared" si="25"/>
        <v>Medium</v>
      </c>
      <c r="I448">
        <v>13.65</v>
      </c>
      <c r="J448">
        <v>1.59</v>
      </c>
      <c r="K448">
        <v>8</v>
      </c>
      <c r="L448" s="6">
        <v>69.56</v>
      </c>
      <c r="M448">
        <v>14.15</v>
      </c>
      <c r="N448">
        <v>6.06</v>
      </c>
      <c r="O448" t="str">
        <f t="shared" si="26"/>
        <v>0:20</v>
      </c>
      <c r="P448" t="s">
        <v>20</v>
      </c>
      <c r="Q448">
        <v>203.81</v>
      </c>
      <c r="R448" t="str">
        <f t="shared" si="27"/>
        <v>Low</v>
      </c>
    </row>
    <row r="449" spans="1:18" x14ac:dyDescent="0.25">
      <c r="A449">
        <v>1995</v>
      </c>
      <c r="B449" t="s">
        <v>36</v>
      </c>
      <c r="C449" t="s">
        <v>37</v>
      </c>
      <c r="D449" t="s">
        <v>52</v>
      </c>
      <c r="E449" t="str">
        <f t="shared" si="24"/>
        <v>Winter crops</v>
      </c>
      <c r="F449">
        <v>33.74</v>
      </c>
      <c r="G449" s="6">
        <v>1322.54</v>
      </c>
      <c r="H449" t="str">
        <f t="shared" si="25"/>
        <v>Medium</v>
      </c>
      <c r="I449">
        <v>28.24</v>
      </c>
      <c r="J449">
        <v>3.5009999999999999</v>
      </c>
      <c r="K449">
        <v>4</v>
      </c>
      <c r="L449" s="6">
        <v>12.24</v>
      </c>
      <c r="M449">
        <v>19.18</v>
      </c>
      <c r="N449">
        <v>28.48</v>
      </c>
      <c r="O449" t="str">
        <f t="shared" si="26"/>
        <v>21:40</v>
      </c>
      <c r="P449" t="s">
        <v>17</v>
      </c>
      <c r="Q449">
        <v>1138.77</v>
      </c>
      <c r="R449" t="str">
        <f t="shared" si="27"/>
        <v>High</v>
      </c>
    </row>
    <row r="450" spans="1:18" x14ac:dyDescent="0.25">
      <c r="A450">
        <v>2014</v>
      </c>
      <c r="B450" t="s">
        <v>24</v>
      </c>
      <c r="C450" t="s">
        <v>72</v>
      </c>
      <c r="D450" t="s">
        <v>29</v>
      </c>
      <c r="E450" t="str">
        <f t="shared" si="24"/>
        <v>Summer crops</v>
      </c>
      <c r="F450">
        <v>31.37</v>
      </c>
      <c r="G450" s="6">
        <v>2912.07</v>
      </c>
      <c r="H450" t="str">
        <f t="shared" si="25"/>
        <v>High</v>
      </c>
      <c r="I450">
        <v>3.11</v>
      </c>
      <c r="J450">
        <v>3.15</v>
      </c>
      <c r="K450">
        <v>3</v>
      </c>
      <c r="L450" s="6">
        <v>47.01</v>
      </c>
      <c r="M450">
        <v>9.5299999999999994</v>
      </c>
      <c r="N450">
        <v>37.42</v>
      </c>
      <c r="O450" t="str">
        <f t="shared" si="26"/>
        <v>21:40</v>
      </c>
      <c r="P450" t="s">
        <v>39</v>
      </c>
      <c r="Q450">
        <v>381.84</v>
      </c>
      <c r="R450" t="str">
        <f t="shared" si="27"/>
        <v>High</v>
      </c>
    </row>
    <row r="451" spans="1:18" x14ac:dyDescent="0.25">
      <c r="A451">
        <v>2004</v>
      </c>
      <c r="B451" t="s">
        <v>14</v>
      </c>
      <c r="C451" t="s">
        <v>64</v>
      </c>
      <c r="D451" t="s">
        <v>16</v>
      </c>
      <c r="E451" t="str">
        <f t="shared" ref="E451:E514" si="28">IF(OR(D451="Wheat", D451="Barley", D451="Cotton", D451="Fruits"), "Winter crops","Summer crops")</f>
        <v>Summer crops</v>
      </c>
      <c r="F451">
        <v>14.23</v>
      </c>
      <c r="G451" s="6">
        <v>1162.73</v>
      </c>
      <c r="H451" t="str">
        <f t="shared" ref="H451:H514" si="29">IF(G451&lt;1000, "Low", IF(G451&lt;=2000, "Medium", "High"))</f>
        <v>Medium</v>
      </c>
      <c r="I451">
        <v>23.86</v>
      </c>
      <c r="J451">
        <v>1.998</v>
      </c>
      <c r="K451">
        <v>5</v>
      </c>
      <c r="L451" s="6">
        <v>95.8</v>
      </c>
      <c r="M451">
        <v>18.93</v>
      </c>
      <c r="N451">
        <v>50.44</v>
      </c>
      <c r="O451" t="str">
        <f t="shared" ref="O451:O514" si="30">IF(N451&lt;=20,"0:20",IF(N451&lt;=40,"21:40",IF(N451&lt;=60,"41:60",IF(N451&lt;=80,"61:80","81:100"))))</f>
        <v>41:60</v>
      </c>
      <c r="P451" t="s">
        <v>20</v>
      </c>
      <c r="Q451">
        <v>612.79999999999995</v>
      </c>
      <c r="R451" t="str">
        <f t="shared" ref="R451:R514" si="31">IF(F451&lt;0, "Below 0", IF(F451&lt;=15, "Low", IF(F451&lt;=25, "Moderate", "High")))</f>
        <v>Low</v>
      </c>
    </row>
    <row r="452" spans="1:18" x14ac:dyDescent="0.25">
      <c r="A452">
        <v>1999</v>
      </c>
      <c r="B452" t="s">
        <v>21</v>
      </c>
      <c r="C452" t="s">
        <v>65</v>
      </c>
      <c r="D452" t="s">
        <v>43</v>
      </c>
      <c r="E452" t="str">
        <f t="shared" si="28"/>
        <v>Winter crops</v>
      </c>
      <c r="F452">
        <v>24.94</v>
      </c>
      <c r="G452" s="6">
        <v>855.78</v>
      </c>
      <c r="H452" t="str">
        <f t="shared" si="29"/>
        <v>Low</v>
      </c>
      <c r="I452">
        <v>27.81</v>
      </c>
      <c r="J452">
        <v>2.1779999999999999</v>
      </c>
      <c r="K452">
        <v>0</v>
      </c>
      <c r="L452" s="6">
        <v>10.42</v>
      </c>
      <c r="M452">
        <v>21.6</v>
      </c>
      <c r="N452">
        <v>53.4</v>
      </c>
      <c r="O452" t="str">
        <f t="shared" si="30"/>
        <v>41:60</v>
      </c>
      <c r="P452" t="s">
        <v>17</v>
      </c>
      <c r="Q452">
        <v>529.30999999999995</v>
      </c>
      <c r="R452" t="str">
        <f t="shared" si="31"/>
        <v>Moderate</v>
      </c>
    </row>
    <row r="453" spans="1:18" x14ac:dyDescent="0.25">
      <c r="A453">
        <v>2008</v>
      </c>
      <c r="B453" t="s">
        <v>14</v>
      </c>
      <c r="C453" t="s">
        <v>40</v>
      </c>
      <c r="D453" t="s">
        <v>52</v>
      </c>
      <c r="E453" t="str">
        <f t="shared" si="28"/>
        <v>Winter crops</v>
      </c>
      <c r="F453">
        <v>-2.7</v>
      </c>
      <c r="G453" s="6">
        <v>656.92</v>
      </c>
      <c r="H453" t="str">
        <f t="shared" si="29"/>
        <v>Low</v>
      </c>
      <c r="I453">
        <v>10.02</v>
      </c>
      <c r="J453">
        <v>1.28</v>
      </c>
      <c r="K453">
        <v>5</v>
      </c>
      <c r="L453" s="6">
        <v>81.7</v>
      </c>
      <c r="M453">
        <v>30.46</v>
      </c>
      <c r="N453">
        <v>11.56</v>
      </c>
      <c r="O453" t="str">
        <f t="shared" si="30"/>
        <v>0:20</v>
      </c>
      <c r="P453" t="s">
        <v>35</v>
      </c>
      <c r="Q453">
        <v>439.88</v>
      </c>
      <c r="R453" t="str">
        <f t="shared" si="31"/>
        <v>Below 0</v>
      </c>
    </row>
    <row r="454" spans="1:18" x14ac:dyDescent="0.25">
      <c r="A454">
        <v>1999</v>
      </c>
      <c r="B454" t="s">
        <v>46</v>
      </c>
      <c r="C454" t="s">
        <v>47</v>
      </c>
      <c r="D454" t="s">
        <v>16</v>
      </c>
      <c r="E454" t="str">
        <f t="shared" si="28"/>
        <v>Summer crops</v>
      </c>
      <c r="F454">
        <v>28.51</v>
      </c>
      <c r="G454" s="6">
        <v>2922.09</v>
      </c>
      <c r="H454" t="str">
        <f t="shared" si="29"/>
        <v>High</v>
      </c>
      <c r="I454">
        <v>15.4</v>
      </c>
      <c r="J454">
        <v>0.98099999999999998</v>
      </c>
      <c r="K454">
        <v>6</v>
      </c>
      <c r="L454" s="6">
        <v>44.55</v>
      </c>
      <c r="M454">
        <v>8.69</v>
      </c>
      <c r="N454">
        <v>64.83</v>
      </c>
      <c r="O454" t="str">
        <f t="shared" si="30"/>
        <v>61:80</v>
      </c>
      <c r="P454" t="s">
        <v>20</v>
      </c>
      <c r="Q454">
        <v>438.04</v>
      </c>
      <c r="R454" t="str">
        <f t="shared" si="31"/>
        <v>High</v>
      </c>
    </row>
    <row r="455" spans="1:18" x14ac:dyDescent="0.25">
      <c r="A455">
        <v>2010</v>
      </c>
      <c r="B455" t="s">
        <v>21</v>
      </c>
      <c r="C455" t="s">
        <v>65</v>
      </c>
      <c r="D455" t="s">
        <v>38</v>
      </c>
      <c r="E455" t="str">
        <f t="shared" si="28"/>
        <v>Summer crops</v>
      </c>
      <c r="F455">
        <v>14.91</v>
      </c>
      <c r="G455" s="6">
        <v>1013.61</v>
      </c>
      <c r="H455" t="str">
        <f t="shared" si="29"/>
        <v>Medium</v>
      </c>
      <c r="I455">
        <v>17.48</v>
      </c>
      <c r="J455">
        <v>1.746</v>
      </c>
      <c r="K455">
        <v>2</v>
      </c>
      <c r="L455" s="6">
        <v>47.56</v>
      </c>
      <c r="M455">
        <v>32.770000000000003</v>
      </c>
      <c r="N455">
        <v>16.829999999999998</v>
      </c>
      <c r="O455" t="str">
        <f t="shared" si="30"/>
        <v>0:20</v>
      </c>
      <c r="P455" t="s">
        <v>39</v>
      </c>
      <c r="Q455">
        <v>492.65</v>
      </c>
      <c r="R455" t="str">
        <f t="shared" si="31"/>
        <v>Low</v>
      </c>
    </row>
    <row r="456" spans="1:18" x14ac:dyDescent="0.25">
      <c r="A456">
        <v>1993</v>
      </c>
      <c r="B456" t="s">
        <v>36</v>
      </c>
      <c r="C456" t="s">
        <v>54</v>
      </c>
      <c r="D456" t="s">
        <v>26</v>
      </c>
      <c r="E456" t="str">
        <f t="shared" si="28"/>
        <v>Summer crops</v>
      </c>
      <c r="F456">
        <v>17.600000000000001</v>
      </c>
      <c r="G456" s="6">
        <v>1053.46</v>
      </c>
      <c r="H456" t="str">
        <f t="shared" si="29"/>
        <v>Medium</v>
      </c>
      <c r="I456">
        <v>29.11</v>
      </c>
      <c r="J456">
        <v>1.512</v>
      </c>
      <c r="K456">
        <v>0</v>
      </c>
      <c r="L456" s="6">
        <v>99.9</v>
      </c>
      <c r="M456">
        <v>22.6</v>
      </c>
      <c r="N456">
        <v>62.47</v>
      </c>
      <c r="O456" t="str">
        <f t="shared" si="30"/>
        <v>61:80</v>
      </c>
      <c r="P456" t="s">
        <v>35</v>
      </c>
      <c r="Q456">
        <v>416.62</v>
      </c>
      <c r="R456" t="str">
        <f t="shared" si="31"/>
        <v>Moderate</v>
      </c>
    </row>
    <row r="457" spans="1:18" x14ac:dyDescent="0.25">
      <c r="A457">
        <v>2024</v>
      </c>
      <c r="B457" t="s">
        <v>41</v>
      </c>
      <c r="C457" t="s">
        <v>44</v>
      </c>
      <c r="D457" t="s">
        <v>43</v>
      </c>
      <c r="E457" t="str">
        <f t="shared" si="28"/>
        <v>Winter crops</v>
      </c>
      <c r="F457">
        <v>13.41</v>
      </c>
      <c r="G457" s="6">
        <v>2595.59</v>
      </c>
      <c r="H457" t="str">
        <f t="shared" si="29"/>
        <v>High</v>
      </c>
      <c r="I457">
        <v>4.32</v>
      </c>
      <c r="J457">
        <v>3.33</v>
      </c>
      <c r="K457">
        <v>1</v>
      </c>
      <c r="L457" s="6">
        <v>98.12</v>
      </c>
      <c r="M457">
        <v>31.76</v>
      </c>
      <c r="N457">
        <v>37.51</v>
      </c>
      <c r="O457" t="str">
        <f t="shared" si="30"/>
        <v>21:40</v>
      </c>
      <c r="P457" t="s">
        <v>20</v>
      </c>
      <c r="Q457">
        <v>601.78</v>
      </c>
      <c r="R457" t="str">
        <f t="shared" si="31"/>
        <v>Low</v>
      </c>
    </row>
    <row r="458" spans="1:18" x14ac:dyDescent="0.25">
      <c r="A458">
        <v>2022</v>
      </c>
      <c r="B458" t="s">
        <v>24</v>
      </c>
      <c r="C458" t="s">
        <v>25</v>
      </c>
      <c r="D458" t="s">
        <v>34</v>
      </c>
      <c r="E458" t="str">
        <f t="shared" si="28"/>
        <v>Winter crops</v>
      </c>
      <c r="F458">
        <v>29.23</v>
      </c>
      <c r="G458" s="6">
        <v>1654.08</v>
      </c>
      <c r="H458" t="str">
        <f t="shared" si="29"/>
        <v>Medium</v>
      </c>
      <c r="I458">
        <v>27.3</v>
      </c>
      <c r="J458">
        <v>1.458</v>
      </c>
      <c r="K458">
        <v>6</v>
      </c>
      <c r="L458" s="6">
        <v>33.17</v>
      </c>
      <c r="M458">
        <v>6.64</v>
      </c>
      <c r="N458">
        <v>21.8</v>
      </c>
      <c r="O458" t="str">
        <f t="shared" si="30"/>
        <v>21:40</v>
      </c>
      <c r="P458" t="s">
        <v>39</v>
      </c>
      <c r="Q458">
        <v>626.29</v>
      </c>
      <c r="R458" t="str">
        <f t="shared" si="31"/>
        <v>High</v>
      </c>
    </row>
    <row r="459" spans="1:18" x14ac:dyDescent="0.25">
      <c r="A459">
        <v>2019</v>
      </c>
      <c r="B459" t="s">
        <v>21</v>
      </c>
      <c r="C459" t="s">
        <v>65</v>
      </c>
      <c r="D459" t="s">
        <v>34</v>
      </c>
      <c r="E459" t="str">
        <f t="shared" si="28"/>
        <v>Winter crops</v>
      </c>
      <c r="F459">
        <v>19.3</v>
      </c>
      <c r="G459" s="6">
        <v>2034.8</v>
      </c>
      <c r="H459" t="str">
        <f t="shared" si="29"/>
        <v>High</v>
      </c>
      <c r="I459">
        <v>15.44</v>
      </c>
      <c r="J459">
        <v>3.3029999999999999</v>
      </c>
      <c r="K459">
        <v>3</v>
      </c>
      <c r="L459" s="6">
        <v>41.75</v>
      </c>
      <c r="M459">
        <v>43.59</v>
      </c>
      <c r="N459">
        <v>53.66</v>
      </c>
      <c r="O459" t="str">
        <f t="shared" si="30"/>
        <v>41:60</v>
      </c>
      <c r="P459" t="s">
        <v>17</v>
      </c>
      <c r="Q459">
        <v>1146.68</v>
      </c>
      <c r="R459" t="str">
        <f t="shared" si="31"/>
        <v>Moderate</v>
      </c>
    </row>
    <row r="460" spans="1:18" x14ac:dyDescent="0.25">
      <c r="A460">
        <v>2005</v>
      </c>
      <c r="B460" t="s">
        <v>32</v>
      </c>
      <c r="C460" t="s">
        <v>61</v>
      </c>
      <c r="D460" t="s">
        <v>16</v>
      </c>
      <c r="E460" t="str">
        <f t="shared" si="28"/>
        <v>Summer crops</v>
      </c>
      <c r="F460">
        <v>11.02</v>
      </c>
      <c r="G460" s="6">
        <v>1845.24</v>
      </c>
      <c r="H460" t="str">
        <f t="shared" si="29"/>
        <v>Medium</v>
      </c>
      <c r="I460">
        <v>27.88</v>
      </c>
      <c r="J460">
        <v>3.2490000000000001</v>
      </c>
      <c r="K460">
        <v>6</v>
      </c>
      <c r="L460" s="6">
        <v>29.43</v>
      </c>
      <c r="M460">
        <v>17.43</v>
      </c>
      <c r="N460">
        <v>68.56</v>
      </c>
      <c r="O460" t="str">
        <f t="shared" si="30"/>
        <v>61:80</v>
      </c>
      <c r="P460" t="s">
        <v>35</v>
      </c>
      <c r="Q460">
        <v>1376.91</v>
      </c>
      <c r="R460" t="str">
        <f t="shared" si="31"/>
        <v>Low</v>
      </c>
    </row>
    <row r="461" spans="1:18" x14ac:dyDescent="0.25">
      <c r="A461">
        <v>2002</v>
      </c>
      <c r="B461" t="s">
        <v>21</v>
      </c>
      <c r="C461" t="s">
        <v>22</v>
      </c>
      <c r="D461" t="s">
        <v>26</v>
      </c>
      <c r="E461" t="str">
        <f t="shared" si="28"/>
        <v>Summer crops</v>
      </c>
      <c r="F461">
        <v>11.62</v>
      </c>
      <c r="G461" s="6">
        <v>1503.07</v>
      </c>
      <c r="H461" t="str">
        <f t="shared" si="29"/>
        <v>Medium</v>
      </c>
      <c r="I461">
        <v>28.26</v>
      </c>
      <c r="J461">
        <v>4.4279999999999999</v>
      </c>
      <c r="K461">
        <v>5</v>
      </c>
      <c r="L461" s="6">
        <v>44.8</v>
      </c>
      <c r="M461">
        <v>1.05</v>
      </c>
      <c r="N461">
        <v>69.11</v>
      </c>
      <c r="O461" t="str">
        <f t="shared" si="30"/>
        <v>61:80</v>
      </c>
      <c r="P461" t="s">
        <v>35</v>
      </c>
      <c r="Q461">
        <v>1164.0899999999999</v>
      </c>
      <c r="R461" t="str">
        <f t="shared" si="31"/>
        <v>Low</v>
      </c>
    </row>
    <row r="462" spans="1:18" x14ac:dyDescent="0.25">
      <c r="A462">
        <v>2003</v>
      </c>
      <c r="B462" t="s">
        <v>24</v>
      </c>
      <c r="C462" t="s">
        <v>25</v>
      </c>
      <c r="D462" t="s">
        <v>48</v>
      </c>
      <c r="E462" t="str">
        <f t="shared" si="28"/>
        <v>Summer crops</v>
      </c>
      <c r="F462">
        <v>29.13</v>
      </c>
      <c r="G462" s="6">
        <v>614.23</v>
      </c>
      <c r="H462" t="str">
        <f t="shared" si="29"/>
        <v>Low</v>
      </c>
      <c r="I462">
        <v>18.3</v>
      </c>
      <c r="J462">
        <v>2.448</v>
      </c>
      <c r="K462">
        <v>9</v>
      </c>
      <c r="L462" s="6">
        <v>35.11</v>
      </c>
      <c r="M462">
        <v>29.75</v>
      </c>
      <c r="N462">
        <v>82.07</v>
      </c>
      <c r="O462" t="str">
        <f t="shared" si="30"/>
        <v>81:100</v>
      </c>
      <c r="P462" t="s">
        <v>39</v>
      </c>
      <c r="Q462">
        <v>509.59</v>
      </c>
      <c r="R462" t="str">
        <f t="shared" si="31"/>
        <v>High</v>
      </c>
    </row>
    <row r="463" spans="1:18" x14ac:dyDescent="0.25">
      <c r="A463">
        <v>1994</v>
      </c>
      <c r="B463" t="s">
        <v>30</v>
      </c>
      <c r="C463" t="s">
        <v>33</v>
      </c>
      <c r="D463" t="s">
        <v>43</v>
      </c>
      <c r="E463" t="str">
        <f t="shared" si="28"/>
        <v>Winter crops</v>
      </c>
      <c r="F463">
        <v>2.89</v>
      </c>
      <c r="G463" s="6">
        <v>1441.88</v>
      </c>
      <c r="H463" t="str">
        <f t="shared" si="29"/>
        <v>Medium</v>
      </c>
      <c r="I463">
        <v>20.79</v>
      </c>
      <c r="J463">
        <v>1.494</v>
      </c>
      <c r="K463">
        <v>10</v>
      </c>
      <c r="L463" s="6">
        <v>14.22</v>
      </c>
      <c r="M463">
        <v>12.17</v>
      </c>
      <c r="N463">
        <v>55.62</v>
      </c>
      <c r="O463" t="str">
        <f t="shared" si="30"/>
        <v>41:60</v>
      </c>
      <c r="P463" t="s">
        <v>27</v>
      </c>
      <c r="Q463">
        <v>604.57000000000005</v>
      </c>
      <c r="R463" t="str">
        <f t="shared" si="31"/>
        <v>Low</v>
      </c>
    </row>
    <row r="464" spans="1:18" x14ac:dyDescent="0.25">
      <c r="A464">
        <v>2022</v>
      </c>
      <c r="B464" t="s">
        <v>21</v>
      </c>
      <c r="C464" t="s">
        <v>22</v>
      </c>
      <c r="D464" t="s">
        <v>16</v>
      </c>
      <c r="E464" t="str">
        <f t="shared" si="28"/>
        <v>Summer crops</v>
      </c>
      <c r="F464">
        <v>15.08</v>
      </c>
      <c r="G464" s="6">
        <v>2088.7199999999998</v>
      </c>
      <c r="H464" t="str">
        <f t="shared" si="29"/>
        <v>High</v>
      </c>
      <c r="I464">
        <v>2.77</v>
      </c>
      <c r="J464">
        <v>3.98</v>
      </c>
      <c r="K464">
        <v>1</v>
      </c>
      <c r="L464" s="6">
        <v>26.81</v>
      </c>
      <c r="M464">
        <v>10.119999999999999</v>
      </c>
      <c r="N464">
        <v>85.42</v>
      </c>
      <c r="O464" t="str">
        <f t="shared" si="30"/>
        <v>81:100</v>
      </c>
      <c r="P464" t="s">
        <v>20</v>
      </c>
      <c r="Q464">
        <v>1343.83</v>
      </c>
      <c r="R464" t="str">
        <f t="shared" si="31"/>
        <v>Moderate</v>
      </c>
    </row>
    <row r="465" spans="1:18" x14ac:dyDescent="0.25">
      <c r="A465">
        <v>2017</v>
      </c>
      <c r="B465" t="s">
        <v>21</v>
      </c>
      <c r="C465" t="s">
        <v>45</v>
      </c>
      <c r="D465" t="s">
        <v>48</v>
      </c>
      <c r="E465" t="str">
        <f t="shared" si="28"/>
        <v>Summer crops</v>
      </c>
      <c r="F465">
        <v>19.34</v>
      </c>
      <c r="G465" s="6">
        <v>2318.39</v>
      </c>
      <c r="H465" t="str">
        <f t="shared" si="29"/>
        <v>High</v>
      </c>
      <c r="I465">
        <v>4.08</v>
      </c>
      <c r="J465">
        <v>3.72</v>
      </c>
      <c r="K465">
        <v>0</v>
      </c>
      <c r="L465" s="6">
        <v>53.7</v>
      </c>
      <c r="M465">
        <v>20.63</v>
      </c>
      <c r="N465">
        <v>58.71</v>
      </c>
      <c r="O465" t="str">
        <f t="shared" si="30"/>
        <v>41:60</v>
      </c>
      <c r="P465" t="s">
        <v>27</v>
      </c>
      <c r="Q465">
        <v>1129.95</v>
      </c>
      <c r="R465" t="str">
        <f t="shared" si="31"/>
        <v>Moderate</v>
      </c>
    </row>
    <row r="466" spans="1:18" x14ac:dyDescent="0.25">
      <c r="A466">
        <v>1998</v>
      </c>
      <c r="B466" t="s">
        <v>18</v>
      </c>
      <c r="C466" t="s">
        <v>60</v>
      </c>
      <c r="D466" t="s">
        <v>38</v>
      </c>
      <c r="E466" t="str">
        <f t="shared" si="28"/>
        <v>Summer crops</v>
      </c>
      <c r="F466">
        <v>33.72</v>
      </c>
      <c r="G466" s="6">
        <v>2234.1</v>
      </c>
      <c r="H466" t="str">
        <f t="shared" si="29"/>
        <v>High</v>
      </c>
      <c r="I466">
        <v>19.399999999999999</v>
      </c>
      <c r="J466">
        <v>0.73799999999999999</v>
      </c>
      <c r="K466">
        <v>7</v>
      </c>
      <c r="L466" s="6">
        <v>74.83</v>
      </c>
      <c r="M466">
        <v>29.83</v>
      </c>
      <c r="N466">
        <v>43.17</v>
      </c>
      <c r="O466" t="str">
        <f t="shared" si="30"/>
        <v>41:60</v>
      </c>
      <c r="P466" t="s">
        <v>35</v>
      </c>
      <c r="Q466">
        <v>228.9</v>
      </c>
      <c r="R466" t="str">
        <f t="shared" si="31"/>
        <v>High</v>
      </c>
    </row>
    <row r="467" spans="1:18" x14ac:dyDescent="0.25">
      <c r="A467">
        <v>2024</v>
      </c>
      <c r="B467" t="s">
        <v>24</v>
      </c>
      <c r="C467" t="s">
        <v>59</v>
      </c>
      <c r="D467" t="s">
        <v>26</v>
      </c>
      <c r="E467" t="str">
        <f t="shared" si="28"/>
        <v>Summer crops</v>
      </c>
      <c r="F467">
        <v>2.02</v>
      </c>
      <c r="G467" s="6">
        <v>2827.51</v>
      </c>
      <c r="H467" t="str">
        <f t="shared" si="29"/>
        <v>High</v>
      </c>
      <c r="I467">
        <v>19.559999999999999</v>
      </c>
      <c r="J467">
        <v>2.1150000000000002</v>
      </c>
      <c r="K467">
        <v>6</v>
      </c>
      <c r="L467" s="6">
        <v>80.89</v>
      </c>
      <c r="M467">
        <v>17.43</v>
      </c>
      <c r="N467">
        <v>8.15</v>
      </c>
      <c r="O467" t="str">
        <f t="shared" si="30"/>
        <v>0:20</v>
      </c>
      <c r="P467" t="s">
        <v>20</v>
      </c>
      <c r="Q467">
        <v>1026.3399999999999</v>
      </c>
      <c r="R467" t="str">
        <f t="shared" si="31"/>
        <v>Low</v>
      </c>
    </row>
    <row r="468" spans="1:18" x14ac:dyDescent="0.25">
      <c r="A468">
        <v>2003</v>
      </c>
      <c r="B468" t="s">
        <v>30</v>
      </c>
      <c r="C468" t="s">
        <v>56</v>
      </c>
      <c r="D468" t="s">
        <v>43</v>
      </c>
      <c r="E468" t="str">
        <f t="shared" si="28"/>
        <v>Winter crops</v>
      </c>
      <c r="F468">
        <v>-1.97</v>
      </c>
      <c r="G468" s="6">
        <v>1162.3699999999999</v>
      </c>
      <c r="H468" t="str">
        <f t="shared" si="29"/>
        <v>Medium</v>
      </c>
      <c r="I468">
        <v>5.47</v>
      </c>
      <c r="J468">
        <v>2.5099999999999998</v>
      </c>
      <c r="K468">
        <v>5</v>
      </c>
      <c r="L468" s="6">
        <v>26.1</v>
      </c>
      <c r="M468">
        <v>27.43</v>
      </c>
      <c r="N468">
        <v>82.99</v>
      </c>
      <c r="O468" t="str">
        <f t="shared" si="30"/>
        <v>81:100</v>
      </c>
      <c r="P468" t="s">
        <v>17</v>
      </c>
      <c r="Q468">
        <v>801.73</v>
      </c>
      <c r="R468" t="str">
        <f t="shared" si="31"/>
        <v>Below 0</v>
      </c>
    </row>
    <row r="469" spans="1:18" x14ac:dyDescent="0.25">
      <c r="A469">
        <v>2023</v>
      </c>
      <c r="B469" t="s">
        <v>41</v>
      </c>
      <c r="C469" t="s">
        <v>42</v>
      </c>
      <c r="D469" t="s">
        <v>16</v>
      </c>
      <c r="E469" t="str">
        <f t="shared" si="28"/>
        <v>Summer crops</v>
      </c>
      <c r="F469">
        <v>16.98</v>
      </c>
      <c r="G469" s="6">
        <v>1605.89</v>
      </c>
      <c r="H469" t="str">
        <f t="shared" si="29"/>
        <v>Medium</v>
      </c>
      <c r="I469">
        <v>17.98</v>
      </c>
      <c r="J469">
        <v>1.944</v>
      </c>
      <c r="K469">
        <v>10</v>
      </c>
      <c r="L469" s="6">
        <v>69.819999999999993</v>
      </c>
      <c r="M469">
        <v>10.68</v>
      </c>
      <c r="N469">
        <v>48.62</v>
      </c>
      <c r="O469" t="str">
        <f t="shared" si="30"/>
        <v>41:60</v>
      </c>
      <c r="P469" t="s">
        <v>27</v>
      </c>
      <c r="Q469">
        <v>856.92</v>
      </c>
      <c r="R469" t="str">
        <f t="shared" si="31"/>
        <v>Moderate</v>
      </c>
    </row>
    <row r="470" spans="1:18" x14ac:dyDescent="0.25">
      <c r="A470">
        <v>2000</v>
      </c>
      <c r="B470" t="s">
        <v>46</v>
      </c>
      <c r="C470" t="s">
        <v>47</v>
      </c>
      <c r="D470" t="s">
        <v>29</v>
      </c>
      <c r="E470" t="str">
        <f t="shared" si="28"/>
        <v>Summer crops</v>
      </c>
      <c r="F470">
        <v>29.38</v>
      </c>
      <c r="G470" s="6">
        <v>1422.26</v>
      </c>
      <c r="H470" t="str">
        <f t="shared" si="29"/>
        <v>Medium</v>
      </c>
      <c r="I470">
        <v>12.74</v>
      </c>
      <c r="J470">
        <v>3.33</v>
      </c>
      <c r="K470">
        <v>4</v>
      </c>
      <c r="L470" s="6">
        <v>25.12</v>
      </c>
      <c r="M470">
        <v>27.9</v>
      </c>
      <c r="N470">
        <v>78.59</v>
      </c>
      <c r="O470" t="str">
        <f t="shared" si="30"/>
        <v>61:80</v>
      </c>
      <c r="P470" t="s">
        <v>27</v>
      </c>
      <c r="Q470">
        <v>1318.8</v>
      </c>
      <c r="R470" t="str">
        <f t="shared" si="31"/>
        <v>High</v>
      </c>
    </row>
    <row r="471" spans="1:18" x14ac:dyDescent="0.25">
      <c r="A471">
        <v>2021</v>
      </c>
      <c r="B471" t="s">
        <v>21</v>
      </c>
      <c r="C471" t="s">
        <v>22</v>
      </c>
      <c r="D471" t="s">
        <v>29</v>
      </c>
      <c r="E471" t="str">
        <f t="shared" si="28"/>
        <v>Summer crops</v>
      </c>
      <c r="F471">
        <v>15.55</v>
      </c>
      <c r="G471" s="6">
        <v>1127.3699999999999</v>
      </c>
      <c r="H471" t="str">
        <f t="shared" si="29"/>
        <v>Medium</v>
      </c>
      <c r="I471">
        <v>4.25</v>
      </c>
      <c r="J471">
        <v>3.39</v>
      </c>
      <c r="K471">
        <v>2</v>
      </c>
      <c r="L471" s="6">
        <v>55.6</v>
      </c>
      <c r="M471">
        <v>23.44</v>
      </c>
      <c r="N471">
        <v>83.05</v>
      </c>
      <c r="O471" t="str">
        <f t="shared" si="30"/>
        <v>81:100</v>
      </c>
      <c r="P471" t="s">
        <v>39</v>
      </c>
      <c r="Q471">
        <v>1133.43</v>
      </c>
      <c r="R471" t="str">
        <f t="shared" si="31"/>
        <v>Moderate</v>
      </c>
    </row>
    <row r="472" spans="1:18" x14ac:dyDescent="0.25">
      <c r="A472">
        <v>1993</v>
      </c>
      <c r="B472" t="s">
        <v>32</v>
      </c>
      <c r="C472" t="s">
        <v>61</v>
      </c>
      <c r="D472" t="s">
        <v>16</v>
      </c>
      <c r="E472" t="str">
        <f t="shared" si="28"/>
        <v>Summer crops</v>
      </c>
      <c r="F472">
        <v>-4.46</v>
      </c>
      <c r="G472" s="6">
        <v>821.03</v>
      </c>
      <c r="H472" t="str">
        <f t="shared" si="29"/>
        <v>Low</v>
      </c>
      <c r="I472">
        <v>4.92</v>
      </c>
      <c r="J472">
        <v>1.24</v>
      </c>
      <c r="K472">
        <v>0</v>
      </c>
      <c r="L472" s="6">
        <v>53.59</v>
      </c>
      <c r="M472">
        <v>13.05</v>
      </c>
      <c r="N472">
        <v>62.33</v>
      </c>
      <c r="O472" t="str">
        <f t="shared" si="30"/>
        <v>61:80</v>
      </c>
      <c r="P472" t="s">
        <v>27</v>
      </c>
      <c r="Q472">
        <v>524.52</v>
      </c>
      <c r="R472" t="str">
        <f t="shared" si="31"/>
        <v>Below 0</v>
      </c>
    </row>
    <row r="473" spans="1:18" x14ac:dyDescent="0.25">
      <c r="A473">
        <v>2021</v>
      </c>
      <c r="B473" t="s">
        <v>32</v>
      </c>
      <c r="C473" t="s">
        <v>61</v>
      </c>
      <c r="D473" t="s">
        <v>49</v>
      </c>
      <c r="E473" t="str">
        <f t="shared" si="28"/>
        <v>Summer crops</v>
      </c>
      <c r="F473">
        <v>27.06</v>
      </c>
      <c r="G473" s="6">
        <v>661.19</v>
      </c>
      <c r="H473" t="str">
        <f t="shared" si="29"/>
        <v>Low</v>
      </c>
      <c r="I473">
        <v>16.079999999999998</v>
      </c>
      <c r="J473">
        <v>1.071</v>
      </c>
      <c r="K473">
        <v>8</v>
      </c>
      <c r="L473" s="6">
        <v>32.5</v>
      </c>
      <c r="M473">
        <v>20.309999999999999</v>
      </c>
      <c r="N473">
        <v>83.02</v>
      </c>
      <c r="O473" t="str">
        <f t="shared" si="30"/>
        <v>81:100</v>
      </c>
      <c r="P473" t="s">
        <v>39</v>
      </c>
      <c r="Q473">
        <v>307.61</v>
      </c>
      <c r="R473" t="str">
        <f t="shared" si="31"/>
        <v>High</v>
      </c>
    </row>
    <row r="474" spans="1:18" x14ac:dyDescent="0.25">
      <c r="A474">
        <v>1990</v>
      </c>
      <c r="B474" t="s">
        <v>36</v>
      </c>
      <c r="C474" t="s">
        <v>37</v>
      </c>
      <c r="D474" t="s">
        <v>23</v>
      </c>
      <c r="E474" t="str">
        <f t="shared" si="28"/>
        <v>Winter crops</v>
      </c>
      <c r="F474">
        <v>9.51</v>
      </c>
      <c r="G474" s="6">
        <v>792.95</v>
      </c>
      <c r="H474" t="str">
        <f t="shared" si="29"/>
        <v>Low</v>
      </c>
      <c r="I474">
        <v>20.71</v>
      </c>
      <c r="J474">
        <v>2.16</v>
      </c>
      <c r="K474">
        <v>10</v>
      </c>
      <c r="L474" s="6">
        <v>61.95</v>
      </c>
      <c r="M474">
        <v>36.69</v>
      </c>
      <c r="N474">
        <v>18.7</v>
      </c>
      <c r="O474" t="str">
        <f t="shared" si="30"/>
        <v>0:20</v>
      </c>
      <c r="P474" t="s">
        <v>39</v>
      </c>
      <c r="Q474">
        <v>683.64</v>
      </c>
      <c r="R474" t="str">
        <f t="shared" si="31"/>
        <v>Low</v>
      </c>
    </row>
    <row r="475" spans="1:18" x14ac:dyDescent="0.25">
      <c r="A475">
        <v>1990</v>
      </c>
      <c r="B475" t="s">
        <v>14</v>
      </c>
      <c r="C475" t="s">
        <v>15</v>
      </c>
      <c r="D475" t="s">
        <v>16</v>
      </c>
      <c r="E475" t="str">
        <f t="shared" si="28"/>
        <v>Summer crops</v>
      </c>
      <c r="F475">
        <v>5.99</v>
      </c>
      <c r="G475" s="6">
        <v>316.05</v>
      </c>
      <c r="H475" t="str">
        <f t="shared" si="29"/>
        <v>Low</v>
      </c>
      <c r="I475">
        <v>15.71</v>
      </c>
      <c r="J475">
        <v>0.47699999999999998</v>
      </c>
      <c r="K475">
        <v>9</v>
      </c>
      <c r="L475" s="6">
        <v>26.04</v>
      </c>
      <c r="M475">
        <v>4.37</v>
      </c>
      <c r="N475">
        <v>50.81</v>
      </c>
      <c r="O475" t="str">
        <f t="shared" si="30"/>
        <v>41:60</v>
      </c>
      <c r="P475" t="s">
        <v>39</v>
      </c>
      <c r="Q475">
        <v>113.13</v>
      </c>
      <c r="R475" t="str">
        <f t="shared" si="31"/>
        <v>Low</v>
      </c>
    </row>
    <row r="476" spans="1:18" x14ac:dyDescent="0.25">
      <c r="A476">
        <v>2019</v>
      </c>
      <c r="B476" t="s">
        <v>32</v>
      </c>
      <c r="C476" t="s">
        <v>53</v>
      </c>
      <c r="D476" t="s">
        <v>16</v>
      </c>
      <c r="E476" t="str">
        <f t="shared" si="28"/>
        <v>Summer crops</v>
      </c>
      <c r="F476">
        <v>14.09</v>
      </c>
      <c r="G476" s="6">
        <v>942.31</v>
      </c>
      <c r="H476" t="str">
        <f t="shared" si="29"/>
        <v>Low</v>
      </c>
      <c r="I476">
        <v>22.95</v>
      </c>
      <c r="J476">
        <v>1.7369999999999901</v>
      </c>
      <c r="K476">
        <v>2</v>
      </c>
      <c r="L476" s="6">
        <v>71.08</v>
      </c>
      <c r="M476">
        <v>16.86</v>
      </c>
      <c r="N476">
        <v>37.85</v>
      </c>
      <c r="O476" t="str">
        <f t="shared" si="30"/>
        <v>21:40</v>
      </c>
      <c r="P476" t="s">
        <v>20</v>
      </c>
      <c r="Q476">
        <v>629.77</v>
      </c>
      <c r="R476" t="str">
        <f t="shared" si="31"/>
        <v>Low</v>
      </c>
    </row>
    <row r="477" spans="1:18" x14ac:dyDescent="0.25">
      <c r="A477">
        <v>2017</v>
      </c>
      <c r="B477" t="s">
        <v>30</v>
      </c>
      <c r="C477" t="s">
        <v>66</v>
      </c>
      <c r="D477" t="s">
        <v>43</v>
      </c>
      <c r="E477" t="str">
        <f t="shared" si="28"/>
        <v>Winter crops</v>
      </c>
      <c r="F477">
        <v>17.07</v>
      </c>
      <c r="G477" s="6">
        <v>2160.7199999999998</v>
      </c>
      <c r="H477" t="str">
        <f t="shared" si="29"/>
        <v>High</v>
      </c>
      <c r="I477">
        <v>2.2200000000000002</v>
      </c>
      <c r="J477">
        <v>3.56</v>
      </c>
      <c r="K477">
        <v>2</v>
      </c>
      <c r="L477" s="6">
        <v>87.53</v>
      </c>
      <c r="M477">
        <v>34.9</v>
      </c>
      <c r="N477">
        <v>41.65</v>
      </c>
      <c r="O477" t="str">
        <f t="shared" si="30"/>
        <v>41:60</v>
      </c>
      <c r="P477" t="s">
        <v>17</v>
      </c>
      <c r="Q477">
        <v>989.54</v>
      </c>
      <c r="R477" t="str">
        <f t="shared" si="31"/>
        <v>Moderate</v>
      </c>
    </row>
    <row r="478" spans="1:18" x14ac:dyDescent="0.25">
      <c r="A478">
        <v>2018</v>
      </c>
      <c r="B478" t="s">
        <v>24</v>
      </c>
      <c r="C478" t="s">
        <v>72</v>
      </c>
      <c r="D478" t="s">
        <v>49</v>
      </c>
      <c r="E478" t="str">
        <f t="shared" si="28"/>
        <v>Summer crops</v>
      </c>
      <c r="F478">
        <v>10.45</v>
      </c>
      <c r="G478" s="6">
        <v>1932.31</v>
      </c>
      <c r="H478" t="str">
        <f t="shared" si="29"/>
        <v>Medium</v>
      </c>
      <c r="I478">
        <v>26.16</v>
      </c>
      <c r="J478">
        <v>2.8439999999999999</v>
      </c>
      <c r="K478">
        <v>6</v>
      </c>
      <c r="L478" s="6">
        <v>13.82</v>
      </c>
      <c r="M478">
        <v>29.1</v>
      </c>
      <c r="N478">
        <v>4.0999999999999996</v>
      </c>
      <c r="O478" t="str">
        <f t="shared" si="30"/>
        <v>0:20</v>
      </c>
      <c r="P478" t="s">
        <v>35</v>
      </c>
      <c r="Q478">
        <v>729.67</v>
      </c>
      <c r="R478" t="str">
        <f t="shared" si="31"/>
        <v>Low</v>
      </c>
    </row>
    <row r="479" spans="1:18" x14ac:dyDescent="0.25">
      <c r="A479">
        <v>2018</v>
      </c>
      <c r="B479" t="s">
        <v>41</v>
      </c>
      <c r="C479" t="s">
        <v>44</v>
      </c>
      <c r="D479" t="s">
        <v>23</v>
      </c>
      <c r="E479" t="str">
        <f t="shared" si="28"/>
        <v>Winter crops</v>
      </c>
      <c r="F479">
        <v>25.19</v>
      </c>
      <c r="G479" s="6">
        <v>2636.93</v>
      </c>
      <c r="H479" t="str">
        <f t="shared" si="29"/>
        <v>High</v>
      </c>
      <c r="I479">
        <v>17.66</v>
      </c>
      <c r="J479">
        <v>1.7189999999999901</v>
      </c>
      <c r="K479">
        <v>10</v>
      </c>
      <c r="L479" s="6">
        <v>26.12</v>
      </c>
      <c r="M479">
        <v>43.01</v>
      </c>
      <c r="N479">
        <v>3.9</v>
      </c>
      <c r="O479" t="str">
        <f t="shared" si="30"/>
        <v>0:20</v>
      </c>
      <c r="P479" t="s">
        <v>20</v>
      </c>
      <c r="Q479">
        <v>859.1</v>
      </c>
      <c r="R479" t="str">
        <f t="shared" si="31"/>
        <v>High</v>
      </c>
    </row>
    <row r="480" spans="1:18" x14ac:dyDescent="0.25">
      <c r="A480">
        <v>2011</v>
      </c>
      <c r="B480" t="s">
        <v>41</v>
      </c>
      <c r="C480" t="s">
        <v>71</v>
      </c>
      <c r="D480" t="s">
        <v>26</v>
      </c>
      <c r="E480" t="str">
        <f t="shared" si="28"/>
        <v>Summer crops</v>
      </c>
      <c r="F480">
        <v>0.34</v>
      </c>
      <c r="G480" s="6">
        <v>1771.39</v>
      </c>
      <c r="H480" t="str">
        <f t="shared" si="29"/>
        <v>Medium</v>
      </c>
      <c r="I480">
        <v>21.29</v>
      </c>
      <c r="J480">
        <v>1.44</v>
      </c>
      <c r="K480">
        <v>4</v>
      </c>
      <c r="L480" s="6">
        <v>67.63</v>
      </c>
      <c r="M480">
        <v>44.13</v>
      </c>
      <c r="N480">
        <v>89.41</v>
      </c>
      <c r="O480" t="str">
        <f t="shared" si="30"/>
        <v>81:100</v>
      </c>
      <c r="P480" t="s">
        <v>35</v>
      </c>
      <c r="Q480">
        <v>638.34</v>
      </c>
      <c r="R480" t="str">
        <f t="shared" si="31"/>
        <v>Low</v>
      </c>
    </row>
    <row r="481" spans="1:18" x14ac:dyDescent="0.25">
      <c r="A481">
        <v>2021</v>
      </c>
      <c r="B481" t="s">
        <v>36</v>
      </c>
      <c r="C481" t="s">
        <v>54</v>
      </c>
      <c r="D481" t="s">
        <v>38</v>
      </c>
      <c r="E481" t="str">
        <f t="shared" si="28"/>
        <v>Summer crops</v>
      </c>
      <c r="F481">
        <v>23.57</v>
      </c>
      <c r="G481" s="6">
        <v>1068.6500000000001</v>
      </c>
      <c r="H481" t="str">
        <f t="shared" si="29"/>
        <v>Medium</v>
      </c>
      <c r="I481">
        <v>26.28</v>
      </c>
      <c r="J481">
        <v>1.1160000000000001</v>
      </c>
      <c r="K481">
        <v>9</v>
      </c>
      <c r="L481" s="6">
        <v>21.21</v>
      </c>
      <c r="M481">
        <v>16.75</v>
      </c>
      <c r="N481">
        <v>94.48</v>
      </c>
      <c r="O481" t="str">
        <f t="shared" si="30"/>
        <v>81:100</v>
      </c>
      <c r="P481" t="s">
        <v>20</v>
      </c>
      <c r="Q481">
        <v>217.19</v>
      </c>
      <c r="R481" t="str">
        <f t="shared" si="31"/>
        <v>Moderate</v>
      </c>
    </row>
    <row r="482" spans="1:18" x14ac:dyDescent="0.25">
      <c r="A482">
        <v>1999</v>
      </c>
      <c r="B482" t="s">
        <v>18</v>
      </c>
      <c r="C482" t="s">
        <v>56</v>
      </c>
      <c r="D482" t="s">
        <v>43</v>
      </c>
      <c r="E482" t="str">
        <f t="shared" si="28"/>
        <v>Winter crops</v>
      </c>
      <c r="F482">
        <v>6.93</v>
      </c>
      <c r="G482" s="6">
        <v>931.6</v>
      </c>
      <c r="H482" t="str">
        <f t="shared" si="29"/>
        <v>Low</v>
      </c>
      <c r="I482">
        <v>18.77</v>
      </c>
      <c r="J482">
        <v>1.8360000000000001</v>
      </c>
      <c r="K482">
        <v>5</v>
      </c>
      <c r="L482" s="6">
        <v>46.55</v>
      </c>
      <c r="M482">
        <v>46.45</v>
      </c>
      <c r="N482">
        <v>43.83</v>
      </c>
      <c r="O482" t="str">
        <f t="shared" si="30"/>
        <v>41:60</v>
      </c>
      <c r="P482" t="s">
        <v>20</v>
      </c>
      <c r="Q482">
        <v>257.47000000000003</v>
      </c>
      <c r="R482" t="str">
        <f t="shared" si="31"/>
        <v>Low</v>
      </c>
    </row>
    <row r="483" spans="1:18" x14ac:dyDescent="0.25">
      <c r="A483">
        <v>1995</v>
      </c>
      <c r="B483" t="s">
        <v>30</v>
      </c>
      <c r="C483" t="s">
        <v>31</v>
      </c>
      <c r="D483" t="s">
        <v>43</v>
      </c>
      <c r="E483" t="str">
        <f t="shared" si="28"/>
        <v>Winter crops</v>
      </c>
      <c r="F483">
        <v>9.16</v>
      </c>
      <c r="G483" s="6">
        <v>2811.24</v>
      </c>
      <c r="H483" t="str">
        <f t="shared" si="29"/>
        <v>High</v>
      </c>
      <c r="I483">
        <v>29.95</v>
      </c>
      <c r="J483">
        <v>1.3140000000000001</v>
      </c>
      <c r="K483">
        <v>4</v>
      </c>
      <c r="L483" s="6">
        <v>10.130000000000001</v>
      </c>
      <c r="M483">
        <v>15.16</v>
      </c>
      <c r="N483">
        <v>37.86</v>
      </c>
      <c r="O483" t="str">
        <f t="shared" si="30"/>
        <v>21:40</v>
      </c>
      <c r="P483" t="s">
        <v>35</v>
      </c>
      <c r="Q483">
        <v>352.93</v>
      </c>
      <c r="R483" t="str">
        <f t="shared" si="31"/>
        <v>Low</v>
      </c>
    </row>
    <row r="484" spans="1:18" x14ac:dyDescent="0.25">
      <c r="A484">
        <v>1996</v>
      </c>
      <c r="B484" t="s">
        <v>21</v>
      </c>
      <c r="C484" t="s">
        <v>65</v>
      </c>
      <c r="D484" t="s">
        <v>52</v>
      </c>
      <c r="E484" t="str">
        <f t="shared" si="28"/>
        <v>Winter crops</v>
      </c>
      <c r="F484">
        <v>24.83</v>
      </c>
      <c r="G484" s="6">
        <v>2310.96</v>
      </c>
      <c r="H484" t="str">
        <f t="shared" si="29"/>
        <v>High</v>
      </c>
      <c r="I484">
        <v>23.13</v>
      </c>
      <c r="J484">
        <v>1.7909999999999999</v>
      </c>
      <c r="K484">
        <v>5</v>
      </c>
      <c r="L484" s="6">
        <v>18.079999999999998</v>
      </c>
      <c r="M484">
        <v>21.48</v>
      </c>
      <c r="N484">
        <v>16.98</v>
      </c>
      <c r="O484" t="str">
        <f t="shared" si="30"/>
        <v>0:20</v>
      </c>
      <c r="P484" t="s">
        <v>35</v>
      </c>
      <c r="Q484">
        <v>316.83999999999997</v>
      </c>
      <c r="R484" t="str">
        <f t="shared" si="31"/>
        <v>Moderate</v>
      </c>
    </row>
    <row r="485" spans="1:18" x14ac:dyDescent="0.25">
      <c r="A485">
        <v>2004</v>
      </c>
      <c r="B485" t="s">
        <v>32</v>
      </c>
      <c r="C485" t="s">
        <v>61</v>
      </c>
      <c r="D485" t="s">
        <v>23</v>
      </c>
      <c r="E485" t="str">
        <f t="shared" si="28"/>
        <v>Winter crops</v>
      </c>
      <c r="F485">
        <v>21.38</v>
      </c>
      <c r="G485" s="6">
        <v>2549.91</v>
      </c>
      <c r="H485" t="str">
        <f t="shared" si="29"/>
        <v>High</v>
      </c>
      <c r="I485">
        <v>24.25</v>
      </c>
      <c r="J485">
        <v>0.98099999999999998</v>
      </c>
      <c r="K485">
        <v>10</v>
      </c>
      <c r="L485" s="6">
        <v>40.229999999999997</v>
      </c>
      <c r="M485">
        <v>43.35</v>
      </c>
      <c r="N485">
        <v>23.68</v>
      </c>
      <c r="O485" t="str">
        <f t="shared" si="30"/>
        <v>21:40</v>
      </c>
      <c r="P485" t="s">
        <v>39</v>
      </c>
      <c r="Q485">
        <v>256.76</v>
      </c>
      <c r="R485" t="str">
        <f t="shared" si="31"/>
        <v>Moderate</v>
      </c>
    </row>
    <row r="486" spans="1:18" x14ac:dyDescent="0.25">
      <c r="A486">
        <v>2024</v>
      </c>
      <c r="B486" t="s">
        <v>18</v>
      </c>
      <c r="C486" t="s">
        <v>19</v>
      </c>
      <c r="D486" t="s">
        <v>48</v>
      </c>
      <c r="E486" t="str">
        <f t="shared" si="28"/>
        <v>Summer crops</v>
      </c>
      <c r="F486">
        <v>-3.81</v>
      </c>
      <c r="G486" s="6">
        <v>790.4</v>
      </c>
      <c r="H486" t="str">
        <f t="shared" si="29"/>
        <v>Low</v>
      </c>
      <c r="I486">
        <v>23.82</v>
      </c>
      <c r="J486">
        <v>1.575</v>
      </c>
      <c r="K486">
        <v>4</v>
      </c>
      <c r="L486" s="6">
        <v>78.209999999999994</v>
      </c>
      <c r="M486">
        <v>8.8699999999999992</v>
      </c>
      <c r="N486">
        <v>53.43</v>
      </c>
      <c r="O486" t="str">
        <f t="shared" si="30"/>
        <v>41:60</v>
      </c>
      <c r="P486" t="s">
        <v>39</v>
      </c>
      <c r="Q486">
        <v>362.28</v>
      </c>
      <c r="R486" t="str">
        <f t="shared" si="31"/>
        <v>Below 0</v>
      </c>
    </row>
    <row r="487" spans="1:18" x14ac:dyDescent="0.25">
      <c r="A487">
        <v>2016</v>
      </c>
      <c r="B487" t="s">
        <v>46</v>
      </c>
      <c r="C487" t="s">
        <v>63</v>
      </c>
      <c r="D487" t="s">
        <v>52</v>
      </c>
      <c r="E487" t="str">
        <f t="shared" si="28"/>
        <v>Winter crops</v>
      </c>
      <c r="F487">
        <v>11.87</v>
      </c>
      <c r="G487" s="6">
        <v>875.46</v>
      </c>
      <c r="H487" t="str">
        <f t="shared" si="29"/>
        <v>Low</v>
      </c>
      <c r="I487">
        <v>29.94</v>
      </c>
      <c r="J487">
        <v>1.98</v>
      </c>
      <c r="K487">
        <v>6</v>
      </c>
      <c r="L487" s="6">
        <v>74.34</v>
      </c>
      <c r="M487">
        <v>23.99</v>
      </c>
      <c r="N487">
        <v>11.5</v>
      </c>
      <c r="O487" t="str">
        <f t="shared" si="30"/>
        <v>0:20</v>
      </c>
      <c r="P487" t="s">
        <v>20</v>
      </c>
      <c r="Q487">
        <v>883.25</v>
      </c>
      <c r="R487" t="str">
        <f t="shared" si="31"/>
        <v>Low</v>
      </c>
    </row>
    <row r="488" spans="1:18" x14ac:dyDescent="0.25">
      <c r="A488">
        <v>2016</v>
      </c>
      <c r="B488" t="s">
        <v>50</v>
      </c>
      <c r="C488" t="s">
        <v>19</v>
      </c>
      <c r="D488" t="s">
        <v>26</v>
      </c>
      <c r="E488" t="str">
        <f t="shared" si="28"/>
        <v>Summer crops</v>
      </c>
      <c r="F488">
        <v>11.62</v>
      </c>
      <c r="G488" s="6">
        <v>831.46</v>
      </c>
      <c r="H488" t="str">
        <f t="shared" si="29"/>
        <v>Low</v>
      </c>
      <c r="I488">
        <v>9.4700000000000006</v>
      </c>
      <c r="J488">
        <v>3.93</v>
      </c>
      <c r="K488">
        <v>0</v>
      </c>
      <c r="L488" s="6">
        <v>55.3</v>
      </c>
      <c r="M488">
        <v>31.62</v>
      </c>
      <c r="N488">
        <v>76.95</v>
      </c>
      <c r="O488" t="str">
        <f t="shared" si="30"/>
        <v>61:80</v>
      </c>
      <c r="P488" t="s">
        <v>27</v>
      </c>
      <c r="Q488">
        <v>1092.93</v>
      </c>
      <c r="R488" t="str">
        <f t="shared" si="31"/>
        <v>Low</v>
      </c>
    </row>
    <row r="489" spans="1:18" x14ac:dyDescent="0.25">
      <c r="A489">
        <v>2014</v>
      </c>
      <c r="B489" t="s">
        <v>18</v>
      </c>
      <c r="C489" t="s">
        <v>67</v>
      </c>
      <c r="D489" t="s">
        <v>52</v>
      </c>
      <c r="E489" t="str">
        <f t="shared" si="28"/>
        <v>Winter crops</v>
      </c>
      <c r="F489">
        <v>1.36</v>
      </c>
      <c r="G489" s="6">
        <v>2090.77</v>
      </c>
      <c r="H489" t="str">
        <f t="shared" si="29"/>
        <v>High</v>
      </c>
      <c r="I489">
        <v>2.93</v>
      </c>
      <c r="J489">
        <v>1</v>
      </c>
      <c r="K489">
        <v>8</v>
      </c>
      <c r="L489" s="6">
        <v>38.22</v>
      </c>
      <c r="M489">
        <v>12.66</v>
      </c>
      <c r="N489">
        <v>79.7</v>
      </c>
      <c r="O489" t="str">
        <f t="shared" si="30"/>
        <v>61:80</v>
      </c>
      <c r="P489" t="s">
        <v>17</v>
      </c>
      <c r="Q489">
        <v>303.7</v>
      </c>
      <c r="R489" t="str">
        <f t="shared" si="31"/>
        <v>Low</v>
      </c>
    </row>
    <row r="490" spans="1:18" x14ac:dyDescent="0.25">
      <c r="A490">
        <v>2014</v>
      </c>
      <c r="B490" t="s">
        <v>50</v>
      </c>
      <c r="C490" t="s">
        <v>33</v>
      </c>
      <c r="D490" t="s">
        <v>49</v>
      </c>
      <c r="E490" t="str">
        <f t="shared" si="28"/>
        <v>Summer crops</v>
      </c>
      <c r="F490">
        <v>29.22</v>
      </c>
      <c r="G490" s="6">
        <v>267.79000000000002</v>
      </c>
      <c r="H490" t="str">
        <f t="shared" si="29"/>
        <v>Low</v>
      </c>
      <c r="I490">
        <v>21.12</v>
      </c>
      <c r="J490">
        <v>1.1879999999999999</v>
      </c>
      <c r="K490">
        <v>5</v>
      </c>
      <c r="L490" s="6">
        <v>19.43</v>
      </c>
      <c r="M490">
        <v>44.06</v>
      </c>
      <c r="N490">
        <v>71.56</v>
      </c>
      <c r="O490" t="str">
        <f t="shared" si="30"/>
        <v>61:80</v>
      </c>
      <c r="P490" t="s">
        <v>20</v>
      </c>
      <c r="Q490">
        <v>578.88</v>
      </c>
      <c r="R490" t="str">
        <f t="shared" si="31"/>
        <v>High</v>
      </c>
    </row>
    <row r="491" spans="1:18" x14ac:dyDescent="0.25">
      <c r="A491">
        <v>1996</v>
      </c>
      <c r="B491" t="s">
        <v>14</v>
      </c>
      <c r="C491" t="s">
        <v>40</v>
      </c>
      <c r="D491" t="s">
        <v>23</v>
      </c>
      <c r="E491" t="str">
        <f t="shared" si="28"/>
        <v>Winter crops</v>
      </c>
      <c r="F491">
        <v>25.09</v>
      </c>
      <c r="G491" s="6">
        <v>1660.3</v>
      </c>
      <c r="H491" t="str">
        <f t="shared" si="29"/>
        <v>Medium</v>
      </c>
      <c r="I491">
        <v>7.36</v>
      </c>
      <c r="J491">
        <v>2.61</v>
      </c>
      <c r="K491">
        <v>0</v>
      </c>
      <c r="L491" s="6">
        <v>29.66</v>
      </c>
      <c r="M491">
        <v>14.36</v>
      </c>
      <c r="N491">
        <v>93.3</v>
      </c>
      <c r="O491" t="str">
        <f t="shared" si="30"/>
        <v>81:100</v>
      </c>
      <c r="P491" t="s">
        <v>20</v>
      </c>
      <c r="Q491">
        <v>389.19</v>
      </c>
      <c r="R491" t="str">
        <f t="shared" si="31"/>
        <v>High</v>
      </c>
    </row>
    <row r="492" spans="1:18" x14ac:dyDescent="0.25">
      <c r="A492">
        <v>2008</v>
      </c>
      <c r="B492" t="s">
        <v>21</v>
      </c>
      <c r="C492" t="s">
        <v>55</v>
      </c>
      <c r="D492" t="s">
        <v>52</v>
      </c>
      <c r="E492" t="str">
        <f t="shared" si="28"/>
        <v>Winter crops</v>
      </c>
      <c r="F492">
        <v>31.96</v>
      </c>
      <c r="G492" s="6">
        <v>356.38</v>
      </c>
      <c r="H492" t="str">
        <f t="shared" si="29"/>
        <v>Low</v>
      </c>
      <c r="I492">
        <v>20.62</v>
      </c>
      <c r="J492">
        <v>2.8079999999999998</v>
      </c>
      <c r="K492">
        <v>7</v>
      </c>
      <c r="L492" s="6">
        <v>21.03</v>
      </c>
      <c r="M492">
        <v>47.23</v>
      </c>
      <c r="N492">
        <v>4.95</v>
      </c>
      <c r="O492" t="str">
        <f t="shared" si="30"/>
        <v>0:20</v>
      </c>
      <c r="P492" t="s">
        <v>20</v>
      </c>
      <c r="Q492">
        <v>435.9</v>
      </c>
      <c r="R492" t="str">
        <f t="shared" si="31"/>
        <v>High</v>
      </c>
    </row>
    <row r="493" spans="1:18" x14ac:dyDescent="0.25">
      <c r="A493">
        <v>2022</v>
      </c>
      <c r="B493" t="s">
        <v>30</v>
      </c>
      <c r="C493" t="s">
        <v>33</v>
      </c>
      <c r="D493" t="s">
        <v>48</v>
      </c>
      <c r="E493" t="str">
        <f t="shared" si="28"/>
        <v>Summer crops</v>
      </c>
      <c r="F493">
        <v>34.159999999999997</v>
      </c>
      <c r="G493" s="6">
        <v>245.45</v>
      </c>
      <c r="H493" t="str">
        <f t="shared" si="29"/>
        <v>Low</v>
      </c>
      <c r="I493">
        <v>7.46</v>
      </c>
      <c r="J493">
        <v>1.5840000000000001</v>
      </c>
      <c r="K493">
        <v>8</v>
      </c>
      <c r="L493" s="6">
        <v>93.99</v>
      </c>
      <c r="M493">
        <v>14.48</v>
      </c>
      <c r="N493">
        <v>26.12</v>
      </c>
      <c r="O493" t="str">
        <f t="shared" si="30"/>
        <v>21:40</v>
      </c>
      <c r="P493" t="s">
        <v>35</v>
      </c>
      <c r="Q493">
        <v>671.32</v>
      </c>
      <c r="R493" t="str">
        <f t="shared" si="31"/>
        <v>High</v>
      </c>
    </row>
    <row r="494" spans="1:18" x14ac:dyDescent="0.25">
      <c r="A494">
        <v>2013</v>
      </c>
      <c r="B494" t="s">
        <v>18</v>
      </c>
      <c r="C494" t="s">
        <v>60</v>
      </c>
      <c r="D494" t="s">
        <v>23</v>
      </c>
      <c r="E494" t="str">
        <f t="shared" si="28"/>
        <v>Winter crops</v>
      </c>
      <c r="F494">
        <v>34.07</v>
      </c>
      <c r="G494" s="6">
        <v>1580.35</v>
      </c>
      <c r="H494" t="str">
        <f t="shared" si="29"/>
        <v>Medium</v>
      </c>
      <c r="I494">
        <v>21.22</v>
      </c>
      <c r="J494">
        <v>1.2869999999999999</v>
      </c>
      <c r="K494">
        <v>1</v>
      </c>
      <c r="L494" s="6">
        <v>97.9</v>
      </c>
      <c r="M494">
        <v>20.12</v>
      </c>
      <c r="N494">
        <v>82.12</v>
      </c>
      <c r="O494" t="str">
        <f t="shared" si="30"/>
        <v>81:100</v>
      </c>
      <c r="P494" t="s">
        <v>17</v>
      </c>
      <c r="Q494">
        <v>508.92</v>
      </c>
      <c r="R494" t="str">
        <f t="shared" si="31"/>
        <v>High</v>
      </c>
    </row>
    <row r="495" spans="1:18" x14ac:dyDescent="0.25">
      <c r="A495">
        <v>1999</v>
      </c>
      <c r="B495" t="s">
        <v>30</v>
      </c>
      <c r="C495" t="s">
        <v>31</v>
      </c>
      <c r="D495" t="s">
        <v>29</v>
      </c>
      <c r="E495" t="str">
        <f t="shared" si="28"/>
        <v>Summer crops</v>
      </c>
      <c r="F495">
        <v>26.46</v>
      </c>
      <c r="G495" s="6">
        <v>370.81</v>
      </c>
      <c r="H495" t="str">
        <f t="shared" si="29"/>
        <v>Low</v>
      </c>
      <c r="I495">
        <v>19.18</v>
      </c>
      <c r="J495">
        <v>2.8260000000000001</v>
      </c>
      <c r="K495">
        <v>3</v>
      </c>
      <c r="L495" s="6">
        <v>19.71</v>
      </c>
      <c r="M495">
        <v>45.61</v>
      </c>
      <c r="N495">
        <v>35.72</v>
      </c>
      <c r="O495" t="str">
        <f t="shared" si="30"/>
        <v>21:40</v>
      </c>
      <c r="P495" t="s">
        <v>27</v>
      </c>
      <c r="Q495">
        <v>1054.52</v>
      </c>
      <c r="R495" t="str">
        <f t="shared" si="31"/>
        <v>High</v>
      </c>
    </row>
    <row r="496" spans="1:18" x14ac:dyDescent="0.25">
      <c r="A496">
        <v>2013</v>
      </c>
      <c r="B496" t="s">
        <v>21</v>
      </c>
      <c r="C496" t="s">
        <v>65</v>
      </c>
      <c r="D496" t="s">
        <v>16</v>
      </c>
      <c r="E496" t="str">
        <f t="shared" si="28"/>
        <v>Summer crops</v>
      </c>
      <c r="F496">
        <v>-0.14000000000000001</v>
      </c>
      <c r="G496" s="6">
        <v>1369.98</v>
      </c>
      <c r="H496" t="str">
        <f t="shared" si="29"/>
        <v>Medium</v>
      </c>
      <c r="I496">
        <v>2.61</v>
      </c>
      <c r="J496">
        <v>0.75</v>
      </c>
      <c r="K496">
        <v>9</v>
      </c>
      <c r="L496" s="6">
        <v>70.599999999999994</v>
      </c>
      <c r="M496">
        <v>6.21</v>
      </c>
      <c r="N496">
        <v>95.97</v>
      </c>
      <c r="O496" t="str">
        <f t="shared" si="30"/>
        <v>81:100</v>
      </c>
      <c r="P496" t="s">
        <v>27</v>
      </c>
      <c r="Q496">
        <v>239.67</v>
      </c>
      <c r="R496" t="str">
        <f t="shared" si="31"/>
        <v>Below 0</v>
      </c>
    </row>
    <row r="497" spans="1:18" x14ac:dyDescent="0.25">
      <c r="A497">
        <v>2011</v>
      </c>
      <c r="B497" t="s">
        <v>36</v>
      </c>
      <c r="C497" t="s">
        <v>54</v>
      </c>
      <c r="D497" t="s">
        <v>16</v>
      </c>
      <c r="E497" t="str">
        <f t="shared" si="28"/>
        <v>Summer crops</v>
      </c>
      <c r="F497">
        <v>15.86</v>
      </c>
      <c r="G497" s="6">
        <v>2482.75</v>
      </c>
      <c r="H497" t="str">
        <f t="shared" si="29"/>
        <v>High</v>
      </c>
      <c r="I497">
        <v>6.39</v>
      </c>
      <c r="J497">
        <v>2.97</v>
      </c>
      <c r="K497">
        <v>9</v>
      </c>
      <c r="L497" s="6">
        <v>17.399999999999999</v>
      </c>
      <c r="M497">
        <v>46.67</v>
      </c>
      <c r="N497">
        <v>71.53</v>
      </c>
      <c r="O497" t="str">
        <f t="shared" si="30"/>
        <v>61:80</v>
      </c>
      <c r="P497" t="s">
        <v>35</v>
      </c>
      <c r="Q497">
        <v>838.62</v>
      </c>
      <c r="R497" t="str">
        <f t="shared" si="31"/>
        <v>Moderate</v>
      </c>
    </row>
    <row r="498" spans="1:18" x14ac:dyDescent="0.25">
      <c r="A498">
        <v>1992</v>
      </c>
      <c r="B498" t="s">
        <v>50</v>
      </c>
      <c r="C498" t="s">
        <v>33</v>
      </c>
      <c r="D498" t="s">
        <v>49</v>
      </c>
      <c r="E498" t="str">
        <f t="shared" si="28"/>
        <v>Summer crops</v>
      </c>
      <c r="F498">
        <v>-4.47</v>
      </c>
      <c r="G498" s="6">
        <v>1462.35</v>
      </c>
      <c r="H498" t="str">
        <f t="shared" si="29"/>
        <v>Medium</v>
      </c>
      <c r="I498">
        <v>2.64</v>
      </c>
      <c r="J498">
        <v>2.21</v>
      </c>
      <c r="K498">
        <v>10</v>
      </c>
      <c r="L498" s="6">
        <v>78.33</v>
      </c>
      <c r="M498">
        <v>31.22</v>
      </c>
      <c r="N498">
        <v>56.94</v>
      </c>
      <c r="O498" t="str">
        <f t="shared" si="30"/>
        <v>41:60</v>
      </c>
      <c r="P498" t="s">
        <v>27</v>
      </c>
      <c r="Q498">
        <v>1030.6600000000001</v>
      </c>
      <c r="R498" t="str">
        <f t="shared" si="31"/>
        <v>Below 0</v>
      </c>
    </row>
    <row r="499" spans="1:18" x14ac:dyDescent="0.25">
      <c r="A499">
        <v>2009</v>
      </c>
      <c r="B499" t="s">
        <v>36</v>
      </c>
      <c r="C499" t="s">
        <v>62</v>
      </c>
      <c r="D499" t="s">
        <v>52</v>
      </c>
      <c r="E499" t="str">
        <f t="shared" si="28"/>
        <v>Winter crops</v>
      </c>
      <c r="F499">
        <v>23.1</v>
      </c>
      <c r="G499" s="6">
        <v>1887</v>
      </c>
      <c r="H499" t="str">
        <f t="shared" si="29"/>
        <v>Medium</v>
      </c>
      <c r="I499">
        <v>1.8</v>
      </c>
      <c r="J499">
        <v>1.19</v>
      </c>
      <c r="K499">
        <v>7</v>
      </c>
      <c r="L499" s="6">
        <v>85.43</v>
      </c>
      <c r="M499">
        <v>25.17</v>
      </c>
      <c r="N499">
        <v>61.97</v>
      </c>
      <c r="O499" t="str">
        <f t="shared" si="30"/>
        <v>61:80</v>
      </c>
      <c r="P499" t="s">
        <v>39</v>
      </c>
      <c r="Q499">
        <v>292.5</v>
      </c>
      <c r="R499" t="str">
        <f t="shared" si="31"/>
        <v>Moderate</v>
      </c>
    </row>
    <row r="500" spans="1:18" x14ac:dyDescent="0.25">
      <c r="A500">
        <v>2000</v>
      </c>
      <c r="B500" t="s">
        <v>46</v>
      </c>
      <c r="C500" t="s">
        <v>63</v>
      </c>
      <c r="D500" t="s">
        <v>52</v>
      </c>
      <c r="E500" t="str">
        <f t="shared" si="28"/>
        <v>Winter crops</v>
      </c>
      <c r="F500">
        <v>28.35</v>
      </c>
      <c r="G500" s="6">
        <v>924.24</v>
      </c>
      <c r="H500" t="str">
        <f t="shared" si="29"/>
        <v>Low</v>
      </c>
      <c r="I500">
        <v>1.0900000000000001</v>
      </c>
      <c r="J500">
        <v>2.73</v>
      </c>
      <c r="K500">
        <v>9</v>
      </c>
      <c r="L500" s="6">
        <v>98.92</v>
      </c>
      <c r="M500">
        <v>49.4</v>
      </c>
      <c r="N500">
        <v>31.22</v>
      </c>
      <c r="O500" t="str">
        <f t="shared" si="30"/>
        <v>21:40</v>
      </c>
      <c r="P500" t="s">
        <v>35</v>
      </c>
      <c r="Q500">
        <v>703.31</v>
      </c>
      <c r="R500" t="str">
        <f t="shared" si="31"/>
        <v>High</v>
      </c>
    </row>
    <row r="501" spans="1:18" x14ac:dyDescent="0.25">
      <c r="A501">
        <v>2003</v>
      </c>
      <c r="B501" t="s">
        <v>36</v>
      </c>
      <c r="C501" t="s">
        <v>62</v>
      </c>
      <c r="D501" t="s">
        <v>48</v>
      </c>
      <c r="E501" t="str">
        <f t="shared" si="28"/>
        <v>Summer crops</v>
      </c>
      <c r="F501">
        <v>21.99</v>
      </c>
      <c r="G501" s="6">
        <v>211.34</v>
      </c>
      <c r="H501" t="str">
        <f t="shared" si="29"/>
        <v>Low</v>
      </c>
      <c r="I501">
        <v>21.7</v>
      </c>
      <c r="J501">
        <v>1.53</v>
      </c>
      <c r="K501">
        <v>6</v>
      </c>
      <c r="L501" s="6">
        <v>31.58</v>
      </c>
      <c r="M501">
        <v>1.7</v>
      </c>
      <c r="N501">
        <v>90.16</v>
      </c>
      <c r="O501" t="str">
        <f t="shared" si="30"/>
        <v>81:100</v>
      </c>
      <c r="P501" t="s">
        <v>17</v>
      </c>
      <c r="Q501">
        <v>684.02</v>
      </c>
      <c r="R501" t="str">
        <f t="shared" si="31"/>
        <v>Moderate</v>
      </c>
    </row>
    <row r="502" spans="1:18" x14ac:dyDescent="0.25">
      <c r="A502">
        <v>2000</v>
      </c>
      <c r="B502" t="s">
        <v>41</v>
      </c>
      <c r="C502" t="s">
        <v>68</v>
      </c>
      <c r="D502" t="s">
        <v>48</v>
      </c>
      <c r="E502" t="str">
        <f t="shared" si="28"/>
        <v>Summer crops</v>
      </c>
      <c r="F502">
        <v>21.18</v>
      </c>
      <c r="G502" s="6">
        <v>820.76</v>
      </c>
      <c r="H502" t="str">
        <f t="shared" si="29"/>
        <v>Low</v>
      </c>
      <c r="I502">
        <v>27.7</v>
      </c>
      <c r="J502">
        <v>1.206</v>
      </c>
      <c r="K502">
        <v>9</v>
      </c>
      <c r="L502" s="6">
        <v>30.43</v>
      </c>
      <c r="M502">
        <v>30.41</v>
      </c>
      <c r="N502">
        <v>26.21</v>
      </c>
      <c r="O502" t="str">
        <f t="shared" si="30"/>
        <v>21:40</v>
      </c>
      <c r="P502" t="s">
        <v>17</v>
      </c>
      <c r="Q502">
        <v>200.2</v>
      </c>
      <c r="R502" t="str">
        <f t="shared" si="31"/>
        <v>Moderate</v>
      </c>
    </row>
    <row r="503" spans="1:18" x14ac:dyDescent="0.25">
      <c r="A503">
        <v>1999</v>
      </c>
      <c r="B503" t="s">
        <v>50</v>
      </c>
      <c r="C503" t="s">
        <v>33</v>
      </c>
      <c r="D503" t="s">
        <v>16</v>
      </c>
      <c r="E503" t="str">
        <f t="shared" si="28"/>
        <v>Summer crops</v>
      </c>
      <c r="F503">
        <v>6.61</v>
      </c>
      <c r="G503" s="6">
        <v>1011.56</v>
      </c>
      <c r="H503" t="str">
        <f t="shared" si="29"/>
        <v>Medium</v>
      </c>
      <c r="I503">
        <v>28.33</v>
      </c>
      <c r="J503">
        <v>1.026</v>
      </c>
      <c r="K503">
        <v>1</v>
      </c>
      <c r="L503" s="6">
        <v>11.78</v>
      </c>
      <c r="M503">
        <v>36.1</v>
      </c>
      <c r="N503">
        <v>97.83</v>
      </c>
      <c r="O503" t="str">
        <f t="shared" si="30"/>
        <v>81:100</v>
      </c>
      <c r="P503" t="s">
        <v>27</v>
      </c>
      <c r="Q503">
        <v>249.41</v>
      </c>
      <c r="R503" t="str">
        <f t="shared" si="31"/>
        <v>Low</v>
      </c>
    </row>
    <row r="504" spans="1:18" x14ac:dyDescent="0.25">
      <c r="A504">
        <v>2012</v>
      </c>
      <c r="B504" t="s">
        <v>18</v>
      </c>
      <c r="C504" t="s">
        <v>56</v>
      </c>
      <c r="D504" t="s">
        <v>48</v>
      </c>
      <c r="E504" t="str">
        <f t="shared" si="28"/>
        <v>Summer crops</v>
      </c>
      <c r="F504">
        <v>7.8</v>
      </c>
      <c r="G504" s="6">
        <v>863</v>
      </c>
      <c r="H504" t="str">
        <f t="shared" si="29"/>
        <v>Low</v>
      </c>
      <c r="I504">
        <v>24.34</v>
      </c>
      <c r="J504">
        <v>2.5649999999999999</v>
      </c>
      <c r="K504">
        <v>6</v>
      </c>
      <c r="L504" s="6">
        <v>76.41</v>
      </c>
      <c r="M504">
        <v>7</v>
      </c>
      <c r="N504">
        <v>95.02</v>
      </c>
      <c r="O504" t="str">
        <f t="shared" si="30"/>
        <v>81:100</v>
      </c>
      <c r="P504" t="s">
        <v>20</v>
      </c>
      <c r="Q504">
        <v>644.02</v>
      </c>
      <c r="R504" t="str">
        <f t="shared" si="31"/>
        <v>Low</v>
      </c>
    </row>
    <row r="505" spans="1:18" x14ac:dyDescent="0.25">
      <c r="A505">
        <v>1990</v>
      </c>
      <c r="B505" t="s">
        <v>50</v>
      </c>
      <c r="C505" t="s">
        <v>33</v>
      </c>
      <c r="D505" t="s">
        <v>34</v>
      </c>
      <c r="E505" t="str">
        <f t="shared" si="28"/>
        <v>Winter crops</v>
      </c>
      <c r="F505">
        <v>33.31</v>
      </c>
      <c r="G505" s="6">
        <v>1291.53</v>
      </c>
      <c r="H505" t="str">
        <f t="shared" si="29"/>
        <v>Medium</v>
      </c>
      <c r="I505">
        <v>23.13</v>
      </c>
      <c r="J505">
        <v>1.0529999999999999</v>
      </c>
      <c r="K505">
        <v>2</v>
      </c>
      <c r="L505" s="6">
        <v>84.88</v>
      </c>
      <c r="M505">
        <v>12.8</v>
      </c>
      <c r="N505">
        <v>32</v>
      </c>
      <c r="O505" t="str">
        <f t="shared" si="30"/>
        <v>21:40</v>
      </c>
      <c r="P505" t="s">
        <v>39</v>
      </c>
      <c r="Q505">
        <v>454.09</v>
      </c>
      <c r="R505" t="str">
        <f t="shared" si="31"/>
        <v>High</v>
      </c>
    </row>
    <row r="506" spans="1:18" x14ac:dyDescent="0.25">
      <c r="A506">
        <v>2004</v>
      </c>
      <c r="B506" t="s">
        <v>30</v>
      </c>
      <c r="C506" t="s">
        <v>33</v>
      </c>
      <c r="D506" t="s">
        <v>23</v>
      </c>
      <c r="E506" t="str">
        <f t="shared" si="28"/>
        <v>Winter crops</v>
      </c>
      <c r="F506">
        <v>-0.53</v>
      </c>
      <c r="G506" s="6">
        <v>2509.65</v>
      </c>
      <c r="H506" t="str">
        <f t="shared" si="29"/>
        <v>High</v>
      </c>
      <c r="I506">
        <v>12.24</v>
      </c>
      <c r="J506">
        <v>1.0900000000000001</v>
      </c>
      <c r="K506">
        <v>9</v>
      </c>
      <c r="L506" s="6">
        <v>65.56</v>
      </c>
      <c r="M506">
        <v>2.35</v>
      </c>
      <c r="N506">
        <v>81.44</v>
      </c>
      <c r="O506" t="str">
        <f t="shared" si="30"/>
        <v>81:100</v>
      </c>
      <c r="P506" t="s">
        <v>39</v>
      </c>
      <c r="Q506">
        <v>195.7</v>
      </c>
      <c r="R506" t="str">
        <f t="shared" si="31"/>
        <v>Below 0</v>
      </c>
    </row>
    <row r="507" spans="1:18" x14ac:dyDescent="0.25">
      <c r="A507">
        <v>2008</v>
      </c>
      <c r="B507" t="s">
        <v>24</v>
      </c>
      <c r="C507" t="s">
        <v>59</v>
      </c>
      <c r="D507" t="s">
        <v>43</v>
      </c>
      <c r="E507" t="str">
        <f t="shared" si="28"/>
        <v>Winter crops</v>
      </c>
      <c r="F507">
        <v>12.09</v>
      </c>
      <c r="G507" s="6">
        <v>1638.13</v>
      </c>
      <c r="H507" t="str">
        <f t="shared" si="29"/>
        <v>Medium</v>
      </c>
      <c r="I507">
        <v>27.07</v>
      </c>
      <c r="J507">
        <v>1.6919999999999999</v>
      </c>
      <c r="K507">
        <v>5</v>
      </c>
      <c r="L507" s="6">
        <v>10.74</v>
      </c>
      <c r="M507">
        <v>19.440000000000001</v>
      </c>
      <c r="N507">
        <v>12.26</v>
      </c>
      <c r="O507" t="str">
        <f t="shared" si="30"/>
        <v>0:20</v>
      </c>
      <c r="P507" t="s">
        <v>39</v>
      </c>
      <c r="Q507">
        <v>830.41</v>
      </c>
      <c r="R507" t="str">
        <f t="shared" si="31"/>
        <v>Low</v>
      </c>
    </row>
    <row r="508" spans="1:18" x14ac:dyDescent="0.25">
      <c r="A508">
        <v>2018</v>
      </c>
      <c r="B508" t="s">
        <v>24</v>
      </c>
      <c r="C508" t="s">
        <v>25</v>
      </c>
      <c r="D508" t="s">
        <v>38</v>
      </c>
      <c r="E508" t="str">
        <f t="shared" si="28"/>
        <v>Summer crops</v>
      </c>
      <c r="F508">
        <v>-4.3499999999999996</v>
      </c>
      <c r="G508" s="6">
        <v>1732.62</v>
      </c>
      <c r="H508" t="str">
        <f t="shared" si="29"/>
        <v>Medium</v>
      </c>
      <c r="I508">
        <v>13.56</v>
      </c>
      <c r="J508">
        <v>1.98</v>
      </c>
      <c r="K508">
        <v>10</v>
      </c>
      <c r="L508" s="6">
        <v>61.17</v>
      </c>
      <c r="M508">
        <v>20.85</v>
      </c>
      <c r="N508">
        <v>10.58</v>
      </c>
      <c r="O508" t="str">
        <f t="shared" si="30"/>
        <v>0:20</v>
      </c>
      <c r="P508" t="s">
        <v>35</v>
      </c>
      <c r="Q508">
        <v>846.55</v>
      </c>
      <c r="R508" t="str">
        <f t="shared" si="31"/>
        <v>Below 0</v>
      </c>
    </row>
    <row r="509" spans="1:18" x14ac:dyDescent="0.25">
      <c r="A509">
        <v>2018</v>
      </c>
      <c r="B509" t="s">
        <v>24</v>
      </c>
      <c r="C509" t="s">
        <v>25</v>
      </c>
      <c r="D509" t="s">
        <v>29</v>
      </c>
      <c r="E509" t="str">
        <f t="shared" si="28"/>
        <v>Summer crops</v>
      </c>
      <c r="F509">
        <v>17.100000000000001</v>
      </c>
      <c r="G509" s="6">
        <v>2964.36</v>
      </c>
      <c r="H509" t="str">
        <f t="shared" si="29"/>
        <v>High</v>
      </c>
      <c r="I509">
        <v>1.89</v>
      </c>
      <c r="J509">
        <v>4.83</v>
      </c>
      <c r="K509">
        <v>2</v>
      </c>
      <c r="L509" s="6">
        <v>42.84</v>
      </c>
      <c r="M509">
        <v>0.91</v>
      </c>
      <c r="N509">
        <v>47.54</v>
      </c>
      <c r="O509" t="str">
        <f t="shared" si="30"/>
        <v>41:60</v>
      </c>
      <c r="P509" t="s">
        <v>39</v>
      </c>
      <c r="Q509">
        <v>1593.84</v>
      </c>
      <c r="R509" t="str">
        <f t="shared" si="31"/>
        <v>Moderate</v>
      </c>
    </row>
    <row r="510" spans="1:18" x14ac:dyDescent="0.25">
      <c r="A510">
        <v>2015</v>
      </c>
      <c r="B510" t="s">
        <v>18</v>
      </c>
      <c r="C510" t="s">
        <v>60</v>
      </c>
      <c r="D510" t="s">
        <v>23</v>
      </c>
      <c r="E510" t="str">
        <f t="shared" si="28"/>
        <v>Winter crops</v>
      </c>
      <c r="F510">
        <v>5.48</v>
      </c>
      <c r="G510" s="6">
        <v>2390.19</v>
      </c>
      <c r="H510" t="str">
        <f t="shared" si="29"/>
        <v>High</v>
      </c>
      <c r="I510">
        <v>16.899999999999999</v>
      </c>
      <c r="J510">
        <v>2.6640000000000001</v>
      </c>
      <c r="K510">
        <v>7</v>
      </c>
      <c r="L510" s="6">
        <v>84.81</v>
      </c>
      <c r="M510">
        <v>24.88</v>
      </c>
      <c r="N510">
        <v>33.770000000000003</v>
      </c>
      <c r="O510" t="str">
        <f t="shared" si="30"/>
        <v>21:40</v>
      </c>
      <c r="P510" t="s">
        <v>27</v>
      </c>
      <c r="Q510">
        <v>776.85</v>
      </c>
      <c r="R510" t="str">
        <f t="shared" si="31"/>
        <v>Low</v>
      </c>
    </row>
    <row r="511" spans="1:18" x14ac:dyDescent="0.25">
      <c r="A511">
        <v>1998</v>
      </c>
      <c r="B511" t="s">
        <v>50</v>
      </c>
      <c r="C511" t="s">
        <v>19</v>
      </c>
      <c r="D511" t="s">
        <v>16</v>
      </c>
      <c r="E511" t="str">
        <f t="shared" si="28"/>
        <v>Summer crops</v>
      </c>
      <c r="F511">
        <v>33.340000000000003</v>
      </c>
      <c r="G511" s="6">
        <v>945.19</v>
      </c>
      <c r="H511" t="str">
        <f t="shared" si="29"/>
        <v>Low</v>
      </c>
      <c r="I511">
        <v>3.65</v>
      </c>
      <c r="J511">
        <v>1.26</v>
      </c>
      <c r="K511">
        <v>2</v>
      </c>
      <c r="L511" s="6">
        <v>88.68</v>
      </c>
      <c r="M511">
        <v>24.96</v>
      </c>
      <c r="N511">
        <v>10.74</v>
      </c>
      <c r="O511" t="str">
        <f t="shared" si="30"/>
        <v>0:20</v>
      </c>
      <c r="P511" t="s">
        <v>20</v>
      </c>
      <c r="Q511">
        <v>480.6</v>
      </c>
      <c r="R511" t="str">
        <f t="shared" si="31"/>
        <v>High</v>
      </c>
    </row>
    <row r="512" spans="1:18" x14ac:dyDescent="0.25">
      <c r="A512">
        <v>1995</v>
      </c>
      <c r="B512" t="s">
        <v>24</v>
      </c>
      <c r="C512" t="s">
        <v>72</v>
      </c>
      <c r="D512" t="s">
        <v>26</v>
      </c>
      <c r="E512" t="str">
        <f t="shared" si="28"/>
        <v>Summer crops</v>
      </c>
      <c r="F512">
        <v>5.18</v>
      </c>
      <c r="G512" s="6">
        <v>2978.33</v>
      </c>
      <c r="H512" t="str">
        <f t="shared" si="29"/>
        <v>High</v>
      </c>
      <c r="I512">
        <v>28.14</v>
      </c>
      <c r="J512">
        <v>2.61</v>
      </c>
      <c r="K512">
        <v>10</v>
      </c>
      <c r="L512" s="6">
        <v>52.69</v>
      </c>
      <c r="M512">
        <v>20.13</v>
      </c>
      <c r="N512">
        <v>48.07</v>
      </c>
      <c r="O512" t="str">
        <f t="shared" si="30"/>
        <v>41:60</v>
      </c>
      <c r="P512" t="s">
        <v>39</v>
      </c>
      <c r="Q512">
        <v>387.47</v>
      </c>
      <c r="R512" t="str">
        <f t="shared" si="31"/>
        <v>Low</v>
      </c>
    </row>
    <row r="513" spans="1:18" x14ac:dyDescent="0.25">
      <c r="A513">
        <v>2016</v>
      </c>
      <c r="B513" t="s">
        <v>50</v>
      </c>
      <c r="C513" t="s">
        <v>33</v>
      </c>
      <c r="D513" t="s">
        <v>49</v>
      </c>
      <c r="E513" t="str">
        <f t="shared" si="28"/>
        <v>Summer crops</v>
      </c>
      <c r="F513">
        <v>-4</v>
      </c>
      <c r="G513" s="6">
        <v>1786.46</v>
      </c>
      <c r="H513" t="str">
        <f t="shared" si="29"/>
        <v>Medium</v>
      </c>
      <c r="I513">
        <v>3</v>
      </c>
      <c r="J513">
        <v>0.86</v>
      </c>
      <c r="K513">
        <v>5</v>
      </c>
      <c r="L513" s="6">
        <v>11.75</v>
      </c>
      <c r="M513">
        <v>3.33</v>
      </c>
      <c r="N513">
        <v>1.08</v>
      </c>
      <c r="O513" t="str">
        <f t="shared" si="30"/>
        <v>0:20</v>
      </c>
      <c r="P513" t="s">
        <v>35</v>
      </c>
      <c r="Q513">
        <v>401.6</v>
      </c>
      <c r="R513" t="str">
        <f t="shared" si="31"/>
        <v>Below 0</v>
      </c>
    </row>
    <row r="514" spans="1:18" x14ac:dyDescent="0.25">
      <c r="A514">
        <v>2009</v>
      </c>
      <c r="B514" t="s">
        <v>18</v>
      </c>
      <c r="C514" t="s">
        <v>56</v>
      </c>
      <c r="D514" t="s">
        <v>34</v>
      </c>
      <c r="E514" t="str">
        <f t="shared" si="28"/>
        <v>Winter crops</v>
      </c>
      <c r="F514">
        <v>0.28000000000000003</v>
      </c>
      <c r="G514" s="6">
        <v>614.98</v>
      </c>
      <c r="H514" t="str">
        <f t="shared" si="29"/>
        <v>Low</v>
      </c>
      <c r="I514">
        <v>8.85</v>
      </c>
      <c r="J514">
        <v>2.37</v>
      </c>
      <c r="K514">
        <v>7</v>
      </c>
      <c r="L514" s="6">
        <v>60.38</v>
      </c>
      <c r="M514">
        <v>4.2300000000000004</v>
      </c>
      <c r="N514">
        <v>73.53</v>
      </c>
      <c r="O514" t="str">
        <f t="shared" si="30"/>
        <v>61:80</v>
      </c>
      <c r="P514" t="s">
        <v>27</v>
      </c>
      <c r="Q514">
        <v>1176.8599999999999</v>
      </c>
      <c r="R514" t="str">
        <f t="shared" si="31"/>
        <v>Low</v>
      </c>
    </row>
    <row r="515" spans="1:18" x14ac:dyDescent="0.25">
      <c r="A515">
        <v>2004</v>
      </c>
      <c r="B515" t="s">
        <v>36</v>
      </c>
      <c r="C515" t="s">
        <v>54</v>
      </c>
      <c r="D515" t="s">
        <v>38</v>
      </c>
      <c r="E515" t="str">
        <f t="shared" ref="E515:E578" si="32">IF(OR(D515="Wheat", D515="Barley", D515="Cotton", D515="Fruits"), "Winter crops","Summer crops")</f>
        <v>Summer crops</v>
      </c>
      <c r="F515">
        <v>31</v>
      </c>
      <c r="G515" s="6">
        <v>2975.05</v>
      </c>
      <c r="H515" t="str">
        <f t="shared" ref="H515:H578" si="33">IF(G515&lt;1000, "Low", IF(G515&lt;=2000, "Medium", "High"))</f>
        <v>High</v>
      </c>
      <c r="I515">
        <v>7.95</v>
      </c>
      <c r="J515">
        <v>3.64</v>
      </c>
      <c r="K515">
        <v>7</v>
      </c>
      <c r="L515" s="6">
        <v>54.87</v>
      </c>
      <c r="M515">
        <v>22.72</v>
      </c>
      <c r="N515">
        <v>42.9</v>
      </c>
      <c r="O515" t="str">
        <f t="shared" ref="O515:O578" si="34">IF(N515&lt;=20,"0:20",IF(N515&lt;=40,"21:40",IF(N515&lt;=60,"41:60",IF(N515&lt;=80,"61:80","81:100"))))</f>
        <v>41:60</v>
      </c>
      <c r="P515" t="s">
        <v>27</v>
      </c>
      <c r="Q515">
        <v>590.26</v>
      </c>
      <c r="R515" t="str">
        <f t="shared" ref="R515:R578" si="35">IF(F515&lt;0, "Below 0", IF(F515&lt;=15, "Low", IF(F515&lt;=25, "Moderate", "High")))</f>
        <v>High</v>
      </c>
    </row>
    <row r="516" spans="1:18" x14ac:dyDescent="0.25">
      <c r="A516">
        <v>1994</v>
      </c>
      <c r="B516" t="s">
        <v>46</v>
      </c>
      <c r="C516" t="s">
        <v>47</v>
      </c>
      <c r="D516" t="s">
        <v>16</v>
      </c>
      <c r="E516" t="str">
        <f t="shared" si="32"/>
        <v>Summer crops</v>
      </c>
      <c r="F516">
        <v>6.14</v>
      </c>
      <c r="G516" s="6">
        <v>2608.73</v>
      </c>
      <c r="H516" t="str">
        <f t="shared" si="33"/>
        <v>High</v>
      </c>
      <c r="I516">
        <v>14.32</v>
      </c>
      <c r="J516">
        <v>2.02</v>
      </c>
      <c r="K516">
        <v>0</v>
      </c>
      <c r="L516" s="6">
        <v>93.9</v>
      </c>
      <c r="M516">
        <v>48.68</v>
      </c>
      <c r="N516">
        <v>67.92</v>
      </c>
      <c r="O516" t="str">
        <f t="shared" si="34"/>
        <v>61:80</v>
      </c>
      <c r="P516" t="s">
        <v>35</v>
      </c>
      <c r="Q516">
        <v>748.29</v>
      </c>
      <c r="R516" t="str">
        <f t="shared" si="35"/>
        <v>Low</v>
      </c>
    </row>
    <row r="517" spans="1:18" x14ac:dyDescent="0.25">
      <c r="A517">
        <v>1995</v>
      </c>
      <c r="B517" t="s">
        <v>14</v>
      </c>
      <c r="C517" t="s">
        <v>40</v>
      </c>
      <c r="D517" t="s">
        <v>48</v>
      </c>
      <c r="E517" t="str">
        <f t="shared" si="32"/>
        <v>Summer crops</v>
      </c>
      <c r="F517">
        <v>-1.94</v>
      </c>
      <c r="G517" s="6">
        <v>2723.03</v>
      </c>
      <c r="H517" t="str">
        <f t="shared" si="33"/>
        <v>High</v>
      </c>
      <c r="I517">
        <v>4.38</v>
      </c>
      <c r="J517">
        <v>1.89</v>
      </c>
      <c r="K517">
        <v>0</v>
      </c>
      <c r="L517" s="6">
        <v>35.1</v>
      </c>
      <c r="M517">
        <v>40.729999999999997</v>
      </c>
      <c r="N517">
        <v>38.86</v>
      </c>
      <c r="O517" t="str">
        <f t="shared" si="34"/>
        <v>21:40</v>
      </c>
      <c r="P517" t="s">
        <v>20</v>
      </c>
      <c r="Q517">
        <v>347.14</v>
      </c>
      <c r="R517" t="str">
        <f t="shared" si="35"/>
        <v>Below 0</v>
      </c>
    </row>
    <row r="518" spans="1:18" x14ac:dyDescent="0.25">
      <c r="A518">
        <v>2016</v>
      </c>
      <c r="B518" t="s">
        <v>14</v>
      </c>
      <c r="C518" t="s">
        <v>28</v>
      </c>
      <c r="D518" t="s">
        <v>29</v>
      </c>
      <c r="E518" t="str">
        <f t="shared" si="32"/>
        <v>Summer crops</v>
      </c>
      <c r="F518">
        <v>18.88</v>
      </c>
      <c r="G518" s="6">
        <v>1640.89</v>
      </c>
      <c r="H518" t="str">
        <f t="shared" si="33"/>
        <v>Medium</v>
      </c>
      <c r="I518">
        <v>7.15</v>
      </c>
      <c r="J518">
        <v>2.82</v>
      </c>
      <c r="K518">
        <v>2</v>
      </c>
      <c r="L518" s="6">
        <v>27.54</v>
      </c>
      <c r="M518">
        <v>25.22</v>
      </c>
      <c r="N518">
        <v>98.39</v>
      </c>
      <c r="O518" t="str">
        <f t="shared" si="34"/>
        <v>81:100</v>
      </c>
      <c r="P518" t="s">
        <v>17</v>
      </c>
      <c r="Q518">
        <v>862.5</v>
      </c>
      <c r="R518" t="str">
        <f t="shared" si="35"/>
        <v>Moderate</v>
      </c>
    </row>
    <row r="519" spans="1:18" x14ac:dyDescent="0.25">
      <c r="A519">
        <v>2011</v>
      </c>
      <c r="B519" t="s">
        <v>24</v>
      </c>
      <c r="C519" t="s">
        <v>25</v>
      </c>
      <c r="D519" t="s">
        <v>26</v>
      </c>
      <c r="E519" t="str">
        <f t="shared" si="32"/>
        <v>Summer crops</v>
      </c>
      <c r="F519">
        <v>10.36</v>
      </c>
      <c r="G519" s="6">
        <v>2900.4</v>
      </c>
      <c r="H519" t="str">
        <f t="shared" si="33"/>
        <v>High</v>
      </c>
      <c r="I519">
        <v>9.86</v>
      </c>
      <c r="J519">
        <v>4.66</v>
      </c>
      <c r="K519">
        <v>8</v>
      </c>
      <c r="L519" s="6">
        <v>58.54</v>
      </c>
      <c r="M519">
        <v>37.67</v>
      </c>
      <c r="N519">
        <v>77.19</v>
      </c>
      <c r="O519" t="str">
        <f t="shared" si="34"/>
        <v>61:80</v>
      </c>
      <c r="P519" t="s">
        <v>20</v>
      </c>
      <c r="Q519">
        <v>790.24</v>
      </c>
      <c r="R519" t="str">
        <f t="shared" si="35"/>
        <v>Low</v>
      </c>
    </row>
    <row r="520" spans="1:18" x14ac:dyDescent="0.25">
      <c r="A520">
        <v>2017</v>
      </c>
      <c r="B520" t="s">
        <v>41</v>
      </c>
      <c r="C520" t="s">
        <v>71</v>
      </c>
      <c r="D520" t="s">
        <v>52</v>
      </c>
      <c r="E520" t="str">
        <f t="shared" si="32"/>
        <v>Winter crops</v>
      </c>
      <c r="F520">
        <v>12.56</v>
      </c>
      <c r="G520" s="6">
        <v>1281.7</v>
      </c>
      <c r="H520" t="str">
        <f t="shared" si="33"/>
        <v>Medium</v>
      </c>
      <c r="I520">
        <v>26.69</v>
      </c>
      <c r="J520">
        <v>4.1580000000000004</v>
      </c>
      <c r="K520">
        <v>9</v>
      </c>
      <c r="L520" s="6">
        <v>57.8</v>
      </c>
      <c r="M520">
        <v>33.130000000000003</v>
      </c>
      <c r="N520">
        <v>75.86</v>
      </c>
      <c r="O520" t="str">
        <f t="shared" si="34"/>
        <v>61:80</v>
      </c>
      <c r="P520" t="s">
        <v>20</v>
      </c>
      <c r="Q520">
        <v>1785.08</v>
      </c>
      <c r="R520" t="str">
        <f t="shared" si="35"/>
        <v>Low</v>
      </c>
    </row>
    <row r="521" spans="1:18" x14ac:dyDescent="0.25">
      <c r="A521">
        <v>1990</v>
      </c>
      <c r="B521" t="s">
        <v>36</v>
      </c>
      <c r="C521" t="s">
        <v>62</v>
      </c>
      <c r="D521" t="s">
        <v>43</v>
      </c>
      <c r="E521" t="str">
        <f t="shared" si="32"/>
        <v>Winter crops</v>
      </c>
      <c r="F521">
        <v>1.55</v>
      </c>
      <c r="G521" s="6">
        <v>1794.74</v>
      </c>
      <c r="H521" t="str">
        <f t="shared" si="33"/>
        <v>Medium</v>
      </c>
      <c r="I521">
        <v>5.36</v>
      </c>
      <c r="J521">
        <v>1.5</v>
      </c>
      <c r="K521">
        <v>5</v>
      </c>
      <c r="L521" s="6">
        <v>34.950000000000003</v>
      </c>
      <c r="M521">
        <v>34.28</v>
      </c>
      <c r="N521">
        <v>91.47</v>
      </c>
      <c r="O521" t="str">
        <f t="shared" si="34"/>
        <v>81:100</v>
      </c>
      <c r="P521" t="s">
        <v>35</v>
      </c>
      <c r="Q521">
        <v>710.12</v>
      </c>
      <c r="R521" t="str">
        <f t="shared" si="35"/>
        <v>Low</v>
      </c>
    </row>
    <row r="522" spans="1:18" x14ac:dyDescent="0.25">
      <c r="A522">
        <v>2024</v>
      </c>
      <c r="B522" t="s">
        <v>32</v>
      </c>
      <c r="C522" t="s">
        <v>69</v>
      </c>
      <c r="D522" t="s">
        <v>49</v>
      </c>
      <c r="E522" t="str">
        <f t="shared" si="32"/>
        <v>Summer crops</v>
      </c>
      <c r="F522">
        <v>29.39</v>
      </c>
      <c r="G522" s="6">
        <v>2811.44</v>
      </c>
      <c r="H522" t="str">
        <f t="shared" si="33"/>
        <v>High</v>
      </c>
      <c r="I522">
        <v>16.82</v>
      </c>
      <c r="J522">
        <v>1.6379999999999999</v>
      </c>
      <c r="K522">
        <v>8</v>
      </c>
      <c r="L522" s="6">
        <v>25.57</v>
      </c>
      <c r="M522">
        <v>31.56</v>
      </c>
      <c r="N522">
        <v>51.79</v>
      </c>
      <c r="O522" t="str">
        <f t="shared" si="34"/>
        <v>41:60</v>
      </c>
      <c r="P522" t="s">
        <v>39</v>
      </c>
      <c r="Q522">
        <v>567.91</v>
      </c>
      <c r="R522" t="str">
        <f t="shared" si="35"/>
        <v>High</v>
      </c>
    </row>
    <row r="523" spans="1:18" x14ac:dyDescent="0.25">
      <c r="A523">
        <v>2024</v>
      </c>
      <c r="B523" t="s">
        <v>14</v>
      </c>
      <c r="C523" t="s">
        <v>64</v>
      </c>
      <c r="D523" t="s">
        <v>48</v>
      </c>
      <c r="E523" t="str">
        <f t="shared" si="32"/>
        <v>Summer crops</v>
      </c>
      <c r="F523">
        <v>27.37</v>
      </c>
      <c r="G523" s="6">
        <v>674.2</v>
      </c>
      <c r="H523" t="str">
        <f t="shared" si="33"/>
        <v>Low</v>
      </c>
      <c r="I523">
        <v>27.44</v>
      </c>
      <c r="J523">
        <v>1.242</v>
      </c>
      <c r="K523">
        <v>1</v>
      </c>
      <c r="L523" s="6">
        <v>44.8</v>
      </c>
      <c r="M523">
        <v>45.99</v>
      </c>
      <c r="N523">
        <v>13.61</v>
      </c>
      <c r="O523" t="str">
        <f t="shared" si="34"/>
        <v>0:20</v>
      </c>
      <c r="P523" t="s">
        <v>27</v>
      </c>
      <c r="Q523">
        <v>344.39</v>
      </c>
      <c r="R523" t="str">
        <f t="shared" si="35"/>
        <v>High</v>
      </c>
    </row>
    <row r="524" spans="1:18" x14ac:dyDescent="0.25">
      <c r="A524">
        <v>2002</v>
      </c>
      <c r="B524" t="s">
        <v>41</v>
      </c>
      <c r="C524" t="s">
        <v>68</v>
      </c>
      <c r="D524" t="s">
        <v>49</v>
      </c>
      <c r="E524" t="str">
        <f t="shared" si="32"/>
        <v>Summer crops</v>
      </c>
      <c r="F524">
        <v>-0.01</v>
      </c>
      <c r="G524" s="6">
        <v>741.33</v>
      </c>
      <c r="H524" t="str">
        <f t="shared" si="33"/>
        <v>Low</v>
      </c>
      <c r="I524">
        <v>23.49</v>
      </c>
      <c r="J524">
        <v>1.107</v>
      </c>
      <c r="K524">
        <v>9</v>
      </c>
      <c r="L524" s="6">
        <v>36.86</v>
      </c>
      <c r="M524">
        <v>26.52</v>
      </c>
      <c r="N524">
        <v>60.9</v>
      </c>
      <c r="O524" t="str">
        <f t="shared" si="34"/>
        <v>61:80</v>
      </c>
      <c r="P524" t="s">
        <v>27</v>
      </c>
      <c r="Q524">
        <v>174.71</v>
      </c>
      <c r="R524" t="str">
        <f t="shared" si="35"/>
        <v>Below 0</v>
      </c>
    </row>
    <row r="525" spans="1:18" x14ac:dyDescent="0.25">
      <c r="A525">
        <v>2021</v>
      </c>
      <c r="B525" t="s">
        <v>30</v>
      </c>
      <c r="C525" t="s">
        <v>66</v>
      </c>
      <c r="D525" t="s">
        <v>52</v>
      </c>
      <c r="E525" t="str">
        <f t="shared" si="32"/>
        <v>Winter crops</v>
      </c>
      <c r="F525">
        <v>7.31</v>
      </c>
      <c r="G525" s="6">
        <v>1475.43</v>
      </c>
      <c r="H525" t="str">
        <f t="shared" si="33"/>
        <v>Medium</v>
      </c>
      <c r="I525">
        <v>7.01</v>
      </c>
      <c r="J525">
        <v>1.78</v>
      </c>
      <c r="K525">
        <v>10</v>
      </c>
      <c r="L525" s="6">
        <v>86</v>
      </c>
      <c r="M525">
        <v>48.43</v>
      </c>
      <c r="N525">
        <v>43.68</v>
      </c>
      <c r="O525" t="str">
        <f t="shared" si="34"/>
        <v>41:60</v>
      </c>
      <c r="P525" t="s">
        <v>20</v>
      </c>
      <c r="Q525">
        <v>517.87</v>
      </c>
      <c r="R525" t="str">
        <f t="shared" si="35"/>
        <v>Low</v>
      </c>
    </row>
    <row r="526" spans="1:18" x14ac:dyDescent="0.25">
      <c r="A526">
        <v>2018</v>
      </c>
      <c r="B526" t="s">
        <v>24</v>
      </c>
      <c r="C526" t="s">
        <v>59</v>
      </c>
      <c r="D526" t="s">
        <v>26</v>
      </c>
      <c r="E526" t="str">
        <f t="shared" si="32"/>
        <v>Summer crops</v>
      </c>
      <c r="F526">
        <v>16.09</v>
      </c>
      <c r="G526" s="6">
        <v>2753.55</v>
      </c>
      <c r="H526" t="str">
        <f t="shared" si="33"/>
        <v>High</v>
      </c>
      <c r="I526">
        <v>9.91</v>
      </c>
      <c r="J526">
        <v>2.76</v>
      </c>
      <c r="K526">
        <v>7</v>
      </c>
      <c r="L526" s="6">
        <v>90.4</v>
      </c>
      <c r="M526">
        <v>7.47</v>
      </c>
      <c r="N526">
        <v>51.61</v>
      </c>
      <c r="O526" t="str">
        <f t="shared" si="34"/>
        <v>41:60</v>
      </c>
      <c r="P526" t="s">
        <v>17</v>
      </c>
      <c r="Q526">
        <v>756.11</v>
      </c>
      <c r="R526" t="str">
        <f t="shared" si="35"/>
        <v>Moderate</v>
      </c>
    </row>
    <row r="527" spans="1:18" x14ac:dyDescent="0.25">
      <c r="A527">
        <v>1997</v>
      </c>
      <c r="B527" t="s">
        <v>24</v>
      </c>
      <c r="C527" t="s">
        <v>72</v>
      </c>
      <c r="D527" t="s">
        <v>16</v>
      </c>
      <c r="E527" t="str">
        <f t="shared" si="32"/>
        <v>Summer crops</v>
      </c>
      <c r="F527">
        <v>2.88</v>
      </c>
      <c r="G527" s="6">
        <v>2997.25</v>
      </c>
      <c r="H527" t="str">
        <f t="shared" si="33"/>
        <v>High</v>
      </c>
      <c r="I527">
        <v>10.81</v>
      </c>
      <c r="J527">
        <v>0.66</v>
      </c>
      <c r="K527">
        <v>9</v>
      </c>
      <c r="L527" s="6">
        <v>52.25</v>
      </c>
      <c r="M527">
        <v>31.99</v>
      </c>
      <c r="N527">
        <v>73.650000000000006</v>
      </c>
      <c r="O527" t="str">
        <f t="shared" si="34"/>
        <v>61:80</v>
      </c>
      <c r="P527" t="s">
        <v>20</v>
      </c>
      <c r="Q527">
        <v>128.6</v>
      </c>
      <c r="R527" t="str">
        <f t="shared" si="35"/>
        <v>Low</v>
      </c>
    </row>
    <row r="528" spans="1:18" x14ac:dyDescent="0.25">
      <c r="A528">
        <v>2021</v>
      </c>
      <c r="B528" t="s">
        <v>24</v>
      </c>
      <c r="C528" t="s">
        <v>59</v>
      </c>
      <c r="D528" t="s">
        <v>29</v>
      </c>
      <c r="E528" t="str">
        <f t="shared" si="32"/>
        <v>Summer crops</v>
      </c>
      <c r="F528">
        <v>34.03</v>
      </c>
      <c r="G528" s="6">
        <v>860.89</v>
      </c>
      <c r="H528" t="str">
        <f t="shared" si="33"/>
        <v>Low</v>
      </c>
      <c r="I528">
        <v>28.89</v>
      </c>
      <c r="J528">
        <v>3.0419999999999998</v>
      </c>
      <c r="K528">
        <v>8</v>
      </c>
      <c r="L528" s="6">
        <v>11.75</v>
      </c>
      <c r="M528">
        <v>13.54</v>
      </c>
      <c r="N528">
        <v>10.61</v>
      </c>
      <c r="O528" t="str">
        <f t="shared" si="34"/>
        <v>0:20</v>
      </c>
      <c r="P528" t="s">
        <v>39</v>
      </c>
      <c r="Q528">
        <v>1164.06</v>
      </c>
      <c r="R528" t="str">
        <f t="shared" si="35"/>
        <v>High</v>
      </c>
    </row>
    <row r="529" spans="1:18" x14ac:dyDescent="0.25">
      <c r="A529">
        <v>2005</v>
      </c>
      <c r="B529" t="s">
        <v>32</v>
      </c>
      <c r="C529" t="s">
        <v>33</v>
      </c>
      <c r="D529" t="s">
        <v>38</v>
      </c>
      <c r="E529" t="str">
        <f t="shared" si="32"/>
        <v>Summer crops</v>
      </c>
      <c r="F529">
        <v>33.79</v>
      </c>
      <c r="G529" s="6">
        <v>873</v>
      </c>
      <c r="H529" t="str">
        <f t="shared" si="33"/>
        <v>Low</v>
      </c>
      <c r="I529">
        <v>19.25</v>
      </c>
      <c r="J529">
        <v>1.3140000000000001</v>
      </c>
      <c r="K529">
        <v>0</v>
      </c>
      <c r="L529" s="6">
        <v>95.36</v>
      </c>
      <c r="M529">
        <v>18.7</v>
      </c>
      <c r="N529">
        <v>49.61</v>
      </c>
      <c r="O529" t="str">
        <f t="shared" si="34"/>
        <v>41:60</v>
      </c>
      <c r="P529" t="s">
        <v>20</v>
      </c>
      <c r="Q529">
        <v>245.16</v>
      </c>
      <c r="R529" t="str">
        <f t="shared" si="35"/>
        <v>High</v>
      </c>
    </row>
    <row r="530" spans="1:18" x14ac:dyDescent="0.25">
      <c r="A530">
        <v>2005</v>
      </c>
      <c r="B530" t="s">
        <v>18</v>
      </c>
      <c r="C530" t="s">
        <v>56</v>
      </c>
      <c r="D530" t="s">
        <v>49</v>
      </c>
      <c r="E530" t="str">
        <f t="shared" si="32"/>
        <v>Summer crops</v>
      </c>
      <c r="F530">
        <v>3.98</v>
      </c>
      <c r="G530" s="6">
        <v>1072.26</v>
      </c>
      <c r="H530" t="str">
        <f t="shared" si="33"/>
        <v>Medium</v>
      </c>
      <c r="I530">
        <v>4.72</v>
      </c>
      <c r="J530">
        <v>1.2</v>
      </c>
      <c r="K530">
        <v>6</v>
      </c>
      <c r="L530" s="6">
        <v>20.56</v>
      </c>
      <c r="M530">
        <v>33.979999999999997</v>
      </c>
      <c r="N530">
        <v>58.45</v>
      </c>
      <c r="O530" t="str">
        <f t="shared" si="34"/>
        <v>41:60</v>
      </c>
      <c r="P530" t="s">
        <v>35</v>
      </c>
      <c r="Q530">
        <v>565.38</v>
      </c>
      <c r="R530" t="str">
        <f t="shared" si="35"/>
        <v>Low</v>
      </c>
    </row>
    <row r="531" spans="1:18" x14ac:dyDescent="0.25">
      <c r="A531">
        <v>2015</v>
      </c>
      <c r="B531" t="s">
        <v>36</v>
      </c>
      <c r="C531" t="s">
        <v>70</v>
      </c>
      <c r="D531" t="s">
        <v>23</v>
      </c>
      <c r="E531" t="str">
        <f t="shared" si="32"/>
        <v>Winter crops</v>
      </c>
      <c r="F531">
        <v>10.36</v>
      </c>
      <c r="G531" s="6">
        <v>1065.1099999999999</v>
      </c>
      <c r="H531" t="str">
        <f t="shared" si="33"/>
        <v>Medium</v>
      </c>
      <c r="I531">
        <v>1.2</v>
      </c>
      <c r="J531">
        <v>2.9</v>
      </c>
      <c r="K531">
        <v>6</v>
      </c>
      <c r="L531" s="6">
        <v>35.01</v>
      </c>
      <c r="M531">
        <v>47.21</v>
      </c>
      <c r="N531">
        <v>88.84</v>
      </c>
      <c r="O531" t="str">
        <f t="shared" si="34"/>
        <v>81:100</v>
      </c>
      <c r="P531" t="s">
        <v>35</v>
      </c>
      <c r="Q531">
        <v>757.14</v>
      </c>
      <c r="R531" t="str">
        <f t="shared" si="35"/>
        <v>Low</v>
      </c>
    </row>
    <row r="532" spans="1:18" x14ac:dyDescent="0.25">
      <c r="A532">
        <v>1997</v>
      </c>
      <c r="B532" t="s">
        <v>18</v>
      </c>
      <c r="C532" t="s">
        <v>60</v>
      </c>
      <c r="D532" t="s">
        <v>38</v>
      </c>
      <c r="E532" t="str">
        <f t="shared" si="32"/>
        <v>Summer crops</v>
      </c>
      <c r="F532">
        <v>33.17</v>
      </c>
      <c r="G532" s="6">
        <v>492.83</v>
      </c>
      <c r="H532" t="str">
        <f t="shared" si="33"/>
        <v>Low</v>
      </c>
      <c r="I532">
        <v>3.92</v>
      </c>
      <c r="J532">
        <v>3.492</v>
      </c>
      <c r="K532">
        <v>0</v>
      </c>
      <c r="L532" s="6">
        <v>77.95</v>
      </c>
      <c r="M532">
        <v>14.39</v>
      </c>
      <c r="N532">
        <v>20.78</v>
      </c>
      <c r="O532" t="str">
        <f t="shared" si="34"/>
        <v>21:40</v>
      </c>
      <c r="P532" t="s">
        <v>27</v>
      </c>
      <c r="Q532">
        <v>1337.11</v>
      </c>
      <c r="R532" t="str">
        <f t="shared" si="35"/>
        <v>High</v>
      </c>
    </row>
    <row r="533" spans="1:18" x14ac:dyDescent="0.25">
      <c r="A533">
        <v>2003</v>
      </c>
      <c r="B533" t="s">
        <v>36</v>
      </c>
      <c r="C533" t="s">
        <v>54</v>
      </c>
      <c r="D533" t="s">
        <v>43</v>
      </c>
      <c r="E533" t="str">
        <f t="shared" si="32"/>
        <v>Winter crops</v>
      </c>
      <c r="F533">
        <v>8.27</v>
      </c>
      <c r="G533" s="6">
        <v>2966.75</v>
      </c>
      <c r="H533" t="str">
        <f t="shared" si="33"/>
        <v>High</v>
      </c>
      <c r="I533">
        <v>12.36</v>
      </c>
      <c r="J533">
        <v>0.78</v>
      </c>
      <c r="K533">
        <v>1</v>
      </c>
      <c r="L533" s="6">
        <v>28.02</v>
      </c>
      <c r="M533">
        <v>5.66</v>
      </c>
      <c r="N533">
        <v>68.349999999999994</v>
      </c>
      <c r="O533" t="str">
        <f t="shared" si="34"/>
        <v>61:80</v>
      </c>
      <c r="P533" t="s">
        <v>20</v>
      </c>
      <c r="Q533">
        <v>309.23</v>
      </c>
      <c r="R533" t="str">
        <f t="shared" si="35"/>
        <v>Low</v>
      </c>
    </row>
    <row r="534" spans="1:18" x14ac:dyDescent="0.25">
      <c r="A534">
        <v>1999</v>
      </c>
      <c r="B534" t="s">
        <v>36</v>
      </c>
      <c r="C534" t="s">
        <v>37</v>
      </c>
      <c r="D534" t="s">
        <v>52</v>
      </c>
      <c r="E534" t="str">
        <f t="shared" si="32"/>
        <v>Winter crops</v>
      </c>
      <c r="F534">
        <v>-4.5</v>
      </c>
      <c r="G534" s="6">
        <v>1275.98</v>
      </c>
      <c r="H534" t="str">
        <f t="shared" si="33"/>
        <v>Medium</v>
      </c>
      <c r="I534">
        <v>17.920000000000002</v>
      </c>
      <c r="J534">
        <v>2.31299999999999</v>
      </c>
      <c r="K534">
        <v>4</v>
      </c>
      <c r="L534" s="6">
        <v>81.75</v>
      </c>
      <c r="M534">
        <v>1.43</v>
      </c>
      <c r="N534">
        <v>49.58</v>
      </c>
      <c r="O534" t="str">
        <f t="shared" si="34"/>
        <v>41:60</v>
      </c>
      <c r="P534" t="s">
        <v>39</v>
      </c>
      <c r="Q534">
        <v>415.17</v>
      </c>
      <c r="R534" t="str">
        <f t="shared" si="35"/>
        <v>Below 0</v>
      </c>
    </row>
    <row r="535" spans="1:18" x14ac:dyDescent="0.25">
      <c r="A535">
        <v>1993</v>
      </c>
      <c r="B535" t="s">
        <v>50</v>
      </c>
      <c r="C535" t="s">
        <v>19</v>
      </c>
      <c r="D535" t="s">
        <v>38</v>
      </c>
      <c r="E535" t="str">
        <f t="shared" si="32"/>
        <v>Summer crops</v>
      </c>
      <c r="F535">
        <v>9.4600000000000009</v>
      </c>
      <c r="G535" s="6">
        <v>531.38</v>
      </c>
      <c r="H535" t="str">
        <f t="shared" si="33"/>
        <v>Low</v>
      </c>
      <c r="I535">
        <v>21.26</v>
      </c>
      <c r="J535">
        <v>1.5209999999999999</v>
      </c>
      <c r="K535">
        <v>9</v>
      </c>
      <c r="L535" s="6">
        <v>63.68</v>
      </c>
      <c r="M535">
        <v>31.82</v>
      </c>
      <c r="N535">
        <v>16.829999999999998</v>
      </c>
      <c r="O535" t="str">
        <f t="shared" si="34"/>
        <v>0:20</v>
      </c>
      <c r="P535" t="s">
        <v>27</v>
      </c>
      <c r="Q535">
        <v>361.03</v>
      </c>
      <c r="R535" t="str">
        <f t="shared" si="35"/>
        <v>Low</v>
      </c>
    </row>
    <row r="536" spans="1:18" x14ac:dyDescent="0.25">
      <c r="A536">
        <v>2016</v>
      </c>
      <c r="B536" t="s">
        <v>21</v>
      </c>
      <c r="C536" t="s">
        <v>55</v>
      </c>
      <c r="D536" t="s">
        <v>26</v>
      </c>
      <c r="E536" t="str">
        <f t="shared" si="32"/>
        <v>Summer crops</v>
      </c>
      <c r="F536">
        <v>27.15</v>
      </c>
      <c r="G536" s="6">
        <v>2711.04</v>
      </c>
      <c r="H536" t="str">
        <f t="shared" si="33"/>
        <v>High</v>
      </c>
      <c r="I536">
        <v>26.96</v>
      </c>
      <c r="J536">
        <v>0.96299999999999997</v>
      </c>
      <c r="K536">
        <v>0</v>
      </c>
      <c r="L536" s="6">
        <v>52.59</v>
      </c>
      <c r="M536">
        <v>0.96</v>
      </c>
      <c r="N536">
        <v>1.29</v>
      </c>
      <c r="O536" t="str">
        <f t="shared" si="34"/>
        <v>0:20</v>
      </c>
      <c r="P536" t="s">
        <v>20</v>
      </c>
      <c r="Q536">
        <v>151.5</v>
      </c>
      <c r="R536" t="str">
        <f t="shared" si="35"/>
        <v>High</v>
      </c>
    </row>
    <row r="537" spans="1:18" x14ac:dyDescent="0.25">
      <c r="A537">
        <v>2003</v>
      </c>
      <c r="B537" t="s">
        <v>41</v>
      </c>
      <c r="C537" t="s">
        <v>68</v>
      </c>
      <c r="D537" t="s">
        <v>16</v>
      </c>
      <c r="E537" t="str">
        <f t="shared" si="32"/>
        <v>Summer crops</v>
      </c>
      <c r="F537">
        <v>21.07</v>
      </c>
      <c r="G537" s="6">
        <v>823.31</v>
      </c>
      <c r="H537" t="str">
        <f t="shared" si="33"/>
        <v>Low</v>
      </c>
      <c r="I537">
        <v>24.85</v>
      </c>
      <c r="J537">
        <v>2.4660000000000002</v>
      </c>
      <c r="K537">
        <v>3</v>
      </c>
      <c r="L537" s="6">
        <v>17.059999999999999</v>
      </c>
      <c r="M537">
        <v>10.63</v>
      </c>
      <c r="N537">
        <v>11.47</v>
      </c>
      <c r="O537" t="str">
        <f t="shared" si="34"/>
        <v>0:20</v>
      </c>
      <c r="P537" t="s">
        <v>20</v>
      </c>
      <c r="Q537">
        <v>637.97</v>
      </c>
      <c r="R537" t="str">
        <f t="shared" si="35"/>
        <v>Moderate</v>
      </c>
    </row>
    <row r="538" spans="1:18" x14ac:dyDescent="0.25">
      <c r="A538">
        <v>2001</v>
      </c>
      <c r="B538" t="s">
        <v>30</v>
      </c>
      <c r="C538" t="s">
        <v>31</v>
      </c>
      <c r="D538" t="s">
        <v>38</v>
      </c>
      <c r="E538" t="str">
        <f t="shared" si="32"/>
        <v>Summer crops</v>
      </c>
      <c r="F538">
        <v>25.31</v>
      </c>
      <c r="G538" s="6">
        <v>1909.3</v>
      </c>
      <c r="H538" t="str">
        <f t="shared" si="33"/>
        <v>Medium</v>
      </c>
      <c r="I538">
        <v>0.77</v>
      </c>
      <c r="J538">
        <v>1.32</v>
      </c>
      <c r="K538">
        <v>1</v>
      </c>
      <c r="L538" s="6">
        <v>13.8</v>
      </c>
      <c r="M538">
        <v>13.64</v>
      </c>
      <c r="N538">
        <v>39.65</v>
      </c>
      <c r="O538" t="str">
        <f t="shared" si="34"/>
        <v>21:40</v>
      </c>
      <c r="P538" t="s">
        <v>17</v>
      </c>
      <c r="Q538">
        <v>182.08</v>
      </c>
      <c r="R538" t="str">
        <f t="shared" si="35"/>
        <v>High</v>
      </c>
    </row>
    <row r="539" spans="1:18" x14ac:dyDescent="0.25">
      <c r="A539">
        <v>2002</v>
      </c>
      <c r="B539" t="s">
        <v>32</v>
      </c>
      <c r="C539" t="s">
        <v>53</v>
      </c>
      <c r="D539" t="s">
        <v>29</v>
      </c>
      <c r="E539" t="str">
        <f t="shared" si="32"/>
        <v>Summer crops</v>
      </c>
      <c r="F539">
        <v>-2.37</v>
      </c>
      <c r="G539" s="6">
        <v>1963.68</v>
      </c>
      <c r="H539" t="str">
        <f t="shared" si="33"/>
        <v>Medium</v>
      </c>
      <c r="I539">
        <v>11.48</v>
      </c>
      <c r="J539">
        <v>2.11</v>
      </c>
      <c r="K539">
        <v>7</v>
      </c>
      <c r="L539" s="6">
        <v>67.430000000000007</v>
      </c>
      <c r="M539">
        <v>46.26</v>
      </c>
      <c r="N539">
        <v>11.44</v>
      </c>
      <c r="O539" t="str">
        <f t="shared" si="34"/>
        <v>0:20</v>
      </c>
      <c r="P539" t="s">
        <v>27</v>
      </c>
      <c r="Q539">
        <v>785.84</v>
      </c>
      <c r="R539" t="str">
        <f t="shared" si="35"/>
        <v>Below 0</v>
      </c>
    </row>
    <row r="540" spans="1:18" x14ac:dyDescent="0.25">
      <c r="A540">
        <v>2016</v>
      </c>
      <c r="B540" t="s">
        <v>32</v>
      </c>
      <c r="C540" t="s">
        <v>33</v>
      </c>
      <c r="D540" t="s">
        <v>34</v>
      </c>
      <c r="E540" t="str">
        <f t="shared" si="32"/>
        <v>Winter crops</v>
      </c>
      <c r="F540">
        <v>10.220000000000001</v>
      </c>
      <c r="G540" s="6">
        <v>896.1</v>
      </c>
      <c r="H540" t="str">
        <f t="shared" si="33"/>
        <v>Low</v>
      </c>
      <c r="I540">
        <v>13.95</v>
      </c>
      <c r="J540">
        <v>3.97</v>
      </c>
      <c r="K540">
        <v>2</v>
      </c>
      <c r="L540" s="6">
        <v>37.21</v>
      </c>
      <c r="M540">
        <v>32.51</v>
      </c>
      <c r="N540">
        <v>11.25</v>
      </c>
      <c r="O540" t="str">
        <f t="shared" si="34"/>
        <v>0:20</v>
      </c>
      <c r="P540" t="s">
        <v>39</v>
      </c>
      <c r="Q540">
        <v>1169.55</v>
      </c>
      <c r="R540" t="str">
        <f t="shared" si="35"/>
        <v>Low</v>
      </c>
    </row>
    <row r="541" spans="1:18" x14ac:dyDescent="0.25">
      <c r="A541">
        <v>2020</v>
      </c>
      <c r="B541" t="s">
        <v>36</v>
      </c>
      <c r="C541" t="s">
        <v>70</v>
      </c>
      <c r="D541" t="s">
        <v>49</v>
      </c>
      <c r="E541" t="str">
        <f t="shared" si="32"/>
        <v>Summer crops</v>
      </c>
      <c r="F541">
        <v>11.71</v>
      </c>
      <c r="G541" s="6">
        <v>367.7</v>
      </c>
      <c r="H541" t="str">
        <f t="shared" si="33"/>
        <v>Low</v>
      </c>
      <c r="I541">
        <v>27</v>
      </c>
      <c r="J541">
        <v>4.149</v>
      </c>
      <c r="K541">
        <v>9</v>
      </c>
      <c r="L541" s="6">
        <v>75.25</v>
      </c>
      <c r="M541">
        <v>46.97</v>
      </c>
      <c r="N541">
        <v>31.2</v>
      </c>
      <c r="O541" t="str">
        <f t="shared" si="34"/>
        <v>21:40</v>
      </c>
      <c r="P541" t="s">
        <v>20</v>
      </c>
      <c r="Q541">
        <v>1946.44</v>
      </c>
      <c r="R541" t="str">
        <f t="shared" si="35"/>
        <v>Low</v>
      </c>
    </row>
    <row r="542" spans="1:18" x14ac:dyDescent="0.25">
      <c r="A542">
        <v>1997</v>
      </c>
      <c r="B542" t="s">
        <v>46</v>
      </c>
      <c r="C542" t="s">
        <v>51</v>
      </c>
      <c r="D542" t="s">
        <v>43</v>
      </c>
      <c r="E542" t="str">
        <f t="shared" si="32"/>
        <v>Winter crops</v>
      </c>
      <c r="F542">
        <v>16.850000000000001</v>
      </c>
      <c r="G542" s="6">
        <v>2936.27</v>
      </c>
      <c r="H542" t="str">
        <f t="shared" si="33"/>
        <v>High</v>
      </c>
      <c r="I542">
        <v>25.1</v>
      </c>
      <c r="J542">
        <v>2.331</v>
      </c>
      <c r="K542">
        <v>3</v>
      </c>
      <c r="L542" s="6">
        <v>96.19</v>
      </c>
      <c r="M542">
        <v>43.11</v>
      </c>
      <c r="N542">
        <v>6.07</v>
      </c>
      <c r="O542" t="str">
        <f t="shared" si="34"/>
        <v>0:20</v>
      </c>
      <c r="P542" t="s">
        <v>27</v>
      </c>
      <c r="Q542">
        <v>412.64</v>
      </c>
      <c r="R542" t="str">
        <f t="shared" si="35"/>
        <v>Moderate</v>
      </c>
    </row>
    <row r="543" spans="1:18" x14ac:dyDescent="0.25">
      <c r="A543">
        <v>2007</v>
      </c>
      <c r="B543" t="s">
        <v>21</v>
      </c>
      <c r="C543" t="s">
        <v>65</v>
      </c>
      <c r="D543" t="s">
        <v>29</v>
      </c>
      <c r="E543" t="str">
        <f t="shared" si="32"/>
        <v>Summer crops</v>
      </c>
      <c r="F543">
        <v>25.6</v>
      </c>
      <c r="G543" s="6">
        <v>2587.9499999999998</v>
      </c>
      <c r="H543" t="str">
        <f t="shared" si="33"/>
        <v>High</v>
      </c>
      <c r="I543">
        <v>19.07</v>
      </c>
      <c r="J543">
        <v>2.637</v>
      </c>
      <c r="K543">
        <v>4</v>
      </c>
      <c r="L543" s="6">
        <v>91.71</v>
      </c>
      <c r="M543">
        <v>6.29</v>
      </c>
      <c r="N543">
        <v>1.55</v>
      </c>
      <c r="O543" t="str">
        <f t="shared" si="34"/>
        <v>0:20</v>
      </c>
      <c r="P543" t="s">
        <v>39</v>
      </c>
      <c r="Q543">
        <v>676.82</v>
      </c>
      <c r="R543" t="str">
        <f t="shared" si="35"/>
        <v>High</v>
      </c>
    </row>
    <row r="544" spans="1:18" x14ac:dyDescent="0.25">
      <c r="A544">
        <v>2007</v>
      </c>
      <c r="B544" t="s">
        <v>21</v>
      </c>
      <c r="C544" t="s">
        <v>65</v>
      </c>
      <c r="D544" t="s">
        <v>29</v>
      </c>
      <c r="E544" t="str">
        <f t="shared" si="32"/>
        <v>Summer crops</v>
      </c>
      <c r="F544">
        <v>-2.73</v>
      </c>
      <c r="G544" s="6">
        <v>1671.61</v>
      </c>
      <c r="H544" t="str">
        <f t="shared" si="33"/>
        <v>Medium</v>
      </c>
      <c r="I544">
        <v>18.760000000000002</v>
      </c>
      <c r="J544">
        <v>0.70199999999999996</v>
      </c>
      <c r="K544">
        <v>10</v>
      </c>
      <c r="L544" s="6">
        <v>46.68</v>
      </c>
      <c r="M544">
        <v>37.950000000000003</v>
      </c>
      <c r="N544">
        <v>76.040000000000006</v>
      </c>
      <c r="O544" t="str">
        <f t="shared" si="34"/>
        <v>61:80</v>
      </c>
      <c r="P544" t="s">
        <v>39</v>
      </c>
      <c r="Q544">
        <v>328.81</v>
      </c>
      <c r="R544" t="str">
        <f t="shared" si="35"/>
        <v>Below 0</v>
      </c>
    </row>
    <row r="545" spans="1:18" x14ac:dyDescent="0.25">
      <c r="A545">
        <v>1998</v>
      </c>
      <c r="B545" t="s">
        <v>36</v>
      </c>
      <c r="C545" t="s">
        <v>70</v>
      </c>
      <c r="D545" t="s">
        <v>23</v>
      </c>
      <c r="E545" t="str">
        <f t="shared" si="32"/>
        <v>Winter crops</v>
      </c>
      <c r="F545">
        <v>14.56</v>
      </c>
      <c r="G545" s="6">
        <v>1174.58</v>
      </c>
      <c r="H545" t="str">
        <f t="shared" si="33"/>
        <v>Medium</v>
      </c>
      <c r="I545">
        <v>5.52</v>
      </c>
      <c r="J545">
        <v>4.1100000000000003</v>
      </c>
      <c r="K545">
        <v>1</v>
      </c>
      <c r="L545" s="6">
        <v>93.31</v>
      </c>
      <c r="M545">
        <v>8.23</v>
      </c>
      <c r="N545">
        <v>93.58</v>
      </c>
      <c r="O545" t="str">
        <f t="shared" si="34"/>
        <v>81:100</v>
      </c>
      <c r="P545" t="s">
        <v>27</v>
      </c>
      <c r="Q545">
        <v>1555.55</v>
      </c>
      <c r="R545" t="str">
        <f t="shared" si="35"/>
        <v>Low</v>
      </c>
    </row>
    <row r="546" spans="1:18" x14ac:dyDescent="0.25">
      <c r="A546">
        <v>2024</v>
      </c>
      <c r="B546" t="s">
        <v>36</v>
      </c>
      <c r="C546" t="s">
        <v>62</v>
      </c>
      <c r="D546" t="s">
        <v>23</v>
      </c>
      <c r="E546" t="str">
        <f t="shared" si="32"/>
        <v>Winter crops</v>
      </c>
      <c r="F546">
        <v>-1.42</v>
      </c>
      <c r="G546" s="6">
        <v>2607.31</v>
      </c>
      <c r="H546" t="str">
        <f t="shared" si="33"/>
        <v>High</v>
      </c>
      <c r="I546">
        <v>24.61</v>
      </c>
      <c r="J546">
        <v>0.81899999999999995</v>
      </c>
      <c r="K546">
        <v>10</v>
      </c>
      <c r="L546" s="6">
        <v>53.64</v>
      </c>
      <c r="M546">
        <v>19.96</v>
      </c>
      <c r="N546">
        <v>12.53</v>
      </c>
      <c r="O546" t="str">
        <f t="shared" si="34"/>
        <v>0:20</v>
      </c>
      <c r="P546" t="s">
        <v>27</v>
      </c>
      <c r="Q546">
        <v>289.08</v>
      </c>
      <c r="R546" t="str">
        <f t="shared" si="35"/>
        <v>Below 0</v>
      </c>
    </row>
    <row r="547" spans="1:18" x14ac:dyDescent="0.25">
      <c r="A547">
        <v>2015</v>
      </c>
      <c r="B547" t="s">
        <v>18</v>
      </c>
      <c r="C547" t="s">
        <v>56</v>
      </c>
      <c r="D547" t="s">
        <v>38</v>
      </c>
      <c r="E547" t="str">
        <f t="shared" si="32"/>
        <v>Summer crops</v>
      </c>
      <c r="F547">
        <v>22.46</v>
      </c>
      <c r="G547" s="6">
        <v>674.69</v>
      </c>
      <c r="H547" t="str">
        <f t="shared" si="33"/>
        <v>Low</v>
      </c>
      <c r="I547">
        <v>11.79</v>
      </c>
      <c r="J547">
        <v>2.42</v>
      </c>
      <c r="K547">
        <v>7</v>
      </c>
      <c r="L547" s="6">
        <v>80.42</v>
      </c>
      <c r="M547">
        <v>38.72</v>
      </c>
      <c r="N547">
        <v>16.05</v>
      </c>
      <c r="O547" t="str">
        <f t="shared" si="34"/>
        <v>0:20</v>
      </c>
      <c r="P547" t="s">
        <v>20</v>
      </c>
      <c r="Q547">
        <v>825.9</v>
      </c>
      <c r="R547" t="str">
        <f t="shared" si="35"/>
        <v>Moderate</v>
      </c>
    </row>
    <row r="548" spans="1:18" x14ac:dyDescent="0.25">
      <c r="A548">
        <v>2015</v>
      </c>
      <c r="B548" t="s">
        <v>32</v>
      </c>
      <c r="C548" t="s">
        <v>53</v>
      </c>
      <c r="D548" t="s">
        <v>38</v>
      </c>
      <c r="E548" t="str">
        <f t="shared" si="32"/>
        <v>Summer crops</v>
      </c>
      <c r="F548">
        <v>24.89</v>
      </c>
      <c r="G548" s="6">
        <v>677.75</v>
      </c>
      <c r="H548" t="str">
        <f t="shared" si="33"/>
        <v>Low</v>
      </c>
      <c r="I548">
        <v>28.86</v>
      </c>
      <c r="J548">
        <v>1.1160000000000001</v>
      </c>
      <c r="K548">
        <v>3</v>
      </c>
      <c r="L548" s="6">
        <v>19.649999999999999</v>
      </c>
      <c r="M548">
        <v>19.649999999999999</v>
      </c>
      <c r="N548">
        <v>41.21</v>
      </c>
      <c r="O548" t="str">
        <f t="shared" si="34"/>
        <v>41:60</v>
      </c>
      <c r="P548" t="s">
        <v>17</v>
      </c>
      <c r="Q548">
        <v>428.44</v>
      </c>
      <c r="R548" t="str">
        <f t="shared" si="35"/>
        <v>Moderate</v>
      </c>
    </row>
    <row r="549" spans="1:18" x14ac:dyDescent="0.25">
      <c r="A549">
        <v>2004</v>
      </c>
      <c r="B549" t="s">
        <v>18</v>
      </c>
      <c r="C549" t="s">
        <v>56</v>
      </c>
      <c r="D549" t="s">
        <v>52</v>
      </c>
      <c r="E549" t="str">
        <f t="shared" si="32"/>
        <v>Winter crops</v>
      </c>
      <c r="F549">
        <v>20.7</v>
      </c>
      <c r="G549" s="6">
        <v>748.6</v>
      </c>
      <c r="H549" t="str">
        <f t="shared" si="33"/>
        <v>Low</v>
      </c>
      <c r="I549">
        <v>3.84</v>
      </c>
      <c r="J549">
        <v>3.93</v>
      </c>
      <c r="K549">
        <v>5</v>
      </c>
      <c r="L549" s="6">
        <v>13.79</v>
      </c>
      <c r="M549">
        <v>3.45</v>
      </c>
      <c r="N549">
        <v>58.38</v>
      </c>
      <c r="O549" t="str">
        <f t="shared" si="34"/>
        <v>41:60</v>
      </c>
      <c r="P549" t="s">
        <v>17</v>
      </c>
      <c r="Q549">
        <v>681.28</v>
      </c>
      <c r="R549" t="str">
        <f t="shared" si="35"/>
        <v>Moderate</v>
      </c>
    </row>
    <row r="550" spans="1:18" x14ac:dyDescent="0.25">
      <c r="A550">
        <v>2015</v>
      </c>
      <c r="B550" t="s">
        <v>32</v>
      </c>
      <c r="C550" t="s">
        <v>53</v>
      </c>
      <c r="D550" t="s">
        <v>23</v>
      </c>
      <c r="E550" t="str">
        <f t="shared" si="32"/>
        <v>Winter crops</v>
      </c>
      <c r="F550">
        <v>28.88</v>
      </c>
      <c r="G550" s="6">
        <v>1854.35</v>
      </c>
      <c r="H550" t="str">
        <f t="shared" si="33"/>
        <v>Medium</v>
      </c>
      <c r="I550">
        <v>1.86</v>
      </c>
      <c r="J550">
        <v>1.1499999999999999</v>
      </c>
      <c r="K550">
        <v>1</v>
      </c>
      <c r="L550" s="6">
        <v>18.52</v>
      </c>
      <c r="M550">
        <v>8.49</v>
      </c>
      <c r="N550">
        <v>71.38</v>
      </c>
      <c r="O550" t="str">
        <f t="shared" si="34"/>
        <v>61:80</v>
      </c>
      <c r="P550" t="s">
        <v>17</v>
      </c>
      <c r="Q550">
        <v>224.48</v>
      </c>
      <c r="R550" t="str">
        <f t="shared" si="35"/>
        <v>High</v>
      </c>
    </row>
    <row r="551" spans="1:18" x14ac:dyDescent="0.25">
      <c r="A551">
        <v>2014</v>
      </c>
      <c r="B551" t="s">
        <v>21</v>
      </c>
      <c r="C551" t="s">
        <v>22</v>
      </c>
      <c r="D551" t="s">
        <v>48</v>
      </c>
      <c r="E551" t="str">
        <f t="shared" si="32"/>
        <v>Summer crops</v>
      </c>
      <c r="F551">
        <v>5.25</v>
      </c>
      <c r="G551" s="6">
        <v>1130.23</v>
      </c>
      <c r="H551" t="str">
        <f t="shared" si="33"/>
        <v>Medium</v>
      </c>
      <c r="I551">
        <v>5.37</v>
      </c>
      <c r="J551">
        <v>1.31</v>
      </c>
      <c r="K551">
        <v>10</v>
      </c>
      <c r="L551" s="6">
        <v>90.48</v>
      </c>
      <c r="M551">
        <v>41.88</v>
      </c>
      <c r="N551">
        <v>69.3</v>
      </c>
      <c r="O551" t="str">
        <f t="shared" si="34"/>
        <v>61:80</v>
      </c>
      <c r="P551" t="s">
        <v>20</v>
      </c>
      <c r="Q551">
        <v>337.49</v>
      </c>
      <c r="R551" t="str">
        <f t="shared" si="35"/>
        <v>Low</v>
      </c>
    </row>
    <row r="552" spans="1:18" x14ac:dyDescent="0.25">
      <c r="A552">
        <v>2015</v>
      </c>
      <c r="B552" t="s">
        <v>14</v>
      </c>
      <c r="C552" t="s">
        <v>40</v>
      </c>
      <c r="D552" t="s">
        <v>52</v>
      </c>
      <c r="E552" t="str">
        <f t="shared" si="32"/>
        <v>Winter crops</v>
      </c>
      <c r="F552">
        <v>27.63</v>
      </c>
      <c r="G552" s="6">
        <v>710.63</v>
      </c>
      <c r="H552" t="str">
        <f t="shared" si="33"/>
        <v>Low</v>
      </c>
      <c r="I552">
        <v>12.41</v>
      </c>
      <c r="J552">
        <v>1.64</v>
      </c>
      <c r="K552">
        <v>2</v>
      </c>
      <c r="L552" s="6">
        <v>30.73</v>
      </c>
      <c r="M552">
        <v>44.94</v>
      </c>
      <c r="N552">
        <v>16.23</v>
      </c>
      <c r="O552" t="str">
        <f t="shared" si="34"/>
        <v>0:20</v>
      </c>
      <c r="P552" t="s">
        <v>20</v>
      </c>
      <c r="Q552">
        <v>201.45</v>
      </c>
      <c r="R552" t="str">
        <f t="shared" si="35"/>
        <v>High</v>
      </c>
    </row>
    <row r="553" spans="1:18" x14ac:dyDescent="0.25">
      <c r="A553">
        <v>2002</v>
      </c>
      <c r="B553" t="s">
        <v>36</v>
      </c>
      <c r="C553" t="s">
        <v>37</v>
      </c>
      <c r="D553" t="s">
        <v>52</v>
      </c>
      <c r="E553" t="str">
        <f t="shared" si="32"/>
        <v>Winter crops</v>
      </c>
      <c r="F553">
        <v>6.47</v>
      </c>
      <c r="G553" s="6">
        <v>1593.33</v>
      </c>
      <c r="H553" t="str">
        <f t="shared" si="33"/>
        <v>Medium</v>
      </c>
      <c r="I553">
        <v>13.72</v>
      </c>
      <c r="J553">
        <v>1.53</v>
      </c>
      <c r="K553">
        <v>4</v>
      </c>
      <c r="L553" s="6">
        <v>36.97</v>
      </c>
      <c r="M553">
        <v>25.84</v>
      </c>
      <c r="N553">
        <v>73.78</v>
      </c>
      <c r="O553" t="str">
        <f t="shared" si="34"/>
        <v>61:80</v>
      </c>
      <c r="P553" t="s">
        <v>35</v>
      </c>
      <c r="Q553">
        <v>687.25</v>
      </c>
      <c r="R553" t="str">
        <f t="shared" si="35"/>
        <v>Low</v>
      </c>
    </row>
    <row r="554" spans="1:18" x14ac:dyDescent="0.25">
      <c r="A554">
        <v>2013</v>
      </c>
      <c r="B554" t="s">
        <v>14</v>
      </c>
      <c r="C554" t="s">
        <v>64</v>
      </c>
      <c r="D554" t="s">
        <v>38</v>
      </c>
      <c r="E554" t="str">
        <f t="shared" si="32"/>
        <v>Summer crops</v>
      </c>
      <c r="F554">
        <v>5.72</v>
      </c>
      <c r="G554" s="6">
        <v>754.81</v>
      </c>
      <c r="H554" t="str">
        <f t="shared" si="33"/>
        <v>Low</v>
      </c>
      <c r="I554">
        <v>17.55</v>
      </c>
      <c r="J554">
        <v>0.84599999999999997</v>
      </c>
      <c r="K554">
        <v>8</v>
      </c>
      <c r="L554" s="6">
        <v>87.27</v>
      </c>
      <c r="M554">
        <v>32.72</v>
      </c>
      <c r="N554">
        <v>70</v>
      </c>
      <c r="O554" t="str">
        <f t="shared" si="34"/>
        <v>61:80</v>
      </c>
      <c r="P554" t="s">
        <v>39</v>
      </c>
      <c r="Q554">
        <v>305.52</v>
      </c>
      <c r="R554" t="str">
        <f t="shared" si="35"/>
        <v>Low</v>
      </c>
    </row>
    <row r="555" spans="1:18" x14ac:dyDescent="0.25">
      <c r="A555">
        <v>2013</v>
      </c>
      <c r="B555" t="s">
        <v>21</v>
      </c>
      <c r="C555" t="s">
        <v>45</v>
      </c>
      <c r="D555" t="s">
        <v>43</v>
      </c>
      <c r="E555" t="str">
        <f t="shared" si="32"/>
        <v>Winter crops</v>
      </c>
      <c r="F555">
        <v>34.25</v>
      </c>
      <c r="G555" s="6">
        <v>2536.15</v>
      </c>
      <c r="H555" t="str">
        <f t="shared" si="33"/>
        <v>High</v>
      </c>
      <c r="I555">
        <v>27.34</v>
      </c>
      <c r="J555">
        <v>3.1859999999999999</v>
      </c>
      <c r="K555">
        <v>10</v>
      </c>
      <c r="L555" s="6">
        <v>67.430000000000007</v>
      </c>
      <c r="M555">
        <v>30.13</v>
      </c>
      <c r="N555">
        <v>63.09</v>
      </c>
      <c r="O555" t="str">
        <f t="shared" si="34"/>
        <v>61:80</v>
      </c>
      <c r="P555" t="s">
        <v>17</v>
      </c>
      <c r="Q555">
        <v>729.91</v>
      </c>
      <c r="R555" t="str">
        <f t="shared" si="35"/>
        <v>High</v>
      </c>
    </row>
    <row r="556" spans="1:18" x14ac:dyDescent="0.25">
      <c r="A556">
        <v>1993</v>
      </c>
      <c r="B556" t="s">
        <v>46</v>
      </c>
      <c r="C556" t="s">
        <v>63</v>
      </c>
      <c r="D556" t="s">
        <v>52</v>
      </c>
      <c r="E556" t="str">
        <f t="shared" si="32"/>
        <v>Winter crops</v>
      </c>
      <c r="F556">
        <v>31.79</v>
      </c>
      <c r="G556" s="6">
        <v>2220.9899999999998</v>
      </c>
      <c r="H556" t="str">
        <f t="shared" si="33"/>
        <v>High</v>
      </c>
      <c r="I556">
        <v>9.1300000000000008</v>
      </c>
      <c r="J556">
        <v>0.81</v>
      </c>
      <c r="K556">
        <v>10</v>
      </c>
      <c r="L556" s="6">
        <v>22.61</v>
      </c>
      <c r="M556">
        <v>4.92</v>
      </c>
      <c r="N556">
        <v>11.86</v>
      </c>
      <c r="O556" t="str">
        <f t="shared" si="34"/>
        <v>0:20</v>
      </c>
      <c r="P556" t="s">
        <v>27</v>
      </c>
      <c r="Q556">
        <v>327.82</v>
      </c>
      <c r="R556" t="str">
        <f t="shared" si="35"/>
        <v>High</v>
      </c>
    </row>
    <row r="557" spans="1:18" x14ac:dyDescent="0.25">
      <c r="A557">
        <v>1993</v>
      </c>
      <c r="B557" t="s">
        <v>30</v>
      </c>
      <c r="C557" t="s">
        <v>31</v>
      </c>
      <c r="D557" t="s">
        <v>26</v>
      </c>
      <c r="E557" t="str">
        <f t="shared" si="32"/>
        <v>Summer crops</v>
      </c>
      <c r="F557">
        <v>23.67</v>
      </c>
      <c r="G557" s="6">
        <v>474.51</v>
      </c>
      <c r="H557" t="str">
        <f t="shared" si="33"/>
        <v>Low</v>
      </c>
      <c r="I557">
        <v>1.45</v>
      </c>
      <c r="J557">
        <v>1.2509999999999999</v>
      </c>
      <c r="K557">
        <v>6</v>
      </c>
      <c r="L557" s="6">
        <v>59.27</v>
      </c>
      <c r="M557">
        <v>49.45</v>
      </c>
      <c r="N557">
        <v>9.06</v>
      </c>
      <c r="O557" t="str">
        <f t="shared" si="34"/>
        <v>0:20</v>
      </c>
      <c r="P557" t="s">
        <v>20</v>
      </c>
      <c r="Q557">
        <v>473.64</v>
      </c>
      <c r="R557" t="str">
        <f t="shared" si="35"/>
        <v>Moderate</v>
      </c>
    </row>
    <row r="558" spans="1:18" x14ac:dyDescent="0.25">
      <c r="A558">
        <v>2006</v>
      </c>
      <c r="B558" t="s">
        <v>21</v>
      </c>
      <c r="C558" t="s">
        <v>45</v>
      </c>
      <c r="D558" t="s">
        <v>38</v>
      </c>
      <c r="E558" t="str">
        <f t="shared" si="32"/>
        <v>Summer crops</v>
      </c>
      <c r="F558">
        <v>5.74</v>
      </c>
      <c r="G558" s="6">
        <v>934.48</v>
      </c>
      <c r="H558" t="str">
        <f t="shared" si="33"/>
        <v>Low</v>
      </c>
      <c r="I558">
        <v>1.1399999999999999</v>
      </c>
      <c r="J558">
        <v>2.67</v>
      </c>
      <c r="K558">
        <v>4</v>
      </c>
      <c r="L558" s="6">
        <v>98.78</v>
      </c>
      <c r="M558">
        <v>17.04</v>
      </c>
      <c r="N558">
        <v>62.2</v>
      </c>
      <c r="O558" t="str">
        <f t="shared" si="34"/>
        <v>61:80</v>
      </c>
      <c r="P558" t="s">
        <v>35</v>
      </c>
      <c r="Q558">
        <v>335.18</v>
      </c>
      <c r="R558" t="str">
        <f t="shared" si="35"/>
        <v>Low</v>
      </c>
    </row>
    <row r="559" spans="1:18" x14ac:dyDescent="0.25">
      <c r="A559">
        <v>2004</v>
      </c>
      <c r="B559" t="s">
        <v>36</v>
      </c>
      <c r="C559" t="s">
        <v>54</v>
      </c>
      <c r="D559" t="s">
        <v>23</v>
      </c>
      <c r="E559" t="str">
        <f t="shared" si="32"/>
        <v>Winter crops</v>
      </c>
      <c r="F559">
        <v>25.79</v>
      </c>
      <c r="G559" s="6">
        <v>2900.73</v>
      </c>
      <c r="H559" t="str">
        <f t="shared" si="33"/>
        <v>High</v>
      </c>
      <c r="I559">
        <v>21.31</v>
      </c>
      <c r="J559">
        <v>2.25</v>
      </c>
      <c r="K559">
        <v>7</v>
      </c>
      <c r="L559" s="6">
        <v>28.05</v>
      </c>
      <c r="M559">
        <v>49.84</v>
      </c>
      <c r="N559">
        <v>13.93</v>
      </c>
      <c r="O559" t="str">
        <f t="shared" si="34"/>
        <v>0:20</v>
      </c>
      <c r="P559" t="s">
        <v>39</v>
      </c>
      <c r="Q559">
        <v>489.91</v>
      </c>
      <c r="R559" t="str">
        <f t="shared" si="35"/>
        <v>High</v>
      </c>
    </row>
    <row r="560" spans="1:18" x14ac:dyDescent="0.25">
      <c r="A560">
        <v>2009</v>
      </c>
      <c r="B560" t="s">
        <v>14</v>
      </c>
      <c r="C560" t="s">
        <v>15</v>
      </c>
      <c r="D560" t="s">
        <v>29</v>
      </c>
      <c r="E560" t="str">
        <f t="shared" si="32"/>
        <v>Summer crops</v>
      </c>
      <c r="F560">
        <v>33.14</v>
      </c>
      <c r="G560" s="6">
        <v>1537.49</v>
      </c>
      <c r="H560" t="str">
        <f t="shared" si="33"/>
        <v>Medium</v>
      </c>
      <c r="I560">
        <v>3.82</v>
      </c>
      <c r="J560">
        <v>2.11</v>
      </c>
      <c r="K560">
        <v>0</v>
      </c>
      <c r="L560" s="6">
        <v>50.19</v>
      </c>
      <c r="M560">
        <v>36.79</v>
      </c>
      <c r="N560">
        <v>11.6</v>
      </c>
      <c r="O560" t="str">
        <f t="shared" si="34"/>
        <v>0:20</v>
      </c>
      <c r="P560" t="s">
        <v>20</v>
      </c>
      <c r="Q560">
        <v>234.33</v>
      </c>
      <c r="R560" t="str">
        <f t="shared" si="35"/>
        <v>High</v>
      </c>
    </row>
    <row r="561" spans="1:18" x14ac:dyDescent="0.25">
      <c r="A561">
        <v>2016</v>
      </c>
      <c r="B561" t="s">
        <v>30</v>
      </c>
      <c r="C561" t="s">
        <v>56</v>
      </c>
      <c r="D561" t="s">
        <v>43</v>
      </c>
      <c r="E561" t="str">
        <f t="shared" si="32"/>
        <v>Winter crops</v>
      </c>
      <c r="F561">
        <v>32.520000000000003</v>
      </c>
      <c r="G561" s="6">
        <v>1602.68</v>
      </c>
      <c r="H561" t="str">
        <f t="shared" si="33"/>
        <v>Medium</v>
      </c>
      <c r="I561">
        <v>6.28</v>
      </c>
      <c r="J561">
        <v>2.82</v>
      </c>
      <c r="K561">
        <v>8</v>
      </c>
      <c r="L561" s="6">
        <v>77.010000000000005</v>
      </c>
      <c r="M561">
        <v>33.479999999999997</v>
      </c>
      <c r="N561">
        <v>84.67</v>
      </c>
      <c r="O561" t="str">
        <f t="shared" si="34"/>
        <v>81:100</v>
      </c>
      <c r="P561" t="s">
        <v>39</v>
      </c>
      <c r="Q561">
        <v>959.91</v>
      </c>
      <c r="R561" t="str">
        <f t="shared" si="35"/>
        <v>High</v>
      </c>
    </row>
    <row r="562" spans="1:18" x14ac:dyDescent="0.25">
      <c r="A562">
        <v>2004</v>
      </c>
      <c r="B562" t="s">
        <v>30</v>
      </c>
      <c r="C562" t="s">
        <v>33</v>
      </c>
      <c r="D562" t="s">
        <v>23</v>
      </c>
      <c r="E562" t="str">
        <f t="shared" si="32"/>
        <v>Winter crops</v>
      </c>
      <c r="F562">
        <v>2.99</v>
      </c>
      <c r="G562" s="6">
        <v>2816.58</v>
      </c>
      <c r="H562" t="str">
        <f t="shared" si="33"/>
        <v>High</v>
      </c>
      <c r="I562">
        <v>25.14</v>
      </c>
      <c r="J562">
        <v>1.0980000000000001</v>
      </c>
      <c r="K562">
        <v>7</v>
      </c>
      <c r="L562" s="6">
        <v>77.92</v>
      </c>
      <c r="M562">
        <v>49.68</v>
      </c>
      <c r="N562">
        <v>25.52</v>
      </c>
      <c r="O562" t="str">
        <f t="shared" si="34"/>
        <v>21:40</v>
      </c>
      <c r="P562" t="s">
        <v>17</v>
      </c>
      <c r="Q562">
        <v>288.91000000000003</v>
      </c>
      <c r="R562" t="str">
        <f t="shared" si="35"/>
        <v>Low</v>
      </c>
    </row>
    <row r="563" spans="1:18" x14ac:dyDescent="0.25">
      <c r="A563">
        <v>2013</v>
      </c>
      <c r="B563" t="s">
        <v>24</v>
      </c>
      <c r="C563" t="s">
        <v>57</v>
      </c>
      <c r="D563" t="s">
        <v>23</v>
      </c>
      <c r="E563" t="str">
        <f t="shared" si="32"/>
        <v>Winter crops</v>
      </c>
      <c r="F563">
        <v>17.13</v>
      </c>
      <c r="G563" s="6">
        <v>2162.7399999999998</v>
      </c>
      <c r="H563" t="str">
        <f t="shared" si="33"/>
        <v>High</v>
      </c>
      <c r="I563">
        <v>20.260000000000002</v>
      </c>
      <c r="J563">
        <v>1.53</v>
      </c>
      <c r="K563">
        <v>2</v>
      </c>
      <c r="L563" s="6">
        <v>60.91</v>
      </c>
      <c r="M563">
        <v>29.48</v>
      </c>
      <c r="N563">
        <v>32.61</v>
      </c>
      <c r="O563" t="str">
        <f t="shared" si="34"/>
        <v>21:40</v>
      </c>
      <c r="P563" t="s">
        <v>27</v>
      </c>
      <c r="Q563">
        <v>648.09</v>
      </c>
      <c r="R563" t="str">
        <f t="shared" si="35"/>
        <v>Moderate</v>
      </c>
    </row>
    <row r="564" spans="1:18" x14ac:dyDescent="0.25">
      <c r="A564">
        <v>2006</v>
      </c>
      <c r="B564" t="s">
        <v>14</v>
      </c>
      <c r="C564" t="s">
        <v>28</v>
      </c>
      <c r="D564" t="s">
        <v>16</v>
      </c>
      <c r="E564" t="str">
        <f t="shared" si="32"/>
        <v>Summer crops</v>
      </c>
      <c r="F564">
        <v>13.31</v>
      </c>
      <c r="G564" s="6">
        <v>2587.9699999999998</v>
      </c>
      <c r="H564" t="str">
        <f t="shared" si="33"/>
        <v>High</v>
      </c>
      <c r="I564">
        <v>29.02</v>
      </c>
      <c r="J564">
        <v>3.6</v>
      </c>
      <c r="K564">
        <v>4</v>
      </c>
      <c r="L564" s="6">
        <v>88.21</v>
      </c>
      <c r="M564">
        <v>10.52</v>
      </c>
      <c r="N564">
        <v>14.86</v>
      </c>
      <c r="O564" t="str">
        <f t="shared" si="34"/>
        <v>0:20</v>
      </c>
      <c r="P564" t="s">
        <v>17</v>
      </c>
      <c r="Q564">
        <v>1447.01</v>
      </c>
      <c r="R564" t="str">
        <f t="shared" si="35"/>
        <v>Low</v>
      </c>
    </row>
    <row r="565" spans="1:18" x14ac:dyDescent="0.25">
      <c r="A565">
        <v>2018</v>
      </c>
      <c r="B565" t="s">
        <v>14</v>
      </c>
      <c r="C565" t="s">
        <v>64</v>
      </c>
      <c r="D565" t="s">
        <v>23</v>
      </c>
      <c r="E565" t="str">
        <f t="shared" si="32"/>
        <v>Winter crops</v>
      </c>
      <c r="F565">
        <v>16.3</v>
      </c>
      <c r="G565" s="6">
        <v>1650.58</v>
      </c>
      <c r="H565" t="str">
        <f t="shared" si="33"/>
        <v>Medium</v>
      </c>
      <c r="I565">
        <v>9.34</v>
      </c>
      <c r="J565">
        <v>2.04</v>
      </c>
      <c r="K565">
        <v>8</v>
      </c>
      <c r="L565" s="6">
        <v>27.73</v>
      </c>
      <c r="M565">
        <v>21.9</v>
      </c>
      <c r="N565">
        <v>7.36</v>
      </c>
      <c r="O565" t="str">
        <f t="shared" si="34"/>
        <v>0:20</v>
      </c>
      <c r="P565" t="s">
        <v>20</v>
      </c>
      <c r="Q565">
        <v>615.05999999999995</v>
      </c>
      <c r="R565" t="str">
        <f t="shared" si="35"/>
        <v>Moderate</v>
      </c>
    </row>
    <row r="566" spans="1:18" x14ac:dyDescent="0.25">
      <c r="A566">
        <v>2009</v>
      </c>
      <c r="B566" t="s">
        <v>21</v>
      </c>
      <c r="C566" t="s">
        <v>65</v>
      </c>
      <c r="D566" t="s">
        <v>38</v>
      </c>
      <c r="E566" t="str">
        <f t="shared" si="32"/>
        <v>Summer crops</v>
      </c>
      <c r="F566">
        <v>17.100000000000001</v>
      </c>
      <c r="G566" s="6">
        <v>2397.64</v>
      </c>
      <c r="H566" t="str">
        <f t="shared" si="33"/>
        <v>High</v>
      </c>
      <c r="I566">
        <v>21.03</v>
      </c>
      <c r="J566">
        <v>3.2040000000000002</v>
      </c>
      <c r="K566">
        <v>7</v>
      </c>
      <c r="L566" s="6">
        <v>43.11</v>
      </c>
      <c r="M566">
        <v>43.86</v>
      </c>
      <c r="N566">
        <v>12.6</v>
      </c>
      <c r="O566" t="str">
        <f t="shared" si="34"/>
        <v>0:20</v>
      </c>
      <c r="P566" t="s">
        <v>39</v>
      </c>
      <c r="Q566">
        <v>834.76</v>
      </c>
      <c r="R566" t="str">
        <f t="shared" si="35"/>
        <v>Moderate</v>
      </c>
    </row>
    <row r="567" spans="1:18" x14ac:dyDescent="0.25">
      <c r="A567">
        <v>2017</v>
      </c>
      <c r="B567" t="s">
        <v>14</v>
      </c>
      <c r="C567" t="s">
        <v>28</v>
      </c>
      <c r="D567" t="s">
        <v>29</v>
      </c>
      <c r="E567" t="str">
        <f t="shared" si="32"/>
        <v>Summer crops</v>
      </c>
      <c r="F567">
        <v>13.98</v>
      </c>
      <c r="G567" s="6">
        <v>2979.46</v>
      </c>
      <c r="H567" t="str">
        <f t="shared" si="33"/>
        <v>High</v>
      </c>
      <c r="I567">
        <v>25.02</v>
      </c>
      <c r="J567">
        <v>4.2030000000000003</v>
      </c>
      <c r="K567">
        <v>7</v>
      </c>
      <c r="L567" s="6">
        <v>84.27</v>
      </c>
      <c r="M567">
        <v>5.39</v>
      </c>
      <c r="N567">
        <v>92.35</v>
      </c>
      <c r="O567" t="str">
        <f t="shared" si="34"/>
        <v>81:100</v>
      </c>
      <c r="P567" t="s">
        <v>39</v>
      </c>
      <c r="Q567">
        <v>1048.93</v>
      </c>
      <c r="R567" t="str">
        <f t="shared" si="35"/>
        <v>Low</v>
      </c>
    </row>
    <row r="568" spans="1:18" x14ac:dyDescent="0.25">
      <c r="A568">
        <v>2010</v>
      </c>
      <c r="B568" t="s">
        <v>36</v>
      </c>
      <c r="C568" t="s">
        <v>62</v>
      </c>
      <c r="D568" t="s">
        <v>38</v>
      </c>
      <c r="E568" t="str">
        <f t="shared" si="32"/>
        <v>Summer crops</v>
      </c>
      <c r="F568">
        <v>26.48</v>
      </c>
      <c r="G568" s="6">
        <v>2816.6</v>
      </c>
      <c r="H568" t="str">
        <f t="shared" si="33"/>
        <v>High</v>
      </c>
      <c r="I568">
        <v>24.7</v>
      </c>
      <c r="J568">
        <v>1.3140000000000001</v>
      </c>
      <c r="K568">
        <v>0</v>
      </c>
      <c r="L568" s="6">
        <v>88.75</v>
      </c>
      <c r="M568">
        <v>2.88</v>
      </c>
      <c r="N568">
        <v>65.06</v>
      </c>
      <c r="O568" t="str">
        <f t="shared" si="34"/>
        <v>61:80</v>
      </c>
      <c r="P568" t="s">
        <v>17</v>
      </c>
      <c r="Q568">
        <v>590.54999999999995</v>
      </c>
      <c r="R568" t="str">
        <f t="shared" si="35"/>
        <v>High</v>
      </c>
    </row>
    <row r="569" spans="1:18" x14ac:dyDescent="0.25">
      <c r="A569">
        <v>1997</v>
      </c>
      <c r="B569" t="s">
        <v>32</v>
      </c>
      <c r="C569" t="s">
        <v>69</v>
      </c>
      <c r="D569" t="s">
        <v>26</v>
      </c>
      <c r="E569" t="str">
        <f t="shared" si="32"/>
        <v>Summer crops</v>
      </c>
      <c r="F569">
        <v>-3.47</v>
      </c>
      <c r="G569" s="6">
        <v>652.27</v>
      </c>
      <c r="H569" t="str">
        <f t="shared" si="33"/>
        <v>Low</v>
      </c>
      <c r="I569">
        <v>13.88</v>
      </c>
      <c r="J569">
        <v>2.31</v>
      </c>
      <c r="K569">
        <v>2</v>
      </c>
      <c r="L569" s="6">
        <v>72.5</v>
      </c>
      <c r="M569">
        <v>31.2</v>
      </c>
      <c r="N569">
        <v>15.37</v>
      </c>
      <c r="O569" t="str">
        <f t="shared" si="34"/>
        <v>0:20</v>
      </c>
      <c r="P569" t="s">
        <v>39</v>
      </c>
      <c r="Q569">
        <v>564.15</v>
      </c>
      <c r="R569" t="str">
        <f t="shared" si="35"/>
        <v>Below 0</v>
      </c>
    </row>
    <row r="570" spans="1:18" x14ac:dyDescent="0.25">
      <c r="A570">
        <v>1999</v>
      </c>
      <c r="B570" t="s">
        <v>41</v>
      </c>
      <c r="C570" t="s">
        <v>42</v>
      </c>
      <c r="D570" t="s">
        <v>26</v>
      </c>
      <c r="E570" t="str">
        <f t="shared" si="32"/>
        <v>Summer crops</v>
      </c>
      <c r="F570">
        <v>25.15</v>
      </c>
      <c r="G570" s="6">
        <v>1985.17</v>
      </c>
      <c r="H570" t="str">
        <f t="shared" si="33"/>
        <v>Medium</v>
      </c>
      <c r="I570">
        <v>12.98</v>
      </c>
      <c r="J570">
        <v>0.86</v>
      </c>
      <c r="K570">
        <v>7</v>
      </c>
      <c r="L570" s="6">
        <v>19.71</v>
      </c>
      <c r="M570">
        <v>41.64</v>
      </c>
      <c r="N570">
        <v>87.24</v>
      </c>
      <c r="O570" t="str">
        <f t="shared" si="34"/>
        <v>81:100</v>
      </c>
      <c r="P570" t="s">
        <v>17</v>
      </c>
      <c r="Q570">
        <v>251.09</v>
      </c>
      <c r="R570" t="str">
        <f t="shared" si="35"/>
        <v>High</v>
      </c>
    </row>
    <row r="571" spans="1:18" x14ac:dyDescent="0.25">
      <c r="A571">
        <v>2004</v>
      </c>
      <c r="B571" t="s">
        <v>21</v>
      </c>
      <c r="C571" t="s">
        <v>65</v>
      </c>
      <c r="D571" t="s">
        <v>34</v>
      </c>
      <c r="E571" t="str">
        <f t="shared" si="32"/>
        <v>Winter crops</v>
      </c>
      <c r="F571">
        <v>13.09</v>
      </c>
      <c r="G571" s="6">
        <v>2692.83</v>
      </c>
      <c r="H571" t="str">
        <f t="shared" si="33"/>
        <v>High</v>
      </c>
      <c r="I571">
        <v>3.74</v>
      </c>
      <c r="J571">
        <v>3.03</v>
      </c>
      <c r="K571">
        <v>9</v>
      </c>
      <c r="L571" s="6">
        <v>15.75</v>
      </c>
      <c r="M571">
        <v>3.21</v>
      </c>
      <c r="N571">
        <v>56.05</v>
      </c>
      <c r="O571" t="str">
        <f t="shared" si="34"/>
        <v>41:60</v>
      </c>
      <c r="P571" t="s">
        <v>20</v>
      </c>
      <c r="Q571">
        <v>1305.7</v>
      </c>
      <c r="R571" t="str">
        <f t="shared" si="35"/>
        <v>Low</v>
      </c>
    </row>
    <row r="572" spans="1:18" x14ac:dyDescent="0.25">
      <c r="A572">
        <v>2002</v>
      </c>
      <c r="B572" t="s">
        <v>18</v>
      </c>
      <c r="C572" t="s">
        <v>19</v>
      </c>
      <c r="D572" t="s">
        <v>23</v>
      </c>
      <c r="E572" t="str">
        <f t="shared" si="32"/>
        <v>Winter crops</v>
      </c>
      <c r="F572">
        <v>3.98</v>
      </c>
      <c r="G572" s="6">
        <v>271.18</v>
      </c>
      <c r="H572" t="str">
        <f t="shared" si="33"/>
        <v>Low</v>
      </c>
      <c r="I572">
        <v>20.37</v>
      </c>
      <c r="J572">
        <v>1.8540000000000001</v>
      </c>
      <c r="K572">
        <v>5</v>
      </c>
      <c r="L572" s="6">
        <v>79.38</v>
      </c>
      <c r="M572">
        <v>12.11</v>
      </c>
      <c r="N572">
        <v>91.98</v>
      </c>
      <c r="O572" t="str">
        <f t="shared" si="34"/>
        <v>81:100</v>
      </c>
      <c r="P572" t="s">
        <v>17</v>
      </c>
      <c r="Q572">
        <v>726.65</v>
      </c>
      <c r="R572" t="str">
        <f t="shared" si="35"/>
        <v>Low</v>
      </c>
    </row>
    <row r="573" spans="1:18" x14ac:dyDescent="0.25">
      <c r="A573">
        <v>2013</v>
      </c>
      <c r="B573" t="s">
        <v>41</v>
      </c>
      <c r="C573" t="s">
        <v>68</v>
      </c>
      <c r="D573" t="s">
        <v>16</v>
      </c>
      <c r="E573" t="str">
        <f t="shared" si="32"/>
        <v>Summer crops</v>
      </c>
      <c r="F573">
        <v>26.19</v>
      </c>
      <c r="G573" s="6">
        <v>2256.38</v>
      </c>
      <c r="H573" t="str">
        <f t="shared" si="33"/>
        <v>High</v>
      </c>
      <c r="I573">
        <v>14.69</v>
      </c>
      <c r="J573">
        <v>0.96</v>
      </c>
      <c r="K573">
        <v>1</v>
      </c>
      <c r="L573" s="6">
        <v>78.900000000000006</v>
      </c>
      <c r="M573">
        <v>15.04</v>
      </c>
      <c r="N573">
        <v>36.659999999999997</v>
      </c>
      <c r="O573" t="str">
        <f t="shared" si="34"/>
        <v>21:40</v>
      </c>
      <c r="P573" t="s">
        <v>27</v>
      </c>
      <c r="Q573">
        <v>121.94</v>
      </c>
      <c r="R573" t="str">
        <f t="shared" si="35"/>
        <v>High</v>
      </c>
    </row>
    <row r="574" spans="1:18" x14ac:dyDescent="0.25">
      <c r="A574">
        <v>2015</v>
      </c>
      <c r="B574" t="s">
        <v>46</v>
      </c>
      <c r="C574" t="s">
        <v>67</v>
      </c>
      <c r="D574" t="s">
        <v>26</v>
      </c>
      <c r="E574" t="str">
        <f t="shared" si="32"/>
        <v>Summer crops</v>
      </c>
      <c r="F574">
        <v>13.69</v>
      </c>
      <c r="G574" s="6">
        <v>1016.73</v>
      </c>
      <c r="H574" t="str">
        <f t="shared" si="33"/>
        <v>Medium</v>
      </c>
      <c r="I574">
        <v>13.57</v>
      </c>
      <c r="J574">
        <v>4.7699999999999996</v>
      </c>
      <c r="K574">
        <v>7</v>
      </c>
      <c r="L574" s="6">
        <v>88.88</v>
      </c>
      <c r="M574">
        <v>47.72</v>
      </c>
      <c r="N574">
        <v>54.6</v>
      </c>
      <c r="O574" t="str">
        <f t="shared" si="34"/>
        <v>41:60</v>
      </c>
      <c r="P574" t="s">
        <v>27</v>
      </c>
      <c r="Q574">
        <v>727.52</v>
      </c>
      <c r="R574" t="str">
        <f t="shared" si="35"/>
        <v>Low</v>
      </c>
    </row>
    <row r="575" spans="1:18" x14ac:dyDescent="0.25">
      <c r="A575">
        <v>1997</v>
      </c>
      <c r="B575" t="s">
        <v>24</v>
      </c>
      <c r="C575" t="s">
        <v>57</v>
      </c>
      <c r="D575" t="s">
        <v>26</v>
      </c>
      <c r="E575" t="str">
        <f t="shared" si="32"/>
        <v>Summer crops</v>
      </c>
      <c r="F575">
        <v>-0.69</v>
      </c>
      <c r="G575" s="6">
        <v>694.02</v>
      </c>
      <c r="H575" t="str">
        <f t="shared" si="33"/>
        <v>Low</v>
      </c>
      <c r="I575">
        <v>15.45</v>
      </c>
      <c r="J575">
        <v>1.107</v>
      </c>
      <c r="K575">
        <v>8</v>
      </c>
      <c r="L575" s="6">
        <v>82.24</v>
      </c>
      <c r="M575">
        <v>14.77</v>
      </c>
      <c r="N575">
        <v>7.67</v>
      </c>
      <c r="O575" t="str">
        <f t="shared" si="34"/>
        <v>0:20</v>
      </c>
      <c r="P575" t="s">
        <v>27</v>
      </c>
      <c r="Q575">
        <v>334.28</v>
      </c>
      <c r="R575" t="str">
        <f t="shared" si="35"/>
        <v>Below 0</v>
      </c>
    </row>
    <row r="576" spans="1:18" x14ac:dyDescent="0.25">
      <c r="A576">
        <v>2015</v>
      </c>
      <c r="B576" t="s">
        <v>41</v>
      </c>
      <c r="C576" t="s">
        <v>71</v>
      </c>
      <c r="D576" t="s">
        <v>29</v>
      </c>
      <c r="E576" t="str">
        <f t="shared" si="32"/>
        <v>Summer crops</v>
      </c>
      <c r="F576">
        <v>9.89</v>
      </c>
      <c r="G576" s="6">
        <v>802.28</v>
      </c>
      <c r="H576" t="str">
        <f t="shared" si="33"/>
        <v>Low</v>
      </c>
      <c r="I576">
        <v>14.35</v>
      </c>
      <c r="J576">
        <v>1.28</v>
      </c>
      <c r="K576">
        <v>4</v>
      </c>
      <c r="L576" s="6">
        <v>86.61</v>
      </c>
      <c r="M576">
        <v>35.33</v>
      </c>
      <c r="N576">
        <v>13.55</v>
      </c>
      <c r="O576" t="str">
        <f t="shared" si="34"/>
        <v>0:20</v>
      </c>
      <c r="P576" t="s">
        <v>17</v>
      </c>
      <c r="Q576">
        <v>272.02999999999997</v>
      </c>
      <c r="R576" t="str">
        <f t="shared" si="35"/>
        <v>Low</v>
      </c>
    </row>
    <row r="577" spans="1:18" x14ac:dyDescent="0.25">
      <c r="A577">
        <v>1999</v>
      </c>
      <c r="B577" t="s">
        <v>21</v>
      </c>
      <c r="C577" t="s">
        <v>45</v>
      </c>
      <c r="D577" t="s">
        <v>52</v>
      </c>
      <c r="E577" t="str">
        <f t="shared" si="32"/>
        <v>Winter crops</v>
      </c>
      <c r="F577">
        <v>6.97</v>
      </c>
      <c r="G577" s="6">
        <v>211.11</v>
      </c>
      <c r="H577" t="str">
        <f t="shared" si="33"/>
        <v>Low</v>
      </c>
      <c r="I577">
        <v>20.12</v>
      </c>
      <c r="J577">
        <v>1.863</v>
      </c>
      <c r="K577">
        <v>4</v>
      </c>
      <c r="L577" s="6">
        <v>71.77</v>
      </c>
      <c r="M577">
        <v>30.78</v>
      </c>
      <c r="N577">
        <v>26.31</v>
      </c>
      <c r="O577" t="str">
        <f t="shared" si="34"/>
        <v>21:40</v>
      </c>
      <c r="P577" t="s">
        <v>35</v>
      </c>
      <c r="Q577">
        <v>427.99</v>
      </c>
      <c r="R577" t="str">
        <f t="shared" si="35"/>
        <v>Low</v>
      </c>
    </row>
    <row r="578" spans="1:18" x14ac:dyDescent="0.25">
      <c r="A578">
        <v>2007</v>
      </c>
      <c r="B578" t="s">
        <v>36</v>
      </c>
      <c r="C578" t="s">
        <v>54</v>
      </c>
      <c r="D578" t="s">
        <v>16</v>
      </c>
      <c r="E578" t="str">
        <f t="shared" si="32"/>
        <v>Summer crops</v>
      </c>
      <c r="F578">
        <v>5.76</v>
      </c>
      <c r="G578" s="6">
        <v>634.16999999999996</v>
      </c>
      <c r="H578" t="str">
        <f t="shared" si="33"/>
        <v>Low</v>
      </c>
      <c r="I578">
        <v>12.89</v>
      </c>
      <c r="J578">
        <v>1.44</v>
      </c>
      <c r="K578">
        <v>6</v>
      </c>
      <c r="L578" s="6">
        <v>15.22</v>
      </c>
      <c r="M578">
        <v>19.41</v>
      </c>
      <c r="N578">
        <v>93.12</v>
      </c>
      <c r="O578" t="str">
        <f t="shared" si="34"/>
        <v>81:100</v>
      </c>
      <c r="P578" t="s">
        <v>20</v>
      </c>
      <c r="Q578">
        <v>465.29</v>
      </c>
      <c r="R578" t="str">
        <f t="shared" si="35"/>
        <v>Low</v>
      </c>
    </row>
    <row r="579" spans="1:18" x14ac:dyDescent="0.25">
      <c r="A579">
        <v>2013</v>
      </c>
      <c r="B579" t="s">
        <v>32</v>
      </c>
      <c r="C579" t="s">
        <v>33</v>
      </c>
      <c r="D579" t="s">
        <v>48</v>
      </c>
      <c r="E579" t="str">
        <f t="shared" ref="E579:E642" si="36">IF(OR(D579="Wheat", D579="Barley", D579="Cotton", D579="Fruits"), "Winter crops","Summer crops")</f>
        <v>Summer crops</v>
      </c>
      <c r="F579">
        <v>11.65</v>
      </c>
      <c r="G579" s="6">
        <v>2487.65</v>
      </c>
      <c r="H579" t="str">
        <f t="shared" ref="H579:H642" si="37">IF(G579&lt;1000, "Low", IF(G579&lt;=2000, "Medium", "High"))</f>
        <v>High</v>
      </c>
      <c r="I579">
        <v>4.58</v>
      </c>
      <c r="J579">
        <v>1.67</v>
      </c>
      <c r="K579">
        <v>8</v>
      </c>
      <c r="L579" s="6">
        <v>19.29</v>
      </c>
      <c r="M579">
        <v>44.82</v>
      </c>
      <c r="N579">
        <v>20.2</v>
      </c>
      <c r="O579" t="str">
        <f t="shared" ref="O579:O642" si="38">IF(N579&lt;=20,"0:20",IF(N579&lt;=40,"21:40",IF(N579&lt;=60,"41:60",IF(N579&lt;=80,"61:80","81:100"))))</f>
        <v>21:40</v>
      </c>
      <c r="P579" t="s">
        <v>35</v>
      </c>
      <c r="Q579">
        <v>482.96</v>
      </c>
      <c r="R579" t="str">
        <f t="shared" ref="R579:R642" si="39">IF(F579&lt;0, "Below 0", IF(F579&lt;=15, "Low", IF(F579&lt;=25, "Moderate", "High")))</f>
        <v>Low</v>
      </c>
    </row>
    <row r="580" spans="1:18" x14ac:dyDescent="0.25">
      <c r="A580">
        <v>2021</v>
      </c>
      <c r="B580" t="s">
        <v>36</v>
      </c>
      <c r="C580" t="s">
        <v>37</v>
      </c>
      <c r="D580" t="s">
        <v>34</v>
      </c>
      <c r="E580" t="str">
        <f t="shared" si="36"/>
        <v>Winter crops</v>
      </c>
      <c r="F580">
        <v>33.74</v>
      </c>
      <c r="G580" s="6">
        <v>797.48</v>
      </c>
      <c r="H580" t="str">
        <f t="shared" si="37"/>
        <v>Low</v>
      </c>
      <c r="I580">
        <v>14.42</v>
      </c>
      <c r="J580">
        <v>3.96</v>
      </c>
      <c r="K580">
        <v>4</v>
      </c>
      <c r="L580" s="6">
        <v>22.28</v>
      </c>
      <c r="M580">
        <v>20.149999999999999</v>
      </c>
      <c r="N580">
        <v>80.67</v>
      </c>
      <c r="O580" t="str">
        <f t="shared" si="38"/>
        <v>81:100</v>
      </c>
      <c r="P580" t="s">
        <v>27</v>
      </c>
      <c r="Q580">
        <v>1416.3</v>
      </c>
      <c r="R580" t="str">
        <f t="shared" si="39"/>
        <v>High</v>
      </c>
    </row>
    <row r="581" spans="1:18" x14ac:dyDescent="0.25">
      <c r="A581">
        <v>2000</v>
      </c>
      <c r="B581" t="s">
        <v>50</v>
      </c>
      <c r="C581" t="s">
        <v>33</v>
      </c>
      <c r="D581" t="s">
        <v>48</v>
      </c>
      <c r="E581" t="str">
        <f t="shared" si="36"/>
        <v>Summer crops</v>
      </c>
      <c r="F581">
        <v>30.48</v>
      </c>
      <c r="G581" s="6">
        <v>416.62</v>
      </c>
      <c r="H581" t="str">
        <f t="shared" si="37"/>
        <v>Low</v>
      </c>
      <c r="I581">
        <v>23.05</v>
      </c>
      <c r="J581">
        <v>3.3210000000000002</v>
      </c>
      <c r="K581">
        <v>2</v>
      </c>
      <c r="L581" s="6">
        <v>50.16</v>
      </c>
      <c r="M581">
        <v>11.47</v>
      </c>
      <c r="N581">
        <v>61.19</v>
      </c>
      <c r="O581" t="str">
        <f t="shared" si="38"/>
        <v>61:80</v>
      </c>
      <c r="P581" t="s">
        <v>27</v>
      </c>
      <c r="Q581">
        <v>1058.52</v>
      </c>
      <c r="R581" t="str">
        <f t="shared" si="39"/>
        <v>High</v>
      </c>
    </row>
    <row r="582" spans="1:18" x14ac:dyDescent="0.25">
      <c r="A582">
        <v>1992</v>
      </c>
      <c r="B582" t="s">
        <v>50</v>
      </c>
      <c r="C582" t="s">
        <v>19</v>
      </c>
      <c r="D582" t="s">
        <v>29</v>
      </c>
      <c r="E582" t="str">
        <f t="shared" si="36"/>
        <v>Summer crops</v>
      </c>
      <c r="F582">
        <v>30.8</v>
      </c>
      <c r="G582" s="6">
        <v>1823.26</v>
      </c>
      <c r="H582" t="str">
        <f t="shared" si="37"/>
        <v>Medium</v>
      </c>
      <c r="I582">
        <v>10.72</v>
      </c>
      <c r="J582">
        <v>1.92</v>
      </c>
      <c r="K582">
        <v>10</v>
      </c>
      <c r="L582" s="6">
        <v>69.23</v>
      </c>
      <c r="M582">
        <v>6.5</v>
      </c>
      <c r="N582">
        <v>55.32</v>
      </c>
      <c r="O582" t="str">
        <f t="shared" si="38"/>
        <v>41:60</v>
      </c>
      <c r="P582" t="s">
        <v>27</v>
      </c>
      <c r="Q582">
        <v>794.95</v>
      </c>
      <c r="R582" t="str">
        <f t="shared" si="39"/>
        <v>High</v>
      </c>
    </row>
    <row r="583" spans="1:18" x14ac:dyDescent="0.25">
      <c r="A583">
        <v>2014</v>
      </c>
      <c r="B583" t="s">
        <v>32</v>
      </c>
      <c r="C583" t="s">
        <v>53</v>
      </c>
      <c r="D583" t="s">
        <v>43</v>
      </c>
      <c r="E583" t="str">
        <f t="shared" si="36"/>
        <v>Winter crops</v>
      </c>
      <c r="F583">
        <v>-2.54</v>
      </c>
      <c r="G583" s="6">
        <v>2926.99</v>
      </c>
      <c r="H583" t="str">
        <f t="shared" si="37"/>
        <v>High</v>
      </c>
      <c r="I583">
        <v>27.18</v>
      </c>
      <c r="J583">
        <v>1.026</v>
      </c>
      <c r="K583">
        <v>1</v>
      </c>
      <c r="L583" s="6">
        <v>89.32</v>
      </c>
      <c r="M583">
        <v>4.53</v>
      </c>
      <c r="N583">
        <v>85.48</v>
      </c>
      <c r="O583" t="str">
        <f t="shared" si="38"/>
        <v>81:100</v>
      </c>
      <c r="P583" t="s">
        <v>17</v>
      </c>
      <c r="Q583">
        <v>269.67</v>
      </c>
      <c r="R583" t="str">
        <f t="shared" si="39"/>
        <v>Below 0</v>
      </c>
    </row>
    <row r="584" spans="1:18" x14ac:dyDescent="0.25">
      <c r="A584">
        <v>2013</v>
      </c>
      <c r="B584" t="s">
        <v>50</v>
      </c>
      <c r="C584" t="s">
        <v>56</v>
      </c>
      <c r="D584" t="s">
        <v>23</v>
      </c>
      <c r="E584" t="str">
        <f t="shared" si="36"/>
        <v>Winter crops</v>
      </c>
      <c r="F584">
        <v>27.35</v>
      </c>
      <c r="G584" s="6">
        <v>1568.37</v>
      </c>
      <c r="H584" t="str">
        <f t="shared" si="37"/>
        <v>Medium</v>
      </c>
      <c r="I584">
        <v>6.33</v>
      </c>
      <c r="J584">
        <v>3.93</v>
      </c>
      <c r="K584">
        <v>3</v>
      </c>
      <c r="L584" s="6">
        <v>80.78</v>
      </c>
      <c r="M584">
        <v>15.88</v>
      </c>
      <c r="N584">
        <v>2.5299999999999998</v>
      </c>
      <c r="O584" t="str">
        <f t="shared" si="38"/>
        <v>0:20</v>
      </c>
      <c r="P584" t="s">
        <v>17</v>
      </c>
      <c r="Q584">
        <v>1741.52</v>
      </c>
      <c r="R584" t="str">
        <f t="shared" si="39"/>
        <v>High</v>
      </c>
    </row>
    <row r="585" spans="1:18" x14ac:dyDescent="0.25">
      <c r="A585">
        <v>1992</v>
      </c>
      <c r="B585" t="s">
        <v>21</v>
      </c>
      <c r="C585" t="s">
        <v>55</v>
      </c>
      <c r="D585" t="s">
        <v>26</v>
      </c>
      <c r="E585" t="str">
        <f t="shared" si="36"/>
        <v>Summer crops</v>
      </c>
      <c r="F585">
        <v>20.89</v>
      </c>
      <c r="G585" s="6">
        <v>934.16</v>
      </c>
      <c r="H585" t="str">
        <f t="shared" si="37"/>
        <v>Low</v>
      </c>
      <c r="I585">
        <v>22.96</v>
      </c>
      <c r="J585">
        <v>2.1059999999999999</v>
      </c>
      <c r="K585">
        <v>1</v>
      </c>
      <c r="L585" s="6">
        <v>40.700000000000003</v>
      </c>
      <c r="M585">
        <v>14.1</v>
      </c>
      <c r="N585">
        <v>46.28</v>
      </c>
      <c r="O585" t="str">
        <f t="shared" si="38"/>
        <v>41:60</v>
      </c>
      <c r="P585" t="s">
        <v>35</v>
      </c>
      <c r="Q585">
        <v>304.74</v>
      </c>
      <c r="R585" t="str">
        <f t="shared" si="39"/>
        <v>Moderate</v>
      </c>
    </row>
    <row r="586" spans="1:18" x14ac:dyDescent="0.25">
      <c r="A586">
        <v>2009</v>
      </c>
      <c r="B586" t="s">
        <v>46</v>
      </c>
      <c r="C586" t="s">
        <v>63</v>
      </c>
      <c r="D586" t="s">
        <v>43</v>
      </c>
      <c r="E586" t="str">
        <f t="shared" si="36"/>
        <v>Winter crops</v>
      </c>
      <c r="F586">
        <v>5.12</v>
      </c>
      <c r="G586" s="6">
        <v>551.02</v>
      </c>
      <c r="H586" t="str">
        <f t="shared" si="37"/>
        <v>Low</v>
      </c>
      <c r="I586">
        <v>10.45</v>
      </c>
      <c r="J586">
        <v>0.67</v>
      </c>
      <c r="K586">
        <v>3</v>
      </c>
      <c r="L586" s="6">
        <v>70.489999999999995</v>
      </c>
      <c r="M586">
        <v>26.44</v>
      </c>
      <c r="N586">
        <v>64.260000000000005</v>
      </c>
      <c r="O586" t="str">
        <f t="shared" si="38"/>
        <v>61:80</v>
      </c>
      <c r="P586" t="s">
        <v>39</v>
      </c>
      <c r="Q586">
        <v>296.04000000000002</v>
      </c>
      <c r="R586" t="str">
        <f t="shared" si="39"/>
        <v>Low</v>
      </c>
    </row>
    <row r="587" spans="1:18" x14ac:dyDescent="0.25">
      <c r="A587">
        <v>2003</v>
      </c>
      <c r="B587" t="s">
        <v>36</v>
      </c>
      <c r="C587" t="s">
        <v>62</v>
      </c>
      <c r="D587" t="s">
        <v>26</v>
      </c>
      <c r="E587" t="str">
        <f t="shared" si="36"/>
        <v>Summer crops</v>
      </c>
      <c r="F587">
        <v>16.95</v>
      </c>
      <c r="G587" s="6">
        <v>574.20000000000005</v>
      </c>
      <c r="H587" t="str">
        <f t="shared" si="37"/>
        <v>Low</v>
      </c>
      <c r="I587">
        <v>4.72</v>
      </c>
      <c r="J587">
        <v>3.44</v>
      </c>
      <c r="K587">
        <v>5</v>
      </c>
      <c r="L587" s="6">
        <v>81.59</v>
      </c>
      <c r="M587">
        <v>26.32</v>
      </c>
      <c r="N587">
        <v>7.1</v>
      </c>
      <c r="O587" t="str">
        <f t="shared" si="38"/>
        <v>0:20</v>
      </c>
      <c r="P587" t="s">
        <v>27</v>
      </c>
      <c r="Q587">
        <v>764.08</v>
      </c>
      <c r="R587" t="str">
        <f t="shared" si="39"/>
        <v>Moderate</v>
      </c>
    </row>
    <row r="588" spans="1:18" x14ac:dyDescent="0.25">
      <c r="A588">
        <v>2004</v>
      </c>
      <c r="B588" t="s">
        <v>32</v>
      </c>
      <c r="C588" t="s">
        <v>33</v>
      </c>
      <c r="D588" t="s">
        <v>49</v>
      </c>
      <c r="E588" t="str">
        <f t="shared" si="36"/>
        <v>Summer crops</v>
      </c>
      <c r="F588">
        <v>23.93</v>
      </c>
      <c r="G588" s="6">
        <v>2294.15</v>
      </c>
      <c r="H588" t="str">
        <f t="shared" si="37"/>
        <v>High</v>
      </c>
      <c r="I588">
        <v>22.03</v>
      </c>
      <c r="J588">
        <v>0.97199999999999998</v>
      </c>
      <c r="K588">
        <v>7</v>
      </c>
      <c r="L588" s="6">
        <v>44.77</v>
      </c>
      <c r="M588">
        <v>14.7</v>
      </c>
      <c r="N588">
        <v>89.88</v>
      </c>
      <c r="O588" t="str">
        <f t="shared" si="38"/>
        <v>81:100</v>
      </c>
      <c r="P588" t="s">
        <v>20</v>
      </c>
      <c r="Q588">
        <v>466.62</v>
      </c>
      <c r="R588" t="str">
        <f t="shared" si="39"/>
        <v>Moderate</v>
      </c>
    </row>
    <row r="589" spans="1:18" x14ac:dyDescent="0.25">
      <c r="A589">
        <v>2008</v>
      </c>
      <c r="B589" t="s">
        <v>24</v>
      </c>
      <c r="C589" t="s">
        <v>72</v>
      </c>
      <c r="D589" t="s">
        <v>38</v>
      </c>
      <c r="E589" t="str">
        <f t="shared" si="36"/>
        <v>Summer crops</v>
      </c>
      <c r="F589">
        <v>32.4</v>
      </c>
      <c r="G589" s="6">
        <v>1136.47</v>
      </c>
      <c r="H589" t="str">
        <f t="shared" si="37"/>
        <v>Medium</v>
      </c>
      <c r="I589">
        <v>17.79</v>
      </c>
      <c r="J589">
        <v>3.024</v>
      </c>
      <c r="K589">
        <v>7</v>
      </c>
      <c r="L589" s="6">
        <v>75.569999999999993</v>
      </c>
      <c r="M589">
        <v>30.53</v>
      </c>
      <c r="N589">
        <v>37.619999999999997</v>
      </c>
      <c r="O589" t="str">
        <f t="shared" si="38"/>
        <v>21:40</v>
      </c>
      <c r="P589" t="s">
        <v>35</v>
      </c>
      <c r="Q589">
        <v>329.93</v>
      </c>
      <c r="R589" t="str">
        <f t="shared" si="39"/>
        <v>High</v>
      </c>
    </row>
    <row r="590" spans="1:18" x14ac:dyDescent="0.25">
      <c r="A590">
        <v>2019</v>
      </c>
      <c r="B590" t="s">
        <v>41</v>
      </c>
      <c r="C590" t="s">
        <v>68</v>
      </c>
      <c r="D590" t="s">
        <v>43</v>
      </c>
      <c r="E590" t="str">
        <f t="shared" si="36"/>
        <v>Winter crops</v>
      </c>
      <c r="F590">
        <v>11.23</v>
      </c>
      <c r="G590" s="6">
        <v>2652.08</v>
      </c>
      <c r="H590" t="str">
        <f t="shared" si="37"/>
        <v>High</v>
      </c>
      <c r="I590">
        <v>9.9499999999999993</v>
      </c>
      <c r="J590">
        <v>4.28</v>
      </c>
      <c r="K590">
        <v>1</v>
      </c>
      <c r="L590" s="6">
        <v>79.959999999999994</v>
      </c>
      <c r="M590">
        <v>35.96</v>
      </c>
      <c r="N590">
        <v>44.17</v>
      </c>
      <c r="O590" t="str">
        <f t="shared" si="38"/>
        <v>41:60</v>
      </c>
      <c r="P590" t="s">
        <v>27</v>
      </c>
      <c r="Q590">
        <v>2115.88</v>
      </c>
      <c r="R590" t="str">
        <f t="shared" si="39"/>
        <v>Low</v>
      </c>
    </row>
    <row r="591" spans="1:18" x14ac:dyDescent="0.25">
      <c r="A591">
        <v>2016</v>
      </c>
      <c r="B591" t="s">
        <v>41</v>
      </c>
      <c r="C591" t="s">
        <v>68</v>
      </c>
      <c r="D591" t="s">
        <v>29</v>
      </c>
      <c r="E591" t="str">
        <f t="shared" si="36"/>
        <v>Summer crops</v>
      </c>
      <c r="F591">
        <v>25.99</v>
      </c>
      <c r="G591" s="6">
        <v>1371.02</v>
      </c>
      <c r="H591" t="str">
        <f t="shared" si="37"/>
        <v>Medium</v>
      </c>
      <c r="I591">
        <v>9.0299999999999994</v>
      </c>
      <c r="J591">
        <v>3.57</v>
      </c>
      <c r="K591">
        <v>8</v>
      </c>
      <c r="L591" s="6">
        <v>99.17</v>
      </c>
      <c r="M591">
        <v>48.25</v>
      </c>
      <c r="N591">
        <v>35.47</v>
      </c>
      <c r="O591" t="str">
        <f t="shared" si="38"/>
        <v>21:40</v>
      </c>
      <c r="P591" t="s">
        <v>35</v>
      </c>
      <c r="Q591">
        <v>1103.52</v>
      </c>
      <c r="R591" t="str">
        <f t="shared" si="39"/>
        <v>High</v>
      </c>
    </row>
    <row r="592" spans="1:18" x14ac:dyDescent="0.25">
      <c r="A592">
        <v>2017</v>
      </c>
      <c r="B592" t="s">
        <v>14</v>
      </c>
      <c r="C592" t="s">
        <v>28</v>
      </c>
      <c r="D592" t="s">
        <v>26</v>
      </c>
      <c r="E592" t="str">
        <f t="shared" si="36"/>
        <v>Summer crops</v>
      </c>
      <c r="F592">
        <v>22.82</v>
      </c>
      <c r="G592" s="6">
        <v>2787.83</v>
      </c>
      <c r="H592" t="str">
        <f t="shared" si="37"/>
        <v>High</v>
      </c>
      <c r="I592">
        <v>26.32</v>
      </c>
      <c r="J592">
        <v>2.0070000000000001</v>
      </c>
      <c r="K592">
        <v>5</v>
      </c>
      <c r="L592" s="6">
        <v>62.73</v>
      </c>
      <c r="M592">
        <v>46.3</v>
      </c>
      <c r="N592">
        <v>23.67</v>
      </c>
      <c r="O592" t="str">
        <f t="shared" si="38"/>
        <v>21:40</v>
      </c>
      <c r="P592" t="s">
        <v>35</v>
      </c>
      <c r="Q592">
        <v>699.14</v>
      </c>
      <c r="R592" t="str">
        <f t="shared" si="39"/>
        <v>Moderate</v>
      </c>
    </row>
    <row r="593" spans="1:18" x14ac:dyDescent="0.25">
      <c r="A593">
        <v>2000</v>
      </c>
      <c r="B593" t="s">
        <v>41</v>
      </c>
      <c r="C593" t="s">
        <v>68</v>
      </c>
      <c r="D593" t="s">
        <v>16</v>
      </c>
      <c r="E593" t="str">
        <f t="shared" si="36"/>
        <v>Summer crops</v>
      </c>
      <c r="F593">
        <v>18.29</v>
      </c>
      <c r="G593" s="6">
        <v>1671.85</v>
      </c>
      <c r="H593" t="str">
        <f t="shared" si="37"/>
        <v>Medium</v>
      </c>
      <c r="I593">
        <v>7.32</v>
      </c>
      <c r="J593">
        <v>3.59</v>
      </c>
      <c r="K593">
        <v>9</v>
      </c>
      <c r="L593" s="6">
        <v>48.19</v>
      </c>
      <c r="M593">
        <v>40.03</v>
      </c>
      <c r="N593">
        <v>78.319999999999993</v>
      </c>
      <c r="O593" t="str">
        <f t="shared" si="38"/>
        <v>61:80</v>
      </c>
      <c r="P593" t="s">
        <v>17</v>
      </c>
      <c r="Q593">
        <v>1727.81</v>
      </c>
      <c r="R593" t="str">
        <f t="shared" si="39"/>
        <v>Moderate</v>
      </c>
    </row>
    <row r="594" spans="1:18" x14ac:dyDescent="0.25">
      <c r="A594">
        <v>2013</v>
      </c>
      <c r="B594" t="s">
        <v>41</v>
      </c>
      <c r="C594" t="s">
        <v>71</v>
      </c>
      <c r="D594" t="s">
        <v>43</v>
      </c>
      <c r="E594" t="str">
        <f t="shared" si="36"/>
        <v>Winter crops</v>
      </c>
      <c r="F594">
        <v>18.12</v>
      </c>
      <c r="G594" s="6">
        <v>1494.8</v>
      </c>
      <c r="H594" t="str">
        <f t="shared" si="37"/>
        <v>Medium</v>
      </c>
      <c r="I594">
        <v>8.77</v>
      </c>
      <c r="J594">
        <v>3.25</v>
      </c>
      <c r="K594">
        <v>9</v>
      </c>
      <c r="L594" s="6">
        <v>32.14</v>
      </c>
      <c r="M594">
        <v>5.65</v>
      </c>
      <c r="N594">
        <v>8.92</v>
      </c>
      <c r="O594" t="str">
        <f t="shared" si="38"/>
        <v>0:20</v>
      </c>
      <c r="P594" t="s">
        <v>20</v>
      </c>
      <c r="Q594">
        <v>1495.43</v>
      </c>
      <c r="R594" t="str">
        <f t="shared" si="39"/>
        <v>Moderate</v>
      </c>
    </row>
    <row r="595" spans="1:18" x14ac:dyDescent="0.25">
      <c r="A595">
        <v>1993</v>
      </c>
      <c r="B595" t="s">
        <v>30</v>
      </c>
      <c r="C595" t="s">
        <v>31</v>
      </c>
      <c r="D595" t="s">
        <v>38</v>
      </c>
      <c r="E595" t="str">
        <f t="shared" si="36"/>
        <v>Summer crops</v>
      </c>
      <c r="F595">
        <v>0.35</v>
      </c>
      <c r="G595" s="6">
        <v>525.26</v>
      </c>
      <c r="H595" t="str">
        <f t="shared" si="37"/>
        <v>Low</v>
      </c>
      <c r="I595">
        <v>27.56</v>
      </c>
      <c r="J595">
        <v>0.70199999999999996</v>
      </c>
      <c r="K595">
        <v>8</v>
      </c>
      <c r="L595" s="6">
        <v>83.16</v>
      </c>
      <c r="M595">
        <v>18.98</v>
      </c>
      <c r="N595">
        <v>93.14</v>
      </c>
      <c r="O595" t="str">
        <f t="shared" si="38"/>
        <v>81:100</v>
      </c>
      <c r="P595" t="s">
        <v>35</v>
      </c>
      <c r="Q595">
        <v>173.93</v>
      </c>
      <c r="R595" t="str">
        <f t="shared" si="39"/>
        <v>Low</v>
      </c>
    </row>
    <row r="596" spans="1:18" x14ac:dyDescent="0.25">
      <c r="A596">
        <v>2007</v>
      </c>
      <c r="B596" t="s">
        <v>21</v>
      </c>
      <c r="C596" t="s">
        <v>45</v>
      </c>
      <c r="D596" t="s">
        <v>16</v>
      </c>
      <c r="E596" t="str">
        <f t="shared" si="36"/>
        <v>Summer crops</v>
      </c>
      <c r="F596">
        <v>10.36</v>
      </c>
      <c r="G596" s="6">
        <v>619.39</v>
      </c>
      <c r="H596" t="str">
        <f t="shared" si="37"/>
        <v>Low</v>
      </c>
      <c r="I596">
        <v>25.05</v>
      </c>
      <c r="J596">
        <v>4.032</v>
      </c>
      <c r="K596">
        <v>5</v>
      </c>
      <c r="L596" s="6">
        <v>88.17</v>
      </c>
      <c r="M596">
        <v>34.21</v>
      </c>
      <c r="N596">
        <v>75.81</v>
      </c>
      <c r="O596" t="str">
        <f t="shared" si="38"/>
        <v>61:80</v>
      </c>
      <c r="P596" t="s">
        <v>39</v>
      </c>
      <c r="Q596">
        <v>1076.8399999999999</v>
      </c>
      <c r="R596" t="str">
        <f t="shared" si="39"/>
        <v>Low</v>
      </c>
    </row>
    <row r="597" spans="1:18" x14ac:dyDescent="0.25">
      <c r="A597">
        <v>2019</v>
      </c>
      <c r="B597" t="s">
        <v>18</v>
      </c>
      <c r="C597" t="s">
        <v>56</v>
      </c>
      <c r="D597" t="s">
        <v>16</v>
      </c>
      <c r="E597" t="str">
        <f t="shared" si="36"/>
        <v>Summer crops</v>
      </c>
      <c r="F597">
        <v>14.63</v>
      </c>
      <c r="G597" s="6">
        <v>1999.86</v>
      </c>
      <c r="H597" t="str">
        <f t="shared" si="37"/>
        <v>Medium</v>
      </c>
      <c r="I597">
        <v>2.88</v>
      </c>
      <c r="J597">
        <v>2.2000000000000002</v>
      </c>
      <c r="K597">
        <v>2</v>
      </c>
      <c r="L597" s="6">
        <v>70.58</v>
      </c>
      <c r="M597">
        <v>11.07</v>
      </c>
      <c r="N597">
        <v>15.76</v>
      </c>
      <c r="O597" t="str">
        <f t="shared" si="38"/>
        <v>0:20</v>
      </c>
      <c r="P597" t="s">
        <v>35</v>
      </c>
      <c r="Q597">
        <v>635.03</v>
      </c>
      <c r="R597" t="str">
        <f t="shared" si="39"/>
        <v>Low</v>
      </c>
    </row>
    <row r="598" spans="1:18" x14ac:dyDescent="0.25">
      <c r="A598">
        <v>2007</v>
      </c>
      <c r="B598" t="s">
        <v>18</v>
      </c>
      <c r="C598" t="s">
        <v>19</v>
      </c>
      <c r="D598" t="s">
        <v>23</v>
      </c>
      <c r="E598" t="str">
        <f t="shared" si="36"/>
        <v>Winter crops</v>
      </c>
      <c r="F598">
        <v>7.09</v>
      </c>
      <c r="G598" s="6">
        <v>564.89</v>
      </c>
      <c r="H598" t="str">
        <f t="shared" si="37"/>
        <v>Low</v>
      </c>
      <c r="I598">
        <v>18.600000000000001</v>
      </c>
      <c r="J598">
        <v>1.071</v>
      </c>
      <c r="K598">
        <v>10</v>
      </c>
      <c r="L598" s="6">
        <v>74.430000000000007</v>
      </c>
      <c r="M598">
        <v>21.55</v>
      </c>
      <c r="N598">
        <v>60.94</v>
      </c>
      <c r="O598" t="str">
        <f t="shared" si="38"/>
        <v>61:80</v>
      </c>
      <c r="P598" t="s">
        <v>20</v>
      </c>
      <c r="Q598">
        <v>302.08999999999997</v>
      </c>
      <c r="R598" t="str">
        <f t="shared" si="39"/>
        <v>Low</v>
      </c>
    </row>
    <row r="599" spans="1:18" x14ac:dyDescent="0.25">
      <c r="A599">
        <v>1993</v>
      </c>
      <c r="B599" t="s">
        <v>14</v>
      </c>
      <c r="C599" t="s">
        <v>40</v>
      </c>
      <c r="D599" t="s">
        <v>43</v>
      </c>
      <c r="E599" t="str">
        <f t="shared" si="36"/>
        <v>Winter crops</v>
      </c>
      <c r="F599">
        <v>-1.8</v>
      </c>
      <c r="G599" s="6">
        <v>2358.94</v>
      </c>
      <c r="H599" t="str">
        <f t="shared" si="37"/>
        <v>High</v>
      </c>
      <c r="I599">
        <v>28.05</v>
      </c>
      <c r="J599">
        <v>0.63900000000000001</v>
      </c>
      <c r="K599">
        <v>1</v>
      </c>
      <c r="L599" s="6">
        <v>66.39</v>
      </c>
      <c r="M599">
        <v>0.16</v>
      </c>
      <c r="N599">
        <v>20.21</v>
      </c>
      <c r="O599" t="str">
        <f t="shared" si="38"/>
        <v>21:40</v>
      </c>
      <c r="P599" t="s">
        <v>20</v>
      </c>
      <c r="Q599">
        <v>169.57</v>
      </c>
      <c r="R599" t="str">
        <f t="shared" si="39"/>
        <v>Below 0</v>
      </c>
    </row>
    <row r="600" spans="1:18" x14ac:dyDescent="0.25">
      <c r="A600">
        <v>1996</v>
      </c>
      <c r="B600" t="s">
        <v>24</v>
      </c>
      <c r="C600" t="s">
        <v>57</v>
      </c>
      <c r="D600" t="s">
        <v>29</v>
      </c>
      <c r="E600" t="str">
        <f t="shared" si="36"/>
        <v>Summer crops</v>
      </c>
      <c r="F600">
        <v>-3.23</v>
      </c>
      <c r="G600" s="6">
        <v>2348.5700000000002</v>
      </c>
      <c r="H600" t="str">
        <f t="shared" si="37"/>
        <v>High</v>
      </c>
      <c r="I600">
        <v>19.46</v>
      </c>
      <c r="J600">
        <v>1.512</v>
      </c>
      <c r="K600">
        <v>10</v>
      </c>
      <c r="L600" s="6">
        <v>23.02</v>
      </c>
      <c r="M600">
        <v>13.01</v>
      </c>
      <c r="N600">
        <v>53.57</v>
      </c>
      <c r="O600" t="str">
        <f t="shared" si="38"/>
        <v>41:60</v>
      </c>
      <c r="P600" t="s">
        <v>17</v>
      </c>
      <c r="Q600">
        <v>416.18</v>
      </c>
      <c r="R600" t="str">
        <f t="shared" si="39"/>
        <v>Below 0</v>
      </c>
    </row>
    <row r="601" spans="1:18" x14ac:dyDescent="0.25">
      <c r="A601">
        <v>2019</v>
      </c>
      <c r="B601" t="s">
        <v>46</v>
      </c>
      <c r="C601" t="s">
        <v>47</v>
      </c>
      <c r="D601" t="s">
        <v>48</v>
      </c>
      <c r="E601" t="str">
        <f t="shared" si="36"/>
        <v>Summer crops</v>
      </c>
      <c r="F601">
        <v>19.739999999999998</v>
      </c>
      <c r="G601" s="6">
        <v>570.95000000000005</v>
      </c>
      <c r="H601" t="str">
        <f t="shared" si="37"/>
        <v>Low</v>
      </c>
      <c r="I601">
        <v>16.95</v>
      </c>
      <c r="J601">
        <v>3.3839999999999999</v>
      </c>
      <c r="K601">
        <v>10</v>
      </c>
      <c r="L601" s="6">
        <v>31.77</v>
      </c>
      <c r="M601">
        <v>16.86</v>
      </c>
      <c r="N601">
        <v>66.47</v>
      </c>
      <c r="O601" t="str">
        <f t="shared" si="38"/>
        <v>61:80</v>
      </c>
      <c r="P601" t="s">
        <v>27</v>
      </c>
      <c r="Q601">
        <v>795.11</v>
      </c>
      <c r="R601" t="str">
        <f t="shared" si="39"/>
        <v>Moderate</v>
      </c>
    </row>
    <row r="602" spans="1:18" x14ac:dyDescent="0.25">
      <c r="A602">
        <v>2000</v>
      </c>
      <c r="B602" t="s">
        <v>36</v>
      </c>
      <c r="C602" t="s">
        <v>37</v>
      </c>
      <c r="D602" t="s">
        <v>29</v>
      </c>
      <c r="E602" t="str">
        <f t="shared" si="36"/>
        <v>Summer crops</v>
      </c>
      <c r="F602">
        <v>5.97</v>
      </c>
      <c r="G602" s="6">
        <v>1157.31</v>
      </c>
      <c r="H602" t="str">
        <f t="shared" si="37"/>
        <v>Medium</v>
      </c>
      <c r="I602">
        <v>3.75</v>
      </c>
      <c r="J602">
        <v>1.44</v>
      </c>
      <c r="K602">
        <v>3</v>
      </c>
      <c r="L602" s="6">
        <v>23.09</v>
      </c>
      <c r="M602">
        <v>23.28</v>
      </c>
      <c r="N602">
        <v>39.159999999999997</v>
      </c>
      <c r="O602" t="str">
        <f t="shared" si="38"/>
        <v>21:40</v>
      </c>
      <c r="P602" t="s">
        <v>27</v>
      </c>
      <c r="Q602">
        <v>595.74</v>
      </c>
      <c r="R602" t="str">
        <f t="shared" si="39"/>
        <v>Low</v>
      </c>
    </row>
    <row r="603" spans="1:18" x14ac:dyDescent="0.25">
      <c r="A603">
        <v>2013</v>
      </c>
      <c r="B603" t="s">
        <v>21</v>
      </c>
      <c r="C603" t="s">
        <v>65</v>
      </c>
      <c r="D603" t="s">
        <v>43</v>
      </c>
      <c r="E603" t="str">
        <f t="shared" si="36"/>
        <v>Winter crops</v>
      </c>
      <c r="F603">
        <v>24.84</v>
      </c>
      <c r="G603" s="6">
        <v>2283.91</v>
      </c>
      <c r="H603" t="str">
        <f t="shared" si="37"/>
        <v>High</v>
      </c>
      <c r="I603">
        <v>4.7699999999999996</v>
      </c>
      <c r="J603">
        <v>1.46</v>
      </c>
      <c r="K603">
        <v>10</v>
      </c>
      <c r="L603" s="6">
        <v>56.45</v>
      </c>
      <c r="M603">
        <v>27.57</v>
      </c>
      <c r="N603">
        <v>7.21</v>
      </c>
      <c r="O603" t="str">
        <f t="shared" si="38"/>
        <v>0:20</v>
      </c>
      <c r="P603" t="s">
        <v>17</v>
      </c>
      <c r="Q603">
        <v>571</v>
      </c>
      <c r="R603" t="str">
        <f t="shared" si="39"/>
        <v>Moderate</v>
      </c>
    </row>
    <row r="604" spans="1:18" x14ac:dyDescent="0.25">
      <c r="A604">
        <v>2012</v>
      </c>
      <c r="B604" t="s">
        <v>30</v>
      </c>
      <c r="C604" t="s">
        <v>66</v>
      </c>
      <c r="D604" t="s">
        <v>43</v>
      </c>
      <c r="E604" t="str">
        <f t="shared" si="36"/>
        <v>Winter crops</v>
      </c>
      <c r="F604">
        <v>7.67</v>
      </c>
      <c r="G604" s="6">
        <v>1818.79</v>
      </c>
      <c r="H604" t="str">
        <f t="shared" si="37"/>
        <v>Medium</v>
      </c>
      <c r="I604">
        <v>1.37</v>
      </c>
      <c r="J604">
        <v>0.97</v>
      </c>
      <c r="K604">
        <v>0</v>
      </c>
      <c r="L604" s="6">
        <v>52.22</v>
      </c>
      <c r="M604">
        <v>38.700000000000003</v>
      </c>
      <c r="N604">
        <v>88.64</v>
      </c>
      <c r="O604" t="str">
        <f t="shared" si="38"/>
        <v>81:100</v>
      </c>
      <c r="P604" t="s">
        <v>20</v>
      </c>
      <c r="Q604">
        <v>118.26</v>
      </c>
      <c r="R604" t="str">
        <f t="shared" si="39"/>
        <v>Low</v>
      </c>
    </row>
    <row r="605" spans="1:18" x14ac:dyDescent="0.25">
      <c r="A605">
        <v>1999</v>
      </c>
      <c r="B605" t="s">
        <v>30</v>
      </c>
      <c r="C605" t="s">
        <v>33</v>
      </c>
      <c r="D605" t="s">
        <v>38</v>
      </c>
      <c r="E605" t="str">
        <f t="shared" si="36"/>
        <v>Summer crops</v>
      </c>
      <c r="F605">
        <v>11.25</v>
      </c>
      <c r="G605" s="6">
        <v>543.5</v>
      </c>
      <c r="H605" t="str">
        <f t="shared" si="37"/>
        <v>Low</v>
      </c>
      <c r="I605">
        <v>11.04</v>
      </c>
      <c r="J605">
        <v>3.16</v>
      </c>
      <c r="K605">
        <v>1</v>
      </c>
      <c r="L605" s="6">
        <v>67.5</v>
      </c>
      <c r="M605">
        <v>49.45</v>
      </c>
      <c r="N605">
        <v>87.95</v>
      </c>
      <c r="O605" t="str">
        <f t="shared" si="38"/>
        <v>81:100</v>
      </c>
      <c r="P605" t="s">
        <v>27</v>
      </c>
      <c r="Q605">
        <v>402.38</v>
      </c>
      <c r="R605" t="str">
        <f t="shared" si="39"/>
        <v>Low</v>
      </c>
    </row>
    <row r="606" spans="1:18" x14ac:dyDescent="0.25">
      <c r="A606">
        <v>2019</v>
      </c>
      <c r="B606" t="s">
        <v>32</v>
      </c>
      <c r="C606" t="s">
        <v>69</v>
      </c>
      <c r="D606" t="s">
        <v>29</v>
      </c>
      <c r="E606" t="str">
        <f t="shared" si="36"/>
        <v>Summer crops</v>
      </c>
      <c r="F606">
        <v>14.01</v>
      </c>
      <c r="G606" s="6">
        <v>2532.91</v>
      </c>
      <c r="H606" t="str">
        <f t="shared" si="37"/>
        <v>High</v>
      </c>
      <c r="I606">
        <v>15.15</v>
      </c>
      <c r="J606">
        <v>3.06</v>
      </c>
      <c r="K606">
        <v>2</v>
      </c>
      <c r="L606" s="6">
        <v>80.12</v>
      </c>
      <c r="M606">
        <v>19.829999999999998</v>
      </c>
      <c r="N606">
        <v>44.5</v>
      </c>
      <c r="O606" t="str">
        <f t="shared" si="38"/>
        <v>41:60</v>
      </c>
      <c r="P606" t="s">
        <v>35</v>
      </c>
      <c r="Q606">
        <v>579.97</v>
      </c>
      <c r="R606" t="str">
        <f t="shared" si="39"/>
        <v>Low</v>
      </c>
    </row>
    <row r="607" spans="1:18" x14ac:dyDescent="0.25">
      <c r="A607">
        <v>2018</v>
      </c>
      <c r="B607" t="s">
        <v>24</v>
      </c>
      <c r="C607" t="s">
        <v>72</v>
      </c>
      <c r="D607" t="s">
        <v>23</v>
      </c>
      <c r="E607" t="str">
        <f t="shared" si="36"/>
        <v>Winter crops</v>
      </c>
      <c r="F607">
        <v>21.24</v>
      </c>
      <c r="G607" s="6">
        <v>2385.0300000000002</v>
      </c>
      <c r="H607" t="str">
        <f t="shared" si="37"/>
        <v>High</v>
      </c>
      <c r="I607">
        <v>5.38</v>
      </c>
      <c r="J607">
        <v>3.49</v>
      </c>
      <c r="K607">
        <v>5</v>
      </c>
      <c r="L607" s="6">
        <v>95.76</v>
      </c>
      <c r="M607">
        <v>31.24</v>
      </c>
      <c r="N607">
        <v>92.31</v>
      </c>
      <c r="O607" t="str">
        <f t="shared" si="38"/>
        <v>81:100</v>
      </c>
      <c r="P607" t="s">
        <v>35</v>
      </c>
      <c r="Q607">
        <v>1312.75</v>
      </c>
      <c r="R607" t="str">
        <f t="shared" si="39"/>
        <v>Moderate</v>
      </c>
    </row>
    <row r="608" spans="1:18" x14ac:dyDescent="0.25">
      <c r="A608">
        <v>1993</v>
      </c>
      <c r="B608" t="s">
        <v>41</v>
      </c>
      <c r="C608" t="s">
        <v>68</v>
      </c>
      <c r="D608" t="s">
        <v>26</v>
      </c>
      <c r="E608" t="str">
        <f t="shared" si="36"/>
        <v>Summer crops</v>
      </c>
      <c r="F608">
        <v>8.66</v>
      </c>
      <c r="G608" s="6">
        <v>472.15</v>
      </c>
      <c r="H608" t="str">
        <f t="shared" si="37"/>
        <v>Low</v>
      </c>
      <c r="I608">
        <v>27.52</v>
      </c>
      <c r="J608">
        <v>2.61</v>
      </c>
      <c r="K608">
        <v>4</v>
      </c>
      <c r="L608" s="6">
        <v>66.97</v>
      </c>
      <c r="M608">
        <v>27.28</v>
      </c>
      <c r="N608">
        <v>55.59</v>
      </c>
      <c r="O608" t="str">
        <f t="shared" si="38"/>
        <v>41:60</v>
      </c>
      <c r="P608" t="s">
        <v>27</v>
      </c>
      <c r="Q608">
        <v>1088.83</v>
      </c>
      <c r="R608" t="str">
        <f t="shared" si="39"/>
        <v>Low</v>
      </c>
    </row>
    <row r="609" spans="1:18" x14ac:dyDescent="0.25">
      <c r="A609">
        <v>2015</v>
      </c>
      <c r="B609" t="s">
        <v>50</v>
      </c>
      <c r="C609" t="s">
        <v>58</v>
      </c>
      <c r="D609" t="s">
        <v>49</v>
      </c>
      <c r="E609" t="str">
        <f t="shared" si="36"/>
        <v>Summer crops</v>
      </c>
      <c r="F609">
        <v>23.75</v>
      </c>
      <c r="G609" s="6">
        <v>2804.57</v>
      </c>
      <c r="H609" t="str">
        <f t="shared" si="37"/>
        <v>High</v>
      </c>
      <c r="I609">
        <v>19.59</v>
      </c>
      <c r="J609">
        <v>2.9249999999999998</v>
      </c>
      <c r="K609">
        <v>6</v>
      </c>
      <c r="L609" s="6">
        <v>19.059999999999999</v>
      </c>
      <c r="M609">
        <v>36.64</v>
      </c>
      <c r="N609">
        <v>2.06</v>
      </c>
      <c r="O609" t="str">
        <f t="shared" si="38"/>
        <v>0:20</v>
      </c>
      <c r="P609" t="s">
        <v>35</v>
      </c>
      <c r="Q609">
        <v>355.19</v>
      </c>
      <c r="R609" t="str">
        <f t="shared" si="39"/>
        <v>Moderate</v>
      </c>
    </row>
    <row r="610" spans="1:18" x14ac:dyDescent="0.25">
      <c r="A610">
        <v>2013</v>
      </c>
      <c r="B610" t="s">
        <v>24</v>
      </c>
      <c r="C610" t="s">
        <v>72</v>
      </c>
      <c r="D610" t="s">
        <v>38</v>
      </c>
      <c r="E610" t="str">
        <f t="shared" si="36"/>
        <v>Summer crops</v>
      </c>
      <c r="F610">
        <v>2.95</v>
      </c>
      <c r="G610" s="6">
        <v>2990.79</v>
      </c>
      <c r="H610" t="str">
        <f t="shared" si="37"/>
        <v>High</v>
      </c>
      <c r="I610">
        <v>2.8</v>
      </c>
      <c r="J610">
        <v>2.79</v>
      </c>
      <c r="K610">
        <v>5</v>
      </c>
      <c r="L610" s="6">
        <v>92.02</v>
      </c>
      <c r="M610">
        <v>42.74</v>
      </c>
      <c r="N610">
        <v>26.46</v>
      </c>
      <c r="O610" t="str">
        <f t="shared" si="38"/>
        <v>21:40</v>
      </c>
      <c r="P610" t="s">
        <v>20</v>
      </c>
      <c r="Q610">
        <v>635.11</v>
      </c>
      <c r="R610" t="str">
        <f t="shared" si="39"/>
        <v>Low</v>
      </c>
    </row>
    <row r="611" spans="1:18" x14ac:dyDescent="0.25">
      <c r="A611">
        <v>2013</v>
      </c>
      <c r="B611" t="s">
        <v>41</v>
      </c>
      <c r="C611" t="s">
        <v>42</v>
      </c>
      <c r="D611" t="s">
        <v>43</v>
      </c>
      <c r="E611" t="str">
        <f t="shared" si="36"/>
        <v>Winter crops</v>
      </c>
      <c r="F611">
        <v>26.48</v>
      </c>
      <c r="G611" s="6">
        <v>2676.8</v>
      </c>
      <c r="H611" t="str">
        <f t="shared" si="37"/>
        <v>High</v>
      </c>
      <c r="I611">
        <v>20.34</v>
      </c>
      <c r="J611">
        <v>2.96999999999999</v>
      </c>
      <c r="K611">
        <v>8</v>
      </c>
      <c r="L611" s="6">
        <v>68.34</v>
      </c>
      <c r="M611">
        <v>49.21</v>
      </c>
      <c r="N611">
        <v>20.54</v>
      </c>
      <c r="O611" t="str">
        <f t="shared" si="38"/>
        <v>21:40</v>
      </c>
      <c r="P611" t="s">
        <v>35</v>
      </c>
      <c r="Q611">
        <v>942.04</v>
      </c>
      <c r="R611" t="str">
        <f t="shared" si="39"/>
        <v>High</v>
      </c>
    </row>
    <row r="612" spans="1:18" x14ac:dyDescent="0.25">
      <c r="A612">
        <v>2003</v>
      </c>
      <c r="B612" t="s">
        <v>30</v>
      </c>
      <c r="C612" t="s">
        <v>56</v>
      </c>
      <c r="D612" t="s">
        <v>48</v>
      </c>
      <c r="E612" t="str">
        <f t="shared" si="36"/>
        <v>Summer crops</v>
      </c>
      <c r="F612">
        <v>9.7100000000000009</v>
      </c>
      <c r="G612" s="6">
        <v>2827.23</v>
      </c>
      <c r="H612" t="str">
        <f t="shared" si="37"/>
        <v>High</v>
      </c>
      <c r="I612">
        <v>21.08</v>
      </c>
      <c r="J612">
        <v>2.6640000000000001</v>
      </c>
      <c r="K612">
        <v>7</v>
      </c>
      <c r="L612" s="6">
        <v>39.35</v>
      </c>
      <c r="M612">
        <v>47.62</v>
      </c>
      <c r="N612">
        <v>23.12</v>
      </c>
      <c r="O612" t="str">
        <f t="shared" si="38"/>
        <v>21:40</v>
      </c>
      <c r="P612" t="s">
        <v>27</v>
      </c>
      <c r="Q612">
        <v>1236.27</v>
      </c>
      <c r="R612" t="str">
        <f t="shared" si="39"/>
        <v>Low</v>
      </c>
    </row>
    <row r="613" spans="1:18" x14ac:dyDescent="0.25">
      <c r="A613">
        <v>1997</v>
      </c>
      <c r="B613" t="s">
        <v>18</v>
      </c>
      <c r="C613" t="s">
        <v>56</v>
      </c>
      <c r="D613" t="s">
        <v>52</v>
      </c>
      <c r="E613" t="str">
        <f t="shared" si="36"/>
        <v>Winter crops</v>
      </c>
      <c r="F613">
        <v>29.23</v>
      </c>
      <c r="G613" s="6">
        <v>1951.28</v>
      </c>
      <c r="H613" t="str">
        <f t="shared" si="37"/>
        <v>Medium</v>
      </c>
      <c r="I613">
        <v>16.420000000000002</v>
      </c>
      <c r="J613">
        <v>1.8089999999999999</v>
      </c>
      <c r="K613">
        <v>6</v>
      </c>
      <c r="L613" s="6">
        <v>71.180000000000007</v>
      </c>
      <c r="M613">
        <v>5.1100000000000003</v>
      </c>
      <c r="N613">
        <v>58.42</v>
      </c>
      <c r="O613" t="str">
        <f t="shared" si="38"/>
        <v>41:60</v>
      </c>
      <c r="P613" t="s">
        <v>35</v>
      </c>
      <c r="Q613">
        <v>534.46</v>
      </c>
      <c r="R613" t="str">
        <f t="shared" si="39"/>
        <v>High</v>
      </c>
    </row>
    <row r="614" spans="1:18" x14ac:dyDescent="0.25">
      <c r="A614">
        <v>2009</v>
      </c>
      <c r="B614" t="s">
        <v>32</v>
      </c>
      <c r="C614" t="s">
        <v>53</v>
      </c>
      <c r="D614" t="s">
        <v>34</v>
      </c>
      <c r="E614" t="str">
        <f t="shared" si="36"/>
        <v>Winter crops</v>
      </c>
      <c r="F614">
        <v>21.35</v>
      </c>
      <c r="G614" s="6">
        <v>311.18</v>
      </c>
      <c r="H614" t="str">
        <f t="shared" si="37"/>
        <v>Low</v>
      </c>
      <c r="I614">
        <v>14.11</v>
      </c>
      <c r="J614">
        <v>3.258</v>
      </c>
      <c r="K614">
        <v>5</v>
      </c>
      <c r="L614" s="6">
        <v>83.38</v>
      </c>
      <c r="M614">
        <v>47.15</v>
      </c>
      <c r="N614">
        <v>77.64</v>
      </c>
      <c r="O614" t="str">
        <f t="shared" si="38"/>
        <v>61:80</v>
      </c>
      <c r="P614" t="s">
        <v>39</v>
      </c>
      <c r="Q614">
        <v>1040.44</v>
      </c>
      <c r="R614" t="str">
        <f t="shared" si="39"/>
        <v>Moderate</v>
      </c>
    </row>
    <row r="615" spans="1:18" x14ac:dyDescent="0.25">
      <c r="A615">
        <v>1995</v>
      </c>
      <c r="B615" t="s">
        <v>32</v>
      </c>
      <c r="C615" t="s">
        <v>69</v>
      </c>
      <c r="D615" t="s">
        <v>43</v>
      </c>
      <c r="E615" t="str">
        <f t="shared" si="36"/>
        <v>Winter crops</v>
      </c>
      <c r="F615">
        <v>23.6</v>
      </c>
      <c r="G615" s="6">
        <v>1435.54</v>
      </c>
      <c r="H615" t="str">
        <f t="shared" si="37"/>
        <v>Medium</v>
      </c>
      <c r="I615">
        <v>20.54</v>
      </c>
      <c r="J615">
        <v>1.9890000000000001</v>
      </c>
      <c r="K615">
        <v>2</v>
      </c>
      <c r="L615" s="6">
        <v>74.87</v>
      </c>
      <c r="M615">
        <v>0.35</v>
      </c>
      <c r="N615">
        <v>1.47</v>
      </c>
      <c r="O615" t="str">
        <f t="shared" si="38"/>
        <v>0:20</v>
      </c>
      <c r="P615" t="s">
        <v>17</v>
      </c>
      <c r="Q615">
        <v>906.31</v>
      </c>
      <c r="R615" t="str">
        <f t="shared" si="39"/>
        <v>Moderate</v>
      </c>
    </row>
    <row r="616" spans="1:18" x14ac:dyDescent="0.25">
      <c r="A616">
        <v>2004</v>
      </c>
      <c r="B616" t="s">
        <v>46</v>
      </c>
      <c r="C616" t="s">
        <v>47</v>
      </c>
      <c r="D616" t="s">
        <v>48</v>
      </c>
      <c r="E616" t="str">
        <f t="shared" si="36"/>
        <v>Summer crops</v>
      </c>
      <c r="F616">
        <v>21.73</v>
      </c>
      <c r="G616" s="6">
        <v>2760.9</v>
      </c>
      <c r="H616" t="str">
        <f t="shared" si="37"/>
        <v>High</v>
      </c>
      <c r="I616">
        <v>2.54</v>
      </c>
      <c r="J616">
        <v>2.4300000000000002</v>
      </c>
      <c r="K616">
        <v>8</v>
      </c>
      <c r="L616" s="6">
        <v>68</v>
      </c>
      <c r="M616">
        <v>39.65</v>
      </c>
      <c r="N616">
        <v>20.59</v>
      </c>
      <c r="O616" t="str">
        <f t="shared" si="38"/>
        <v>21:40</v>
      </c>
      <c r="P616" t="s">
        <v>35</v>
      </c>
      <c r="Q616">
        <v>926.46</v>
      </c>
      <c r="R616" t="str">
        <f t="shared" si="39"/>
        <v>Moderate</v>
      </c>
    </row>
    <row r="617" spans="1:18" x14ac:dyDescent="0.25">
      <c r="A617">
        <v>2019</v>
      </c>
      <c r="B617" t="s">
        <v>36</v>
      </c>
      <c r="C617" t="s">
        <v>54</v>
      </c>
      <c r="D617" t="s">
        <v>34</v>
      </c>
      <c r="E617" t="str">
        <f t="shared" si="36"/>
        <v>Winter crops</v>
      </c>
      <c r="F617">
        <v>34.590000000000003</v>
      </c>
      <c r="G617" s="6">
        <v>2568.09</v>
      </c>
      <c r="H617" t="str">
        <f t="shared" si="37"/>
        <v>High</v>
      </c>
      <c r="I617">
        <v>28.08</v>
      </c>
      <c r="J617">
        <v>2.097</v>
      </c>
      <c r="K617">
        <v>1</v>
      </c>
      <c r="L617" s="6">
        <v>11.91</v>
      </c>
      <c r="M617">
        <v>5.05</v>
      </c>
      <c r="N617">
        <v>37.74</v>
      </c>
      <c r="O617" t="str">
        <f t="shared" si="38"/>
        <v>21:40</v>
      </c>
      <c r="P617" t="s">
        <v>35</v>
      </c>
      <c r="Q617">
        <v>382.82</v>
      </c>
      <c r="R617" t="str">
        <f t="shared" si="39"/>
        <v>High</v>
      </c>
    </row>
    <row r="618" spans="1:18" x14ac:dyDescent="0.25">
      <c r="A618">
        <v>1990</v>
      </c>
      <c r="B618" t="s">
        <v>46</v>
      </c>
      <c r="C618" t="s">
        <v>47</v>
      </c>
      <c r="D618" t="s">
        <v>29</v>
      </c>
      <c r="E618" t="str">
        <f t="shared" si="36"/>
        <v>Summer crops</v>
      </c>
      <c r="F618">
        <v>7.19</v>
      </c>
      <c r="G618" s="6">
        <v>2625.82</v>
      </c>
      <c r="H618" t="str">
        <f t="shared" si="37"/>
        <v>High</v>
      </c>
      <c r="I618">
        <v>4.4800000000000004</v>
      </c>
      <c r="J618">
        <v>0.56999999999999995</v>
      </c>
      <c r="K618">
        <v>10</v>
      </c>
      <c r="L618" s="6">
        <v>99.05</v>
      </c>
      <c r="M618">
        <v>32.22</v>
      </c>
      <c r="N618">
        <v>88.34</v>
      </c>
      <c r="O618" t="str">
        <f t="shared" si="38"/>
        <v>81:100</v>
      </c>
      <c r="P618" t="s">
        <v>27</v>
      </c>
      <c r="Q618">
        <v>231.11</v>
      </c>
      <c r="R618" t="str">
        <f t="shared" si="39"/>
        <v>Low</v>
      </c>
    </row>
    <row r="619" spans="1:18" x14ac:dyDescent="0.25">
      <c r="A619">
        <v>2022</v>
      </c>
      <c r="B619" t="s">
        <v>36</v>
      </c>
      <c r="C619" t="s">
        <v>70</v>
      </c>
      <c r="D619" t="s">
        <v>26</v>
      </c>
      <c r="E619" t="str">
        <f t="shared" si="36"/>
        <v>Summer crops</v>
      </c>
      <c r="F619">
        <v>9.9600000000000009</v>
      </c>
      <c r="G619" s="6">
        <v>1275.17</v>
      </c>
      <c r="H619" t="str">
        <f t="shared" si="37"/>
        <v>Medium</v>
      </c>
      <c r="I619">
        <v>26.47</v>
      </c>
      <c r="J619">
        <v>1.026</v>
      </c>
      <c r="K619">
        <v>9</v>
      </c>
      <c r="L619" s="6">
        <v>84.61</v>
      </c>
      <c r="M619">
        <v>6.72</v>
      </c>
      <c r="N619">
        <v>30.92</v>
      </c>
      <c r="O619" t="str">
        <f t="shared" si="38"/>
        <v>21:40</v>
      </c>
      <c r="P619" t="s">
        <v>35</v>
      </c>
      <c r="Q619">
        <v>359.34</v>
      </c>
      <c r="R619" t="str">
        <f t="shared" si="39"/>
        <v>Low</v>
      </c>
    </row>
    <row r="620" spans="1:18" x14ac:dyDescent="0.25">
      <c r="A620">
        <v>2016</v>
      </c>
      <c r="B620" t="s">
        <v>14</v>
      </c>
      <c r="C620" t="s">
        <v>28</v>
      </c>
      <c r="D620" t="s">
        <v>34</v>
      </c>
      <c r="E620" t="str">
        <f t="shared" si="36"/>
        <v>Winter crops</v>
      </c>
      <c r="F620">
        <v>8.7100000000000009</v>
      </c>
      <c r="G620" s="6">
        <v>1845.35</v>
      </c>
      <c r="H620" t="str">
        <f t="shared" si="37"/>
        <v>Medium</v>
      </c>
      <c r="I620">
        <v>13.26</v>
      </c>
      <c r="J620">
        <v>2.8</v>
      </c>
      <c r="K620">
        <v>1</v>
      </c>
      <c r="L620" s="6">
        <v>22.68</v>
      </c>
      <c r="M620">
        <v>45.76</v>
      </c>
      <c r="N620">
        <v>35.35</v>
      </c>
      <c r="O620" t="str">
        <f t="shared" si="38"/>
        <v>21:40</v>
      </c>
      <c r="P620" t="s">
        <v>20</v>
      </c>
      <c r="Q620">
        <v>1190.8599999999999</v>
      </c>
      <c r="R620" t="str">
        <f t="shared" si="39"/>
        <v>Low</v>
      </c>
    </row>
    <row r="621" spans="1:18" x14ac:dyDescent="0.25">
      <c r="A621">
        <v>2015</v>
      </c>
      <c r="B621" t="s">
        <v>24</v>
      </c>
      <c r="C621" t="s">
        <v>59</v>
      </c>
      <c r="D621" t="s">
        <v>16</v>
      </c>
      <c r="E621" t="str">
        <f t="shared" si="36"/>
        <v>Summer crops</v>
      </c>
      <c r="F621">
        <v>2.73</v>
      </c>
      <c r="G621" s="6">
        <v>378.33</v>
      </c>
      <c r="H621" t="str">
        <f t="shared" si="37"/>
        <v>Low</v>
      </c>
      <c r="I621">
        <v>14.43</v>
      </c>
      <c r="J621">
        <v>0.95399999999999996</v>
      </c>
      <c r="K621">
        <v>10</v>
      </c>
      <c r="L621" s="6">
        <v>67.7</v>
      </c>
      <c r="M621">
        <v>7.6</v>
      </c>
      <c r="N621">
        <v>25.48</v>
      </c>
      <c r="O621" t="str">
        <f t="shared" si="38"/>
        <v>21:40</v>
      </c>
      <c r="P621" t="s">
        <v>17</v>
      </c>
      <c r="Q621">
        <v>95.95</v>
      </c>
      <c r="R621" t="str">
        <f t="shared" si="39"/>
        <v>Low</v>
      </c>
    </row>
    <row r="622" spans="1:18" x14ac:dyDescent="0.25">
      <c r="A622">
        <v>2000</v>
      </c>
      <c r="B622" t="s">
        <v>36</v>
      </c>
      <c r="C622" t="s">
        <v>70</v>
      </c>
      <c r="D622" t="s">
        <v>43</v>
      </c>
      <c r="E622" t="str">
        <f t="shared" si="36"/>
        <v>Winter crops</v>
      </c>
      <c r="F622">
        <v>13.2</v>
      </c>
      <c r="G622" s="6">
        <v>2903.61</v>
      </c>
      <c r="H622" t="str">
        <f t="shared" si="37"/>
        <v>High</v>
      </c>
      <c r="I622">
        <v>27.62</v>
      </c>
      <c r="J622">
        <v>3.0960000000000001</v>
      </c>
      <c r="K622">
        <v>8</v>
      </c>
      <c r="L622" s="6">
        <v>96.71</v>
      </c>
      <c r="M622">
        <v>28.49</v>
      </c>
      <c r="N622">
        <v>68.989999999999995</v>
      </c>
      <c r="O622" t="str">
        <f t="shared" si="38"/>
        <v>61:80</v>
      </c>
      <c r="P622" t="s">
        <v>39</v>
      </c>
      <c r="Q622">
        <v>1441.55</v>
      </c>
      <c r="R622" t="str">
        <f t="shared" si="39"/>
        <v>Low</v>
      </c>
    </row>
    <row r="623" spans="1:18" x14ac:dyDescent="0.25">
      <c r="A623">
        <v>2021</v>
      </c>
      <c r="B623" t="s">
        <v>14</v>
      </c>
      <c r="C623" t="s">
        <v>40</v>
      </c>
      <c r="D623" t="s">
        <v>49</v>
      </c>
      <c r="E623" t="str">
        <f t="shared" si="36"/>
        <v>Summer crops</v>
      </c>
      <c r="F623">
        <v>31.17</v>
      </c>
      <c r="G623" s="6">
        <v>1341.76</v>
      </c>
      <c r="H623" t="str">
        <f t="shared" si="37"/>
        <v>Medium</v>
      </c>
      <c r="I623">
        <v>19.72</v>
      </c>
      <c r="J623">
        <v>1.6919999999999999</v>
      </c>
      <c r="K623">
        <v>5</v>
      </c>
      <c r="L623" s="6">
        <v>41.11</v>
      </c>
      <c r="M623">
        <v>5.79</v>
      </c>
      <c r="N623">
        <v>46.03</v>
      </c>
      <c r="O623" t="str">
        <f t="shared" si="38"/>
        <v>41:60</v>
      </c>
      <c r="P623" t="s">
        <v>27</v>
      </c>
      <c r="Q623">
        <v>433.78</v>
      </c>
      <c r="R623" t="str">
        <f t="shared" si="39"/>
        <v>High</v>
      </c>
    </row>
    <row r="624" spans="1:18" x14ac:dyDescent="0.25">
      <c r="A624">
        <v>1999</v>
      </c>
      <c r="B624" t="s">
        <v>14</v>
      </c>
      <c r="C624" t="s">
        <v>40</v>
      </c>
      <c r="D624" t="s">
        <v>49</v>
      </c>
      <c r="E624" t="str">
        <f t="shared" si="36"/>
        <v>Summer crops</v>
      </c>
      <c r="F624">
        <v>10.42</v>
      </c>
      <c r="G624" s="6">
        <v>2145.62</v>
      </c>
      <c r="H624" t="str">
        <f t="shared" si="37"/>
        <v>High</v>
      </c>
      <c r="I624">
        <v>26.85</v>
      </c>
      <c r="J624">
        <v>2.6190000000000002</v>
      </c>
      <c r="K624">
        <v>0</v>
      </c>
      <c r="L624" s="6">
        <v>77.69</v>
      </c>
      <c r="M624">
        <v>34.25</v>
      </c>
      <c r="N624">
        <v>26.53</v>
      </c>
      <c r="O624" t="str">
        <f t="shared" si="38"/>
        <v>21:40</v>
      </c>
      <c r="P624" t="s">
        <v>27</v>
      </c>
      <c r="Q624">
        <v>1086.44</v>
      </c>
      <c r="R624" t="str">
        <f t="shared" si="39"/>
        <v>Low</v>
      </c>
    </row>
    <row r="625" spans="1:18" x14ac:dyDescent="0.25">
      <c r="A625">
        <v>2021</v>
      </c>
      <c r="B625" t="s">
        <v>36</v>
      </c>
      <c r="C625" t="s">
        <v>54</v>
      </c>
      <c r="D625" t="s">
        <v>52</v>
      </c>
      <c r="E625" t="str">
        <f t="shared" si="36"/>
        <v>Winter crops</v>
      </c>
      <c r="F625">
        <v>0.03</v>
      </c>
      <c r="G625" s="6">
        <v>797.85</v>
      </c>
      <c r="H625" t="str">
        <f t="shared" si="37"/>
        <v>Low</v>
      </c>
      <c r="I625">
        <v>1.1200000000000001</v>
      </c>
      <c r="J625">
        <v>1.39</v>
      </c>
      <c r="K625">
        <v>6</v>
      </c>
      <c r="L625" s="6">
        <v>92.2</v>
      </c>
      <c r="M625">
        <v>10.55</v>
      </c>
      <c r="N625">
        <v>68.2</v>
      </c>
      <c r="O625" t="str">
        <f t="shared" si="38"/>
        <v>61:80</v>
      </c>
      <c r="P625" t="s">
        <v>39</v>
      </c>
      <c r="Q625">
        <v>531.79</v>
      </c>
      <c r="R625" t="str">
        <f t="shared" si="39"/>
        <v>Low</v>
      </c>
    </row>
    <row r="626" spans="1:18" x14ac:dyDescent="0.25">
      <c r="A626">
        <v>1993</v>
      </c>
      <c r="B626" t="s">
        <v>24</v>
      </c>
      <c r="C626" t="s">
        <v>59</v>
      </c>
      <c r="D626" t="s">
        <v>49</v>
      </c>
      <c r="E626" t="str">
        <f t="shared" si="36"/>
        <v>Summer crops</v>
      </c>
      <c r="F626">
        <v>-0.98</v>
      </c>
      <c r="G626" s="6">
        <v>546.20000000000005</v>
      </c>
      <c r="H626" t="str">
        <f t="shared" si="37"/>
        <v>Low</v>
      </c>
      <c r="I626">
        <v>27.92</v>
      </c>
      <c r="J626">
        <v>1.7369999999999901</v>
      </c>
      <c r="K626">
        <v>3</v>
      </c>
      <c r="L626" s="6">
        <v>20.94</v>
      </c>
      <c r="M626">
        <v>40.5</v>
      </c>
      <c r="N626">
        <v>28.52</v>
      </c>
      <c r="O626" t="str">
        <f t="shared" si="38"/>
        <v>21:40</v>
      </c>
      <c r="P626" t="s">
        <v>39</v>
      </c>
      <c r="Q626">
        <v>753.14</v>
      </c>
      <c r="R626" t="str">
        <f t="shared" si="39"/>
        <v>Below 0</v>
      </c>
    </row>
    <row r="627" spans="1:18" x14ac:dyDescent="0.25">
      <c r="A627">
        <v>1997</v>
      </c>
      <c r="B627" t="s">
        <v>24</v>
      </c>
      <c r="C627" t="s">
        <v>57</v>
      </c>
      <c r="D627" t="s">
        <v>52</v>
      </c>
      <c r="E627" t="str">
        <f t="shared" si="36"/>
        <v>Winter crops</v>
      </c>
      <c r="F627">
        <v>28.1</v>
      </c>
      <c r="G627" s="6">
        <v>1635.13</v>
      </c>
      <c r="H627" t="str">
        <f t="shared" si="37"/>
        <v>Medium</v>
      </c>
      <c r="I627">
        <v>19.850000000000001</v>
      </c>
      <c r="J627">
        <v>3.2850000000000001</v>
      </c>
      <c r="K627">
        <v>4</v>
      </c>
      <c r="L627" s="6">
        <v>81.37</v>
      </c>
      <c r="M627">
        <v>32.270000000000003</v>
      </c>
      <c r="N627">
        <v>79.73</v>
      </c>
      <c r="O627" t="str">
        <f t="shared" si="38"/>
        <v>61:80</v>
      </c>
      <c r="P627" t="s">
        <v>39</v>
      </c>
      <c r="Q627">
        <v>668</v>
      </c>
      <c r="R627" t="str">
        <f t="shared" si="39"/>
        <v>High</v>
      </c>
    </row>
    <row r="628" spans="1:18" x14ac:dyDescent="0.25">
      <c r="A628">
        <v>2009</v>
      </c>
      <c r="B628" t="s">
        <v>24</v>
      </c>
      <c r="C628" t="s">
        <v>25</v>
      </c>
      <c r="D628" t="s">
        <v>23</v>
      </c>
      <c r="E628" t="str">
        <f t="shared" si="36"/>
        <v>Winter crops</v>
      </c>
      <c r="F628">
        <v>-4.0999999999999996</v>
      </c>
      <c r="G628" s="6">
        <v>2450.0300000000002</v>
      </c>
      <c r="H628" t="str">
        <f t="shared" si="37"/>
        <v>High</v>
      </c>
      <c r="I628">
        <v>5.0599999999999996</v>
      </c>
      <c r="J628">
        <v>0.65</v>
      </c>
      <c r="K628">
        <v>9</v>
      </c>
      <c r="L628" s="6">
        <v>94.85</v>
      </c>
      <c r="M628">
        <v>13.69</v>
      </c>
      <c r="N628">
        <v>61.26</v>
      </c>
      <c r="O628" t="str">
        <f t="shared" si="38"/>
        <v>61:80</v>
      </c>
      <c r="P628" t="s">
        <v>20</v>
      </c>
      <c r="Q628">
        <v>135.6</v>
      </c>
      <c r="R628" t="str">
        <f t="shared" si="39"/>
        <v>Below 0</v>
      </c>
    </row>
    <row r="629" spans="1:18" x14ac:dyDescent="0.25">
      <c r="A629">
        <v>2019</v>
      </c>
      <c r="B629" t="s">
        <v>24</v>
      </c>
      <c r="C629" t="s">
        <v>72</v>
      </c>
      <c r="D629" t="s">
        <v>49</v>
      </c>
      <c r="E629" t="str">
        <f t="shared" si="36"/>
        <v>Summer crops</v>
      </c>
      <c r="F629">
        <v>34.979999999999997</v>
      </c>
      <c r="G629" s="6">
        <v>616.5</v>
      </c>
      <c r="H629" t="str">
        <f t="shared" si="37"/>
        <v>Low</v>
      </c>
      <c r="I629">
        <v>15.77</v>
      </c>
      <c r="J629">
        <v>1.9710000000000001</v>
      </c>
      <c r="K629">
        <v>3</v>
      </c>
      <c r="L629" s="6">
        <v>96.46</v>
      </c>
      <c r="M629">
        <v>23.53</v>
      </c>
      <c r="N629">
        <v>9.98</v>
      </c>
      <c r="O629" t="str">
        <f t="shared" si="38"/>
        <v>0:20</v>
      </c>
      <c r="P629" t="s">
        <v>27</v>
      </c>
      <c r="Q629">
        <v>690.87</v>
      </c>
      <c r="R629" t="str">
        <f t="shared" si="39"/>
        <v>High</v>
      </c>
    </row>
    <row r="630" spans="1:18" x14ac:dyDescent="0.25">
      <c r="A630">
        <v>2019</v>
      </c>
      <c r="B630" t="s">
        <v>30</v>
      </c>
      <c r="C630" t="s">
        <v>56</v>
      </c>
      <c r="D630" t="s">
        <v>52</v>
      </c>
      <c r="E630" t="str">
        <f t="shared" si="36"/>
        <v>Winter crops</v>
      </c>
      <c r="F630">
        <v>32.85</v>
      </c>
      <c r="G630" s="6">
        <v>2659.12</v>
      </c>
      <c r="H630" t="str">
        <f t="shared" si="37"/>
        <v>High</v>
      </c>
      <c r="I630">
        <v>25.29</v>
      </c>
      <c r="J630">
        <v>1.359</v>
      </c>
      <c r="K630">
        <v>5</v>
      </c>
      <c r="L630" s="6">
        <v>66.760000000000005</v>
      </c>
      <c r="M630">
        <v>11.36</v>
      </c>
      <c r="N630">
        <v>51.09</v>
      </c>
      <c r="O630" t="str">
        <f t="shared" si="38"/>
        <v>41:60</v>
      </c>
      <c r="P630" t="s">
        <v>27</v>
      </c>
      <c r="Q630">
        <v>351.98</v>
      </c>
      <c r="R630" t="str">
        <f t="shared" si="39"/>
        <v>High</v>
      </c>
    </row>
    <row r="631" spans="1:18" x14ac:dyDescent="0.25">
      <c r="A631">
        <v>2010</v>
      </c>
      <c r="B631" t="s">
        <v>36</v>
      </c>
      <c r="C631" t="s">
        <v>62</v>
      </c>
      <c r="D631" t="s">
        <v>43</v>
      </c>
      <c r="E631" t="str">
        <f t="shared" si="36"/>
        <v>Winter crops</v>
      </c>
      <c r="F631">
        <v>-3.49</v>
      </c>
      <c r="G631" s="6">
        <v>1303.03</v>
      </c>
      <c r="H631" t="str">
        <f t="shared" si="37"/>
        <v>Medium</v>
      </c>
      <c r="I631">
        <v>10.95</v>
      </c>
      <c r="J631">
        <v>2.95</v>
      </c>
      <c r="K631">
        <v>8</v>
      </c>
      <c r="L631" s="6">
        <v>36.799999999999997</v>
      </c>
      <c r="M631">
        <v>38.049999999999997</v>
      </c>
      <c r="N631">
        <v>23.86</v>
      </c>
      <c r="O631" t="str">
        <f t="shared" si="38"/>
        <v>21:40</v>
      </c>
      <c r="P631" t="s">
        <v>35</v>
      </c>
      <c r="Q631">
        <v>1055.8800000000001</v>
      </c>
      <c r="R631" t="str">
        <f t="shared" si="39"/>
        <v>Below 0</v>
      </c>
    </row>
    <row r="632" spans="1:18" x14ac:dyDescent="0.25">
      <c r="A632">
        <v>1991</v>
      </c>
      <c r="B632" t="s">
        <v>24</v>
      </c>
      <c r="C632" t="s">
        <v>25</v>
      </c>
      <c r="D632" t="s">
        <v>43</v>
      </c>
      <c r="E632" t="str">
        <f t="shared" si="36"/>
        <v>Winter crops</v>
      </c>
      <c r="F632">
        <v>18.14</v>
      </c>
      <c r="G632" s="6">
        <v>2574.23</v>
      </c>
      <c r="H632" t="str">
        <f t="shared" si="37"/>
        <v>High</v>
      </c>
      <c r="I632">
        <v>3.86</v>
      </c>
      <c r="J632">
        <v>4.05</v>
      </c>
      <c r="K632">
        <v>6</v>
      </c>
      <c r="L632" s="6">
        <v>66.98</v>
      </c>
      <c r="M632">
        <v>49.59</v>
      </c>
      <c r="N632">
        <v>72.290000000000006</v>
      </c>
      <c r="O632" t="str">
        <f t="shared" si="38"/>
        <v>61:80</v>
      </c>
      <c r="P632" t="s">
        <v>17</v>
      </c>
      <c r="Q632">
        <v>1156.81</v>
      </c>
      <c r="R632" t="str">
        <f t="shared" si="39"/>
        <v>Moderate</v>
      </c>
    </row>
    <row r="633" spans="1:18" x14ac:dyDescent="0.25">
      <c r="A633">
        <v>1999</v>
      </c>
      <c r="B633" t="s">
        <v>41</v>
      </c>
      <c r="C633" t="s">
        <v>44</v>
      </c>
      <c r="D633" t="s">
        <v>16</v>
      </c>
      <c r="E633" t="str">
        <f t="shared" si="36"/>
        <v>Summer crops</v>
      </c>
      <c r="F633">
        <v>31.32</v>
      </c>
      <c r="G633" s="6">
        <v>1180.27</v>
      </c>
      <c r="H633" t="str">
        <f t="shared" si="37"/>
        <v>Medium</v>
      </c>
      <c r="I633">
        <v>13.32</v>
      </c>
      <c r="J633">
        <v>2.0099999999999998</v>
      </c>
      <c r="K633">
        <v>5</v>
      </c>
      <c r="L633" s="6">
        <v>17.61</v>
      </c>
      <c r="M633">
        <v>31.45</v>
      </c>
      <c r="N633">
        <v>90.13</v>
      </c>
      <c r="O633" t="str">
        <f t="shared" si="38"/>
        <v>81:100</v>
      </c>
      <c r="P633" t="s">
        <v>35</v>
      </c>
      <c r="Q633">
        <v>864.33</v>
      </c>
      <c r="R633" t="str">
        <f t="shared" si="39"/>
        <v>High</v>
      </c>
    </row>
    <row r="634" spans="1:18" x14ac:dyDescent="0.25">
      <c r="A634">
        <v>2000</v>
      </c>
      <c r="B634" t="s">
        <v>14</v>
      </c>
      <c r="C634" t="s">
        <v>15</v>
      </c>
      <c r="D634" t="s">
        <v>34</v>
      </c>
      <c r="E634" t="str">
        <f t="shared" si="36"/>
        <v>Winter crops</v>
      </c>
      <c r="F634">
        <v>12.97</v>
      </c>
      <c r="G634" s="6">
        <v>1252.3399999999999</v>
      </c>
      <c r="H634" t="str">
        <f t="shared" si="37"/>
        <v>Medium</v>
      </c>
      <c r="I634">
        <v>27.37</v>
      </c>
      <c r="J634">
        <v>2.1150000000000002</v>
      </c>
      <c r="K634">
        <v>3</v>
      </c>
      <c r="L634" s="6">
        <v>34.21</v>
      </c>
      <c r="M634">
        <v>2.75</v>
      </c>
      <c r="N634">
        <v>83.94</v>
      </c>
      <c r="O634" t="str">
        <f t="shared" si="38"/>
        <v>81:100</v>
      </c>
      <c r="P634" t="s">
        <v>35</v>
      </c>
      <c r="Q634">
        <v>548.09</v>
      </c>
      <c r="R634" t="str">
        <f t="shared" si="39"/>
        <v>Low</v>
      </c>
    </row>
    <row r="635" spans="1:18" x14ac:dyDescent="0.25">
      <c r="A635">
        <v>1992</v>
      </c>
      <c r="B635" t="s">
        <v>30</v>
      </c>
      <c r="C635" t="s">
        <v>31</v>
      </c>
      <c r="D635" t="s">
        <v>23</v>
      </c>
      <c r="E635" t="str">
        <f t="shared" si="36"/>
        <v>Winter crops</v>
      </c>
      <c r="F635">
        <v>0.31</v>
      </c>
      <c r="G635" s="6">
        <v>641.09</v>
      </c>
      <c r="H635" t="str">
        <f t="shared" si="37"/>
        <v>Low</v>
      </c>
      <c r="I635">
        <v>2.2799999999999998</v>
      </c>
      <c r="J635">
        <v>1.5</v>
      </c>
      <c r="K635">
        <v>0</v>
      </c>
      <c r="L635" s="6">
        <v>12.6</v>
      </c>
      <c r="M635">
        <v>21.67</v>
      </c>
      <c r="N635">
        <v>43.55</v>
      </c>
      <c r="O635" t="str">
        <f t="shared" si="38"/>
        <v>41:60</v>
      </c>
      <c r="P635" t="s">
        <v>20</v>
      </c>
      <c r="Q635">
        <v>225.46</v>
      </c>
      <c r="R635" t="str">
        <f t="shared" si="39"/>
        <v>Low</v>
      </c>
    </row>
    <row r="636" spans="1:18" x14ac:dyDescent="0.25">
      <c r="A636">
        <v>2001</v>
      </c>
      <c r="B636" t="s">
        <v>21</v>
      </c>
      <c r="C636" t="s">
        <v>55</v>
      </c>
      <c r="D636" t="s">
        <v>16</v>
      </c>
      <c r="E636" t="str">
        <f t="shared" si="36"/>
        <v>Summer crops</v>
      </c>
      <c r="F636">
        <v>33.24</v>
      </c>
      <c r="G636" s="6">
        <v>1773.3</v>
      </c>
      <c r="H636" t="str">
        <f t="shared" si="37"/>
        <v>Medium</v>
      </c>
      <c r="I636">
        <v>16.16</v>
      </c>
      <c r="J636">
        <v>1.5389999999999999</v>
      </c>
      <c r="K636">
        <v>5</v>
      </c>
      <c r="L636" s="6">
        <v>56.7</v>
      </c>
      <c r="M636">
        <v>37.979999999999997</v>
      </c>
      <c r="N636">
        <v>54.15</v>
      </c>
      <c r="O636" t="str">
        <f t="shared" si="38"/>
        <v>41:60</v>
      </c>
      <c r="P636" t="s">
        <v>17</v>
      </c>
      <c r="Q636">
        <v>420.99</v>
      </c>
      <c r="R636" t="str">
        <f t="shared" si="39"/>
        <v>High</v>
      </c>
    </row>
    <row r="637" spans="1:18" x14ac:dyDescent="0.25">
      <c r="A637">
        <v>2012</v>
      </c>
      <c r="B637" t="s">
        <v>24</v>
      </c>
      <c r="C637" t="s">
        <v>57</v>
      </c>
      <c r="D637" t="s">
        <v>52</v>
      </c>
      <c r="E637" t="str">
        <f t="shared" si="36"/>
        <v>Winter crops</v>
      </c>
      <c r="F637">
        <v>21.67</v>
      </c>
      <c r="G637" s="6">
        <v>772.58</v>
      </c>
      <c r="H637" t="str">
        <f t="shared" si="37"/>
        <v>Low</v>
      </c>
      <c r="I637">
        <v>29.97</v>
      </c>
      <c r="J637">
        <v>1.431</v>
      </c>
      <c r="K637">
        <v>6</v>
      </c>
      <c r="L637" s="6">
        <v>61.55</v>
      </c>
      <c r="M637">
        <v>6.23</v>
      </c>
      <c r="N637">
        <v>68.39</v>
      </c>
      <c r="O637" t="str">
        <f t="shared" si="38"/>
        <v>61:80</v>
      </c>
      <c r="P637" t="s">
        <v>35</v>
      </c>
      <c r="Q637">
        <v>146.29</v>
      </c>
      <c r="R637" t="str">
        <f t="shared" si="39"/>
        <v>Moderate</v>
      </c>
    </row>
    <row r="638" spans="1:18" x14ac:dyDescent="0.25">
      <c r="A638">
        <v>2001</v>
      </c>
      <c r="B638" t="s">
        <v>30</v>
      </c>
      <c r="C638" t="s">
        <v>31</v>
      </c>
      <c r="D638" t="s">
        <v>23</v>
      </c>
      <c r="E638" t="str">
        <f t="shared" si="36"/>
        <v>Winter crops</v>
      </c>
      <c r="F638">
        <v>17.38</v>
      </c>
      <c r="G638" s="6">
        <v>972.93</v>
      </c>
      <c r="H638" t="str">
        <f t="shared" si="37"/>
        <v>Low</v>
      </c>
      <c r="I638">
        <v>28.1</v>
      </c>
      <c r="J638">
        <v>2.0070000000000001</v>
      </c>
      <c r="K638">
        <v>0</v>
      </c>
      <c r="L638" s="6">
        <v>76.34</v>
      </c>
      <c r="M638">
        <v>0.19</v>
      </c>
      <c r="N638">
        <v>68.569999999999993</v>
      </c>
      <c r="O638" t="str">
        <f t="shared" si="38"/>
        <v>61:80</v>
      </c>
      <c r="P638" t="s">
        <v>27</v>
      </c>
      <c r="Q638">
        <v>663.62</v>
      </c>
      <c r="R638" t="str">
        <f t="shared" si="39"/>
        <v>Moderate</v>
      </c>
    </row>
    <row r="639" spans="1:18" x14ac:dyDescent="0.25">
      <c r="A639">
        <v>2009</v>
      </c>
      <c r="B639" t="s">
        <v>41</v>
      </c>
      <c r="C639" t="s">
        <v>71</v>
      </c>
      <c r="D639" t="s">
        <v>38</v>
      </c>
      <c r="E639" t="str">
        <f t="shared" si="36"/>
        <v>Summer crops</v>
      </c>
      <c r="F639">
        <v>27.32</v>
      </c>
      <c r="G639" s="6">
        <v>1310.84</v>
      </c>
      <c r="H639" t="str">
        <f t="shared" si="37"/>
        <v>Medium</v>
      </c>
      <c r="I639">
        <v>1.62</v>
      </c>
      <c r="J639">
        <v>2.2799999999999998</v>
      </c>
      <c r="K639">
        <v>5</v>
      </c>
      <c r="L639" s="6">
        <v>92.93</v>
      </c>
      <c r="M639">
        <v>43.05</v>
      </c>
      <c r="N639">
        <v>42.15</v>
      </c>
      <c r="O639" t="str">
        <f t="shared" si="38"/>
        <v>41:60</v>
      </c>
      <c r="P639" t="s">
        <v>27</v>
      </c>
      <c r="Q639">
        <v>1032.25</v>
      </c>
      <c r="R639" t="str">
        <f t="shared" si="39"/>
        <v>High</v>
      </c>
    </row>
    <row r="640" spans="1:18" x14ac:dyDescent="0.25">
      <c r="A640">
        <v>2009</v>
      </c>
      <c r="B640" t="s">
        <v>24</v>
      </c>
      <c r="C640" t="s">
        <v>72</v>
      </c>
      <c r="D640" t="s">
        <v>34</v>
      </c>
      <c r="E640" t="str">
        <f t="shared" si="36"/>
        <v>Winter crops</v>
      </c>
      <c r="F640">
        <v>-2.19</v>
      </c>
      <c r="G640" s="6">
        <v>1291.68</v>
      </c>
      <c r="H640" t="str">
        <f t="shared" si="37"/>
        <v>Medium</v>
      </c>
      <c r="I640">
        <v>22.71</v>
      </c>
      <c r="J640">
        <v>2.31299999999999</v>
      </c>
      <c r="K640">
        <v>5</v>
      </c>
      <c r="L640" s="6">
        <v>57.07</v>
      </c>
      <c r="M640">
        <v>0.69</v>
      </c>
      <c r="N640">
        <v>76.31</v>
      </c>
      <c r="O640" t="str">
        <f t="shared" si="38"/>
        <v>61:80</v>
      </c>
      <c r="P640" t="s">
        <v>17</v>
      </c>
      <c r="Q640">
        <v>835.26</v>
      </c>
      <c r="R640" t="str">
        <f t="shared" si="39"/>
        <v>Below 0</v>
      </c>
    </row>
    <row r="641" spans="1:18" x14ac:dyDescent="0.25">
      <c r="A641">
        <v>2018</v>
      </c>
      <c r="B641" t="s">
        <v>14</v>
      </c>
      <c r="C641" t="s">
        <v>64</v>
      </c>
      <c r="D641" t="s">
        <v>16</v>
      </c>
      <c r="E641" t="str">
        <f t="shared" si="36"/>
        <v>Summer crops</v>
      </c>
      <c r="F641">
        <v>3.23</v>
      </c>
      <c r="G641" s="6">
        <v>2842.93</v>
      </c>
      <c r="H641" t="str">
        <f t="shared" si="37"/>
        <v>High</v>
      </c>
      <c r="I641">
        <v>29.73</v>
      </c>
      <c r="J641">
        <v>1.764</v>
      </c>
      <c r="K641">
        <v>2</v>
      </c>
      <c r="L641" s="6">
        <v>69.37</v>
      </c>
      <c r="M641">
        <v>37.1</v>
      </c>
      <c r="N641">
        <v>56.21</v>
      </c>
      <c r="O641" t="str">
        <f t="shared" si="38"/>
        <v>41:60</v>
      </c>
      <c r="P641" t="s">
        <v>20</v>
      </c>
      <c r="Q641">
        <v>819.96</v>
      </c>
      <c r="R641" t="str">
        <f t="shared" si="39"/>
        <v>Low</v>
      </c>
    </row>
    <row r="642" spans="1:18" x14ac:dyDescent="0.25">
      <c r="A642">
        <v>2006</v>
      </c>
      <c r="B642" t="s">
        <v>14</v>
      </c>
      <c r="C642" t="s">
        <v>28</v>
      </c>
      <c r="D642" t="s">
        <v>49</v>
      </c>
      <c r="E642" t="str">
        <f t="shared" si="36"/>
        <v>Summer crops</v>
      </c>
      <c r="F642">
        <v>11.03</v>
      </c>
      <c r="G642" s="6">
        <v>2889.34</v>
      </c>
      <c r="H642" t="str">
        <f t="shared" si="37"/>
        <v>High</v>
      </c>
      <c r="I642">
        <v>17.14</v>
      </c>
      <c r="J642">
        <v>3.0779999999999998</v>
      </c>
      <c r="K642">
        <v>4</v>
      </c>
      <c r="L642" s="6">
        <v>85.63</v>
      </c>
      <c r="M642">
        <v>49.48</v>
      </c>
      <c r="N642">
        <v>32.42</v>
      </c>
      <c r="O642" t="str">
        <f t="shared" si="38"/>
        <v>21:40</v>
      </c>
      <c r="P642" t="s">
        <v>20</v>
      </c>
      <c r="Q642">
        <v>481.65</v>
      </c>
      <c r="R642" t="str">
        <f t="shared" si="39"/>
        <v>Low</v>
      </c>
    </row>
    <row r="643" spans="1:18" x14ac:dyDescent="0.25">
      <c r="A643">
        <v>2012</v>
      </c>
      <c r="B643" t="s">
        <v>18</v>
      </c>
      <c r="C643" t="s">
        <v>56</v>
      </c>
      <c r="D643" t="s">
        <v>23</v>
      </c>
      <c r="E643" t="str">
        <f t="shared" ref="E643:E706" si="40">IF(OR(D643="Wheat", D643="Barley", D643="Cotton", D643="Fruits"), "Winter crops","Summer crops")</f>
        <v>Winter crops</v>
      </c>
      <c r="F643">
        <v>31.56</v>
      </c>
      <c r="G643" s="6">
        <v>2977.62</v>
      </c>
      <c r="H643" t="str">
        <f t="shared" ref="H643:H706" si="41">IF(G643&lt;1000, "Low", IF(G643&lt;=2000, "Medium", "High"))</f>
        <v>High</v>
      </c>
      <c r="I643">
        <v>4.71</v>
      </c>
      <c r="J643">
        <v>1.07</v>
      </c>
      <c r="K643">
        <v>7</v>
      </c>
      <c r="L643" s="6">
        <v>99.04</v>
      </c>
      <c r="M643">
        <v>12.36</v>
      </c>
      <c r="N643">
        <v>78.180000000000007</v>
      </c>
      <c r="O643" t="str">
        <f t="shared" ref="O643:O706" si="42">IF(N643&lt;=20,"0:20",IF(N643&lt;=40,"21:40",IF(N643&lt;=60,"41:60",IF(N643&lt;=80,"61:80","81:100"))))</f>
        <v>61:80</v>
      </c>
      <c r="P643" t="s">
        <v>27</v>
      </c>
      <c r="Q643">
        <v>125.14</v>
      </c>
      <c r="R643" t="str">
        <f t="shared" ref="R643:R706" si="43">IF(F643&lt;0, "Below 0", IF(F643&lt;=15, "Low", IF(F643&lt;=25, "Moderate", "High")))</f>
        <v>High</v>
      </c>
    </row>
    <row r="644" spans="1:18" x14ac:dyDescent="0.25">
      <c r="A644">
        <v>2010</v>
      </c>
      <c r="B644" t="s">
        <v>36</v>
      </c>
      <c r="C644" t="s">
        <v>62</v>
      </c>
      <c r="D644" t="s">
        <v>38</v>
      </c>
      <c r="E644" t="str">
        <f t="shared" si="40"/>
        <v>Summer crops</v>
      </c>
      <c r="F644">
        <v>24.33</v>
      </c>
      <c r="G644" s="6">
        <v>322.88</v>
      </c>
      <c r="H644" t="str">
        <f t="shared" si="41"/>
        <v>Low</v>
      </c>
      <c r="I644">
        <v>13.55</v>
      </c>
      <c r="J644">
        <v>1.2330000000000001</v>
      </c>
      <c r="K644">
        <v>10</v>
      </c>
      <c r="L644" s="6">
        <v>94.8</v>
      </c>
      <c r="M644">
        <v>46.94</v>
      </c>
      <c r="N644">
        <v>0.32</v>
      </c>
      <c r="O644" t="str">
        <f t="shared" si="42"/>
        <v>0:20</v>
      </c>
      <c r="P644" t="s">
        <v>27</v>
      </c>
      <c r="Q644">
        <v>208.14</v>
      </c>
      <c r="R644" t="str">
        <f t="shared" si="43"/>
        <v>Moderate</v>
      </c>
    </row>
    <row r="645" spans="1:18" x14ac:dyDescent="0.25">
      <c r="A645">
        <v>1995</v>
      </c>
      <c r="B645" t="s">
        <v>21</v>
      </c>
      <c r="C645" t="s">
        <v>22</v>
      </c>
      <c r="D645" t="s">
        <v>23</v>
      </c>
      <c r="E645" t="str">
        <f t="shared" si="40"/>
        <v>Winter crops</v>
      </c>
      <c r="F645">
        <v>17.62</v>
      </c>
      <c r="G645" s="6">
        <v>925.8</v>
      </c>
      <c r="H645" t="str">
        <f t="shared" si="41"/>
        <v>Low</v>
      </c>
      <c r="I645">
        <v>18.05</v>
      </c>
      <c r="J645">
        <v>2.6549999999999998</v>
      </c>
      <c r="K645">
        <v>5</v>
      </c>
      <c r="L645" s="6">
        <v>81.47</v>
      </c>
      <c r="M645">
        <v>38.57</v>
      </c>
      <c r="N645">
        <v>73.52</v>
      </c>
      <c r="O645" t="str">
        <f t="shared" si="42"/>
        <v>61:80</v>
      </c>
      <c r="P645" t="s">
        <v>35</v>
      </c>
      <c r="Q645">
        <v>1014.12</v>
      </c>
      <c r="R645" t="str">
        <f t="shared" si="43"/>
        <v>Moderate</v>
      </c>
    </row>
    <row r="646" spans="1:18" x14ac:dyDescent="0.25">
      <c r="A646">
        <v>2015</v>
      </c>
      <c r="B646" t="s">
        <v>21</v>
      </c>
      <c r="C646" t="s">
        <v>45</v>
      </c>
      <c r="D646" t="s">
        <v>49</v>
      </c>
      <c r="E646" t="str">
        <f t="shared" si="40"/>
        <v>Summer crops</v>
      </c>
      <c r="F646">
        <v>19.57</v>
      </c>
      <c r="G646" s="6">
        <v>2332.71</v>
      </c>
      <c r="H646" t="str">
        <f t="shared" si="41"/>
        <v>High</v>
      </c>
      <c r="I646">
        <v>9.66</v>
      </c>
      <c r="J646">
        <v>3.24</v>
      </c>
      <c r="K646">
        <v>9</v>
      </c>
      <c r="L646" s="6">
        <v>36.22</v>
      </c>
      <c r="M646">
        <v>15.32</v>
      </c>
      <c r="N646">
        <v>74.98</v>
      </c>
      <c r="O646" t="str">
        <f t="shared" si="42"/>
        <v>61:80</v>
      </c>
      <c r="P646" t="s">
        <v>27</v>
      </c>
      <c r="Q646">
        <v>930.87</v>
      </c>
      <c r="R646" t="str">
        <f t="shared" si="43"/>
        <v>Moderate</v>
      </c>
    </row>
    <row r="647" spans="1:18" x14ac:dyDescent="0.25">
      <c r="A647">
        <v>2013</v>
      </c>
      <c r="B647" t="s">
        <v>46</v>
      </c>
      <c r="C647" t="s">
        <v>67</v>
      </c>
      <c r="D647" t="s">
        <v>23</v>
      </c>
      <c r="E647" t="str">
        <f t="shared" si="40"/>
        <v>Winter crops</v>
      </c>
      <c r="F647">
        <v>0.27</v>
      </c>
      <c r="G647" s="6">
        <v>2928.94</v>
      </c>
      <c r="H647" t="str">
        <f t="shared" si="41"/>
        <v>High</v>
      </c>
      <c r="I647">
        <v>2.15</v>
      </c>
      <c r="J647">
        <v>1.32</v>
      </c>
      <c r="K647">
        <v>9</v>
      </c>
      <c r="L647" s="6">
        <v>35.17</v>
      </c>
      <c r="M647">
        <v>26.94</v>
      </c>
      <c r="N647">
        <v>76.78</v>
      </c>
      <c r="O647" t="str">
        <f t="shared" si="42"/>
        <v>61:80</v>
      </c>
      <c r="P647" t="s">
        <v>39</v>
      </c>
      <c r="Q647">
        <v>502.59</v>
      </c>
      <c r="R647" t="str">
        <f t="shared" si="43"/>
        <v>Low</v>
      </c>
    </row>
    <row r="648" spans="1:18" x14ac:dyDescent="0.25">
      <c r="A648">
        <v>2010</v>
      </c>
      <c r="B648" t="s">
        <v>30</v>
      </c>
      <c r="C648" t="s">
        <v>33</v>
      </c>
      <c r="D648" t="s">
        <v>23</v>
      </c>
      <c r="E648" t="str">
        <f t="shared" si="40"/>
        <v>Winter crops</v>
      </c>
      <c r="F648">
        <v>-3.58</v>
      </c>
      <c r="G648" s="6">
        <v>882.94</v>
      </c>
      <c r="H648" t="str">
        <f t="shared" si="41"/>
        <v>Low</v>
      </c>
      <c r="I648">
        <v>26.64</v>
      </c>
      <c r="J648">
        <v>2.0790000000000002</v>
      </c>
      <c r="K648">
        <v>8</v>
      </c>
      <c r="L648" s="6">
        <v>95.78</v>
      </c>
      <c r="M648">
        <v>0.31</v>
      </c>
      <c r="N648">
        <v>28.41</v>
      </c>
      <c r="O648" t="str">
        <f t="shared" si="42"/>
        <v>21:40</v>
      </c>
      <c r="P648" t="s">
        <v>20</v>
      </c>
      <c r="Q648">
        <v>405.96</v>
      </c>
      <c r="R648" t="str">
        <f t="shared" si="43"/>
        <v>Below 0</v>
      </c>
    </row>
    <row r="649" spans="1:18" x14ac:dyDescent="0.25">
      <c r="A649">
        <v>2008</v>
      </c>
      <c r="B649" t="s">
        <v>24</v>
      </c>
      <c r="C649" t="s">
        <v>59</v>
      </c>
      <c r="D649" t="s">
        <v>48</v>
      </c>
      <c r="E649" t="str">
        <f t="shared" si="40"/>
        <v>Summer crops</v>
      </c>
      <c r="F649">
        <v>5.66</v>
      </c>
      <c r="G649" s="6">
        <v>2603.0300000000002</v>
      </c>
      <c r="H649" t="str">
        <f t="shared" si="41"/>
        <v>High</v>
      </c>
      <c r="I649">
        <v>5.41</v>
      </c>
      <c r="J649">
        <v>2.5</v>
      </c>
      <c r="K649">
        <v>5</v>
      </c>
      <c r="L649" s="6">
        <v>38.99</v>
      </c>
      <c r="M649">
        <v>41.58</v>
      </c>
      <c r="N649">
        <v>50.82</v>
      </c>
      <c r="O649" t="str">
        <f t="shared" si="42"/>
        <v>41:60</v>
      </c>
      <c r="P649" t="s">
        <v>20</v>
      </c>
      <c r="Q649">
        <v>1241.03</v>
      </c>
      <c r="R649" t="str">
        <f t="shared" si="43"/>
        <v>Low</v>
      </c>
    </row>
    <row r="650" spans="1:18" x14ac:dyDescent="0.25">
      <c r="A650">
        <v>2004</v>
      </c>
      <c r="B650" t="s">
        <v>30</v>
      </c>
      <c r="C650" t="s">
        <v>56</v>
      </c>
      <c r="D650" t="s">
        <v>52</v>
      </c>
      <c r="E650" t="str">
        <f t="shared" si="40"/>
        <v>Winter crops</v>
      </c>
      <c r="F650">
        <v>-0.46</v>
      </c>
      <c r="G650" s="6">
        <v>2264.2399999999998</v>
      </c>
      <c r="H650" t="str">
        <f t="shared" si="41"/>
        <v>High</v>
      </c>
      <c r="I650">
        <v>10.69</v>
      </c>
      <c r="J650">
        <v>2.87</v>
      </c>
      <c r="K650">
        <v>10</v>
      </c>
      <c r="L650" s="6">
        <v>85.87</v>
      </c>
      <c r="M650">
        <v>39.47</v>
      </c>
      <c r="N650">
        <v>76.12</v>
      </c>
      <c r="O650" t="str">
        <f t="shared" si="42"/>
        <v>61:80</v>
      </c>
      <c r="P650" t="s">
        <v>27</v>
      </c>
      <c r="Q650">
        <v>1094.24</v>
      </c>
      <c r="R650" t="str">
        <f t="shared" si="43"/>
        <v>Below 0</v>
      </c>
    </row>
    <row r="651" spans="1:18" x14ac:dyDescent="0.25">
      <c r="A651">
        <v>1991</v>
      </c>
      <c r="B651" t="s">
        <v>41</v>
      </c>
      <c r="C651" t="s">
        <v>44</v>
      </c>
      <c r="D651" t="s">
        <v>34</v>
      </c>
      <c r="E651" t="str">
        <f t="shared" si="40"/>
        <v>Winter crops</v>
      </c>
      <c r="F651">
        <v>8.08</v>
      </c>
      <c r="G651" s="6">
        <v>2612.4499999999998</v>
      </c>
      <c r="H651" t="str">
        <f t="shared" si="41"/>
        <v>High</v>
      </c>
      <c r="I651">
        <v>20.190000000000001</v>
      </c>
      <c r="J651">
        <v>2.4569999999999999</v>
      </c>
      <c r="K651">
        <v>5</v>
      </c>
      <c r="L651" s="6">
        <v>37.83</v>
      </c>
      <c r="M651">
        <v>47.25</v>
      </c>
      <c r="N651">
        <v>38.369999999999997</v>
      </c>
      <c r="O651" t="str">
        <f t="shared" si="42"/>
        <v>21:40</v>
      </c>
      <c r="P651" t="s">
        <v>35</v>
      </c>
      <c r="Q651">
        <v>345.34</v>
      </c>
      <c r="R651" t="str">
        <f t="shared" si="43"/>
        <v>Low</v>
      </c>
    </row>
    <row r="652" spans="1:18" x14ac:dyDescent="0.25">
      <c r="A652">
        <v>1993</v>
      </c>
      <c r="B652" t="s">
        <v>24</v>
      </c>
      <c r="C652" t="s">
        <v>72</v>
      </c>
      <c r="D652" t="s">
        <v>43</v>
      </c>
      <c r="E652" t="str">
        <f t="shared" si="40"/>
        <v>Winter crops</v>
      </c>
      <c r="F652">
        <v>20.37</v>
      </c>
      <c r="G652" s="6">
        <v>2384.94</v>
      </c>
      <c r="H652" t="str">
        <f t="shared" si="41"/>
        <v>High</v>
      </c>
      <c r="I652">
        <v>17.98</v>
      </c>
      <c r="J652">
        <v>3.492</v>
      </c>
      <c r="K652">
        <v>6</v>
      </c>
      <c r="L652" s="6">
        <v>37.15</v>
      </c>
      <c r="M652">
        <v>25.07</v>
      </c>
      <c r="N652">
        <v>48.63</v>
      </c>
      <c r="O652" t="str">
        <f t="shared" si="42"/>
        <v>41:60</v>
      </c>
      <c r="P652" t="s">
        <v>20</v>
      </c>
      <c r="Q652">
        <v>1328.89</v>
      </c>
      <c r="R652" t="str">
        <f t="shared" si="43"/>
        <v>Moderate</v>
      </c>
    </row>
    <row r="653" spans="1:18" x14ac:dyDescent="0.25">
      <c r="A653">
        <v>1999</v>
      </c>
      <c r="B653" t="s">
        <v>32</v>
      </c>
      <c r="C653" t="s">
        <v>61</v>
      </c>
      <c r="D653" t="s">
        <v>38</v>
      </c>
      <c r="E653" t="str">
        <f t="shared" si="40"/>
        <v>Summer crops</v>
      </c>
      <c r="F653">
        <v>14.79</v>
      </c>
      <c r="G653" s="6">
        <v>571.09</v>
      </c>
      <c r="H653" t="str">
        <f t="shared" si="41"/>
        <v>Low</v>
      </c>
      <c r="I653">
        <v>14.61</v>
      </c>
      <c r="J653">
        <v>3.93</v>
      </c>
      <c r="K653">
        <v>10</v>
      </c>
      <c r="L653" s="6">
        <v>37.82</v>
      </c>
      <c r="M653">
        <v>44.33</v>
      </c>
      <c r="N653">
        <v>61.26</v>
      </c>
      <c r="O653" t="str">
        <f t="shared" si="42"/>
        <v>61:80</v>
      </c>
      <c r="P653" t="s">
        <v>35</v>
      </c>
      <c r="Q653">
        <v>1147.44</v>
      </c>
      <c r="R653" t="str">
        <f t="shared" si="43"/>
        <v>Low</v>
      </c>
    </row>
    <row r="654" spans="1:18" x14ac:dyDescent="0.25">
      <c r="A654">
        <v>2011</v>
      </c>
      <c r="B654" t="s">
        <v>50</v>
      </c>
      <c r="C654" t="s">
        <v>56</v>
      </c>
      <c r="D654" t="s">
        <v>48</v>
      </c>
      <c r="E654" t="str">
        <f t="shared" si="40"/>
        <v>Summer crops</v>
      </c>
      <c r="F654">
        <v>7.07</v>
      </c>
      <c r="G654" s="6">
        <v>607.47</v>
      </c>
      <c r="H654" t="str">
        <f t="shared" si="41"/>
        <v>Low</v>
      </c>
      <c r="I654">
        <v>11.91</v>
      </c>
      <c r="J654">
        <v>1.89</v>
      </c>
      <c r="K654">
        <v>4</v>
      </c>
      <c r="L654" s="6">
        <v>61.74</v>
      </c>
      <c r="M654">
        <v>34.76</v>
      </c>
      <c r="N654">
        <v>98.62</v>
      </c>
      <c r="O654" t="str">
        <f t="shared" si="42"/>
        <v>81:100</v>
      </c>
      <c r="P654" t="s">
        <v>27</v>
      </c>
      <c r="Q654">
        <v>870.58</v>
      </c>
      <c r="R654" t="str">
        <f t="shared" si="43"/>
        <v>Low</v>
      </c>
    </row>
    <row r="655" spans="1:18" x14ac:dyDescent="0.25">
      <c r="A655">
        <v>2005</v>
      </c>
      <c r="B655" t="s">
        <v>50</v>
      </c>
      <c r="C655" t="s">
        <v>19</v>
      </c>
      <c r="D655" t="s">
        <v>49</v>
      </c>
      <c r="E655" t="str">
        <f t="shared" si="40"/>
        <v>Summer crops</v>
      </c>
      <c r="F655">
        <v>1.89</v>
      </c>
      <c r="G655" s="6">
        <v>1017.31</v>
      </c>
      <c r="H655" t="str">
        <f t="shared" si="41"/>
        <v>Medium</v>
      </c>
      <c r="I655">
        <v>11.89</v>
      </c>
      <c r="J655">
        <v>2.15</v>
      </c>
      <c r="K655">
        <v>7</v>
      </c>
      <c r="L655" s="6">
        <v>62.56</v>
      </c>
      <c r="M655">
        <v>11.03</v>
      </c>
      <c r="N655">
        <v>86.47</v>
      </c>
      <c r="O655" t="str">
        <f t="shared" si="42"/>
        <v>81:100</v>
      </c>
      <c r="P655" t="s">
        <v>27</v>
      </c>
      <c r="Q655">
        <v>386.46</v>
      </c>
      <c r="R655" t="str">
        <f t="shared" si="43"/>
        <v>Low</v>
      </c>
    </row>
    <row r="656" spans="1:18" x14ac:dyDescent="0.25">
      <c r="A656">
        <v>2001</v>
      </c>
      <c r="B656" t="s">
        <v>36</v>
      </c>
      <c r="C656" t="s">
        <v>37</v>
      </c>
      <c r="D656" t="s">
        <v>43</v>
      </c>
      <c r="E656" t="str">
        <f t="shared" si="40"/>
        <v>Winter crops</v>
      </c>
      <c r="F656">
        <v>13.52</v>
      </c>
      <c r="G656" s="6">
        <v>2514.2199999999998</v>
      </c>
      <c r="H656" t="str">
        <f t="shared" si="41"/>
        <v>High</v>
      </c>
      <c r="I656">
        <v>27.21</v>
      </c>
      <c r="J656">
        <v>3.6</v>
      </c>
      <c r="K656">
        <v>7</v>
      </c>
      <c r="L656" s="6">
        <v>95.63</v>
      </c>
      <c r="M656">
        <v>37.450000000000003</v>
      </c>
      <c r="N656">
        <v>20</v>
      </c>
      <c r="O656" t="str">
        <f t="shared" si="42"/>
        <v>0:20</v>
      </c>
      <c r="P656" t="s">
        <v>35</v>
      </c>
      <c r="Q656">
        <v>1247.02</v>
      </c>
      <c r="R656" t="str">
        <f t="shared" si="43"/>
        <v>Low</v>
      </c>
    </row>
    <row r="657" spans="1:18" x14ac:dyDescent="0.25">
      <c r="A657">
        <v>2015</v>
      </c>
      <c r="B657" t="s">
        <v>30</v>
      </c>
      <c r="C657" t="s">
        <v>66</v>
      </c>
      <c r="D657" t="s">
        <v>29</v>
      </c>
      <c r="E657" t="str">
        <f t="shared" si="40"/>
        <v>Summer crops</v>
      </c>
      <c r="F657">
        <v>-3.99</v>
      </c>
      <c r="G657" s="6">
        <v>623.29</v>
      </c>
      <c r="H657" t="str">
        <f t="shared" si="41"/>
        <v>Low</v>
      </c>
      <c r="I657">
        <v>14.4</v>
      </c>
      <c r="J657">
        <v>1.84</v>
      </c>
      <c r="K657">
        <v>5</v>
      </c>
      <c r="L657" s="6">
        <v>92.34</v>
      </c>
      <c r="M657">
        <v>13.02</v>
      </c>
      <c r="N657">
        <v>1.27</v>
      </c>
      <c r="O657" t="str">
        <f t="shared" si="42"/>
        <v>0:20</v>
      </c>
      <c r="P657" t="s">
        <v>17</v>
      </c>
      <c r="Q657">
        <v>482.84</v>
      </c>
      <c r="R657" t="str">
        <f t="shared" si="43"/>
        <v>Below 0</v>
      </c>
    </row>
    <row r="658" spans="1:18" x14ac:dyDescent="0.25">
      <c r="A658">
        <v>2009</v>
      </c>
      <c r="B658" t="s">
        <v>32</v>
      </c>
      <c r="C658" t="s">
        <v>53</v>
      </c>
      <c r="D658" t="s">
        <v>16</v>
      </c>
      <c r="E658" t="str">
        <f t="shared" si="40"/>
        <v>Summer crops</v>
      </c>
      <c r="F658">
        <v>11.84</v>
      </c>
      <c r="G658" s="6">
        <v>2769.2</v>
      </c>
      <c r="H658" t="str">
        <f t="shared" si="41"/>
        <v>High</v>
      </c>
      <c r="I658">
        <v>11.55</v>
      </c>
      <c r="J658">
        <v>3.64</v>
      </c>
      <c r="K658">
        <v>0</v>
      </c>
      <c r="L658" s="6">
        <v>75.77</v>
      </c>
      <c r="M658">
        <v>15.9</v>
      </c>
      <c r="N658">
        <v>41.08</v>
      </c>
      <c r="O658" t="str">
        <f t="shared" si="42"/>
        <v>41:60</v>
      </c>
      <c r="P658" t="s">
        <v>27</v>
      </c>
      <c r="Q658">
        <v>1257.47</v>
      </c>
      <c r="R658" t="str">
        <f t="shared" si="43"/>
        <v>Low</v>
      </c>
    </row>
    <row r="659" spans="1:18" x14ac:dyDescent="0.25">
      <c r="A659">
        <v>2009</v>
      </c>
      <c r="B659" t="s">
        <v>24</v>
      </c>
      <c r="C659" t="s">
        <v>59</v>
      </c>
      <c r="D659" t="s">
        <v>23</v>
      </c>
      <c r="E659" t="str">
        <f t="shared" si="40"/>
        <v>Winter crops</v>
      </c>
      <c r="F659">
        <v>2.59</v>
      </c>
      <c r="G659" s="6">
        <v>706.07</v>
      </c>
      <c r="H659" t="str">
        <f t="shared" si="41"/>
        <v>Low</v>
      </c>
      <c r="I659">
        <v>29.74</v>
      </c>
      <c r="J659">
        <v>0.91800000000000004</v>
      </c>
      <c r="K659">
        <v>6</v>
      </c>
      <c r="L659" s="6">
        <v>67.61</v>
      </c>
      <c r="M659">
        <v>32.39</v>
      </c>
      <c r="N659">
        <v>83.95</v>
      </c>
      <c r="O659" t="str">
        <f t="shared" si="42"/>
        <v>81:100</v>
      </c>
      <c r="P659" t="s">
        <v>35</v>
      </c>
      <c r="Q659">
        <v>320.52</v>
      </c>
      <c r="R659" t="str">
        <f t="shared" si="43"/>
        <v>Low</v>
      </c>
    </row>
    <row r="660" spans="1:18" x14ac:dyDescent="0.25">
      <c r="A660">
        <v>2023</v>
      </c>
      <c r="B660" t="s">
        <v>24</v>
      </c>
      <c r="C660" t="s">
        <v>72</v>
      </c>
      <c r="D660" t="s">
        <v>26</v>
      </c>
      <c r="E660" t="str">
        <f t="shared" si="40"/>
        <v>Summer crops</v>
      </c>
      <c r="F660">
        <v>17.38</v>
      </c>
      <c r="G660" s="6">
        <v>321.36</v>
      </c>
      <c r="H660" t="str">
        <f t="shared" si="41"/>
        <v>Low</v>
      </c>
      <c r="I660">
        <v>12.44</v>
      </c>
      <c r="J660">
        <v>1.899</v>
      </c>
      <c r="K660">
        <v>2</v>
      </c>
      <c r="L660" s="6">
        <v>64.290000000000006</v>
      </c>
      <c r="M660">
        <v>0.94</v>
      </c>
      <c r="N660">
        <v>23.66</v>
      </c>
      <c r="O660" t="str">
        <f t="shared" si="42"/>
        <v>21:40</v>
      </c>
      <c r="P660" t="s">
        <v>20</v>
      </c>
      <c r="Q660">
        <v>917.5</v>
      </c>
      <c r="R660" t="str">
        <f t="shared" si="43"/>
        <v>Moderate</v>
      </c>
    </row>
    <row r="661" spans="1:18" x14ac:dyDescent="0.25">
      <c r="A661">
        <v>2001</v>
      </c>
      <c r="B661" t="s">
        <v>21</v>
      </c>
      <c r="C661" t="s">
        <v>45</v>
      </c>
      <c r="D661" t="s">
        <v>49</v>
      </c>
      <c r="E661" t="str">
        <f t="shared" si="40"/>
        <v>Summer crops</v>
      </c>
      <c r="F661">
        <v>27.93</v>
      </c>
      <c r="G661" s="6">
        <v>1709.07</v>
      </c>
      <c r="H661" t="str">
        <f t="shared" si="41"/>
        <v>Medium</v>
      </c>
      <c r="I661">
        <v>10.71</v>
      </c>
      <c r="J661">
        <v>1.93</v>
      </c>
      <c r="K661">
        <v>7</v>
      </c>
      <c r="L661" s="6">
        <v>56.89</v>
      </c>
      <c r="M661">
        <v>31.14</v>
      </c>
      <c r="N661">
        <v>5.49</v>
      </c>
      <c r="O661" t="str">
        <f t="shared" si="42"/>
        <v>0:20</v>
      </c>
      <c r="P661" t="s">
        <v>39</v>
      </c>
      <c r="Q661">
        <v>906.08</v>
      </c>
      <c r="R661" t="str">
        <f t="shared" si="43"/>
        <v>High</v>
      </c>
    </row>
    <row r="662" spans="1:18" x14ac:dyDescent="0.25">
      <c r="A662">
        <v>2003</v>
      </c>
      <c r="B662" t="s">
        <v>32</v>
      </c>
      <c r="C662" t="s">
        <v>53</v>
      </c>
      <c r="D662" t="s">
        <v>16</v>
      </c>
      <c r="E662" t="str">
        <f t="shared" si="40"/>
        <v>Summer crops</v>
      </c>
      <c r="F662">
        <v>27.03</v>
      </c>
      <c r="G662" s="6">
        <v>1774.92</v>
      </c>
      <c r="H662" t="str">
        <f t="shared" si="41"/>
        <v>Medium</v>
      </c>
      <c r="I662">
        <v>0.54</v>
      </c>
      <c r="J662">
        <v>3.52</v>
      </c>
      <c r="K662">
        <v>5</v>
      </c>
      <c r="L662" s="6">
        <v>57.32</v>
      </c>
      <c r="M662">
        <v>3.46</v>
      </c>
      <c r="N662">
        <v>95.17</v>
      </c>
      <c r="O662" t="str">
        <f t="shared" si="42"/>
        <v>81:100</v>
      </c>
      <c r="P662" t="s">
        <v>27</v>
      </c>
      <c r="Q662">
        <v>530.27</v>
      </c>
      <c r="R662" t="str">
        <f t="shared" si="43"/>
        <v>High</v>
      </c>
    </row>
    <row r="663" spans="1:18" x14ac:dyDescent="0.25">
      <c r="A663">
        <v>1995</v>
      </c>
      <c r="B663" t="s">
        <v>41</v>
      </c>
      <c r="C663" t="s">
        <v>71</v>
      </c>
      <c r="D663" t="s">
        <v>29</v>
      </c>
      <c r="E663" t="str">
        <f t="shared" si="40"/>
        <v>Summer crops</v>
      </c>
      <c r="F663">
        <v>23.06</v>
      </c>
      <c r="G663" s="6">
        <v>772.73</v>
      </c>
      <c r="H663" t="str">
        <f t="shared" si="41"/>
        <v>Low</v>
      </c>
      <c r="I663">
        <v>20.61</v>
      </c>
      <c r="J663">
        <v>2.988</v>
      </c>
      <c r="K663">
        <v>10</v>
      </c>
      <c r="L663" s="6">
        <v>44.1</v>
      </c>
      <c r="M663">
        <v>40.96</v>
      </c>
      <c r="N663">
        <v>62.25</v>
      </c>
      <c r="O663" t="str">
        <f t="shared" si="42"/>
        <v>61:80</v>
      </c>
      <c r="P663" t="s">
        <v>20</v>
      </c>
      <c r="Q663">
        <v>385.24</v>
      </c>
      <c r="R663" t="str">
        <f t="shared" si="43"/>
        <v>Moderate</v>
      </c>
    </row>
    <row r="664" spans="1:18" x14ac:dyDescent="0.25">
      <c r="A664">
        <v>2019</v>
      </c>
      <c r="B664" t="s">
        <v>21</v>
      </c>
      <c r="C664" t="s">
        <v>22</v>
      </c>
      <c r="D664" t="s">
        <v>34</v>
      </c>
      <c r="E664" t="str">
        <f t="shared" si="40"/>
        <v>Winter crops</v>
      </c>
      <c r="F664">
        <v>1.72</v>
      </c>
      <c r="G664" s="6">
        <v>2824.02</v>
      </c>
      <c r="H664" t="str">
        <f t="shared" si="41"/>
        <v>High</v>
      </c>
      <c r="I664">
        <v>13.29</v>
      </c>
      <c r="J664">
        <v>2.4300000000000002</v>
      </c>
      <c r="K664">
        <v>3</v>
      </c>
      <c r="L664" s="6">
        <v>23.73</v>
      </c>
      <c r="M664">
        <v>26.96</v>
      </c>
      <c r="N664">
        <v>63.56</v>
      </c>
      <c r="O664" t="str">
        <f t="shared" si="42"/>
        <v>61:80</v>
      </c>
      <c r="P664" t="s">
        <v>27</v>
      </c>
      <c r="Q664">
        <v>872.4</v>
      </c>
      <c r="R664" t="str">
        <f t="shared" si="43"/>
        <v>Low</v>
      </c>
    </row>
    <row r="665" spans="1:18" x14ac:dyDescent="0.25">
      <c r="A665">
        <v>2004</v>
      </c>
      <c r="B665" t="s">
        <v>46</v>
      </c>
      <c r="C665" t="s">
        <v>63</v>
      </c>
      <c r="D665" t="s">
        <v>43</v>
      </c>
      <c r="E665" t="str">
        <f t="shared" si="40"/>
        <v>Winter crops</v>
      </c>
      <c r="F665">
        <v>10.09</v>
      </c>
      <c r="G665" s="6">
        <v>1246.45</v>
      </c>
      <c r="H665" t="str">
        <f t="shared" si="41"/>
        <v>Medium</v>
      </c>
      <c r="I665">
        <v>12.23</v>
      </c>
      <c r="J665">
        <v>4.32</v>
      </c>
      <c r="K665">
        <v>10</v>
      </c>
      <c r="L665" s="6">
        <v>88.27</v>
      </c>
      <c r="M665">
        <v>40.49</v>
      </c>
      <c r="N665">
        <v>54.31</v>
      </c>
      <c r="O665" t="str">
        <f t="shared" si="42"/>
        <v>41:60</v>
      </c>
      <c r="P665" t="s">
        <v>27</v>
      </c>
      <c r="Q665">
        <v>1553.03</v>
      </c>
      <c r="R665" t="str">
        <f t="shared" si="43"/>
        <v>Low</v>
      </c>
    </row>
    <row r="666" spans="1:18" x14ac:dyDescent="0.25">
      <c r="A666">
        <v>1995</v>
      </c>
      <c r="B666" t="s">
        <v>30</v>
      </c>
      <c r="C666" t="s">
        <v>31</v>
      </c>
      <c r="D666" t="s">
        <v>49</v>
      </c>
      <c r="E666" t="str">
        <f t="shared" si="40"/>
        <v>Summer crops</v>
      </c>
      <c r="F666">
        <v>3.45</v>
      </c>
      <c r="G666" s="6">
        <v>1258.5</v>
      </c>
      <c r="H666" t="str">
        <f t="shared" si="41"/>
        <v>Medium</v>
      </c>
      <c r="I666">
        <v>21.47</v>
      </c>
      <c r="J666">
        <v>0.84599999999999997</v>
      </c>
      <c r="K666">
        <v>4</v>
      </c>
      <c r="L666" s="6">
        <v>90.76</v>
      </c>
      <c r="M666">
        <v>22.42</v>
      </c>
      <c r="N666">
        <v>83.8</v>
      </c>
      <c r="O666" t="str">
        <f t="shared" si="42"/>
        <v>81:100</v>
      </c>
      <c r="P666" t="s">
        <v>20</v>
      </c>
      <c r="Q666">
        <v>294.79000000000002</v>
      </c>
      <c r="R666" t="str">
        <f t="shared" si="43"/>
        <v>Low</v>
      </c>
    </row>
    <row r="667" spans="1:18" x14ac:dyDescent="0.25">
      <c r="A667">
        <v>2009</v>
      </c>
      <c r="B667" t="s">
        <v>46</v>
      </c>
      <c r="C667" t="s">
        <v>63</v>
      </c>
      <c r="D667" t="s">
        <v>38</v>
      </c>
      <c r="E667" t="str">
        <f t="shared" si="40"/>
        <v>Summer crops</v>
      </c>
      <c r="F667">
        <v>3.22</v>
      </c>
      <c r="G667" s="6">
        <v>2747.01</v>
      </c>
      <c r="H667" t="str">
        <f t="shared" si="41"/>
        <v>High</v>
      </c>
      <c r="I667">
        <v>9.48</v>
      </c>
      <c r="J667">
        <v>1.9</v>
      </c>
      <c r="K667">
        <v>2</v>
      </c>
      <c r="L667" s="6">
        <v>67.239999999999995</v>
      </c>
      <c r="M667">
        <v>8.64</v>
      </c>
      <c r="N667">
        <v>48.92</v>
      </c>
      <c r="O667" t="str">
        <f t="shared" si="42"/>
        <v>41:60</v>
      </c>
      <c r="P667" t="s">
        <v>39</v>
      </c>
      <c r="Q667">
        <v>582.49</v>
      </c>
      <c r="R667" t="str">
        <f t="shared" si="43"/>
        <v>Low</v>
      </c>
    </row>
    <row r="668" spans="1:18" x14ac:dyDescent="0.25">
      <c r="A668">
        <v>2001</v>
      </c>
      <c r="B668" t="s">
        <v>46</v>
      </c>
      <c r="C668" t="s">
        <v>67</v>
      </c>
      <c r="D668" t="s">
        <v>29</v>
      </c>
      <c r="E668" t="str">
        <f t="shared" si="40"/>
        <v>Summer crops</v>
      </c>
      <c r="F668">
        <v>13.77</v>
      </c>
      <c r="G668" s="6">
        <v>1484.06</v>
      </c>
      <c r="H668" t="str">
        <f t="shared" si="41"/>
        <v>Medium</v>
      </c>
      <c r="I668">
        <v>12.61</v>
      </c>
      <c r="J668">
        <v>1.81</v>
      </c>
      <c r="K668">
        <v>3</v>
      </c>
      <c r="L668" s="6">
        <v>23.25</v>
      </c>
      <c r="M668">
        <v>44.58</v>
      </c>
      <c r="N668">
        <v>93.15</v>
      </c>
      <c r="O668" t="str">
        <f t="shared" si="42"/>
        <v>81:100</v>
      </c>
      <c r="P668" t="s">
        <v>39</v>
      </c>
      <c r="Q668">
        <v>210.29</v>
      </c>
      <c r="R668" t="str">
        <f t="shared" si="43"/>
        <v>Low</v>
      </c>
    </row>
    <row r="669" spans="1:18" x14ac:dyDescent="0.25">
      <c r="A669">
        <v>2020</v>
      </c>
      <c r="B669" t="s">
        <v>36</v>
      </c>
      <c r="C669" t="s">
        <v>37</v>
      </c>
      <c r="D669" t="s">
        <v>34</v>
      </c>
      <c r="E669" t="str">
        <f t="shared" si="40"/>
        <v>Winter crops</v>
      </c>
      <c r="F669">
        <v>-0.33</v>
      </c>
      <c r="G669" s="6">
        <v>2330.9899999999998</v>
      </c>
      <c r="H669" t="str">
        <f t="shared" si="41"/>
        <v>High</v>
      </c>
      <c r="I669">
        <v>18.23</v>
      </c>
      <c r="J669">
        <v>0.93600000000000005</v>
      </c>
      <c r="K669">
        <v>5</v>
      </c>
      <c r="L669" s="6">
        <v>81.05</v>
      </c>
      <c r="M669">
        <v>0.77</v>
      </c>
      <c r="N669">
        <v>19.440000000000001</v>
      </c>
      <c r="O669" t="str">
        <f t="shared" si="42"/>
        <v>0:20</v>
      </c>
      <c r="P669" t="s">
        <v>39</v>
      </c>
      <c r="Q669">
        <v>95.47</v>
      </c>
      <c r="R669" t="str">
        <f t="shared" si="43"/>
        <v>Below 0</v>
      </c>
    </row>
    <row r="670" spans="1:18" x14ac:dyDescent="0.25">
      <c r="A670">
        <v>2019</v>
      </c>
      <c r="B670" t="s">
        <v>18</v>
      </c>
      <c r="C670" t="s">
        <v>19</v>
      </c>
      <c r="D670" t="s">
        <v>26</v>
      </c>
      <c r="E670" t="str">
        <f t="shared" si="40"/>
        <v>Summer crops</v>
      </c>
      <c r="F670">
        <v>14.86</v>
      </c>
      <c r="G670" s="6">
        <v>686.78</v>
      </c>
      <c r="H670" t="str">
        <f t="shared" si="41"/>
        <v>Low</v>
      </c>
      <c r="I670">
        <v>25.12</v>
      </c>
      <c r="J670">
        <v>2.8439999999999999</v>
      </c>
      <c r="K670">
        <v>9</v>
      </c>
      <c r="L670" s="6">
        <v>83.75</v>
      </c>
      <c r="M670">
        <v>10.92</v>
      </c>
      <c r="N670">
        <v>10.220000000000001</v>
      </c>
      <c r="O670" t="str">
        <f t="shared" si="42"/>
        <v>0:20</v>
      </c>
      <c r="P670" t="s">
        <v>35</v>
      </c>
      <c r="Q670">
        <v>531.57000000000005</v>
      </c>
      <c r="R670" t="str">
        <f t="shared" si="43"/>
        <v>Low</v>
      </c>
    </row>
    <row r="671" spans="1:18" x14ac:dyDescent="0.25">
      <c r="A671">
        <v>1998</v>
      </c>
      <c r="B671" t="s">
        <v>50</v>
      </c>
      <c r="C671" t="s">
        <v>19</v>
      </c>
      <c r="D671" t="s">
        <v>16</v>
      </c>
      <c r="E671" t="str">
        <f t="shared" si="40"/>
        <v>Summer crops</v>
      </c>
      <c r="F671">
        <v>13.41</v>
      </c>
      <c r="G671" s="6">
        <v>2741.73</v>
      </c>
      <c r="H671" t="str">
        <f t="shared" si="41"/>
        <v>High</v>
      </c>
      <c r="I671">
        <v>7.16</v>
      </c>
      <c r="J671">
        <v>4.1900000000000004</v>
      </c>
      <c r="K671">
        <v>0</v>
      </c>
      <c r="L671" s="6">
        <v>46.41</v>
      </c>
      <c r="M671">
        <v>6.55</v>
      </c>
      <c r="N671">
        <v>3.19</v>
      </c>
      <c r="O671" t="str">
        <f t="shared" si="42"/>
        <v>0:20</v>
      </c>
      <c r="P671" t="s">
        <v>27</v>
      </c>
      <c r="Q671">
        <v>551.69000000000005</v>
      </c>
      <c r="R671" t="str">
        <f t="shared" si="43"/>
        <v>Low</v>
      </c>
    </row>
    <row r="672" spans="1:18" x14ac:dyDescent="0.25">
      <c r="A672">
        <v>2021</v>
      </c>
      <c r="B672" t="s">
        <v>32</v>
      </c>
      <c r="C672" t="s">
        <v>53</v>
      </c>
      <c r="D672" t="s">
        <v>23</v>
      </c>
      <c r="E672" t="str">
        <f t="shared" si="40"/>
        <v>Winter crops</v>
      </c>
      <c r="F672">
        <v>31.79</v>
      </c>
      <c r="G672" s="6">
        <v>1623.46</v>
      </c>
      <c r="H672" t="str">
        <f t="shared" si="41"/>
        <v>Medium</v>
      </c>
      <c r="I672">
        <v>20.66</v>
      </c>
      <c r="J672">
        <v>1.5569999999999999</v>
      </c>
      <c r="K672">
        <v>2</v>
      </c>
      <c r="L672" s="6">
        <v>86.34</v>
      </c>
      <c r="M672">
        <v>38.700000000000003</v>
      </c>
      <c r="N672">
        <v>72.239999999999995</v>
      </c>
      <c r="O672" t="str">
        <f t="shared" si="42"/>
        <v>61:80</v>
      </c>
      <c r="P672" t="s">
        <v>39</v>
      </c>
      <c r="Q672">
        <v>592.23</v>
      </c>
      <c r="R672" t="str">
        <f t="shared" si="43"/>
        <v>High</v>
      </c>
    </row>
    <row r="673" spans="1:18" x14ac:dyDescent="0.25">
      <c r="A673">
        <v>2007</v>
      </c>
      <c r="B673" t="s">
        <v>18</v>
      </c>
      <c r="C673" t="s">
        <v>67</v>
      </c>
      <c r="D673" t="s">
        <v>48</v>
      </c>
      <c r="E673" t="str">
        <f t="shared" si="40"/>
        <v>Summer crops</v>
      </c>
      <c r="F673">
        <v>26.92</v>
      </c>
      <c r="G673" s="6">
        <v>1741.47</v>
      </c>
      <c r="H673" t="str">
        <f t="shared" si="41"/>
        <v>Medium</v>
      </c>
      <c r="I673">
        <v>19.03</v>
      </c>
      <c r="J673">
        <v>2.2679999999999998</v>
      </c>
      <c r="K673">
        <v>10</v>
      </c>
      <c r="L673" s="6">
        <v>69.8</v>
      </c>
      <c r="M673">
        <v>2.97</v>
      </c>
      <c r="N673">
        <v>82.49</v>
      </c>
      <c r="O673" t="str">
        <f t="shared" si="42"/>
        <v>81:100</v>
      </c>
      <c r="P673" t="s">
        <v>17</v>
      </c>
      <c r="Q673">
        <v>905.61</v>
      </c>
      <c r="R673" t="str">
        <f t="shared" si="43"/>
        <v>High</v>
      </c>
    </row>
    <row r="674" spans="1:18" x14ac:dyDescent="0.25">
      <c r="A674">
        <v>2020</v>
      </c>
      <c r="B674" t="s">
        <v>21</v>
      </c>
      <c r="C674" t="s">
        <v>65</v>
      </c>
      <c r="D674" t="s">
        <v>16</v>
      </c>
      <c r="E674" t="str">
        <f t="shared" si="40"/>
        <v>Summer crops</v>
      </c>
      <c r="F674">
        <v>23.79</v>
      </c>
      <c r="G674" s="6">
        <v>362.5</v>
      </c>
      <c r="H674" t="str">
        <f t="shared" si="41"/>
        <v>Low</v>
      </c>
      <c r="I674">
        <v>2.56</v>
      </c>
      <c r="J674">
        <v>3.2309999999999999</v>
      </c>
      <c r="K674">
        <v>4</v>
      </c>
      <c r="L674" s="6">
        <v>44.05</v>
      </c>
      <c r="M674">
        <v>6.17</v>
      </c>
      <c r="N674">
        <v>29.72</v>
      </c>
      <c r="O674" t="str">
        <f t="shared" si="42"/>
        <v>21:40</v>
      </c>
      <c r="P674" t="s">
        <v>39</v>
      </c>
      <c r="Q674">
        <v>1213.52</v>
      </c>
      <c r="R674" t="str">
        <f t="shared" si="43"/>
        <v>Moderate</v>
      </c>
    </row>
    <row r="675" spans="1:18" x14ac:dyDescent="0.25">
      <c r="A675">
        <v>2001</v>
      </c>
      <c r="B675" t="s">
        <v>36</v>
      </c>
      <c r="C675" t="s">
        <v>62</v>
      </c>
      <c r="D675" t="s">
        <v>26</v>
      </c>
      <c r="E675" t="str">
        <f t="shared" si="40"/>
        <v>Summer crops</v>
      </c>
      <c r="F675">
        <v>31.89</v>
      </c>
      <c r="G675" s="6">
        <v>2360.35</v>
      </c>
      <c r="H675" t="str">
        <f t="shared" si="41"/>
        <v>High</v>
      </c>
      <c r="I675">
        <v>17.55</v>
      </c>
      <c r="J675">
        <v>3.43799999999999</v>
      </c>
      <c r="K675">
        <v>3</v>
      </c>
      <c r="L675" s="6">
        <v>60.62</v>
      </c>
      <c r="M675">
        <v>42.07</v>
      </c>
      <c r="N675">
        <v>12.03</v>
      </c>
      <c r="O675" t="str">
        <f t="shared" si="42"/>
        <v>0:20</v>
      </c>
      <c r="P675" t="s">
        <v>35</v>
      </c>
      <c r="Q675">
        <v>480.65</v>
      </c>
      <c r="R675" t="str">
        <f t="shared" si="43"/>
        <v>High</v>
      </c>
    </row>
    <row r="676" spans="1:18" x14ac:dyDescent="0.25">
      <c r="A676">
        <v>1992</v>
      </c>
      <c r="B676" t="s">
        <v>24</v>
      </c>
      <c r="C676" t="s">
        <v>72</v>
      </c>
      <c r="D676" t="s">
        <v>52</v>
      </c>
      <c r="E676" t="str">
        <f t="shared" si="40"/>
        <v>Winter crops</v>
      </c>
      <c r="F676">
        <v>5.4</v>
      </c>
      <c r="G676" s="6">
        <v>1466.94</v>
      </c>
      <c r="H676" t="str">
        <f t="shared" si="41"/>
        <v>Medium</v>
      </c>
      <c r="I676">
        <v>24.03</v>
      </c>
      <c r="J676">
        <v>2.31299999999999</v>
      </c>
      <c r="K676">
        <v>8</v>
      </c>
      <c r="L676" s="6">
        <v>71.55</v>
      </c>
      <c r="M676">
        <v>3.72</v>
      </c>
      <c r="N676">
        <v>92.69</v>
      </c>
      <c r="O676" t="str">
        <f t="shared" si="42"/>
        <v>81:100</v>
      </c>
      <c r="P676" t="s">
        <v>20</v>
      </c>
      <c r="Q676">
        <v>923.6</v>
      </c>
      <c r="R676" t="str">
        <f t="shared" si="43"/>
        <v>Low</v>
      </c>
    </row>
    <row r="677" spans="1:18" x14ac:dyDescent="0.25">
      <c r="A677">
        <v>2018</v>
      </c>
      <c r="B677" t="s">
        <v>41</v>
      </c>
      <c r="C677" t="s">
        <v>71</v>
      </c>
      <c r="D677" t="s">
        <v>48</v>
      </c>
      <c r="E677" t="str">
        <f t="shared" si="40"/>
        <v>Summer crops</v>
      </c>
      <c r="F677">
        <v>20.82</v>
      </c>
      <c r="G677" s="6">
        <v>2691.5</v>
      </c>
      <c r="H677" t="str">
        <f t="shared" si="41"/>
        <v>High</v>
      </c>
      <c r="I677">
        <v>27.07</v>
      </c>
      <c r="J677">
        <v>2.3849999999999998</v>
      </c>
      <c r="K677">
        <v>4</v>
      </c>
      <c r="L677" s="6">
        <v>31.34</v>
      </c>
      <c r="M677">
        <v>43.73</v>
      </c>
      <c r="N677">
        <v>94.32</v>
      </c>
      <c r="O677" t="str">
        <f t="shared" si="42"/>
        <v>81:100</v>
      </c>
      <c r="P677" t="s">
        <v>35</v>
      </c>
      <c r="Q677">
        <v>1060.7</v>
      </c>
      <c r="R677" t="str">
        <f t="shared" si="43"/>
        <v>Moderate</v>
      </c>
    </row>
    <row r="678" spans="1:18" x14ac:dyDescent="0.25">
      <c r="A678">
        <v>2001</v>
      </c>
      <c r="B678" t="s">
        <v>18</v>
      </c>
      <c r="C678" t="s">
        <v>60</v>
      </c>
      <c r="D678" t="s">
        <v>26</v>
      </c>
      <c r="E678" t="str">
        <f t="shared" si="40"/>
        <v>Summer crops</v>
      </c>
      <c r="F678">
        <v>12.36</v>
      </c>
      <c r="G678" s="6">
        <v>2595.46</v>
      </c>
      <c r="H678" t="str">
        <f t="shared" si="41"/>
        <v>High</v>
      </c>
      <c r="I678">
        <v>3.57</v>
      </c>
      <c r="J678">
        <v>3.04</v>
      </c>
      <c r="K678">
        <v>4</v>
      </c>
      <c r="L678" s="6">
        <v>62.11</v>
      </c>
      <c r="M678">
        <v>40.409999999999997</v>
      </c>
      <c r="N678">
        <v>39.78</v>
      </c>
      <c r="O678" t="str">
        <f t="shared" si="42"/>
        <v>21:40</v>
      </c>
      <c r="P678" t="s">
        <v>39</v>
      </c>
      <c r="Q678">
        <v>1368.52</v>
      </c>
      <c r="R678" t="str">
        <f t="shared" si="43"/>
        <v>Low</v>
      </c>
    </row>
    <row r="679" spans="1:18" x14ac:dyDescent="0.25">
      <c r="A679">
        <v>2005</v>
      </c>
      <c r="B679" t="s">
        <v>46</v>
      </c>
      <c r="C679" t="s">
        <v>51</v>
      </c>
      <c r="D679" t="s">
        <v>29</v>
      </c>
      <c r="E679" t="str">
        <f t="shared" si="40"/>
        <v>Summer crops</v>
      </c>
      <c r="F679">
        <v>2.11</v>
      </c>
      <c r="G679" s="6">
        <v>623.08000000000004</v>
      </c>
      <c r="H679" t="str">
        <f t="shared" si="41"/>
        <v>Low</v>
      </c>
      <c r="I679">
        <v>18.350000000000001</v>
      </c>
      <c r="J679">
        <v>1.8089999999999999</v>
      </c>
      <c r="K679">
        <v>7</v>
      </c>
      <c r="L679" s="6">
        <v>55.89</v>
      </c>
      <c r="M679">
        <v>2.58</v>
      </c>
      <c r="N679">
        <v>46.55</v>
      </c>
      <c r="O679" t="str">
        <f t="shared" si="42"/>
        <v>41:60</v>
      </c>
      <c r="P679" t="s">
        <v>20</v>
      </c>
      <c r="Q679">
        <v>776.18</v>
      </c>
      <c r="R679" t="str">
        <f t="shared" si="43"/>
        <v>Low</v>
      </c>
    </row>
    <row r="680" spans="1:18" x14ac:dyDescent="0.25">
      <c r="A680">
        <v>2022</v>
      </c>
      <c r="B680" t="s">
        <v>30</v>
      </c>
      <c r="C680" t="s">
        <v>66</v>
      </c>
      <c r="D680" t="s">
        <v>38</v>
      </c>
      <c r="E680" t="str">
        <f t="shared" si="40"/>
        <v>Summer crops</v>
      </c>
      <c r="F680">
        <v>24.96</v>
      </c>
      <c r="G680" s="6">
        <v>1288.54</v>
      </c>
      <c r="H680" t="str">
        <f t="shared" si="41"/>
        <v>Medium</v>
      </c>
      <c r="I680">
        <v>23.97</v>
      </c>
      <c r="J680">
        <v>1.8</v>
      </c>
      <c r="K680">
        <v>5</v>
      </c>
      <c r="L680" s="6">
        <v>25.89</v>
      </c>
      <c r="M680">
        <v>25.61</v>
      </c>
      <c r="N680">
        <v>89.3</v>
      </c>
      <c r="O680" t="str">
        <f t="shared" si="42"/>
        <v>81:100</v>
      </c>
      <c r="P680" t="s">
        <v>39</v>
      </c>
      <c r="Q680">
        <v>478.26</v>
      </c>
      <c r="R680" t="str">
        <f t="shared" si="43"/>
        <v>Moderate</v>
      </c>
    </row>
    <row r="681" spans="1:18" x14ac:dyDescent="0.25">
      <c r="A681">
        <v>2000</v>
      </c>
      <c r="B681" t="s">
        <v>46</v>
      </c>
      <c r="C681" t="s">
        <v>63</v>
      </c>
      <c r="D681" t="s">
        <v>16</v>
      </c>
      <c r="E681" t="str">
        <f t="shared" si="40"/>
        <v>Summer crops</v>
      </c>
      <c r="F681">
        <v>19.04</v>
      </c>
      <c r="G681" s="6">
        <v>1972.23</v>
      </c>
      <c r="H681" t="str">
        <f t="shared" si="41"/>
        <v>Medium</v>
      </c>
      <c r="I681">
        <v>14.49</v>
      </c>
      <c r="J681">
        <v>4.54</v>
      </c>
      <c r="K681">
        <v>2</v>
      </c>
      <c r="L681" s="6">
        <v>80.180000000000007</v>
      </c>
      <c r="M681">
        <v>0.59</v>
      </c>
      <c r="N681">
        <v>60.87</v>
      </c>
      <c r="O681" t="str">
        <f t="shared" si="42"/>
        <v>61:80</v>
      </c>
      <c r="P681" t="s">
        <v>27</v>
      </c>
      <c r="Q681">
        <v>2154.9299999999998</v>
      </c>
      <c r="R681" t="str">
        <f t="shared" si="43"/>
        <v>Moderate</v>
      </c>
    </row>
    <row r="682" spans="1:18" x14ac:dyDescent="0.25">
      <c r="A682">
        <v>1992</v>
      </c>
      <c r="B682" t="s">
        <v>21</v>
      </c>
      <c r="C682" t="s">
        <v>22</v>
      </c>
      <c r="D682" t="s">
        <v>34</v>
      </c>
      <c r="E682" t="str">
        <f t="shared" si="40"/>
        <v>Winter crops</v>
      </c>
      <c r="F682">
        <v>3.08</v>
      </c>
      <c r="G682" s="6">
        <v>1896.9</v>
      </c>
      <c r="H682" t="str">
        <f t="shared" si="41"/>
        <v>Medium</v>
      </c>
      <c r="I682">
        <v>3.58</v>
      </c>
      <c r="J682">
        <v>0.65</v>
      </c>
      <c r="K682">
        <v>0</v>
      </c>
      <c r="L682" s="6">
        <v>99.06</v>
      </c>
      <c r="M682">
        <v>2</v>
      </c>
      <c r="N682">
        <v>28.43</v>
      </c>
      <c r="O682" t="str">
        <f t="shared" si="42"/>
        <v>21:40</v>
      </c>
      <c r="P682" t="s">
        <v>17</v>
      </c>
      <c r="Q682">
        <v>258.08999999999997</v>
      </c>
      <c r="R682" t="str">
        <f t="shared" si="43"/>
        <v>Low</v>
      </c>
    </row>
    <row r="683" spans="1:18" x14ac:dyDescent="0.25">
      <c r="A683">
        <v>2001</v>
      </c>
      <c r="B683" t="s">
        <v>46</v>
      </c>
      <c r="C683" t="s">
        <v>67</v>
      </c>
      <c r="D683" t="s">
        <v>43</v>
      </c>
      <c r="E683" t="str">
        <f t="shared" si="40"/>
        <v>Winter crops</v>
      </c>
      <c r="F683">
        <v>25.02</v>
      </c>
      <c r="G683" s="6">
        <v>1133.8399999999999</v>
      </c>
      <c r="H683" t="str">
        <f t="shared" si="41"/>
        <v>Medium</v>
      </c>
      <c r="I683">
        <v>18.82</v>
      </c>
      <c r="J683">
        <v>1.5840000000000001</v>
      </c>
      <c r="K683">
        <v>3</v>
      </c>
      <c r="L683" s="6">
        <v>95.32</v>
      </c>
      <c r="M683">
        <v>19.77</v>
      </c>
      <c r="N683">
        <v>6.79</v>
      </c>
      <c r="O683" t="str">
        <f t="shared" si="42"/>
        <v>0:20</v>
      </c>
      <c r="P683" t="s">
        <v>39</v>
      </c>
      <c r="Q683">
        <v>432.34</v>
      </c>
      <c r="R683" t="str">
        <f t="shared" si="43"/>
        <v>High</v>
      </c>
    </row>
    <row r="684" spans="1:18" x14ac:dyDescent="0.25">
      <c r="A684">
        <v>1995</v>
      </c>
      <c r="B684" t="s">
        <v>41</v>
      </c>
      <c r="C684" t="s">
        <v>68</v>
      </c>
      <c r="D684" t="s">
        <v>48</v>
      </c>
      <c r="E684" t="str">
        <f t="shared" si="40"/>
        <v>Summer crops</v>
      </c>
      <c r="F684">
        <v>22.09</v>
      </c>
      <c r="G684" s="6">
        <v>1309.94</v>
      </c>
      <c r="H684" t="str">
        <f t="shared" si="41"/>
        <v>Medium</v>
      </c>
      <c r="I684">
        <v>20.46</v>
      </c>
      <c r="J684">
        <v>1.1519999999999999</v>
      </c>
      <c r="K684">
        <v>0</v>
      </c>
      <c r="L684" s="6">
        <v>81.849999999999994</v>
      </c>
      <c r="M684">
        <v>7.97</v>
      </c>
      <c r="N684">
        <v>58.91</v>
      </c>
      <c r="O684" t="str">
        <f t="shared" si="42"/>
        <v>41:60</v>
      </c>
      <c r="P684" t="s">
        <v>27</v>
      </c>
      <c r="Q684">
        <v>543.05999999999995</v>
      </c>
      <c r="R684" t="str">
        <f t="shared" si="43"/>
        <v>Moderate</v>
      </c>
    </row>
    <row r="685" spans="1:18" x14ac:dyDescent="0.25">
      <c r="A685">
        <v>1994</v>
      </c>
      <c r="B685" t="s">
        <v>36</v>
      </c>
      <c r="C685" t="s">
        <v>37</v>
      </c>
      <c r="D685" t="s">
        <v>23</v>
      </c>
      <c r="E685" t="str">
        <f t="shared" si="40"/>
        <v>Winter crops</v>
      </c>
      <c r="F685">
        <v>11.09</v>
      </c>
      <c r="G685" s="6">
        <v>2313.4299999999998</v>
      </c>
      <c r="H685" t="str">
        <f t="shared" si="41"/>
        <v>High</v>
      </c>
      <c r="I685">
        <v>5.36</v>
      </c>
      <c r="J685">
        <v>3.72</v>
      </c>
      <c r="K685">
        <v>2</v>
      </c>
      <c r="L685" s="6">
        <v>86.48</v>
      </c>
      <c r="M685">
        <v>14.86</v>
      </c>
      <c r="N685">
        <v>72.040000000000006</v>
      </c>
      <c r="O685" t="str">
        <f t="shared" si="42"/>
        <v>61:80</v>
      </c>
      <c r="P685" t="s">
        <v>20</v>
      </c>
      <c r="Q685">
        <v>620.5</v>
      </c>
      <c r="R685" t="str">
        <f t="shared" si="43"/>
        <v>Low</v>
      </c>
    </row>
    <row r="686" spans="1:18" x14ac:dyDescent="0.25">
      <c r="A686">
        <v>1997</v>
      </c>
      <c r="B686" t="s">
        <v>32</v>
      </c>
      <c r="C686" t="s">
        <v>61</v>
      </c>
      <c r="D686" t="s">
        <v>48</v>
      </c>
      <c r="E686" t="str">
        <f t="shared" si="40"/>
        <v>Summer crops</v>
      </c>
      <c r="F686">
        <v>-2.72</v>
      </c>
      <c r="G686" s="6">
        <v>2511.0300000000002</v>
      </c>
      <c r="H686" t="str">
        <f t="shared" si="41"/>
        <v>High</v>
      </c>
      <c r="I686">
        <v>5.93</v>
      </c>
      <c r="J686">
        <v>1.57</v>
      </c>
      <c r="K686">
        <v>10</v>
      </c>
      <c r="L686" s="6">
        <v>57.47</v>
      </c>
      <c r="M686">
        <v>15.06</v>
      </c>
      <c r="N686">
        <v>87.06</v>
      </c>
      <c r="O686" t="str">
        <f t="shared" si="42"/>
        <v>81:100</v>
      </c>
      <c r="P686" t="s">
        <v>27</v>
      </c>
      <c r="Q686">
        <v>407.17</v>
      </c>
      <c r="R686" t="str">
        <f t="shared" si="43"/>
        <v>Below 0</v>
      </c>
    </row>
    <row r="687" spans="1:18" x14ac:dyDescent="0.25">
      <c r="A687">
        <v>2020</v>
      </c>
      <c r="B687" t="s">
        <v>21</v>
      </c>
      <c r="C687" t="s">
        <v>65</v>
      </c>
      <c r="D687" t="s">
        <v>43</v>
      </c>
      <c r="E687" t="str">
        <f t="shared" si="40"/>
        <v>Winter crops</v>
      </c>
      <c r="F687">
        <v>-0.82</v>
      </c>
      <c r="G687" s="6">
        <v>2327.14</v>
      </c>
      <c r="H687" t="str">
        <f t="shared" si="41"/>
        <v>High</v>
      </c>
      <c r="I687">
        <v>7.21</v>
      </c>
      <c r="J687">
        <v>1.42</v>
      </c>
      <c r="K687">
        <v>8</v>
      </c>
      <c r="L687" s="6">
        <v>18.05</v>
      </c>
      <c r="M687">
        <v>1.97</v>
      </c>
      <c r="N687">
        <v>6.31</v>
      </c>
      <c r="O687" t="str">
        <f t="shared" si="42"/>
        <v>0:20</v>
      </c>
      <c r="P687" t="s">
        <v>20</v>
      </c>
      <c r="Q687">
        <v>384.82</v>
      </c>
      <c r="R687" t="str">
        <f t="shared" si="43"/>
        <v>Below 0</v>
      </c>
    </row>
    <row r="688" spans="1:18" x14ac:dyDescent="0.25">
      <c r="A688">
        <v>2013</v>
      </c>
      <c r="B688" t="s">
        <v>41</v>
      </c>
      <c r="C688" t="s">
        <v>42</v>
      </c>
      <c r="D688" t="s">
        <v>49</v>
      </c>
      <c r="E688" t="str">
        <f t="shared" si="40"/>
        <v>Summer crops</v>
      </c>
      <c r="F688">
        <v>27.84</v>
      </c>
      <c r="G688" s="6">
        <v>588.01</v>
      </c>
      <c r="H688" t="str">
        <f t="shared" si="41"/>
        <v>Low</v>
      </c>
      <c r="I688">
        <v>11.41</v>
      </c>
      <c r="J688">
        <v>1.84</v>
      </c>
      <c r="K688">
        <v>8</v>
      </c>
      <c r="L688" s="6">
        <v>81.010000000000005</v>
      </c>
      <c r="M688">
        <v>27.24</v>
      </c>
      <c r="N688">
        <v>28.77</v>
      </c>
      <c r="O688" t="str">
        <f t="shared" si="42"/>
        <v>21:40</v>
      </c>
      <c r="P688" t="s">
        <v>17</v>
      </c>
      <c r="Q688">
        <v>673.64</v>
      </c>
      <c r="R688" t="str">
        <f t="shared" si="43"/>
        <v>High</v>
      </c>
    </row>
    <row r="689" spans="1:18" x14ac:dyDescent="0.25">
      <c r="A689">
        <v>2022</v>
      </c>
      <c r="B689" t="s">
        <v>14</v>
      </c>
      <c r="C689" t="s">
        <v>15</v>
      </c>
      <c r="D689" t="s">
        <v>16</v>
      </c>
      <c r="E689" t="str">
        <f t="shared" si="40"/>
        <v>Summer crops</v>
      </c>
      <c r="F689">
        <v>17</v>
      </c>
      <c r="G689" s="6">
        <v>2750.17</v>
      </c>
      <c r="H689" t="str">
        <f t="shared" si="41"/>
        <v>High</v>
      </c>
      <c r="I689">
        <v>22.17</v>
      </c>
      <c r="J689">
        <v>4.077</v>
      </c>
      <c r="K689">
        <v>3</v>
      </c>
      <c r="L689" s="6">
        <v>32.99</v>
      </c>
      <c r="M689">
        <v>23.87</v>
      </c>
      <c r="N689">
        <v>99.29</v>
      </c>
      <c r="O689" t="str">
        <f t="shared" si="42"/>
        <v>81:100</v>
      </c>
      <c r="P689" t="s">
        <v>39</v>
      </c>
      <c r="Q689">
        <v>1814.34</v>
      </c>
      <c r="R689" t="str">
        <f t="shared" si="43"/>
        <v>Moderate</v>
      </c>
    </row>
    <row r="690" spans="1:18" x14ac:dyDescent="0.25">
      <c r="A690">
        <v>1999</v>
      </c>
      <c r="B690" t="s">
        <v>30</v>
      </c>
      <c r="C690" t="s">
        <v>66</v>
      </c>
      <c r="D690" t="s">
        <v>29</v>
      </c>
      <c r="E690" t="str">
        <f t="shared" si="40"/>
        <v>Summer crops</v>
      </c>
      <c r="F690">
        <v>24.95</v>
      </c>
      <c r="G690" s="6">
        <v>262.55</v>
      </c>
      <c r="H690" t="str">
        <f t="shared" si="41"/>
        <v>Low</v>
      </c>
      <c r="I690">
        <v>25.82</v>
      </c>
      <c r="J690">
        <v>2.6640000000000001</v>
      </c>
      <c r="K690">
        <v>4</v>
      </c>
      <c r="L690" s="6">
        <v>46.96</v>
      </c>
      <c r="M690">
        <v>31.39</v>
      </c>
      <c r="N690">
        <v>49.36</v>
      </c>
      <c r="O690" t="str">
        <f t="shared" si="42"/>
        <v>41:60</v>
      </c>
      <c r="P690" t="s">
        <v>17</v>
      </c>
      <c r="Q690">
        <v>848.05</v>
      </c>
      <c r="R690" t="str">
        <f t="shared" si="43"/>
        <v>Moderate</v>
      </c>
    </row>
    <row r="691" spans="1:18" x14ac:dyDescent="0.25">
      <c r="A691">
        <v>2000</v>
      </c>
      <c r="B691" t="s">
        <v>32</v>
      </c>
      <c r="C691" t="s">
        <v>53</v>
      </c>
      <c r="D691" t="s">
        <v>34</v>
      </c>
      <c r="E691" t="str">
        <f t="shared" si="40"/>
        <v>Winter crops</v>
      </c>
      <c r="F691">
        <v>16.260000000000002</v>
      </c>
      <c r="G691" s="6">
        <v>1055.45</v>
      </c>
      <c r="H691" t="str">
        <f t="shared" si="41"/>
        <v>Medium</v>
      </c>
      <c r="I691">
        <v>17.13</v>
      </c>
      <c r="J691">
        <v>1.944</v>
      </c>
      <c r="K691">
        <v>2</v>
      </c>
      <c r="L691" s="6">
        <v>72.760000000000005</v>
      </c>
      <c r="M691">
        <v>48.6</v>
      </c>
      <c r="N691">
        <v>98.31</v>
      </c>
      <c r="O691" t="str">
        <f t="shared" si="42"/>
        <v>81:100</v>
      </c>
      <c r="P691" t="s">
        <v>35</v>
      </c>
      <c r="Q691">
        <v>438.48</v>
      </c>
      <c r="R691" t="str">
        <f t="shared" si="43"/>
        <v>Moderate</v>
      </c>
    </row>
    <row r="692" spans="1:18" x14ac:dyDescent="0.25">
      <c r="A692">
        <v>2016</v>
      </c>
      <c r="B692" t="s">
        <v>32</v>
      </c>
      <c r="C692" t="s">
        <v>33</v>
      </c>
      <c r="D692" t="s">
        <v>48</v>
      </c>
      <c r="E692" t="str">
        <f t="shared" si="40"/>
        <v>Summer crops</v>
      </c>
      <c r="F692">
        <v>34.61</v>
      </c>
      <c r="G692" s="6">
        <v>895.34</v>
      </c>
      <c r="H692" t="str">
        <f t="shared" si="41"/>
        <v>Low</v>
      </c>
      <c r="I692">
        <v>17.22</v>
      </c>
      <c r="J692">
        <v>3.5910000000000002</v>
      </c>
      <c r="K692">
        <v>9</v>
      </c>
      <c r="L692" s="6">
        <v>69.150000000000006</v>
      </c>
      <c r="M692">
        <v>11.35</v>
      </c>
      <c r="N692">
        <v>83.25</v>
      </c>
      <c r="O692" t="str">
        <f t="shared" si="42"/>
        <v>81:100</v>
      </c>
      <c r="P692" t="s">
        <v>39</v>
      </c>
      <c r="Q692">
        <v>1537.83</v>
      </c>
      <c r="R692" t="str">
        <f t="shared" si="43"/>
        <v>High</v>
      </c>
    </row>
    <row r="693" spans="1:18" x14ac:dyDescent="0.25">
      <c r="A693">
        <v>2009</v>
      </c>
      <c r="B693" t="s">
        <v>32</v>
      </c>
      <c r="C693" t="s">
        <v>33</v>
      </c>
      <c r="D693" t="s">
        <v>23</v>
      </c>
      <c r="E693" t="str">
        <f t="shared" si="40"/>
        <v>Winter crops</v>
      </c>
      <c r="F693">
        <v>31.96</v>
      </c>
      <c r="G693" s="6">
        <v>1440.91</v>
      </c>
      <c r="H693" t="str">
        <f t="shared" si="41"/>
        <v>Medium</v>
      </c>
      <c r="I693">
        <v>7.86</v>
      </c>
      <c r="J693">
        <v>2.41</v>
      </c>
      <c r="K693">
        <v>0</v>
      </c>
      <c r="L693" s="6">
        <v>27.28</v>
      </c>
      <c r="M693">
        <v>29.93</v>
      </c>
      <c r="N693">
        <v>15.11</v>
      </c>
      <c r="O693" t="str">
        <f t="shared" si="42"/>
        <v>0:20</v>
      </c>
      <c r="P693" t="s">
        <v>17</v>
      </c>
      <c r="Q693">
        <v>618.47</v>
      </c>
      <c r="R693" t="str">
        <f t="shared" si="43"/>
        <v>High</v>
      </c>
    </row>
    <row r="694" spans="1:18" x14ac:dyDescent="0.25">
      <c r="A694">
        <v>2006</v>
      </c>
      <c r="B694" t="s">
        <v>30</v>
      </c>
      <c r="C694" t="s">
        <v>33</v>
      </c>
      <c r="D694" t="s">
        <v>48</v>
      </c>
      <c r="E694" t="str">
        <f t="shared" si="40"/>
        <v>Summer crops</v>
      </c>
      <c r="F694">
        <v>22.93</v>
      </c>
      <c r="G694" s="6">
        <v>241.46</v>
      </c>
      <c r="H694" t="str">
        <f t="shared" si="41"/>
        <v>Low</v>
      </c>
      <c r="I694">
        <v>8.51</v>
      </c>
      <c r="J694">
        <v>1.08</v>
      </c>
      <c r="K694">
        <v>10</v>
      </c>
      <c r="L694" s="6">
        <v>61.18</v>
      </c>
      <c r="M694">
        <v>14.41</v>
      </c>
      <c r="N694">
        <v>35.21</v>
      </c>
      <c r="O694" t="str">
        <f t="shared" si="42"/>
        <v>21:40</v>
      </c>
      <c r="P694" t="s">
        <v>27</v>
      </c>
      <c r="Q694">
        <v>495.45</v>
      </c>
      <c r="R694" t="str">
        <f t="shared" si="43"/>
        <v>Moderate</v>
      </c>
    </row>
    <row r="695" spans="1:18" x14ac:dyDescent="0.25">
      <c r="A695">
        <v>1995</v>
      </c>
      <c r="B695" t="s">
        <v>50</v>
      </c>
      <c r="C695" t="s">
        <v>19</v>
      </c>
      <c r="D695" t="s">
        <v>38</v>
      </c>
      <c r="E695" t="str">
        <f t="shared" si="40"/>
        <v>Summer crops</v>
      </c>
      <c r="F695">
        <v>31.99</v>
      </c>
      <c r="G695" s="6">
        <v>1502.93</v>
      </c>
      <c r="H695" t="str">
        <f t="shared" si="41"/>
        <v>Medium</v>
      </c>
      <c r="I695">
        <v>10.33</v>
      </c>
      <c r="J695">
        <v>1.28</v>
      </c>
      <c r="K695">
        <v>5</v>
      </c>
      <c r="L695" s="6">
        <v>41.87</v>
      </c>
      <c r="M695">
        <v>18.920000000000002</v>
      </c>
      <c r="N695">
        <v>40.14</v>
      </c>
      <c r="O695" t="str">
        <f t="shared" si="42"/>
        <v>41:60</v>
      </c>
      <c r="P695" t="s">
        <v>39</v>
      </c>
      <c r="Q695">
        <v>636.39</v>
      </c>
      <c r="R695" t="str">
        <f t="shared" si="43"/>
        <v>High</v>
      </c>
    </row>
    <row r="696" spans="1:18" x14ac:dyDescent="0.25">
      <c r="A696">
        <v>1990</v>
      </c>
      <c r="B696" t="s">
        <v>50</v>
      </c>
      <c r="C696" t="s">
        <v>33</v>
      </c>
      <c r="D696" t="s">
        <v>29</v>
      </c>
      <c r="E696" t="str">
        <f t="shared" si="40"/>
        <v>Summer crops</v>
      </c>
      <c r="F696">
        <v>2.5299999999999998</v>
      </c>
      <c r="G696" s="6">
        <v>818.35</v>
      </c>
      <c r="H696" t="str">
        <f t="shared" si="41"/>
        <v>Low</v>
      </c>
      <c r="I696">
        <v>26.6</v>
      </c>
      <c r="J696">
        <v>2.1150000000000002</v>
      </c>
      <c r="K696">
        <v>3</v>
      </c>
      <c r="L696" s="6">
        <v>64.28</v>
      </c>
      <c r="M696">
        <v>10.28</v>
      </c>
      <c r="N696">
        <v>73.150000000000006</v>
      </c>
      <c r="O696" t="str">
        <f t="shared" si="42"/>
        <v>61:80</v>
      </c>
      <c r="P696" t="s">
        <v>17</v>
      </c>
      <c r="Q696">
        <v>285.66000000000003</v>
      </c>
      <c r="R696" t="str">
        <f t="shared" si="43"/>
        <v>Low</v>
      </c>
    </row>
    <row r="697" spans="1:18" x14ac:dyDescent="0.25">
      <c r="A697">
        <v>2005</v>
      </c>
      <c r="B697" t="s">
        <v>14</v>
      </c>
      <c r="C697" t="s">
        <v>64</v>
      </c>
      <c r="D697" t="s">
        <v>48</v>
      </c>
      <c r="E697" t="str">
        <f t="shared" si="40"/>
        <v>Summer crops</v>
      </c>
      <c r="F697">
        <v>11.82</v>
      </c>
      <c r="G697" s="6">
        <v>2342.66</v>
      </c>
      <c r="H697" t="str">
        <f t="shared" si="41"/>
        <v>High</v>
      </c>
      <c r="I697">
        <v>1.25</v>
      </c>
      <c r="J697">
        <v>3.71</v>
      </c>
      <c r="K697">
        <v>3</v>
      </c>
      <c r="L697" s="6">
        <v>76.989999999999995</v>
      </c>
      <c r="M697">
        <v>14.38</v>
      </c>
      <c r="N697">
        <v>36.549999999999997</v>
      </c>
      <c r="O697" t="str">
        <f t="shared" si="42"/>
        <v>21:40</v>
      </c>
      <c r="P697" t="s">
        <v>39</v>
      </c>
      <c r="Q697">
        <v>1471.92</v>
      </c>
      <c r="R697" t="str">
        <f t="shared" si="43"/>
        <v>Low</v>
      </c>
    </row>
    <row r="698" spans="1:18" x14ac:dyDescent="0.25">
      <c r="A698">
        <v>2004</v>
      </c>
      <c r="B698" t="s">
        <v>30</v>
      </c>
      <c r="C698" t="s">
        <v>31</v>
      </c>
      <c r="D698" t="s">
        <v>23</v>
      </c>
      <c r="E698" t="str">
        <f t="shared" si="40"/>
        <v>Winter crops</v>
      </c>
      <c r="F698">
        <v>18.41</v>
      </c>
      <c r="G698" s="6">
        <v>2060.0700000000002</v>
      </c>
      <c r="H698" t="str">
        <f t="shared" si="41"/>
        <v>High</v>
      </c>
      <c r="I698">
        <v>7.47</v>
      </c>
      <c r="J698">
        <v>4.8600000000000003</v>
      </c>
      <c r="K698">
        <v>9</v>
      </c>
      <c r="L698" s="6">
        <v>20.75</v>
      </c>
      <c r="M698">
        <v>26.98</v>
      </c>
      <c r="N698">
        <v>98.78</v>
      </c>
      <c r="O698" t="str">
        <f t="shared" si="42"/>
        <v>81:100</v>
      </c>
      <c r="P698" t="s">
        <v>17</v>
      </c>
      <c r="Q698">
        <v>798.77</v>
      </c>
      <c r="R698" t="str">
        <f t="shared" si="43"/>
        <v>Moderate</v>
      </c>
    </row>
    <row r="699" spans="1:18" x14ac:dyDescent="0.25">
      <c r="A699">
        <v>1998</v>
      </c>
      <c r="B699" t="s">
        <v>32</v>
      </c>
      <c r="C699" t="s">
        <v>61</v>
      </c>
      <c r="D699" t="s">
        <v>38</v>
      </c>
      <c r="E699" t="str">
        <f t="shared" si="40"/>
        <v>Summer crops</v>
      </c>
      <c r="F699">
        <v>19.43</v>
      </c>
      <c r="G699" s="6">
        <v>1343.07</v>
      </c>
      <c r="H699" t="str">
        <f t="shared" si="41"/>
        <v>Medium</v>
      </c>
      <c r="I699">
        <v>12.08</v>
      </c>
      <c r="J699">
        <v>3.22</v>
      </c>
      <c r="K699">
        <v>10</v>
      </c>
      <c r="L699" s="6">
        <v>73.83</v>
      </c>
      <c r="M699">
        <v>5.82</v>
      </c>
      <c r="N699">
        <v>79.45</v>
      </c>
      <c r="O699" t="str">
        <f t="shared" si="42"/>
        <v>61:80</v>
      </c>
      <c r="P699" t="s">
        <v>20</v>
      </c>
      <c r="Q699">
        <v>1413.62</v>
      </c>
      <c r="R699" t="str">
        <f t="shared" si="43"/>
        <v>Moderate</v>
      </c>
    </row>
    <row r="700" spans="1:18" x14ac:dyDescent="0.25">
      <c r="A700">
        <v>2017</v>
      </c>
      <c r="B700" t="s">
        <v>46</v>
      </c>
      <c r="C700" t="s">
        <v>63</v>
      </c>
      <c r="D700" t="s">
        <v>34</v>
      </c>
      <c r="E700" t="str">
        <f t="shared" si="40"/>
        <v>Winter crops</v>
      </c>
      <c r="F700">
        <v>16.37</v>
      </c>
      <c r="G700" s="6">
        <v>677.21</v>
      </c>
      <c r="H700" t="str">
        <f t="shared" si="41"/>
        <v>Low</v>
      </c>
      <c r="I700">
        <v>16.32</v>
      </c>
      <c r="J700">
        <v>3.5910000000000002</v>
      </c>
      <c r="K700">
        <v>1</v>
      </c>
      <c r="L700" s="6">
        <v>10.67</v>
      </c>
      <c r="M700">
        <v>9.69</v>
      </c>
      <c r="N700">
        <v>94.4</v>
      </c>
      <c r="O700" t="str">
        <f t="shared" si="42"/>
        <v>81:100</v>
      </c>
      <c r="P700" t="s">
        <v>39</v>
      </c>
      <c r="Q700">
        <v>1763.31</v>
      </c>
      <c r="R700" t="str">
        <f t="shared" si="43"/>
        <v>Moderate</v>
      </c>
    </row>
    <row r="701" spans="1:18" x14ac:dyDescent="0.25">
      <c r="A701">
        <v>2009</v>
      </c>
      <c r="B701" t="s">
        <v>36</v>
      </c>
      <c r="C701" t="s">
        <v>70</v>
      </c>
      <c r="D701" t="s">
        <v>52</v>
      </c>
      <c r="E701" t="str">
        <f t="shared" si="40"/>
        <v>Winter crops</v>
      </c>
      <c r="F701">
        <v>22.45</v>
      </c>
      <c r="G701" s="6">
        <v>2691.5</v>
      </c>
      <c r="H701" t="str">
        <f t="shared" si="41"/>
        <v>High</v>
      </c>
      <c r="I701">
        <v>12.26</v>
      </c>
      <c r="J701">
        <v>3.66</v>
      </c>
      <c r="K701">
        <v>7</v>
      </c>
      <c r="L701" s="6">
        <v>81.59</v>
      </c>
      <c r="M701">
        <v>36.93</v>
      </c>
      <c r="N701">
        <v>22.75</v>
      </c>
      <c r="O701" t="str">
        <f t="shared" si="42"/>
        <v>21:40</v>
      </c>
      <c r="P701" t="s">
        <v>20</v>
      </c>
      <c r="Q701">
        <v>595.42999999999995</v>
      </c>
      <c r="R701" t="str">
        <f t="shared" si="43"/>
        <v>Moderate</v>
      </c>
    </row>
    <row r="702" spans="1:18" x14ac:dyDescent="0.25">
      <c r="A702">
        <v>2018</v>
      </c>
      <c r="B702" t="s">
        <v>32</v>
      </c>
      <c r="C702" t="s">
        <v>53</v>
      </c>
      <c r="D702" t="s">
        <v>52</v>
      </c>
      <c r="E702" t="str">
        <f t="shared" si="40"/>
        <v>Winter crops</v>
      </c>
      <c r="F702">
        <v>24.06</v>
      </c>
      <c r="G702" s="6">
        <v>1437.66</v>
      </c>
      <c r="H702" t="str">
        <f t="shared" si="41"/>
        <v>Medium</v>
      </c>
      <c r="I702">
        <v>7.54</v>
      </c>
      <c r="J702">
        <v>1.64</v>
      </c>
      <c r="K702">
        <v>9</v>
      </c>
      <c r="L702" s="6">
        <v>91.17</v>
      </c>
      <c r="M702">
        <v>33.72</v>
      </c>
      <c r="N702">
        <v>32.79</v>
      </c>
      <c r="O702" t="str">
        <f t="shared" si="42"/>
        <v>21:40</v>
      </c>
      <c r="P702" t="s">
        <v>39</v>
      </c>
      <c r="Q702">
        <v>202.25</v>
      </c>
      <c r="R702" t="str">
        <f t="shared" si="43"/>
        <v>Moderate</v>
      </c>
    </row>
    <row r="703" spans="1:18" x14ac:dyDescent="0.25">
      <c r="A703">
        <v>1996</v>
      </c>
      <c r="B703" t="s">
        <v>32</v>
      </c>
      <c r="C703" t="s">
        <v>53</v>
      </c>
      <c r="D703" t="s">
        <v>23</v>
      </c>
      <c r="E703" t="str">
        <f t="shared" si="40"/>
        <v>Winter crops</v>
      </c>
      <c r="F703">
        <v>16.100000000000001</v>
      </c>
      <c r="G703" s="6">
        <v>2921.95</v>
      </c>
      <c r="H703" t="str">
        <f t="shared" si="41"/>
        <v>High</v>
      </c>
      <c r="I703">
        <v>10.18</v>
      </c>
      <c r="J703">
        <v>4.6100000000000003</v>
      </c>
      <c r="K703">
        <v>9</v>
      </c>
      <c r="L703" s="6">
        <v>18.86</v>
      </c>
      <c r="M703">
        <v>30.67</v>
      </c>
      <c r="N703">
        <v>38.97</v>
      </c>
      <c r="O703" t="str">
        <f t="shared" si="42"/>
        <v>21:40</v>
      </c>
      <c r="P703" t="s">
        <v>27</v>
      </c>
      <c r="Q703">
        <v>1209.67</v>
      </c>
      <c r="R703" t="str">
        <f t="shared" si="43"/>
        <v>Moderate</v>
      </c>
    </row>
    <row r="704" spans="1:18" x14ac:dyDescent="0.25">
      <c r="A704">
        <v>2010</v>
      </c>
      <c r="B704" t="s">
        <v>21</v>
      </c>
      <c r="C704" t="s">
        <v>22</v>
      </c>
      <c r="D704" t="s">
        <v>43</v>
      </c>
      <c r="E704" t="str">
        <f t="shared" si="40"/>
        <v>Winter crops</v>
      </c>
      <c r="F704">
        <v>22.88</v>
      </c>
      <c r="G704" s="6">
        <v>1351.8</v>
      </c>
      <c r="H704" t="str">
        <f t="shared" si="41"/>
        <v>Medium</v>
      </c>
      <c r="I704">
        <v>17.93</v>
      </c>
      <c r="J704">
        <v>1.071</v>
      </c>
      <c r="K704">
        <v>3</v>
      </c>
      <c r="L704" s="6">
        <v>90.02</v>
      </c>
      <c r="M704">
        <v>32.82</v>
      </c>
      <c r="N704">
        <v>20.32</v>
      </c>
      <c r="O704" t="str">
        <f t="shared" si="42"/>
        <v>21:40</v>
      </c>
      <c r="P704" t="s">
        <v>17</v>
      </c>
      <c r="Q704">
        <v>117.36</v>
      </c>
      <c r="R704" t="str">
        <f t="shared" si="43"/>
        <v>Moderate</v>
      </c>
    </row>
    <row r="705" spans="1:18" x14ac:dyDescent="0.25">
      <c r="A705">
        <v>1994</v>
      </c>
      <c r="B705" t="s">
        <v>46</v>
      </c>
      <c r="C705" t="s">
        <v>51</v>
      </c>
      <c r="D705" t="s">
        <v>23</v>
      </c>
      <c r="E705" t="str">
        <f t="shared" si="40"/>
        <v>Winter crops</v>
      </c>
      <c r="F705">
        <v>26.33</v>
      </c>
      <c r="G705" s="6">
        <v>2786.78</v>
      </c>
      <c r="H705" t="str">
        <f t="shared" si="41"/>
        <v>High</v>
      </c>
      <c r="I705">
        <v>28.4</v>
      </c>
      <c r="J705">
        <v>1.4849999999999901</v>
      </c>
      <c r="K705">
        <v>7</v>
      </c>
      <c r="L705" s="6">
        <v>91.81</v>
      </c>
      <c r="M705">
        <v>11.87</v>
      </c>
      <c r="N705">
        <v>79.959999999999994</v>
      </c>
      <c r="O705" t="str">
        <f t="shared" si="42"/>
        <v>61:80</v>
      </c>
      <c r="P705" t="s">
        <v>35</v>
      </c>
      <c r="Q705">
        <v>214.1</v>
      </c>
      <c r="R705" t="str">
        <f t="shared" si="43"/>
        <v>High</v>
      </c>
    </row>
    <row r="706" spans="1:18" x14ac:dyDescent="0.25">
      <c r="A706">
        <v>2006</v>
      </c>
      <c r="B706" t="s">
        <v>30</v>
      </c>
      <c r="C706" t="s">
        <v>56</v>
      </c>
      <c r="D706" t="s">
        <v>29</v>
      </c>
      <c r="E706" t="str">
        <f t="shared" si="40"/>
        <v>Summer crops</v>
      </c>
      <c r="F706">
        <v>25.08</v>
      </c>
      <c r="G706" s="6">
        <v>1283.43</v>
      </c>
      <c r="H706" t="str">
        <f t="shared" si="41"/>
        <v>Medium</v>
      </c>
      <c r="I706">
        <v>29.91</v>
      </c>
      <c r="J706">
        <v>2.2949999999999999</v>
      </c>
      <c r="K706">
        <v>9</v>
      </c>
      <c r="L706" s="6">
        <v>75.400000000000006</v>
      </c>
      <c r="M706">
        <v>39.630000000000003</v>
      </c>
      <c r="N706">
        <v>62.34</v>
      </c>
      <c r="O706" t="str">
        <f t="shared" si="42"/>
        <v>61:80</v>
      </c>
      <c r="P706" t="s">
        <v>27</v>
      </c>
      <c r="Q706">
        <v>587.88</v>
      </c>
      <c r="R706" t="str">
        <f t="shared" si="43"/>
        <v>High</v>
      </c>
    </row>
    <row r="707" spans="1:18" x14ac:dyDescent="0.25">
      <c r="A707">
        <v>1994</v>
      </c>
      <c r="B707" t="s">
        <v>30</v>
      </c>
      <c r="C707" t="s">
        <v>56</v>
      </c>
      <c r="D707" t="s">
        <v>43</v>
      </c>
      <c r="E707" t="str">
        <f t="shared" ref="E707:E770" si="44">IF(OR(D707="Wheat", D707="Barley", D707="Cotton", D707="Fruits"), "Winter crops","Summer crops")</f>
        <v>Winter crops</v>
      </c>
      <c r="F707">
        <v>10.93</v>
      </c>
      <c r="G707" s="6">
        <v>1109.43</v>
      </c>
      <c r="H707" t="str">
        <f t="shared" ref="H707:H770" si="45">IF(G707&lt;1000, "Low", IF(G707&lt;=2000, "Medium", "High"))</f>
        <v>Medium</v>
      </c>
      <c r="I707">
        <v>17.920000000000002</v>
      </c>
      <c r="J707">
        <v>1.3859999999999999</v>
      </c>
      <c r="K707">
        <v>7</v>
      </c>
      <c r="L707" s="6">
        <v>41.33</v>
      </c>
      <c r="M707">
        <v>3.7</v>
      </c>
      <c r="N707">
        <v>15.4</v>
      </c>
      <c r="O707" t="str">
        <f t="shared" ref="O707:O770" si="46">IF(N707&lt;=20,"0:20",IF(N707&lt;=40,"21:40",IF(N707&lt;=60,"41:60",IF(N707&lt;=80,"61:80","81:100"))))</f>
        <v>0:20</v>
      </c>
      <c r="P707" t="s">
        <v>17</v>
      </c>
      <c r="Q707">
        <v>238.72</v>
      </c>
      <c r="R707" t="str">
        <f t="shared" ref="R707:R770" si="47">IF(F707&lt;0, "Below 0", IF(F707&lt;=15, "Low", IF(F707&lt;=25, "Moderate", "High")))</f>
        <v>Low</v>
      </c>
    </row>
    <row r="708" spans="1:18" x14ac:dyDescent="0.25">
      <c r="A708">
        <v>2014</v>
      </c>
      <c r="B708" t="s">
        <v>32</v>
      </c>
      <c r="C708" t="s">
        <v>61</v>
      </c>
      <c r="D708" t="s">
        <v>48</v>
      </c>
      <c r="E708" t="str">
        <f t="shared" si="44"/>
        <v>Summer crops</v>
      </c>
      <c r="F708">
        <v>-4.47</v>
      </c>
      <c r="G708" s="6">
        <v>1250.45</v>
      </c>
      <c r="H708" t="str">
        <f t="shared" si="45"/>
        <v>Medium</v>
      </c>
      <c r="I708">
        <v>5.5</v>
      </c>
      <c r="J708">
        <v>2.2400000000000002</v>
      </c>
      <c r="K708">
        <v>4</v>
      </c>
      <c r="L708" s="6">
        <v>48.98</v>
      </c>
      <c r="M708">
        <v>25.76</v>
      </c>
      <c r="N708">
        <v>14.21</v>
      </c>
      <c r="O708" t="str">
        <f t="shared" si="46"/>
        <v>0:20</v>
      </c>
      <c r="P708" t="s">
        <v>27</v>
      </c>
      <c r="Q708">
        <v>578.53</v>
      </c>
      <c r="R708" t="str">
        <f t="shared" si="47"/>
        <v>Below 0</v>
      </c>
    </row>
    <row r="709" spans="1:18" x14ac:dyDescent="0.25">
      <c r="A709">
        <v>2001</v>
      </c>
      <c r="B709" t="s">
        <v>50</v>
      </c>
      <c r="C709" t="s">
        <v>33</v>
      </c>
      <c r="D709" t="s">
        <v>48</v>
      </c>
      <c r="E709" t="str">
        <f t="shared" si="44"/>
        <v>Summer crops</v>
      </c>
      <c r="F709">
        <v>11.4</v>
      </c>
      <c r="G709" s="6">
        <v>2368.52</v>
      </c>
      <c r="H709" t="str">
        <f t="shared" si="45"/>
        <v>High</v>
      </c>
      <c r="I709">
        <v>26.57</v>
      </c>
      <c r="J709">
        <v>2.7810000000000001</v>
      </c>
      <c r="K709">
        <v>8</v>
      </c>
      <c r="L709" s="6">
        <v>77.599999999999994</v>
      </c>
      <c r="M709">
        <v>33.51</v>
      </c>
      <c r="N709">
        <v>12.1</v>
      </c>
      <c r="O709" t="str">
        <f t="shared" si="46"/>
        <v>0:20</v>
      </c>
      <c r="P709" t="s">
        <v>35</v>
      </c>
      <c r="Q709">
        <v>601.84</v>
      </c>
      <c r="R709" t="str">
        <f t="shared" si="47"/>
        <v>Low</v>
      </c>
    </row>
    <row r="710" spans="1:18" x14ac:dyDescent="0.25">
      <c r="A710">
        <v>1995</v>
      </c>
      <c r="B710" t="s">
        <v>24</v>
      </c>
      <c r="C710" t="s">
        <v>59</v>
      </c>
      <c r="D710" t="s">
        <v>52</v>
      </c>
      <c r="E710" t="str">
        <f t="shared" si="44"/>
        <v>Winter crops</v>
      </c>
      <c r="F710">
        <v>33.450000000000003</v>
      </c>
      <c r="G710" s="6">
        <v>2908.43</v>
      </c>
      <c r="H710" t="str">
        <f t="shared" si="45"/>
        <v>High</v>
      </c>
      <c r="I710">
        <v>17.04</v>
      </c>
      <c r="J710">
        <v>2.718</v>
      </c>
      <c r="K710">
        <v>8</v>
      </c>
      <c r="L710" s="6">
        <v>70.760000000000005</v>
      </c>
      <c r="M710">
        <v>43.6</v>
      </c>
      <c r="N710">
        <v>50.34</v>
      </c>
      <c r="O710" t="str">
        <f t="shared" si="46"/>
        <v>41:60</v>
      </c>
      <c r="P710" t="s">
        <v>20</v>
      </c>
      <c r="Q710">
        <v>1325.65</v>
      </c>
      <c r="R710" t="str">
        <f t="shared" si="47"/>
        <v>High</v>
      </c>
    </row>
    <row r="711" spans="1:18" x14ac:dyDescent="0.25">
      <c r="A711">
        <v>2006</v>
      </c>
      <c r="B711" t="s">
        <v>21</v>
      </c>
      <c r="C711" t="s">
        <v>55</v>
      </c>
      <c r="D711" t="s">
        <v>43</v>
      </c>
      <c r="E711" t="str">
        <f t="shared" si="44"/>
        <v>Winter crops</v>
      </c>
      <c r="F711">
        <v>22.86</v>
      </c>
      <c r="G711" s="6">
        <v>2077.16</v>
      </c>
      <c r="H711" t="str">
        <f t="shared" si="45"/>
        <v>High</v>
      </c>
      <c r="I711">
        <v>21.46</v>
      </c>
      <c r="J711">
        <v>1.161</v>
      </c>
      <c r="K711">
        <v>6</v>
      </c>
      <c r="L711" s="6">
        <v>42.11</v>
      </c>
      <c r="M711">
        <v>30.76</v>
      </c>
      <c r="N711">
        <v>49.8</v>
      </c>
      <c r="O711" t="str">
        <f t="shared" si="46"/>
        <v>41:60</v>
      </c>
      <c r="P711" t="s">
        <v>20</v>
      </c>
      <c r="Q711">
        <v>253.01</v>
      </c>
      <c r="R711" t="str">
        <f t="shared" si="47"/>
        <v>Moderate</v>
      </c>
    </row>
    <row r="712" spans="1:18" x14ac:dyDescent="0.25">
      <c r="A712">
        <v>2011</v>
      </c>
      <c r="B712" t="s">
        <v>24</v>
      </c>
      <c r="C712" t="s">
        <v>72</v>
      </c>
      <c r="D712" t="s">
        <v>52</v>
      </c>
      <c r="E712" t="str">
        <f t="shared" si="44"/>
        <v>Winter crops</v>
      </c>
      <c r="F712">
        <v>1.76</v>
      </c>
      <c r="G712" s="6">
        <v>2941.02</v>
      </c>
      <c r="H712" t="str">
        <f t="shared" si="45"/>
        <v>High</v>
      </c>
      <c r="I712">
        <v>22.83</v>
      </c>
      <c r="J712">
        <v>0.78300000000000003</v>
      </c>
      <c r="K712">
        <v>10</v>
      </c>
      <c r="L712" s="6">
        <v>19.329999999999998</v>
      </c>
      <c r="M712">
        <v>27.69</v>
      </c>
      <c r="N712">
        <v>93.69</v>
      </c>
      <c r="O712" t="str">
        <f t="shared" si="46"/>
        <v>81:100</v>
      </c>
      <c r="P712" t="s">
        <v>17</v>
      </c>
      <c r="Q712">
        <v>123.29</v>
      </c>
      <c r="R712" t="str">
        <f t="shared" si="47"/>
        <v>Low</v>
      </c>
    </row>
    <row r="713" spans="1:18" x14ac:dyDescent="0.25">
      <c r="A713">
        <v>2017</v>
      </c>
      <c r="B713" t="s">
        <v>14</v>
      </c>
      <c r="C713" t="s">
        <v>15</v>
      </c>
      <c r="D713" t="s">
        <v>49</v>
      </c>
      <c r="E713" t="str">
        <f t="shared" si="44"/>
        <v>Summer crops</v>
      </c>
      <c r="F713">
        <v>12.8</v>
      </c>
      <c r="G713" s="6">
        <v>499.46</v>
      </c>
      <c r="H713" t="str">
        <f t="shared" si="45"/>
        <v>Low</v>
      </c>
      <c r="I713">
        <v>8.7100000000000009</v>
      </c>
      <c r="J713">
        <v>3.78</v>
      </c>
      <c r="K713">
        <v>7</v>
      </c>
      <c r="L713" s="6">
        <v>50.27</v>
      </c>
      <c r="M713">
        <v>22.1</v>
      </c>
      <c r="N713">
        <v>95.71</v>
      </c>
      <c r="O713" t="str">
        <f t="shared" si="46"/>
        <v>81:100</v>
      </c>
      <c r="P713" t="s">
        <v>35</v>
      </c>
      <c r="Q713">
        <v>1416.33</v>
      </c>
      <c r="R713" t="str">
        <f t="shared" si="47"/>
        <v>Low</v>
      </c>
    </row>
    <row r="714" spans="1:18" x14ac:dyDescent="0.25">
      <c r="A714">
        <v>2024</v>
      </c>
      <c r="B714" t="s">
        <v>30</v>
      </c>
      <c r="C714" t="s">
        <v>31</v>
      </c>
      <c r="D714" t="s">
        <v>52</v>
      </c>
      <c r="E714" t="str">
        <f t="shared" si="44"/>
        <v>Winter crops</v>
      </c>
      <c r="F714">
        <v>8.94</v>
      </c>
      <c r="G714" s="6">
        <v>1150.19</v>
      </c>
      <c r="H714" t="str">
        <f t="shared" si="45"/>
        <v>Medium</v>
      </c>
      <c r="I714">
        <v>7.48</v>
      </c>
      <c r="J714">
        <v>2.0099999999999998</v>
      </c>
      <c r="K714">
        <v>9</v>
      </c>
      <c r="L714" s="6">
        <v>34.130000000000003</v>
      </c>
      <c r="M714">
        <v>44.23</v>
      </c>
      <c r="N714">
        <v>42.72</v>
      </c>
      <c r="O714" t="str">
        <f t="shared" si="46"/>
        <v>41:60</v>
      </c>
      <c r="P714" t="s">
        <v>35</v>
      </c>
      <c r="Q714">
        <v>516.34</v>
      </c>
      <c r="R714" t="str">
        <f t="shared" si="47"/>
        <v>Low</v>
      </c>
    </row>
    <row r="715" spans="1:18" x14ac:dyDescent="0.25">
      <c r="A715">
        <v>2023</v>
      </c>
      <c r="B715" t="s">
        <v>30</v>
      </c>
      <c r="C715" t="s">
        <v>31</v>
      </c>
      <c r="D715" t="s">
        <v>26</v>
      </c>
      <c r="E715" t="str">
        <f t="shared" si="44"/>
        <v>Summer crops</v>
      </c>
      <c r="F715">
        <v>22.1</v>
      </c>
      <c r="G715" s="6">
        <v>1884.72</v>
      </c>
      <c r="H715" t="str">
        <f t="shared" si="45"/>
        <v>Medium</v>
      </c>
      <c r="I715">
        <v>25.85</v>
      </c>
      <c r="J715">
        <v>1.827</v>
      </c>
      <c r="K715">
        <v>3</v>
      </c>
      <c r="L715" s="6">
        <v>68.099999999999994</v>
      </c>
      <c r="M715">
        <v>27.74</v>
      </c>
      <c r="N715">
        <v>64.760000000000005</v>
      </c>
      <c r="O715" t="str">
        <f t="shared" si="46"/>
        <v>61:80</v>
      </c>
      <c r="P715" t="s">
        <v>20</v>
      </c>
      <c r="Q715">
        <v>707.05</v>
      </c>
      <c r="R715" t="str">
        <f t="shared" si="47"/>
        <v>Moderate</v>
      </c>
    </row>
    <row r="716" spans="1:18" x14ac:dyDescent="0.25">
      <c r="A716">
        <v>2014</v>
      </c>
      <c r="B716" t="s">
        <v>21</v>
      </c>
      <c r="C716" t="s">
        <v>65</v>
      </c>
      <c r="D716" t="s">
        <v>38</v>
      </c>
      <c r="E716" t="str">
        <f t="shared" si="44"/>
        <v>Summer crops</v>
      </c>
      <c r="F716">
        <v>28.39</v>
      </c>
      <c r="G716" s="6">
        <v>2098.3000000000002</v>
      </c>
      <c r="H716" t="str">
        <f t="shared" si="45"/>
        <v>High</v>
      </c>
      <c r="I716">
        <v>25.25</v>
      </c>
      <c r="J716">
        <v>1.44</v>
      </c>
      <c r="K716">
        <v>2</v>
      </c>
      <c r="L716" s="6">
        <v>53.48</v>
      </c>
      <c r="M716">
        <v>0.8</v>
      </c>
      <c r="N716">
        <v>49.25</v>
      </c>
      <c r="O716" t="str">
        <f t="shared" si="46"/>
        <v>41:60</v>
      </c>
      <c r="P716" t="s">
        <v>35</v>
      </c>
      <c r="Q716">
        <v>193.01</v>
      </c>
      <c r="R716" t="str">
        <f t="shared" si="47"/>
        <v>High</v>
      </c>
    </row>
    <row r="717" spans="1:18" x14ac:dyDescent="0.25">
      <c r="A717">
        <v>2019</v>
      </c>
      <c r="B717" t="s">
        <v>46</v>
      </c>
      <c r="C717" t="s">
        <v>67</v>
      </c>
      <c r="D717" t="s">
        <v>52</v>
      </c>
      <c r="E717" t="str">
        <f t="shared" si="44"/>
        <v>Winter crops</v>
      </c>
      <c r="F717">
        <v>12.8</v>
      </c>
      <c r="G717" s="6">
        <v>2253.77</v>
      </c>
      <c r="H717" t="str">
        <f t="shared" si="45"/>
        <v>High</v>
      </c>
      <c r="I717">
        <v>24.21</v>
      </c>
      <c r="J717">
        <v>2.7810000000000001</v>
      </c>
      <c r="K717">
        <v>6</v>
      </c>
      <c r="L717" s="6">
        <v>50.36</v>
      </c>
      <c r="M717">
        <v>28.57</v>
      </c>
      <c r="N717">
        <v>61.34</v>
      </c>
      <c r="O717" t="str">
        <f t="shared" si="46"/>
        <v>61:80</v>
      </c>
      <c r="P717" t="s">
        <v>20</v>
      </c>
      <c r="Q717">
        <v>1077.18</v>
      </c>
      <c r="R717" t="str">
        <f t="shared" si="47"/>
        <v>Low</v>
      </c>
    </row>
    <row r="718" spans="1:18" x14ac:dyDescent="0.25">
      <c r="A718">
        <v>2003</v>
      </c>
      <c r="B718" t="s">
        <v>36</v>
      </c>
      <c r="C718" t="s">
        <v>37</v>
      </c>
      <c r="D718" t="s">
        <v>29</v>
      </c>
      <c r="E718" t="str">
        <f t="shared" si="44"/>
        <v>Summer crops</v>
      </c>
      <c r="F718">
        <v>32.159999999999997</v>
      </c>
      <c r="G718" s="6">
        <v>909.06</v>
      </c>
      <c r="H718" t="str">
        <f t="shared" si="45"/>
        <v>Low</v>
      </c>
      <c r="I718">
        <v>1.1399999999999999</v>
      </c>
      <c r="J718">
        <v>2.12</v>
      </c>
      <c r="K718">
        <v>3</v>
      </c>
      <c r="L718" s="6">
        <v>79.290000000000006</v>
      </c>
      <c r="M718">
        <v>11.82</v>
      </c>
      <c r="N718">
        <v>41.61</v>
      </c>
      <c r="O718" t="str">
        <f t="shared" si="46"/>
        <v>41:60</v>
      </c>
      <c r="P718" t="s">
        <v>35</v>
      </c>
      <c r="Q718">
        <v>690.16</v>
      </c>
      <c r="R718" t="str">
        <f t="shared" si="47"/>
        <v>High</v>
      </c>
    </row>
    <row r="719" spans="1:18" x14ac:dyDescent="0.25">
      <c r="A719">
        <v>1993</v>
      </c>
      <c r="B719" t="s">
        <v>50</v>
      </c>
      <c r="C719" t="s">
        <v>33</v>
      </c>
      <c r="D719" t="s">
        <v>23</v>
      </c>
      <c r="E719" t="str">
        <f t="shared" si="44"/>
        <v>Winter crops</v>
      </c>
      <c r="F719">
        <v>25.31</v>
      </c>
      <c r="G719" s="6">
        <v>2082.91</v>
      </c>
      <c r="H719" t="str">
        <f t="shared" si="45"/>
        <v>High</v>
      </c>
      <c r="I719">
        <v>4.3499999999999996</v>
      </c>
      <c r="J719">
        <v>1.55</v>
      </c>
      <c r="K719">
        <v>6</v>
      </c>
      <c r="L719" s="6">
        <v>31.04</v>
      </c>
      <c r="M719">
        <v>9.49</v>
      </c>
      <c r="N719">
        <v>54.49</v>
      </c>
      <c r="O719" t="str">
        <f t="shared" si="46"/>
        <v>41:60</v>
      </c>
      <c r="P719" t="s">
        <v>39</v>
      </c>
      <c r="Q719">
        <v>240.53</v>
      </c>
      <c r="R719" t="str">
        <f t="shared" si="47"/>
        <v>High</v>
      </c>
    </row>
    <row r="720" spans="1:18" x14ac:dyDescent="0.25">
      <c r="A720">
        <v>2011</v>
      </c>
      <c r="B720" t="s">
        <v>46</v>
      </c>
      <c r="C720" t="s">
        <v>47</v>
      </c>
      <c r="D720" t="s">
        <v>38</v>
      </c>
      <c r="E720" t="str">
        <f t="shared" si="44"/>
        <v>Summer crops</v>
      </c>
      <c r="F720">
        <v>3.07</v>
      </c>
      <c r="G720" s="6">
        <v>247.41</v>
      </c>
      <c r="H720" t="str">
        <f t="shared" si="45"/>
        <v>Low</v>
      </c>
      <c r="I720">
        <v>8.5299999999999994</v>
      </c>
      <c r="J720">
        <v>2.097</v>
      </c>
      <c r="K720">
        <v>0</v>
      </c>
      <c r="L720" s="6">
        <v>17.77</v>
      </c>
      <c r="M720">
        <v>33.200000000000003</v>
      </c>
      <c r="N720">
        <v>22.2</v>
      </c>
      <c r="O720" t="str">
        <f t="shared" si="46"/>
        <v>21:40</v>
      </c>
      <c r="P720" t="s">
        <v>17</v>
      </c>
      <c r="Q720">
        <v>825.07</v>
      </c>
      <c r="R720" t="str">
        <f t="shared" si="47"/>
        <v>Low</v>
      </c>
    </row>
    <row r="721" spans="1:18" x14ac:dyDescent="0.25">
      <c r="A721">
        <v>2016</v>
      </c>
      <c r="B721" t="s">
        <v>30</v>
      </c>
      <c r="C721" t="s">
        <v>56</v>
      </c>
      <c r="D721" t="s">
        <v>16</v>
      </c>
      <c r="E721" t="str">
        <f t="shared" si="44"/>
        <v>Summer crops</v>
      </c>
      <c r="F721">
        <v>24.84</v>
      </c>
      <c r="G721" s="6">
        <v>1494.64</v>
      </c>
      <c r="H721" t="str">
        <f t="shared" si="45"/>
        <v>Medium</v>
      </c>
      <c r="I721">
        <v>9.98</v>
      </c>
      <c r="J721">
        <v>2.88</v>
      </c>
      <c r="K721">
        <v>2</v>
      </c>
      <c r="L721" s="6">
        <v>39.58</v>
      </c>
      <c r="M721">
        <v>12.1</v>
      </c>
      <c r="N721">
        <v>27.29</v>
      </c>
      <c r="O721" t="str">
        <f t="shared" si="46"/>
        <v>21:40</v>
      </c>
      <c r="P721" t="s">
        <v>17</v>
      </c>
      <c r="Q721">
        <v>1168.8699999999999</v>
      </c>
      <c r="R721" t="str">
        <f t="shared" si="47"/>
        <v>Moderate</v>
      </c>
    </row>
    <row r="722" spans="1:18" x14ac:dyDescent="0.25">
      <c r="A722">
        <v>1994</v>
      </c>
      <c r="B722" t="s">
        <v>50</v>
      </c>
      <c r="C722" t="s">
        <v>19</v>
      </c>
      <c r="D722" t="s">
        <v>52</v>
      </c>
      <c r="E722" t="str">
        <f t="shared" si="44"/>
        <v>Winter crops</v>
      </c>
      <c r="F722">
        <v>27.95</v>
      </c>
      <c r="G722" s="6">
        <v>2194.41</v>
      </c>
      <c r="H722" t="str">
        <f t="shared" si="45"/>
        <v>High</v>
      </c>
      <c r="I722">
        <v>20.239999999999998</v>
      </c>
      <c r="J722">
        <v>0.80100000000000005</v>
      </c>
      <c r="K722">
        <v>7</v>
      </c>
      <c r="L722" s="6">
        <v>51.57</v>
      </c>
      <c r="M722">
        <v>48.77</v>
      </c>
      <c r="N722">
        <v>3.63</v>
      </c>
      <c r="O722" t="str">
        <f t="shared" si="46"/>
        <v>0:20</v>
      </c>
      <c r="P722" t="s">
        <v>17</v>
      </c>
      <c r="Q722">
        <v>154.63999999999999</v>
      </c>
      <c r="R722" t="str">
        <f t="shared" si="47"/>
        <v>High</v>
      </c>
    </row>
    <row r="723" spans="1:18" x14ac:dyDescent="0.25">
      <c r="A723">
        <v>2001</v>
      </c>
      <c r="B723" t="s">
        <v>32</v>
      </c>
      <c r="C723" t="s">
        <v>53</v>
      </c>
      <c r="D723" t="s">
        <v>23</v>
      </c>
      <c r="E723" t="str">
        <f t="shared" si="44"/>
        <v>Winter crops</v>
      </c>
      <c r="F723">
        <v>29.96</v>
      </c>
      <c r="G723" s="6">
        <v>2566.86</v>
      </c>
      <c r="H723" t="str">
        <f t="shared" si="45"/>
        <v>High</v>
      </c>
      <c r="I723">
        <v>23.9</v>
      </c>
      <c r="J723">
        <v>3.5910000000000002</v>
      </c>
      <c r="K723">
        <v>7</v>
      </c>
      <c r="L723" s="6">
        <v>40.14</v>
      </c>
      <c r="M723">
        <v>2.69</v>
      </c>
      <c r="N723">
        <v>34.979999999999997</v>
      </c>
      <c r="O723" t="str">
        <f t="shared" si="46"/>
        <v>21:40</v>
      </c>
      <c r="P723" t="s">
        <v>27</v>
      </c>
      <c r="Q723">
        <v>1598.82</v>
      </c>
      <c r="R723" t="str">
        <f t="shared" si="47"/>
        <v>High</v>
      </c>
    </row>
    <row r="724" spans="1:18" x14ac:dyDescent="0.25">
      <c r="A724">
        <v>2014</v>
      </c>
      <c r="B724" t="s">
        <v>18</v>
      </c>
      <c r="C724" t="s">
        <v>67</v>
      </c>
      <c r="D724" t="s">
        <v>29</v>
      </c>
      <c r="E724" t="str">
        <f t="shared" si="44"/>
        <v>Summer crops</v>
      </c>
      <c r="F724">
        <v>3.75</v>
      </c>
      <c r="G724" s="6">
        <v>1682.38</v>
      </c>
      <c r="H724" t="str">
        <f t="shared" si="45"/>
        <v>Medium</v>
      </c>
      <c r="I724">
        <v>23.95</v>
      </c>
      <c r="J724">
        <v>1.2330000000000001</v>
      </c>
      <c r="K724">
        <v>8</v>
      </c>
      <c r="L724" s="6">
        <v>33.729999999999997</v>
      </c>
      <c r="M724">
        <v>17.5</v>
      </c>
      <c r="N724">
        <v>88.6</v>
      </c>
      <c r="O724" t="str">
        <f t="shared" si="46"/>
        <v>81:100</v>
      </c>
      <c r="P724" t="s">
        <v>17</v>
      </c>
      <c r="Q724">
        <v>273.56</v>
      </c>
      <c r="R724" t="str">
        <f t="shared" si="47"/>
        <v>Low</v>
      </c>
    </row>
    <row r="725" spans="1:18" x14ac:dyDescent="0.25">
      <c r="A725">
        <v>2016</v>
      </c>
      <c r="B725" t="s">
        <v>14</v>
      </c>
      <c r="C725" t="s">
        <v>15</v>
      </c>
      <c r="D725" t="s">
        <v>49</v>
      </c>
      <c r="E725" t="str">
        <f t="shared" si="44"/>
        <v>Summer crops</v>
      </c>
      <c r="F725">
        <v>-0.36</v>
      </c>
      <c r="G725" s="6">
        <v>1822.89</v>
      </c>
      <c r="H725" t="str">
        <f t="shared" si="45"/>
        <v>Medium</v>
      </c>
      <c r="I725">
        <v>9.58</v>
      </c>
      <c r="J725">
        <v>1.17</v>
      </c>
      <c r="K725">
        <v>1</v>
      </c>
      <c r="L725" s="6">
        <v>33.130000000000003</v>
      </c>
      <c r="M725">
        <v>29.29</v>
      </c>
      <c r="N725">
        <v>41.79</v>
      </c>
      <c r="O725" t="str">
        <f t="shared" si="46"/>
        <v>41:60</v>
      </c>
      <c r="P725" t="s">
        <v>20</v>
      </c>
      <c r="Q725">
        <v>362.63</v>
      </c>
      <c r="R725" t="str">
        <f t="shared" si="47"/>
        <v>Below 0</v>
      </c>
    </row>
    <row r="726" spans="1:18" x14ac:dyDescent="0.25">
      <c r="A726">
        <v>2004</v>
      </c>
      <c r="B726" t="s">
        <v>14</v>
      </c>
      <c r="C726" t="s">
        <v>28</v>
      </c>
      <c r="D726" t="s">
        <v>38</v>
      </c>
      <c r="E726" t="str">
        <f t="shared" si="44"/>
        <v>Summer crops</v>
      </c>
      <c r="F726">
        <v>0.54</v>
      </c>
      <c r="G726" s="6">
        <v>2879.81</v>
      </c>
      <c r="H726" t="str">
        <f t="shared" si="45"/>
        <v>High</v>
      </c>
      <c r="I726">
        <v>11.18</v>
      </c>
      <c r="J726">
        <v>2.58</v>
      </c>
      <c r="K726">
        <v>9</v>
      </c>
      <c r="L726" s="6">
        <v>84.78</v>
      </c>
      <c r="M726">
        <v>3.67</v>
      </c>
      <c r="N726">
        <v>12.69</v>
      </c>
      <c r="O726" t="str">
        <f t="shared" si="46"/>
        <v>0:20</v>
      </c>
      <c r="P726" t="s">
        <v>27</v>
      </c>
      <c r="Q726">
        <v>978.31</v>
      </c>
      <c r="R726" t="str">
        <f t="shared" si="47"/>
        <v>Low</v>
      </c>
    </row>
    <row r="727" spans="1:18" x14ac:dyDescent="0.25">
      <c r="A727">
        <v>2007</v>
      </c>
      <c r="B727" t="s">
        <v>32</v>
      </c>
      <c r="C727" t="s">
        <v>69</v>
      </c>
      <c r="D727" t="s">
        <v>16</v>
      </c>
      <c r="E727" t="str">
        <f t="shared" si="44"/>
        <v>Summer crops</v>
      </c>
      <c r="F727">
        <v>20.78</v>
      </c>
      <c r="G727" s="6">
        <v>2631.72</v>
      </c>
      <c r="H727" t="str">
        <f t="shared" si="45"/>
        <v>High</v>
      </c>
      <c r="I727">
        <v>21.1</v>
      </c>
      <c r="J727">
        <v>2.5920000000000001</v>
      </c>
      <c r="K727">
        <v>0</v>
      </c>
      <c r="L727" s="6">
        <v>92.84</v>
      </c>
      <c r="M727">
        <v>11.81</v>
      </c>
      <c r="N727">
        <v>66.95</v>
      </c>
      <c r="O727" t="str">
        <f t="shared" si="46"/>
        <v>61:80</v>
      </c>
      <c r="P727" t="s">
        <v>39</v>
      </c>
      <c r="Q727">
        <v>702.09</v>
      </c>
      <c r="R727" t="str">
        <f t="shared" si="47"/>
        <v>Moderate</v>
      </c>
    </row>
    <row r="728" spans="1:18" x14ac:dyDescent="0.25">
      <c r="A728">
        <v>2011</v>
      </c>
      <c r="B728" t="s">
        <v>50</v>
      </c>
      <c r="C728" t="s">
        <v>19</v>
      </c>
      <c r="D728" t="s">
        <v>23</v>
      </c>
      <c r="E728" t="str">
        <f t="shared" si="44"/>
        <v>Winter crops</v>
      </c>
      <c r="F728">
        <v>20.170000000000002</v>
      </c>
      <c r="G728" s="6">
        <v>1188.31</v>
      </c>
      <c r="H728" t="str">
        <f t="shared" si="45"/>
        <v>Medium</v>
      </c>
      <c r="I728">
        <v>9.15</v>
      </c>
      <c r="J728">
        <v>1.69</v>
      </c>
      <c r="K728">
        <v>5</v>
      </c>
      <c r="L728" s="6">
        <v>71.62</v>
      </c>
      <c r="M728">
        <v>10.79</v>
      </c>
      <c r="N728">
        <v>34.270000000000003</v>
      </c>
      <c r="O728" t="str">
        <f t="shared" si="46"/>
        <v>21:40</v>
      </c>
      <c r="P728" t="s">
        <v>35</v>
      </c>
      <c r="Q728">
        <v>807.54</v>
      </c>
      <c r="R728" t="str">
        <f t="shared" si="47"/>
        <v>Moderate</v>
      </c>
    </row>
    <row r="729" spans="1:18" x14ac:dyDescent="0.25">
      <c r="A729">
        <v>2024</v>
      </c>
      <c r="B729" t="s">
        <v>24</v>
      </c>
      <c r="C729" t="s">
        <v>59</v>
      </c>
      <c r="D729" t="s">
        <v>48</v>
      </c>
      <c r="E729" t="str">
        <f t="shared" si="44"/>
        <v>Summer crops</v>
      </c>
      <c r="F729">
        <v>28.25</v>
      </c>
      <c r="G729" s="6">
        <v>2048.02</v>
      </c>
      <c r="H729" t="str">
        <f t="shared" si="45"/>
        <v>High</v>
      </c>
      <c r="I729">
        <v>27.78</v>
      </c>
      <c r="J729">
        <v>3.222</v>
      </c>
      <c r="K729">
        <v>1</v>
      </c>
      <c r="L729" s="6">
        <v>53.55</v>
      </c>
      <c r="M729">
        <v>27.3</v>
      </c>
      <c r="N729">
        <v>71.39</v>
      </c>
      <c r="O729" t="str">
        <f t="shared" si="46"/>
        <v>61:80</v>
      </c>
      <c r="P729" t="s">
        <v>35</v>
      </c>
      <c r="Q729">
        <v>1050.95</v>
      </c>
      <c r="R729" t="str">
        <f t="shared" si="47"/>
        <v>High</v>
      </c>
    </row>
    <row r="730" spans="1:18" x14ac:dyDescent="0.25">
      <c r="A730">
        <v>2022</v>
      </c>
      <c r="B730" t="s">
        <v>50</v>
      </c>
      <c r="C730" t="s">
        <v>56</v>
      </c>
      <c r="D730" t="s">
        <v>38</v>
      </c>
      <c r="E730" t="str">
        <f t="shared" si="44"/>
        <v>Summer crops</v>
      </c>
      <c r="F730">
        <v>7.47</v>
      </c>
      <c r="G730" s="6">
        <v>1471.88</v>
      </c>
      <c r="H730" t="str">
        <f t="shared" si="45"/>
        <v>Medium</v>
      </c>
      <c r="I730">
        <v>13.33</v>
      </c>
      <c r="J730">
        <v>0.9</v>
      </c>
      <c r="K730">
        <v>9</v>
      </c>
      <c r="L730" s="6">
        <v>54.32</v>
      </c>
      <c r="M730">
        <v>46.66</v>
      </c>
      <c r="N730">
        <v>20.13</v>
      </c>
      <c r="O730" t="str">
        <f t="shared" si="46"/>
        <v>21:40</v>
      </c>
      <c r="P730" t="s">
        <v>27</v>
      </c>
      <c r="Q730">
        <v>214.6</v>
      </c>
      <c r="R730" t="str">
        <f t="shared" si="47"/>
        <v>Low</v>
      </c>
    </row>
    <row r="731" spans="1:18" x14ac:dyDescent="0.25">
      <c r="A731">
        <v>1991</v>
      </c>
      <c r="B731" t="s">
        <v>32</v>
      </c>
      <c r="C731" t="s">
        <v>69</v>
      </c>
      <c r="D731" t="s">
        <v>26</v>
      </c>
      <c r="E731" t="str">
        <f t="shared" si="44"/>
        <v>Summer crops</v>
      </c>
      <c r="F731">
        <v>18.350000000000001</v>
      </c>
      <c r="G731" s="6">
        <v>403.3</v>
      </c>
      <c r="H731" t="str">
        <f t="shared" si="45"/>
        <v>Low</v>
      </c>
      <c r="I731">
        <v>23.33</v>
      </c>
      <c r="J731">
        <v>2.52</v>
      </c>
      <c r="K731">
        <v>10</v>
      </c>
      <c r="L731" s="6">
        <v>13.59</v>
      </c>
      <c r="M731">
        <v>42.2</v>
      </c>
      <c r="N731">
        <v>74.44</v>
      </c>
      <c r="O731" t="str">
        <f t="shared" si="46"/>
        <v>61:80</v>
      </c>
      <c r="P731" t="s">
        <v>35</v>
      </c>
      <c r="Q731">
        <v>569.91</v>
      </c>
      <c r="R731" t="str">
        <f t="shared" si="47"/>
        <v>Moderate</v>
      </c>
    </row>
    <row r="732" spans="1:18" x14ac:dyDescent="0.25">
      <c r="A732">
        <v>2013</v>
      </c>
      <c r="B732" t="s">
        <v>32</v>
      </c>
      <c r="C732" t="s">
        <v>33</v>
      </c>
      <c r="D732" t="s">
        <v>23</v>
      </c>
      <c r="E732" t="str">
        <f t="shared" si="44"/>
        <v>Winter crops</v>
      </c>
      <c r="F732">
        <v>7.93</v>
      </c>
      <c r="G732" s="6">
        <v>2005.22</v>
      </c>
      <c r="H732" t="str">
        <f t="shared" si="45"/>
        <v>High</v>
      </c>
      <c r="I732">
        <v>10.85</v>
      </c>
      <c r="J732">
        <v>2.91</v>
      </c>
      <c r="K732">
        <v>9</v>
      </c>
      <c r="L732" s="6">
        <v>69.11</v>
      </c>
      <c r="M732">
        <v>25.24</v>
      </c>
      <c r="N732">
        <v>84.85</v>
      </c>
      <c r="O732" t="str">
        <f t="shared" si="46"/>
        <v>81:100</v>
      </c>
      <c r="P732" t="s">
        <v>20</v>
      </c>
      <c r="Q732">
        <v>583.55999999999995</v>
      </c>
      <c r="R732" t="str">
        <f t="shared" si="47"/>
        <v>Low</v>
      </c>
    </row>
    <row r="733" spans="1:18" x14ac:dyDescent="0.25">
      <c r="A733">
        <v>2015</v>
      </c>
      <c r="B733" t="s">
        <v>21</v>
      </c>
      <c r="C733" t="s">
        <v>45</v>
      </c>
      <c r="D733" t="s">
        <v>43</v>
      </c>
      <c r="E733" t="str">
        <f t="shared" si="44"/>
        <v>Winter crops</v>
      </c>
      <c r="F733">
        <v>7.99</v>
      </c>
      <c r="G733" s="6">
        <v>803.96</v>
      </c>
      <c r="H733" t="str">
        <f t="shared" si="45"/>
        <v>Low</v>
      </c>
      <c r="I733">
        <v>26.77</v>
      </c>
      <c r="J733">
        <v>2.2589999999999999</v>
      </c>
      <c r="K733">
        <v>2</v>
      </c>
      <c r="L733" s="6">
        <v>62.01</v>
      </c>
      <c r="M733">
        <v>48.3</v>
      </c>
      <c r="N733">
        <v>22.17</v>
      </c>
      <c r="O733" t="str">
        <f t="shared" si="46"/>
        <v>21:40</v>
      </c>
      <c r="P733" t="s">
        <v>35</v>
      </c>
      <c r="Q733">
        <v>925.45</v>
      </c>
      <c r="R733" t="str">
        <f t="shared" si="47"/>
        <v>Low</v>
      </c>
    </row>
    <row r="734" spans="1:18" x14ac:dyDescent="0.25">
      <c r="A734">
        <v>2008</v>
      </c>
      <c r="B734" t="s">
        <v>32</v>
      </c>
      <c r="C734" t="s">
        <v>69</v>
      </c>
      <c r="D734" t="s">
        <v>38</v>
      </c>
      <c r="E734" t="str">
        <f t="shared" si="44"/>
        <v>Summer crops</v>
      </c>
      <c r="F734">
        <v>20.309999999999999</v>
      </c>
      <c r="G734" s="6">
        <v>1062.71</v>
      </c>
      <c r="H734" t="str">
        <f t="shared" si="45"/>
        <v>Medium</v>
      </c>
      <c r="I734">
        <v>26.36</v>
      </c>
      <c r="J734">
        <v>1.3140000000000001</v>
      </c>
      <c r="K734">
        <v>6</v>
      </c>
      <c r="L734" s="6">
        <v>71.069999999999993</v>
      </c>
      <c r="M734">
        <v>21.54</v>
      </c>
      <c r="N734">
        <v>27.31</v>
      </c>
      <c r="O734" t="str">
        <f t="shared" si="46"/>
        <v>21:40</v>
      </c>
      <c r="P734" t="s">
        <v>35</v>
      </c>
      <c r="Q734">
        <v>639.12</v>
      </c>
      <c r="R734" t="str">
        <f t="shared" si="47"/>
        <v>Moderate</v>
      </c>
    </row>
    <row r="735" spans="1:18" x14ac:dyDescent="0.25">
      <c r="A735">
        <v>1990</v>
      </c>
      <c r="B735" t="s">
        <v>30</v>
      </c>
      <c r="C735" t="s">
        <v>56</v>
      </c>
      <c r="D735" t="s">
        <v>34</v>
      </c>
      <c r="E735" t="str">
        <f t="shared" si="44"/>
        <v>Winter crops</v>
      </c>
      <c r="F735">
        <v>25.43</v>
      </c>
      <c r="G735" s="6">
        <v>1835.15</v>
      </c>
      <c r="H735" t="str">
        <f t="shared" si="45"/>
        <v>Medium</v>
      </c>
      <c r="I735">
        <v>13.23</v>
      </c>
      <c r="J735">
        <v>3.75</v>
      </c>
      <c r="K735">
        <v>5</v>
      </c>
      <c r="L735" s="6">
        <v>58.47</v>
      </c>
      <c r="M735">
        <v>3.26</v>
      </c>
      <c r="N735">
        <v>68.67</v>
      </c>
      <c r="O735" t="str">
        <f t="shared" si="46"/>
        <v>61:80</v>
      </c>
      <c r="P735" t="s">
        <v>17</v>
      </c>
      <c r="Q735">
        <v>1235.01</v>
      </c>
      <c r="R735" t="str">
        <f t="shared" si="47"/>
        <v>High</v>
      </c>
    </row>
    <row r="736" spans="1:18" x14ac:dyDescent="0.25">
      <c r="A736">
        <v>2011</v>
      </c>
      <c r="B736" t="s">
        <v>24</v>
      </c>
      <c r="C736" t="s">
        <v>72</v>
      </c>
      <c r="D736" t="s">
        <v>26</v>
      </c>
      <c r="E736" t="str">
        <f t="shared" si="44"/>
        <v>Summer crops</v>
      </c>
      <c r="F736">
        <v>-0.86</v>
      </c>
      <c r="G736" s="6">
        <v>1097.55</v>
      </c>
      <c r="H736" t="str">
        <f t="shared" si="45"/>
        <v>Medium</v>
      </c>
      <c r="I736">
        <v>25.95</v>
      </c>
      <c r="J736">
        <v>2.7</v>
      </c>
      <c r="K736">
        <v>8</v>
      </c>
      <c r="L736" s="6">
        <v>57.44</v>
      </c>
      <c r="M736">
        <v>28.79</v>
      </c>
      <c r="N736">
        <v>43.32</v>
      </c>
      <c r="O736" t="str">
        <f t="shared" si="46"/>
        <v>41:60</v>
      </c>
      <c r="P736" t="s">
        <v>35</v>
      </c>
      <c r="Q736">
        <v>1332.04</v>
      </c>
      <c r="R736" t="str">
        <f t="shared" si="47"/>
        <v>Below 0</v>
      </c>
    </row>
    <row r="737" spans="1:18" x14ac:dyDescent="0.25">
      <c r="A737">
        <v>2004</v>
      </c>
      <c r="B737" t="s">
        <v>41</v>
      </c>
      <c r="C737" t="s">
        <v>44</v>
      </c>
      <c r="D737" t="s">
        <v>48</v>
      </c>
      <c r="E737" t="str">
        <f t="shared" si="44"/>
        <v>Summer crops</v>
      </c>
      <c r="F737">
        <v>31.92</v>
      </c>
      <c r="G737" s="6">
        <v>1353.37</v>
      </c>
      <c r="H737" t="str">
        <f t="shared" si="45"/>
        <v>Medium</v>
      </c>
      <c r="I737">
        <v>16.46</v>
      </c>
      <c r="J737">
        <v>2.331</v>
      </c>
      <c r="K737">
        <v>0</v>
      </c>
      <c r="L737" s="6">
        <v>46.83</v>
      </c>
      <c r="M737">
        <v>7.39</v>
      </c>
      <c r="N737">
        <v>87.31</v>
      </c>
      <c r="O737" t="str">
        <f t="shared" si="46"/>
        <v>81:100</v>
      </c>
      <c r="P737" t="s">
        <v>17</v>
      </c>
      <c r="Q737">
        <v>925.38</v>
      </c>
      <c r="R737" t="str">
        <f t="shared" si="47"/>
        <v>High</v>
      </c>
    </row>
    <row r="738" spans="1:18" x14ac:dyDescent="0.25">
      <c r="A738">
        <v>1994</v>
      </c>
      <c r="B738" t="s">
        <v>24</v>
      </c>
      <c r="C738" t="s">
        <v>59</v>
      </c>
      <c r="D738" t="s">
        <v>49</v>
      </c>
      <c r="E738" t="str">
        <f t="shared" si="44"/>
        <v>Summer crops</v>
      </c>
      <c r="F738">
        <v>3.11</v>
      </c>
      <c r="G738" s="6">
        <v>2412.58</v>
      </c>
      <c r="H738" t="str">
        <f t="shared" si="45"/>
        <v>High</v>
      </c>
      <c r="I738">
        <v>17.89</v>
      </c>
      <c r="J738">
        <v>0.63900000000000001</v>
      </c>
      <c r="K738">
        <v>2</v>
      </c>
      <c r="L738" s="6">
        <v>37.130000000000003</v>
      </c>
      <c r="M738">
        <v>36.32</v>
      </c>
      <c r="N738">
        <v>67.42</v>
      </c>
      <c r="O738" t="str">
        <f t="shared" si="46"/>
        <v>61:80</v>
      </c>
      <c r="P738" t="s">
        <v>27</v>
      </c>
      <c r="Q738">
        <v>213.17</v>
      </c>
      <c r="R738" t="str">
        <f t="shared" si="47"/>
        <v>Low</v>
      </c>
    </row>
    <row r="739" spans="1:18" x14ac:dyDescent="0.25">
      <c r="A739">
        <v>2021</v>
      </c>
      <c r="B739" t="s">
        <v>32</v>
      </c>
      <c r="C739" t="s">
        <v>69</v>
      </c>
      <c r="D739" t="s">
        <v>49</v>
      </c>
      <c r="E739" t="str">
        <f t="shared" si="44"/>
        <v>Summer crops</v>
      </c>
      <c r="F739">
        <v>-1.1200000000000001</v>
      </c>
      <c r="G739" s="6">
        <v>1798.3</v>
      </c>
      <c r="H739" t="str">
        <f t="shared" si="45"/>
        <v>Medium</v>
      </c>
      <c r="I739">
        <v>11.35</v>
      </c>
      <c r="J739">
        <v>1.76</v>
      </c>
      <c r="K739">
        <v>9</v>
      </c>
      <c r="L739" s="6">
        <v>74.73</v>
      </c>
      <c r="M739">
        <v>25.96</v>
      </c>
      <c r="N739">
        <v>60.67</v>
      </c>
      <c r="O739" t="str">
        <f t="shared" si="46"/>
        <v>61:80</v>
      </c>
      <c r="P739" t="s">
        <v>39</v>
      </c>
      <c r="Q739">
        <v>838.7</v>
      </c>
      <c r="R739" t="str">
        <f t="shared" si="47"/>
        <v>Below 0</v>
      </c>
    </row>
    <row r="740" spans="1:18" x14ac:dyDescent="0.25">
      <c r="A740">
        <v>2001</v>
      </c>
      <c r="B740" t="s">
        <v>50</v>
      </c>
      <c r="C740" t="s">
        <v>58</v>
      </c>
      <c r="D740" t="s">
        <v>48</v>
      </c>
      <c r="E740" t="str">
        <f t="shared" si="44"/>
        <v>Summer crops</v>
      </c>
      <c r="F740">
        <v>4.8499999999999996</v>
      </c>
      <c r="G740" s="6">
        <v>1020.27</v>
      </c>
      <c r="H740" t="str">
        <f t="shared" si="45"/>
        <v>Medium</v>
      </c>
      <c r="I740">
        <v>17.02</v>
      </c>
      <c r="J740">
        <v>0.83699999999999997</v>
      </c>
      <c r="K740">
        <v>9</v>
      </c>
      <c r="L740" s="6">
        <v>75.08</v>
      </c>
      <c r="M740">
        <v>28.33</v>
      </c>
      <c r="N740">
        <v>37.35</v>
      </c>
      <c r="O740" t="str">
        <f t="shared" si="46"/>
        <v>21:40</v>
      </c>
      <c r="P740" t="s">
        <v>35</v>
      </c>
      <c r="Q740">
        <v>237.19</v>
      </c>
      <c r="R740" t="str">
        <f t="shared" si="47"/>
        <v>Low</v>
      </c>
    </row>
    <row r="741" spans="1:18" x14ac:dyDescent="0.25">
      <c r="A741">
        <v>2018</v>
      </c>
      <c r="B741" t="s">
        <v>21</v>
      </c>
      <c r="C741" t="s">
        <v>55</v>
      </c>
      <c r="D741" t="s">
        <v>23</v>
      </c>
      <c r="E741" t="str">
        <f t="shared" si="44"/>
        <v>Winter crops</v>
      </c>
      <c r="F741">
        <v>-0.67</v>
      </c>
      <c r="G741" s="6">
        <v>971.58</v>
      </c>
      <c r="H741" t="str">
        <f t="shared" si="45"/>
        <v>Low</v>
      </c>
      <c r="I741">
        <v>26.04</v>
      </c>
      <c r="J741">
        <v>1.3680000000000001</v>
      </c>
      <c r="K741">
        <v>6</v>
      </c>
      <c r="L741" s="6">
        <v>35.049999999999997</v>
      </c>
      <c r="M741">
        <v>5.29</v>
      </c>
      <c r="N741">
        <v>1.59</v>
      </c>
      <c r="O741" t="str">
        <f t="shared" si="46"/>
        <v>0:20</v>
      </c>
      <c r="P741" t="s">
        <v>20</v>
      </c>
      <c r="Q741">
        <v>297.49</v>
      </c>
      <c r="R741" t="str">
        <f t="shared" si="47"/>
        <v>Below 0</v>
      </c>
    </row>
    <row r="742" spans="1:18" x14ac:dyDescent="0.25">
      <c r="A742">
        <v>2024</v>
      </c>
      <c r="B742" t="s">
        <v>50</v>
      </c>
      <c r="C742" t="s">
        <v>33</v>
      </c>
      <c r="D742" t="s">
        <v>23</v>
      </c>
      <c r="E742" t="str">
        <f t="shared" si="44"/>
        <v>Winter crops</v>
      </c>
      <c r="F742">
        <v>15.74</v>
      </c>
      <c r="G742" s="6">
        <v>486.86</v>
      </c>
      <c r="H742" t="str">
        <f t="shared" si="45"/>
        <v>Low</v>
      </c>
      <c r="I742">
        <v>4.57</v>
      </c>
      <c r="J742">
        <v>3.7440000000000002</v>
      </c>
      <c r="K742">
        <v>2</v>
      </c>
      <c r="L742" s="6">
        <v>91.59</v>
      </c>
      <c r="M742">
        <v>20.239999999999998</v>
      </c>
      <c r="N742">
        <v>4.18</v>
      </c>
      <c r="O742" t="str">
        <f t="shared" si="46"/>
        <v>0:20</v>
      </c>
      <c r="P742" t="s">
        <v>17</v>
      </c>
      <c r="Q742">
        <v>1143.1500000000001</v>
      </c>
      <c r="R742" t="str">
        <f t="shared" si="47"/>
        <v>Moderate</v>
      </c>
    </row>
    <row r="743" spans="1:18" x14ac:dyDescent="0.25">
      <c r="A743">
        <v>1994</v>
      </c>
      <c r="B743" t="s">
        <v>41</v>
      </c>
      <c r="C743" t="s">
        <v>42</v>
      </c>
      <c r="D743" t="s">
        <v>43</v>
      </c>
      <c r="E743" t="str">
        <f t="shared" si="44"/>
        <v>Winter crops</v>
      </c>
      <c r="F743">
        <v>1.96</v>
      </c>
      <c r="G743" s="6">
        <v>2789.99</v>
      </c>
      <c r="H743" t="str">
        <f t="shared" si="45"/>
        <v>High</v>
      </c>
      <c r="I743">
        <v>1.95</v>
      </c>
      <c r="J743">
        <v>1.83</v>
      </c>
      <c r="K743">
        <v>1</v>
      </c>
      <c r="L743" s="6">
        <v>19.739999999999998</v>
      </c>
      <c r="M743">
        <v>33.200000000000003</v>
      </c>
      <c r="N743">
        <v>25.17</v>
      </c>
      <c r="O743" t="str">
        <f t="shared" si="46"/>
        <v>21:40</v>
      </c>
      <c r="P743" t="s">
        <v>27</v>
      </c>
      <c r="Q743">
        <v>884.59</v>
      </c>
      <c r="R743" t="str">
        <f t="shared" si="47"/>
        <v>Low</v>
      </c>
    </row>
    <row r="744" spans="1:18" x14ac:dyDescent="0.25">
      <c r="A744">
        <v>1999</v>
      </c>
      <c r="B744" t="s">
        <v>24</v>
      </c>
      <c r="C744" t="s">
        <v>57</v>
      </c>
      <c r="D744" t="s">
        <v>49</v>
      </c>
      <c r="E744" t="str">
        <f t="shared" si="44"/>
        <v>Summer crops</v>
      </c>
      <c r="F744">
        <v>7.66</v>
      </c>
      <c r="G744" s="6">
        <v>2575.48</v>
      </c>
      <c r="H744" t="str">
        <f t="shared" si="45"/>
        <v>High</v>
      </c>
      <c r="I744">
        <v>5.49</v>
      </c>
      <c r="J744">
        <v>1.42</v>
      </c>
      <c r="K744">
        <v>0</v>
      </c>
      <c r="L744" s="6">
        <v>14.28</v>
      </c>
      <c r="M744">
        <v>15.68</v>
      </c>
      <c r="N744">
        <v>18.46</v>
      </c>
      <c r="O744" t="str">
        <f t="shared" si="46"/>
        <v>0:20</v>
      </c>
      <c r="P744" t="s">
        <v>27</v>
      </c>
      <c r="Q744">
        <v>513.02</v>
      </c>
      <c r="R744" t="str">
        <f t="shared" si="47"/>
        <v>Low</v>
      </c>
    </row>
    <row r="745" spans="1:18" x14ac:dyDescent="0.25">
      <c r="A745">
        <v>1994</v>
      </c>
      <c r="B745" t="s">
        <v>36</v>
      </c>
      <c r="C745" t="s">
        <v>70</v>
      </c>
      <c r="D745" t="s">
        <v>48</v>
      </c>
      <c r="E745" t="str">
        <f t="shared" si="44"/>
        <v>Summer crops</v>
      </c>
      <c r="F745">
        <v>33.229999999999997</v>
      </c>
      <c r="G745" s="6">
        <v>2964.15</v>
      </c>
      <c r="H745" t="str">
        <f t="shared" si="45"/>
        <v>High</v>
      </c>
      <c r="I745">
        <v>24.23</v>
      </c>
      <c r="J745">
        <v>2.8260000000000001</v>
      </c>
      <c r="K745">
        <v>8</v>
      </c>
      <c r="L745" s="6">
        <v>43.33</v>
      </c>
      <c r="M745">
        <v>24.08</v>
      </c>
      <c r="N745">
        <v>47.88</v>
      </c>
      <c r="O745" t="str">
        <f t="shared" si="46"/>
        <v>41:60</v>
      </c>
      <c r="P745" t="s">
        <v>20</v>
      </c>
      <c r="Q745">
        <v>687.8</v>
      </c>
      <c r="R745" t="str">
        <f t="shared" si="47"/>
        <v>High</v>
      </c>
    </row>
    <row r="746" spans="1:18" x14ac:dyDescent="0.25">
      <c r="A746">
        <v>1996</v>
      </c>
      <c r="B746" t="s">
        <v>18</v>
      </c>
      <c r="C746" t="s">
        <v>19</v>
      </c>
      <c r="D746" t="s">
        <v>49</v>
      </c>
      <c r="E746" t="str">
        <f t="shared" si="44"/>
        <v>Summer crops</v>
      </c>
      <c r="F746">
        <v>34.89</v>
      </c>
      <c r="G746" s="6">
        <v>761.98</v>
      </c>
      <c r="H746" t="str">
        <f t="shared" si="45"/>
        <v>Low</v>
      </c>
      <c r="I746">
        <v>2.73</v>
      </c>
      <c r="J746">
        <v>3.7</v>
      </c>
      <c r="K746">
        <v>10</v>
      </c>
      <c r="L746" s="6">
        <v>33.18</v>
      </c>
      <c r="M746">
        <v>10.210000000000001</v>
      </c>
      <c r="N746">
        <v>43.82</v>
      </c>
      <c r="O746" t="str">
        <f t="shared" si="46"/>
        <v>41:60</v>
      </c>
      <c r="P746" t="s">
        <v>35</v>
      </c>
      <c r="Q746">
        <v>1772.6</v>
      </c>
      <c r="R746" t="str">
        <f t="shared" si="47"/>
        <v>High</v>
      </c>
    </row>
    <row r="747" spans="1:18" x14ac:dyDescent="0.25">
      <c r="A747">
        <v>2010</v>
      </c>
      <c r="B747" t="s">
        <v>30</v>
      </c>
      <c r="C747" t="s">
        <v>33</v>
      </c>
      <c r="D747" t="s">
        <v>23</v>
      </c>
      <c r="E747" t="str">
        <f t="shared" si="44"/>
        <v>Winter crops</v>
      </c>
      <c r="F747">
        <v>13.58</v>
      </c>
      <c r="G747" s="6">
        <v>568.05999999999995</v>
      </c>
      <c r="H747" t="str">
        <f t="shared" si="45"/>
        <v>Low</v>
      </c>
      <c r="I747">
        <v>10.53</v>
      </c>
      <c r="J747">
        <v>3.57</v>
      </c>
      <c r="K747">
        <v>0</v>
      </c>
      <c r="L747" s="6">
        <v>61.47</v>
      </c>
      <c r="M747">
        <v>33.68</v>
      </c>
      <c r="N747">
        <v>11.06</v>
      </c>
      <c r="O747" t="str">
        <f t="shared" si="46"/>
        <v>0:20</v>
      </c>
      <c r="P747" t="s">
        <v>27</v>
      </c>
      <c r="Q747">
        <v>1673.75</v>
      </c>
      <c r="R747" t="str">
        <f t="shared" si="47"/>
        <v>Low</v>
      </c>
    </row>
    <row r="748" spans="1:18" x14ac:dyDescent="0.25">
      <c r="A748">
        <v>1997</v>
      </c>
      <c r="B748" t="s">
        <v>50</v>
      </c>
      <c r="C748" t="s">
        <v>33</v>
      </c>
      <c r="D748" t="s">
        <v>52</v>
      </c>
      <c r="E748" t="str">
        <f t="shared" si="44"/>
        <v>Winter crops</v>
      </c>
      <c r="F748">
        <v>-2.99</v>
      </c>
      <c r="G748" s="6">
        <v>2165.52</v>
      </c>
      <c r="H748" t="str">
        <f t="shared" si="45"/>
        <v>High</v>
      </c>
      <c r="I748">
        <v>8.19</v>
      </c>
      <c r="J748">
        <v>1.79</v>
      </c>
      <c r="K748">
        <v>8</v>
      </c>
      <c r="L748" s="6">
        <v>27.94</v>
      </c>
      <c r="M748">
        <v>24.08</v>
      </c>
      <c r="N748">
        <v>36.520000000000003</v>
      </c>
      <c r="O748" t="str">
        <f t="shared" si="46"/>
        <v>21:40</v>
      </c>
      <c r="P748" t="s">
        <v>17</v>
      </c>
      <c r="Q748">
        <v>681.79</v>
      </c>
      <c r="R748" t="str">
        <f t="shared" si="47"/>
        <v>Below 0</v>
      </c>
    </row>
    <row r="749" spans="1:18" x14ac:dyDescent="0.25">
      <c r="A749">
        <v>2022</v>
      </c>
      <c r="B749" t="s">
        <v>14</v>
      </c>
      <c r="C749" t="s">
        <v>40</v>
      </c>
      <c r="D749" t="s">
        <v>16</v>
      </c>
      <c r="E749" t="str">
        <f t="shared" si="44"/>
        <v>Summer crops</v>
      </c>
      <c r="F749">
        <v>13.67</v>
      </c>
      <c r="G749" s="6">
        <v>407.37</v>
      </c>
      <c r="H749" t="str">
        <f t="shared" si="45"/>
        <v>Low</v>
      </c>
      <c r="I749">
        <v>26.85</v>
      </c>
      <c r="J749">
        <v>1.98</v>
      </c>
      <c r="K749">
        <v>4</v>
      </c>
      <c r="L749" s="6">
        <v>97.35</v>
      </c>
      <c r="M749">
        <v>44.9</v>
      </c>
      <c r="N749">
        <v>38.659999999999997</v>
      </c>
      <c r="O749" t="str">
        <f t="shared" si="46"/>
        <v>21:40</v>
      </c>
      <c r="P749" t="s">
        <v>17</v>
      </c>
      <c r="Q749">
        <v>656.29</v>
      </c>
      <c r="R749" t="str">
        <f t="shared" si="47"/>
        <v>Low</v>
      </c>
    </row>
    <row r="750" spans="1:18" x14ac:dyDescent="0.25">
      <c r="A750">
        <v>2010</v>
      </c>
      <c r="B750" t="s">
        <v>14</v>
      </c>
      <c r="C750" t="s">
        <v>64</v>
      </c>
      <c r="D750" t="s">
        <v>34</v>
      </c>
      <c r="E750" t="str">
        <f t="shared" si="44"/>
        <v>Winter crops</v>
      </c>
      <c r="F750">
        <v>9.85</v>
      </c>
      <c r="G750" s="6">
        <v>1763.15</v>
      </c>
      <c r="H750" t="str">
        <f t="shared" si="45"/>
        <v>Medium</v>
      </c>
      <c r="I750">
        <v>15.63</v>
      </c>
      <c r="J750">
        <v>1.44</v>
      </c>
      <c r="K750">
        <v>9</v>
      </c>
      <c r="L750" s="6">
        <v>93.84</v>
      </c>
      <c r="M750">
        <v>18.57</v>
      </c>
      <c r="N750">
        <v>33.86</v>
      </c>
      <c r="O750" t="str">
        <f t="shared" si="46"/>
        <v>21:40</v>
      </c>
      <c r="P750" t="s">
        <v>17</v>
      </c>
      <c r="Q750">
        <v>717.87</v>
      </c>
      <c r="R750" t="str">
        <f t="shared" si="47"/>
        <v>Low</v>
      </c>
    </row>
    <row r="751" spans="1:18" x14ac:dyDescent="0.25">
      <c r="A751">
        <v>2010</v>
      </c>
      <c r="B751" t="s">
        <v>21</v>
      </c>
      <c r="C751" t="s">
        <v>45</v>
      </c>
      <c r="D751" t="s">
        <v>29</v>
      </c>
      <c r="E751" t="str">
        <f t="shared" si="44"/>
        <v>Summer crops</v>
      </c>
      <c r="F751">
        <v>31.14</v>
      </c>
      <c r="G751" s="6">
        <v>1373.86</v>
      </c>
      <c r="H751" t="str">
        <f t="shared" si="45"/>
        <v>Medium</v>
      </c>
      <c r="I751">
        <v>11.04</v>
      </c>
      <c r="J751">
        <v>2.89</v>
      </c>
      <c r="K751">
        <v>7</v>
      </c>
      <c r="L751" s="6">
        <v>40.97</v>
      </c>
      <c r="M751">
        <v>18.760000000000002</v>
      </c>
      <c r="N751">
        <v>83.82</v>
      </c>
      <c r="O751" t="str">
        <f t="shared" si="46"/>
        <v>81:100</v>
      </c>
      <c r="P751" t="s">
        <v>39</v>
      </c>
      <c r="Q751">
        <v>815.29</v>
      </c>
      <c r="R751" t="str">
        <f t="shared" si="47"/>
        <v>High</v>
      </c>
    </row>
    <row r="752" spans="1:18" x14ac:dyDescent="0.25">
      <c r="A752">
        <v>2000</v>
      </c>
      <c r="B752" t="s">
        <v>24</v>
      </c>
      <c r="C752" t="s">
        <v>57</v>
      </c>
      <c r="D752" t="s">
        <v>38</v>
      </c>
      <c r="E752" t="str">
        <f t="shared" si="44"/>
        <v>Summer crops</v>
      </c>
      <c r="F752">
        <v>17.09</v>
      </c>
      <c r="G752" s="6">
        <v>2538.4899999999998</v>
      </c>
      <c r="H752" t="str">
        <f t="shared" si="45"/>
        <v>High</v>
      </c>
      <c r="I752">
        <v>20.100000000000001</v>
      </c>
      <c r="J752">
        <v>2.9249999999999998</v>
      </c>
      <c r="K752">
        <v>8</v>
      </c>
      <c r="L752" s="6">
        <v>90.87</v>
      </c>
      <c r="M752">
        <v>38.58</v>
      </c>
      <c r="N752">
        <v>57.83</v>
      </c>
      <c r="O752" t="str">
        <f t="shared" si="46"/>
        <v>41:60</v>
      </c>
      <c r="P752" t="s">
        <v>17</v>
      </c>
      <c r="Q752">
        <v>499.66</v>
      </c>
      <c r="R752" t="str">
        <f t="shared" si="47"/>
        <v>Moderate</v>
      </c>
    </row>
    <row r="753" spans="1:18" x14ac:dyDescent="0.25">
      <c r="A753">
        <v>2000</v>
      </c>
      <c r="B753" t="s">
        <v>30</v>
      </c>
      <c r="C753" t="s">
        <v>33</v>
      </c>
      <c r="D753" t="s">
        <v>23</v>
      </c>
      <c r="E753" t="str">
        <f t="shared" si="44"/>
        <v>Winter crops</v>
      </c>
      <c r="F753">
        <v>13.95</v>
      </c>
      <c r="G753" s="6">
        <v>2932.45</v>
      </c>
      <c r="H753" t="str">
        <f t="shared" si="45"/>
        <v>High</v>
      </c>
      <c r="I753">
        <v>8.6199999999999992</v>
      </c>
      <c r="J753">
        <v>2.67</v>
      </c>
      <c r="K753">
        <v>9</v>
      </c>
      <c r="L753" s="6">
        <v>77.33</v>
      </c>
      <c r="M753">
        <v>2.52</v>
      </c>
      <c r="N753">
        <v>66.94</v>
      </c>
      <c r="O753" t="str">
        <f t="shared" si="46"/>
        <v>61:80</v>
      </c>
      <c r="P753" t="s">
        <v>39</v>
      </c>
      <c r="Q753">
        <v>394.13</v>
      </c>
      <c r="R753" t="str">
        <f t="shared" si="47"/>
        <v>Low</v>
      </c>
    </row>
    <row r="754" spans="1:18" x14ac:dyDescent="0.25">
      <c r="A754">
        <v>2006</v>
      </c>
      <c r="B754" t="s">
        <v>21</v>
      </c>
      <c r="C754" t="s">
        <v>45</v>
      </c>
      <c r="D754" t="s">
        <v>16</v>
      </c>
      <c r="E754" t="str">
        <f t="shared" si="44"/>
        <v>Summer crops</v>
      </c>
      <c r="F754">
        <v>16.87</v>
      </c>
      <c r="G754" s="6">
        <v>2183.2600000000002</v>
      </c>
      <c r="H754" t="str">
        <f t="shared" si="45"/>
        <v>High</v>
      </c>
      <c r="I754">
        <v>6.44</v>
      </c>
      <c r="J754">
        <v>2.0699999999999998</v>
      </c>
      <c r="K754">
        <v>8</v>
      </c>
      <c r="L754" s="6">
        <v>17.86</v>
      </c>
      <c r="M754">
        <v>33.21</v>
      </c>
      <c r="N754">
        <v>43.55</v>
      </c>
      <c r="O754" t="str">
        <f t="shared" si="46"/>
        <v>41:60</v>
      </c>
      <c r="P754" t="s">
        <v>27</v>
      </c>
      <c r="Q754">
        <v>765.93</v>
      </c>
      <c r="R754" t="str">
        <f t="shared" si="47"/>
        <v>Moderate</v>
      </c>
    </row>
    <row r="755" spans="1:18" x14ac:dyDescent="0.25">
      <c r="A755">
        <v>2007</v>
      </c>
      <c r="B755" t="s">
        <v>18</v>
      </c>
      <c r="C755" t="s">
        <v>67</v>
      </c>
      <c r="D755" t="s">
        <v>23</v>
      </c>
      <c r="E755" t="str">
        <f t="shared" si="44"/>
        <v>Winter crops</v>
      </c>
      <c r="F755">
        <v>29.03</v>
      </c>
      <c r="G755" s="6">
        <v>2010.89</v>
      </c>
      <c r="H755" t="str">
        <f t="shared" si="45"/>
        <v>High</v>
      </c>
      <c r="I755">
        <v>14.53</v>
      </c>
      <c r="J755">
        <v>2.88</v>
      </c>
      <c r="K755">
        <v>1</v>
      </c>
      <c r="L755" s="6">
        <v>80.64</v>
      </c>
      <c r="M755">
        <v>23.08</v>
      </c>
      <c r="N755">
        <v>27.05</v>
      </c>
      <c r="O755" t="str">
        <f t="shared" si="46"/>
        <v>21:40</v>
      </c>
      <c r="P755" t="s">
        <v>17</v>
      </c>
      <c r="Q755">
        <v>288.02</v>
      </c>
      <c r="R755" t="str">
        <f t="shared" si="47"/>
        <v>High</v>
      </c>
    </row>
    <row r="756" spans="1:18" x14ac:dyDescent="0.25">
      <c r="A756">
        <v>2019</v>
      </c>
      <c r="B756" t="s">
        <v>24</v>
      </c>
      <c r="C756" t="s">
        <v>59</v>
      </c>
      <c r="D756" t="s">
        <v>29</v>
      </c>
      <c r="E756" t="str">
        <f t="shared" si="44"/>
        <v>Summer crops</v>
      </c>
      <c r="F756">
        <v>17.579999999999998</v>
      </c>
      <c r="G756" s="6">
        <v>1955.03</v>
      </c>
      <c r="H756" t="str">
        <f t="shared" si="45"/>
        <v>Medium</v>
      </c>
      <c r="I756">
        <v>16.2</v>
      </c>
      <c r="J756">
        <v>2.286</v>
      </c>
      <c r="K756">
        <v>9</v>
      </c>
      <c r="L756" s="6">
        <v>84.74</v>
      </c>
      <c r="M756">
        <v>29.25</v>
      </c>
      <c r="N756">
        <v>18.77</v>
      </c>
      <c r="O756" t="str">
        <f t="shared" si="46"/>
        <v>0:20</v>
      </c>
      <c r="P756" t="s">
        <v>27</v>
      </c>
      <c r="Q756">
        <v>1027.68</v>
      </c>
      <c r="R756" t="str">
        <f t="shared" si="47"/>
        <v>Moderate</v>
      </c>
    </row>
    <row r="757" spans="1:18" x14ac:dyDescent="0.25">
      <c r="A757">
        <v>2014</v>
      </c>
      <c r="B757" t="s">
        <v>50</v>
      </c>
      <c r="C757" t="s">
        <v>58</v>
      </c>
      <c r="D757" t="s">
        <v>49</v>
      </c>
      <c r="E757" t="str">
        <f t="shared" si="44"/>
        <v>Summer crops</v>
      </c>
      <c r="F757">
        <v>8.31</v>
      </c>
      <c r="G757" s="6">
        <v>317.45</v>
      </c>
      <c r="H757" t="str">
        <f t="shared" si="45"/>
        <v>Low</v>
      </c>
      <c r="I757">
        <v>25.21</v>
      </c>
      <c r="J757">
        <v>1.431</v>
      </c>
      <c r="K757">
        <v>3</v>
      </c>
      <c r="L757" s="6">
        <v>55.45</v>
      </c>
      <c r="M757">
        <v>1.93</v>
      </c>
      <c r="N757">
        <v>93.82</v>
      </c>
      <c r="O757" t="str">
        <f t="shared" si="46"/>
        <v>81:100</v>
      </c>
      <c r="P757" t="s">
        <v>17</v>
      </c>
      <c r="Q757">
        <v>456.96</v>
      </c>
      <c r="R757" t="str">
        <f t="shared" si="47"/>
        <v>Low</v>
      </c>
    </row>
    <row r="758" spans="1:18" x14ac:dyDescent="0.25">
      <c r="A758">
        <v>1990</v>
      </c>
      <c r="B758" t="s">
        <v>50</v>
      </c>
      <c r="C758" t="s">
        <v>33</v>
      </c>
      <c r="D758" t="s">
        <v>16</v>
      </c>
      <c r="E758" t="str">
        <f t="shared" si="44"/>
        <v>Summer crops</v>
      </c>
      <c r="F758">
        <v>9.92</v>
      </c>
      <c r="G758" s="6">
        <v>1684.51</v>
      </c>
      <c r="H758" t="str">
        <f t="shared" si="45"/>
        <v>Medium</v>
      </c>
      <c r="I758">
        <v>0.64</v>
      </c>
      <c r="J758">
        <v>0.67</v>
      </c>
      <c r="K758">
        <v>3</v>
      </c>
      <c r="L758" s="6">
        <v>26.68</v>
      </c>
      <c r="M758">
        <v>6.68</v>
      </c>
      <c r="N758">
        <v>19.940000000000001</v>
      </c>
      <c r="O758" t="str">
        <f t="shared" si="46"/>
        <v>0:20</v>
      </c>
      <c r="P758" t="s">
        <v>20</v>
      </c>
      <c r="Q758">
        <v>327.16000000000003</v>
      </c>
      <c r="R758" t="str">
        <f t="shared" si="47"/>
        <v>Low</v>
      </c>
    </row>
    <row r="759" spans="1:18" x14ac:dyDescent="0.25">
      <c r="A759">
        <v>1997</v>
      </c>
      <c r="B759" t="s">
        <v>46</v>
      </c>
      <c r="C759" t="s">
        <v>63</v>
      </c>
      <c r="D759" t="s">
        <v>52</v>
      </c>
      <c r="E759" t="str">
        <f t="shared" si="44"/>
        <v>Winter crops</v>
      </c>
      <c r="F759">
        <v>13.63</v>
      </c>
      <c r="G759" s="6">
        <v>1133.29</v>
      </c>
      <c r="H759" t="str">
        <f t="shared" si="45"/>
        <v>Medium</v>
      </c>
      <c r="I759">
        <v>3.35</v>
      </c>
      <c r="J759">
        <v>4.53</v>
      </c>
      <c r="K759">
        <v>2</v>
      </c>
      <c r="L759" s="6">
        <v>76.19</v>
      </c>
      <c r="M759">
        <v>12.81</v>
      </c>
      <c r="N759">
        <v>58.68</v>
      </c>
      <c r="O759" t="str">
        <f t="shared" si="46"/>
        <v>41:60</v>
      </c>
      <c r="P759" t="s">
        <v>27</v>
      </c>
      <c r="Q759">
        <v>1279.04</v>
      </c>
      <c r="R759" t="str">
        <f t="shared" si="47"/>
        <v>Low</v>
      </c>
    </row>
    <row r="760" spans="1:18" x14ac:dyDescent="0.25">
      <c r="A760">
        <v>2009</v>
      </c>
      <c r="B760" t="s">
        <v>30</v>
      </c>
      <c r="C760" t="s">
        <v>56</v>
      </c>
      <c r="D760" t="s">
        <v>38</v>
      </c>
      <c r="E760" t="str">
        <f t="shared" si="44"/>
        <v>Summer crops</v>
      </c>
      <c r="F760">
        <v>10.72</v>
      </c>
      <c r="G760" s="6">
        <v>2854.23</v>
      </c>
      <c r="H760" t="str">
        <f t="shared" si="45"/>
        <v>High</v>
      </c>
      <c r="I760">
        <v>15.83</v>
      </c>
      <c r="J760">
        <v>1.746</v>
      </c>
      <c r="K760">
        <v>0</v>
      </c>
      <c r="L760" s="6">
        <v>14.3</v>
      </c>
      <c r="M760">
        <v>44.99</v>
      </c>
      <c r="N760">
        <v>46.37</v>
      </c>
      <c r="O760" t="str">
        <f t="shared" si="46"/>
        <v>41:60</v>
      </c>
      <c r="P760" t="s">
        <v>17</v>
      </c>
      <c r="Q760">
        <v>700.9</v>
      </c>
      <c r="R760" t="str">
        <f t="shared" si="47"/>
        <v>Low</v>
      </c>
    </row>
    <row r="761" spans="1:18" x14ac:dyDescent="0.25">
      <c r="A761">
        <v>2002</v>
      </c>
      <c r="B761" t="s">
        <v>18</v>
      </c>
      <c r="C761" t="s">
        <v>56</v>
      </c>
      <c r="D761" t="s">
        <v>29</v>
      </c>
      <c r="E761" t="str">
        <f t="shared" si="44"/>
        <v>Summer crops</v>
      </c>
      <c r="F761">
        <v>28.55</v>
      </c>
      <c r="G761" s="6">
        <v>1215</v>
      </c>
      <c r="H761" t="str">
        <f t="shared" si="45"/>
        <v>Medium</v>
      </c>
      <c r="I761">
        <v>24.45</v>
      </c>
      <c r="J761">
        <v>3.0870000000000002</v>
      </c>
      <c r="K761">
        <v>0</v>
      </c>
      <c r="L761" s="6">
        <v>45.46</v>
      </c>
      <c r="M761">
        <v>43.86</v>
      </c>
      <c r="N761">
        <v>93.83</v>
      </c>
      <c r="O761" t="str">
        <f t="shared" si="46"/>
        <v>81:100</v>
      </c>
      <c r="P761" t="s">
        <v>39</v>
      </c>
      <c r="Q761">
        <v>1013.23</v>
      </c>
      <c r="R761" t="str">
        <f t="shared" si="47"/>
        <v>High</v>
      </c>
    </row>
    <row r="762" spans="1:18" x14ac:dyDescent="0.25">
      <c r="A762">
        <v>2014</v>
      </c>
      <c r="B762" t="s">
        <v>36</v>
      </c>
      <c r="C762" t="s">
        <v>54</v>
      </c>
      <c r="D762" t="s">
        <v>23</v>
      </c>
      <c r="E762" t="str">
        <f t="shared" si="44"/>
        <v>Winter crops</v>
      </c>
      <c r="F762">
        <v>10.5</v>
      </c>
      <c r="G762" s="6">
        <v>1001.36</v>
      </c>
      <c r="H762" t="str">
        <f t="shared" si="45"/>
        <v>Medium</v>
      </c>
      <c r="I762">
        <v>24.2</v>
      </c>
      <c r="J762">
        <v>1.3859999999999999</v>
      </c>
      <c r="K762">
        <v>4</v>
      </c>
      <c r="L762" s="6">
        <v>43.88</v>
      </c>
      <c r="M762">
        <v>7.48</v>
      </c>
      <c r="N762">
        <v>9.42</v>
      </c>
      <c r="O762" t="str">
        <f t="shared" si="46"/>
        <v>0:20</v>
      </c>
      <c r="P762" t="s">
        <v>20</v>
      </c>
      <c r="Q762">
        <v>397.44</v>
      </c>
      <c r="R762" t="str">
        <f t="shared" si="47"/>
        <v>Low</v>
      </c>
    </row>
    <row r="763" spans="1:18" x14ac:dyDescent="0.25">
      <c r="A763">
        <v>1993</v>
      </c>
      <c r="B763" t="s">
        <v>24</v>
      </c>
      <c r="C763" t="s">
        <v>25</v>
      </c>
      <c r="D763" t="s">
        <v>48</v>
      </c>
      <c r="E763" t="str">
        <f t="shared" si="44"/>
        <v>Summer crops</v>
      </c>
      <c r="F763">
        <v>14.78</v>
      </c>
      <c r="G763" s="6">
        <v>1851.94</v>
      </c>
      <c r="H763" t="str">
        <f t="shared" si="45"/>
        <v>Medium</v>
      </c>
      <c r="I763">
        <v>17.86</v>
      </c>
      <c r="J763">
        <v>3.7440000000000002</v>
      </c>
      <c r="K763">
        <v>3</v>
      </c>
      <c r="L763" s="6">
        <v>45.99</v>
      </c>
      <c r="M763">
        <v>11.81</v>
      </c>
      <c r="N763">
        <v>24.08</v>
      </c>
      <c r="O763" t="str">
        <f t="shared" si="46"/>
        <v>21:40</v>
      </c>
      <c r="P763" t="s">
        <v>17</v>
      </c>
      <c r="Q763">
        <v>1128</v>
      </c>
      <c r="R763" t="str">
        <f t="shared" si="47"/>
        <v>Low</v>
      </c>
    </row>
    <row r="764" spans="1:18" x14ac:dyDescent="0.25">
      <c r="A764">
        <v>1992</v>
      </c>
      <c r="B764" t="s">
        <v>21</v>
      </c>
      <c r="C764" t="s">
        <v>22</v>
      </c>
      <c r="D764" t="s">
        <v>48</v>
      </c>
      <c r="E764" t="str">
        <f t="shared" si="44"/>
        <v>Summer crops</v>
      </c>
      <c r="F764">
        <v>-0.88</v>
      </c>
      <c r="G764" s="6">
        <v>2757.1</v>
      </c>
      <c r="H764" t="str">
        <f t="shared" si="45"/>
        <v>High</v>
      </c>
      <c r="I764">
        <v>18.53</v>
      </c>
      <c r="J764">
        <v>1.7909999999999999</v>
      </c>
      <c r="K764">
        <v>7</v>
      </c>
      <c r="L764" s="6">
        <v>54.08</v>
      </c>
      <c r="M764">
        <v>1.27</v>
      </c>
      <c r="N764">
        <v>69.739999999999995</v>
      </c>
      <c r="O764" t="str">
        <f t="shared" si="46"/>
        <v>61:80</v>
      </c>
      <c r="P764" t="s">
        <v>39</v>
      </c>
      <c r="Q764">
        <v>337.9</v>
      </c>
      <c r="R764" t="str">
        <f t="shared" si="47"/>
        <v>Below 0</v>
      </c>
    </row>
    <row r="765" spans="1:18" x14ac:dyDescent="0.25">
      <c r="A765">
        <v>1995</v>
      </c>
      <c r="B765" t="s">
        <v>36</v>
      </c>
      <c r="C765" t="s">
        <v>62</v>
      </c>
      <c r="D765" t="s">
        <v>29</v>
      </c>
      <c r="E765" t="str">
        <f t="shared" si="44"/>
        <v>Summer crops</v>
      </c>
      <c r="F765">
        <v>17.8</v>
      </c>
      <c r="G765" s="6">
        <v>1020.6</v>
      </c>
      <c r="H765" t="str">
        <f t="shared" si="45"/>
        <v>Medium</v>
      </c>
      <c r="I765">
        <v>11.82</v>
      </c>
      <c r="J765">
        <v>4.2</v>
      </c>
      <c r="K765">
        <v>10</v>
      </c>
      <c r="L765" s="6">
        <v>62.72</v>
      </c>
      <c r="M765">
        <v>21.11</v>
      </c>
      <c r="N765">
        <v>53.91</v>
      </c>
      <c r="O765" t="str">
        <f t="shared" si="46"/>
        <v>41:60</v>
      </c>
      <c r="P765" t="s">
        <v>39</v>
      </c>
      <c r="Q765">
        <v>486.74</v>
      </c>
      <c r="R765" t="str">
        <f t="shared" si="47"/>
        <v>Moderate</v>
      </c>
    </row>
    <row r="766" spans="1:18" x14ac:dyDescent="0.25">
      <c r="A766">
        <v>2003</v>
      </c>
      <c r="B766" t="s">
        <v>14</v>
      </c>
      <c r="C766" t="s">
        <v>15</v>
      </c>
      <c r="D766" t="s">
        <v>16</v>
      </c>
      <c r="E766" t="str">
        <f t="shared" si="44"/>
        <v>Summer crops</v>
      </c>
      <c r="F766">
        <v>9.66</v>
      </c>
      <c r="G766" s="6">
        <v>2906.87</v>
      </c>
      <c r="H766" t="str">
        <f t="shared" si="45"/>
        <v>High</v>
      </c>
      <c r="I766">
        <v>12.97</v>
      </c>
      <c r="J766">
        <v>0.79</v>
      </c>
      <c r="K766">
        <v>4</v>
      </c>
      <c r="L766" s="6">
        <v>28.07</v>
      </c>
      <c r="M766">
        <v>16.329999999999998</v>
      </c>
      <c r="N766">
        <v>89.63</v>
      </c>
      <c r="O766" t="str">
        <f t="shared" si="46"/>
        <v>81:100</v>
      </c>
      <c r="P766" t="s">
        <v>39</v>
      </c>
      <c r="Q766">
        <v>238.2</v>
      </c>
      <c r="R766" t="str">
        <f t="shared" si="47"/>
        <v>Low</v>
      </c>
    </row>
    <row r="767" spans="1:18" x14ac:dyDescent="0.25">
      <c r="A767">
        <v>2003</v>
      </c>
      <c r="B767" t="s">
        <v>24</v>
      </c>
      <c r="C767" t="s">
        <v>72</v>
      </c>
      <c r="D767" t="s">
        <v>52</v>
      </c>
      <c r="E767" t="str">
        <f t="shared" si="44"/>
        <v>Winter crops</v>
      </c>
      <c r="F767">
        <v>28.29</v>
      </c>
      <c r="G767" s="6">
        <v>2654.95</v>
      </c>
      <c r="H767" t="str">
        <f t="shared" si="45"/>
        <v>High</v>
      </c>
      <c r="I767">
        <v>5.35</v>
      </c>
      <c r="J767">
        <v>1.91</v>
      </c>
      <c r="K767">
        <v>5</v>
      </c>
      <c r="L767" s="6">
        <v>93.16</v>
      </c>
      <c r="M767">
        <v>15.24</v>
      </c>
      <c r="N767">
        <v>8.49</v>
      </c>
      <c r="O767" t="str">
        <f t="shared" si="46"/>
        <v>0:20</v>
      </c>
      <c r="P767" t="s">
        <v>17</v>
      </c>
      <c r="Q767">
        <v>932.84</v>
      </c>
      <c r="R767" t="str">
        <f t="shared" si="47"/>
        <v>High</v>
      </c>
    </row>
    <row r="768" spans="1:18" x14ac:dyDescent="0.25">
      <c r="A768">
        <v>2019</v>
      </c>
      <c r="B768" t="s">
        <v>14</v>
      </c>
      <c r="C768" t="s">
        <v>64</v>
      </c>
      <c r="D768" t="s">
        <v>26</v>
      </c>
      <c r="E768" t="str">
        <f t="shared" si="44"/>
        <v>Summer crops</v>
      </c>
      <c r="F768">
        <v>-2.58</v>
      </c>
      <c r="G768" s="6">
        <v>2624.78</v>
      </c>
      <c r="H768" t="str">
        <f t="shared" si="45"/>
        <v>High</v>
      </c>
      <c r="I768">
        <v>19.489999999999998</v>
      </c>
      <c r="J768">
        <v>1.53</v>
      </c>
      <c r="K768">
        <v>0</v>
      </c>
      <c r="L768" s="6">
        <v>84.46</v>
      </c>
      <c r="M768">
        <v>29.82</v>
      </c>
      <c r="N768">
        <v>98.43</v>
      </c>
      <c r="O768" t="str">
        <f t="shared" si="46"/>
        <v>81:100</v>
      </c>
      <c r="P768" t="s">
        <v>27</v>
      </c>
      <c r="Q768">
        <v>604.36</v>
      </c>
      <c r="R768" t="str">
        <f t="shared" si="47"/>
        <v>Below 0</v>
      </c>
    </row>
    <row r="769" spans="1:18" x14ac:dyDescent="0.25">
      <c r="A769">
        <v>1991</v>
      </c>
      <c r="B769" t="s">
        <v>36</v>
      </c>
      <c r="C769" t="s">
        <v>54</v>
      </c>
      <c r="D769" t="s">
        <v>34</v>
      </c>
      <c r="E769" t="str">
        <f t="shared" si="44"/>
        <v>Winter crops</v>
      </c>
      <c r="F769">
        <v>23.59</v>
      </c>
      <c r="G769" s="6">
        <v>1798.57</v>
      </c>
      <c r="H769" t="str">
        <f t="shared" si="45"/>
        <v>Medium</v>
      </c>
      <c r="I769">
        <v>9.61</v>
      </c>
      <c r="J769">
        <v>1.54</v>
      </c>
      <c r="K769">
        <v>3</v>
      </c>
      <c r="L769" s="6">
        <v>84.63</v>
      </c>
      <c r="M769">
        <v>42.78</v>
      </c>
      <c r="N769">
        <v>86.13</v>
      </c>
      <c r="O769" t="str">
        <f t="shared" si="46"/>
        <v>81:100</v>
      </c>
      <c r="P769" t="s">
        <v>17</v>
      </c>
      <c r="Q769">
        <v>700.47</v>
      </c>
      <c r="R769" t="str">
        <f t="shared" si="47"/>
        <v>Moderate</v>
      </c>
    </row>
    <row r="770" spans="1:18" x14ac:dyDescent="0.25">
      <c r="A770">
        <v>1993</v>
      </c>
      <c r="B770" t="s">
        <v>18</v>
      </c>
      <c r="C770" t="s">
        <v>60</v>
      </c>
      <c r="D770" t="s">
        <v>26</v>
      </c>
      <c r="E770" t="str">
        <f t="shared" si="44"/>
        <v>Summer crops</v>
      </c>
      <c r="F770">
        <v>0.75</v>
      </c>
      <c r="G770" s="6">
        <v>2431.3000000000002</v>
      </c>
      <c r="H770" t="str">
        <f t="shared" si="45"/>
        <v>High</v>
      </c>
      <c r="I770">
        <v>15.09</v>
      </c>
      <c r="J770">
        <v>1.2150000000000001</v>
      </c>
      <c r="K770">
        <v>1</v>
      </c>
      <c r="L770" s="6">
        <v>94.59</v>
      </c>
      <c r="M770">
        <v>23.69</v>
      </c>
      <c r="N770">
        <v>51.76</v>
      </c>
      <c r="O770" t="str">
        <f t="shared" si="46"/>
        <v>41:60</v>
      </c>
      <c r="P770" t="s">
        <v>20</v>
      </c>
      <c r="Q770">
        <v>403.86</v>
      </c>
      <c r="R770" t="str">
        <f t="shared" si="47"/>
        <v>Low</v>
      </c>
    </row>
    <row r="771" spans="1:18" x14ac:dyDescent="0.25">
      <c r="A771">
        <v>1996</v>
      </c>
      <c r="B771" t="s">
        <v>30</v>
      </c>
      <c r="C771" t="s">
        <v>56</v>
      </c>
      <c r="D771" t="s">
        <v>26</v>
      </c>
      <c r="E771" t="str">
        <f t="shared" ref="E771:E834" si="48">IF(OR(D771="Wheat", D771="Barley", D771="Cotton", D771="Fruits"), "Winter crops","Summer crops")</f>
        <v>Summer crops</v>
      </c>
      <c r="F771">
        <v>27.95</v>
      </c>
      <c r="G771" s="6">
        <v>677.88</v>
      </c>
      <c r="H771" t="str">
        <f t="shared" ref="H771:H834" si="49">IF(G771&lt;1000, "Low", IF(G771&lt;=2000, "Medium", "High"))</f>
        <v>Low</v>
      </c>
      <c r="I771">
        <v>28.04</v>
      </c>
      <c r="J771">
        <v>1.5569999999999999</v>
      </c>
      <c r="K771">
        <v>9</v>
      </c>
      <c r="L771" s="6">
        <v>69.52</v>
      </c>
      <c r="M771">
        <v>48.62</v>
      </c>
      <c r="N771">
        <v>38.909999999999997</v>
      </c>
      <c r="O771" t="str">
        <f t="shared" ref="O771:O834" si="50">IF(N771&lt;=20,"0:20",IF(N771&lt;=40,"21:40",IF(N771&lt;=60,"41:60",IF(N771&lt;=80,"61:80","81:100"))))</f>
        <v>21:40</v>
      </c>
      <c r="P771" t="s">
        <v>20</v>
      </c>
      <c r="Q771">
        <v>604.69000000000005</v>
      </c>
      <c r="R771" t="str">
        <f t="shared" ref="R771:R834" si="51">IF(F771&lt;0, "Below 0", IF(F771&lt;=15, "Low", IF(F771&lt;=25, "Moderate", "High")))</f>
        <v>High</v>
      </c>
    </row>
    <row r="772" spans="1:18" x14ac:dyDescent="0.25">
      <c r="A772">
        <v>1991</v>
      </c>
      <c r="B772" t="s">
        <v>32</v>
      </c>
      <c r="C772" t="s">
        <v>33</v>
      </c>
      <c r="D772" t="s">
        <v>48</v>
      </c>
      <c r="E772" t="str">
        <f t="shared" si="48"/>
        <v>Summer crops</v>
      </c>
      <c r="F772">
        <v>-1.19</v>
      </c>
      <c r="G772" s="6">
        <v>2682.4</v>
      </c>
      <c r="H772" t="str">
        <f t="shared" si="49"/>
        <v>High</v>
      </c>
      <c r="I772">
        <v>8.84</v>
      </c>
      <c r="J772">
        <v>0.9</v>
      </c>
      <c r="K772">
        <v>3</v>
      </c>
      <c r="L772" s="6">
        <v>63.35</v>
      </c>
      <c r="M772">
        <v>42.95</v>
      </c>
      <c r="N772">
        <v>30.19</v>
      </c>
      <c r="O772" t="str">
        <f t="shared" si="50"/>
        <v>21:40</v>
      </c>
      <c r="P772" t="s">
        <v>17</v>
      </c>
      <c r="Q772">
        <v>91.85</v>
      </c>
      <c r="R772" t="str">
        <f t="shared" si="51"/>
        <v>Below 0</v>
      </c>
    </row>
    <row r="773" spans="1:18" x14ac:dyDescent="0.25">
      <c r="A773">
        <v>2012</v>
      </c>
      <c r="B773" t="s">
        <v>36</v>
      </c>
      <c r="C773" t="s">
        <v>70</v>
      </c>
      <c r="D773" t="s">
        <v>48</v>
      </c>
      <c r="E773" t="str">
        <f t="shared" si="48"/>
        <v>Summer crops</v>
      </c>
      <c r="F773">
        <v>-1.28</v>
      </c>
      <c r="G773" s="6">
        <v>1608.9</v>
      </c>
      <c r="H773" t="str">
        <f t="shared" si="49"/>
        <v>Medium</v>
      </c>
      <c r="I773">
        <v>18.34</v>
      </c>
      <c r="J773">
        <v>1.0529999999999999</v>
      </c>
      <c r="K773">
        <v>10</v>
      </c>
      <c r="L773" s="6">
        <v>37.72</v>
      </c>
      <c r="M773">
        <v>39.29</v>
      </c>
      <c r="N773">
        <v>67.099999999999994</v>
      </c>
      <c r="O773" t="str">
        <f t="shared" si="50"/>
        <v>61:80</v>
      </c>
      <c r="P773" t="s">
        <v>17</v>
      </c>
      <c r="Q773">
        <v>436.29</v>
      </c>
      <c r="R773" t="str">
        <f t="shared" si="51"/>
        <v>Below 0</v>
      </c>
    </row>
    <row r="774" spans="1:18" x14ac:dyDescent="0.25">
      <c r="A774">
        <v>2008</v>
      </c>
      <c r="B774" t="s">
        <v>46</v>
      </c>
      <c r="C774" t="s">
        <v>63</v>
      </c>
      <c r="D774" t="s">
        <v>38</v>
      </c>
      <c r="E774" t="str">
        <f t="shared" si="48"/>
        <v>Summer crops</v>
      </c>
      <c r="F774">
        <v>23.83</v>
      </c>
      <c r="G774" s="6">
        <v>1927.25</v>
      </c>
      <c r="H774" t="str">
        <f t="shared" si="49"/>
        <v>Medium</v>
      </c>
      <c r="I774">
        <v>17.02</v>
      </c>
      <c r="J774">
        <v>1.3859999999999999</v>
      </c>
      <c r="K774">
        <v>1</v>
      </c>
      <c r="L774" s="6">
        <v>64.2</v>
      </c>
      <c r="M774">
        <v>32.4</v>
      </c>
      <c r="N774">
        <v>42.9</v>
      </c>
      <c r="O774" t="str">
        <f t="shared" si="50"/>
        <v>41:60</v>
      </c>
      <c r="P774" t="s">
        <v>17</v>
      </c>
      <c r="Q774">
        <v>355.75</v>
      </c>
      <c r="R774" t="str">
        <f t="shared" si="51"/>
        <v>Moderate</v>
      </c>
    </row>
    <row r="775" spans="1:18" x14ac:dyDescent="0.25">
      <c r="A775">
        <v>1996</v>
      </c>
      <c r="B775" t="s">
        <v>30</v>
      </c>
      <c r="C775" t="s">
        <v>56</v>
      </c>
      <c r="D775" t="s">
        <v>52</v>
      </c>
      <c r="E775" t="str">
        <f t="shared" si="48"/>
        <v>Winter crops</v>
      </c>
      <c r="F775">
        <v>-1.78</v>
      </c>
      <c r="G775" s="6">
        <v>880.59</v>
      </c>
      <c r="H775" t="str">
        <f t="shared" si="49"/>
        <v>Low</v>
      </c>
      <c r="I775">
        <v>7.69</v>
      </c>
      <c r="J775">
        <v>1.39</v>
      </c>
      <c r="K775">
        <v>9</v>
      </c>
      <c r="L775" s="6">
        <v>47.87</v>
      </c>
      <c r="M775">
        <v>1.53</v>
      </c>
      <c r="N775">
        <v>1.21</v>
      </c>
      <c r="O775" t="str">
        <f t="shared" si="50"/>
        <v>0:20</v>
      </c>
      <c r="P775" t="s">
        <v>20</v>
      </c>
      <c r="Q775">
        <v>367.75</v>
      </c>
      <c r="R775" t="str">
        <f t="shared" si="51"/>
        <v>Below 0</v>
      </c>
    </row>
    <row r="776" spans="1:18" x14ac:dyDescent="0.25">
      <c r="A776">
        <v>2022</v>
      </c>
      <c r="B776" t="s">
        <v>41</v>
      </c>
      <c r="C776" t="s">
        <v>44</v>
      </c>
      <c r="D776" t="s">
        <v>49</v>
      </c>
      <c r="E776" t="str">
        <f t="shared" si="48"/>
        <v>Summer crops</v>
      </c>
      <c r="F776">
        <v>17.7</v>
      </c>
      <c r="G776" s="6">
        <v>1240.1099999999999</v>
      </c>
      <c r="H776" t="str">
        <f t="shared" si="49"/>
        <v>Medium</v>
      </c>
      <c r="I776">
        <v>13.78</v>
      </c>
      <c r="J776">
        <v>4.32</v>
      </c>
      <c r="K776">
        <v>7</v>
      </c>
      <c r="L776" s="6">
        <v>86.69</v>
      </c>
      <c r="M776">
        <v>13.29</v>
      </c>
      <c r="N776">
        <v>93.47</v>
      </c>
      <c r="O776" t="str">
        <f t="shared" si="50"/>
        <v>81:100</v>
      </c>
      <c r="P776" t="s">
        <v>20</v>
      </c>
      <c r="Q776">
        <v>1422.07</v>
      </c>
      <c r="R776" t="str">
        <f t="shared" si="51"/>
        <v>Moderate</v>
      </c>
    </row>
    <row r="777" spans="1:18" x14ac:dyDescent="0.25">
      <c r="A777">
        <v>2016</v>
      </c>
      <c r="B777" t="s">
        <v>18</v>
      </c>
      <c r="C777" t="s">
        <v>56</v>
      </c>
      <c r="D777" t="s">
        <v>52</v>
      </c>
      <c r="E777" t="str">
        <f t="shared" si="48"/>
        <v>Winter crops</v>
      </c>
      <c r="F777">
        <v>27.08</v>
      </c>
      <c r="G777" s="6">
        <v>2616.4299999999998</v>
      </c>
      <c r="H777" t="str">
        <f t="shared" si="49"/>
        <v>High</v>
      </c>
      <c r="I777">
        <v>6.98</v>
      </c>
      <c r="J777">
        <v>1.84</v>
      </c>
      <c r="K777">
        <v>10</v>
      </c>
      <c r="L777" s="6">
        <v>96.21</v>
      </c>
      <c r="M777">
        <v>6.95</v>
      </c>
      <c r="N777">
        <v>60.09</v>
      </c>
      <c r="O777" t="str">
        <f t="shared" si="50"/>
        <v>61:80</v>
      </c>
      <c r="P777" t="s">
        <v>27</v>
      </c>
      <c r="Q777">
        <v>191.53</v>
      </c>
      <c r="R777" t="str">
        <f t="shared" si="51"/>
        <v>High</v>
      </c>
    </row>
    <row r="778" spans="1:18" x14ac:dyDescent="0.25">
      <c r="A778">
        <v>1992</v>
      </c>
      <c r="B778" t="s">
        <v>50</v>
      </c>
      <c r="C778" t="s">
        <v>56</v>
      </c>
      <c r="D778" t="s">
        <v>52</v>
      </c>
      <c r="E778" t="str">
        <f t="shared" si="48"/>
        <v>Winter crops</v>
      </c>
      <c r="F778">
        <v>16.03</v>
      </c>
      <c r="G778" s="6">
        <v>2222.15</v>
      </c>
      <c r="H778" t="str">
        <f t="shared" si="49"/>
        <v>High</v>
      </c>
      <c r="I778">
        <v>5.38</v>
      </c>
      <c r="J778">
        <v>3.69</v>
      </c>
      <c r="K778">
        <v>9</v>
      </c>
      <c r="L778" s="6">
        <v>36.18</v>
      </c>
      <c r="M778">
        <v>48.84</v>
      </c>
      <c r="N778">
        <v>49.11</v>
      </c>
      <c r="O778" t="str">
        <f t="shared" si="50"/>
        <v>41:60</v>
      </c>
      <c r="P778" t="s">
        <v>35</v>
      </c>
      <c r="Q778">
        <v>1310.96</v>
      </c>
      <c r="R778" t="str">
        <f t="shared" si="51"/>
        <v>Moderate</v>
      </c>
    </row>
    <row r="779" spans="1:18" x14ac:dyDescent="0.25">
      <c r="A779">
        <v>2002</v>
      </c>
      <c r="B779" t="s">
        <v>24</v>
      </c>
      <c r="C779" t="s">
        <v>72</v>
      </c>
      <c r="D779" t="s">
        <v>16</v>
      </c>
      <c r="E779" t="str">
        <f t="shared" si="48"/>
        <v>Summer crops</v>
      </c>
      <c r="F779">
        <v>21.54</v>
      </c>
      <c r="G779" s="6">
        <v>1991.02</v>
      </c>
      <c r="H779" t="str">
        <f t="shared" si="49"/>
        <v>Medium</v>
      </c>
      <c r="I779">
        <v>21.41</v>
      </c>
      <c r="J779">
        <v>1.377</v>
      </c>
      <c r="K779">
        <v>3</v>
      </c>
      <c r="L779" s="6">
        <v>21.06</v>
      </c>
      <c r="M779">
        <v>39.06</v>
      </c>
      <c r="N779">
        <v>31.42</v>
      </c>
      <c r="O779" t="str">
        <f t="shared" si="50"/>
        <v>21:40</v>
      </c>
      <c r="P779" t="s">
        <v>17</v>
      </c>
      <c r="Q779">
        <v>680.97</v>
      </c>
      <c r="R779" t="str">
        <f t="shared" si="51"/>
        <v>Moderate</v>
      </c>
    </row>
    <row r="780" spans="1:18" x14ac:dyDescent="0.25">
      <c r="A780">
        <v>1995</v>
      </c>
      <c r="B780" t="s">
        <v>46</v>
      </c>
      <c r="C780" t="s">
        <v>51</v>
      </c>
      <c r="D780" t="s">
        <v>23</v>
      </c>
      <c r="E780" t="str">
        <f t="shared" si="48"/>
        <v>Winter crops</v>
      </c>
      <c r="F780">
        <v>22.39</v>
      </c>
      <c r="G780" s="6">
        <v>430.18</v>
      </c>
      <c r="H780" t="str">
        <f t="shared" si="49"/>
        <v>Low</v>
      </c>
      <c r="I780">
        <v>20.239999999999998</v>
      </c>
      <c r="J780">
        <v>1.458</v>
      </c>
      <c r="K780">
        <v>1</v>
      </c>
      <c r="L780" s="6">
        <v>21.82</v>
      </c>
      <c r="M780">
        <v>15.6</v>
      </c>
      <c r="N780">
        <v>53.76</v>
      </c>
      <c r="O780" t="str">
        <f t="shared" si="50"/>
        <v>41:60</v>
      </c>
      <c r="P780" t="s">
        <v>39</v>
      </c>
      <c r="Q780">
        <v>585.29999999999995</v>
      </c>
      <c r="R780" t="str">
        <f t="shared" si="51"/>
        <v>Moderate</v>
      </c>
    </row>
    <row r="781" spans="1:18" x14ac:dyDescent="0.25">
      <c r="A781">
        <v>2017</v>
      </c>
      <c r="B781" t="s">
        <v>21</v>
      </c>
      <c r="C781" t="s">
        <v>65</v>
      </c>
      <c r="D781" t="s">
        <v>43</v>
      </c>
      <c r="E781" t="str">
        <f t="shared" si="48"/>
        <v>Winter crops</v>
      </c>
      <c r="F781">
        <v>34.43</v>
      </c>
      <c r="G781" s="6">
        <v>1714.49</v>
      </c>
      <c r="H781" t="str">
        <f t="shared" si="49"/>
        <v>Medium</v>
      </c>
      <c r="I781">
        <v>0.62</v>
      </c>
      <c r="J781">
        <v>1.1000000000000001</v>
      </c>
      <c r="K781">
        <v>1</v>
      </c>
      <c r="L781" s="6">
        <v>32.450000000000003</v>
      </c>
      <c r="M781">
        <v>3.12</v>
      </c>
      <c r="N781">
        <v>17.329999999999998</v>
      </c>
      <c r="O781" t="str">
        <f t="shared" si="50"/>
        <v>0:20</v>
      </c>
      <c r="P781" t="s">
        <v>20</v>
      </c>
      <c r="Q781">
        <v>170.7</v>
      </c>
      <c r="R781" t="str">
        <f t="shared" si="51"/>
        <v>High</v>
      </c>
    </row>
    <row r="782" spans="1:18" x14ac:dyDescent="0.25">
      <c r="A782">
        <v>2007</v>
      </c>
      <c r="B782" t="s">
        <v>32</v>
      </c>
      <c r="C782" t="s">
        <v>53</v>
      </c>
      <c r="D782" t="s">
        <v>49</v>
      </c>
      <c r="E782" t="str">
        <f t="shared" si="48"/>
        <v>Summer crops</v>
      </c>
      <c r="F782">
        <v>-3.29</v>
      </c>
      <c r="G782" s="6">
        <v>920.9</v>
      </c>
      <c r="H782" t="str">
        <f t="shared" si="49"/>
        <v>Low</v>
      </c>
      <c r="I782">
        <v>29.23</v>
      </c>
      <c r="J782">
        <v>1.8720000000000001</v>
      </c>
      <c r="K782">
        <v>7</v>
      </c>
      <c r="L782" s="6">
        <v>80.06</v>
      </c>
      <c r="M782">
        <v>26.01</v>
      </c>
      <c r="N782">
        <v>91.53</v>
      </c>
      <c r="O782" t="str">
        <f t="shared" si="50"/>
        <v>81:100</v>
      </c>
      <c r="P782" t="s">
        <v>20</v>
      </c>
      <c r="Q782">
        <v>364.44</v>
      </c>
      <c r="R782" t="str">
        <f t="shared" si="51"/>
        <v>Below 0</v>
      </c>
    </row>
    <row r="783" spans="1:18" x14ac:dyDescent="0.25">
      <c r="A783">
        <v>2016</v>
      </c>
      <c r="B783" t="s">
        <v>32</v>
      </c>
      <c r="C783" t="s">
        <v>33</v>
      </c>
      <c r="D783" t="s">
        <v>49</v>
      </c>
      <c r="E783" t="str">
        <f t="shared" si="48"/>
        <v>Summer crops</v>
      </c>
      <c r="F783">
        <v>-1.1299999999999999</v>
      </c>
      <c r="G783" s="6">
        <v>1071.21</v>
      </c>
      <c r="H783" t="str">
        <f t="shared" si="49"/>
        <v>Medium</v>
      </c>
      <c r="I783">
        <v>13.61</v>
      </c>
      <c r="J783">
        <v>0.91</v>
      </c>
      <c r="K783">
        <v>2</v>
      </c>
      <c r="L783" s="6">
        <v>24.12</v>
      </c>
      <c r="M783">
        <v>41.59</v>
      </c>
      <c r="N783">
        <v>89.08</v>
      </c>
      <c r="O783" t="str">
        <f t="shared" si="50"/>
        <v>81:100</v>
      </c>
      <c r="P783" t="s">
        <v>39</v>
      </c>
      <c r="Q783">
        <v>257.32</v>
      </c>
      <c r="R783" t="str">
        <f t="shared" si="51"/>
        <v>Below 0</v>
      </c>
    </row>
    <row r="784" spans="1:18" x14ac:dyDescent="0.25">
      <c r="A784">
        <v>2002</v>
      </c>
      <c r="B784" t="s">
        <v>18</v>
      </c>
      <c r="C784" t="s">
        <v>67</v>
      </c>
      <c r="D784" t="s">
        <v>29</v>
      </c>
      <c r="E784" t="str">
        <f t="shared" si="48"/>
        <v>Summer crops</v>
      </c>
      <c r="F784">
        <v>31.36</v>
      </c>
      <c r="G784" s="6">
        <v>1962.7</v>
      </c>
      <c r="H784" t="str">
        <f t="shared" si="49"/>
        <v>Medium</v>
      </c>
      <c r="I784">
        <v>13.37</v>
      </c>
      <c r="J784">
        <v>0.84</v>
      </c>
      <c r="K784">
        <v>9</v>
      </c>
      <c r="L784" s="6">
        <v>50.02</v>
      </c>
      <c r="M784">
        <v>15.9</v>
      </c>
      <c r="N784">
        <v>48.01</v>
      </c>
      <c r="O784" t="str">
        <f t="shared" si="50"/>
        <v>41:60</v>
      </c>
      <c r="P784" t="s">
        <v>35</v>
      </c>
      <c r="Q784">
        <v>164.3</v>
      </c>
      <c r="R784" t="str">
        <f t="shared" si="51"/>
        <v>High</v>
      </c>
    </row>
    <row r="785" spans="1:18" x14ac:dyDescent="0.25">
      <c r="A785">
        <v>2023</v>
      </c>
      <c r="B785" t="s">
        <v>30</v>
      </c>
      <c r="C785" t="s">
        <v>33</v>
      </c>
      <c r="D785" t="s">
        <v>52</v>
      </c>
      <c r="E785" t="str">
        <f t="shared" si="48"/>
        <v>Winter crops</v>
      </c>
      <c r="F785">
        <v>-4.9800000000000004</v>
      </c>
      <c r="G785" s="6">
        <v>486.92</v>
      </c>
      <c r="H785" t="str">
        <f t="shared" si="49"/>
        <v>Low</v>
      </c>
      <c r="I785">
        <v>16.95</v>
      </c>
      <c r="J785">
        <v>0.66600000000000004</v>
      </c>
      <c r="K785">
        <v>7</v>
      </c>
      <c r="L785" s="6">
        <v>61.22</v>
      </c>
      <c r="M785">
        <v>44.81</v>
      </c>
      <c r="N785">
        <v>41.83</v>
      </c>
      <c r="O785" t="str">
        <f t="shared" si="50"/>
        <v>41:60</v>
      </c>
      <c r="P785" t="s">
        <v>39</v>
      </c>
      <c r="Q785">
        <v>184.12</v>
      </c>
      <c r="R785" t="str">
        <f t="shared" si="51"/>
        <v>Below 0</v>
      </c>
    </row>
    <row r="786" spans="1:18" x14ac:dyDescent="0.25">
      <c r="A786">
        <v>1990</v>
      </c>
      <c r="B786" t="s">
        <v>46</v>
      </c>
      <c r="C786" t="s">
        <v>63</v>
      </c>
      <c r="D786" t="s">
        <v>26</v>
      </c>
      <c r="E786" t="str">
        <f t="shared" si="48"/>
        <v>Summer crops</v>
      </c>
      <c r="F786">
        <v>13.94</v>
      </c>
      <c r="G786" s="6">
        <v>2559.5</v>
      </c>
      <c r="H786" t="str">
        <f t="shared" si="49"/>
        <v>High</v>
      </c>
      <c r="I786">
        <v>29.74</v>
      </c>
      <c r="J786">
        <v>3.9329999999999998</v>
      </c>
      <c r="K786">
        <v>4</v>
      </c>
      <c r="L786" s="6">
        <v>70.349999999999994</v>
      </c>
      <c r="M786">
        <v>13.15</v>
      </c>
      <c r="N786">
        <v>86.62</v>
      </c>
      <c r="O786" t="str">
        <f t="shared" si="50"/>
        <v>81:100</v>
      </c>
      <c r="P786" t="s">
        <v>27</v>
      </c>
      <c r="Q786">
        <v>736.47</v>
      </c>
      <c r="R786" t="str">
        <f t="shared" si="51"/>
        <v>Low</v>
      </c>
    </row>
    <row r="787" spans="1:18" x14ac:dyDescent="0.25">
      <c r="A787">
        <v>2005</v>
      </c>
      <c r="B787" t="s">
        <v>46</v>
      </c>
      <c r="C787" t="s">
        <v>63</v>
      </c>
      <c r="D787" t="s">
        <v>48</v>
      </c>
      <c r="E787" t="str">
        <f t="shared" si="48"/>
        <v>Summer crops</v>
      </c>
      <c r="F787">
        <v>11.18</v>
      </c>
      <c r="G787" s="6">
        <v>2471.56</v>
      </c>
      <c r="H787" t="str">
        <f t="shared" si="49"/>
        <v>High</v>
      </c>
      <c r="I787">
        <v>15.08</v>
      </c>
      <c r="J787">
        <v>3.42</v>
      </c>
      <c r="K787">
        <v>3</v>
      </c>
      <c r="L787" s="6">
        <v>40.71</v>
      </c>
      <c r="M787">
        <v>13.86</v>
      </c>
      <c r="N787">
        <v>95.55</v>
      </c>
      <c r="O787" t="str">
        <f t="shared" si="50"/>
        <v>81:100</v>
      </c>
      <c r="P787" t="s">
        <v>27</v>
      </c>
      <c r="Q787">
        <v>773.82</v>
      </c>
      <c r="R787" t="str">
        <f t="shared" si="51"/>
        <v>Low</v>
      </c>
    </row>
    <row r="788" spans="1:18" x14ac:dyDescent="0.25">
      <c r="A788">
        <v>1996</v>
      </c>
      <c r="B788" t="s">
        <v>18</v>
      </c>
      <c r="C788" t="s">
        <v>56</v>
      </c>
      <c r="D788" t="s">
        <v>43</v>
      </c>
      <c r="E788" t="str">
        <f t="shared" si="48"/>
        <v>Winter crops</v>
      </c>
      <c r="F788">
        <v>30.91</v>
      </c>
      <c r="G788" s="6">
        <v>2190.9</v>
      </c>
      <c r="H788" t="str">
        <f t="shared" si="49"/>
        <v>High</v>
      </c>
      <c r="I788">
        <v>17.86</v>
      </c>
      <c r="J788">
        <v>2.5110000000000001</v>
      </c>
      <c r="K788">
        <v>0</v>
      </c>
      <c r="L788" s="6">
        <v>62.37</v>
      </c>
      <c r="M788">
        <v>41.73</v>
      </c>
      <c r="N788">
        <v>11.68</v>
      </c>
      <c r="O788" t="str">
        <f t="shared" si="50"/>
        <v>0:20</v>
      </c>
      <c r="P788" t="s">
        <v>39</v>
      </c>
      <c r="Q788">
        <v>551.29999999999995</v>
      </c>
      <c r="R788" t="str">
        <f t="shared" si="51"/>
        <v>High</v>
      </c>
    </row>
    <row r="789" spans="1:18" x14ac:dyDescent="0.25">
      <c r="A789">
        <v>2011</v>
      </c>
      <c r="B789" t="s">
        <v>14</v>
      </c>
      <c r="C789" t="s">
        <v>64</v>
      </c>
      <c r="D789" t="s">
        <v>34</v>
      </c>
      <c r="E789" t="str">
        <f t="shared" si="48"/>
        <v>Winter crops</v>
      </c>
      <c r="F789">
        <v>29.38</v>
      </c>
      <c r="G789" s="6">
        <v>1633.33</v>
      </c>
      <c r="H789" t="str">
        <f t="shared" si="49"/>
        <v>Medium</v>
      </c>
      <c r="I789">
        <v>10.77</v>
      </c>
      <c r="J789">
        <v>2.17</v>
      </c>
      <c r="K789">
        <v>9</v>
      </c>
      <c r="L789" s="6">
        <v>87.76</v>
      </c>
      <c r="M789">
        <v>27.63</v>
      </c>
      <c r="N789">
        <v>41.95</v>
      </c>
      <c r="O789" t="str">
        <f t="shared" si="50"/>
        <v>41:60</v>
      </c>
      <c r="P789" t="s">
        <v>20</v>
      </c>
      <c r="Q789">
        <v>1067.6500000000001</v>
      </c>
      <c r="R789" t="str">
        <f t="shared" si="51"/>
        <v>High</v>
      </c>
    </row>
    <row r="790" spans="1:18" x14ac:dyDescent="0.25">
      <c r="A790">
        <v>1993</v>
      </c>
      <c r="B790" t="s">
        <v>14</v>
      </c>
      <c r="C790" t="s">
        <v>15</v>
      </c>
      <c r="D790" t="s">
        <v>52</v>
      </c>
      <c r="E790" t="str">
        <f t="shared" si="48"/>
        <v>Winter crops</v>
      </c>
      <c r="F790">
        <v>31.75</v>
      </c>
      <c r="G790" s="6">
        <v>704.58</v>
      </c>
      <c r="H790" t="str">
        <f t="shared" si="49"/>
        <v>Low</v>
      </c>
      <c r="I790">
        <v>0.7</v>
      </c>
      <c r="J790">
        <v>3.71</v>
      </c>
      <c r="K790">
        <v>9</v>
      </c>
      <c r="L790" s="6">
        <v>42.9</v>
      </c>
      <c r="M790">
        <v>14.93</v>
      </c>
      <c r="N790">
        <v>93.03</v>
      </c>
      <c r="O790" t="str">
        <f t="shared" si="50"/>
        <v>81:100</v>
      </c>
      <c r="P790" t="s">
        <v>20</v>
      </c>
      <c r="Q790">
        <v>835.43</v>
      </c>
      <c r="R790" t="str">
        <f t="shared" si="51"/>
        <v>High</v>
      </c>
    </row>
    <row r="791" spans="1:18" x14ac:dyDescent="0.25">
      <c r="A791">
        <v>2008</v>
      </c>
      <c r="B791" t="s">
        <v>18</v>
      </c>
      <c r="C791" t="s">
        <v>19</v>
      </c>
      <c r="D791" t="s">
        <v>26</v>
      </c>
      <c r="E791" t="str">
        <f t="shared" si="48"/>
        <v>Summer crops</v>
      </c>
      <c r="F791">
        <v>12.98</v>
      </c>
      <c r="G791" s="6">
        <v>2783.46</v>
      </c>
      <c r="H791" t="str">
        <f t="shared" si="49"/>
        <v>High</v>
      </c>
      <c r="I791">
        <v>19.75</v>
      </c>
      <c r="J791">
        <v>3.8340000000000001</v>
      </c>
      <c r="K791">
        <v>2</v>
      </c>
      <c r="L791" s="6">
        <v>51.22</v>
      </c>
      <c r="M791">
        <v>18.47</v>
      </c>
      <c r="N791">
        <v>57.29</v>
      </c>
      <c r="O791" t="str">
        <f t="shared" si="50"/>
        <v>41:60</v>
      </c>
      <c r="P791" t="s">
        <v>20</v>
      </c>
      <c r="Q791">
        <v>444.05</v>
      </c>
      <c r="R791" t="str">
        <f t="shared" si="51"/>
        <v>Low</v>
      </c>
    </row>
    <row r="792" spans="1:18" x14ac:dyDescent="0.25">
      <c r="A792">
        <v>1999</v>
      </c>
      <c r="B792" t="s">
        <v>41</v>
      </c>
      <c r="C792" t="s">
        <v>71</v>
      </c>
      <c r="D792" t="s">
        <v>23</v>
      </c>
      <c r="E792" t="str">
        <f t="shared" si="48"/>
        <v>Winter crops</v>
      </c>
      <c r="F792">
        <v>-3.05</v>
      </c>
      <c r="G792" s="6">
        <v>1290.83</v>
      </c>
      <c r="H792" t="str">
        <f t="shared" si="49"/>
        <v>Medium</v>
      </c>
      <c r="I792">
        <v>6.79</v>
      </c>
      <c r="J792">
        <v>2.66</v>
      </c>
      <c r="K792">
        <v>2</v>
      </c>
      <c r="L792" s="6">
        <v>56.6</v>
      </c>
      <c r="M792">
        <v>11.48</v>
      </c>
      <c r="N792">
        <v>70.849999999999994</v>
      </c>
      <c r="O792" t="str">
        <f t="shared" si="50"/>
        <v>61:80</v>
      </c>
      <c r="P792" t="s">
        <v>35</v>
      </c>
      <c r="Q792">
        <v>387.08</v>
      </c>
      <c r="R792" t="str">
        <f t="shared" si="51"/>
        <v>Below 0</v>
      </c>
    </row>
    <row r="793" spans="1:18" x14ac:dyDescent="0.25">
      <c r="A793">
        <v>2003</v>
      </c>
      <c r="B793" t="s">
        <v>41</v>
      </c>
      <c r="C793" t="s">
        <v>71</v>
      </c>
      <c r="D793" t="s">
        <v>48</v>
      </c>
      <c r="E793" t="str">
        <f t="shared" si="48"/>
        <v>Summer crops</v>
      </c>
      <c r="F793">
        <v>-0.61</v>
      </c>
      <c r="G793" s="6">
        <v>2699.51</v>
      </c>
      <c r="H793" t="str">
        <f t="shared" si="49"/>
        <v>High</v>
      </c>
      <c r="I793">
        <v>14.88</v>
      </c>
      <c r="J793">
        <v>2.64</v>
      </c>
      <c r="K793">
        <v>10</v>
      </c>
      <c r="L793" s="6">
        <v>44.99</v>
      </c>
      <c r="M793">
        <v>20.99</v>
      </c>
      <c r="N793">
        <v>60.76</v>
      </c>
      <c r="O793" t="str">
        <f t="shared" si="50"/>
        <v>61:80</v>
      </c>
      <c r="P793" t="s">
        <v>17</v>
      </c>
      <c r="Q793">
        <v>547.07000000000005</v>
      </c>
      <c r="R793" t="str">
        <f t="shared" si="51"/>
        <v>Below 0</v>
      </c>
    </row>
    <row r="794" spans="1:18" x14ac:dyDescent="0.25">
      <c r="A794">
        <v>1993</v>
      </c>
      <c r="B794" t="s">
        <v>14</v>
      </c>
      <c r="C794" t="s">
        <v>28</v>
      </c>
      <c r="D794" t="s">
        <v>48</v>
      </c>
      <c r="E794" t="str">
        <f t="shared" si="48"/>
        <v>Summer crops</v>
      </c>
      <c r="F794">
        <v>29.47</v>
      </c>
      <c r="G794" s="6">
        <v>1893.75</v>
      </c>
      <c r="H794" t="str">
        <f t="shared" si="49"/>
        <v>Medium</v>
      </c>
      <c r="I794">
        <v>10.3</v>
      </c>
      <c r="J794">
        <v>2.4300000000000002</v>
      </c>
      <c r="K794">
        <v>0</v>
      </c>
      <c r="L794" s="6">
        <v>49.14</v>
      </c>
      <c r="M794">
        <v>5.54</v>
      </c>
      <c r="N794">
        <v>12.88</v>
      </c>
      <c r="O794" t="str">
        <f t="shared" si="50"/>
        <v>0:20</v>
      </c>
      <c r="P794" t="s">
        <v>20</v>
      </c>
      <c r="Q794">
        <v>384.61</v>
      </c>
      <c r="R794" t="str">
        <f t="shared" si="51"/>
        <v>High</v>
      </c>
    </row>
    <row r="795" spans="1:18" x14ac:dyDescent="0.25">
      <c r="A795">
        <v>2006</v>
      </c>
      <c r="B795" t="s">
        <v>18</v>
      </c>
      <c r="C795" t="s">
        <v>56</v>
      </c>
      <c r="D795" t="s">
        <v>26</v>
      </c>
      <c r="E795" t="str">
        <f t="shared" si="48"/>
        <v>Summer crops</v>
      </c>
      <c r="F795">
        <v>29.48</v>
      </c>
      <c r="G795" s="6">
        <v>2224.89</v>
      </c>
      <c r="H795" t="str">
        <f t="shared" si="49"/>
        <v>High</v>
      </c>
      <c r="I795">
        <v>9.26</v>
      </c>
      <c r="J795">
        <v>2.17</v>
      </c>
      <c r="K795">
        <v>8</v>
      </c>
      <c r="L795" s="6">
        <v>76.260000000000005</v>
      </c>
      <c r="M795">
        <v>14.51</v>
      </c>
      <c r="N795">
        <v>78.48</v>
      </c>
      <c r="O795" t="str">
        <f t="shared" si="50"/>
        <v>61:80</v>
      </c>
      <c r="P795" t="s">
        <v>35</v>
      </c>
      <c r="Q795">
        <v>953.65</v>
      </c>
      <c r="R795" t="str">
        <f t="shared" si="51"/>
        <v>High</v>
      </c>
    </row>
    <row r="796" spans="1:18" x14ac:dyDescent="0.25">
      <c r="A796">
        <v>1990</v>
      </c>
      <c r="B796" t="s">
        <v>32</v>
      </c>
      <c r="C796" t="s">
        <v>33</v>
      </c>
      <c r="D796" t="s">
        <v>34</v>
      </c>
      <c r="E796" t="str">
        <f t="shared" si="48"/>
        <v>Winter crops</v>
      </c>
      <c r="F796">
        <v>10.46</v>
      </c>
      <c r="G796" s="6">
        <v>893.09</v>
      </c>
      <c r="H796" t="str">
        <f t="shared" si="49"/>
        <v>Low</v>
      </c>
      <c r="I796">
        <v>6.89</v>
      </c>
      <c r="J796">
        <v>3.7</v>
      </c>
      <c r="K796">
        <v>8</v>
      </c>
      <c r="L796" s="6">
        <v>57.33</v>
      </c>
      <c r="M796">
        <v>43.73</v>
      </c>
      <c r="N796">
        <v>23.63</v>
      </c>
      <c r="O796" t="str">
        <f t="shared" si="50"/>
        <v>21:40</v>
      </c>
      <c r="P796" t="s">
        <v>39</v>
      </c>
      <c r="Q796">
        <v>1443.36</v>
      </c>
      <c r="R796" t="str">
        <f t="shared" si="51"/>
        <v>Low</v>
      </c>
    </row>
    <row r="797" spans="1:18" x14ac:dyDescent="0.25">
      <c r="A797">
        <v>2018</v>
      </c>
      <c r="B797" t="s">
        <v>32</v>
      </c>
      <c r="C797" t="s">
        <v>69</v>
      </c>
      <c r="D797" t="s">
        <v>23</v>
      </c>
      <c r="E797" t="str">
        <f t="shared" si="48"/>
        <v>Winter crops</v>
      </c>
      <c r="F797">
        <v>-0.99</v>
      </c>
      <c r="G797" s="6">
        <v>1470.35</v>
      </c>
      <c r="H797" t="str">
        <f t="shared" si="49"/>
        <v>Medium</v>
      </c>
      <c r="I797">
        <v>20.99</v>
      </c>
      <c r="J797">
        <v>1.845</v>
      </c>
      <c r="K797">
        <v>2</v>
      </c>
      <c r="L797" s="6">
        <v>33.71</v>
      </c>
      <c r="M797">
        <v>19.98</v>
      </c>
      <c r="N797">
        <v>44.54</v>
      </c>
      <c r="O797" t="str">
        <f t="shared" si="50"/>
        <v>41:60</v>
      </c>
      <c r="P797" t="s">
        <v>17</v>
      </c>
      <c r="Q797">
        <v>654.30999999999995</v>
      </c>
      <c r="R797" t="str">
        <f t="shared" si="51"/>
        <v>Below 0</v>
      </c>
    </row>
    <row r="798" spans="1:18" x14ac:dyDescent="0.25">
      <c r="A798">
        <v>2016</v>
      </c>
      <c r="B798" t="s">
        <v>21</v>
      </c>
      <c r="C798" t="s">
        <v>45</v>
      </c>
      <c r="D798" t="s">
        <v>26</v>
      </c>
      <c r="E798" t="str">
        <f t="shared" si="48"/>
        <v>Summer crops</v>
      </c>
      <c r="F798">
        <v>16.82</v>
      </c>
      <c r="G798" s="6">
        <v>2793.65</v>
      </c>
      <c r="H798" t="str">
        <f t="shared" si="49"/>
        <v>High</v>
      </c>
      <c r="I798">
        <v>28.49</v>
      </c>
      <c r="J798">
        <v>1.44</v>
      </c>
      <c r="K798">
        <v>10</v>
      </c>
      <c r="L798" s="6">
        <v>75.97</v>
      </c>
      <c r="M798">
        <v>4.84</v>
      </c>
      <c r="N798">
        <v>8.5</v>
      </c>
      <c r="O798" t="str">
        <f t="shared" si="50"/>
        <v>0:20</v>
      </c>
      <c r="P798" t="s">
        <v>35</v>
      </c>
      <c r="Q798">
        <v>151.19</v>
      </c>
      <c r="R798" t="str">
        <f t="shared" si="51"/>
        <v>Moderate</v>
      </c>
    </row>
    <row r="799" spans="1:18" x14ac:dyDescent="0.25">
      <c r="A799">
        <v>2004</v>
      </c>
      <c r="B799" t="s">
        <v>14</v>
      </c>
      <c r="C799" t="s">
        <v>28</v>
      </c>
      <c r="D799" t="s">
        <v>43</v>
      </c>
      <c r="E799" t="str">
        <f t="shared" si="48"/>
        <v>Winter crops</v>
      </c>
      <c r="F799">
        <v>15.72</v>
      </c>
      <c r="G799" s="6">
        <v>2215.7399999999998</v>
      </c>
      <c r="H799" t="str">
        <f t="shared" si="49"/>
        <v>High</v>
      </c>
      <c r="I799">
        <v>17.100000000000001</v>
      </c>
      <c r="J799">
        <v>4.4820000000000002</v>
      </c>
      <c r="K799">
        <v>2</v>
      </c>
      <c r="L799" s="6">
        <v>93.62</v>
      </c>
      <c r="M799">
        <v>3.82</v>
      </c>
      <c r="N799">
        <v>5.3</v>
      </c>
      <c r="O799" t="str">
        <f t="shared" si="50"/>
        <v>0:20</v>
      </c>
      <c r="P799" t="s">
        <v>35</v>
      </c>
      <c r="Q799">
        <v>1948.16</v>
      </c>
      <c r="R799" t="str">
        <f t="shared" si="51"/>
        <v>Moderate</v>
      </c>
    </row>
    <row r="800" spans="1:18" x14ac:dyDescent="0.25">
      <c r="A800">
        <v>1995</v>
      </c>
      <c r="B800" t="s">
        <v>32</v>
      </c>
      <c r="C800" t="s">
        <v>61</v>
      </c>
      <c r="D800" t="s">
        <v>23</v>
      </c>
      <c r="E800" t="str">
        <f t="shared" si="48"/>
        <v>Winter crops</v>
      </c>
      <c r="F800">
        <v>34.72</v>
      </c>
      <c r="G800" s="6">
        <v>2672.14</v>
      </c>
      <c r="H800" t="str">
        <f t="shared" si="49"/>
        <v>High</v>
      </c>
      <c r="I800">
        <v>3.91</v>
      </c>
      <c r="J800">
        <v>3.87</v>
      </c>
      <c r="K800">
        <v>6</v>
      </c>
      <c r="L800" s="6">
        <v>45.08</v>
      </c>
      <c r="M800">
        <v>30.63</v>
      </c>
      <c r="N800">
        <v>38.380000000000003</v>
      </c>
      <c r="O800" t="str">
        <f t="shared" si="50"/>
        <v>21:40</v>
      </c>
      <c r="P800" t="s">
        <v>39</v>
      </c>
      <c r="Q800">
        <v>974.11</v>
      </c>
      <c r="R800" t="str">
        <f t="shared" si="51"/>
        <v>High</v>
      </c>
    </row>
    <row r="801" spans="1:18" x14ac:dyDescent="0.25">
      <c r="A801">
        <v>2019</v>
      </c>
      <c r="B801" t="s">
        <v>21</v>
      </c>
      <c r="C801" t="s">
        <v>22</v>
      </c>
      <c r="D801" t="s">
        <v>16</v>
      </c>
      <c r="E801" t="str">
        <f t="shared" si="48"/>
        <v>Summer crops</v>
      </c>
      <c r="F801">
        <v>7.22</v>
      </c>
      <c r="G801" s="6">
        <v>2456.59</v>
      </c>
      <c r="H801" t="str">
        <f t="shared" si="49"/>
        <v>High</v>
      </c>
      <c r="I801">
        <v>2.62</v>
      </c>
      <c r="J801">
        <v>2.9</v>
      </c>
      <c r="K801">
        <v>8</v>
      </c>
      <c r="L801" s="6">
        <v>83.38</v>
      </c>
      <c r="M801">
        <v>16.77</v>
      </c>
      <c r="N801">
        <v>26.16</v>
      </c>
      <c r="O801" t="str">
        <f t="shared" si="50"/>
        <v>21:40</v>
      </c>
      <c r="P801" t="s">
        <v>27</v>
      </c>
      <c r="Q801">
        <v>558.61</v>
      </c>
      <c r="R801" t="str">
        <f t="shared" si="51"/>
        <v>Low</v>
      </c>
    </row>
    <row r="802" spans="1:18" x14ac:dyDescent="0.25">
      <c r="A802">
        <v>2006</v>
      </c>
      <c r="B802" t="s">
        <v>21</v>
      </c>
      <c r="C802" t="s">
        <v>45</v>
      </c>
      <c r="D802" t="s">
        <v>34</v>
      </c>
      <c r="E802" t="str">
        <f t="shared" si="48"/>
        <v>Winter crops</v>
      </c>
      <c r="F802">
        <v>25.68</v>
      </c>
      <c r="G802" s="6">
        <v>950.14</v>
      </c>
      <c r="H802" t="str">
        <f t="shared" si="49"/>
        <v>Low</v>
      </c>
      <c r="I802">
        <v>17.579999999999998</v>
      </c>
      <c r="J802">
        <v>1.89</v>
      </c>
      <c r="K802">
        <v>1</v>
      </c>
      <c r="L802" s="6">
        <v>95.08</v>
      </c>
      <c r="M802">
        <v>46.1</v>
      </c>
      <c r="N802">
        <v>57.05</v>
      </c>
      <c r="O802" t="str">
        <f t="shared" si="50"/>
        <v>41:60</v>
      </c>
      <c r="P802" t="s">
        <v>27</v>
      </c>
      <c r="Q802">
        <v>923.96</v>
      </c>
      <c r="R802" t="str">
        <f t="shared" si="51"/>
        <v>High</v>
      </c>
    </row>
    <row r="803" spans="1:18" x14ac:dyDescent="0.25">
      <c r="A803">
        <v>1992</v>
      </c>
      <c r="B803" t="s">
        <v>14</v>
      </c>
      <c r="C803" t="s">
        <v>28</v>
      </c>
      <c r="D803" t="s">
        <v>48</v>
      </c>
      <c r="E803" t="str">
        <f t="shared" si="48"/>
        <v>Summer crops</v>
      </c>
      <c r="F803">
        <v>31.34</v>
      </c>
      <c r="G803" s="6">
        <v>1216.44</v>
      </c>
      <c r="H803" t="str">
        <f t="shared" si="49"/>
        <v>Medium</v>
      </c>
      <c r="I803">
        <v>14.59</v>
      </c>
      <c r="J803">
        <v>3.7</v>
      </c>
      <c r="K803">
        <v>7</v>
      </c>
      <c r="L803" s="6">
        <v>23.54</v>
      </c>
      <c r="M803">
        <v>44.25</v>
      </c>
      <c r="N803">
        <v>98.45</v>
      </c>
      <c r="O803" t="str">
        <f t="shared" si="50"/>
        <v>81:100</v>
      </c>
      <c r="P803" t="s">
        <v>20</v>
      </c>
      <c r="Q803">
        <v>1826.09</v>
      </c>
      <c r="R803" t="str">
        <f t="shared" si="51"/>
        <v>High</v>
      </c>
    </row>
    <row r="804" spans="1:18" x14ac:dyDescent="0.25">
      <c r="A804">
        <v>2009</v>
      </c>
      <c r="B804" t="s">
        <v>14</v>
      </c>
      <c r="C804" t="s">
        <v>64</v>
      </c>
      <c r="D804" t="s">
        <v>23</v>
      </c>
      <c r="E804" t="str">
        <f t="shared" si="48"/>
        <v>Winter crops</v>
      </c>
      <c r="F804">
        <v>30.92</v>
      </c>
      <c r="G804" s="6">
        <v>1766.16</v>
      </c>
      <c r="H804" t="str">
        <f t="shared" si="49"/>
        <v>Medium</v>
      </c>
      <c r="I804">
        <v>17.82</v>
      </c>
      <c r="J804">
        <v>2.6280000000000001</v>
      </c>
      <c r="K804">
        <v>6</v>
      </c>
      <c r="L804" s="6">
        <v>71.489999999999995</v>
      </c>
      <c r="M804">
        <v>16.98</v>
      </c>
      <c r="N804">
        <v>83.03</v>
      </c>
      <c r="O804" t="str">
        <f t="shared" si="50"/>
        <v>81:100</v>
      </c>
      <c r="P804" t="s">
        <v>20</v>
      </c>
      <c r="Q804">
        <v>519.88</v>
      </c>
      <c r="R804" t="str">
        <f t="shared" si="51"/>
        <v>High</v>
      </c>
    </row>
    <row r="805" spans="1:18" x14ac:dyDescent="0.25">
      <c r="A805">
        <v>2009</v>
      </c>
      <c r="B805" t="s">
        <v>14</v>
      </c>
      <c r="C805" t="s">
        <v>28</v>
      </c>
      <c r="D805" t="s">
        <v>34</v>
      </c>
      <c r="E805" t="str">
        <f t="shared" si="48"/>
        <v>Winter crops</v>
      </c>
      <c r="F805">
        <v>4.16</v>
      </c>
      <c r="G805" s="6">
        <v>396.62</v>
      </c>
      <c r="H805" t="str">
        <f t="shared" si="49"/>
        <v>Low</v>
      </c>
      <c r="I805">
        <v>16.920000000000002</v>
      </c>
      <c r="J805">
        <v>2.601</v>
      </c>
      <c r="K805">
        <v>0</v>
      </c>
      <c r="L805" s="6">
        <v>51.04</v>
      </c>
      <c r="M805">
        <v>1.2</v>
      </c>
      <c r="N805">
        <v>2.83</v>
      </c>
      <c r="O805" t="str">
        <f t="shared" si="50"/>
        <v>0:20</v>
      </c>
      <c r="P805" t="s">
        <v>35</v>
      </c>
      <c r="Q805">
        <v>882.58</v>
      </c>
      <c r="R805" t="str">
        <f t="shared" si="51"/>
        <v>Low</v>
      </c>
    </row>
    <row r="806" spans="1:18" x14ac:dyDescent="0.25">
      <c r="A806">
        <v>1992</v>
      </c>
      <c r="B806" t="s">
        <v>46</v>
      </c>
      <c r="C806" t="s">
        <v>51</v>
      </c>
      <c r="D806" t="s">
        <v>49</v>
      </c>
      <c r="E806" t="str">
        <f t="shared" si="48"/>
        <v>Summer crops</v>
      </c>
      <c r="F806">
        <v>25.35</v>
      </c>
      <c r="G806" s="6">
        <v>2787.63</v>
      </c>
      <c r="H806" t="str">
        <f t="shared" si="49"/>
        <v>High</v>
      </c>
      <c r="I806">
        <v>5.9</v>
      </c>
      <c r="J806">
        <v>0.88</v>
      </c>
      <c r="K806">
        <v>4</v>
      </c>
      <c r="L806" s="6">
        <v>47.42</v>
      </c>
      <c r="M806">
        <v>15.18</v>
      </c>
      <c r="N806">
        <v>78.73</v>
      </c>
      <c r="O806" t="str">
        <f t="shared" si="50"/>
        <v>61:80</v>
      </c>
      <c r="P806" t="s">
        <v>35</v>
      </c>
      <c r="Q806">
        <v>194.93</v>
      </c>
      <c r="R806" t="str">
        <f t="shared" si="51"/>
        <v>High</v>
      </c>
    </row>
    <row r="807" spans="1:18" x14ac:dyDescent="0.25">
      <c r="A807">
        <v>2011</v>
      </c>
      <c r="B807" t="s">
        <v>14</v>
      </c>
      <c r="C807" t="s">
        <v>40</v>
      </c>
      <c r="D807" t="s">
        <v>34</v>
      </c>
      <c r="E807" t="str">
        <f t="shared" si="48"/>
        <v>Winter crops</v>
      </c>
      <c r="F807">
        <v>-2.0699999999999998</v>
      </c>
      <c r="G807" s="6">
        <v>2773.57</v>
      </c>
      <c r="H807" t="str">
        <f t="shared" si="49"/>
        <v>High</v>
      </c>
      <c r="I807">
        <v>24.5</v>
      </c>
      <c r="J807">
        <v>0.81</v>
      </c>
      <c r="K807">
        <v>3</v>
      </c>
      <c r="L807" s="6">
        <v>16.39</v>
      </c>
      <c r="M807">
        <v>25.62</v>
      </c>
      <c r="N807">
        <v>68.25</v>
      </c>
      <c r="O807" t="str">
        <f t="shared" si="50"/>
        <v>61:80</v>
      </c>
      <c r="P807" t="s">
        <v>35</v>
      </c>
      <c r="Q807">
        <v>363.25</v>
      </c>
      <c r="R807" t="str">
        <f t="shared" si="51"/>
        <v>Below 0</v>
      </c>
    </row>
    <row r="808" spans="1:18" x14ac:dyDescent="0.25">
      <c r="A808">
        <v>2015</v>
      </c>
      <c r="B808" t="s">
        <v>30</v>
      </c>
      <c r="C808" t="s">
        <v>31</v>
      </c>
      <c r="D808" t="s">
        <v>48</v>
      </c>
      <c r="E808" t="str">
        <f t="shared" si="48"/>
        <v>Summer crops</v>
      </c>
      <c r="F808">
        <v>24.83</v>
      </c>
      <c r="G808" s="6">
        <v>1133.28</v>
      </c>
      <c r="H808" t="str">
        <f t="shared" si="49"/>
        <v>Medium</v>
      </c>
      <c r="I808">
        <v>6.6</v>
      </c>
      <c r="J808">
        <v>3.91</v>
      </c>
      <c r="K808">
        <v>8</v>
      </c>
      <c r="L808" s="6">
        <v>91.72</v>
      </c>
      <c r="M808">
        <v>44.71</v>
      </c>
      <c r="N808">
        <v>52.12</v>
      </c>
      <c r="O808" t="str">
        <f t="shared" si="50"/>
        <v>41:60</v>
      </c>
      <c r="P808" t="s">
        <v>35</v>
      </c>
      <c r="Q808">
        <v>1322.89</v>
      </c>
      <c r="R808" t="str">
        <f t="shared" si="51"/>
        <v>Moderate</v>
      </c>
    </row>
    <row r="809" spans="1:18" x14ac:dyDescent="0.25">
      <c r="A809">
        <v>1994</v>
      </c>
      <c r="B809" t="s">
        <v>50</v>
      </c>
      <c r="C809" t="s">
        <v>33</v>
      </c>
      <c r="D809" t="s">
        <v>16</v>
      </c>
      <c r="E809" t="str">
        <f t="shared" si="48"/>
        <v>Summer crops</v>
      </c>
      <c r="F809">
        <v>25.26</v>
      </c>
      <c r="G809" s="6">
        <v>1174.19</v>
      </c>
      <c r="H809" t="str">
        <f t="shared" si="49"/>
        <v>Medium</v>
      </c>
      <c r="I809">
        <v>23.09</v>
      </c>
      <c r="J809">
        <v>3.0150000000000001</v>
      </c>
      <c r="K809">
        <v>7</v>
      </c>
      <c r="L809" s="6">
        <v>53.91</v>
      </c>
      <c r="M809">
        <v>35.83</v>
      </c>
      <c r="N809">
        <v>91.7</v>
      </c>
      <c r="O809" t="str">
        <f t="shared" si="50"/>
        <v>81:100</v>
      </c>
      <c r="P809" t="s">
        <v>17</v>
      </c>
      <c r="Q809">
        <v>677.27</v>
      </c>
      <c r="R809" t="str">
        <f t="shared" si="51"/>
        <v>High</v>
      </c>
    </row>
    <row r="810" spans="1:18" x14ac:dyDescent="0.25">
      <c r="A810">
        <v>1994</v>
      </c>
      <c r="B810" t="s">
        <v>18</v>
      </c>
      <c r="C810" t="s">
        <v>56</v>
      </c>
      <c r="D810" t="s">
        <v>43</v>
      </c>
      <c r="E810" t="str">
        <f t="shared" si="48"/>
        <v>Winter crops</v>
      </c>
      <c r="F810">
        <v>0.38</v>
      </c>
      <c r="G810" s="6">
        <v>2307.3200000000002</v>
      </c>
      <c r="H810" t="str">
        <f t="shared" si="49"/>
        <v>High</v>
      </c>
      <c r="I810">
        <v>8.4</v>
      </c>
      <c r="J810">
        <v>0.67</v>
      </c>
      <c r="K810">
        <v>0</v>
      </c>
      <c r="L810" s="6">
        <v>96.94</v>
      </c>
      <c r="M810">
        <v>45.46</v>
      </c>
      <c r="N810">
        <v>3.8</v>
      </c>
      <c r="O810" t="str">
        <f t="shared" si="50"/>
        <v>0:20</v>
      </c>
      <c r="P810" t="s">
        <v>20</v>
      </c>
      <c r="Q810">
        <v>143.82</v>
      </c>
      <c r="R810" t="str">
        <f t="shared" si="51"/>
        <v>Low</v>
      </c>
    </row>
    <row r="811" spans="1:18" x14ac:dyDescent="0.25">
      <c r="A811">
        <v>2006</v>
      </c>
      <c r="B811" t="s">
        <v>36</v>
      </c>
      <c r="C811" t="s">
        <v>37</v>
      </c>
      <c r="D811" t="s">
        <v>26</v>
      </c>
      <c r="E811" t="str">
        <f t="shared" si="48"/>
        <v>Summer crops</v>
      </c>
      <c r="F811">
        <v>9.0500000000000007</v>
      </c>
      <c r="G811" s="6">
        <v>1295.32</v>
      </c>
      <c r="H811" t="str">
        <f t="shared" si="49"/>
        <v>Medium</v>
      </c>
      <c r="I811">
        <v>27.74</v>
      </c>
      <c r="J811">
        <v>1.206</v>
      </c>
      <c r="K811">
        <v>1</v>
      </c>
      <c r="L811" s="6">
        <v>45.93</v>
      </c>
      <c r="M811">
        <v>33.68</v>
      </c>
      <c r="N811">
        <v>26.81</v>
      </c>
      <c r="O811" t="str">
        <f t="shared" si="50"/>
        <v>21:40</v>
      </c>
      <c r="P811" t="s">
        <v>39</v>
      </c>
      <c r="Q811">
        <v>215.99</v>
      </c>
      <c r="R811" t="str">
        <f t="shared" si="51"/>
        <v>Low</v>
      </c>
    </row>
    <row r="812" spans="1:18" x14ac:dyDescent="0.25">
      <c r="A812">
        <v>1994</v>
      </c>
      <c r="B812" t="s">
        <v>32</v>
      </c>
      <c r="C812" t="s">
        <v>33</v>
      </c>
      <c r="D812" t="s">
        <v>52</v>
      </c>
      <c r="E812" t="str">
        <f t="shared" si="48"/>
        <v>Winter crops</v>
      </c>
      <c r="F812">
        <v>20.66</v>
      </c>
      <c r="G812" s="6">
        <v>1687.95</v>
      </c>
      <c r="H812" t="str">
        <f t="shared" si="49"/>
        <v>Medium</v>
      </c>
      <c r="I812">
        <v>25.48</v>
      </c>
      <c r="J812">
        <v>3.5459999999999998</v>
      </c>
      <c r="K812">
        <v>5</v>
      </c>
      <c r="L812" s="6">
        <v>38.5</v>
      </c>
      <c r="M812">
        <v>43.43</v>
      </c>
      <c r="N812">
        <v>52.34</v>
      </c>
      <c r="O812" t="str">
        <f t="shared" si="50"/>
        <v>41:60</v>
      </c>
      <c r="P812" t="s">
        <v>17</v>
      </c>
      <c r="Q812">
        <v>1159.95</v>
      </c>
      <c r="R812" t="str">
        <f t="shared" si="51"/>
        <v>Moderate</v>
      </c>
    </row>
    <row r="813" spans="1:18" x14ac:dyDescent="0.25">
      <c r="A813">
        <v>2021</v>
      </c>
      <c r="B813" t="s">
        <v>36</v>
      </c>
      <c r="C813" t="s">
        <v>62</v>
      </c>
      <c r="D813" t="s">
        <v>38</v>
      </c>
      <c r="E813" t="str">
        <f t="shared" si="48"/>
        <v>Summer crops</v>
      </c>
      <c r="F813">
        <v>30.74</v>
      </c>
      <c r="G813" s="6">
        <v>2887.66</v>
      </c>
      <c r="H813" t="str">
        <f t="shared" si="49"/>
        <v>High</v>
      </c>
      <c r="I813">
        <v>15.84</v>
      </c>
      <c r="J813">
        <v>3.3479999999999999</v>
      </c>
      <c r="K813">
        <v>0</v>
      </c>
      <c r="L813" s="6">
        <v>77.67</v>
      </c>
      <c r="M813">
        <v>31.4</v>
      </c>
      <c r="N813">
        <v>38.82</v>
      </c>
      <c r="O813" t="str">
        <f t="shared" si="50"/>
        <v>21:40</v>
      </c>
      <c r="P813" t="s">
        <v>20</v>
      </c>
      <c r="Q813">
        <v>1368.42</v>
      </c>
      <c r="R813" t="str">
        <f t="shared" si="51"/>
        <v>High</v>
      </c>
    </row>
    <row r="814" spans="1:18" x14ac:dyDescent="0.25">
      <c r="A814">
        <v>1991</v>
      </c>
      <c r="B814" t="s">
        <v>50</v>
      </c>
      <c r="C814" t="s">
        <v>33</v>
      </c>
      <c r="D814" t="s">
        <v>52</v>
      </c>
      <c r="E814" t="str">
        <f t="shared" si="48"/>
        <v>Winter crops</v>
      </c>
      <c r="F814">
        <v>18.47</v>
      </c>
      <c r="G814" s="6">
        <v>1517.32</v>
      </c>
      <c r="H814" t="str">
        <f t="shared" si="49"/>
        <v>Medium</v>
      </c>
      <c r="I814">
        <v>24.31</v>
      </c>
      <c r="J814">
        <v>3.5550000000000002</v>
      </c>
      <c r="K814">
        <v>5</v>
      </c>
      <c r="L814" s="6">
        <v>26.41</v>
      </c>
      <c r="M814">
        <v>36.950000000000003</v>
      </c>
      <c r="N814">
        <v>77.91</v>
      </c>
      <c r="O814" t="str">
        <f t="shared" si="50"/>
        <v>61:80</v>
      </c>
      <c r="P814" t="s">
        <v>17</v>
      </c>
      <c r="Q814">
        <v>411.12</v>
      </c>
      <c r="R814" t="str">
        <f t="shared" si="51"/>
        <v>Moderate</v>
      </c>
    </row>
    <row r="815" spans="1:18" x14ac:dyDescent="0.25">
      <c r="A815">
        <v>2017</v>
      </c>
      <c r="B815" t="s">
        <v>14</v>
      </c>
      <c r="C815" t="s">
        <v>40</v>
      </c>
      <c r="D815" t="s">
        <v>23</v>
      </c>
      <c r="E815" t="str">
        <f t="shared" si="48"/>
        <v>Winter crops</v>
      </c>
      <c r="F815">
        <v>32.71</v>
      </c>
      <c r="G815" s="6">
        <v>1706.38</v>
      </c>
      <c r="H815" t="str">
        <f t="shared" si="49"/>
        <v>Medium</v>
      </c>
      <c r="I815">
        <v>29.98</v>
      </c>
      <c r="J815">
        <v>1.0620000000000001</v>
      </c>
      <c r="K815">
        <v>0</v>
      </c>
      <c r="L815" s="6">
        <v>91.63</v>
      </c>
      <c r="M815">
        <v>11.04</v>
      </c>
      <c r="N815">
        <v>50.08</v>
      </c>
      <c r="O815" t="str">
        <f t="shared" si="50"/>
        <v>41:60</v>
      </c>
      <c r="P815" t="s">
        <v>35</v>
      </c>
      <c r="Q815">
        <v>405.8</v>
      </c>
      <c r="R815" t="str">
        <f t="shared" si="51"/>
        <v>High</v>
      </c>
    </row>
    <row r="816" spans="1:18" x14ac:dyDescent="0.25">
      <c r="A816">
        <v>2016</v>
      </c>
      <c r="B816" t="s">
        <v>18</v>
      </c>
      <c r="C816" t="s">
        <v>67</v>
      </c>
      <c r="D816" t="s">
        <v>52</v>
      </c>
      <c r="E816" t="str">
        <f t="shared" si="48"/>
        <v>Winter crops</v>
      </c>
      <c r="F816">
        <v>1.1499999999999999</v>
      </c>
      <c r="G816" s="6">
        <v>900.72</v>
      </c>
      <c r="H816" t="str">
        <f t="shared" si="49"/>
        <v>Low</v>
      </c>
      <c r="I816">
        <v>4.74</v>
      </c>
      <c r="J816">
        <v>0.68</v>
      </c>
      <c r="K816">
        <v>8</v>
      </c>
      <c r="L816" s="6">
        <v>15.38</v>
      </c>
      <c r="M816">
        <v>35.909999999999997</v>
      </c>
      <c r="N816">
        <v>37.68</v>
      </c>
      <c r="O816" t="str">
        <f t="shared" si="50"/>
        <v>21:40</v>
      </c>
      <c r="P816" t="s">
        <v>39</v>
      </c>
      <c r="Q816">
        <v>150.30000000000001</v>
      </c>
      <c r="R816" t="str">
        <f t="shared" si="51"/>
        <v>Low</v>
      </c>
    </row>
    <row r="817" spans="1:18" x14ac:dyDescent="0.25">
      <c r="A817">
        <v>1995</v>
      </c>
      <c r="B817" t="s">
        <v>32</v>
      </c>
      <c r="C817" t="s">
        <v>53</v>
      </c>
      <c r="D817" t="s">
        <v>52</v>
      </c>
      <c r="E817" t="str">
        <f t="shared" si="48"/>
        <v>Winter crops</v>
      </c>
      <c r="F817">
        <v>24.37</v>
      </c>
      <c r="G817" s="6">
        <v>1415.95</v>
      </c>
      <c r="H817" t="str">
        <f t="shared" si="49"/>
        <v>Medium</v>
      </c>
      <c r="I817">
        <v>18.170000000000002</v>
      </c>
      <c r="J817">
        <v>1.044</v>
      </c>
      <c r="K817">
        <v>4</v>
      </c>
      <c r="L817" s="6">
        <v>43.41</v>
      </c>
      <c r="M817">
        <v>49.04</v>
      </c>
      <c r="N817">
        <v>88.63</v>
      </c>
      <c r="O817" t="str">
        <f t="shared" si="50"/>
        <v>81:100</v>
      </c>
      <c r="P817" t="s">
        <v>27</v>
      </c>
      <c r="Q817">
        <v>176.6</v>
      </c>
      <c r="R817" t="str">
        <f t="shared" si="51"/>
        <v>Moderate</v>
      </c>
    </row>
    <row r="818" spans="1:18" x14ac:dyDescent="0.25">
      <c r="A818">
        <v>1999</v>
      </c>
      <c r="B818" t="s">
        <v>46</v>
      </c>
      <c r="C818" t="s">
        <v>63</v>
      </c>
      <c r="D818" t="s">
        <v>26</v>
      </c>
      <c r="E818" t="str">
        <f t="shared" si="48"/>
        <v>Summer crops</v>
      </c>
      <c r="F818">
        <v>7.09</v>
      </c>
      <c r="G818" s="6">
        <v>2937.33</v>
      </c>
      <c r="H818" t="str">
        <f t="shared" si="49"/>
        <v>High</v>
      </c>
      <c r="I818">
        <v>21.93</v>
      </c>
      <c r="J818">
        <v>1.881</v>
      </c>
      <c r="K818">
        <v>5</v>
      </c>
      <c r="L818" s="6">
        <v>18.239999999999998</v>
      </c>
      <c r="M818">
        <v>13.12</v>
      </c>
      <c r="N818">
        <v>85.15</v>
      </c>
      <c r="O818" t="str">
        <f t="shared" si="50"/>
        <v>81:100</v>
      </c>
      <c r="P818" t="s">
        <v>27</v>
      </c>
      <c r="Q818">
        <v>383.79</v>
      </c>
      <c r="R818" t="str">
        <f t="shared" si="51"/>
        <v>Low</v>
      </c>
    </row>
    <row r="819" spans="1:18" x14ac:dyDescent="0.25">
      <c r="A819">
        <v>2018</v>
      </c>
      <c r="B819" t="s">
        <v>30</v>
      </c>
      <c r="C819" t="s">
        <v>56</v>
      </c>
      <c r="D819" t="s">
        <v>52</v>
      </c>
      <c r="E819" t="str">
        <f t="shared" si="48"/>
        <v>Winter crops</v>
      </c>
      <c r="F819">
        <v>1.25</v>
      </c>
      <c r="G819" s="6">
        <v>1923.38</v>
      </c>
      <c r="H819" t="str">
        <f t="shared" si="49"/>
        <v>Medium</v>
      </c>
      <c r="I819">
        <v>29.92</v>
      </c>
      <c r="J819">
        <v>0.93600000000000005</v>
      </c>
      <c r="K819">
        <v>9</v>
      </c>
      <c r="L819" s="6">
        <v>10.17</v>
      </c>
      <c r="M819">
        <v>23.05</v>
      </c>
      <c r="N819">
        <v>0.52</v>
      </c>
      <c r="O819" t="str">
        <f t="shared" si="50"/>
        <v>0:20</v>
      </c>
      <c r="P819" t="s">
        <v>17</v>
      </c>
      <c r="Q819">
        <v>294.38</v>
      </c>
      <c r="R819" t="str">
        <f t="shared" si="51"/>
        <v>Low</v>
      </c>
    </row>
    <row r="820" spans="1:18" x14ac:dyDescent="0.25">
      <c r="A820">
        <v>2014</v>
      </c>
      <c r="B820" t="s">
        <v>36</v>
      </c>
      <c r="C820" t="s">
        <v>37</v>
      </c>
      <c r="D820" t="s">
        <v>48</v>
      </c>
      <c r="E820" t="str">
        <f t="shared" si="48"/>
        <v>Summer crops</v>
      </c>
      <c r="F820">
        <v>28.07</v>
      </c>
      <c r="G820" s="6">
        <v>2101.1799999999998</v>
      </c>
      <c r="H820" t="str">
        <f t="shared" si="49"/>
        <v>High</v>
      </c>
      <c r="I820">
        <v>13.35</v>
      </c>
      <c r="J820">
        <v>2.02</v>
      </c>
      <c r="K820">
        <v>9</v>
      </c>
      <c r="L820" s="6">
        <v>73.06</v>
      </c>
      <c r="M820">
        <v>28.18</v>
      </c>
      <c r="N820">
        <v>39.17</v>
      </c>
      <c r="O820" t="str">
        <f t="shared" si="50"/>
        <v>21:40</v>
      </c>
      <c r="P820" t="s">
        <v>35</v>
      </c>
      <c r="Q820">
        <v>454.89</v>
      </c>
      <c r="R820" t="str">
        <f t="shared" si="51"/>
        <v>High</v>
      </c>
    </row>
    <row r="821" spans="1:18" x14ac:dyDescent="0.25">
      <c r="A821">
        <v>2007</v>
      </c>
      <c r="B821" t="s">
        <v>14</v>
      </c>
      <c r="C821" t="s">
        <v>40</v>
      </c>
      <c r="D821" t="s">
        <v>23</v>
      </c>
      <c r="E821" t="str">
        <f t="shared" si="48"/>
        <v>Winter crops</v>
      </c>
      <c r="F821">
        <v>12.19</v>
      </c>
      <c r="G821" s="6">
        <v>2175.35</v>
      </c>
      <c r="H821" t="str">
        <f t="shared" si="49"/>
        <v>High</v>
      </c>
      <c r="I821">
        <v>25.65</v>
      </c>
      <c r="J821">
        <v>3.339</v>
      </c>
      <c r="K821">
        <v>7</v>
      </c>
      <c r="L821" s="6">
        <v>78.06</v>
      </c>
      <c r="M821">
        <v>33.020000000000003</v>
      </c>
      <c r="N821">
        <v>53.58</v>
      </c>
      <c r="O821" t="str">
        <f t="shared" si="50"/>
        <v>41:60</v>
      </c>
      <c r="P821" t="s">
        <v>27</v>
      </c>
      <c r="Q821">
        <v>1050.54</v>
      </c>
      <c r="R821" t="str">
        <f t="shared" si="51"/>
        <v>Low</v>
      </c>
    </row>
    <row r="822" spans="1:18" x14ac:dyDescent="0.25">
      <c r="A822">
        <v>2008</v>
      </c>
      <c r="B822" t="s">
        <v>36</v>
      </c>
      <c r="C822" t="s">
        <v>62</v>
      </c>
      <c r="D822" t="s">
        <v>29</v>
      </c>
      <c r="E822" t="str">
        <f t="shared" si="48"/>
        <v>Summer crops</v>
      </c>
      <c r="F822">
        <v>22.46</v>
      </c>
      <c r="G822" s="6">
        <v>1000.5</v>
      </c>
      <c r="H822" t="str">
        <f t="shared" si="49"/>
        <v>Medium</v>
      </c>
      <c r="I822">
        <v>14.66</v>
      </c>
      <c r="J822">
        <v>2.9</v>
      </c>
      <c r="K822">
        <v>9</v>
      </c>
      <c r="L822" s="6">
        <v>14.33</v>
      </c>
      <c r="M822">
        <v>29.07</v>
      </c>
      <c r="N822">
        <v>50.52</v>
      </c>
      <c r="O822" t="str">
        <f t="shared" si="50"/>
        <v>41:60</v>
      </c>
      <c r="P822" t="s">
        <v>27</v>
      </c>
      <c r="Q822">
        <v>1160.94</v>
      </c>
      <c r="R822" t="str">
        <f t="shared" si="51"/>
        <v>Moderate</v>
      </c>
    </row>
    <row r="823" spans="1:18" x14ac:dyDescent="0.25">
      <c r="A823">
        <v>2011</v>
      </c>
      <c r="B823" t="s">
        <v>32</v>
      </c>
      <c r="C823" t="s">
        <v>69</v>
      </c>
      <c r="D823" t="s">
        <v>43</v>
      </c>
      <c r="E823" t="str">
        <f t="shared" si="48"/>
        <v>Winter crops</v>
      </c>
      <c r="F823">
        <v>18.399999999999999</v>
      </c>
      <c r="G823" s="6">
        <v>385.25</v>
      </c>
      <c r="H823" t="str">
        <f t="shared" si="49"/>
        <v>Low</v>
      </c>
      <c r="I823">
        <v>15.2</v>
      </c>
      <c r="J823">
        <v>1.9890000000000001</v>
      </c>
      <c r="K823">
        <v>7</v>
      </c>
      <c r="L823" s="6">
        <v>88.69</v>
      </c>
      <c r="M823">
        <v>28.13</v>
      </c>
      <c r="N823">
        <v>91.85</v>
      </c>
      <c r="O823" t="str">
        <f t="shared" si="50"/>
        <v>81:100</v>
      </c>
      <c r="P823" t="s">
        <v>17</v>
      </c>
      <c r="Q823">
        <v>334.56</v>
      </c>
      <c r="R823" t="str">
        <f t="shared" si="51"/>
        <v>Moderate</v>
      </c>
    </row>
    <row r="824" spans="1:18" x14ac:dyDescent="0.25">
      <c r="A824">
        <v>1991</v>
      </c>
      <c r="B824" t="s">
        <v>32</v>
      </c>
      <c r="C824" t="s">
        <v>69</v>
      </c>
      <c r="D824" t="s">
        <v>26</v>
      </c>
      <c r="E824" t="str">
        <f t="shared" si="48"/>
        <v>Summer crops</v>
      </c>
      <c r="F824">
        <v>26.32</v>
      </c>
      <c r="G824" s="6">
        <v>1983.78</v>
      </c>
      <c r="H824" t="str">
        <f t="shared" si="49"/>
        <v>Medium</v>
      </c>
      <c r="I824">
        <v>0.68</v>
      </c>
      <c r="J824">
        <v>1.94</v>
      </c>
      <c r="K824">
        <v>10</v>
      </c>
      <c r="L824" s="6">
        <v>43.51</v>
      </c>
      <c r="M824">
        <v>42.3</v>
      </c>
      <c r="N824">
        <v>45.99</v>
      </c>
      <c r="O824" t="str">
        <f t="shared" si="50"/>
        <v>41:60</v>
      </c>
      <c r="P824" t="s">
        <v>35</v>
      </c>
      <c r="Q824">
        <v>453.28</v>
      </c>
      <c r="R824" t="str">
        <f t="shared" si="51"/>
        <v>High</v>
      </c>
    </row>
    <row r="825" spans="1:18" x14ac:dyDescent="0.25">
      <c r="A825">
        <v>1991</v>
      </c>
      <c r="B825" t="s">
        <v>46</v>
      </c>
      <c r="C825" t="s">
        <v>67</v>
      </c>
      <c r="D825" t="s">
        <v>26</v>
      </c>
      <c r="E825" t="str">
        <f t="shared" si="48"/>
        <v>Summer crops</v>
      </c>
      <c r="F825">
        <v>34.630000000000003</v>
      </c>
      <c r="G825" s="6">
        <v>298.48</v>
      </c>
      <c r="H825" t="str">
        <f t="shared" si="49"/>
        <v>Low</v>
      </c>
      <c r="I825">
        <v>23.84</v>
      </c>
      <c r="J825">
        <v>3.411</v>
      </c>
      <c r="K825">
        <v>0</v>
      </c>
      <c r="L825" s="6">
        <v>35.72</v>
      </c>
      <c r="M825">
        <v>20.81</v>
      </c>
      <c r="N825">
        <v>44.46</v>
      </c>
      <c r="O825" t="str">
        <f t="shared" si="50"/>
        <v>41:60</v>
      </c>
      <c r="P825" t="s">
        <v>20</v>
      </c>
      <c r="Q825">
        <v>1568.84</v>
      </c>
      <c r="R825" t="str">
        <f t="shared" si="51"/>
        <v>High</v>
      </c>
    </row>
    <row r="826" spans="1:18" x14ac:dyDescent="0.25">
      <c r="A826">
        <v>2014</v>
      </c>
      <c r="B826" t="s">
        <v>50</v>
      </c>
      <c r="C826" t="s">
        <v>19</v>
      </c>
      <c r="D826" t="s">
        <v>48</v>
      </c>
      <c r="E826" t="str">
        <f t="shared" si="48"/>
        <v>Summer crops</v>
      </c>
      <c r="F826">
        <v>11.53</v>
      </c>
      <c r="G826" s="6">
        <v>1399.96</v>
      </c>
      <c r="H826" t="str">
        <f t="shared" si="49"/>
        <v>Medium</v>
      </c>
      <c r="I826">
        <v>2.38</v>
      </c>
      <c r="J826">
        <v>3.56</v>
      </c>
      <c r="K826">
        <v>10</v>
      </c>
      <c r="L826" s="6">
        <v>79.900000000000006</v>
      </c>
      <c r="M826">
        <v>35.01</v>
      </c>
      <c r="N826">
        <v>0.42</v>
      </c>
      <c r="O826" t="str">
        <f t="shared" si="50"/>
        <v>0:20</v>
      </c>
      <c r="P826" t="s">
        <v>20</v>
      </c>
      <c r="Q826">
        <v>463.49</v>
      </c>
      <c r="R826" t="str">
        <f t="shared" si="51"/>
        <v>Low</v>
      </c>
    </row>
    <row r="827" spans="1:18" x14ac:dyDescent="0.25">
      <c r="A827">
        <v>2020</v>
      </c>
      <c r="B827" t="s">
        <v>32</v>
      </c>
      <c r="C827" t="s">
        <v>33</v>
      </c>
      <c r="D827" t="s">
        <v>48</v>
      </c>
      <c r="E827" t="str">
        <f t="shared" si="48"/>
        <v>Summer crops</v>
      </c>
      <c r="F827">
        <v>28.94</v>
      </c>
      <c r="G827" s="6">
        <v>709.96</v>
      </c>
      <c r="H827" t="str">
        <f t="shared" si="49"/>
        <v>Low</v>
      </c>
      <c r="I827">
        <v>13.33</v>
      </c>
      <c r="J827">
        <v>2.4</v>
      </c>
      <c r="K827">
        <v>0</v>
      </c>
      <c r="L827" s="6">
        <v>13.63</v>
      </c>
      <c r="M827">
        <v>7.91</v>
      </c>
      <c r="N827">
        <v>68</v>
      </c>
      <c r="O827" t="str">
        <f t="shared" si="50"/>
        <v>61:80</v>
      </c>
      <c r="P827" t="s">
        <v>39</v>
      </c>
      <c r="Q827">
        <v>897.21</v>
      </c>
      <c r="R827" t="str">
        <f t="shared" si="51"/>
        <v>High</v>
      </c>
    </row>
    <row r="828" spans="1:18" x14ac:dyDescent="0.25">
      <c r="A828">
        <v>2017</v>
      </c>
      <c r="B828" t="s">
        <v>50</v>
      </c>
      <c r="C828" t="s">
        <v>58</v>
      </c>
      <c r="D828" t="s">
        <v>29</v>
      </c>
      <c r="E828" t="str">
        <f t="shared" si="48"/>
        <v>Summer crops</v>
      </c>
      <c r="F828">
        <v>29.89</v>
      </c>
      <c r="G828" s="6">
        <v>2522.91</v>
      </c>
      <c r="H828" t="str">
        <f t="shared" si="49"/>
        <v>High</v>
      </c>
      <c r="I828">
        <v>10.69</v>
      </c>
      <c r="J828">
        <v>3.63</v>
      </c>
      <c r="K828">
        <v>9</v>
      </c>
      <c r="L828" s="6">
        <v>39.14</v>
      </c>
      <c r="M828">
        <v>40.29</v>
      </c>
      <c r="N828">
        <v>42.38</v>
      </c>
      <c r="O828" t="str">
        <f t="shared" si="50"/>
        <v>41:60</v>
      </c>
      <c r="P828" t="s">
        <v>39</v>
      </c>
      <c r="Q828">
        <v>1282.3800000000001</v>
      </c>
      <c r="R828" t="str">
        <f t="shared" si="51"/>
        <v>High</v>
      </c>
    </row>
    <row r="829" spans="1:18" x14ac:dyDescent="0.25">
      <c r="A829">
        <v>1991</v>
      </c>
      <c r="B829" t="s">
        <v>14</v>
      </c>
      <c r="C829" t="s">
        <v>15</v>
      </c>
      <c r="D829" t="s">
        <v>16</v>
      </c>
      <c r="E829" t="str">
        <f t="shared" si="48"/>
        <v>Summer crops</v>
      </c>
      <c r="F829">
        <v>18.53</v>
      </c>
      <c r="G829" s="6">
        <v>311.60000000000002</v>
      </c>
      <c r="H829" t="str">
        <f t="shared" si="49"/>
        <v>Low</v>
      </c>
      <c r="I829">
        <v>13.7</v>
      </c>
      <c r="J829">
        <v>2.96999999999999</v>
      </c>
      <c r="K829">
        <v>5</v>
      </c>
      <c r="L829" s="6">
        <v>27.79</v>
      </c>
      <c r="M829">
        <v>6.68</v>
      </c>
      <c r="N829">
        <v>10.54</v>
      </c>
      <c r="O829" t="str">
        <f t="shared" si="50"/>
        <v>0:20</v>
      </c>
      <c r="P829" t="s">
        <v>27</v>
      </c>
      <c r="Q829">
        <v>876.13</v>
      </c>
      <c r="R829" t="str">
        <f t="shared" si="51"/>
        <v>Moderate</v>
      </c>
    </row>
    <row r="830" spans="1:18" x14ac:dyDescent="0.25">
      <c r="A830">
        <v>2022</v>
      </c>
      <c r="B830" t="s">
        <v>14</v>
      </c>
      <c r="C830" t="s">
        <v>40</v>
      </c>
      <c r="D830" t="s">
        <v>29</v>
      </c>
      <c r="E830" t="str">
        <f t="shared" si="48"/>
        <v>Summer crops</v>
      </c>
      <c r="F830">
        <v>-0.35</v>
      </c>
      <c r="G830" s="6">
        <v>2252.2800000000002</v>
      </c>
      <c r="H830" t="str">
        <f t="shared" si="49"/>
        <v>High</v>
      </c>
      <c r="I830">
        <v>12.98</v>
      </c>
      <c r="J830">
        <v>1.67</v>
      </c>
      <c r="K830">
        <v>4</v>
      </c>
      <c r="L830" s="6">
        <v>83.59</v>
      </c>
      <c r="M830">
        <v>20.56</v>
      </c>
      <c r="N830">
        <v>49.85</v>
      </c>
      <c r="O830" t="str">
        <f t="shared" si="50"/>
        <v>41:60</v>
      </c>
      <c r="P830" t="s">
        <v>35</v>
      </c>
      <c r="Q830">
        <v>777.35</v>
      </c>
      <c r="R830" t="str">
        <f t="shared" si="51"/>
        <v>Below 0</v>
      </c>
    </row>
    <row r="831" spans="1:18" x14ac:dyDescent="0.25">
      <c r="A831">
        <v>1993</v>
      </c>
      <c r="B831" t="s">
        <v>50</v>
      </c>
      <c r="C831" t="s">
        <v>56</v>
      </c>
      <c r="D831" t="s">
        <v>23</v>
      </c>
      <c r="E831" t="str">
        <f t="shared" si="48"/>
        <v>Winter crops</v>
      </c>
      <c r="F831">
        <v>-4.17</v>
      </c>
      <c r="G831" s="6">
        <v>495</v>
      </c>
      <c r="H831" t="str">
        <f t="shared" si="49"/>
        <v>Low</v>
      </c>
      <c r="I831">
        <v>20.66</v>
      </c>
      <c r="J831">
        <v>0.747</v>
      </c>
      <c r="K831">
        <v>9</v>
      </c>
      <c r="L831" s="6">
        <v>75.78</v>
      </c>
      <c r="M831">
        <v>39.96</v>
      </c>
      <c r="N831">
        <v>64.3</v>
      </c>
      <c r="O831" t="str">
        <f t="shared" si="50"/>
        <v>61:80</v>
      </c>
      <c r="P831" t="s">
        <v>39</v>
      </c>
      <c r="Q831">
        <v>100.56</v>
      </c>
      <c r="R831" t="str">
        <f t="shared" si="51"/>
        <v>Below 0</v>
      </c>
    </row>
    <row r="832" spans="1:18" x14ac:dyDescent="0.25">
      <c r="A832">
        <v>2024</v>
      </c>
      <c r="B832" t="s">
        <v>30</v>
      </c>
      <c r="C832" t="s">
        <v>33</v>
      </c>
      <c r="D832" t="s">
        <v>48</v>
      </c>
      <c r="E832" t="str">
        <f t="shared" si="48"/>
        <v>Summer crops</v>
      </c>
      <c r="F832">
        <v>22.63</v>
      </c>
      <c r="G832" s="6">
        <v>1078.54</v>
      </c>
      <c r="H832" t="str">
        <f t="shared" si="49"/>
        <v>Medium</v>
      </c>
      <c r="I832">
        <v>17.559999999999999</v>
      </c>
      <c r="J832">
        <v>2.952</v>
      </c>
      <c r="K832">
        <v>2</v>
      </c>
      <c r="L832" s="6">
        <v>14.95</v>
      </c>
      <c r="M832">
        <v>34.24</v>
      </c>
      <c r="N832">
        <v>80.61</v>
      </c>
      <c r="O832" t="str">
        <f t="shared" si="50"/>
        <v>81:100</v>
      </c>
      <c r="P832" t="s">
        <v>17</v>
      </c>
      <c r="Q832">
        <v>1385.69</v>
      </c>
      <c r="R832" t="str">
        <f t="shared" si="51"/>
        <v>Moderate</v>
      </c>
    </row>
    <row r="833" spans="1:18" x14ac:dyDescent="0.25">
      <c r="A833">
        <v>2006</v>
      </c>
      <c r="B833" t="s">
        <v>50</v>
      </c>
      <c r="C833" t="s">
        <v>19</v>
      </c>
      <c r="D833" t="s">
        <v>23</v>
      </c>
      <c r="E833" t="str">
        <f t="shared" si="48"/>
        <v>Winter crops</v>
      </c>
      <c r="F833">
        <v>9.61</v>
      </c>
      <c r="G833" s="6">
        <v>1309.22</v>
      </c>
      <c r="H833" t="str">
        <f t="shared" si="49"/>
        <v>Medium</v>
      </c>
      <c r="I833">
        <v>12.78</v>
      </c>
      <c r="J833">
        <v>0.72</v>
      </c>
      <c r="K833">
        <v>8</v>
      </c>
      <c r="L833" s="6">
        <v>30.59</v>
      </c>
      <c r="M833">
        <v>1.18</v>
      </c>
      <c r="N833">
        <v>63.52</v>
      </c>
      <c r="O833" t="str">
        <f t="shared" si="50"/>
        <v>61:80</v>
      </c>
      <c r="P833" t="s">
        <v>27</v>
      </c>
      <c r="Q833">
        <v>176.61</v>
      </c>
      <c r="R833" t="str">
        <f t="shared" si="51"/>
        <v>Low</v>
      </c>
    </row>
    <row r="834" spans="1:18" x14ac:dyDescent="0.25">
      <c r="A834">
        <v>2013</v>
      </c>
      <c r="B834" t="s">
        <v>41</v>
      </c>
      <c r="C834" t="s">
        <v>42</v>
      </c>
      <c r="D834" t="s">
        <v>29</v>
      </c>
      <c r="E834" t="str">
        <f t="shared" si="48"/>
        <v>Summer crops</v>
      </c>
      <c r="F834">
        <v>12.6</v>
      </c>
      <c r="G834" s="6">
        <v>761.12</v>
      </c>
      <c r="H834" t="str">
        <f t="shared" si="49"/>
        <v>Low</v>
      </c>
      <c r="I834">
        <v>19.16</v>
      </c>
      <c r="J834">
        <v>3.222</v>
      </c>
      <c r="K834">
        <v>5</v>
      </c>
      <c r="L834" s="6">
        <v>83.13</v>
      </c>
      <c r="M834">
        <v>44.02</v>
      </c>
      <c r="N834">
        <v>62.12</v>
      </c>
      <c r="O834" t="str">
        <f t="shared" si="50"/>
        <v>61:80</v>
      </c>
      <c r="P834" t="s">
        <v>39</v>
      </c>
      <c r="Q834">
        <v>363.41</v>
      </c>
      <c r="R834" t="str">
        <f t="shared" si="51"/>
        <v>Low</v>
      </c>
    </row>
    <row r="835" spans="1:18" x14ac:dyDescent="0.25">
      <c r="A835">
        <v>2008</v>
      </c>
      <c r="B835" t="s">
        <v>41</v>
      </c>
      <c r="C835" t="s">
        <v>44</v>
      </c>
      <c r="D835" t="s">
        <v>34</v>
      </c>
      <c r="E835" t="str">
        <f t="shared" ref="E835:E898" si="52">IF(OR(D835="Wheat", D835="Barley", D835="Cotton", D835="Fruits"), "Winter crops","Summer crops")</f>
        <v>Winter crops</v>
      </c>
      <c r="F835">
        <v>29.3</v>
      </c>
      <c r="G835" s="6">
        <v>1218.43</v>
      </c>
      <c r="H835" t="str">
        <f t="shared" ref="H835:H898" si="53">IF(G835&lt;1000, "Low", IF(G835&lt;=2000, "Medium", "High"))</f>
        <v>Medium</v>
      </c>
      <c r="I835">
        <v>27.76</v>
      </c>
      <c r="J835">
        <v>0.85499999999999998</v>
      </c>
      <c r="K835">
        <v>5</v>
      </c>
      <c r="L835" s="6">
        <v>42.24</v>
      </c>
      <c r="M835">
        <v>2.39</v>
      </c>
      <c r="N835">
        <v>49.51</v>
      </c>
      <c r="O835" t="str">
        <f t="shared" ref="O835:O898" si="54">IF(N835&lt;=20,"0:20",IF(N835&lt;=40,"21:40",IF(N835&lt;=60,"41:60",IF(N835&lt;=80,"61:80","81:100"))))</f>
        <v>41:60</v>
      </c>
      <c r="P835" t="s">
        <v>39</v>
      </c>
      <c r="Q835">
        <v>269.48</v>
      </c>
      <c r="R835" t="str">
        <f t="shared" ref="R835:R898" si="55">IF(F835&lt;0, "Below 0", IF(F835&lt;=15, "Low", IF(F835&lt;=25, "Moderate", "High")))</f>
        <v>High</v>
      </c>
    </row>
    <row r="836" spans="1:18" x14ac:dyDescent="0.25">
      <c r="A836">
        <v>2020</v>
      </c>
      <c r="B836" t="s">
        <v>50</v>
      </c>
      <c r="C836" t="s">
        <v>33</v>
      </c>
      <c r="D836" t="s">
        <v>43</v>
      </c>
      <c r="E836" t="str">
        <f t="shared" si="52"/>
        <v>Winter crops</v>
      </c>
      <c r="F836">
        <v>4.7699999999999996</v>
      </c>
      <c r="G836" s="6">
        <v>377.32</v>
      </c>
      <c r="H836" t="str">
        <f t="shared" si="53"/>
        <v>Low</v>
      </c>
      <c r="I836">
        <v>23.24</v>
      </c>
      <c r="J836">
        <v>1.1519999999999999</v>
      </c>
      <c r="K836">
        <v>5</v>
      </c>
      <c r="L836" s="6">
        <v>26.38</v>
      </c>
      <c r="M836">
        <v>35.92</v>
      </c>
      <c r="N836">
        <v>78.510000000000005</v>
      </c>
      <c r="O836" t="str">
        <f t="shared" si="54"/>
        <v>61:80</v>
      </c>
      <c r="P836" t="s">
        <v>20</v>
      </c>
      <c r="Q836">
        <v>399.06</v>
      </c>
      <c r="R836" t="str">
        <f t="shared" si="55"/>
        <v>Low</v>
      </c>
    </row>
    <row r="837" spans="1:18" x14ac:dyDescent="0.25">
      <c r="A837">
        <v>1997</v>
      </c>
      <c r="B837" t="s">
        <v>18</v>
      </c>
      <c r="C837" t="s">
        <v>56</v>
      </c>
      <c r="D837" t="s">
        <v>26</v>
      </c>
      <c r="E837" t="str">
        <f t="shared" si="52"/>
        <v>Summer crops</v>
      </c>
      <c r="F837">
        <v>27.37</v>
      </c>
      <c r="G837" s="6">
        <v>1141.02</v>
      </c>
      <c r="H837" t="str">
        <f t="shared" si="53"/>
        <v>Medium</v>
      </c>
      <c r="I837">
        <v>21.87</v>
      </c>
      <c r="J837">
        <v>3.339</v>
      </c>
      <c r="K837">
        <v>5</v>
      </c>
      <c r="L837" s="6">
        <v>87.89</v>
      </c>
      <c r="M837">
        <v>36.96</v>
      </c>
      <c r="N837">
        <v>5.23</v>
      </c>
      <c r="O837" t="str">
        <f t="shared" si="54"/>
        <v>0:20</v>
      </c>
      <c r="P837" t="s">
        <v>20</v>
      </c>
      <c r="Q837">
        <v>811.19</v>
      </c>
      <c r="R837" t="str">
        <f t="shared" si="55"/>
        <v>High</v>
      </c>
    </row>
    <row r="838" spans="1:18" x14ac:dyDescent="0.25">
      <c r="A838">
        <v>2019</v>
      </c>
      <c r="B838" t="s">
        <v>18</v>
      </c>
      <c r="C838" t="s">
        <v>60</v>
      </c>
      <c r="D838" t="s">
        <v>29</v>
      </c>
      <c r="E838" t="str">
        <f t="shared" si="52"/>
        <v>Summer crops</v>
      </c>
      <c r="F838">
        <v>2.41</v>
      </c>
      <c r="G838" s="6">
        <v>884.26</v>
      </c>
      <c r="H838" t="str">
        <f t="shared" si="53"/>
        <v>Low</v>
      </c>
      <c r="I838">
        <v>17.21</v>
      </c>
      <c r="J838">
        <v>0.65700000000000003</v>
      </c>
      <c r="K838">
        <v>8</v>
      </c>
      <c r="L838" s="6">
        <v>18.66</v>
      </c>
      <c r="M838">
        <v>33.9</v>
      </c>
      <c r="N838">
        <v>75.94</v>
      </c>
      <c r="O838" t="str">
        <f t="shared" si="54"/>
        <v>61:80</v>
      </c>
      <c r="P838" t="s">
        <v>35</v>
      </c>
      <c r="Q838">
        <v>256.93</v>
      </c>
      <c r="R838" t="str">
        <f t="shared" si="55"/>
        <v>Low</v>
      </c>
    </row>
    <row r="839" spans="1:18" x14ac:dyDescent="0.25">
      <c r="A839">
        <v>1990</v>
      </c>
      <c r="B839" t="s">
        <v>21</v>
      </c>
      <c r="C839" t="s">
        <v>45</v>
      </c>
      <c r="D839" t="s">
        <v>43</v>
      </c>
      <c r="E839" t="str">
        <f t="shared" si="52"/>
        <v>Winter crops</v>
      </c>
      <c r="F839">
        <v>11.96</v>
      </c>
      <c r="G839" s="6">
        <v>1981.22</v>
      </c>
      <c r="H839" t="str">
        <f t="shared" si="53"/>
        <v>Medium</v>
      </c>
      <c r="I839">
        <v>11.94</v>
      </c>
      <c r="J839">
        <v>4.17</v>
      </c>
      <c r="K839">
        <v>0</v>
      </c>
      <c r="L839" s="6">
        <v>60.56</v>
      </c>
      <c r="M839">
        <v>16.87</v>
      </c>
      <c r="N839">
        <v>80.52</v>
      </c>
      <c r="O839" t="str">
        <f t="shared" si="54"/>
        <v>81:100</v>
      </c>
      <c r="P839" t="s">
        <v>20</v>
      </c>
      <c r="Q839">
        <v>1292.57</v>
      </c>
      <c r="R839" t="str">
        <f t="shared" si="55"/>
        <v>Low</v>
      </c>
    </row>
    <row r="840" spans="1:18" x14ac:dyDescent="0.25">
      <c r="A840">
        <v>2022</v>
      </c>
      <c r="B840" t="s">
        <v>41</v>
      </c>
      <c r="C840" t="s">
        <v>71</v>
      </c>
      <c r="D840" t="s">
        <v>52</v>
      </c>
      <c r="E840" t="str">
        <f t="shared" si="52"/>
        <v>Winter crops</v>
      </c>
      <c r="F840">
        <v>19.059999999999999</v>
      </c>
      <c r="G840" s="6">
        <v>982.35</v>
      </c>
      <c r="H840" t="str">
        <f t="shared" si="53"/>
        <v>Low</v>
      </c>
      <c r="I840">
        <v>24.78</v>
      </c>
      <c r="J840">
        <v>4.0679999999999996</v>
      </c>
      <c r="K840">
        <v>1</v>
      </c>
      <c r="L840" s="6">
        <v>44.15</v>
      </c>
      <c r="M840">
        <v>11.77</v>
      </c>
      <c r="N840">
        <v>52.9</v>
      </c>
      <c r="O840" t="str">
        <f t="shared" si="54"/>
        <v>41:60</v>
      </c>
      <c r="P840" t="s">
        <v>17</v>
      </c>
      <c r="Q840">
        <v>660.26</v>
      </c>
      <c r="R840" t="str">
        <f t="shared" si="55"/>
        <v>Moderate</v>
      </c>
    </row>
    <row r="841" spans="1:18" x14ac:dyDescent="0.25">
      <c r="A841">
        <v>1992</v>
      </c>
      <c r="B841" t="s">
        <v>36</v>
      </c>
      <c r="C841" t="s">
        <v>37</v>
      </c>
      <c r="D841" t="s">
        <v>34</v>
      </c>
      <c r="E841" t="str">
        <f t="shared" si="52"/>
        <v>Winter crops</v>
      </c>
      <c r="F841">
        <v>0.73</v>
      </c>
      <c r="G841" s="6">
        <v>1911.34</v>
      </c>
      <c r="H841" t="str">
        <f t="shared" si="53"/>
        <v>Medium</v>
      </c>
      <c r="I841">
        <v>13.25</v>
      </c>
      <c r="J841">
        <v>1.24</v>
      </c>
      <c r="K841">
        <v>0</v>
      </c>
      <c r="L841" s="6">
        <v>78.150000000000006</v>
      </c>
      <c r="M841">
        <v>12.71</v>
      </c>
      <c r="N841">
        <v>37.630000000000003</v>
      </c>
      <c r="O841" t="str">
        <f t="shared" si="54"/>
        <v>21:40</v>
      </c>
      <c r="P841" t="s">
        <v>35</v>
      </c>
      <c r="Q841">
        <v>246.99</v>
      </c>
      <c r="R841" t="str">
        <f t="shared" si="55"/>
        <v>Low</v>
      </c>
    </row>
    <row r="842" spans="1:18" x14ac:dyDescent="0.25">
      <c r="A842">
        <v>1990</v>
      </c>
      <c r="B842" t="s">
        <v>18</v>
      </c>
      <c r="C842" t="s">
        <v>56</v>
      </c>
      <c r="D842" t="s">
        <v>26</v>
      </c>
      <c r="E842" t="str">
        <f t="shared" si="52"/>
        <v>Summer crops</v>
      </c>
      <c r="F842">
        <v>26.88</v>
      </c>
      <c r="G842" s="6">
        <v>726.56</v>
      </c>
      <c r="H842" t="str">
        <f t="shared" si="53"/>
        <v>Low</v>
      </c>
      <c r="I842">
        <v>10.86</v>
      </c>
      <c r="J842">
        <v>3.73</v>
      </c>
      <c r="K842">
        <v>3</v>
      </c>
      <c r="L842" s="6">
        <v>77.069999999999993</v>
      </c>
      <c r="M842">
        <v>43.01</v>
      </c>
      <c r="N842">
        <v>0.74</v>
      </c>
      <c r="O842" t="str">
        <f t="shared" si="54"/>
        <v>0:20</v>
      </c>
      <c r="P842" t="s">
        <v>39</v>
      </c>
      <c r="Q842">
        <v>951.99</v>
      </c>
      <c r="R842" t="str">
        <f t="shared" si="55"/>
        <v>High</v>
      </c>
    </row>
    <row r="843" spans="1:18" x14ac:dyDescent="0.25">
      <c r="A843">
        <v>1997</v>
      </c>
      <c r="B843" t="s">
        <v>14</v>
      </c>
      <c r="C843" t="s">
        <v>15</v>
      </c>
      <c r="D843" t="s">
        <v>38</v>
      </c>
      <c r="E843" t="str">
        <f t="shared" si="52"/>
        <v>Summer crops</v>
      </c>
      <c r="F843">
        <v>32.79</v>
      </c>
      <c r="G843" s="6">
        <v>2368.23</v>
      </c>
      <c r="H843" t="str">
        <f t="shared" si="53"/>
        <v>High</v>
      </c>
      <c r="I843">
        <v>6.74</v>
      </c>
      <c r="J843">
        <v>2.13</v>
      </c>
      <c r="K843">
        <v>2</v>
      </c>
      <c r="L843" s="6">
        <v>98.77</v>
      </c>
      <c r="M843">
        <v>45.56</v>
      </c>
      <c r="N843">
        <v>64.489999999999995</v>
      </c>
      <c r="O843" t="str">
        <f t="shared" si="54"/>
        <v>61:80</v>
      </c>
      <c r="P843" t="s">
        <v>27</v>
      </c>
      <c r="Q843">
        <v>607.33000000000004</v>
      </c>
      <c r="R843" t="str">
        <f t="shared" si="55"/>
        <v>High</v>
      </c>
    </row>
    <row r="844" spans="1:18" x14ac:dyDescent="0.25">
      <c r="A844">
        <v>2020</v>
      </c>
      <c r="B844" t="s">
        <v>18</v>
      </c>
      <c r="C844" t="s">
        <v>67</v>
      </c>
      <c r="D844" t="s">
        <v>34</v>
      </c>
      <c r="E844" t="str">
        <f t="shared" si="52"/>
        <v>Winter crops</v>
      </c>
      <c r="F844">
        <v>0.75</v>
      </c>
      <c r="G844" s="6">
        <v>2063.83</v>
      </c>
      <c r="H844" t="str">
        <f t="shared" si="53"/>
        <v>High</v>
      </c>
      <c r="I844">
        <v>20.07</v>
      </c>
      <c r="J844">
        <v>1.764</v>
      </c>
      <c r="K844">
        <v>10</v>
      </c>
      <c r="L844" s="6">
        <v>11.54</v>
      </c>
      <c r="M844">
        <v>23.99</v>
      </c>
      <c r="N844">
        <v>21.67</v>
      </c>
      <c r="O844" t="str">
        <f t="shared" si="54"/>
        <v>21:40</v>
      </c>
      <c r="P844" t="s">
        <v>17</v>
      </c>
      <c r="Q844">
        <v>355.36</v>
      </c>
      <c r="R844" t="str">
        <f t="shared" si="55"/>
        <v>Low</v>
      </c>
    </row>
    <row r="845" spans="1:18" x14ac:dyDescent="0.25">
      <c r="A845">
        <v>1996</v>
      </c>
      <c r="B845" t="s">
        <v>36</v>
      </c>
      <c r="C845" t="s">
        <v>70</v>
      </c>
      <c r="D845" t="s">
        <v>34</v>
      </c>
      <c r="E845" t="str">
        <f t="shared" si="52"/>
        <v>Winter crops</v>
      </c>
      <c r="F845">
        <v>4.95</v>
      </c>
      <c r="G845" s="6">
        <v>1700.41</v>
      </c>
      <c r="H845" t="str">
        <f t="shared" si="53"/>
        <v>Medium</v>
      </c>
      <c r="I845">
        <v>15.75</v>
      </c>
      <c r="J845">
        <v>1.1970000000000001</v>
      </c>
      <c r="K845">
        <v>0</v>
      </c>
      <c r="L845" s="6">
        <v>78.63</v>
      </c>
      <c r="M845">
        <v>40.659999999999997</v>
      </c>
      <c r="N845">
        <v>39.72</v>
      </c>
      <c r="O845" t="str">
        <f t="shared" si="54"/>
        <v>21:40</v>
      </c>
      <c r="P845" t="s">
        <v>17</v>
      </c>
      <c r="Q845">
        <v>474.69</v>
      </c>
      <c r="R845" t="str">
        <f t="shared" si="55"/>
        <v>Low</v>
      </c>
    </row>
    <row r="846" spans="1:18" x14ac:dyDescent="0.25">
      <c r="A846">
        <v>1996</v>
      </c>
      <c r="B846" t="s">
        <v>18</v>
      </c>
      <c r="C846" t="s">
        <v>60</v>
      </c>
      <c r="D846" t="s">
        <v>48</v>
      </c>
      <c r="E846" t="str">
        <f t="shared" si="52"/>
        <v>Summer crops</v>
      </c>
      <c r="F846">
        <v>-3.06</v>
      </c>
      <c r="G846" s="6">
        <v>343.23</v>
      </c>
      <c r="H846" t="str">
        <f t="shared" si="53"/>
        <v>Low</v>
      </c>
      <c r="I846">
        <v>28.69</v>
      </c>
      <c r="J846">
        <v>0.747</v>
      </c>
      <c r="K846">
        <v>5</v>
      </c>
      <c r="L846" s="6">
        <v>38.5</v>
      </c>
      <c r="M846">
        <v>39.33</v>
      </c>
      <c r="N846">
        <v>59.21</v>
      </c>
      <c r="O846" t="str">
        <f t="shared" si="54"/>
        <v>41:60</v>
      </c>
      <c r="P846" t="s">
        <v>39</v>
      </c>
      <c r="Q846">
        <v>172.83</v>
      </c>
      <c r="R846" t="str">
        <f t="shared" si="55"/>
        <v>Below 0</v>
      </c>
    </row>
    <row r="847" spans="1:18" x14ac:dyDescent="0.25">
      <c r="A847">
        <v>1999</v>
      </c>
      <c r="B847" t="s">
        <v>18</v>
      </c>
      <c r="C847" t="s">
        <v>60</v>
      </c>
      <c r="D847" t="s">
        <v>38</v>
      </c>
      <c r="E847" t="str">
        <f t="shared" si="52"/>
        <v>Summer crops</v>
      </c>
      <c r="F847">
        <v>27.95</v>
      </c>
      <c r="G847" s="6">
        <v>346.6</v>
      </c>
      <c r="H847" t="str">
        <f t="shared" si="53"/>
        <v>Low</v>
      </c>
      <c r="I847">
        <v>1.8</v>
      </c>
      <c r="J847">
        <v>3.2669999999999999</v>
      </c>
      <c r="K847">
        <v>6</v>
      </c>
      <c r="L847" s="6">
        <v>82.51</v>
      </c>
      <c r="M847">
        <v>38.1</v>
      </c>
      <c r="N847">
        <v>96.11</v>
      </c>
      <c r="O847" t="str">
        <f t="shared" si="54"/>
        <v>81:100</v>
      </c>
      <c r="P847" t="s">
        <v>20</v>
      </c>
      <c r="Q847">
        <v>1067.18</v>
      </c>
      <c r="R847" t="str">
        <f t="shared" si="55"/>
        <v>High</v>
      </c>
    </row>
    <row r="848" spans="1:18" x14ac:dyDescent="0.25">
      <c r="A848">
        <v>2008</v>
      </c>
      <c r="B848" t="s">
        <v>30</v>
      </c>
      <c r="C848" t="s">
        <v>31</v>
      </c>
      <c r="D848" t="s">
        <v>26</v>
      </c>
      <c r="E848" t="str">
        <f t="shared" si="52"/>
        <v>Summer crops</v>
      </c>
      <c r="F848">
        <v>5.54</v>
      </c>
      <c r="G848" s="6">
        <v>1776.27</v>
      </c>
      <c r="H848" t="str">
        <f t="shared" si="53"/>
        <v>Medium</v>
      </c>
      <c r="I848">
        <v>4.57</v>
      </c>
      <c r="J848">
        <v>2.39</v>
      </c>
      <c r="K848">
        <v>1</v>
      </c>
      <c r="L848" s="6">
        <v>92.26</v>
      </c>
      <c r="M848">
        <v>14.41</v>
      </c>
      <c r="N848">
        <v>31.42</v>
      </c>
      <c r="O848" t="str">
        <f t="shared" si="54"/>
        <v>21:40</v>
      </c>
      <c r="P848" t="s">
        <v>39</v>
      </c>
      <c r="Q848">
        <v>417.66</v>
      </c>
      <c r="R848" t="str">
        <f t="shared" si="55"/>
        <v>Low</v>
      </c>
    </row>
    <row r="849" spans="1:18" x14ac:dyDescent="0.25">
      <c r="A849">
        <v>1997</v>
      </c>
      <c r="B849" t="s">
        <v>18</v>
      </c>
      <c r="C849" t="s">
        <v>60</v>
      </c>
      <c r="D849" t="s">
        <v>26</v>
      </c>
      <c r="E849" t="str">
        <f t="shared" si="52"/>
        <v>Summer crops</v>
      </c>
      <c r="F849">
        <v>17.38</v>
      </c>
      <c r="G849" s="6">
        <v>1864.22</v>
      </c>
      <c r="H849" t="str">
        <f t="shared" si="53"/>
        <v>Medium</v>
      </c>
      <c r="I849">
        <v>4.3</v>
      </c>
      <c r="J849">
        <v>3.22</v>
      </c>
      <c r="K849">
        <v>6</v>
      </c>
      <c r="L849" s="6">
        <v>40.020000000000003</v>
      </c>
      <c r="M849">
        <v>20.350000000000001</v>
      </c>
      <c r="N849">
        <v>82.38</v>
      </c>
      <c r="O849" t="str">
        <f t="shared" si="54"/>
        <v>81:100</v>
      </c>
      <c r="P849" t="s">
        <v>39</v>
      </c>
      <c r="Q849">
        <v>520.47</v>
      </c>
      <c r="R849" t="str">
        <f t="shared" si="55"/>
        <v>Moderate</v>
      </c>
    </row>
    <row r="850" spans="1:18" x14ac:dyDescent="0.25">
      <c r="A850">
        <v>1995</v>
      </c>
      <c r="B850" t="s">
        <v>32</v>
      </c>
      <c r="C850" t="s">
        <v>69</v>
      </c>
      <c r="D850" t="s">
        <v>26</v>
      </c>
      <c r="E850" t="str">
        <f t="shared" si="52"/>
        <v>Summer crops</v>
      </c>
      <c r="F850">
        <v>21.52</v>
      </c>
      <c r="G850" s="6">
        <v>1830.91</v>
      </c>
      <c r="H850" t="str">
        <f t="shared" si="53"/>
        <v>Medium</v>
      </c>
      <c r="I850">
        <v>18.91</v>
      </c>
      <c r="J850">
        <v>2.5830000000000002</v>
      </c>
      <c r="K850">
        <v>0</v>
      </c>
      <c r="L850" s="6">
        <v>39.409999999999997</v>
      </c>
      <c r="M850">
        <v>2.39</v>
      </c>
      <c r="N850">
        <v>66.44</v>
      </c>
      <c r="O850" t="str">
        <f t="shared" si="54"/>
        <v>61:80</v>
      </c>
      <c r="P850" t="s">
        <v>20</v>
      </c>
      <c r="Q850">
        <v>1052.3800000000001</v>
      </c>
      <c r="R850" t="str">
        <f t="shared" si="55"/>
        <v>Moderate</v>
      </c>
    </row>
    <row r="851" spans="1:18" x14ac:dyDescent="0.25">
      <c r="A851">
        <v>2009</v>
      </c>
      <c r="B851" t="s">
        <v>32</v>
      </c>
      <c r="C851" t="s">
        <v>33</v>
      </c>
      <c r="D851" t="s">
        <v>38</v>
      </c>
      <c r="E851" t="str">
        <f t="shared" si="52"/>
        <v>Summer crops</v>
      </c>
      <c r="F851">
        <v>13.36</v>
      </c>
      <c r="G851" s="6">
        <v>2223.42</v>
      </c>
      <c r="H851" t="str">
        <f t="shared" si="53"/>
        <v>High</v>
      </c>
      <c r="I851">
        <v>12.75</v>
      </c>
      <c r="J851">
        <v>1.86</v>
      </c>
      <c r="K851">
        <v>0</v>
      </c>
      <c r="L851" s="6">
        <v>74.86</v>
      </c>
      <c r="M851">
        <v>21.6</v>
      </c>
      <c r="N851">
        <v>13.11</v>
      </c>
      <c r="O851" t="str">
        <f t="shared" si="54"/>
        <v>0:20</v>
      </c>
      <c r="P851" t="s">
        <v>35</v>
      </c>
      <c r="Q851">
        <v>841.05</v>
      </c>
      <c r="R851" t="str">
        <f t="shared" si="55"/>
        <v>Low</v>
      </c>
    </row>
    <row r="852" spans="1:18" x14ac:dyDescent="0.25">
      <c r="A852">
        <v>2000</v>
      </c>
      <c r="B852" t="s">
        <v>41</v>
      </c>
      <c r="C852" t="s">
        <v>71</v>
      </c>
      <c r="D852" t="s">
        <v>16</v>
      </c>
      <c r="E852" t="str">
        <f t="shared" si="52"/>
        <v>Summer crops</v>
      </c>
      <c r="F852">
        <v>14.88</v>
      </c>
      <c r="G852" s="6">
        <v>1140.81</v>
      </c>
      <c r="H852" t="str">
        <f t="shared" si="53"/>
        <v>Medium</v>
      </c>
      <c r="I852">
        <v>14.17</v>
      </c>
      <c r="J852">
        <v>4.05</v>
      </c>
      <c r="K852">
        <v>0</v>
      </c>
      <c r="L852" s="6">
        <v>40.74</v>
      </c>
      <c r="M852">
        <v>40</v>
      </c>
      <c r="N852">
        <v>97.58</v>
      </c>
      <c r="O852" t="str">
        <f t="shared" si="54"/>
        <v>81:100</v>
      </c>
      <c r="P852" t="s">
        <v>27</v>
      </c>
      <c r="Q852">
        <v>1447.75</v>
      </c>
      <c r="R852" t="str">
        <f t="shared" si="55"/>
        <v>Low</v>
      </c>
    </row>
    <row r="853" spans="1:18" x14ac:dyDescent="0.25">
      <c r="A853">
        <v>2003</v>
      </c>
      <c r="B853" t="s">
        <v>21</v>
      </c>
      <c r="C853" t="s">
        <v>22</v>
      </c>
      <c r="D853" t="s">
        <v>16</v>
      </c>
      <c r="E853" t="str">
        <f t="shared" si="52"/>
        <v>Summer crops</v>
      </c>
      <c r="F853">
        <v>23.84</v>
      </c>
      <c r="G853" s="6">
        <v>1756.42</v>
      </c>
      <c r="H853" t="str">
        <f t="shared" si="53"/>
        <v>Medium</v>
      </c>
      <c r="I853">
        <v>4.58</v>
      </c>
      <c r="J853">
        <v>3.43</v>
      </c>
      <c r="K853">
        <v>0</v>
      </c>
      <c r="L853" s="6">
        <v>94.41</v>
      </c>
      <c r="M853">
        <v>3.81</v>
      </c>
      <c r="N853">
        <v>46.36</v>
      </c>
      <c r="O853" t="str">
        <f t="shared" si="54"/>
        <v>41:60</v>
      </c>
      <c r="P853" t="s">
        <v>27</v>
      </c>
      <c r="Q853">
        <v>726.91</v>
      </c>
      <c r="R853" t="str">
        <f t="shared" si="55"/>
        <v>Moderate</v>
      </c>
    </row>
    <row r="854" spans="1:18" x14ac:dyDescent="0.25">
      <c r="A854">
        <v>1999</v>
      </c>
      <c r="B854" t="s">
        <v>41</v>
      </c>
      <c r="C854" t="s">
        <v>42</v>
      </c>
      <c r="D854" t="s">
        <v>43</v>
      </c>
      <c r="E854" t="str">
        <f t="shared" si="52"/>
        <v>Winter crops</v>
      </c>
      <c r="F854">
        <v>-4.79</v>
      </c>
      <c r="G854" s="6">
        <v>1981.97</v>
      </c>
      <c r="H854" t="str">
        <f t="shared" si="53"/>
        <v>Medium</v>
      </c>
      <c r="I854">
        <v>14.02</v>
      </c>
      <c r="J854">
        <v>2.4</v>
      </c>
      <c r="K854">
        <v>9</v>
      </c>
      <c r="L854" s="6">
        <v>46.46</v>
      </c>
      <c r="M854">
        <v>46.01</v>
      </c>
      <c r="N854">
        <v>14.86</v>
      </c>
      <c r="O854" t="str">
        <f t="shared" si="54"/>
        <v>0:20</v>
      </c>
      <c r="P854" t="s">
        <v>20</v>
      </c>
      <c r="Q854">
        <v>449.18</v>
      </c>
      <c r="R854" t="str">
        <f t="shared" si="55"/>
        <v>Below 0</v>
      </c>
    </row>
    <row r="855" spans="1:18" x14ac:dyDescent="0.25">
      <c r="A855">
        <v>2004</v>
      </c>
      <c r="B855" t="s">
        <v>24</v>
      </c>
      <c r="C855" t="s">
        <v>25</v>
      </c>
      <c r="D855" t="s">
        <v>49</v>
      </c>
      <c r="E855" t="str">
        <f t="shared" si="52"/>
        <v>Summer crops</v>
      </c>
      <c r="F855">
        <v>32.799999999999997</v>
      </c>
      <c r="G855" s="6">
        <v>2364.0100000000002</v>
      </c>
      <c r="H855" t="str">
        <f t="shared" si="53"/>
        <v>High</v>
      </c>
      <c r="I855">
        <v>28.68</v>
      </c>
      <c r="J855">
        <v>2.79</v>
      </c>
      <c r="K855">
        <v>4</v>
      </c>
      <c r="L855" s="6">
        <v>28.82</v>
      </c>
      <c r="M855">
        <v>13.73</v>
      </c>
      <c r="N855">
        <v>85.38</v>
      </c>
      <c r="O855" t="str">
        <f t="shared" si="54"/>
        <v>81:100</v>
      </c>
      <c r="P855" t="s">
        <v>39</v>
      </c>
      <c r="Q855">
        <v>326.57</v>
      </c>
      <c r="R855" t="str">
        <f t="shared" si="55"/>
        <v>High</v>
      </c>
    </row>
    <row r="856" spans="1:18" x14ac:dyDescent="0.25">
      <c r="A856">
        <v>2004</v>
      </c>
      <c r="B856" t="s">
        <v>50</v>
      </c>
      <c r="C856" t="s">
        <v>19</v>
      </c>
      <c r="D856" t="s">
        <v>26</v>
      </c>
      <c r="E856" t="str">
        <f t="shared" si="52"/>
        <v>Summer crops</v>
      </c>
      <c r="F856">
        <v>0.01</v>
      </c>
      <c r="G856" s="6">
        <v>1713.93</v>
      </c>
      <c r="H856" t="str">
        <f t="shared" si="53"/>
        <v>Medium</v>
      </c>
      <c r="I856">
        <v>21.59</v>
      </c>
      <c r="J856">
        <v>1.26</v>
      </c>
      <c r="K856">
        <v>9</v>
      </c>
      <c r="L856" s="6">
        <v>91.11</v>
      </c>
      <c r="M856">
        <v>18.899999999999999</v>
      </c>
      <c r="N856">
        <v>31.77</v>
      </c>
      <c r="O856" t="str">
        <f t="shared" si="54"/>
        <v>21:40</v>
      </c>
      <c r="P856" t="s">
        <v>39</v>
      </c>
      <c r="Q856">
        <v>522.21</v>
      </c>
      <c r="R856" t="str">
        <f t="shared" si="55"/>
        <v>Low</v>
      </c>
    </row>
    <row r="857" spans="1:18" x14ac:dyDescent="0.25">
      <c r="A857">
        <v>1996</v>
      </c>
      <c r="B857" t="s">
        <v>41</v>
      </c>
      <c r="C857" t="s">
        <v>42</v>
      </c>
      <c r="D857" t="s">
        <v>16</v>
      </c>
      <c r="E857" t="str">
        <f t="shared" si="52"/>
        <v>Summer crops</v>
      </c>
      <c r="F857">
        <v>18.61</v>
      </c>
      <c r="G857" s="6">
        <v>2032.63</v>
      </c>
      <c r="H857" t="str">
        <f t="shared" si="53"/>
        <v>High</v>
      </c>
      <c r="I857">
        <v>9.27</v>
      </c>
      <c r="J857">
        <v>3.34</v>
      </c>
      <c r="K857">
        <v>1</v>
      </c>
      <c r="L857" s="6">
        <v>38.56</v>
      </c>
      <c r="M857">
        <v>28.6</v>
      </c>
      <c r="N857">
        <v>11.36</v>
      </c>
      <c r="O857" t="str">
        <f t="shared" si="54"/>
        <v>0:20</v>
      </c>
      <c r="P857" t="s">
        <v>35</v>
      </c>
      <c r="Q857">
        <v>339.22</v>
      </c>
      <c r="R857" t="str">
        <f t="shared" si="55"/>
        <v>Moderate</v>
      </c>
    </row>
    <row r="858" spans="1:18" x14ac:dyDescent="0.25">
      <c r="A858">
        <v>2004</v>
      </c>
      <c r="B858" t="s">
        <v>30</v>
      </c>
      <c r="C858" t="s">
        <v>33</v>
      </c>
      <c r="D858" t="s">
        <v>48</v>
      </c>
      <c r="E858" t="str">
        <f t="shared" si="52"/>
        <v>Summer crops</v>
      </c>
      <c r="F858">
        <v>10.77</v>
      </c>
      <c r="G858" s="6">
        <v>1593.79</v>
      </c>
      <c r="H858" t="str">
        <f t="shared" si="53"/>
        <v>Medium</v>
      </c>
      <c r="I858">
        <v>2.61</v>
      </c>
      <c r="J858">
        <v>3.58</v>
      </c>
      <c r="K858">
        <v>2</v>
      </c>
      <c r="L858" s="6">
        <v>34.26</v>
      </c>
      <c r="M858">
        <v>18.829999999999998</v>
      </c>
      <c r="N858">
        <v>79.010000000000005</v>
      </c>
      <c r="O858" t="str">
        <f t="shared" si="54"/>
        <v>61:80</v>
      </c>
      <c r="P858" t="s">
        <v>39</v>
      </c>
      <c r="Q858">
        <v>1292.4000000000001</v>
      </c>
      <c r="R858" t="str">
        <f t="shared" si="55"/>
        <v>Low</v>
      </c>
    </row>
    <row r="859" spans="1:18" x14ac:dyDescent="0.25">
      <c r="A859">
        <v>2016</v>
      </c>
      <c r="B859" t="s">
        <v>36</v>
      </c>
      <c r="C859" t="s">
        <v>37</v>
      </c>
      <c r="D859" t="s">
        <v>23</v>
      </c>
      <c r="E859" t="str">
        <f t="shared" si="52"/>
        <v>Winter crops</v>
      </c>
      <c r="F859">
        <v>25.68</v>
      </c>
      <c r="G859" s="6">
        <v>2988.68</v>
      </c>
      <c r="H859" t="str">
        <f t="shared" si="53"/>
        <v>High</v>
      </c>
      <c r="I859">
        <v>1.79</v>
      </c>
      <c r="J859">
        <v>0.92</v>
      </c>
      <c r="K859">
        <v>7</v>
      </c>
      <c r="L859" s="6">
        <v>97.75</v>
      </c>
      <c r="M859">
        <v>37.659999999999997</v>
      </c>
      <c r="N859">
        <v>53.93</v>
      </c>
      <c r="O859" t="str">
        <f t="shared" si="54"/>
        <v>41:60</v>
      </c>
      <c r="P859" t="s">
        <v>35</v>
      </c>
      <c r="Q859">
        <v>100.35</v>
      </c>
      <c r="R859" t="str">
        <f t="shared" si="55"/>
        <v>High</v>
      </c>
    </row>
    <row r="860" spans="1:18" x14ac:dyDescent="0.25">
      <c r="A860">
        <v>2002</v>
      </c>
      <c r="B860" t="s">
        <v>18</v>
      </c>
      <c r="C860" t="s">
        <v>56</v>
      </c>
      <c r="D860" t="s">
        <v>29</v>
      </c>
      <c r="E860" t="str">
        <f t="shared" si="52"/>
        <v>Summer crops</v>
      </c>
      <c r="F860">
        <v>7.86</v>
      </c>
      <c r="G860" s="6">
        <v>416.44</v>
      </c>
      <c r="H860" t="str">
        <f t="shared" si="53"/>
        <v>Low</v>
      </c>
      <c r="I860">
        <v>3.34</v>
      </c>
      <c r="J860">
        <v>1.3680000000000001</v>
      </c>
      <c r="K860">
        <v>8</v>
      </c>
      <c r="L860" s="6">
        <v>14.79</v>
      </c>
      <c r="M860">
        <v>29.76</v>
      </c>
      <c r="N860">
        <v>27.08</v>
      </c>
      <c r="O860" t="str">
        <f t="shared" si="54"/>
        <v>21:40</v>
      </c>
      <c r="P860" t="s">
        <v>39</v>
      </c>
      <c r="Q860">
        <v>205.16</v>
      </c>
      <c r="R860" t="str">
        <f t="shared" si="55"/>
        <v>Low</v>
      </c>
    </row>
    <row r="861" spans="1:18" x14ac:dyDescent="0.25">
      <c r="A861">
        <v>2012</v>
      </c>
      <c r="B861" t="s">
        <v>41</v>
      </c>
      <c r="C861" t="s">
        <v>44</v>
      </c>
      <c r="D861" t="s">
        <v>16</v>
      </c>
      <c r="E861" t="str">
        <f t="shared" si="52"/>
        <v>Summer crops</v>
      </c>
      <c r="F861">
        <v>24.14</v>
      </c>
      <c r="G861" s="6">
        <v>947.23</v>
      </c>
      <c r="H861" t="str">
        <f t="shared" si="53"/>
        <v>Low</v>
      </c>
      <c r="I861">
        <v>17.8</v>
      </c>
      <c r="J861">
        <v>1.395</v>
      </c>
      <c r="K861">
        <v>8</v>
      </c>
      <c r="L861" s="6">
        <v>49</v>
      </c>
      <c r="M861">
        <v>17.45</v>
      </c>
      <c r="N861">
        <v>50.62</v>
      </c>
      <c r="O861" t="str">
        <f t="shared" si="54"/>
        <v>41:60</v>
      </c>
      <c r="P861" t="s">
        <v>17</v>
      </c>
      <c r="Q861">
        <v>616.92999999999995</v>
      </c>
      <c r="R861" t="str">
        <f t="shared" si="55"/>
        <v>Moderate</v>
      </c>
    </row>
    <row r="862" spans="1:18" x14ac:dyDescent="0.25">
      <c r="A862">
        <v>1999</v>
      </c>
      <c r="B862" t="s">
        <v>30</v>
      </c>
      <c r="C862" t="s">
        <v>66</v>
      </c>
      <c r="D862" t="s">
        <v>52</v>
      </c>
      <c r="E862" t="str">
        <f t="shared" si="52"/>
        <v>Winter crops</v>
      </c>
      <c r="F862">
        <v>27.66</v>
      </c>
      <c r="G862" s="6">
        <v>2604.8000000000002</v>
      </c>
      <c r="H862" t="str">
        <f t="shared" si="53"/>
        <v>High</v>
      </c>
      <c r="I862">
        <v>6.73</v>
      </c>
      <c r="J862">
        <v>1.1100000000000001</v>
      </c>
      <c r="K862">
        <v>1</v>
      </c>
      <c r="L862" s="6">
        <v>39.020000000000003</v>
      </c>
      <c r="M862">
        <v>17.399999999999999</v>
      </c>
      <c r="N862">
        <v>39.93</v>
      </c>
      <c r="O862" t="str">
        <f t="shared" si="54"/>
        <v>21:40</v>
      </c>
      <c r="P862" t="s">
        <v>20</v>
      </c>
      <c r="Q862">
        <v>146.33000000000001</v>
      </c>
      <c r="R862" t="str">
        <f t="shared" si="55"/>
        <v>High</v>
      </c>
    </row>
    <row r="863" spans="1:18" x14ac:dyDescent="0.25">
      <c r="A863">
        <v>2024</v>
      </c>
      <c r="B863" t="s">
        <v>32</v>
      </c>
      <c r="C863" t="s">
        <v>53</v>
      </c>
      <c r="D863" t="s">
        <v>43</v>
      </c>
      <c r="E863" t="str">
        <f t="shared" si="52"/>
        <v>Winter crops</v>
      </c>
      <c r="F863">
        <v>14.04</v>
      </c>
      <c r="G863" s="6">
        <v>1562.65</v>
      </c>
      <c r="H863" t="str">
        <f t="shared" si="53"/>
        <v>Medium</v>
      </c>
      <c r="I863">
        <v>3.86</v>
      </c>
      <c r="J863">
        <v>1.99</v>
      </c>
      <c r="K863">
        <v>6</v>
      </c>
      <c r="L863" s="6">
        <v>94.89</v>
      </c>
      <c r="M863">
        <v>14.86</v>
      </c>
      <c r="N863">
        <v>88.81</v>
      </c>
      <c r="O863" t="str">
        <f t="shared" si="54"/>
        <v>81:100</v>
      </c>
      <c r="P863" t="s">
        <v>17</v>
      </c>
      <c r="Q863">
        <v>870.58</v>
      </c>
      <c r="R863" t="str">
        <f t="shared" si="55"/>
        <v>Low</v>
      </c>
    </row>
    <row r="864" spans="1:18" x14ac:dyDescent="0.25">
      <c r="A864">
        <v>2013</v>
      </c>
      <c r="B864" t="s">
        <v>30</v>
      </c>
      <c r="C864" t="s">
        <v>56</v>
      </c>
      <c r="D864" t="s">
        <v>29</v>
      </c>
      <c r="E864" t="str">
        <f t="shared" si="52"/>
        <v>Summer crops</v>
      </c>
      <c r="F864">
        <v>10.17</v>
      </c>
      <c r="G864" s="6">
        <v>1037.28</v>
      </c>
      <c r="H864" t="str">
        <f t="shared" si="53"/>
        <v>Medium</v>
      </c>
      <c r="I864">
        <v>28.51</v>
      </c>
      <c r="J864">
        <v>1.8089999999999999</v>
      </c>
      <c r="K864">
        <v>10</v>
      </c>
      <c r="L864" s="6">
        <v>39.04</v>
      </c>
      <c r="M864">
        <v>26.29</v>
      </c>
      <c r="N864">
        <v>30.46</v>
      </c>
      <c r="O864" t="str">
        <f t="shared" si="54"/>
        <v>21:40</v>
      </c>
      <c r="P864" t="s">
        <v>17</v>
      </c>
      <c r="Q864">
        <v>323.29000000000002</v>
      </c>
      <c r="R864" t="str">
        <f t="shared" si="55"/>
        <v>Low</v>
      </c>
    </row>
    <row r="865" spans="1:18" x14ac:dyDescent="0.25">
      <c r="A865">
        <v>2006</v>
      </c>
      <c r="B865" t="s">
        <v>36</v>
      </c>
      <c r="C865" t="s">
        <v>37</v>
      </c>
      <c r="D865" t="s">
        <v>26</v>
      </c>
      <c r="E865" t="str">
        <f t="shared" si="52"/>
        <v>Summer crops</v>
      </c>
      <c r="F865">
        <v>25.33</v>
      </c>
      <c r="G865" s="6">
        <v>706.45</v>
      </c>
      <c r="H865" t="str">
        <f t="shared" si="53"/>
        <v>Low</v>
      </c>
      <c r="I865">
        <v>15.78</v>
      </c>
      <c r="J865">
        <v>2.7269999999999999</v>
      </c>
      <c r="K865">
        <v>9</v>
      </c>
      <c r="L865" s="6">
        <v>99.28</v>
      </c>
      <c r="M865">
        <v>13.68</v>
      </c>
      <c r="N865">
        <v>92.08</v>
      </c>
      <c r="O865" t="str">
        <f t="shared" si="54"/>
        <v>81:100</v>
      </c>
      <c r="P865" t="s">
        <v>17</v>
      </c>
      <c r="Q865">
        <v>645.86</v>
      </c>
      <c r="R865" t="str">
        <f t="shared" si="55"/>
        <v>High</v>
      </c>
    </row>
    <row r="866" spans="1:18" x14ac:dyDescent="0.25">
      <c r="A866">
        <v>2022</v>
      </c>
      <c r="B866" t="s">
        <v>30</v>
      </c>
      <c r="C866" t="s">
        <v>56</v>
      </c>
      <c r="D866" t="s">
        <v>23</v>
      </c>
      <c r="E866" t="str">
        <f t="shared" si="52"/>
        <v>Winter crops</v>
      </c>
      <c r="F866">
        <v>22.59</v>
      </c>
      <c r="G866" s="6">
        <v>454.66</v>
      </c>
      <c r="H866" t="str">
        <f t="shared" si="53"/>
        <v>Low</v>
      </c>
      <c r="I866">
        <v>17.28</v>
      </c>
      <c r="J866">
        <v>3.375</v>
      </c>
      <c r="K866">
        <v>9</v>
      </c>
      <c r="L866" s="6">
        <v>17.190000000000001</v>
      </c>
      <c r="M866">
        <v>34.81</v>
      </c>
      <c r="N866">
        <v>75.2</v>
      </c>
      <c r="O866" t="str">
        <f t="shared" si="54"/>
        <v>61:80</v>
      </c>
      <c r="P866" t="s">
        <v>27</v>
      </c>
      <c r="Q866">
        <v>544.37</v>
      </c>
      <c r="R866" t="str">
        <f t="shared" si="55"/>
        <v>Moderate</v>
      </c>
    </row>
    <row r="867" spans="1:18" x14ac:dyDescent="0.25">
      <c r="A867">
        <v>1997</v>
      </c>
      <c r="B867" t="s">
        <v>18</v>
      </c>
      <c r="C867" t="s">
        <v>60</v>
      </c>
      <c r="D867" t="s">
        <v>23</v>
      </c>
      <c r="E867" t="str">
        <f t="shared" si="52"/>
        <v>Winter crops</v>
      </c>
      <c r="F867">
        <v>17.98</v>
      </c>
      <c r="G867" s="6">
        <v>1328.71</v>
      </c>
      <c r="H867" t="str">
        <f t="shared" si="53"/>
        <v>Medium</v>
      </c>
      <c r="I867">
        <v>25.61</v>
      </c>
      <c r="J867">
        <v>3.15</v>
      </c>
      <c r="K867">
        <v>7</v>
      </c>
      <c r="L867" s="6">
        <v>77.900000000000006</v>
      </c>
      <c r="M867">
        <v>33.56</v>
      </c>
      <c r="N867">
        <v>1.1599999999999999</v>
      </c>
      <c r="O867" t="str">
        <f t="shared" si="54"/>
        <v>0:20</v>
      </c>
      <c r="P867" t="s">
        <v>39</v>
      </c>
      <c r="Q867">
        <v>1077.75</v>
      </c>
      <c r="R867" t="str">
        <f t="shared" si="55"/>
        <v>Moderate</v>
      </c>
    </row>
    <row r="868" spans="1:18" x14ac:dyDescent="0.25">
      <c r="A868">
        <v>2008</v>
      </c>
      <c r="B868" t="s">
        <v>21</v>
      </c>
      <c r="C868" t="s">
        <v>22</v>
      </c>
      <c r="D868" t="s">
        <v>34</v>
      </c>
      <c r="E868" t="str">
        <f t="shared" si="52"/>
        <v>Winter crops</v>
      </c>
      <c r="F868">
        <v>17.899999999999999</v>
      </c>
      <c r="G868" s="6">
        <v>2348.3000000000002</v>
      </c>
      <c r="H868" t="str">
        <f t="shared" si="53"/>
        <v>High</v>
      </c>
      <c r="I868">
        <v>4.79</v>
      </c>
      <c r="J868">
        <v>2.38</v>
      </c>
      <c r="K868">
        <v>8</v>
      </c>
      <c r="L868" s="6">
        <v>12.07</v>
      </c>
      <c r="M868">
        <v>34.020000000000003</v>
      </c>
      <c r="N868">
        <v>13.18</v>
      </c>
      <c r="O868" t="str">
        <f t="shared" si="54"/>
        <v>0:20</v>
      </c>
      <c r="P868" t="s">
        <v>20</v>
      </c>
      <c r="Q868">
        <v>969.72</v>
      </c>
      <c r="R868" t="str">
        <f t="shared" si="55"/>
        <v>Moderate</v>
      </c>
    </row>
    <row r="869" spans="1:18" x14ac:dyDescent="0.25">
      <c r="A869">
        <v>2003</v>
      </c>
      <c r="B869" t="s">
        <v>46</v>
      </c>
      <c r="C869" t="s">
        <v>63</v>
      </c>
      <c r="D869" t="s">
        <v>52</v>
      </c>
      <c r="E869" t="str">
        <f t="shared" si="52"/>
        <v>Winter crops</v>
      </c>
      <c r="F869">
        <v>1.78</v>
      </c>
      <c r="G869" s="6">
        <v>2030.02</v>
      </c>
      <c r="H869" t="str">
        <f t="shared" si="53"/>
        <v>High</v>
      </c>
      <c r="I869">
        <v>6.47</v>
      </c>
      <c r="J869">
        <v>2.84</v>
      </c>
      <c r="K869">
        <v>8</v>
      </c>
      <c r="L869" s="6">
        <v>24.68</v>
      </c>
      <c r="M869">
        <v>49.42</v>
      </c>
      <c r="N869">
        <v>5.74</v>
      </c>
      <c r="O869" t="str">
        <f t="shared" si="54"/>
        <v>0:20</v>
      </c>
      <c r="P869" t="s">
        <v>39</v>
      </c>
      <c r="Q869">
        <v>450.3</v>
      </c>
      <c r="R869" t="str">
        <f t="shared" si="55"/>
        <v>Low</v>
      </c>
    </row>
    <row r="870" spans="1:18" x14ac:dyDescent="0.25">
      <c r="A870">
        <v>1990</v>
      </c>
      <c r="B870" t="s">
        <v>41</v>
      </c>
      <c r="C870" t="s">
        <v>71</v>
      </c>
      <c r="D870" t="s">
        <v>29</v>
      </c>
      <c r="E870" t="str">
        <f t="shared" si="52"/>
        <v>Summer crops</v>
      </c>
      <c r="F870">
        <v>8.73</v>
      </c>
      <c r="G870" s="6">
        <v>1055.76</v>
      </c>
      <c r="H870" t="str">
        <f t="shared" si="53"/>
        <v>Medium</v>
      </c>
      <c r="I870">
        <v>19.059999999999999</v>
      </c>
      <c r="J870">
        <v>1.0529999999999999</v>
      </c>
      <c r="K870">
        <v>5</v>
      </c>
      <c r="L870" s="6">
        <v>75.239999999999995</v>
      </c>
      <c r="M870">
        <v>30.64</v>
      </c>
      <c r="N870">
        <v>18.059999999999999</v>
      </c>
      <c r="O870" t="str">
        <f t="shared" si="54"/>
        <v>0:20</v>
      </c>
      <c r="P870" t="s">
        <v>20</v>
      </c>
      <c r="Q870">
        <v>489.01</v>
      </c>
      <c r="R870" t="str">
        <f t="shared" si="55"/>
        <v>Low</v>
      </c>
    </row>
    <row r="871" spans="1:18" x14ac:dyDescent="0.25">
      <c r="A871">
        <v>2016</v>
      </c>
      <c r="B871" t="s">
        <v>30</v>
      </c>
      <c r="C871" t="s">
        <v>33</v>
      </c>
      <c r="D871" t="s">
        <v>49</v>
      </c>
      <c r="E871" t="str">
        <f t="shared" si="52"/>
        <v>Summer crops</v>
      </c>
      <c r="F871">
        <v>12.56</v>
      </c>
      <c r="G871" s="6">
        <v>542.17999999999995</v>
      </c>
      <c r="H871" t="str">
        <f t="shared" si="53"/>
        <v>Low</v>
      </c>
      <c r="I871">
        <v>28.83</v>
      </c>
      <c r="J871">
        <v>3.9329999999999998</v>
      </c>
      <c r="K871">
        <v>1</v>
      </c>
      <c r="L871" s="6">
        <v>38.020000000000003</v>
      </c>
      <c r="M871">
        <v>18.07</v>
      </c>
      <c r="N871">
        <v>27.95</v>
      </c>
      <c r="O871" t="str">
        <f t="shared" si="54"/>
        <v>21:40</v>
      </c>
      <c r="P871" t="s">
        <v>27</v>
      </c>
      <c r="Q871">
        <v>843.43</v>
      </c>
      <c r="R871" t="str">
        <f t="shared" si="55"/>
        <v>Low</v>
      </c>
    </row>
    <row r="872" spans="1:18" x14ac:dyDescent="0.25">
      <c r="A872">
        <v>1993</v>
      </c>
      <c r="B872" t="s">
        <v>18</v>
      </c>
      <c r="C872" t="s">
        <v>60</v>
      </c>
      <c r="D872" t="s">
        <v>26</v>
      </c>
      <c r="E872" t="str">
        <f t="shared" si="52"/>
        <v>Summer crops</v>
      </c>
      <c r="F872">
        <v>22.4</v>
      </c>
      <c r="G872" s="6">
        <v>1941.39</v>
      </c>
      <c r="H872" t="str">
        <f t="shared" si="53"/>
        <v>Medium</v>
      </c>
      <c r="I872">
        <v>23.17</v>
      </c>
      <c r="J872">
        <v>2.5830000000000002</v>
      </c>
      <c r="K872">
        <v>7</v>
      </c>
      <c r="L872" s="6">
        <v>24.57</v>
      </c>
      <c r="M872">
        <v>22.63</v>
      </c>
      <c r="N872">
        <v>46.12</v>
      </c>
      <c r="O872" t="str">
        <f t="shared" si="54"/>
        <v>41:60</v>
      </c>
      <c r="P872" t="s">
        <v>35</v>
      </c>
      <c r="Q872">
        <v>1242.24</v>
      </c>
      <c r="R872" t="str">
        <f t="shared" si="55"/>
        <v>Moderate</v>
      </c>
    </row>
    <row r="873" spans="1:18" x14ac:dyDescent="0.25">
      <c r="A873">
        <v>1998</v>
      </c>
      <c r="B873" t="s">
        <v>36</v>
      </c>
      <c r="C873" t="s">
        <v>54</v>
      </c>
      <c r="D873" t="s">
        <v>16</v>
      </c>
      <c r="E873" t="str">
        <f t="shared" si="52"/>
        <v>Summer crops</v>
      </c>
      <c r="F873">
        <v>0.18</v>
      </c>
      <c r="G873" s="6">
        <v>1641.05</v>
      </c>
      <c r="H873" t="str">
        <f t="shared" si="53"/>
        <v>Medium</v>
      </c>
      <c r="I873">
        <v>14.6</v>
      </c>
      <c r="J873">
        <v>1.2</v>
      </c>
      <c r="K873">
        <v>1</v>
      </c>
      <c r="L873" s="6">
        <v>17.170000000000002</v>
      </c>
      <c r="M873">
        <v>48.04</v>
      </c>
      <c r="N873">
        <v>39.81</v>
      </c>
      <c r="O873" t="str">
        <f t="shared" si="54"/>
        <v>21:40</v>
      </c>
      <c r="P873" t="s">
        <v>17</v>
      </c>
      <c r="Q873">
        <v>214.92</v>
      </c>
      <c r="R873" t="str">
        <f t="shared" si="55"/>
        <v>Low</v>
      </c>
    </row>
    <row r="874" spans="1:18" x14ac:dyDescent="0.25">
      <c r="A874">
        <v>2001</v>
      </c>
      <c r="B874" t="s">
        <v>18</v>
      </c>
      <c r="C874" t="s">
        <v>67</v>
      </c>
      <c r="D874" t="s">
        <v>49</v>
      </c>
      <c r="E874" t="str">
        <f t="shared" si="52"/>
        <v>Summer crops</v>
      </c>
      <c r="F874">
        <v>13.39</v>
      </c>
      <c r="G874" s="6">
        <v>2892.54</v>
      </c>
      <c r="H874" t="str">
        <f t="shared" si="53"/>
        <v>High</v>
      </c>
      <c r="I874">
        <v>14.11</v>
      </c>
      <c r="J874">
        <v>4.28</v>
      </c>
      <c r="K874">
        <v>1</v>
      </c>
      <c r="L874" s="6">
        <v>39.869999999999997</v>
      </c>
      <c r="M874">
        <v>35.94</v>
      </c>
      <c r="N874">
        <v>64.56</v>
      </c>
      <c r="O874" t="str">
        <f t="shared" si="54"/>
        <v>61:80</v>
      </c>
      <c r="P874" t="s">
        <v>35</v>
      </c>
      <c r="Q874">
        <v>1708.01</v>
      </c>
      <c r="R874" t="str">
        <f t="shared" si="55"/>
        <v>Low</v>
      </c>
    </row>
    <row r="875" spans="1:18" x14ac:dyDescent="0.25">
      <c r="A875">
        <v>2002</v>
      </c>
      <c r="B875" t="s">
        <v>41</v>
      </c>
      <c r="C875" t="s">
        <v>42</v>
      </c>
      <c r="D875" t="s">
        <v>16</v>
      </c>
      <c r="E875" t="str">
        <f t="shared" si="52"/>
        <v>Summer crops</v>
      </c>
      <c r="F875">
        <v>18.68</v>
      </c>
      <c r="G875" s="6">
        <v>710.1</v>
      </c>
      <c r="H875" t="str">
        <f t="shared" si="53"/>
        <v>Low</v>
      </c>
      <c r="I875">
        <v>15.48</v>
      </c>
      <c r="J875">
        <v>4.1219999999999999</v>
      </c>
      <c r="K875">
        <v>2</v>
      </c>
      <c r="L875" s="6">
        <v>47.28</v>
      </c>
      <c r="M875">
        <v>2.4500000000000002</v>
      </c>
      <c r="N875">
        <v>98.79</v>
      </c>
      <c r="O875" t="str">
        <f t="shared" si="54"/>
        <v>81:100</v>
      </c>
      <c r="P875" t="s">
        <v>20</v>
      </c>
      <c r="Q875">
        <v>805.35</v>
      </c>
      <c r="R875" t="str">
        <f t="shared" si="55"/>
        <v>Moderate</v>
      </c>
    </row>
    <row r="876" spans="1:18" x14ac:dyDescent="0.25">
      <c r="A876">
        <v>2006</v>
      </c>
      <c r="B876" t="s">
        <v>14</v>
      </c>
      <c r="C876" t="s">
        <v>15</v>
      </c>
      <c r="D876" t="s">
        <v>49</v>
      </c>
      <c r="E876" t="str">
        <f t="shared" si="52"/>
        <v>Summer crops</v>
      </c>
      <c r="F876">
        <v>11.63</v>
      </c>
      <c r="G876" s="6">
        <v>2479.3200000000002</v>
      </c>
      <c r="H876" t="str">
        <f t="shared" si="53"/>
        <v>High</v>
      </c>
      <c r="I876">
        <v>20.77</v>
      </c>
      <c r="J876">
        <v>1.395</v>
      </c>
      <c r="K876">
        <v>9</v>
      </c>
      <c r="L876" s="6">
        <v>39.229999999999997</v>
      </c>
      <c r="M876">
        <v>33.869999999999997</v>
      </c>
      <c r="N876">
        <v>64.900000000000006</v>
      </c>
      <c r="O876" t="str">
        <f t="shared" si="54"/>
        <v>61:80</v>
      </c>
      <c r="P876" t="s">
        <v>17</v>
      </c>
      <c r="Q876">
        <v>513.4</v>
      </c>
      <c r="R876" t="str">
        <f t="shared" si="55"/>
        <v>Low</v>
      </c>
    </row>
    <row r="877" spans="1:18" x14ac:dyDescent="0.25">
      <c r="A877">
        <v>2003</v>
      </c>
      <c r="B877" t="s">
        <v>32</v>
      </c>
      <c r="C877" t="s">
        <v>69</v>
      </c>
      <c r="D877" t="s">
        <v>38</v>
      </c>
      <c r="E877" t="str">
        <f t="shared" si="52"/>
        <v>Summer crops</v>
      </c>
      <c r="F877">
        <v>28.59</v>
      </c>
      <c r="G877" s="6">
        <v>930.06</v>
      </c>
      <c r="H877" t="str">
        <f t="shared" si="53"/>
        <v>Low</v>
      </c>
      <c r="I877">
        <v>24.67</v>
      </c>
      <c r="J877">
        <v>0.9</v>
      </c>
      <c r="K877">
        <v>9</v>
      </c>
      <c r="L877" s="6">
        <v>12.86</v>
      </c>
      <c r="M877">
        <v>46.3</v>
      </c>
      <c r="N877">
        <v>43.85</v>
      </c>
      <c r="O877" t="str">
        <f t="shared" si="54"/>
        <v>41:60</v>
      </c>
      <c r="P877" t="s">
        <v>35</v>
      </c>
      <c r="Q877">
        <v>350.89</v>
      </c>
      <c r="R877" t="str">
        <f t="shared" si="55"/>
        <v>High</v>
      </c>
    </row>
    <row r="878" spans="1:18" x14ac:dyDescent="0.25">
      <c r="A878">
        <v>1992</v>
      </c>
      <c r="B878" t="s">
        <v>41</v>
      </c>
      <c r="C878" t="s">
        <v>71</v>
      </c>
      <c r="D878" t="s">
        <v>49</v>
      </c>
      <c r="E878" t="str">
        <f t="shared" si="52"/>
        <v>Summer crops</v>
      </c>
      <c r="F878">
        <v>23.28</v>
      </c>
      <c r="G878" s="6">
        <v>1590.84</v>
      </c>
      <c r="H878" t="str">
        <f t="shared" si="53"/>
        <v>Medium</v>
      </c>
      <c r="I878">
        <v>14.11</v>
      </c>
      <c r="J878">
        <v>3.85</v>
      </c>
      <c r="K878">
        <v>8</v>
      </c>
      <c r="L878" s="6">
        <v>74.73</v>
      </c>
      <c r="M878">
        <v>30.89</v>
      </c>
      <c r="N878">
        <v>76.55</v>
      </c>
      <c r="O878" t="str">
        <f t="shared" si="54"/>
        <v>61:80</v>
      </c>
      <c r="P878" t="s">
        <v>35</v>
      </c>
      <c r="Q878">
        <v>1740.99</v>
      </c>
      <c r="R878" t="str">
        <f t="shared" si="55"/>
        <v>Moderate</v>
      </c>
    </row>
    <row r="879" spans="1:18" x14ac:dyDescent="0.25">
      <c r="A879">
        <v>2021</v>
      </c>
      <c r="B879" t="s">
        <v>24</v>
      </c>
      <c r="C879" t="s">
        <v>72</v>
      </c>
      <c r="D879" t="s">
        <v>48</v>
      </c>
      <c r="E879" t="str">
        <f t="shared" si="52"/>
        <v>Summer crops</v>
      </c>
      <c r="F879">
        <v>16.7</v>
      </c>
      <c r="G879" s="6">
        <v>2491.2600000000002</v>
      </c>
      <c r="H879" t="str">
        <f t="shared" si="53"/>
        <v>High</v>
      </c>
      <c r="I879">
        <v>24.94</v>
      </c>
      <c r="J879">
        <v>2.0790000000000002</v>
      </c>
      <c r="K879">
        <v>10</v>
      </c>
      <c r="L879" s="6">
        <v>79.430000000000007</v>
      </c>
      <c r="M879">
        <v>34.25</v>
      </c>
      <c r="N879">
        <v>51.91</v>
      </c>
      <c r="O879" t="str">
        <f t="shared" si="54"/>
        <v>41:60</v>
      </c>
      <c r="P879" t="s">
        <v>20</v>
      </c>
      <c r="Q879">
        <v>313.14999999999998</v>
      </c>
      <c r="R879" t="str">
        <f t="shared" si="55"/>
        <v>Moderate</v>
      </c>
    </row>
    <row r="880" spans="1:18" x14ac:dyDescent="0.25">
      <c r="A880">
        <v>2020</v>
      </c>
      <c r="B880" t="s">
        <v>30</v>
      </c>
      <c r="C880" t="s">
        <v>31</v>
      </c>
      <c r="D880" t="s">
        <v>38</v>
      </c>
      <c r="E880" t="str">
        <f t="shared" si="52"/>
        <v>Summer crops</v>
      </c>
      <c r="F880">
        <v>28.96</v>
      </c>
      <c r="G880" s="6">
        <v>2113.4499999999998</v>
      </c>
      <c r="H880" t="str">
        <f t="shared" si="53"/>
        <v>High</v>
      </c>
      <c r="I880">
        <v>11.7</v>
      </c>
      <c r="J880">
        <v>3.98</v>
      </c>
      <c r="K880">
        <v>7</v>
      </c>
      <c r="L880" s="6">
        <v>92.26</v>
      </c>
      <c r="M880">
        <v>13.81</v>
      </c>
      <c r="N880">
        <v>33.159999999999997</v>
      </c>
      <c r="O880" t="str">
        <f t="shared" si="54"/>
        <v>21:40</v>
      </c>
      <c r="P880" t="s">
        <v>27</v>
      </c>
      <c r="Q880">
        <v>1837.28</v>
      </c>
      <c r="R880" t="str">
        <f t="shared" si="55"/>
        <v>High</v>
      </c>
    </row>
    <row r="881" spans="1:18" x14ac:dyDescent="0.25">
      <c r="A881">
        <v>2011</v>
      </c>
      <c r="B881" t="s">
        <v>30</v>
      </c>
      <c r="C881" t="s">
        <v>31</v>
      </c>
      <c r="D881" t="s">
        <v>16</v>
      </c>
      <c r="E881" t="str">
        <f t="shared" si="52"/>
        <v>Summer crops</v>
      </c>
      <c r="F881">
        <v>32.9</v>
      </c>
      <c r="G881" s="6">
        <v>2342.02</v>
      </c>
      <c r="H881" t="str">
        <f t="shared" si="53"/>
        <v>High</v>
      </c>
      <c r="I881">
        <v>23.51</v>
      </c>
      <c r="J881">
        <v>1.746</v>
      </c>
      <c r="K881">
        <v>0</v>
      </c>
      <c r="L881" s="6">
        <v>55.38</v>
      </c>
      <c r="M881">
        <v>20.81</v>
      </c>
      <c r="N881">
        <v>42.82</v>
      </c>
      <c r="O881" t="str">
        <f t="shared" si="54"/>
        <v>41:60</v>
      </c>
      <c r="P881" t="s">
        <v>27</v>
      </c>
      <c r="Q881">
        <v>449.12</v>
      </c>
      <c r="R881" t="str">
        <f t="shared" si="55"/>
        <v>High</v>
      </c>
    </row>
    <row r="882" spans="1:18" x14ac:dyDescent="0.25">
      <c r="A882">
        <v>1990</v>
      </c>
      <c r="B882" t="s">
        <v>24</v>
      </c>
      <c r="C882" t="s">
        <v>72</v>
      </c>
      <c r="D882" t="s">
        <v>16</v>
      </c>
      <c r="E882" t="str">
        <f t="shared" si="52"/>
        <v>Summer crops</v>
      </c>
      <c r="F882">
        <v>30.65</v>
      </c>
      <c r="G882" s="6">
        <v>2817.06</v>
      </c>
      <c r="H882" t="str">
        <f t="shared" si="53"/>
        <v>High</v>
      </c>
      <c r="I882">
        <v>19.89</v>
      </c>
      <c r="J882">
        <v>2.718</v>
      </c>
      <c r="K882">
        <v>8</v>
      </c>
      <c r="L882" s="6">
        <v>29.12</v>
      </c>
      <c r="M882">
        <v>0.69</v>
      </c>
      <c r="N882">
        <v>90.03</v>
      </c>
      <c r="O882" t="str">
        <f t="shared" si="54"/>
        <v>81:100</v>
      </c>
      <c r="P882" t="s">
        <v>39</v>
      </c>
      <c r="Q882">
        <v>1269.06</v>
      </c>
      <c r="R882" t="str">
        <f t="shared" si="55"/>
        <v>High</v>
      </c>
    </row>
    <row r="883" spans="1:18" x14ac:dyDescent="0.25">
      <c r="A883">
        <v>2018</v>
      </c>
      <c r="B883" t="s">
        <v>41</v>
      </c>
      <c r="C883" t="s">
        <v>44</v>
      </c>
      <c r="D883" t="s">
        <v>29</v>
      </c>
      <c r="E883" t="str">
        <f t="shared" si="52"/>
        <v>Summer crops</v>
      </c>
      <c r="F883">
        <v>9.02</v>
      </c>
      <c r="G883" s="6">
        <v>1345.87</v>
      </c>
      <c r="H883" t="str">
        <f t="shared" si="53"/>
        <v>Medium</v>
      </c>
      <c r="I883">
        <v>22.83</v>
      </c>
      <c r="J883">
        <v>2.448</v>
      </c>
      <c r="K883">
        <v>6</v>
      </c>
      <c r="L883" s="6">
        <v>75.849999999999994</v>
      </c>
      <c r="M883">
        <v>33.56</v>
      </c>
      <c r="N883">
        <v>79.59</v>
      </c>
      <c r="O883" t="str">
        <f t="shared" si="54"/>
        <v>61:80</v>
      </c>
      <c r="P883" t="s">
        <v>20</v>
      </c>
      <c r="Q883">
        <v>423.53</v>
      </c>
      <c r="R883" t="str">
        <f t="shared" si="55"/>
        <v>Low</v>
      </c>
    </row>
    <row r="884" spans="1:18" x14ac:dyDescent="0.25">
      <c r="A884">
        <v>2012</v>
      </c>
      <c r="B884" t="s">
        <v>18</v>
      </c>
      <c r="C884" t="s">
        <v>60</v>
      </c>
      <c r="D884" t="s">
        <v>23</v>
      </c>
      <c r="E884" t="str">
        <f t="shared" si="52"/>
        <v>Winter crops</v>
      </c>
      <c r="F884">
        <v>13.38</v>
      </c>
      <c r="G884" s="6">
        <v>768.5</v>
      </c>
      <c r="H884" t="str">
        <f t="shared" si="53"/>
        <v>Low</v>
      </c>
      <c r="I884">
        <v>20.92</v>
      </c>
      <c r="J884">
        <v>4.4189999999999996</v>
      </c>
      <c r="K884">
        <v>3</v>
      </c>
      <c r="L884" s="6">
        <v>33.67</v>
      </c>
      <c r="M884">
        <v>8.4499999999999993</v>
      </c>
      <c r="N884">
        <v>20.09</v>
      </c>
      <c r="O884" t="str">
        <f t="shared" si="54"/>
        <v>21:40</v>
      </c>
      <c r="P884" t="s">
        <v>20</v>
      </c>
      <c r="Q884">
        <v>465.4</v>
      </c>
      <c r="R884" t="str">
        <f t="shared" si="55"/>
        <v>Low</v>
      </c>
    </row>
    <row r="885" spans="1:18" x14ac:dyDescent="0.25">
      <c r="A885">
        <v>2018</v>
      </c>
      <c r="B885" t="s">
        <v>24</v>
      </c>
      <c r="C885" t="s">
        <v>59</v>
      </c>
      <c r="D885" t="s">
        <v>34</v>
      </c>
      <c r="E885" t="str">
        <f t="shared" si="52"/>
        <v>Winter crops</v>
      </c>
      <c r="F885">
        <v>3.13</v>
      </c>
      <c r="G885" s="6">
        <v>2685.22</v>
      </c>
      <c r="H885" t="str">
        <f t="shared" si="53"/>
        <v>High</v>
      </c>
      <c r="I885">
        <v>14.85</v>
      </c>
      <c r="J885">
        <v>0.59</v>
      </c>
      <c r="K885">
        <v>0</v>
      </c>
      <c r="L885" s="6">
        <v>92.41</v>
      </c>
      <c r="M885">
        <v>20.57</v>
      </c>
      <c r="N885">
        <v>39.869999999999997</v>
      </c>
      <c r="O885" t="str">
        <f t="shared" si="54"/>
        <v>21:40</v>
      </c>
      <c r="P885" t="s">
        <v>39</v>
      </c>
      <c r="Q885">
        <v>77.39</v>
      </c>
      <c r="R885" t="str">
        <f t="shared" si="55"/>
        <v>Low</v>
      </c>
    </row>
    <row r="886" spans="1:18" x14ac:dyDescent="0.25">
      <c r="A886">
        <v>1991</v>
      </c>
      <c r="B886" t="s">
        <v>36</v>
      </c>
      <c r="C886" t="s">
        <v>70</v>
      </c>
      <c r="D886" t="s">
        <v>38</v>
      </c>
      <c r="E886" t="str">
        <f t="shared" si="52"/>
        <v>Summer crops</v>
      </c>
      <c r="F886">
        <v>15.66</v>
      </c>
      <c r="G886" s="6">
        <v>773.81</v>
      </c>
      <c r="H886" t="str">
        <f t="shared" si="53"/>
        <v>Low</v>
      </c>
      <c r="I886">
        <v>12.5</v>
      </c>
      <c r="J886">
        <v>4.82</v>
      </c>
      <c r="K886">
        <v>4</v>
      </c>
      <c r="L886" s="6">
        <v>62.24</v>
      </c>
      <c r="M886">
        <v>18.940000000000001</v>
      </c>
      <c r="N886">
        <v>54.92</v>
      </c>
      <c r="O886" t="str">
        <f t="shared" si="54"/>
        <v>41:60</v>
      </c>
      <c r="P886" t="s">
        <v>39</v>
      </c>
      <c r="Q886">
        <v>2160.31</v>
      </c>
      <c r="R886" t="str">
        <f t="shared" si="55"/>
        <v>Moderate</v>
      </c>
    </row>
    <row r="887" spans="1:18" x14ac:dyDescent="0.25">
      <c r="A887">
        <v>2009</v>
      </c>
      <c r="B887" t="s">
        <v>32</v>
      </c>
      <c r="C887" t="s">
        <v>33</v>
      </c>
      <c r="D887" t="s">
        <v>43</v>
      </c>
      <c r="E887" t="str">
        <f t="shared" si="52"/>
        <v>Winter crops</v>
      </c>
      <c r="F887">
        <v>3.88</v>
      </c>
      <c r="G887" s="6">
        <v>2250.37</v>
      </c>
      <c r="H887" t="str">
        <f t="shared" si="53"/>
        <v>High</v>
      </c>
      <c r="I887">
        <v>12.99</v>
      </c>
      <c r="J887">
        <v>0.89</v>
      </c>
      <c r="K887">
        <v>10</v>
      </c>
      <c r="L887" s="6">
        <v>74.03</v>
      </c>
      <c r="M887">
        <v>20.52</v>
      </c>
      <c r="N887">
        <v>85.49</v>
      </c>
      <c r="O887" t="str">
        <f t="shared" si="54"/>
        <v>81:100</v>
      </c>
      <c r="P887" t="s">
        <v>17</v>
      </c>
      <c r="Q887">
        <v>235.93</v>
      </c>
      <c r="R887" t="str">
        <f t="shared" si="55"/>
        <v>Low</v>
      </c>
    </row>
    <row r="888" spans="1:18" x14ac:dyDescent="0.25">
      <c r="A888">
        <v>1991</v>
      </c>
      <c r="B888" t="s">
        <v>50</v>
      </c>
      <c r="C888" t="s">
        <v>33</v>
      </c>
      <c r="D888" t="s">
        <v>29</v>
      </c>
      <c r="E888" t="str">
        <f t="shared" si="52"/>
        <v>Summer crops</v>
      </c>
      <c r="F888">
        <v>2.23</v>
      </c>
      <c r="G888" s="6">
        <v>427.79</v>
      </c>
      <c r="H888" t="str">
        <f t="shared" si="53"/>
        <v>Low</v>
      </c>
      <c r="I888">
        <v>10.58</v>
      </c>
      <c r="J888">
        <v>1.3680000000000001</v>
      </c>
      <c r="K888">
        <v>5</v>
      </c>
      <c r="L888" s="6">
        <v>92.38</v>
      </c>
      <c r="M888">
        <v>0.49</v>
      </c>
      <c r="N888">
        <v>43.97</v>
      </c>
      <c r="O888" t="str">
        <f t="shared" si="54"/>
        <v>41:60</v>
      </c>
      <c r="P888" t="s">
        <v>17</v>
      </c>
      <c r="Q888">
        <v>312.76</v>
      </c>
      <c r="R888" t="str">
        <f t="shared" si="55"/>
        <v>Low</v>
      </c>
    </row>
    <row r="889" spans="1:18" x14ac:dyDescent="0.25">
      <c r="A889">
        <v>1997</v>
      </c>
      <c r="B889" t="s">
        <v>14</v>
      </c>
      <c r="C889" t="s">
        <v>28</v>
      </c>
      <c r="D889" t="s">
        <v>43</v>
      </c>
      <c r="E889" t="str">
        <f t="shared" si="52"/>
        <v>Winter crops</v>
      </c>
      <c r="F889">
        <v>-4.87</v>
      </c>
      <c r="G889" s="6">
        <v>1793.98</v>
      </c>
      <c r="H889" t="str">
        <f t="shared" si="53"/>
        <v>Medium</v>
      </c>
      <c r="I889">
        <v>15.81</v>
      </c>
      <c r="J889">
        <v>2.448</v>
      </c>
      <c r="K889">
        <v>0</v>
      </c>
      <c r="L889" s="6">
        <v>39.28</v>
      </c>
      <c r="M889">
        <v>10.33</v>
      </c>
      <c r="N889">
        <v>16.25</v>
      </c>
      <c r="O889" t="str">
        <f t="shared" si="54"/>
        <v>0:20</v>
      </c>
      <c r="P889" t="s">
        <v>35</v>
      </c>
      <c r="Q889">
        <v>935.27</v>
      </c>
      <c r="R889" t="str">
        <f t="shared" si="55"/>
        <v>Below 0</v>
      </c>
    </row>
    <row r="890" spans="1:18" x14ac:dyDescent="0.25">
      <c r="A890">
        <v>2011</v>
      </c>
      <c r="B890" t="s">
        <v>36</v>
      </c>
      <c r="C890" t="s">
        <v>62</v>
      </c>
      <c r="D890" t="s">
        <v>29</v>
      </c>
      <c r="E890" t="str">
        <f t="shared" si="52"/>
        <v>Summer crops</v>
      </c>
      <c r="F890">
        <v>23.55</v>
      </c>
      <c r="G890" s="6">
        <v>1081.1300000000001</v>
      </c>
      <c r="H890" t="str">
        <f t="shared" si="53"/>
        <v>Medium</v>
      </c>
      <c r="I890">
        <v>27.88</v>
      </c>
      <c r="J890">
        <v>1.008</v>
      </c>
      <c r="K890">
        <v>4</v>
      </c>
      <c r="L890" s="6">
        <v>73.930000000000007</v>
      </c>
      <c r="M890">
        <v>5.98</v>
      </c>
      <c r="N890">
        <v>42.92</v>
      </c>
      <c r="O890" t="str">
        <f t="shared" si="54"/>
        <v>41:60</v>
      </c>
      <c r="P890" t="s">
        <v>35</v>
      </c>
      <c r="Q890">
        <v>237.23</v>
      </c>
      <c r="R890" t="str">
        <f t="shared" si="55"/>
        <v>Moderate</v>
      </c>
    </row>
    <row r="891" spans="1:18" x14ac:dyDescent="0.25">
      <c r="A891">
        <v>2018</v>
      </c>
      <c r="B891" t="s">
        <v>32</v>
      </c>
      <c r="C891" t="s">
        <v>69</v>
      </c>
      <c r="D891" t="s">
        <v>34</v>
      </c>
      <c r="E891" t="str">
        <f t="shared" si="52"/>
        <v>Winter crops</v>
      </c>
      <c r="F891">
        <v>14.31</v>
      </c>
      <c r="G891" s="6">
        <v>584.72</v>
      </c>
      <c r="H891" t="str">
        <f t="shared" si="53"/>
        <v>Low</v>
      </c>
      <c r="I891">
        <v>17.190000000000001</v>
      </c>
      <c r="J891">
        <v>2.988</v>
      </c>
      <c r="K891">
        <v>2</v>
      </c>
      <c r="L891" s="6">
        <v>81.61</v>
      </c>
      <c r="M891">
        <v>39.549999999999997</v>
      </c>
      <c r="N891">
        <v>57.04</v>
      </c>
      <c r="O891" t="str">
        <f t="shared" si="54"/>
        <v>41:60</v>
      </c>
      <c r="P891" t="s">
        <v>39</v>
      </c>
      <c r="Q891">
        <v>696.58</v>
      </c>
      <c r="R891" t="str">
        <f t="shared" si="55"/>
        <v>Low</v>
      </c>
    </row>
    <row r="892" spans="1:18" x14ac:dyDescent="0.25">
      <c r="A892">
        <v>1999</v>
      </c>
      <c r="B892" t="s">
        <v>36</v>
      </c>
      <c r="C892" t="s">
        <v>62</v>
      </c>
      <c r="D892" t="s">
        <v>48</v>
      </c>
      <c r="E892" t="str">
        <f t="shared" si="52"/>
        <v>Summer crops</v>
      </c>
      <c r="F892">
        <v>26.62</v>
      </c>
      <c r="G892" s="6">
        <v>2864.65</v>
      </c>
      <c r="H892" t="str">
        <f t="shared" si="53"/>
        <v>High</v>
      </c>
      <c r="I892">
        <v>1.1499999999999999</v>
      </c>
      <c r="J892">
        <v>2.72</v>
      </c>
      <c r="K892">
        <v>1</v>
      </c>
      <c r="L892" s="6">
        <v>73.349999999999994</v>
      </c>
      <c r="M892">
        <v>18.850000000000001</v>
      </c>
      <c r="N892">
        <v>10.3</v>
      </c>
      <c r="O892" t="str">
        <f t="shared" si="54"/>
        <v>0:20</v>
      </c>
      <c r="P892" t="s">
        <v>27</v>
      </c>
      <c r="Q892">
        <v>1346.69</v>
      </c>
      <c r="R892" t="str">
        <f t="shared" si="55"/>
        <v>High</v>
      </c>
    </row>
    <row r="893" spans="1:18" x14ac:dyDescent="0.25">
      <c r="A893">
        <v>2001</v>
      </c>
      <c r="B893" t="s">
        <v>24</v>
      </c>
      <c r="C893" t="s">
        <v>57</v>
      </c>
      <c r="D893" t="s">
        <v>26</v>
      </c>
      <c r="E893" t="str">
        <f t="shared" si="52"/>
        <v>Summer crops</v>
      </c>
      <c r="F893">
        <v>0.12</v>
      </c>
      <c r="G893" s="6">
        <v>1897.23</v>
      </c>
      <c r="H893" t="str">
        <f t="shared" si="53"/>
        <v>Medium</v>
      </c>
      <c r="I893">
        <v>18.760000000000002</v>
      </c>
      <c r="J893">
        <v>1.2689999999999999</v>
      </c>
      <c r="K893">
        <v>8</v>
      </c>
      <c r="L893" s="6">
        <v>96.28</v>
      </c>
      <c r="M893">
        <v>43.29</v>
      </c>
      <c r="N893">
        <v>68.430000000000007</v>
      </c>
      <c r="O893" t="str">
        <f t="shared" si="54"/>
        <v>61:80</v>
      </c>
      <c r="P893" t="s">
        <v>35</v>
      </c>
      <c r="Q893">
        <v>516.95000000000005</v>
      </c>
      <c r="R893" t="str">
        <f t="shared" si="55"/>
        <v>Low</v>
      </c>
    </row>
    <row r="894" spans="1:18" x14ac:dyDescent="0.25">
      <c r="A894">
        <v>2020</v>
      </c>
      <c r="B894" t="s">
        <v>21</v>
      </c>
      <c r="C894" t="s">
        <v>55</v>
      </c>
      <c r="D894" t="s">
        <v>34</v>
      </c>
      <c r="E894" t="str">
        <f t="shared" si="52"/>
        <v>Winter crops</v>
      </c>
      <c r="F894">
        <v>2.58</v>
      </c>
      <c r="G894" s="6">
        <v>2361.9299999999998</v>
      </c>
      <c r="H894" t="str">
        <f t="shared" si="53"/>
        <v>High</v>
      </c>
      <c r="I894">
        <v>11.95</v>
      </c>
      <c r="J894">
        <v>2.71</v>
      </c>
      <c r="K894">
        <v>4</v>
      </c>
      <c r="L894" s="6">
        <v>39.01</v>
      </c>
      <c r="M894">
        <v>49.15</v>
      </c>
      <c r="N894">
        <v>52.57</v>
      </c>
      <c r="O894" t="str">
        <f t="shared" si="54"/>
        <v>41:60</v>
      </c>
      <c r="P894" t="s">
        <v>17</v>
      </c>
      <c r="Q894">
        <v>697.4</v>
      </c>
      <c r="R894" t="str">
        <f t="shared" si="55"/>
        <v>Low</v>
      </c>
    </row>
    <row r="895" spans="1:18" x14ac:dyDescent="0.25">
      <c r="A895">
        <v>2015</v>
      </c>
      <c r="B895" t="s">
        <v>50</v>
      </c>
      <c r="C895" t="s">
        <v>19</v>
      </c>
      <c r="D895" t="s">
        <v>16</v>
      </c>
      <c r="E895" t="str">
        <f t="shared" si="52"/>
        <v>Summer crops</v>
      </c>
      <c r="F895">
        <v>29.96</v>
      </c>
      <c r="G895" s="6">
        <v>2058.7399999999998</v>
      </c>
      <c r="H895" t="str">
        <f t="shared" si="53"/>
        <v>High</v>
      </c>
      <c r="I895">
        <v>1.65</v>
      </c>
      <c r="J895">
        <v>3.6</v>
      </c>
      <c r="K895">
        <v>2</v>
      </c>
      <c r="L895" s="6">
        <v>53.08</v>
      </c>
      <c r="M895">
        <v>20.77</v>
      </c>
      <c r="N895">
        <v>95.72</v>
      </c>
      <c r="O895" t="str">
        <f t="shared" si="54"/>
        <v>81:100</v>
      </c>
      <c r="P895" t="s">
        <v>39</v>
      </c>
      <c r="Q895">
        <v>1653.06</v>
      </c>
      <c r="R895" t="str">
        <f t="shared" si="55"/>
        <v>High</v>
      </c>
    </row>
    <row r="896" spans="1:18" x14ac:dyDescent="0.25">
      <c r="A896">
        <v>1999</v>
      </c>
      <c r="B896" t="s">
        <v>36</v>
      </c>
      <c r="C896" t="s">
        <v>62</v>
      </c>
      <c r="D896" t="s">
        <v>49</v>
      </c>
      <c r="E896" t="str">
        <f t="shared" si="52"/>
        <v>Summer crops</v>
      </c>
      <c r="F896">
        <v>11.6</v>
      </c>
      <c r="G896" s="6">
        <v>706.31</v>
      </c>
      <c r="H896" t="str">
        <f t="shared" si="53"/>
        <v>Low</v>
      </c>
      <c r="I896">
        <v>29.7</v>
      </c>
      <c r="J896">
        <v>2.754</v>
      </c>
      <c r="K896">
        <v>6</v>
      </c>
      <c r="L896" s="6">
        <v>36.729999999999997</v>
      </c>
      <c r="M896">
        <v>47.11</v>
      </c>
      <c r="N896">
        <v>29.69</v>
      </c>
      <c r="O896" t="str">
        <f t="shared" si="54"/>
        <v>21:40</v>
      </c>
      <c r="P896" t="s">
        <v>27</v>
      </c>
      <c r="Q896">
        <v>1003.8</v>
      </c>
      <c r="R896" t="str">
        <f t="shared" si="55"/>
        <v>Low</v>
      </c>
    </row>
    <row r="897" spans="1:18" x14ac:dyDescent="0.25">
      <c r="A897">
        <v>2001</v>
      </c>
      <c r="B897" t="s">
        <v>36</v>
      </c>
      <c r="C897" t="s">
        <v>54</v>
      </c>
      <c r="D897" t="s">
        <v>29</v>
      </c>
      <c r="E897" t="str">
        <f t="shared" si="52"/>
        <v>Summer crops</v>
      </c>
      <c r="F897">
        <v>-4.91</v>
      </c>
      <c r="G897" s="6">
        <v>1110.5899999999999</v>
      </c>
      <c r="H897" t="str">
        <f t="shared" si="53"/>
        <v>Medium</v>
      </c>
      <c r="I897">
        <v>19.48</v>
      </c>
      <c r="J897">
        <v>2.6280000000000001</v>
      </c>
      <c r="K897">
        <v>6</v>
      </c>
      <c r="L897" s="6">
        <v>49.12</v>
      </c>
      <c r="M897">
        <v>0.19</v>
      </c>
      <c r="N897">
        <v>74.989999999999995</v>
      </c>
      <c r="O897" t="str">
        <f t="shared" si="54"/>
        <v>61:80</v>
      </c>
      <c r="P897" t="s">
        <v>39</v>
      </c>
      <c r="Q897">
        <v>1056.3599999999999</v>
      </c>
      <c r="R897" t="str">
        <f t="shared" si="55"/>
        <v>Below 0</v>
      </c>
    </row>
    <row r="898" spans="1:18" x14ac:dyDescent="0.25">
      <c r="A898">
        <v>2008</v>
      </c>
      <c r="B898" t="s">
        <v>14</v>
      </c>
      <c r="C898" t="s">
        <v>64</v>
      </c>
      <c r="D898" t="s">
        <v>23</v>
      </c>
      <c r="E898" t="str">
        <f t="shared" si="52"/>
        <v>Winter crops</v>
      </c>
      <c r="F898">
        <v>16.73</v>
      </c>
      <c r="G898" s="6">
        <v>1636.31</v>
      </c>
      <c r="H898" t="str">
        <f t="shared" si="53"/>
        <v>Medium</v>
      </c>
      <c r="I898">
        <v>25.57</v>
      </c>
      <c r="J898">
        <v>1.5209999999999999</v>
      </c>
      <c r="K898">
        <v>10</v>
      </c>
      <c r="L898" s="6">
        <v>79.84</v>
      </c>
      <c r="M898">
        <v>40.64</v>
      </c>
      <c r="N898">
        <v>3.81</v>
      </c>
      <c r="O898" t="str">
        <f t="shared" si="54"/>
        <v>0:20</v>
      </c>
      <c r="P898" t="s">
        <v>20</v>
      </c>
      <c r="Q898">
        <v>530.11</v>
      </c>
      <c r="R898" t="str">
        <f t="shared" si="55"/>
        <v>Moderate</v>
      </c>
    </row>
    <row r="899" spans="1:18" x14ac:dyDescent="0.25">
      <c r="A899">
        <v>2005</v>
      </c>
      <c r="B899" t="s">
        <v>21</v>
      </c>
      <c r="C899" t="s">
        <v>65</v>
      </c>
      <c r="D899" t="s">
        <v>29</v>
      </c>
      <c r="E899" t="str">
        <f t="shared" ref="E899:E962" si="56">IF(OR(D899="Wheat", D899="Barley", D899="Cotton", D899="Fruits"), "Winter crops","Summer crops")</f>
        <v>Summer crops</v>
      </c>
      <c r="F899">
        <v>26.15</v>
      </c>
      <c r="G899" s="6">
        <v>1953.81</v>
      </c>
      <c r="H899" t="str">
        <f t="shared" ref="H899:H962" si="57">IF(G899&lt;1000, "Low", IF(G899&lt;=2000, "Medium", "High"))</f>
        <v>Medium</v>
      </c>
      <c r="I899">
        <v>21.04</v>
      </c>
      <c r="J899">
        <v>3.375</v>
      </c>
      <c r="K899">
        <v>1</v>
      </c>
      <c r="L899" s="6">
        <v>48.76</v>
      </c>
      <c r="M899">
        <v>29.92</v>
      </c>
      <c r="N899">
        <v>84.48</v>
      </c>
      <c r="O899" t="str">
        <f t="shared" ref="O899:O962" si="58">IF(N899&lt;=20,"0:20",IF(N899&lt;=40,"21:40",IF(N899&lt;=60,"41:60",IF(N899&lt;=80,"61:80","81:100"))))</f>
        <v>81:100</v>
      </c>
      <c r="P899" t="s">
        <v>17</v>
      </c>
      <c r="Q899">
        <v>1285</v>
      </c>
      <c r="R899" t="str">
        <f t="shared" ref="R899:R962" si="59">IF(F899&lt;0, "Below 0", IF(F899&lt;=15, "Low", IF(F899&lt;=25, "Moderate", "High")))</f>
        <v>High</v>
      </c>
    </row>
    <row r="900" spans="1:18" x14ac:dyDescent="0.25">
      <c r="A900">
        <v>1997</v>
      </c>
      <c r="B900" t="s">
        <v>30</v>
      </c>
      <c r="C900" t="s">
        <v>31</v>
      </c>
      <c r="D900" t="s">
        <v>23</v>
      </c>
      <c r="E900" t="str">
        <f t="shared" si="56"/>
        <v>Winter crops</v>
      </c>
      <c r="F900">
        <v>26.79</v>
      </c>
      <c r="G900" s="6">
        <v>820.24</v>
      </c>
      <c r="H900" t="str">
        <f t="shared" si="57"/>
        <v>Low</v>
      </c>
      <c r="I900">
        <v>1.0900000000000001</v>
      </c>
      <c r="J900">
        <v>3.6</v>
      </c>
      <c r="K900">
        <v>8</v>
      </c>
      <c r="L900" s="6">
        <v>69.12</v>
      </c>
      <c r="M900">
        <v>2.65</v>
      </c>
      <c r="N900">
        <v>8.27</v>
      </c>
      <c r="O900" t="str">
        <f t="shared" si="58"/>
        <v>0:20</v>
      </c>
      <c r="P900" t="s">
        <v>39</v>
      </c>
      <c r="Q900">
        <v>392.21</v>
      </c>
      <c r="R900" t="str">
        <f t="shared" si="59"/>
        <v>High</v>
      </c>
    </row>
    <row r="901" spans="1:18" x14ac:dyDescent="0.25">
      <c r="A901">
        <v>2010</v>
      </c>
      <c r="B901" t="s">
        <v>36</v>
      </c>
      <c r="C901" t="s">
        <v>62</v>
      </c>
      <c r="D901" t="s">
        <v>43</v>
      </c>
      <c r="E901" t="str">
        <f t="shared" si="56"/>
        <v>Winter crops</v>
      </c>
      <c r="F901">
        <v>7.4</v>
      </c>
      <c r="G901" s="6">
        <v>488.42</v>
      </c>
      <c r="H901" t="str">
        <f t="shared" si="57"/>
        <v>Low</v>
      </c>
      <c r="I901">
        <v>28.35</v>
      </c>
      <c r="J901">
        <v>0.64800000000000002</v>
      </c>
      <c r="K901">
        <v>9</v>
      </c>
      <c r="L901" s="6">
        <v>65.78</v>
      </c>
      <c r="M901">
        <v>13.76</v>
      </c>
      <c r="N901">
        <v>10.56</v>
      </c>
      <c r="O901" t="str">
        <f t="shared" si="58"/>
        <v>0:20</v>
      </c>
      <c r="P901" t="s">
        <v>17</v>
      </c>
      <c r="Q901">
        <v>126.41</v>
      </c>
      <c r="R901" t="str">
        <f t="shared" si="59"/>
        <v>Low</v>
      </c>
    </row>
    <row r="902" spans="1:18" x14ac:dyDescent="0.25">
      <c r="A902">
        <v>2016</v>
      </c>
      <c r="B902" t="s">
        <v>50</v>
      </c>
      <c r="C902" t="s">
        <v>19</v>
      </c>
      <c r="D902" t="s">
        <v>48</v>
      </c>
      <c r="E902" t="str">
        <f t="shared" si="56"/>
        <v>Summer crops</v>
      </c>
      <c r="F902">
        <v>23.35</v>
      </c>
      <c r="G902" s="6">
        <v>518.94000000000005</v>
      </c>
      <c r="H902" t="str">
        <f t="shared" si="57"/>
        <v>Low</v>
      </c>
      <c r="I902">
        <v>15.2</v>
      </c>
      <c r="J902">
        <v>2.8260000000000001</v>
      </c>
      <c r="K902">
        <v>0</v>
      </c>
      <c r="L902" s="6">
        <v>68.39</v>
      </c>
      <c r="M902">
        <v>27.51</v>
      </c>
      <c r="N902">
        <v>40.25</v>
      </c>
      <c r="O902" t="str">
        <f t="shared" si="58"/>
        <v>41:60</v>
      </c>
      <c r="P902" t="s">
        <v>20</v>
      </c>
      <c r="Q902">
        <v>416.85</v>
      </c>
      <c r="R902" t="str">
        <f t="shared" si="59"/>
        <v>Moderate</v>
      </c>
    </row>
    <row r="903" spans="1:18" x14ac:dyDescent="0.25">
      <c r="A903">
        <v>1991</v>
      </c>
      <c r="B903" t="s">
        <v>24</v>
      </c>
      <c r="C903" t="s">
        <v>57</v>
      </c>
      <c r="D903" t="s">
        <v>38</v>
      </c>
      <c r="E903" t="str">
        <f t="shared" si="56"/>
        <v>Summer crops</v>
      </c>
      <c r="F903">
        <v>22.9</v>
      </c>
      <c r="G903" s="6">
        <v>1430.76</v>
      </c>
      <c r="H903" t="str">
        <f t="shared" si="57"/>
        <v>Medium</v>
      </c>
      <c r="I903">
        <v>24.61</v>
      </c>
      <c r="J903">
        <v>1.44</v>
      </c>
      <c r="K903">
        <v>8</v>
      </c>
      <c r="L903" s="6">
        <v>14.17</v>
      </c>
      <c r="M903">
        <v>43.75</v>
      </c>
      <c r="N903">
        <v>29.82</v>
      </c>
      <c r="O903" t="str">
        <f t="shared" si="58"/>
        <v>21:40</v>
      </c>
      <c r="P903" t="s">
        <v>27</v>
      </c>
      <c r="Q903">
        <v>594.96</v>
      </c>
      <c r="R903" t="str">
        <f t="shared" si="59"/>
        <v>Moderate</v>
      </c>
    </row>
    <row r="904" spans="1:18" x14ac:dyDescent="0.25">
      <c r="A904">
        <v>2023</v>
      </c>
      <c r="B904" t="s">
        <v>21</v>
      </c>
      <c r="C904" t="s">
        <v>65</v>
      </c>
      <c r="D904" t="s">
        <v>29</v>
      </c>
      <c r="E904" t="str">
        <f t="shared" si="56"/>
        <v>Summer crops</v>
      </c>
      <c r="F904">
        <v>28.7</v>
      </c>
      <c r="G904" s="6">
        <v>2846.99</v>
      </c>
      <c r="H904" t="str">
        <f t="shared" si="57"/>
        <v>High</v>
      </c>
      <c r="I904">
        <v>10.31</v>
      </c>
      <c r="J904">
        <v>1.34</v>
      </c>
      <c r="K904">
        <v>2</v>
      </c>
      <c r="L904" s="6">
        <v>79.040000000000006</v>
      </c>
      <c r="M904">
        <v>14.79</v>
      </c>
      <c r="N904">
        <v>34.130000000000003</v>
      </c>
      <c r="O904" t="str">
        <f t="shared" si="58"/>
        <v>21:40</v>
      </c>
      <c r="P904" t="s">
        <v>35</v>
      </c>
      <c r="Q904">
        <v>195.31</v>
      </c>
      <c r="R904" t="str">
        <f t="shared" si="59"/>
        <v>High</v>
      </c>
    </row>
    <row r="905" spans="1:18" x14ac:dyDescent="0.25">
      <c r="A905">
        <v>1990</v>
      </c>
      <c r="B905" t="s">
        <v>41</v>
      </c>
      <c r="C905" t="s">
        <v>71</v>
      </c>
      <c r="D905" t="s">
        <v>23</v>
      </c>
      <c r="E905" t="str">
        <f t="shared" si="56"/>
        <v>Winter crops</v>
      </c>
      <c r="F905">
        <v>8.2899999999999991</v>
      </c>
      <c r="G905" s="6">
        <v>375.62</v>
      </c>
      <c r="H905" t="str">
        <f t="shared" si="57"/>
        <v>Low</v>
      </c>
      <c r="I905">
        <v>8.82</v>
      </c>
      <c r="J905">
        <v>2.5830000000000002</v>
      </c>
      <c r="K905">
        <v>3</v>
      </c>
      <c r="L905" s="6">
        <v>37.909999999999997</v>
      </c>
      <c r="M905">
        <v>43.78</v>
      </c>
      <c r="N905">
        <v>81.459999999999994</v>
      </c>
      <c r="O905" t="str">
        <f t="shared" si="58"/>
        <v>81:100</v>
      </c>
      <c r="P905" t="s">
        <v>35</v>
      </c>
      <c r="Q905">
        <v>931.57</v>
      </c>
      <c r="R905" t="str">
        <f t="shared" si="59"/>
        <v>Low</v>
      </c>
    </row>
    <row r="906" spans="1:18" x14ac:dyDescent="0.25">
      <c r="A906">
        <v>2024</v>
      </c>
      <c r="B906" t="s">
        <v>41</v>
      </c>
      <c r="C906" t="s">
        <v>68</v>
      </c>
      <c r="D906" t="s">
        <v>38</v>
      </c>
      <c r="E906" t="str">
        <f t="shared" si="56"/>
        <v>Summer crops</v>
      </c>
      <c r="F906">
        <v>31.92</v>
      </c>
      <c r="G906" s="6">
        <v>1150.8900000000001</v>
      </c>
      <c r="H906" t="str">
        <f t="shared" si="57"/>
        <v>Medium</v>
      </c>
      <c r="I906">
        <v>11.25</v>
      </c>
      <c r="J906">
        <v>1.29</v>
      </c>
      <c r="K906">
        <v>3</v>
      </c>
      <c r="L906" s="6">
        <v>54.95</v>
      </c>
      <c r="M906">
        <v>37.75</v>
      </c>
      <c r="N906">
        <v>14.93</v>
      </c>
      <c r="O906" t="str">
        <f t="shared" si="58"/>
        <v>0:20</v>
      </c>
      <c r="P906" t="s">
        <v>27</v>
      </c>
      <c r="Q906">
        <v>522.85</v>
      </c>
      <c r="R906" t="str">
        <f t="shared" si="59"/>
        <v>High</v>
      </c>
    </row>
    <row r="907" spans="1:18" x14ac:dyDescent="0.25">
      <c r="A907">
        <v>2012</v>
      </c>
      <c r="B907" t="s">
        <v>14</v>
      </c>
      <c r="C907" t="s">
        <v>15</v>
      </c>
      <c r="D907" t="s">
        <v>43</v>
      </c>
      <c r="E907" t="str">
        <f t="shared" si="56"/>
        <v>Winter crops</v>
      </c>
      <c r="F907">
        <v>34.770000000000003</v>
      </c>
      <c r="G907" s="6">
        <v>1902.23</v>
      </c>
      <c r="H907" t="str">
        <f t="shared" si="57"/>
        <v>Medium</v>
      </c>
      <c r="I907">
        <v>5.3</v>
      </c>
      <c r="J907">
        <v>2.98</v>
      </c>
      <c r="K907">
        <v>1</v>
      </c>
      <c r="L907" s="6">
        <v>93.9</v>
      </c>
      <c r="M907">
        <v>19.87</v>
      </c>
      <c r="N907">
        <v>94.08</v>
      </c>
      <c r="O907" t="str">
        <f t="shared" si="58"/>
        <v>81:100</v>
      </c>
      <c r="P907" t="s">
        <v>39</v>
      </c>
      <c r="Q907">
        <v>777.28</v>
      </c>
      <c r="R907" t="str">
        <f t="shared" si="59"/>
        <v>High</v>
      </c>
    </row>
    <row r="908" spans="1:18" x14ac:dyDescent="0.25">
      <c r="A908">
        <v>2007</v>
      </c>
      <c r="B908" t="s">
        <v>18</v>
      </c>
      <c r="C908" t="s">
        <v>19</v>
      </c>
      <c r="D908" t="s">
        <v>29</v>
      </c>
      <c r="E908" t="str">
        <f t="shared" si="56"/>
        <v>Summer crops</v>
      </c>
      <c r="F908">
        <v>25.42</v>
      </c>
      <c r="G908" s="6">
        <v>916.15</v>
      </c>
      <c r="H908" t="str">
        <f t="shared" si="57"/>
        <v>Low</v>
      </c>
      <c r="I908">
        <v>1.03</v>
      </c>
      <c r="J908">
        <v>2.36</v>
      </c>
      <c r="K908">
        <v>3</v>
      </c>
      <c r="L908" s="6">
        <v>10.23</v>
      </c>
      <c r="M908">
        <v>39.869999999999997</v>
      </c>
      <c r="N908">
        <v>90.83</v>
      </c>
      <c r="O908" t="str">
        <f t="shared" si="58"/>
        <v>81:100</v>
      </c>
      <c r="P908" t="s">
        <v>35</v>
      </c>
      <c r="Q908">
        <v>372.31</v>
      </c>
      <c r="R908" t="str">
        <f t="shared" si="59"/>
        <v>High</v>
      </c>
    </row>
    <row r="909" spans="1:18" x14ac:dyDescent="0.25">
      <c r="A909">
        <v>2013</v>
      </c>
      <c r="B909" t="s">
        <v>46</v>
      </c>
      <c r="C909" t="s">
        <v>51</v>
      </c>
      <c r="D909" t="s">
        <v>43</v>
      </c>
      <c r="E909" t="str">
        <f t="shared" si="56"/>
        <v>Winter crops</v>
      </c>
      <c r="F909">
        <v>-1.42</v>
      </c>
      <c r="G909" s="6">
        <v>2999.19</v>
      </c>
      <c r="H909" t="str">
        <f t="shared" si="57"/>
        <v>High</v>
      </c>
      <c r="I909">
        <v>28.52</v>
      </c>
      <c r="J909">
        <v>2.484</v>
      </c>
      <c r="K909">
        <v>2</v>
      </c>
      <c r="L909" s="6">
        <v>52.08</v>
      </c>
      <c r="M909">
        <v>47.83</v>
      </c>
      <c r="N909">
        <v>91.86</v>
      </c>
      <c r="O909" t="str">
        <f t="shared" si="58"/>
        <v>81:100</v>
      </c>
      <c r="P909" t="s">
        <v>17</v>
      </c>
      <c r="Q909">
        <v>1001.87</v>
      </c>
      <c r="R909" t="str">
        <f t="shared" si="59"/>
        <v>Below 0</v>
      </c>
    </row>
    <row r="910" spans="1:18" x14ac:dyDescent="0.25">
      <c r="A910">
        <v>2020</v>
      </c>
      <c r="B910" t="s">
        <v>24</v>
      </c>
      <c r="C910" t="s">
        <v>57</v>
      </c>
      <c r="D910" t="s">
        <v>29</v>
      </c>
      <c r="E910" t="str">
        <f t="shared" si="56"/>
        <v>Summer crops</v>
      </c>
      <c r="F910">
        <v>-0.97</v>
      </c>
      <c r="G910" s="6">
        <v>1102.9000000000001</v>
      </c>
      <c r="H910" t="str">
        <f t="shared" si="57"/>
        <v>Medium</v>
      </c>
      <c r="I910">
        <v>23.31</v>
      </c>
      <c r="J910">
        <v>2.7</v>
      </c>
      <c r="K910">
        <v>6</v>
      </c>
      <c r="L910" s="6">
        <v>89.75</v>
      </c>
      <c r="M910">
        <v>13.72</v>
      </c>
      <c r="N910">
        <v>65.33</v>
      </c>
      <c r="O910" t="str">
        <f t="shared" si="58"/>
        <v>61:80</v>
      </c>
      <c r="P910" t="s">
        <v>17</v>
      </c>
      <c r="Q910">
        <v>1062.32</v>
      </c>
      <c r="R910" t="str">
        <f t="shared" si="59"/>
        <v>Below 0</v>
      </c>
    </row>
    <row r="911" spans="1:18" x14ac:dyDescent="0.25">
      <c r="A911">
        <v>2014</v>
      </c>
      <c r="B911" t="s">
        <v>41</v>
      </c>
      <c r="C911" t="s">
        <v>44</v>
      </c>
      <c r="D911" t="s">
        <v>29</v>
      </c>
      <c r="E911" t="str">
        <f t="shared" si="56"/>
        <v>Summer crops</v>
      </c>
      <c r="F911">
        <v>1.52</v>
      </c>
      <c r="G911" s="6">
        <v>1280.4100000000001</v>
      </c>
      <c r="H911" t="str">
        <f t="shared" si="57"/>
        <v>Medium</v>
      </c>
      <c r="I911">
        <v>16.920000000000002</v>
      </c>
      <c r="J911">
        <v>2.4300000000000002</v>
      </c>
      <c r="K911">
        <v>10</v>
      </c>
      <c r="L911" s="6">
        <v>25.94</v>
      </c>
      <c r="M911">
        <v>43.4</v>
      </c>
      <c r="N911">
        <v>42.15</v>
      </c>
      <c r="O911" t="str">
        <f t="shared" si="58"/>
        <v>41:60</v>
      </c>
      <c r="P911" t="s">
        <v>20</v>
      </c>
      <c r="Q911">
        <v>949.29</v>
      </c>
      <c r="R911" t="str">
        <f t="shared" si="59"/>
        <v>Low</v>
      </c>
    </row>
    <row r="912" spans="1:18" x14ac:dyDescent="0.25">
      <c r="A912">
        <v>2015</v>
      </c>
      <c r="B912" t="s">
        <v>24</v>
      </c>
      <c r="C912" t="s">
        <v>25</v>
      </c>
      <c r="D912" t="s">
        <v>49</v>
      </c>
      <c r="E912" t="str">
        <f t="shared" si="56"/>
        <v>Summer crops</v>
      </c>
      <c r="F912">
        <v>29.56</v>
      </c>
      <c r="G912" s="6">
        <v>2719.71</v>
      </c>
      <c r="H912" t="str">
        <f t="shared" si="57"/>
        <v>High</v>
      </c>
      <c r="I912">
        <v>10.58</v>
      </c>
      <c r="J912">
        <v>3.61</v>
      </c>
      <c r="K912">
        <v>8</v>
      </c>
      <c r="L912" s="6">
        <v>82.02</v>
      </c>
      <c r="M912">
        <v>17.38</v>
      </c>
      <c r="N912">
        <v>67.540000000000006</v>
      </c>
      <c r="O912" t="str">
        <f t="shared" si="58"/>
        <v>61:80</v>
      </c>
      <c r="P912" t="s">
        <v>27</v>
      </c>
      <c r="Q912">
        <v>751.43</v>
      </c>
      <c r="R912" t="str">
        <f t="shared" si="59"/>
        <v>High</v>
      </c>
    </row>
    <row r="913" spans="1:18" x14ac:dyDescent="0.25">
      <c r="A913">
        <v>1991</v>
      </c>
      <c r="B913" t="s">
        <v>18</v>
      </c>
      <c r="C913" t="s">
        <v>56</v>
      </c>
      <c r="D913" t="s">
        <v>52</v>
      </c>
      <c r="E913" t="str">
        <f t="shared" si="56"/>
        <v>Winter crops</v>
      </c>
      <c r="F913">
        <v>11.7</v>
      </c>
      <c r="G913" s="6">
        <v>1541.33</v>
      </c>
      <c r="H913" t="str">
        <f t="shared" si="57"/>
        <v>Medium</v>
      </c>
      <c r="I913">
        <v>6.41</v>
      </c>
      <c r="J913">
        <v>4.5</v>
      </c>
      <c r="K913">
        <v>10</v>
      </c>
      <c r="L913" s="6">
        <v>90.01</v>
      </c>
      <c r="M913">
        <v>26.02</v>
      </c>
      <c r="N913">
        <v>38.020000000000003</v>
      </c>
      <c r="O913" t="str">
        <f t="shared" si="58"/>
        <v>21:40</v>
      </c>
      <c r="P913" t="s">
        <v>35</v>
      </c>
      <c r="Q913">
        <v>612.72</v>
      </c>
      <c r="R913" t="str">
        <f t="shared" si="59"/>
        <v>Low</v>
      </c>
    </row>
    <row r="914" spans="1:18" x14ac:dyDescent="0.25">
      <c r="A914">
        <v>2015</v>
      </c>
      <c r="B914" t="s">
        <v>32</v>
      </c>
      <c r="C914" t="s">
        <v>33</v>
      </c>
      <c r="D914" t="s">
        <v>29</v>
      </c>
      <c r="E914" t="str">
        <f t="shared" si="56"/>
        <v>Summer crops</v>
      </c>
      <c r="F914">
        <v>19.7</v>
      </c>
      <c r="G914" s="6">
        <v>2653.22</v>
      </c>
      <c r="H914" t="str">
        <f t="shared" si="57"/>
        <v>High</v>
      </c>
      <c r="I914">
        <v>6.04</v>
      </c>
      <c r="J914">
        <v>4.6900000000000004</v>
      </c>
      <c r="K914">
        <v>2</v>
      </c>
      <c r="L914" s="6">
        <v>89.89</v>
      </c>
      <c r="M914">
        <v>27.5</v>
      </c>
      <c r="N914">
        <v>6.71</v>
      </c>
      <c r="O914" t="str">
        <f t="shared" si="58"/>
        <v>0:20</v>
      </c>
      <c r="P914" t="s">
        <v>17</v>
      </c>
      <c r="Q914">
        <v>1783.93</v>
      </c>
      <c r="R914" t="str">
        <f t="shared" si="59"/>
        <v>Moderate</v>
      </c>
    </row>
    <row r="915" spans="1:18" x14ac:dyDescent="0.25">
      <c r="A915">
        <v>2005</v>
      </c>
      <c r="B915" t="s">
        <v>32</v>
      </c>
      <c r="C915" t="s">
        <v>69</v>
      </c>
      <c r="D915" t="s">
        <v>52</v>
      </c>
      <c r="E915" t="str">
        <f t="shared" si="56"/>
        <v>Winter crops</v>
      </c>
      <c r="F915">
        <v>-0.7</v>
      </c>
      <c r="G915" s="6">
        <v>2483.06</v>
      </c>
      <c r="H915" t="str">
        <f t="shared" si="57"/>
        <v>High</v>
      </c>
      <c r="I915">
        <v>20.94</v>
      </c>
      <c r="J915">
        <v>1.7729999999999999</v>
      </c>
      <c r="K915">
        <v>3</v>
      </c>
      <c r="L915" s="6">
        <v>71.010000000000005</v>
      </c>
      <c r="M915">
        <v>3.16</v>
      </c>
      <c r="N915">
        <v>9.48</v>
      </c>
      <c r="O915" t="str">
        <f t="shared" si="58"/>
        <v>0:20</v>
      </c>
      <c r="P915" t="s">
        <v>17</v>
      </c>
      <c r="Q915">
        <v>288.94</v>
      </c>
      <c r="R915" t="str">
        <f t="shared" si="59"/>
        <v>Below 0</v>
      </c>
    </row>
    <row r="916" spans="1:18" x14ac:dyDescent="0.25">
      <c r="A916">
        <v>2018</v>
      </c>
      <c r="B916" t="s">
        <v>50</v>
      </c>
      <c r="C916" t="s">
        <v>56</v>
      </c>
      <c r="D916" t="s">
        <v>48</v>
      </c>
      <c r="E916" t="str">
        <f t="shared" si="56"/>
        <v>Summer crops</v>
      </c>
      <c r="F916">
        <v>28.59</v>
      </c>
      <c r="G916" s="6">
        <v>2579.4299999999998</v>
      </c>
      <c r="H916" t="str">
        <f t="shared" si="57"/>
        <v>High</v>
      </c>
      <c r="I916">
        <v>5.59</v>
      </c>
      <c r="J916">
        <v>2.75</v>
      </c>
      <c r="K916">
        <v>8</v>
      </c>
      <c r="L916" s="6">
        <v>31.89</v>
      </c>
      <c r="M916">
        <v>47.82</v>
      </c>
      <c r="N916">
        <v>20.55</v>
      </c>
      <c r="O916" t="str">
        <f t="shared" si="58"/>
        <v>21:40</v>
      </c>
      <c r="P916" t="s">
        <v>35</v>
      </c>
      <c r="Q916">
        <v>962.59</v>
      </c>
      <c r="R916" t="str">
        <f t="shared" si="59"/>
        <v>High</v>
      </c>
    </row>
    <row r="917" spans="1:18" x14ac:dyDescent="0.25">
      <c r="A917">
        <v>1994</v>
      </c>
      <c r="B917" t="s">
        <v>30</v>
      </c>
      <c r="C917" t="s">
        <v>33</v>
      </c>
      <c r="D917" t="s">
        <v>34</v>
      </c>
      <c r="E917" t="str">
        <f t="shared" si="56"/>
        <v>Winter crops</v>
      </c>
      <c r="F917">
        <v>1.33</v>
      </c>
      <c r="G917" s="6">
        <v>395</v>
      </c>
      <c r="H917" t="str">
        <f t="shared" si="57"/>
        <v>Low</v>
      </c>
      <c r="I917">
        <v>28.8</v>
      </c>
      <c r="J917">
        <v>0.66600000000000004</v>
      </c>
      <c r="K917">
        <v>1</v>
      </c>
      <c r="L917" s="6">
        <v>45.99</v>
      </c>
      <c r="M917">
        <v>17.579999999999998</v>
      </c>
      <c r="N917">
        <v>43.4</v>
      </c>
      <c r="O917" t="str">
        <f t="shared" si="58"/>
        <v>41:60</v>
      </c>
      <c r="P917" t="s">
        <v>35</v>
      </c>
      <c r="Q917">
        <v>88.16</v>
      </c>
      <c r="R917" t="str">
        <f t="shared" si="59"/>
        <v>Low</v>
      </c>
    </row>
    <row r="918" spans="1:18" x14ac:dyDescent="0.25">
      <c r="A918">
        <v>2006</v>
      </c>
      <c r="B918" t="s">
        <v>18</v>
      </c>
      <c r="C918" t="s">
        <v>19</v>
      </c>
      <c r="D918" t="s">
        <v>43</v>
      </c>
      <c r="E918" t="str">
        <f t="shared" si="56"/>
        <v>Winter crops</v>
      </c>
      <c r="F918">
        <v>33.409999999999997</v>
      </c>
      <c r="G918" s="6">
        <v>669.8</v>
      </c>
      <c r="H918" t="str">
        <f t="shared" si="57"/>
        <v>Low</v>
      </c>
      <c r="I918">
        <v>25.96</v>
      </c>
      <c r="J918">
        <v>1.8360000000000001</v>
      </c>
      <c r="K918">
        <v>1</v>
      </c>
      <c r="L918" s="6">
        <v>47.05</v>
      </c>
      <c r="M918">
        <v>41.04</v>
      </c>
      <c r="N918">
        <v>20.45</v>
      </c>
      <c r="O918" t="str">
        <f t="shared" si="58"/>
        <v>21:40</v>
      </c>
      <c r="P918" t="s">
        <v>27</v>
      </c>
      <c r="Q918">
        <v>384.05</v>
      </c>
      <c r="R918" t="str">
        <f t="shared" si="59"/>
        <v>High</v>
      </c>
    </row>
    <row r="919" spans="1:18" x14ac:dyDescent="0.25">
      <c r="A919">
        <v>2021</v>
      </c>
      <c r="B919" t="s">
        <v>14</v>
      </c>
      <c r="C919" t="s">
        <v>64</v>
      </c>
      <c r="D919" t="s">
        <v>52</v>
      </c>
      <c r="E919" t="str">
        <f t="shared" si="56"/>
        <v>Winter crops</v>
      </c>
      <c r="F919">
        <v>18.45</v>
      </c>
      <c r="G919" s="6">
        <v>2368.61</v>
      </c>
      <c r="H919" t="str">
        <f t="shared" si="57"/>
        <v>High</v>
      </c>
      <c r="I919">
        <v>9.82</v>
      </c>
      <c r="J919">
        <v>1.92</v>
      </c>
      <c r="K919">
        <v>1</v>
      </c>
      <c r="L919" s="6">
        <v>63.18</v>
      </c>
      <c r="M919">
        <v>10.199999999999999</v>
      </c>
      <c r="N919">
        <v>19.739999999999998</v>
      </c>
      <c r="O919" t="str">
        <f t="shared" si="58"/>
        <v>0:20</v>
      </c>
      <c r="P919" t="s">
        <v>20</v>
      </c>
      <c r="Q919">
        <v>364.87</v>
      </c>
      <c r="R919" t="str">
        <f t="shared" si="59"/>
        <v>Moderate</v>
      </c>
    </row>
    <row r="920" spans="1:18" x14ac:dyDescent="0.25">
      <c r="A920">
        <v>2003</v>
      </c>
      <c r="B920" t="s">
        <v>24</v>
      </c>
      <c r="C920" t="s">
        <v>59</v>
      </c>
      <c r="D920" t="s">
        <v>16</v>
      </c>
      <c r="E920" t="str">
        <f t="shared" si="56"/>
        <v>Summer crops</v>
      </c>
      <c r="F920">
        <v>22.38</v>
      </c>
      <c r="G920" s="6">
        <v>1314.44</v>
      </c>
      <c r="H920" t="str">
        <f t="shared" si="57"/>
        <v>Medium</v>
      </c>
      <c r="I920">
        <v>21.23</v>
      </c>
      <c r="J920">
        <v>3.5819999999999999</v>
      </c>
      <c r="K920">
        <v>0</v>
      </c>
      <c r="L920" s="6">
        <v>78.73</v>
      </c>
      <c r="M920">
        <v>33.25</v>
      </c>
      <c r="N920">
        <v>9.41</v>
      </c>
      <c r="O920" t="str">
        <f t="shared" si="58"/>
        <v>0:20</v>
      </c>
      <c r="P920" t="s">
        <v>17</v>
      </c>
      <c r="Q920">
        <v>826.23</v>
      </c>
      <c r="R920" t="str">
        <f t="shared" si="59"/>
        <v>Moderate</v>
      </c>
    </row>
    <row r="921" spans="1:18" x14ac:dyDescent="0.25">
      <c r="A921">
        <v>2000</v>
      </c>
      <c r="B921" t="s">
        <v>46</v>
      </c>
      <c r="C921" t="s">
        <v>67</v>
      </c>
      <c r="D921" t="s">
        <v>49</v>
      </c>
      <c r="E921" t="str">
        <f t="shared" si="56"/>
        <v>Summer crops</v>
      </c>
      <c r="F921">
        <v>-0.81</v>
      </c>
      <c r="G921" s="6">
        <v>2780.43</v>
      </c>
      <c r="H921" t="str">
        <f t="shared" si="57"/>
        <v>High</v>
      </c>
      <c r="I921">
        <v>21.56</v>
      </c>
      <c r="J921">
        <v>1.3049999999999999</v>
      </c>
      <c r="K921">
        <v>9</v>
      </c>
      <c r="L921" s="6">
        <v>31.07</v>
      </c>
      <c r="M921">
        <v>48.48</v>
      </c>
      <c r="N921">
        <v>2.68</v>
      </c>
      <c r="O921" t="str">
        <f t="shared" si="58"/>
        <v>0:20</v>
      </c>
      <c r="P921" t="s">
        <v>17</v>
      </c>
      <c r="Q921">
        <v>436.83</v>
      </c>
      <c r="R921" t="str">
        <f t="shared" si="59"/>
        <v>Below 0</v>
      </c>
    </row>
    <row r="922" spans="1:18" x14ac:dyDescent="0.25">
      <c r="A922">
        <v>1992</v>
      </c>
      <c r="B922" t="s">
        <v>21</v>
      </c>
      <c r="C922" t="s">
        <v>55</v>
      </c>
      <c r="D922" t="s">
        <v>26</v>
      </c>
      <c r="E922" t="str">
        <f t="shared" si="56"/>
        <v>Summer crops</v>
      </c>
      <c r="F922">
        <v>2.66</v>
      </c>
      <c r="G922" s="6">
        <v>2932.14</v>
      </c>
      <c r="H922" t="str">
        <f t="shared" si="57"/>
        <v>High</v>
      </c>
      <c r="I922">
        <v>12.8</v>
      </c>
      <c r="J922">
        <v>0.83</v>
      </c>
      <c r="K922">
        <v>10</v>
      </c>
      <c r="L922" s="6">
        <v>77.180000000000007</v>
      </c>
      <c r="M922">
        <v>8.42</v>
      </c>
      <c r="N922">
        <v>63.14</v>
      </c>
      <c r="O922" t="str">
        <f t="shared" si="58"/>
        <v>61:80</v>
      </c>
      <c r="P922" t="s">
        <v>39</v>
      </c>
      <c r="Q922">
        <v>284.22000000000003</v>
      </c>
      <c r="R922" t="str">
        <f t="shared" si="59"/>
        <v>Low</v>
      </c>
    </row>
    <row r="923" spans="1:18" x14ac:dyDescent="0.25">
      <c r="A923">
        <v>1993</v>
      </c>
      <c r="B923" t="s">
        <v>24</v>
      </c>
      <c r="C923" t="s">
        <v>25</v>
      </c>
      <c r="D923" t="s">
        <v>48</v>
      </c>
      <c r="E923" t="str">
        <f t="shared" si="56"/>
        <v>Summer crops</v>
      </c>
      <c r="F923">
        <v>15.95</v>
      </c>
      <c r="G923" s="6">
        <v>2599.79</v>
      </c>
      <c r="H923" t="str">
        <f t="shared" si="57"/>
        <v>High</v>
      </c>
      <c r="I923">
        <v>28.84</v>
      </c>
      <c r="J923">
        <v>3.681</v>
      </c>
      <c r="K923">
        <v>10</v>
      </c>
      <c r="L923" s="6">
        <v>98.47</v>
      </c>
      <c r="M923">
        <v>27.88</v>
      </c>
      <c r="N923">
        <v>56.64</v>
      </c>
      <c r="O923" t="str">
        <f t="shared" si="58"/>
        <v>41:60</v>
      </c>
      <c r="P923" t="s">
        <v>17</v>
      </c>
      <c r="Q923">
        <v>1491.59</v>
      </c>
      <c r="R923" t="str">
        <f t="shared" si="59"/>
        <v>Moderate</v>
      </c>
    </row>
    <row r="924" spans="1:18" x14ac:dyDescent="0.25">
      <c r="A924">
        <v>1997</v>
      </c>
      <c r="B924" t="s">
        <v>18</v>
      </c>
      <c r="C924" t="s">
        <v>60</v>
      </c>
      <c r="D924" t="s">
        <v>48</v>
      </c>
      <c r="E924" t="str">
        <f t="shared" si="56"/>
        <v>Summer crops</v>
      </c>
      <c r="F924">
        <v>-0.31</v>
      </c>
      <c r="G924" s="6">
        <v>2337.94</v>
      </c>
      <c r="H924" t="str">
        <f t="shared" si="57"/>
        <v>High</v>
      </c>
      <c r="I924">
        <v>10.57</v>
      </c>
      <c r="J924">
        <v>1.71</v>
      </c>
      <c r="K924">
        <v>8</v>
      </c>
      <c r="L924" s="6">
        <v>13.77</v>
      </c>
      <c r="M924">
        <v>11.71</v>
      </c>
      <c r="N924">
        <v>43.67</v>
      </c>
      <c r="O924" t="str">
        <f t="shared" si="58"/>
        <v>41:60</v>
      </c>
      <c r="P924" t="s">
        <v>39</v>
      </c>
      <c r="Q924">
        <v>741.3</v>
      </c>
      <c r="R924" t="str">
        <f t="shared" si="59"/>
        <v>Below 0</v>
      </c>
    </row>
    <row r="925" spans="1:18" x14ac:dyDescent="0.25">
      <c r="A925">
        <v>1996</v>
      </c>
      <c r="B925" t="s">
        <v>21</v>
      </c>
      <c r="C925" t="s">
        <v>55</v>
      </c>
      <c r="D925" t="s">
        <v>48</v>
      </c>
      <c r="E925" t="str">
        <f t="shared" si="56"/>
        <v>Summer crops</v>
      </c>
      <c r="F925">
        <v>3.97</v>
      </c>
      <c r="G925" s="6">
        <v>793.13</v>
      </c>
      <c r="H925" t="str">
        <f t="shared" si="57"/>
        <v>Low</v>
      </c>
      <c r="I925">
        <v>4.16</v>
      </c>
      <c r="J925">
        <v>1.23</v>
      </c>
      <c r="K925">
        <v>9</v>
      </c>
      <c r="L925" s="6">
        <v>51.57</v>
      </c>
      <c r="M925">
        <v>5.34</v>
      </c>
      <c r="N925">
        <v>70.349999999999994</v>
      </c>
      <c r="O925" t="str">
        <f t="shared" si="58"/>
        <v>61:80</v>
      </c>
      <c r="P925" t="s">
        <v>27</v>
      </c>
      <c r="Q925">
        <v>428.53</v>
      </c>
      <c r="R925" t="str">
        <f t="shared" si="59"/>
        <v>Low</v>
      </c>
    </row>
    <row r="926" spans="1:18" x14ac:dyDescent="0.25">
      <c r="A926">
        <v>1993</v>
      </c>
      <c r="B926" t="s">
        <v>50</v>
      </c>
      <c r="C926" t="s">
        <v>19</v>
      </c>
      <c r="D926" t="s">
        <v>23</v>
      </c>
      <c r="E926" t="str">
        <f t="shared" si="56"/>
        <v>Winter crops</v>
      </c>
      <c r="F926">
        <v>33.869999999999997</v>
      </c>
      <c r="G926" s="6">
        <v>2819.72</v>
      </c>
      <c r="H926" t="str">
        <f t="shared" si="57"/>
        <v>High</v>
      </c>
      <c r="I926">
        <v>23.05</v>
      </c>
      <c r="J926">
        <v>2.5649999999999999</v>
      </c>
      <c r="K926">
        <v>5</v>
      </c>
      <c r="L926" s="6">
        <v>60.08</v>
      </c>
      <c r="M926">
        <v>32.97</v>
      </c>
      <c r="N926">
        <v>55.99</v>
      </c>
      <c r="O926" t="str">
        <f t="shared" si="58"/>
        <v>41:60</v>
      </c>
      <c r="P926" t="s">
        <v>39</v>
      </c>
      <c r="Q926">
        <v>667</v>
      </c>
      <c r="R926" t="str">
        <f t="shared" si="59"/>
        <v>High</v>
      </c>
    </row>
    <row r="927" spans="1:18" x14ac:dyDescent="0.25">
      <c r="A927">
        <v>2009</v>
      </c>
      <c r="B927" t="s">
        <v>24</v>
      </c>
      <c r="C927" t="s">
        <v>25</v>
      </c>
      <c r="D927" t="s">
        <v>23</v>
      </c>
      <c r="E927" t="str">
        <f t="shared" si="56"/>
        <v>Winter crops</v>
      </c>
      <c r="F927">
        <v>4.91</v>
      </c>
      <c r="G927" s="6">
        <v>489.22</v>
      </c>
      <c r="H927" t="str">
        <f t="shared" si="57"/>
        <v>Low</v>
      </c>
      <c r="I927">
        <v>24.87</v>
      </c>
      <c r="J927">
        <v>1.863</v>
      </c>
      <c r="K927">
        <v>1</v>
      </c>
      <c r="L927" s="6">
        <v>93.05</v>
      </c>
      <c r="M927">
        <v>16.93</v>
      </c>
      <c r="N927">
        <v>65.27</v>
      </c>
      <c r="O927" t="str">
        <f t="shared" si="58"/>
        <v>61:80</v>
      </c>
      <c r="P927" t="s">
        <v>20</v>
      </c>
      <c r="Q927">
        <v>284.33999999999997</v>
      </c>
      <c r="R927" t="str">
        <f t="shared" si="59"/>
        <v>Low</v>
      </c>
    </row>
    <row r="928" spans="1:18" x14ac:dyDescent="0.25">
      <c r="A928">
        <v>2014</v>
      </c>
      <c r="B928" t="s">
        <v>14</v>
      </c>
      <c r="C928" t="s">
        <v>40</v>
      </c>
      <c r="D928" t="s">
        <v>52</v>
      </c>
      <c r="E928" t="str">
        <f t="shared" si="56"/>
        <v>Winter crops</v>
      </c>
      <c r="F928">
        <v>34.36</v>
      </c>
      <c r="G928" s="6">
        <v>2943.43</v>
      </c>
      <c r="H928" t="str">
        <f t="shared" si="57"/>
        <v>High</v>
      </c>
      <c r="I928">
        <v>3.56</v>
      </c>
      <c r="J928">
        <v>2.88</v>
      </c>
      <c r="K928">
        <v>1</v>
      </c>
      <c r="L928" s="6">
        <v>63.29</v>
      </c>
      <c r="M928">
        <v>32.880000000000003</v>
      </c>
      <c r="N928">
        <v>81.239999999999995</v>
      </c>
      <c r="O928" t="str">
        <f t="shared" si="58"/>
        <v>81:100</v>
      </c>
      <c r="P928" t="s">
        <v>39</v>
      </c>
      <c r="Q928">
        <v>1414.75</v>
      </c>
      <c r="R928" t="str">
        <f t="shared" si="59"/>
        <v>High</v>
      </c>
    </row>
    <row r="929" spans="1:18" x14ac:dyDescent="0.25">
      <c r="A929">
        <v>2008</v>
      </c>
      <c r="B929" t="s">
        <v>30</v>
      </c>
      <c r="C929" t="s">
        <v>66</v>
      </c>
      <c r="D929" t="s">
        <v>38</v>
      </c>
      <c r="E929" t="str">
        <f t="shared" si="56"/>
        <v>Summer crops</v>
      </c>
      <c r="F929">
        <v>18.489999999999998</v>
      </c>
      <c r="G929" s="6">
        <v>1534.56</v>
      </c>
      <c r="H929" t="str">
        <f t="shared" si="57"/>
        <v>Medium</v>
      </c>
      <c r="I929">
        <v>8.11</v>
      </c>
      <c r="J929">
        <v>2.5099999999999998</v>
      </c>
      <c r="K929">
        <v>7</v>
      </c>
      <c r="L929" s="6">
        <v>45.6</v>
      </c>
      <c r="M929">
        <v>36.06</v>
      </c>
      <c r="N929">
        <v>57.03</v>
      </c>
      <c r="O929" t="str">
        <f t="shared" si="58"/>
        <v>41:60</v>
      </c>
      <c r="P929" t="s">
        <v>17</v>
      </c>
      <c r="Q929">
        <v>1082.03</v>
      </c>
      <c r="R929" t="str">
        <f t="shared" si="59"/>
        <v>Moderate</v>
      </c>
    </row>
    <row r="930" spans="1:18" x14ac:dyDescent="0.25">
      <c r="A930">
        <v>1995</v>
      </c>
      <c r="B930" t="s">
        <v>50</v>
      </c>
      <c r="C930" t="s">
        <v>58</v>
      </c>
      <c r="D930" t="s">
        <v>43</v>
      </c>
      <c r="E930" t="str">
        <f t="shared" si="56"/>
        <v>Winter crops</v>
      </c>
      <c r="F930">
        <v>9.4</v>
      </c>
      <c r="G930" s="6">
        <v>2009.09</v>
      </c>
      <c r="H930" t="str">
        <f t="shared" si="57"/>
        <v>High</v>
      </c>
      <c r="I930">
        <v>26.55</v>
      </c>
      <c r="J930">
        <v>1.62</v>
      </c>
      <c r="K930">
        <v>8</v>
      </c>
      <c r="L930" s="6">
        <v>31.33</v>
      </c>
      <c r="M930">
        <v>2.0099999999999998</v>
      </c>
      <c r="N930">
        <v>41.42</v>
      </c>
      <c r="O930" t="str">
        <f t="shared" si="58"/>
        <v>41:60</v>
      </c>
      <c r="P930" t="s">
        <v>27</v>
      </c>
      <c r="Q930">
        <v>458.88</v>
      </c>
      <c r="R930" t="str">
        <f t="shared" si="59"/>
        <v>Low</v>
      </c>
    </row>
    <row r="931" spans="1:18" x14ac:dyDescent="0.25">
      <c r="A931">
        <v>1997</v>
      </c>
      <c r="B931" t="s">
        <v>24</v>
      </c>
      <c r="C931" t="s">
        <v>25</v>
      </c>
      <c r="D931" t="s">
        <v>43</v>
      </c>
      <c r="E931" t="str">
        <f t="shared" si="56"/>
        <v>Winter crops</v>
      </c>
      <c r="F931">
        <v>17</v>
      </c>
      <c r="G931" s="6">
        <v>902.47</v>
      </c>
      <c r="H931" t="str">
        <f t="shared" si="57"/>
        <v>Low</v>
      </c>
      <c r="I931">
        <v>3.83</v>
      </c>
      <c r="J931">
        <v>3.51</v>
      </c>
      <c r="K931">
        <v>5</v>
      </c>
      <c r="L931" s="6">
        <v>36.119999999999997</v>
      </c>
      <c r="M931">
        <v>19.440000000000001</v>
      </c>
      <c r="N931">
        <v>94.76</v>
      </c>
      <c r="O931" t="str">
        <f t="shared" si="58"/>
        <v>81:100</v>
      </c>
      <c r="P931" t="s">
        <v>17</v>
      </c>
      <c r="Q931">
        <v>488.12</v>
      </c>
      <c r="R931" t="str">
        <f t="shared" si="59"/>
        <v>Moderate</v>
      </c>
    </row>
    <row r="932" spans="1:18" x14ac:dyDescent="0.25">
      <c r="A932">
        <v>2014</v>
      </c>
      <c r="B932" t="s">
        <v>50</v>
      </c>
      <c r="C932" t="s">
        <v>19</v>
      </c>
      <c r="D932" t="s">
        <v>38</v>
      </c>
      <c r="E932" t="str">
        <f t="shared" si="56"/>
        <v>Summer crops</v>
      </c>
      <c r="F932">
        <v>29.23</v>
      </c>
      <c r="G932" s="6">
        <v>669.87</v>
      </c>
      <c r="H932" t="str">
        <f t="shared" si="57"/>
        <v>Low</v>
      </c>
      <c r="I932">
        <v>28.96</v>
      </c>
      <c r="J932">
        <v>1.026</v>
      </c>
      <c r="K932">
        <v>10</v>
      </c>
      <c r="L932" s="6">
        <v>10.06</v>
      </c>
      <c r="M932">
        <v>0.7</v>
      </c>
      <c r="N932">
        <v>1.28</v>
      </c>
      <c r="O932" t="str">
        <f t="shared" si="58"/>
        <v>0:20</v>
      </c>
      <c r="P932" t="s">
        <v>27</v>
      </c>
      <c r="Q932">
        <v>416.82</v>
      </c>
      <c r="R932" t="str">
        <f t="shared" si="59"/>
        <v>High</v>
      </c>
    </row>
    <row r="933" spans="1:18" x14ac:dyDescent="0.25">
      <c r="A933">
        <v>2005</v>
      </c>
      <c r="B933" t="s">
        <v>41</v>
      </c>
      <c r="C933" t="s">
        <v>68</v>
      </c>
      <c r="D933" t="s">
        <v>38</v>
      </c>
      <c r="E933" t="str">
        <f t="shared" si="56"/>
        <v>Summer crops</v>
      </c>
      <c r="F933">
        <v>17.059999999999999</v>
      </c>
      <c r="G933" s="6">
        <v>1550.83</v>
      </c>
      <c r="H933" t="str">
        <f t="shared" si="57"/>
        <v>Medium</v>
      </c>
      <c r="I933">
        <v>17.82</v>
      </c>
      <c r="J933">
        <v>1.827</v>
      </c>
      <c r="K933">
        <v>6</v>
      </c>
      <c r="L933" s="6">
        <v>48.21</v>
      </c>
      <c r="M933">
        <v>28.14</v>
      </c>
      <c r="N933">
        <v>66.930000000000007</v>
      </c>
      <c r="O933" t="str">
        <f t="shared" si="58"/>
        <v>61:80</v>
      </c>
      <c r="P933" t="s">
        <v>35</v>
      </c>
      <c r="Q933">
        <v>869.24</v>
      </c>
      <c r="R933" t="str">
        <f t="shared" si="59"/>
        <v>Moderate</v>
      </c>
    </row>
    <row r="934" spans="1:18" x14ac:dyDescent="0.25">
      <c r="A934">
        <v>2014</v>
      </c>
      <c r="B934" t="s">
        <v>36</v>
      </c>
      <c r="C934" t="s">
        <v>70</v>
      </c>
      <c r="D934" t="s">
        <v>38</v>
      </c>
      <c r="E934" t="str">
        <f t="shared" si="56"/>
        <v>Summer crops</v>
      </c>
      <c r="F934">
        <v>13.17</v>
      </c>
      <c r="G934" s="6">
        <v>2380.7399999999998</v>
      </c>
      <c r="H934" t="str">
        <f t="shared" si="57"/>
        <v>High</v>
      </c>
      <c r="I934">
        <v>22.3</v>
      </c>
      <c r="J934">
        <v>4.4550000000000001</v>
      </c>
      <c r="K934">
        <v>1</v>
      </c>
      <c r="L934" s="6">
        <v>22.24</v>
      </c>
      <c r="M934">
        <v>20.73</v>
      </c>
      <c r="N934">
        <v>77.47</v>
      </c>
      <c r="O934" t="str">
        <f t="shared" si="58"/>
        <v>61:80</v>
      </c>
      <c r="P934" t="s">
        <v>20</v>
      </c>
      <c r="Q934">
        <v>1542.77</v>
      </c>
      <c r="R934" t="str">
        <f t="shared" si="59"/>
        <v>Low</v>
      </c>
    </row>
    <row r="935" spans="1:18" x14ac:dyDescent="0.25">
      <c r="A935">
        <v>2022</v>
      </c>
      <c r="B935" t="s">
        <v>24</v>
      </c>
      <c r="C935" t="s">
        <v>57</v>
      </c>
      <c r="D935" t="s">
        <v>49</v>
      </c>
      <c r="E935" t="str">
        <f t="shared" si="56"/>
        <v>Summer crops</v>
      </c>
      <c r="F935">
        <v>23.45</v>
      </c>
      <c r="G935" s="6">
        <v>1666.38</v>
      </c>
      <c r="H935" t="str">
        <f t="shared" si="57"/>
        <v>Medium</v>
      </c>
      <c r="I935">
        <v>14.99</v>
      </c>
      <c r="J935">
        <v>2.5499999999999998</v>
      </c>
      <c r="K935">
        <v>4</v>
      </c>
      <c r="L935" s="6">
        <v>33.270000000000003</v>
      </c>
      <c r="M935">
        <v>29.54</v>
      </c>
      <c r="N935">
        <v>98.06</v>
      </c>
      <c r="O935" t="str">
        <f t="shared" si="58"/>
        <v>81:100</v>
      </c>
      <c r="P935" t="s">
        <v>39</v>
      </c>
      <c r="Q935">
        <v>610.29999999999995</v>
      </c>
      <c r="R935" t="str">
        <f t="shared" si="59"/>
        <v>Moderate</v>
      </c>
    </row>
    <row r="936" spans="1:18" x14ac:dyDescent="0.25">
      <c r="A936">
        <v>2010</v>
      </c>
      <c r="B936" t="s">
        <v>46</v>
      </c>
      <c r="C936" t="s">
        <v>47</v>
      </c>
      <c r="D936" t="s">
        <v>52</v>
      </c>
      <c r="E936" t="str">
        <f t="shared" si="56"/>
        <v>Winter crops</v>
      </c>
      <c r="F936">
        <v>16.850000000000001</v>
      </c>
      <c r="G936" s="6">
        <v>1210.8499999999999</v>
      </c>
      <c r="H936" t="str">
        <f t="shared" si="57"/>
        <v>Medium</v>
      </c>
      <c r="I936">
        <v>19.41</v>
      </c>
      <c r="J936">
        <v>1.377</v>
      </c>
      <c r="K936">
        <v>9</v>
      </c>
      <c r="L936" s="6">
        <v>94.92</v>
      </c>
      <c r="M936">
        <v>32.340000000000003</v>
      </c>
      <c r="N936">
        <v>46.68</v>
      </c>
      <c r="O936" t="str">
        <f t="shared" si="58"/>
        <v>41:60</v>
      </c>
      <c r="P936" t="s">
        <v>27</v>
      </c>
      <c r="Q936">
        <v>206.34</v>
      </c>
      <c r="R936" t="str">
        <f t="shared" si="59"/>
        <v>Moderate</v>
      </c>
    </row>
    <row r="937" spans="1:18" x14ac:dyDescent="0.25">
      <c r="A937">
        <v>1995</v>
      </c>
      <c r="B937" t="s">
        <v>24</v>
      </c>
      <c r="C937" t="s">
        <v>59</v>
      </c>
      <c r="D937" t="s">
        <v>49</v>
      </c>
      <c r="E937" t="str">
        <f t="shared" si="56"/>
        <v>Summer crops</v>
      </c>
      <c r="F937">
        <v>5.68</v>
      </c>
      <c r="G937" s="6">
        <v>749.44</v>
      </c>
      <c r="H937" t="str">
        <f t="shared" si="57"/>
        <v>Low</v>
      </c>
      <c r="I937">
        <v>19.190000000000001</v>
      </c>
      <c r="J937">
        <v>2.3039999999999998</v>
      </c>
      <c r="K937">
        <v>2</v>
      </c>
      <c r="L937" s="6">
        <v>88.73</v>
      </c>
      <c r="M937">
        <v>45.83</v>
      </c>
      <c r="N937">
        <v>73.349999999999994</v>
      </c>
      <c r="O937" t="str">
        <f t="shared" si="58"/>
        <v>61:80</v>
      </c>
      <c r="P937" t="s">
        <v>17</v>
      </c>
      <c r="Q937">
        <v>233.6</v>
      </c>
      <c r="R937" t="str">
        <f t="shared" si="59"/>
        <v>Low</v>
      </c>
    </row>
    <row r="938" spans="1:18" x14ac:dyDescent="0.25">
      <c r="A938">
        <v>2006</v>
      </c>
      <c r="B938" t="s">
        <v>41</v>
      </c>
      <c r="C938" t="s">
        <v>42</v>
      </c>
      <c r="D938" t="s">
        <v>23</v>
      </c>
      <c r="E938" t="str">
        <f t="shared" si="56"/>
        <v>Winter crops</v>
      </c>
      <c r="F938">
        <v>24.93</v>
      </c>
      <c r="G938" s="6">
        <v>620.16999999999996</v>
      </c>
      <c r="H938" t="str">
        <f t="shared" si="57"/>
        <v>Low</v>
      </c>
      <c r="I938">
        <v>14.9</v>
      </c>
      <c r="J938">
        <v>2.64</v>
      </c>
      <c r="K938">
        <v>4</v>
      </c>
      <c r="L938" s="6">
        <v>86.44</v>
      </c>
      <c r="M938">
        <v>36.81</v>
      </c>
      <c r="N938">
        <v>39.36</v>
      </c>
      <c r="O938" t="str">
        <f t="shared" si="58"/>
        <v>21:40</v>
      </c>
      <c r="P938" t="s">
        <v>27</v>
      </c>
      <c r="Q938">
        <v>342.62</v>
      </c>
      <c r="R938" t="str">
        <f t="shared" si="59"/>
        <v>Moderate</v>
      </c>
    </row>
    <row r="939" spans="1:18" x14ac:dyDescent="0.25">
      <c r="A939">
        <v>1998</v>
      </c>
      <c r="B939" t="s">
        <v>50</v>
      </c>
      <c r="C939" t="s">
        <v>19</v>
      </c>
      <c r="D939" t="s">
        <v>34</v>
      </c>
      <c r="E939" t="str">
        <f t="shared" si="56"/>
        <v>Winter crops</v>
      </c>
      <c r="F939">
        <v>16.5</v>
      </c>
      <c r="G939" s="6">
        <v>486.79</v>
      </c>
      <c r="H939" t="str">
        <f t="shared" si="57"/>
        <v>Low</v>
      </c>
      <c r="I939">
        <v>16.91</v>
      </c>
      <c r="J939">
        <v>2.88</v>
      </c>
      <c r="K939">
        <v>7</v>
      </c>
      <c r="L939" s="6">
        <v>41.67</v>
      </c>
      <c r="M939">
        <v>3.12</v>
      </c>
      <c r="N939">
        <v>72.87</v>
      </c>
      <c r="O939" t="str">
        <f t="shared" si="58"/>
        <v>61:80</v>
      </c>
      <c r="P939" t="s">
        <v>17</v>
      </c>
      <c r="Q939">
        <v>288.61</v>
      </c>
      <c r="R939" t="str">
        <f t="shared" si="59"/>
        <v>Moderate</v>
      </c>
    </row>
    <row r="940" spans="1:18" x14ac:dyDescent="0.25">
      <c r="A940">
        <v>1997</v>
      </c>
      <c r="B940" t="s">
        <v>24</v>
      </c>
      <c r="C940" t="s">
        <v>72</v>
      </c>
      <c r="D940" t="s">
        <v>49</v>
      </c>
      <c r="E940" t="str">
        <f t="shared" si="56"/>
        <v>Summer crops</v>
      </c>
      <c r="F940">
        <v>5.79</v>
      </c>
      <c r="G940" s="6">
        <v>370.19</v>
      </c>
      <c r="H940" t="str">
        <f t="shared" si="57"/>
        <v>Low</v>
      </c>
      <c r="I940">
        <v>6.78</v>
      </c>
      <c r="J940">
        <v>1.125</v>
      </c>
      <c r="K940">
        <v>7</v>
      </c>
      <c r="L940" s="6">
        <v>12.15</v>
      </c>
      <c r="M940">
        <v>16.940000000000001</v>
      </c>
      <c r="N940">
        <v>46.69</v>
      </c>
      <c r="O940" t="str">
        <f t="shared" si="58"/>
        <v>41:60</v>
      </c>
      <c r="P940" t="s">
        <v>27</v>
      </c>
      <c r="Q940">
        <v>299.83999999999997</v>
      </c>
      <c r="R940" t="str">
        <f t="shared" si="59"/>
        <v>Low</v>
      </c>
    </row>
    <row r="941" spans="1:18" x14ac:dyDescent="0.25">
      <c r="A941">
        <v>1992</v>
      </c>
      <c r="B941" t="s">
        <v>14</v>
      </c>
      <c r="C941" t="s">
        <v>28</v>
      </c>
      <c r="D941" t="s">
        <v>43</v>
      </c>
      <c r="E941" t="str">
        <f t="shared" si="56"/>
        <v>Winter crops</v>
      </c>
      <c r="F941">
        <v>34.69</v>
      </c>
      <c r="G941" s="6">
        <v>1613.03</v>
      </c>
      <c r="H941" t="str">
        <f t="shared" si="57"/>
        <v>Medium</v>
      </c>
      <c r="I941">
        <v>8.39</v>
      </c>
      <c r="J941">
        <v>1.47</v>
      </c>
      <c r="K941">
        <v>7</v>
      </c>
      <c r="L941" s="6">
        <v>39.880000000000003</v>
      </c>
      <c r="M941">
        <v>8.24</v>
      </c>
      <c r="N941">
        <v>89.27</v>
      </c>
      <c r="O941" t="str">
        <f t="shared" si="58"/>
        <v>81:100</v>
      </c>
      <c r="P941" t="s">
        <v>39</v>
      </c>
      <c r="Q941">
        <v>575.23</v>
      </c>
      <c r="R941" t="str">
        <f t="shared" si="59"/>
        <v>High</v>
      </c>
    </row>
    <row r="942" spans="1:18" x14ac:dyDescent="0.25">
      <c r="A942">
        <v>2013</v>
      </c>
      <c r="B942" t="s">
        <v>36</v>
      </c>
      <c r="C942" t="s">
        <v>62</v>
      </c>
      <c r="D942" t="s">
        <v>34</v>
      </c>
      <c r="E942" t="str">
        <f t="shared" si="56"/>
        <v>Winter crops</v>
      </c>
      <c r="F942">
        <v>25.43</v>
      </c>
      <c r="G942" s="6">
        <v>492.79</v>
      </c>
      <c r="H942" t="str">
        <f t="shared" si="57"/>
        <v>Low</v>
      </c>
      <c r="I942">
        <v>28.89</v>
      </c>
      <c r="J942">
        <v>2.7</v>
      </c>
      <c r="K942">
        <v>2</v>
      </c>
      <c r="L942" s="6">
        <v>73.599999999999994</v>
      </c>
      <c r="M942">
        <v>17.53</v>
      </c>
      <c r="N942">
        <v>6.9</v>
      </c>
      <c r="O942" t="str">
        <f t="shared" si="58"/>
        <v>0:20</v>
      </c>
      <c r="P942" t="s">
        <v>17</v>
      </c>
      <c r="Q942">
        <v>1266.4000000000001</v>
      </c>
      <c r="R942" t="str">
        <f t="shared" si="59"/>
        <v>High</v>
      </c>
    </row>
    <row r="943" spans="1:18" x14ac:dyDescent="0.25">
      <c r="A943">
        <v>2005</v>
      </c>
      <c r="B943" t="s">
        <v>30</v>
      </c>
      <c r="C943" t="s">
        <v>56</v>
      </c>
      <c r="D943" t="s">
        <v>52</v>
      </c>
      <c r="E943" t="str">
        <f t="shared" si="56"/>
        <v>Winter crops</v>
      </c>
      <c r="F943">
        <v>12.09</v>
      </c>
      <c r="G943" s="6">
        <v>2397.34</v>
      </c>
      <c r="H943" t="str">
        <f t="shared" si="57"/>
        <v>High</v>
      </c>
      <c r="I943">
        <v>10.31</v>
      </c>
      <c r="J943">
        <v>2.2400000000000002</v>
      </c>
      <c r="K943">
        <v>5</v>
      </c>
      <c r="L943" s="6">
        <v>62.44</v>
      </c>
      <c r="M943">
        <v>16.149999999999999</v>
      </c>
      <c r="N943">
        <v>37.700000000000003</v>
      </c>
      <c r="O943" t="str">
        <f t="shared" si="58"/>
        <v>21:40</v>
      </c>
      <c r="P943" t="s">
        <v>27</v>
      </c>
      <c r="Q943">
        <v>321.87</v>
      </c>
      <c r="R943" t="str">
        <f t="shared" si="59"/>
        <v>Low</v>
      </c>
    </row>
    <row r="944" spans="1:18" x14ac:dyDescent="0.25">
      <c r="A944">
        <v>1992</v>
      </c>
      <c r="B944" t="s">
        <v>14</v>
      </c>
      <c r="C944" t="s">
        <v>28</v>
      </c>
      <c r="D944" t="s">
        <v>52</v>
      </c>
      <c r="E944" t="str">
        <f t="shared" si="56"/>
        <v>Winter crops</v>
      </c>
      <c r="F944">
        <v>30.82</v>
      </c>
      <c r="G944" s="6">
        <v>503.05</v>
      </c>
      <c r="H944" t="str">
        <f t="shared" si="57"/>
        <v>Low</v>
      </c>
      <c r="I944">
        <v>23.24</v>
      </c>
      <c r="J944">
        <v>2.5739999999999998</v>
      </c>
      <c r="K944">
        <v>4</v>
      </c>
      <c r="L944" s="6">
        <v>29.69</v>
      </c>
      <c r="M944">
        <v>6.61</v>
      </c>
      <c r="N944">
        <v>54.41</v>
      </c>
      <c r="O944" t="str">
        <f t="shared" si="58"/>
        <v>41:60</v>
      </c>
      <c r="P944" t="s">
        <v>39</v>
      </c>
      <c r="Q944">
        <v>306.95</v>
      </c>
      <c r="R944" t="str">
        <f t="shared" si="59"/>
        <v>High</v>
      </c>
    </row>
    <row r="945" spans="1:18" x14ac:dyDescent="0.25">
      <c r="A945">
        <v>2002</v>
      </c>
      <c r="B945" t="s">
        <v>46</v>
      </c>
      <c r="C945" t="s">
        <v>51</v>
      </c>
      <c r="D945" t="s">
        <v>16</v>
      </c>
      <c r="E945" t="str">
        <f t="shared" si="56"/>
        <v>Summer crops</v>
      </c>
      <c r="F945">
        <v>32.29</v>
      </c>
      <c r="G945" s="6">
        <v>588.53</v>
      </c>
      <c r="H945" t="str">
        <f t="shared" si="57"/>
        <v>Low</v>
      </c>
      <c r="I945">
        <v>29.56</v>
      </c>
      <c r="J945">
        <v>0.85499999999999998</v>
      </c>
      <c r="K945">
        <v>10</v>
      </c>
      <c r="L945" s="6">
        <v>57.98</v>
      </c>
      <c r="M945">
        <v>49.58</v>
      </c>
      <c r="N945">
        <v>3.32</v>
      </c>
      <c r="O945" t="str">
        <f t="shared" si="58"/>
        <v>0:20</v>
      </c>
      <c r="P945" t="s">
        <v>35</v>
      </c>
      <c r="Q945">
        <v>327.82</v>
      </c>
      <c r="R945" t="str">
        <f t="shared" si="59"/>
        <v>High</v>
      </c>
    </row>
    <row r="946" spans="1:18" x14ac:dyDescent="0.25">
      <c r="A946">
        <v>2008</v>
      </c>
      <c r="B946" t="s">
        <v>30</v>
      </c>
      <c r="C946" t="s">
        <v>31</v>
      </c>
      <c r="D946" t="s">
        <v>34</v>
      </c>
      <c r="E946" t="str">
        <f t="shared" si="56"/>
        <v>Winter crops</v>
      </c>
      <c r="F946">
        <v>24.25</v>
      </c>
      <c r="G946" s="6">
        <v>1315.86</v>
      </c>
      <c r="H946" t="str">
        <f t="shared" si="57"/>
        <v>Medium</v>
      </c>
      <c r="I946">
        <v>9.82</v>
      </c>
      <c r="J946">
        <v>3.09</v>
      </c>
      <c r="K946">
        <v>9</v>
      </c>
      <c r="L946" s="6">
        <v>36.630000000000003</v>
      </c>
      <c r="M946">
        <v>24.04</v>
      </c>
      <c r="N946">
        <v>74.66</v>
      </c>
      <c r="O946" t="str">
        <f t="shared" si="58"/>
        <v>61:80</v>
      </c>
      <c r="P946" t="s">
        <v>39</v>
      </c>
      <c r="Q946">
        <v>1297.6300000000001</v>
      </c>
      <c r="R946" t="str">
        <f t="shared" si="59"/>
        <v>Moderate</v>
      </c>
    </row>
    <row r="947" spans="1:18" x14ac:dyDescent="0.25">
      <c r="A947">
        <v>2024</v>
      </c>
      <c r="B947" t="s">
        <v>41</v>
      </c>
      <c r="C947" t="s">
        <v>68</v>
      </c>
      <c r="D947" t="s">
        <v>23</v>
      </c>
      <c r="E947" t="str">
        <f t="shared" si="56"/>
        <v>Winter crops</v>
      </c>
      <c r="F947">
        <v>1.92</v>
      </c>
      <c r="G947" s="6">
        <v>2577.9499999999998</v>
      </c>
      <c r="H947" t="str">
        <f t="shared" si="57"/>
        <v>High</v>
      </c>
      <c r="I947">
        <v>11.03</v>
      </c>
      <c r="J947">
        <v>1.77</v>
      </c>
      <c r="K947">
        <v>5</v>
      </c>
      <c r="L947" s="6">
        <v>25.33</v>
      </c>
      <c r="M947">
        <v>16.760000000000002</v>
      </c>
      <c r="N947">
        <v>20.58</v>
      </c>
      <c r="O947" t="str">
        <f t="shared" si="58"/>
        <v>21:40</v>
      </c>
      <c r="P947" t="s">
        <v>27</v>
      </c>
      <c r="Q947">
        <v>464.8</v>
      </c>
      <c r="R947" t="str">
        <f t="shared" si="59"/>
        <v>Low</v>
      </c>
    </row>
    <row r="948" spans="1:18" x14ac:dyDescent="0.25">
      <c r="A948">
        <v>2023</v>
      </c>
      <c r="B948" t="s">
        <v>46</v>
      </c>
      <c r="C948" t="s">
        <v>63</v>
      </c>
      <c r="D948" t="s">
        <v>43</v>
      </c>
      <c r="E948" t="str">
        <f t="shared" si="56"/>
        <v>Winter crops</v>
      </c>
      <c r="F948">
        <v>19.809999999999999</v>
      </c>
      <c r="G948" s="6">
        <v>617.79</v>
      </c>
      <c r="H948" t="str">
        <f t="shared" si="57"/>
        <v>Low</v>
      </c>
      <c r="I948">
        <v>25.32</v>
      </c>
      <c r="J948">
        <v>2.4569999999999999</v>
      </c>
      <c r="K948">
        <v>4</v>
      </c>
      <c r="L948" s="6">
        <v>95.96</v>
      </c>
      <c r="M948">
        <v>24.1</v>
      </c>
      <c r="N948">
        <v>60.98</v>
      </c>
      <c r="O948" t="str">
        <f t="shared" si="58"/>
        <v>61:80</v>
      </c>
      <c r="P948" t="s">
        <v>35</v>
      </c>
      <c r="Q948">
        <v>725.86</v>
      </c>
      <c r="R948" t="str">
        <f t="shared" si="59"/>
        <v>Moderate</v>
      </c>
    </row>
    <row r="949" spans="1:18" x14ac:dyDescent="0.25">
      <c r="A949">
        <v>1993</v>
      </c>
      <c r="B949" t="s">
        <v>50</v>
      </c>
      <c r="C949" t="s">
        <v>56</v>
      </c>
      <c r="D949" t="s">
        <v>26</v>
      </c>
      <c r="E949" t="str">
        <f t="shared" si="56"/>
        <v>Summer crops</v>
      </c>
      <c r="F949">
        <v>9.32</v>
      </c>
      <c r="G949" s="6">
        <v>1798.11</v>
      </c>
      <c r="H949" t="str">
        <f t="shared" si="57"/>
        <v>Medium</v>
      </c>
      <c r="I949">
        <v>25.67</v>
      </c>
      <c r="J949">
        <v>0.72</v>
      </c>
      <c r="K949">
        <v>10</v>
      </c>
      <c r="L949" s="6">
        <v>70.680000000000007</v>
      </c>
      <c r="M949">
        <v>48</v>
      </c>
      <c r="N949">
        <v>59.41</v>
      </c>
      <c r="O949" t="str">
        <f t="shared" si="58"/>
        <v>41:60</v>
      </c>
      <c r="P949" t="s">
        <v>17</v>
      </c>
      <c r="Q949">
        <v>293.98</v>
      </c>
      <c r="R949" t="str">
        <f t="shared" si="59"/>
        <v>Low</v>
      </c>
    </row>
    <row r="950" spans="1:18" x14ac:dyDescent="0.25">
      <c r="A950">
        <v>2005</v>
      </c>
      <c r="B950" t="s">
        <v>24</v>
      </c>
      <c r="C950" t="s">
        <v>59</v>
      </c>
      <c r="D950" t="s">
        <v>52</v>
      </c>
      <c r="E950" t="str">
        <f t="shared" si="56"/>
        <v>Winter crops</v>
      </c>
      <c r="F950">
        <v>6.04</v>
      </c>
      <c r="G950" s="6">
        <v>2451.13</v>
      </c>
      <c r="H950" t="str">
        <f t="shared" si="57"/>
        <v>High</v>
      </c>
      <c r="I950">
        <v>7.3</v>
      </c>
      <c r="J950">
        <v>1.07</v>
      </c>
      <c r="K950">
        <v>4</v>
      </c>
      <c r="L950" s="6">
        <v>13.72</v>
      </c>
      <c r="M950">
        <v>29.37</v>
      </c>
      <c r="N950">
        <v>61.76</v>
      </c>
      <c r="O950" t="str">
        <f t="shared" si="58"/>
        <v>61:80</v>
      </c>
      <c r="P950" t="s">
        <v>39</v>
      </c>
      <c r="Q950">
        <v>517.12</v>
      </c>
      <c r="R950" t="str">
        <f t="shared" si="59"/>
        <v>Low</v>
      </c>
    </row>
    <row r="951" spans="1:18" x14ac:dyDescent="0.25">
      <c r="A951">
        <v>2000</v>
      </c>
      <c r="B951" t="s">
        <v>32</v>
      </c>
      <c r="C951" t="s">
        <v>61</v>
      </c>
      <c r="D951" t="s">
        <v>16</v>
      </c>
      <c r="E951" t="str">
        <f t="shared" si="56"/>
        <v>Summer crops</v>
      </c>
      <c r="F951">
        <v>34.409999999999997</v>
      </c>
      <c r="G951" s="6">
        <v>1306.76</v>
      </c>
      <c r="H951" t="str">
        <f t="shared" si="57"/>
        <v>Medium</v>
      </c>
      <c r="I951">
        <v>14.64</v>
      </c>
      <c r="J951">
        <v>1.44</v>
      </c>
      <c r="K951">
        <v>10</v>
      </c>
      <c r="L951" s="6">
        <v>28.09</v>
      </c>
      <c r="M951">
        <v>4.01</v>
      </c>
      <c r="N951">
        <v>43.19</v>
      </c>
      <c r="O951" t="str">
        <f t="shared" si="58"/>
        <v>41:60</v>
      </c>
      <c r="P951" t="s">
        <v>35</v>
      </c>
      <c r="Q951">
        <v>298.99</v>
      </c>
      <c r="R951" t="str">
        <f t="shared" si="59"/>
        <v>High</v>
      </c>
    </row>
    <row r="952" spans="1:18" x14ac:dyDescent="0.25">
      <c r="A952">
        <v>2011</v>
      </c>
      <c r="B952" t="s">
        <v>36</v>
      </c>
      <c r="C952" t="s">
        <v>37</v>
      </c>
      <c r="D952" t="s">
        <v>23</v>
      </c>
      <c r="E952" t="str">
        <f t="shared" si="56"/>
        <v>Winter crops</v>
      </c>
      <c r="F952">
        <v>24.79</v>
      </c>
      <c r="G952" s="6">
        <v>272.39999999999998</v>
      </c>
      <c r="H952" t="str">
        <f t="shared" si="57"/>
        <v>Low</v>
      </c>
      <c r="I952">
        <v>29.13</v>
      </c>
      <c r="J952">
        <v>2.952</v>
      </c>
      <c r="K952">
        <v>1</v>
      </c>
      <c r="L952" s="6">
        <v>48.26</v>
      </c>
      <c r="M952">
        <v>44.11</v>
      </c>
      <c r="N952">
        <v>21.25</v>
      </c>
      <c r="O952" t="str">
        <f t="shared" si="58"/>
        <v>21:40</v>
      </c>
      <c r="P952" t="s">
        <v>39</v>
      </c>
      <c r="Q952">
        <v>1390.59</v>
      </c>
      <c r="R952" t="str">
        <f t="shared" si="59"/>
        <v>Moderate</v>
      </c>
    </row>
    <row r="953" spans="1:18" x14ac:dyDescent="0.25">
      <c r="A953">
        <v>1998</v>
      </c>
      <c r="B953" t="s">
        <v>50</v>
      </c>
      <c r="C953" t="s">
        <v>33</v>
      </c>
      <c r="D953" t="s">
        <v>29</v>
      </c>
      <c r="E953" t="str">
        <f t="shared" si="56"/>
        <v>Summer crops</v>
      </c>
      <c r="F953">
        <v>8.3699999999999992</v>
      </c>
      <c r="G953" s="6">
        <v>1249.29</v>
      </c>
      <c r="H953" t="str">
        <f t="shared" si="57"/>
        <v>Medium</v>
      </c>
      <c r="I953">
        <v>3.32</v>
      </c>
      <c r="J953">
        <v>1.8</v>
      </c>
      <c r="K953">
        <v>9</v>
      </c>
      <c r="L953" s="6">
        <v>20.69</v>
      </c>
      <c r="M953">
        <v>28.13</v>
      </c>
      <c r="N953">
        <v>33.340000000000003</v>
      </c>
      <c r="O953" t="str">
        <f t="shared" si="58"/>
        <v>21:40</v>
      </c>
      <c r="P953" t="s">
        <v>20</v>
      </c>
      <c r="Q953">
        <v>244.46</v>
      </c>
      <c r="R953" t="str">
        <f t="shared" si="59"/>
        <v>Low</v>
      </c>
    </row>
    <row r="954" spans="1:18" x14ac:dyDescent="0.25">
      <c r="A954">
        <v>2009</v>
      </c>
      <c r="B954" t="s">
        <v>14</v>
      </c>
      <c r="C954" t="s">
        <v>40</v>
      </c>
      <c r="D954" t="s">
        <v>23</v>
      </c>
      <c r="E954" t="str">
        <f t="shared" si="56"/>
        <v>Winter crops</v>
      </c>
      <c r="F954">
        <v>29.22</v>
      </c>
      <c r="G954" s="6">
        <v>2312.0500000000002</v>
      </c>
      <c r="H954" t="str">
        <f t="shared" si="57"/>
        <v>High</v>
      </c>
      <c r="I954">
        <v>24.52</v>
      </c>
      <c r="J954">
        <v>3.2759999999999998</v>
      </c>
      <c r="K954">
        <v>7</v>
      </c>
      <c r="L954" s="6">
        <v>31.39</v>
      </c>
      <c r="M954">
        <v>44.65</v>
      </c>
      <c r="N954">
        <v>8.99</v>
      </c>
      <c r="O954" t="str">
        <f t="shared" si="58"/>
        <v>0:20</v>
      </c>
      <c r="P954" t="s">
        <v>39</v>
      </c>
      <c r="Q954">
        <v>1295.26</v>
      </c>
      <c r="R954" t="str">
        <f t="shared" si="59"/>
        <v>High</v>
      </c>
    </row>
    <row r="955" spans="1:18" x14ac:dyDescent="0.25">
      <c r="A955">
        <v>2012</v>
      </c>
      <c r="B955" t="s">
        <v>36</v>
      </c>
      <c r="C955" t="s">
        <v>70</v>
      </c>
      <c r="D955" t="s">
        <v>38</v>
      </c>
      <c r="E955" t="str">
        <f t="shared" si="56"/>
        <v>Summer crops</v>
      </c>
      <c r="F955">
        <v>23.61</v>
      </c>
      <c r="G955" s="6">
        <v>1472.53</v>
      </c>
      <c r="H955" t="str">
        <f t="shared" si="57"/>
        <v>Medium</v>
      </c>
      <c r="I955">
        <v>9.15</v>
      </c>
      <c r="J955">
        <v>3.67</v>
      </c>
      <c r="K955">
        <v>2</v>
      </c>
      <c r="L955" s="6">
        <v>70.16</v>
      </c>
      <c r="M955">
        <v>13.17</v>
      </c>
      <c r="N955">
        <v>76.66</v>
      </c>
      <c r="O955" t="str">
        <f t="shared" si="58"/>
        <v>61:80</v>
      </c>
      <c r="P955" t="s">
        <v>39</v>
      </c>
      <c r="Q955">
        <v>1129.3800000000001</v>
      </c>
      <c r="R955" t="str">
        <f t="shared" si="59"/>
        <v>Moderate</v>
      </c>
    </row>
    <row r="956" spans="1:18" x14ac:dyDescent="0.25">
      <c r="A956">
        <v>2023</v>
      </c>
      <c r="B956" t="s">
        <v>46</v>
      </c>
      <c r="C956" t="s">
        <v>47</v>
      </c>
      <c r="D956" t="s">
        <v>23</v>
      </c>
      <c r="E956" t="str">
        <f t="shared" si="56"/>
        <v>Winter crops</v>
      </c>
      <c r="F956">
        <v>16.29</v>
      </c>
      <c r="G956" s="6">
        <v>1479.15</v>
      </c>
      <c r="H956" t="str">
        <f t="shared" si="57"/>
        <v>Medium</v>
      </c>
      <c r="I956">
        <v>9.06</v>
      </c>
      <c r="J956">
        <v>2.16</v>
      </c>
      <c r="K956">
        <v>4</v>
      </c>
      <c r="L956" s="6">
        <v>94.15</v>
      </c>
      <c r="M956">
        <v>30.14</v>
      </c>
      <c r="N956">
        <v>44.97</v>
      </c>
      <c r="O956" t="str">
        <f t="shared" si="58"/>
        <v>41:60</v>
      </c>
      <c r="P956" t="s">
        <v>35</v>
      </c>
      <c r="Q956">
        <v>869.74</v>
      </c>
      <c r="R956" t="str">
        <f t="shared" si="59"/>
        <v>Moderate</v>
      </c>
    </row>
    <row r="957" spans="1:18" x14ac:dyDescent="0.25">
      <c r="A957">
        <v>2018</v>
      </c>
      <c r="B957" t="s">
        <v>18</v>
      </c>
      <c r="C957" t="s">
        <v>60</v>
      </c>
      <c r="D957" t="s">
        <v>29</v>
      </c>
      <c r="E957" t="str">
        <f t="shared" si="56"/>
        <v>Summer crops</v>
      </c>
      <c r="F957">
        <v>26.74</v>
      </c>
      <c r="G957" s="6">
        <v>1761.86</v>
      </c>
      <c r="H957" t="str">
        <f t="shared" si="57"/>
        <v>Medium</v>
      </c>
      <c r="I957">
        <v>20.13</v>
      </c>
      <c r="J957">
        <v>1.5660000000000001</v>
      </c>
      <c r="K957">
        <v>6</v>
      </c>
      <c r="L957" s="6">
        <v>33.9</v>
      </c>
      <c r="M957">
        <v>6.59</v>
      </c>
      <c r="N957">
        <v>22.01</v>
      </c>
      <c r="O957" t="str">
        <f t="shared" si="58"/>
        <v>21:40</v>
      </c>
      <c r="P957" t="s">
        <v>27</v>
      </c>
      <c r="Q957">
        <v>364.98</v>
      </c>
      <c r="R957" t="str">
        <f t="shared" si="59"/>
        <v>High</v>
      </c>
    </row>
    <row r="958" spans="1:18" x14ac:dyDescent="0.25">
      <c r="A958">
        <v>2009</v>
      </c>
      <c r="B958" t="s">
        <v>14</v>
      </c>
      <c r="C958" t="s">
        <v>40</v>
      </c>
      <c r="D958" t="s">
        <v>48</v>
      </c>
      <c r="E958" t="str">
        <f t="shared" si="56"/>
        <v>Summer crops</v>
      </c>
      <c r="F958">
        <v>31.22</v>
      </c>
      <c r="G958" s="6">
        <v>228.24</v>
      </c>
      <c r="H958" t="str">
        <f t="shared" si="57"/>
        <v>Low</v>
      </c>
      <c r="I958">
        <v>6.03</v>
      </c>
      <c r="J958">
        <v>2.6280000000000001</v>
      </c>
      <c r="K958">
        <v>5</v>
      </c>
      <c r="L958" s="6">
        <v>94.77</v>
      </c>
      <c r="M958">
        <v>12.78</v>
      </c>
      <c r="N958">
        <v>1.04</v>
      </c>
      <c r="O958" t="str">
        <f t="shared" si="58"/>
        <v>0:20</v>
      </c>
      <c r="P958" t="s">
        <v>20</v>
      </c>
      <c r="Q958">
        <v>879.72</v>
      </c>
      <c r="R958" t="str">
        <f t="shared" si="59"/>
        <v>High</v>
      </c>
    </row>
    <row r="959" spans="1:18" x14ac:dyDescent="0.25">
      <c r="A959">
        <v>2015</v>
      </c>
      <c r="B959" t="s">
        <v>36</v>
      </c>
      <c r="C959" t="s">
        <v>70</v>
      </c>
      <c r="D959" t="s">
        <v>29</v>
      </c>
      <c r="E959" t="str">
        <f t="shared" si="56"/>
        <v>Summer crops</v>
      </c>
      <c r="F959">
        <v>12.3</v>
      </c>
      <c r="G959" s="6">
        <v>2946.49</v>
      </c>
      <c r="H959" t="str">
        <f t="shared" si="57"/>
        <v>High</v>
      </c>
      <c r="I959">
        <v>18.54</v>
      </c>
      <c r="J959">
        <v>4.2750000000000004</v>
      </c>
      <c r="K959">
        <v>4</v>
      </c>
      <c r="L959" s="6">
        <v>60.65</v>
      </c>
      <c r="M959">
        <v>29.95</v>
      </c>
      <c r="N959">
        <v>14.01</v>
      </c>
      <c r="O959" t="str">
        <f t="shared" si="58"/>
        <v>0:20</v>
      </c>
      <c r="P959" t="s">
        <v>17</v>
      </c>
      <c r="Q959">
        <v>648.47</v>
      </c>
      <c r="R959" t="str">
        <f t="shared" si="59"/>
        <v>Low</v>
      </c>
    </row>
    <row r="960" spans="1:18" x14ac:dyDescent="0.25">
      <c r="A960">
        <v>2001</v>
      </c>
      <c r="B960" t="s">
        <v>32</v>
      </c>
      <c r="C960" t="s">
        <v>33</v>
      </c>
      <c r="D960" t="s">
        <v>23</v>
      </c>
      <c r="E960" t="str">
        <f t="shared" si="56"/>
        <v>Winter crops</v>
      </c>
      <c r="F960">
        <v>8</v>
      </c>
      <c r="G960" s="6">
        <v>2468.5300000000002</v>
      </c>
      <c r="H960" t="str">
        <f t="shared" si="57"/>
        <v>High</v>
      </c>
      <c r="I960">
        <v>17.55</v>
      </c>
      <c r="J960">
        <v>1.629</v>
      </c>
      <c r="K960">
        <v>7</v>
      </c>
      <c r="L960" s="6">
        <v>21.59</v>
      </c>
      <c r="M960">
        <v>14.25</v>
      </c>
      <c r="N960">
        <v>47.68</v>
      </c>
      <c r="O960" t="str">
        <f t="shared" si="58"/>
        <v>41:60</v>
      </c>
      <c r="P960" t="s">
        <v>17</v>
      </c>
      <c r="Q960">
        <v>483.25</v>
      </c>
      <c r="R960" t="str">
        <f t="shared" si="59"/>
        <v>Low</v>
      </c>
    </row>
    <row r="961" spans="1:18" x14ac:dyDescent="0.25">
      <c r="A961">
        <v>2015</v>
      </c>
      <c r="B961" t="s">
        <v>41</v>
      </c>
      <c r="C961" t="s">
        <v>71</v>
      </c>
      <c r="D961" t="s">
        <v>52</v>
      </c>
      <c r="E961" t="str">
        <f t="shared" si="56"/>
        <v>Winter crops</v>
      </c>
      <c r="F961">
        <v>4.53</v>
      </c>
      <c r="G961" s="6">
        <v>1644.8</v>
      </c>
      <c r="H961" t="str">
        <f t="shared" si="57"/>
        <v>Medium</v>
      </c>
      <c r="I961">
        <v>6.05</v>
      </c>
      <c r="J961">
        <v>2.08</v>
      </c>
      <c r="K961">
        <v>8</v>
      </c>
      <c r="L961" s="6">
        <v>46.91</v>
      </c>
      <c r="M961">
        <v>25.66</v>
      </c>
      <c r="N961">
        <v>60.71</v>
      </c>
      <c r="O961" t="str">
        <f t="shared" si="58"/>
        <v>61:80</v>
      </c>
      <c r="P961" t="s">
        <v>27</v>
      </c>
      <c r="Q961">
        <v>510.07</v>
      </c>
      <c r="R961" t="str">
        <f t="shared" si="59"/>
        <v>Low</v>
      </c>
    </row>
    <row r="962" spans="1:18" x14ac:dyDescent="0.25">
      <c r="A962">
        <v>2011</v>
      </c>
      <c r="B962" t="s">
        <v>46</v>
      </c>
      <c r="C962" t="s">
        <v>67</v>
      </c>
      <c r="D962" t="s">
        <v>16</v>
      </c>
      <c r="E962" t="str">
        <f t="shared" si="56"/>
        <v>Summer crops</v>
      </c>
      <c r="F962">
        <v>10.29</v>
      </c>
      <c r="G962" s="6">
        <v>2123.54</v>
      </c>
      <c r="H962" t="str">
        <f t="shared" si="57"/>
        <v>High</v>
      </c>
      <c r="I962">
        <v>16.489999999999998</v>
      </c>
      <c r="J962">
        <v>4.0410000000000004</v>
      </c>
      <c r="K962">
        <v>5</v>
      </c>
      <c r="L962" s="6">
        <v>12.57</v>
      </c>
      <c r="M962">
        <v>10.56</v>
      </c>
      <c r="N962">
        <v>21.36</v>
      </c>
      <c r="O962" t="str">
        <f t="shared" si="58"/>
        <v>21:40</v>
      </c>
      <c r="P962" t="s">
        <v>39</v>
      </c>
      <c r="Q962">
        <v>628.9</v>
      </c>
      <c r="R962" t="str">
        <f t="shared" si="59"/>
        <v>Low</v>
      </c>
    </row>
    <row r="963" spans="1:18" x14ac:dyDescent="0.25">
      <c r="A963">
        <v>2022</v>
      </c>
      <c r="B963" t="s">
        <v>14</v>
      </c>
      <c r="C963" t="s">
        <v>40</v>
      </c>
      <c r="D963" t="s">
        <v>49</v>
      </c>
      <c r="E963" t="str">
        <f t="shared" ref="E963:E1026" si="60">IF(OR(D963="Wheat", D963="Barley", D963="Cotton", D963="Fruits"), "Winter crops","Summer crops")</f>
        <v>Summer crops</v>
      </c>
      <c r="F963">
        <v>7.88</v>
      </c>
      <c r="G963" s="6">
        <v>2332.34</v>
      </c>
      <c r="H963" t="str">
        <f t="shared" ref="H963:H1026" si="61">IF(G963&lt;1000, "Low", IF(G963&lt;=2000, "Medium", "High"))</f>
        <v>High</v>
      </c>
      <c r="I963">
        <v>22.93</v>
      </c>
      <c r="J963">
        <v>1.35</v>
      </c>
      <c r="K963">
        <v>3</v>
      </c>
      <c r="L963" s="6">
        <v>78.319999999999993</v>
      </c>
      <c r="M963">
        <v>40.57</v>
      </c>
      <c r="N963">
        <v>88.54</v>
      </c>
      <c r="O963" t="str">
        <f t="shared" ref="O963:O1026" si="62">IF(N963&lt;=20,"0:20",IF(N963&lt;=40,"21:40",IF(N963&lt;=60,"41:60",IF(N963&lt;=80,"61:80","81:100"))))</f>
        <v>81:100</v>
      </c>
      <c r="P963" t="s">
        <v>20</v>
      </c>
      <c r="Q963">
        <v>636.78</v>
      </c>
      <c r="R963" t="str">
        <f t="shared" ref="R963:R1026" si="63">IF(F963&lt;0, "Below 0", IF(F963&lt;=15, "Low", IF(F963&lt;=25, "Moderate", "High")))</f>
        <v>Low</v>
      </c>
    </row>
    <row r="964" spans="1:18" x14ac:dyDescent="0.25">
      <c r="A964">
        <v>1998</v>
      </c>
      <c r="B964" t="s">
        <v>21</v>
      </c>
      <c r="C964" t="s">
        <v>55</v>
      </c>
      <c r="D964" t="s">
        <v>26</v>
      </c>
      <c r="E964" t="str">
        <f t="shared" si="60"/>
        <v>Summer crops</v>
      </c>
      <c r="F964">
        <v>11.3</v>
      </c>
      <c r="G964" s="6">
        <v>379.16</v>
      </c>
      <c r="H964" t="str">
        <f t="shared" si="61"/>
        <v>Low</v>
      </c>
      <c r="I964">
        <v>21.15</v>
      </c>
      <c r="J964">
        <v>2.448</v>
      </c>
      <c r="K964">
        <v>4</v>
      </c>
      <c r="L964" s="6">
        <v>97.35</v>
      </c>
      <c r="M964">
        <v>14.38</v>
      </c>
      <c r="N964">
        <v>87.52</v>
      </c>
      <c r="O964" t="str">
        <f t="shared" si="62"/>
        <v>81:100</v>
      </c>
      <c r="P964" t="s">
        <v>39</v>
      </c>
      <c r="Q964">
        <v>997.57</v>
      </c>
      <c r="R964" t="str">
        <f t="shared" si="63"/>
        <v>Low</v>
      </c>
    </row>
    <row r="965" spans="1:18" x14ac:dyDescent="0.25">
      <c r="A965">
        <v>2024</v>
      </c>
      <c r="B965" t="s">
        <v>18</v>
      </c>
      <c r="C965" t="s">
        <v>67</v>
      </c>
      <c r="D965" t="s">
        <v>26</v>
      </c>
      <c r="E965" t="str">
        <f t="shared" si="60"/>
        <v>Summer crops</v>
      </c>
      <c r="F965">
        <v>7.47</v>
      </c>
      <c r="G965" s="6">
        <v>602.94000000000005</v>
      </c>
      <c r="H965" t="str">
        <f t="shared" si="61"/>
        <v>Low</v>
      </c>
      <c r="I965">
        <v>16.989999999999998</v>
      </c>
      <c r="J965">
        <v>2.0699999999999998</v>
      </c>
      <c r="K965">
        <v>6</v>
      </c>
      <c r="L965" s="6">
        <v>18.43</v>
      </c>
      <c r="M965">
        <v>40.64</v>
      </c>
      <c r="N965">
        <v>6.52</v>
      </c>
      <c r="O965" t="str">
        <f t="shared" si="62"/>
        <v>0:20</v>
      </c>
      <c r="P965" t="s">
        <v>17</v>
      </c>
      <c r="Q965">
        <v>534.71</v>
      </c>
      <c r="R965" t="str">
        <f t="shared" si="63"/>
        <v>Low</v>
      </c>
    </row>
    <row r="966" spans="1:18" x14ac:dyDescent="0.25">
      <c r="A966">
        <v>1997</v>
      </c>
      <c r="B966" t="s">
        <v>24</v>
      </c>
      <c r="C966" t="s">
        <v>25</v>
      </c>
      <c r="D966" t="s">
        <v>43</v>
      </c>
      <c r="E966" t="str">
        <f t="shared" si="60"/>
        <v>Winter crops</v>
      </c>
      <c r="F966">
        <v>8.81</v>
      </c>
      <c r="G966" s="6">
        <v>1276.9100000000001</v>
      </c>
      <c r="H966" t="str">
        <f t="shared" si="61"/>
        <v>Medium</v>
      </c>
      <c r="I966">
        <v>1.32</v>
      </c>
      <c r="J966">
        <v>0.7</v>
      </c>
      <c r="K966">
        <v>4</v>
      </c>
      <c r="L966" s="6">
        <v>97.13</v>
      </c>
      <c r="M966">
        <v>26.3</v>
      </c>
      <c r="N966">
        <v>69.489999999999995</v>
      </c>
      <c r="O966" t="str">
        <f t="shared" si="62"/>
        <v>61:80</v>
      </c>
      <c r="P966" t="s">
        <v>20</v>
      </c>
      <c r="Q966">
        <v>166.15</v>
      </c>
      <c r="R966" t="str">
        <f t="shared" si="63"/>
        <v>Low</v>
      </c>
    </row>
    <row r="967" spans="1:18" x14ac:dyDescent="0.25">
      <c r="A967">
        <v>2012</v>
      </c>
      <c r="B967" t="s">
        <v>21</v>
      </c>
      <c r="C967" t="s">
        <v>55</v>
      </c>
      <c r="D967" t="s">
        <v>49</v>
      </c>
      <c r="E967" t="str">
        <f t="shared" si="60"/>
        <v>Summer crops</v>
      </c>
      <c r="F967">
        <v>34</v>
      </c>
      <c r="G967" s="6">
        <v>204.82</v>
      </c>
      <c r="H967" t="str">
        <f t="shared" si="61"/>
        <v>Low</v>
      </c>
      <c r="I967">
        <v>12.05</v>
      </c>
      <c r="J967">
        <v>1.8540000000000001</v>
      </c>
      <c r="K967">
        <v>5</v>
      </c>
      <c r="L967" s="6">
        <v>19.579999999999998</v>
      </c>
      <c r="M967">
        <v>34.85</v>
      </c>
      <c r="N967">
        <v>43.28</v>
      </c>
      <c r="O967" t="str">
        <f t="shared" si="62"/>
        <v>41:60</v>
      </c>
      <c r="P967" t="s">
        <v>27</v>
      </c>
      <c r="Q967">
        <v>879.76</v>
      </c>
      <c r="R967" t="str">
        <f t="shared" si="63"/>
        <v>High</v>
      </c>
    </row>
    <row r="968" spans="1:18" x14ac:dyDescent="0.25">
      <c r="A968">
        <v>2018</v>
      </c>
      <c r="B968" t="s">
        <v>32</v>
      </c>
      <c r="C968" t="s">
        <v>69</v>
      </c>
      <c r="D968" t="s">
        <v>26</v>
      </c>
      <c r="E968" t="str">
        <f t="shared" si="60"/>
        <v>Summer crops</v>
      </c>
      <c r="F968">
        <v>2.86</v>
      </c>
      <c r="G968" s="6">
        <v>886</v>
      </c>
      <c r="H968" t="str">
        <f t="shared" si="61"/>
        <v>Low</v>
      </c>
      <c r="I968">
        <v>2.79</v>
      </c>
      <c r="J968">
        <v>2.52</v>
      </c>
      <c r="K968">
        <v>8</v>
      </c>
      <c r="L968" s="6">
        <v>59.32</v>
      </c>
      <c r="M968">
        <v>15.77</v>
      </c>
      <c r="N968">
        <v>55.34</v>
      </c>
      <c r="O968" t="str">
        <f t="shared" si="62"/>
        <v>41:60</v>
      </c>
      <c r="P968" t="s">
        <v>35</v>
      </c>
      <c r="Q968">
        <v>263.87</v>
      </c>
      <c r="R968" t="str">
        <f t="shared" si="63"/>
        <v>Low</v>
      </c>
    </row>
    <row r="969" spans="1:18" x14ac:dyDescent="0.25">
      <c r="A969">
        <v>1999</v>
      </c>
      <c r="B969" t="s">
        <v>14</v>
      </c>
      <c r="C969" t="s">
        <v>15</v>
      </c>
      <c r="D969" t="s">
        <v>29</v>
      </c>
      <c r="E969" t="str">
        <f t="shared" si="60"/>
        <v>Summer crops</v>
      </c>
      <c r="F969">
        <v>11.28</v>
      </c>
      <c r="G969" s="6">
        <v>2443.86</v>
      </c>
      <c r="H969" t="str">
        <f t="shared" si="61"/>
        <v>High</v>
      </c>
      <c r="I969">
        <v>21.82</v>
      </c>
      <c r="J969">
        <v>1.746</v>
      </c>
      <c r="K969">
        <v>10</v>
      </c>
      <c r="L969" s="6">
        <v>40.14</v>
      </c>
      <c r="M969">
        <v>0.63</v>
      </c>
      <c r="N969">
        <v>24.06</v>
      </c>
      <c r="O969" t="str">
        <f t="shared" si="62"/>
        <v>21:40</v>
      </c>
      <c r="P969" t="s">
        <v>35</v>
      </c>
      <c r="Q969">
        <v>607.71</v>
      </c>
      <c r="R969" t="str">
        <f t="shared" si="63"/>
        <v>Low</v>
      </c>
    </row>
    <row r="970" spans="1:18" x14ac:dyDescent="0.25">
      <c r="A970">
        <v>2009</v>
      </c>
      <c r="B970" t="s">
        <v>21</v>
      </c>
      <c r="C970" t="s">
        <v>22</v>
      </c>
      <c r="D970" t="s">
        <v>52</v>
      </c>
      <c r="E970" t="str">
        <f t="shared" si="60"/>
        <v>Winter crops</v>
      </c>
      <c r="F970">
        <v>28.79</v>
      </c>
      <c r="G970" s="6">
        <v>964.23</v>
      </c>
      <c r="H970" t="str">
        <f t="shared" si="61"/>
        <v>Low</v>
      </c>
      <c r="I970">
        <v>12.63</v>
      </c>
      <c r="J970">
        <v>2.02</v>
      </c>
      <c r="K970">
        <v>1</v>
      </c>
      <c r="L970" s="6">
        <v>91.28</v>
      </c>
      <c r="M970">
        <v>13.32</v>
      </c>
      <c r="N970">
        <v>76.08</v>
      </c>
      <c r="O970" t="str">
        <f t="shared" si="62"/>
        <v>61:80</v>
      </c>
      <c r="P970" t="s">
        <v>27</v>
      </c>
      <c r="Q970">
        <v>940.43</v>
      </c>
      <c r="R970" t="str">
        <f t="shared" si="63"/>
        <v>High</v>
      </c>
    </row>
    <row r="971" spans="1:18" x14ac:dyDescent="0.25">
      <c r="A971">
        <v>2009</v>
      </c>
      <c r="B971" t="s">
        <v>14</v>
      </c>
      <c r="C971" t="s">
        <v>40</v>
      </c>
      <c r="D971" t="s">
        <v>43</v>
      </c>
      <c r="E971" t="str">
        <f t="shared" si="60"/>
        <v>Winter crops</v>
      </c>
      <c r="F971">
        <v>12.11</v>
      </c>
      <c r="G971" s="6">
        <v>796.18</v>
      </c>
      <c r="H971" t="str">
        <f t="shared" si="61"/>
        <v>Low</v>
      </c>
      <c r="I971">
        <v>26.5</v>
      </c>
      <c r="J971">
        <v>3.6360000000000001</v>
      </c>
      <c r="K971">
        <v>6</v>
      </c>
      <c r="L971" s="6">
        <v>20.2</v>
      </c>
      <c r="M971">
        <v>16.13</v>
      </c>
      <c r="N971">
        <v>11.57</v>
      </c>
      <c r="O971" t="str">
        <f t="shared" si="62"/>
        <v>0:20</v>
      </c>
      <c r="P971" t="s">
        <v>35</v>
      </c>
      <c r="Q971">
        <v>1093.5899999999999</v>
      </c>
      <c r="R971" t="str">
        <f t="shared" si="63"/>
        <v>Low</v>
      </c>
    </row>
    <row r="972" spans="1:18" x14ac:dyDescent="0.25">
      <c r="A972">
        <v>1998</v>
      </c>
      <c r="B972" t="s">
        <v>21</v>
      </c>
      <c r="C972" t="s">
        <v>55</v>
      </c>
      <c r="D972" t="s">
        <v>23</v>
      </c>
      <c r="E972" t="str">
        <f t="shared" si="60"/>
        <v>Winter crops</v>
      </c>
      <c r="F972">
        <v>10.97</v>
      </c>
      <c r="G972" s="6">
        <v>2387.0100000000002</v>
      </c>
      <c r="H972" t="str">
        <f t="shared" si="61"/>
        <v>High</v>
      </c>
      <c r="I972">
        <v>4.25</v>
      </c>
      <c r="J972">
        <v>1.69</v>
      </c>
      <c r="K972">
        <v>4</v>
      </c>
      <c r="L972" s="6">
        <v>18.87</v>
      </c>
      <c r="M972">
        <v>25.09</v>
      </c>
      <c r="N972">
        <v>54.95</v>
      </c>
      <c r="O972" t="str">
        <f t="shared" si="62"/>
        <v>41:60</v>
      </c>
      <c r="P972" t="s">
        <v>20</v>
      </c>
      <c r="Q972">
        <v>633.37</v>
      </c>
      <c r="R972" t="str">
        <f t="shared" si="63"/>
        <v>Low</v>
      </c>
    </row>
    <row r="973" spans="1:18" x14ac:dyDescent="0.25">
      <c r="A973">
        <v>1991</v>
      </c>
      <c r="B973" t="s">
        <v>46</v>
      </c>
      <c r="C973" t="s">
        <v>67</v>
      </c>
      <c r="D973" t="s">
        <v>23</v>
      </c>
      <c r="E973" t="str">
        <f t="shared" si="60"/>
        <v>Winter crops</v>
      </c>
      <c r="F973">
        <v>19.2</v>
      </c>
      <c r="G973" s="6">
        <v>1055.83</v>
      </c>
      <c r="H973" t="str">
        <f t="shared" si="61"/>
        <v>Medium</v>
      </c>
      <c r="I973">
        <v>22.15</v>
      </c>
      <c r="J973">
        <v>3.78</v>
      </c>
      <c r="K973">
        <v>6</v>
      </c>
      <c r="L973" s="6">
        <v>71.27</v>
      </c>
      <c r="M973">
        <v>29.71</v>
      </c>
      <c r="N973">
        <v>25.92</v>
      </c>
      <c r="O973" t="str">
        <f t="shared" si="62"/>
        <v>21:40</v>
      </c>
      <c r="P973" t="s">
        <v>20</v>
      </c>
      <c r="Q973">
        <v>778.78</v>
      </c>
      <c r="R973" t="str">
        <f t="shared" si="63"/>
        <v>Moderate</v>
      </c>
    </row>
    <row r="974" spans="1:18" x14ac:dyDescent="0.25">
      <c r="A974">
        <v>1990</v>
      </c>
      <c r="B974" t="s">
        <v>46</v>
      </c>
      <c r="C974" t="s">
        <v>67</v>
      </c>
      <c r="D974" t="s">
        <v>52</v>
      </c>
      <c r="E974" t="str">
        <f t="shared" si="60"/>
        <v>Winter crops</v>
      </c>
      <c r="F974">
        <v>9.1999999999999993</v>
      </c>
      <c r="G974" s="6">
        <v>1441.75</v>
      </c>
      <c r="H974" t="str">
        <f t="shared" si="61"/>
        <v>Medium</v>
      </c>
      <c r="I974">
        <v>23.06</v>
      </c>
      <c r="J974">
        <v>1.0980000000000001</v>
      </c>
      <c r="K974">
        <v>5</v>
      </c>
      <c r="L974" s="6">
        <v>49.61</v>
      </c>
      <c r="M974">
        <v>22.31</v>
      </c>
      <c r="N974">
        <v>11.96</v>
      </c>
      <c r="O974" t="str">
        <f t="shared" si="62"/>
        <v>0:20</v>
      </c>
      <c r="P974" t="s">
        <v>17</v>
      </c>
      <c r="Q974">
        <v>438.48</v>
      </c>
      <c r="R974" t="str">
        <f t="shared" si="63"/>
        <v>Low</v>
      </c>
    </row>
    <row r="975" spans="1:18" x14ac:dyDescent="0.25">
      <c r="A975">
        <v>2015</v>
      </c>
      <c r="B975" t="s">
        <v>50</v>
      </c>
      <c r="C975" t="s">
        <v>33</v>
      </c>
      <c r="D975" t="s">
        <v>49</v>
      </c>
      <c r="E975" t="str">
        <f t="shared" si="60"/>
        <v>Summer crops</v>
      </c>
      <c r="F975">
        <v>18.809999999999999</v>
      </c>
      <c r="G975" s="6">
        <v>1895.58</v>
      </c>
      <c r="H975" t="str">
        <f t="shared" si="61"/>
        <v>Medium</v>
      </c>
      <c r="I975">
        <v>28.81</v>
      </c>
      <c r="J975">
        <v>2.9969999999999999</v>
      </c>
      <c r="K975">
        <v>6</v>
      </c>
      <c r="L975" s="6">
        <v>57.88</v>
      </c>
      <c r="M975">
        <v>48.59</v>
      </c>
      <c r="N975">
        <v>91.04</v>
      </c>
      <c r="O975" t="str">
        <f t="shared" si="62"/>
        <v>81:100</v>
      </c>
      <c r="P975" t="s">
        <v>20</v>
      </c>
      <c r="Q975">
        <v>719.81</v>
      </c>
      <c r="R975" t="str">
        <f t="shared" si="63"/>
        <v>Moderate</v>
      </c>
    </row>
    <row r="976" spans="1:18" x14ac:dyDescent="0.25">
      <c r="A976">
        <v>2009</v>
      </c>
      <c r="B976" t="s">
        <v>46</v>
      </c>
      <c r="C976" t="s">
        <v>51</v>
      </c>
      <c r="D976" t="s">
        <v>23</v>
      </c>
      <c r="E976" t="str">
        <f t="shared" si="60"/>
        <v>Winter crops</v>
      </c>
      <c r="F976">
        <v>7.78</v>
      </c>
      <c r="G976" s="6">
        <v>678.65</v>
      </c>
      <c r="H976" t="str">
        <f t="shared" si="61"/>
        <v>Low</v>
      </c>
      <c r="I976">
        <v>21.32</v>
      </c>
      <c r="J976">
        <v>1.3140000000000001</v>
      </c>
      <c r="K976">
        <v>10</v>
      </c>
      <c r="L976" s="6">
        <v>10.6</v>
      </c>
      <c r="M976">
        <v>32.07</v>
      </c>
      <c r="N976">
        <v>29.05</v>
      </c>
      <c r="O976" t="str">
        <f t="shared" si="62"/>
        <v>21:40</v>
      </c>
      <c r="P976" t="s">
        <v>35</v>
      </c>
      <c r="Q976">
        <v>568.29</v>
      </c>
      <c r="R976" t="str">
        <f t="shared" si="63"/>
        <v>Low</v>
      </c>
    </row>
    <row r="977" spans="1:18" x14ac:dyDescent="0.25">
      <c r="A977">
        <v>2016</v>
      </c>
      <c r="B977" t="s">
        <v>36</v>
      </c>
      <c r="C977" t="s">
        <v>37</v>
      </c>
      <c r="D977" t="s">
        <v>29</v>
      </c>
      <c r="E977" t="str">
        <f t="shared" si="60"/>
        <v>Summer crops</v>
      </c>
      <c r="F977">
        <v>-0.75</v>
      </c>
      <c r="G977" s="6">
        <v>442.41</v>
      </c>
      <c r="H977" t="str">
        <f t="shared" si="61"/>
        <v>Low</v>
      </c>
      <c r="I977">
        <v>13.81</v>
      </c>
      <c r="J977">
        <v>1.6830000000000001</v>
      </c>
      <c r="K977">
        <v>7</v>
      </c>
      <c r="L977" s="6">
        <v>21.37</v>
      </c>
      <c r="M977">
        <v>13.96</v>
      </c>
      <c r="N977">
        <v>2.2599999999999998</v>
      </c>
      <c r="O977" t="str">
        <f t="shared" si="62"/>
        <v>0:20</v>
      </c>
      <c r="P977" t="s">
        <v>20</v>
      </c>
      <c r="Q977">
        <v>361.79</v>
      </c>
      <c r="R977" t="str">
        <f t="shared" si="63"/>
        <v>Below 0</v>
      </c>
    </row>
    <row r="978" spans="1:18" x14ac:dyDescent="0.25">
      <c r="A978">
        <v>1997</v>
      </c>
      <c r="B978" t="s">
        <v>24</v>
      </c>
      <c r="C978" t="s">
        <v>57</v>
      </c>
      <c r="D978" t="s">
        <v>38</v>
      </c>
      <c r="E978" t="str">
        <f t="shared" si="60"/>
        <v>Summer crops</v>
      </c>
      <c r="F978">
        <v>28.56</v>
      </c>
      <c r="G978" s="6">
        <v>2997.06</v>
      </c>
      <c r="H978" t="str">
        <f t="shared" si="61"/>
        <v>High</v>
      </c>
      <c r="I978">
        <v>2.15</v>
      </c>
      <c r="J978">
        <v>3.68</v>
      </c>
      <c r="K978">
        <v>6</v>
      </c>
      <c r="L978" s="6">
        <v>18.29</v>
      </c>
      <c r="M978">
        <v>3.97</v>
      </c>
      <c r="N978">
        <v>57.4</v>
      </c>
      <c r="O978" t="str">
        <f t="shared" si="62"/>
        <v>41:60</v>
      </c>
      <c r="P978" t="s">
        <v>27</v>
      </c>
      <c r="Q978">
        <v>1200.7</v>
      </c>
      <c r="R978" t="str">
        <f t="shared" si="63"/>
        <v>High</v>
      </c>
    </row>
    <row r="979" spans="1:18" x14ac:dyDescent="0.25">
      <c r="A979">
        <v>2004</v>
      </c>
      <c r="B979" t="s">
        <v>46</v>
      </c>
      <c r="C979" t="s">
        <v>63</v>
      </c>
      <c r="D979" t="s">
        <v>23</v>
      </c>
      <c r="E979" t="str">
        <f t="shared" si="60"/>
        <v>Winter crops</v>
      </c>
      <c r="F979">
        <v>5.44</v>
      </c>
      <c r="G979" s="6">
        <v>436.88</v>
      </c>
      <c r="H979" t="str">
        <f t="shared" si="61"/>
        <v>Low</v>
      </c>
      <c r="I979">
        <v>6.78</v>
      </c>
      <c r="J979">
        <v>1.431</v>
      </c>
      <c r="K979">
        <v>6</v>
      </c>
      <c r="L979" s="6">
        <v>93.07</v>
      </c>
      <c r="M979">
        <v>46.96</v>
      </c>
      <c r="N979">
        <v>82.93</v>
      </c>
      <c r="O979" t="str">
        <f t="shared" si="62"/>
        <v>81:100</v>
      </c>
      <c r="P979" t="s">
        <v>17</v>
      </c>
      <c r="Q979">
        <v>208.98</v>
      </c>
      <c r="R979" t="str">
        <f t="shared" si="63"/>
        <v>Low</v>
      </c>
    </row>
    <row r="980" spans="1:18" x14ac:dyDescent="0.25">
      <c r="A980">
        <v>2005</v>
      </c>
      <c r="B980" t="s">
        <v>14</v>
      </c>
      <c r="C980" t="s">
        <v>28</v>
      </c>
      <c r="D980" t="s">
        <v>48</v>
      </c>
      <c r="E980" t="str">
        <f t="shared" si="60"/>
        <v>Summer crops</v>
      </c>
      <c r="F980">
        <v>22.22</v>
      </c>
      <c r="G980" s="6">
        <v>1142.4000000000001</v>
      </c>
      <c r="H980" t="str">
        <f t="shared" si="61"/>
        <v>Medium</v>
      </c>
      <c r="I980">
        <v>11.93</v>
      </c>
      <c r="J980">
        <v>3.08</v>
      </c>
      <c r="K980">
        <v>3</v>
      </c>
      <c r="L980" s="6">
        <v>78.47</v>
      </c>
      <c r="M980">
        <v>4.99</v>
      </c>
      <c r="N980">
        <v>51.16</v>
      </c>
      <c r="O980" t="str">
        <f t="shared" si="62"/>
        <v>41:60</v>
      </c>
      <c r="P980" t="s">
        <v>39</v>
      </c>
      <c r="Q980">
        <v>1491.69</v>
      </c>
      <c r="R980" t="str">
        <f t="shared" si="63"/>
        <v>Moderate</v>
      </c>
    </row>
    <row r="981" spans="1:18" x14ac:dyDescent="0.25">
      <c r="A981">
        <v>2019</v>
      </c>
      <c r="B981" t="s">
        <v>32</v>
      </c>
      <c r="C981" t="s">
        <v>33</v>
      </c>
      <c r="D981" t="s">
        <v>43</v>
      </c>
      <c r="E981" t="str">
        <f t="shared" si="60"/>
        <v>Winter crops</v>
      </c>
      <c r="F981">
        <v>6.88</v>
      </c>
      <c r="G981" s="6">
        <v>2908.69</v>
      </c>
      <c r="H981" t="str">
        <f t="shared" si="61"/>
        <v>High</v>
      </c>
      <c r="I981">
        <v>2.2599999999999998</v>
      </c>
      <c r="J981">
        <v>0.71</v>
      </c>
      <c r="K981">
        <v>5</v>
      </c>
      <c r="L981" s="6">
        <v>11.52</v>
      </c>
      <c r="M981">
        <v>39.68</v>
      </c>
      <c r="N981">
        <v>60.36</v>
      </c>
      <c r="O981" t="str">
        <f t="shared" si="62"/>
        <v>61:80</v>
      </c>
      <c r="P981" t="s">
        <v>39</v>
      </c>
      <c r="Q981">
        <v>107.6</v>
      </c>
      <c r="R981" t="str">
        <f t="shared" si="63"/>
        <v>Low</v>
      </c>
    </row>
    <row r="982" spans="1:18" x14ac:dyDescent="0.25">
      <c r="A982">
        <v>2021</v>
      </c>
      <c r="B982" t="s">
        <v>36</v>
      </c>
      <c r="C982" t="s">
        <v>37</v>
      </c>
      <c r="D982" t="s">
        <v>34</v>
      </c>
      <c r="E982" t="str">
        <f t="shared" si="60"/>
        <v>Winter crops</v>
      </c>
      <c r="F982">
        <v>29.25</v>
      </c>
      <c r="G982" s="6">
        <v>578.59</v>
      </c>
      <c r="H982" t="str">
        <f t="shared" si="61"/>
        <v>Low</v>
      </c>
      <c r="I982">
        <v>14.57</v>
      </c>
      <c r="J982">
        <v>0.89</v>
      </c>
      <c r="K982">
        <v>8</v>
      </c>
      <c r="L982" s="6">
        <v>24.94</v>
      </c>
      <c r="M982">
        <v>39.19</v>
      </c>
      <c r="N982">
        <v>81.38</v>
      </c>
      <c r="O982" t="str">
        <f t="shared" si="62"/>
        <v>81:100</v>
      </c>
      <c r="P982" t="s">
        <v>17</v>
      </c>
      <c r="Q982">
        <v>294.13</v>
      </c>
      <c r="R982" t="str">
        <f t="shared" si="63"/>
        <v>High</v>
      </c>
    </row>
    <row r="983" spans="1:18" x14ac:dyDescent="0.25">
      <c r="A983">
        <v>1998</v>
      </c>
      <c r="B983" t="s">
        <v>46</v>
      </c>
      <c r="C983" t="s">
        <v>47</v>
      </c>
      <c r="D983" t="s">
        <v>26</v>
      </c>
      <c r="E983" t="str">
        <f t="shared" si="60"/>
        <v>Summer crops</v>
      </c>
      <c r="F983">
        <v>4.6100000000000003</v>
      </c>
      <c r="G983" s="6">
        <v>990.51</v>
      </c>
      <c r="H983" t="str">
        <f t="shared" si="61"/>
        <v>Low</v>
      </c>
      <c r="I983">
        <v>8.5</v>
      </c>
      <c r="J983">
        <v>2.27</v>
      </c>
      <c r="K983">
        <v>1</v>
      </c>
      <c r="L983" s="6">
        <v>25.48</v>
      </c>
      <c r="M983">
        <v>18.690000000000001</v>
      </c>
      <c r="N983">
        <v>74.69</v>
      </c>
      <c r="O983" t="str">
        <f t="shared" si="62"/>
        <v>61:80</v>
      </c>
      <c r="P983" t="s">
        <v>27</v>
      </c>
      <c r="Q983">
        <v>863.8</v>
      </c>
      <c r="R983" t="str">
        <f t="shared" si="63"/>
        <v>Low</v>
      </c>
    </row>
    <row r="984" spans="1:18" x14ac:dyDescent="0.25">
      <c r="A984">
        <v>1990</v>
      </c>
      <c r="B984" t="s">
        <v>24</v>
      </c>
      <c r="C984" t="s">
        <v>72</v>
      </c>
      <c r="D984" t="s">
        <v>29</v>
      </c>
      <c r="E984" t="str">
        <f t="shared" si="60"/>
        <v>Summer crops</v>
      </c>
      <c r="F984">
        <v>8.36</v>
      </c>
      <c r="G984" s="6">
        <v>2284.9</v>
      </c>
      <c r="H984" t="str">
        <f t="shared" si="61"/>
        <v>High</v>
      </c>
      <c r="I984">
        <v>16.25</v>
      </c>
      <c r="J984">
        <v>2.4390000000000001</v>
      </c>
      <c r="K984">
        <v>6</v>
      </c>
      <c r="L984" s="6">
        <v>36.39</v>
      </c>
      <c r="M984">
        <v>4.43</v>
      </c>
      <c r="N984">
        <v>74.97</v>
      </c>
      <c r="O984" t="str">
        <f t="shared" si="62"/>
        <v>61:80</v>
      </c>
      <c r="P984" t="s">
        <v>35</v>
      </c>
      <c r="Q984">
        <v>322.32</v>
      </c>
      <c r="R984" t="str">
        <f t="shared" si="63"/>
        <v>Low</v>
      </c>
    </row>
    <row r="985" spans="1:18" x14ac:dyDescent="0.25">
      <c r="A985">
        <v>2021</v>
      </c>
      <c r="B985" t="s">
        <v>24</v>
      </c>
      <c r="C985" t="s">
        <v>25</v>
      </c>
      <c r="D985" t="s">
        <v>52</v>
      </c>
      <c r="E985" t="str">
        <f t="shared" si="60"/>
        <v>Winter crops</v>
      </c>
      <c r="F985">
        <v>-0.68</v>
      </c>
      <c r="G985" s="6">
        <v>1958.65</v>
      </c>
      <c r="H985" t="str">
        <f t="shared" si="61"/>
        <v>Medium</v>
      </c>
      <c r="I985">
        <v>4.26</v>
      </c>
      <c r="J985">
        <v>2.46</v>
      </c>
      <c r="K985">
        <v>4</v>
      </c>
      <c r="L985" s="6">
        <v>29.8</v>
      </c>
      <c r="M985">
        <v>9.18</v>
      </c>
      <c r="N985">
        <v>49.52</v>
      </c>
      <c r="O985" t="str">
        <f t="shared" si="62"/>
        <v>41:60</v>
      </c>
      <c r="P985" t="s">
        <v>39</v>
      </c>
      <c r="Q985">
        <v>589.11</v>
      </c>
      <c r="R985" t="str">
        <f t="shared" si="63"/>
        <v>Below 0</v>
      </c>
    </row>
    <row r="986" spans="1:18" x14ac:dyDescent="0.25">
      <c r="A986">
        <v>1996</v>
      </c>
      <c r="B986" t="s">
        <v>36</v>
      </c>
      <c r="C986" t="s">
        <v>70</v>
      </c>
      <c r="D986" t="s">
        <v>26</v>
      </c>
      <c r="E986" t="str">
        <f t="shared" si="60"/>
        <v>Summer crops</v>
      </c>
      <c r="F986">
        <v>25.85</v>
      </c>
      <c r="G986" s="6">
        <v>300.06</v>
      </c>
      <c r="H986" t="str">
        <f t="shared" si="61"/>
        <v>Low</v>
      </c>
      <c r="I986">
        <v>12.38</v>
      </c>
      <c r="J986">
        <v>1.1519999999999999</v>
      </c>
      <c r="K986">
        <v>10</v>
      </c>
      <c r="L986" s="6">
        <v>18.03</v>
      </c>
      <c r="M986">
        <v>36.729999999999997</v>
      </c>
      <c r="N986">
        <v>79.62</v>
      </c>
      <c r="O986" t="str">
        <f t="shared" si="62"/>
        <v>61:80</v>
      </c>
      <c r="P986" t="s">
        <v>17</v>
      </c>
      <c r="Q986">
        <v>304.60000000000002</v>
      </c>
      <c r="R986" t="str">
        <f t="shared" si="63"/>
        <v>High</v>
      </c>
    </row>
    <row r="987" spans="1:18" x14ac:dyDescent="0.25">
      <c r="A987">
        <v>2005</v>
      </c>
      <c r="B987" t="s">
        <v>24</v>
      </c>
      <c r="C987" t="s">
        <v>72</v>
      </c>
      <c r="D987" t="s">
        <v>48</v>
      </c>
      <c r="E987" t="str">
        <f t="shared" si="60"/>
        <v>Summer crops</v>
      </c>
      <c r="F987">
        <v>17.350000000000001</v>
      </c>
      <c r="G987" s="6">
        <v>1250.99</v>
      </c>
      <c r="H987" t="str">
        <f t="shared" si="61"/>
        <v>Medium</v>
      </c>
      <c r="I987">
        <v>12.54</v>
      </c>
      <c r="J987">
        <v>2.9</v>
      </c>
      <c r="K987">
        <v>3</v>
      </c>
      <c r="L987" s="6">
        <v>50.01</v>
      </c>
      <c r="M987">
        <v>32.4</v>
      </c>
      <c r="N987">
        <v>26.07</v>
      </c>
      <c r="O987" t="str">
        <f t="shared" si="62"/>
        <v>21:40</v>
      </c>
      <c r="P987" t="s">
        <v>35</v>
      </c>
      <c r="Q987">
        <v>555.13</v>
      </c>
      <c r="R987" t="str">
        <f t="shared" si="63"/>
        <v>Moderate</v>
      </c>
    </row>
    <row r="988" spans="1:18" x14ac:dyDescent="0.25">
      <c r="A988">
        <v>2012</v>
      </c>
      <c r="B988" t="s">
        <v>41</v>
      </c>
      <c r="C988" t="s">
        <v>44</v>
      </c>
      <c r="D988" t="s">
        <v>29</v>
      </c>
      <c r="E988" t="str">
        <f t="shared" si="60"/>
        <v>Summer crops</v>
      </c>
      <c r="F988">
        <v>19.649999999999999</v>
      </c>
      <c r="G988" s="6">
        <v>2239.2600000000002</v>
      </c>
      <c r="H988" t="str">
        <f t="shared" si="61"/>
        <v>High</v>
      </c>
      <c r="I988">
        <v>0.83</v>
      </c>
      <c r="J988">
        <v>4.1500000000000004</v>
      </c>
      <c r="K988">
        <v>10</v>
      </c>
      <c r="L988" s="6">
        <v>68.33</v>
      </c>
      <c r="M988">
        <v>49.49</v>
      </c>
      <c r="N988">
        <v>81.63</v>
      </c>
      <c r="O988" t="str">
        <f t="shared" si="62"/>
        <v>81:100</v>
      </c>
      <c r="P988" t="s">
        <v>35</v>
      </c>
      <c r="Q988">
        <v>477.53</v>
      </c>
      <c r="R988" t="str">
        <f t="shared" si="63"/>
        <v>Moderate</v>
      </c>
    </row>
    <row r="989" spans="1:18" x14ac:dyDescent="0.25">
      <c r="A989">
        <v>2005</v>
      </c>
      <c r="B989" t="s">
        <v>18</v>
      </c>
      <c r="C989" t="s">
        <v>67</v>
      </c>
      <c r="D989" t="s">
        <v>52</v>
      </c>
      <c r="E989" t="str">
        <f t="shared" si="60"/>
        <v>Winter crops</v>
      </c>
      <c r="F989">
        <v>26.15</v>
      </c>
      <c r="G989" s="6">
        <v>1864.97</v>
      </c>
      <c r="H989" t="str">
        <f t="shared" si="61"/>
        <v>Medium</v>
      </c>
      <c r="I989">
        <v>18.29</v>
      </c>
      <c r="J989">
        <v>3.33</v>
      </c>
      <c r="K989">
        <v>3</v>
      </c>
      <c r="L989" s="6">
        <v>36.36</v>
      </c>
      <c r="M989">
        <v>34.049999999999997</v>
      </c>
      <c r="N989">
        <v>79.790000000000006</v>
      </c>
      <c r="O989" t="str">
        <f t="shared" si="62"/>
        <v>61:80</v>
      </c>
      <c r="P989" t="s">
        <v>35</v>
      </c>
      <c r="Q989">
        <v>1119.19</v>
      </c>
      <c r="R989" t="str">
        <f t="shared" si="63"/>
        <v>High</v>
      </c>
    </row>
    <row r="990" spans="1:18" x14ac:dyDescent="0.25">
      <c r="A990">
        <v>2001</v>
      </c>
      <c r="B990" t="s">
        <v>14</v>
      </c>
      <c r="C990" t="s">
        <v>64</v>
      </c>
      <c r="D990" t="s">
        <v>16</v>
      </c>
      <c r="E990" t="str">
        <f t="shared" si="60"/>
        <v>Summer crops</v>
      </c>
      <c r="F990">
        <v>5.12</v>
      </c>
      <c r="G990" s="6">
        <v>740.07</v>
      </c>
      <c r="H990" t="str">
        <f t="shared" si="61"/>
        <v>Low</v>
      </c>
      <c r="I990">
        <v>23.74</v>
      </c>
      <c r="J990">
        <v>1.4849999999999901</v>
      </c>
      <c r="K990">
        <v>6</v>
      </c>
      <c r="L990" s="6">
        <v>89.81</v>
      </c>
      <c r="M990">
        <v>5.51</v>
      </c>
      <c r="N990">
        <v>84.65</v>
      </c>
      <c r="O990" t="str">
        <f t="shared" si="62"/>
        <v>81:100</v>
      </c>
      <c r="P990" t="s">
        <v>35</v>
      </c>
      <c r="Q990">
        <v>444.01</v>
      </c>
      <c r="R990" t="str">
        <f t="shared" si="63"/>
        <v>Low</v>
      </c>
    </row>
    <row r="991" spans="1:18" x14ac:dyDescent="0.25">
      <c r="A991">
        <v>2014</v>
      </c>
      <c r="B991" t="s">
        <v>24</v>
      </c>
      <c r="C991" t="s">
        <v>25</v>
      </c>
      <c r="D991" t="s">
        <v>29</v>
      </c>
      <c r="E991" t="str">
        <f t="shared" si="60"/>
        <v>Summer crops</v>
      </c>
      <c r="F991">
        <v>-0.44</v>
      </c>
      <c r="G991" s="6">
        <v>2657.98</v>
      </c>
      <c r="H991" t="str">
        <f t="shared" si="61"/>
        <v>High</v>
      </c>
      <c r="I991">
        <v>21.83</v>
      </c>
      <c r="J991">
        <v>1.5660000000000001</v>
      </c>
      <c r="K991">
        <v>4</v>
      </c>
      <c r="L991" s="6">
        <v>42.35</v>
      </c>
      <c r="M991">
        <v>6.51</v>
      </c>
      <c r="N991">
        <v>14.61</v>
      </c>
      <c r="O991" t="str">
        <f t="shared" si="62"/>
        <v>0:20</v>
      </c>
      <c r="P991" t="s">
        <v>20</v>
      </c>
      <c r="Q991">
        <v>493.76</v>
      </c>
      <c r="R991" t="str">
        <f t="shared" si="63"/>
        <v>Below 0</v>
      </c>
    </row>
    <row r="992" spans="1:18" x14ac:dyDescent="0.25">
      <c r="A992">
        <v>2015</v>
      </c>
      <c r="B992" t="s">
        <v>18</v>
      </c>
      <c r="C992" t="s">
        <v>19</v>
      </c>
      <c r="D992" t="s">
        <v>29</v>
      </c>
      <c r="E992" t="str">
        <f t="shared" si="60"/>
        <v>Summer crops</v>
      </c>
      <c r="F992">
        <v>3.48</v>
      </c>
      <c r="G992" s="6">
        <v>1361.23</v>
      </c>
      <c r="H992" t="str">
        <f t="shared" si="61"/>
        <v>Medium</v>
      </c>
      <c r="I992">
        <v>28.88</v>
      </c>
      <c r="J992">
        <v>1.107</v>
      </c>
      <c r="K992">
        <v>3</v>
      </c>
      <c r="L992" s="6">
        <v>54.91</v>
      </c>
      <c r="M992">
        <v>13.92</v>
      </c>
      <c r="N992">
        <v>15.31</v>
      </c>
      <c r="O992" t="str">
        <f t="shared" si="62"/>
        <v>0:20</v>
      </c>
      <c r="P992" t="s">
        <v>39</v>
      </c>
      <c r="Q992">
        <v>447.78</v>
      </c>
      <c r="R992" t="str">
        <f t="shared" si="63"/>
        <v>Low</v>
      </c>
    </row>
    <row r="993" spans="1:18" x14ac:dyDescent="0.25">
      <c r="A993">
        <v>2015</v>
      </c>
      <c r="B993" t="s">
        <v>41</v>
      </c>
      <c r="C993" t="s">
        <v>44</v>
      </c>
      <c r="D993" t="s">
        <v>49</v>
      </c>
      <c r="E993" t="str">
        <f t="shared" si="60"/>
        <v>Summer crops</v>
      </c>
      <c r="F993">
        <v>13.35</v>
      </c>
      <c r="G993" s="6">
        <v>1771.1</v>
      </c>
      <c r="H993" t="str">
        <f t="shared" si="61"/>
        <v>Medium</v>
      </c>
      <c r="I993">
        <v>6.38</v>
      </c>
      <c r="J993">
        <v>4.6500000000000004</v>
      </c>
      <c r="K993">
        <v>6</v>
      </c>
      <c r="L993" s="6">
        <v>84.48</v>
      </c>
      <c r="M993">
        <v>20.65</v>
      </c>
      <c r="N993">
        <v>11.26</v>
      </c>
      <c r="O993" t="str">
        <f t="shared" si="62"/>
        <v>0:20</v>
      </c>
      <c r="P993" t="s">
        <v>27</v>
      </c>
      <c r="Q993">
        <v>2188.12</v>
      </c>
      <c r="R993" t="str">
        <f t="shared" si="63"/>
        <v>Low</v>
      </c>
    </row>
    <row r="994" spans="1:18" x14ac:dyDescent="0.25">
      <c r="A994">
        <v>1990</v>
      </c>
      <c r="B994" t="s">
        <v>36</v>
      </c>
      <c r="C994" t="s">
        <v>37</v>
      </c>
      <c r="D994" t="s">
        <v>52</v>
      </c>
      <c r="E994" t="str">
        <f t="shared" si="60"/>
        <v>Winter crops</v>
      </c>
      <c r="F994">
        <v>25.98</v>
      </c>
      <c r="G994" s="6">
        <v>1172.6400000000001</v>
      </c>
      <c r="H994" t="str">
        <f t="shared" si="61"/>
        <v>Medium</v>
      </c>
      <c r="I994">
        <v>10.07</v>
      </c>
      <c r="J994">
        <v>1.94</v>
      </c>
      <c r="K994">
        <v>3</v>
      </c>
      <c r="L994" s="6">
        <v>58.64</v>
      </c>
      <c r="M994">
        <v>13.32</v>
      </c>
      <c r="N994">
        <v>76.95</v>
      </c>
      <c r="O994" t="str">
        <f t="shared" si="62"/>
        <v>61:80</v>
      </c>
      <c r="P994" t="s">
        <v>20</v>
      </c>
      <c r="Q994">
        <v>585.54999999999995</v>
      </c>
      <c r="R994" t="str">
        <f t="shared" si="63"/>
        <v>High</v>
      </c>
    </row>
    <row r="995" spans="1:18" x14ac:dyDescent="0.25">
      <c r="A995">
        <v>1996</v>
      </c>
      <c r="B995" t="s">
        <v>32</v>
      </c>
      <c r="C995" t="s">
        <v>53</v>
      </c>
      <c r="D995" t="s">
        <v>38</v>
      </c>
      <c r="E995" t="str">
        <f t="shared" si="60"/>
        <v>Summer crops</v>
      </c>
      <c r="F995">
        <v>33.67</v>
      </c>
      <c r="G995" s="6">
        <v>732.98</v>
      </c>
      <c r="H995" t="str">
        <f t="shared" si="61"/>
        <v>Low</v>
      </c>
      <c r="I995">
        <v>10.65</v>
      </c>
      <c r="J995">
        <v>1.59</v>
      </c>
      <c r="K995">
        <v>2</v>
      </c>
      <c r="L995" s="6">
        <v>55.3</v>
      </c>
      <c r="M995">
        <v>6.34</v>
      </c>
      <c r="N995">
        <v>84.19</v>
      </c>
      <c r="O995" t="str">
        <f t="shared" si="62"/>
        <v>81:100</v>
      </c>
      <c r="P995" t="s">
        <v>27</v>
      </c>
      <c r="Q995">
        <v>367.42</v>
      </c>
      <c r="R995" t="str">
        <f t="shared" si="63"/>
        <v>High</v>
      </c>
    </row>
    <row r="996" spans="1:18" x14ac:dyDescent="0.25">
      <c r="A996">
        <v>2003</v>
      </c>
      <c r="B996" t="s">
        <v>41</v>
      </c>
      <c r="C996" t="s">
        <v>68</v>
      </c>
      <c r="D996" t="s">
        <v>49</v>
      </c>
      <c r="E996" t="str">
        <f t="shared" si="60"/>
        <v>Summer crops</v>
      </c>
      <c r="F996">
        <v>6.07</v>
      </c>
      <c r="G996" s="6">
        <v>1817.39</v>
      </c>
      <c r="H996" t="str">
        <f t="shared" si="61"/>
        <v>Medium</v>
      </c>
      <c r="I996">
        <v>18.5</v>
      </c>
      <c r="J996">
        <v>2.448</v>
      </c>
      <c r="K996">
        <v>8</v>
      </c>
      <c r="L996" s="6">
        <v>84.23</v>
      </c>
      <c r="M996">
        <v>35.39</v>
      </c>
      <c r="N996">
        <v>47.41</v>
      </c>
      <c r="O996" t="str">
        <f t="shared" si="62"/>
        <v>41:60</v>
      </c>
      <c r="P996" t="s">
        <v>39</v>
      </c>
      <c r="Q996">
        <v>912.34</v>
      </c>
      <c r="R996" t="str">
        <f t="shared" si="63"/>
        <v>Low</v>
      </c>
    </row>
    <row r="997" spans="1:18" x14ac:dyDescent="0.25">
      <c r="A997">
        <v>1995</v>
      </c>
      <c r="B997" t="s">
        <v>24</v>
      </c>
      <c r="C997" t="s">
        <v>25</v>
      </c>
      <c r="D997" t="s">
        <v>34</v>
      </c>
      <c r="E997" t="str">
        <f t="shared" si="60"/>
        <v>Winter crops</v>
      </c>
      <c r="F997">
        <v>30.13</v>
      </c>
      <c r="G997" s="6">
        <v>2411.64</v>
      </c>
      <c r="H997" t="str">
        <f t="shared" si="61"/>
        <v>High</v>
      </c>
      <c r="I997">
        <v>18.77</v>
      </c>
      <c r="J997">
        <v>3.5009999999999999</v>
      </c>
      <c r="K997">
        <v>1</v>
      </c>
      <c r="L997" s="6">
        <v>55.54</v>
      </c>
      <c r="M997">
        <v>22.12</v>
      </c>
      <c r="N997">
        <v>94.99</v>
      </c>
      <c r="O997" t="str">
        <f t="shared" si="62"/>
        <v>81:100</v>
      </c>
      <c r="P997" t="s">
        <v>20</v>
      </c>
      <c r="Q997">
        <v>564.22</v>
      </c>
      <c r="R997" t="str">
        <f t="shared" si="63"/>
        <v>High</v>
      </c>
    </row>
    <row r="998" spans="1:18" x14ac:dyDescent="0.25">
      <c r="A998">
        <v>2010</v>
      </c>
      <c r="B998" t="s">
        <v>14</v>
      </c>
      <c r="C998" t="s">
        <v>64</v>
      </c>
      <c r="D998" t="s">
        <v>48</v>
      </c>
      <c r="E998" t="str">
        <f t="shared" si="60"/>
        <v>Summer crops</v>
      </c>
      <c r="F998">
        <v>2.42</v>
      </c>
      <c r="G998" s="6">
        <v>2339.2600000000002</v>
      </c>
      <c r="H998" t="str">
        <f t="shared" si="61"/>
        <v>High</v>
      </c>
      <c r="I998">
        <v>9.06</v>
      </c>
      <c r="J998">
        <v>1.36</v>
      </c>
      <c r="K998">
        <v>6</v>
      </c>
      <c r="L998" s="6">
        <v>35.56</v>
      </c>
      <c r="M998">
        <v>25.4</v>
      </c>
      <c r="N998">
        <v>72.7</v>
      </c>
      <c r="O998" t="str">
        <f t="shared" si="62"/>
        <v>61:80</v>
      </c>
      <c r="P998" t="s">
        <v>27</v>
      </c>
      <c r="Q998">
        <v>382.27</v>
      </c>
      <c r="R998" t="str">
        <f t="shared" si="63"/>
        <v>Low</v>
      </c>
    </row>
    <row r="999" spans="1:18" x14ac:dyDescent="0.25">
      <c r="A999">
        <v>2023</v>
      </c>
      <c r="B999" t="s">
        <v>14</v>
      </c>
      <c r="C999" t="s">
        <v>15</v>
      </c>
      <c r="D999" t="s">
        <v>34</v>
      </c>
      <c r="E999" t="str">
        <f t="shared" si="60"/>
        <v>Winter crops</v>
      </c>
      <c r="F999">
        <v>-4.71</v>
      </c>
      <c r="G999" s="6">
        <v>907.74</v>
      </c>
      <c r="H999" t="str">
        <f t="shared" si="61"/>
        <v>Low</v>
      </c>
      <c r="I999">
        <v>23.63</v>
      </c>
      <c r="J999">
        <v>1.2330000000000001</v>
      </c>
      <c r="K999">
        <v>0</v>
      </c>
      <c r="L999" s="6">
        <v>76.680000000000007</v>
      </c>
      <c r="M999">
        <v>21.3</v>
      </c>
      <c r="N999">
        <v>30.91</v>
      </c>
      <c r="O999" t="str">
        <f t="shared" si="62"/>
        <v>21:40</v>
      </c>
      <c r="P999" t="s">
        <v>35</v>
      </c>
      <c r="Q999">
        <v>415.94</v>
      </c>
      <c r="R999" t="str">
        <f t="shared" si="63"/>
        <v>Below 0</v>
      </c>
    </row>
    <row r="1000" spans="1:18" x14ac:dyDescent="0.25">
      <c r="A1000">
        <v>1997</v>
      </c>
      <c r="B1000" t="s">
        <v>18</v>
      </c>
      <c r="C1000" t="s">
        <v>67</v>
      </c>
      <c r="D1000" t="s">
        <v>16</v>
      </c>
      <c r="E1000" t="str">
        <f t="shared" si="60"/>
        <v>Summer crops</v>
      </c>
      <c r="F1000">
        <v>10.38</v>
      </c>
      <c r="G1000" s="6">
        <v>2407.8200000000002</v>
      </c>
      <c r="H1000" t="str">
        <f t="shared" si="61"/>
        <v>High</v>
      </c>
      <c r="I1000">
        <v>29.12</v>
      </c>
      <c r="J1000">
        <v>2.1779999999999999</v>
      </c>
      <c r="K1000">
        <v>1</v>
      </c>
      <c r="L1000" s="6">
        <v>99.45</v>
      </c>
      <c r="M1000">
        <v>26.28</v>
      </c>
      <c r="N1000">
        <v>51.98</v>
      </c>
      <c r="O1000" t="str">
        <f t="shared" si="62"/>
        <v>41:60</v>
      </c>
      <c r="P1000" t="s">
        <v>35</v>
      </c>
      <c r="Q1000">
        <v>1084.1199999999999</v>
      </c>
      <c r="R1000" t="str">
        <f t="shared" si="63"/>
        <v>Low</v>
      </c>
    </row>
    <row r="1001" spans="1:18" x14ac:dyDescent="0.25">
      <c r="A1001">
        <v>2021</v>
      </c>
      <c r="B1001" t="s">
        <v>36</v>
      </c>
      <c r="C1001" t="s">
        <v>37</v>
      </c>
      <c r="D1001" t="s">
        <v>52</v>
      </c>
      <c r="E1001" t="str">
        <f t="shared" si="60"/>
        <v>Winter crops</v>
      </c>
      <c r="F1001">
        <v>11.49</v>
      </c>
      <c r="G1001" s="6">
        <v>1318.73</v>
      </c>
      <c r="H1001" t="str">
        <f t="shared" si="61"/>
        <v>Medium</v>
      </c>
      <c r="I1001">
        <v>9.4</v>
      </c>
      <c r="J1001">
        <v>3.15</v>
      </c>
      <c r="K1001">
        <v>0</v>
      </c>
      <c r="L1001" s="6">
        <v>75.849999999999994</v>
      </c>
      <c r="M1001">
        <v>3.46</v>
      </c>
      <c r="N1001">
        <v>87.06</v>
      </c>
      <c r="O1001" t="str">
        <f t="shared" si="62"/>
        <v>81:100</v>
      </c>
      <c r="P1001" t="s">
        <v>20</v>
      </c>
      <c r="Q1001">
        <v>1105.03</v>
      </c>
      <c r="R1001" t="str">
        <f t="shared" si="63"/>
        <v>Low</v>
      </c>
    </row>
    <row r="1002" spans="1:18" x14ac:dyDescent="0.25">
      <c r="A1002">
        <v>2016</v>
      </c>
      <c r="B1002" t="s">
        <v>50</v>
      </c>
      <c r="C1002" t="s">
        <v>58</v>
      </c>
      <c r="D1002" t="s">
        <v>26</v>
      </c>
      <c r="E1002" t="str">
        <f t="shared" si="60"/>
        <v>Summer crops</v>
      </c>
      <c r="F1002">
        <v>28.24</v>
      </c>
      <c r="G1002" s="6">
        <v>2593.9</v>
      </c>
      <c r="H1002" t="str">
        <f t="shared" si="61"/>
        <v>High</v>
      </c>
      <c r="I1002">
        <v>23.88</v>
      </c>
      <c r="J1002">
        <v>2.9339999999999899</v>
      </c>
      <c r="K1002">
        <v>8</v>
      </c>
      <c r="L1002" s="6">
        <v>45.6</v>
      </c>
      <c r="M1002">
        <v>5.99</v>
      </c>
      <c r="N1002">
        <v>9.81</v>
      </c>
      <c r="O1002" t="str">
        <f t="shared" si="62"/>
        <v>0:20</v>
      </c>
      <c r="P1002" t="s">
        <v>20</v>
      </c>
      <c r="Q1002">
        <v>1130.74</v>
      </c>
      <c r="R1002" t="str">
        <f t="shared" si="63"/>
        <v>High</v>
      </c>
    </row>
    <row r="1003" spans="1:18" x14ac:dyDescent="0.25">
      <c r="A1003">
        <v>2012</v>
      </c>
      <c r="B1003" t="s">
        <v>36</v>
      </c>
      <c r="C1003" t="s">
        <v>54</v>
      </c>
      <c r="D1003" t="s">
        <v>43</v>
      </c>
      <c r="E1003" t="str">
        <f t="shared" si="60"/>
        <v>Winter crops</v>
      </c>
      <c r="F1003">
        <v>18.600000000000001</v>
      </c>
      <c r="G1003" s="6">
        <v>1027.77</v>
      </c>
      <c r="H1003" t="str">
        <f t="shared" si="61"/>
        <v>Medium</v>
      </c>
      <c r="I1003">
        <v>25.88</v>
      </c>
      <c r="J1003">
        <v>3.33</v>
      </c>
      <c r="K1003">
        <v>4</v>
      </c>
      <c r="L1003" s="6">
        <v>68.319999999999993</v>
      </c>
      <c r="M1003">
        <v>40.11</v>
      </c>
      <c r="N1003">
        <v>60.54</v>
      </c>
      <c r="O1003" t="str">
        <f t="shared" si="62"/>
        <v>61:80</v>
      </c>
      <c r="P1003" t="s">
        <v>35</v>
      </c>
      <c r="Q1003">
        <v>479.92</v>
      </c>
      <c r="R1003" t="str">
        <f t="shared" si="63"/>
        <v>Moderate</v>
      </c>
    </row>
    <row r="1004" spans="1:18" x14ac:dyDescent="0.25">
      <c r="A1004">
        <v>2021</v>
      </c>
      <c r="B1004" t="s">
        <v>32</v>
      </c>
      <c r="C1004" t="s">
        <v>33</v>
      </c>
      <c r="D1004" t="s">
        <v>29</v>
      </c>
      <c r="E1004" t="str">
        <f t="shared" si="60"/>
        <v>Summer crops</v>
      </c>
      <c r="F1004">
        <v>7.32</v>
      </c>
      <c r="G1004" s="6">
        <v>2488.66</v>
      </c>
      <c r="H1004" t="str">
        <f t="shared" si="61"/>
        <v>High</v>
      </c>
      <c r="I1004">
        <v>24.12</v>
      </c>
      <c r="J1004">
        <v>1.746</v>
      </c>
      <c r="K1004">
        <v>9</v>
      </c>
      <c r="L1004" s="6">
        <v>82.99</v>
      </c>
      <c r="M1004">
        <v>12.28</v>
      </c>
      <c r="N1004">
        <v>33.44</v>
      </c>
      <c r="O1004" t="str">
        <f t="shared" si="62"/>
        <v>21:40</v>
      </c>
      <c r="P1004" t="s">
        <v>20</v>
      </c>
      <c r="Q1004">
        <v>300.06</v>
      </c>
      <c r="R1004" t="str">
        <f t="shared" si="63"/>
        <v>Low</v>
      </c>
    </row>
    <row r="1005" spans="1:18" x14ac:dyDescent="0.25">
      <c r="A1005">
        <v>2018</v>
      </c>
      <c r="B1005" t="s">
        <v>41</v>
      </c>
      <c r="C1005" t="s">
        <v>71</v>
      </c>
      <c r="D1005" t="s">
        <v>29</v>
      </c>
      <c r="E1005" t="str">
        <f t="shared" si="60"/>
        <v>Summer crops</v>
      </c>
      <c r="F1005">
        <v>-1.22</v>
      </c>
      <c r="G1005" s="6">
        <v>644.92999999999995</v>
      </c>
      <c r="H1005" t="str">
        <f t="shared" si="61"/>
        <v>Low</v>
      </c>
      <c r="I1005">
        <v>7.64</v>
      </c>
      <c r="J1005">
        <v>2.56</v>
      </c>
      <c r="K1005">
        <v>4</v>
      </c>
      <c r="L1005" s="6">
        <v>28.36</v>
      </c>
      <c r="M1005">
        <v>3.08</v>
      </c>
      <c r="N1005">
        <v>98.96</v>
      </c>
      <c r="O1005" t="str">
        <f t="shared" si="62"/>
        <v>81:100</v>
      </c>
      <c r="P1005" t="s">
        <v>27</v>
      </c>
      <c r="Q1005">
        <v>812.86</v>
      </c>
      <c r="R1005" t="str">
        <f t="shared" si="63"/>
        <v>Below 0</v>
      </c>
    </row>
    <row r="1006" spans="1:18" x14ac:dyDescent="0.25">
      <c r="A1006">
        <v>1992</v>
      </c>
      <c r="B1006" t="s">
        <v>50</v>
      </c>
      <c r="C1006" t="s">
        <v>56</v>
      </c>
      <c r="D1006" t="s">
        <v>48</v>
      </c>
      <c r="E1006" t="str">
        <f t="shared" si="60"/>
        <v>Summer crops</v>
      </c>
      <c r="F1006">
        <v>23.39</v>
      </c>
      <c r="G1006" s="6">
        <v>1275.29</v>
      </c>
      <c r="H1006" t="str">
        <f t="shared" si="61"/>
        <v>Medium</v>
      </c>
      <c r="I1006">
        <v>5.38</v>
      </c>
      <c r="J1006">
        <v>3.55</v>
      </c>
      <c r="K1006">
        <v>6</v>
      </c>
      <c r="L1006" s="6">
        <v>47.95</v>
      </c>
      <c r="M1006">
        <v>38.729999999999997</v>
      </c>
      <c r="N1006">
        <v>59.04</v>
      </c>
      <c r="O1006" t="str">
        <f t="shared" si="62"/>
        <v>41:60</v>
      </c>
      <c r="P1006" t="s">
        <v>39</v>
      </c>
      <c r="Q1006">
        <v>1065.27</v>
      </c>
      <c r="R1006" t="str">
        <f t="shared" si="63"/>
        <v>Moderate</v>
      </c>
    </row>
    <row r="1007" spans="1:18" x14ac:dyDescent="0.25">
      <c r="A1007">
        <v>2022</v>
      </c>
      <c r="B1007" t="s">
        <v>30</v>
      </c>
      <c r="C1007" t="s">
        <v>33</v>
      </c>
      <c r="D1007" t="s">
        <v>49</v>
      </c>
      <c r="E1007" t="str">
        <f t="shared" si="60"/>
        <v>Summer crops</v>
      </c>
      <c r="F1007">
        <v>11.08</v>
      </c>
      <c r="G1007" s="6">
        <v>311.45999999999998</v>
      </c>
      <c r="H1007" t="str">
        <f t="shared" si="61"/>
        <v>Low</v>
      </c>
      <c r="I1007">
        <v>26.64</v>
      </c>
      <c r="J1007">
        <v>2.8980000000000001</v>
      </c>
      <c r="K1007">
        <v>10</v>
      </c>
      <c r="L1007" s="6">
        <v>89.29</v>
      </c>
      <c r="M1007">
        <v>25.45</v>
      </c>
      <c r="N1007">
        <v>81.88</v>
      </c>
      <c r="O1007" t="str">
        <f t="shared" si="62"/>
        <v>81:100</v>
      </c>
      <c r="P1007" t="s">
        <v>17</v>
      </c>
      <c r="Q1007">
        <v>583.80999999999995</v>
      </c>
      <c r="R1007" t="str">
        <f t="shared" si="63"/>
        <v>Low</v>
      </c>
    </row>
    <row r="1008" spans="1:18" x14ac:dyDescent="0.25">
      <c r="A1008">
        <v>2013</v>
      </c>
      <c r="B1008" t="s">
        <v>30</v>
      </c>
      <c r="C1008" t="s">
        <v>66</v>
      </c>
      <c r="D1008" t="s">
        <v>52</v>
      </c>
      <c r="E1008" t="str">
        <f t="shared" si="60"/>
        <v>Winter crops</v>
      </c>
      <c r="F1008">
        <v>-1.62</v>
      </c>
      <c r="G1008" s="6">
        <v>2673.33</v>
      </c>
      <c r="H1008" t="str">
        <f t="shared" si="61"/>
        <v>High</v>
      </c>
      <c r="I1008">
        <v>6.21</v>
      </c>
      <c r="J1008">
        <v>1.93</v>
      </c>
      <c r="K1008">
        <v>2</v>
      </c>
      <c r="L1008" s="6">
        <v>58.2</v>
      </c>
      <c r="M1008">
        <v>35.04</v>
      </c>
      <c r="N1008">
        <v>36.94</v>
      </c>
      <c r="O1008" t="str">
        <f t="shared" si="62"/>
        <v>21:40</v>
      </c>
      <c r="P1008" t="s">
        <v>17</v>
      </c>
      <c r="Q1008">
        <v>324.14999999999998</v>
      </c>
      <c r="R1008" t="str">
        <f t="shared" si="63"/>
        <v>Below 0</v>
      </c>
    </row>
    <row r="1009" spans="1:18" x14ac:dyDescent="0.25">
      <c r="A1009">
        <v>2009</v>
      </c>
      <c r="B1009" t="s">
        <v>14</v>
      </c>
      <c r="C1009" t="s">
        <v>64</v>
      </c>
      <c r="D1009" t="s">
        <v>49</v>
      </c>
      <c r="E1009" t="str">
        <f t="shared" si="60"/>
        <v>Summer crops</v>
      </c>
      <c r="F1009">
        <v>-2.61</v>
      </c>
      <c r="G1009" s="6">
        <v>1507.34</v>
      </c>
      <c r="H1009" t="str">
        <f t="shared" si="61"/>
        <v>Medium</v>
      </c>
      <c r="I1009">
        <v>22.19</v>
      </c>
      <c r="J1009">
        <v>2.484</v>
      </c>
      <c r="K1009">
        <v>10</v>
      </c>
      <c r="L1009" s="6">
        <v>99.3</v>
      </c>
      <c r="M1009">
        <v>7.11</v>
      </c>
      <c r="N1009">
        <v>47.59</v>
      </c>
      <c r="O1009" t="str">
        <f t="shared" si="62"/>
        <v>41:60</v>
      </c>
      <c r="P1009" t="s">
        <v>39</v>
      </c>
      <c r="Q1009">
        <v>873.5</v>
      </c>
      <c r="R1009" t="str">
        <f t="shared" si="63"/>
        <v>Below 0</v>
      </c>
    </row>
    <row r="1010" spans="1:18" x14ac:dyDescent="0.25">
      <c r="A1010">
        <v>2010</v>
      </c>
      <c r="B1010" t="s">
        <v>24</v>
      </c>
      <c r="C1010" t="s">
        <v>59</v>
      </c>
      <c r="D1010" t="s">
        <v>29</v>
      </c>
      <c r="E1010" t="str">
        <f t="shared" si="60"/>
        <v>Summer crops</v>
      </c>
      <c r="F1010">
        <v>17.03</v>
      </c>
      <c r="G1010" s="6">
        <v>2072.41</v>
      </c>
      <c r="H1010" t="str">
        <f t="shared" si="61"/>
        <v>High</v>
      </c>
      <c r="I1010">
        <v>27.73</v>
      </c>
      <c r="J1010">
        <v>4.3380000000000001</v>
      </c>
      <c r="K1010">
        <v>10</v>
      </c>
      <c r="L1010" s="6">
        <v>66.52</v>
      </c>
      <c r="M1010">
        <v>46.92</v>
      </c>
      <c r="N1010">
        <v>14.13</v>
      </c>
      <c r="O1010" t="str">
        <f t="shared" si="62"/>
        <v>0:20</v>
      </c>
      <c r="P1010" t="s">
        <v>17</v>
      </c>
      <c r="Q1010">
        <v>1900.94</v>
      </c>
      <c r="R1010" t="str">
        <f t="shared" si="63"/>
        <v>Moderate</v>
      </c>
    </row>
    <row r="1011" spans="1:18" x14ac:dyDescent="0.25">
      <c r="A1011">
        <v>2017</v>
      </c>
      <c r="B1011" t="s">
        <v>21</v>
      </c>
      <c r="C1011" t="s">
        <v>45</v>
      </c>
      <c r="D1011" t="s">
        <v>26</v>
      </c>
      <c r="E1011" t="str">
        <f t="shared" si="60"/>
        <v>Summer crops</v>
      </c>
      <c r="F1011">
        <v>-0.11</v>
      </c>
      <c r="G1011" s="6">
        <v>1466.13</v>
      </c>
      <c r="H1011" t="str">
        <f t="shared" si="61"/>
        <v>Medium</v>
      </c>
      <c r="I1011">
        <v>3.83</v>
      </c>
      <c r="J1011">
        <v>1.53</v>
      </c>
      <c r="K1011">
        <v>1</v>
      </c>
      <c r="L1011" s="6">
        <v>21.25</v>
      </c>
      <c r="M1011">
        <v>46.76</v>
      </c>
      <c r="N1011">
        <v>53.51</v>
      </c>
      <c r="O1011" t="str">
        <f t="shared" si="62"/>
        <v>41:60</v>
      </c>
      <c r="P1011" t="s">
        <v>27</v>
      </c>
      <c r="Q1011">
        <v>463.13</v>
      </c>
      <c r="R1011" t="str">
        <f t="shared" si="63"/>
        <v>Below 0</v>
      </c>
    </row>
    <row r="1012" spans="1:18" x14ac:dyDescent="0.25">
      <c r="A1012">
        <v>1991</v>
      </c>
      <c r="B1012" t="s">
        <v>41</v>
      </c>
      <c r="C1012" t="s">
        <v>42</v>
      </c>
      <c r="D1012" t="s">
        <v>48</v>
      </c>
      <c r="E1012" t="str">
        <f t="shared" si="60"/>
        <v>Summer crops</v>
      </c>
      <c r="F1012">
        <v>3.26</v>
      </c>
      <c r="G1012" s="6">
        <v>2205.96</v>
      </c>
      <c r="H1012" t="str">
        <f t="shared" si="61"/>
        <v>High</v>
      </c>
      <c r="I1012">
        <v>2.02</v>
      </c>
      <c r="J1012">
        <v>1.1200000000000001</v>
      </c>
      <c r="K1012">
        <v>10</v>
      </c>
      <c r="L1012" s="6">
        <v>19.739999999999998</v>
      </c>
      <c r="M1012">
        <v>21.21</v>
      </c>
      <c r="N1012">
        <v>20.05</v>
      </c>
      <c r="O1012" t="str">
        <f t="shared" si="62"/>
        <v>21:40</v>
      </c>
      <c r="P1012" t="s">
        <v>20</v>
      </c>
      <c r="Q1012">
        <v>376</v>
      </c>
      <c r="R1012" t="str">
        <f t="shared" si="63"/>
        <v>Low</v>
      </c>
    </row>
    <row r="1013" spans="1:18" x14ac:dyDescent="0.25">
      <c r="A1013">
        <v>2012</v>
      </c>
      <c r="B1013" t="s">
        <v>14</v>
      </c>
      <c r="C1013" t="s">
        <v>28</v>
      </c>
      <c r="D1013" t="s">
        <v>38</v>
      </c>
      <c r="E1013" t="str">
        <f t="shared" si="60"/>
        <v>Summer crops</v>
      </c>
      <c r="F1013">
        <v>11.61</v>
      </c>
      <c r="G1013" s="6">
        <v>358.36</v>
      </c>
      <c r="H1013" t="str">
        <f t="shared" si="61"/>
        <v>Low</v>
      </c>
      <c r="I1013">
        <v>7.25</v>
      </c>
      <c r="J1013">
        <v>3.5640000000000001</v>
      </c>
      <c r="K1013">
        <v>10</v>
      </c>
      <c r="L1013" s="6">
        <v>11.69</v>
      </c>
      <c r="M1013">
        <v>13.75</v>
      </c>
      <c r="N1013">
        <v>27.49</v>
      </c>
      <c r="O1013" t="str">
        <f t="shared" si="62"/>
        <v>21:40</v>
      </c>
      <c r="P1013" t="s">
        <v>39</v>
      </c>
      <c r="Q1013">
        <v>1293.6300000000001</v>
      </c>
      <c r="R1013" t="str">
        <f t="shared" si="63"/>
        <v>Low</v>
      </c>
    </row>
    <row r="1014" spans="1:18" x14ac:dyDescent="0.25">
      <c r="A1014">
        <v>2000</v>
      </c>
      <c r="B1014" t="s">
        <v>18</v>
      </c>
      <c r="C1014" t="s">
        <v>67</v>
      </c>
      <c r="D1014" t="s">
        <v>29</v>
      </c>
      <c r="E1014" t="str">
        <f t="shared" si="60"/>
        <v>Summer crops</v>
      </c>
      <c r="F1014">
        <v>20.55</v>
      </c>
      <c r="G1014" s="6">
        <v>706.98</v>
      </c>
      <c r="H1014" t="str">
        <f t="shared" si="61"/>
        <v>Low</v>
      </c>
      <c r="I1014">
        <v>18.079999999999998</v>
      </c>
      <c r="J1014">
        <v>1.548</v>
      </c>
      <c r="K1014">
        <v>7</v>
      </c>
      <c r="L1014" s="6">
        <v>15.64</v>
      </c>
      <c r="M1014">
        <v>5.55</v>
      </c>
      <c r="N1014">
        <v>50.04</v>
      </c>
      <c r="O1014" t="str">
        <f t="shared" si="62"/>
        <v>41:60</v>
      </c>
      <c r="P1014" t="s">
        <v>17</v>
      </c>
      <c r="Q1014">
        <v>168.81</v>
      </c>
      <c r="R1014" t="str">
        <f t="shared" si="63"/>
        <v>Moderate</v>
      </c>
    </row>
    <row r="1015" spans="1:18" x14ac:dyDescent="0.25">
      <c r="A1015">
        <v>2015</v>
      </c>
      <c r="B1015" t="s">
        <v>46</v>
      </c>
      <c r="C1015" t="s">
        <v>63</v>
      </c>
      <c r="D1015" t="s">
        <v>16</v>
      </c>
      <c r="E1015" t="str">
        <f t="shared" si="60"/>
        <v>Summer crops</v>
      </c>
      <c r="F1015">
        <v>11.84</v>
      </c>
      <c r="G1015" s="6">
        <v>2849.18</v>
      </c>
      <c r="H1015" t="str">
        <f t="shared" si="61"/>
        <v>High</v>
      </c>
      <c r="I1015">
        <v>28.34</v>
      </c>
      <c r="J1015">
        <v>2.835</v>
      </c>
      <c r="K1015">
        <v>0</v>
      </c>
      <c r="L1015" s="6">
        <v>94.06</v>
      </c>
      <c r="M1015">
        <v>6.44</v>
      </c>
      <c r="N1015">
        <v>62.83</v>
      </c>
      <c r="O1015" t="str">
        <f t="shared" si="62"/>
        <v>61:80</v>
      </c>
      <c r="P1015" t="s">
        <v>20</v>
      </c>
      <c r="Q1015">
        <v>1052.52</v>
      </c>
      <c r="R1015" t="str">
        <f t="shared" si="63"/>
        <v>Low</v>
      </c>
    </row>
    <row r="1016" spans="1:18" x14ac:dyDescent="0.25">
      <c r="A1016">
        <v>2003</v>
      </c>
      <c r="B1016" t="s">
        <v>18</v>
      </c>
      <c r="C1016" t="s">
        <v>67</v>
      </c>
      <c r="D1016" t="s">
        <v>48</v>
      </c>
      <c r="E1016" t="str">
        <f t="shared" si="60"/>
        <v>Summer crops</v>
      </c>
      <c r="F1016">
        <v>23.58</v>
      </c>
      <c r="G1016" s="6">
        <v>2814.22</v>
      </c>
      <c r="H1016" t="str">
        <f t="shared" si="61"/>
        <v>High</v>
      </c>
      <c r="I1016">
        <v>3.6</v>
      </c>
      <c r="J1016">
        <v>0.95</v>
      </c>
      <c r="K1016">
        <v>5</v>
      </c>
      <c r="L1016" s="6">
        <v>65.64</v>
      </c>
      <c r="M1016">
        <v>11.96</v>
      </c>
      <c r="N1016">
        <v>40.049999999999997</v>
      </c>
      <c r="O1016" t="str">
        <f t="shared" si="62"/>
        <v>41:60</v>
      </c>
      <c r="P1016" t="s">
        <v>20</v>
      </c>
      <c r="Q1016">
        <v>169.92</v>
      </c>
      <c r="R1016" t="str">
        <f t="shared" si="63"/>
        <v>Moderate</v>
      </c>
    </row>
    <row r="1017" spans="1:18" x14ac:dyDescent="0.25">
      <c r="A1017">
        <v>2007</v>
      </c>
      <c r="B1017" t="s">
        <v>21</v>
      </c>
      <c r="C1017" t="s">
        <v>65</v>
      </c>
      <c r="D1017" t="s">
        <v>23</v>
      </c>
      <c r="E1017" t="str">
        <f t="shared" si="60"/>
        <v>Winter crops</v>
      </c>
      <c r="F1017">
        <v>16.920000000000002</v>
      </c>
      <c r="G1017" s="6">
        <v>1502.53</v>
      </c>
      <c r="H1017" t="str">
        <f t="shared" si="61"/>
        <v>Medium</v>
      </c>
      <c r="I1017">
        <v>24.38</v>
      </c>
      <c r="J1017">
        <v>3.0059999999999998</v>
      </c>
      <c r="K1017">
        <v>0</v>
      </c>
      <c r="L1017" s="6">
        <v>88.41</v>
      </c>
      <c r="M1017">
        <v>48.66</v>
      </c>
      <c r="N1017">
        <v>47.82</v>
      </c>
      <c r="O1017" t="str">
        <f t="shared" si="62"/>
        <v>41:60</v>
      </c>
      <c r="P1017" t="s">
        <v>39</v>
      </c>
      <c r="Q1017">
        <v>617.20000000000005</v>
      </c>
      <c r="R1017" t="str">
        <f t="shared" si="63"/>
        <v>Moderate</v>
      </c>
    </row>
    <row r="1018" spans="1:18" x14ac:dyDescent="0.25">
      <c r="A1018">
        <v>2005</v>
      </c>
      <c r="B1018" t="s">
        <v>21</v>
      </c>
      <c r="C1018" t="s">
        <v>22</v>
      </c>
      <c r="D1018" t="s">
        <v>49</v>
      </c>
      <c r="E1018" t="str">
        <f t="shared" si="60"/>
        <v>Summer crops</v>
      </c>
      <c r="F1018">
        <v>12.94</v>
      </c>
      <c r="G1018" s="6">
        <v>1579.74</v>
      </c>
      <c r="H1018" t="str">
        <f t="shared" si="61"/>
        <v>Medium</v>
      </c>
      <c r="I1018">
        <v>26.96</v>
      </c>
      <c r="J1018">
        <v>3.5910000000000002</v>
      </c>
      <c r="K1018">
        <v>4</v>
      </c>
      <c r="L1018" s="6">
        <v>90.61</v>
      </c>
      <c r="M1018">
        <v>0.4</v>
      </c>
      <c r="N1018">
        <v>7.52</v>
      </c>
      <c r="O1018" t="str">
        <f t="shared" si="62"/>
        <v>0:20</v>
      </c>
      <c r="P1018" t="s">
        <v>17</v>
      </c>
      <c r="Q1018">
        <v>1661.8</v>
      </c>
      <c r="R1018" t="str">
        <f t="shared" si="63"/>
        <v>Low</v>
      </c>
    </row>
    <row r="1019" spans="1:18" x14ac:dyDescent="0.25">
      <c r="A1019">
        <v>1998</v>
      </c>
      <c r="B1019" t="s">
        <v>14</v>
      </c>
      <c r="C1019" t="s">
        <v>15</v>
      </c>
      <c r="D1019" t="s">
        <v>29</v>
      </c>
      <c r="E1019" t="str">
        <f t="shared" si="60"/>
        <v>Summer crops</v>
      </c>
      <c r="F1019">
        <v>31.15</v>
      </c>
      <c r="G1019" s="6">
        <v>2822.58</v>
      </c>
      <c r="H1019" t="str">
        <f t="shared" si="61"/>
        <v>High</v>
      </c>
      <c r="I1019">
        <v>2.11</v>
      </c>
      <c r="J1019">
        <v>0.97</v>
      </c>
      <c r="K1019">
        <v>2</v>
      </c>
      <c r="L1019" s="6">
        <v>17.14</v>
      </c>
      <c r="M1019">
        <v>37.97</v>
      </c>
      <c r="N1019">
        <v>19.23</v>
      </c>
      <c r="O1019" t="str">
        <f t="shared" si="62"/>
        <v>0:20</v>
      </c>
      <c r="P1019" t="s">
        <v>39</v>
      </c>
      <c r="Q1019">
        <v>221.31</v>
      </c>
      <c r="R1019" t="str">
        <f t="shared" si="63"/>
        <v>High</v>
      </c>
    </row>
    <row r="1020" spans="1:18" x14ac:dyDescent="0.25">
      <c r="A1020">
        <v>2001</v>
      </c>
      <c r="B1020" t="s">
        <v>21</v>
      </c>
      <c r="C1020" t="s">
        <v>45</v>
      </c>
      <c r="D1020" t="s">
        <v>34</v>
      </c>
      <c r="E1020" t="str">
        <f t="shared" si="60"/>
        <v>Winter crops</v>
      </c>
      <c r="F1020">
        <v>13.1</v>
      </c>
      <c r="G1020" s="6">
        <v>2572.31</v>
      </c>
      <c r="H1020" t="str">
        <f t="shared" si="61"/>
        <v>High</v>
      </c>
      <c r="I1020">
        <v>2.1</v>
      </c>
      <c r="J1020">
        <v>3.2</v>
      </c>
      <c r="K1020">
        <v>5</v>
      </c>
      <c r="L1020" s="6">
        <v>73.11</v>
      </c>
      <c r="M1020">
        <v>2.64</v>
      </c>
      <c r="N1020">
        <v>0.59</v>
      </c>
      <c r="O1020" t="str">
        <f t="shared" si="62"/>
        <v>0:20</v>
      </c>
      <c r="P1020" t="s">
        <v>27</v>
      </c>
      <c r="Q1020">
        <v>593.58000000000004</v>
      </c>
      <c r="R1020" t="str">
        <f t="shared" si="63"/>
        <v>Low</v>
      </c>
    </row>
    <row r="1021" spans="1:18" x14ac:dyDescent="0.25">
      <c r="A1021">
        <v>1992</v>
      </c>
      <c r="B1021" t="s">
        <v>30</v>
      </c>
      <c r="C1021" t="s">
        <v>33</v>
      </c>
      <c r="D1021" t="s">
        <v>52</v>
      </c>
      <c r="E1021" t="str">
        <f t="shared" si="60"/>
        <v>Winter crops</v>
      </c>
      <c r="F1021">
        <v>27.27</v>
      </c>
      <c r="G1021" s="6">
        <v>2936.42</v>
      </c>
      <c r="H1021" t="str">
        <f t="shared" si="61"/>
        <v>High</v>
      </c>
      <c r="I1021">
        <v>14.43</v>
      </c>
      <c r="J1021">
        <v>1.75</v>
      </c>
      <c r="K1021">
        <v>6</v>
      </c>
      <c r="L1021" s="6">
        <v>41.92</v>
      </c>
      <c r="M1021">
        <v>6.08</v>
      </c>
      <c r="N1021">
        <v>55.1</v>
      </c>
      <c r="O1021" t="str">
        <f t="shared" si="62"/>
        <v>41:60</v>
      </c>
      <c r="P1021" t="s">
        <v>39</v>
      </c>
      <c r="Q1021">
        <v>643.75</v>
      </c>
      <c r="R1021" t="str">
        <f t="shared" si="63"/>
        <v>High</v>
      </c>
    </row>
    <row r="1022" spans="1:18" x14ac:dyDescent="0.25">
      <c r="A1022">
        <v>2013</v>
      </c>
      <c r="B1022" t="s">
        <v>41</v>
      </c>
      <c r="C1022" t="s">
        <v>42</v>
      </c>
      <c r="D1022" t="s">
        <v>23</v>
      </c>
      <c r="E1022" t="str">
        <f t="shared" si="60"/>
        <v>Winter crops</v>
      </c>
      <c r="F1022">
        <v>30.6</v>
      </c>
      <c r="G1022" s="6">
        <v>2076.62</v>
      </c>
      <c r="H1022" t="str">
        <f t="shared" si="61"/>
        <v>High</v>
      </c>
      <c r="I1022">
        <v>11.29</v>
      </c>
      <c r="J1022">
        <v>2.11</v>
      </c>
      <c r="K1022">
        <v>2</v>
      </c>
      <c r="L1022" s="6">
        <v>81.17</v>
      </c>
      <c r="M1022">
        <v>6.71</v>
      </c>
      <c r="N1022">
        <v>97.72</v>
      </c>
      <c r="O1022" t="str">
        <f t="shared" si="62"/>
        <v>81:100</v>
      </c>
      <c r="P1022" t="s">
        <v>39</v>
      </c>
      <c r="Q1022">
        <v>220.21</v>
      </c>
      <c r="R1022" t="str">
        <f t="shared" si="63"/>
        <v>High</v>
      </c>
    </row>
    <row r="1023" spans="1:18" x14ac:dyDescent="0.25">
      <c r="A1023">
        <v>1995</v>
      </c>
      <c r="B1023" t="s">
        <v>50</v>
      </c>
      <c r="C1023" t="s">
        <v>56</v>
      </c>
      <c r="D1023" t="s">
        <v>16</v>
      </c>
      <c r="E1023" t="str">
        <f t="shared" si="60"/>
        <v>Summer crops</v>
      </c>
      <c r="F1023">
        <v>-1.83</v>
      </c>
      <c r="G1023" s="6">
        <v>504.49</v>
      </c>
      <c r="H1023" t="str">
        <f t="shared" si="61"/>
        <v>Low</v>
      </c>
      <c r="I1023">
        <v>26.69</v>
      </c>
      <c r="J1023">
        <v>0.73799999999999999</v>
      </c>
      <c r="K1023">
        <v>8</v>
      </c>
      <c r="L1023" s="6">
        <v>56.53</v>
      </c>
      <c r="M1023">
        <v>46.21</v>
      </c>
      <c r="N1023">
        <v>54.14</v>
      </c>
      <c r="O1023" t="str">
        <f t="shared" si="62"/>
        <v>41:60</v>
      </c>
      <c r="P1023" t="s">
        <v>27</v>
      </c>
      <c r="Q1023">
        <v>325.81</v>
      </c>
      <c r="R1023" t="str">
        <f t="shared" si="63"/>
        <v>Below 0</v>
      </c>
    </row>
    <row r="1024" spans="1:18" x14ac:dyDescent="0.25">
      <c r="A1024">
        <v>2020</v>
      </c>
      <c r="B1024" t="s">
        <v>24</v>
      </c>
      <c r="C1024" t="s">
        <v>72</v>
      </c>
      <c r="D1024" t="s">
        <v>38</v>
      </c>
      <c r="E1024" t="str">
        <f t="shared" si="60"/>
        <v>Summer crops</v>
      </c>
      <c r="F1024">
        <v>-2.33</v>
      </c>
      <c r="G1024" s="6">
        <v>526.58000000000004</v>
      </c>
      <c r="H1024" t="str">
        <f t="shared" si="61"/>
        <v>Low</v>
      </c>
      <c r="I1024">
        <v>6.44</v>
      </c>
      <c r="J1024">
        <v>2.5299999999999998</v>
      </c>
      <c r="K1024">
        <v>9</v>
      </c>
      <c r="L1024" s="6">
        <v>95.95</v>
      </c>
      <c r="M1024">
        <v>29.65</v>
      </c>
      <c r="N1024">
        <v>48.11</v>
      </c>
      <c r="O1024" t="str">
        <f t="shared" si="62"/>
        <v>41:60</v>
      </c>
      <c r="P1024" t="s">
        <v>35</v>
      </c>
      <c r="Q1024">
        <v>1166.97</v>
      </c>
      <c r="R1024" t="str">
        <f t="shared" si="63"/>
        <v>Below 0</v>
      </c>
    </row>
    <row r="1025" spans="1:18" x14ac:dyDescent="0.25">
      <c r="A1025">
        <v>2013</v>
      </c>
      <c r="B1025" t="s">
        <v>36</v>
      </c>
      <c r="C1025" t="s">
        <v>54</v>
      </c>
      <c r="D1025" t="s">
        <v>48</v>
      </c>
      <c r="E1025" t="str">
        <f t="shared" si="60"/>
        <v>Summer crops</v>
      </c>
      <c r="F1025">
        <v>15.93</v>
      </c>
      <c r="G1025" s="6">
        <v>2952.96</v>
      </c>
      <c r="H1025" t="str">
        <f t="shared" si="61"/>
        <v>High</v>
      </c>
      <c r="I1025">
        <v>27.14</v>
      </c>
      <c r="J1025">
        <v>1.5029999999999999</v>
      </c>
      <c r="K1025">
        <v>10</v>
      </c>
      <c r="L1025" s="6">
        <v>88.97</v>
      </c>
      <c r="M1025">
        <v>38.700000000000003</v>
      </c>
      <c r="N1025">
        <v>10.68</v>
      </c>
      <c r="O1025" t="str">
        <f t="shared" si="62"/>
        <v>0:20</v>
      </c>
      <c r="P1025" t="s">
        <v>20</v>
      </c>
      <c r="Q1025">
        <v>291.97000000000003</v>
      </c>
      <c r="R1025" t="str">
        <f t="shared" si="63"/>
        <v>Moderate</v>
      </c>
    </row>
    <row r="1026" spans="1:18" x14ac:dyDescent="0.25">
      <c r="A1026">
        <v>2014</v>
      </c>
      <c r="B1026" t="s">
        <v>36</v>
      </c>
      <c r="C1026" t="s">
        <v>62</v>
      </c>
      <c r="D1026" t="s">
        <v>49</v>
      </c>
      <c r="E1026" t="str">
        <f t="shared" si="60"/>
        <v>Summer crops</v>
      </c>
      <c r="F1026">
        <v>7.15</v>
      </c>
      <c r="G1026" s="6">
        <v>907.91</v>
      </c>
      <c r="H1026" t="str">
        <f t="shared" si="61"/>
        <v>Low</v>
      </c>
      <c r="I1026">
        <v>29.77</v>
      </c>
      <c r="J1026">
        <v>2.5110000000000001</v>
      </c>
      <c r="K1026">
        <v>5</v>
      </c>
      <c r="L1026" s="6">
        <v>15.95</v>
      </c>
      <c r="M1026">
        <v>49.5</v>
      </c>
      <c r="N1026">
        <v>57.29</v>
      </c>
      <c r="O1026" t="str">
        <f t="shared" si="62"/>
        <v>41:60</v>
      </c>
      <c r="P1026" t="s">
        <v>39</v>
      </c>
      <c r="Q1026">
        <v>465.96</v>
      </c>
      <c r="R1026" t="str">
        <f t="shared" si="63"/>
        <v>Low</v>
      </c>
    </row>
    <row r="1027" spans="1:18" x14ac:dyDescent="0.25">
      <c r="A1027">
        <v>1999</v>
      </c>
      <c r="B1027" t="s">
        <v>30</v>
      </c>
      <c r="C1027" t="s">
        <v>33</v>
      </c>
      <c r="D1027" t="s">
        <v>52</v>
      </c>
      <c r="E1027" t="str">
        <f t="shared" ref="E1027:E1090" si="64">IF(OR(D1027="Wheat", D1027="Barley", D1027="Cotton", D1027="Fruits"), "Winter crops","Summer crops")</f>
        <v>Winter crops</v>
      </c>
      <c r="F1027">
        <v>9.1</v>
      </c>
      <c r="G1027" s="6">
        <v>408.71</v>
      </c>
      <c r="H1027" t="str">
        <f t="shared" ref="H1027:H1090" si="65">IF(G1027&lt;1000, "Low", IF(G1027&lt;=2000, "Medium", "High"))</f>
        <v>Low</v>
      </c>
      <c r="I1027">
        <v>14.49</v>
      </c>
      <c r="J1027">
        <v>0.86399999999999999</v>
      </c>
      <c r="K1027">
        <v>4</v>
      </c>
      <c r="L1027" s="6">
        <v>75.540000000000006</v>
      </c>
      <c r="M1027">
        <v>36.5</v>
      </c>
      <c r="N1027">
        <v>7</v>
      </c>
      <c r="O1027" t="str">
        <f t="shared" ref="O1027:O1090" si="66">IF(N1027&lt;=20,"0:20",IF(N1027&lt;=40,"21:40",IF(N1027&lt;=60,"41:60",IF(N1027&lt;=80,"61:80","81:100"))))</f>
        <v>0:20</v>
      </c>
      <c r="P1027" t="s">
        <v>20</v>
      </c>
      <c r="Q1027">
        <v>133.03</v>
      </c>
      <c r="R1027" t="str">
        <f t="shared" ref="R1027:R1090" si="67">IF(F1027&lt;0, "Below 0", IF(F1027&lt;=15, "Low", IF(F1027&lt;=25, "Moderate", "High")))</f>
        <v>Low</v>
      </c>
    </row>
    <row r="1028" spans="1:18" x14ac:dyDescent="0.25">
      <c r="A1028">
        <v>1993</v>
      </c>
      <c r="B1028" t="s">
        <v>21</v>
      </c>
      <c r="C1028" t="s">
        <v>22</v>
      </c>
      <c r="D1028" t="s">
        <v>16</v>
      </c>
      <c r="E1028" t="str">
        <f t="shared" si="64"/>
        <v>Summer crops</v>
      </c>
      <c r="F1028">
        <v>23.4</v>
      </c>
      <c r="G1028" s="6">
        <v>1873.91</v>
      </c>
      <c r="H1028" t="str">
        <f t="shared" si="65"/>
        <v>Medium</v>
      </c>
      <c r="I1028">
        <v>26.71</v>
      </c>
      <c r="J1028">
        <v>3.4470000000000001</v>
      </c>
      <c r="K1028">
        <v>4</v>
      </c>
      <c r="L1028" s="6">
        <v>52.2</v>
      </c>
      <c r="M1028">
        <v>15.32</v>
      </c>
      <c r="N1028">
        <v>24.49</v>
      </c>
      <c r="O1028" t="str">
        <f t="shared" si="66"/>
        <v>21:40</v>
      </c>
      <c r="P1028" t="s">
        <v>17</v>
      </c>
      <c r="Q1028">
        <v>832.79</v>
      </c>
      <c r="R1028" t="str">
        <f t="shared" si="67"/>
        <v>Moderate</v>
      </c>
    </row>
    <row r="1029" spans="1:18" x14ac:dyDescent="0.25">
      <c r="A1029">
        <v>2001</v>
      </c>
      <c r="B1029" t="s">
        <v>46</v>
      </c>
      <c r="C1029" t="s">
        <v>51</v>
      </c>
      <c r="D1029" t="s">
        <v>38</v>
      </c>
      <c r="E1029" t="str">
        <f t="shared" si="64"/>
        <v>Summer crops</v>
      </c>
      <c r="F1029">
        <v>13.53</v>
      </c>
      <c r="G1029" s="6">
        <v>1784.84</v>
      </c>
      <c r="H1029" t="str">
        <f t="shared" si="65"/>
        <v>Medium</v>
      </c>
      <c r="I1029">
        <v>17.55</v>
      </c>
      <c r="J1029">
        <v>2.754</v>
      </c>
      <c r="K1029">
        <v>2</v>
      </c>
      <c r="L1029" s="6">
        <v>94.35</v>
      </c>
      <c r="M1029">
        <v>19.96</v>
      </c>
      <c r="N1029">
        <v>70.489999999999995</v>
      </c>
      <c r="O1029" t="str">
        <f t="shared" si="66"/>
        <v>61:80</v>
      </c>
      <c r="P1029" t="s">
        <v>17</v>
      </c>
      <c r="Q1029">
        <v>483.51</v>
      </c>
      <c r="R1029" t="str">
        <f t="shared" si="67"/>
        <v>Low</v>
      </c>
    </row>
    <row r="1030" spans="1:18" x14ac:dyDescent="0.25">
      <c r="A1030">
        <v>2019</v>
      </c>
      <c r="B1030" t="s">
        <v>18</v>
      </c>
      <c r="C1030" t="s">
        <v>60</v>
      </c>
      <c r="D1030" t="s">
        <v>23</v>
      </c>
      <c r="E1030" t="str">
        <f t="shared" si="64"/>
        <v>Winter crops</v>
      </c>
      <c r="F1030">
        <v>4.74</v>
      </c>
      <c r="G1030" s="6">
        <v>1808.5</v>
      </c>
      <c r="H1030" t="str">
        <f t="shared" si="65"/>
        <v>Medium</v>
      </c>
      <c r="I1030">
        <v>11.22</v>
      </c>
      <c r="J1030">
        <v>2.65</v>
      </c>
      <c r="K1030">
        <v>5</v>
      </c>
      <c r="L1030" s="6">
        <v>88.33</v>
      </c>
      <c r="M1030">
        <v>0.22</v>
      </c>
      <c r="N1030">
        <v>52.53</v>
      </c>
      <c r="O1030" t="str">
        <f t="shared" si="66"/>
        <v>41:60</v>
      </c>
      <c r="P1030" t="s">
        <v>27</v>
      </c>
      <c r="Q1030">
        <v>646.66999999999996</v>
      </c>
      <c r="R1030" t="str">
        <f t="shared" si="67"/>
        <v>Low</v>
      </c>
    </row>
    <row r="1031" spans="1:18" x14ac:dyDescent="0.25">
      <c r="A1031">
        <v>2007</v>
      </c>
      <c r="B1031" t="s">
        <v>32</v>
      </c>
      <c r="C1031" t="s">
        <v>53</v>
      </c>
      <c r="D1031" t="s">
        <v>52</v>
      </c>
      <c r="E1031" t="str">
        <f t="shared" si="64"/>
        <v>Winter crops</v>
      </c>
      <c r="F1031">
        <v>25.12</v>
      </c>
      <c r="G1031" s="6">
        <v>1550.98</v>
      </c>
      <c r="H1031" t="str">
        <f t="shared" si="65"/>
        <v>Medium</v>
      </c>
      <c r="I1031">
        <v>26.75</v>
      </c>
      <c r="J1031">
        <v>1.7909999999999999</v>
      </c>
      <c r="K1031">
        <v>3</v>
      </c>
      <c r="L1031" s="6">
        <v>81.34</v>
      </c>
      <c r="M1031">
        <v>38.520000000000003</v>
      </c>
      <c r="N1031">
        <v>6.83</v>
      </c>
      <c r="O1031" t="str">
        <f t="shared" si="66"/>
        <v>0:20</v>
      </c>
      <c r="P1031" t="s">
        <v>17</v>
      </c>
      <c r="Q1031">
        <v>788.55</v>
      </c>
      <c r="R1031" t="str">
        <f t="shared" si="67"/>
        <v>High</v>
      </c>
    </row>
    <row r="1032" spans="1:18" x14ac:dyDescent="0.25">
      <c r="A1032">
        <v>2002</v>
      </c>
      <c r="B1032" t="s">
        <v>14</v>
      </c>
      <c r="C1032" t="s">
        <v>28</v>
      </c>
      <c r="D1032" t="s">
        <v>43</v>
      </c>
      <c r="E1032" t="str">
        <f t="shared" si="64"/>
        <v>Winter crops</v>
      </c>
      <c r="F1032">
        <v>15.5</v>
      </c>
      <c r="G1032" s="6">
        <v>934.54</v>
      </c>
      <c r="H1032" t="str">
        <f t="shared" si="65"/>
        <v>Low</v>
      </c>
      <c r="I1032">
        <v>7.84</v>
      </c>
      <c r="J1032">
        <v>4.9400000000000004</v>
      </c>
      <c r="K1032">
        <v>0</v>
      </c>
      <c r="L1032" s="6">
        <v>83.99</v>
      </c>
      <c r="M1032">
        <v>41.3</v>
      </c>
      <c r="N1032">
        <v>3.97</v>
      </c>
      <c r="O1032" t="str">
        <f t="shared" si="66"/>
        <v>0:20</v>
      </c>
      <c r="P1032" t="s">
        <v>20</v>
      </c>
      <c r="Q1032">
        <v>973.6</v>
      </c>
      <c r="R1032" t="str">
        <f t="shared" si="67"/>
        <v>Moderate</v>
      </c>
    </row>
    <row r="1033" spans="1:18" x14ac:dyDescent="0.25">
      <c r="A1033">
        <v>2001</v>
      </c>
      <c r="B1033" t="s">
        <v>24</v>
      </c>
      <c r="C1033" t="s">
        <v>57</v>
      </c>
      <c r="D1033" t="s">
        <v>52</v>
      </c>
      <c r="E1033" t="str">
        <f t="shared" si="64"/>
        <v>Winter crops</v>
      </c>
      <c r="F1033">
        <v>23.3</v>
      </c>
      <c r="G1033" s="6">
        <v>1965.85</v>
      </c>
      <c r="H1033" t="str">
        <f t="shared" si="65"/>
        <v>Medium</v>
      </c>
      <c r="I1033">
        <v>9.32</v>
      </c>
      <c r="J1033">
        <v>2.1</v>
      </c>
      <c r="K1033">
        <v>2</v>
      </c>
      <c r="L1033" s="6">
        <v>82.5</v>
      </c>
      <c r="M1033">
        <v>25.43</v>
      </c>
      <c r="N1033">
        <v>28.7</v>
      </c>
      <c r="O1033" t="str">
        <f t="shared" si="66"/>
        <v>21:40</v>
      </c>
      <c r="P1033" t="s">
        <v>39</v>
      </c>
      <c r="Q1033">
        <v>394.32</v>
      </c>
      <c r="R1033" t="str">
        <f t="shared" si="67"/>
        <v>Moderate</v>
      </c>
    </row>
    <row r="1034" spans="1:18" x14ac:dyDescent="0.25">
      <c r="A1034">
        <v>2013</v>
      </c>
      <c r="B1034" t="s">
        <v>46</v>
      </c>
      <c r="C1034" t="s">
        <v>67</v>
      </c>
      <c r="D1034" t="s">
        <v>49</v>
      </c>
      <c r="E1034" t="str">
        <f t="shared" si="64"/>
        <v>Summer crops</v>
      </c>
      <c r="F1034">
        <v>12.96</v>
      </c>
      <c r="G1034" s="6">
        <v>2346.7600000000002</v>
      </c>
      <c r="H1034" t="str">
        <f t="shared" si="65"/>
        <v>High</v>
      </c>
      <c r="I1034">
        <v>1.94</v>
      </c>
      <c r="J1034">
        <v>3.78</v>
      </c>
      <c r="K1034">
        <v>2</v>
      </c>
      <c r="L1034" s="6">
        <v>23.21</v>
      </c>
      <c r="M1034">
        <v>10.42</v>
      </c>
      <c r="N1034">
        <v>51.8</v>
      </c>
      <c r="O1034" t="str">
        <f t="shared" si="66"/>
        <v>41:60</v>
      </c>
      <c r="P1034" t="s">
        <v>35</v>
      </c>
      <c r="Q1034">
        <v>941.21</v>
      </c>
      <c r="R1034" t="str">
        <f t="shared" si="67"/>
        <v>Low</v>
      </c>
    </row>
    <row r="1035" spans="1:18" x14ac:dyDescent="0.25">
      <c r="A1035">
        <v>1999</v>
      </c>
      <c r="B1035" t="s">
        <v>21</v>
      </c>
      <c r="C1035" t="s">
        <v>22</v>
      </c>
      <c r="D1035" t="s">
        <v>43</v>
      </c>
      <c r="E1035" t="str">
        <f t="shared" si="64"/>
        <v>Winter crops</v>
      </c>
      <c r="F1035">
        <v>-4.57</v>
      </c>
      <c r="G1035" s="6">
        <v>2534.13</v>
      </c>
      <c r="H1035" t="str">
        <f t="shared" si="65"/>
        <v>High</v>
      </c>
      <c r="I1035">
        <v>26.58</v>
      </c>
      <c r="J1035">
        <v>1.593</v>
      </c>
      <c r="K1035">
        <v>7</v>
      </c>
      <c r="L1035" s="6">
        <v>80.64</v>
      </c>
      <c r="M1035">
        <v>39.75</v>
      </c>
      <c r="N1035">
        <v>47.83</v>
      </c>
      <c r="O1035" t="str">
        <f t="shared" si="66"/>
        <v>41:60</v>
      </c>
      <c r="P1035" t="s">
        <v>27</v>
      </c>
      <c r="Q1035">
        <v>561.37</v>
      </c>
      <c r="R1035" t="str">
        <f t="shared" si="67"/>
        <v>Below 0</v>
      </c>
    </row>
    <row r="1036" spans="1:18" x14ac:dyDescent="0.25">
      <c r="A1036">
        <v>2016</v>
      </c>
      <c r="B1036" t="s">
        <v>46</v>
      </c>
      <c r="C1036" t="s">
        <v>63</v>
      </c>
      <c r="D1036" t="s">
        <v>23</v>
      </c>
      <c r="E1036" t="str">
        <f t="shared" si="64"/>
        <v>Winter crops</v>
      </c>
      <c r="F1036">
        <v>25.46</v>
      </c>
      <c r="G1036" s="6">
        <v>2474.02</v>
      </c>
      <c r="H1036" t="str">
        <f t="shared" si="65"/>
        <v>High</v>
      </c>
      <c r="I1036">
        <v>5.46</v>
      </c>
      <c r="J1036">
        <v>1.91</v>
      </c>
      <c r="K1036">
        <v>5</v>
      </c>
      <c r="L1036" s="6">
        <v>38.950000000000003</v>
      </c>
      <c r="M1036">
        <v>48.49</v>
      </c>
      <c r="N1036">
        <v>3.52</v>
      </c>
      <c r="O1036" t="str">
        <f t="shared" si="66"/>
        <v>0:20</v>
      </c>
      <c r="P1036" t="s">
        <v>27</v>
      </c>
      <c r="Q1036">
        <v>870.87</v>
      </c>
      <c r="R1036" t="str">
        <f t="shared" si="67"/>
        <v>High</v>
      </c>
    </row>
    <row r="1037" spans="1:18" x14ac:dyDescent="0.25">
      <c r="A1037">
        <v>1999</v>
      </c>
      <c r="B1037" t="s">
        <v>32</v>
      </c>
      <c r="C1037" t="s">
        <v>69</v>
      </c>
      <c r="D1037" t="s">
        <v>16</v>
      </c>
      <c r="E1037" t="str">
        <f t="shared" si="64"/>
        <v>Summer crops</v>
      </c>
      <c r="F1037">
        <v>18.93</v>
      </c>
      <c r="G1037" s="6">
        <v>1004.95</v>
      </c>
      <c r="H1037" t="str">
        <f t="shared" si="65"/>
        <v>Medium</v>
      </c>
      <c r="I1037">
        <v>28.59</v>
      </c>
      <c r="J1037">
        <v>2.9159999999999999</v>
      </c>
      <c r="K1037">
        <v>10</v>
      </c>
      <c r="L1037" s="6">
        <v>59.23</v>
      </c>
      <c r="M1037">
        <v>43.98</v>
      </c>
      <c r="N1037">
        <v>91.19</v>
      </c>
      <c r="O1037" t="str">
        <f t="shared" si="66"/>
        <v>81:100</v>
      </c>
      <c r="P1037" t="s">
        <v>17</v>
      </c>
      <c r="Q1037">
        <v>328.51</v>
      </c>
      <c r="R1037" t="str">
        <f t="shared" si="67"/>
        <v>Moderate</v>
      </c>
    </row>
    <row r="1038" spans="1:18" x14ac:dyDescent="0.25">
      <c r="A1038">
        <v>2014</v>
      </c>
      <c r="B1038" t="s">
        <v>21</v>
      </c>
      <c r="C1038" t="s">
        <v>55</v>
      </c>
      <c r="D1038" t="s">
        <v>16</v>
      </c>
      <c r="E1038" t="str">
        <f t="shared" si="64"/>
        <v>Summer crops</v>
      </c>
      <c r="F1038">
        <v>30.25</v>
      </c>
      <c r="G1038" s="6">
        <v>2683.44</v>
      </c>
      <c r="H1038" t="str">
        <f t="shared" si="65"/>
        <v>High</v>
      </c>
      <c r="I1038">
        <v>6.78</v>
      </c>
      <c r="J1038">
        <v>1.45</v>
      </c>
      <c r="K1038">
        <v>8</v>
      </c>
      <c r="L1038" s="6">
        <v>87.7</v>
      </c>
      <c r="M1038">
        <v>30.33</v>
      </c>
      <c r="N1038">
        <v>60.35</v>
      </c>
      <c r="O1038" t="str">
        <f t="shared" si="66"/>
        <v>61:80</v>
      </c>
      <c r="P1038" t="s">
        <v>20</v>
      </c>
      <c r="Q1038">
        <v>634.63</v>
      </c>
      <c r="R1038" t="str">
        <f t="shared" si="67"/>
        <v>High</v>
      </c>
    </row>
    <row r="1039" spans="1:18" x14ac:dyDescent="0.25">
      <c r="A1039">
        <v>1997</v>
      </c>
      <c r="B1039" t="s">
        <v>21</v>
      </c>
      <c r="C1039" t="s">
        <v>55</v>
      </c>
      <c r="D1039" t="s">
        <v>16</v>
      </c>
      <c r="E1039" t="str">
        <f t="shared" si="64"/>
        <v>Summer crops</v>
      </c>
      <c r="F1039">
        <v>31.02</v>
      </c>
      <c r="G1039" s="6">
        <v>2150.98</v>
      </c>
      <c r="H1039" t="str">
        <f t="shared" si="65"/>
        <v>High</v>
      </c>
      <c r="I1039">
        <v>25.08</v>
      </c>
      <c r="J1039">
        <v>2.0070000000000001</v>
      </c>
      <c r="K1039">
        <v>9</v>
      </c>
      <c r="L1039" s="6">
        <v>51.45</v>
      </c>
      <c r="M1039">
        <v>19.64</v>
      </c>
      <c r="N1039">
        <v>98.52</v>
      </c>
      <c r="O1039" t="str">
        <f t="shared" si="66"/>
        <v>81:100</v>
      </c>
      <c r="P1039" t="s">
        <v>20</v>
      </c>
      <c r="Q1039">
        <v>793.02</v>
      </c>
      <c r="R1039" t="str">
        <f t="shared" si="67"/>
        <v>High</v>
      </c>
    </row>
    <row r="1040" spans="1:18" x14ac:dyDescent="0.25">
      <c r="A1040">
        <v>1996</v>
      </c>
      <c r="B1040" t="s">
        <v>50</v>
      </c>
      <c r="C1040" t="s">
        <v>56</v>
      </c>
      <c r="D1040" t="s">
        <v>29</v>
      </c>
      <c r="E1040" t="str">
        <f t="shared" si="64"/>
        <v>Summer crops</v>
      </c>
      <c r="F1040">
        <v>6.33</v>
      </c>
      <c r="G1040" s="6">
        <v>2715.28</v>
      </c>
      <c r="H1040" t="str">
        <f t="shared" si="65"/>
        <v>High</v>
      </c>
      <c r="I1040">
        <v>19.54</v>
      </c>
      <c r="J1040">
        <v>1.629</v>
      </c>
      <c r="K1040">
        <v>0</v>
      </c>
      <c r="L1040" s="6">
        <v>79.03</v>
      </c>
      <c r="M1040">
        <v>14.08</v>
      </c>
      <c r="N1040">
        <v>54.13</v>
      </c>
      <c r="O1040" t="str">
        <f t="shared" si="66"/>
        <v>41:60</v>
      </c>
      <c r="P1040" t="s">
        <v>17</v>
      </c>
      <c r="Q1040">
        <v>316.77</v>
      </c>
      <c r="R1040" t="str">
        <f t="shared" si="67"/>
        <v>Low</v>
      </c>
    </row>
    <row r="1041" spans="1:18" x14ac:dyDescent="0.25">
      <c r="A1041">
        <v>1996</v>
      </c>
      <c r="B1041" t="s">
        <v>24</v>
      </c>
      <c r="C1041" t="s">
        <v>59</v>
      </c>
      <c r="D1041" t="s">
        <v>43</v>
      </c>
      <c r="E1041" t="str">
        <f t="shared" si="64"/>
        <v>Winter crops</v>
      </c>
      <c r="F1041">
        <v>24.3</v>
      </c>
      <c r="G1041" s="6">
        <v>1156.71</v>
      </c>
      <c r="H1041" t="str">
        <f t="shared" si="65"/>
        <v>Medium</v>
      </c>
      <c r="I1041">
        <v>14.45</v>
      </c>
      <c r="J1041">
        <v>1.64</v>
      </c>
      <c r="K1041">
        <v>8</v>
      </c>
      <c r="L1041" s="6">
        <v>54.95</v>
      </c>
      <c r="M1041">
        <v>29.16</v>
      </c>
      <c r="N1041">
        <v>71.25</v>
      </c>
      <c r="O1041" t="str">
        <f t="shared" si="66"/>
        <v>61:80</v>
      </c>
      <c r="P1041" t="s">
        <v>17</v>
      </c>
      <c r="Q1041">
        <v>194.24</v>
      </c>
      <c r="R1041" t="str">
        <f t="shared" si="67"/>
        <v>Moderate</v>
      </c>
    </row>
    <row r="1042" spans="1:18" x14ac:dyDescent="0.25">
      <c r="A1042">
        <v>2012</v>
      </c>
      <c r="B1042" t="s">
        <v>21</v>
      </c>
      <c r="C1042" t="s">
        <v>22</v>
      </c>
      <c r="D1042" t="s">
        <v>43</v>
      </c>
      <c r="E1042" t="str">
        <f t="shared" si="64"/>
        <v>Winter crops</v>
      </c>
      <c r="F1042">
        <v>5.17</v>
      </c>
      <c r="G1042" s="6">
        <v>1502.97</v>
      </c>
      <c r="H1042" t="str">
        <f t="shared" si="65"/>
        <v>Medium</v>
      </c>
      <c r="I1042">
        <v>7.6</v>
      </c>
      <c r="J1042">
        <v>1.26</v>
      </c>
      <c r="K1042">
        <v>9</v>
      </c>
      <c r="L1042" s="6">
        <v>38.700000000000003</v>
      </c>
      <c r="M1042">
        <v>15.97</v>
      </c>
      <c r="N1042">
        <v>23.56</v>
      </c>
      <c r="O1042" t="str">
        <f t="shared" si="66"/>
        <v>21:40</v>
      </c>
      <c r="P1042" t="s">
        <v>27</v>
      </c>
      <c r="Q1042">
        <v>377.46</v>
      </c>
      <c r="R1042" t="str">
        <f t="shared" si="67"/>
        <v>Low</v>
      </c>
    </row>
    <row r="1043" spans="1:18" x14ac:dyDescent="0.25">
      <c r="A1043">
        <v>2000</v>
      </c>
      <c r="B1043" t="s">
        <v>36</v>
      </c>
      <c r="C1043" t="s">
        <v>62</v>
      </c>
      <c r="D1043" t="s">
        <v>29</v>
      </c>
      <c r="E1043" t="str">
        <f t="shared" si="64"/>
        <v>Summer crops</v>
      </c>
      <c r="F1043">
        <v>27.25</v>
      </c>
      <c r="G1043" s="6">
        <v>1950.42</v>
      </c>
      <c r="H1043" t="str">
        <f t="shared" si="65"/>
        <v>Medium</v>
      </c>
      <c r="I1043">
        <v>27.67</v>
      </c>
      <c r="J1043">
        <v>2.6640000000000001</v>
      </c>
      <c r="K1043">
        <v>6</v>
      </c>
      <c r="L1043" s="6">
        <v>46.7</v>
      </c>
      <c r="M1043">
        <v>30.36</v>
      </c>
      <c r="N1043">
        <v>76.56</v>
      </c>
      <c r="O1043" t="str">
        <f t="shared" si="66"/>
        <v>61:80</v>
      </c>
      <c r="P1043" t="s">
        <v>17</v>
      </c>
      <c r="Q1043">
        <v>620.51</v>
      </c>
      <c r="R1043" t="str">
        <f t="shared" si="67"/>
        <v>High</v>
      </c>
    </row>
    <row r="1044" spans="1:18" x14ac:dyDescent="0.25">
      <c r="A1044">
        <v>2016</v>
      </c>
      <c r="B1044" t="s">
        <v>36</v>
      </c>
      <c r="C1044" t="s">
        <v>70</v>
      </c>
      <c r="D1044" t="s">
        <v>38</v>
      </c>
      <c r="E1044" t="str">
        <f t="shared" si="64"/>
        <v>Summer crops</v>
      </c>
      <c r="F1044">
        <v>17.25</v>
      </c>
      <c r="G1044" s="6">
        <v>2045.5</v>
      </c>
      <c r="H1044" t="str">
        <f t="shared" si="65"/>
        <v>High</v>
      </c>
      <c r="I1044">
        <v>5.8</v>
      </c>
      <c r="J1044">
        <v>3.83</v>
      </c>
      <c r="K1044">
        <v>2</v>
      </c>
      <c r="L1044" s="6">
        <v>85.66</v>
      </c>
      <c r="M1044">
        <v>45.06</v>
      </c>
      <c r="N1044">
        <v>59.25</v>
      </c>
      <c r="O1044" t="str">
        <f t="shared" si="66"/>
        <v>41:60</v>
      </c>
      <c r="P1044" t="s">
        <v>35</v>
      </c>
      <c r="Q1044">
        <v>1455.04</v>
      </c>
      <c r="R1044" t="str">
        <f t="shared" si="67"/>
        <v>Moderate</v>
      </c>
    </row>
    <row r="1045" spans="1:18" x14ac:dyDescent="0.25">
      <c r="A1045">
        <v>2001</v>
      </c>
      <c r="B1045" t="s">
        <v>30</v>
      </c>
      <c r="C1045" t="s">
        <v>31</v>
      </c>
      <c r="D1045" t="s">
        <v>34</v>
      </c>
      <c r="E1045" t="str">
        <f t="shared" si="64"/>
        <v>Winter crops</v>
      </c>
      <c r="F1045">
        <v>32.51</v>
      </c>
      <c r="G1045" s="6">
        <v>2320.84</v>
      </c>
      <c r="H1045" t="str">
        <f t="shared" si="65"/>
        <v>High</v>
      </c>
      <c r="I1045">
        <v>16.239999999999998</v>
      </c>
      <c r="J1045">
        <v>2.0609999999999999</v>
      </c>
      <c r="K1045">
        <v>4</v>
      </c>
      <c r="L1045" s="6">
        <v>52.26</v>
      </c>
      <c r="M1045">
        <v>19.2</v>
      </c>
      <c r="N1045">
        <v>28.94</v>
      </c>
      <c r="O1045" t="str">
        <f t="shared" si="66"/>
        <v>21:40</v>
      </c>
      <c r="P1045" t="s">
        <v>39</v>
      </c>
      <c r="Q1045">
        <v>891.82</v>
      </c>
      <c r="R1045" t="str">
        <f t="shared" si="67"/>
        <v>High</v>
      </c>
    </row>
    <row r="1046" spans="1:18" x14ac:dyDescent="0.25">
      <c r="A1046">
        <v>2010</v>
      </c>
      <c r="B1046" t="s">
        <v>50</v>
      </c>
      <c r="C1046" t="s">
        <v>58</v>
      </c>
      <c r="D1046" t="s">
        <v>49</v>
      </c>
      <c r="E1046" t="str">
        <f t="shared" si="64"/>
        <v>Summer crops</v>
      </c>
      <c r="F1046">
        <v>5.58</v>
      </c>
      <c r="G1046" s="6">
        <v>679.97</v>
      </c>
      <c r="H1046" t="str">
        <f t="shared" si="65"/>
        <v>Low</v>
      </c>
      <c r="I1046">
        <v>11.3</v>
      </c>
      <c r="J1046">
        <v>2.57</v>
      </c>
      <c r="K1046">
        <v>4</v>
      </c>
      <c r="L1046" s="6">
        <v>70.84</v>
      </c>
      <c r="M1046">
        <v>27.88</v>
      </c>
      <c r="N1046">
        <v>78.650000000000006</v>
      </c>
      <c r="O1046" t="str">
        <f t="shared" si="66"/>
        <v>61:80</v>
      </c>
      <c r="P1046" t="s">
        <v>17</v>
      </c>
      <c r="Q1046">
        <v>748.99</v>
      </c>
      <c r="R1046" t="str">
        <f t="shared" si="67"/>
        <v>Low</v>
      </c>
    </row>
    <row r="1047" spans="1:18" x14ac:dyDescent="0.25">
      <c r="A1047">
        <v>1992</v>
      </c>
      <c r="B1047" t="s">
        <v>41</v>
      </c>
      <c r="C1047" t="s">
        <v>42</v>
      </c>
      <c r="D1047" t="s">
        <v>38</v>
      </c>
      <c r="E1047" t="str">
        <f t="shared" si="64"/>
        <v>Summer crops</v>
      </c>
      <c r="F1047">
        <v>-2.0699999999999998</v>
      </c>
      <c r="G1047" s="6">
        <v>1926.07</v>
      </c>
      <c r="H1047" t="str">
        <f t="shared" si="65"/>
        <v>Medium</v>
      </c>
      <c r="I1047">
        <v>3.16</v>
      </c>
      <c r="J1047">
        <v>0.63</v>
      </c>
      <c r="K1047">
        <v>4</v>
      </c>
      <c r="L1047" s="6">
        <v>10.06</v>
      </c>
      <c r="M1047">
        <v>47.92</v>
      </c>
      <c r="N1047">
        <v>27.56</v>
      </c>
      <c r="O1047" t="str">
        <f t="shared" si="66"/>
        <v>21:40</v>
      </c>
      <c r="P1047" t="s">
        <v>20</v>
      </c>
      <c r="Q1047">
        <v>157.65</v>
      </c>
      <c r="R1047" t="str">
        <f t="shared" si="67"/>
        <v>Below 0</v>
      </c>
    </row>
    <row r="1048" spans="1:18" x14ac:dyDescent="0.25">
      <c r="A1048">
        <v>2015</v>
      </c>
      <c r="B1048" t="s">
        <v>30</v>
      </c>
      <c r="C1048" t="s">
        <v>31</v>
      </c>
      <c r="D1048" t="s">
        <v>43</v>
      </c>
      <c r="E1048" t="str">
        <f t="shared" si="64"/>
        <v>Winter crops</v>
      </c>
      <c r="F1048">
        <v>17.63</v>
      </c>
      <c r="G1048" s="6">
        <v>2363.91</v>
      </c>
      <c r="H1048" t="str">
        <f t="shared" si="65"/>
        <v>High</v>
      </c>
      <c r="I1048">
        <v>29.51</v>
      </c>
      <c r="J1048">
        <v>2.4750000000000001</v>
      </c>
      <c r="K1048">
        <v>10</v>
      </c>
      <c r="L1048" s="6">
        <v>23.59</v>
      </c>
      <c r="M1048">
        <v>1.36</v>
      </c>
      <c r="N1048">
        <v>54.05</v>
      </c>
      <c r="O1048" t="str">
        <f t="shared" si="66"/>
        <v>41:60</v>
      </c>
      <c r="P1048" t="s">
        <v>20</v>
      </c>
      <c r="Q1048">
        <v>1067.55</v>
      </c>
      <c r="R1048" t="str">
        <f t="shared" si="67"/>
        <v>Moderate</v>
      </c>
    </row>
    <row r="1049" spans="1:18" x14ac:dyDescent="0.25">
      <c r="A1049">
        <v>2022</v>
      </c>
      <c r="B1049" t="s">
        <v>36</v>
      </c>
      <c r="C1049" t="s">
        <v>37</v>
      </c>
      <c r="D1049" t="s">
        <v>16</v>
      </c>
      <c r="E1049" t="str">
        <f t="shared" si="64"/>
        <v>Summer crops</v>
      </c>
      <c r="F1049">
        <v>16.2</v>
      </c>
      <c r="G1049" s="6">
        <v>2806.85</v>
      </c>
      <c r="H1049" t="str">
        <f t="shared" si="65"/>
        <v>High</v>
      </c>
      <c r="I1049">
        <v>6.35</v>
      </c>
      <c r="J1049">
        <v>3.05</v>
      </c>
      <c r="K1049">
        <v>9</v>
      </c>
      <c r="L1049" s="6">
        <v>43.43</v>
      </c>
      <c r="M1049">
        <v>39.26</v>
      </c>
      <c r="N1049">
        <v>58.07</v>
      </c>
      <c r="O1049" t="str">
        <f t="shared" si="66"/>
        <v>41:60</v>
      </c>
      <c r="P1049" t="s">
        <v>20</v>
      </c>
      <c r="Q1049">
        <v>381.76</v>
      </c>
      <c r="R1049" t="str">
        <f t="shared" si="67"/>
        <v>Moderate</v>
      </c>
    </row>
    <row r="1050" spans="1:18" x14ac:dyDescent="0.25">
      <c r="A1050">
        <v>2014</v>
      </c>
      <c r="B1050" t="s">
        <v>24</v>
      </c>
      <c r="C1050" t="s">
        <v>57</v>
      </c>
      <c r="D1050" t="s">
        <v>34</v>
      </c>
      <c r="E1050" t="str">
        <f t="shared" si="64"/>
        <v>Winter crops</v>
      </c>
      <c r="F1050">
        <v>26.6</v>
      </c>
      <c r="G1050" s="6">
        <v>2332.64</v>
      </c>
      <c r="H1050" t="str">
        <f t="shared" si="65"/>
        <v>High</v>
      </c>
      <c r="I1050">
        <v>10.62</v>
      </c>
      <c r="J1050">
        <v>1.32</v>
      </c>
      <c r="K1050">
        <v>1</v>
      </c>
      <c r="L1050" s="6">
        <v>65.64</v>
      </c>
      <c r="M1050">
        <v>10.64</v>
      </c>
      <c r="N1050">
        <v>39.36</v>
      </c>
      <c r="O1050" t="str">
        <f t="shared" si="66"/>
        <v>21:40</v>
      </c>
      <c r="P1050" t="s">
        <v>20</v>
      </c>
      <c r="Q1050">
        <v>324.91000000000003</v>
      </c>
      <c r="R1050" t="str">
        <f t="shared" si="67"/>
        <v>High</v>
      </c>
    </row>
    <row r="1051" spans="1:18" x14ac:dyDescent="0.25">
      <c r="A1051">
        <v>2003</v>
      </c>
      <c r="B1051" t="s">
        <v>18</v>
      </c>
      <c r="C1051" t="s">
        <v>19</v>
      </c>
      <c r="D1051" t="s">
        <v>52</v>
      </c>
      <c r="E1051" t="str">
        <f t="shared" si="64"/>
        <v>Winter crops</v>
      </c>
      <c r="F1051">
        <v>19.29</v>
      </c>
      <c r="G1051" s="6">
        <v>581.42999999999995</v>
      </c>
      <c r="H1051" t="str">
        <f t="shared" si="65"/>
        <v>Low</v>
      </c>
      <c r="I1051">
        <v>16.760000000000002</v>
      </c>
      <c r="J1051">
        <v>3.5459999999999998</v>
      </c>
      <c r="K1051">
        <v>6</v>
      </c>
      <c r="L1051" s="6">
        <v>95.58</v>
      </c>
      <c r="M1051">
        <v>2.4300000000000002</v>
      </c>
      <c r="N1051">
        <v>80.88</v>
      </c>
      <c r="O1051" t="str">
        <f t="shared" si="66"/>
        <v>81:100</v>
      </c>
      <c r="P1051" t="s">
        <v>27</v>
      </c>
      <c r="Q1051">
        <v>627.99</v>
      </c>
      <c r="R1051" t="str">
        <f t="shared" si="67"/>
        <v>Moderate</v>
      </c>
    </row>
    <row r="1052" spans="1:18" x14ac:dyDescent="0.25">
      <c r="A1052">
        <v>2001</v>
      </c>
      <c r="B1052" t="s">
        <v>24</v>
      </c>
      <c r="C1052" t="s">
        <v>25</v>
      </c>
      <c r="D1052" t="s">
        <v>49</v>
      </c>
      <c r="E1052" t="str">
        <f t="shared" si="64"/>
        <v>Summer crops</v>
      </c>
      <c r="F1052">
        <v>9.14</v>
      </c>
      <c r="G1052" s="6">
        <v>663.47</v>
      </c>
      <c r="H1052" t="str">
        <f t="shared" si="65"/>
        <v>Low</v>
      </c>
      <c r="I1052">
        <v>9.1</v>
      </c>
      <c r="J1052">
        <v>0.95</v>
      </c>
      <c r="K1052">
        <v>9</v>
      </c>
      <c r="L1052" s="6">
        <v>65.75</v>
      </c>
      <c r="M1052">
        <v>31.05</v>
      </c>
      <c r="N1052">
        <v>85.63</v>
      </c>
      <c r="O1052" t="str">
        <f t="shared" si="66"/>
        <v>81:100</v>
      </c>
      <c r="P1052" t="s">
        <v>17</v>
      </c>
      <c r="Q1052">
        <v>418.61</v>
      </c>
      <c r="R1052" t="str">
        <f t="shared" si="67"/>
        <v>Low</v>
      </c>
    </row>
    <row r="1053" spans="1:18" x14ac:dyDescent="0.25">
      <c r="A1053">
        <v>2024</v>
      </c>
      <c r="B1053" t="s">
        <v>30</v>
      </c>
      <c r="C1053" t="s">
        <v>66</v>
      </c>
      <c r="D1053" t="s">
        <v>43</v>
      </c>
      <c r="E1053" t="str">
        <f t="shared" si="64"/>
        <v>Winter crops</v>
      </c>
      <c r="F1053">
        <v>33.15</v>
      </c>
      <c r="G1053" s="6">
        <v>2718.34</v>
      </c>
      <c r="H1053" t="str">
        <f t="shared" si="65"/>
        <v>High</v>
      </c>
      <c r="I1053">
        <v>26.9</v>
      </c>
      <c r="J1053">
        <v>1.512</v>
      </c>
      <c r="K1053">
        <v>3</v>
      </c>
      <c r="L1053" s="6">
        <v>32.51</v>
      </c>
      <c r="M1053">
        <v>40.65</v>
      </c>
      <c r="N1053">
        <v>71.66</v>
      </c>
      <c r="O1053" t="str">
        <f t="shared" si="66"/>
        <v>61:80</v>
      </c>
      <c r="P1053" t="s">
        <v>17</v>
      </c>
      <c r="Q1053">
        <v>570.53</v>
      </c>
      <c r="R1053" t="str">
        <f t="shared" si="67"/>
        <v>High</v>
      </c>
    </row>
    <row r="1054" spans="1:18" x14ac:dyDescent="0.25">
      <c r="A1054">
        <v>2006</v>
      </c>
      <c r="B1054" t="s">
        <v>36</v>
      </c>
      <c r="C1054" t="s">
        <v>70</v>
      </c>
      <c r="D1054" t="s">
        <v>48</v>
      </c>
      <c r="E1054" t="str">
        <f t="shared" si="64"/>
        <v>Summer crops</v>
      </c>
      <c r="F1054">
        <v>-4.42</v>
      </c>
      <c r="G1054" s="6">
        <v>1379.95</v>
      </c>
      <c r="H1054" t="str">
        <f t="shared" si="65"/>
        <v>Medium</v>
      </c>
      <c r="I1054">
        <v>29.78</v>
      </c>
      <c r="J1054">
        <v>2.673</v>
      </c>
      <c r="K1054">
        <v>8</v>
      </c>
      <c r="L1054" s="6">
        <v>57.19</v>
      </c>
      <c r="M1054">
        <v>14</v>
      </c>
      <c r="N1054">
        <v>89.62</v>
      </c>
      <c r="O1054" t="str">
        <f t="shared" si="66"/>
        <v>81:100</v>
      </c>
      <c r="P1054" t="s">
        <v>39</v>
      </c>
      <c r="Q1054">
        <v>415.39</v>
      </c>
      <c r="R1054" t="str">
        <f t="shared" si="67"/>
        <v>Below 0</v>
      </c>
    </row>
    <row r="1055" spans="1:18" x14ac:dyDescent="0.25">
      <c r="A1055">
        <v>2011</v>
      </c>
      <c r="B1055" t="s">
        <v>30</v>
      </c>
      <c r="C1055" t="s">
        <v>66</v>
      </c>
      <c r="D1055" t="s">
        <v>26</v>
      </c>
      <c r="E1055" t="str">
        <f t="shared" si="64"/>
        <v>Summer crops</v>
      </c>
      <c r="F1055">
        <v>24.7</v>
      </c>
      <c r="G1055" s="6">
        <v>999.61</v>
      </c>
      <c r="H1055" t="str">
        <f t="shared" si="65"/>
        <v>Low</v>
      </c>
      <c r="I1055">
        <v>13.22</v>
      </c>
      <c r="J1055">
        <v>1.1200000000000001</v>
      </c>
      <c r="K1055">
        <v>8</v>
      </c>
      <c r="L1055" s="6">
        <v>68.91</v>
      </c>
      <c r="M1055">
        <v>16.23</v>
      </c>
      <c r="N1055">
        <v>87.33</v>
      </c>
      <c r="O1055" t="str">
        <f t="shared" si="66"/>
        <v>81:100</v>
      </c>
      <c r="P1055" t="s">
        <v>39</v>
      </c>
      <c r="Q1055">
        <v>235.96</v>
      </c>
      <c r="R1055" t="str">
        <f t="shared" si="67"/>
        <v>Moderate</v>
      </c>
    </row>
    <row r="1056" spans="1:18" x14ac:dyDescent="0.25">
      <c r="A1056">
        <v>2004</v>
      </c>
      <c r="B1056" t="s">
        <v>32</v>
      </c>
      <c r="C1056" t="s">
        <v>69</v>
      </c>
      <c r="D1056" t="s">
        <v>29</v>
      </c>
      <c r="E1056" t="str">
        <f t="shared" si="64"/>
        <v>Summer crops</v>
      </c>
      <c r="F1056">
        <v>11.2</v>
      </c>
      <c r="G1056" s="6">
        <v>371.9</v>
      </c>
      <c r="H1056" t="str">
        <f t="shared" si="65"/>
        <v>Low</v>
      </c>
      <c r="I1056">
        <v>9.64</v>
      </c>
      <c r="J1056">
        <v>2.3940000000000001</v>
      </c>
      <c r="K1056">
        <v>10</v>
      </c>
      <c r="L1056" s="6">
        <v>95.57</v>
      </c>
      <c r="M1056">
        <v>46.31</v>
      </c>
      <c r="N1056">
        <v>9.9600000000000009</v>
      </c>
      <c r="O1056" t="str">
        <f t="shared" si="66"/>
        <v>0:20</v>
      </c>
      <c r="P1056" t="s">
        <v>17</v>
      </c>
      <c r="Q1056">
        <v>453.97</v>
      </c>
      <c r="R1056" t="str">
        <f t="shared" si="67"/>
        <v>Low</v>
      </c>
    </row>
    <row r="1057" spans="1:18" x14ac:dyDescent="0.25">
      <c r="A1057">
        <v>2018</v>
      </c>
      <c r="B1057" t="s">
        <v>41</v>
      </c>
      <c r="C1057" t="s">
        <v>71</v>
      </c>
      <c r="D1057" t="s">
        <v>49</v>
      </c>
      <c r="E1057" t="str">
        <f t="shared" si="64"/>
        <v>Summer crops</v>
      </c>
      <c r="F1057">
        <v>16.670000000000002</v>
      </c>
      <c r="G1057" s="6">
        <v>1248.54</v>
      </c>
      <c r="H1057" t="str">
        <f t="shared" si="65"/>
        <v>Medium</v>
      </c>
      <c r="I1057">
        <v>4.59</v>
      </c>
      <c r="J1057">
        <v>1.97</v>
      </c>
      <c r="K1057">
        <v>4</v>
      </c>
      <c r="L1057" s="6">
        <v>14.29</v>
      </c>
      <c r="M1057">
        <v>13.75</v>
      </c>
      <c r="N1057">
        <v>79.94</v>
      </c>
      <c r="O1057" t="str">
        <f t="shared" si="66"/>
        <v>61:80</v>
      </c>
      <c r="P1057" t="s">
        <v>17</v>
      </c>
      <c r="Q1057">
        <v>711.25</v>
      </c>
      <c r="R1057" t="str">
        <f t="shared" si="67"/>
        <v>Moderate</v>
      </c>
    </row>
    <row r="1058" spans="1:18" x14ac:dyDescent="0.25">
      <c r="A1058">
        <v>2011</v>
      </c>
      <c r="B1058" t="s">
        <v>32</v>
      </c>
      <c r="C1058" t="s">
        <v>69</v>
      </c>
      <c r="D1058" t="s">
        <v>49</v>
      </c>
      <c r="E1058" t="str">
        <f t="shared" si="64"/>
        <v>Summer crops</v>
      </c>
      <c r="F1058">
        <v>16.18</v>
      </c>
      <c r="G1058" s="6">
        <v>1254.6300000000001</v>
      </c>
      <c r="H1058" t="str">
        <f t="shared" si="65"/>
        <v>Medium</v>
      </c>
      <c r="I1058">
        <v>20.46</v>
      </c>
      <c r="J1058">
        <v>4.4820000000000002</v>
      </c>
      <c r="K1058">
        <v>6</v>
      </c>
      <c r="L1058" s="6">
        <v>44.99</v>
      </c>
      <c r="M1058">
        <v>1.2</v>
      </c>
      <c r="N1058">
        <v>66.75</v>
      </c>
      <c r="O1058" t="str">
        <f t="shared" si="66"/>
        <v>61:80</v>
      </c>
      <c r="P1058" t="s">
        <v>27</v>
      </c>
      <c r="Q1058">
        <v>711.76</v>
      </c>
      <c r="R1058" t="str">
        <f t="shared" si="67"/>
        <v>Moderate</v>
      </c>
    </row>
    <row r="1059" spans="1:18" x14ac:dyDescent="0.25">
      <c r="A1059">
        <v>2003</v>
      </c>
      <c r="B1059" t="s">
        <v>18</v>
      </c>
      <c r="C1059" t="s">
        <v>67</v>
      </c>
      <c r="D1059" t="s">
        <v>38</v>
      </c>
      <c r="E1059" t="str">
        <f t="shared" si="64"/>
        <v>Summer crops</v>
      </c>
      <c r="F1059">
        <v>-2.0099999999999998</v>
      </c>
      <c r="G1059" s="6">
        <v>1887.8</v>
      </c>
      <c r="H1059" t="str">
        <f t="shared" si="65"/>
        <v>Medium</v>
      </c>
      <c r="I1059">
        <v>6.74</v>
      </c>
      <c r="J1059">
        <v>1.73</v>
      </c>
      <c r="K1059">
        <v>8</v>
      </c>
      <c r="L1059" s="6">
        <v>17.010000000000002</v>
      </c>
      <c r="M1059">
        <v>3.89</v>
      </c>
      <c r="N1059">
        <v>38.18</v>
      </c>
      <c r="O1059" t="str">
        <f t="shared" si="66"/>
        <v>21:40</v>
      </c>
      <c r="P1059" t="s">
        <v>17</v>
      </c>
      <c r="Q1059">
        <v>234.17</v>
      </c>
      <c r="R1059" t="str">
        <f t="shared" si="67"/>
        <v>Below 0</v>
      </c>
    </row>
    <row r="1060" spans="1:18" x14ac:dyDescent="0.25">
      <c r="A1060">
        <v>2012</v>
      </c>
      <c r="B1060" t="s">
        <v>50</v>
      </c>
      <c r="C1060" t="s">
        <v>56</v>
      </c>
      <c r="D1060" t="s">
        <v>26</v>
      </c>
      <c r="E1060" t="str">
        <f t="shared" si="64"/>
        <v>Summer crops</v>
      </c>
      <c r="F1060">
        <v>9.08</v>
      </c>
      <c r="G1060" s="6">
        <v>2180.6999999999998</v>
      </c>
      <c r="H1060" t="str">
        <f t="shared" si="65"/>
        <v>High</v>
      </c>
      <c r="I1060">
        <v>12.63</v>
      </c>
      <c r="J1060">
        <v>0.69</v>
      </c>
      <c r="K1060">
        <v>7</v>
      </c>
      <c r="L1060" s="6">
        <v>79.45</v>
      </c>
      <c r="M1060">
        <v>26.94</v>
      </c>
      <c r="N1060">
        <v>85.48</v>
      </c>
      <c r="O1060" t="str">
        <f t="shared" si="66"/>
        <v>81:100</v>
      </c>
      <c r="P1060" t="s">
        <v>35</v>
      </c>
      <c r="Q1060">
        <v>294.51</v>
      </c>
      <c r="R1060" t="str">
        <f t="shared" si="67"/>
        <v>Low</v>
      </c>
    </row>
    <row r="1061" spans="1:18" x14ac:dyDescent="0.25">
      <c r="A1061">
        <v>2004</v>
      </c>
      <c r="B1061" t="s">
        <v>32</v>
      </c>
      <c r="C1061" t="s">
        <v>61</v>
      </c>
      <c r="D1061" t="s">
        <v>26</v>
      </c>
      <c r="E1061" t="str">
        <f t="shared" si="64"/>
        <v>Summer crops</v>
      </c>
      <c r="F1061">
        <v>9.2200000000000006</v>
      </c>
      <c r="G1061" s="6">
        <v>2562.14</v>
      </c>
      <c r="H1061" t="str">
        <f t="shared" si="65"/>
        <v>High</v>
      </c>
      <c r="I1061">
        <v>17.05</v>
      </c>
      <c r="J1061">
        <v>1.2509999999999999</v>
      </c>
      <c r="K1061">
        <v>7</v>
      </c>
      <c r="L1061" s="6">
        <v>85.16</v>
      </c>
      <c r="M1061">
        <v>15.21</v>
      </c>
      <c r="N1061">
        <v>46.1</v>
      </c>
      <c r="O1061" t="str">
        <f t="shared" si="66"/>
        <v>41:60</v>
      </c>
      <c r="P1061" t="s">
        <v>39</v>
      </c>
      <c r="Q1061">
        <v>424.36</v>
      </c>
      <c r="R1061" t="str">
        <f t="shared" si="67"/>
        <v>Low</v>
      </c>
    </row>
    <row r="1062" spans="1:18" x14ac:dyDescent="0.25">
      <c r="A1062">
        <v>2017</v>
      </c>
      <c r="B1062" t="s">
        <v>18</v>
      </c>
      <c r="C1062" t="s">
        <v>60</v>
      </c>
      <c r="D1062" t="s">
        <v>43</v>
      </c>
      <c r="E1062" t="str">
        <f t="shared" si="64"/>
        <v>Winter crops</v>
      </c>
      <c r="F1062">
        <v>-0.75</v>
      </c>
      <c r="G1062" s="6">
        <v>2930.9</v>
      </c>
      <c r="H1062" t="str">
        <f t="shared" si="65"/>
        <v>High</v>
      </c>
      <c r="I1062">
        <v>10.48</v>
      </c>
      <c r="J1062">
        <v>0.78</v>
      </c>
      <c r="K1062">
        <v>10</v>
      </c>
      <c r="L1062" s="6">
        <v>70.33</v>
      </c>
      <c r="M1062">
        <v>46.58</v>
      </c>
      <c r="N1062">
        <v>75.430000000000007</v>
      </c>
      <c r="O1062" t="str">
        <f t="shared" si="66"/>
        <v>61:80</v>
      </c>
      <c r="P1062" t="s">
        <v>39</v>
      </c>
      <c r="Q1062">
        <v>386.57</v>
      </c>
      <c r="R1062" t="str">
        <f t="shared" si="67"/>
        <v>Below 0</v>
      </c>
    </row>
    <row r="1063" spans="1:18" x14ac:dyDescent="0.25">
      <c r="A1063">
        <v>2004</v>
      </c>
      <c r="B1063" t="s">
        <v>24</v>
      </c>
      <c r="C1063" t="s">
        <v>59</v>
      </c>
      <c r="D1063" t="s">
        <v>43</v>
      </c>
      <c r="E1063" t="str">
        <f t="shared" si="64"/>
        <v>Winter crops</v>
      </c>
      <c r="F1063">
        <v>10.66</v>
      </c>
      <c r="G1063" s="6">
        <v>648.63</v>
      </c>
      <c r="H1063" t="str">
        <f t="shared" si="65"/>
        <v>Low</v>
      </c>
      <c r="I1063">
        <v>7.21</v>
      </c>
      <c r="J1063">
        <v>1.7</v>
      </c>
      <c r="K1063">
        <v>9</v>
      </c>
      <c r="L1063" s="6">
        <v>58.49</v>
      </c>
      <c r="M1063">
        <v>35.94</v>
      </c>
      <c r="N1063">
        <v>60.63</v>
      </c>
      <c r="O1063" t="str">
        <f t="shared" si="66"/>
        <v>61:80</v>
      </c>
      <c r="P1063" t="s">
        <v>39</v>
      </c>
      <c r="Q1063">
        <v>230.27</v>
      </c>
      <c r="R1063" t="str">
        <f t="shared" si="67"/>
        <v>Low</v>
      </c>
    </row>
    <row r="1064" spans="1:18" x14ac:dyDescent="0.25">
      <c r="A1064">
        <v>2014</v>
      </c>
      <c r="B1064" t="s">
        <v>46</v>
      </c>
      <c r="C1064" t="s">
        <v>67</v>
      </c>
      <c r="D1064" t="s">
        <v>48</v>
      </c>
      <c r="E1064" t="str">
        <f t="shared" si="64"/>
        <v>Summer crops</v>
      </c>
      <c r="F1064">
        <v>2.87</v>
      </c>
      <c r="G1064" s="6">
        <v>1547.39</v>
      </c>
      <c r="H1064" t="str">
        <f t="shared" si="65"/>
        <v>Medium</v>
      </c>
      <c r="I1064">
        <v>9.77</v>
      </c>
      <c r="J1064">
        <v>2.42</v>
      </c>
      <c r="K1064">
        <v>9</v>
      </c>
      <c r="L1064" s="6">
        <v>79.77</v>
      </c>
      <c r="M1064">
        <v>44.78</v>
      </c>
      <c r="N1064">
        <v>44.99</v>
      </c>
      <c r="O1064" t="str">
        <f t="shared" si="66"/>
        <v>41:60</v>
      </c>
      <c r="P1064" t="s">
        <v>20</v>
      </c>
      <c r="Q1064">
        <v>376.39</v>
      </c>
      <c r="R1064" t="str">
        <f t="shared" si="67"/>
        <v>Low</v>
      </c>
    </row>
    <row r="1065" spans="1:18" x14ac:dyDescent="0.25">
      <c r="A1065">
        <v>2023</v>
      </c>
      <c r="B1065" t="s">
        <v>50</v>
      </c>
      <c r="C1065" t="s">
        <v>56</v>
      </c>
      <c r="D1065" t="s">
        <v>23</v>
      </c>
      <c r="E1065" t="str">
        <f t="shared" si="64"/>
        <v>Winter crops</v>
      </c>
      <c r="F1065">
        <v>8.99</v>
      </c>
      <c r="G1065" s="6">
        <v>1966.05</v>
      </c>
      <c r="H1065" t="str">
        <f t="shared" si="65"/>
        <v>Medium</v>
      </c>
      <c r="I1065">
        <v>1.55</v>
      </c>
      <c r="J1065">
        <v>1.93</v>
      </c>
      <c r="K1065">
        <v>3</v>
      </c>
      <c r="L1065" s="6">
        <v>25.06</v>
      </c>
      <c r="M1065">
        <v>1.3</v>
      </c>
      <c r="N1065">
        <v>47.67</v>
      </c>
      <c r="O1065" t="str">
        <f t="shared" si="66"/>
        <v>41:60</v>
      </c>
      <c r="P1065" t="s">
        <v>27</v>
      </c>
      <c r="Q1065">
        <v>646.16</v>
      </c>
      <c r="R1065" t="str">
        <f t="shared" si="67"/>
        <v>Low</v>
      </c>
    </row>
    <row r="1066" spans="1:18" x14ac:dyDescent="0.25">
      <c r="A1066">
        <v>2001</v>
      </c>
      <c r="B1066" t="s">
        <v>46</v>
      </c>
      <c r="C1066" t="s">
        <v>47</v>
      </c>
      <c r="D1066" t="s">
        <v>34</v>
      </c>
      <c r="E1066" t="str">
        <f t="shared" si="64"/>
        <v>Winter crops</v>
      </c>
      <c r="F1066">
        <v>29.86</v>
      </c>
      <c r="G1066" s="6">
        <v>1271.26</v>
      </c>
      <c r="H1066" t="str">
        <f t="shared" si="65"/>
        <v>Medium</v>
      </c>
      <c r="I1066">
        <v>29.93</v>
      </c>
      <c r="J1066">
        <v>0.92700000000000005</v>
      </c>
      <c r="K1066">
        <v>2</v>
      </c>
      <c r="L1066" s="6">
        <v>34.200000000000003</v>
      </c>
      <c r="M1066">
        <v>19.29</v>
      </c>
      <c r="N1066">
        <v>20.41</v>
      </c>
      <c r="O1066" t="str">
        <f t="shared" si="66"/>
        <v>21:40</v>
      </c>
      <c r="P1066" t="s">
        <v>20</v>
      </c>
      <c r="Q1066">
        <v>234.89</v>
      </c>
      <c r="R1066" t="str">
        <f t="shared" si="67"/>
        <v>High</v>
      </c>
    </row>
    <row r="1067" spans="1:18" x14ac:dyDescent="0.25">
      <c r="A1067">
        <v>2001</v>
      </c>
      <c r="B1067" t="s">
        <v>21</v>
      </c>
      <c r="C1067" t="s">
        <v>65</v>
      </c>
      <c r="D1067" t="s">
        <v>48</v>
      </c>
      <c r="E1067" t="str">
        <f t="shared" si="64"/>
        <v>Summer crops</v>
      </c>
      <c r="F1067">
        <v>-3.18</v>
      </c>
      <c r="G1067" s="6">
        <v>2728.35</v>
      </c>
      <c r="H1067" t="str">
        <f t="shared" si="65"/>
        <v>High</v>
      </c>
      <c r="I1067">
        <v>11.68</v>
      </c>
      <c r="J1067">
        <v>1.1499999999999999</v>
      </c>
      <c r="K1067">
        <v>7</v>
      </c>
      <c r="L1067" s="6">
        <v>71.42</v>
      </c>
      <c r="M1067">
        <v>49.79</v>
      </c>
      <c r="N1067">
        <v>81.67</v>
      </c>
      <c r="O1067" t="str">
        <f t="shared" si="66"/>
        <v>81:100</v>
      </c>
      <c r="P1067" t="s">
        <v>27</v>
      </c>
      <c r="Q1067">
        <v>563.21</v>
      </c>
      <c r="R1067" t="str">
        <f t="shared" si="67"/>
        <v>Below 0</v>
      </c>
    </row>
    <row r="1068" spans="1:18" x14ac:dyDescent="0.25">
      <c r="A1068">
        <v>2021</v>
      </c>
      <c r="B1068" t="s">
        <v>14</v>
      </c>
      <c r="C1068" t="s">
        <v>40</v>
      </c>
      <c r="D1068" t="s">
        <v>26</v>
      </c>
      <c r="E1068" t="str">
        <f t="shared" si="64"/>
        <v>Summer crops</v>
      </c>
      <c r="F1068">
        <v>0.39</v>
      </c>
      <c r="G1068" s="6">
        <v>2027.43</v>
      </c>
      <c r="H1068" t="str">
        <f t="shared" si="65"/>
        <v>High</v>
      </c>
      <c r="I1068">
        <v>20.87</v>
      </c>
      <c r="J1068">
        <v>2.4660000000000002</v>
      </c>
      <c r="K1068">
        <v>4</v>
      </c>
      <c r="L1068" s="6">
        <v>73.150000000000006</v>
      </c>
      <c r="M1068">
        <v>35.270000000000003</v>
      </c>
      <c r="N1068">
        <v>55.36</v>
      </c>
      <c r="O1068" t="str">
        <f t="shared" si="66"/>
        <v>41:60</v>
      </c>
      <c r="P1068" t="s">
        <v>27</v>
      </c>
      <c r="Q1068">
        <v>1072.01</v>
      </c>
      <c r="R1068" t="str">
        <f t="shared" si="67"/>
        <v>Low</v>
      </c>
    </row>
    <row r="1069" spans="1:18" x14ac:dyDescent="0.25">
      <c r="A1069">
        <v>1990</v>
      </c>
      <c r="B1069" t="s">
        <v>36</v>
      </c>
      <c r="C1069" t="s">
        <v>54</v>
      </c>
      <c r="D1069" t="s">
        <v>26</v>
      </c>
      <c r="E1069" t="str">
        <f t="shared" si="64"/>
        <v>Summer crops</v>
      </c>
      <c r="F1069">
        <v>25.91</v>
      </c>
      <c r="G1069" s="6">
        <v>2396.39</v>
      </c>
      <c r="H1069" t="str">
        <f t="shared" si="65"/>
        <v>High</v>
      </c>
      <c r="I1069">
        <v>4.05</v>
      </c>
      <c r="J1069">
        <v>3.75</v>
      </c>
      <c r="K1069">
        <v>10</v>
      </c>
      <c r="L1069" s="6">
        <v>97.83</v>
      </c>
      <c r="M1069">
        <v>0.66</v>
      </c>
      <c r="N1069">
        <v>56.46</v>
      </c>
      <c r="O1069" t="str">
        <f t="shared" si="66"/>
        <v>41:60</v>
      </c>
      <c r="P1069" t="s">
        <v>20</v>
      </c>
      <c r="Q1069">
        <v>1833.71</v>
      </c>
      <c r="R1069" t="str">
        <f t="shared" si="67"/>
        <v>High</v>
      </c>
    </row>
    <row r="1070" spans="1:18" x14ac:dyDescent="0.25">
      <c r="A1070">
        <v>2017</v>
      </c>
      <c r="B1070" t="s">
        <v>14</v>
      </c>
      <c r="C1070" t="s">
        <v>64</v>
      </c>
      <c r="D1070" t="s">
        <v>23</v>
      </c>
      <c r="E1070" t="str">
        <f t="shared" si="64"/>
        <v>Winter crops</v>
      </c>
      <c r="F1070">
        <v>31.13</v>
      </c>
      <c r="G1070" s="6">
        <v>244.03</v>
      </c>
      <c r="H1070" t="str">
        <f t="shared" si="65"/>
        <v>Low</v>
      </c>
      <c r="I1070">
        <v>24.78</v>
      </c>
      <c r="J1070">
        <v>1.9259999999999999</v>
      </c>
      <c r="K1070">
        <v>0</v>
      </c>
      <c r="L1070" s="6">
        <v>47.34</v>
      </c>
      <c r="M1070">
        <v>16.989999999999998</v>
      </c>
      <c r="N1070">
        <v>76.73</v>
      </c>
      <c r="O1070" t="str">
        <f t="shared" si="66"/>
        <v>61:80</v>
      </c>
      <c r="P1070" t="s">
        <v>27</v>
      </c>
      <c r="Q1070">
        <v>872.04</v>
      </c>
      <c r="R1070" t="str">
        <f t="shared" si="67"/>
        <v>High</v>
      </c>
    </row>
    <row r="1071" spans="1:18" x14ac:dyDescent="0.25">
      <c r="A1071">
        <v>1991</v>
      </c>
      <c r="B1071" t="s">
        <v>24</v>
      </c>
      <c r="C1071" t="s">
        <v>72</v>
      </c>
      <c r="D1071" t="s">
        <v>38</v>
      </c>
      <c r="E1071" t="str">
        <f t="shared" si="64"/>
        <v>Summer crops</v>
      </c>
      <c r="F1071">
        <v>29.71</v>
      </c>
      <c r="G1071" s="6">
        <v>2783.06</v>
      </c>
      <c r="H1071" t="str">
        <f t="shared" si="65"/>
        <v>High</v>
      </c>
      <c r="I1071">
        <v>5.89</v>
      </c>
      <c r="J1071">
        <v>3.63</v>
      </c>
      <c r="K1071">
        <v>9</v>
      </c>
      <c r="L1071" s="6">
        <v>55.79</v>
      </c>
      <c r="M1071">
        <v>39.79</v>
      </c>
      <c r="N1071">
        <v>86.34</v>
      </c>
      <c r="O1071" t="str">
        <f t="shared" si="66"/>
        <v>81:100</v>
      </c>
      <c r="P1071" t="s">
        <v>17</v>
      </c>
      <c r="Q1071">
        <v>576.35</v>
      </c>
      <c r="R1071" t="str">
        <f t="shared" si="67"/>
        <v>High</v>
      </c>
    </row>
    <row r="1072" spans="1:18" x14ac:dyDescent="0.25">
      <c r="A1072">
        <v>2024</v>
      </c>
      <c r="B1072" t="s">
        <v>41</v>
      </c>
      <c r="C1072" t="s">
        <v>44</v>
      </c>
      <c r="D1072" t="s">
        <v>52</v>
      </c>
      <c r="E1072" t="str">
        <f t="shared" si="64"/>
        <v>Winter crops</v>
      </c>
      <c r="F1072">
        <v>7.79</v>
      </c>
      <c r="G1072" s="6">
        <v>269.37</v>
      </c>
      <c r="H1072" t="str">
        <f t="shared" si="65"/>
        <v>Low</v>
      </c>
      <c r="I1072">
        <v>18.54</v>
      </c>
      <c r="J1072">
        <v>1.7009999999999901</v>
      </c>
      <c r="K1072">
        <v>6</v>
      </c>
      <c r="L1072" s="6">
        <v>97.24</v>
      </c>
      <c r="M1072">
        <v>8.9600000000000009</v>
      </c>
      <c r="N1072">
        <v>17.61</v>
      </c>
      <c r="O1072" t="str">
        <f t="shared" si="66"/>
        <v>0:20</v>
      </c>
      <c r="P1072" t="s">
        <v>39</v>
      </c>
      <c r="Q1072">
        <v>666.85</v>
      </c>
      <c r="R1072" t="str">
        <f t="shared" si="67"/>
        <v>Low</v>
      </c>
    </row>
    <row r="1073" spans="1:18" x14ac:dyDescent="0.25">
      <c r="A1073">
        <v>2024</v>
      </c>
      <c r="B1073" t="s">
        <v>30</v>
      </c>
      <c r="C1073" t="s">
        <v>31</v>
      </c>
      <c r="D1073" t="s">
        <v>48</v>
      </c>
      <c r="E1073" t="str">
        <f t="shared" si="64"/>
        <v>Summer crops</v>
      </c>
      <c r="F1073">
        <v>-1.01</v>
      </c>
      <c r="G1073" s="6">
        <v>1533.25</v>
      </c>
      <c r="H1073" t="str">
        <f t="shared" si="65"/>
        <v>Medium</v>
      </c>
      <c r="I1073">
        <v>25.29</v>
      </c>
      <c r="J1073">
        <v>1.5569999999999999</v>
      </c>
      <c r="K1073">
        <v>5</v>
      </c>
      <c r="L1073" s="6">
        <v>70.17</v>
      </c>
      <c r="M1073">
        <v>42.51</v>
      </c>
      <c r="N1073">
        <v>88.37</v>
      </c>
      <c r="O1073" t="str">
        <f t="shared" si="66"/>
        <v>81:100</v>
      </c>
      <c r="P1073" t="s">
        <v>20</v>
      </c>
      <c r="Q1073">
        <v>217.95</v>
      </c>
      <c r="R1073" t="str">
        <f t="shared" si="67"/>
        <v>Below 0</v>
      </c>
    </row>
    <row r="1074" spans="1:18" x14ac:dyDescent="0.25">
      <c r="A1074">
        <v>2024</v>
      </c>
      <c r="B1074" t="s">
        <v>41</v>
      </c>
      <c r="C1074" t="s">
        <v>44</v>
      </c>
      <c r="D1074" t="s">
        <v>49</v>
      </c>
      <c r="E1074" t="str">
        <f t="shared" si="64"/>
        <v>Summer crops</v>
      </c>
      <c r="F1074">
        <v>-1.73</v>
      </c>
      <c r="G1074" s="6">
        <v>2874.97</v>
      </c>
      <c r="H1074" t="str">
        <f t="shared" si="65"/>
        <v>High</v>
      </c>
      <c r="I1074">
        <v>18.86</v>
      </c>
      <c r="J1074">
        <v>0.56699999999999995</v>
      </c>
      <c r="K1074">
        <v>3</v>
      </c>
      <c r="L1074" s="6">
        <v>69.12</v>
      </c>
      <c r="M1074">
        <v>35.409999999999997</v>
      </c>
      <c r="N1074">
        <v>75.8</v>
      </c>
      <c r="O1074" t="str">
        <f t="shared" si="66"/>
        <v>61:80</v>
      </c>
      <c r="P1074" t="s">
        <v>20</v>
      </c>
      <c r="Q1074">
        <v>86.43</v>
      </c>
      <c r="R1074" t="str">
        <f t="shared" si="67"/>
        <v>Below 0</v>
      </c>
    </row>
    <row r="1075" spans="1:18" x14ac:dyDescent="0.25">
      <c r="A1075">
        <v>1990</v>
      </c>
      <c r="B1075" t="s">
        <v>24</v>
      </c>
      <c r="C1075" t="s">
        <v>72</v>
      </c>
      <c r="D1075" t="s">
        <v>48</v>
      </c>
      <c r="E1075" t="str">
        <f t="shared" si="64"/>
        <v>Summer crops</v>
      </c>
      <c r="F1075">
        <v>-4.68</v>
      </c>
      <c r="G1075" s="6">
        <v>2642.61</v>
      </c>
      <c r="H1075" t="str">
        <f t="shared" si="65"/>
        <v>High</v>
      </c>
      <c r="I1075">
        <v>25.02</v>
      </c>
      <c r="J1075">
        <v>1.53</v>
      </c>
      <c r="K1075">
        <v>10</v>
      </c>
      <c r="L1075" s="6">
        <v>31.75</v>
      </c>
      <c r="M1075">
        <v>31.72</v>
      </c>
      <c r="N1075">
        <v>66.64</v>
      </c>
      <c r="O1075" t="str">
        <f t="shared" si="66"/>
        <v>61:80</v>
      </c>
      <c r="P1075" t="s">
        <v>20</v>
      </c>
      <c r="Q1075">
        <v>209.04</v>
      </c>
      <c r="R1075" t="str">
        <f t="shared" si="67"/>
        <v>Below 0</v>
      </c>
    </row>
    <row r="1076" spans="1:18" x14ac:dyDescent="0.25">
      <c r="A1076">
        <v>1995</v>
      </c>
      <c r="B1076" t="s">
        <v>21</v>
      </c>
      <c r="C1076" t="s">
        <v>22</v>
      </c>
      <c r="D1076" t="s">
        <v>43</v>
      </c>
      <c r="E1076" t="str">
        <f t="shared" si="64"/>
        <v>Winter crops</v>
      </c>
      <c r="F1076">
        <v>1.33</v>
      </c>
      <c r="G1076" s="6">
        <v>2519.67</v>
      </c>
      <c r="H1076" t="str">
        <f t="shared" si="65"/>
        <v>High</v>
      </c>
      <c r="I1076">
        <v>19.940000000000001</v>
      </c>
      <c r="J1076">
        <v>2.6459999999999999</v>
      </c>
      <c r="K1076">
        <v>3</v>
      </c>
      <c r="L1076" s="6">
        <v>85.45</v>
      </c>
      <c r="M1076">
        <v>8.43</v>
      </c>
      <c r="N1076">
        <v>47.4</v>
      </c>
      <c r="O1076" t="str">
        <f t="shared" si="66"/>
        <v>41:60</v>
      </c>
      <c r="P1076" t="s">
        <v>27</v>
      </c>
      <c r="Q1076">
        <v>548.69000000000005</v>
      </c>
      <c r="R1076" t="str">
        <f t="shared" si="67"/>
        <v>Low</v>
      </c>
    </row>
    <row r="1077" spans="1:18" x14ac:dyDescent="0.25">
      <c r="A1077">
        <v>1992</v>
      </c>
      <c r="B1077" t="s">
        <v>36</v>
      </c>
      <c r="C1077" t="s">
        <v>70</v>
      </c>
      <c r="D1077" t="s">
        <v>16</v>
      </c>
      <c r="E1077" t="str">
        <f t="shared" si="64"/>
        <v>Summer crops</v>
      </c>
      <c r="F1077">
        <v>7.06</v>
      </c>
      <c r="G1077" s="6">
        <v>264.23</v>
      </c>
      <c r="H1077" t="str">
        <f t="shared" si="65"/>
        <v>Low</v>
      </c>
      <c r="I1077">
        <v>7.35</v>
      </c>
      <c r="J1077">
        <v>2.6640000000000001</v>
      </c>
      <c r="K1077">
        <v>8</v>
      </c>
      <c r="L1077" s="6">
        <v>62.28</v>
      </c>
      <c r="M1077">
        <v>8.16</v>
      </c>
      <c r="N1077">
        <v>39</v>
      </c>
      <c r="O1077" t="str">
        <f t="shared" si="66"/>
        <v>21:40</v>
      </c>
      <c r="P1077" t="s">
        <v>17</v>
      </c>
      <c r="Q1077">
        <v>645.29</v>
      </c>
      <c r="R1077" t="str">
        <f t="shared" si="67"/>
        <v>Low</v>
      </c>
    </row>
    <row r="1078" spans="1:18" x14ac:dyDescent="0.25">
      <c r="A1078">
        <v>1997</v>
      </c>
      <c r="B1078" t="s">
        <v>21</v>
      </c>
      <c r="C1078" t="s">
        <v>22</v>
      </c>
      <c r="D1078" t="s">
        <v>26</v>
      </c>
      <c r="E1078" t="str">
        <f t="shared" si="64"/>
        <v>Summer crops</v>
      </c>
      <c r="F1078">
        <v>7.56</v>
      </c>
      <c r="G1078" s="6">
        <v>2850.7</v>
      </c>
      <c r="H1078" t="str">
        <f t="shared" si="65"/>
        <v>High</v>
      </c>
      <c r="I1078">
        <v>22.22</v>
      </c>
      <c r="J1078">
        <v>1.9350000000000001</v>
      </c>
      <c r="K1078">
        <v>2</v>
      </c>
      <c r="L1078" s="6">
        <v>57.67</v>
      </c>
      <c r="M1078">
        <v>42.54</v>
      </c>
      <c r="N1078">
        <v>28.79</v>
      </c>
      <c r="O1078" t="str">
        <f t="shared" si="66"/>
        <v>21:40</v>
      </c>
      <c r="P1078" t="s">
        <v>20</v>
      </c>
      <c r="Q1078">
        <v>779.64</v>
      </c>
      <c r="R1078" t="str">
        <f t="shared" si="67"/>
        <v>Low</v>
      </c>
    </row>
    <row r="1079" spans="1:18" x14ac:dyDescent="0.25">
      <c r="A1079">
        <v>2005</v>
      </c>
      <c r="B1079" t="s">
        <v>21</v>
      </c>
      <c r="C1079" t="s">
        <v>22</v>
      </c>
      <c r="D1079" t="s">
        <v>43</v>
      </c>
      <c r="E1079" t="str">
        <f t="shared" si="64"/>
        <v>Winter crops</v>
      </c>
      <c r="F1079">
        <v>8.56</v>
      </c>
      <c r="G1079" s="6">
        <v>2621.62</v>
      </c>
      <c r="H1079" t="str">
        <f t="shared" si="65"/>
        <v>High</v>
      </c>
      <c r="I1079">
        <v>17.260000000000002</v>
      </c>
      <c r="J1079">
        <v>2.0880000000000001</v>
      </c>
      <c r="K1079">
        <v>5</v>
      </c>
      <c r="L1079" s="6">
        <v>42.62</v>
      </c>
      <c r="M1079">
        <v>37.450000000000003</v>
      </c>
      <c r="N1079">
        <v>66.86</v>
      </c>
      <c r="O1079" t="str">
        <f t="shared" si="66"/>
        <v>61:80</v>
      </c>
      <c r="P1079" t="s">
        <v>20</v>
      </c>
      <c r="Q1079">
        <v>221.28</v>
      </c>
      <c r="R1079" t="str">
        <f t="shared" si="67"/>
        <v>Low</v>
      </c>
    </row>
    <row r="1080" spans="1:18" x14ac:dyDescent="0.25">
      <c r="A1080">
        <v>2017</v>
      </c>
      <c r="B1080" t="s">
        <v>36</v>
      </c>
      <c r="C1080" t="s">
        <v>54</v>
      </c>
      <c r="D1080" t="s">
        <v>29</v>
      </c>
      <c r="E1080" t="str">
        <f t="shared" si="64"/>
        <v>Summer crops</v>
      </c>
      <c r="F1080">
        <v>17.600000000000001</v>
      </c>
      <c r="G1080" s="6">
        <v>1444.93</v>
      </c>
      <c r="H1080" t="str">
        <f t="shared" si="65"/>
        <v>Medium</v>
      </c>
      <c r="I1080">
        <v>2.38</v>
      </c>
      <c r="J1080">
        <v>2.67</v>
      </c>
      <c r="K1080">
        <v>8</v>
      </c>
      <c r="L1080" s="6">
        <v>42.59</v>
      </c>
      <c r="M1080">
        <v>23.18</v>
      </c>
      <c r="N1080">
        <v>83.77</v>
      </c>
      <c r="O1080" t="str">
        <f t="shared" si="66"/>
        <v>81:100</v>
      </c>
      <c r="P1080" t="s">
        <v>27</v>
      </c>
      <c r="Q1080">
        <v>1328.34</v>
      </c>
      <c r="R1080" t="str">
        <f t="shared" si="67"/>
        <v>Moderate</v>
      </c>
    </row>
    <row r="1081" spans="1:18" x14ac:dyDescent="0.25">
      <c r="A1081">
        <v>2017</v>
      </c>
      <c r="B1081" t="s">
        <v>14</v>
      </c>
      <c r="C1081" t="s">
        <v>28</v>
      </c>
      <c r="D1081" t="s">
        <v>23</v>
      </c>
      <c r="E1081" t="str">
        <f t="shared" si="64"/>
        <v>Winter crops</v>
      </c>
      <c r="F1081">
        <v>6.94</v>
      </c>
      <c r="G1081" s="6">
        <v>2814.06</v>
      </c>
      <c r="H1081" t="str">
        <f t="shared" si="65"/>
        <v>High</v>
      </c>
      <c r="I1081">
        <v>18.28</v>
      </c>
      <c r="J1081">
        <v>1.224</v>
      </c>
      <c r="K1081">
        <v>10</v>
      </c>
      <c r="L1081" s="6">
        <v>70.09</v>
      </c>
      <c r="M1081">
        <v>12.96</v>
      </c>
      <c r="N1081">
        <v>94.37</v>
      </c>
      <c r="O1081" t="str">
        <f t="shared" si="66"/>
        <v>81:100</v>
      </c>
      <c r="P1081" t="s">
        <v>27</v>
      </c>
      <c r="Q1081">
        <v>338.97</v>
      </c>
      <c r="R1081" t="str">
        <f t="shared" si="67"/>
        <v>Low</v>
      </c>
    </row>
    <row r="1082" spans="1:18" x14ac:dyDescent="0.25">
      <c r="A1082">
        <v>2024</v>
      </c>
      <c r="B1082" t="s">
        <v>36</v>
      </c>
      <c r="C1082" t="s">
        <v>62</v>
      </c>
      <c r="D1082" t="s">
        <v>29</v>
      </c>
      <c r="E1082" t="str">
        <f t="shared" si="64"/>
        <v>Summer crops</v>
      </c>
      <c r="F1082">
        <v>14.46</v>
      </c>
      <c r="G1082" s="6">
        <v>1739.05</v>
      </c>
      <c r="H1082" t="str">
        <f t="shared" si="65"/>
        <v>Medium</v>
      </c>
      <c r="I1082">
        <v>24.46</v>
      </c>
      <c r="J1082">
        <v>1.71</v>
      </c>
      <c r="K1082">
        <v>10</v>
      </c>
      <c r="L1082" s="6">
        <v>84.76</v>
      </c>
      <c r="M1082">
        <v>35.75</v>
      </c>
      <c r="N1082">
        <v>33.520000000000003</v>
      </c>
      <c r="O1082" t="str">
        <f t="shared" si="66"/>
        <v>21:40</v>
      </c>
      <c r="P1082" t="s">
        <v>27</v>
      </c>
      <c r="Q1082">
        <v>376.51</v>
      </c>
      <c r="R1082" t="str">
        <f t="shared" si="67"/>
        <v>Low</v>
      </c>
    </row>
    <row r="1083" spans="1:18" x14ac:dyDescent="0.25">
      <c r="A1083">
        <v>2019</v>
      </c>
      <c r="B1083" t="s">
        <v>41</v>
      </c>
      <c r="C1083" t="s">
        <v>71</v>
      </c>
      <c r="D1083" t="s">
        <v>34</v>
      </c>
      <c r="E1083" t="str">
        <f t="shared" si="64"/>
        <v>Winter crops</v>
      </c>
      <c r="F1083">
        <v>17.96</v>
      </c>
      <c r="G1083" s="6">
        <v>1959.59</v>
      </c>
      <c r="H1083" t="str">
        <f t="shared" si="65"/>
        <v>Medium</v>
      </c>
      <c r="I1083">
        <v>19.38</v>
      </c>
      <c r="J1083">
        <v>3.8519999999999999</v>
      </c>
      <c r="K1083">
        <v>4</v>
      </c>
      <c r="L1083" s="6">
        <v>28.77</v>
      </c>
      <c r="M1083">
        <v>6.1</v>
      </c>
      <c r="N1083">
        <v>49.49</v>
      </c>
      <c r="O1083" t="str">
        <f t="shared" si="66"/>
        <v>41:60</v>
      </c>
      <c r="P1083" t="s">
        <v>17</v>
      </c>
      <c r="Q1083">
        <v>849.13</v>
      </c>
      <c r="R1083" t="str">
        <f t="shared" si="67"/>
        <v>Moderate</v>
      </c>
    </row>
    <row r="1084" spans="1:18" x14ac:dyDescent="0.25">
      <c r="A1084">
        <v>1995</v>
      </c>
      <c r="B1084" t="s">
        <v>24</v>
      </c>
      <c r="C1084" t="s">
        <v>59</v>
      </c>
      <c r="D1084" t="s">
        <v>48</v>
      </c>
      <c r="E1084" t="str">
        <f t="shared" si="64"/>
        <v>Summer crops</v>
      </c>
      <c r="F1084">
        <v>21.96</v>
      </c>
      <c r="G1084" s="6">
        <v>489.29</v>
      </c>
      <c r="H1084" t="str">
        <f t="shared" si="65"/>
        <v>Low</v>
      </c>
      <c r="I1084">
        <v>18.98</v>
      </c>
      <c r="J1084">
        <v>2.7810000000000001</v>
      </c>
      <c r="K1084">
        <v>7</v>
      </c>
      <c r="L1084" s="6">
        <v>63.18</v>
      </c>
      <c r="M1084">
        <v>7.34</v>
      </c>
      <c r="N1084">
        <v>96.46</v>
      </c>
      <c r="O1084" t="str">
        <f t="shared" si="66"/>
        <v>81:100</v>
      </c>
      <c r="P1084" t="s">
        <v>20</v>
      </c>
      <c r="Q1084">
        <v>449.3</v>
      </c>
      <c r="R1084" t="str">
        <f t="shared" si="67"/>
        <v>Moderate</v>
      </c>
    </row>
    <row r="1085" spans="1:18" x14ac:dyDescent="0.25">
      <c r="A1085">
        <v>1998</v>
      </c>
      <c r="B1085" t="s">
        <v>24</v>
      </c>
      <c r="C1085" t="s">
        <v>72</v>
      </c>
      <c r="D1085" t="s">
        <v>26</v>
      </c>
      <c r="E1085" t="str">
        <f t="shared" si="64"/>
        <v>Summer crops</v>
      </c>
      <c r="F1085">
        <v>29.33</v>
      </c>
      <c r="G1085" s="6">
        <v>2743.87</v>
      </c>
      <c r="H1085" t="str">
        <f t="shared" si="65"/>
        <v>High</v>
      </c>
      <c r="I1085">
        <v>16.739999999999998</v>
      </c>
      <c r="J1085">
        <v>2.5289999999999999</v>
      </c>
      <c r="K1085">
        <v>2</v>
      </c>
      <c r="L1085" s="6">
        <v>95.77</v>
      </c>
      <c r="M1085">
        <v>28.1</v>
      </c>
      <c r="N1085">
        <v>22.57</v>
      </c>
      <c r="O1085" t="str">
        <f t="shared" si="66"/>
        <v>21:40</v>
      </c>
      <c r="P1085" t="s">
        <v>20</v>
      </c>
      <c r="Q1085">
        <v>1084.82</v>
      </c>
      <c r="R1085" t="str">
        <f t="shared" si="67"/>
        <v>High</v>
      </c>
    </row>
    <row r="1086" spans="1:18" x14ac:dyDescent="0.25">
      <c r="A1086">
        <v>2018</v>
      </c>
      <c r="B1086" t="s">
        <v>24</v>
      </c>
      <c r="C1086" t="s">
        <v>25</v>
      </c>
      <c r="D1086" t="s">
        <v>48</v>
      </c>
      <c r="E1086" t="str">
        <f t="shared" si="64"/>
        <v>Summer crops</v>
      </c>
      <c r="F1086">
        <v>34.229999999999997</v>
      </c>
      <c r="G1086" s="6">
        <v>440.3</v>
      </c>
      <c r="H1086" t="str">
        <f t="shared" si="65"/>
        <v>Low</v>
      </c>
      <c r="I1086">
        <v>28.55</v>
      </c>
      <c r="J1086">
        <v>2.6640000000000001</v>
      </c>
      <c r="K1086">
        <v>7</v>
      </c>
      <c r="L1086" s="6">
        <v>82.71</v>
      </c>
      <c r="M1086">
        <v>21.93</v>
      </c>
      <c r="N1086">
        <v>50.91</v>
      </c>
      <c r="O1086" t="str">
        <f t="shared" si="66"/>
        <v>41:60</v>
      </c>
      <c r="P1086" t="s">
        <v>35</v>
      </c>
      <c r="Q1086">
        <v>636.96</v>
      </c>
      <c r="R1086" t="str">
        <f t="shared" si="67"/>
        <v>High</v>
      </c>
    </row>
    <row r="1087" spans="1:18" x14ac:dyDescent="0.25">
      <c r="A1087">
        <v>2016</v>
      </c>
      <c r="B1087" t="s">
        <v>24</v>
      </c>
      <c r="C1087" t="s">
        <v>57</v>
      </c>
      <c r="D1087" t="s">
        <v>16</v>
      </c>
      <c r="E1087" t="str">
        <f t="shared" si="64"/>
        <v>Summer crops</v>
      </c>
      <c r="F1087">
        <v>24.83</v>
      </c>
      <c r="G1087" s="6">
        <v>1277.45</v>
      </c>
      <c r="H1087" t="str">
        <f t="shared" si="65"/>
        <v>Medium</v>
      </c>
      <c r="I1087">
        <v>29.7</v>
      </c>
      <c r="J1087">
        <v>1.3049999999999999</v>
      </c>
      <c r="K1087">
        <v>9</v>
      </c>
      <c r="L1087" s="6">
        <v>26.49</v>
      </c>
      <c r="M1087">
        <v>15.92</v>
      </c>
      <c r="N1087">
        <v>61.78</v>
      </c>
      <c r="O1087" t="str">
        <f t="shared" si="66"/>
        <v>61:80</v>
      </c>
      <c r="P1087" t="s">
        <v>17</v>
      </c>
      <c r="Q1087">
        <v>364.38</v>
      </c>
      <c r="R1087" t="str">
        <f t="shared" si="67"/>
        <v>Moderate</v>
      </c>
    </row>
    <row r="1088" spans="1:18" x14ac:dyDescent="0.25">
      <c r="A1088">
        <v>2011</v>
      </c>
      <c r="B1088" t="s">
        <v>24</v>
      </c>
      <c r="C1088" t="s">
        <v>25</v>
      </c>
      <c r="D1088" t="s">
        <v>23</v>
      </c>
      <c r="E1088" t="str">
        <f t="shared" si="64"/>
        <v>Winter crops</v>
      </c>
      <c r="F1088">
        <v>9.82</v>
      </c>
      <c r="G1088" s="6">
        <v>1674.8</v>
      </c>
      <c r="H1088" t="str">
        <f t="shared" si="65"/>
        <v>Medium</v>
      </c>
      <c r="I1088">
        <v>12.45</v>
      </c>
      <c r="J1088">
        <v>1.23</v>
      </c>
      <c r="K1088">
        <v>2</v>
      </c>
      <c r="L1088" s="6">
        <v>98.5</v>
      </c>
      <c r="M1088">
        <v>40</v>
      </c>
      <c r="N1088">
        <v>77.680000000000007</v>
      </c>
      <c r="O1088" t="str">
        <f t="shared" si="66"/>
        <v>61:80</v>
      </c>
      <c r="P1088" t="s">
        <v>35</v>
      </c>
      <c r="Q1088">
        <v>461.4</v>
      </c>
      <c r="R1088" t="str">
        <f t="shared" si="67"/>
        <v>Low</v>
      </c>
    </row>
    <row r="1089" spans="1:18" x14ac:dyDescent="0.25">
      <c r="A1089">
        <v>2015</v>
      </c>
      <c r="B1089" t="s">
        <v>32</v>
      </c>
      <c r="C1089" t="s">
        <v>61</v>
      </c>
      <c r="D1089" t="s">
        <v>49</v>
      </c>
      <c r="E1089" t="str">
        <f t="shared" si="64"/>
        <v>Summer crops</v>
      </c>
      <c r="F1089">
        <v>7.21</v>
      </c>
      <c r="G1089" s="6">
        <v>477.09</v>
      </c>
      <c r="H1089" t="str">
        <f t="shared" si="65"/>
        <v>Low</v>
      </c>
      <c r="I1089">
        <v>9.0500000000000007</v>
      </c>
      <c r="J1089">
        <v>1.548</v>
      </c>
      <c r="K1089">
        <v>5</v>
      </c>
      <c r="L1089" s="6">
        <v>55.43</v>
      </c>
      <c r="M1089">
        <v>33.93</v>
      </c>
      <c r="N1089">
        <v>45.92</v>
      </c>
      <c r="O1089" t="str">
        <f t="shared" si="66"/>
        <v>41:60</v>
      </c>
      <c r="P1089" t="s">
        <v>35</v>
      </c>
      <c r="Q1089">
        <v>511.48</v>
      </c>
      <c r="R1089" t="str">
        <f t="shared" si="67"/>
        <v>Low</v>
      </c>
    </row>
    <row r="1090" spans="1:18" x14ac:dyDescent="0.25">
      <c r="A1090">
        <v>2007</v>
      </c>
      <c r="B1090" t="s">
        <v>14</v>
      </c>
      <c r="C1090" t="s">
        <v>15</v>
      </c>
      <c r="D1090" t="s">
        <v>43</v>
      </c>
      <c r="E1090" t="str">
        <f t="shared" si="64"/>
        <v>Winter crops</v>
      </c>
      <c r="F1090">
        <v>30.96</v>
      </c>
      <c r="G1090" s="6">
        <v>1147.83</v>
      </c>
      <c r="H1090" t="str">
        <f t="shared" si="65"/>
        <v>Medium</v>
      </c>
      <c r="I1090">
        <v>8.99</v>
      </c>
      <c r="J1090">
        <v>3.35</v>
      </c>
      <c r="K1090">
        <v>8</v>
      </c>
      <c r="L1090" s="6">
        <v>66.290000000000006</v>
      </c>
      <c r="M1090">
        <v>28.05</v>
      </c>
      <c r="N1090">
        <v>92.8</v>
      </c>
      <c r="O1090" t="str">
        <f t="shared" si="66"/>
        <v>81:100</v>
      </c>
      <c r="P1090" t="s">
        <v>39</v>
      </c>
      <c r="Q1090">
        <v>728.19</v>
      </c>
      <c r="R1090" t="str">
        <f t="shared" si="67"/>
        <v>High</v>
      </c>
    </row>
    <row r="1091" spans="1:18" x14ac:dyDescent="0.25">
      <c r="A1091">
        <v>2016</v>
      </c>
      <c r="B1091" t="s">
        <v>46</v>
      </c>
      <c r="C1091" t="s">
        <v>51</v>
      </c>
      <c r="D1091" t="s">
        <v>29</v>
      </c>
      <c r="E1091" t="str">
        <f t="shared" ref="E1091:E1154" si="68">IF(OR(D1091="Wheat", D1091="Barley", D1091="Cotton", D1091="Fruits"), "Winter crops","Summer crops")</f>
        <v>Summer crops</v>
      </c>
      <c r="F1091">
        <v>13.48</v>
      </c>
      <c r="G1091" s="6">
        <v>2518.41</v>
      </c>
      <c r="H1091" t="str">
        <f t="shared" ref="H1091:H1154" si="69">IF(G1091&lt;1000, "Low", IF(G1091&lt;=2000, "Medium", "High"))</f>
        <v>High</v>
      </c>
      <c r="I1091">
        <v>28.38</v>
      </c>
      <c r="J1091">
        <v>2.556</v>
      </c>
      <c r="K1091">
        <v>2</v>
      </c>
      <c r="L1091" s="6">
        <v>78.78</v>
      </c>
      <c r="M1091">
        <v>29.24</v>
      </c>
      <c r="N1091">
        <v>86.47</v>
      </c>
      <c r="O1091" t="str">
        <f t="shared" ref="O1091:O1154" si="70">IF(N1091&lt;=20,"0:20",IF(N1091&lt;=40,"21:40",IF(N1091&lt;=60,"41:60",IF(N1091&lt;=80,"61:80","81:100"))))</f>
        <v>81:100</v>
      </c>
      <c r="P1091" t="s">
        <v>17</v>
      </c>
      <c r="Q1091">
        <v>1015.06</v>
      </c>
      <c r="R1091" t="str">
        <f t="shared" ref="R1091:R1154" si="71">IF(F1091&lt;0, "Below 0", IF(F1091&lt;=15, "Low", IF(F1091&lt;=25, "Moderate", "High")))</f>
        <v>Low</v>
      </c>
    </row>
    <row r="1092" spans="1:18" x14ac:dyDescent="0.25">
      <c r="A1092">
        <v>2008</v>
      </c>
      <c r="B1092" t="s">
        <v>30</v>
      </c>
      <c r="C1092" t="s">
        <v>66</v>
      </c>
      <c r="D1092" t="s">
        <v>16</v>
      </c>
      <c r="E1092" t="str">
        <f t="shared" si="68"/>
        <v>Summer crops</v>
      </c>
      <c r="F1092">
        <v>10.81</v>
      </c>
      <c r="G1092" s="6">
        <v>2083.4299999999998</v>
      </c>
      <c r="H1092" t="str">
        <f t="shared" si="69"/>
        <v>High</v>
      </c>
      <c r="I1092">
        <v>7.77</v>
      </c>
      <c r="J1092">
        <v>4.9000000000000004</v>
      </c>
      <c r="K1092">
        <v>9</v>
      </c>
      <c r="L1092" s="6">
        <v>63.54</v>
      </c>
      <c r="M1092">
        <v>16.32</v>
      </c>
      <c r="N1092">
        <v>93.93</v>
      </c>
      <c r="O1092" t="str">
        <f t="shared" si="70"/>
        <v>81:100</v>
      </c>
      <c r="P1092" t="s">
        <v>39</v>
      </c>
      <c r="Q1092">
        <v>2217.7800000000002</v>
      </c>
      <c r="R1092" t="str">
        <f t="shared" si="71"/>
        <v>Low</v>
      </c>
    </row>
    <row r="1093" spans="1:18" x14ac:dyDescent="0.25">
      <c r="A1093">
        <v>2019</v>
      </c>
      <c r="B1093" t="s">
        <v>18</v>
      </c>
      <c r="C1093" t="s">
        <v>56</v>
      </c>
      <c r="D1093" t="s">
        <v>49</v>
      </c>
      <c r="E1093" t="str">
        <f t="shared" si="68"/>
        <v>Summer crops</v>
      </c>
      <c r="F1093">
        <v>5.6</v>
      </c>
      <c r="G1093" s="6">
        <v>583.07000000000005</v>
      </c>
      <c r="H1093" t="str">
        <f t="shared" si="69"/>
        <v>Low</v>
      </c>
      <c r="I1093">
        <v>21.58</v>
      </c>
      <c r="J1093">
        <v>1.2150000000000001</v>
      </c>
      <c r="K1093">
        <v>4</v>
      </c>
      <c r="L1093" s="6">
        <v>31.38</v>
      </c>
      <c r="M1093">
        <v>25.97</v>
      </c>
      <c r="N1093">
        <v>80.599999999999994</v>
      </c>
      <c r="O1093" t="str">
        <f t="shared" si="70"/>
        <v>81:100</v>
      </c>
      <c r="P1093" t="s">
        <v>20</v>
      </c>
      <c r="Q1093">
        <v>320.19</v>
      </c>
      <c r="R1093" t="str">
        <f t="shared" si="71"/>
        <v>Low</v>
      </c>
    </row>
    <row r="1094" spans="1:18" x14ac:dyDescent="0.25">
      <c r="A1094">
        <v>2012</v>
      </c>
      <c r="B1094" t="s">
        <v>41</v>
      </c>
      <c r="C1094" t="s">
        <v>42</v>
      </c>
      <c r="D1094" t="s">
        <v>26</v>
      </c>
      <c r="E1094" t="str">
        <f t="shared" si="68"/>
        <v>Summer crops</v>
      </c>
      <c r="F1094">
        <v>20.48</v>
      </c>
      <c r="G1094" s="6">
        <v>1878.22</v>
      </c>
      <c r="H1094" t="str">
        <f t="shared" si="69"/>
        <v>Medium</v>
      </c>
      <c r="I1094">
        <v>10.45</v>
      </c>
      <c r="J1094">
        <v>1.1599999999999999</v>
      </c>
      <c r="K1094">
        <v>2</v>
      </c>
      <c r="L1094" s="6">
        <v>82.73</v>
      </c>
      <c r="M1094">
        <v>7.82</v>
      </c>
      <c r="N1094">
        <v>85.37</v>
      </c>
      <c r="O1094" t="str">
        <f t="shared" si="70"/>
        <v>81:100</v>
      </c>
      <c r="P1094" t="s">
        <v>35</v>
      </c>
      <c r="Q1094">
        <v>146.88</v>
      </c>
      <c r="R1094" t="str">
        <f t="shared" si="71"/>
        <v>Moderate</v>
      </c>
    </row>
    <row r="1095" spans="1:18" x14ac:dyDescent="0.25">
      <c r="A1095">
        <v>2008</v>
      </c>
      <c r="B1095" t="s">
        <v>41</v>
      </c>
      <c r="C1095" t="s">
        <v>42</v>
      </c>
      <c r="D1095" t="s">
        <v>34</v>
      </c>
      <c r="E1095" t="str">
        <f t="shared" si="68"/>
        <v>Winter crops</v>
      </c>
      <c r="F1095">
        <v>24.3</v>
      </c>
      <c r="G1095" s="6">
        <v>991.37</v>
      </c>
      <c r="H1095" t="str">
        <f t="shared" si="69"/>
        <v>Low</v>
      </c>
      <c r="I1095">
        <v>4.57</v>
      </c>
      <c r="J1095">
        <v>3.75</v>
      </c>
      <c r="K1095">
        <v>0</v>
      </c>
      <c r="L1095" s="6">
        <v>51.82</v>
      </c>
      <c r="M1095">
        <v>12.07</v>
      </c>
      <c r="N1095">
        <v>56.07</v>
      </c>
      <c r="O1095" t="str">
        <f t="shared" si="70"/>
        <v>41:60</v>
      </c>
      <c r="P1095" t="s">
        <v>20</v>
      </c>
      <c r="Q1095">
        <v>1856.94</v>
      </c>
      <c r="R1095" t="str">
        <f t="shared" si="71"/>
        <v>Moderate</v>
      </c>
    </row>
    <row r="1096" spans="1:18" x14ac:dyDescent="0.25">
      <c r="A1096">
        <v>2003</v>
      </c>
      <c r="B1096" t="s">
        <v>30</v>
      </c>
      <c r="C1096" t="s">
        <v>66</v>
      </c>
      <c r="D1096" t="s">
        <v>38</v>
      </c>
      <c r="E1096" t="str">
        <f t="shared" si="68"/>
        <v>Summer crops</v>
      </c>
      <c r="F1096">
        <v>6.27</v>
      </c>
      <c r="G1096" s="6">
        <v>2638.41</v>
      </c>
      <c r="H1096" t="str">
        <f t="shared" si="69"/>
        <v>High</v>
      </c>
      <c r="I1096">
        <v>7.81</v>
      </c>
      <c r="J1096">
        <v>2.41</v>
      </c>
      <c r="K1096">
        <v>2</v>
      </c>
      <c r="L1096" s="6">
        <v>76.69</v>
      </c>
      <c r="M1096">
        <v>18.920000000000002</v>
      </c>
      <c r="N1096">
        <v>17.95</v>
      </c>
      <c r="O1096" t="str">
        <f t="shared" si="70"/>
        <v>0:20</v>
      </c>
      <c r="P1096" t="s">
        <v>27</v>
      </c>
      <c r="Q1096">
        <v>1179.6199999999999</v>
      </c>
      <c r="R1096" t="str">
        <f t="shared" si="71"/>
        <v>Low</v>
      </c>
    </row>
    <row r="1097" spans="1:18" x14ac:dyDescent="0.25">
      <c r="A1097">
        <v>2005</v>
      </c>
      <c r="B1097" t="s">
        <v>36</v>
      </c>
      <c r="C1097" t="s">
        <v>70</v>
      </c>
      <c r="D1097" t="s">
        <v>23</v>
      </c>
      <c r="E1097" t="str">
        <f t="shared" si="68"/>
        <v>Winter crops</v>
      </c>
      <c r="F1097">
        <v>4.6900000000000004</v>
      </c>
      <c r="G1097" s="6">
        <v>640.53</v>
      </c>
      <c r="H1097" t="str">
        <f t="shared" si="69"/>
        <v>Low</v>
      </c>
      <c r="I1097">
        <v>6.69</v>
      </c>
      <c r="J1097">
        <v>2.61</v>
      </c>
      <c r="K1097">
        <v>9</v>
      </c>
      <c r="L1097" s="6">
        <v>30.92</v>
      </c>
      <c r="M1097">
        <v>19.64</v>
      </c>
      <c r="N1097">
        <v>61.35</v>
      </c>
      <c r="O1097" t="str">
        <f t="shared" si="70"/>
        <v>61:80</v>
      </c>
      <c r="P1097" t="s">
        <v>20</v>
      </c>
      <c r="Q1097">
        <v>1040.3</v>
      </c>
      <c r="R1097" t="str">
        <f t="shared" si="71"/>
        <v>Low</v>
      </c>
    </row>
    <row r="1098" spans="1:18" x14ac:dyDescent="0.25">
      <c r="A1098">
        <v>2013</v>
      </c>
      <c r="B1098" t="s">
        <v>14</v>
      </c>
      <c r="C1098" t="s">
        <v>28</v>
      </c>
      <c r="D1098" t="s">
        <v>43</v>
      </c>
      <c r="E1098" t="str">
        <f t="shared" si="68"/>
        <v>Winter crops</v>
      </c>
      <c r="F1098">
        <v>14.99</v>
      </c>
      <c r="G1098" s="6">
        <v>1029.9100000000001</v>
      </c>
      <c r="H1098" t="str">
        <f t="shared" si="69"/>
        <v>Medium</v>
      </c>
      <c r="I1098">
        <v>1.9</v>
      </c>
      <c r="J1098">
        <v>1.75</v>
      </c>
      <c r="K1098">
        <v>0</v>
      </c>
      <c r="L1098" s="6">
        <v>21.9</v>
      </c>
      <c r="M1098">
        <v>2.4</v>
      </c>
      <c r="N1098">
        <v>72.260000000000005</v>
      </c>
      <c r="O1098" t="str">
        <f t="shared" si="70"/>
        <v>61:80</v>
      </c>
      <c r="P1098" t="s">
        <v>20</v>
      </c>
      <c r="Q1098">
        <v>633.75</v>
      </c>
      <c r="R1098" t="str">
        <f t="shared" si="71"/>
        <v>Low</v>
      </c>
    </row>
    <row r="1099" spans="1:18" x14ac:dyDescent="0.25">
      <c r="A1099">
        <v>2019</v>
      </c>
      <c r="B1099" t="s">
        <v>32</v>
      </c>
      <c r="C1099" t="s">
        <v>33</v>
      </c>
      <c r="D1099" t="s">
        <v>52</v>
      </c>
      <c r="E1099" t="str">
        <f t="shared" si="68"/>
        <v>Winter crops</v>
      </c>
      <c r="F1099">
        <v>1.54</v>
      </c>
      <c r="G1099" s="6">
        <v>658.82</v>
      </c>
      <c r="H1099" t="str">
        <f t="shared" si="69"/>
        <v>Low</v>
      </c>
      <c r="I1099">
        <v>15.75</v>
      </c>
      <c r="J1099">
        <v>1.944</v>
      </c>
      <c r="K1099">
        <v>2</v>
      </c>
      <c r="L1099" s="6">
        <v>65.260000000000005</v>
      </c>
      <c r="M1099">
        <v>0.72</v>
      </c>
      <c r="N1099">
        <v>70.77</v>
      </c>
      <c r="O1099" t="str">
        <f t="shared" si="70"/>
        <v>61:80</v>
      </c>
      <c r="P1099" t="s">
        <v>35</v>
      </c>
      <c r="Q1099">
        <v>677.27</v>
      </c>
      <c r="R1099" t="str">
        <f t="shared" si="71"/>
        <v>Low</v>
      </c>
    </row>
    <row r="1100" spans="1:18" x14ac:dyDescent="0.25">
      <c r="A1100">
        <v>1990</v>
      </c>
      <c r="B1100" t="s">
        <v>36</v>
      </c>
      <c r="C1100" t="s">
        <v>37</v>
      </c>
      <c r="D1100" t="s">
        <v>34</v>
      </c>
      <c r="E1100" t="str">
        <f t="shared" si="68"/>
        <v>Winter crops</v>
      </c>
      <c r="F1100">
        <v>30.73</v>
      </c>
      <c r="G1100" s="6">
        <v>2109.4299999999998</v>
      </c>
      <c r="H1100" t="str">
        <f t="shared" si="69"/>
        <v>High</v>
      </c>
      <c r="I1100">
        <v>24.38</v>
      </c>
      <c r="J1100">
        <v>3.3660000000000001</v>
      </c>
      <c r="K1100">
        <v>1</v>
      </c>
      <c r="L1100" s="6">
        <v>83.12</v>
      </c>
      <c r="M1100">
        <v>20.63</v>
      </c>
      <c r="N1100">
        <v>59.37</v>
      </c>
      <c r="O1100" t="str">
        <f t="shared" si="70"/>
        <v>41:60</v>
      </c>
      <c r="P1100" t="s">
        <v>17</v>
      </c>
      <c r="Q1100">
        <v>1117.52</v>
      </c>
      <c r="R1100" t="str">
        <f t="shared" si="71"/>
        <v>High</v>
      </c>
    </row>
    <row r="1101" spans="1:18" x14ac:dyDescent="0.25">
      <c r="A1101">
        <v>2022</v>
      </c>
      <c r="B1101" t="s">
        <v>41</v>
      </c>
      <c r="C1101" t="s">
        <v>68</v>
      </c>
      <c r="D1101" t="s">
        <v>38</v>
      </c>
      <c r="E1101" t="str">
        <f t="shared" si="68"/>
        <v>Summer crops</v>
      </c>
      <c r="F1101">
        <v>4.34</v>
      </c>
      <c r="G1101" s="6">
        <v>2484.36</v>
      </c>
      <c r="H1101" t="str">
        <f t="shared" si="69"/>
        <v>High</v>
      </c>
      <c r="I1101">
        <v>0.52</v>
      </c>
      <c r="J1101">
        <v>1.32</v>
      </c>
      <c r="K1101">
        <v>5</v>
      </c>
      <c r="L1101" s="6">
        <v>92.1</v>
      </c>
      <c r="M1101">
        <v>45.44</v>
      </c>
      <c r="N1101">
        <v>99.2</v>
      </c>
      <c r="O1101" t="str">
        <f t="shared" si="70"/>
        <v>81:100</v>
      </c>
      <c r="P1101" t="s">
        <v>39</v>
      </c>
      <c r="Q1101">
        <v>144.85</v>
      </c>
      <c r="R1101" t="str">
        <f t="shared" si="71"/>
        <v>Low</v>
      </c>
    </row>
    <row r="1102" spans="1:18" x14ac:dyDescent="0.25">
      <c r="A1102">
        <v>2014</v>
      </c>
      <c r="B1102" t="s">
        <v>14</v>
      </c>
      <c r="C1102" t="s">
        <v>40</v>
      </c>
      <c r="D1102" t="s">
        <v>34</v>
      </c>
      <c r="E1102" t="str">
        <f t="shared" si="68"/>
        <v>Winter crops</v>
      </c>
      <c r="F1102">
        <v>12.05</v>
      </c>
      <c r="G1102" s="6">
        <v>371.65</v>
      </c>
      <c r="H1102" t="str">
        <f t="shared" si="69"/>
        <v>Low</v>
      </c>
      <c r="I1102">
        <v>6.79</v>
      </c>
      <c r="J1102">
        <v>1.8360000000000001</v>
      </c>
      <c r="K1102">
        <v>5</v>
      </c>
      <c r="L1102" s="6">
        <v>14.13</v>
      </c>
      <c r="M1102">
        <v>49.67</v>
      </c>
      <c r="N1102">
        <v>78.239999999999995</v>
      </c>
      <c r="O1102" t="str">
        <f t="shared" si="70"/>
        <v>61:80</v>
      </c>
      <c r="P1102" t="s">
        <v>39</v>
      </c>
      <c r="Q1102">
        <v>682.01</v>
      </c>
      <c r="R1102" t="str">
        <f t="shared" si="71"/>
        <v>Low</v>
      </c>
    </row>
    <row r="1103" spans="1:18" x14ac:dyDescent="0.25">
      <c r="A1103">
        <v>1998</v>
      </c>
      <c r="B1103" t="s">
        <v>30</v>
      </c>
      <c r="C1103" t="s">
        <v>66</v>
      </c>
      <c r="D1103" t="s">
        <v>34</v>
      </c>
      <c r="E1103" t="str">
        <f t="shared" si="68"/>
        <v>Winter crops</v>
      </c>
      <c r="F1103">
        <v>-3.52</v>
      </c>
      <c r="G1103" s="6">
        <v>2947.97</v>
      </c>
      <c r="H1103" t="str">
        <f t="shared" si="69"/>
        <v>High</v>
      </c>
      <c r="I1103">
        <v>4.2</v>
      </c>
      <c r="J1103">
        <v>2.96</v>
      </c>
      <c r="K1103">
        <v>2</v>
      </c>
      <c r="L1103" s="6">
        <v>28.89</v>
      </c>
      <c r="M1103">
        <v>46.41</v>
      </c>
      <c r="N1103">
        <v>28.67</v>
      </c>
      <c r="O1103" t="str">
        <f t="shared" si="70"/>
        <v>21:40</v>
      </c>
      <c r="P1103" t="s">
        <v>27</v>
      </c>
      <c r="Q1103">
        <v>739.49</v>
      </c>
      <c r="R1103" t="str">
        <f t="shared" si="71"/>
        <v>Below 0</v>
      </c>
    </row>
    <row r="1104" spans="1:18" x14ac:dyDescent="0.25">
      <c r="A1104">
        <v>1993</v>
      </c>
      <c r="B1104" t="s">
        <v>30</v>
      </c>
      <c r="C1104" t="s">
        <v>33</v>
      </c>
      <c r="D1104" t="s">
        <v>48</v>
      </c>
      <c r="E1104" t="str">
        <f t="shared" si="68"/>
        <v>Summer crops</v>
      </c>
      <c r="F1104">
        <v>19.190000000000001</v>
      </c>
      <c r="G1104" s="6">
        <v>2995.18</v>
      </c>
      <c r="H1104" t="str">
        <f t="shared" si="69"/>
        <v>High</v>
      </c>
      <c r="I1104">
        <v>4.84</v>
      </c>
      <c r="J1104">
        <v>4.42</v>
      </c>
      <c r="K1104">
        <v>6</v>
      </c>
      <c r="L1104" s="6">
        <v>11.24</v>
      </c>
      <c r="M1104">
        <v>46.47</v>
      </c>
      <c r="N1104">
        <v>11.49</v>
      </c>
      <c r="O1104" t="str">
        <f t="shared" si="70"/>
        <v>0:20</v>
      </c>
      <c r="P1104" t="s">
        <v>27</v>
      </c>
      <c r="Q1104">
        <v>1016.67</v>
      </c>
      <c r="R1104" t="str">
        <f t="shared" si="71"/>
        <v>Moderate</v>
      </c>
    </row>
    <row r="1105" spans="1:18" x14ac:dyDescent="0.25">
      <c r="A1105">
        <v>2008</v>
      </c>
      <c r="B1105" t="s">
        <v>46</v>
      </c>
      <c r="C1105" t="s">
        <v>63</v>
      </c>
      <c r="D1105" t="s">
        <v>26</v>
      </c>
      <c r="E1105" t="str">
        <f t="shared" si="68"/>
        <v>Summer crops</v>
      </c>
      <c r="F1105">
        <v>11.04</v>
      </c>
      <c r="G1105" s="6">
        <v>2898.03</v>
      </c>
      <c r="H1105" t="str">
        <f t="shared" si="69"/>
        <v>High</v>
      </c>
      <c r="I1105">
        <v>22.84</v>
      </c>
      <c r="J1105">
        <v>2.601</v>
      </c>
      <c r="K1105">
        <v>6</v>
      </c>
      <c r="L1105" s="6">
        <v>72.11</v>
      </c>
      <c r="M1105">
        <v>6.72</v>
      </c>
      <c r="N1105">
        <v>57.25</v>
      </c>
      <c r="O1105" t="str">
        <f t="shared" si="70"/>
        <v>41:60</v>
      </c>
      <c r="P1105" t="s">
        <v>35</v>
      </c>
      <c r="Q1105">
        <v>293.06</v>
      </c>
      <c r="R1105" t="str">
        <f t="shared" si="71"/>
        <v>Low</v>
      </c>
    </row>
    <row r="1106" spans="1:18" x14ac:dyDescent="0.25">
      <c r="A1106">
        <v>1991</v>
      </c>
      <c r="B1106" t="s">
        <v>32</v>
      </c>
      <c r="C1106" t="s">
        <v>33</v>
      </c>
      <c r="D1106" t="s">
        <v>34</v>
      </c>
      <c r="E1106" t="str">
        <f t="shared" si="68"/>
        <v>Winter crops</v>
      </c>
      <c r="F1106">
        <v>25.35</v>
      </c>
      <c r="G1106" s="6">
        <v>2781.15</v>
      </c>
      <c r="H1106" t="str">
        <f t="shared" si="69"/>
        <v>High</v>
      </c>
      <c r="I1106">
        <v>7.31</v>
      </c>
      <c r="J1106">
        <v>2.62</v>
      </c>
      <c r="K1106">
        <v>1</v>
      </c>
      <c r="L1106" s="6">
        <v>56.6</v>
      </c>
      <c r="M1106">
        <v>36.76</v>
      </c>
      <c r="N1106">
        <v>24.19</v>
      </c>
      <c r="O1106" t="str">
        <f t="shared" si="70"/>
        <v>21:40</v>
      </c>
      <c r="P1106" t="s">
        <v>20</v>
      </c>
      <c r="Q1106">
        <v>306.20999999999998</v>
      </c>
      <c r="R1106" t="str">
        <f t="shared" si="71"/>
        <v>High</v>
      </c>
    </row>
    <row r="1107" spans="1:18" x14ac:dyDescent="0.25">
      <c r="A1107">
        <v>2014</v>
      </c>
      <c r="B1107" t="s">
        <v>14</v>
      </c>
      <c r="C1107" t="s">
        <v>64</v>
      </c>
      <c r="D1107" t="s">
        <v>49</v>
      </c>
      <c r="E1107" t="str">
        <f t="shared" si="68"/>
        <v>Summer crops</v>
      </c>
      <c r="F1107">
        <v>12.84</v>
      </c>
      <c r="G1107" s="6">
        <v>1429.93</v>
      </c>
      <c r="H1107" t="str">
        <f t="shared" si="69"/>
        <v>Medium</v>
      </c>
      <c r="I1107">
        <v>21.5</v>
      </c>
      <c r="J1107">
        <v>3.5640000000000001</v>
      </c>
      <c r="K1107">
        <v>3</v>
      </c>
      <c r="L1107" s="6">
        <v>68.27</v>
      </c>
      <c r="M1107">
        <v>40.33</v>
      </c>
      <c r="N1107">
        <v>2.52</v>
      </c>
      <c r="O1107" t="str">
        <f t="shared" si="70"/>
        <v>0:20</v>
      </c>
      <c r="P1107" t="s">
        <v>17</v>
      </c>
      <c r="Q1107">
        <v>1737.52</v>
      </c>
      <c r="R1107" t="str">
        <f t="shared" si="71"/>
        <v>Low</v>
      </c>
    </row>
    <row r="1108" spans="1:18" x14ac:dyDescent="0.25">
      <c r="A1108">
        <v>2004</v>
      </c>
      <c r="B1108" t="s">
        <v>18</v>
      </c>
      <c r="C1108" t="s">
        <v>56</v>
      </c>
      <c r="D1108" t="s">
        <v>16</v>
      </c>
      <c r="E1108" t="str">
        <f t="shared" si="68"/>
        <v>Summer crops</v>
      </c>
      <c r="F1108">
        <v>15.27</v>
      </c>
      <c r="G1108" s="6">
        <v>768.93</v>
      </c>
      <c r="H1108" t="str">
        <f t="shared" si="69"/>
        <v>Low</v>
      </c>
      <c r="I1108">
        <v>1.0900000000000001</v>
      </c>
      <c r="J1108">
        <v>3.29</v>
      </c>
      <c r="K1108">
        <v>4</v>
      </c>
      <c r="L1108" s="6">
        <v>42.27</v>
      </c>
      <c r="M1108">
        <v>16.27</v>
      </c>
      <c r="N1108">
        <v>70.91</v>
      </c>
      <c r="O1108" t="str">
        <f t="shared" si="70"/>
        <v>61:80</v>
      </c>
      <c r="P1108" t="s">
        <v>20</v>
      </c>
      <c r="Q1108">
        <v>1612.15</v>
      </c>
      <c r="R1108" t="str">
        <f t="shared" si="71"/>
        <v>Moderate</v>
      </c>
    </row>
    <row r="1109" spans="1:18" x14ac:dyDescent="0.25">
      <c r="A1109">
        <v>2015</v>
      </c>
      <c r="B1109" t="s">
        <v>30</v>
      </c>
      <c r="C1109" t="s">
        <v>33</v>
      </c>
      <c r="D1109" t="s">
        <v>52</v>
      </c>
      <c r="E1109" t="str">
        <f t="shared" si="68"/>
        <v>Winter crops</v>
      </c>
      <c r="F1109">
        <v>24.77</v>
      </c>
      <c r="G1109" s="6">
        <v>1522.35</v>
      </c>
      <c r="H1109" t="str">
        <f t="shared" si="69"/>
        <v>Medium</v>
      </c>
      <c r="I1109">
        <v>11.95</v>
      </c>
      <c r="J1109">
        <v>3.98</v>
      </c>
      <c r="K1109">
        <v>9</v>
      </c>
      <c r="L1109" s="6">
        <v>16.7</v>
      </c>
      <c r="M1109">
        <v>46.64</v>
      </c>
      <c r="N1109">
        <v>55.97</v>
      </c>
      <c r="O1109" t="str">
        <f t="shared" si="70"/>
        <v>41:60</v>
      </c>
      <c r="P1109" t="s">
        <v>35</v>
      </c>
      <c r="Q1109">
        <v>1908.82</v>
      </c>
      <c r="R1109" t="str">
        <f t="shared" si="71"/>
        <v>Moderate</v>
      </c>
    </row>
    <row r="1110" spans="1:18" x14ac:dyDescent="0.25">
      <c r="A1110">
        <v>1999</v>
      </c>
      <c r="B1110" t="s">
        <v>36</v>
      </c>
      <c r="C1110" t="s">
        <v>70</v>
      </c>
      <c r="D1110" t="s">
        <v>26</v>
      </c>
      <c r="E1110" t="str">
        <f t="shared" si="68"/>
        <v>Summer crops</v>
      </c>
      <c r="F1110">
        <v>-7.0000000000000007E-2</v>
      </c>
      <c r="G1110" s="6">
        <v>2028.01</v>
      </c>
      <c r="H1110" t="str">
        <f t="shared" si="69"/>
        <v>High</v>
      </c>
      <c r="I1110">
        <v>13.27</v>
      </c>
      <c r="J1110">
        <v>2.54</v>
      </c>
      <c r="K1110">
        <v>6</v>
      </c>
      <c r="L1110" s="6">
        <v>23.45</v>
      </c>
      <c r="M1110">
        <v>33.46</v>
      </c>
      <c r="N1110">
        <v>60.16</v>
      </c>
      <c r="O1110" t="str">
        <f t="shared" si="70"/>
        <v>61:80</v>
      </c>
      <c r="P1110" t="s">
        <v>39</v>
      </c>
      <c r="Q1110">
        <v>266.94</v>
      </c>
      <c r="R1110" t="str">
        <f t="shared" si="71"/>
        <v>Below 0</v>
      </c>
    </row>
    <row r="1111" spans="1:18" x14ac:dyDescent="0.25">
      <c r="A1111">
        <v>1990</v>
      </c>
      <c r="B1111" t="s">
        <v>36</v>
      </c>
      <c r="C1111" t="s">
        <v>62</v>
      </c>
      <c r="D1111" t="s">
        <v>23</v>
      </c>
      <c r="E1111" t="str">
        <f t="shared" si="68"/>
        <v>Winter crops</v>
      </c>
      <c r="F1111">
        <v>3.95</v>
      </c>
      <c r="G1111" s="6">
        <v>1589.46</v>
      </c>
      <c r="H1111" t="str">
        <f t="shared" si="69"/>
        <v>Medium</v>
      </c>
      <c r="I1111">
        <v>29.82</v>
      </c>
      <c r="J1111">
        <v>0.59399999999999997</v>
      </c>
      <c r="K1111">
        <v>4</v>
      </c>
      <c r="L1111" s="6">
        <v>92.18</v>
      </c>
      <c r="M1111">
        <v>19.66</v>
      </c>
      <c r="N1111">
        <v>8.76</v>
      </c>
      <c r="O1111" t="str">
        <f t="shared" si="70"/>
        <v>0:20</v>
      </c>
      <c r="P1111" t="s">
        <v>20</v>
      </c>
      <c r="Q1111">
        <v>182.73</v>
      </c>
      <c r="R1111" t="str">
        <f t="shared" si="71"/>
        <v>Low</v>
      </c>
    </row>
    <row r="1112" spans="1:18" x14ac:dyDescent="0.25">
      <c r="A1112">
        <v>1993</v>
      </c>
      <c r="B1112" t="s">
        <v>50</v>
      </c>
      <c r="C1112" t="s">
        <v>56</v>
      </c>
      <c r="D1112" t="s">
        <v>43</v>
      </c>
      <c r="E1112" t="str">
        <f t="shared" si="68"/>
        <v>Winter crops</v>
      </c>
      <c r="F1112">
        <v>20.38</v>
      </c>
      <c r="G1112" s="6">
        <v>708.51</v>
      </c>
      <c r="H1112" t="str">
        <f t="shared" si="69"/>
        <v>Low</v>
      </c>
      <c r="I1112">
        <v>27.21</v>
      </c>
      <c r="J1112">
        <v>2.3580000000000001</v>
      </c>
      <c r="K1112">
        <v>2</v>
      </c>
      <c r="L1112" s="6">
        <v>67.599999999999994</v>
      </c>
      <c r="M1112">
        <v>16.899999999999999</v>
      </c>
      <c r="N1112">
        <v>51.11</v>
      </c>
      <c r="O1112" t="str">
        <f t="shared" si="70"/>
        <v>41:60</v>
      </c>
      <c r="P1112" t="s">
        <v>39</v>
      </c>
      <c r="Q1112">
        <v>1054.6500000000001</v>
      </c>
      <c r="R1112" t="str">
        <f t="shared" si="71"/>
        <v>Moderate</v>
      </c>
    </row>
    <row r="1113" spans="1:18" x14ac:dyDescent="0.25">
      <c r="A1113">
        <v>1996</v>
      </c>
      <c r="B1113" t="s">
        <v>24</v>
      </c>
      <c r="C1113" t="s">
        <v>72</v>
      </c>
      <c r="D1113" t="s">
        <v>16</v>
      </c>
      <c r="E1113" t="str">
        <f t="shared" si="68"/>
        <v>Summer crops</v>
      </c>
      <c r="F1113">
        <v>25.41</v>
      </c>
      <c r="G1113" s="6">
        <v>285.05</v>
      </c>
      <c r="H1113" t="str">
        <f t="shared" si="69"/>
        <v>Low</v>
      </c>
      <c r="I1113">
        <v>23.16</v>
      </c>
      <c r="J1113">
        <v>3.375</v>
      </c>
      <c r="K1113">
        <v>5</v>
      </c>
      <c r="L1113" s="6">
        <v>79.64</v>
      </c>
      <c r="M1113">
        <v>32.57</v>
      </c>
      <c r="N1113">
        <v>14.05</v>
      </c>
      <c r="O1113" t="str">
        <f t="shared" si="70"/>
        <v>0:20</v>
      </c>
      <c r="P1113" t="s">
        <v>17</v>
      </c>
      <c r="Q1113">
        <v>1004.69</v>
      </c>
      <c r="R1113" t="str">
        <f t="shared" si="71"/>
        <v>High</v>
      </c>
    </row>
    <row r="1114" spans="1:18" x14ac:dyDescent="0.25">
      <c r="A1114">
        <v>2020</v>
      </c>
      <c r="B1114" t="s">
        <v>18</v>
      </c>
      <c r="C1114" t="s">
        <v>67</v>
      </c>
      <c r="D1114" t="s">
        <v>29</v>
      </c>
      <c r="E1114" t="str">
        <f t="shared" si="68"/>
        <v>Summer crops</v>
      </c>
      <c r="F1114">
        <v>-3.27</v>
      </c>
      <c r="G1114" s="6">
        <v>1596.69</v>
      </c>
      <c r="H1114" t="str">
        <f t="shared" si="69"/>
        <v>Medium</v>
      </c>
      <c r="I1114">
        <v>23.69</v>
      </c>
      <c r="J1114">
        <v>0.52200000000000002</v>
      </c>
      <c r="K1114">
        <v>10</v>
      </c>
      <c r="L1114" s="6">
        <v>26.53</v>
      </c>
      <c r="M1114">
        <v>23.51</v>
      </c>
      <c r="N1114">
        <v>64.680000000000007</v>
      </c>
      <c r="O1114" t="str">
        <f t="shared" si="70"/>
        <v>61:80</v>
      </c>
      <c r="P1114" t="s">
        <v>17</v>
      </c>
      <c r="Q1114">
        <v>257.66000000000003</v>
      </c>
      <c r="R1114" t="str">
        <f t="shared" si="71"/>
        <v>Below 0</v>
      </c>
    </row>
    <row r="1115" spans="1:18" x14ac:dyDescent="0.25">
      <c r="A1115">
        <v>1997</v>
      </c>
      <c r="B1115" t="s">
        <v>21</v>
      </c>
      <c r="C1115" t="s">
        <v>65</v>
      </c>
      <c r="D1115" t="s">
        <v>23</v>
      </c>
      <c r="E1115" t="str">
        <f t="shared" si="68"/>
        <v>Winter crops</v>
      </c>
      <c r="F1115">
        <v>-1.02</v>
      </c>
      <c r="G1115" s="6">
        <v>2611.9899999999998</v>
      </c>
      <c r="H1115" t="str">
        <f t="shared" si="69"/>
        <v>High</v>
      </c>
      <c r="I1115">
        <v>7.6</v>
      </c>
      <c r="J1115">
        <v>2.2599999999999998</v>
      </c>
      <c r="K1115">
        <v>7</v>
      </c>
      <c r="L1115" s="6">
        <v>32.369999999999997</v>
      </c>
      <c r="M1115">
        <v>46.27</v>
      </c>
      <c r="N1115">
        <v>90.75</v>
      </c>
      <c r="O1115" t="str">
        <f t="shared" si="70"/>
        <v>81:100</v>
      </c>
      <c r="P1115" t="s">
        <v>17</v>
      </c>
      <c r="Q1115">
        <v>744.42</v>
      </c>
      <c r="R1115" t="str">
        <f t="shared" si="71"/>
        <v>Below 0</v>
      </c>
    </row>
    <row r="1116" spans="1:18" x14ac:dyDescent="0.25">
      <c r="A1116">
        <v>1996</v>
      </c>
      <c r="B1116" t="s">
        <v>18</v>
      </c>
      <c r="C1116" t="s">
        <v>60</v>
      </c>
      <c r="D1116" t="s">
        <v>29</v>
      </c>
      <c r="E1116" t="str">
        <f t="shared" si="68"/>
        <v>Summer crops</v>
      </c>
      <c r="F1116">
        <v>13.92</v>
      </c>
      <c r="G1116" s="6">
        <v>1318.57</v>
      </c>
      <c r="H1116" t="str">
        <f t="shared" si="69"/>
        <v>Medium</v>
      </c>
      <c r="I1116">
        <v>23.44</v>
      </c>
      <c r="J1116">
        <v>1.881</v>
      </c>
      <c r="K1116">
        <v>1</v>
      </c>
      <c r="L1116" s="6">
        <v>50.06</v>
      </c>
      <c r="M1116">
        <v>39.19</v>
      </c>
      <c r="N1116">
        <v>69.040000000000006</v>
      </c>
      <c r="O1116" t="str">
        <f t="shared" si="70"/>
        <v>61:80</v>
      </c>
      <c r="P1116" t="s">
        <v>17</v>
      </c>
      <c r="Q1116">
        <v>845.83</v>
      </c>
      <c r="R1116" t="str">
        <f t="shared" si="71"/>
        <v>Low</v>
      </c>
    </row>
    <row r="1117" spans="1:18" x14ac:dyDescent="0.25">
      <c r="A1117">
        <v>2001</v>
      </c>
      <c r="B1117" t="s">
        <v>46</v>
      </c>
      <c r="C1117" t="s">
        <v>47</v>
      </c>
      <c r="D1117" t="s">
        <v>23</v>
      </c>
      <c r="E1117" t="str">
        <f t="shared" si="68"/>
        <v>Winter crops</v>
      </c>
      <c r="F1117">
        <v>8.27</v>
      </c>
      <c r="G1117" s="6">
        <v>2641.27</v>
      </c>
      <c r="H1117" t="str">
        <f t="shared" si="69"/>
        <v>High</v>
      </c>
      <c r="I1117">
        <v>9.25</v>
      </c>
      <c r="J1117">
        <v>1.25</v>
      </c>
      <c r="K1117">
        <v>0</v>
      </c>
      <c r="L1117" s="6">
        <v>37.020000000000003</v>
      </c>
      <c r="M1117">
        <v>19.239999999999998</v>
      </c>
      <c r="N1117">
        <v>76.81</v>
      </c>
      <c r="O1117" t="str">
        <f t="shared" si="70"/>
        <v>61:80</v>
      </c>
      <c r="P1117" t="s">
        <v>35</v>
      </c>
      <c r="Q1117">
        <v>315.32</v>
      </c>
      <c r="R1117" t="str">
        <f t="shared" si="71"/>
        <v>Low</v>
      </c>
    </row>
    <row r="1118" spans="1:18" x14ac:dyDescent="0.25">
      <c r="A1118">
        <v>2016</v>
      </c>
      <c r="B1118" t="s">
        <v>46</v>
      </c>
      <c r="C1118" t="s">
        <v>63</v>
      </c>
      <c r="D1118" t="s">
        <v>16</v>
      </c>
      <c r="E1118" t="str">
        <f t="shared" si="68"/>
        <v>Summer crops</v>
      </c>
      <c r="F1118">
        <v>22.16</v>
      </c>
      <c r="G1118" s="6">
        <v>852.26</v>
      </c>
      <c r="H1118" t="str">
        <f t="shared" si="69"/>
        <v>Low</v>
      </c>
      <c r="I1118">
        <v>12.31</v>
      </c>
      <c r="J1118">
        <v>3.1</v>
      </c>
      <c r="K1118">
        <v>6</v>
      </c>
      <c r="L1118" s="6">
        <v>78.849999999999994</v>
      </c>
      <c r="M1118">
        <v>28.19</v>
      </c>
      <c r="N1118">
        <v>75.069999999999993</v>
      </c>
      <c r="O1118" t="str">
        <f t="shared" si="70"/>
        <v>61:80</v>
      </c>
      <c r="P1118" t="s">
        <v>35</v>
      </c>
      <c r="Q1118">
        <v>863.33</v>
      </c>
      <c r="R1118" t="str">
        <f t="shared" si="71"/>
        <v>Moderate</v>
      </c>
    </row>
    <row r="1119" spans="1:18" x14ac:dyDescent="0.25">
      <c r="A1119">
        <v>1992</v>
      </c>
      <c r="B1119" t="s">
        <v>18</v>
      </c>
      <c r="C1119" t="s">
        <v>60</v>
      </c>
      <c r="D1119" t="s">
        <v>43</v>
      </c>
      <c r="E1119" t="str">
        <f t="shared" si="68"/>
        <v>Winter crops</v>
      </c>
      <c r="F1119">
        <v>14.62</v>
      </c>
      <c r="G1119" s="6">
        <v>1694.5</v>
      </c>
      <c r="H1119" t="str">
        <f t="shared" si="69"/>
        <v>Medium</v>
      </c>
      <c r="I1119">
        <v>27.78</v>
      </c>
      <c r="J1119">
        <v>3.51</v>
      </c>
      <c r="K1119">
        <v>1</v>
      </c>
      <c r="L1119" s="6">
        <v>35.57</v>
      </c>
      <c r="M1119">
        <v>1.99</v>
      </c>
      <c r="N1119">
        <v>46.88</v>
      </c>
      <c r="O1119" t="str">
        <f t="shared" si="70"/>
        <v>41:60</v>
      </c>
      <c r="P1119" t="s">
        <v>27</v>
      </c>
      <c r="Q1119">
        <v>669.92</v>
      </c>
      <c r="R1119" t="str">
        <f t="shared" si="71"/>
        <v>Low</v>
      </c>
    </row>
    <row r="1120" spans="1:18" x14ac:dyDescent="0.25">
      <c r="A1120">
        <v>2003</v>
      </c>
      <c r="B1120" t="s">
        <v>24</v>
      </c>
      <c r="C1120" t="s">
        <v>72</v>
      </c>
      <c r="D1120" t="s">
        <v>29</v>
      </c>
      <c r="E1120" t="str">
        <f t="shared" si="68"/>
        <v>Summer crops</v>
      </c>
      <c r="F1120">
        <v>3.68</v>
      </c>
      <c r="G1120" s="6">
        <v>1871.54</v>
      </c>
      <c r="H1120" t="str">
        <f t="shared" si="69"/>
        <v>Medium</v>
      </c>
      <c r="I1120">
        <v>10</v>
      </c>
      <c r="J1120">
        <v>1.95</v>
      </c>
      <c r="K1120">
        <v>5</v>
      </c>
      <c r="L1120" s="6">
        <v>52.02</v>
      </c>
      <c r="M1120">
        <v>14.86</v>
      </c>
      <c r="N1120">
        <v>3.86</v>
      </c>
      <c r="O1120" t="str">
        <f t="shared" si="70"/>
        <v>0:20</v>
      </c>
      <c r="P1120" t="s">
        <v>27</v>
      </c>
      <c r="Q1120">
        <v>658.91</v>
      </c>
      <c r="R1120" t="str">
        <f t="shared" si="71"/>
        <v>Low</v>
      </c>
    </row>
    <row r="1121" spans="1:18" x14ac:dyDescent="0.25">
      <c r="A1121">
        <v>2004</v>
      </c>
      <c r="B1121" t="s">
        <v>18</v>
      </c>
      <c r="C1121" t="s">
        <v>67</v>
      </c>
      <c r="D1121" t="s">
        <v>23</v>
      </c>
      <c r="E1121" t="str">
        <f t="shared" si="68"/>
        <v>Winter crops</v>
      </c>
      <c r="F1121">
        <v>16.78</v>
      </c>
      <c r="G1121" s="6">
        <v>1887.47</v>
      </c>
      <c r="H1121" t="str">
        <f t="shared" si="69"/>
        <v>Medium</v>
      </c>
      <c r="I1121">
        <v>16.350000000000001</v>
      </c>
      <c r="J1121">
        <v>2.5289999999999999</v>
      </c>
      <c r="K1121">
        <v>8</v>
      </c>
      <c r="L1121" s="6">
        <v>29.21</v>
      </c>
      <c r="M1121">
        <v>47.62</v>
      </c>
      <c r="N1121">
        <v>83.18</v>
      </c>
      <c r="O1121" t="str">
        <f t="shared" si="70"/>
        <v>81:100</v>
      </c>
      <c r="P1121" t="s">
        <v>20</v>
      </c>
      <c r="Q1121">
        <v>1263.26</v>
      </c>
      <c r="R1121" t="str">
        <f t="shared" si="71"/>
        <v>Moderate</v>
      </c>
    </row>
    <row r="1122" spans="1:18" x14ac:dyDescent="0.25">
      <c r="A1122">
        <v>1997</v>
      </c>
      <c r="B1122" t="s">
        <v>32</v>
      </c>
      <c r="C1122" t="s">
        <v>69</v>
      </c>
      <c r="D1122" t="s">
        <v>29</v>
      </c>
      <c r="E1122" t="str">
        <f t="shared" si="68"/>
        <v>Summer crops</v>
      </c>
      <c r="F1122">
        <v>20.72</v>
      </c>
      <c r="G1122" s="6">
        <v>599.96</v>
      </c>
      <c r="H1122" t="str">
        <f t="shared" si="69"/>
        <v>Low</v>
      </c>
      <c r="I1122">
        <v>15.62</v>
      </c>
      <c r="J1122">
        <v>1.2689999999999999</v>
      </c>
      <c r="K1122">
        <v>3</v>
      </c>
      <c r="L1122" s="6">
        <v>27.44</v>
      </c>
      <c r="M1122">
        <v>2.81</v>
      </c>
      <c r="N1122">
        <v>55.91</v>
      </c>
      <c r="O1122" t="str">
        <f t="shared" si="70"/>
        <v>41:60</v>
      </c>
      <c r="P1122" t="s">
        <v>27</v>
      </c>
      <c r="Q1122">
        <v>268.37</v>
      </c>
      <c r="R1122" t="str">
        <f t="shared" si="71"/>
        <v>Moderate</v>
      </c>
    </row>
    <row r="1123" spans="1:18" x14ac:dyDescent="0.25">
      <c r="A1123">
        <v>2004</v>
      </c>
      <c r="B1123" t="s">
        <v>14</v>
      </c>
      <c r="C1123" t="s">
        <v>28</v>
      </c>
      <c r="D1123" t="s">
        <v>16</v>
      </c>
      <c r="E1123" t="str">
        <f t="shared" si="68"/>
        <v>Summer crops</v>
      </c>
      <c r="F1123">
        <v>17</v>
      </c>
      <c r="G1123" s="6">
        <v>2921.79</v>
      </c>
      <c r="H1123" t="str">
        <f t="shared" si="69"/>
        <v>High</v>
      </c>
      <c r="I1123">
        <v>1.73</v>
      </c>
      <c r="J1123">
        <v>2.39</v>
      </c>
      <c r="K1123">
        <v>0</v>
      </c>
      <c r="L1123" s="6">
        <v>93.49</v>
      </c>
      <c r="M1123">
        <v>43.75</v>
      </c>
      <c r="N1123">
        <v>77.62</v>
      </c>
      <c r="O1123" t="str">
        <f t="shared" si="70"/>
        <v>61:80</v>
      </c>
      <c r="P1123" t="s">
        <v>39</v>
      </c>
      <c r="Q1123">
        <v>931.8</v>
      </c>
      <c r="R1123" t="str">
        <f t="shared" si="71"/>
        <v>Moderate</v>
      </c>
    </row>
    <row r="1124" spans="1:18" x14ac:dyDescent="0.25">
      <c r="A1124">
        <v>2007</v>
      </c>
      <c r="B1124" t="s">
        <v>18</v>
      </c>
      <c r="C1124" t="s">
        <v>60</v>
      </c>
      <c r="D1124" t="s">
        <v>23</v>
      </c>
      <c r="E1124" t="str">
        <f t="shared" si="68"/>
        <v>Winter crops</v>
      </c>
      <c r="F1124">
        <v>10.41</v>
      </c>
      <c r="G1124" s="6">
        <v>2167.9499999999998</v>
      </c>
      <c r="H1124" t="str">
        <f t="shared" si="69"/>
        <v>High</v>
      </c>
      <c r="I1124">
        <v>6.97</v>
      </c>
      <c r="J1124">
        <v>2.69</v>
      </c>
      <c r="K1124">
        <v>1</v>
      </c>
      <c r="L1124" s="6">
        <v>55.81</v>
      </c>
      <c r="M1124">
        <v>36.75</v>
      </c>
      <c r="N1124">
        <v>88.23</v>
      </c>
      <c r="O1124" t="str">
        <f t="shared" si="70"/>
        <v>81:100</v>
      </c>
      <c r="P1124" t="s">
        <v>20</v>
      </c>
      <c r="Q1124">
        <v>986.94</v>
      </c>
      <c r="R1124" t="str">
        <f t="shared" si="71"/>
        <v>Low</v>
      </c>
    </row>
    <row r="1125" spans="1:18" x14ac:dyDescent="0.25">
      <c r="A1125">
        <v>1994</v>
      </c>
      <c r="B1125" t="s">
        <v>50</v>
      </c>
      <c r="C1125" t="s">
        <v>56</v>
      </c>
      <c r="D1125" t="s">
        <v>43</v>
      </c>
      <c r="E1125" t="str">
        <f t="shared" si="68"/>
        <v>Winter crops</v>
      </c>
      <c r="F1125">
        <v>7.06</v>
      </c>
      <c r="G1125" s="6">
        <v>2826.37</v>
      </c>
      <c r="H1125" t="str">
        <f t="shared" si="69"/>
        <v>High</v>
      </c>
      <c r="I1125">
        <v>14.68</v>
      </c>
      <c r="J1125">
        <v>1.31</v>
      </c>
      <c r="K1125">
        <v>3</v>
      </c>
      <c r="L1125" s="6">
        <v>62.9</v>
      </c>
      <c r="M1125">
        <v>13.01</v>
      </c>
      <c r="N1125">
        <v>3.12</v>
      </c>
      <c r="O1125" t="str">
        <f t="shared" si="70"/>
        <v>0:20</v>
      </c>
      <c r="P1125" t="s">
        <v>20</v>
      </c>
      <c r="Q1125">
        <v>187.56</v>
      </c>
      <c r="R1125" t="str">
        <f t="shared" si="71"/>
        <v>Low</v>
      </c>
    </row>
    <row r="1126" spans="1:18" x14ac:dyDescent="0.25">
      <c r="A1126">
        <v>2016</v>
      </c>
      <c r="B1126" t="s">
        <v>21</v>
      </c>
      <c r="C1126" t="s">
        <v>45</v>
      </c>
      <c r="D1126" t="s">
        <v>52</v>
      </c>
      <c r="E1126" t="str">
        <f t="shared" si="68"/>
        <v>Winter crops</v>
      </c>
      <c r="F1126">
        <v>4.93</v>
      </c>
      <c r="G1126" s="6">
        <v>2579.7199999999998</v>
      </c>
      <c r="H1126" t="str">
        <f t="shared" si="69"/>
        <v>High</v>
      </c>
      <c r="I1126">
        <v>24.09</v>
      </c>
      <c r="J1126">
        <v>0.90900000000000003</v>
      </c>
      <c r="K1126">
        <v>7</v>
      </c>
      <c r="L1126" s="6">
        <v>51.93</v>
      </c>
      <c r="M1126">
        <v>14.87</v>
      </c>
      <c r="N1126">
        <v>51.29</v>
      </c>
      <c r="O1126" t="str">
        <f t="shared" si="70"/>
        <v>41:60</v>
      </c>
      <c r="P1126" t="s">
        <v>20</v>
      </c>
      <c r="Q1126">
        <v>349.79</v>
      </c>
      <c r="R1126" t="str">
        <f t="shared" si="71"/>
        <v>Low</v>
      </c>
    </row>
    <row r="1127" spans="1:18" x14ac:dyDescent="0.25">
      <c r="A1127">
        <v>2000</v>
      </c>
      <c r="B1127" t="s">
        <v>18</v>
      </c>
      <c r="C1127" t="s">
        <v>56</v>
      </c>
      <c r="D1127" t="s">
        <v>48</v>
      </c>
      <c r="E1127" t="str">
        <f t="shared" si="68"/>
        <v>Summer crops</v>
      </c>
      <c r="F1127">
        <v>14.52</v>
      </c>
      <c r="G1127" s="6">
        <v>1904.21</v>
      </c>
      <c r="H1127" t="str">
        <f t="shared" si="69"/>
        <v>Medium</v>
      </c>
      <c r="I1127">
        <v>18.57</v>
      </c>
      <c r="J1127">
        <v>2.4390000000000001</v>
      </c>
      <c r="K1127">
        <v>7</v>
      </c>
      <c r="L1127" s="6">
        <v>78.08</v>
      </c>
      <c r="M1127">
        <v>24.24</v>
      </c>
      <c r="N1127">
        <v>52.23</v>
      </c>
      <c r="O1127" t="str">
        <f t="shared" si="70"/>
        <v>41:60</v>
      </c>
      <c r="P1127" t="s">
        <v>20</v>
      </c>
      <c r="Q1127">
        <v>498.76</v>
      </c>
      <c r="R1127" t="str">
        <f t="shared" si="71"/>
        <v>Low</v>
      </c>
    </row>
    <row r="1128" spans="1:18" x14ac:dyDescent="0.25">
      <c r="A1128">
        <v>2016</v>
      </c>
      <c r="B1128" t="s">
        <v>46</v>
      </c>
      <c r="C1128" t="s">
        <v>63</v>
      </c>
      <c r="D1128" t="s">
        <v>48</v>
      </c>
      <c r="E1128" t="str">
        <f t="shared" si="68"/>
        <v>Summer crops</v>
      </c>
      <c r="F1128">
        <v>-0.43</v>
      </c>
      <c r="G1128" s="6">
        <v>916.19</v>
      </c>
      <c r="H1128" t="str">
        <f t="shared" si="69"/>
        <v>Low</v>
      </c>
      <c r="I1128">
        <v>11.19</v>
      </c>
      <c r="J1128">
        <v>1.81</v>
      </c>
      <c r="K1128">
        <v>4</v>
      </c>
      <c r="L1128" s="6">
        <v>95.25</v>
      </c>
      <c r="M1128">
        <v>47.31</v>
      </c>
      <c r="N1128">
        <v>91.95</v>
      </c>
      <c r="O1128" t="str">
        <f t="shared" si="70"/>
        <v>81:100</v>
      </c>
      <c r="P1128" t="s">
        <v>27</v>
      </c>
      <c r="Q1128">
        <v>498</v>
      </c>
      <c r="R1128" t="str">
        <f t="shared" si="71"/>
        <v>Below 0</v>
      </c>
    </row>
    <row r="1129" spans="1:18" x14ac:dyDescent="0.25">
      <c r="A1129">
        <v>1999</v>
      </c>
      <c r="B1129" t="s">
        <v>30</v>
      </c>
      <c r="C1129" t="s">
        <v>56</v>
      </c>
      <c r="D1129" t="s">
        <v>43</v>
      </c>
      <c r="E1129" t="str">
        <f t="shared" si="68"/>
        <v>Winter crops</v>
      </c>
      <c r="F1129">
        <v>15.79</v>
      </c>
      <c r="G1129" s="6">
        <v>966.75</v>
      </c>
      <c r="H1129" t="str">
        <f t="shared" si="69"/>
        <v>Low</v>
      </c>
      <c r="I1129">
        <v>16.920000000000002</v>
      </c>
      <c r="J1129">
        <v>1.6020000000000001</v>
      </c>
      <c r="K1129">
        <v>0</v>
      </c>
      <c r="L1129" s="6">
        <v>97.38</v>
      </c>
      <c r="M1129">
        <v>16.14</v>
      </c>
      <c r="N1129">
        <v>45.62</v>
      </c>
      <c r="O1129" t="str">
        <f t="shared" si="70"/>
        <v>41:60</v>
      </c>
      <c r="P1129" t="s">
        <v>17</v>
      </c>
      <c r="Q1129">
        <v>666.36</v>
      </c>
      <c r="R1129" t="str">
        <f t="shared" si="71"/>
        <v>Moderate</v>
      </c>
    </row>
    <row r="1130" spans="1:18" x14ac:dyDescent="0.25">
      <c r="A1130">
        <v>2001</v>
      </c>
      <c r="B1130" t="s">
        <v>32</v>
      </c>
      <c r="C1130" t="s">
        <v>61</v>
      </c>
      <c r="D1130" t="s">
        <v>34</v>
      </c>
      <c r="E1130" t="str">
        <f t="shared" si="68"/>
        <v>Winter crops</v>
      </c>
      <c r="F1130">
        <v>20.27</v>
      </c>
      <c r="G1130" s="6">
        <v>2989.7</v>
      </c>
      <c r="H1130" t="str">
        <f t="shared" si="69"/>
        <v>High</v>
      </c>
      <c r="I1130">
        <v>23.63</v>
      </c>
      <c r="J1130">
        <v>1.458</v>
      </c>
      <c r="K1130">
        <v>9</v>
      </c>
      <c r="L1130" s="6">
        <v>92.56</v>
      </c>
      <c r="M1130">
        <v>12.81</v>
      </c>
      <c r="N1130">
        <v>92.51</v>
      </c>
      <c r="O1130" t="str">
        <f t="shared" si="70"/>
        <v>81:100</v>
      </c>
      <c r="P1130" t="s">
        <v>27</v>
      </c>
      <c r="Q1130">
        <v>658.37</v>
      </c>
      <c r="R1130" t="str">
        <f t="shared" si="71"/>
        <v>Moderate</v>
      </c>
    </row>
    <row r="1131" spans="1:18" x14ac:dyDescent="0.25">
      <c r="A1131">
        <v>1999</v>
      </c>
      <c r="B1131" t="s">
        <v>24</v>
      </c>
      <c r="C1131" t="s">
        <v>57</v>
      </c>
      <c r="D1131" t="s">
        <v>49</v>
      </c>
      <c r="E1131" t="str">
        <f t="shared" si="68"/>
        <v>Summer crops</v>
      </c>
      <c r="F1131">
        <v>4.1100000000000003</v>
      </c>
      <c r="G1131" s="6">
        <v>971.95</v>
      </c>
      <c r="H1131" t="str">
        <f t="shared" si="69"/>
        <v>Low</v>
      </c>
      <c r="I1131">
        <v>19.57</v>
      </c>
      <c r="J1131">
        <v>1.089</v>
      </c>
      <c r="K1131">
        <v>5</v>
      </c>
      <c r="L1131" s="6">
        <v>79.58</v>
      </c>
      <c r="M1131">
        <v>27.2</v>
      </c>
      <c r="N1131">
        <v>17.03</v>
      </c>
      <c r="O1131" t="str">
        <f t="shared" si="70"/>
        <v>0:20</v>
      </c>
      <c r="P1131" t="s">
        <v>39</v>
      </c>
      <c r="Q1131">
        <v>417.64</v>
      </c>
      <c r="R1131" t="str">
        <f t="shared" si="71"/>
        <v>Low</v>
      </c>
    </row>
    <row r="1132" spans="1:18" x14ac:dyDescent="0.25">
      <c r="A1132">
        <v>1991</v>
      </c>
      <c r="B1132" t="s">
        <v>50</v>
      </c>
      <c r="C1132" t="s">
        <v>19</v>
      </c>
      <c r="D1132" t="s">
        <v>26</v>
      </c>
      <c r="E1132" t="str">
        <f t="shared" si="68"/>
        <v>Summer crops</v>
      </c>
      <c r="F1132">
        <v>26.73</v>
      </c>
      <c r="G1132" s="6">
        <v>688.27</v>
      </c>
      <c r="H1132" t="str">
        <f t="shared" si="69"/>
        <v>Low</v>
      </c>
      <c r="I1132">
        <v>5.39</v>
      </c>
      <c r="J1132">
        <v>3.22</v>
      </c>
      <c r="K1132">
        <v>0</v>
      </c>
      <c r="L1132" s="6">
        <v>82.47</v>
      </c>
      <c r="M1132">
        <v>0.43</v>
      </c>
      <c r="N1132">
        <v>97.43</v>
      </c>
      <c r="O1132" t="str">
        <f t="shared" si="70"/>
        <v>81:100</v>
      </c>
      <c r="P1132" t="s">
        <v>20</v>
      </c>
      <c r="Q1132">
        <v>481.88</v>
      </c>
      <c r="R1132" t="str">
        <f t="shared" si="71"/>
        <v>High</v>
      </c>
    </row>
    <row r="1133" spans="1:18" x14ac:dyDescent="0.25">
      <c r="A1133">
        <v>2017</v>
      </c>
      <c r="B1133" t="s">
        <v>21</v>
      </c>
      <c r="C1133" t="s">
        <v>45</v>
      </c>
      <c r="D1133" t="s">
        <v>23</v>
      </c>
      <c r="E1133" t="str">
        <f t="shared" si="68"/>
        <v>Winter crops</v>
      </c>
      <c r="F1133">
        <v>14.08</v>
      </c>
      <c r="G1133" s="6">
        <v>1871.76</v>
      </c>
      <c r="H1133" t="str">
        <f t="shared" si="69"/>
        <v>Medium</v>
      </c>
      <c r="I1133">
        <v>0.59</v>
      </c>
      <c r="J1133">
        <v>3.82</v>
      </c>
      <c r="K1133">
        <v>4</v>
      </c>
      <c r="L1133" s="6">
        <v>45.6</v>
      </c>
      <c r="M1133">
        <v>16.86</v>
      </c>
      <c r="N1133">
        <v>23.6</v>
      </c>
      <c r="O1133" t="str">
        <f t="shared" si="70"/>
        <v>21:40</v>
      </c>
      <c r="P1133" t="s">
        <v>27</v>
      </c>
      <c r="Q1133">
        <v>1490.34</v>
      </c>
      <c r="R1133" t="str">
        <f t="shared" si="71"/>
        <v>Low</v>
      </c>
    </row>
    <row r="1134" spans="1:18" x14ac:dyDescent="0.25">
      <c r="A1134">
        <v>2021</v>
      </c>
      <c r="B1134" t="s">
        <v>46</v>
      </c>
      <c r="C1134" t="s">
        <v>63</v>
      </c>
      <c r="D1134" t="s">
        <v>49</v>
      </c>
      <c r="E1134" t="str">
        <f t="shared" si="68"/>
        <v>Summer crops</v>
      </c>
      <c r="F1134">
        <v>11.43</v>
      </c>
      <c r="G1134" s="6">
        <v>1451.8</v>
      </c>
      <c r="H1134" t="str">
        <f t="shared" si="69"/>
        <v>Medium</v>
      </c>
      <c r="I1134">
        <v>28.56</v>
      </c>
      <c r="J1134">
        <v>4.1849999999999996</v>
      </c>
      <c r="K1134">
        <v>8</v>
      </c>
      <c r="L1134" s="6">
        <v>41.56</v>
      </c>
      <c r="M1134">
        <v>41.18</v>
      </c>
      <c r="N1134">
        <v>29.26</v>
      </c>
      <c r="O1134" t="str">
        <f t="shared" si="70"/>
        <v>21:40</v>
      </c>
      <c r="P1134" t="s">
        <v>27</v>
      </c>
      <c r="Q1134">
        <v>913.54</v>
      </c>
      <c r="R1134" t="str">
        <f t="shared" si="71"/>
        <v>Low</v>
      </c>
    </row>
    <row r="1135" spans="1:18" x14ac:dyDescent="0.25">
      <c r="A1135">
        <v>2011</v>
      </c>
      <c r="B1135" t="s">
        <v>30</v>
      </c>
      <c r="C1135" t="s">
        <v>31</v>
      </c>
      <c r="D1135" t="s">
        <v>43</v>
      </c>
      <c r="E1135" t="str">
        <f t="shared" si="68"/>
        <v>Winter crops</v>
      </c>
      <c r="F1135">
        <v>4.1100000000000003</v>
      </c>
      <c r="G1135" s="6">
        <v>1591.94</v>
      </c>
      <c r="H1135" t="str">
        <f t="shared" si="69"/>
        <v>Medium</v>
      </c>
      <c r="I1135">
        <v>5.89</v>
      </c>
      <c r="J1135">
        <v>1.48</v>
      </c>
      <c r="K1135">
        <v>3</v>
      </c>
      <c r="L1135" s="6">
        <v>79.39</v>
      </c>
      <c r="M1135">
        <v>40.06</v>
      </c>
      <c r="N1135">
        <v>91.21</v>
      </c>
      <c r="O1135" t="str">
        <f t="shared" si="70"/>
        <v>81:100</v>
      </c>
      <c r="P1135" t="s">
        <v>39</v>
      </c>
      <c r="Q1135">
        <v>564.65</v>
      </c>
      <c r="R1135" t="str">
        <f t="shared" si="71"/>
        <v>Low</v>
      </c>
    </row>
    <row r="1136" spans="1:18" x14ac:dyDescent="0.25">
      <c r="A1136">
        <v>1992</v>
      </c>
      <c r="B1136" t="s">
        <v>32</v>
      </c>
      <c r="C1136" t="s">
        <v>53</v>
      </c>
      <c r="D1136" t="s">
        <v>16</v>
      </c>
      <c r="E1136" t="str">
        <f t="shared" si="68"/>
        <v>Summer crops</v>
      </c>
      <c r="F1136">
        <v>11.38</v>
      </c>
      <c r="G1136" s="6">
        <v>795.9</v>
      </c>
      <c r="H1136" t="str">
        <f t="shared" si="69"/>
        <v>Low</v>
      </c>
      <c r="I1136">
        <v>18.98</v>
      </c>
      <c r="J1136">
        <v>2.4119999999999999</v>
      </c>
      <c r="K1136">
        <v>10</v>
      </c>
      <c r="L1136" s="6">
        <v>74.239999999999995</v>
      </c>
      <c r="M1136">
        <v>46.43</v>
      </c>
      <c r="N1136">
        <v>81.02</v>
      </c>
      <c r="O1136" t="str">
        <f t="shared" si="70"/>
        <v>81:100</v>
      </c>
      <c r="P1136" t="s">
        <v>17</v>
      </c>
      <c r="Q1136">
        <v>520.48</v>
      </c>
      <c r="R1136" t="str">
        <f t="shared" si="71"/>
        <v>Low</v>
      </c>
    </row>
    <row r="1137" spans="1:18" x14ac:dyDescent="0.25">
      <c r="A1137">
        <v>1997</v>
      </c>
      <c r="B1137" t="s">
        <v>24</v>
      </c>
      <c r="C1137" t="s">
        <v>57</v>
      </c>
      <c r="D1137" t="s">
        <v>34</v>
      </c>
      <c r="E1137" t="str">
        <f t="shared" si="68"/>
        <v>Winter crops</v>
      </c>
      <c r="F1137">
        <v>33.9</v>
      </c>
      <c r="G1137" s="6">
        <v>1912.81</v>
      </c>
      <c r="H1137" t="str">
        <f t="shared" si="69"/>
        <v>Medium</v>
      </c>
      <c r="I1137">
        <v>5.45</v>
      </c>
      <c r="J1137">
        <v>3.93</v>
      </c>
      <c r="K1137">
        <v>6</v>
      </c>
      <c r="L1137" s="6">
        <v>46.11</v>
      </c>
      <c r="M1137">
        <v>45.54</v>
      </c>
      <c r="N1137">
        <v>41.58</v>
      </c>
      <c r="O1137" t="str">
        <f t="shared" si="70"/>
        <v>41:60</v>
      </c>
      <c r="P1137" t="s">
        <v>20</v>
      </c>
      <c r="Q1137">
        <v>1886.35</v>
      </c>
      <c r="R1137" t="str">
        <f t="shared" si="71"/>
        <v>High</v>
      </c>
    </row>
    <row r="1138" spans="1:18" x14ac:dyDescent="0.25">
      <c r="A1138">
        <v>2000</v>
      </c>
      <c r="B1138" t="s">
        <v>18</v>
      </c>
      <c r="C1138" t="s">
        <v>67</v>
      </c>
      <c r="D1138" t="s">
        <v>49</v>
      </c>
      <c r="E1138" t="str">
        <f t="shared" si="68"/>
        <v>Summer crops</v>
      </c>
      <c r="F1138">
        <v>-4.71</v>
      </c>
      <c r="G1138" s="6">
        <v>1783.35</v>
      </c>
      <c r="H1138" t="str">
        <f t="shared" si="69"/>
        <v>Medium</v>
      </c>
      <c r="I1138">
        <v>25.57</v>
      </c>
      <c r="J1138">
        <v>2.331</v>
      </c>
      <c r="K1138">
        <v>8</v>
      </c>
      <c r="L1138" s="6">
        <v>28.63</v>
      </c>
      <c r="M1138">
        <v>36.43</v>
      </c>
      <c r="N1138">
        <v>65.19</v>
      </c>
      <c r="O1138" t="str">
        <f t="shared" si="70"/>
        <v>61:80</v>
      </c>
      <c r="P1138" t="s">
        <v>27</v>
      </c>
      <c r="Q1138">
        <v>783.99</v>
      </c>
      <c r="R1138" t="str">
        <f t="shared" si="71"/>
        <v>Below 0</v>
      </c>
    </row>
    <row r="1139" spans="1:18" x14ac:dyDescent="0.25">
      <c r="A1139">
        <v>2002</v>
      </c>
      <c r="B1139" t="s">
        <v>41</v>
      </c>
      <c r="C1139" t="s">
        <v>44</v>
      </c>
      <c r="D1139" t="s">
        <v>16</v>
      </c>
      <c r="E1139" t="str">
        <f t="shared" si="68"/>
        <v>Summer crops</v>
      </c>
      <c r="F1139">
        <v>14.4</v>
      </c>
      <c r="G1139" s="6">
        <v>1746.55</v>
      </c>
      <c r="H1139" t="str">
        <f t="shared" si="69"/>
        <v>Medium</v>
      </c>
      <c r="I1139">
        <v>5.13</v>
      </c>
      <c r="J1139">
        <v>2.83</v>
      </c>
      <c r="K1139">
        <v>8</v>
      </c>
      <c r="L1139" s="6">
        <v>81.209999999999994</v>
      </c>
      <c r="M1139">
        <v>2.66</v>
      </c>
      <c r="N1139">
        <v>92.19</v>
      </c>
      <c r="O1139" t="str">
        <f t="shared" si="70"/>
        <v>81:100</v>
      </c>
      <c r="P1139" t="s">
        <v>20</v>
      </c>
      <c r="Q1139">
        <v>1166.57</v>
      </c>
      <c r="R1139" t="str">
        <f t="shared" si="71"/>
        <v>Low</v>
      </c>
    </row>
    <row r="1140" spans="1:18" x14ac:dyDescent="0.25">
      <c r="A1140">
        <v>2003</v>
      </c>
      <c r="B1140" t="s">
        <v>14</v>
      </c>
      <c r="C1140" t="s">
        <v>40</v>
      </c>
      <c r="D1140" t="s">
        <v>34</v>
      </c>
      <c r="E1140" t="str">
        <f t="shared" si="68"/>
        <v>Winter crops</v>
      </c>
      <c r="F1140">
        <v>12.44</v>
      </c>
      <c r="G1140" s="6">
        <v>839.18</v>
      </c>
      <c r="H1140" t="str">
        <f t="shared" si="69"/>
        <v>Low</v>
      </c>
      <c r="I1140">
        <v>27.83</v>
      </c>
      <c r="J1140">
        <v>3.798</v>
      </c>
      <c r="K1140">
        <v>0</v>
      </c>
      <c r="L1140" s="6">
        <v>76.81</v>
      </c>
      <c r="M1140">
        <v>27.91</v>
      </c>
      <c r="N1140">
        <v>54.53</v>
      </c>
      <c r="O1140" t="str">
        <f t="shared" si="70"/>
        <v>41:60</v>
      </c>
      <c r="P1140" t="s">
        <v>17</v>
      </c>
      <c r="Q1140">
        <v>818.25</v>
      </c>
      <c r="R1140" t="str">
        <f t="shared" si="71"/>
        <v>Low</v>
      </c>
    </row>
    <row r="1141" spans="1:18" x14ac:dyDescent="0.25">
      <c r="A1141">
        <v>2015</v>
      </c>
      <c r="B1141" t="s">
        <v>18</v>
      </c>
      <c r="C1141" t="s">
        <v>60</v>
      </c>
      <c r="D1141" t="s">
        <v>52</v>
      </c>
      <c r="E1141" t="str">
        <f t="shared" si="68"/>
        <v>Winter crops</v>
      </c>
      <c r="F1141">
        <v>-2.5499999999999998</v>
      </c>
      <c r="G1141" s="6">
        <v>729.39</v>
      </c>
      <c r="H1141" t="str">
        <f t="shared" si="69"/>
        <v>Low</v>
      </c>
      <c r="I1141">
        <v>29.92</v>
      </c>
      <c r="J1141">
        <v>1.944</v>
      </c>
      <c r="K1141">
        <v>5</v>
      </c>
      <c r="L1141" s="6">
        <v>50.62</v>
      </c>
      <c r="M1141">
        <v>23.57</v>
      </c>
      <c r="N1141">
        <v>21.97</v>
      </c>
      <c r="O1141" t="str">
        <f t="shared" si="70"/>
        <v>21:40</v>
      </c>
      <c r="P1141" t="s">
        <v>20</v>
      </c>
      <c r="Q1141">
        <v>619.76</v>
      </c>
      <c r="R1141" t="str">
        <f t="shared" si="71"/>
        <v>Below 0</v>
      </c>
    </row>
    <row r="1142" spans="1:18" x14ac:dyDescent="0.25">
      <c r="A1142">
        <v>2010</v>
      </c>
      <c r="B1142" t="s">
        <v>36</v>
      </c>
      <c r="C1142" t="s">
        <v>37</v>
      </c>
      <c r="D1142" t="s">
        <v>52</v>
      </c>
      <c r="E1142" t="str">
        <f t="shared" si="68"/>
        <v>Winter crops</v>
      </c>
      <c r="F1142">
        <v>21.04</v>
      </c>
      <c r="G1142" s="6">
        <v>669.76</v>
      </c>
      <c r="H1142" t="str">
        <f t="shared" si="69"/>
        <v>Low</v>
      </c>
      <c r="I1142">
        <v>15.38</v>
      </c>
      <c r="J1142">
        <v>1.782</v>
      </c>
      <c r="K1142">
        <v>7</v>
      </c>
      <c r="L1142" s="6">
        <v>31.9</v>
      </c>
      <c r="M1142">
        <v>41.88</v>
      </c>
      <c r="N1142">
        <v>49.82</v>
      </c>
      <c r="O1142" t="str">
        <f t="shared" si="70"/>
        <v>41:60</v>
      </c>
      <c r="P1142" t="s">
        <v>20</v>
      </c>
      <c r="Q1142">
        <v>335.86</v>
      </c>
      <c r="R1142" t="str">
        <f t="shared" si="71"/>
        <v>Moderate</v>
      </c>
    </row>
    <row r="1143" spans="1:18" x14ac:dyDescent="0.25">
      <c r="A1143">
        <v>2017</v>
      </c>
      <c r="B1143" t="s">
        <v>50</v>
      </c>
      <c r="C1143" t="s">
        <v>58</v>
      </c>
      <c r="D1143" t="s">
        <v>48</v>
      </c>
      <c r="E1143" t="str">
        <f t="shared" si="68"/>
        <v>Summer crops</v>
      </c>
      <c r="F1143">
        <v>25.88</v>
      </c>
      <c r="G1143" s="6">
        <v>599.35</v>
      </c>
      <c r="H1143" t="str">
        <f t="shared" si="69"/>
        <v>Low</v>
      </c>
      <c r="I1143">
        <v>27.42</v>
      </c>
      <c r="J1143">
        <v>2.601</v>
      </c>
      <c r="K1143">
        <v>3</v>
      </c>
      <c r="L1143" s="6">
        <v>22.91</v>
      </c>
      <c r="M1143">
        <v>10.83</v>
      </c>
      <c r="N1143">
        <v>84.63</v>
      </c>
      <c r="O1143" t="str">
        <f t="shared" si="70"/>
        <v>81:100</v>
      </c>
      <c r="P1143" t="s">
        <v>39</v>
      </c>
      <c r="Q1143">
        <v>357.14</v>
      </c>
      <c r="R1143" t="str">
        <f t="shared" si="71"/>
        <v>High</v>
      </c>
    </row>
    <row r="1144" spans="1:18" x14ac:dyDescent="0.25">
      <c r="A1144">
        <v>1996</v>
      </c>
      <c r="B1144" t="s">
        <v>50</v>
      </c>
      <c r="C1144" t="s">
        <v>19</v>
      </c>
      <c r="D1144" t="s">
        <v>29</v>
      </c>
      <c r="E1144" t="str">
        <f t="shared" si="68"/>
        <v>Summer crops</v>
      </c>
      <c r="F1144">
        <v>12.54</v>
      </c>
      <c r="G1144" s="6">
        <v>273.85000000000002</v>
      </c>
      <c r="H1144" t="str">
        <f t="shared" si="69"/>
        <v>Low</v>
      </c>
      <c r="I1144">
        <v>29.7</v>
      </c>
      <c r="J1144">
        <v>2.52</v>
      </c>
      <c r="K1144">
        <v>5</v>
      </c>
      <c r="L1144" s="6">
        <v>14.9</v>
      </c>
      <c r="M1144">
        <v>20.56</v>
      </c>
      <c r="N1144">
        <v>53.87</v>
      </c>
      <c r="O1144" t="str">
        <f t="shared" si="70"/>
        <v>41:60</v>
      </c>
      <c r="P1144" t="s">
        <v>35</v>
      </c>
      <c r="Q1144">
        <v>797.12</v>
      </c>
      <c r="R1144" t="str">
        <f t="shared" si="71"/>
        <v>Low</v>
      </c>
    </row>
    <row r="1145" spans="1:18" x14ac:dyDescent="0.25">
      <c r="A1145">
        <v>1992</v>
      </c>
      <c r="B1145" t="s">
        <v>30</v>
      </c>
      <c r="C1145" t="s">
        <v>31</v>
      </c>
      <c r="D1145" t="s">
        <v>49</v>
      </c>
      <c r="E1145" t="str">
        <f t="shared" si="68"/>
        <v>Summer crops</v>
      </c>
      <c r="F1145">
        <v>32.92</v>
      </c>
      <c r="G1145" s="6">
        <v>2093.96</v>
      </c>
      <c r="H1145" t="str">
        <f t="shared" si="69"/>
        <v>High</v>
      </c>
      <c r="I1145">
        <v>10.45</v>
      </c>
      <c r="J1145">
        <v>2.89</v>
      </c>
      <c r="K1145">
        <v>9</v>
      </c>
      <c r="L1145" s="6">
        <v>75.95</v>
      </c>
      <c r="M1145">
        <v>46.15</v>
      </c>
      <c r="N1145">
        <v>28.68</v>
      </c>
      <c r="O1145" t="str">
        <f t="shared" si="70"/>
        <v>21:40</v>
      </c>
      <c r="P1145" t="s">
        <v>35</v>
      </c>
      <c r="Q1145">
        <v>1443.66</v>
      </c>
      <c r="R1145" t="str">
        <f t="shared" si="71"/>
        <v>High</v>
      </c>
    </row>
    <row r="1146" spans="1:18" x14ac:dyDescent="0.25">
      <c r="A1146">
        <v>2003</v>
      </c>
      <c r="B1146" t="s">
        <v>50</v>
      </c>
      <c r="C1146" t="s">
        <v>56</v>
      </c>
      <c r="D1146" t="s">
        <v>16</v>
      </c>
      <c r="E1146" t="str">
        <f t="shared" si="68"/>
        <v>Summer crops</v>
      </c>
      <c r="F1146">
        <v>8.2100000000000009</v>
      </c>
      <c r="G1146" s="6">
        <v>1520.28</v>
      </c>
      <c r="H1146" t="str">
        <f t="shared" si="69"/>
        <v>Medium</v>
      </c>
      <c r="I1146">
        <v>5.19</v>
      </c>
      <c r="J1146">
        <v>1.02</v>
      </c>
      <c r="K1146">
        <v>7</v>
      </c>
      <c r="L1146" s="6">
        <v>24.78</v>
      </c>
      <c r="M1146">
        <v>25.32</v>
      </c>
      <c r="N1146">
        <v>2.44</v>
      </c>
      <c r="O1146" t="str">
        <f t="shared" si="70"/>
        <v>0:20</v>
      </c>
      <c r="P1146" t="s">
        <v>17</v>
      </c>
      <c r="Q1146">
        <v>157.37</v>
      </c>
      <c r="R1146" t="str">
        <f t="shared" si="71"/>
        <v>Low</v>
      </c>
    </row>
    <row r="1147" spans="1:18" x14ac:dyDescent="0.25">
      <c r="A1147">
        <v>2010</v>
      </c>
      <c r="B1147" t="s">
        <v>21</v>
      </c>
      <c r="C1147" t="s">
        <v>45</v>
      </c>
      <c r="D1147" t="s">
        <v>23</v>
      </c>
      <c r="E1147" t="str">
        <f t="shared" si="68"/>
        <v>Winter crops</v>
      </c>
      <c r="F1147">
        <v>28.07</v>
      </c>
      <c r="G1147" s="6">
        <v>268.70999999999998</v>
      </c>
      <c r="H1147" t="str">
        <f t="shared" si="69"/>
        <v>Low</v>
      </c>
      <c r="I1147">
        <v>18.5</v>
      </c>
      <c r="J1147">
        <v>1.53</v>
      </c>
      <c r="K1147">
        <v>4</v>
      </c>
      <c r="L1147" s="6">
        <v>69.64</v>
      </c>
      <c r="M1147">
        <v>31.3</v>
      </c>
      <c r="N1147">
        <v>92.38</v>
      </c>
      <c r="O1147" t="str">
        <f t="shared" si="70"/>
        <v>81:100</v>
      </c>
      <c r="P1147" t="s">
        <v>39</v>
      </c>
      <c r="Q1147">
        <v>701.54</v>
      </c>
      <c r="R1147" t="str">
        <f t="shared" si="71"/>
        <v>High</v>
      </c>
    </row>
    <row r="1148" spans="1:18" x14ac:dyDescent="0.25">
      <c r="A1148">
        <v>1997</v>
      </c>
      <c r="B1148" t="s">
        <v>14</v>
      </c>
      <c r="C1148" t="s">
        <v>40</v>
      </c>
      <c r="D1148" t="s">
        <v>34</v>
      </c>
      <c r="E1148" t="str">
        <f t="shared" si="68"/>
        <v>Winter crops</v>
      </c>
      <c r="F1148">
        <v>-4.8899999999999997</v>
      </c>
      <c r="G1148" s="6">
        <v>2028.96</v>
      </c>
      <c r="H1148" t="str">
        <f t="shared" si="69"/>
        <v>High</v>
      </c>
      <c r="I1148">
        <v>16.95</v>
      </c>
      <c r="J1148">
        <v>2.3849999999999998</v>
      </c>
      <c r="K1148">
        <v>3</v>
      </c>
      <c r="L1148" s="6">
        <v>15.67</v>
      </c>
      <c r="M1148">
        <v>3.87</v>
      </c>
      <c r="N1148">
        <v>39.76</v>
      </c>
      <c r="O1148" t="str">
        <f t="shared" si="70"/>
        <v>21:40</v>
      </c>
      <c r="P1148" t="s">
        <v>35</v>
      </c>
      <c r="Q1148">
        <v>725.81</v>
      </c>
      <c r="R1148" t="str">
        <f t="shared" si="71"/>
        <v>Below 0</v>
      </c>
    </row>
    <row r="1149" spans="1:18" x14ac:dyDescent="0.25">
      <c r="A1149">
        <v>2013</v>
      </c>
      <c r="B1149" t="s">
        <v>18</v>
      </c>
      <c r="C1149" t="s">
        <v>56</v>
      </c>
      <c r="D1149" t="s">
        <v>23</v>
      </c>
      <c r="E1149" t="str">
        <f t="shared" si="68"/>
        <v>Winter crops</v>
      </c>
      <c r="F1149">
        <v>30.78</v>
      </c>
      <c r="G1149" s="6">
        <v>2782.55</v>
      </c>
      <c r="H1149" t="str">
        <f t="shared" si="69"/>
        <v>High</v>
      </c>
      <c r="I1149">
        <v>15.31</v>
      </c>
      <c r="J1149">
        <v>1.395</v>
      </c>
      <c r="K1149">
        <v>4</v>
      </c>
      <c r="L1149" s="6">
        <v>41.56</v>
      </c>
      <c r="M1149">
        <v>2.91</v>
      </c>
      <c r="N1149">
        <v>11.91</v>
      </c>
      <c r="O1149" t="str">
        <f t="shared" si="70"/>
        <v>0:20</v>
      </c>
      <c r="P1149" t="s">
        <v>35</v>
      </c>
      <c r="Q1149">
        <v>301.7</v>
      </c>
      <c r="R1149" t="str">
        <f t="shared" si="71"/>
        <v>High</v>
      </c>
    </row>
    <row r="1150" spans="1:18" x14ac:dyDescent="0.25">
      <c r="A1150">
        <v>1996</v>
      </c>
      <c r="B1150" t="s">
        <v>24</v>
      </c>
      <c r="C1150" t="s">
        <v>59</v>
      </c>
      <c r="D1150" t="s">
        <v>43</v>
      </c>
      <c r="E1150" t="str">
        <f t="shared" si="68"/>
        <v>Winter crops</v>
      </c>
      <c r="F1150">
        <v>17.75</v>
      </c>
      <c r="G1150" s="6">
        <v>863.57</v>
      </c>
      <c r="H1150" t="str">
        <f t="shared" si="69"/>
        <v>Low</v>
      </c>
      <c r="I1150">
        <v>21.29</v>
      </c>
      <c r="J1150">
        <v>2.052</v>
      </c>
      <c r="K1150">
        <v>9</v>
      </c>
      <c r="L1150" s="6">
        <v>16.79</v>
      </c>
      <c r="M1150">
        <v>15.08</v>
      </c>
      <c r="N1150">
        <v>77.44</v>
      </c>
      <c r="O1150" t="str">
        <f t="shared" si="70"/>
        <v>61:80</v>
      </c>
      <c r="P1150" t="s">
        <v>27</v>
      </c>
      <c r="Q1150">
        <v>364.49</v>
      </c>
      <c r="R1150" t="str">
        <f t="shared" si="71"/>
        <v>Moderate</v>
      </c>
    </row>
    <row r="1151" spans="1:18" x14ac:dyDescent="0.25">
      <c r="A1151">
        <v>1994</v>
      </c>
      <c r="B1151" t="s">
        <v>36</v>
      </c>
      <c r="C1151" t="s">
        <v>54</v>
      </c>
      <c r="D1151" t="s">
        <v>48</v>
      </c>
      <c r="E1151" t="str">
        <f t="shared" si="68"/>
        <v>Summer crops</v>
      </c>
      <c r="F1151">
        <v>28.8</v>
      </c>
      <c r="G1151" s="6">
        <v>1764.54</v>
      </c>
      <c r="H1151" t="str">
        <f t="shared" si="69"/>
        <v>Medium</v>
      </c>
      <c r="I1151">
        <v>9.14</v>
      </c>
      <c r="J1151">
        <v>1.02</v>
      </c>
      <c r="K1151">
        <v>6</v>
      </c>
      <c r="L1151" s="6">
        <v>66.7</v>
      </c>
      <c r="M1151">
        <v>31.01</v>
      </c>
      <c r="N1151">
        <v>34.93</v>
      </c>
      <c r="O1151" t="str">
        <f t="shared" si="70"/>
        <v>21:40</v>
      </c>
      <c r="P1151" t="s">
        <v>17</v>
      </c>
      <c r="Q1151">
        <v>203.47</v>
      </c>
      <c r="R1151" t="str">
        <f t="shared" si="71"/>
        <v>High</v>
      </c>
    </row>
    <row r="1152" spans="1:18" x14ac:dyDescent="0.25">
      <c r="A1152">
        <v>2015</v>
      </c>
      <c r="B1152" t="s">
        <v>24</v>
      </c>
      <c r="C1152" t="s">
        <v>59</v>
      </c>
      <c r="D1152" t="s">
        <v>38</v>
      </c>
      <c r="E1152" t="str">
        <f t="shared" si="68"/>
        <v>Summer crops</v>
      </c>
      <c r="F1152">
        <v>22.35</v>
      </c>
      <c r="G1152" s="6">
        <v>1835.61</v>
      </c>
      <c r="H1152" t="str">
        <f t="shared" si="69"/>
        <v>Medium</v>
      </c>
      <c r="I1152">
        <v>28.81</v>
      </c>
      <c r="J1152">
        <v>1.89</v>
      </c>
      <c r="K1152">
        <v>7</v>
      </c>
      <c r="L1152" s="6">
        <v>37.200000000000003</v>
      </c>
      <c r="M1152">
        <v>34.75</v>
      </c>
      <c r="N1152">
        <v>25.21</v>
      </c>
      <c r="O1152" t="str">
        <f t="shared" si="70"/>
        <v>21:40</v>
      </c>
      <c r="P1152" t="s">
        <v>35</v>
      </c>
      <c r="Q1152">
        <v>759.63</v>
      </c>
      <c r="R1152" t="str">
        <f t="shared" si="71"/>
        <v>Moderate</v>
      </c>
    </row>
    <row r="1153" spans="1:18" x14ac:dyDescent="0.25">
      <c r="A1153">
        <v>1997</v>
      </c>
      <c r="B1153" t="s">
        <v>24</v>
      </c>
      <c r="C1153" t="s">
        <v>59</v>
      </c>
      <c r="D1153" t="s">
        <v>48</v>
      </c>
      <c r="E1153" t="str">
        <f t="shared" si="68"/>
        <v>Summer crops</v>
      </c>
      <c r="F1153">
        <v>7.3</v>
      </c>
      <c r="G1153" s="6">
        <v>2247.0100000000002</v>
      </c>
      <c r="H1153" t="str">
        <f t="shared" si="69"/>
        <v>High</v>
      </c>
      <c r="I1153">
        <v>29.64</v>
      </c>
      <c r="J1153">
        <v>1.6559999999999999</v>
      </c>
      <c r="K1153">
        <v>10</v>
      </c>
      <c r="L1153" s="6">
        <v>33.799999999999997</v>
      </c>
      <c r="M1153">
        <v>40.36</v>
      </c>
      <c r="N1153">
        <v>25.98</v>
      </c>
      <c r="O1153" t="str">
        <f t="shared" si="70"/>
        <v>21:40</v>
      </c>
      <c r="P1153" t="s">
        <v>20</v>
      </c>
      <c r="Q1153">
        <v>810.34</v>
      </c>
      <c r="R1153" t="str">
        <f t="shared" si="71"/>
        <v>Low</v>
      </c>
    </row>
    <row r="1154" spans="1:18" x14ac:dyDescent="0.25">
      <c r="A1154">
        <v>2024</v>
      </c>
      <c r="B1154" t="s">
        <v>41</v>
      </c>
      <c r="C1154" t="s">
        <v>71</v>
      </c>
      <c r="D1154" t="s">
        <v>43</v>
      </c>
      <c r="E1154" t="str">
        <f t="shared" si="68"/>
        <v>Winter crops</v>
      </c>
      <c r="F1154">
        <v>4</v>
      </c>
      <c r="G1154" s="6">
        <v>1449.75</v>
      </c>
      <c r="H1154" t="str">
        <f t="shared" si="69"/>
        <v>Medium</v>
      </c>
      <c r="I1154">
        <v>0.89</v>
      </c>
      <c r="J1154">
        <v>2.69</v>
      </c>
      <c r="K1154">
        <v>5</v>
      </c>
      <c r="L1154" s="6">
        <v>96.84</v>
      </c>
      <c r="M1154">
        <v>0.11</v>
      </c>
      <c r="N1154">
        <v>32.68</v>
      </c>
      <c r="O1154" t="str">
        <f t="shared" si="70"/>
        <v>21:40</v>
      </c>
      <c r="P1154" t="s">
        <v>20</v>
      </c>
      <c r="Q1154">
        <v>654.53</v>
      </c>
      <c r="R1154" t="str">
        <f t="shared" si="71"/>
        <v>Low</v>
      </c>
    </row>
    <row r="1155" spans="1:18" x14ac:dyDescent="0.25">
      <c r="A1155">
        <v>1995</v>
      </c>
      <c r="B1155" t="s">
        <v>30</v>
      </c>
      <c r="C1155" t="s">
        <v>56</v>
      </c>
      <c r="D1155" t="s">
        <v>29</v>
      </c>
      <c r="E1155" t="str">
        <f t="shared" ref="E1155:E1218" si="72">IF(OR(D1155="Wheat", D1155="Barley", D1155="Cotton", D1155="Fruits"), "Winter crops","Summer crops")</f>
        <v>Summer crops</v>
      </c>
      <c r="F1155">
        <v>-1.65</v>
      </c>
      <c r="G1155" s="6">
        <v>2068.86</v>
      </c>
      <c r="H1155" t="str">
        <f t="shared" ref="H1155:H1218" si="73">IF(G1155&lt;1000, "Low", IF(G1155&lt;=2000, "Medium", "High"))</f>
        <v>High</v>
      </c>
      <c r="I1155">
        <v>13.57</v>
      </c>
      <c r="J1155">
        <v>0.53</v>
      </c>
      <c r="K1155">
        <v>3</v>
      </c>
      <c r="L1155" s="6">
        <v>65.849999999999994</v>
      </c>
      <c r="M1155">
        <v>4.03</v>
      </c>
      <c r="N1155">
        <v>92.39</v>
      </c>
      <c r="O1155" t="str">
        <f t="shared" ref="O1155:O1218" si="74">IF(N1155&lt;=20,"0:20",IF(N1155&lt;=40,"21:40",IF(N1155&lt;=60,"41:60",IF(N1155&lt;=80,"61:80","81:100"))))</f>
        <v>81:100</v>
      </c>
      <c r="P1155" t="s">
        <v>17</v>
      </c>
      <c r="Q1155">
        <v>105.8</v>
      </c>
      <c r="R1155" t="str">
        <f t="shared" ref="R1155:R1218" si="75">IF(F1155&lt;0, "Below 0", IF(F1155&lt;=15, "Low", IF(F1155&lt;=25, "Moderate", "High")))</f>
        <v>Below 0</v>
      </c>
    </row>
    <row r="1156" spans="1:18" x14ac:dyDescent="0.25">
      <c r="A1156">
        <v>1996</v>
      </c>
      <c r="B1156" t="s">
        <v>41</v>
      </c>
      <c r="C1156" t="s">
        <v>68</v>
      </c>
      <c r="D1156" t="s">
        <v>29</v>
      </c>
      <c r="E1156" t="str">
        <f t="shared" si="72"/>
        <v>Summer crops</v>
      </c>
      <c r="F1156">
        <v>20.079999999999998</v>
      </c>
      <c r="G1156" s="6">
        <v>2717.75</v>
      </c>
      <c r="H1156" t="str">
        <f t="shared" si="73"/>
        <v>High</v>
      </c>
      <c r="I1156">
        <v>28.83</v>
      </c>
      <c r="J1156">
        <v>3.375</v>
      </c>
      <c r="K1156">
        <v>10</v>
      </c>
      <c r="L1156" s="6">
        <v>74.930000000000007</v>
      </c>
      <c r="M1156">
        <v>43.63</v>
      </c>
      <c r="N1156">
        <v>5.94</v>
      </c>
      <c r="O1156" t="str">
        <f t="shared" si="74"/>
        <v>0:20</v>
      </c>
      <c r="P1156" t="s">
        <v>35</v>
      </c>
      <c r="Q1156">
        <v>1506.66</v>
      </c>
      <c r="R1156" t="str">
        <f t="shared" si="75"/>
        <v>Moderate</v>
      </c>
    </row>
    <row r="1157" spans="1:18" x14ac:dyDescent="0.25">
      <c r="A1157">
        <v>2000</v>
      </c>
      <c r="B1157" t="s">
        <v>50</v>
      </c>
      <c r="C1157" t="s">
        <v>19</v>
      </c>
      <c r="D1157" t="s">
        <v>16</v>
      </c>
      <c r="E1157" t="str">
        <f t="shared" si="72"/>
        <v>Summer crops</v>
      </c>
      <c r="F1157">
        <v>17.21</v>
      </c>
      <c r="G1157" s="6">
        <v>2515.12</v>
      </c>
      <c r="H1157" t="str">
        <f t="shared" si="73"/>
        <v>High</v>
      </c>
      <c r="I1157">
        <v>11.21</v>
      </c>
      <c r="J1157">
        <v>2.4</v>
      </c>
      <c r="K1157">
        <v>0</v>
      </c>
      <c r="L1157" s="6">
        <v>89.54</v>
      </c>
      <c r="M1157">
        <v>17.09</v>
      </c>
      <c r="N1157">
        <v>71.97</v>
      </c>
      <c r="O1157" t="str">
        <f t="shared" si="74"/>
        <v>61:80</v>
      </c>
      <c r="P1157" t="s">
        <v>39</v>
      </c>
      <c r="Q1157">
        <v>690.56</v>
      </c>
      <c r="R1157" t="str">
        <f t="shared" si="75"/>
        <v>Moderate</v>
      </c>
    </row>
    <row r="1158" spans="1:18" x14ac:dyDescent="0.25">
      <c r="A1158">
        <v>2021</v>
      </c>
      <c r="B1158" t="s">
        <v>21</v>
      </c>
      <c r="C1158" t="s">
        <v>22</v>
      </c>
      <c r="D1158" t="s">
        <v>48</v>
      </c>
      <c r="E1158" t="str">
        <f t="shared" si="72"/>
        <v>Summer crops</v>
      </c>
      <c r="F1158">
        <v>6.51</v>
      </c>
      <c r="G1158" s="6">
        <v>2745.21</v>
      </c>
      <c r="H1158" t="str">
        <f t="shared" si="73"/>
        <v>High</v>
      </c>
      <c r="I1158">
        <v>25.1</v>
      </c>
      <c r="J1158">
        <v>2.484</v>
      </c>
      <c r="K1158">
        <v>6</v>
      </c>
      <c r="L1158" s="6">
        <v>51.73</v>
      </c>
      <c r="M1158">
        <v>22.14</v>
      </c>
      <c r="N1158">
        <v>55.02</v>
      </c>
      <c r="O1158" t="str">
        <f t="shared" si="74"/>
        <v>41:60</v>
      </c>
      <c r="P1158" t="s">
        <v>35</v>
      </c>
      <c r="Q1158">
        <v>552.35</v>
      </c>
      <c r="R1158" t="str">
        <f t="shared" si="75"/>
        <v>Low</v>
      </c>
    </row>
    <row r="1159" spans="1:18" x14ac:dyDescent="0.25">
      <c r="A1159">
        <v>2014</v>
      </c>
      <c r="B1159" t="s">
        <v>24</v>
      </c>
      <c r="C1159" t="s">
        <v>72</v>
      </c>
      <c r="D1159" t="s">
        <v>48</v>
      </c>
      <c r="E1159" t="str">
        <f t="shared" si="72"/>
        <v>Summer crops</v>
      </c>
      <c r="F1159">
        <v>-2.15</v>
      </c>
      <c r="G1159" s="6">
        <v>224.71</v>
      </c>
      <c r="H1159" t="str">
        <f t="shared" si="73"/>
        <v>Low</v>
      </c>
      <c r="I1159">
        <v>7.74</v>
      </c>
      <c r="J1159">
        <v>2.0790000000000002</v>
      </c>
      <c r="K1159">
        <v>8</v>
      </c>
      <c r="L1159" s="6">
        <v>33.76</v>
      </c>
      <c r="M1159">
        <v>12.69</v>
      </c>
      <c r="N1159">
        <v>21.25</v>
      </c>
      <c r="O1159" t="str">
        <f t="shared" si="74"/>
        <v>21:40</v>
      </c>
      <c r="P1159" t="s">
        <v>35</v>
      </c>
      <c r="Q1159">
        <v>1018.66</v>
      </c>
      <c r="R1159" t="str">
        <f t="shared" si="75"/>
        <v>Below 0</v>
      </c>
    </row>
    <row r="1160" spans="1:18" x14ac:dyDescent="0.25">
      <c r="A1160">
        <v>2004</v>
      </c>
      <c r="B1160" t="s">
        <v>36</v>
      </c>
      <c r="C1160" t="s">
        <v>37</v>
      </c>
      <c r="D1160" t="s">
        <v>29</v>
      </c>
      <c r="E1160" t="str">
        <f t="shared" si="72"/>
        <v>Summer crops</v>
      </c>
      <c r="F1160">
        <v>9.35</v>
      </c>
      <c r="G1160" s="6">
        <v>2231.79</v>
      </c>
      <c r="H1160" t="str">
        <f t="shared" si="73"/>
        <v>High</v>
      </c>
      <c r="I1160">
        <v>16.440000000000001</v>
      </c>
      <c r="J1160">
        <v>0.59399999999999997</v>
      </c>
      <c r="K1160">
        <v>9</v>
      </c>
      <c r="L1160" s="6">
        <v>48.7</v>
      </c>
      <c r="M1160">
        <v>34.53</v>
      </c>
      <c r="N1160">
        <v>50.01</v>
      </c>
      <c r="O1160" t="str">
        <f t="shared" si="74"/>
        <v>41:60</v>
      </c>
      <c r="P1160" t="s">
        <v>17</v>
      </c>
      <c r="Q1160">
        <v>263.72000000000003</v>
      </c>
      <c r="R1160" t="str">
        <f t="shared" si="75"/>
        <v>Low</v>
      </c>
    </row>
    <row r="1161" spans="1:18" x14ac:dyDescent="0.25">
      <c r="A1161">
        <v>2016</v>
      </c>
      <c r="B1161" t="s">
        <v>32</v>
      </c>
      <c r="C1161" t="s">
        <v>33</v>
      </c>
      <c r="D1161" t="s">
        <v>16</v>
      </c>
      <c r="E1161" t="str">
        <f t="shared" si="72"/>
        <v>Summer crops</v>
      </c>
      <c r="F1161">
        <v>32.340000000000003</v>
      </c>
      <c r="G1161" s="6">
        <v>437.65</v>
      </c>
      <c r="H1161" t="str">
        <f t="shared" si="73"/>
        <v>Low</v>
      </c>
      <c r="I1161">
        <v>19.72</v>
      </c>
      <c r="J1161">
        <v>0.90900000000000003</v>
      </c>
      <c r="K1161">
        <v>10</v>
      </c>
      <c r="L1161" s="6">
        <v>35.119999999999997</v>
      </c>
      <c r="M1161">
        <v>35.549999999999997</v>
      </c>
      <c r="N1161">
        <v>86.56</v>
      </c>
      <c r="O1161" t="str">
        <f t="shared" si="74"/>
        <v>81:100</v>
      </c>
      <c r="P1161" t="s">
        <v>17</v>
      </c>
      <c r="Q1161">
        <v>242.59</v>
      </c>
      <c r="R1161" t="str">
        <f t="shared" si="75"/>
        <v>High</v>
      </c>
    </row>
    <row r="1162" spans="1:18" x14ac:dyDescent="0.25">
      <c r="A1162">
        <v>2002</v>
      </c>
      <c r="B1162" t="s">
        <v>14</v>
      </c>
      <c r="C1162" t="s">
        <v>15</v>
      </c>
      <c r="D1162" t="s">
        <v>38</v>
      </c>
      <c r="E1162" t="str">
        <f t="shared" si="72"/>
        <v>Summer crops</v>
      </c>
      <c r="F1162">
        <v>-0.66</v>
      </c>
      <c r="G1162" s="6">
        <v>267.14</v>
      </c>
      <c r="H1162" t="str">
        <f t="shared" si="73"/>
        <v>Low</v>
      </c>
      <c r="I1162">
        <v>13.99</v>
      </c>
      <c r="J1162">
        <v>0.98099999999999998</v>
      </c>
      <c r="K1162">
        <v>8</v>
      </c>
      <c r="L1162" s="6">
        <v>18.05</v>
      </c>
      <c r="M1162">
        <v>4.04</v>
      </c>
      <c r="N1162">
        <v>3.43</v>
      </c>
      <c r="O1162" t="str">
        <f t="shared" si="74"/>
        <v>0:20</v>
      </c>
      <c r="P1162" t="s">
        <v>39</v>
      </c>
      <c r="Q1162">
        <v>304.60000000000002</v>
      </c>
      <c r="R1162" t="str">
        <f t="shared" si="75"/>
        <v>Below 0</v>
      </c>
    </row>
    <row r="1163" spans="1:18" x14ac:dyDescent="0.25">
      <c r="A1163">
        <v>2024</v>
      </c>
      <c r="B1163" t="s">
        <v>30</v>
      </c>
      <c r="C1163" t="s">
        <v>31</v>
      </c>
      <c r="D1163" t="s">
        <v>26</v>
      </c>
      <c r="E1163" t="str">
        <f t="shared" si="72"/>
        <v>Summer crops</v>
      </c>
      <c r="F1163">
        <v>22.7</v>
      </c>
      <c r="G1163" s="6">
        <v>1091.0999999999999</v>
      </c>
      <c r="H1163" t="str">
        <f t="shared" si="73"/>
        <v>Medium</v>
      </c>
      <c r="I1163">
        <v>9.2100000000000009</v>
      </c>
      <c r="J1163">
        <v>1.1299999999999999</v>
      </c>
      <c r="K1163">
        <v>9</v>
      </c>
      <c r="L1163" s="6">
        <v>50.83</v>
      </c>
      <c r="M1163">
        <v>46.67</v>
      </c>
      <c r="N1163">
        <v>55.01</v>
      </c>
      <c r="O1163" t="str">
        <f t="shared" si="74"/>
        <v>41:60</v>
      </c>
      <c r="P1163" t="s">
        <v>39</v>
      </c>
      <c r="Q1163">
        <v>257.33</v>
      </c>
      <c r="R1163" t="str">
        <f t="shared" si="75"/>
        <v>Moderate</v>
      </c>
    </row>
    <row r="1164" spans="1:18" x14ac:dyDescent="0.25">
      <c r="A1164">
        <v>2017</v>
      </c>
      <c r="B1164" t="s">
        <v>32</v>
      </c>
      <c r="C1164" t="s">
        <v>33</v>
      </c>
      <c r="D1164" t="s">
        <v>38</v>
      </c>
      <c r="E1164" t="str">
        <f t="shared" si="72"/>
        <v>Summer crops</v>
      </c>
      <c r="F1164">
        <v>21.3</v>
      </c>
      <c r="G1164" s="6">
        <v>1558.75</v>
      </c>
      <c r="H1164" t="str">
        <f t="shared" si="73"/>
        <v>Medium</v>
      </c>
      <c r="I1164">
        <v>11.82</v>
      </c>
      <c r="J1164">
        <v>2.71</v>
      </c>
      <c r="K1164">
        <v>2</v>
      </c>
      <c r="L1164" s="6">
        <v>14.33</v>
      </c>
      <c r="M1164">
        <v>29.3</v>
      </c>
      <c r="N1164">
        <v>59.97</v>
      </c>
      <c r="O1164" t="str">
        <f t="shared" si="74"/>
        <v>41:60</v>
      </c>
      <c r="P1164" t="s">
        <v>17</v>
      </c>
      <c r="Q1164">
        <v>886.93</v>
      </c>
      <c r="R1164" t="str">
        <f t="shared" si="75"/>
        <v>Moderate</v>
      </c>
    </row>
    <row r="1165" spans="1:18" x14ac:dyDescent="0.25">
      <c r="A1165">
        <v>1999</v>
      </c>
      <c r="B1165" t="s">
        <v>36</v>
      </c>
      <c r="C1165" t="s">
        <v>37</v>
      </c>
      <c r="D1165" t="s">
        <v>43</v>
      </c>
      <c r="E1165" t="str">
        <f t="shared" si="72"/>
        <v>Winter crops</v>
      </c>
      <c r="F1165">
        <v>31.19</v>
      </c>
      <c r="G1165" s="6">
        <v>1403.97</v>
      </c>
      <c r="H1165" t="str">
        <f t="shared" si="73"/>
        <v>Medium</v>
      </c>
      <c r="I1165">
        <v>2.92</v>
      </c>
      <c r="J1165">
        <v>3.82</v>
      </c>
      <c r="K1165">
        <v>5</v>
      </c>
      <c r="L1165" s="6">
        <v>45.33</v>
      </c>
      <c r="M1165">
        <v>6.19</v>
      </c>
      <c r="N1165">
        <v>66.58</v>
      </c>
      <c r="O1165" t="str">
        <f t="shared" si="74"/>
        <v>61:80</v>
      </c>
      <c r="P1165" t="s">
        <v>39</v>
      </c>
      <c r="Q1165">
        <v>820.43</v>
      </c>
      <c r="R1165" t="str">
        <f t="shared" si="75"/>
        <v>High</v>
      </c>
    </row>
    <row r="1166" spans="1:18" x14ac:dyDescent="0.25">
      <c r="A1166">
        <v>2005</v>
      </c>
      <c r="B1166" t="s">
        <v>18</v>
      </c>
      <c r="C1166" t="s">
        <v>60</v>
      </c>
      <c r="D1166" t="s">
        <v>26</v>
      </c>
      <c r="E1166" t="str">
        <f t="shared" si="72"/>
        <v>Summer crops</v>
      </c>
      <c r="F1166">
        <v>32.4</v>
      </c>
      <c r="G1166" s="6">
        <v>2145.5500000000002</v>
      </c>
      <c r="H1166" t="str">
        <f t="shared" si="73"/>
        <v>High</v>
      </c>
      <c r="I1166">
        <v>17.21</v>
      </c>
      <c r="J1166">
        <v>2.286</v>
      </c>
      <c r="K1166">
        <v>7</v>
      </c>
      <c r="L1166" s="6">
        <v>50.56</v>
      </c>
      <c r="M1166">
        <v>44.06</v>
      </c>
      <c r="N1166">
        <v>15.42</v>
      </c>
      <c r="O1166" t="str">
        <f t="shared" si="74"/>
        <v>0:20</v>
      </c>
      <c r="P1166" t="s">
        <v>35</v>
      </c>
      <c r="Q1166">
        <v>276.99</v>
      </c>
      <c r="R1166" t="str">
        <f t="shared" si="75"/>
        <v>High</v>
      </c>
    </row>
    <row r="1167" spans="1:18" x14ac:dyDescent="0.25">
      <c r="A1167">
        <v>2017</v>
      </c>
      <c r="B1167" t="s">
        <v>32</v>
      </c>
      <c r="C1167" t="s">
        <v>61</v>
      </c>
      <c r="D1167" t="s">
        <v>26</v>
      </c>
      <c r="E1167" t="str">
        <f t="shared" si="72"/>
        <v>Summer crops</v>
      </c>
      <c r="F1167">
        <v>33.479999999999997</v>
      </c>
      <c r="G1167" s="6">
        <v>646.14</v>
      </c>
      <c r="H1167" t="str">
        <f t="shared" si="73"/>
        <v>Low</v>
      </c>
      <c r="I1167">
        <v>17.21</v>
      </c>
      <c r="J1167">
        <v>1.845</v>
      </c>
      <c r="K1167">
        <v>3</v>
      </c>
      <c r="L1167" s="6">
        <v>13.11</v>
      </c>
      <c r="M1167">
        <v>13.35</v>
      </c>
      <c r="N1167">
        <v>77.8</v>
      </c>
      <c r="O1167" t="str">
        <f t="shared" si="74"/>
        <v>61:80</v>
      </c>
      <c r="P1167" t="s">
        <v>39</v>
      </c>
      <c r="Q1167">
        <v>477.53</v>
      </c>
      <c r="R1167" t="str">
        <f t="shared" si="75"/>
        <v>High</v>
      </c>
    </row>
    <row r="1168" spans="1:18" x14ac:dyDescent="0.25">
      <c r="A1168">
        <v>1992</v>
      </c>
      <c r="B1168" t="s">
        <v>32</v>
      </c>
      <c r="C1168" t="s">
        <v>69</v>
      </c>
      <c r="D1168" t="s">
        <v>26</v>
      </c>
      <c r="E1168" t="str">
        <f t="shared" si="72"/>
        <v>Summer crops</v>
      </c>
      <c r="F1168">
        <v>13.72</v>
      </c>
      <c r="G1168" s="6">
        <v>306.42</v>
      </c>
      <c r="H1168" t="str">
        <f t="shared" si="73"/>
        <v>Low</v>
      </c>
      <c r="I1168">
        <v>11.17</v>
      </c>
      <c r="J1168">
        <v>2.4119999999999999</v>
      </c>
      <c r="K1168">
        <v>7</v>
      </c>
      <c r="L1168" s="6">
        <v>84.72</v>
      </c>
      <c r="M1168">
        <v>34.93</v>
      </c>
      <c r="N1168">
        <v>32.119999999999997</v>
      </c>
      <c r="O1168" t="str">
        <f t="shared" si="74"/>
        <v>21:40</v>
      </c>
      <c r="P1168" t="s">
        <v>35</v>
      </c>
      <c r="Q1168">
        <v>508.71</v>
      </c>
      <c r="R1168" t="str">
        <f t="shared" si="75"/>
        <v>Low</v>
      </c>
    </row>
    <row r="1169" spans="1:18" x14ac:dyDescent="0.25">
      <c r="A1169">
        <v>2019</v>
      </c>
      <c r="B1169" t="s">
        <v>24</v>
      </c>
      <c r="C1169" t="s">
        <v>57</v>
      </c>
      <c r="D1169" t="s">
        <v>34</v>
      </c>
      <c r="E1169" t="str">
        <f t="shared" si="72"/>
        <v>Winter crops</v>
      </c>
      <c r="F1169">
        <v>19.47</v>
      </c>
      <c r="G1169" s="6">
        <v>2153.9699999999998</v>
      </c>
      <c r="H1169" t="str">
        <f t="shared" si="73"/>
        <v>High</v>
      </c>
      <c r="I1169">
        <v>18.66</v>
      </c>
      <c r="J1169">
        <v>3.9149999999999898</v>
      </c>
      <c r="K1169">
        <v>9</v>
      </c>
      <c r="L1169" s="6">
        <v>68.08</v>
      </c>
      <c r="M1169">
        <v>34.61</v>
      </c>
      <c r="N1169">
        <v>83.93</v>
      </c>
      <c r="O1169" t="str">
        <f t="shared" si="74"/>
        <v>81:100</v>
      </c>
      <c r="P1169" t="s">
        <v>27</v>
      </c>
      <c r="Q1169">
        <v>1829.22</v>
      </c>
      <c r="R1169" t="str">
        <f t="shared" si="75"/>
        <v>Moderate</v>
      </c>
    </row>
    <row r="1170" spans="1:18" x14ac:dyDescent="0.25">
      <c r="A1170">
        <v>2016</v>
      </c>
      <c r="B1170" t="s">
        <v>32</v>
      </c>
      <c r="C1170" t="s">
        <v>33</v>
      </c>
      <c r="D1170" t="s">
        <v>16</v>
      </c>
      <c r="E1170" t="str">
        <f t="shared" si="72"/>
        <v>Summer crops</v>
      </c>
      <c r="F1170">
        <v>31.37</v>
      </c>
      <c r="G1170" s="6">
        <v>1709.16</v>
      </c>
      <c r="H1170" t="str">
        <f t="shared" si="73"/>
        <v>Medium</v>
      </c>
      <c r="I1170">
        <v>10.67</v>
      </c>
      <c r="J1170">
        <v>3.72</v>
      </c>
      <c r="K1170">
        <v>0</v>
      </c>
      <c r="L1170" s="6">
        <v>74.47</v>
      </c>
      <c r="M1170">
        <v>47.8</v>
      </c>
      <c r="N1170">
        <v>21.77</v>
      </c>
      <c r="O1170" t="str">
        <f t="shared" si="74"/>
        <v>21:40</v>
      </c>
      <c r="P1170" t="s">
        <v>27</v>
      </c>
      <c r="Q1170">
        <v>711.04</v>
      </c>
      <c r="R1170" t="str">
        <f t="shared" si="75"/>
        <v>High</v>
      </c>
    </row>
    <row r="1171" spans="1:18" x14ac:dyDescent="0.25">
      <c r="A1171">
        <v>2013</v>
      </c>
      <c r="B1171" t="s">
        <v>41</v>
      </c>
      <c r="C1171" t="s">
        <v>71</v>
      </c>
      <c r="D1171" t="s">
        <v>49</v>
      </c>
      <c r="E1171" t="str">
        <f t="shared" si="72"/>
        <v>Summer crops</v>
      </c>
      <c r="F1171">
        <v>1.87</v>
      </c>
      <c r="G1171" s="6">
        <v>1961.99</v>
      </c>
      <c r="H1171" t="str">
        <f t="shared" si="73"/>
        <v>Medium</v>
      </c>
      <c r="I1171">
        <v>13.07</v>
      </c>
      <c r="J1171">
        <v>1.31</v>
      </c>
      <c r="K1171">
        <v>1</v>
      </c>
      <c r="L1171" s="6">
        <v>96.2</v>
      </c>
      <c r="M1171">
        <v>2.2599999999999998</v>
      </c>
      <c r="N1171">
        <v>47.74</v>
      </c>
      <c r="O1171" t="str">
        <f t="shared" si="74"/>
        <v>41:60</v>
      </c>
      <c r="P1171" t="s">
        <v>35</v>
      </c>
      <c r="Q1171">
        <v>255.45</v>
      </c>
      <c r="R1171" t="str">
        <f t="shared" si="75"/>
        <v>Low</v>
      </c>
    </row>
    <row r="1172" spans="1:18" x14ac:dyDescent="0.25">
      <c r="A1172">
        <v>2009</v>
      </c>
      <c r="B1172" t="s">
        <v>21</v>
      </c>
      <c r="C1172" t="s">
        <v>55</v>
      </c>
      <c r="D1172" t="s">
        <v>43</v>
      </c>
      <c r="E1172" t="str">
        <f t="shared" si="72"/>
        <v>Winter crops</v>
      </c>
      <c r="F1172">
        <v>5.18</v>
      </c>
      <c r="G1172" s="6">
        <v>1384.82</v>
      </c>
      <c r="H1172" t="str">
        <f t="shared" si="73"/>
        <v>Medium</v>
      </c>
      <c r="I1172">
        <v>13.72</v>
      </c>
      <c r="J1172">
        <v>2.4300000000000002</v>
      </c>
      <c r="K1172">
        <v>7</v>
      </c>
      <c r="L1172" s="6">
        <v>77.44</v>
      </c>
      <c r="M1172">
        <v>12.44</v>
      </c>
      <c r="N1172">
        <v>36.06</v>
      </c>
      <c r="O1172" t="str">
        <f t="shared" si="74"/>
        <v>21:40</v>
      </c>
      <c r="P1172" t="s">
        <v>35</v>
      </c>
      <c r="Q1172">
        <v>785.95</v>
      </c>
      <c r="R1172" t="str">
        <f t="shared" si="75"/>
        <v>Low</v>
      </c>
    </row>
    <row r="1173" spans="1:18" x14ac:dyDescent="0.25">
      <c r="A1173">
        <v>2008</v>
      </c>
      <c r="B1173" t="s">
        <v>30</v>
      </c>
      <c r="C1173" t="s">
        <v>66</v>
      </c>
      <c r="D1173" t="s">
        <v>43</v>
      </c>
      <c r="E1173" t="str">
        <f t="shared" si="72"/>
        <v>Winter crops</v>
      </c>
      <c r="F1173">
        <v>13.84</v>
      </c>
      <c r="G1173" s="6">
        <v>2932.49</v>
      </c>
      <c r="H1173" t="str">
        <f t="shared" si="73"/>
        <v>High</v>
      </c>
      <c r="I1173">
        <v>14.79</v>
      </c>
      <c r="J1173">
        <v>3.03</v>
      </c>
      <c r="K1173">
        <v>1</v>
      </c>
      <c r="L1173" s="6">
        <v>34.14</v>
      </c>
      <c r="M1173">
        <v>38.42</v>
      </c>
      <c r="N1173">
        <v>72.56</v>
      </c>
      <c r="O1173" t="str">
        <f t="shared" si="74"/>
        <v>61:80</v>
      </c>
      <c r="P1173" t="s">
        <v>20</v>
      </c>
      <c r="Q1173">
        <v>524.96</v>
      </c>
      <c r="R1173" t="str">
        <f t="shared" si="75"/>
        <v>Low</v>
      </c>
    </row>
    <row r="1174" spans="1:18" x14ac:dyDescent="0.25">
      <c r="A1174">
        <v>2023</v>
      </c>
      <c r="B1174" t="s">
        <v>30</v>
      </c>
      <c r="C1174" t="s">
        <v>66</v>
      </c>
      <c r="D1174" t="s">
        <v>34</v>
      </c>
      <c r="E1174" t="str">
        <f t="shared" si="72"/>
        <v>Winter crops</v>
      </c>
      <c r="F1174">
        <v>12.88</v>
      </c>
      <c r="G1174" s="6">
        <v>2621.1999999999998</v>
      </c>
      <c r="H1174" t="str">
        <f t="shared" si="73"/>
        <v>High</v>
      </c>
      <c r="I1174">
        <v>14.7</v>
      </c>
      <c r="J1174">
        <v>2.73</v>
      </c>
      <c r="K1174">
        <v>4</v>
      </c>
      <c r="L1174" s="6">
        <v>29.51</v>
      </c>
      <c r="M1174">
        <v>11.85</v>
      </c>
      <c r="N1174">
        <v>44.82</v>
      </c>
      <c r="O1174" t="str">
        <f t="shared" si="74"/>
        <v>41:60</v>
      </c>
      <c r="P1174" t="s">
        <v>35</v>
      </c>
      <c r="Q1174">
        <v>871.63</v>
      </c>
      <c r="R1174" t="str">
        <f t="shared" si="75"/>
        <v>Low</v>
      </c>
    </row>
    <row r="1175" spans="1:18" x14ac:dyDescent="0.25">
      <c r="A1175">
        <v>1991</v>
      </c>
      <c r="B1175" t="s">
        <v>21</v>
      </c>
      <c r="C1175" t="s">
        <v>22</v>
      </c>
      <c r="D1175" t="s">
        <v>29</v>
      </c>
      <c r="E1175" t="str">
        <f t="shared" si="72"/>
        <v>Summer crops</v>
      </c>
      <c r="F1175">
        <v>32.89</v>
      </c>
      <c r="G1175" s="6">
        <v>2685.57</v>
      </c>
      <c r="H1175" t="str">
        <f t="shared" si="73"/>
        <v>High</v>
      </c>
      <c r="I1175">
        <v>27.98</v>
      </c>
      <c r="J1175">
        <v>3.2490000000000001</v>
      </c>
      <c r="K1175">
        <v>10</v>
      </c>
      <c r="L1175" s="6">
        <v>49.07</v>
      </c>
      <c r="M1175">
        <v>45.17</v>
      </c>
      <c r="N1175">
        <v>99.48</v>
      </c>
      <c r="O1175" t="str">
        <f t="shared" si="74"/>
        <v>81:100</v>
      </c>
      <c r="P1175" t="s">
        <v>35</v>
      </c>
      <c r="Q1175">
        <v>1326.2</v>
      </c>
      <c r="R1175" t="str">
        <f t="shared" si="75"/>
        <v>High</v>
      </c>
    </row>
    <row r="1176" spans="1:18" x14ac:dyDescent="0.25">
      <c r="A1176">
        <v>2004</v>
      </c>
      <c r="B1176" t="s">
        <v>36</v>
      </c>
      <c r="C1176" t="s">
        <v>70</v>
      </c>
      <c r="D1176" t="s">
        <v>49</v>
      </c>
      <c r="E1176" t="str">
        <f t="shared" si="72"/>
        <v>Summer crops</v>
      </c>
      <c r="F1176">
        <v>12.02</v>
      </c>
      <c r="G1176" s="6">
        <v>2439.1799999999998</v>
      </c>
      <c r="H1176" t="str">
        <f t="shared" si="73"/>
        <v>High</v>
      </c>
      <c r="I1176">
        <v>27.63</v>
      </c>
      <c r="J1176">
        <v>3.726</v>
      </c>
      <c r="K1176">
        <v>1</v>
      </c>
      <c r="L1176" s="6">
        <v>81.7</v>
      </c>
      <c r="M1176">
        <v>33.619999999999997</v>
      </c>
      <c r="N1176">
        <v>29.65</v>
      </c>
      <c r="O1176" t="str">
        <f t="shared" si="74"/>
        <v>21:40</v>
      </c>
      <c r="P1176" t="s">
        <v>35</v>
      </c>
      <c r="Q1176">
        <v>583.95000000000005</v>
      </c>
      <c r="R1176" t="str">
        <f t="shared" si="75"/>
        <v>Low</v>
      </c>
    </row>
    <row r="1177" spans="1:18" x14ac:dyDescent="0.25">
      <c r="A1177">
        <v>2023</v>
      </c>
      <c r="B1177" t="s">
        <v>18</v>
      </c>
      <c r="C1177" t="s">
        <v>67</v>
      </c>
      <c r="D1177" t="s">
        <v>38</v>
      </c>
      <c r="E1177" t="str">
        <f t="shared" si="72"/>
        <v>Summer crops</v>
      </c>
      <c r="F1177">
        <v>9.24</v>
      </c>
      <c r="G1177" s="6">
        <v>871.18</v>
      </c>
      <c r="H1177" t="str">
        <f t="shared" si="73"/>
        <v>Low</v>
      </c>
      <c r="I1177">
        <v>28.3</v>
      </c>
      <c r="J1177">
        <v>1.395</v>
      </c>
      <c r="K1177">
        <v>0</v>
      </c>
      <c r="L1177" s="6">
        <v>78.34</v>
      </c>
      <c r="M1177">
        <v>7.63</v>
      </c>
      <c r="N1177">
        <v>94.77</v>
      </c>
      <c r="O1177" t="str">
        <f t="shared" si="74"/>
        <v>81:100</v>
      </c>
      <c r="P1177" t="s">
        <v>35</v>
      </c>
      <c r="Q1177">
        <v>164.71</v>
      </c>
      <c r="R1177" t="str">
        <f t="shared" si="75"/>
        <v>Low</v>
      </c>
    </row>
    <row r="1178" spans="1:18" x14ac:dyDescent="0.25">
      <c r="A1178">
        <v>2007</v>
      </c>
      <c r="B1178" t="s">
        <v>50</v>
      </c>
      <c r="C1178" t="s">
        <v>19</v>
      </c>
      <c r="D1178" t="s">
        <v>26</v>
      </c>
      <c r="E1178" t="str">
        <f t="shared" si="72"/>
        <v>Summer crops</v>
      </c>
      <c r="F1178">
        <v>29.64</v>
      </c>
      <c r="G1178" s="6">
        <v>2327.27</v>
      </c>
      <c r="H1178" t="str">
        <f t="shared" si="73"/>
        <v>High</v>
      </c>
      <c r="I1178">
        <v>9.0500000000000007</v>
      </c>
      <c r="J1178">
        <v>2.64</v>
      </c>
      <c r="K1178">
        <v>10</v>
      </c>
      <c r="L1178" s="6">
        <v>43.22</v>
      </c>
      <c r="M1178">
        <v>1.28</v>
      </c>
      <c r="N1178">
        <v>85.65</v>
      </c>
      <c r="O1178" t="str">
        <f t="shared" si="74"/>
        <v>81:100</v>
      </c>
      <c r="P1178" t="s">
        <v>17</v>
      </c>
      <c r="Q1178">
        <v>1250.23</v>
      </c>
      <c r="R1178" t="str">
        <f t="shared" si="75"/>
        <v>High</v>
      </c>
    </row>
    <row r="1179" spans="1:18" x14ac:dyDescent="0.25">
      <c r="A1179">
        <v>1999</v>
      </c>
      <c r="B1179" t="s">
        <v>41</v>
      </c>
      <c r="C1179" t="s">
        <v>44</v>
      </c>
      <c r="D1179" t="s">
        <v>16</v>
      </c>
      <c r="E1179" t="str">
        <f t="shared" si="72"/>
        <v>Summer crops</v>
      </c>
      <c r="F1179">
        <v>25.88</v>
      </c>
      <c r="G1179" s="6">
        <v>1338.01</v>
      </c>
      <c r="H1179" t="str">
        <f t="shared" si="73"/>
        <v>Medium</v>
      </c>
      <c r="I1179">
        <v>1.36</v>
      </c>
      <c r="J1179">
        <v>3.98</v>
      </c>
      <c r="K1179">
        <v>6</v>
      </c>
      <c r="L1179" s="6">
        <v>55.48</v>
      </c>
      <c r="M1179">
        <v>37.96</v>
      </c>
      <c r="N1179">
        <v>42.07</v>
      </c>
      <c r="O1179" t="str">
        <f t="shared" si="74"/>
        <v>41:60</v>
      </c>
      <c r="P1179" t="s">
        <v>17</v>
      </c>
      <c r="Q1179">
        <v>1683.46</v>
      </c>
      <c r="R1179" t="str">
        <f t="shared" si="75"/>
        <v>High</v>
      </c>
    </row>
    <row r="1180" spans="1:18" x14ac:dyDescent="0.25">
      <c r="A1180">
        <v>2011</v>
      </c>
      <c r="B1180" t="s">
        <v>30</v>
      </c>
      <c r="C1180" t="s">
        <v>66</v>
      </c>
      <c r="D1180" t="s">
        <v>16</v>
      </c>
      <c r="E1180" t="str">
        <f t="shared" si="72"/>
        <v>Summer crops</v>
      </c>
      <c r="F1180">
        <v>10.14</v>
      </c>
      <c r="G1180" s="6">
        <v>2099.87</v>
      </c>
      <c r="H1180" t="str">
        <f t="shared" si="73"/>
        <v>High</v>
      </c>
      <c r="I1180">
        <v>27.23</v>
      </c>
      <c r="J1180">
        <v>1.7369999999999901</v>
      </c>
      <c r="K1180">
        <v>2</v>
      </c>
      <c r="L1180" s="6">
        <v>59.58</v>
      </c>
      <c r="M1180">
        <v>43.19</v>
      </c>
      <c r="N1180">
        <v>71.19</v>
      </c>
      <c r="O1180" t="str">
        <f t="shared" si="74"/>
        <v>61:80</v>
      </c>
      <c r="P1180" t="s">
        <v>27</v>
      </c>
      <c r="Q1180">
        <v>490.96</v>
      </c>
      <c r="R1180" t="str">
        <f t="shared" si="75"/>
        <v>Low</v>
      </c>
    </row>
    <row r="1181" spans="1:18" x14ac:dyDescent="0.25">
      <c r="A1181">
        <v>2024</v>
      </c>
      <c r="B1181" t="s">
        <v>36</v>
      </c>
      <c r="C1181" t="s">
        <v>54</v>
      </c>
      <c r="D1181" t="s">
        <v>52</v>
      </c>
      <c r="E1181" t="str">
        <f t="shared" si="72"/>
        <v>Winter crops</v>
      </c>
      <c r="F1181">
        <v>-3.85</v>
      </c>
      <c r="G1181" s="6">
        <v>378.13</v>
      </c>
      <c r="H1181" t="str">
        <f t="shared" si="73"/>
        <v>Low</v>
      </c>
      <c r="I1181">
        <v>2.78</v>
      </c>
      <c r="J1181">
        <v>2.3940000000000001</v>
      </c>
      <c r="K1181">
        <v>10</v>
      </c>
      <c r="L1181" s="6">
        <v>64.239999999999995</v>
      </c>
      <c r="M1181">
        <v>29.84</v>
      </c>
      <c r="N1181">
        <v>13.54</v>
      </c>
      <c r="O1181" t="str">
        <f t="shared" si="74"/>
        <v>0:20</v>
      </c>
      <c r="P1181" t="s">
        <v>17</v>
      </c>
      <c r="Q1181">
        <v>465.98</v>
      </c>
      <c r="R1181" t="str">
        <f t="shared" si="75"/>
        <v>Below 0</v>
      </c>
    </row>
    <row r="1182" spans="1:18" x14ac:dyDescent="0.25">
      <c r="A1182">
        <v>2020</v>
      </c>
      <c r="B1182" t="s">
        <v>14</v>
      </c>
      <c r="C1182" t="s">
        <v>40</v>
      </c>
      <c r="D1182" t="s">
        <v>49</v>
      </c>
      <c r="E1182" t="str">
        <f t="shared" si="72"/>
        <v>Summer crops</v>
      </c>
      <c r="F1182">
        <v>22.58</v>
      </c>
      <c r="G1182" s="6">
        <v>725.09</v>
      </c>
      <c r="H1182" t="str">
        <f t="shared" si="73"/>
        <v>Low</v>
      </c>
      <c r="I1182">
        <v>18.75</v>
      </c>
      <c r="J1182">
        <v>3.42</v>
      </c>
      <c r="K1182">
        <v>9</v>
      </c>
      <c r="L1182" s="6">
        <v>54.69</v>
      </c>
      <c r="M1182">
        <v>42.81</v>
      </c>
      <c r="N1182">
        <v>58.29</v>
      </c>
      <c r="O1182" t="str">
        <f t="shared" si="74"/>
        <v>41:60</v>
      </c>
      <c r="P1182" t="s">
        <v>27</v>
      </c>
      <c r="Q1182">
        <v>444.48</v>
      </c>
      <c r="R1182" t="str">
        <f t="shared" si="75"/>
        <v>Moderate</v>
      </c>
    </row>
    <row r="1183" spans="1:18" x14ac:dyDescent="0.25">
      <c r="A1183">
        <v>1997</v>
      </c>
      <c r="B1183" t="s">
        <v>14</v>
      </c>
      <c r="C1183" t="s">
        <v>15</v>
      </c>
      <c r="D1183" t="s">
        <v>43</v>
      </c>
      <c r="E1183" t="str">
        <f t="shared" si="72"/>
        <v>Winter crops</v>
      </c>
      <c r="F1183">
        <v>2.68</v>
      </c>
      <c r="G1183" s="6">
        <v>2795.26</v>
      </c>
      <c r="H1183" t="str">
        <f t="shared" si="73"/>
        <v>High</v>
      </c>
      <c r="I1183">
        <v>9.01</v>
      </c>
      <c r="J1183">
        <v>0.77</v>
      </c>
      <c r="K1183">
        <v>4</v>
      </c>
      <c r="L1183" s="6">
        <v>97.86</v>
      </c>
      <c r="M1183">
        <v>33.28</v>
      </c>
      <c r="N1183">
        <v>79.569999999999993</v>
      </c>
      <c r="O1183" t="str">
        <f t="shared" si="74"/>
        <v>61:80</v>
      </c>
      <c r="P1183" t="s">
        <v>20</v>
      </c>
      <c r="Q1183">
        <v>296.12</v>
      </c>
      <c r="R1183" t="str">
        <f t="shared" si="75"/>
        <v>Low</v>
      </c>
    </row>
    <row r="1184" spans="1:18" x14ac:dyDescent="0.25">
      <c r="A1184">
        <v>1997</v>
      </c>
      <c r="B1184" t="s">
        <v>24</v>
      </c>
      <c r="C1184" t="s">
        <v>59</v>
      </c>
      <c r="D1184" t="s">
        <v>34</v>
      </c>
      <c r="E1184" t="str">
        <f t="shared" si="72"/>
        <v>Winter crops</v>
      </c>
      <c r="F1184">
        <v>5.51</v>
      </c>
      <c r="G1184" s="6">
        <v>489.84</v>
      </c>
      <c r="H1184" t="str">
        <f t="shared" si="73"/>
        <v>Low</v>
      </c>
      <c r="I1184">
        <v>28.47</v>
      </c>
      <c r="J1184">
        <v>0.81</v>
      </c>
      <c r="K1184">
        <v>3</v>
      </c>
      <c r="L1184" s="6">
        <v>12.25</v>
      </c>
      <c r="M1184">
        <v>38.18</v>
      </c>
      <c r="N1184">
        <v>23.87</v>
      </c>
      <c r="O1184" t="str">
        <f t="shared" si="74"/>
        <v>21:40</v>
      </c>
      <c r="P1184" t="s">
        <v>27</v>
      </c>
      <c r="Q1184">
        <v>376.07</v>
      </c>
      <c r="R1184" t="str">
        <f t="shared" si="75"/>
        <v>Low</v>
      </c>
    </row>
    <row r="1185" spans="1:18" x14ac:dyDescent="0.25">
      <c r="A1185">
        <v>2024</v>
      </c>
      <c r="B1185" t="s">
        <v>24</v>
      </c>
      <c r="C1185" t="s">
        <v>72</v>
      </c>
      <c r="D1185" t="s">
        <v>34</v>
      </c>
      <c r="E1185" t="str">
        <f t="shared" si="72"/>
        <v>Winter crops</v>
      </c>
      <c r="F1185">
        <v>6.5</v>
      </c>
      <c r="G1185" s="6">
        <v>808.99</v>
      </c>
      <c r="H1185" t="str">
        <f t="shared" si="73"/>
        <v>Low</v>
      </c>
      <c r="I1185">
        <v>8.1</v>
      </c>
      <c r="J1185">
        <v>1.49</v>
      </c>
      <c r="K1185">
        <v>1</v>
      </c>
      <c r="L1185" s="6">
        <v>53.48</v>
      </c>
      <c r="M1185">
        <v>22.73</v>
      </c>
      <c r="N1185">
        <v>96.65</v>
      </c>
      <c r="O1185" t="str">
        <f t="shared" si="74"/>
        <v>81:100</v>
      </c>
      <c r="P1185" t="s">
        <v>17</v>
      </c>
      <c r="Q1185">
        <v>314.22000000000003</v>
      </c>
      <c r="R1185" t="str">
        <f t="shared" si="75"/>
        <v>Low</v>
      </c>
    </row>
    <row r="1186" spans="1:18" x14ac:dyDescent="0.25">
      <c r="A1186">
        <v>2018</v>
      </c>
      <c r="B1186" t="s">
        <v>14</v>
      </c>
      <c r="C1186" t="s">
        <v>40</v>
      </c>
      <c r="D1186" t="s">
        <v>23</v>
      </c>
      <c r="E1186" t="str">
        <f t="shared" si="72"/>
        <v>Winter crops</v>
      </c>
      <c r="F1186">
        <v>5.59</v>
      </c>
      <c r="G1186" s="6">
        <v>1548.02</v>
      </c>
      <c r="H1186" t="str">
        <f t="shared" si="73"/>
        <v>Medium</v>
      </c>
      <c r="I1186">
        <v>20.46</v>
      </c>
      <c r="J1186">
        <v>1.5389999999999999</v>
      </c>
      <c r="K1186">
        <v>9</v>
      </c>
      <c r="L1186" s="6">
        <v>92.28</v>
      </c>
      <c r="M1186">
        <v>45.77</v>
      </c>
      <c r="N1186">
        <v>21.99</v>
      </c>
      <c r="O1186" t="str">
        <f t="shared" si="74"/>
        <v>21:40</v>
      </c>
      <c r="P1186" t="s">
        <v>39</v>
      </c>
      <c r="Q1186">
        <v>685.87</v>
      </c>
      <c r="R1186" t="str">
        <f t="shared" si="75"/>
        <v>Low</v>
      </c>
    </row>
    <row r="1187" spans="1:18" x14ac:dyDescent="0.25">
      <c r="A1187">
        <v>2018</v>
      </c>
      <c r="B1187" t="s">
        <v>21</v>
      </c>
      <c r="C1187" t="s">
        <v>45</v>
      </c>
      <c r="D1187" t="s">
        <v>52</v>
      </c>
      <c r="E1187" t="str">
        <f t="shared" si="72"/>
        <v>Winter crops</v>
      </c>
      <c r="F1187">
        <v>4.5599999999999996</v>
      </c>
      <c r="G1187" s="6">
        <v>2737.4</v>
      </c>
      <c r="H1187" t="str">
        <f t="shared" si="73"/>
        <v>High</v>
      </c>
      <c r="I1187">
        <v>3.83</v>
      </c>
      <c r="J1187">
        <v>1.26</v>
      </c>
      <c r="K1187">
        <v>6</v>
      </c>
      <c r="L1187" s="6">
        <v>74.59</v>
      </c>
      <c r="M1187">
        <v>6.86</v>
      </c>
      <c r="N1187">
        <v>65.91</v>
      </c>
      <c r="O1187" t="str">
        <f t="shared" si="74"/>
        <v>61:80</v>
      </c>
      <c r="P1187" t="s">
        <v>27</v>
      </c>
      <c r="Q1187">
        <v>450.7</v>
      </c>
      <c r="R1187" t="str">
        <f t="shared" si="75"/>
        <v>Low</v>
      </c>
    </row>
    <row r="1188" spans="1:18" x14ac:dyDescent="0.25">
      <c r="A1188">
        <v>2016</v>
      </c>
      <c r="B1188" t="s">
        <v>18</v>
      </c>
      <c r="C1188" t="s">
        <v>60</v>
      </c>
      <c r="D1188" t="s">
        <v>34</v>
      </c>
      <c r="E1188" t="str">
        <f t="shared" si="72"/>
        <v>Winter crops</v>
      </c>
      <c r="F1188">
        <v>15.28</v>
      </c>
      <c r="G1188" s="6">
        <v>1245.22</v>
      </c>
      <c r="H1188" t="str">
        <f t="shared" si="73"/>
        <v>Medium</v>
      </c>
      <c r="I1188">
        <v>23.27</v>
      </c>
      <c r="J1188">
        <v>2.4929999999999999</v>
      </c>
      <c r="K1188">
        <v>9</v>
      </c>
      <c r="L1188" s="6">
        <v>19.55</v>
      </c>
      <c r="M1188">
        <v>32.82</v>
      </c>
      <c r="N1188">
        <v>85.52</v>
      </c>
      <c r="O1188" t="str">
        <f t="shared" si="74"/>
        <v>81:100</v>
      </c>
      <c r="P1188" t="s">
        <v>39</v>
      </c>
      <c r="Q1188">
        <v>645.07000000000005</v>
      </c>
      <c r="R1188" t="str">
        <f t="shared" si="75"/>
        <v>Moderate</v>
      </c>
    </row>
    <row r="1189" spans="1:18" x14ac:dyDescent="0.25">
      <c r="A1189">
        <v>2016</v>
      </c>
      <c r="B1189" t="s">
        <v>32</v>
      </c>
      <c r="C1189" t="s">
        <v>53</v>
      </c>
      <c r="D1189" t="s">
        <v>38</v>
      </c>
      <c r="E1189" t="str">
        <f t="shared" si="72"/>
        <v>Summer crops</v>
      </c>
      <c r="F1189">
        <v>11.25</v>
      </c>
      <c r="G1189" s="6">
        <v>2270.17</v>
      </c>
      <c r="H1189" t="str">
        <f t="shared" si="73"/>
        <v>High</v>
      </c>
      <c r="I1189">
        <v>2.2000000000000002</v>
      </c>
      <c r="J1189">
        <v>3.03</v>
      </c>
      <c r="K1189">
        <v>6</v>
      </c>
      <c r="L1189" s="6">
        <v>28.94</v>
      </c>
      <c r="M1189">
        <v>18</v>
      </c>
      <c r="N1189">
        <v>61.64</v>
      </c>
      <c r="O1189" t="str">
        <f t="shared" si="74"/>
        <v>61:80</v>
      </c>
      <c r="P1189" t="s">
        <v>20</v>
      </c>
      <c r="Q1189">
        <v>303.29000000000002</v>
      </c>
      <c r="R1189" t="str">
        <f t="shared" si="75"/>
        <v>Low</v>
      </c>
    </row>
    <row r="1190" spans="1:18" x14ac:dyDescent="0.25">
      <c r="A1190">
        <v>2008</v>
      </c>
      <c r="B1190" t="s">
        <v>32</v>
      </c>
      <c r="C1190" t="s">
        <v>61</v>
      </c>
      <c r="D1190" t="s">
        <v>29</v>
      </c>
      <c r="E1190" t="str">
        <f t="shared" si="72"/>
        <v>Summer crops</v>
      </c>
      <c r="F1190">
        <v>11.84</v>
      </c>
      <c r="G1190" s="6">
        <v>1374.53</v>
      </c>
      <c r="H1190" t="str">
        <f t="shared" si="73"/>
        <v>Medium</v>
      </c>
      <c r="I1190">
        <v>14.95</v>
      </c>
      <c r="J1190">
        <v>2.2999999999999998</v>
      </c>
      <c r="K1190">
        <v>4</v>
      </c>
      <c r="L1190" s="6">
        <v>24.86</v>
      </c>
      <c r="M1190">
        <v>30.97</v>
      </c>
      <c r="N1190">
        <v>54.85</v>
      </c>
      <c r="O1190" t="str">
        <f t="shared" si="74"/>
        <v>41:60</v>
      </c>
      <c r="P1190" t="s">
        <v>27</v>
      </c>
      <c r="Q1190">
        <v>1096.4100000000001</v>
      </c>
      <c r="R1190" t="str">
        <f t="shared" si="75"/>
        <v>Low</v>
      </c>
    </row>
    <row r="1191" spans="1:18" x14ac:dyDescent="0.25">
      <c r="A1191">
        <v>1995</v>
      </c>
      <c r="B1191" t="s">
        <v>36</v>
      </c>
      <c r="C1191" t="s">
        <v>62</v>
      </c>
      <c r="D1191" t="s">
        <v>23</v>
      </c>
      <c r="E1191" t="str">
        <f t="shared" si="72"/>
        <v>Winter crops</v>
      </c>
      <c r="F1191">
        <v>11.34</v>
      </c>
      <c r="G1191" s="6">
        <v>1973.77</v>
      </c>
      <c r="H1191" t="str">
        <f t="shared" si="73"/>
        <v>Medium</v>
      </c>
      <c r="I1191">
        <v>23.83</v>
      </c>
      <c r="J1191">
        <v>1.6379999999999999</v>
      </c>
      <c r="K1191">
        <v>0</v>
      </c>
      <c r="L1191" s="6">
        <v>94.47</v>
      </c>
      <c r="M1191">
        <v>4.68</v>
      </c>
      <c r="N1191">
        <v>93.36</v>
      </c>
      <c r="O1191" t="str">
        <f t="shared" si="74"/>
        <v>81:100</v>
      </c>
      <c r="P1191" t="s">
        <v>20</v>
      </c>
      <c r="Q1191">
        <v>256</v>
      </c>
      <c r="R1191" t="str">
        <f t="shared" si="75"/>
        <v>Low</v>
      </c>
    </row>
    <row r="1192" spans="1:18" x14ac:dyDescent="0.25">
      <c r="A1192">
        <v>2007</v>
      </c>
      <c r="B1192" t="s">
        <v>36</v>
      </c>
      <c r="C1192" t="s">
        <v>54</v>
      </c>
      <c r="D1192" t="s">
        <v>29</v>
      </c>
      <c r="E1192" t="str">
        <f t="shared" si="72"/>
        <v>Summer crops</v>
      </c>
      <c r="F1192">
        <v>3.41</v>
      </c>
      <c r="G1192" s="6">
        <v>1244.18</v>
      </c>
      <c r="H1192" t="str">
        <f t="shared" si="73"/>
        <v>Medium</v>
      </c>
      <c r="I1192">
        <v>7.16</v>
      </c>
      <c r="J1192">
        <v>2.56</v>
      </c>
      <c r="K1192">
        <v>1</v>
      </c>
      <c r="L1192" s="6">
        <v>72.72</v>
      </c>
      <c r="M1192">
        <v>3.85</v>
      </c>
      <c r="N1192">
        <v>7.06</v>
      </c>
      <c r="O1192" t="str">
        <f t="shared" si="74"/>
        <v>0:20</v>
      </c>
      <c r="P1192" t="s">
        <v>20</v>
      </c>
      <c r="Q1192">
        <v>787.6</v>
      </c>
      <c r="R1192" t="str">
        <f t="shared" si="75"/>
        <v>Low</v>
      </c>
    </row>
    <row r="1193" spans="1:18" x14ac:dyDescent="0.25">
      <c r="A1193">
        <v>2007</v>
      </c>
      <c r="B1193" t="s">
        <v>36</v>
      </c>
      <c r="C1193" t="s">
        <v>62</v>
      </c>
      <c r="D1193" t="s">
        <v>16</v>
      </c>
      <c r="E1193" t="str">
        <f t="shared" si="72"/>
        <v>Summer crops</v>
      </c>
      <c r="F1193">
        <v>33.159999999999997</v>
      </c>
      <c r="G1193" s="6">
        <v>1043.31</v>
      </c>
      <c r="H1193" t="str">
        <f t="shared" si="73"/>
        <v>Medium</v>
      </c>
      <c r="I1193">
        <v>20.6</v>
      </c>
      <c r="J1193">
        <v>1.7549999999999999</v>
      </c>
      <c r="K1193">
        <v>1</v>
      </c>
      <c r="L1193" s="6">
        <v>75.180000000000007</v>
      </c>
      <c r="M1193">
        <v>12.34</v>
      </c>
      <c r="N1193">
        <v>82.68</v>
      </c>
      <c r="O1193" t="str">
        <f t="shared" si="74"/>
        <v>81:100</v>
      </c>
      <c r="P1193" t="s">
        <v>39</v>
      </c>
      <c r="Q1193">
        <v>562.72</v>
      </c>
      <c r="R1193" t="str">
        <f t="shared" si="75"/>
        <v>High</v>
      </c>
    </row>
    <row r="1194" spans="1:18" x14ac:dyDescent="0.25">
      <c r="A1194">
        <v>2014</v>
      </c>
      <c r="B1194" t="s">
        <v>30</v>
      </c>
      <c r="C1194" t="s">
        <v>33</v>
      </c>
      <c r="D1194" t="s">
        <v>38</v>
      </c>
      <c r="E1194" t="str">
        <f t="shared" si="72"/>
        <v>Summer crops</v>
      </c>
      <c r="F1194">
        <v>2.2200000000000002</v>
      </c>
      <c r="G1194" s="6">
        <v>655.17999999999995</v>
      </c>
      <c r="H1194" t="str">
        <f t="shared" si="73"/>
        <v>Low</v>
      </c>
      <c r="I1194">
        <v>18.079999999999998</v>
      </c>
      <c r="J1194">
        <v>0.70199999999999996</v>
      </c>
      <c r="K1194">
        <v>3</v>
      </c>
      <c r="L1194" s="6">
        <v>40.700000000000003</v>
      </c>
      <c r="M1194">
        <v>19.8</v>
      </c>
      <c r="N1194">
        <v>33.1</v>
      </c>
      <c r="O1194" t="str">
        <f t="shared" si="74"/>
        <v>21:40</v>
      </c>
      <c r="P1194" t="s">
        <v>39</v>
      </c>
      <c r="Q1194">
        <v>130.35</v>
      </c>
      <c r="R1194" t="str">
        <f t="shared" si="75"/>
        <v>Low</v>
      </c>
    </row>
    <row r="1195" spans="1:18" x14ac:dyDescent="0.25">
      <c r="A1195">
        <v>2003</v>
      </c>
      <c r="B1195" t="s">
        <v>14</v>
      </c>
      <c r="C1195" t="s">
        <v>40</v>
      </c>
      <c r="D1195" t="s">
        <v>23</v>
      </c>
      <c r="E1195" t="str">
        <f t="shared" si="72"/>
        <v>Winter crops</v>
      </c>
      <c r="F1195">
        <v>28.25</v>
      </c>
      <c r="G1195" s="6">
        <v>2311.04</v>
      </c>
      <c r="H1195" t="str">
        <f t="shared" si="73"/>
        <v>High</v>
      </c>
      <c r="I1195">
        <v>12.21</v>
      </c>
      <c r="J1195">
        <v>1.5</v>
      </c>
      <c r="K1195">
        <v>1</v>
      </c>
      <c r="L1195" s="6">
        <v>61.84</v>
      </c>
      <c r="M1195">
        <v>29.78</v>
      </c>
      <c r="N1195">
        <v>65.44</v>
      </c>
      <c r="O1195" t="str">
        <f t="shared" si="74"/>
        <v>61:80</v>
      </c>
      <c r="P1195" t="s">
        <v>20</v>
      </c>
      <c r="Q1195">
        <v>231.65</v>
      </c>
      <c r="R1195" t="str">
        <f t="shared" si="75"/>
        <v>High</v>
      </c>
    </row>
    <row r="1196" spans="1:18" x14ac:dyDescent="0.25">
      <c r="A1196">
        <v>2007</v>
      </c>
      <c r="B1196" t="s">
        <v>50</v>
      </c>
      <c r="C1196" t="s">
        <v>56</v>
      </c>
      <c r="D1196" t="s">
        <v>38</v>
      </c>
      <c r="E1196" t="str">
        <f t="shared" si="72"/>
        <v>Summer crops</v>
      </c>
      <c r="F1196">
        <v>34.51</v>
      </c>
      <c r="G1196" s="6">
        <v>2048.2199999999998</v>
      </c>
      <c r="H1196" t="str">
        <f t="shared" si="73"/>
        <v>High</v>
      </c>
      <c r="I1196">
        <v>9.69</v>
      </c>
      <c r="J1196">
        <v>1.5</v>
      </c>
      <c r="K1196">
        <v>5</v>
      </c>
      <c r="L1196" s="6">
        <v>80.67</v>
      </c>
      <c r="M1196">
        <v>9.44</v>
      </c>
      <c r="N1196">
        <v>91.73</v>
      </c>
      <c r="O1196" t="str">
        <f t="shared" si="74"/>
        <v>81:100</v>
      </c>
      <c r="P1196" t="s">
        <v>27</v>
      </c>
      <c r="Q1196">
        <v>341.67</v>
      </c>
      <c r="R1196" t="str">
        <f t="shared" si="75"/>
        <v>High</v>
      </c>
    </row>
    <row r="1197" spans="1:18" x14ac:dyDescent="0.25">
      <c r="A1197">
        <v>2004</v>
      </c>
      <c r="B1197" t="s">
        <v>32</v>
      </c>
      <c r="C1197" t="s">
        <v>53</v>
      </c>
      <c r="D1197" t="s">
        <v>38</v>
      </c>
      <c r="E1197" t="str">
        <f t="shared" si="72"/>
        <v>Summer crops</v>
      </c>
      <c r="F1197">
        <v>27.12</v>
      </c>
      <c r="G1197" s="6">
        <v>358.29</v>
      </c>
      <c r="H1197" t="str">
        <f t="shared" si="73"/>
        <v>Low</v>
      </c>
      <c r="I1197">
        <v>29.08</v>
      </c>
      <c r="J1197">
        <v>2.34</v>
      </c>
      <c r="K1197">
        <v>5</v>
      </c>
      <c r="L1197" s="6">
        <v>86.49</v>
      </c>
      <c r="M1197">
        <v>15.04</v>
      </c>
      <c r="N1197">
        <v>79.77</v>
      </c>
      <c r="O1197" t="str">
        <f t="shared" si="74"/>
        <v>61:80</v>
      </c>
      <c r="P1197" t="s">
        <v>17</v>
      </c>
      <c r="Q1197">
        <v>802.26</v>
      </c>
      <c r="R1197" t="str">
        <f t="shared" si="75"/>
        <v>High</v>
      </c>
    </row>
    <row r="1198" spans="1:18" x14ac:dyDescent="0.25">
      <c r="A1198">
        <v>1999</v>
      </c>
      <c r="B1198" t="s">
        <v>32</v>
      </c>
      <c r="C1198" t="s">
        <v>69</v>
      </c>
      <c r="D1198" t="s">
        <v>23</v>
      </c>
      <c r="E1198" t="str">
        <f t="shared" si="72"/>
        <v>Winter crops</v>
      </c>
      <c r="F1198">
        <v>34.94</v>
      </c>
      <c r="G1198" s="6">
        <v>229.16</v>
      </c>
      <c r="H1198" t="str">
        <f t="shared" si="73"/>
        <v>Low</v>
      </c>
      <c r="I1198">
        <v>27.68</v>
      </c>
      <c r="J1198">
        <v>3.4649999999999999</v>
      </c>
      <c r="K1198">
        <v>9</v>
      </c>
      <c r="L1198" s="6">
        <v>61.28</v>
      </c>
      <c r="M1198">
        <v>14.24</v>
      </c>
      <c r="N1198">
        <v>28.19</v>
      </c>
      <c r="O1198" t="str">
        <f t="shared" si="74"/>
        <v>21:40</v>
      </c>
      <c r="P1198" t="s">
        <v>35</v>
      </c>
      <c r="Q1198">
        <v>1324.78</v>
      </c>
      <c r="R1198" t="str">
        <f t="shared" si="75"/>
        <v>High</v>
      </c>
    </row>
    <row r="1199" spans="1:18" x14ac:dyDescent="0.25">
      <c r="A1199">
        <v>2008</v>
      </c>
      <c r="B1199" t="s">
        <v>32</v>
      </c>
      <c r="C1199" t="s">
        <v>53</v>
      </c>
      <c r="D1199" t="s">
        <v>16</v>
      </c>
      <c r="E1199" t="str">
        <f t="shared" si="72"/>
        <v>Summer crops</v>
      </c>
      <c r="F1199">
        <v>4.22</v>
      </c>
      <c r="G1199" s="6">
        <v>2385.2399999999998</v>
      </c>
      <c r="H1199" t="str">
        <f t="shared" si="73"/>
        <v>High</v>
      </c>
      <c r="I1199">
        <v>28.94</v>
      </c>
      <c r="J1199">
        <v>0.9</v>
      </c>
      <c r="K1199">
        <v>3</v>
      </c>
      <c r="L1199" s="6">
        <v>93.7</v>
      </c>
      <c r="M1199">
        <v>11.37</v>
      </c>
      <c r="N1199">
        <v>16.79</v>
      </c>
      <c r="O1199" t="str">
        <f t="shared" si="74"/>
        <v>0:20</v>
      </c>
      <c r="P1199" t="s">
        <v>17</v>
      </c>
      <c r="Q1199">
        <v>221.12</v>
      </c>
      <c r="R1199" t="str">
        <f t="shared" si="75"/>
        <v>Low</v>
      </c>
    </row>
    <row r="1200" spans="1:18" x14ac:dyDescent="0.25">
      <c r="A1200">
        <v>2022</v>
      </c>
      <c r="B1200" t="s">
        <v>21</v>
      </c>
      <c r="C1200" t="s">
        <v>65</v>
      </c>
      <c r="D1200" t="s">
        <v>23</v>
      </c>
      <c r="E1200" t="str">
        <f t="shared" si="72"/>
        <v>Winter crops</v>
      </c>
      <c r="F1200">
        <v>1.5</v>
      </c>
      <c r="G1200" s="6">
        <v>874.53</v>
      </c>
      <c r="H1200" t="str">
        <f t="shared" si="73"/>
        <v>Low</v>
      </c>
      <c r="I1200">
        <v>5.74</v>
      </c>
      <c r="J1200">
        <v>2.54</v>
      </c>
      <c r="K1200">
        <v>8</v>
      </c>
      <c r="L1200" s="6">
        <v>19.53</v>
      </c>
      <c r="M1200">
        <v>35.6</v>
      </c>
      <c r="N1200">
        <v>97.81</v>
      </c>
      <c r="O1200" t="str">
        <f t="shared" si="74"/>
        <v>81:100</v>
      </c>
      <c r="P1200" t="s">
        <v>35</v>
      </c>
      <c r="Q1200">
        <v>439.7</v>
      </c>
      <c r="R1200" t="str">
        <f t="shared" si="75"/>
        <v>Low</v>
      </c>
    </row>
    <row r="1201" spans="1:18" x14ac:dyDescent="0.25">
      <c r="A1201">
        <v>2016</v>
      </c>
      <c r="B1201" t="s">
        <v>30</v>
      </c>
      <c r="C1201" t="s">
        <v>66</v>
      </c>
      <c r="D1201" t="s">
        <v>49</v>
      </c>
      <c r="E1201" t="str">
        <f t="shared" si="72"/>
        <v>Summer crops</v>
      </c>
      <c r="F1201">
        <v>11.83</v>
      </c>
      <c r="G1201" s="6">
        <v>1441.42</v>
      </c>
      <c r="H1201" t="str">
        <f t="shared" si="73"/>
        <v>Medium</v>
      </c>
      <c r="I1201">
        <v>3.67</v>
      </c>
      <c r="J1201">
        <v>3.93</v>
      </c>
      <c r="K1201">
        <v>0</v>
      </c>
      <c r="L1201" s="6">
        <v>50.58</v>
      </c>
      <c r="M1201">
        <v>43.64</v>
      </c>
      <c r="N1201">
        <v>68.540000000000006</v>
      </c>
      <c r="O1201" t="str">
        <f t="shared" si="74"/>
        <v>61:80</v>
      </c>
      <c r="P1201" t="s">
        <v>35</v>
      </c>
      <c r="Q1201">
        <v>897.39</v>
      </c>
      <c r="R1201" t="str">
        <f t="shared" si="75"/>
        <v>Low</v>
      </c>
    </row>
    <row r="1202" spans="1:18" x14ac:dyDescent="0.25">
      <c r="A1202">
        <v>2002</v>
      </c>
      <c r="B1202" t="s">
        <v>14</v>
      </c>
      <c r="C1202" t="s">
        <v>15</v>
      </c>
      <c r="D1202" t="s">
        <v>26</v>
      </c>
      <c r="E1202" t="str">
        <f t="shared" si="72"/>
        <v>Summer crops</v>
      </c>
      <c r="F1202">
        <v>22.81</v>
      </c>
      <c r="G1202" s="6">
        <v>1006.93</v>
      </c>
      <c r="H1202" t="str">
        <f t="shared" si="73"/>
        <v>Medium</v>
      </c>
      <c r="I1202">
        <v>18.11</v>
      </c>
      <c r="J1202">
        <v>1.7009999999999901</v>
      </c>
      <c r="K1202">
        <v>2</v>
      </c>
      <c r="L1202" s="6">
        <v>72.06</v>
      </c>
      <c r="M1202">
        <v>24.7</v>
      </c>
      <c r="N1202">
        <v>63.6</v>
      </c>
      <c r="O1202" t="str">
        <f t="shared" si="74"/>
        <v>61:80</v>
      </c>
      <c r="P1202" t="s">
        <v>27</v>
      </c>
      <c r="Q1202">
        <v>703.7</v>
      </c>
      <c r="R1202" t="str">
        <f t="shared" si="75"/>
        <v>Moderate</v>
      </c>
    </row>
    <row r="1203" spans="1:18" x14ac:dyDescent="0.25">
      <c r="A1203">
        <v>1994</v>
      </c>
      <c r="B1203" t="s">
        <v>46</v>
      </c>
      <c r="C1203" t="s">
        <v>47</v>
      </c>
      <c r="D1203" t="s">
        <v>52</v>
      </c>
      <c r="E1203" t="str">
        <f t="shared" si="72"/>
        <v>Winter crops</v>
      </c>
      <c r="F1203">
        <v>1.78</v>
      </c>
      <c r="G1203" s="6">
        <v>653.36</v>
      </c>
      <c r="H1203" t="str">
        <f t="shared" si="73"/>
        <v>Low</v>
      </c>
      <c r="I1203">
        <v>21.51</v>
      </c>
      <c r="J1203">
        <v>0.83699999999999997</v>
      </c>
      <c r="K1203">
        <v>2</v>
      </c>
      <c r="L1203" s="6">
        <v>11.52</v>
      </c>
      <c r="M1203">
        <v>21.34</v>
      </c>
      <c r="N1203">
        <v>41.46</v>
      </c>
      <c r="O1203" t="str">
        <f t="shared" si="74"/>
        <v>41:60</v>
      </c>
      <c r="P1203" t="s">
        <v>39</v>
      </c>
      <c r="Q1203">
        <v>357.89</v>
      </c>
      <c r="R1203" t="str">
        <f t="shared" si="75"/>
        <v>Low</v>
      </c>
    </row>
    <row r="1204" spans="1:18" x14ac:dyDescent="0.25">
      <c r="A1204">
        <v>2022</v>
      </c>
      <c r="B1204" t="s">
        <v>14</v>
      </c>
      <c r="C1204" t="s">
        <v>40</v>
      </c>
      <c r="D1204" t="s">
        <v>26</v>
      </c>
      <c r="E1204" t="str">
        <f t="shared" si="72"/>
        <v>Summer crops</v>
      </c>
      <c r="F1204">
        <v>28.29</v>
      </c>
      <c r="G1204" s="6">
        <v>1983.86</v>
      </c>
      <c r="H1204" t="str">
        <f t="shared" si="73"/>
        <v>Medium</v>
      </c>
      <c r="I1204">
        <v>10.6</v>
      </c>
      <c r="J1204">
        <v>1.28</v>
      </c>
      <c r="K1204">
        <v>2</v>
      </c>
      <c r="L1204" s="6">
        <v>52.49</v>
      </c>
      <c r="M1204">
        <v>33.47</v>
      </c>
      <c r="N1204">
        <v>73.510000000000005</v>
      </c>
      <c r="O1204" t="str">
        <f t="shared" si="74"/>
        <v>61:80</v>
      </c>
      <c r="P1204" t="s">
        <v>35</v>
      </c>
      <c r="Q1204">
        <v>523.91</v>
      </c>
      <c r="R1204" t="str">
        <f t="shared" si="75"/>
        <v>High</v>
      </c>
    </row>
    <row r="1205" spans="1:18" x14ac:dyDescent="0.25">
      <c r="A1205">
        <v>2018</v>
      </c>
      <c r="B1205" t="s">
        <v>41</v>
      </c>
      <c r="C1205" t="s">
        <v>44</v>
      </c>
      <c r="D1205" t="s">
        <v>52</v>
      </c>
      <c r="E1205" t="str">
        <f t="shared" si="72"/>
        <v>Winter crops</v>
      </c>
      <c r="F1205">
        <v>5.88</v>
      </c>
      <c r="G1205" s="6">
        <v>1455.18</v>
      </c>
      <c r="H1205" t="str">
        <f t="shared" si="73"/>
        <v>Medium</v>
      </c>
      <c r="I1205">
        <v>15.81</v>
      </c>
      <c r="J1205">
        <v>1.8720000000000001</v>
      </c>
      <c r="K1205">
        <v>3</v>
      </c>
      <c r="L1205" s="6">
        <v>87.38</v>
      </c>
      <c r="M1205">
        <v>33.69</v>
      </c>
      <c r="N1205">
        <v>70.83</v>
      </c>
      <c r="O1205" t="str">
        <f t="shared" si="74"/>
        <v>61:80</v>
      </c>
      <c r="P1205" t="s">
        <v>35</v>
      </c>
      <c r="Q1205">
        <v>257.89</v>
      </c>
      <c r="R1205" t="str">
        <f t="shared" si="75"/>
        <v>Low</v>
      </c>
    </row>
    <row r="1206" spans="1:18" x14ac:dyDescent="0.25">
      <c r="A1206">
        <v>2012</v>
      </c>
      <c r="B1206" t="s">
        <v>50</v>
      </c>
      <c r="C1206" t="s">
        <v>56</v>
      </c>
      <c r="D1206" t="s">
        <v>52</v>
      </c>
      <c r="E1206" t="str">
        <f t="shared" si="72"/>
        <v>Winter crops</v>
      </c>
      <c r="F1206">
        <v>19.21</v>
      </c>
      <c r="G1206" s="6">
        <v>1967.94</v>
      </c>
      <c r="H1206" t="str">
        <f t="shared" si="73"/>
        <v>Medium</v>
      </c>
      <c r="I1206">
        <v>17.32</v>
      </c>
      <c r="J1206">
        <v>2.1240000000000001</v>
      </c>
      <c r="K1206">
        <v>3</v>
      </c>
      <c r="L1206" s="6">
        <v>18.940000000000001</v>
      </c>
      <c r="M1206">
        <v>16.14</v>
      </c>
      <c r="N1206">
        <v>76.08</v>
      </c>
      <c r="O1206" t="str">
        <f t="shared" si="74"/>
        <v>61:80</v>
      </c>
      <c r="P1206" t="s">
        <v>35</v>
      </c>
      <c r="Q1206">
        <v>734.07</v>
      </c>
      <c r="R1206" t="str">
        <f t="shared" si="75"/>
        <v>Moderate</v>
      </c>
    </row>
    <row r="1207" spans="1:18" x14ac:dyDescent="0.25">
      <c r="A1207">
        <v>1996</v>
      </c>
      <c r="B1207" t="s">
        <v>36</v>
      </c>
      <c r="C1207" t="s">
        <v>70</v>
      </c>
      <c r="D1207" t="s">
        <v>52</v>
      </c>
      <c r="E1207" t="str">
        <f t="shared" si="72"/>
        <v>Winter crops</v>
      </c>
      <c r="F1207">
        <v>18.86</v>
      </c>
      <c r="G1207" s="6">
        <v>1442.06</v>
      </c>
      <c r="H1207" t="str">
        <f t="shared" si="73"/>
        <v>Medium</v>
      </c>
      <c r="I1207">
        <v>29.91</v>
      </c>
      <c r="J1207">
        <v>4.3289999999999997</v>
      </c>
      <c r="K1207">
        <v>8</v>
      </c>
      <c r="L1207" s="6">
        <v>75.349999999999994</v>
      </c>
      <c r="M1207">
        <v>40.61</v>
      </c>
      <c r="N1207">
        <v>30.28</v>
      </c>
      <c r="O1207" t="str">
        <f t="shared" si="74"/>
        <v>21:40</v>
      </c>
      <c r="P1207" t="s">
        <v>17</v>
      </c>
      <c r="Q1207">
        <v>1295.08</v>
      </c>
      <c r="R1207" t="str">
        <f t="shared" si="75"/>
        <v>Moderate</v>
      </c>
    </row>
    <row r="1208" spans="1:18" x14ac:dyDescent="0.25">
      <c r="A1208">
        <v>1997</v>
      </c>
      <c r="B1208" t="s">
        <v>30</v>
      </c>
      <c r="C1208" t="s">
        <v>31</v>
      </c>
      <c r="D1208" t="s">
        <v>16</v>
      </c>
      <c r="E1208" t="str">
        <f t="shared" si="72"/>
        <v>Summer crops</v>
      </c>
      <c r="F1208">
        <v>34.61</v>
      </c>
      <c r="G1208" s="6">
        <v>735.38</v>
      </c>
      <c r="H1208" t="str">
        <f t="shared" si="73"/>
        <v>Low</v>
      </c>
      <c r="I1208">
        <v>8.86</v>
      </c>
      <c r="J1208">
        <v>1.98</v>
      </c>
      <c r="K1208">
        <v>8</v>
      </c>
      <c r="L1208" s="6">
        <v>40.75</v>
      </c>
      <c r="M1208">
        <v>2.62</v>
      </c>
      <c r="N1208">
        <v>95.39</v>
      </c>
      <c r="O1208" t="str">
        <f t="shared" si="74"/>
        <v>81:100</v>
      </c>
      <c r="P1208" t="s">
        <v>20</v>
      </c>
      <c r="Q1208">
        <v>878.43</v>
      </c>
      <c r="R1208" t="str">
        <f t="shared" si="75"/>
        <v>High</v>
      </c>
    </row>
    <row r="1209" spans="1:18" x14ac:dyDescent="0.25">
      <c r="A1209">
        <v>2007</v>
      </c>
      <c r="B1209" t="s">
        <v>41</v>
      </c>
      <c r="C1209" t="s">
        <v>71</v>
      </c>
      <c r="D1209" t="s">
        <v>52</v>
      </c>
      <c r="E1209" t="str">
        <f t="shared" si="72"/>
        <v>Winter crops</v>
      </c>
      <c r="F1209">
        <v>21.23</v>
      </c>
      <c r="G1209" s="6">
        <v>2156.19</v>
      </c>
      <c r="H1209" t="str">
        <f t="shared" si="73"/>
        <v>High</v>
      </c>
      <c r="I1209">
        <v>13.86</v>
      </c>
      <c r="J1209">
        <v>2.15</v>
      </c>
      <c r="K1209">
        <v>4</v>
      </c>
      <c r="L1209" s="6">
        <v>32.75</v>
      </c>
      <c r="M1209">
        <v>40.92</v>
      </c>
      <c r="N1209">
        <v>29.44</v>
      </c>
      <c r="O1209" t="str">
        <f t="shared" si="74"/>
        <v>21:40</v>
      </c>
      <c r="P1209" t="s">
        <v>17</v>
      </c>
      <c r="Q1209">
        <v>374.6</v>
      </c>
      <c r="R1209" t="str">
        <f t="shared" si="75"/>
        <v>Moderate</v>
      </c>
    </row>
    <row r="1210" spans="1:18" x14ac:dyDescent="0.25">
      <c r="A1210">
        <v>2014</v>
      </c>
      <c r="B1210" t="s">
        <v>14</v>
      </c>
      <c r="C1210" t="s">
        <v>15</v>
      </c>
      <c r="D1210" t="s">
        <v>52</v>
      </c>
      <c r="E1210" t="str">
        <f t="shared" si="72"/>
        <v>Winter crops</v>
      </c>
      <c r="F1210">
        <v>13.96</v>
      </c>
      <c r="G1210" s="6">
        <v>2312.02</v>
      </c>
      <c r="H1210" t="str">
        <f t="shared" si="73"/>
        <v>High</v>
      </c>
      <c r="I1210">
        <v>7.4</v>
      </c>
      <c r="J1210">
        <v>4.83</v>
      </c>
      <c r="K1210">
        <v>8</v>
      </c>
      <c r="L1210" s="6">
        <v>22.5</v>
      </c>
      <c r="M1210">
        <v>31.72</v>
      </c>
      <c r="N1210">
        <v>22.93</v>
      </c>
      <c r="O1210" t="str">
        <f t="shared" si="74"/>
        <v>21:40</v>
      </c>
      <c r="P1210" t="s">
        <v>35</v>
      </c>
      <c r="Q1210">
        <v>919.87</v>
      </c>
      <c r="R1210" t="str">
        <f t="shared" si="75"/>
        <v>Low</v>
      </c>
    </row>
    <row r="1211" spans="1:18" x14ac:dyDescent="0.25">
      <c r="A1211">
        <v>2023</v>
      </c>
      <c r="B1211" t="s">
        <v>50</v>
      </c>
      <c r="C1211" t="s">
        <v>33</v>
      </c>
      <c r="D1211" t="s">
        <v>16</v>
      </c>
      <c r="E1211" t="str">
        <f t="shared" si="72"/>
        <v>Summer crops</v>
      </c>
      <c r="F1211">
        <v>27.38</v>
      </c>
      <c r="G1211" s="6">
        <v>2020.13</v>
      </c>
      <c r="H1211" t="str">
        <f t="shared" si="73"/>
        <v>High</v>
      </c>
      <c r="I1211">
        <v>9.77</v>
      </c>
      <c r="J1211">
        <v>2.63</v>
      </c>
      <c r="K1211">
        <v>9</v>
      </c>
      <c r="L1211" s="6">
        <v>69.62</v>
      </c>
      <c r="M1211">
        <v>1.1599999999999999</v>
      </c>
      <c r="N1211">
        <v>28.3</v>
      </c>
      <c r="O1211" t="str">
        <f t="shared" si="74"/>
        <v>21:40</v>
      </c>
      <c r="P1211" t="s">
        <v>20</v>
      </c>
      <c r="Q1211">
        <v>636.09</v>
      </c>
      <c r="R1211" t="str">
        <f t="shared" si="75"/>
        <v>High</v>
      </c>
    </row>
    <row r="1212" spans="1:18" x14ac:dyDescent="0.25">
      <c r="A1212">
        <v>2007</v>
      </c>
      <c r="B1212" t="s">
        <v>32</v>
      </c>
      <c r="C1212" t="s">
        <v>61</v>
      </c>
      <c r="D1212" t="s">
        <v>16</v>
      </c>
      <c r="E1212" t="str">
        <f t="shared" si="72"/>
        <v>Summer crops</v>
      </c>
      <c r="F1212">
        <v>7.44</v>
      </c>
      <c r="G1212" s="6">
        <v>2998.88</v>
      </c>
      <c r="H1212" t="str">
        <f t="shared" si="73"/>
        <v>High</v>
      </c>
      <c r="I1212">
        <v>15.48</v>
      </c>
      <c r="J1212">
        <v>1.3140000000000001</v>
      </c>
      <c r="K1212">
        <v>3</v>
      </c>
      <c r="L1212" s="6">
        <v>99.3</v>
      </c>
      <c r="M1212">
        <v>39.39</v>
      </c>
      <c r="N1212">
        <v>11.95</v>
      </c>
      <c r="O1212" t="str">
        <f t="shared" si="74"/>
        <v>0:20</v>
      </c>
      <c r="P1212" t="s">
        <v>17</v>
      </c>
      <c r="Q1212">
        <v>560.99</v>
      </c>
      <c r="R1212" t="str">
        <f t="shared" si="75"/>
        <v>Low</v>
      </c>
    </row>
    <row r="1213" spans="1:18" x14ac:dyDescent="0.25">
      <c r="A1213">
        <v>2013</v>
      </c>
      <c r="B1213" t="s">
        <v>46</v>
      </c>
      <c r="C1213" t="s">
        <v>51</v>
      </c>
      <c r="D1213" t="s">
        <v>38</v>
      </c>
      <c r="E1213" t="str">
        <f t="shared" si="72"/>
        <v>Summer crops</v>
      </c>
      <c r="F1213">
        <v>26.53</v>
      </c>
      <c r="G1213" s="6">
        <v>798.23</v>
      </c>
      <c r="H1213" t="str">
        <f t="shared" si="73"/>
        <v>Low</v>
      </c>
      <c r="I1213">
        <v>24.85</v>
      </c>
      <c r="J1213">
        <v>3.528</v>
      </c>
      <c r="K1213">
        <v>7</v>
      </c>
      <c r="L1213" s="6">
        <v>49.64</v>
      </c>
      <c r="M1213">
        <v>16.12</v>
      </c>
      <c r="N1213">
        <v>65.12</v>
      </c>
      <c r="O1213" t="str">
        <f t="shared" si="74"/>
        <v>61:80</v>
      </c>
      <c r="P1213" t="s">
        <v>20</v>
      </c>
      <c r="Q1213">
        <v>411.44</v>
      </c>
      <c r="R1213" t="str">
        <f t="shared" si="75"/>
        <v>High</v>
      </c>
    </row>
    <row r="1214" spans="1:18" x14ac:dyDescent="0.25">
      <c r="A1214">
        <v>1997</v>
      </c>
      <c r="B1214" t="s">
        <v>24</v>
      </c>
      <c r="C1214" t="s">
        <v>72</v>
      </c>
      <c r="D1214" t="s">
        <v>52</v>
      </c>
      <c r="E1214" t="str">
        <f t="shared" si="72"/>
        <v>Winter crops</v>
      </c>
      <c r="F1214">
        <v>10.98</v>
      </c>
      <c r="G1214" s="6">
        <v>2346.42</v>
      </c>
      <c r="H1214" t="str">
        <f t="shared" si="73"/>
        <v>High</v>
      </c>
      <c r="I1214">
        <v>14.92</v>
      </c>
      <c r="J1214">
        <v>3.32</v>
      </c>
      <c r="K1214">
        <v>10</v>
      </c>
      <c r="L1214" s="6">
        <v>10.93</v>
      </c>
      <c r="M1214">
        <v>35.200000000000003</v>
      </c>
      <c r="N1214">
        <v>21.93</v>
      </c>
      <c r="O1214" t="str">
        <f t="shared" si="74"/>
        <v>21:40</v>
      </c>
      <c r="P1214" t="s">
        <v>20</v>
      </c>
      <c r="Q1214">
        <v>1544.44</v>
      </c>
      <c r="R1214" t="str">
        <f t="shared" si="75"/>
        <v>Low</v>
      </c>
    </row>
    <row r="1215" spans="1:18" x14ac:dyDescent="0.25">
      <c r="A1215">
        <v>1991</v>
      </c>
      <c r="B1215" t="s">
        <v>41</v>
      </c>
      <c r="C1215" t="s">
        <v>68</v>
      </c>
      <c r="D1215" t="s">
        <v>34</v>
      </c>
      <c r="E1215" t="str">
        <f t="shared" si="72"/>
        <v>Winter crops</v>
      </c>
      <c r="F1215">
        <v>-1.18</v>
      </c>
      <c r="G1215" s="6">
        <v>315.79000000000002</v>
      </c>
      <c r="H1215" t="str">
        <f t="shared" si="73"/>
        <v>Low</v>
      </c>
      <c r="I1215">
        <v>25.84</v>
      </c>
      <c r="J1215">
        <v>2.097</v>
      </c>
      <c r="K1215">
        <v>3</v>
      </c>
      <c r="L1215" s="6">
        <v>19.66</v>
      </c>
      <c r="M1215">
        <v>40.520000000000003</v>
      </c>
      <c r="N1215">
        <v>28.04</v>
      </c>
      <c r="O1215" t="str">
        <f t="shared" si="74"/>
        <v>21:40</v>
      </c>
      <c r="P1215" t="s">
        <v>39</v>
      </c>
      <c r="Q1215">
        <v>941.61</v>
      </c>
      <c r="R1215" t="str">
        <f t="shared" si="75"/>
        <v>Below 0</v>
      </c>
    </row>
    <row r="1216" spans="1:18" x14ac:dyDescent="0.25">
      <c r="A1216">
        <v>2013</v>
      </c>
      <c r="B1216" t="s">
        <v>14</v>
      </c>
      <c r="C1216" t="s">
        <v>28</v>
      </c>
      <c r="D1216" t="s">
        <v>34</v>
      </c>
      <c r="E1216" t="str">
        <f t="shared" si="72"/>
        <v>Winter crops</v>
      </c>
      <c r="F1216">
        <v>9.2200000000000006</v>
      </c>
      <c r="G1216" s="6">
        <v>1904.94</v>
      </c>
      <c r="H1216" t="str">
        <f t="shared" si="73"/>
        <v>Medium</v>
      </c>
      <c r="I1216">
        <v>15.82</v>
      </c>
      <c r="J1216">
        <v>0.88200000000000001</v>
      </c>
      <c r="K1216">
        <v>2</v>
      </c>
      <c r="L1216" s="6">
        <v>99.45</v>
      </c>
      <c r="M1216">
        <v>26.52</v>
      </c>
      <c r="N1216">
        <v>16.96</v>
      </c>
      <c r="O1216" t="str">
        <f t="shared" si="74"/>
        <v>0:20</v>
      </c>
      <c r="P1216" t="s">
        <v>17</v>
      </c>
      <c r="Q1216">
        <v>211.03</v>
      </c>
      <c r="R1216" t="str">
        <f t="shared" si="75"/>
        <v>Low</v>
      </c>
    </row>
    <row r="1217" spans="1:18" x14ac:dyDescent="0.25">
      <c r="A1217">
        <v>1994</v>
      </c>
      <c r="B1217" t="s">
        <v>18</v>
      </c>
      <c r="C1217" t="s">
        <v>60</v>
      </c>
      <c r="D1217" t="s">
        <v>49</v>
      </c>
      <c r="E1217" t="str">
        <f t="shared" si="72"/>
        <v>Summer crops</v>
      </c>
      <c r="F1217">
        <v>20.05</v>
      </c>
      <c r="G1217" s="6">
        <v>949.33</v>
      </c>
      <c r="H1217" t="str">
        <f t="shared" si="73"/>
        <v>Low</v>
      </c>
      <c r="I1217">
        <v>9.67</v>
      </c>
      <c r="J1217">
        <v>2.21</v>
      </c>
      <c r="K1217">
        <v>1</v>
      </c>
      <c r="L1217" s="6">
        <v>65.599999999999994</v>
      </c>
      <c r="M1217">
        <v>13.01</v>
      </c>
      <c r="N1217">
        <v>5.6</v>
      </c>
      <c r="O1217" t="str">
        <f t="shared" si="74"/>
        <v>0:20</v>
      </c>
      <c r="P1217" t="s">
        <v>20</v>
      </c>
      <c r="Q1217">
        <v>704.89</v>
      </c>
      <c r="R1217" t="str">
        <f t="shared" si="75"/>
        <v>Moderate</v>
      </c>
    </row>
    <row r="1218" spans="1:18" x14ac:dyDescent="0.25">
      <c r="A1218">
        <v>1991</v>
      </c>
      <c r="B1218" t="s">
        <v>14</v>
      </c>
      <c r="C1218" t="s">
        <v>40</v>
      </c>
      <c r="D1218" t="s">
        <v>43</v>
      </c>
      <c r="E1218" t="str">
        <f t="shared" si="72"/>
        <v>Winter crops</v>
      </c>
      <c r="F1218">
        <v>20.13</v>
      </c>
      <c r="G1218" s="6">
        <v>1323.08</v>
      </c>
      <c r="H1218" t="str">
        <f t="shared" si="73"/>
        <v>Medium</v>
      </c>
      <c r="I1218">
        <v>8.7100000000000009</v>
      </c>
      <c r="J1218">
        <v>2.87</v>
      </c>
      <c r="K1218">
        <v>4</v>
      </c>
      <c r="L1218" s="6">
        <v>67.209999999999994</v>
      </c>
      <c r="M1218">
        <v>35.11</v>
      </c>
      <c r="N1218">
        <v>96.33</v>
      </c>
      <c r="O1218" t="str">
        <f t="shared" si="74"/>
        <v>81:100</v>
      </c>
      <c r="P1218" t="s">
        <v>17</v>
      </c>
      <c r="Q1218">
        <v>862.62</v>
      </c>
      <c r="R1218" t="str">
        <f t="shared" si="75"/>
        <v>Moderate</v>
      </c>
    </row>
    <row r="1219" spans="1:18" x14ac:dyDescent="0.25">
      <c r="A1219">
        <v>2005</v>
      </c>
      <c r="B1219" t="s">
        <v>24</v>
      </c>
      <c r="C1219" t="s">
        <v>72</v>
      </c>
      <c r="D1219" t="s">
        <v>16</v>
      </c>
      <c r="E1219" t="str">
        <f t="shared" ref="E1219:E1282" si="76">IF(OR(D1219="Wheat", D1219="Barley", D1219="Cotton", D1219="Fruits"), "Winter crops","Summer crops")</f>
        <v>Summer crops</v>
      </c>
      <c r="F1219">
        <v>25.91</v>
      </c>
      <c r="G1219" s="6">
        <v>974.57</v>
      </c>
      <c r="H1219" t="str">
        <f t="shared" ref="H1219:H1282" si="77">IF(G1219&lt;1000, "Low", IF(G1219&lt;=2000, "Medium", "High"))</f>
        <v>Low</v>
      </c>
      <c r="I1219">
        <v>13.98</v>
      </c>
      <c r="J1219">
        <v>3.2</v>
      </c>
      <c r="K1219">
        <v>2</v>
      </c>
      <c r="L1219" s="6">
        <v>93.39</v>
      </c>
      <c r="M1219">
        <v>35.25</v>
      </c>
      <c r="N1219">
        <v>54.69</v>
      </c>
      <c r="O1219" t="str">
        <f t="shared" ref="O1219:O1282" si="78">IF(N1219&lt;=20,"0:20",IF(N1219&lt;=40,"21:40",IF(N1219&lt;=60,"41:60",IF(N1219&lt;=80,"61:80","81:100"))))</f>
        <v>41:60</v>
      </c>
      <c r="P1219" t="s">
        <v>35</v>
      </c>
      <c r="Q1219">
        <v>1290.3699999999999</v>
      </c>
      <c r="R1219" t="str">
        <f t="shared" ref="R1219:R1282" si="79">IF(F1219&lt;0, "Below 0", IF(F1219&lt;=15, "Low", IF(F1219&lt;=25, "Moderate", "High")))</f>
        <v>High</v>
      </c>
    </row>
    <row r="1220" spans="1:18" x14ac:dyDescent="0.25">
      <c r="A1220">
        <v>2009</v>
      </c>
      <c r="B1220" t="s">
        <v>41</v>
      </c>
      <c r="C1220" t="s">
        <v>44</v>
      </c>
      <c r="D1220" t="s">
        <v>34</v>
      </c>
      <c r="E1220" t="str">
        <f t="shared" si="76"/>
        <v>Winter crops</v>
      </c>
      <c r="F1220">
        <v>21.1</v>
      </c>
      <c r="G1220" s="6">
        <v>2034.26</v>
      </c>
      <c r="H1220" t="str">
        <f t="shared" si="77"/>
        <v>High</v>
      </c>
      <c r="I1220">
        <v>16.170000000000002</v>
      </c>
      <c r="J1220">
        <v>2.448</v>
      </c>
      <c r="K1220">
        <v>9</v>
      </c>
      <c r="L1220" s="6">
        <v>16.329999999999998</v>
      </c>
      <c r="M1220">
        <v>2.33</v>
      </c>
      <c r="N1220">
        <v>78.02</v>
      </c>
      <c r="O1220" t="str">
        <f t="shared" si="78"/>
        <v>61:80</v>
      </c>
      <c r="P1220" t="s">
        <v>35</v>
      </c>
      <c r="Q1220">
        <v>804.46</v>
      </c>
      <c r="R1220" t="str">
        <f t="shared" si="79"/>
        <v>Moderate</v>
      </c>
    </row>
    <row r="1221" spans="1:18" x14ac:dyDescent="0.25">
      <c r="A1221">
        <v>1991</v>
      </c>
      <c r="B1221" t="s">
        <v>21</v>
      </c>
      <c r="C1221" t="s">
        <v>22</v>
      </c>
      <c r="D1221" t="s">
        <v>49</v>
      </c>
      <c r="E1221" t="str">
        <f t="shared" si="76"/>
        <v>Summer crops</v>
      </c>
      <c r="F1221">
        <v>4.8600000000000003</v>
      </c>
      <c r="G1221" s="6">
        <v>1779.55</v>
      </c>
      <c r="H1221" t="str">
        <f t="shared" si="77"/>
        <v>Medium</v>
      </c>
      <c r="I1221">
        <v>22.23</v>
      </c>
      <c r="J1221">
        <v>0.56699999999999995</v>
      </c>
      <c r="K1221">
        <v>2</v>
      </c>
      <c r="L1221" s="6">
        <v>82</v>
      </c>
      <c r="M1221">
        <v>8.68</v>
      </c>
      <c r="N1221">
        <v>51.88</v>
      </c>
      <c r="O1221" t="str">
        <f t="shared" si="78"/>
        <v>41:60</v>
      </c>
      <c r="P1221" t="s">
        <v>35</v>
      </c>
      <c r="Q1221">
        <v>66.17</v>
      </c>
      <c r="R1221" t="str">
        <f t="shared" si="79"/>
        <v>Low</v>
      </c>
    </row>
    <row r="1222" spans="1:18" x14ac:dyDescent="0.25">
      <c r="A1222">
        <v>2004</v>
      </c>
      <c r="B1222" t="s">
        <v>18</v>
      </c>
      <c r="C1222" t="s">
        <v>19</v>
      </c>
      <c r="D1222" t="s">
        <v>52</v>
      </c>
      <c r="E1222" t="str">
        <f t="shared" si="76"/>
        <v>Winter crops</v>
      </c>
      <c r="F1222">
        <v>9.66</v>
      </c>
      <c r="G1222" s="6">
        <v>434.11</v>
      </c>
      <c r="H1222" t="str">
        <f t="shared" si="77"/>
        <v>Low</v>
      </c>
      <c r="I1222">
        <v>3.74</v>
      </c>
      <c r="J1222">
        <v>1.224</v>
      </c>
      <c r="K1222">
        <v>0</v>
      </c>
      <c r="L1222" s="6">
        <v>36.49</v>
      </c>
      <c r="M1222">
        <v>7.92</v>
      </c>
      <c r="N1222">
        <v>37.020000000000003</v>
      </c>
      <c r="O1222" t="str">
        <f t="shared" si="78"/>
        <v>21:40</v>
      </c>
      <c r="P1222" t="s">
        <v>35</v>
      </c>
      <c r="Q1222">
        <v>162.37</v>
      </c>
      <c r="R1222" t="str">
        <f t="shared" si="79"/>
        <v>Low</v>
      </c>
    </row>
    <row r="1223" spans="1:18" x14ac:dyDescent="0.25">
      <c r="A1223">
        <v>2016</v>
      </c>
      <c r="B1223" t="s">
        <v>41</v>
      </c>
      <c r="C1223" t="s">
        <v>68</v>
      </c>
      <c r="D1223" t="s">
        <v>43</v>
      </c>
      <c r="E1223" t="str">
        <f t="shared" si="76"/>
        <v>Winter crops</v>
      </c>
      <c r="F1223">
        <v>-4.1100000000000003</v>
      </c>
      <c r="G1223" s="6">
        <v>371.97</v>
      </c>
      <c r="H1223" t="str">
        <f t="shared" si="77"/>
        <v>Low</v>
      </c>
      <c r="I1223">
        <v>10.130000000000001</v>
      </c>
      <c r="J1223">
        <v>1.206</v>
      </c>
      <c r="K1223">
        <v>8</v>
      </c>
      <c r="L1223" s="6">
        <v>56.13</v>
      </c>
      <c r="M1223">
        <v>26.53</v>
      </c>
      <c r="N1223">
        <v>84.38</v>
      </c>
      <c r="O1223" t="str">
        <f t="shared" si="78"/>
        <v>81:100</v>
      </c>
      <c r="P1223" t="s">
        <v>20</v>
      </c>
      <c r="Q1223">
        <v>142.01</v>
      </c>
      <c r="R1223" t="str">
        <f t="shared" si="79"/>
        <v>Below 0</v>
      </c>
    </row>
    <row r="1224" spans="1:18" x14ac:dyDescent="0.25">
      <c r="A1224">
        <v>2005</v>
      </c>
      <c r="B1224" t="s">
        <v>32</v>
      </c>
      <c r="C1224" t="s">
        <v>69</v>
      </c>
      <c r="D1224" t="s">
        <v>43</v>
      </c>
      <c r="E1224" t="str">
        <f t="shared" si="76"/>
        <v>Winter crops</v>
      </c>
      <c r="F1224">
        <v>27.07</v>
      </c>
      <c r="G1224" s="6">
        <v>2106.89</v>
      </c>
      <c r="H1224" t="str">
        <f t="shared" si="77"/>
        <v>High</v>
      </c>
      <c r="I1224">
        <v>18.3</v>
      </c>
      <c r="J1224">
        <v>1.8360000000000001</v>
      </c>
      <c r="K1224">
        <v>3</v>
      </c>
      <c r="L1224" s="6">
        <v>73.349999999999994</v>
      </c>
      <c r="M1224">
        <v>46.07</v>
      </c>
      <c r="N1224">
        <v>74.42</v>
      </c>
      <c r="O1224" t="str">
        <f t="shared" si="78"/>
        <v>61:80</v>
      </c>
      <c r="P1224" t="s">
        <v>20</v>
      </c>
      <c r="Q1224">
        <v>675.87</v>
      </c>
      <c r="R1224" t="str">
        <f t="shared" si="79"/>
        <v>High</v>
      </c>
    </row>
    <row r="1225" spans="1:18" x14ac:dyDescent="0.25">
      <c r="A1225">
        <v>2010</v>
      </c>
      <c r="B1225" t="s">
        <v>30</v>
      </c>
      <c r="C1225" t="s">
        <v>56</v>
      </c>
      <c r="D1225" t="s">
        <v>38</v>
      </c>
      <c r="E1225" t="str">
        <f t="shared" si="76"/>
        <v>Summer crops</v>
      </c>
      <c r="F1225">
        <v>11.39</v>
      </c>
      <c r="G1225" s="6">
        <v>623.88</v>
      </c>
      <c r="H1225" t="str">
        <f t="shared" si="77"/>
        <v>Low</v>
      </c>
      <c r="I1225">
        <v>1.06</v>
      </c>
      <c r="J1225">
        <v>4.29</v>
      </c>
      <c r="K1225">
        <v>4</v>
      </c>
      <c r="L1225" s="6">
        <v>89.32</v>
      </c>
      <c r="M1225">
        <v>4.3099999999999996</v>
      </c>
      <c r="N1225">
        <v>86.97</v>
      </c>
      <c r="O1225" t="str">
        <f t="shared" si="78"/>
        <v>81:100</v>
      </c>
      <c r="P1225" t="s">
        <v>17</v>
      </c>
      <c r="Q1225">
        <v>2084.0500000000002</v>
      </c>
      <c r="R1225" t="str">
        <f t="shared" si="79"/>
        <v>Low</v>
      </c>
    </row>
    <row r="1226" spans="1:18" x14ac:dyDescent="0.25">
      <c r="A1226">
        <v>2000</v>
      </c>
      <c r="B1226" t="s">
        <v>41</v>
      </c>
      <c r="C1226" t="s">
        <v>42</v>
      </c>
      <c r="D1226" t="s">
        <v>26</v>
      </c>
      <c r="E1226" t="str">
        <f t="shared" si="76"/>
        <v>Summer crops</v>
      </c>
      <c r="F1226">
        <v>19.72</v>
      </c>
      <c r="G1226" s="6">
        <v>324.02999999999997</v>
      </c>
      <c r="H1226" t="str">
        <f t="shared" si="77"/>
        <v>Low</v>
      </c>
      <c r="I1226">
        <v>12.36</v>
      </c>
      <c r="J1226">
        <v>3.294</v>
      </c>
      <c r="K1226">
        <v>8</v>
      </c>
      <c r="L1226" s="6">
        <v>55.42</v>
      </c>
      <c r="M1226">
        <v>38.450000000000003</v>
      </c>
      <c r="N1226">
        <v>80.180000000000007</v>
      </c>
      <c r="O1226" t="str">
        <f t="shared" si="78"/>
        <v>81:100</v>
      </c>
      <c r="P1226" t="s">
        <v>27</v>
      </c>
      <c r="Q1226">
        <v>625.12</v>
      </c>
      <c r="R1226" t="str">
        <f t="shared" si="79"/>
        <v>Moderate</v>
      </c>
    </row>
    <row r="1227" spans="1:18" x14ac:dyDescent="0.25">
      <c r="A1227">
        <v>1992</v>
      </c>
      <c r="B1227" t="s">
        <v>18</v>
      </c>
      <c r="C1227" t="s">
        <v>56</v>
      </c>
      <c r="D1227" t="s">
        <v>52</v>
      </c>
      <c r="E1227" t="str">
        <f t="shared" si="76"/>
        <v>Winter crops</v>
      </c>
      <c r="F1227">
        <v>22.49</v>
      </c>
      <c r="G1227" s="6">
        <v>526.5</v>
      </c>
      <c r="H1227" t="str">
        <f t="shared" si="77"/>
        <v>Low</v>
      </c>
      <c r="I1227">
        <v>3.87</v>
      </c>
      <c r="J1227">
        <v>3.1</v>
      </c>
      <c r="K1227">
        <v>2</v>
      </c>
      <c r="L1227" s="6">
        <v>73.069999999999993</v>
      </c>
      <c r="M1227">
        <v>36.200000000000003</v>
      </c>
      <c r="N1227">
        <v>36.020000000000003</v>
      </c>
      <c r="O1227" t="str">
        <f t="shared" si="78"/>
        <v>21:40</v>
      </c>
      <c r="P1227" t="s">
        <v>20</v>
      </c>
      <c r="Q1227">
        <v>1069.4100000000001</v>
      </c>
      <c r="R1227" t="str">
        <f t="shared" si="79"/>
        <v>Moderate</v>
      </c>
    </row>
    <row r="1228" spans="1:18" x14ac:dyDescent="0.25">
      <c r="A1228">
        <v>2001</v>
      </c>
      <c r="B1228" t="s">
        <v>50</v>
      </c>
      <c r="C1228" t="s">
        <v>33</v>
      </c>
      <c r="D1228" t="s">
        <v>26</v>
      </c>
      <c r="E1228" t="str">
        <f t="shared" si="76"/>
        <v>Summer crops</v>
      </c>
      <c r="F1228">
        <v>16.02</v>
      </c>
      <c r="G1228" s="6">
        <v>1290.32</v>
      </c>
      <c r="H1228" t="str">
        <f t="shared" si="77"/>
        <v>Medium</v>
      </c>
      <c r="I1228">
        <v>24.11</v>
      </c>
      <c r="J1228">
        <v>1.7549999999999999</v>
      </c>
      <c r="K1228">
        <v>0</v>
      </c>
      <c r="L1228" s="6">
        <v>54.14</v>
      </c>
      <c r="M1228">
        <v>17.7</v>
      </c>
      <c r="N1228">
        <v>44.88</v>
      </c>
      <c r="O1228" t="str">
        <f t="shared" si="78"/>
        <v>41:60</v>
      </c>
      <c r="P1228" t="s">
        <v>39</v>
      </c>
      <c r="Q1228">
        <v>310.33999999999997</v>
      </c>
      <c r="R1228" t="str">
        <f t="shared" si="79"/>
        <v>Moderate</v>
      </c>
    </row>
    <row r="1229" spans="1:18" x14ac:dyDescent="0.25">
      <c r="A1229">
        <v>2009</v>
      </c>
      <c r="B1229" t="s">
        <v>24</v>
      </c>
      <c r="C1229" t="s">
        <v>57</v>
      </c>
      <c r="D1229" t="s">
        <v>52</v>
      </c>
      <c r="E1229" t="str">
        <f t="shared" si="76"/>
        <v>Winter crops</v>
      </c>
      <c r="F1229">
        <v>3.93</v>
      </c>
      <c r="G1229" s="6">
        <v>983.28</v>
      </c>
      <c r="H1229" t="str">
        <f t="shared" si="77"/>
        <v>Low</v>
      </c>
      <c r="I1229">
        <v>15.49</v>
      </c>
      <c r="J1229">
        <v>1.7729999999999999</v>
      </c>
      <c r="K1229">
        <v>4</v>
      </c>
      <c r="L1229" s="6">
        <v>51.01</v>
      </c>
      <c r="M1229">
        <v>9.48</v>
      </c>
      <c r="N1229">
        <v>43.94</v>
      </c>
      <c r="O1229" t="str">
        <f t="shared" si="78"/>
        <v>41:60</v>
      </c>
      <c r="P1229" t="s">
        <v>27</v>
      </c>
      <c r="Q1229">
        <v>323.51</v>
      </c>
      <c r="R1229" t="str">
        <f t="shared" si="79"/>
        <v>Low</v>
      </c>
    </row>
    <row r="1230" spans="1:18" x14ac:dyDescent="0.25">
      <c r="A1230">
        <v>2013</v>
      </c>
      <c r="B1230" t="s">
        <v>36</v>
      </c>
      <c r="C1230" t="s">
        <v>37</v>
      </c>
      <c r="D1230" t="s">
        <v>48</v>
      </c>
      <c r="E1230" t="str">
        <f t="shared" si="76"/>
        <v>Summer crops</v>
      </c>
      <c r="F1230">
        <v>14.7</v>
      </c>
      <c r="G1230" s="6">
        <v>261.95</v>
      </c>
      <c r="H1230" t="str">
        <f t="shared" si="77"/>
        <v>Low</v>
      </c>
      <c r="I1230">
        <v>11.64</v>
      </c>
      <c r="J1230">
        <v>2.0249999999999999</v>
      </c>
      <c r="K1230">
        <v>7</v>
      </c>
      <c r="L1230" s="6">
        <v>57.15</v>
      </c>
      <c r="M1230">
        <v>16.78</v>
      </c>
      <c r="N1230">
        <v>80.33</v>
      </c>
      <c r="O1230" t="str">
        <f t="shared" si="78"/>
        <v>81:100</v>
      </c>
      <c r="P1230" t="s">
        <v>35</v>
      </c>
      <c r="Q1230">
        <v>848.31</v>
      </c>
      <c r="R1230" t="str">
        <f t="shared" si="79"/>
        <v>Low</v>
      </c>
    </row>
    <row r="1231" spans="1:18" x14ac:dyDescent="0.25">
      <c r="A1231">
        <v>2006</v>
      </c>
      <c r="B1231" t="s">
        <v>50</v>
      </c>
      <c r="C1231" t="s">
        <v>19</v>
      </c>
      <c r="D1231" t="s">
        <v>16</v>
      </c>
      <c r="E1231" t="str">
        <f t="shared" si="76"/>
        <v>Summer crops</v>
      </c>
      <c r="F1231">
        <v>15.24</v>
      </c>
      <c r="G1231" s="6">
        <v>824.62</v>
      </c>
      <c r="H1231" t="str">
        <f t="shared" si="77"/>
        <v>Low</v>
      </c>
      <c r="I1231">
        <v>5.39</v>
      </c>
      <c r="J1231">
        <v>3.44</v>
      </c>
      <c r="K1231">
        <v>10</v>
      </c>
      <c r="L1231" s="6">
        <v>66.64</v>
      </c>
      <c r="M1231">
        <v>34.14</v>
      </c>
      <c r="N1231">
        <v>94.41</v>
      </c>
      <c r="O1231" t="str">
        <f t="shared" si="78"/>
        <v>81:100</v>
      </c>
      <c r="P1231" t="s">
        <v>17</v>
      </c>
      <c r="Q1231">
        <v>1300</v>
      </c>
      <c r="R1231" t="str">
        <f t="shared" si="79"/>
        <v>Moderate</v>
      </c>
    </row>
    <row r="1232" spans="1:18" x14ac:dyDescent="0.25">
      <c r="A1232">
        <v>2020</v>
      </c>
      <c r="B1232" t="s">
        <v>32</v>
      </c>
      <c r="C1232" t="s">
        <v>53</v>
      </c>
      <c r="D1232" t="s">
        <v>52</v>
      </c>
      <c r="E1232" t="str">
        <f t="shared" si="76"/>
        <v>Winter crops</v>
      </c>
      <c r="F1232">
        <v>27.36</v>
      </c>
      <c r="G1232" s="6">
        <v>902.73</v>
      </c>
      <c r="H1232" t="str">
        <f t="shared" si="77"/>
        <v>Low</v>
      </c>
      <c r="I1232">
        <v>14.51</v>
      </c>
      <c r="J1232">
        <v>2.35</v>
      </c>
      <c r="K1232">
        <v>0</v>
      </c>
      <c r="L1232" s="6">
        <v>85.44</v>
      </c>
      <c r="M1232">
        <v>22.98</v>
      </c>
      <c r="N1232">
        <v>95.27</v>
      </c>
      <c r="O1232" t="str">
        <f t="shared" si="78"/>
        <v>81:100</v>
      </c>
      <c r="P1232" t="s">
        <v>35</v>
      </c>
      <c r="Q1232">
        <v>400.94</v>
      </c>
      <c r="R1232" t="str">
        <f t="shared" si="79"/>
        <v>High</v>
      </c>
    </row>
    <row r="1233" spans="1:18" x14ac:dyDescent="0.25">
      <c r="A1233">
        <v>2015</v>
      </c>
      <c r="B1233" t="s">
        <v>24</v>
      </c>
      <c r="C1233" t="s">
        <v>59</v>
      </c>
      <c r="D1233" t="s">
        <v>49</v>
      </c>
      <c r="E1233" t="str">
        <f t="shared" si="76"/>
        <v>Summer crops</v>
      </c>
      <c r="F1233">
        <v>5.61</v>
      </c>
      <c r="G1233" s="6">
        <v>2741.19</v>
      </c>
      <c r="H1233" t="str">
        <f t="shared" si="77"/>
        <v>High</v>
      </c>
      <c r="I1233">
        <v>4.7699999999999996</v>
      </c>
      <c r="J1233">
        <v>2.0299999999999998</v>
      </c>
      <c r="K1233">
        <v>2</v>
      </c>
      <c r="L1233" s="6">
        <v>14.01</v>
      </c>
      <c r="M1233">
        <v>47.29</v>
      </c>
      <c r="N1233">
        <v>39.9</v>
      </c>
      <c r="O1233" t="str">
        <f t="shared" si="78"/>
        <v>21:40</v>
      </c>
      <c r="P1233" t="s">
        <v>20</v>
      </c>
      <c r="Q1233">
        <v>597.49</v>
      </c>
      <c r="R1233" t="str">
        <f t="shared" si="79"/>
        <v>Low</v>
      </c>
    </row>
    <row r="1234" spans="1:18" x14ac:dyDescent="0.25">
      <c r="A1234">
        <v>2022</v>
      </c>
      <c r="B1234" t="s">
        <v>21</v>
      </c>
      <c r="C1234" t="s">
        <v>45</v>
      </c>
      <c r="D1234" t="s">
        <v>49</v>
      </c>
      <c r="E1234" t="str">
        <f t="shared" si="76"/>
        <v>Summer crops</v>
      </c>
      <c r="F1234">
        <v>12.3</v>
      </c>
      <c r="G1234" s="6">
        <v>1869.63</v>
      </c>
      <c r="H1234" t="str">
        <f t="shared" si="77"/>
        <v>Medium</v>
      </c>
      <c r="I1234">
        <v>17.420000000000002</v>
      </c>
      <c r="J1234">
        <v>2.7719999999999998</v>
      </c>
      <c r="K1234">
        <v>7</v>
      </c>
      <c r="L1234" s="6">
        <v>66.209999999999994</v>
      </c>
      <c r="M1234">
        <v>17.690000000000001</v>
      </c>
      <c r="N1234">
        <v>99.73</v>
      </c>
      <c r="O1234" t="str">
        <f t="shared" si="78"/>
        <v>81:100</v>
      </c>
      <c r="P1234" t="s">
        <v>20</v>
      </c>
      <c r="Q1234">
        <v>1292.3499999999999</v>
      </c>
      <c r="R1234" t="str">
        <f t="shared" si="79"/>
        <v>Low</v>
      </c>
    </row>
    <row r="1235" spans="1:18" x14ac:dyDescent="0.25">
      <c r="A1235">
        <v>2001</v>
      </c>
      <c r="B1235" t="s">
        <v>14</v>
      </c>
      <c r="C1235" t="s">
        <v>28</v>
      </c>
      <c r="D1235" t="s">
        <v>38</v>
      </c>
      <c r="E1235" t="str">
        <f t="shared" si="76"/>
        <v>Summer crops</v>
      </c>
      <c r="F1235">
        <v>-0.73</v>
      </c>
      <c r="G1235" s="6">
        <v>2932.62</v>
      </c>
      <c r="H1235" t="str">
        <f t="shared" si="77"/>
        <v>High</v>
      </c>
      <c r="I1235">
        <v>3.07</v>
      </c>
      <c r="J1235">
        <v>3</v>
      </c>
      <c r="K1235">
        <v>10</v>
      </c>
      <c r="L1235" s="6">
        <v>65.39</v>
      </c>
      <c r="M1235">
        <v>11.79</v>
      </c>
      <c r="N1235">
        <v>19.66</v>
      </c>
      <c r="O1235" t="str">
        <f t="shared" si="78"/>
        <v>0:20</v>
      </c>
      <c r="P1235" t="s">
        <v>20</v>
      </c>
      <c r="Q1235">
        <v>613.70000000000005</v>
      </c>
      <c r="R1235" t="str">
        <f t="shared" si="79"/>
        <v>Below 0</v>
      </c>
    </row>
    <row r="1236" spans="1:18" x14ac:dyDescent="0.25">
      <c r="A1236">
        <v>1998</v>
      </c>
      <c r="B1236" t="s">
        <v>36</v>
      </c>
      <c r="C1236" t="s">
        <v>37</v>
      </c>
      <c r="D1236" t="s">
        <v>48</v>
      </c>
      <c r="E1236" t="str">
        <f t="shared" si="76"/>
        <v>Summer crops</v>
      </c>
      <c r="F1236">
        <v>29.92</v>
      </c>
      <c r="G1236" s="6">
        <v>1121.74</v>
      </c>
      <c r="H1236" t="str">
        <f t="shared" si="77"/>
        <v>Medium</v>
      </c>
      <c r="I1236">
        <v>28.97</v>
      </c>
      <c r="J1236">
        <v>2.5920000000000001</v>
      </c>
      <c r="K1236">
        <v>9</v>
      </c>
      <c r="L1236" s="6">
        <v>24.18</v>
      </c>
      <c r="M1236">
        <v>14.82</v>
      </c>
      <c r="N1236">
        <v>55.74</v>
      </c>
      <c r="O1236" t="str">
        <f t="shared" si="78"/>
        <v>41:60</v>
      </c>
      <c r="P1236" t="s">
        <v>39</v>
      </c>
      <c r="Q1236">
        <v>1006.07</v>
      </c>
      <c r="R1236" t="str">
        <f t="shared" si="79"/>
        <v>High</v>
      </c>
    </row>
    <row r="1237" spans="1:18" x14ac:dyDescent="0.25">
      <c r="A1237">
        <v>1996</v>
      </c>
      <c r="B1237" t="s">
        <v>21</v>
      </c>
      <c r="C1237" t="s">
        <v>65</v>
      </c>
      <c r="D1237" t="s">
        <v>49</v>
      </c>
      <c r="E1237" t="str">
        <f t="shared" si="76"/>
        <v>Summer crops</v>
      </c>
      <c r="F1237">
        <v>29.21</v>
      </c>
      <c r="G1237" s="6">
        <v>1328.1</v>
      </c>
      <c r="H1237" t="str">
        <f t="shared" si="77"/>
        <v>Medium</v>
      </c>
      <c r="I1237">
        <v>14.96</v>
      </c>
      <c r="J1237">
        <v>2.99</v>
      </c>
      <c r="K1237">
        <v>5</v>
      </c>
      <c r="L1237" s="6">
        <v>53.77</v>
      </c>
      <c r="M1237">
        <v>18.39</v>
      </c>
      <c r="N1237">
        <v>53.26</v>
      </c>
      <c r="O1237" t="str">
        <f t="shared" si="78"/>
        <v>41:60</v>
      </c>
      <c r="P1237" t="s">
        <v>17</v>
      </c>
      <c r="Q1237">
        <v>330.99</v>
      </c>
      <c r="R1237" t="str">
        <f t="shared" si="79"/>
        <v>High</v>
      </c>
    </row>
    <row r="1238" spans="1:18" x14ac:dyDescent="0.25">
      <c r="A1238">
        <v>2020</v>
      </c>
      <c r="B1238" t="s">
        <v>36</v>
      </c>
      <c r="C1238" t="s">
        <v>37</v>
      </c>
      <c r="D1238" t="s">
        <v>16</v>
      </c>
      <c r="E1238" t="str">
        <f t="shared" si="76"/>
        <v>Summer crops</v>
      </c>
      <c r="F1238">
        <v>27.68</v>
      </c>
      <c r="G1238" s="6">
        <v>771.85</v>
      </c>
      <c r="H1238" t="str">
        <f t="shared" si="77"/>
        <v>Low</v>
      </c>
      <c r="I1238">
        <v>6.97</v>
      </c>
      <c r="J1238">
        <v>3.47</v>
      </c>
      <c r="K1238">
        <v>1</v>
      </c>
      <c r="L1238" s="6">
        <v>82.08</v>
      </c>
      <c r="M1238">
        <v>42.14</v>
      </c>
      <c r="N1238">
        <v>42.08</v>
      </c>
      <c r="O1238" t="str">
        <f t="shared" si="78"/>
        <v>41:60</v>
      </c>
      <c r="P1238" t="s">
        <v>39</v>
      </c>
      <c r="Q1238">
        <v>1632.66</v>
      </c>
      <c r="R1238" t="str">
        <f t="shared" si="79"/>
        <v>High</v>
      </c>
    </row>
    <row r="1239" spans="1:18" x14ac:dyDescent="0.25">
      <c r="A1239">
        <v>2003</v>
      </c>
      <c r="B1239" t="s">
        <v>32</v>
      </c>
      <c r="C1239" t="s">
        <v>61</v>
      </c>
      <c r="D1239" t="s">
        <v>38</v>
      </c>
      <c r="E1239" t="str">
        <f t="shared" si="76"/>
        <v>Summer crops</v>
      </c>
      <c r="F1239">
        <v>9.76</v>
      </c>
      <c r="G1239" s="6">
        <v>406.12</v>
      </c>
      <c r="H1239" t="str">
        <f t="shared" si="77"/>
        <v>Low</v>
      </c>
      <c r="I1239">
        <v>10.68</v>
      </c>
      <c r="J1239">
        <v>0.9</v>
      </c>
      <c r="K1239">
        <v>5</v>
      </c>
      <c r="L1239" s="6">
        <v>51.16</v>
      </c>
      <c r="M1239">
        <v>39.61</v>
      </c>
      <c r="N1239">
        <v>93.36</v>
      </c>
      <c r="O1239" t="str">
        <f t="shared" si="78"/>
        <v>81:100</v>
      </c>
      <c r="P1239" t="s">
        <v>39</v>
      </c>
      <c r="Q1239">
        <v>90.36</v>
      </c>
      <c r="R1239" t="str">
        <f t="shared" si="79"/>
        <v>Low</v>
      </c>
    </row>
    <row r="1240" spans="1:18" x14ac:dyDescent="0.25">
      <c r="A1240">
        <v>2020</v>
      </c>
      <c r="B1240" t="s">
        <v>14</v>
      </c>
      <c r="C1240" t="s">
        <v>40</v>
      </c>
      <c r="D1240" t="s">
        <v>52</v>
      </c>
      <c r="E1240" t="str">
        <f t="shared" si="76"/>
        <v>Winter crops</v>
      </c>
      <c r="F1240">
        <v>23.41</v>
      </c>
      <c r="G1240" s="6">
        <v>1098.0899999999999</v>
      </c>
      <c r="H1240" t="str">
        <f t="shared" si="77"/>
        <v>Medium</v>
      </c>
      <c r="I1240">
        <v>11.8</v>
      </c>
      <c r="J1240">
        <v>3.46</v>
      </c>
      <c r="K1240">
        <v>8</v>
      </c>
      <c r="L1240" s="6">
        <v>65.02</v>
      </c>
      <c r="M1240">
        <v>30.37</v>
      </c>
      <c r="N1240">
        <v>74.95</v>
      </c>
      <c r="O1240" t="str">
        <f t="shared" si="78"/>
        <v>61:80</v>
      </c>
      <c r="P1240" t="s">
        <v>17</v>
      </c>
      <c r="Q1240">
        <v>373.38</v>
      </c>
      <c r="R1240" t="str">
        <f t="shared" si="79"/>
        <v>Moderate</v>
      </c>
    </row>
    <row r="1241" spans="1:18" x14ac:dyDescent="0.25">
      <c r="A1241">
        <v>2023</v>
      </c>
      <c r="B1241" t="s">
        <v>36</v>
      </c>
      <c r="C1241" t="s">
        <v>37</v>
      </c>
      <c r="D1241" t="s">
        <v>16</v>
      </c>
      <c r="E1241" t="str">
        <f t="shared" si="76"/>
        <v>Summer crops</v>
      </c>
      <c r="F1241">
        <v>27.45</v>
      </c>
      <c r="G1241" s="6">
        <v>286.61</v>
      </c>
      <c r="H1241" t="str">
        <f t="shared" si="77"/>
        <v>Low</v>
      </c>
      <c r="I1241">
        <v>28.88</v>
      </c>
      <c r="J1241">
        <v>3.2759999999999998</v>
      </c>
      <c r="K1241">
        <v>1</v>
      </c>
      <c r="L1241" s="6">
        <v>46.61</v>
      </c>
      <c r="M1241">
        <v>15.22</v>
      </c>
      <c r="N1241">
        <v>19.63</v>
      </c>
      <c r="O1241" t="str">
        <f t="shared" si="78"/>
        <v>0:20</v>
      </c>
      <c r="P1241" t="s">
        <v>39</v>
      </c>
      <c r="Q1241">
        <v>781.14</v>
      </c>
      <c r="R1241" t="str">
        <f t="shared" si="79"/>
        <v>High</v>
      </c>
    </row>
    <row r="1242" spans="1:18" x14ac:dyDescent="0.25">
      <c r="A1242">
        <v>1997</v>
      </c>
      <c r="B1242" t="s">
        <v>18</v>
      </c>
      <c r="C1242" t="s">
        <v>67</v>
      </c>
      <c r="D1242" t="s">
        <v>34</v>
      </c>
      <c r="E1242" t="str">
        <f t="shared" si="76"/>
        <v>Winter crops</v>
      </c>
      <c r="F1242">
        <v>11.07</v>
      </c>
      <c r="G1242" s="6">
        <v>954.47</v>
      </c>
      <c r="H1242" t="str">
        <f t="shared" si="77"/>
        <v>Low</v>
      </c>
      <c r="I1242">
        <v>4.0599999999999996</v>
      </c>
      <c r="J1242">
        <v>1.66</v>
      </c>
      <c r="K1242">
        <v>0</v>
      </c>
      <c r="L1242" s="6">
        <v>83.22</v>
      </c>
      <c r="M1242">
        <v>42.86</v>
      </c>
      <c r="N1242">
        <v>44.87</v>
      </c>
      <c r="O1242" t="str">
        <f t="shared" si="78"/>
        <v>41:60</v>
      </c>
      <c r="P1242" t="s">
        <v>20</v>
      </c>
      <c r="Q1242">
        <v>569.52</v>
      </c>
      <c r="R1242" t="str">
        <f t="shared" si="79"/>
        <v>Low</v>
      </c>
    </row>
    <row r="1243" spans="1:18" x14ac:dyDescent="0.25">
      <c r="A1243">
        <v>2010</v>
      </c>
      <c r="B1243" t="s">
        <v>41</v>
      </c>
      <c r="C1243" t="s">
        <v>44</v>
      </c>
      <c r="D1243" t="s">
        <v>29</v>
      </c>
      <c r="E1243" t="str">
        <f t="shared" si="76"/>
        <v>Summer crops</v>
      </c>
      <c r="F1243">
        <v>3.45</v>
      </c>
      <c r="G1243" s="6">
        <v>327.94</v>
      </c>
      <c r="H1243" t="str">
        <f t="shared" si="77"/>
        <v>Low</v>
      </c>
      <c r="I1243">
        <v>5.05</v>
      </c>
      <c r="J1243">
        <v>1.71</v>
      </c>
      <c r="K1243">
        <v>2</v>
      </c>
      <c r="L1243" s="6">
        <v>41.93</v>
      </c>
      <c r="M1243">
        <v>1.48</v>
      </c>
      <c r="N1243">
        <v>77.64</v>
      </c>
      <c r="O1243" t="str">
        <f t="shared" si="78"/>
        <v>61:80</v>
      </c>
      <c r="P1243" t="s">
        <v>17</v>
      </c>
      <c r="Q1243">
        <v>719.35</v>
      </c>
      <c r="R1243" t="str">
        <f t="shared" si="79"/>
        <v>Low</v>
      </c>
    </row>
    <row r="1244" spans="1:18" x14ac:dyDescent="0.25">
      <c r="A1244">
        <v>2005</v>
      </c>
      <c r="B1244" t="s">
        <v>46</v>
      </c>
      <c r="C1244" t="s">
        <v>51</v>
      </c>
      <c r="D1244" t="s">
        <v>23</v>
      </c>
      <c r="E1244" t="str">
        <f t="shared" si="76"/>
        <v>Winter crops</v>
      </c>
      <c r="F1244">
        <v>-1.23</v>
      </c>
      <c r="G1244" s="6">
        <v>2727.55</v>
      </c>
      <c r="H1244" t="str">
        <f t="shared" si="77"/>
        <v>High</v>
      </c>
      <c r="I1244">
        <v>3.46</v>
      </c>
      <c r="J1244">
        <v>1.45</v>
      </c>
      <c r="K1244">
        <v>10</v>
      </c>
      <c r="L1244" s="6">
        <v>10.49</v>
      </c>
      <c r="M1244">
        <v>30.1</v>
      </c>
      <c r="N1244">
        <v>98.15</v>
      </c>
      <c r="O1244" t="str">
        <f t="shared" si="78"/>
        <v>81:100</v>
      </c>
      <c r="P1244" t="s">
        <v>39</v>
      </c>
      <c r="Q1244">
        <v>287.44</v>
      </c>
      <c r="R1244" t="str">
        <f t="shared" si="79"/>
        <v>Below 0</v>
      </c>
    </row>
    <row r="1245" spans="1:18" x14ac:dyDescent="0.25">
      <c r="A1245">
        <v>1994</v>
      </c>
      <c r="B1245" t="s">
        <v>50</v>
      </c>
      <c r="C1245" t="s">
        <v>58</v>
      </c>
      <c r="D1245" t="s">
        <v>16</v>
      </c>
      <c r="E1245" t="str">
        <f t="shared" si="76"/>
        <v>Summer crops</v>
      </c>
      <c r="F1245">
        <v>29.61</v>
      </c>
      <c r="G1245" s="6">
        <v>991.56</v>
      </c>
      <c r="H1245" t="str">
        <f t="shared" si="77"/>
        <v>Low</v>
      </c>
      <c r="I1245">
        <v>23.42</v>
      </c>
      <c r="J1245">
        <v>2.133</v>
      </c>
      <c r="K1245">
        <v>0</v>
      </c>
      <c r="L1245" s="6">
        <v>85.66</v>
      </c>
      <c r="M1245">
        <v>39.78</v>
      </c>
      <c r="N1245">
        <v>30</v>
      </c>
      <c r="O1245" t="str">
        <f t="shared" si="78"/>
        <v>21:40</v>
      </c>
      <c r="P1245" t="s">
        <v>39</v>
      </c>
      <c r="Q1245">
        <v>764.33</v>
      </c>
      <c r="R1245" t="str">
        <f t="shared" si="79"/>
        <v>High</v>
      </c>
    </row>
    <row r="1246" spans="1:18" x14ac:dyDescent="0.25">
      <c r="A1246">
        <v>2022</v>
      </c>
      <c r="B1246" t="s">
        <v>18</v>
      </c>
      <c r="C1246" t="s">
        <v>19</v>
      </c>
      <c r="D1246" t="s">
        <v>49</v>
      </c>
      <c r="E1246" t="str">
        <f t="shared" si="76"/>
        <v>Summer crops</v>
      </c>
      <c r="F1246">
        <v>30.6</v>
      </c>
      <c r="G1246" s="6">
        <v>1290.4100000000001</v>
      </c>
      <c r="H1246" t="str">
        <f t="shared" si="77"/>
        <v>Medium</v>
      </c>
      <c r="I1246">
        <v>2.0499999999999998</v>
      </c>
      <c r="J1246">
        <v>2.1800000000000002</v>
      </c>
      <c r="K1246">
        <v>0</v>
      </c>
      <c r="L1246" s="6">
        <v>56.6</v>
      </c>
      <c r="M1246">
        <v>10</v>
      </c>
      <c r="N1246">
        <v>80.11</v>
      </c>
      <c r="O1246" t="str">
        <f t="shared" si="78"/>
        <v>81:100</v>
      </c>
      <c r="P1246" t="s">
        <v>27</v>
      </c>
      <c r="Q1246">
        <v>738.44</v>
      </c>
      <c r="R1246" t="str">
        <f t="shared" si="79"/>
        <v>High</v>
      </c>
    </row>
    <row r="1247" spans="1:18" x14ac:dyDescent="0.25">
      <c r="A1247">
        <v>2020</v>
      </c>
      <c r="B1247" t="s">
        <v>18</v>
      </c>
      <c r="C1247" t="s">
        <v>56</v>
      </c>
      <c r="D1247" t="s">
        <v>34</v>
      </c>
      <c r="E1247" t="str">
        <f t="shared" si="76"/>
        <v>Winter crops</v>
      </c>
      <c r="F1247">
        <v>-2.91</v>
      </c>
      <c r="G1247" s="6">
        <v>328.63</v>
      </c>
      <c r="H1247" t="str">
        <f t="shared" si="77"/>
        <v>Low</v>
      </c>
      <c r="I1247">
        <v>0.71</v>
      </c>
      <c r="J1247">
        <v>1.575</v>
      </c>
      <c r="K1247">
        <v>4</v>
      </c>
      <c r="L1247" s="6">
        <v>15.5</v>
      </c>
      <c r="M1247">
        <v>37.15</v>
      </c>
      <c r="N1247">
        <v>77.400000000000006</v>
      </c>
      <c r="O1247" t="str">
        <f t="shared" si="78"/>
        <v>61:80</v>
      </c>
      <c r="P1247" t="s">
        <v>20</v>
      </c>
      <c r="Q1247">
        <v>481.79</v>
      </c>
      <c r="R1247" t="str">
        <f t="shared" si="79"/>
        <v>Below 0</v>
      </c>
    </row>
    <row r="1248" spans="1:18" x14ac:dyDescent="0.25">
      <c r="A1248">
        <v>2023</v>
      </c>
      <c r="B1248" t="s">
        <v>41</v>
      </c>
      <c r="C1248" t="s">
        <v>44</v>
      </c>
      <c r="D1248" t="s">
        <v>26</v>
      </c>
      <c r="E1248" t="str">
        <f t="shared" si="76"/>
        <v>Summer crops</v>
      </c>
      <c r="F1248">
        <v>34.21</v>
      </c>
      <c r="G1248" s="6">
        <v>2581.16</v>
      </c>
      <c r="H1248" t="str">
        <f t="shared" si="77"/>
        <v>High</v>
      </c>
      <c r="I1248">
        <v>6.38</v>
      </c>
      <c r="J1248">
        <v>2.76</v>
      </c>
      <c r="K1248">
        <v>7</v>
      </c>
      <c r="L1248" s="6">
        <v>16.21</v>
      </c>
      <c r="M1248">
        <v>3.45</v>
      </c>
      <c r="N1248">
        <v>46.24</v>
      </c>
      <c r="O1248" t="str">
        <f t="shared" si="78"/>
        <v>41:60</v>
      </c>
      <c r="P1248" t="s">
        <v>27</v>
      </c>
      <c r="Q1248">
        <v>1143.6099999999999</v>
      </c>
      <c r="R1248" t="str">
        <f t="shared" si="79"/>
        <v>High</v>
      </c>
    </row>
    <row r="1249" spans="1:18" x14ac:dyDescent="0.25">
      <c r="A1249">
        <v>2010</v>
      </c>
      <c r="B1249" t="s">
        <v>36</v>
      </c>
      <c r="C1249" t="s">
        <v>37</v>
      </c>
      <c r="D1249" t="s">
        <v>26</v>
      </c>
      <c r="E1249" t="str">
        <f t="shared" si="76"/>
        <v>Summer crops</v>
      </c>
      <c r="F1249">
        <v>17.75</v>
      </c>
      <c r="G1249" s="6">
        <v>1161.47</v>
      </c>
      <c r="H1249" t="str">
        <f t="shared" si="77"/>
        <v>Medium</v>
      </c>
      <c r="I1249">
        <v>3.22</v>
      </c>
      <c r="J1249">
        <v>4.68</v>
      </c>
      <c r="K1249">
        <v>7</v>
      </c>
      <c r="L1249" s="6">
        <v>94.69</v>
      </c>
      <c r="M1249">
        <v>11.97</v>
      </c>
      <c r="N1249">
        <v>55.14</v>
      </c>
      <c r="O1249" t="str">
        <f t="shared" si="78"/>
        <v>41:60</v>
      </c>
      <c r="P1249" t="s">
        <v>17</v>
      </c>
      <c r="Q1249">
        <v>831.1</v>
      </c>
      <c r="R1249" t="str">
        <f t="shared" si="79"/>
        <v>Moderate</v>
      </c>
    </row>
    <row r="1250" spans="1:18" x14ac:dyDescent="0.25">
      <c r="A1250">
        <v>2011</v>
      </c>
      <c r="B1250" t="s">
        <v>41</v>
      </c>
      <c r="C1250" t="s">
        <v>71</v>
      </c>
      <c r="D1250" t="s">
        <v>29</v>
      </c>
      <c r="E1250" t="str">
        <f t="shared" si="76"/>
        <v>Summer crops</v>
      </c>
      <c r="F1250">
        <v>14.6</v>
      </c>
      <c r="G1250" s="6">
        <v>1751.14</v>
      </c>
      <c r="H1250" t="str">
        <f t="shared" si="77"/>
        <v>Medium</v>
      </c>
      <c r="I1250">
        <v>11.2</v>
      </c>
      <c r="J1250">
        <v>2.8</v>
      </c>
      <c r="K1250">
        <v>0</v>
      </c>
      <c r="L1250" s="6">
        <v>67.56</v>
      </c>
      <c r="M1250">
        <v>18.2</v>
      </c>
      <c r="N1250">
        <v>95.47</v>
      </c>
      <c r="O1250" t="str">
        <f t="shared" si="78"/>
        <v>81:100</v>
      </c>
      <c r="P1250" t="s">
        <v>20</v>
      </c>
      <c r="Q1250">
        <v>679.2</v>
      </c>
      <c r="R1250" t="str">
        <f t="shared" si="79"/>
        <v>Low</v>
      </c>
    </row>
    <row r="1251" spans="1:18" x14ac:dyDescent="0.25">
      <c r="A1251">
        <v>2019</v>
      </c>
      <c r="B1251" t="s">
        <v>32</v>
      </c>
      <c r="C1251" t="s">
        <v>33</v>
      </c>
      <c r="D1251" t="s">
        <v>38</v>
      </c>
      <c r="E1251" t="str">
        <f t="shared" si="76"/>
        <v>Summer crops</v>
      </c>
      <c r="F1251">
        <v>-3.69</v>
      </c>
      <c r="G1251" s="6">
        <v>226.44</v>
      </c>
      <c r="H1251" t="str">
        <f t="shared" si="77"/>
        <v>Low</v>
      </c>
      <c r="I1251">
        <v>9.9</v>
      </c>
      <c r="J1251">
        <v>2.2410000000000001</v>
      </c>
      <c r="K1251">
        <v>5</v>
      </c>
      <c r="L1251" s="6">
        <v>16.91</v>
      </c>
      <c r="M1251">
        <v>20.91</v>
      </c>
      <c r="N1251">
        <v>73.55</v>
      </c>
      <c r="O1251" t="str">
        <f t="shared" si="78"/>
        <v>61:80</v>
      </c>
      <c r="P1251" t="s">
        <v>20</v>
      </c>
      <c r="Q1251">
        <v>264.97000000000003</v>
      </c>
      <c r="R1251" t="str">
        <f t="shared" si="79"/>
        <v>Below 0</v>
      </c>
    </row>
    <row r="1252" spans="1:18" x14ac:dyDescent="0.25">
      <c r="A1252">
        <v>1997</v>
      </c>
      <c r="B1252" t="s">
        <v>36</v>
      </c>
      <c r="C1252" t="s">
        <v>70</v>
      </c>
      <c r="D1252" t="s">
        <v>29</v>
      </c>
      <c r="E1252" t="str">
        <f t="shared" si="76"/>
        <v>Summer crops</v>
      </c>
      <c r="F1252">
        <v>17.37</v>
      </c>
      <c r="G1252" s="6">
        <v>1136.1300000000001</v>
      </c>
      <c r="H1252" t="str">
        <f t="shared" si="77"/>
        <v>Medium</v>
      </c>
      <c r="I1252">
        <v>15.45</v>
      </c>
      <c r="J1252">
        <v>2.907</v>
      </c>
      <c r="K1252">
        <v>2</v>
      </c>
      <c r="L1252" s="6">
        <v>51.76</v>
      </c>
      <c r="M1252">
        <v>1.31</v>
      </c>
      <c r="N1252">
        <v>81.75</v>
      </c>
      <c r="O1252" t="str">
        <f t="shared" si="78"/>
        <v>81:100</v>
      </c>
      <c r="P1252" t="s">
        <v>39</v>
      </c>
      <c r="Q1252">
        <v>653.4</v>
      </c>
      <c r="R1252" t="str">
        <f t="shared" si="79"/>
        <v>Moderate</v>
      </c>
    </row>
    <row r="1253" spans="1:18" x14ac:dyDescent="0.25">
      <c r="A1253">
        <v>2002</v>
      </c>
      <c r="B1253" t="s">
        <v>46</v>
      </c>
      <c r="C1253" t="s">
        <v>63</v>
      </c>
      <c r="D1253" t="s">
        <v>26</v>
      </c>
      <c r="E1253" t="str">
        <f t="shared" si="76"/>
        <v>Summer crops</v>
      </c>
      <c r="F1253">
        <v>24.42</v>
      </c>
      <c r="G1253" s="6">
        <v>1481.82</v>
      </c>
      <c r="H1253" t="str">
        <f t="shared" si="77"/>
        <v>Medium</v>
      </c>
      <c r="I1253">
        <v>5.27</v>
      </c>
      <c r="J1253">
        <v>1.38</v>
      </c>
      <c r="K1253">
        <v>10</v>
      </c>
      <c r="L1253" s="6">
        <v>26.09</v>
      </c>
      <c r="M1253">
        <v>37.380000000000003</v>
      </c>
      <c r="N1253">
        <v>51.08</v>
      </c>
      <c r="O1253" t="str">
        <f t="shared" si="78"/>
        <v>41:60</v>
      </c>
      <c r="P1253" t="s">
        <v>35</v>
      </c>
      <c r="Q1253">
        <v>681.3</v>
      </c>
      <c r="R1253" t="str">
        <f t="shared" si="79"/>
        <v>Moderate</v>
      </c>
    </row>
    <row r="1254" spans="1:18" x14ac:dyDescent="0.25">
      <c r="A1254">
        <v>1992</v>
      </c>
      <c r="B1254" t="s">
        <v>21</v>
      </c>
      <c r="C1254" t="s">
        <v>22</v>
      </c>
      <c r="D1254" t="s">
        <v>16</v>
      </c>
      <c r="E1254" t="str">
        <f t="shared" si="76"/>
        <v>Summer crops</v>
      </c>
      <c r="F1254">
        <v>16.28</v>
      </c>
      <c r="G1254" s="6">
        <v>436.31</v>
      </c>
      <c r="H1254" t="str">
        <f t="shared" si="77"/>
        <v>Low</v>
      </c>
      <c r="I1254">
        <v>16.12</v>
      </c>
      <c r="J1254">
        <v>4.4550000000000001</v>
      </c>
      <c r="K1254">
        <v>7</v>
      </c>
      <c r="L1254" s="6">
        <v>99.14</v>
      </c>
      <c r="M1254">
        <v>15.07</v>
      </c>
      <c r="N1254">
        <v>3.08</v>
      </c>
      <c r="O1254" t="str">
        <f t="shared" si="78"/>
        <v>0:20</v>
      </c>
      <c r="P1254" t="s">
        <v>35</v>
      </c>
      <c r="Q1254">
        <v>800.68</v>
      </c>
      <c r="R1254" t="str">
        <f t="shared" si="79"/>
        <v>Moderate</v>
      </c>
    </row>
    <row r="1255" spans="1:18" x14ac:dyDescent="0.25">
      <c r="A1255">
        <v>2020</v>
      </c>
      <c r="B1255" t="s">
        <v>32</v>
      </c>
      <c r="C1255" t="s">
        <v>69</v>
      </c>
      <c r="D1255" t="s">
        <v>29</v>
      </c>
      <c r="E1255" t="str">
        <f t="shared" si="76"/>
        <v>Summer crops</v>
      </c>
      <c r="F1255">
        <v>18.72</v>
      </c>
      <c r="G1255" s="6">
        <v>2461.92</v>
      </c>
      <c r="H1255" t="str">
        <f t="shared" si="77"/>
        <v>High</v>
      </c>
      <c r="I1255">
        <v>21.82</v>
      </c>
      <c r="J1255">
        <v>4.1040000000000001</v>
      </c>
      <c r="K1255">
        <v>1</v>
      </c>
      <c r="L1255" s="6">
        <v>65.37</v>
      </c>
      <c r="M1255">
        <v>46.55</v>
      </c>
      <c r="N1255">
        <v>30.58</v>
      </c>
      <c r="O1255" t="str">
        <f t="shared" si="78"/>
        <v>21:40</v>
      </c>
      <c r="P1255" t="s">
        <v>27</v>
      </c>
      <c r="Q1255">
        <v>1995.21</v>
      </c>
      <c r="R1255" t="str">
        <f t="shared" si="79"/>
        <v>Moderate</v>
      </c>
    </row>
    <row r="1256" spans="1:18" x14ac:dyDescent="0.25">
      <c r="A1256">
        <v>2003</v>
      </c>
      <c r="B1256" t="s">
        <v>50</v>
      </c>
      <c r="C1256" t="s">
        <v>19</v>
      </c>
      <c r="D1256" t="s">
        <v>26</v>
      </c>
      <c r="E1256" t="str">
        <f t="shared" si="76"/>
        <v>Summer crops</v>
      </c>
      <c r="F1256">
        <v>-3.47</v>
      </c>
      <c r="G1256" s="6">
        <v>2713.23</v>
      </c>
      <c r="H1256" t="str">
        <f t="shared" si="77"/>
        <v>High</v>
      </c>
      <c r="I1256">
        <v>9.5399999999999991</v>
      </c>
      <c r="J1256">
        <v>1.95</v>
      </c>
      <c r="K1256">
        <v>1</v>
      </c>
      <c r="L1256" s="6">
        <v>31.1</v>
      </c>
      <c r="M1256">
        <v>2.81</v>
      </c>
      <c r="N1256">
        <v>72.73</v>
      </c>
      <c r="O1256" t="str">
        <f t="shared" si="78"/>
        <v>61:80</v>
      </c>
      <c r="P1256" t="s">
        <v>20</v>
      </c>
      <c r="Q1256">
        <v>785.11</v>
      </c>
      <c r="R1256" t="str">
        <f t="shared" si="79"/>
        <v>Below 0</v>
      </c>
    </row>
    <row r="1257" spans="1:18" x14ac:dyDescent="0.25">
      <c r="A1257">
        <v>1998</v>
      </c>
      <c r="B1257" t="s">
        <v>18</v>
      </c>
      <c r="C1257" t="s">
        <v>60</v>
      </c>
      <c r="D1257" t="s">
        <v>52</v>
      </c>
      <c r="E1257" t="str">
        <f t="shared" si="76"/>
        <v>Winter crops</v>
      </c>
      <c r="F1257">
        <v>10.99</v>
      </c>
      <c r="G1257" s="6">
        <v>1962.69</v>
      </c>
      <c r="H1257" t="str">
        <f t="shared" si="77"/>
        <v>Medium</v>
      </c>
      <c r="I1257">
        <v>25.87</v>
      </c>
      <c r="J1257">
        <v>2.7269999999999999</v>
      </c>
      <c r="K1257">
        <v>10</v>
      </c>
      <c r="L1257" s="6">
        <v>50.95</v>
      </c>
      <c r="M1257">
        <v>14.15</v>
      </c>
      <c r="N1257">
        <v>43.33</v>
      </c>
      <c r="O1257" t="str">
        <f t="shared" si="78"/>
        <v>41:60</v>
      </c>
      <c r="P1257" t="s">
        <v>27</v>
      </c>
      <c r="Q1257">
        <v>942.86</v>
      </c>
      <c r="R1257" t="str">
        <f t="shared" si="79"/>
        <v>Low</v>
      </c>
    </row>
    <row r="1258" spans="1:18" x14ac:dyDescent="0.25">
      <c r="A1258">
        <v>2008</v>
      </c>
      <c r="B1258" t="s">
        <v>30</v>
      </c>
      <c r="C1258" t="s">
        <v>66</v>
      </c>
      <c r="D1258" t="s">
        <v>16</v>
      </c>
      <c r="E1258" t="str">
        <f t="shared" si="76"/>
        <v>Summer crops</v>
      </c>
      <c r="F1258">
        <v>22.79</v>
      </c>
      <c r="G1258" s="6">
        <v>2968.26</v>
      </c>
      <c r="H1258" t="str">
        <f t="shared" si="77"/>
        <v>High</v>
      </c>
      <c r="I1258">
        <v>6.52</v>
      </c>
      <c r="J1258">
        <v>1.95</v>
      </c>
      <c r="K1258">
        <v>0</v>
      </c>
      <c r="L1258" s="6">
        <v>74.099999999999994</v>
      </c>
      <c r="M1258">
        <v>22.71</v>
      </c>
      <c r="N1258">
        <v>94.79</v>
      </c>
      <c r="O1258" t="str">
        <f t="shared" si="78"/>
        <v>81:100</v>
      </c>
      <c r="P1258" t="s">
        <v>35</v>
      </c>
      <c r="Q1258">
        <v>444.72</v>
      </c>
      <c r="R1258" t="str">
        <f t="shared" si="79"/>
        <v>Moderate</v>
      </c>
    </row>
    <row r="1259" spans="1:18" x14ac:dyDescent="0.25">
      <c r="A1259">
        <v>2013</v>
      </c>
      <c r="B1259" t="s">
        <v>41</v>
      </c>
      <c r="C1259" t="s">
        <v>71</v>
      </c>
      <c r="D1259" t="s">
        <v>52</v>
      </c>
      <c r="E1259" t="str">
        <f t="shared" si="76"/>
        <v>Winter crops</v>
      </c>
      <c r="F1259">
        <v>19.48</v>
      </c>
      <c r="G1259" s="6">
        <v>331.29</v>
      </c>
      <c r="H1259" t="str">
        <f t="shared" si="77"/>
        <v>Low</v>
      </c>
      <c r="I1259">
        <v>8.64</v>
      </c>
      <c r="J1259">
        <v>1.9079999999999999</v>
      </c>
      <c r="K1259">
        <v>9</v>
      </c>
      <c r="L1259" s="6">
        <v>61.1</v>
      </c>
      <c r="M1259">
        <v>44.69</v>
      </c>
      <c r="N1259">
        <v>43.37</v>
      </c>
      <c r="O1259" t="str">
        <f t="shared" si="78"/>
        <v>41:60</v>
      </c>
      <c r="P1259" t="s">
        <v>39</v>
      </c>
      <c r="Q1259">
        <v>848.71</v>
      </c>
      <c r="R1259" t="str">
        <f t="shared" si="79"/>
        <v>Moderate</v>
      </c>
    </row>
    <row r="1260" spans="1:18" x14ac:dyDescent="0.25">
      <c r="A1260">
        <v>2024</v>
      </c>
      <c r="B1260" t="s">
        <v>41</v>
      </c>
      <c r="C1260" t="s">
        <v>42</v>
      </c>
      <c r="D1260" t="s">
        <v>49</v>
      </c>
      <c r="E1260" t="str">
        <f t="shared" si="76"/>
        <v>Summer crops</v>
      </c>
      <c r="F1260">
        <v>28.31</v>
      </c>
      <c r="G1260" s="6">
        <v>2072.8200000000002</v>
      </c>
      <c r="H1260" t="str">
        <f t="shared" si="77"/>
        <v>High</v>
      </c>
      <c r="I1260">
        <v>13.25</v>
      </c>
      <c r="J1260">
        <v>0.96</v>
      </c>
      <c r="K1260">
        <v>6</v>
      </c>
      <c r="L1260" s="6">
        <v>83.7</v>
      </c>
      <c r="M1260">
        <v>39.43</v>
      </c>
      <c r="N1260">
        <v>74.48</v>
      </c>
      <c r="O1260" t="str">
        <f t="shared" si="78"/>
        <v>61:80</v>
      </c>
      <c r="P1260" t="s">
        <v>17</v>
      </c>
      <c r="Q1260">
        <v>413.08</v>
      </c>
      <c r="R1260" t="str">
        <f t="shared" si="79"/>
        <v>High</v>
      </c>
    </row>
    <row r="1261" spans="1:18" x14ac:dyDescent="0.25">
      <c r="A1261">
        <v>2013</v>
      </c>
      <c r="B1261" t="s">
        <v>18</v>
      </c>
      <c r="C1261" t="s">
        <v>56</v>
      </c>
      <c r="D1261" t="s">
        <v>52</v>
      </c>
      <c r="E1261" t="str">
        <f t="shared" si="76"/>
        <v>Winter crops</v>
      </c>
      <c r="F1261">
        <v>19.73</v>
      </c>
      <c r="G1261" s="6">
        <v>1934.63</v>
      </c>
      <c r="H1261" t="str">
        <f t="shared" si="77"/>
        <v>Medium</v>
      </c>
      <c r="I1261">
        <v>2.2799999999999998</v>
      </c>
      <c r="J1261">
        <v>1.95</v>
      </c>
      <c r="K1261">
        <v>9</v>
      </c>
      <c r="L1261" s="6">
        <v>16.920000000000002</v>
      </c>
      <c r="M1261">
        <v>39.14</v>
      </c>
      <c r="N1261">
        <v>81.81</v>
      </c>
      <c r="O1261" t="str">
        <f t="shared" si="78"/>
        <v>81:100</v>
      </c>
      <c r="P1261" t="s">
        <v>27</v>
      </c>
      <c r="Q1261">
        <v>315.87</v>
      </c>
      <c r="R1261" t="str">
        <f t="shared" si="79"/>
        <v>Moderate</v>
      </c>
    </row>
    <row r="1262" spans="1:18" x14ac:dyDescent="0.25">
      <c r="A1262">
        <v>2004</v>
      </c>
      <c r="B1262" t="s">
        <v>50</v>
      </c>
      <c r="C1262" t="s">
        <v>58</v>
      </c>
      <c r="D1262" t="s">
        <v>52</v>
      </c>
      <c r="E1262" t="str">
        <f t="shared" si="76"/>
        <v>Winter crops</v>
      </c>
      <c r="F1262">
        <v>11.02</v>
      </c>
      <c r="G1262" s="6">
        <v>2795.89</v>
      </c>
      <c r="H1262" t="str">
        <f t="shared" si="77"/>
        <v>High</v>
      </c>
      <c r="I1262">
        <v>2.46</v>
      </c>
      <c r="J1262">
        <v>3.31</v>
      </c>
      <c r="K1262">
        <v>9</v>
      </c>
      <c r="L1262" s="6">
        <v>94.05</v>
      </c>
      <c r="M1262">
        <v>48.95</v>
      </c>
      <c r="N1262">
        <v>81.22</v>
      </c>
      <c r="O1262" t="str">
        <f t="shared" si="78"/>
        <v>81:100</v>
      </c>
      <c r="P1262" t="s">
        <v>35</v>
      </c>
      <c r="Q1262">
        <v>1138.8599999999999</v>
      </c>
      <c r="R1262" t="str">
        <f t="shared" si="79"/>
        <v>Low</v>
      </c>
    </row>
    <row r="1263" spans="1:18" x14ac:dyDescent="0.25">
      <c r="A1263">
        <v>2012</v>
      </c>
      <c r="B1263" t="s">
        <v>32</v>
      </c>
      <c r="C1263" t="s">
        <v>33</v>
      </c>
      <c r="D1263" t="s">
        <v>38</v>
      </c>
      <c r="E1263" t="str">
        <f t="shared" si="76"/>
        <v>Summer crops</v>
      </c>
      <c r="F1263">
        <v>6.43</v>
      </c>
      <c r="G1263" s="6">
        <v>2595.38</v>
      </c>
      <c r="H1263" t="str">
        <f t="shared" si="77"/>
        <v>High</v>
      </c>
      <c r="I1263">
        <v>13.09</v>
      </c>
      <c r="J1263">
        <v>2.13</v>
      </c>
      <c r="K1263">
        <v>10</v>
      </c>
      <c r="L1263" s="6">
        <v>13.53</v>
      </c>
      <c r="M1263">
        <v>23.83</v>
      </c>
      <c r="N1263">
        <v>38.47</v>
      </c>
      <c r="O1263" t="str">
        <f t="shared" si="78"/>
        <v>21:40</v>
      </c>
      <c r="P1263" t="s">
        <v>20</v>
      </c>
      <c r="Q1263">
        <v>648.42999999999995</v>
      </c>
      <c r="R1263" t="str">
        <f t="shared" si="79"/>
        <v>Low</v>
      </c>
    </row>
    <row r="1264" spans="1:18" x14ac:dyDescent="0.25">
      <c r="A1264">
        <v>2012</v>
      </c>
      <c r="B1264" t="s">
        <v>41</v>
      </c>
      <c r="C1264" t="s">
        <v>68</v>
      </c>
      <c r="D1264" t="s">
        <v>34</v>
      </c>
      <c r="E1264" t="str">
        <f t="shared" si="76"/>
        <v>Winter crops</v>
      </c>
      <c r="F1264">
        <v>-4.72</v>
      </c>
      <c r="G1264" s="6">
        <v>2513.61</v>
      </c>
      <c r="H1264" t="str">
        <f t="shared" si="77"/>
        <v>High</v>
      </c>
      <c r="I1264">
        <v>13.6</v>
      </c>
      <c r="J1264">
        <v>2.38</v>
      </c>
      <c r="K1264">
        <v>3</v>
      </c>
      <c r="L1264" s="6">
        <v>35.69</v>
      </c>
      <c r="M1264">
        <v>46.78</v>
      </c>
      <c r="N1264">
        <v>80.84</v>
      </c>
      <c r="O1264" t="str">
        <f t="shared" si="78"/>
        <v>81:100</v>
      </c>
      <c r="P1264" t="s">
        <v>20</v>
      </c>
      <c r="Q1264">
        <v>526.29999999999995</v>
      </c>
      <c r="R1264" t="str">
        <f t="shared" si="79"/>
        <v>Below 0</v>
      </c>
    </row>
    <row r="1265" spans="1:18" x14ac:dyDescent="0.25">
      <c r="A1265">
        <v>2013</v>
      </c>
      <c r="B1265" t="s">
        <v>14</v>
      </c>
      <c r="C1265" t="s">
        <v>15</v>
      </c>
      <c r="D1265" t="s">
        <v>48</v>
      </c>
      <c r="E1265" t="str">
        <f t="shared" si="76"/>
        <v>Summer crops</v>
      </c>
      <c r="F1265">
        <v>-3.41</v>
      </c>
      <c r="G1265" s="6">
        <v>2986.7</v>
      </c>
      <c r="H1265" t="str">
        <f t="shared" si="77"/>
        <v>High</v>
      </c>
      <c r="I1265">
        <v>13.17</v>
      </c>
      <c r="J1265">
        <v>1.97</v>
      </c>
      <c r="K1265">
        <v>3</v>
      </c>
      <c r="L1265" s="6">
        <v>36.56</v>
      </c>
      <c r="M1265">
        <v>21.7</v>
      </c>
      <c r="N1265">
        <v>48.27</v>
      </c>
      <c r="O1265" t="str">
        <f t="shared" si="78"/>
        <v>41:60</v>
      </c>
      <c r="P1265" t="s">
        <v>20</v>
      </c>
      <c r="Q1265">
        <v>428.93</v>
      </c>
      <c r="R1265" t="str">
        <f t="shared" si="79"/>
        <v>Below 0</v>
      </c>
    </row>
    <row r="1266" spans="1:18" x14ac:dyDescent="0.25">
      <c r="A1266">
        <v>2013</v>
      </c>
      <c r="B1266" t="s">
        <v>41</v>
      </c>
      <c r="C1266" t="s">
        <v>42</v>
      </c>
      <c r="D1266" t="s">
        <v>34</v>
      </c>
      <c r="E1266" t="str">
        <f t="shared" si="76"/>
        <v>Winter crops</v>
      </c>
      <c r="F1266">
        <v>9.49</v>
      </c>
      <c r="G1266" s="6">
        <v>1023.83</v>
      </c>
      <c r="H1266" t="str">
        <f t="shared" si="77"/>
        <v>Medium</v>
      </c>
      <c r="I1266">
        <v>3.61</v>
      </c>
      <c r="J1266">
        <v>2.0699999999999998</v>
      </c>
      <c r="K1266">
        <v>5</v>
      </c>
      <c r="L1266" s="6">
        <v>77.42</v>
      </c>
      <c r="M1266">
        <v>18.95</v>
      </c>
      <c r="N1266">
        <v>31.2</v>
      </c>
      <c r="O1266" t="str">
        <f t="shared" si="78"/>
        <v>21:40</v>
      </c>
      <c r="P1266" t="s">
        <v>17</v>
      </c>
      <c r="Q1266">
        <v>663.6</v>
      </c>
      <c r="R1266" t="str">
        <f t="shared" si="79"/>
        <v>Low</v>
      </c>
    </row>
    <row r="1267" spans="1:18" x14ac:dyDescent="0.25">
      <c r="A1267">
        <v>2000</v>
      </c>
      <c r="B1267" t="s">
        <v>36</v>
      </c>
      <c r="C1267" t="s">
        <v>37</v>
      </c>
      <c r="D1267" t="s">
        <v>16</v>
      </c>
      <c r="E1267" t="str">
        <f t="shared" si="76"/>
        <v>Summer crops</v>
      </c>
      <c r="F1267">
        <v>13.16</v>
      </c>
      <c r="G1267" s="6">
        <v>1364.34</v>
      </c>
      <c r="H1267" t="str">
        <f t="shared" si="77"/>
        <v>Medium</v>
      </c>
      <c r="I1267">
        <v>18.23</v>
      </c>
      <c r="J1267">
        <v>1.6559999999999999</v>
      </c>
      <c r="K1267">
        <v>4</v>
      </c>
      <c r="L1267" s="6">
        <v>28.82</v>
      </c>
      <c r="M1267">
        <v>23.5</v>
      </c>
      <c r="N1267">
        <v>81.510000000000005</v>
      </c>
      <c r="O1267" t="str">
        <f t="shared" si="78"/>
        <v>81:100</v>
      </c>
      <c r="P1267" t="s">
        <v>17</v>
      </c>
      <c r="Q1267">
        <v>523.01</v>
      </c>
      <c r="R1267" t="str">
        <f t="shared" si="79"/>
        <v>Low</v>
      </c>
    </row>
    <row r="1268" spans="1:18" x14ac:dyDescent="0.25">
      <c r="A1268">
        <v>2023</v>
      </c>
      <c r="B1268" t="s">
        <v>30</v>
      </c>
      <c r="C1268" t="s">
        <v>56</v>
      </c>
      <c r="D1268" t="s">
        <v>52</v>
      </c>
      <c r="E1268" t="str">
        <f t="shared" si="76"/>
        <v>Winter crops</v>
      </c>
      <c r="F1268">
        <v>8.0399999999999991</v>
      </c>
      <c r="G1268" s="6">
        <v>1038.8599999999999</v>
      </c>
      <c r="H1268" t="str">
        <f t="shared" si="77"/>
        <v>Medium</v>
      </c>
      <c r="I1268">
        <v>19.66</v>
      </c>
      <c r="J1268">
        <v>2.052</v>
      </c>
      <c r="K1268">
        <v>6</v>
      </c>
      <c r="L1268" s="6">
        <v>64.97</v>
      </c>
      <c r="M1268">
        <v>41.88</v>
      </c>
      <c r="N1268">
        <v>47.53</v>
      </c>
      <c r="O1268" t="str">
        <f t="shared" si="78"/>
        <v>41:60</v>
      </c>
      <c r="P1268" t="s">
        <v>39</v>
      </c>
      <c r="Q1268">
        <v>580.14</v>
      </c>
      <c r="R1268" t="str">
        <f t="shared" si="79"/>
        <v>Low</v>
      </c>
    </row>
    <row r="1269" spans="1:18" x14ac:dyDescent="0.25">
      <c r="A1269">
        <v>2015</v>
      </c>
      <c r="B1269" t="s">
        <v>30</v>
      </c>
      <c r="C1269" t="s">
        <v>66</v>
      </c>
      <c r="D1269" t="s">
        <v>43</v>
      </c>
      <c r="E1269" t="str">
        <f t="shared" si="76"/>
        <v>Winter crops</v>
      </c>
      <c r="F1269">
        <v>11.66</v>
      </c>
      <c r="G1269" s="6">
        <v>1304</v>
      </c>
      <c r="H1269" t="str">
        <f t="shared" si="77"/>
        <v>Medium</v>
      </c>
      <c r="I1269">
        <v>27.88</v>
      </c>
      <c r="J1269">
        <v>1.6020000000000001</v>
      </c>
      <c r="K1269">
        <v>10</v>
      </c>
      <c r="L1269" s="6">
        <v>94.31</v>
      </c>
      <c r="M1269">
        <v>34.39</v>
      </c>
      <c r="N1269">
        <v>1.61</v>
      </c>
      <c r="O1269" t="str">
        <f t="shared" si="78"/>
        <v>0:20</v>
      </c>
      <c r="P1269" t="s">
        <v>35</v>
      </c>
      <c r="Q1269">
        <v>598.61</v>
      </c>
      <c r="R1269" t="str">
        <f t="shared" si="79"/>
        <v>Low</v>
      </c>
    </row>
    <row r="1270" spans="1:18" x14ac:dyDescent="0.25">
      <c r="A1270">
        <v>2014</v>
      </c>
      <c r="B1270" t="s">
        <v>21</v>
      </c>
      <c r="C1270" t="s">
        <v>22</v>
      </c>
      <c r="D1270" t="s">
        <v>23</v>
      </c>
      <c r="E1270" t="str">
        <f t="shared" si="76"/>
        <v>Winter crops</v>
      </c>
      <c r="F1270">
        <v>-1.93</v>
      </c>
      <c r="G1270" s="6">
        <v>1327.19</v>
      </c>
      <c r="H1270" t="str">
        <f t="shared" si="77"/>
        <v>Medium</v>
      </c>
      <c r="I1270">
        <v>0.84</v>
      </c>
      <c r="J1270">
        <v>2.48</v>
      </c>
      <c r="K1270">
        <v>7</v>
      </c>
      <c r="L1270" s="6">
        <v>42.22</v>
      </c>
      <c r="M1270">
        <v>12.89</v>
      </c>
      <c r="N1270">
        <v>49.28</v>
      </c>
      <c r="O1270" t="str">
        <f t="shared" si="78"/>
        <v>41:60</v>
      </c>
      <c r="P1270" t="s">
        <v>35</v>
      </c>
      <c r="Q1270">
        <v>623.95000000000005</v>
      </c>
      <c r="R1270" t="str">
        <f t="shared" si="79"/>
        <v>Below 0</v>
      </c>
    </row>
    <row r="1271" spans="1:18" x14ac:dyDescent="0.25">
      <c r="A1271">
        <v>2023</v>
      </c>
      <c r="B1271" t="s">
        <v>50</v>
      </c>
      <c r="C1271" t="s">
        <v>56</v>
      </c>
      <c r="D1271" t="s">
        <v>52</v>
      </c>
      <c r="E1271" t="str">
        <f t="shared" si="76"/>
        <v>Winter crops</v>
      </c>
      <c r="F1271">
        <v>-3.95</v>
      </c>
      <c r="G1271" s="6">
        <v>1549.86</v>
      </c>
      <c r="H1271" t="str">
        <f t="shared" si="77"/>
        <v>Medium</v>
      </c>
      <c r="I1271">
        <v>12.08</v>
      </c>
      <c r="J1271">
        <v>1.48</v>
      </c>
      <c r="K1271">
        <v>10</v>
      </c>
      <c r="L1271" s="6">
        <v>64.08</v>
      </c>
      <c r="M1271">
        <v>22.57</v>
      </c>
      <c r="N1271">
        <v>92.85</v>
      </c>
      <c r="O1271" t="str">
        <f t="shared" si="78"/>
        <v>81:100</v>
      </c>
      <c r="P1271" t="s">
        <v>39</v>
      </c>
      <c r="Q1271">
        <v>387.11</v>
      </c>
      <c r="R1271" t="str">
        <f t="shared" si="79"/>
        <v>Below 0</v>
      </c>
    </row>
    <row r="1272" spans="1:18" x14ac:dyDescent="0.25">
      <c r="A1272">
        <v>2013</v>
      </c>
      <c r="B1272" t="s">
        <v>41</v>
      </c>
      <c r="C1272" t="s">
        <v>42</v>
      </c>
      <c r="D1272" t="s">
        <v>48</v>
      </c>
      <c r="E1272" t="str">
        <f t="shared" si="76"/>
        <v>Summer crops</v>
      </c>
      <c r="F1272">
        <v>-2.82</v>
      </c>
      <c r="G1272" s="6">
        <v>1347.72</v>
      </c>
      <c r="H1272" t="str">
        <f t="shared" si="77"/>
        <v>Medium</v>
      </c>
      <c r="I1272">
        <v>12.91</v>
      </c>
      <c r="J1272">
        <v>1.0900000000000001</v>
      </c>
      <c r="K1272">
        <v>9</v>
      </c>
      <c r="L1272" s="6">
        <v>33.65</v>
      </c>
      <c r="M1272">
        <v>26.15</v>
      </c>
      <c r="N1272">
        <v>57.74</v>
      </c>
      <c r="O1272" t="str">
        <f t="shared" si="78"/>
        <v>41:60</v>
      </c>
      <c r="P1272" t="s">
        <v>17</v>
      </c>
      <c r="Q1272">
        <v>314.07</v>
      </c>
      <c r="R1272" t="str">
        <f t="shared" si="79"/>
        <v>Below 0</v>
      </c>
    </row>
    <row r="1273" spans="1:18" x14ac:dyDescent="0.25">
      <c r="A1273">
        <v>2024</v>
      </c>
      <c r="B1273" t="s">
        <v>18</v>
      </c>
      <c r="C1273" t="s">
        <v>60</v>
      </c>
      <c r="D1273" t="s">
        <v>52</v>
      </c>
      <c r="E1273" t="str">
        <f t="shared" si="76"/>
        <v>Winter crops</v>
      </c>
      <c r="F1273">
        <v>14.87</v>
      </c>
      <c r="G1273" s="6">
        <v>2438.42</v>
      </c>
      <c r="H1273" t="str">
        <f t="shared" si="77"/>
        <v>High</v>
      </c>
      <c r="I1273">
        <v>10.33</v>
      </c>
      <c r="J1273">
        <v>1.53</v>
      </c>
      <c r="K1273">
        <v>9</v>
      </c>
      <c r="L1273" s="6">
        <v>41.35</v>
      </c>
      <c r="M1273">
        <v>42.53</v>
      </c>
      <c r="N1273">
        <v>62.65</v>
      </c>
      <c r="O1273" t="str">
        <f t="shared" si="78"/>
        <v>61:80</v>
      </c>
      <c r="P1273" t="s">
        <v>17</v>
      </c>
      <c r="Q1273">
        <v>674.23</v>
      </c>
      <c r="R1273" t="str">
        <f t="shared" si="79"/>
        <v>Low</v>
      </c>
    </row>
    <row r="1274" spans="1:18" x14ac:dyDescent="0.25">
      <c r="A1274">
        <v>2024</v>
      </c>
      <c r="B1274" t="s">
        <v>30</v>
      </c>
      <c r="C1274" t="s">
        <v>33</v>
      </c>
      <c r="D1274" t="s">
        <v>38</v>
      </c>
      <c r="E1274" t="str">
        <f t="shared" si="76"/>
        <v>Summer crops</v>
      </c>
      <c r="F1274">
        <v>31.51</v>
      </c>
      <c r="G1274" s="6">
        <v>2360.04</v>
      </c>
      <c r="H1274" t="str">
        <f t="shared" si="77"/>
        <v>High</v>
      </c>
      <c r="I1274">
        <v>21.58</v>
      </c>
      <c r="J1274">
        <v>1.224</v>
      </c>
      <c r="K1274">
        <v>5</v>
      </c>
      <c r="L1274" s="6">
        <v>45.83</v>
      </c>
      <c r="M1274">
        <v>9.1</v>
      </c>
      <c r="N1274">
        <v>24.34</v>
      </c>
      <c r="O1274" t="str">
        <f t="shared" si="78"/>
        <v>21:40</v>
      </c>
      <c r="P1274" t="s">
        <v>35</v>
      </c>
      <c r="Q1274">
        <v>583.94000000000005</v>
      </c>
      <c r="R1274" t="str">
        <f t="shared" si="79"/>
        <v>High</v>
      </c>
    </row>
    <row r="1275" spans="1:18" x14ac:dyDescent="0.25">
      <c r="A1275">
        <v>2008</v>
      </c>
      <c r="B1275" t="s">
        <v>24</v>
      </c>
      <c r="C1275" t="s">
        <v>25</v>
      </c>
      <c r="D1275" t="s">
        <v>48</v>
      </c>
      <c r="E1275" t="str">
        <f t="shared" si="76"/>
        <v>Summer crops</v>
      </c>
      <c r="F1275">
        <v>2.77</v>
      </c>
      <c r="G1275" s="6">
        <v>1502.56</v>
      </c>
      <c r="H1275" t="str">
        <f t="shared" si="77"/>
        <v>Medium</v>
      </c>
      <c r="I1275">
        <v>7.51</v>
      </c>
      <c r="J1275">
        <v>0.65</v>
      </c>
      <c r="K1275">
        <v>10</v>
      </c>
      <c r="L1275" s="6">
        <v>39.93</v>
      </c>
      <c r="M1275">
        <v>22.8</v>
      </c>
      <c r="N1275">
        <v>15.64</v>
      </c>
      <c r="O1275" t="str">
        <f t="shared" si="78"/>
        <v>0:20</v>
      </c>
      <c r="P1275" t="s">
        <v>39</v>
      </c>
      <c r="Q1275">
        <v>297.5</v>
      </c>
      <c r="R1275" t="str">
        <f t="shared" si="79"/>
        <v>Low</v>
      </c>
    </row>
    <row r="1276" spans="1:18" x14ac:dyDescent="0.25">
      <c r="A1276">
        <v>2013</v>
      </c>
      <c r="B1276" t="s">
        <v>32</v>
      </c>
      <c r="C1276" t="s">
        <v>53</v>
      </c>
      <c r="D1276" t="s">
        <v>16</v>
      </c>
      <c r="E1276" t="str">
        <f t="shared" si="76"/>
        <v>Summer crops</v>
      </c>
      <c r="F1276">
        <v>4.1100000000000003</v>
      </c>
      <c r="G1276" s="6">
        <v>285.91000000000003</v>
      </c>
      <c r="H1276" t="str">
        <f t="shared" si="77"/>
        <v>Low</v>
      </c>
      <c r="I1276">
        <v>24.92</v>
      </c>
      <c r="J1276">
        <v>1.944</v>
      </c>
      <c r="K1276">
        <v>9</v>
      </c>
      <c r="L1276" s="6">
        <v>55.41</v>
      </c>
      <c r="M1276">
        <v>26.43</v>
      </c>
      <c r="N1276">
        <v>23.67</v>
      </c>
      <c r="O1276" t="str">
        <f t="shared" si="78"/>
        <v>21:40</v>
      </c>
      <c r="P1276" t="s">
        <v>35</v>
      </c>
      <c r="Q1276">
        <v>692.16</v>
      </c>
      <c r="R1276" t="str">
        <f t="shared" si="79"/>
        <v>Low</v>
      </c>
    </row>
    <row r="1277" spans="1:18" x14ac:dyDescent="0.25">
      <c r="A1277">
        <v>2002</v>
      </c>
      <c r="B1277" t="s">
        <v>41</v>
      </c>
      <c r="C1277" t="s">
        <v>71</v>
      </c>
      <c r="D1277" t="s">
        <v>26</v>
      </c>
      <c r="E1277" t="str">
        <f t="shared" si="76"/>
        <v>Summer crops</v>
      </c>
      <c r="F1277">
        <v>33.369999999999997</v>
      </c>
      <c r="G1277" s="6">
        <v>478.83</v>
      </c>
      <c r="H1277" t="str">
        <f t="shared" si="77"/>
        <v>Low</v>
      </c>
      <c r="I1277">
        <v>28.2</v>
      </c>
      <c r="J1277">
        <v>1.998</v>
      </c>
      <c r="K1277">
        <v>5</v>
      </c>
      <c r="L1277" s="6">
        <v>20.61</v>
      </c>
      <c r="M1277">
        <v>4.45</v>
      </c>
      <c r="N1277">
        <v>35.9</v>
      </c>
      <c r="O1277" t="str">
        <f t="shared" si="78"/>
        <v>21:40</v>
      </c>
      <c r="P1277" t="s">
        <v>27</v>
      </c>
      <c r="Q1277">
        <v>974.81</v>
      </c>
      <c r="R1277" t="str">
        <f t="shared" si="79"/>
        <v>High</v>
      </c>
    </row>
    <row r="1278" spans="1:18" x14ac:dyDescent="0.25">
      <c r="A1278">
        <v>1994</v>
      </c>
      <c r="B1278" t="s">
        <v>46</v>
      </c>
      <c r="C1278" t="s">
        <v>47</v>
      </c>
      <c r="D1278" t="s">
        <v>23</v>
      </c>
      <c r="E1278" t="str">
        <f t="shared" si="76"/>
        <v>Winter crops</v>
      </c>
      <c r="F1278">
        <v>20.84</v>
      </c>
      <c r="G1278" s="6">
        <v>2439.34</v>
      </c>
      <c r="H1278" t="str">
        <f t="shared" si="77"/>
        <v>High</v>
      </c>
      <c r="I1278">
        <v>13.08</v>
      </c>
      <c r="J1278">
        <v>3.08</v>
      </c>
      <c r="K1278">
        <v>3</v>
      </c>
      <c r="L1278" s="6">
        <v>21.34</v>
      </c>
      <c r="M1278">
        <v>38.78</v>
      </c>
      <c r="N1278">
        <v>6.64</v>
      </c>
      <c r="O1278" t="str">
        <f t="shared" si="78"/>
        <v>0:20</v>
      </c>
      <c r="P1278" t="s">
        <v>27</v>
      </c>
      <c r="Q1278">
        <v>715.89</v>
      </c>
      <c r="R1278" t="str">
        <f t="shared" si="79"/>
        <v>Moderate</v>
      </c>
    </row>
    <row r="1279" spans="1:18" x14ac:dyDescent="0.25">
      <c r="A1279">
        <v>2000</v>
      </c>
      <c r="B1279" t="s">
        <v>18</v>
      </c>
      <c r="C1279" t="s">
        <v>60</v>
      </c>
      <c r="D1279" t="s">
        <v>43</v>
      </c>
      <c r="E1279" t="str">
        <f t="shared" si="76"/>
        <v>Winter crops</v>
      </c>
      <c r="F1279">
        <v>21.38</v>
      </c>
      <c r="G1279" s="6">
        <v>2721.39</v>
      </c>
      <c r="H1279" t="str">
        <f t="shared" si="77"/>
        <v>High</v>
      </c>
      <c r="I1279">
        <v>3.6</v>
      </c>
      <c r="J1279">
        <v>0.95</v>
      </c>
      <c r="K1279">
        <v>3</v>
      </c>
      <c r="L1279" s="6">
        <v>47.71</v>
      </c>
      <c r="M1279">
        <v>7.25</v>
      </c>
      <c r="N1279">
        <v>56.48</v>
      </c>
      <c r="O1279" t="str">
        <f t="shared" si="78"/>
        <v>41:60</v>
      </c>
      <c r="P1279" t="s">
        <v>39</v>
      </c>
      <c r="Q1279">
        <v>389.03</v>
      </c>
      <c r="R1279" t="str">
        <f t="shared" si="79"/>
        <v>Moderate</v>
      </c>
    </row>
    <row r="1280" spans="1:18" x14ac:dyDescent="0.25">
      <c r="A1280">
        <v>2007</v>
      </c>
      <c r="B1280" t="s">
        <v>30</v>
      </c>
      <c r="C1280" t="s">
        <v>66</v>
      </c>
      <c r="D1280" t="s">
        <v>26</v>
      </c>
      <c r="E1280" t="str">
        <f t="shared" si="76"/>
        <v>Summer crops</v>
      </c>
      <c r="F1280">
        <v>6.7</v>
      </c>
      <c r="G1280" s="6">
        <v>805.11</v>
      </c>
      <c r="H1280" t="str">
        <f t="shared" si="77"/>
        <v>Low</v>
      </c>
      <c r="I1280">
        <v>28.51</v>
      </c>
      <c r="J1280">
        <v>2.5110000000000001</v>
      </c>
      <c r="K1280">
        <v>0</v>
      </c>
      <c r="L1280" s="6">
        <v>75.13</v>
      </c>
      <c r="M1280">
        <v>11.35</v>
      </c>
      <c r="N1280">
        <v>86.14</v>
      </c>
      <c r="O1280" t="str">
        <f t="shared" si="78"/>
        <v>81:100</v>
      </c>
      <c r="P1280" t="s">
        <v>17</v>
      </c>
      <c r="Q1280">
        <v>553.37</v>
      </c>
      <c r="R1280" t="str">
        <f t="shared" si="79"/>
        <v>Low</v>
      </c>
    </row>
    <row r="1281" spans="1:18" x14ac:dyDescent="0.25">
      <c r="A1281">
        <v>2007</v>
      </c>
      <c r="B1281" t="s">
        <v>32</v>
      </c>
      <c r="C1281" t="s">
        <v>53</v>
      </c>
      <c r="D1281" t="s">
        <v>34</v>
      </c>
      <c r="E1281" t="str">
        <f t="shared" si="76"/>
        <v>Winter crops</v>
      </c>
      <c r="F1281">
        <v>9.8000000000000007</v>
      </c>
      <c r="G1281" s="6">
        <v>1279.32</v>
      </c>
      <c r="H1281" t="str">
        <f t="shared" si="77"/>
        <v>Medium</v>
      </c>
      <c r="I1281">
        <v>17.03</v>
      </c>
      <c r="J1281">
        <v>1.944</v>
      </c>
      <c r="K1281">
        <v>10</v>
      </c>
      <c r="L1281" s="6">
        <v>27.8</v>
      </c>
      <c r="M1281">
        <v>21.51</v>
      </c>
      <c r="N1281">
        <v>98.11</v>
      </c>
      <c r="O1281" t="str">
        <f t="shared" si="78"/>
        <v>81:100</v>
      </c>
      <c r="P1281" t="s">
        <v>27</v>
      </c>
      <c r="Q1281">
        <v>221.61</v>
      </c>
      <c r="R1281" t="str">
        <f t="shared" si="79"/>
        <v>Low</v>
      </c>
    </row>
    <row r="1282" spans="1:18" x14ac:dyDescent="0.25">
      <c r="A1282">
        <v>1997</v>
      </c>
      <c r="B1282" t="s">
        <v>30</v>
      </c>
      <c r="C1282" t="s">
        <v>66</v>
      </c>
      <c r="D1282" t="s">
        <v>38</v>
      </c>
      <c r="E1282" t="str">
        <f t="shared" si="76"/>
        <v>Summer crops</v>
      </c>
      <c r="F1282">
        <v>26.24</v>
      </c>
      <c r="G1282" s="6">
        <v>1408.34</v>
      </c>
      <c r="H1282" t="str">
        <f t="shared" si="77"/>
        <v>Medium</v>
      </c>
      <c r="I1282">
        <v>15.62</v>
      </c>
      <c r="J1282">
        <v>2.96999999999999</v>
      </c>
      <c r="K1282">
        <v>3</v>
      </c>
      <c r="L1282" s="6">
        <v>24.47</v>
      </c>
      <c r="M1282">
        <v>23.2</v>
      </c>
      <c r="N1282">
        <v>66.489999999999995</v>
      </c>
      <c r="O1282" t="str">
        <f t="shared" si="78"/>
        <v>61:80</v>
      </c>
      <c r="P1282" t="s">
        <v>39</v>
      </c>
      <c r="Q1282">
        <v>1297.99</v>
      </c>
      <c r="R1282" t="str">
        <f t="shared" si="79"/>
        <v>High</v>
      </c>
    </row>
    <row r="1283" spans="1:18" x14ac:dyDescent="0.25">
      <c r="A1283">
        <v>2018</v>
      </c>
      <c r="B1283" t="s">
        <v>18</v>
      </c>
      <c r="C1283" t="s">
        <v>67</v>
      </c>
      <c r="D1283" t="s">
        <v>48</v>
      </c>
      <c r="E1283" t="str">
        <f t="shared" ref="E1283:E1346" si="80">IF(OR(D1283="Wheat", D1283="Barley", D1283="Cotton", D1283="Fruits"), "Winter crops","Summer crops")</f>
        <v>Summer crops</v>
      </c>
      <c r="F1283">
        <v>34.68</v>
      </c>
      <c r="G1283" s="6">
        <v>940.52</v>
      </c>
      <c r="H1283" t="str">
        <f t="shared" ref="H1283:H1346" si="81">IF(G1283&lt;1000, "Low", IF(G1283&lt;=2000, "Medium", "High"))</f>
        <v>Low</v>
      </c>
      <c r="I1283">
        <v>3.71</v>
      </c>
      <c r="J1283">
        <v>2.4</v>
      </c>
      <c r="K1283">
        <v>10</v>
      </c>
      <c r="L1283" s="6">
        <v>36.869999999999997</v>
      </c>
      <c r="M1283">
        <v>37.46</v>
      </c>
      <c r="N1283">
        <v>60.96</v>
      </c>
      <c r="O1283" t="str">
        <f t="shared" ref="O1283:O1346" si="82">IF(N1283&lt;=20,"0:20",IF(N1283&lt;=40,"21:40",IF(N1283&lt;=60,"41:60",IF(N1283&lt;=80,"61:80","81:100"))))</f>
        <v>61:80</v>
      </c>
      <c r="P1283" t="s">
        <v>17</v>
      </c>
      <c r="Q1283">
        <v>291.22000000000003</v>
      </c>
      <c r="R1283" t="str">
        <f t="shared" ref="R1283:R1346" si="83">IF(F1283&lt;0, "Below 0", IF(F1283&lt;=15, "Low", IF(F1283&lt;=25, "Moderate", "High")))</f>
        <v>High</v>
      </c>
    </row>
    <row r="1284" spans="1:18" x14ac:dyDescent="0.25">
      <c r="A1284">
        <v>2003</v>
      </c>
      <c r="B1284" t="s">
        <v>14</v>
      </c>
      <c r="C1284" t="s">
        <v>15</v>
      </c>
      <c r="D1284" t="s">
        <v>48</v>
      </c>
      <c r="E1284" t="str">
        <f t="shared" si="80"/>
        <v>Summer crops</v>
      </c>
      <c r="F1284">
        <v>8.5399999999999991</v>
      </c>
      <c r="G1284" s="6">
        <v>1743.3</v>
      </c>
      <c r="H1284" t="str">
        <f t="shared" si="81"/>
        <v>Medium</v>
      </c>
      <c r="I1284">
        <v>15.95</v>
      </c>
      <c r="J1284">
        <v>2.2769999999999899</v>
      </c>
      <c r="K1284">
        <v>9</v>
      </c>
      <c r="L1284" s="6">
        <v>51.15</v>
      </c>
      <c r="M1284">
        <v>35.24</v>
      </c>
      <c r="N1284">
        <v>11.43</v>
      </c>
      <c r="O1284" t="str">
        <f t="shared" si="82"/>
        <v>0:20</v>
      </c>
      <c r="P1284" t="s">
        <v>35</v>
      </c>
      <c r="Q1284">
        <v>1043.81</v>
      </c>
      <c r="R1284" t="str">
        <f t="shared" si="83"/>
        <v>Low</v>
      </c>
    </row>
    <row r="1285" spans="1:18" x14ac:dyDescent="0.25">
      <c r="A1285">
        <v>2013</v>
      </c>
      <c r="B1285" t="s">
        <v>30</v>
      </c>
      <c r="C1285" t="s">
        <v>31</v>
      </c>
      <c r="D1285" t="s">
        <v>48</v>
      </c>
      <c r="E1285" t="str">
        <f t="shared" si="80"/>
        <v>Summer crops</v>
      </c>
      <c r="F1285">
        <v>-3.26</v>
      </c>
      <c r="G1285" s="6">
        <v>1767.99</v>
      </c>
      <c r="H1285" t="str">
        <f t="shared" si="81"/>
        <v>Medium</v>
      </c>
      <c r="I1285">
        <v>26.25</v>
      </c>
      <c r="J1285">
        <v>0.96299999999999997</v>
      </c>
      <c r="K1285">
        <v>10</v>
      </c>
      <c r="L1285" s="6">
        <v>62.97</v>
      </c>
      <c r="M1285">
        <v>22.52</v>
      </c>
      <c r="N1285">
        <v>13.7</v>
      </c>
      <c r="O1285" t="str">
        <f t="shared" si="82"/>
        <v>0:20</v>
      </c>
      <c r="P1285" t="s">
        <v>20</v>
      </c>
      <c r="Q1285">
        <v>321.33999999999997</v>
      </c>
      <c r="R1285" t="str">
        <f t="shared" si="83"/>
        <v>Below 0</v>
      </c>
    </row>
    <row r="1286" spans="1:18" x14ac:dyDescent="0.25">
      <c r="A1286">
        <v>2016</v>
      </c>
      <c r="B1286" t="s">
        <v>36</v>
      </c>
      <c r="C1286" t="s">
        <v>37</v>
      </c>
      <c r="D1286" t="s">
        <v>26</v>
      </c>
      <c r="E1286" t="str">
        <f t="shared" si="80"/>
        <v>Summer crops</v>
      </c>
      <c r="F1286">
        <v>-4.09</v>
      </c>
      <c r="G1286" s="6">
        <v>726.14</v>
      </c>
      <c r="H1286" t="str">
        <f t="shared" si="81"/>
        <v>Low</v>
      </c>
      <c r="I1286">
        <v>18.38</v>
      </c>
      <c r="J1286">
        <v>1.863</v>
      </c>
      <c r="K1286">
        <v>1</v>
      </c>
      <c r="L1286" s="6">
        <v>71.03</v>
      </c>
      <c r="M1286">
        <v>43.03</v>
      </c>
      <c r="N1286">
        <v>20.6</v>
      </c>
      <c r="O1286" t="str">
        <f t="shared" si="82"/>
        <v>21:40</v>
      </c>
      <c r="P1286" t="s">
        <v>35</v>
      </c>
      <c r="Q1286">
        <v>424.92</v>
      </c>
      <c r="R1286" t="str">
        <f t="shared" si="83"/>
        <v>Below 0</v>
      </c>
    </row>
    <row r="1287" spans="1:18" x14ac:dyDescent="0.25">
      <c r="A1287">
        <v>2019</v>
      </c>
      <c r="B1287" t="s">
        <v>36</v>
      </c>
      <c r="C1287" t="s">
        <v>54</v>
      </c>
      <c r="D1287" t="s">
        <v>43</v>
      </c>
      <c r="E1287" t="str">
        <f t="shared" si="80"/>
        <v>Winter crops</v>
      </c>
      <c r="F1287">
        <v>9.35</v>
      </c>
      <c r="G1287" s="6">
        <v>1000.13</v>
      </c>
      <c r="H1287" t="str">
        <f t="shared" si="81"/>
        <v>Medium</v>
      </c>
      <c r="I1287">
        <v>11.08</v>
      </c>
      <c r="J1287">
        <v>0.79</v>
      </c>
      <c r="K1287">
        <v>6</v>
      </c>
      <c r="L1287" s="6">
        <v>75.05</v>
      </c>
      <c r="M1287">
        <v>40.54</v>
      </c>
      <c r="N1287">
        <v>28.02</v>
      </c>
      <c r="O1287" t="str">
        <f t="shared" si="82"/>
        <v>21:40</v>
      </c>
      <c r="P1287" t="s">
        <v>39</v>
      </c>
      <c r="Q1287">
        <v>213.98</v>
      </c>
      <c r="R1287" t="str">
        <f t="shared" si="83"/>
        <v>Low</v>
      </c>
    </row>
    <row r="1288" spans="1:18" x14ac:dyDescent="0.25">
      <c r="A1288">
        <v>2001</v>
      </c>
      <c r="B1288" t="s">
        <v>36</v>
      </c>
      <c r="C1288" t="s">
        <v>37</v>
      </c>
      <c r="D1288" t="s">
        <v>34</v>
      </c>
      <c r="E1288" t="str">
        <f t="shared" si="80"/>
        <v>Winter crops</v>
      </c>
      <c r="F1288">
        <v>11.7</v>
      </c>
      <c r="G1288" s="6">
        <v>245.22</v>
      </c>
      <c r="H1288" t="str">
        <f t="shared" si="81"/>
        <v>Low</v>
      </c>
      <c r="I1288">
        <v>13.24</v>
      </c>
      <c r="J1288">
        <v>3.2040000000000002</v>
      </c>
      <c r="K1288">
        <v>2</v>
      </c>
      <c r="L1288" s="6">
        <v>54.59</v>
      </c>
      <c r="M1288">
        <v>29.82</v>
      </c>
      <c r="N1288">
        <v>36.5</v>
      </c>
      <c r="O1288" t="str">
        <f t="shared" si="82"/>
        <v>21:40</v>
      </c>
      <c r="P1288" t="s">
        <v>39</v>
      </c>
      <c r="Q1288">
        <v>1150.69</v>
      </c>
      <c r="R1288" t="str">
        <f t="shared" si="83"/>
        <v>Low</v>
      </c>
    </row>
    <row r="1289" spans="1:18" x14ac:dyDescent="0.25">
      <c r="A1289">
        <v>2012</v>
      </c>
      <c r="B1289" t="s">
        <v>14</v>
      </c>
      <c r="C1289" t="s">
        <v>40</v>
      </c>
      <c r="D1289" t="s">
        <v>48</v>
      </c>
      <c r="E1289" t="str">
        <f t="shared" si="80"/>
        <v>Summer crops</v>
      </c>
      <c r="F1289">
        <v>30.24</v>
      </c>
      <c r="G1289" s="6">
        <v>2015.55</v>
      </c>
      <c r="H1289" t="str">
        <f t="shared" si="81"/>
        <v>High</v>
      </c>
      <c r="I1289">
        <v>19.05</v>
      </c>
      <c r="J1289">
        <v>1.242</v>
      </c>
      <c r="K1289">
        <v>10</v>
      </c>
      <c r="L1289" s="6">
        <v>41.7</v>
      </c>
      <c r="M1289">
        <v>42.01</v>
      </c>
      <c r="N1289">
        <v>34.909999999999997</v>
      </c>
      <c r="O1289" t="str">
        <f t="shared" si="82"/>
        <v>21:40</v>
      </c>
      <c r="P1289" t="s">
        <v>39</v>
      </c>
      <c r="Q1289">
        <v>389.51</v>
      </c>
      <c r="R1289" t="str">
        <f t="shared" si="83"/>
        <v>High</v>
      </c>
    </row>
    <row r="1290" spans="1:18" x14ac:dyDescent="0.25">
      <c r="A1290">
        <v>2020</v>
      </c>
      <c r="B1290" t="s">
        <v>41</v>
      </c>
      <c r="C1290" t="s">
        <v>68</v>
      </c>
      <c r="D1290" t="s">
        <v>23</v>
      </c>
      <c r="E1290" t="str">
        <f t="shared" si="80"/>
        <v>Winter crops</v>
      </c>
      <c r="F1290">
        <v>6.91</v>
      </c>
      <c r="G1290" s="6">
        <v>1539</v>
      </c>
      <c r="H1290" t="str">
        <f t="shared" si="81"/>
        <v>Medium</v>
      </c>
      <c r="I1290">
        <v>8.1199999999999992</v>
      </c>
      <c r="J1290">
        <v>0.75</v>
      </c>
      <c r="K1290">
        <v>8</v>
      </c>
      <c r="L1290" s="6">
        <v>91.27</v>
      </c>
      <c r="M1290">
        <v>43.47</v>
      </c>
      <c r="N1290">
        <v>78.06</v>
      </c>
      <c r="O1290" t="str">
        <f t="shared" si="82"/>
        <v>61:80</v>
      </c>
      <c r="P1290" t="s">
        <v>20</v>
      </c>
      <c r="Q1290">
        <v>285.75</v>
      </c>
      <c r="R1290" t="str">
        <f t="shared" si="83"/>
        <v>Low</v>
      </c>
    </row>
    <row r="1291" spans="1:18" x14ac:dyDescent="0.25">
      <c r="A1291">
        <v>2010</v>
      </c>
      <c r="B1291" t="s">
        <v>21</v>
      </c>
      <c r="C1291" t="s">
        <v>45</v>
      </c>
      <c r="D1291" t="s">
        <v>34</v>
      </c>
      <c r="E1291" t="str">
        <f t="shared" si="80"/>
        <v>Winter crops</v>
      </c>
      <c r="F1291">
        <v>6.61</v>
      </c>
      <c r="G1291" s="6">
        <v>2303.4899999999998</v>
      </c>
      <c r="H1291" t="str">
        <f t="shared" si="81"/>
        <v>High</v>
      </c>
      <c r="I1291">
        <v>24.85</v>
      </c>
      <c r="J1291">
        <v>1.1160000000000001</v>
      </c>
      <c r="K1291">
        <v>2</v>
      </c>
      <c r="L1291" s="6">
        <v>19.22</v>
      </c>
      <c r="M1291">
        <v>47.65</v>
      </c>
      <c r="N1291">
        <v>4.51</v>
      </c>
      <c r="O1291" t="str">
        <f t="shared" si="82"/>
        <v>0:20</v>
      </c>
      <c r="P1291" t="s">
        <v>35</v>
      </c>
      <c r="Q1291">
        <v>299.01</v>
      </c>
      <c r="R1291" t="str">
        <f t="shared" si="83"/>
        <v>Low</v>
      </c>
    </row>
    <row r="1292" spans="1:18" x14ac:dyDescent="0.25">
      <c r="A1292">
        <v>1998</v>
      </c>
      <c r="B1292" t="s">
        <v>32</v>
      </c>
      <c r="C1292" t="s">
        <v>61</v>
      </c>
      <c r="D1292" t="s">
        <v>48</v>
      </c>
      <c r="E1292" t="str">
        <f t="shared" si="80"/>
        <v>Summer crops</v>
      </c>
      <c r="F1292">
        <v>7.88</v>
      </c>
      <c r="G1292" s="6">
        <v>1547.44</v>
      </c>
      <c r="H1292" t="str">
        <f t="shared" si="81"/>
        <v>Medium</v>
      </c>
      <c r="I1292">
        <v>25.31</v>
      </c>
      <c r="J1292">
        <v>0.45</v>
      </c>
      <c r="K1292">
        <v>10</v>
      </c>
      <c r="L1292" s="6">
        <v>76.84</v>
      </c>
      <c r="M1292">
        <v>12.32</v>
      </c>
      <c r="N1292">
        <v>90.21</v>
      </c>
      <c r="O1292" t="str">
        <f t="shared" si="82"/>
        <v>81:100</v>
      </c>
      <c r="P1292" t="s">
        <v>35</v>
      </c>
      <c r="Q1292">
        <v>204.49</v>
      </c>
      <c r="R1292" t="str">
        <f t="shared" si="83"/>
        <v>Low</v>
      </c>
    </row>
    <row r="1293" spans="1:18" x14ac:dyDescent="0.25">
      <c r="A1293">
        <v>1991</v>
      </c>
      <c r="B1293" t="s">
        <v>32</v>
      </c>
      <c r="C1293" t="s">
        <v>53</v>
      </c>
      <c r="D1293" t="s">
        <v>43</v>
      </c>
      <c r="E1293" t="str">
        <f t="shared" si="80"/>
        <v>Winter crops</v>
      </c>
      <c r="F1293">
        <v>23.06</v>
      </c>
      <c r="G1293" s="6">
        <v>2612.63</v>
      </c>
      <c r="H1293" t="str">
        <f t="shared" si="81"/>
        <v>High</v>
      </c>
      <c r="I1293">
        <v>21.2</v>
      </c>
      <c r="J1293">
        <v>1.206</v>
      </c>
      <c r="K1293">
        <v>9</v>
      </c>
      <c r="L1293" s="6">
        <v>73.23</v>
      </c>
      <c r="M1293">
        <v>3.75</v>
      </c>
      <c r="N1293">
        <v>65.62</v>
      </c>
      <c r="O1293" t="str">
        <f t="shared" si="82"/>
        <v>61:80</v>
      </c>
      <c r="P1293" t="s">
        <v>27</v>
      </c>
      <c r="Q1293">
        <v>238.26</v>
      </c>
      <c r="R1293" t="str">
        <f t="shared" si="83"/>
        <v>Moderate</v>
      </c>
    </row>
    <row r="1294" spans="1:18" x14ac:dyDescent="0.25">
      <c r="A1294">
        <v>2023</v>
      </c>
      <c r="B1294" t="s">
        <v>24</v>
      </c>
      <c r="C1294" t="s">
        <v>57</v>
      </c>
      <c r="D1294" t="s">
        <v>52</v>
      </c>
      <c r="E1294" t="str">
        <f t="shared" si="80"/>
        <v>Winter crops</v>
      </c>
      <c r="F1294">
        <v>5.87</v>
      </c>
      <c r="G1294" s="6">
        <v>1972.49</v>
      </c>
      <c r="H1294" t="str">
        <f t="shared" si="81"/>
        <v>Medium</v>
      </c>
      <c r="I1294">
        <v>16.32</v>
      </c>
      <c r="J1294">
        <v>2.6819999999999999</v>
      </c>
      <c r="K1294">
        <v>2</v>
      </c>
      <c r="L1294" s="6">
        <v>50.51</v>
      </c>
      <c r="M1294">
        <v>41.51</v>
      </c>
      <c r="N1294">
        <v>21.43</v>
      </c>
      <c r="O1294" t="str">
        <f t="shared" si="82"/>
        <v>21:40</v>
      </c>
      <c r="P1294" t="s">
        <v>27</v>
      </c>
      <c r="Q1294">
        <v>946.03</v>
      </c>
      <c r="R1294" t="str">
        <f t="shared" si="83"/>
        <v>Low</v>
      </c>
    </row>
    <row r="1295" spans="1:18" x14ac:dyDescent="0.25">
      <c r="A1295">
        <v>2003</v>
      </c>
      <c r="B1295" t="s">
        <v>21</v>
      </c>
      <c r="C1295" t="s">
        <v>45</v>
      </c>
      <c r="D1295" t="s">
        <v>26</v>
      </c>
      <c r="E1295" t="str">
        <f t="shared" si="80"/>
        <v>Summer crops</v>
      </c>
      <c r="F1295">
        <v>4.42</v>
      </c>
      <c r="G1295" s="6">
        <v>2160.23</v>
      </c>
      <c r="H1295" t="str">
        <f t="shared" si="81"/>
        <v>High</v>
      </c>
      <c r="I1295">
        <v>19.66</v>
      </c>
      <c r="J1295">
        <v>0.82799999999999996</v>
      </c>
      <c r="K1295">
        <v>7</v>
      </c>
      <c r="L1295" s="6">
        <v>46.31</v>
      </c>
      <c r="M1295">
        <v>2.15</v>
      </c>
      <c r="N1295">
        <v>1.99</v>
      </c>
      <c r="O1295" t="str">
        <f t="shared" si="82"/>
        <v>0:20</v>
      </c>
      <c r="P1295" t="s">
        <v>39</v>
      </c>
      <c r="Q1295">
        <v>114.27</v>
      </c>
      <c r="R1295" t="str">
        <f t="shared" si="83"/>
        <v>Low</v>
      </c>
    </row>
    <row r="1296" spans="1:18" x14ac:dyDescent="0.25">
      <c r="A1296">
        <v>2016</v>
      </c>
      <c r="B1296" t="s">
        <v>18</v>
      </c>
      <c r="C1296" t="s">
        <v>56</v>
      </c>
      <c r="D1296" t="s">
        <v>43</v>
      </c>
      <c r="E1296" t="str">
        <f t="shared" si="80"/>
        <v>Winter crops</v>
      </c>
      <c r="F1296">
        <v>21.19</v>
      </c>
      <c r="G1296" s="6">
        <v>2398.46</v>
      </c>
      <c r="H1296" t="str">
        <f t="shared" si="81"/>
        <v>High</v>
      </c>
      <c r="I1296">
        <v>2.84</v>
      </c>
      <c r="J1296">
        <v>1.95</v>
      </c>
      <c r="K1296">
        <v>7</v>
      </c>
      <c r="L1296" s="6">
        <v>85.05</v>
      </c>
      <c r="M1296">
        <v>15.49</v>
      </c>
      <c r="N1296">
        <v>49.46</v>
      </c>
      <c r="O1296" t="str">
        <f t="shared" si="82"/>
        <v>41:60</v>
      </c>
      <c r="P1296" t="s">
        <v>20</v>
      </c>
      <c r="Q1296">
        <v>402.05</v>
      </c>
      <c r="R1296" t="str">
        <f t="shared" si="83"/>
        <v>Moderate</v>
      </c>
    </row>
    <row r="1297" spans="1:18" x14ac:dyDescent="0.25">
      <c r="A1297">
        <v>2019</v>
      </c>
      <c r="B1297" t="s">
        <v>46</v>
      </c>
      <c r="C1297" t="s">
        <v>67</v>
      </c>
      <c r="D1297" t="s">
        <v>23</v>
      </c>
      <c r="E1297" t="str">
        <f t="shared" si="80"/>
        <v>Winter crops</v>
      </c>
      <c r="F1297">
        <v>12.01</v>
      </c>
      <c r="G1297" s="6">
        <v>2572.06</v>
      </c>
      <c r="H1297" t="str">
        <f t="shared" si="81"/>
        <v>High</v>
      </c>
      <c r="I1297">
        <v>7.19</v>
      </c>
      <c r="J1297">
        <v>4.08</v>
      </c>
      <c r="K1297">
        <v>10</v>
      </c>
      <c r="L1297" s="6">
        <v>61.97</v>
      </c>
      <c r="M1297">
        <v>29.36</v>
      </c>
      <c r="N1297">
        <v>7.24</v>
      </c>
      <c r="O1297" t="str">
        <f t="shared" si="82"/>
        <v>0:20</v>
      </c>
      <c r="P1297" t="s">
        <v>35</v>
      </c>
      <c r="Q1297">
        <v>1575.43</v>
      </c>
      <c r="R1297" t="str">
        <f t="shared" si="83"/>
        <v>Low</v>
      </c>
    </row>
    <row r="1298" spans="1:18" x14ac:dyDescent="0.25">
      <c r="A1298">
        <v>1997</v>
      </c>
      <c r="B1298" t="s">
        <v>30</v>
      </c>
      <c r="C1298" t="s">
        <v>56</v>
      </c>
      <c r="D1298" t="s">
        <v>38</v>
      </c>
      <c r="E1298" t="str">
        <f t="shared" si="80"/>
        <v>Summer crops</v>
      </c>
      <c r="F1298">
        <v>18.829999999999998</v>
      </c>
      <c r="G1298" s="6">
        <v>1968.83</v>
      </c>
      <c r="H1298" t="str">
        <f t="shared" si="81"/>
        <v>Medium</v>
      </c>
      <c r="I1298">
        <v>7.81</v>
      </c>
      <c r="J1298">
        <v>2.79</v>
      </c>
      <c r="K1298">
        <v>8</v>
      </c>
      <c r="L1298" s="6">
        <v>71.27</v>
      </c>
      <c r="M1298">
        <v>12.03</v>
      </c>
      <c r="N1298">
        <v>16.75</v>
      </c>
      <c r="O1298" t="str">
        <f t="shared" si="82"/>
        <v>0:20</v>
      </c>
      <c r="P1298" t="s">
        <v>20</v>
      </c>
      <c r="Q1298">
        <v>804.11</v>
      </c>
      <c r="R1298" t="str">
        <f t="shared" si="83"/>
        <v>Moderate</v>
      </c>
    </row>
    <row r="1299" spans="1:18" x14ac:dyDescent="0.25">
      <c r="A1299">
        <v>1991</v>
      </c>
      <c r="B1299" t="s">
        <v>36</v>
      </c>
      <c r="C1299" t="s">
        <v>70</v>
      </c>
      <c r="D1299" t="s">
        <v>49</v>
      </c>
      <c r="E1299" t="str">
        <f t="shared" si="80"/>
        <v>Summer crops</v>
      </c>
      <c r="F1299">
        <v>25.78</v>
      </c>
      <c r="G1299" s="6">
        <v>2793.19</v>
      </c>
      <c r="H1299" t="str">
        <f t="shared" si="81"/>
        <v>High</v>
      </c>
      <c r="I1299">
        <v>22.21</v>
      </c>
      <c r="J1299">
        <v>1.296</v>
      </c>
      <c r="K1299">
        <v>9</v>
      </c>
      <c r="L1299" s="6">
        <v>38.75</v>
      </c>
      <c r="M1299">
        <v>13.26</v>
      </c>
      <c r="N1299">
        <v>20.7</v>
      </c>
      <c r="O1299" t="str">
        <f t="shared" si="82"/>
        <v>21:40</v>
      </c>
      <c r="P1299" t="s">
        <v>27</v>
      </c>
      <c r="Q1299">
        <v>596.71</v>
      </c>
      <c r="R1299" t="str">
        <f t="shared" si="83"/>
        <v>High</v>
      </c>
    </row>
    <row r="1300" spans="1:18" x14ac:dyDescent="0.25">
      <c r="A1300">
        <v>2003</v>
      </c>
      <c r="B1300" t="s">
        <v>32</v>
      </c>
      <c r="C1300" t="s">
        <v>33</v>
      </c>
      <c r="D1300" t="s">
        <v>34</v>
      </c>
      <c r="E1300" t="str">
        <f t="shared" si="80"/>
        <v>Winter crops</v>
      </c>
      <c r="F1300">
        <v>23.27</v>
      </c>
      <c r="G1300" s="6">
        <v>1501.43</v>
      </c>
      <c r="H1300" t="str">
        <f t="shared" si="81"/>
        <v>Medium</v>
      </c>
      <c r="I1300">
        <v>7.13</v>
      </c>
      <c r="J1300">
        <v>2.62</v>
      </c>
      <c r="K1300">
        <v>4</v>
      </c>
      <c r="L1300" s="6">
        <v>51.35</v>
      </c>
      <c r="M1300">
        <v>21.34</v>
      </c>
      <c r="N1300">
        <v>54.76</v>
      </c>
      <c r="O1300" t="str">
        <f t="shared" si="82"/>
        <v>41:60</v>
      </c>
      <c r="P1300" t="s">
        <v>17</v>
      </c>
      <c r="Q1300">
        <v>772.61</v>
      </c>
      <c r="R1300" t="str">
        <f t="shared" si="83"/>
        <v>Moderate</v>
      </c>
    </row>
    <row r="1301" spans="1:18" x14ac:dyDescent="0.25">
      <c r="A1301">
        <v>2003</v>
      </c>
      <c r="B1301" t="s">
        <v>18</v>
      </c>
      <c r="C1301" t="s">
        <v>60</v>
      </c>
      <c r="D1301" t="s">
        <v>29</v>
      </c>
      <c r="E1301" t="str">
        <f t="shared" si="80"/>
        <v>Summer crops</v>
      </c>
      <c r="F1301">
        <v>16.66</v>
      </c>
      <c r="G1301" s="6">
        <v>2397.96</v>
      </c>
      <c r="H1301" t="str">
        <f t="shared" si="81"/>
        <v>High</v>
      </c>
      <c r="I1301">
        <v>9.8699999999999992</v>
      </c>
      <c r="J1301">
        <v>4.05</v>
      </c>
      <c r="K1301">
        <v>4</v>
      </c>
      <c r="L1301" s="6">
        <v>15.07</v>
      </c>
      <c r="M1301">
        <v>4.4400000000000004</v>
      </c>
      <c r="N1301">
        <v>81.39</v>
      </c>
      <c r="O1301" t="str">
        <f t="shared" si="82"/>
        <v>81:100</v>
      </c>
      <c r="P1301" t="s">
        <v>17</v>
      </c>
      <c r="Q1301">
        <v>822.38</v>
      </c>
      <c r="R1301" t="str">
        <f t="shared" si="83"/>
        <v>Moderate</v>
      </c>
    </row>
    <row r="1302" spans="1:18" x14ac:dyDescent="0.25">
      <c r="A1302">
        <v>2008</v>
      </c>
      <c r="B1302" t="s">
        <v>32</v>
      </c>
      <c r="C1302" t="s">
        <v>53</v>
      </c>
      <c r="D1302" t="s">
        <v>29</v>
      </c>
      <c r="E1302" t="str">
        <f t="shared" si="80"/>
        <v>Summer crops</v>
      </c>
      <c r="F1302">
        <v>23.81</v>
      </c>
      <c r="G1302" s="6">
        <v>864.05</v>
      </c>
      <c r="H1302" t="str">
        <f t="shared" si="81"/>
        <v>Low</v>
      </c>
      <c r="I1302">
        <v>5.9</v>
      </c>
      <c r="J1302">
        <v>3.68</v>
      </c>
      <c r="K1302">
        <v>2</v>
      </c>
      <c r="L1302" s="6">
        <v>66.61</v>
      </c>
      <c r="M1302">
        <v>39.72</v>
      </c>
      <c r="N1302">
        <v>13.96</v>
      </c>
      <c r="O1302" t="str">
        <f t="shared" si="82"/>
        <v>0:20</v>
      </c>
      <c r="P1302" t="s">
        <v>35</v>
      </c>
      <c r="Q1302">
        <v>1759.58</v>
      </c>
      <c r="R1302" t="str">
        <f t="shared" si="83"/>
        <v>Moderate</v>
      </c>
    </row>
    <row r="1303" spans="1:18" x14ac:dyDescent="0.25">
      <c r="A1303">
        <v>1990</v>
      </c>
      <c r="B1303" t="s">
        <v>21</v>
      </c>
      <c r="C1303" t="s">
        <v>55</v>
      </c>
      <c r="D1303" t="s">
        <v>34</v>
      </c>
      <c r="E1303" t="str">
        <f t="shared" si="80"/>
        <v>Winter crops</v>
      </c>
      <c r="F1303">
        <v>17.190000000000001</v>
      </c>
      <c r="G1303" s="6">
        <v>448.48</v>
      </c>
      <c r="H1303" t="str">
        <f t="shared" si="81"/>
        <v>Low</v>
      </c>
      <c r="I1303">
        <v>29.26</v>
      </c>
      <c r="J1303">
        <v>1.7189999999999901</v>
      </c>
      <c r="K1303">
        <v>3</v>
      </c>
      <c r="L1303" s="6">
        <v>97.43</v>
      </c>
      <c r="M1303">
        <v>26.96</v>
      </c>
      <c r="N1303">
        <v>47.95</v>
      </c>
      <c r="O1303" t="str">
        <f t="shared" si="82"/>
        <v>41:60</v>
      </c>
      <c r="P1303" t="s">
        <v>39</v>
      </c>
      <c r="Q1303">
        <v>228.36</v>
      </c>
      <c r="R1303" t="str">
        <f t="shared" si="83"/>
        <v>Moderate</v>
      </c>
    </row>
    <row r="1304" spans="1:18" x14ac:dyDescent="0.25">
      <c r="A1304">
        <v>2013</v>
      </c>
      <c r="B1304" t="s">
        <v>14</v>
      </c>
      <c r="C1304" t="s">
        <v>15</v>
      </c>
      <c r="D1304" t="s">
        <v>52</v>
      </c>
      <c r="E1304" t="str">
        <f t="shared" si="80"/>
        <v>Winter crops</v>
      </c>
      <c r="F1304">
        <v>-1.62</v>
      </c>
      <c r="G1304" s="6">
        <v>1377.84</v>
      </c>
      <c r="H1304" t="str">
        <f t="shared" si="81"/>
        <v>Medium</v>
      </c>
      <c r="I1304">
        <v>2.57</v>
      </c>
      <c r="J1304">
        <v>0.82</v>
      </c>
      <c r="K1304">
        <v>1</v>
      </c>
      <c r="L1304" s="6">
        <v>68.25</v>
      </c>
      <c r="M1304">
        <v>14.68</v>
      </c>
      <c r="N1304">
        <v>41.52</v>
      </c>
      <c r="O1304" t="str">
        <f t="shared" si="82"/>
        <v>41:60</v>
      </c>
      <c r="P1304" t="s">
        <v>20</v>
      </c>
      <c r="Q1304">
        <v>326.87</v>
      </c>
      <c r="R1304" t="str">
        <f t="shared" si="83"/>
        <v>Below 0</v>
      </c>
    </row>
    <row r="1305" spans="1:18" x14ac:dyDescent="0.25">
      <c r="A1305">
        <v>2012</v>
      </c>
      <c r="B1305" t="s">
        <v>36</v>
      </c>
      <c r="C1305" t="s">
        <v>62</v>
      </c>
      <c r="D1305" t="s">
        <v>43</v>
      </c>
      <c r="E1305" t="str">
        <f t="shared" si="80"/>
        <v>Winter crops</v>
      </c>
      <c r="F1305">
        <v>17.63</v>
      </c>
      <c r="G1305" s="6">
        <v>265.86</v>
      </c>
      <c r="H1305" t="str">
        <f t="shared" si="81"/>
        <v>Low</v>
      </c>
      <c r="I1305">
        <v>3.28</v>
      </c>
      <c r="J1305">
        <v>3.42</v>
      </c>
      <c r="K1305">
        <v>4</v>
      </c>
      <c r="L1305" s="6">
        <v>64.08</v>
      </c>
      <c r="M1305">
        <v>5.89</v>
      </c>
      <c r="N1305">
        <v>1.96</v>
      </c>
      <c r="O1305" t="str">
        <f t="shared" si="82"/>
        <v>0:20</v>
      </c>
      <c r="P1305" t="s">
        <v>27</v>
      </c>
      <c r="Q1305">
        <v>1674.36</v>
      </c>
      <c r="R1305" t="str">
        <f t="shared" si="83"/>
        <v>Moderate</v>
      </c>
    </row>
    <row r="1306" spans="1:18" x14ac:dyDescent="0.25">
      <c r="A1306">
        <v>1991</v>
      </c>
      <c r="B1306" t="s">
        <v>32</v>
      </c>
      <c r="C1306" t="s">
        <v>53</v>
      </c>
      <c r="D1306" t="s">
        <v>16</v>
      </c>
      <c r="E1306" t="str">
        <f t="shared" si="80"/>
        <v>Summer crops</v>
      </c>
      <c r="F1306">
        <v>-4.55</v>
      </c>
      <c r="G1306" s="6">
        <v>1614.6</v>
      </c>
      <c r="H1306" t="str">
        <f t="shared" si="81"/>
        <v>Medium</v>
      </c>
      <c r="I1306">
        <v>5.85</v>
      </c>
      <c r="J1306">
        <v>0.93</v>
      </c>
      <c r="K1306">
        <v>9</v>
      </c>
      <c r="L1306" s="6">
        <v>33.799999999999997</v>
      </c>
      <c r="M1306">
        <v>24.49</v>
      </c>
      <c r="N1306">
        <v>14.25</v>
      </c>
      <c r="O1306" t="str">
        <f t="shared" si="82"/>
        <v>0:20</v>
      </c>
      <c r="P1306" t="s">
        <v>39</v>
      </c>
      <c r="Q1306">
        <v>134.41</v>
      </c>
      <c r="R1306" t="str">
        <f t="shared" si="83"/>
        <v>Below 0</v>
      </c>
    </row>
    <row r="1307" spans="1:18" x14ac:dyDescent="0.25">
      <c r="A1307">
        <v>2020</v>
      </c>
      <c r="B1307" t="s">
        <v>14</v>
      </c>
      <c r="C1307" t="s">
        <v>40</v>
      </c>
      <c r="D1307" t="s">
        <v>29</v>
      </c>
      <c r="E1307" t="str">
        <f t="shared" si="80"/>
        <v>Summer crops</v>
      </c>
      <c r="F1307">
        <v>34.450000000000003</v>
      </c>
      <c r="G1307" s="6">
        <v>1108.25</v>
      </c>
      <c r="H1307" t="str">
        <f t="shared" si="81"/>
        <v>Medium</v>
      </c>
      <c r="I1307">
        <v>25.75</v>
      </c>
      <c r="J1307">
        <v>3.2309999999999999</v>
      </c>
      <c r="K1307">
        <v>0</v>
      </c>
      <c r="L1307" s="6">
        <v>83.89</v>
      </c>
      <c r="M1307">
        <v>41.02</v>
      </c>
      <c r="N1307">
        <v>23.73</v>
      </c>
      <c r="O1307" t="str">
        <f t="shared" si="82"/>
        <v>21:40</v>
      </c>
      <c r="P1307" t="s">
        <v>27</v>
      </c>
      <c r="Q1307">
        <v>721.57</v>
      </c>
      <c r="R1307" t="str">
        <f t="shared" si="83"/>
        <v>High</v>
      </c>
    </row>
    <row r="1308" spans="1:18" x14ac:dyDescent="0.25">
      <c r="A1308">
        <v>2006</v>
      </c>
      <c r="B1308" t="s">
        <v>14</v>
      </c>
      <c r="C1308" t="s">
        <v>15</v>
      </c>
      <c r="D1308" t="s">
        <v>23</v>
      </c>
      <c r="E1308" t="str">
        <f t="shared" si="80"/>
        <v>Winter crops</v>
      </c>
      <c r="F1308">
        <v>4.1500000000000004</v>
      </c>
      <c r="G1308" s="6">
        <v>2772.52</v>
      </c>
      <c r="H1308" t="str">
        <f t="shared" si="81"/>
        <v>High</v>
      </c>
      <c r="I1308">
        <v>25.53</v>
      </c>
      <c r="J1308">
        <v>0.621</v>
      </c>
      <c r="K1308">
        <v>1</v>
      </c>
      <c r="L1308" s="6">
        <v>43.42</v>
      </c>
      <c r="M1308">
        <v>44.35</v>
      </c>
      <c r="N1308">
        <v>80.510000000000005</v>
      </c>
      <c r="O1308" t="str">
        <f t="shared" si="82"/>
        <v>81:100</v>
      </c>
      <c r="P1308" t="s">
        <v>20</v>
      </c>
      <c r="Q1308">
        <v>224.75</v>
      </c>
      <c r="R1308" t="str">
        <f t="shared" si="83"/>
        <v>Low</v>
      </c>
    </row>
    <row r="1309" spans="1:18" x14ac:dyDescent="0.25">
      <c r="A1309">
        <v>2002</v>
      </c>
      <c r="B1309" t="s">
        <v>41</v>
      </c>
      <c r="C1309" t="s">
        <v>44</v>
      </c>
      <c r="D1309" t="s">
        <v>48</v>
      </c>
      <c r="E1309" t="str">
        <f t="shared" si="80"/>
        <v>Summer crops</v>
      </c>
      <c r="F1309">
        <v>30.89</v>
      </c>
      <c r="G1309" s="6">
        <v>677.55</v>
      </c>
      <c r="H1309" t="str">
        <f t="shared" si="81"/>
        <v>Low</v>
      </c>
      <c r="I1309">
        <v>26.87</v>
      </c>
      <c r="J1309">
        <v>3.0329999999999999</v>
      </c>
      <c r="K1309">
        <v>2</v>
      </c>
      <c r="L1309" s="6">
        <v>85.82</v>
      </c>
      <c r="M1309">
        <v>28.25</v>
      </c>
      <c r="N1309">
        <v>81.61</v>
      </c>
      <c r="O1309" t="str">
        <f t="shared" si="82"/>
        <v>81:100</v>
      </c>
      <c r="P1309" t="s">
        <v>20</v>
      </c>
      <c r="Q1309">
        <v>1157.51</v>
      </c>
      <c r="R1309" t="str">
        <f t="shared" si="83"/>
        <v>High</v>
      </c>
    </row>
    <row r="1310" spans="1:18" x14ac:dyDescent="0.25">
      <c r="A1310">
        <v>2008</v>
      </c>
      <c r="B1310" t="s">
        <v>24</v>
      </c>
      <c r="C1310" t="s">
        <v>57</v>
      </c>
      <c r="D1310" t="s">
        <v>23</v>
      </c>
      <c r="E1310" t="str">
        <f t="shared" si="80"/>
        <v>Winter crops</v>
      </c>
      <c r="F1310">
        <v>-2.4300000000000002</v>
      </c>
      <c r="G1310" s="6">
        <v>2909.5</v>
      </c>
      <c r="H1310" t="str">
        <f t="shared" si="81"/>
        <v>High</v>
      </c>
      <c r="I1310">
        <v>28.63</v>
      </c>
      <c r="J1310">
        <v>1.4490000000000001</v>
      </c>
      <c r="K1310">
        <v>4</v>
      </c>
      <c r="L1310" s="6">
        <v>59.15</v>
      </c>
      <c r="M1310">
        <v>9.92</v>
      </c>
      <c r="N1310">
        <v>16.88</v>
      </c>
      <c r="O1310" t="str">
        <f t="shared" si="82"/>
        <v>0:20</v>
      </c>
      <c r="P1310" t="s">
        <v>20</v>
      </c>
      <c r="Q1310">
        <v>445.67</v>
      </c>
      <c r="R1310" t="str">
        <f t="shared" si="83"/>
        <v>Below 0</v>
      </c>
    </row>
    <row r="1311" spans="1:18" x14ac:dyDescent="0.25">
      <c r="A1311">
        <v>2002</v>
      </c>
      <c r="B1311" t="s">
        <v>21</v>
      </c>
      <c r="C1311" t="s">
        <v>45</v>
      </c>
      <c r="D1311" t="s">
        <v>49</v>
      </c>
      <c r="E1311" t="str">
        <f t="shared" si="80"/>
        <v>Summer crops</v>
      </c>
      <c r="F1311">
        <v>11.77</v>
      </c>
      <c r="G1311" s="6">
        <v>2432.9499999999998</v>
      </c>
      <c r="H1311" t="str">
        <f t="shared" si="81"/>
        <v>High</v>
      </c>
      <c r="I1311">
        <v>22.67</v>
      </c>
      <c r="J1311">
        <v>3.375</v>
      </c>
      <c r="K1311">
        <v>5</v>
      </c>
      <c r="L1311" s="6">
        <v>55.72</v>
      </c>
      <c r="M1311">
        <v>26.15</v>
      </c>
      <c r="N1311">
        <v>58.83</v>
      </c>
      <c r="O1311" t="str">
        <f t="shared" si="82"/>
        <v>41:60</v>
      </c>
      <c r="P1311" t="s">
        <v>39</v>
      </c>
      <c r="Q1311">
        <v>578.37</v>
      </c>
      <c r="R1311" t="str">
        <f t="shared" si="83"/>
        <v>Low</v>
      </c>
    </row>
    <row r="1312" spans="1:18" x14ac:dyDescent="0.25">
      <c r="A1312">
        <v>2000</v>
      </c>
      <c r="B1312" t="s">
        <v>32</v>
      </c>
      <c r="C1312" t="s">
        <v>53</v>
      </c>
      <c r="D1312" t="s">
        <v>16</v>
      </c>
      <c r="E1312" t="str">
        <f t="shared" si="80"/>
        <v>Summer crops</v>
      </c>
      <c r="F1312">
        <v>23.88</v>
      </c>
      <c r="G1312" s="6">
        <v>1868.05</v>
      </c>
      <c r="H1312" t="str">
        <f t="shared" si="81"/>
        <v>Medium</v>
      </c>
      <c r="I1312">
        <v>29.33</v>
      </c>
      <c r="J1312">
        <v>2.1509999999999998</v>
      </c>
      <c r="K1312">
        <v>8</v>
      </c>
      <c r="L1312" s="6">
        <v>32.67</v>
      </c>
      <c r="M1312">
        <v>18.579999999999998</v>
      </c>
      <c r="N1312">
        <v>88.33</v>
      </c>
      <c r="O1312" t="str">
        <f t="shared" si="82"/>
        <v>81:100</v>
      </c>
      <c r="P1312" t="s">
        <v>39</v>
      </c>
      <c r="Q1312">
        <v>630.69000000000005</v>
      </c>
      <c r="R1312" t="str">
        <f t="shared" si="83"/>
        <v>Moderate</v>
      </c>
    </row>
    <row r="1313" spans="1:18" x14ac:dyDescent="0.25">
      <c r="A1313">
        <v>2002</v>
      </c>
      <c r="B1313" t="s">
        <v>30</v>
      </c>
      <c r="C1313" t="s">
        <v>31</v>
      </c>
      <c r="D1313" t="s">
        <v>23</v>
      </c>
      <c r="E1313" t="str">
        <f t="shared" si="80"/>
        <v>Winter crops</v>
      </c>
      <c r="F1313">
        <v>34.85</v>
      </c>
      <c r="G1313" s="6">
        <v>2747.08</v>
      </c>
      <c r="H1313" t="str">
        <f t="shared" si="81"/>
        <v>High</v>
      </c>
      <c r="I1313">
        <v>22.75</v>
      </c>
      <c r="J1313">
        <v>0.747</v>
      </c>
      <c r="K1313">
        <v>9</v>
      </c>
      <c r="L1313" s="6">
        <v>43.27</v>
      </c>
      <c r="M1313">
        <v>26.64</v>
      </c>
      <c r="N1313">
        <v>98.87</v>
      </c>
      <c r="O1313" t="str">
        <f t="shared" si="82"/>
        <v>81:100</v>
      </c>
      <c r="P1313" t="s">
        <v>35</v>
      </c>
      <c r="Q1313">
        <v>318.18</v>
      </c>
      <c r="R1313" t="str">
        <f t="shared" si="83"/>
        <v>High</v>
      </c>
    </row>
    <row r="1314" spans="1:18" x14ac:dyDescent="0.25">
      <c r="A1314">
        <v>2011</v>
      </c>
      <c r="B1314" t="s">
        <v>50</v>
      </c>
      <c r="C1314" t="s">
        <v>33</v>
      </c>
      <c r="D1314" t="s">
        <v>43</v>
      </c>
      <c r="E1314" t="str">
        <f t="shared" si="80"/>
        <v>Winter crops</v>
      </c>
      <c r="F1314">
        <v>17.13</v>
      </c>
      <c r="G1314" s="6">
        <v>1849.16</v>
      </c>
      <c r="H1314" t="str">
        <f t="shared" si="81"/>
        <v>Medium</v>
      </c>
      <c r="I1314">
        <v>28.69</v>
      </c>
      <c r="J1314">
        <v>1.575</v>
      </c>
      <c r="K1314">
        <v>0</v>
      </c>
      <c r="L1314" s="6">
        <v>92.31</v>
      </c>
      <c r="M1314">
        <v>43.63</v>
      </c>
      <c r="N1314">
        <v>93.8</v>
      </c>
      <c r="O1314" t="str">
        <f t="shared" si="82"/>
        <v>81:100</v>
      </c>
      <c r="P1314" t="s">
        <v>17</v>
      </c>
      <c r="Q1314">
        <v>475.59</v>
      </c>
      <c r="R1314" t="str">
        <f t="shared" si="83"/>
        <v>Moderate</v>
      </c>
    </row>
    <row r="1315" spans="1:18" x14ac:dyDescent="0.25">
      <c r="A1315">
        <v>1991</v>
      </c>
      <c r="B1315" t="s">
        <v>46</v>
      </c>
      <c r="C1315" t="s">
        <v>51</v>
      </c>
      <c r="D1315" t="s">
        <v>26</v>
      </c>
      <c r="E1315" t="str">
        <f t="shared" si="80"/>
        <v>Summer crops</v>
      </c>
      <c r="F1315">
        <v>27.56</v>
      </c>
      <c r="G1315" s="6">
        <v>2797.94</v>
      </c>
      <c r="H1315" t="str">
        <f t="shared" si="81"/>
        <v>High</v>
      </c>
      <c r="I1315">
        <v>4.6100000000000003</v>
      </c>
      <c r="J1315">
        <v>3.15</v>
      </c>
      <c r="K1315">
        <v>1</v>
      </c>
      <c r="L1315" s="6">
        <v>62.24</v>
      </c>
      <c r="M1315">
        <v>20.72</v>
      </c>
      <c r="N1315">
        <v>91.52</v>
      </c>
      <c r="O1315" t="str">
        <f t="shared" si="82"/>
        <v>81:100</v>
      </c>
      <c r="P1315" t="s">
        <v>35</v>
      </c>
      <c r="Q1315">
        <v>886.23</v>
      </c>
      <c r="R1315" t="str">
        <f t="shared" si="83"/>
        <v>High</v>
      </c>
    </row>
    <row r="1316" spans="1:18" x14ac:dyDescent="0.25">
      <c r="A1316">
        <v>2015</v>
      </c>
      <c r="B1316" t="s">
        <v>30</v>
      </c>
      <c r="C1316" t="s">
        <v>33</v>
      </c>
      <c r="D1316" t="s">
        <v>23</v>
      </c>
      <c r="E1316" t="str">
        <f t="shared" si="80"/>
        <v>Winter crops</v>
      </c>
      <c r="F1316">
        <v>34.11</v>
      </c>
      <c r="G1316" s="6">
        <v>1042.21</v>
      </c>
      <c r="H1316" t="str">
        <f t="shared" si="81"/>
        <v>Medium</v>
      </c>
      <c r="I1316">
        <v>17</v>
      </c>
      <c r="J1316">
        <v>1.5569999999999999</v>
      </c>
      <c r="K1316">
        <v>2</v>
      </c>
      <c r="L1316" s="6">
        <v>64.12</v>
      </c>
      <c r="M1316">
        <v>47.19</v>
      </c>
      <c r="N1316">
        <v>73.11</v>
      </c>
      <c r="O1316" t="str">
        <f t="shared" si="82"/>
        <v>61:80</v>
      </c>
      <c r="P1316" t="s">
        <v>35</v>
      </c>
      <c r="Q1316">
        <v>598.77</v>
      </c>
      <c r="R1316" t="str">
        <f t="shared" si="83"/>
        <v>High</v>
      </c>
    </row>
    <row r="1317" spans="1:18" x14ac:dyDescent="0.25">
      <c r="A1317">
        <v>1999</v>
      </c>
      <c r="B1317" t="s">
        <v>14</v>
      </c>
      <c r="C1317" t="s">
        <v>15</v>
      </c>
      <c r="D1317" t="s">
        <v>23</v>
      </c>
      <c r="E1317" t="str">
        <f t="shared" si="80"/>
        <v>Winter crops</v>
      </c>
      <c r="F1317">
        <v>30.28</v>
      </c>
      <c r="G1317" s="6">
        <v>262.17</v>
      </c>
      <c r="H1317" t="str">
        <f t="shared" si="81"/>
        <v>Low</v>
      </c>
      <c r="I1317">
        <v>1.65</v>
      </c>
      <c r="J1317">
        <v>3.141</v>
      </c>
      <c r="K1317">
        <v>9</v>
      </c>
      <c r="L1317" s="6">
        <v>77.52</v>
      </c>
      <c r="M1317">
        <v>2.31</v>
      </c>
      <c r="N1317">
        <v>75.97</v>
      </c>
      <c r="O1317" t="str">
        <f t="shared" si="82"/>
        <v>61:80</v>
      </c>
      <c r="P1317" t="s">
        <v>39</v>
      </c>
      <c r="Q1317">
        <v>933.04</v>
      </c>
      <c r="R1317" t="str">
        <f t="shared" si="83"/>
        <v>High</v>
      </c>
    </row>
    <row r="1318" spans="1:18" x14ac:dyDescent="0.25">
      <c r="A1318">
        <v>1997</v>
      </c>
      <c r="B1318" t="s">
        <v>36</v>
      </c>
      <c r="C1318" t="s">
        <v>54</v>
      </c>
      <c r="D1318" t="s">
        <v>16</v>
      </c>
      <c r="E1318" t="str">
        <f t="shared" si="80"/>
        <v>Summer crops</v>
      </c>
      <c r="F1318">
        <v>32.29</v>
      </c>
      <c r="G1318" s="6">
        <v>1454.52</v>
      </c>
      <c r="H1318" t="str">
        <f t="shared" si="81"/>
        <v>Medium</v>
      </c>
      <c r="I1318">
        <v>24.33</v>
      </c>
      <c r="J1318">
        <v>3.1949999999999998</v>
      </c>
      <c r="K1318">
        <v>8</v>
      </c>
      <c r="L1318" s="6">
        <v>41.33</v>
      </c>
      <c r="M1318">
        <v>41.78</v>
      </c>
      <c r="N1318">
        <v>91.13</v>
      </c>
      <c r="O1318" t="str">
        <f t="shared" si="82"/>
        <v>81:100</v>
      </c>
      <c r="P1318" t="s">
        <v>35</v>
      </c>
      <c r="Q1318">
        <v>510.48</v>
      </c>
      <c r="R1318" t="str">
        <f t="shared" si="83"/>
        <v>High</v>
      </c>
    </row>
    <row r="1319" spans="1:18" x14ac:dyDescent="0.25">
      <c r="A1319">
        <v>2002</v>
      </c>
      <c r="B1319" t="s">
        <v>18</v>
      </c>
      <c r="C1319" t="s">
        <v>60</v>
      </c>
      <c r="D1319" t="s">
        <v>34</v>
      </c>
      <c r="E1319" t="str">
        <f t="shared" si="80"/>
        <v>Winter crops</v>
      </c>
      <c r="F1319">
        <v>31.79</v>
      </c>
      <c r="G1319" s="6">
        <v>1298.22</v>
      </c>
      <c r="H1319" t="str">
        <f t="shared" si="81"/>
        <v>Medium</v>
      </c>
      <c r="I1319">
        <v>5.5</v>
      </c>
      <c r="J1319">
        <v>1.1100000000000001</v>
      </c>
      <c r="K1319">
        <v>5</v>
      </c>
      <c r="L1319" s="6">
        <v>96.97</v>
      </c>
      <c r="M1319">
        <v>18.940000000000001</v>
      </c>
      <c r="N1319">
        <v>15.38</v>
      </c>
      <c r="O1319" t="str">
        <f t="shared" si="82"/>
        <v>0:20</v>
      </c>
      <c r="P1319" t="s">
        <v>39</v>
      </c>
      <c r="Q1319">
        <v>523.96</v>
      </c>
      <c r="R1319" t="str">
        <f t="shared" si="83"/>
        <v>High</v>
      </c>
    </row>
    <row r="1320" spans="1:18" x14ac:dyDescent="0.25">
      <c r="A1320">
        <v>2001</v>
      </c>
      <c r="B1320" t="s">
        <v>32</v>
      </c>
      <c r="C1320" t="s">
        <v>69</v>
      </c>
      <c r="D1320" t="s">
        <v>29</v>
      </c>
      <c r="E1320" t="str">
        <f t="shared" si="80"/>
        <v>Summer crops</v>
      </c>
      <c r="F1320">
        <v>19.5</v>
      </c>
      <c r="G1320" s="6">
        <v>1446.3</v>
      </c>
      <c r="H1320" t="str">
        <f t="shared" si="81"/>
        <v>Medium</v>
      </c>
      <c r="I1320">
        <v>10.99</v>
      </c>
      <c r="J1320">
        <v>3.43</v>
      </c>
      <c r="K1320">
        <v>0</v>
      </c>
      <c r="L1320" s="6">
        <v>93.85</v>
      </c>
      <c r="M1320">
        <v>25.38</v>
      </c>
      <c r="N1320">
        <v>66.400000000000006</v>
      </c>
      <c r="O1320" t="str">
        <f t="shared" si="82"/>
        <v>61:80</v>
      </c>
      <c r="P1320" t="s">
        <v>27</v>
      </c>
      <c r="Q1320">
        <v>1303.07</v>
      </c>
      <c r="R1320" t="str">
        <f t="shared" si="83"/>
        <v>Moderate</v>
      </c>
    </row>
    <row r="1321" spans="1:18" x14ac:dyDescent="0.25">
      <c r="A1321">
        <v>2005</v>
      </c>
      <c r="B1321" t="s">
        <v>30</v>
      </c>
      <c r="C1321" t="s">
        <v>31</v>
      </c>
      <c r="D1321" t="s">
        <v>52</v>
      </c>
      <c r="E1321" t="str">
        <f t="shared" si="80"/>
        <v>Winter crops</v>
      </c>
      <c r="F1321">
        <v>15.69</v>
      </c>
      <c r="G1321" s="6">
        <v>974.36</v>
      </c>
      <c r="H1321" t="str">
        <f t="shared" si="81"/>
        <v>Low</v>
      </c>
      <c r="I1321">
        <v>23.19</v>
      </c>
      <c r="J1321">
        <v>3.69</v>
      </c>
      <c r="K1321">
        <v>2</v>
      </c>
      <c r="L1321" s="6">
        <v>30.21</v>
      </c>
      <c r="M1321">
        <v>21.39</v>
      </c>
      <c r="N1321">
        <v>29.91</v>
      </c>
      <c r="O1321" t="str">
        <f t="shared" si="82"/>
        <v>21:40</v>
      </c>
      <c r="P1321" t="s">
        <v>35</v>
      </c>
      <c r="Q1321">
        <v>527.88</v>
      </c>
      <c r="R1321" t="str">
        <f t="shared" si="83"/>
        <v>Moderate</v>
      </c>
    </row>
    <row r="1322" spans="1:18" x14ac:dyDescent="0.25">
      <c r="A1322">
        <v>2007</v>
      </c>
      <c r="B1322" t="s">
        <v>32</v>
      </c>
      <c r="C1322" t="s">
        <v>61</v>
      </c>
      <c r="D1322" t="s">
        <v>48</v>
      </c>
      <c r="E1322" t="str">
        <f t="shared" si="80"/>
        <v>Summer crops</v>
      </c>
      <c r="F1322">
        <v>3.37</v>
      </c>
      <c r="G1322" s="6">
        <v>1892.35</v>
      </c>
      <c r="H1322" t="str">
        <f t="shared" si="81"/>
        <v>Medium</v>
      </c>
      <c r="I1322">
        <v>16.899999999999999</v>
      </c>
      <c r="J1322">
        <v>1.1519999999999999</v>
      </c>
      <c r="K1322">
        <v>0</v>
      </c>
      <c r="L1322" s="6">
        <v>89.03</v>
      </c>
      <c r="M1322">
        <v>49.3</v>
      </c>
      <c r="N1322">
        <v>43.78</v>
      </c>
      <c r="O1322" t="str">
        <f t="shared" si="82"/>
        <v>41:60</v>
      </c>
      <c r="P1322" t="s">
        <v>39</v>
      </c>
      <c r="Q1322">
        <v>340.48</v>
      </c>
      <c r="R1322" t="str">
        <f t="shared" si="83"/>
        <v>Low</v>
      </c>
    </row>
    <row r="1323" spans="1:18" x14ac:dyDescent="0.25">
      <c r="A1323">
        <v>2002</v>
      </c>
      <c r="B1323" t="s">
        <v>18</v>
      </c>
      <c r="C1323" t="s">
        <v>60</v>
      </c>
      <c r="D1323" t="s">
        <v>34</v>
      </c>
      <c r="E1323" t="str">
        <f t="shared" si="80"/>
        <v>Winter crops</v>
      </c>
      <c r="F1323">
        <v>12.58</v>
      </c>
      <c r="G1323" s="6">
        <v>2017.71</v>
      </c>
      <c r="H1323" t="str">
        <f t="shared" si="81"/>
        <v>High</v>
      </c>
      <c r="I1323">
        <v>9.84</v>
      </c>
      <c r="J1323">
        <v>2.27</v>
      </c>
      <c r="K1323">
        <v>6</v>
      </c>
      <c r="L1323" s="6">
        <v>44.92</v>
      </c>
      <c r="M1323">
        <v>7.05</v>
      </c>
      <c r="N1323">
        <v>8.0500000000000007</v>
      </c>
      <c r="O1323" t="str">
        <f t="shared" si="82"/>
        <v>0:20</v>
      </c>
      <c r="P1323" t="s">
        <v>20</v>
      </c>
      <c r="Q1323">
        <v>1023.34</v>
      </c>
      <c r="R1323" t="str">
        <f t="shared" si="83"/>
        <v>Low</v>
      </c>
    </row>
    <row r="1324" spans="1:18" x14ac:dyDescent="0.25">
      <c r="A1324">
        <v>1997</v>
      </c>
      <c r="B1324" t="s">
        <v>36</v>
      </c>
      <c r="C1324" t="s">
        <v>37</v>
      </c>
      <c r="D1324" t="s">
        <v>16</v>
      </c>
      <c r="E1324" t="str">
        <f t="shared" si="80"/>
        <v>Summer crops</v>
      </c>
      <c r="F1324">
        <v>4.04</v>
      </c>
      <c r="G1324" s="6">
        <v>437.78</v>
      </c>
      <c r="H1324" t="str">
        <f t="shared" si="81"/>
        <v>Low</v>
      </c>
      <c r="I1324">
        <v>3.96</v>
      </c>
      <c r="J1324">
        <v>0.76500000000000001</v>
      </c>
      <c r="K1324">
        <v>1</v>
      </c>
      <c r="L1324" s="6">
        <v>92.97</v>
      </c>
      <c r="M1324">
        <v>31.6</v>
      </c>
      <c r="N1324">
        <v>62.7</v>
      </c>
      <c r="O1324" t="str">
        <f t="shared" si="82"/>
        <v>61:80</v>
      </c>
      <c r="P1324" t="s">
        <v>20</v>
      </c>
      <c r="Q1324">
        <v>78.569999999999993</v>
      </c>
      <c r="R1324" t="str">
        <f t="shared" si="83"/>
        <v>Low</v>
      </c>
    </row>
    <row r="1325" spans="1:18" x14ac:dyDescent="0.25">
      <c r="A1325">
        <v>1990</v>
      </c>
      <c r="B1325" t="s">
        <v>24</v>
      </c>
      <c r="C1325" t="s">
        <v>57</v>
      </c>
      <c r="D1325" t="s">
        <v>34</v>
      </c>
      <c r="E1325" t="str">
        <f t="shared" si="80"/>
        <v>Winter crops</v>
      </c>
      <c r="F1325">
        <v>33.19</v>
      </c>
      <c r="G1325" s="6">
        <v>2945.33</v>
      </c>
      <c r="H1325" t="str">
        <f t="shared" si="81"/>
        <v>High</v>
      </c>
      <c r="I1325">
        <v>3.3</v>
      </c>
      <c r="J1325">
        <v>2.69</v>
      </c>
      <c r="K1325">
        <v>1</v>
      </c>
      <c r="L1325" s="6">
        <v>62.67</v>
      </c>
      <c r="M1325">
        <v>7.48</v>
      </c>
      <c r="N1325">
        <v>94.79</v>
      </c>
      <c r="O1325" t="str">
        <f t="shared" si="82"/>
        <v>81:100</v>
      </c>
      <c r="P1325" t="s">
        <v>39</v>
      </c>
      <c r="Q1325">
        <v>1160.1199999999999</v>
      </c>
      <c r="R1325" t="str">
        <f t="shared" si="83"/>
        <v>High</v>
      </c>
    </row>
    <row r="1326" spans="1:18" x14ac:dyDescent="0.25">
      <c r="A1326">
        <v>2015</v>
      </c>
      <c r="B1326" t="s">
        <v>41</v>
      </c>
      <c r="C1326" t="s">
        <v>44</v>
      </c>
      <c r="D1326" t="s">
        <v>48</v>
      </c>
      <c r="E1326" t="str">
        <f t="shared" si="80"/>
        <v>Summer crops</v>
      </c>
      <c r="F1326">
        <v>15.51</v>
      </c>
      <c r="G1326" s="6">
        <v>1772.94</v>
      </c>
      <c r="H1326" t="str">
        <f t="shared" si="81"/>
        <v>Medium</v>
      </c>
      <c r="I1326">
        <v>6.9</v>
      </c>
      <c r="J1326">
        <v>4.78</v>
      </c>
      <c r="K1326">
        <v>8</v>
      </c>
      <c r="L1326" s="6">
        <v>73.2</v>
      </c>
      <c r="M1326">
        <v>40.22</v>
      </c>
      <c r="N1326">
        <v>89.16</v>
      </c>
      <c r="O1326" t="str">
        <f t="shared" si="82"/>
        <v>81:100</v>
      </c>
      <c r="P1326" t="s">
        <v>35</v>
      </c>
      <c r="Q1326">
        <v>1577.43</v>
      </c>
      <c r="R1326" t="str">
        <f t="shared" si="83"/>
        <v>Moderate</v>
      </c>
    </row>
    <row r="1327" spans="1:18" x14ac:dyDescent="0.25">
      <c r="A1327">
        <v>2013</v>
      </c>
      <c r="B1327" t="s">
        <v>30</v>
      </c>
      <c r="C1327" t="s">
        <v>66</v>
      </c>
      <c r="D1327" t="s">
        <v>16</v>
      </c>
      <c r="E1327" t="str">
        <f t="shared" si="80"/>
        <v>Summer crops</v>
      </c>
      <c r="F1327">
        <v>0.1</v>
      </c>
      <c r="G1327" s="6">
        <v>637.16</v>
      </c>
      <c r="H1327" t="str">
        <f t="shared" si="81"/>
        <v>Low</v>
      </c>
      <c r="I1327">
        <v>13.36</v>
      </c>
      <c r="J1327">
        <v>2.84</v>
      </c>
      <c r="K1327">
        <v>5</v>
      </c>
      <c r="L1327" s="6">
        <v>39.17</v>
      </c>
      <c r="M1327">
        <v>10.199999999999999</v>
      </c>
      <c r="N1327">
        <v>50.45</v>
      </c>
      <c r="O1327" t="str">
        <f t="shared" si="82"/>
        <v>41:60</v>
      </c>
      <c r="P1327" t="s">
        <v>39</v>
      </c>
      <c r="Q1327">
        <v>1020.35</v>
      </c>
      <c r="R1327" t="str">
        <f t="shared" si="83"/>
        <v>Low</v>
      </c>
    </row>
    <row r="1328" spans="1:18" x14ac:dyDescent="0.25">
      <c r="A1328">
        <v>1991</v>
      </c>
      <c r="B1328" t="s">
        <v>24</v>
      </c>
      <c r="C1328" t="s">
        <v>59</v>
      </c>
      <c r="D1328" t="s">
        <v>16</v>
      </c>
      <c r="E1328" t="str">
        <f t="shared" si="80"/>
        <v>Summer crops</v>
      </c>
      <c r="F1328">
        <v>15.08</v>
      </c>
      <c r="G1328" s="6">
        <v>1888.36</v>
      </c>
      <c r="H1328" t="str">
        <f t="shared" si="81"/>
        <v>Medium</v>
      </c>
      <c r="I1328">
        <v>3.11</v>
      </c>
      <c r="J1328">
        <v>3.06</v>
      </c>
      <c r="K1328">
        <v>4</v>
      </c>
      <c r="L1328" s="6">
        <v>27.19</v>
      </c>
      <c r="M1328">
        <v>6.87</v>
      </c>
      <c r="N1328">
        <v>46.36</v>
      </c>
      <c r="O1328" t="str">
        <f t="shared" si="82"/>
        <v>41:60</v>
      </c>
      <c r="P1328" t="s">
        <v>20</v>
      </c>
      <c r="Q1328">
        <v>697.19</v>
      </c>
      <c r="R1328" t="str">
        <f t="shared" si="83"/>
        <v>Moderate</v>
      </c>
    </row>
    <row r="1329" spans="1:18" x14ac:dyDescent="0.25">
      <c r="A1329">
        <v>2021</v>
      </c>
      <c r="B1329" t="s">
        <v>41</v>
      </c>
      <c r="C1329" t="s">
        <v>42</v>
      </c>
      <c r="D1329" t="s">
        <v>23</v>
      </c>
      <c r="E1329" t="str">
        <f t="shared" si="80"/>
        <v>Winter crops</v>
      </c>
      <c r="F1329">
        <v>-1.79</v>
      </c>
      <c r="G1329" s="6">
        <v>1182.53</v>
      </c>
      <c r="H1329" t="str">
        <f t="shared" si="81"/>
        <v>Medium</v>
      </c>
      <c r="I1329">
        <v>18.45</v>
      </c>
      <c r="J1329">
        <v>2.6640000000000001</v>
      </c>
      <c r="K1329">
        <v>2</v>
      </c>
      <c r="L1329" s="6">
        <v>97.95</v>
      </c>
      <c r="M1329">
        <v>13.06</v>
      </c>
      <c r="N1329">
        <v>82.76</v>
      </c>
      <c r="O1329" t="str">
        <f t="shared" si="82"/>
        <v>81:100</v>
      </c>
      <c r="P1329" t="s">
        <v>27</v>
      </c>
      <c r="Q1329">
        <v>625.08000000000004</v>
      </c>
      <c r="R1329" t="str">
        <f t="shared" si="83"/>
        <v>Below 0</v>
      </c>
    </row>
    <row r="1330" spans="1:18" x14ac:dyDescent="0.25">
      <c r="A1330">
        <v>1990</v>
      </c>
      <c r="B1330" t="s">
        <v>24</v>
      </c>
      <c r="C1330" t="s">
        <v>25</v>
      </c>
      <c r="D1330" t="s">
        <v>16</v>
      </c>
      <c r="E1330" t="str">
        <f t="shared" si="80"/>
        <v>Summer crops</v>
      </c>
      <c r="F1330">
        <v>-3.15</v>
      </c>
      <c r="G1330" s="6">
        <v>464.66</v>
      </c>
      <c r="H1330" t="str">
        <f t="shared" si="81"/>
        <v>Low</v>
      </c>
      <c r="I1330">
        <v>23.74</v>
      </c>
      <c r="J1330">
        <v>2.34</v>
      </c>
      <c r="K1330">
        <v>9</v>
      </c>
      <c r="L1330" s="6">
        <v>34.5</v>
      </c>
      <c r="M1330">
        <v>31.91</v>
      </c>
      <c r="N1330">
        <v>82.58</v>
      </c>
      <c r="O1330" t="str">
        <f t="shared" si="82"/>
        <v>81:100</v>
      </c>
      <c r="P1330" t="s">
        <v>20</v>
      </c>
      <c r="Q1330">
        <v>321.88</v>
      </c>
      <c r="R1330" t="str">
        <f t="shared" si="83"/>
        <v>Below 0</v>
      </c>
    </row>
    <row r="1331" spans="1:18" x14ac:dyDescent="0.25">
      <c r="A1331">
        <v>2013</v>
      </c>
      <c r="B1331" t="s">
        <v>21</v>
      </c>
      <c r="C1331" t="s">
        <v>55</v>
      </c>
      <c r="D1331" t="s">
        <v>34</v>
      </c>
      <c r="E1331" t="str">
        <f t="shared" si="80"/>
        <v>Winter crops</v>
      </c>
      <c r="F1331">
        <v>13.41</v>
      </c>
      <c r="G1331" s="6">
        <v>2661.79</v>
      </c>
      <c r="H1331" t="str">
        <f t="shared" si="81"/>
        <v>High</v>
      </c>
      <c r="I1331">
        <v>2.59</v>
      </c>
      <c r="J1331">
        <v>2.14</v>
      </c>
      <c r="K1331">
        <v>5</v>
      </c>
      <c r="L1331" s="6">
        <v>97.04</v>
      </c>
      <c r="M1331">
        <v>11.51</v>
      </c>
      <c r="N1331">
        <v>42.77</v>
      </c>
      <c r="O1331" t="str">
        <f t="shared" si="82"/>
        <v>41:60</v>
      </c>
      <c r="P1331" t="s">
        <v>35</v>
      </c>
      <c r="Q1331">
        <v>360.89</v>
      </c>
      <c r="R1331" t="str">
        <f t="shared" si="83"/>
        <v>Low</v>
      </c>
    </row>
    <row r="1332" spans="1:18" x14ac:dyDescent="0.25">
      <c r="A1332">
        <v>1993</v>
      </c>
      <c r="B1332" t="s">
        <v>30</v>
      </c>
      <c r="C1332" t="s">
        <v>56</v>
      </c>
      <c r="D1332" t="s">
        <v>48</v>
      </c>
      <c r="E1332" t="str">
        <f t="shared" si="80"/>
        <v>Summer crops</v>
      </c>
      <c r="F1332">
        <v>7.03</v>
      </c>
      <c r="G1332" s="6">
        <v>1198.95</v>
      </c>
      <c r="H1332" t="str">
        <f t="shared" si="81"/>
        <v>Medium</v>
      </c>
      <c r="I1332">
        <v>10.55</v>
      </c>
      <c r="J1332">
        <v>0.56999999999999995</v>
      </c>
      <c r="K1332">
        <v>9</v>
      </c>
      <c r="L1332" s="6">
        <v>50.35</v>
      </c>
      <c r="M1332">
        <v>23.56</v>
      </c>
      <c r="N1332">
        <v>6.24</v>
      </c>
      <c r="O1332" t="str">
        <f t="shared" si="82"/>
        <v>0:20</v>
      </c>
      <c r="P1332" t="s">
        <v>27</v>
      </c>
      <c r="Q1332">
        <v>202.81</v>
      </c>
      <c r="R1332" t="str">
        <f t="shared" si="83"/>
        <v>Low</v>
      </c>
    </row>
    <row r="1333" spans="1:18" x14ac:dyDescent="0.25">
      <c r="A1333">
        <v>2022</v>
      </c>
      <c r="B1333" t="s">
        <v>30</v>
      </c>
      <c r="C1333" t="s">
        <v>56</v>
      </c>
      <c r="D1333" t="s">
        <v>43</v>
      </c>
      <c r="E1333" t="str">
        <f t="shared" si="80"/>
        <v>Winter crops</v>
      </c>
      <c r="F1333">
        <v>16.489999999999998</v>
      </c>
      <c r="G1333" s="6">
        <v>433.9</v>
      </c>
      <c r="H1333" t="str">
        <f t="shared" si="81"/>
        <v>Low</v>
      </c>
      <c r="I1333">
        <v>10.35</v>
      </c>
      <c r="J1333">
        <v>4.032</v>
      </c>
      <c r="K1333">
        <v>6</v>
      </c>
      <c r="L1333" s="6">
        <v>59.75</v>
      </c>
      <c r="M1333">
        <v>14.12</v>
      </c>
      <c r="N1333">
        <v>21.75</v>
      </c>
      <c r="O1333" t="str">
        <f t="shared" si="82"/>
        <v>21:40</v>
      </c>
      <c r="P1333" t="s">
        <v>35</v>
      </c>
      <c r="Q1333">
        <v>894.3</v>
      </c>
      <c r="R1333" t="str">
        <f t="shared" si="83"/>
        <v>Moderate</v>
      </c>
    </row>
    <row r="1334" spans="1:18" x14ac:dyDescent="0.25">
      <c r="A1334">
        <v>2024</v>
      </c>
      <c r="B1334" t="s">
        <v>30</v>
      </c>
      <c r="C1334" t="s">
        <v>66</v>
      </c>
      <c r="D1334" t="s">
        <v>49</v>
      </c>
      <c r="E1334" t="str">
        <f t="shared" si="80"/>
        <v>Summer crops</v>
      </c>
      <c r="F1334">
        <v>32.01</v>
      </c>
      <c r="G1334" s="6">
        <v>1376.8</v>
      </c>
      <c r="H1334" t="str">
        <f t="shared" si="81"/>
        <v>Medium</v>
      </c>
      <c r="I1334">
        <v>24.06</v>
      </c>
      <c r="J1334">
        <v>3.4830000000000001</v>
      </c>
      <c r="K1334">
        <v>9</v>
      </c>
      <c r="L1334" s="6">
        <v>78.599999999999994</v>
      </c>
      <c r="M1334">
        <v>37.950000000000003</v>
      </c>
      <c r="N1334">
        <v>93.82</v>
      </c>
      <c r="O1334" t="str">
        <f t="shared" si="82"/>
        <v>81:100</v>
      </c>
      <c r="P1334" t="s">
        <v>17</v>
      </c>
      <c r="Q1334">
        <v>837.02</v>
      </c>
      <c r="R1334" t="str">
        <f t="shared" si="83"/>
        <v>High</v>
      </c>
    </row>
    <row r="1335" spans="1:18" x14ac:dyDescent="0.25">
      <c r="A1335">
        <v>2011</v>
      </c>
      <c r="B1335" t="s">
        <v>18</v>
      </c>
      <c r="C1335" t="s">
        <v>56</v>
      </c>
      <c r="D1335" t="s">
        <v>38</v>
      </c>
      <c r="E1335" t="str">
        <f t="shared" si="80"/>
        <v>Summer crops</v>
      </c>
      <c r="F1335">
        <v>21.99</v>
      </c>
      <c r="G1335" s="6">
        <v>2312.2199999999998</v>
      </c>
      <c r="H1335" t="str">
        <f t="shared" si="81"/>
        <v>High</v>
      </c>
      <c r="I1335">
        <v>11.4</v>
      </c>
      <c r="J1335">
        <v>3.58</v>
      </c>
      <c r="K1335">
        <v>1</v>
      </c>
      <c r="L1335" s="6">
        <v>89.76</v>
      </c>
      <c r="M1335">
        <v>9.7799999999999994</v>
      </c>
      <c r="N1335">
        <v>59.82</v>
      </c>
      <c r="O1335" t="str">
        <f t="shared" si="82"/>
        <v>41:60</v>
      </c>
      <c r="P1335" t="s">
        <v>17</v>
      </c>
      <c r="Q1335">
        <v>657.69</v>
      </c>
      <c r="R1335" t="str">
        <f t="shared" si="83"/>
        <v>Moderate</v>
      </c>
    </row>
    <row r="1336" spans="1:18" x14ac:dyDescent="0.25">
      <c r="A1336">
        <v>2001</v>
      </c>
      <c r="B1336" t="s">
        <v>41</v>
      </c>
      <c r="C1336" t="s">
        <v>68</v>
      </c>
      <c r="D1336" t="s">
        <v>49</v>
      </c>
      <c r="E1336" t="str">
        <f t="shared" si="80"/>
        <v>Summer crops</v>
      </c>
      <c r="F1336">
        <v>13.19</v>
      </c>
      <c r="G1336" s="6">
        <v>1159.3800000000001</v>
      </c>
      <c r="H1336" t="str">
        <f t="shared" si="81"/>
        <v>Medium</v>
      </c>
      <c r="I1336">
        <v>27.39</v>
      </c>
      <c r="J1336">
        <v>3.8789999999999898</v>
      </c>
      <c r="K1336">
        <v>9</v>
      </c>
      <c r="L1336" s="6">
        <v>22.04</v>
      </c>
      <c r="M1336">
        <v>39.65</v>
      </c>
      <c r="N1336">
        <v>15.19</v>
      </c>
      <c r="O1336" t="str">
        <f t="shared" si="82"/>
        <v>0:20</v>
      </c>
      <c r="P1336" t="s">
        <v>20</v>
      </c>
      <c r="Q1336">
        <v>1831.47</v>
      </c>
      <c r="R1336" t="str">
        <f t="shared" si="83"/>
        <v>Low</v>
      </c>
    </row>
    <row r="1337" spans="1:18" x14ac:dyDescent="0.25">
      <c r="A1337">
        <v>1993</v>
      </c>
      <c r="B1337" t="s">
        <v>24</v>
      </c>
      <c r="C1337" t="s">
        <v>25</v>
      </c>
      <c r="D1337" t="s">
        <v>43</v>
      </c>
      <c r="E1337" t="str">
        <f t="shared" si="80"/>
        <v>Winter crops</v>
      </c>
      <c r="F1337">
        <v>23.48</v>
      </c>
      <c r="G1337" s="6">
        <v>2547.2600000000002</v>
      </c>
      <c r="H1337" t="str">
        <f t="shared" si="81"/>
        <v>High</v>
      </c>
      <c r="I1337">
        <v>9.15</v>
      </c>
      <c r="J1337">
        <v>0.84</v>
      </c>
      <c r="K1337">
        <v>10</v>
      </c>
      <c r="L1337" s="6">
        <v>47.87</v>
      </c>
      <c r="M1337">
        <v>47.08</v>
      </c>
      <c r="N1337">
        <v>11.01</v>
      </c>
      <c r="O1337" t="str">
        <f t="shared" si="82"/>
        <v>0:20</v>
      </c>
      <c r="P1337" t="s">
        <v>35</v>
      </c>
      <c r="Q1337">
        <v>381.6</v>
      </c>
      <c r="R1337" t="str">
        <f t="shared" si="83"/>
        <v>Moderate</v>
      </c>
    </row>
    <row r="1338" spans="1:18" x14ac:dyDescent="0.25">
      <c r="A1338">
        <v>2022</v>
      </c>
      <c r="B1338" t="s">
        <v>36</v>
      </c>
      <c r="C1338" t="s">
        <v>62</v>
      </c>
      <c r="D1338" t="s">
        <v>52</v>
      </c>
      <c r="E1338" t="str">
        <f t="shared" si="80"/>
        <v>Winter crops</v>
      </c>
      <c r="F1338">
        <v>27.18</v>
      </c>
      <c r="G1338" s="6">
        <v>2273.52</v>
      </c>
      <c r="H1338" t="str">
        <f t="shared" si="81"/>
        <v>High</v>
      </c>
      <c r="I1338">
        <v>8.7899999999999991</v>
      </c>
      <c r="J1338">
        <v>1.04</v>
      </c>
      <c r="K1338">
        <v>3</v>
      </c>
      <c r="L1338" s="6">
        <v>43.61</v>
      </c>
      <c r="M1338">
        <v>44.44</v>
      </c>
      <c r="N1338">
        <v>12.26</v>
      </c>
      <c r="O1338" t="str">
        <f t="shared" si="82"/>
        <v>0:20</v>
      </c>
      <c r="P1338" t="s">
        <v>39</v>
      </c>
      <c r="Q1338">
        <v>226.88</v>
      </c>
      <c r="R1338" t="str">
        <f t="shared" si="83"/>
        <v>High</v>
      </c>
    </row>
    <row r="1339" spans="1:18" x14ac:dyDescent="0.25">
      <c r="A1339">
        <v>2004</v>
      </c>
      <c r="B1339" t="s">
        <v>46</v>
      </c>
      <c r="C1339" t="s">
        <v>63</v>
      </c>
      <c r="D1339" t="s">
        <v>16</v>
      </c>
      <c r="E1339" t="str">
        <f t="shared" si="80"/>
        <v>Summer crops</v>
      </c>
      <c r="F1339">
        <v>20.52</v>
      </c>
      <c r="G1339" s="6">
        <v>1478.39</v>
      </c>
      <c r="H1339" t="str">
        <f t="shared" si="81"/>
        <v>Medium</v>
      </c>
      <c r="I1339">
        <v>22.27</v>
      </c>
      <c r="J1339">
        <v>2.331</v>
      </c>
      <c r="K1339">
        <v>4</v>
      </c>
      <c r="L1339" s="6">
        <v>68.5</v>
      </c>
      <c r="M1339">
        <v>38.75</v>
      </c>
      <c r="N1339">
        <v>33.32</v>
      </c>
      <c r="O1339" t="str">
        <f t="shared" si="82"/>
        <v>21:40</v>
      </c>
      <c r="P1339" t="s">
        <v>35</v>
      </c>
      <c r="Q1339">
        <v>884.09</v>
      </c>
      <c r="R1339" t="str">
        <f t="shared" si="83"/>
        <v>Moderate</v>
      </c>
    </row>
    <row r="1340" spans="1:18" x14ac:dyDescent="0.25">
      <c r="A1340">
        <v>2021</v>
      </c>
      <c r="B1340" t="s">
        <v>50</v>
      </c>
      <c r="C1340" t="s">
        <v>56</v>
      </c>
      <c r="D1340" t="s">
        <v>29</v>
      </c>
      <c r="E1340" t="str">
        <f t="shared" si="80"/>
        <v>Summer crops</v>
      </c>
      <c r="F1340">
        <v>12.39</v>
      </c>
      <c r="G1340" s="6">
        <v>2510.5100000000002</v>
      </c>
      <c r="H1340" t="str">
        <f t="shared" si="81"/>
        <v>High</v>
      </c>
      <c r="I1340">
        <v>5.42</v>
      </c>
      <c r="J1340">
        <v>2.4500000000000002</v>
      </c>
      <c r="K1340">
        <v>0</v>
      </c>
      <c r="L1340" s="6">
        <v>32.08</v>
      </c>
      <c r="M1340">
        <v>13.97</v>
      </c>
      <c r="N1340">
        <v>98.85</v>
      </c>
      <c r="O1340" t="str">
        <f t="shared" si="82"/>
        <v>81:100</v>
      </c>
      <c r="P1340" t="s">
        <v>35</v>
      </c>
      <c r="Q1340">
        <v>918.2</v>
      </c>
      <c r="R1340" t="str">
        <f t="shared" si="83"/>
        <v>Low</v>
      </c>
    </row>
    <row r="1341" spans="1:18" x14ac:dyDescent="0.25">
      <c r="A1341">
        <v>1995</v>
      </c>
      <c r="B1341" t="s">
        <v>41</v>
      </c>
      <c r="C1341" t="s">
        <v>42</v>
      </c>
      <c r="D1341" t="s">
        <v>43</v>
      </c>
      <c r="E1341" t="str">
        <f t="shared" si="80"/>
        <v>Winter crops</v>
      </c>
      <c r="F1341">
        <v>18.64</v>
      </c>
      <c r="G1341" s="6">
        <v>1979.4</v>
      </c>
      <c r="H1341" t="str">
        <f t="shared" si="81"/>
        <v>Medium</v>
      </c>
      <c r="I1341">
        <v>6.66</v>
      </c>
      <c r="J1341">
        <v>2.88</v>
      </c>
      <c r="K1341">
        <v>4</v>
      </c>
      <c r="L1341" s="6">
        <v>18.079999999999998</v>
      </c>
      <c r="M1341">
        <v>27.06</v>
      </c>
      <c r="N1341">
        <v>87.43</v>
      </c>
      <c r="O1341" t="str">
        <f t="shared" si="82"/>
        <v>81:100</v>
      </c>
      <c r="P1341" t="s">
        <v>39</v>
      </c>
      <c r="Q1341">
        <v>753.28</v>
      </c>
      <c r="R1341" t="str">
        <f t="shared" si="83"/>
        <v>Moderate</v>
      </c>
    </row>
    <row r="1342" spans="1:18" x14ac:dyDescent="0.25">
      <c r="A1342">
        <v>2022</v>
      </c>
      <c r="B1342" t="s">
        <v>21</v>
      </c>
      <c r="C1342" t="s">
        <v>55</v>
      </c>
      <c r="D1342" t="s">
        <v>16</v>
      </c>
      <c r="E1342" t="str">
        <f t="shared" si="80"/>
        <v>Summer crops</v>
      </c>
      <c r="F1342">
        <v>23.54</v>
      </c>
      <c r="G1342" s="6">
        <v>1515.03</v>
      </c>
      <c r="H1342" t="str">
        <f t="shared" si="81"/>
        <v>Medium</v>
      </c>
      <c r="I1342">
        <v>13.4</v>
      </c>
      <c r="J1342">
        <v>1.05</v>
      </c>
      <c r="K1342">
        <v>3</v>
      </c>
      <c r="L1342" s="6">
        <v>92.98</v>
      </c>
      <c r="M1342">
        <v>16.850000000000001</v>
      </c>
      <c r="N1342">
        <v>58.7</v>
      </c>
      <c r="O1342" t="str">
        <f t="shared" si="82"/>
        <v>41:60</v>
      </c>
      <c r="P1342" t="s">
        <v>39</v>
      </c>
      <c r="Q1342">
        <v>152.37</v>
      </c>
      <c r="R1342" t="str">
        <f t="shared" si="83"/>
        <v>Moderate</v>
      </c>
    </row>
    <row r="1343" spans="1:18" x14ac:dyDescent="0.25">
      <c r="A1343">
        <v>2000</v>
      </c>
      <c r="B1343" t="s">
        <v>14</v>
      </c>
      <c r="C1343" t="s">
        <v>64</v>
      </c>
      <c r="D1343" t="s">
        <v>43</v>
      </c>
      <c r="E1343" t="str">
        <f t="shared" si="80"/>
        <v>Winter crops</v>
      </c>
      <c r="F1343">
        <v>21.6</v>
      </c>
      <c r="G1343" s="6">
        <v>2036.8</v>
      </c>
      <c r="H1343" t="str">
        <f t="shared" si="81"/>
        <v>High</v>
      </c>
      <c r="I1343">
        <v>28.23</v>
      </c>
      <c r="J1343">
        <v>0.78300000000000003</v>
      </c>
      <c r="K1343">
        <v>4</v>
      </c>
      <c r="L1343" s="6">
        <v>28.39</v>
      </c>
      <c r="M1343">
        <v>43.21</v>
      </c>
      <c r="N1343">
        <v>52.13</v>
      </c>
      <c r="O1343" t="str">
        <f t="shared" si="82"/>
        <v>41:60</v>
      </c>
      <c r="P1343" t="s">
        <v>20</v>
      </c>
      <c r="Q1343">
        <v>307.66000000000003</v>
      </c>
      <c r="R1343" t="str">
        <f t="shared" si="83"/>
        <v>Moderate</v>
      </c>
    </row>
    <row r="1344" spans="1:18" x14ac:dyDescent="0.25">
      <c r="A1344">
        <v>2002</v>
      </c>
      <c r="B1344" t="s">
        <v>18</v>
      </c>
      <c r="C1344" t="s">
        <v>67</v>
      </c>
      <c r="D1344" t="s">
        <v>29</v>
      </c>
      <c r="E1344" t="str">
        <f t="shared" si="80"/>
        <v>Summer crops</v>
      </c>
      <c r="F1344">
        <v>3.82</v>
      </c>
      <c r="G1344" s="6">
        <v>633.76</v>
      </c>
      <c r="H1344" t="str">
        <f t="shared" si="81"/>
        <v>Low</v>
      </c>
      <c r="I1344">
        <v>19.64</v>
      </c>
      <c r="J1344">
        <v>1.2509999999999999</v>
      </c>
      <c r="K1344">
        <v>6</v>
      </c>
      <c r="L1344" s="6">
        <v>51.66</v>
      </c>
      <c r="M1344">
        <v>7.6</v>
      </c>
      <c r="N1344">
        <v>28.09</v>
      </c>
      <c r="O1344" t="str">
        <f t="shared" si="82"/>
        <v>21:40</v>
      </c>
      <c r="P1344" t="s">
        <v>27</v>
      </c>
      <c r="Q1344">
        <v>145.72</v>
      </c>
      <c r="R1344" t="str">
        <f t="shared" si="83"/>
        <v>Low</v>
      </c>
    </row>
    <row r="1345" spans="1:18" x14ac:dyDescent="0.25">
      <c r="A1345">
        <v>1990</v>
      </c>
      <c r="B1345" t="s">
        <v>32</v>
      </c>
      <c r="C1345" t="s">
        <v>33</v>
      </c>
      <c r="D1345" t="s">
        <v>16</v>
      </c>
      <c r="E1345" t="str">
        <f t="shared" si="80"/>
        <v>Summer crops</v>
      </c>
      <c r="F1345">
        <v>10.91</v>
      </c>
      <c r="G1345" s="6">
        <v>720.38</v>
      </c>
      <c r="H1345" t="str">
        <f t="shared" si="81"/>
        <v>Low</v>
      </c>
      <c r="I1345">
        <v>11.03</v>
      </c>
      <c r="J1345">
        <v>2.36</v>
      </c>
      <c r="K1345">
        <v>0</v>
      </c>
      <c r="L1345" s="6">
        <v>93.23</v>
      </c>
      <c r="M1345">
        <v>37.020000000000003</v>
      </c>
      <c r="N1345">
        <v>51.92</v>
      </c>
      <c r="O1345" t="str">
        <f t="shared" si="82"/>
        <v>41:60</v>
      </c>
      <c r="P1345" t="s">
        <v>20</v>
      </c>
      <c r="Q1345">
        <v>307.08</v>
      </c>
      <c r="R1345" t="str">
        <f t="shared" si="83"/>
        <v>Low</v>
      </c>
    </row>
    <row r="1346" spans="1:18" x14ac:dyDescent="0.25">
      <c r="A1346">
        <v>2014</v>
      </c>
      <c r="B1346" t="s">
        <v>46</v>
      </c>
      <c r="C1346" t="s">
        <v>63</v>
      </c>
      <c r="D1346" t="s">
        <v>23</v>
      </c>
      <c r="E1346" t="str">
        <f t="shared" si="80"/>
        <v>Winter crops</v>
      </c>
      <c r="F1346">
        <v>12.84</v>
      </c>
      <c r="G1346" s="6">
        <v>1758.43</v>
      </c>
      <c r="H1346" t="str">
        <f t="shared" si="81"/>
        <v>Medium</v>
      </c>
      <c r="I1346">
        <v>1.57</v>
      </c>
      <c r="J1346">
        <v>3.71</v>
      </c>
      <c r="K1346">
        <v>5</v>
      </c>
      <c r="L1346" s="6">
        <v>11.9</v>
      </c>
      <c r="M1346">
        <v>4.1399999999999997</v>
      </c>
      <c r="N1346">
        <v>34.36</v>
      </c>
      <c r="O1346" t="str">
        <f t="shared" si="82"/>
        <v>21:40</v>
      </c>
      <c r="P1346" t="s">
        <v>17</v>
      </c>
      <c r="Q1346">
        <v>1081.97</v>
      </c>
      <c r="R1346" t="str">
        <f t="shared" si="83"/>
        <v>Low</v>
      </c>
    </row>
    <row r="1347" spans="1:18" x14ac:dyDescent="0.25">
      <c r="A1347">
        <v>1995</v>
      </c>
      <c r="B1347" t="s">
        <v>30</v>
      </c>
      <c r="C1347" t="s">
        <v>31</v>
      </c>
      <c r="D1347" t="s">
        <v>23</v>
      </c>
      <c r="E1347" t="str">
        <f t="shared" ref="E1347:E1410" si="84">IF(OR(D1347="Wheat", D1347="Barley", D1347="Cotton", D1347="Fruits"), "Winter crops","Summer crops")</f>
        <v>Winter crops</v>
      </c>
      <c r="F1347">
        <v>9.7200000000000006</v>
      </c>
      <c r="G1347" s="6">
        <v>460.49</v>
      </c>
      <c r="H1347" t="str">
        <f t="shared" ref="H1347:H1410" si="85">IF(G1347&lt;1000, "Low", IF(G1347&lt;=2000, "Medium", "High"))</f>
        <v>Low</v>
      </c>
      <c r="I1347">
        <v>2.36</v>
      </c>
      <c r="J1347">
        <v>0.76500000000000001</v>
      </c>
      <c r="K1347">
        <v>1</v>
      </c>
      <c r="L1347" s="6">
        <v>27.19</v>
      </c>
      <c r="M1347">
        <v>28.05</v>
      </c>
      <c r="N1347">
        <v>24.68</v>
      </c>
      <c r="O1347" t="str">
        <f t="shared" ref="O1347:O1410" si="86">IF(N1347&lt;=20,"0:20",IF(N1347&lt;=40,"21:40",IF(N1347&lt;=60,"41:60",IF(N1347&lt;=80,"61:80","81:100"))))</f>
        <v>21:40</v>
      </c>
      <c r="P1347" t="s">
        <v>35</v>
      </c>
      <c r="Q1347">
        <v>121.28</v>
      </c>
      <c r="R1347" t="str">
        <f t="shared" ref="R1347:R1410" si="87">IF(F1347&lt;0, "Below 0", IF(F1347&lt;=15, "Low", IF(F1347&lt;=25, "Moderate", "High")))</f>
        <v>Low</v>
      </c>
    </row>
    <row r="1348" spans="1:18" x14ac:dyDescent="0.25">
      <c r="A1348">
        <v>1994</v>
      </c>
      <c r="B1348" t="s">
        <v>46</v>
      </c>
      <c r="C1348" t="s">
        <v>51</v>
      </c>
      <c r="D1348" t="s">
        <v>38</v>
      </c>
      <c r="E1348" t="str">
        <f t="shared" si="84"/>
        <v>Summer crops</v>
      </c>
      <c r="F1348">
        <v>-3.44</v>
      </c>
      <c r="G1348" s="6">
        <v>465.26</v>
      </c>
      <c r="H1348" t="str">
        <f t="shared" si="85"/>
        <v>Low</v>
      </c>
      <c r="I1348">
        <v>4.5</v>
      </c>
      <c r="J1348">
        <v>1.881</v>
      </c>
      <c r="K1348">
        <v>6</v>
      </c>
      <c r="L1348" s="6">
        <v>98.24</v>
      </c>
      <c r="M1348">
        <v>37.57</v>
      </c>
      <c r="N1348">
        <v>59.35</v>
      </c>
      <c r="O1348" t="str">
        <f t="shared" si="86"/>
        <v>41:60</v>
      </c>
      <c r="P1348" t="s">
        <v>17</v>
      </c>
      <c r="Q1348">
        <v>718.21</v>
      </c>
      <c r="R1348" t="str">
        <f t="shared" si="87"/>
        <v>Below 0</v>
      </c>
    </row>
    <row r="1349" spans="1:18" x14ac:dyDescent="0.25">
      <c r="A1349">
        <v>1998</v>
      </c>
      <c r="B1349" t="s">
        <v>18</v>
      </c>
      <c r="C1349" t="s">
        <v>67</v>
      </c>
      <c r="D1349" t="s">
        <v>29</v>
      </c>
      <c r="E1349" t="str">
        <f t="shared" si="84"/>
        <v>Summer crops</v>
      </c>
      <c r="F1349">
        <v>14.61</v>
      </c>
      <c r="G1349" s="6">
        <v>2777.91</v>
      </c>
      <c r="H1349" t="str">
        <f t="shared" si="85"/>
        <v>High</v>
      </c>
      <c r="I1349">
        <v>6.73</v>
      </c>
      <c r="J1349">
        <v>2.09</v>
      </c>
      <c r="K1349">
        <v>4</v>
      </c>
      <c r="L1349" s="6">
        <v>10.56</v>
      </c>
      <c r="M1349">
        <v>26.99</v>
      </c>
      <c r="N1349">
        <v>75.180000000000007</v>
      </c>
      <c r="O1349" t="str">
        <f t="shared" si="86"/>
        <v>61:80</v>
      </c>
      <c r="P1349" t="s">
        <v>27</v>
      </c>
      <c r="Q1349">
        <v>394.95</v>
      </c>
      <c r="R1349" t="str">
        <f t="shared" si="87"/>
        <v>Low</v>
      </c>
    </row>
    <row r="1350" spans="1:18" x14ac:dyDescent="0.25">
      <c r="A1350">
        <v>2021</v>
      </c>
      <c r="B1350" t="s">
        <v>24</v>
      </c>
      <c r="C1350" t="s">
        <v>59</v>
      </c>
      <c r="D1350" t="s">
        <v>23</v>
      </c>
      <c r="E1350" t="str">
        <f t="shared" si="84"/>
        <v>Winter crops</v>
      </c>
      <c r="F1350">
        <v>20.14</v>
      </c>
      <c r="G1350" s="6">
        <v>2535.63</v>
      </c>
      <c r="H1350" t="str">
        <f t="shared" si="85"/>
        <v>High</v>
      </c>
      <c r="I1350">
        <v>10.82</v>
      </c>
      <c r="J1350">
        <v>3.55</v>
      </c>
      <c r="K1350">
        <v>6</v>
      </c>
      <c r="L1350" s="6">
        <v>23.18</v>
      </c>
      <c r="M1350">
        <v>1.69</v>
      </c>
      <c r="N1350">
        <v>91.15</v>
      </c>
      <c r="O1350" t="str">
        <f t="shared" si="86"/>
        <v>81:100</v>
      </c>
      <c r="P1350" t="s">
        <v>35</v>
      </c>
      <c r="Q1350">
        <v>441.25</v>
      </c>
      <c r="R1350" t="str">
        <f t="shared" si="87"/>
        <v>Moderate</v>
      </c>
    </row>
    <row r="1351" spans="1:18" x14ac:dyDescent="0.25">
      <c r="A1351">
        <v>1995</v>
      </c>
      <c r="B1351" t="s">
        <v>50</v>
      </c>
      <c r="C1351" t="s">
        <v>33</v>
      </c>
      <c r="D1351" t="s">
        <v>38</v>
      </c>
      <c r="E1351" t="str">
        <f t="shared" si="84"/>
        <v>Summer crops</v>
      </c>
      <c r="F1351">
        <v>-2.2400000000000002</v>
      </c>
      <c r="G1351" s="6">
        <v>2673.33</v>
      </c>
      <c r="H1351" t="str">
        <f t="shared" si="85"/>
        <v>High</v>
      </c>
      <c r="I1351">
        <v>7.48</v>
      </c>
      <c r="J1351">
        <v>1.62</v>
      </c>
      <c r="K1351">
        <v>6</v>
      </c>
      <c r="L1351" s="6">
        <v>20.83</v>
      </c>
      <c r="M1351">
        <v>40.1</v>
      </c>
      <c r="N1351">
        <v>98.51</v>
      </c>
      <c r="O1351" t="str">
        <f t="shared" si="86"/>
        <v>81:100</v>
      </c>
      <c r="P1351" t="s">
        <v>20</v>
      </c>
      <c r="Q1351">
        <v>235.5</v>
      </c>
      <c r="R1351" t="str">
        <f t="shared" si="87"/>
        <v>Below 0</v>
      </c>
    </row>
    <row r="1352" spans="1:18" x14ac:dyDescent="0.25">
      <c r="A1352">
        <v>2001</v>
      </c>
      <c r="B1352" t="s">
        <v>50</v>
      </c>
      <c r="C1352" t="s">
        <v>56</v>
      </c>
      <c r="D1352" t="s">
        <v>52</v>
      </c>
      <c r="E1352" t="str">
        <f t="shared" si="84"/>
        <v>Winter crops</v>
      </c>
      <c r="F1352">
        <v>8.75</v>
      </c>
      <c r="G1352" s="6">
        <v>1398.49</v>
      </c>
      <c r="H1352" t="str">
        <f t="shared" si="85"/>
        <v>Medium</v>
      </c>
      <c r="I1352">
        <v>19.670000000000002</v>
      </c>
      <c r="J1352">
        <v>1.35</v>
      </c>
      <c r="K1352">
        <v>7</v>
      </c>
      <c r="L1352" s="6">
        <v>48.14</v>
      </c>
      <c r="M1352">
        <v>43.96</v>
      </c>
      <c r="N1352">
        <v>56.27</v>
      </c>
      <c r="O1352" t="str">
        <f t="shared" si="86"/>
        <v>41:60</v>
      </c>
      <c r="P1352" t="s">
        <v>20</v>
      </c>
      <c r="Q1352">
        <v>466.63</v>
      </c>
      <c r="R1352" t="str">
        <f t="shared" si="87"/>
        <v>Low</v>
      </c>
    </row>
    <row r="1353" spans="1:18" x14ac:dyDescent="0.25">
      <c r="A1353">
        <v>1996</v>
      </c>
      <c r="B1353" t="s">
        <v>46</v>
      </c>
      <c r="C1353" t="s">
        <v>51</v>
      </c>
      <c r="D1353" t="s">
        <v>16</v>
      </c>
      <c r="E1353" t="str">
        <f t="shared" si="84"/>
        <v>Summer crops</v>
      </c>
      <c r="F1353">
        <v>11.38</v>
      </c>
      <c r="G1353" s="6">
        <v>249.35</v>
      </c>
      <c r="H1353" t="str">
        <f t="shared" si="85"/>
        <v>Low</v>
      </c>
      <c r="I1353">
        <v>19.03</v>
      </c>
      <c r="J1353">
        <v>1.9530000000000001</v>
      </c>
      <c r="K1353">
        <v>5</v>
      </c>
      <c r="L1353" s="6">
        <v>46.57</v>
      </c>
      <c r="M1353">
        <v>34.409999999999997</v>
      </c>
      <c r="N1353">
        <v>95.74</v>
      </c>
      <c r="O1353" t="str">
        <f t="shared" si="86"/>
        <v>81:100</v>
      </c>
      <c r="P1353" t="s">
        <v>39</v>
      </c>
      <c r="Q1353">
        <v>351.21</v>
      </c>
      <c r="R1353" t="str">
        <f t="shared" si="87"/>
        <v>Low</v>
      </c>
    </row>
    <row r="1354" spans="1:18" x14ac:dyDescent="0.25">
      <c r="A1354">
        <v>1997</v>
      </c>
      <c r="B1354" t="s">
        <v>18</v>
      </c>
      <c r="C1354" t="s">
        <v>19</v>
      </c>
      <c r="D1354" t="s">
        <v>43</v>
      </c>
      <c r="E1354" t="str">
        <f t="shared" si="84"/>
        <v>Winter crops</v>
      </c>
      <c r="F1354">
        <v>14.96</v>
      </c>
      <c r="G1354" s="6">
        <v>1054.1600000000001</v>
      </c>
      <c r="H1354" t="str">
        <f t="shared" si="85"/>
        <v>Medium</v>
      </c>
      <c r="I1354">
        <v>23.1</v>
      </c>
      <c r="J1354">
        <v>2.9969999999999999</v>
      </c>
      <c r="K1354">
        <v>7</v>
      </c>
      <c r="L1354" s="6">
        <v>89.29</v>
      </c>
      <c r="M1354">
        <v>25</v>
      </c>
      <c r="N1354">
        <v>36.36</v>
      </c>
      <c r="O1354" t="str">
        <f t="shared" si="86"/>
        <v>21:40</v>
      </c>
      <c r="P1354" t="s">
        <v>17</v>
      </c>
      <c r="Q1354">
        <v>1095.71</v>
      </c>
      <c r="R1354" t="str">
        <f t="shared" si="87"/>
        <v>Low</v>
      </c>
    </row>
    <row r="1355" spans="1:18" x14ac:dyDescent="0.25">
      <c r="A1355">
        <v>1998</v>
      </c>
      <c r="B1355" t="s">
        <v>46</v>
      </c>
      <c r="C1355" t="s">
        <v>47</v>
      </c>
      <c r="D1355" t="s">
        <v>29</v>
      </c>
      <c r="E1355" t="str">
        <f t="shared" si="84"/>
        <v>Summer crops</v>
      </c>
      <c r="F1355">
        <v>22.56</v>
      </c>
      <c r="G1355" s="6">
        <v>1166.8599999999999</v>
      </c>
      <c r="H1355" t="str">
        <f t="shared" si="85"/>
        <v>Medium</v>
      </c>
      <c r="I1355">
        <v>13.34</v>
      </c>
      <c r="J1355">
        <v>2.54</v>
      </c>
      <c r="K1355">
        <v>10</v>
      </c>
      <c r="L1355" s="6">
        <v>53.01</v>
      </c>
      <c r="M1355">
        <v>5.8</v>
      </c>
      <c r="N1355">
        <v>72.86</v>
      </c>
      <c r="O1355" t="str">
        <f t="shared" si="86"/>
        <v>61:80</v>
      </c>
      <c r="P1355" t="s">
        <v>27</v>
      </c>
      <c r="Q1355">
        <v>262.2</v>
      </c>
      <c r="R1355" t="str">
        <f t="shared" si="87"/>
        <v>Moderate</v>
      </c>
    </row>
    <row r="1356" spans="1:18" x14ac:dyDescent="0.25">
      <c r="A1356">
        <v>2000</v>
      </c>
      <c r="B1356" t="s">
        <v>36</v>
      </c>
      <c r="C1356" t="s">
        <v>37</v>
      </c>
      <c r="D1356" t="s">
        <v>38</v>
      </c>
      <c r="E1356" t="str">
        <f t="shared" si="84"/>
        <v>Summer crops</v>
      </c>
      <c r="F1356">
        <v>26.67</v>
      </c>
      <c r="G1356" s="6">
        <v>1639.26</v>
      </c>
      <c r="H1356" t="str">
        <f t="shared" si="85"/>
        <v>Medium</v>
      </c>
      <c r="I1356">
        <v>15.78</v>
      </c>
      <c r="J1356">
        <v>3.4649999999999999</v>
      </c>
      <c r="K1356">
        <v>1</v>
      </c>
      <c r="L1356" s="6">
        <v>51.82</v>
      </c>
      <c r="M1356">
        <v>49.91</v>
      </c>
      <c r="N1356">
        <v>92.34</v>
      </c>
      <c r="O1356" t="str">
        <f t="shared" si="86"/>
        <v>81:100</v>
      </c>
      <c r="P1356" t="s">
        <v>27</v>
      </c>
      <c r="Q1356">
        <v>1334.9</v>
      </c>
      <c r="R1356" t="str">
        <f t="shared" si="87"/>
        <v>High</v>
      </c>
    </row>
    <row r="1357" spans="1:18" x14ac:dyDescent="0.25">
      <c r="A1357">
        <v>2000</v>
      </c>
      <c r="B1357" t="s">
        <v>36</v>
      </c>
      <c r="C1357" t="s">
        <v>70</v>
      </c>
      <c r="D1357" t="s">
        <v>38</v>
      </c>
      <c r="E1357" t="str">
        <f t="shared" si="84"/>
        <v>Summer crops</v>
      </c>
      <c r="F1357">
        <v>32.26</v>
      </c>
      <c r="G1357" s="6">
        <v>414.75</v>
      </c>
      <c r="H1357" t="str">
        <f t="shared" si="85"/>
        <v>Low</v>
      </c>
      <c r="I1357">
        <v>16.579999999999998</v>
      </c>
      <c r="J1357">
        <v>1.4849999999999901</v>
      </c>
      <c r="K1357">
        <v>2</v>
      </c>
      <c r="L1357" s="6">
        <v>93.38</v>
      </c>
      <c r="M1357">
        <v>11.03</v>
      </c>
      <c r="N1357">
        <v>20.62</v>
      </c>
      <c r="O1357" t="str">
        <f t="shared" si="86"/>
        <v>21:40</v>
      </c>
      <c r="P1357" t="s">
        <v>35</v>
      </c>
      <c r="Q1357">
        <v>215.87</v>
      </c>
      <c r="R1357" t="str">
        <f t="shared" si="87"/>
        <v>High</v>
      </c>
    </row>
    <row r="1358" spans="1:18" x14ac:dyDescent="0.25">
      <c r="A1358">
        <v>1996</v>
      </c>
      <c r="B1358" t="s">
        <v>41</v>
      </c>
      <c r="C1358" t="s">
        <v>42</v>
      </c>
      <c r="D1358" t="s">
        <v>16</v>
      </c>
      <c r="E1358" t="str">
        <f t="shared" si="84"/>
        <v>Summer crops</v>
      </c>
      <c r="F1358">
        <v>11.5</v>
      </c>
      <c r="G1358" s="6">
        <v>2501.02</v>
      </c>
      <c r="H1358" t="str">
        <f t="shared" si="85"/>
        <v>High</v>
      </c>
      <c r="I1358">
        <v>2.23</v>
      </c>
      <c r="J1358">
        <v>3.72</v>
      </c>
      <c r="K1358">
        <v>9</v>
      </c>
      <c r="L1358" s="6">
        <v>73.2</v>
      </c>
      <c r="M1358">
        <v>1.53</v>
      </c>
      <c r="N1358">
        <v>43.47</v>
      </c>
      <c r="O1358" t="str">
        <f t="shared" si="86"/>
        <v>41:60</v>
      </c>
      <c r="P1358" t="s">
        <v>27</v>
      </c>
      <c r="Q1358">
        <v>407.24</v>
      </c>
      <c r="R1358" t="str">
        <f t="shared" si="87"/>
        <v>Low</v>
      </c>
    </row>
    <row r="1359" spans="1:18" x14ac:dyDescent="0.25">
      <c r="A1359">
        <v>2008</v>
      </c>
      <c r="B1359" t="s">
        <v>14</v>
      </c>
      <c r="C1359" t="s">
        <v>64</v>
      </c>
      <c r="D1359" t="s">
        <v>26</v>
      </c>
      <c r="E1359" t="str">
        <f t="shared" si="84"/>
        <v>Summer crops</v>
      </c>
      <c r="F1359">
        <v>11.27</v>
      </c>
      <c r="G1359" s="6">
        <v>2006.38</v>
      </c>
      <c r="H1359" t="str">
        <f t="shared" si="85"/>
        <v>High</v>
      </c>
      <c r="I1359">
        <v>6.43</v>
      </c>
      <c r="J1359">
        <v>2.37</v>
      </c>
      <c r="K1359">
        <v>2</v>
      </c>
      <c r="L1359" s="6">
        <v>73.97</v>
      </c>
      <c r="M1359">
        <v>19.420000000000002</v>
      </c>
      <c r="N1359">
        <v>54.78</v>
      </c>
      <c r="O1359" t="str">
        <f t="shared" si="86"/>
        <v>41:60</v>
      </c>
      <c r="P1359" t="s">
        <v>17</v>
      </c>
      <c r="Q1359">
        <v>609.82000000000005</v>
      </c>
      <c r="R1359" t="str">
        <f t="shared" si="87"/>
        <v>Low</v>
      </c>
    </row>
    <row r="1360" spans="1:18" x14ac:dyDescent="0.25">
      <c r="A1360">
        <v>1994</v>
      </c>
      <c r="B1360" t="s">
        <v>18</v>
      </c>
      <c r="C1360" t="s">
        <v>67</v>
      </c>
      <c r="D1360" t="s">
        <v>23</v>
      </c>
      <c r="E1360" t="str">
        <f t="shared" si="84"/>
        <v>Winter crops</v>
      </c>
      <c r="F1360">
        <v>13.84</v>
      </c>
      <c r="G1360" s="6">
        <v>2971.18</v>
      </c>
      <c r="H1360" t="str">
        <f t="shared" si="85"/>
        <v>High</v>
      </c>
      <c r="I1360">
        <v>3.48</v>
      </c>
      <c r="J1360">
        <v>3.75</v>
      </c>
      <c r="K1360">
        <v>4</v>
      </c>
      <c r="L1360" s="6">
        <v>66.650000000000006</v>
      </c>
      <c r="M1360">
        <v>28.6</v>
      </c>
      <c r="N1360">
        <v>52.82</v>
      </c>
      <c r="O1360" t="str">
        <f t="shared" si="86"/>
        <v>41:60</v>
      </c>
      <c r="P1360" t="s">
        <v>35</v>
      </c>
      <c r="Q1360">
        <v>407.62</v>
      </c>
      <c r="R1360" t="str">
        <f t="shared" si="87"/>
        <v>Low</v>
      </c>
    </row>
    <row r="1361" spans="1:18" x14ac:dyDescent="0.25">
      <c r="A1361">
        <v>2003</v>
      </c>
      <c r="B1361" t="s">
        <v>14</v>
      </c>
      <c r="C1361" t="s">
        <v>15</v>
      </c>
      <c r="D1361" t="s">
        <v>48</v>
      </c>
      <c r="E1361" t="str">
        <f t="shared" si="84"/>
        <v>Summer crops</v>
      </c>
      <c r="F1361">
        <v>-3.92</v>
      </c>
      <c r="G1361" s="6">
        <v>1500.03</v>
      </c>
      <c r="H1361" t="str">
        <f t="shared" si="85"/>
        <v>Medium</v>
      </c>
      <c r="I1361">
        <v>25.69</v>
      </c>
      <c r="J1361">
        <v>1.359</v>
      </c>
      <c r="K1361">
        <v>1</v>
      </c>
      <c r="L1361" s="6">
        <v>31.15</v>
      </c>
      <c r="M1361">
        <v>46.13</v>
      </c>
      <c r="N1361">
        <v>21.7</v>
      </c>
      <c r="O1361" t="str">
        <f t="shared" si="86"/>
        <v>21:40</v>
      </c>
      <c r="P1361" t="s">
        <v>17</v>
      </c>
      <c r="Q1361">
        <v>181.73</v>
      </c>
      <c r="R1361" t="str">
        <f t="shared" si="87"/>
        <v>Below 0</v>
      </c>
    </row>
    <row r="1362" spans="1:18" x14ac:dyDescent="0.25">
      <c r="A1362">
        <v>2022</v>
      </c>
      <c r="B1362" t="s">
        <v>21</v>
      </c>
      <c r="C1362" t="s">
        <v>55</v>
      </c>
      <c r="D1362" t="s">
        <v>34</v>
      </c>
      <c r="E1362" t="str">
        <f t="shared" si="84"/>
        <v>Winter crops</v>
      </c>
      <c r="F1362">
        <v>13.51</v>
      </c>
      <c r="G1362" s="6">
        <v>2641.96</v>
      </c>
      <c r="H1362" t="str">
        <f t="shared" si="85"/>
        <v>High</v>
      </c>
      <c r="I1362">
        <v>26.36</v>
      </c>
      <c r="J1362">
        <v>2.7719999999999998</v>
      </c>
      <c r="K1362">
        <v>10</v>
      </c>
      <c r="L1362" s="6">
        <v>93.93</v>
      </c>
      <c r="M1362">
        <v>13.41</v>
      </c>
      <c r="N1362">
        <v>72.36</v>
      </c>
      <c r="O1362" t="str">
        <f t="shared" si="86"/>
        <v>61:80</v>
      </c>
      <c r="P1362" t="s">
        <v>27</v>
      </c>
      <c r="Q1362">
        <v>1102.32</v>
      </c>
      <c r="R1362" t="str">
        <f t="shared" si="87"/>
        <v>Low</v>
      </c>
    </row>
    <row r="1363" spans="1:18" x14ac:dyDescent="0.25">
      <c r="A1363">
        <v>2010</v>
      </c>
      <c r="B1363" t="s">
        <v>32</v>
      </c>
      <c r="C1363" t="s">
        <v>61</v>
      </c>
      <c r="D1363" t="s">
        <v>43</v>
      </c>
      <c r="E1363" t="str">
        <f t="shared" si="84"/>
        <v>Winter crops</v>
      </c>
      <c r="F1363">
        <v>10.45</v>
      </c>
      <c r="G1363" s="6">
        <v>1490.67</v>
      </c>
      <c r="H1363" t="str">
        <f t="shared" si="85"/>
        <v>Medium</v>
      </c>
      <c r="I1363">
        <v>13.7</v>
      </c>
      <c r="J1363">
        <v>2.2200000000000002</v>
      </c>
      <c r="K1363">
        <v>1</v>
      </c>
      <c r="L1363" s="6">
        <v>75.459999999999994</v>
      </c>
      <c r="M1363">
        <v>30.88</v>
      </c>
      <c r="N1363">
        <v>90.56</v>
      </c>
      <c r="O1363" t="str">
        <f t="shared" si="86"/>
        <v>81:100</v>
      </c>
      <c r="P1363" t="s">
        <v>17</v>
      </c>
      <c r="Q1363">
        <v>642.89</v>
      </c>
      <c r="R1363" t="str">
        <f t="shared" si="87"/>
        <v>Low</v>
      </c>
    </row>
    <row r="1364" spans="1:18" x14ac:dyDescent="0.25">
      <c r="A1364">
        <v>1991</v>
      </c>
      <c r="B1364" t="s">
        <v>30</v>
      </c>
      <c r="C1364" t="s">
        <v>33</v>
      </c>
      <c r="D1364" t="s">
        <v>26</v>
      </c>
      <c r="E1364" t="str">
        <f t="shared" si="84"/>
        <v>Summer crops</v>
      </c>
      <c r="F1364">
        <v>28.71</v>
      </c>
      <c r="G1364" s="6">
        <v>1438.82</v>
      </c>
      <c r="H1364" t="str">
        <f t="shared" si="85"/>
        <v>Medium</v>
      </c>
      <c r="I1364">
        <v>26.78</v>
      </c>
      <c r="J1364">
        <v>2.1150000000000002</v>
      </c>
      <c r="K1364">
        <v>3</v>
      </c>
      <c r="L1364" s="6">
        <v>14.97</v>
      </c>
      <c r="M1364">
        <v>7.9</v>
      </c>
      <c r="N1364">
        <v>34.700000000000003</v>
      </c>
      <c r="O1364" t="str">
        <f t="shared" si="86"/>
        <v>21:40</v>
      </c>
      <c r="P1364" t="s">
        <v>27</v>
      </c>
      <c r="Q1364">
        <v>678.32</v>
      </c>
      <c r="R1364" t="str">
        <f t="shared" si="87"/>
        <v>High</v>
      </c>
    </row>
    <row r="1365" spans="1:18" x14ac:dyDescent="0.25">
      <c r="A1365">
        <v>2017</v>
      </c>
      <c r="B1365" t="s">
        <v>30</v>
      </c>
      <c r="C1365" t="s">
        <v>66</v>
      </c>
      <c r="D1365" t="s">
        <v>52</v>
      </c>
      <c r="E1365" t="str">
        <f t="shared" si="84"/>
        <v>Winter crops</v>
      </c>
      <c r="F1365">
        <v>1.05</v>
      </c>
      <c r="G1365" s="6">
        <v>2321.63</v>
      </c>
      <c r="H1365" t="str">
        <f t="shared" si="85"/>
        <v>High</v>
      </c>
      <c r="I1365">
        <v>7.98</v>
      </c>
      <c r="J1365">
        <v>1.87</v>
      </c>
      <c r="K1365">
        <v>8</v>
      </c>
      <c r="L1365" s="6">
        <v>77.819999999999993</v>
      </c>
      <c r="M1365">
        <v>12.58</v>
      </c>
      <c r="N1365">
        <v>76.73</v>
      </c>
      <c r="O1365" t="str">
        <f t="shared" si="86"/>
        <v>61:80</v>
      </c>
      <c r="P1365" t="s">
        <v>17</v>
      </c>
      <c r="Q1365">
        <v>798.63</v>
      </c>
      <c r="R1365" t="str">
        <f t="shared" si="87"/>
        <v>Low</v>
      </c>
    </row>
    <row r="1366" spans="1:18" x14ac:dyDescent="0.25">
      <c r="A1366">
        <v>2008</v>
      </c>
      <c r="B1366" t="s">
        <v>46</v>
      </c>
      <c r="C1366" t="s">
        <v>47</v>
      </c>
      <c r="D1366" t="s">
        <v>23</v>
      </c>
      <c r="E1366" t="str">
        <f t="shared" si="84"/>
        <v>Winter crops</v>
      </c>
      <c r="F1366">
        <v>24.1</v>
      </c>
      <c r="G1366" s="6">
        <v>1918.22</v>
      </c>
      <c r="H1366" t="str">
        <f t="shared" si="85"/>
        <v>Medium</v>
      </c>
      <c r="I1366">
        <v>22.59</v>
      </c>
      <c r="J1366">
        <v>2.907</v>
      </c>
      <c r="K1366">
        <v>7</v>
      </c>
      <c r="L1366" s="6">
        <v>93.08</v>
      </c>
      <c r="M1366">
        <v>12.25</v>
      </c>
      <c r="N1366">
        <v>83.31</v>
      </c>
      <c r="O1366" t="str">
        <f t="shared" si="86"/>
        <v>81:100</v>
      </c>
      <c r="P1366" t="s">
        <v>39</v>
      </c>
      <c r="Q1366">
        <v>1336.16</v>
      </c>
      <c r="R1366" t="str">
        <f t="shared" si="87"/>
        <v>Moderate</v>
      </c>
    </row>
    <row r="1367" spans="1:18" x14ac:dyDescent="0.25">
      <c r="A1367">
        <v>2014</v>
      </c>
      <c r="B1367" t="s">
        <v>18</v>
      </c>
      <c r="C1367" t="s">
        <v>56</v>
      </c>
      <c r="D1367" t="s">
        <v>52</v>
      </c>
      <c r="E1367" t="str">
        <f t="shared" si="84"/>
        <v>Winter crops</v>
      </c>
      <c r="F1367">
        <v>23.47</v>
      </c>
      <c r="G1367" s="6">
        <v>1978.18</v>
      </c>
      <c r="H1367" t="str">
        <f t="shared" si="85"/>
        <v>Medium</v>
      </c>
      <c r="I1367">
        <v>22.41</v>
      </c>
      <c r="J1367">
        <v>2.6459999999999999</v>
      </c>
      <c r="K1367">
        <v>7</v>
      </c>
      <c r="L1367" s="6">
        <v>52.9</v>
      </c>
      <c r="M1367">
        <v>24.47</v>
      </c>
      <c r="N1367">
        <v>32.950000000000003</v>
      </c>
      <c r="O1367" t="str">
        <f t="shared" si="86"/>
        <v>21:40</v>
      </c>
      <c r="P1367" t="s">
        <v>17</v>
      </c>
      <c r="Q1367">
        <v>1122.95</v>
      </c>
      <c r="R1367" t="str">
        <f t="shared" si="87"/>
        <v>Moderate</v>
      </c>
    </row>
    <row r="1368" spans="1:18" x14ac:dyDescent="0.25">
      <c r="A1368">
        <v>2014</v>
      </c>
      <c r="B1368" t="s">
        <v>24</v>
      </c>
      <c r="C1368" t="s">
        <v>72</v>
      </c>
      <c r="D1368" t="s">
        <v>29</v>
      </c>
      <c r="E1368" t="str">
        <f t="shared" si="84"/>
        <v>Summer crops</v>
      </c>
      <c r="F1368">
        <v>10.97</v>
      </c>
      <c r="G1368" s="6">
        <v>2536.66</v>
      </c>
      <c r="H1368" t="str">
        <f t="shared" si="85"/>
        <v>High</v>
      </c>
      <c r="I1368">
        <v>21.15</v>
      </c>
      <c r="J1368">
        <v>2.0339999999999998</v>
      </c>
      <c r="K1368">
        <v>1</v>
      </c>
      <c r="L1368" s="6">
        <v>74.86</v>
      </c>
      <c r="M1368">
        <v>44.66</v>
      </c>
      <c r="N1368">
        <v>9.59</v>
      </c>
      <c r="O1368" t="str">
        <f t="shared" si="86"/>
        <v>0:20</v>
      </c>
      <c r="P1368" t="s">
        <v>27</v>
      </c>
      <c r="Q1368">
        <v>505.32</v>
      </c>
      <c r="R1368" t="str">
        <f t="shared" si="87"/>
        <v>Low</v>
      </c>
    </row>
    <row r="1369" spans="1:18" x14ac:dyDescent="0.25">
      <c r="A1369">
        <v>2017</v>
      </c>
      <c r="B1369" t="s">
        <v>46</v>
      </c>
      <c r="C1369" t="s">
        <v>67</v>
      </c>
      <c r="D1369" t="s">
        <v>16</v>
      </c>
      <c r="E1369" t="str">
        <f t="shared" si="84"/>
        <v>Summer crops</v>
      </c>
      <c r="F1369">
        <v>23.33</v>
      </c>
      <c r="G1369" s="6">
        <v>861.81</v>
      </c>
      <c r="H1369" t="str">
        <f t="shared" si="85"/>
        <v>Low</v>
      </c>
      <c r="I1369">
        <v>9.17</v>
      </c>
      <c r="J1369">
        <v>1.1100000000000001</v>
      </c>
      <c r="K1369">
        <v>9</v>
      </c>
      <c r="L1369" s="6">
        <v>33.42</v>
      </c>
      <c r="M1369">
        <v>44.91</v>
      </c>
      <c r="N1369">
        <v>59.91</v>
      </c>
      <c r="O1369" t="str">
        <f t="shared" si="86"/>
        <v>41:60</v>
      </c>
      <c r="P1369" t="s">
        <v>39</v>
      </c>
      <c r="Q1369">
        <v>430.53</v>
      </c>
      <c r="R1369" t="str">
        <f t="shared" si="87"/>
        <v>Moderate</v>
      </c>
    </row>
    <row r="1370" spans="1:18" x14ac:dyDescent="0.25">
      <c r="A1370">
        <v>2019</v>
      </c>
      <c r="B1370" t="s">
        <v>41</v>
      </c>
      <c r="C1370" t="s">
        <v>68</v>
      </c>
      <c r="D1370" t="s">
        <v>49</v>
      </c>
      <c r="E1370" t="str">
        <f t="shared" si="84"/>
        <v>Summer crops</v>
      </c>
      <c r="F1370">
        <v>4.37</v>
      </c>
      <c r="G1370" s="6">
        <v>1035.79</v>
      </c>
      <c r="H1370" t="str">
        <f t="shared" si="85"/>
        <v>Medium</v>
      </c>
      <c r="I1370">
        <v>28.71</v>
      </c>
      <c r="J1370">
        <v>1.125</v>
      </c>
      <c r="K1370">
        <v>1</v>
      </c>
      <c r="L1370" s="6">
        <v>84.57</v>
      </c>
      <c r="M1370">
        <v>20.71</v>
      </c>
      <c r="N1370">
        <v>12.82</v>
      </c>
      <c r="O1370" t="str">
        <f t="shared" si="86"/>
        <v>0:20</v>
      </c>
      <c r="P1370" t="s">
        <v>35</v>
      </c>
      <c r="Q1370">
        <v>181.77</v>
      </c>
      <c r="R1370" t="str">
        <f t="shared" si="87"/>
        <v>Low</v>
      </c>
    </row>
    <row r="1371" spans="1:18" x14ac:dyDescent="0.25">
      <c r="A1371">
        <v>2019</v>
      </c>
      <c r="B1371" t="s">
        <v>32</v>
      </c>
      <c r="C1371" t="s">
        <v>69</v>
      </c>
      <c r="D1371" t="s">
        <v>23</v>
      </c>
      <c r="E1371" t="str">
        <f t="shared" si="84"/>
        <v>Winter crops</v>
      </c>
      <c r="F1371">
        <v>1.17</v>
      </c>
      <c r="G1371" s="6">
        <v>1096.02</v>
      </c>
      <c r="H1371" t="str">
        <f t="shared" si="85"/>
        <v>Medium</v>
      </c>
      <c r="I1371">
        <v>0.67</v>
      </c>
      <c r="J1371">
        <v>2.68</v>
      </c>
      <c r="K1371">
        <v>7</v>
      </c>
      <c r="L1371" s="6">
        <v>14.33</v>
      </c>
      <c r="M1371">
        <v>29.36</v>
      </c>
      <c r="N1371">
        <v>45.39</v>
      </c>
      <c r="O1371" t="str">
        <f t="shared" si="86"/>
        <v>41:60</v>
      </c>
      <c r="P1371" t="s">
        <v>39</v>
      </c>
      <c r="Q1371">
        <v>649.16</v>
      </c>
      <c r="R1371" t="str">
        <f t="shared" si="87"/>
        <v>Low</v>
      </c>
    </row>
    <row r="1372" spans="1:18" x14ac:dyDescent="0.25">
      <c r="A1372">
        <v>2013</v>
      </c>
      <c r="B1372" t="s">
        <v>21</v>
      </c>
      <c r="C1372" t="s">
        <v>65</v>
      </c>
      <c r="D1372" t="s">
        <v>48</v>
      </c>
      <c r="E1372" t="str">
        <f t="shared" si="84"/>
        <v>Summer crops</v>
      </c>
      <c r="F1372">
        <v>30.12</v>
      </c>
      <c r="G1372" s="6">
        <v>2202.12</v>
      </c>
      <c r="H1372" t="str">
        <f t="shared" si="85"/>
        <v>High</v>
      </c>
      <c r="I1372">
        <v>28.83</v>
      </c>
      <c r="J1372">
        <v>0.999</v>
      </c>
      <c r="K1372">
        <v>9</v>
      </c>
      <c r="L1372" s="6">
        <v>45.84</v>
      </c>
      <c r="M1372">
        <v>1.1299999999999999</v>
      </c>
      <c r="N1372">
        <v>1.63</v>
      </c>
      <c r="O1372" t="str">
        <f t="shared" si="86"/>
        <v>0:20</v>
      </c>
      <c r="P1372" t="s">
        <v>20</v>
      </c>
      <c r="Q1372">
        <v>310.44</v>
      </c>
      <c r="R1372" t="str">
        <f t="shared" si="87"/>
        <v>High</v>
      </c>
    </row>
    <row r="1373" spans="1:18" x14ac:dyDescent="0.25">
      <c r="A1373">
        <v>2015</v>
      </c>
      <c r="B1373" t="s">
        <v>24</v>
      </c>
      <c r="C1373" t="s">
        <v>72</v>
      </c>
      <c r="D1373" t="s">
        <v>16</v>
      </c>
      <c r="E1373" t="str">
        <f t="shared" si="84"/>
        <v>Summer crops</v>
      </c>
      <c r="F1373">
        <v>0.79</v>
      </c>
      <c r="G1373" s="6">
        <v>1808.98</v>
      </c>
      <c r="H1373" t="str">
        <f t="shared" si="85"/>
        <v>Medium</v>
      </c>
      <c r="I1373">
        <v>4.17</v>
      </c>
      <c r="J1373">
        <v>2.63</v>
      </c>
      <c r="K1373">
        <v>0</v>
      </c>
      <c r="L1373" s="6">
        <v>65.28</v>
      </c>
      <c r="M1373">
        <v>3.77</v>
      </c>
      <c r="N1373">
        <v>37.18</v>
      </c>
      <c r="O1373" t="str">
        <f t="shared" si="86"/>
        <v>21:40</v>
      </c>
      <c r="P1373" t="s">
        <v>20</v>
      </c>
      <c r="Q1373">
        <v>1028.82</v>
      </c>
      <c r="R1373" t="str">
        <f t="shared" si="87"/>
        <v>Low</v>
      </c>
    </row>
    <row r="1374" spans="1:18" x14ac:dyDescent="0.25">
      <c r="A1374">
        <v>2003</v>
      </c>
      <c r="B1374" t="s">
        <v>50</v>
      </c>
      <c r="C1374" t="s">
        <v>33</v>
      </c>
      <c r="D1374" t="s">
        <v>52</v>
      </c>
      <c r="E1374" t="str">
        <f t="shared" si="84"/>
        <v>Winter crops</v>
      </c>
      <c r="F1374">
        <v>19.52</v>
      </c>
      <c r="G1374" s="6">
        <v>303</v>
      </c>
      <c r="H1374" t="str">
        <f t="shared" si="85"/>
        <v>Low</v>
      </c>
      <c r="I1374">
        <v>10.77</v>
      </c>
      <c r="J1374">
        <v>3.258</v>
      </c>
      <c r="K1374">
        <v>7</v>
      </c>
      <c r="L1374" s="6">
        <v>75.930000000000007</v>
      </c>
      <c r="M1374">
        <v>13.49</v>
      </c>
      <c r="N1374">
        <v>41.06</v>
      </c>
      <c r="O1374" t="str">
        <f t="shared" si="86"/>
        <v>41:60</v>
      </c>
      <c r="P1374" t="s">
        <v>39</v>
      </c>
      <c r="Q1374">
        <v>573.49</v>
      </c>
      <c r="R1374" t="str">
        <f t="shared" si="87"/>
        <v>Moderate</v>
      </c>
    </row>
    <row r="1375" spans="1:18" x14ac:dyDescent="0.25">
      <c r="A1375">
        <v>2023</v>
      </c>
      <c r="B1375" t="s">
        <v>46</v>
      </c>
      <c r="C1375" t="s">
        <v>47</v>
      </c>
      <c r="D1375" t="s">
        <v>23</v>
      </c>
      <c r="E1375" t="str">
        <f t="shared" si="84"/>
        <v>Winter crops</v>
      </c>
      <c r="F1375">
        <v>28.5</v>
      </c>
      <c r="G1375" s="6">
        <v>2189.5100000000002</v>
      </c>
      <c r="H1375" t="str">
        <f t="shared" si="85"/>
        <v>High</v>
      </c>
      <c r="I1375">
        <v>18.16</v>
      </c>
      <c r="J1375">
        <v>1.8540000000000001</v>
      </c>
      <c r="K1375">
        <v>1</v>
      </c>
      <c r="L1375" s="6">
        <v>78.23</v>
      </c>
      <c r="M1375">
        <v>35.130000000000003</v>
      </c>
      <c r="N1375">
        <v>31.86</v>
      </c>
      <c r="O1375" t="str">
        <f t="shared" si="86"/>
        <v>21:40</v>
      </c>
      <c r="P1375" t="s">
        <v>20</v>
      </c>
      <c r="Q1375">
        <v>415.7</v>
      </c>
      <c r="R1375" t="str">
        <f t="shared" si="87"/>
        <v>High</v>
      </c>
    </row>
    <row r="1376" spans="1:18" x14ac:dyDescent="0.25">
      <c r="A1376">
        <v>2019</v>
      </c>
      <c r="B1376" t="s">
        <v>46</v>
      </c>
      <c r="C1376" t="s">
        <v>63</v>
      </c>
      <c r="D1376" t="s">
        <v>43</v>
      </c>
      <c r="E1376" t="str">
        <f t="shared" si="84"/>
        <v>Winter crops</v>
      </c>
      <c r="F1376">
        <v>28.48</v>
      </c>
      <c r="G1376" s="6">
        <v>2556.17</v>
      </c>
      <c r="H1376" t="str">
        <f t="shared" si="85"/>
        <v>High</v>
      </c>
      <c r="I1376">
        <v>20.66</v>
      </c>
      <c r="J1376">
        <v>0.9</v>
      </c>
      <c r="K1376">
        <v>3</v>
      </c>
      <c r="L1376" s="6">
        <v>87.86</v>
      </c>
      <c r="M1376">
        <v>29</v>
      </c>
      <c r="N1376">
        <v>93.79</v>
      </c>
      <c r="O1376" t="str">
        <f t="shared" si="86"/>
        <v>81:100</v>
      </c>
      <c r="P1376" t="s">
        <v>20</v>
      </c>
      <c r="Q1376">
        <v>344.67</v>
      </c>
      <c r="R1376" t="str">
        <f t="shared" si="87"/>
        <v>High</v>
      </c>
    </row>
    <row r="1377" spans="1:18" x14ac:dyDescent="0.25">
      <c r="A1377">
        <v>2017</v>
      </c>
      <c r="B1377" t="s">
        <v>30</v>
      </c>
      <c r="C1377" t="s">
        <v>31</v>
      </c>
      <c r="D1377" t="s">
        <v>16</v>
      </c>
      <c r="E1377" t="str">
        <f t="shared" si="84"/>
        <v>Summer crops</v>
      </c>
      <c r="F1377">
        <v>14.47</v>
      </c>
      <c r="G1377" s="6">
        <v>1219.32</v>
      </c>
      <c r="H1377" t="str">
        <f t="shared" si="85"/>
        <v>Medium</v>
      </c>
      <c r="I1377">
        <v>28.57</v>
      </c>
      <c r="J1377">
        <v>1.71</v>
      </c>
      <c r="K1377">
        <v>0</v>
      </c>
      <c r="L1377" s="6">
        <v>72.81</v>
      </c>
      <c r="M1377">
        <v>37.56</v>
      </c>
      <c r="N1377">
        <v>58.46</v>
      </c>
      <c r="O1377" t="str">
        <f t="shared" si="86"/>
        <v>41:60</v>
      </c>
      <c r="P1377" t="s">
        <v>27</v>
      </c>
      <c r="Q1377">
        <v>385.83</v>
      </c>
      <c r="R1377" t="str">
        <f t="shared" si="87"/>
        <v>Low</v>
      </c>
    </row>
    <row r="1378" spans="1:18" x14ac:dyDescent="0.25">
      <c r="A1378">
        <v>2022</v>
      </c>
      <c r="B1378" t="s">
        <v>24</v>
      </c>
      <c r="C1378" t="s">
        <v>72</v>
      </c>
      <c r="D1378" t="s">
        <v>49</v>
      </c>
      <c r="E1378" t="str">
        <f t="shared" si="84"/>
        <v>Summer crops</v>
      </c>
      <c r="F1378">
        <v>8.1999999999999993</v>
      </c>
      <c r="G1378" s="6">
        <v>1715.92</v>
      </c>
      <c r="H1378" t="str">
        <f t="shared" si="85"/>
        <v>Medium</v>
      </c>
      <c r="I1378">
        <v>28.7</v>
      </c>
      <c r="J1378">
        <v>1.26</v>
      </c>
      <c r="K1378">
        <v>0</v>
      </c>
      <c r="L1378" s="6">
        <v>26.37</v>
      </c>
      <c r="M1378">
        <v>14.97</v>
      </c>
      <c r="N1378">
        <v>63.66</v>
      </c>
      <c r="O1378" t="str">
        <f t="shared" si="86"/>
        <v>61:80</v>
      </c>
      <c r="P1378" t="s">
        <v>39</v>
      </c>
      <c r="Q1378">
        <v>468.58</v>
      </c>
      <c r="R1378" t="str">
        <f t="shared" si="87"/>
        <v>Low</v>
      </c>
    </row>
    <row r="1379" spans="1:18" x14ac:dyDescent="0.25">
      <c r="A1379">
        <v>2005</v>
      </c>
      <c r="B1379" t="s">
        <v>14</v>
      </c>
      <c r="C1379" t="s">
        <v>28</v>
      </c>
      <c r="D1379" t="s">
        <v>29</v>
      </c>
      <c r="E1379" t="str">
        <f t="shared" si="84"/>
        <v>Summer crops</v>
      </c>
      <c r="F1379">
        <v>19.100000000000001</v>
      </c>
      <c r="G1379" s="6">
        <v>1940.04</v>
      </c>
      <c r="H1379" t="str">
        <f t="shared" si="85"/>
        <v>Medium</v>
      </c>
      <c r="I1379">
        <v>7.24</v>
      </c>
      <c r="J1379">
        <v>3.15</v>
      </c>
      <c r="K1379">
        <v>1</v>
      </c>
      <c r="L1379" s="6">
        <v>30.51</v>
      </c>
      <c r="M1379">
        <v>49.73</v>
      </c>
      <c r="N1379">
        <v>74.430000000000007</v>
      </c>
      <c r="O1379" t="str">
        <f t="shared" si="86"/>
        <v>61:80</v>
      </c>
      <c r="P1379" t="s">
        <v>20</v>
      </c>
      <c r="Q1379">
        <v>1146.99</v>
      </c>
      <c r="R1379" t="str">
        <f t="shared" si="87"/>
        <v>Moderate</v>
      </c>
    </row>
    <row r="1380" spans="1:18" x14ac:dyDescent="0.25">
      <c r="A1380">
        <v>1997</v>
      </c>
      <c r="B1380" t="s">
        <v>21</v>
      </c>
      <c r="C1380" t="s">
        <v>55</v>
      </c>
      <c r="D1380" t="s">
        <v>49</v>
      </c>
      <c r="E1380" t="str">
        <f t="shared" si="84"/>
        <v>Summer crops</v>
      </c>
      <c r="F1380">
        <v>2.2000000000000002</v>
      </c>
      <c r="G1380" s="6">
        <v>1648.36</v>
      </c>
      <c r="H1380" t="str">
        <f t="shared" si="85"/>
        <v>Medium</v>
      </c>
      <c r="I1380">
        <v>12.18</v>
      </c>
      <c r="J1380">
        <v>0.69</v>
      </c>
      <c r="K1380">
        <v>7</v>
      </c>
      <c r="L1380" s="6">
        <v>21.16</v>
      </c>
      <c r="M1380">
        <v>24.45</v>
      </c>
      <c r="N1380">
        <v>80.040000000000006</v>
      </c>
      <c r="O1380" t="str">
        <f t="shared" si="86"/>
        <v>81:100</v>
      </c>
      <c r="P1380" t="s">
        <v>27</v>
      </c>
      <c r="Q1380">
        <v>201.73</v>
      </c>
      <c r="R1380" t="str">
        <f t="shared" si="87"/>
        <v>Low</v>
      </c>
    </row>
    <row r="1381" spans="1:18" x14ac:dyDescent="0.25">
      <c r="A1381">
        <v>2024</v>
      </c>
      <c r="B1381" t="s">
        <v>14</v>
      </c>
      <c r="C1381" t="s">
        <v>40</v>
      </c>
      <c r="D1381" t="s">
        <v>23</v>
      </c>
      <c r="E1381" t="str">
        <f t="shared" si="84"/>
        <v>Winter crops</v>
      </c>
      <c r="F1381">
        <v>1.5</v>
      </c>
      <c r="G1381" s="6">
        <v>1773.88</v>
      </c>
      <c r="H1381" t="str">
        <f t="shared" si="85"/>
        <v>Medium</v>
      </c>
      <c r="I1381">
        <v>17.03</v>
      </c>
      <c r="J1381">
        <v>1.998</v>
      </c>
      <c r="K1381">
        <v>1</v>
      </c>
      <c r="L1381" s="6">
        <v>18.25</v>
      </c>
      <c r="M1381">
        <v>35.31</v>
      </c>
      <c r="N1381">
        <v>53.02</v>
      </c>
      <c r="O1381" t="str">
        <f t="shared" si="86"/>
        <v>41:60</v>
      </c>
      <c r="P1381" t="s">
        <v>17</v>
      </c>
      <c r="Q1381">
        <v>624.52</v>
      </c>
      <c r="R1381" t="str">
        <f t="shared" si="87"/>
        <v>Low</v>
      </c>
    </row>
    <row r="1382" spans="1:18" x14ac:dyDescent="0.25">
      <c r="A1382">
        <v>1999</v>
      </c>
      <c r="B1382" t="s">
        <v>41</v>
      </c>
      <c r="C1382" t="s">
        <v>42</v>
      </c>
      <c r="D1382" t="s">
        <v>49</v>
      </c>
      <c r="E1382" t="str">
        <f t="shared" si="84"/>
        <v>Summer crops</v>
      </c>
      <c r="F1382">
        <v>30.27</v>
      </c>
      <c r="G1382" s="6">
        <v>2307.96</v>
      </c>
      <c r="H1382" t="str">
        <f t="shared" si="85"/>
        <v>High</v>
      </c>
      <c r="I1382">
        <v>0.99</v>
      </c>
      <c r="J1382">
        <v>0.96</v>
      </c>
      <c r="K1382">
        <v>4</v>
      </c>
      <c r="L1382" s="6">
        <v>36.409999999999997</v>
      </c>
      <c r="M1382">
        <v>21.31</v>
      </c>
      <c r="N1382">
        <v>9.1300000000000008</v>
      </c>
      <c r="O1382" t="str">
        <f t="shared" si="86"/>
        <v>0:20</v>
      </c>
      <c r="P1382" t="s">
        <v>20</v>
      </c>
      <c r="Q1382">
        <v>104.83</v>
      </c>
      <c r="R1382" t="str">
        <f t="shared" si="87"/>
        <v>High</v>
      </c>
    </row>
    <row r="1383" spans="1:18" x14ac:dyDescent="0.25">
      <c r="A1383">
        <v>1997</v>
      </c>
      <c r="B1383" t="s">
        <v>36</v>
      </c>
      <c r="C1383" t="s">
        <v>70</v>
      </c>
      <c r="D1383" t="s">
        <v>48</v>
      </c>
      <c r="E1383" t="str">
        <f t="shared" si="84"/>
        <v>Summer crops</v>
      </c>
      <c r="F1383">
        <v>25.55</v>
      </c>
      <c r="G1383" s="6">
        <v>2539</v>
      </c>
      <c r="H1383" t="str">
        <f t="shared" si="85"/>
        <v>High</v>
      </c>
      <c r="I1383">
        <v>26.08</v>
      </c>
      <c r="J1383">
        <v>1.2689999999999999</v>
      </c>
      <c r="K1383">
        <v>0</v>
      </c>
      <c r="L1383" s="6">
        <v>56.1</v>
      </c>
      <c r="M1383">
        <v>37.53</v>
      </c>
      <c r="N1383">
        <v>57.25</v>
      </c>
      <c r="O1383" t="str">
        <f t="shared" si="86"/>
        <v>41:60</v>
      </c>
      <c r="P1383" t="s">
        <v>27</v>
      </c>
      <c r="Q1383">
        <v>176.38</v>
      </c>
      <c r="R1383" t="str">
        <f t="shared" si="87"/>
        <v>High</v>
      </c>
    </row>
    <row r="1384" spans="1:18" x14ac:dyDescent="0.25">
      <c r="A1384">
        <v>2005</v>
      </c>
      <c r="B1384" t="s">
        <v>32</v>
      </c>
      <c r="C1384" t="s">
        <v>69</v>
      </c>
      <c r="D1384" t="s">
        <v>34</v>
      </c>
      <c r="E1384" t="str">
        <f t="shared" si="84"/>
        <v>Winter crops</v>
      </c>
      <c r="F1384">
        <v>12.82</v>
      </c>
      <c r="G1384" s="6">
        <v>1159.99</v>
      </c>
      <c r="H1384" t="str">
        <f t="shared" si="85"/>
        <v>Medium</v>
      </c>
      <c r="I1384">
        <v>27.81</v>
      </c>
      <c r="J1384">
        <v>2.2050000000000001</v>
      </c>
      <c r="K1384">
        <v>6</v>
      </c>
      <c r="L1384" s="6">
        <v>97.62</v>
      </c>
      <c r="M1384">
        <v>23.25</v>
      </c>
      <c r="N1384">
        <v>29.51</v>
      </c>
      <c r="O1384" t="str">
        <f t="shared" si="86"/>
        <v>21:40</v>
      </c>
      <c r="P1384" t="s">
        <v>39</v>
      </c>
      <c r="Q1384">
        <v>831.68</v>
      </c>
      <c r="R1384" t="str">
        <f t="shared" si="87"/>
        <v>Low</v>
      </c>
    </row>
    <row r="1385" spans="1:18" x14ac:dyDescent="0.25">
      <c r="A1385">
        <v>2010</v>
      </c>
      <c r="B1385" t="s">
        <v>24</v>
      </c>
      <c r="C1385" t="s">
        <v>57</v>
      </c>
      <c r="D1385" t="s">
        <v>38</v>
      </c>
      <c r="E1385" t="str">
        <f t="shared" si="84"/>
        <v>Summer crops</v>
      </c>
      <c r="F1385">
        <v>20.84</v>
      </c>
      <c r="G1385" s="6">
        <v>1434.53</v>
      </c>
      <c r="H1385" t="str">
        <f t="shared" si="85"/>
        <v>Medium</v>
      </c>
      <c r="I1385">
        <v>22.36</v>
      </c>
      <c r="J1385">
        <v>2.286</v>
      </c>
      <c r="K1385">
        <v>8</v>
      </c>
      <c r="L1385" s="6">
        <v>21.74</v>
      </c>
      <c r="M1385">
        <v>15.38</v>
      </c>
      <c r="N1385">
        <v>73.319999999999993</v>
      </c>
      <c r="O1385" t="str">
        <f t="shared" si="86"/>
        <v>61:80</v>
      </c>
      <c r="P1385" t="s">
        <v>27</v>
      </c>
      <c r="Q1385">
        <v>1116.94</v>
      </c>
      <c r="R1385" t="str">
        <f t="shared" si="87"/>
        <v>Moderate</v>
      </c>
    </row>
    <row r="1386" spans="1:18" x14ac:dyDescent="0.25">
      <c r="A1386">
        <v>2021</v>
      </c>
      <c r="B1386" t="s">
        <v>14</v>
      </c>
      <c r="C1386" t="s">
        <v>40</v>
      </c>
      <c r="D1386" t="s">
        <v>38</v>
      </c>
      <c r="E1386" t="str">
        <f t="shared" si="84"/>
        <v>Summer crops</v>
      </c>
      <c r="F1386">
        <v>16.43</v>
      </c>
      <c r="G1386" s="6">
        <v>1269.97</v>
      </c>
      <c r="H1386" t="str">
        <f t="shared" si="85"/>
        <v>Medium</v>
      </c>
      <c r="I1386">
        <v>13.71</v>
      </c>
      <c r="J1386">
        <v>4.3600000000000003</v>
      </c>
      <c r="K1386">
        <v>2</v>
      </c>
      <c r="L1386" s="6">
        <v>98.22</v>
      </c>
      <c r="M1386">
        <v>38.65</v>
      </c>
      <c r="N1386">
        <v>18.52</v>
      </c>
      <c r="O1386" t="str">
        <f t="shared" si="86"/>
        <v>0:20</v>
      </c>
      <c r="P1386" t="s">
        <v>39</v>
      </c>
      <c r="Q1386">
        <v>522.33000000000004</v>
      </c>
      <c r="R1386" t="str">
        <f t="shared" si="87"/>
        <v>Moderate</v>
      </c>
    </row>
    <row r="1387" spans="1:18" x14ac:dyDescent="0.25">
      <c r="A1387">
        <v>1994</v>
      </c>
      <c r="B1387" t="s">
        <v>18</v>
      </c>
      <c r="C1387" t="s">
        <v>60</v>
      </c>
      <c r="D1387" t="s">
        <v>52</v>
      </c>
      <c r="E1387" t="str">
        <f t="shared" si="84"/>
        <v>Winter crops</v>
      </c>
      <c r="F1387">
        <v>20.73</v>
      </c>
      <c r="G1387" s="6">
        <v>1757.8</v>
      </c>
      <c r="H1387" t="str">
        <f t="shared" si="85"/>
        <v>Medium</v>
      </c>
      <c r="I1387">
        <v>8.77</v>
      </c>
      <c r="J1387">
        <v>3.39</v>
      </c>
      <c r="K1387">
        <v>8</v>
      </c>
      <c r="L1387" s="6">
        <v>59.28</v>
      </c>
      <c r="M1387">
        <v>5.61</v>
      </c>
      <c r="N1387">
        <v>78.19</v>
      </c>
      <c r="O1387" t="str">
        <f t="shared" si="86"/>
        <v>61:80</v>
      </c>
      <c r="P1387" t="s">
        <v>27</v>
      </c>
      <c r="Q1387">
        <v>1462.05</v>
      </c>
      <c r="R1387" t="str">
        <f t="shared" si="87"/>
        <v>Moderate</v>
      </c>
    </row>
    <row r="1388" spans="1:18" x14ac:dyDescent="0.25">
      <c r="A1388">
        <v>1992</v>
      </c>
      <c r="B1388" t="s">
        <v>14</v>
      </c>
      <c r="C1388" t="s">
        <v>40</v>
      </c>
      <c r="D1388" t="s">
        <v>16</v>
      </c>
      <c r="E1388" t="str">
        <f t="shared" si="84"/>
        <v>Summer crops</v>
      </c>
      <c r="F1388">
        <v>22.84</v>
      </c>
      <c r="G1388" s="6">
        <v>662.66</v>
      </c>
      <c r="H1388" t="str">
        <f t="shared" si="85"/>
        <v>Low</v>
      </c>
      <c r="I1388">
        <v>12.33</v>
      </c>
      <c r="J1388">
        <v>2.35</v>
      </c>
      <c r="K1388">
        <v>3</v>
      </c>
      <c r="L1388" s="6">
        <v>78.91</v>
      </c>
      <c r="M1388">
        <v>15.89</v>
      </c>
      <c r="N1388">
        <v>10.74</v>
      </c>
      <c r="O1388" t="str">
        <f t="shared" si="86"/>
        <v>0:20</v>
      </c>
      <c r="P1388" t="s">
        <v>35</v>
      </c>
      <c r="Q1388">
        <v>815</v>
      </c>
      <c r="R1388" t="str">
        <f t="shared" si="87"/>
        <v>Moderate</v>
      </c>
    </row>
    <row r="1389" spans="1:18" x14ac:dyDescent="0.25">
      <c r="A1389">
        <v>2015</v>
      </c>
      <c r="B1389" t="s">
        <v>21</v>
      </c>
      <c r="C1389" t="s">
        <v>55</v>
      </c>
      <c r="D1389" t="s">
        <v>16</v>
      </c>
      <c r="E1389" t="str">
        <f t="shared" si="84"/>
        <v>Summer crops</v>
      </c>
      <c r="F1389">
        <v>17.11</v>
      </c>
      <c r="G1389" s="6">
        <v>533.65</v>
      </c>
      <c r="H1389" t="str">
        <f t="shared" si="85"/>
        <v>Low</v>
      </c>
      <c r="I1389">
        <v>12.38</v>
      </c>
      <c r="J1389">
        <v>4.49</v>
      </c>
      <c r="K1389">
        <v>4</v>
      </c>
      <c r="L1389" s="6">
        <v>50.06</v>
      </c>
      <c r="M1389">
        <v>11.26</v>
      </c>
      <c r="N1389">
        <v>38.01</v>
      </c>
      <c r="O1389" t="str">
        <f t="shared" si="86"/>
        <v>21:40</v>
      </c>
      <c r="P1389" t="s">
        <v>27</v>
      </c>
      <c r="Q1389">
        <v>674.13</v>
      </c>
      <c r="R1389" t="str">
        <f t="shared" si="87"/>
        <v>Moderate</v>
      </c>
    </row>
    <row r="1390" spans="1:18" x14ac:dyDescent="0.25">
      <c r="A1390">
        <v>1995</v>
      </c>
      <c r="B1390" t="s">
        <v>24</v>
      </c>
      <c r="C1390" t="s">
        <v>57</v>
      </c>
      <c r="D1390" t="s">
        <v>26</v>
      </c>
      <c r="E1390" t="str">
        <f t="shared" si="84"/>
        <v>Summer crops</v>
      </c>
      <c r="F1390">
        <v>7.38</v>
      </c>
      <c r="G1390" s="6">
        <v>253.26</v>
      </c>
      <c r="H1390" t="str">
        <f t="shared" si="85"/>
        <v>Low</v>
      </c>
      <c r="I1390">
        <v>28.91</v>
      </c>
      <c r="J1390">
        <v>1.2330000000000001</v>
      </c>
      <c r="K1390">
        <v>9</v>
      </c>
      <c r="L1390" s="6">
        <v>51.04</v>
      </c>
      <c r="M1390">
        <v>10.38</v>
      </c>
      <c r="N1390">
        <v>71.83</v>
      </c>
      <c r="O1390" t="str">
        <f t="shared" si="86"/>
        <v>61:80</v>
      </c>
      <c r="P1390" t="s">
        <v>20</v>
      </c>
      <c r="Q1390">
        <v>370.41</v>
      </c>
      <c r="R1390" t="str">
        <f t="shared" si="87"/>
        <v>Low</v>
      </c>
    </row>
    <row r="1391" spans="1:18" x14ac:dyDescent="0.25">
      <c r="A1391">
        <v>2015</v>
      </c>
      <c r="B1391" t="s">
        <v>30</v>
      </c>
      <c r="C1391" t="s">
        <v>31</v>
      </c>
      <c r="D1391" t="s">
        <v>43</v>
      </c>
      <c r="E1391" t="str">
        <f t="shared" si="84"/>
        <v>Winter crops</v>
      </c>
      <c r="F1391">
        <v>2.3199999999999998</v>
      </c>
      <c r="G1391" s="6">
        <v>1259.1199999999999</v>
      </c>
      <c r="H1391" t="str">
        <f t="shared" si="85"/>
        <v>Medium</v>
      </c>
      <c r="I1391">
        <v>15.35</v>
      </c>
      <c r="J1391">
        <v>2.1509999999999998</v>
      </c>
      <c r="K1391">
        <v>9</v>
      </c>
      <c r="L1391" s="6">
        <v>67.36</v>
      </c>
      <c r="M1391">
        <v>26.82</v>
      </c>
      <c r="N1391">
        <v>95.75</v>
      </c>
      <c r="O1391" t="str">
        <f t="shared" si="86"/>
        <v>81:100</v>
      </c>
      <c r="P1391" t="s">
        <v>17</v>
      </c>
      <c r="Q1391">
        <v>463.58</v>
      </c>
      <c r="R1391" t="str">
        <f t="shared" si="87"/>
        <v>Low</v>
      </c>
    </row>
    <row r="1392" spans="1:18" x14ac:dyDescent="0.25">
      <c r="A1392">
        <v>2002</v>
      </c>
      <c r="B1392" t="s">
        <v>14</v>
      </c>
      <c r="C1392" t="s">
        <v>28</v>
      </c>
      <c r="D1392" t="s">
        <v>29</v>
      </c>
      <c r="E1392" t="str">
        <f t="shared" si="84"/>
        <v>Summer crops</v>
      </c>
      <c r="F1392">
        <v>22.9</v>
      </c>
      <c r="G1392" s="6">
        <v>2565.0100000000002</v>
      </c>
      <c r="H1392" t="str">
        <f t="shared" si="85"/>
        <v>High</v>
      </c>
      <c r="I1392">
        <v>19.79</v>
      </c>
      <c r="J1392">
        <v>3.0960000000000001</v>
      </c>
      <c r="K1392">
        <v>9</v>
      </c>
      <c r="L1392" s="6">
        <v>77.319999999999993</v>
      </c>
      <c r="M1392">
        <v>17.760000000000002</v>
      </c>
      <c r="N1392">
        <v>23.81</v>
      </c>
      <c r="O1392" t="str">
        <f t="shared" si="86"/>
        <v>21:40</v>
      </c>
      <c r="P1392" t="s">
        <v>35</v>
      </c>
      <c r="Q1392">
        <v>1350.02</v>
      </c>
      <c r="R1392" t="str">
        <f t="shared" si="87"/>
        <v>Moderate</v>
      </c>
    </row>
    <row r="1393" spans="1:18" x14ac:dyDescent="0.25">
      <c r="A1393">
        <v>2012</v>
      </c>
      <c r="B1393" t="s">
        <v>18</v>
      </c>
      <c r="C1393" t="s">
        <v>60</v>
      </c>
      <c r="D1393" t="s">
        <v>38</v>
      </c>
      <c r="E1393" t="str">
        <f t="shared" si="84"/>
        <v>Summer crops</v>
      </c>
      <c r="F1393">
        <v>-3.45</v>
      </c>
      <c r="G1393" s="6">
        <v>1679.73</v>
      </c>
      <c r="H1393" t="str">
        <f t="shared" si="85"/>
        <v>Medium</v>
      </c>
      <c r="I1393">
        <v>24.71</v>
      </c>
      <c r="J1393">
        <v>1.431</v>
      </c>
      <c r="K1393">
        <v>1</v>
      </c>
      <c r="L1393" s="6">
        <v>16.55</v>
      </c>
      <c r="M1393">
        <v>49.14</v>
      </c>
      <c r="N1393">
        <v>87.13</v>
      </c>
      <c r="O1393" t="str">
        <f t="shared" si="86"/>
        <v>81:100</v>
      </c>
      <c r="P1393" t="s">
        <v>35</v>
      </c>
      <c r="Q1393">
        <v>283.06</v>
      </c>
      <c r="R1393" t="str">
        <f t="shared" si="87"/>
        <v>Below 0</v>
      </c>
    </row>
    <row r="1394" spans="1:18" x14ac:dyDescent="0.25">
      <c r="A1394">
        <v>2011</v>
      </c>
      <c r="B1394" t="s">
        <v>36</v>
      </c>
      <c r="C1394" t="s">
        <v>70</v>
      </c>
      <c r="D1394" t="s">
        <v>26</v>
      </c>
      <c r="E1394" t="str">
        <f t="shared" si="84"/>
        <v>Summer crops</v>
      </c>
      <c r="F1394">
        <v>26.09</v>
      </c>
      <c r="G1394" s="6">
        <v>2336.0700000000002</v>
      </c>
      <c r="H1394" t="str">
        <f t="shared" si="85"/>
        <v>High</v>
      </c>
      <c r="I1394">
        <v>9.93</v>
      </c>
      <c r="J1394">
        <v>1.63</v>
      </c>
      <c r="K1394">
        <v>6</v>
      </c>
      <c r="L1394" s="6">
        <v>13.96</v>
      </c>
      <c r="M1394">
        <v>0.62</v>
      </c>
      <c r="N1394">
        <v>32.840000000000003</v>
      </c>
      <c r="O1394" t="str">
        <f t="shared" si="86"/>
        <v>21:40</v>
      </c>
      <c r="P1394" t="s">
        <v>35</v>
      </c>
      <c r="Q1394">
        <v>726.99</v>
      </c>
      <c r="R1394" t="str">
        <f t="shared" si="87"/>
        <v>High</v>
      </c>
    </row>
    <row r="1395" spans="1:18" x14ac:dyDescent="0.25">
      <c r="A1395">
        <v>2007</v>
      </c>
      <c r="B1395" t="s">
        <v>18</v>
      </c>
      <c r="C1395" t="s">
        <v>56</v>
      </c>
      <c r="D1395" t="s">
        <v>29</v>
      </c>
      <c r="E1395" t="str">
        <f t="shared" si="84"/>
        <v>Summer crops</v>
      </c>
      <c r="F1395">
        <v>20.45</v>
      </c>
      <c r="G1395" s="6">
        <v>2235.34</v>
      </c>
      <c r="H1395" t="str">
        <f t="shared" si="85"/>
        <v>High</v>
      </c>
      <c r="I1395">
        <v>29.46</v>
      </c>
      <c r="J1395">
        <v>2.7810000000000001</v>
      </c>
      <c r="K1395">
        <v>1</v>
      </c>
      <c r="L1395" s="6">
        <v>24.04</v>
      </c>
      <c r="M1395">
        <v>6.46</v>
      </c>
      <c r="N1395">
        <v>2.37</v>
      </c>
      <c r="O1395" t="str">
        <f t="shared" si="86"/>
        <v>0:20</v>
      </c>
      <c r="P1395" t="s">
        <v>35</v>
      </c>
      <c r="Q1395">
        <v>447.7</v>
      </c>
      <c r="R1395" t="str">
        <f t="shared" si="87"/>
        <v>Moderate</v>
      </c>
    </row>
    <row r="1396" spans="1:18" x14ac:dyDescent="0.25">
      <c r="A1396">
        <v>2015</v>
      </c>
      <c r="B1396" t="s">
        <v>32</v>
      </c>
      <c r="C1396" t="s">
        <v>69</v>
      </c>
      <c r="D1396" t="s">
        <v>34</v>
      </c>
      <c r="E1396" t="str">
        <f t="shared" si="84"/>
        <v>Winter crops</v>
      </c>
      <c r="F1396">
        <v>21.64</v>
      </c>
      <c r="G1396" s="6">
        <v>904.78</v>
      </c>
      <c r="H1396" t="str">
        <f t="shared" si="85"/>
        <v>Low</v>
      </c>
      <c r="I1396">
        <v>17.39</v>
      </c>
      <c r="J1396">
        <v>2.6459999999999999</v>
      </c>
      <c r="K1396">
        <v>10</v>
      </c>
      <c r="L1396" s="6">
        <v>68</v>
      </c>
      <c r="M1396">
        <v>40.159999999999997</v>
      </c>
      <c r="N1396">
        <v>85.09</v>
      </c>
      <c r="O1396" t="str">
        <f t="shared" si="86"/>
        <v>81:100</v>
      </c>
      <c r="P1396" t="s">
        <v>27</v>
      </c>
      <c r="Q1396">
        <v>751.27</v>
      </c>
      <c r="R1396" t="str">
        <f t="shared" si="87"/>
        <v>Moderate</v>
      </c>
    </row>
    <row r="1397" spans="1:18" x14ac:dyDescent="0.25">
      <c r="A1397">
        <v>2024</v>
      </c>
      <c r="B1397" t="s">
        <v>46</v>
      </c>
      <c r="C1397" t="s">
        <v>63</v>
      </c>
      <c r="D1397" t="s">
        <v>29</v>
      </c>
      <c r="E1397" t="str">
        <f t="shared" si="84"/>
        <v>Summer crops</v>
      </c>
      <c r="F1397">
        <v>1.54</v>
      </c>
      <c r="G1397" s="6">
        <v>1615.26</v>
      </c>
      <c r="H1397" t="str">
        <f t="shared" si="85"/>
        <v>Medium</v>
      </c>
      <c r="I1397">
        <v>4</v>
      </c>
      <c r="J1397">
        <v>2.2599999999999998</v>
      </c>
      <c r="K1397">
        <v>6</v>
      </c>
      <c r="L1397" s="6">
        <v>22.71</v>
      </c>
      <c r="M1397">
        <v>9.6300000000000008</v>
      </c>
      <c r="N1397">
        <v>38.630000000000003</v>
      </c>
      <c r="O1397" t="str">
        <f t="shared" si="86"/>
        <v>21:40</v>
      </c>
      <c r="P1397" t="s">
        <v>39</v>
      </c>
      <c r="Q1397">
        <v>391.41</v>
      </c>
      <c r="R1397" t="str">
        <f t="shared" si="87"/>
        <v>Low</v>
      </c>
    </row>
    <row r="1398" spans="1:18" x14ac:dyDescent="0.25">
      <c r="A1398">
        <v>2004</v>
      </c>
      <c r="B1398" t="s">
        <v>30</v>
      </c>
      <c r="C1398" t="s">
        <v>66</v>
      </c>
      <c r="D1398" t="s">
        <v>23</v>
      </c>
      <c r="E1398" t="str">
        <f t="shared" si="84"/>
        <v>Winter crops</v>
      </c>
      <c r="F1398">
        <v>2.77</v>
      </c>
      <c r="G1398" s="6">
        <v>805.86</v>
      </c>
      <c r="H1398" t="str">
        <f t="shared" si="85"/>
        <v>Low</v>
      </c>
      <c r="I1398">
        <v>2.5</v>
      </c>
      <c r="J1398">
        <v>2.9</v>
      </c>
      <c r="K1398">
        <v>5</v>
      </c>
      <c r="L1398" s="6">
        <v>60.23</v>
      </c>
      <c r="M1398">
        <v>8.2799999999999994</v>
      </c>
      <c r="N1398">
        <v>86.62</v>
      </c>
      <c r="O1398" t="str">
        <f t="shared" si="86"/>
        <v>81:100</v>
      </c>
      <c r="P1398" t="s">
        <v>17</v>
      </c>
      <c r="Q1398">
        <v>640.07000000000005</v>
      </c>
      <c r="R1398" t="str">
        <f t="shared" si="87"/>
        <v>Low</v>
      </c>
    </row>
    <row r="1399" spans="1:18" x14ac:dyDescent="0.25">
      <c r="A1399">
        <v>2015</v>
      </c>
      <c r="B1399" t="s">
        <v>18</v>
      </c>
      <c r="C1399" t="s">
        <v>60</v>
      </c>
      <c r="D1399" t="s">
        <v>49</v>
      </c>
      <c r="E1399" t="str">
        <f t="shared" si="84"/>
        <v>Summer crops</v>
      </c>
      <c r="F1399">
        <v>2.85</v>
      </c>
      <c r="G1399" s="6">
        <v>1935.35</v>
      </c>
      <c r="H1399" t="str">
        <f t="shared" si="85"/>
        <v>Medium</v>
      </c>
      <c r="I1399">
        <v>12.29</v>
      </c>
      <c r="J1399">
        <v>2.6</v>
      </c>
      <c r="K1399">
        <v>7</v>
      </c>
      <c r="L1399" s="6">
        <v>26.29</v>
      </c>
      <c r="M1399">
        <v>6.26</v>
      </c>
      <c r="N1399">
        <v>30.08</v>
      </c>
      <c r="O1399" t="str">
        <f t="shared" si="86"/>
        <v>21:40</v>
      </c>
      <c r="P1399" t="s">
        <v>20</v>
      </c>
      <c r="Q1399">
        <v>372.72</v>
      </c>
      <c r="R1399" t="str">
        <f t="shared" si="87"/>
        <v>Low</v>
      </c>
    </row>
    <row r="1400" spans="1:18" x14ac:dyDescent="0.25">
      <c r="A1400">
        <v>2023</v>
      </c>
      <c r="B1400" t="s">
        <v>14</v>
      </c>
      <c r="C1400" t="s">
        <v>28</v>
      </c>
      <c r="D1400" t="s">
        <v>38</v>
      </c>
      <c r="E1400" t="str">
        <f t="shared" si="84"/>
        <v>Summer crops</v>
      </c>
      <c r="F1400">
        <v>25.41</v>
      </c>
      <c r="G1400" s="6">
        <v>2841.82</v>
      </c>
      <c r="H1400" t="str">
        <f t="shared" si="85"/>
        <v>High</v>
      </c>
      <c r="I1400">
        <v>17.010000000000002</v>
      </c>
      <c r="J1400">
        <v>2.8260000000000001</v>
      </c>
      <c r="K1400">
        <v>10</v>
      </c>
      <c r="L1400" s="6">
        <v>97.76</v>
      </c>
      <c r="M1400">
        <v>44.95</v>
      </c>
      <c r="N1400">
        <v>29.52</v>
      </c>
      <c r="O1400" t="str">
        <f t="shared" si="86"/>
        <v>21:40</v>
      </c>
      <c r="P1400" t="s">
        <v>20</v>
      </c>
      <c r="Q1400">
        <v>307.12</v>
      </c>
      <c r="R1400" t="str">
        <f t="shared" si="87"/>
        <v>High</v>
      </c>
    </row>
    <row r="1401" spans="1:18" x14ac:dyDescent="0.25">
      <c r="A1401">
        <v>2001</v>
      </c>
      <c r="B1401" t="s">
        <v>36</v>
      </c>
      <c r="C1401" t="s">
        <v>70</v>
      </c>
      <c r="D1401" t="s">
        <v>34</v>
      </c>
      <c r="E1401" t="str">
        <f t="shared" si="84"/>
        <v>Winter crops</v>
      </c>
      <c r="F1401">
        <v>3.23</v>
      </c>
      <c r="G1401" s="6">
        <v>1462.08</v>
      </c>
      <c r="H1401" t="str">
        <f t="shared" si="85"/>
        <v>Medium</v>
      </c>
      <c r="I1401">
        <v>28.49</v>
      </c>
      <c r="J1401">
        <v>0.76500000000000001</v>
      </c>
      <c r="K1401">
        <v>6</v>
      </c>
      <c r="L1401" s="6">
        <v>18.89</v>
      </c>
      <c r="M1401">
        <v>13.6</v>
      </c>
      <c r="N1401">
        <v>90.44</v>
      </c>
      <c r="O1401" t="str">
        <f t="shared" si="86"/>
        <v>81:100</v>
      </c>
      <c r="P1401" t="s">
        <v>20</v>
      </c>
      <c r="Q1401">
        <v>323.81</v>
      </c>
      <c r="R1401" t="str">
        <f t="shared" si="87"/>
        <v>Low</v>
      </c>
    </row>
    <row r="1402" spans="1:18" x14ac:dyDescent="0.25">
      <c r="A1402">
        <v>1998</v>
      </c>
      <c r="B1402" t="s">
        <v>46</v>
      </c>
      <c r="C1402" t="s">
        <v>67</v>
      </c>
      <c r="D1402" t="s">
        <v>23</v>
      </c>
      <c r="E1402" t="str">
        <f t="shared" si="84"/>
        <v>Winter crops</v>
      </c>
      <c r="F1402">
        <v>-1.4</v>
      </c>
      <c r="G1402" s="6">
        <v>956.3</v>
      </c>
      <c r="H1402" t="str">
        <f t="shared" si="85"/>
        <v>Low</v>
      </c>
      <c r="I1402">
        <v>12.79</v>
      </c>
      <c r="J1402">
        <v>0.9</v>
      </c>
      <c r="K1402">
        <v>4</v>
      </c>
      <c r="L1402" s="6">
        <v>11.89</v>
      </c>
      <c r="M1402">
        <v>9</v>
      </c>
      <c r="N1402">
        <v>64.790000000000006</v>
      </c>
      <c r="O1402" t="str">
        <f t="shared" si="86"/>
        <v>61:80</v>
      </c>
      <c r="P1402" t="s">
        <v>27</v>
      </c>
      <c r="Q1402">
        <v>118.14</v>
      </c>
      <c r="R1402" t="str">
        <f t="shared" si="87"/>
        <v>Below 0</v>
      </c>
    </row>
    <row r="1403" spans="1:18" x14ac:dyDescent="0.25">
      <c r="A1403">
        <v>2017</v>
      </c>
      <c r="B1403" t="s">
        <v>50</v>
      </c>
      <c r="C1403" t="s">
        <v>56</v>
      </c>
      <c r="D1403" t="s">
        <v>29</v>
      </c>
      <c r="E1403" t="str">
        <f t="shared" si="84"/>
        <v>Summer crops</v>
      </c>
      <c r="F1403">
        <v>27.23</v>
      </c>
      <c r="G1403" s="6">
        <v>1704.74</v>
      </c>
      <c r="H1403" t="str">
        <f t="shared" si="85"/>
        <v>Medium</v>
      </c>
      <c r="I1403">
        <v>12.39</v>
      </c>
      <c r="J1403">
        <v>3.24</v>
      </c>
      <c r="K1403">
        <v>4</v>
      </c>
      <c r="L1403" s="6">
        <v>86.88</v>
      </c>
      <c r="M1403">
        <v>47.75</v>
      </c>
      <c r="N1403">
        <v>78.72</v>
      </c>
      <c r="O1403" t="str">
        <f t="shared" si="86"/>
        <v>61:80</v>
      </c>
      <c r="P1403" t="s">
        <v>27</v>
      </c>
      <c r="Q1403">
        <v>478.63</v>
      </c>
      <c r="R1403" t="str">
        <f t="shared" si="87"/>
        <v>High</v>
      </c>
    </row>
    <row r="1404" spans="1:18" x14ac:dyDescent="0.25">
      <c r="A1404">
        <v>2015</v>
      </c>
      <c r="B1404" t="s">
        <v>32</v>
      </c>
      <c r="C1404" t="s">
        <v>69</v>
      </c>
      <c r="D1404" t="s">
        <v>38</v>
      </c>
      <c r="E1404" t="str">
        <f t="shared" si="84"/>
        <v>Summer crops</v>
      </c>
      <c r="F1404">
        <v>12.62</v>
      </c>
      <c r="G1404" s="6">
        <v>884.94</v>
      </c>
      <c r="H1404" t="str">
        <f t="shared" si="85"/>
        <v>Low</v>
      </c>
      <c r="I1404">
        <v>25.68</v>
      </c>
      <c r="J1404">
        <v>3.8069999999999999</v>
      </c>
      <c r="K1404">
        <v>9</v>
      </c>
      <c r="L1404" s="6">
        <v>15.16</v>
      </c>
      <c r="M1404">
        <v>3.17</v>
      </c>
      <c r="N1404">
        <v>68.44</v>
      </c>
      <c r="O1404" t="str">
        <f t="shared" si="86"/>
        <v>61:80</v>
      </c>
      <c r="P1404" t="s">
        <v>17</v>
      </c>
      <c r="Q1404">
        <v>1427.77</v>
      </c>
      <c r="R1404" t="str">
        <f t="shared" si="87"/>
        <v>Low</v>
      </c>
    </row>
    <row r="1405" spans="1:18" x14ac:dyDescent="0.25">
      <c r="A1405">
        <v>2014</v>
      </c>
      <c r="B1405" t="s">
        <v>24</v>
      </c>
      <c r="C1405" t="s">
        <v>59</v>
      </c>
      <c r="D1405" t="s">
        <v>52</v>
      </c>
      <c r="E1405" t="str">
        <f t="shared" si="84"/>
        <v>Winter crops</v>
      </c>
      <c r="F1405">
        <v>8</v>
      </c>
      <c r="G1405" s="6">
        <v>819.47</v>
      </c>
      <c r="H1405" t="str">
        <f t="shared" si="85"/>
        <v>Low</v>
      </c>
      <c r="I1405">
        <v>26.47</v>
      </c>
      <c r="J1405">
        <v>1.6379999999999999</v>
      </c>
      <c r="K1405">
        <v>6</v>
      </c>
      <c r="L1405" s="6">
        <v>17.05</v>
      </c>
      <c r="M1405">
        <v>8.1999999999999993</v>
      </c>
      <c r="N1405">
        <v>44.68</v>
      </c>
      <c r="O1405" t="str">
        <f t="shared" si="86"/>
        <v>41:60</v>
      </c>
      <c r="P1405" t="s">
        <v>27</v>
      </c>
      <c r="Q1405">
        <v>216.87</v>
      </c>
      <c r="R1405" t="str">
        <f t="shared" si="87"/>
        <v>Low</v>
      </c>
    </row>
    <row r="1406" spans="1:18" x14ac:dyDescent="0.25">
      <c r="A1406">
        <v>2024</v>
      </c>
      <c r="B1406" t="s">
        <v>21</v>
      </c>
      <c r="C1406" t="s">
        <v>22</v>
      </c>
      <c r="D1406" t="s">
        <v>52</v>
      </c>
      <c r="E1406" t="str">
        <f t="shared" si="84"/>
        <v>Winter crops</v>
      </c>
      <c r="F1406">
        <v>6.64</v>
      </c>
      <c r="G1406" s="6">
        <v>716.14</v>
      </c>
      <c r="H1406" t="str">
        <f t="shared" si="85"/>
        <v>Low</v>
      </c>
      <c r="I1406">
        <v>21.73</v>
      </c>
      <c r="J1406">
        <v>1.431</v>
      </c>
      <c r="K1406">
        <v>5</v>
      </c>
      <c r="L1406" s="6">
        <v>64.36</v>
      </c>
      <c r="M1406">
        <v>47.82</v>
      </c>
      <c r="N1406">
        <v>65.03</v>
      </c>
      <c r="O1406" t="str">
        <f t="shared" si="86"/>
        <v>61:80</v>
      </c>
      <c r="P1406" t="s">
        <v>35</v>
      </c>
      <c r="Q1406">
        <v>652.88</v>
      </c>
      <c r="R1406" t="str">
        <f t="shared" si="87"/>
        <v>Low</v>
      </c>
    </row>
    <row r="1407" spans="1:18" x14ac:dyDescent="0.25">
      <c r="A1407">
        <v>2007</v>
      </c>
      <c r="B1407" t="s">
        <v>32</v>
      </c>
      <c r="C1407" t="s">
        <v>53</v>
      </c>
      <c r="D1407" t="s">
        <v>38</v>
      </c>
      <c r="E1407" t="str">
        <f t="shared" si="84"/>
        <v>Summer crops</v>
      </c>
      <c r="F1407">
        <v>26.03</v>
      </c>
      <c r="G1407" s="6">
        <v>401.15</v>
      </c>
      <c r="H1407" t="str">
        <f t="shared" si="85"/>
        <v>Low</v>
      </c>
      <c r="I1407">
        <v>20.190000000000001</v>
      </c>
      <c r="J1407">
        <v>2.2949999999999999</v>
      </c>
      <c r="K1407">
        <v>7</v>
      </c>
      <c r="L1407" s="6">
        <v>74.430000000000007</v>
      </c>
      <c r="M1407">
        <v>13.37</v>
      </c>
      <c r="N1407">
        <v>44.54</v>
      </c>
      <c r="O1407" t="str">
        <f t="shared" si="86"/>
        <v>41:60</v>
      </c>
      <c r="P1407" t="s">
        <v>35</v>
      </c>
      <c r="Q1407">
        <v>235.33</v>
      </c>
      <c r="R1407" t="str">
        <f t="shared" si="87"/>
        <v>High</v>
      </c>
    </row>
    <row r="1408" spans="1:18" x14ac:dyDescent="0.25">
      <c r="A1408">
        <v>2019</v>
      </c>
      <c r="B1408" t="s">
        <v>18</v>
      </c>
      <c r="C1408" t="s">
        <v>67</v>
      </c>
      <c r="D1408" t="s">
        <v>48</v>
      </c>
      <c r="E1408" t="str">
        <f t="shared" si="84"/>
        <v>Summer crops</v>
      </c>
      <c r="F1408">
        <v>30.14</v>
      </c>
      <c r="G1408" s="6">
        <v>1463.79</v>
      </c>
      <c r="H1408" t="str">
        <f t="shared" si="85"/>
        <v>Medium</v>
      </c>
      <c r="I1408">
        <v>12.84</v>
      </c>
      <c r="J1408">
        <v>2</v>
      </c>
      <c r="K1408">
        <v>5</v>
      </c>
      <c r="L1408" s="6">
        <v>77.19</v>
      </c>
      <c r="M1408">
        <v>11.44</v>
      </c>
      <c r="N1408">
        <v>24.23</v>
      </c>
      <c r="O1408" t="str">
        <f t="shared" si="86"/>
        <v>21:40</v>
      </c>
      <c r="P1408" t="s">
        <v>39</v>
      </c>
      <c r="Q1408">
        <v>633.86</v>
      </c>
      <c r="R1408" t="str">
        <f t="shared" si="87"/>
        <v>High</v>
      </c>
    </row>
    <row r="1409" spans="1:18" x14ac:dyDescent="0.25">
      <c r="A1409">
        <v>2012</v>
      </c>
      <c r="B1409" t="s">
        <v>32</v>
      </c>
      <c r="C1409" t="s">
        <v>53</v>
      </c>
      <c r="D1409" t="s">
        <v>29</v>
      </c>
      <c r="E1409" t="str">
        <f t="shared" si="84"/>
        <v>Summer crops</v>
      </c>
      <c r="F1409">
        <v>-2.84</v>
      </c>
      <c r="G1409" s="6">
        <v>1787.08</v>
      </c>
      <c r="H1409" t="str">
        <f t="shared" si="85"/>
        <v>Medium</v>
      </c>
      <c r="I1409">
        <v>11.54</v>
      </c>
      <c r="J1409">
        <v>1.1299999999999999</v>
      </c>
      <c r="K1409">
        <v>0</v>
      </c>
      <c r="L1409" s="6">
        <v>52.56</v>
      </c>
      <c r="M1409">
        <v>11.21</v>
      </c>
      <c r="N1409">
        <v>41.53</v>
      </c>
      <c r="O1409" t="str">
        <f t="shared" si="86"/>
        <v>41:60</v>
      </c>
      <c r="P1409" t="s">
        <v>27</v>
      </c>
      <c r="Q1409">
        <v>225.08</v>
      </c>
      <c r="R1409" t="str">
        <f t="shared" si="87"/>
        <v>Below 0</v>
      </c>
    </row>
    <row r="1410" spans="1:18" x14ac:dyDescent="0.25">
      <c r="A1410">
        <v>2023</v>
      </c>
      <c r="B1410" t="s">
        <v>21</v>
      </c>
      <c r="C1410" t="s">
        <v>65</v>
      </c>
      <c r="D1410" t="s">
        <v>26</v>
      </c>
      <c r="E1410" t="str">
        <f t="shared" si="84"/>
        <v>Summer crops</v>
      </c>
      <c r="F1410">
        <v>32.99</v>
      </c>
      <c r="G1410" s="6">
        <v>2792.27</v>
      </c>
      <c r="H1410" t="str">
        <f t="shared" si="85"/>
        <v>High</v>
      </c>
      <c r="I1410">
        <v>22.39</v>
      </c>
      <c r="J1410">
        <v>3.2490000000000001</v>
      </c>
      <c r="K1410">
        <v>4</v>
      </c>
      <c r="L1410" s="6">
        <v>33.19</v>
      </c>
      <c r="M1410">
        <v>24.1</v>
      </c>
      <c r="N1410">
        <v>49.57</v>
      </c>
      <c r="O1410" t="str">
        <f t="shared" si="86"/>
        <v>41:60</v>
      </c>
      <c r="P1410" t="s">
        <v>20</v>
      </c>
      <c r="Q1410">
        <v>1297.77</v>
      </c>
      <c r="R1410" t="str">
        <f t="shared" si="87"/>
        <v>High</v>
      </c>
    </row>
    <row r="1411" spans="1:18" x14ac:dyDescent="0.25">
      <c r="A1411">
        <v>2010</v>
      </c>
      <c r="B1411" t="s">
        <v>36</v>
      </c>
      <c r="C1411" t="s">
        <v>54</v>
      </c>
      <c r="D1411" t="s">
        <v>26</v>
      </c>
      <c r="E1411" t="str">
        <f t="shared" ref="E1411:E1474" si="88">IF(OR(D1411="Wheat", D1411="Barley", D1411="Cotton", D1411="Fruits"), "Winter crops","Summer crops")</f>
        <v>Summer crops</v>
      </c>
      <c r="F1411">
        <v>7.83</v>
      </c>
      <c r="G1411" s="6">
        <v>2819.91</v>
      </c>
      <c r="H1411" t="str">
        <f t="shared" ref="H1411:H1474" si="89">IF(G1411&lt;1000, "Low", IF(G1411&lt;=2000, "Medium", "High"))</f>
        <v>High</v>
      </c>
      <c r="I1411">
        <v>29.74</v>
      </c>
      <c r="J1411">
        <v>0.61199999999999999</v>
      </c>
      <c r="K1411">
        <v>9</v>
      </c>
      <c r="L1411" s="6">
        <v>93.88</v>
      </c>
      <c r="M1411">
        <v>29.55</v>
      </c>
      <c r="N1411">
        <v>36.909999999999997</v>
      </c>
      <c r="O1411" t="str">
        <f t="shared" ref="O1411:O1474" si="90">IF(N1411&lt;=20,"0:20",IF(N1411&lt;=40,"21:40",IF(N1411&lt;=60,"41:60",IF(N1411&lt;=80,"61:80","81:100"))))</f>
        <v>21:40</v>
      </c>
      <c r="P1411" t="s">
        <v>17</v>
      </c>
      <c r="Q1411">
        <v>127.18</v>
      </c>
      <c r="R1411" t="str">
        <f t="shared" ref="R1411:R1474" si="91">IF(F1411&lt;0, "Below 0", IF(F1411&lt;=15, "Low", IF(F1411&lt;=25, "Moderate", "High")))</f>
        <v>Low</v>
      </c>
    </row>
    <row r="1412" spans="1:18" x14ac:dyDescent="0.25">
      <c r="A1412">
        <v>1995</v>
      </c>
      <c r="B1412" t="s">
        <v>46</v>
      </c>
      <c r="C1412" t="s">
        <v>63</v>
      </c>
      <c r="D1412" t="s">
        <v>43</v>
      </c>
      <c r="E1412" t="str">
        <f t="shared" si="88"/>
        <v>Winter crops</v>
      </c>
      <c r="F1412">
        <v>-2.09</v>
      </c>
      <c r="G1412" s="6">
        <v>1227.8399999999999</v>
      </c>
      <c r="H1412" t="str">
        <f t="shared" si="89"/>
        <v>Medium</v>
      </c>
      <c r="I1412">
        <v>21.93</v>
      </c>
      <c r="J1412">
        <v>2.2949999999999999</v>
      </c>
      <c r="K1412">
        <v>5</v>
      </c>
      <c r="L1412" s="6">
        <v>17.57</v>
      </c>
      <c r="M1412">
        <v>24.16</v>
      </c>
      <c r="N1412">
        <v>85.56</v>
      </c>
      <c r="O1412" t="str">
        <f t="shared" si="90"/>
        <v>81:100</v>
      </c>
      <c r="P1412" t="s">
        <v>35</v>
      </c>
      <c r="Q1412">
        <v>687.55</v>
      </c>
      <c r="R1412" t="str">
        <f t="shared" si="91"/>
        <v>Below 0</v>
      </c>
    </row>
    <row r="1413" spans="1:18" x14ac:dyDescent="0.25">
      <c r="A1413">
        <v>2005</v>
      </c>
      <c r="B1413" t="s">
        <v>41</v>
      </c>
      <c r="C1413" t="s">
        <v>42</v>
      </c>
      <c r="D1413" t="s">
        <v>48</v>
      </c>
      <c r="E1413" t="str">
        <f t="shared" si="88"/>
        <v>Summer crops</v>
      </c>
      <c r="F1413">
        <v>17.72</v>
      </c>
      <c r="G1413" s="6">
        <v>1580.81</v>
      </c>
      <c r="H1413" t="str">
        <f t="shared" si="89"/>
        <v>Medium</v>
      </c>
      <c r="I1413">
        <v>14.44</v>
      </c>
      <c r="J1413">
        <v>3.5</v>
      </c>
      <c r="K1413">
        <v>7</v>
      </c>
      <c r="L1413" s="6">
        <v>29.45</v>
      </c>
      <c r="M1413">
        <v>11.46</v>
      </c>
      <c r="N1413">
        <v>22.26</v>
      </c>
      <c r="O1413" t="str">
        <f t="shared" si="90"/>
        <v>21:40</v>
      </c>
      <c r="P1413" t="s">
        <v>35</v>
      </c>
      <c r="Q1413">
        <v>752.68</v>
      </c>
      <c r="R1413" t="str">
        <f t="shared" si="91"/>
        <v>Moderate</v>
      </c>
    </row>
    <row r="1414" spans="1:18" x14ac:dyDescent="0.25">
      <c r="A1414">
        <v>2004</v>
      </c>
      <c r="B1414" t="s">
        <v>46</v>
      </c>
      <c r="C1414" t="s">
        <v>67</v>
      </c>
      <c r="D1414" t="s">
        <v>38</v>
      </c>
      <c r="E1414" t="str">
        <f t="shared" si="88"/>
        <v>Summer crops</v>
      </c>
      <c r="F1414">
        <v>-0.25</v>
      </c>
      <c r="G1414" s="6">
        <v>2060.62</v>
      </c>
      <c r="H1414" t="str">
        <f t="shared" si="89"/>
        <v>High</v>
      </c>
      <c r="I1414">
        <v>2.83</v>
      </c>
      <c r="J1414">
        <v>2.5499999999999998</v>
      </c>
      <c r="K1414">
        <v>3</v>
      </c>
      <c r="L1414" s="6">
        <v>50.05</v>
      </c>
      <c r="M1414">
        <v>23.46</v>
      </c>
      <c r="N1414">
        <v>75.84</v>
      </c>
      <c r="O1414" t="str">
        <f t="shared" si="90"/>
        <v>61:80</v>
      </c>
      <c r="P1414" t="s">
        <v>39</v>
      </c>
      <c r="Q1414">
        <v>1071.48</v>
      </c>
      <c r="R1414" t="str">
        <f t="shared" si="91"/>
        <v>Below 0</v>
      </c>
    </row>
    <row r="1415" spans="1:18" x14ac:dyDescent="0.25">
      <c r="A1415">
        <v>1999</v>
      </c>
      <c r="B1415" t="s">
        <v>50</v>
      </c>
      <c r="C1415" t="s">
        <v>33</v>
      </c>
      <c r="D1415" t="s">
        <v>29</v>
      </c>
      <c r="E1415" t="str">
        <f t="shared" si="88"/>
        <v>Summer crops</v>
      </c>
      <c r="F1415">
        <v>-2.76</v>
      </c>
      <c r="G1415" s="6">
        <v>2133.9699999999998</v>
      </c>
      <c r="H1415" t="str">
        <f t="shared" si="89"/>
        <v>High</v>
      </c>
      <c r="I1415">
        <v>2.5299999999999998</v>
      </c>
      <c r="J1415">
        <v>1.05</v>
      </c>
      <c r="K1415">
        <v>5</v>
      </c>
      <c r="L1415" s="6">
        <v>87.52</v>
      </c>
      <c r="M1415">
        <v>49.63</v>
      </c>
      <c r="N1415">
        <v>26.83</v>
      </c>
      <c r="O1415" t="str">
        <f t="shared" si="90"/>
        <v>21:40</v>
      </c>
      <c r="P1415" t="s">
        <v>20</v>
      </c>
      <c r="Q1415">
        <v>418.72</v>
      </c>
      <c r="R1415" t="str">
        <f t="shared" si="91"/>
        <v>Below 0</v>
      </c>
    </row>
    <row r="1416" spans="1:18" x14ac:dyDescent="0.25">
      <c r="A1416">
        <v>2009</v>
      </c>
      <c r="B1416" t="s">
        <v>36</v>
      </c>
      <c r="C1416" t="s">
        <v>37</v>
      </c>
      <c r="D1416" t="s">
        <v>38</v>
      </c>
      <c r="E1416" t="str">
        <f t="shared" si="88"/>
        <v>Summer crops</v>
      </c>
      <c r="F1416">
        <v>5.58</v>
      </c>
      <c r="G1416" s="6">
        <v>235.48</v>
      </c>
      <c r="H1416" t="str">
        <f t="shared" si="89"/>
        <v>Low</v>
      </c>
      <c r="I1416">
        <v>4.5199999999999996</v>
      </c>
      <c r="J1416">
        <v>1.0349999999999999</v>
      </c>
      <c r="K1416">
        <v>4</v>
      </c>
      <c r="L1416" s="6">
        <v>91.93</v>
      </c>
      <c r="M1416">
        <v>48.72</v>
      </c>
      <c r="N1416">
        <v>39.619999999999997</v>
      </c>
      <c r="O1416" t="str">
        <f t="shared" si="90"/>
        <v>21:40</v>
      </c>
      <c r="P1416" t="s">
        <v>27</v>
      </c>
      <c r="Q1416">
        <v>214.09</v>
      </c>
      <c r="R1416" t="str">
        <f t="shared" si="91"/>
        <v>Low</v>
      </c>
    </row>
    <row r="1417" spans="1:18" x14ac:dyDescent="0.25">
      <c r="A1417">
        <v>2004</v>
      </c>
      <c r="B1417" t="s">
        <v>14</v>
      </c>
      <c r="C1417" t="s">
        <v>28</v>
      </c>
      <c r="D1417" t="s">
        <v>16</v>
      </c>
      <c r="E1417" t="str">
        <f t="shared" si="88"/>
        <v>Summer crops</v>
      </c>
      <c r="F1417">
        <v>26.77</v>
      </c>
      <c r="G1417" s="6">
        <v>2698.16</v>
      </c>
      <c r="H1417" t="str">
        <f t="shared" si="89"/>
        <v>High</v>
      </c>
      <c r="I1417">
        <v>19.38</v>
      </c>
      <c r="J1417">
        <v>1.9259999999999999</v>
      </c>
      <c r="K1417">
        <v>0</v>
      </c>
      <c r="L1417" s="6">
        <v>59.9</v>
      </c>
      <c r="M1417">
        <v>8.85</v>
      </c>
      <c r="N1417">
        <v>99.3</v>
      </c>
      <c r="O1417" t="str">
        <f t="shared" si="90"/>
        <v>81:100</v>
      </c>
      <c r="P1417" t="s">
        <v>39</v>
      </c>
      <c r="Q1417">
        <v>210.08</v>
      </c>
      <c r="R1417" t="str">
        <f t="shared" si="91"/>
        <v>High</v>
      </c>
    </row>
    <row r="1418" spans="1:18" x14ac:dyDescent="0.25">
      <c r="A1418">
        <v>1990</v>
      </c>
      <c r="B1418" t="s">
        <v>32</v>
      </c>
      <c r="C1418" t="s">
        <v>33</v>
      </c>
      <c r="D1418" t="s">
        <v>26</v>
      </c>
      <c r="E1418" t="str">
        <f t="shared" si="88"/>
        <v>Summer crops</v>
      </c>
      <c r="F1418">
        <v>1.01</v>
      </c>
      <c r="G1418" s="6">
        <v>1238.02</v>
      </c>
      <c r="H1418" t="str">
        <f t="shared" si="89"/>
        <v>Medium</v>
      </c>
      <c r="I1418">
        <v>5.97</v>
      </c>
      <c r="J1418">
        <v>0.97</v>
      </c>
      <c r="K1418">
        <v>8</v>
      </c>
      <c r="L1418" s="6">
        <v>80.489999999999995</v>
      </c>
      <c r="M1418">
        <v>26.03</v>
      </c>
      <c r="N1418">
        <v>56.52</v>
      </c>
      <c r="O1418" t="str">
        <f t="shared" si="90"/>
        <v>41:60</v>
      </c>
      <c r="P1418" t="s">
        <v>27</v>
      </c>
      <c r="Q1418">
        <v>436.76</v>
      </c>
      <c r="R1418" t="str">
        <f t="shared" si="91"/>
        <v>Low</v>
      </c>
    </row>
    <row r="1419" spans="1:18" x14ac:dyDescent="0.25">
      <c r="A1419">
        <v>2000</v>
      </c>
      <c r="B1419" t="s">
        <v>18</v>
      </c>
      <c r="C1419" t="s">
        <v>56</v>
      </c>
      <c r="D1419" t="s">
        <v>48</v>
      </c>
      <c r="E1419" t="str">
        <f t="shared" si="88"/>
        <v>Summer crops</v>
      </c>
      <c r="F1419">
        <v>12.58</v>
      </c>
      <c r="G1419" s="6">
        <v>1657.88</v>
      </c>
      <c r="H1419" t="str">
        <f t="shared" si="89"/>
        <v>Medium</v>
      </c>
      <c r="I1419">
        <v>27.45</v>
      </c>
      <c r="J1419">
        <v>2.6819999999999999</v>
      </c>
      <c r="K1419">
        <v>6</v>
      </c>
      <c r="L1419" s="6">
        <v>94.83</v>
      </c>
      <c r="M1419">
        <v>39.06</v>
      </c>
      <c r="N1419">
        <v>1.62</v>
      </c>
      <c r="O1419" t="str">
        <f t="shared" si="90"/>
        <v>0:20</v>
      </c>
      <c r="P1419" t="s">
        <v>35</v>
      </c>
      <c r="Q1419">
        <v>823.2</v>
      </c>
      <c r="R1419" t="str">
        <f t="shared" si="91"/>
        <v>Low</v>
      </c>
    </row>
    <row r="1420" spans="1:18" x14ac:dyDescent="0.25">
      <c r="A1420">
        <v>2019</v>
      </c>
      <c r="B1420" t="s">
        <v>14</v>
      </c>
      <c r="C1420" t="s">
        <v>40</v>
      </c>
      <c r="D1420" t="s">
        <v>26</v>
      </c>
      <c r="E1420" t="str">
        <f t="shared" si="88"/>
        <v>Summer crops</v>
      </c>
      <c r="F1420">
        <v>10.4</v>
      </c>
      <c r="G1420" s="6">
        <v>1244.53</v>
      </c>
      <c r="H1420" t="str">
        <f t="shared" si="89"/>
        <v>Medium</v>
      </c>
      <c r="I1420">
        <v>25.33</v>
      </c>
      <c r="J1420">
        <v>2.6640000000000001</v>
      </c>
      <c r="K1420">
        <v>7</v>
      </c>
      <c r="L1420" s="6">
        <v>82.21</v>
      </c>
      <c r="M1420">
        <v>22.97</v>
      </c>
      <c r="N1420">
        <v>97.97</v>
      </c>
      <c r="O1420" t="str">
        <f t="shared" si="90"/>
        <v>81:100</v>
      </c>
      <c r="P1420" t="s">
        <v>39</v>
      </c>
      <c r="Q1420">
        <v>806.07</v>
      </c>
      <c r="R1420" t="str">
        <f t="shared" si="91"/>
        <v>Low</v>
      </c>
    </row>
    <row r="1421" spans="1:18" x14ac:dyDescent="0.25">
      <c r="A1421">
        <v>2007</v>
      </c>
      <c r="B1421" t="s">
        <v>32</v>
      </c>
      <c r="C1421" t="s">
        <v>69</v>
      </c>
      <c r="D1421" t="s">
        <v>52</v>
      </c>
      <c r="E1421" t="str">
        <f t="shared" si="88"/>
        <v>Winter crops</v>
      </c>
      <c r="F1421">
        <v>33.78</v>
      </c>
      <c r="G1421" s="6">
        <v>539.79999999999995</v>
      </c>
      <c r="H1421" t="str">
        <f t="shared" si="89"/>
        <v>Low</v>
      </c>
      <c r="I1421">
        <v>28.38</v>
      </c>
      <c r="J1421">
        <v>1.206</v>
      </c>
      <c r="K1421">
        <v>2</v>
      </c>
      <c r="L1421" s="6">
        <v>60</v>
      </c>
      <c r="M1421">
        <v>6.52</v>
      </c>
      <c r="N1421">
        <v>46.99</v>
      </c>
      <c r="O1421" t="str">
        <f t="shared" si="90"/>
        <v>41:60</v>
      </c>
      <c r="P1421" t="s">
        <v>35</v>
      </c>
      <c r="Q1421">
        <v>452.2</v>
      </c>
      <c r="R1421" t="str">
        <f t="shared" si="91"/>
        <v>High</v>
      </c>
    </row>
    <row r="1422" spans="1:18" x14ac:dyDescent="0.25">
      <c r="A1422">
        <v>1992</v>
      </c>
      <c r="B1422" t="s">
        <v>30</v>
      </c>
      <c r="C1422" t="s">
        <v>56</v>
      </c>
      <c r="D1422" t="s">
        <v>26</v>
      </c>
      <c r="E1422" t="str">
        <f t="shared" si="88"/>
        <v>Summer crops</v>
      </c>
      <c r="F1422">
        <v>-3.49</v>
      </c>
      <c r="G1422" s="6">
        <v>297.67</v>
      </c>
      <c r="H1422" t="str">
        <f t="shared" si="89"/>
        <v>Low</v>
      </c>
      <c r="I1422">
        <v>2.57</v>
      </c>
      <c r="J1422">
        <v>0.99</v>
      </c>
      <c r="K1422">
        <v>10</v>
      </c>
      <c r="L1422" s="6">
        <v>81.84</v>
      </c>
      <c r="M1422">
        <v>23.92</v>
      </c>
      <c r="N1422">
        <v>22.74</v>
      </c>
      <c r="O1422" t="str">
        <f t="shared" si="90"/>
        <v>21:40</v>
      </c>
      <c r="P1422" t="s">
        <v>27</v>
      </c>
      <c r="Q1422">
        <v>134.94999999999999</v>
      </c>
      <c r="R1422" t="str">
        <f t="shared" si="91"/>
        <v>Below 0</v>
      </c>
    </row>
    <row r="1423" spans="1:18" x14ac:dyDescent="0.25">
      <c r="A1423">
        <v>1993</v>
      </c>
      <c r="B1423" t="s">
        <v>50</v>
      </c>
      <c r="C1423" t="s">
        <v>19</v>
      </c>
      <c r="D1423" t="s">
        <v>43</v>
      </c>
      <c r="E1423" t="str">
        <f t="shared" si="88"/>
        <v>Winter crops</v>
      </c>
      <c r="F1423">
        <v>27.64</v>
      </c>
      <c r="G1423" s="6">
        <v>303.7</v>
      </c>
      <c r="H1423" t="str">
        <f t="shared" si="89"/>
        <v>Low</v>
      </c>
      <c r="I1423">
        <v>20</v>
      </c>
      <c r="J1423">
        <v>2.6190000000000002</v>
      </c>
      <c r="K1423">
        <v>3</v>
      </c>
      <c r="L1423" s="6">
        <v>28.56</v>
      </c>
      <c r="M1423">
        <v>12.88</v>
      </c>
      <c r="N1423">
        <v>86.06</v>
      </c>
      <c r="O1423" t="str">
        <f t="shared" si="90"/>
        <v>81:100</v>
      </c>
      <c r="P1423" t="s">
        <v>35</v>
      </c>
      <c r="Q1423">
        <v>448.86</v>
      </c>
      <c r="R1423" t="str">
        <f t="shared" si="91"/>
        <v>High</v>
      </c>
    </row>
    <row r="1424" spans="1:18" x14ac:dyDescent="0.25">
      <c r="A1424">
        <v>2015</v>
      </c>
      <c r="B1424" t="s">
        <v>50</v>
      </c>
      <c r="C1424" t="s">
        <v>58</v>
      </c>
      <c r="D1424" t="s">
        <v>26</v>
      </c>
      <c r="E1424" t="str">
        <f t="shared" si="88"/>
        <v>Summer crops</v>
      </c>
      <c r="F1424">
        <v>12.31</v>
      </c>
      <c r="G1424" s="6">
        <v>1510.51</v>
      </c>
      <c r="H1424" t="str">
        <f t="shared" si="89"/>
        <v>Medium</v>
      </c>
      <c r="I1424">
        <v>6.6</v>
      </c>
      <c r="J1424">
        <v>3.93</v>
      </c>
      <c r="K1424">
        <v>10</v>
      </c>
      <c r="L1424" s="6">
        <v>88.13</v>
      </c>
      <c r="M1424">
        <v>19.79</v>
      </c>
      <c r="N1424">
        <v>92.08</v>
      </c>
      <c r="O1424" t="str">
        <f t="shared" si="90"/>
        <v>81:100</v>
      </c>
      <c r="P1424" t="s">
        <v>27</v>
      </c>
      <c r="Q1424">
        <v>973.11</v>
      </c>
      <c r="R1424" t="str">
        <f t="shared" si="91"/>
        <v>Low</v>
      </c>
    </row>
    <row r="1425" spans="1:18" x14ac:dyDescent="0.25">
      <c r="A1425">
        <v>1998</v>
      </c>
      <c r="B1425" t="s">
        <v>14</v>
      </c>
      <c r="C1425" t="s">
        <v>40</v>
      </c>
      <c r="D1425" t="s">
        <v>23</v>
      </c>
      <c r="E1425" t="str">
        <f t="shared" si="88"/>
        <v>Winter crops</v>
      </c>
      <c r="F1425">
        <v>16.57</v>
      </c>
      <c r="G1425" s="6">
        <v>2114.84</v>
      </c>
      <c r="H1425" t="str">
        <f t="shared" si="89"/>
        <v>High</v>
      </c>
      <c r="I1425">
        <v>30</v>
      </c>
      <c r="J1425">
        <v>3.6629999999999998</v>
      </c>
      <c r="K1425">
        <v>9</v>
      </c>
      <c r="L1425" s="6">
        <v>53.27</v>
      </c>
      <c r="M1425">
        <v>15.03</v>
      </c>
      <c r="N1425">
        <v>75.86</v>
      </c>
      <c r="O1425" t="str">
        <f t="shared" si="90"/>
        <v>61:80</v>
      </c>
      <c r="P1425" t="s">
        <v>17</v>
      </c>
      <c r="Q1425">
        <v>1241.3</v>
      </c>
      <c r="R1425" t="str">
        <f t="shared" si="91"/>
        <v>Moderate</v>
      </c>
    </row>
    <row r="1426" spans="1:18" x14ac:dyDescent="0.25">
      <c r="A1426">
        <v>2004</v>
      </c>
      <c r="B1426" t="s">
        <v>41</v>
      </c>
      <c r="C1426" t="s">
        <v>68</v>
      </c>
      <c r="D1426" t="s">
        <v>52</v>
      </c>
      <c r="E1426" t="str">
        <f t="shared" si="88"/>
        <v>Winter crops</v>
      </c>
      <c r="F1426">
        <v>4.4800000000000004</v>
      </c>
      <c r="G1426" s="6">
        <v>707.36</v>
      </c>
      <c r="H1426" t="str">
        <f t="shared" si="89"/>
        <v>Low</v>
      </c>
      <c r="I1426">
        <v>26.82</v>
      </c>
      <c r="J1426">
        <v>1.3140000000000001</v>
      </c>
      <c r="K1426">
        <v>4</v>
      </c>
      <c r="L1426" s="6">
        <v>30.98</v>
      </c>
      <c r="M1426">
        <v>22.02</v>
      </c>
      <c r="N1426">
        <v>98.06</v>
      </c>
      <c r="O1426" t="str">
        <f t="shared" si="90"/>
        <v>81:100</v>
      </c>
      <c r="P1426" t="s">
        <v>39</v>
      </c>
      <c r="Q1426">
        <v>247.1</v>
      </c>
      <c r="R1426" t="str">
        <f t="shared" si="91"/>
        <v>Low</v>
      </c>
    </row>
    <row r="1427" spans="1:18" x14ac:dyDescent="0.25">
      <c r="A1427">
        <v>1991</v>
      </c>
      <c r="B1427" t="s">
        <v>14</v>
      </c>
      <c r="C1427" t="s">
        <v>15</v>
      </c>
      <c r="D1427" t="s">
        <v>48</v>
      </c>
      <c r="E1427" t="str">
        <f t="shared" si="88"/>
        <v>Summer crops</v>
      </c>
      <c r="F1427">
        <v>10.38</v>
      </c>
      <c r="G1427" s="6">
        <v>2625.5</v>
      </c>
      <c r="H1427" t="str">
        <f t="shared" si="89"/>
        <v>High</v>
      </c>
      <c r="I1427">
        <v>20.89</v>
      </c>
      <c r="J1427">
        <v>3.456</v>
      </c>
      <c r="K1427">
        <v>8</v>
      </c>
      <c r="L1427" s="6">
        <v>80.86</v>
      </c>
      <c r="M1427">
        <v>0.94</v>
      </c>
      <c r="N1427">
        <v>4.3600000000000003</v>
      </c>
      <c r="O1427" t="str">
        <f t="shared" si="90"/>
        <v>0:20</v>
      </c>
      <c r="P1427" t="s">
        <v>27</v>
      </c>
      <c r="Q1427">
        <v>1309.1300000000001</v>
      </c>
      <c r="R1427" t="str">
        <f t="shared" si="91"/>
        <v>Low</v>
      </c>
    </row>
    <row r="1428" spans="1:18" x14ac:dyDescent="0.25">
      <c r="A1428">
        <v>1998</v>
      </c>
      <c r="B1428" t="s">
        <v>36</v>
      </c>
      <c r="C1428" t="s">
        <v>37</v>
      </c>
      <c r="D1428" t="s">
        <v>16</v>
      </c>
      <c r="E1428" t="str">
        <f t="shared" si="88"/>
        <v>Summer crops</v>
      </c>
      <c r="F1428">
        <v>12</v>
      </c>
      <c r="G1428" s="6">
        <v>2183.6</v>
      </c>
      <c r="H1428" t="str">
        <f t="shared" si="89"/>
        <v>High</v>
      </c>
      <c r="I1428">
        <v>22.36</v>
      </c>
      <c r="J1428">
        <v>3.7890000000000001</v>
      </c>
      <c r="K1428">
        <v>1</v>
      </c>
      <c r="L1428" s="6">
        <v>79.52</v>
      </c>
      <c r="M1428">
        <v>46.07</v>
      </c>
      <c r="N1428">
        <v>9.08</v>
      </c>
      <c r="O1428" t="str">
        <f t="shared" si="90"/>
        <v>0:20</v>
      </c>
      <c r="P1428" t="s">
        <v>20</v>
      </c>
      <c r="Q1428">
        <v>1413.27</v>
      </c>
      <c r="R1428" t="str">
        <f t="shared" si="91"/>
        <v>Low</v>
      </c>
    </row>
    <row r="1429" spans="1:18" x14ac:dyDescent="0.25">
      <c r="A1429">
        <v>2018</v>
      </c>
      <c r="B1429" t="s">
        <v>36</v>
      </c>
      <c r="C1429" t="s">
        <v>54</v>
      </c>
      <c r="D1429" t="s">
        <v>49</v>
      </c>
      <c r="E1429" t="str">
        <f t="shared" si="88"/>
        <v>Summer crops</v>
      </c>
      <c r="F1429">
        <v>27.78</v>
      </c>
      <c r="G1429" s="6">
        <v>2725.12</v>
      </c>
      <c r="H1429" t="str">
        <f t="shared" si="89"/>
        <v>High</v>
      </c>
      <c r="I1429">
        <v>5.6</v>
      </c>
      <c r="J1429">
        <v>3.37</v>
      </c>
      <c r="K1429">
        <v>5</v>
      </c>
      <c r="L1429" s="6">
        <v>54.36</v>
      </c>
      <c r="M1429">
        <v>9.6</v>
      </c>
      <c r="N1429">
        <v>52.34</v>
      </c>
      <c r="O1429" t="str">
        <f t="shared" si="90"/>
        <v>41:60</v>
      </c>
      <c r="P1429" t="s">
        <v>27</v>
      </c>
      <c r="Q1429">
        <v>1391.18</v>
      </c>
      <c r="R1429" t="str">
        <f t="shared" si="91"/>
        <v>High</v>
      </c>
    </row>
    <row r="1430" spans="1:18" x14ac:dyDescent="0.25">
      <c r="A1430">
        <v>2010</v>
      </c>
      <c r="B1430" t="s">
        <v>24</v>
      </c>
      <c r="C1430" t="s">
        <v>57</v>
      </c>
      <c r="D1430" t="s">
        <v>29</v>
      </c>
      <c r="E1430" t="str">
        <f t="shared" si="88"/>
        <v>Summer crops</v>
      </c>
      <c r="F1430">
        <v>33.76</v>
      </c>
      <c r="G1430" s="6">
        <v>1341.62</v>
      </c>
      <c r="H1430" t="str">
        <f t="shared" si="89"/>
        <v>Medium</v>
      </c>
      <c r="I1430">
        <v>2.92</v>
      </c>
      <c r="J1430">
        <v>3.84</v>
      </c>
      <c r="K1430">
        <v>10</v>
      </c>
      <c r="L1430" s="6">
        <v>25.37</v>
      </c>
      <c r="M1430">
        <v>1.65</v>
      </c>
      <c r="N1430">
        <v>7.09</v>
      </c>
      <c r="O1430" t="str">
        <f t="shared" si="90"/>
        <v>0:20</v>
      </c>
      <c r="P1430" t="s">
        <v>35</v>
      </c>
      <c r="Q1430">
        <v>1770.28</v>
      </c>
      <c r="R1430" t="str">
        <f t="shared" si="91"/>
        <v>High</v>
      </c>
    </row>
    <row r="1431" spans="1:18" x14ac:dyDescent="0.25">
      <c r="A1431">
        <v>2005</v>
      </c>
      <c r="B1431" t="s">
        <v>50</v>
      </c>
      <c r="C1431" t="s">
        <v>58</v>
      </c>
      <c r="D1431" t="s">
        <v>49</v>
      </c>
      <c r="E1431" t="str">
        <f t="shared" si="88"/>
        <v>Summer crops</v>
      </c>
      <c r="F1431">
        <v>14.58</v>
      </c>
      <c r="G1431" s="6">
        <v>1159.44</v>
      </c>
      <c r="H1431" t="str">
        <f t="shared" si="89"/>
        <v>Medium</v>
      </c>
      <c r="I1431">
        <v>17.079999999999998</v>
      </c>
      <c r="J1431">
        <v>2.5920000000000001</v>
      </c>
      <c r="K1431">
        <v>2</v>
      </c>
      <c r="L1431" s="6">
        <v>31.23</v>
      </c>
      <c r="M1431">
        <v>18.440000000000001</v>
      </c>
      <c r="N1431">
        <v>23.58</v>
      </c>
      <c r="O1431" t="str">
        <f t="shared" si="90"/>
        <v>21:40</v>
      </c>
      <c r="P1431" t="s">
        <v>39</v>
      </c>
      <c r="Q1431">
        <v>695.03</v>
      </c>
      <c r="R1431" t="str">
        <f t="shared" si="91"/>
        <v>Low</v>
      </c>
    </row>
    <row r="1432" spans="1:18" x14ac:dyDescent="0.25">
      <c r="A1432">
        <v>2013</v>
      </c>
      <c r="B1432" t="s">
        <v>41</v>
      </c>
      <c r="C1432" t="s">
        <v>68</v>
      </c>
      <c r="D1432" t="s">
        <v>23</v>
      </c>
      <c r="E1432" t="str">
        <f t="shared" si="88"/>
        <v>Winter crops</v>
      </c>
      <c r="F1432">
        <v>25.04</v>
      </c>
      <c r="G1432" s="6">
        <v>2499.58</v>
      </c>
      <c r="H1432" t="str">
        <f t="shared" si="89"/>
        <v>High</v>
      </c>
      <c r="I1432">
        <v>23.19</v>
      </c>
      <c r="J1432">
        <v>2.1059999999999999</v>
      </c>
      <c r="K1432">
        <v>7</v>
      </c>
      <c r="L1432" s="6">
        <v>49.46</v>
      </c>
      <c r="M1432">
        <v>40.5</v>
      </c>
      <c r="N1432">
        <v>1.19</v>
      </c>
      <c r="O1432" t="str">
        <f t="shared" si="90"/>
        <v>0:20</v>
      </c>
      <c r="P1432" t="s">
        <v>27</v>
      </c>
      <c r="Q1432">
        <v>294.93</v>
      </c>
      <c r="R1432" t="str">
        <f t="shared" si="91"/>
        <v>High</v>
      </c>
    </row>
    <row r="1433" spans="1:18" x14ac:dyDescent="0.25">
      <c r="A1433">
        <v>2014</v>
      </c>
      <c r="B1433" t="s">
        <v>36</v>
      </c>
      <c r="C1433" t="s">
        <v>54</v>
      </c>
      <c r="D1433" t="s">
        <v>34</v>
      </c>
      <c r="E1433" t="str">
        <f t="shared" si="88"/>
        <v>Winter crops</v>
      </c>
      <c r="F1433">
        <v>15.72</v>
      </c>
      <c r="G1433" s="6">
        <v>1450.85</v>
      </c>
      <c r="H1433" t="str">
        <f t="shared" si="89"/>
        <v>Medium</v>
      </c>
      <c r="I1433">
        <v>28.3</v>
      </c>
      <c r="J1433">
        <v>3.0150000000000001</v>
      </c>
      <c r="K1433">
        <v>2</v>
      </c>
      <c r="L1433" s="6">
        <v>97.67</v>
      </c>
      <c r="M1433">
        <v>42.81</v>
      </c>
      <c r="N1433">
        <v>72.05</v>
      </c>
      <c r="O1433" t="str">
        <f t="shared" si="90"/>
        <v>61:80</v>
      </c>
      <c r="P1433" t="s">
        <v>39</v>
      </c>
      <c r="Q1433">
        <v>715.12</v>
      </c>
      <c r="R1433" t="str">
        <f t="shared" si="91"/>
        <v>Moderate</v>
      </c>
    </row>
    <row r="1434" spans="1:18" x14ac:dyDescent="0.25">
      <c r="A1434">
        <v>2000</v>
      </c>
      <c r="B1434" t="s">
        <v>18</v>
      </c>
      <c r="C1434" t="s">
        <v>60</v>
      </c>
      <c r="D1434" t="s">
        <v>29</v>
      </c>
      <c r="E1434" t="str">
        <f t="shared" si="88"/>
        <v>Summer crops</v>
      </c>
      <c r="F1434">
        <v>0.06</v>
      </c>
      <c r="G1434" s="6">
        <v>2167.31</v>
      </c>
      <c r="H1434" t="str">
        <f t="shared" si="89"/>
        <v>High</v>
      </c>
      <c r="I1434">
        <v>2.89</v>
      </c>
      <c r="J1434">
        <v>2.17</v>
      </c>
      <c r="K1434">
        <v>5</v>
      </c>
      <c r="L1434" s="6">
        <v>92.31</v>
      </c>
      <c r="M1434">
        <v>7.48</v>
      </c>
      <c r="N1434">
        <v>95.99</v>
      </c>
      <c r="O1434" t="str">
        <f t="shared" si="90"/>
        <v>81:100</v>
      </c>
      <c r="P1434" t="s">
        <v>17</v>
      </c>
      <c r="Q1434">
        <v>806.56</v>
      </c>
      <c r="R1434" t="str">
        <f t="shared" si="91"/>
        <v>Low</v>
      </c>
    </row>
    <row r="1435" spans="1:18" x14ac:dyDescent="0.25">
      <c r="A1435">
        <v>1992</v>
      </c>
      <c r="B1435" t="s">
        <v>24</v>
      </c>
      <c r="C1435" t="s">
        <v>25</v>
      </c>
      <c r="D1435" t="s">
        <v>38</v>
      </c>
      <c r="E1435" t="str">
        <f t="shared" si="88"/>
        <v>Summer crops</v>
      </c>
      <c r="F1435">
        <v>-2.98</v>
      </c>
      <c r="G1435" s="6">
        <v>1117</v>
      </c>
      <c r="H1435" t="str">
        <f t="shared" si="89"/>
        <v>Medium</v>
      </c>
      <c r="I1435">
        <v>27.39</v>
      </c>
      <c r="J1435">
        <v>0.67500000000000004</v>
      </c>
      <c r="K1435">
        <v>7</v>
      </c>
      <c r="L1435" s="6">
        <v>98.43</v>
      </c>
      <c r="M1435">
        <v>39.97</v>
      </c>
      <c r="N1435">
        <v>88.05</v>
      </c>
      <c r="O1435" t="str">
        <f t="shared" si="90"/>
        <v>81:100</v>
      </c>
      <c r="P1435" t="s">
        <v>17</v>
      </c>
      <c r="Q1435">
        <v>102.29</v>
      </c>
      <c r="R1435" t="str">
        <f t="shared" si="91"/>
        <v>Below 0</v>
      </c>
    </row>
    <row r="1436" spans="1:18" x14ac:dyDescent="0.25">
      <c r="A1436">
        <v>2016</v>
      </c>
      <c r="B1436" t="s">
        <v>41</v>
      </c>
      <c r="C1436" t="s">
        <v>44</v>
      </c>
      <c r="D1436" t="s">
        <v>29</v>
      </c>
      <c r="E1436" t="str">
        <f t="shared" si="88"/>
        <v>Summer crops</v>
      </c>
      <c r="F1436">
        <v>19.100000000000001</v>
      </c>
      <c r="G1436" s="6">
        <v>705.94</v>
      </c>
      <c r="H1436" t="str">
        <f t="shared" si="89"/>
        <v>Low</v>
      </c>
      <c r="I1436">
        <v>1.06</v>
      </c>
      <c r="J1436">
        <v>1.51</v>
      </c>
      <c r="K1436">
        <v>2</v>
      </c>
      <c r="L1436" s="6">
        <v>89.98</v>
      </c>
      <c r="M1436">
        <v>41.26</v>
      </c>
      <c r="N1436">
        <v>72.19</v>
      </c>
      <c r="O1436" t="str">
        <f t="shared" si="90"/>
        <v>61:80</v>
      </c>
      <c r="P1436" t="s">
        <v>27</v>
      </c>
      <c r="Q1436">
        <v>228.5</v>
      </c>
      <c r="R1436" t="str">
        <f t="shared" si="91"/>
        <v>Moderate</v>
      </c>
    </row>
    <row r="1437" spans="1:18" x14ac:dyDescent="0.25">
      <c r="A1437">
        <v>2024</v>
      </c>
      <c r="B1437" t="s">
        <v>41</v>
      </c>
      <c r="C1437" t="s">
        <v>42</v>
      </c>
      <c r="D1437" t="s">
        <v>23</v>
      </c>
      <c r="E1437" t="str">
        <f t="shared" si="88"/>
        <v>Winter crops</v>
      </c>
      <c r="F1437">
        <v>15.34</v>
      </c>
      <c r="G1437" s="6">
        <v>2627.5</v>
      </c>
      <c r="H1437" t="str">
        <f t="shared" si="89"/>
        <v>High</v>
      </c>
      <c r="I1437">
        <v>22.28</v>
      </c>
      <c r="J1437">
        <v>2.3849999999999998</v>
      </c>
      <c r="K1437">
        <v>4</v>
      </c>
      <c r="L1437" s="6">
        <v>48.09</v>
      </c>
      <c r="M1437">
        <v>33.229999999999997</v>
      </c>
      <c r="N1437">
        <v>12.24</v>
      </c>
      <c r="O1437" t="str">
        <f t="shared" si="90"/>
        <v>0:20</v>
      </c>
      <c r="P1437" t="s">
        <v>20</v>
      </c>
      <c r="Q1437">
        <v>398.37</v>
      </c>
      <c r="R1437" t="str">
        <f t="shared" si="91"/>
        <v>Moderate</v>
      </c>
    </row>
    <row r="1438" spans="1:18" x14ac:dyDescent="0.25">
      <c r="A1438">
        <v>2001</v>
      </c>
      <c r="B1438" t="s">
        <v>21</v>
      </c>
      <c r="C1438" t="s">
        <v>55</v>
      </c>
      <c r="D1438" t="s">
        <v>26</v>
      </c>
      <c r="E1438" t="str">
        <f t="shared" si="88"/>
        <v>Summer crops</v>
      </c>
      <c r="F1438">
        <v>-4.09</v>
      </c>
      <c r="G1438" s="6">
        <v>2412.7600000000002</v>
      </c>
      <c r="H1438" t="str">
        <f t="shared" si="89"/>
        <v>High</v>
      </c>
      <c r="I1438">
        <v>28.61</v>
      </c>
      <c r="J1438">
        <v>0.45</v>
      </c>
      <c r="K1438">
        <v>5</v>
      </c>
      <c r="L1438" s="6">
        <v>99.88</v>
      </c>
      <c r="M1438">
        <v>29.59</v>
      </c>
      <c r="N1438">
        <v>10.88</v>
      </c>
      <c r="O1438" t="str">
        <f t="shared" si="90"/>
        <v>0:20</v>
      </c>
      <c r="P1438" t="s">
        <v>35</v>
      </c>
      <c r="Q1438">
        <v>87.58</v>
      </c>
      <c r="R1438" t="str">
        <f t="shared" si="91"/>
        <v>Below 0</v>
      </c>
    </row>
    <row r="1439" spans="1:18" x14ac:dyDescent="0.25">
      <c r="A1439">
        <v>2010</v>
      </c>
      <c r="B1439" t="s">
        <v>24</v>
      </c>
      <c r="C1439" t="s">
        <v>25</v>
      </c>
      <c r="D1439" t="s">
        <v>43</v>
      </c>
      <c r="E1439" t="str">
        <f t="shared" si="88"/>
        <v>Winter crops</v>
      </c>
      <c r="F1439">
        <v>8.1300000000000008</v>
      </c>
      <c r="G1439" s="6">
        <v>1175.8</v>
      </c>
      <c r="H1439" t="str">
        <f t="shared" si="89"/>
        <v>Medium</v>
      </c>
      <c r="I1439">
        <v>23.83</v>
      </c>
      <c r="J1439">
        <v>2.4750000000000001</v>
      </c>
      <c r="K1439">
        <v>1</v>
      </c>
      <c r="L1439" s="6">
        <v>53.04</v>
      </c>
      <c r="M1439">
        <v>4.99</v>
      </c>
      <c r="N1439">
        <v>89.97</v>
      </c>
      <c r="O1439" t="str">
        <f t="shared" si="90"/>
        <v>81:100</v>
      </c>
      <c r="P1439" t="s">
        <v>20</v>
      </c>
      <c r="Q1439">
        <v>256.08999999999997</v>
      </c>
      <c r="R1439" t="str">
        <f t="shared" si="91"/>
        <v>Low</v>
      </c>
    </row>
    <row r="1440" spans="1:18" x14ac:dyDescent="0.25">
      <c r="A1440">
        <v>2021</v>
      </c>
      <c r="B1440" t="s">
        <v>50</v>
      </c>
      <c r="C1440" t="s">
        <v>58</v>
      </c>
      <c r="D1440" t="s">
        <v>49</v>
      </c>
      <c r="E1440" t="str">
        <f t="shared" si="88"/>
        <v>Summer crops</v>
      </c>
      <c r="F1440">
        <v>23.54</v>
      </c>
      <c r="G1440" s="6">
        <v>1995.78</v>
      </c>
      <c r="H1440" t="str">
        <f t="shared" si="89"/>
        <v>Medium</v>
      </c>
      <c r="I1440">
        <v>17.78</v>
      </c>
      <c r="J1440">
        <v>3.15</v>
      </c>
      <c r="K1440">
        <v>7</v>
      </c>
      <c r="L1440" s="6">
        <v>68.92</v>
      </c>
      <c r="M1440">
        <v>16.25</v>
      </c>
      <c r="N1440">
        <v>64.91</v>
      </c>
      <c r="O1440" t="str">
        <f t="shared" si="90"/>
        <v>61:80</v>
      </c>
      <c r="P1440" t="s">
        <v>17</v>
      </c>
      <c r="Q1440">
        <v>1185.67</v>
      </c>
      <c r="R1440" t="str">
        <f t="shared" si="91"/>
        <v>Moderate</v>
      </c>
    </row>
    <row r="1441" spans="1:18" x14ac:dyDescent="0.25">
      <c r="A1441">
        <v>2013</v>
      </c>
      <c r="B1441" t="s">
        <v>32</v>
      </c>
      <c r="C1441" t="s">
        <v>53</v>
      </c>
      <c r="D1441" t="s">
        <v>34</v>
      </c>
      <c r="E1441" t="str">
        <f t="shared" si="88"/>
        <v>Winter crops</v>
      </c>
      <c r="F1441">
        <v>23.82</v>
      </c>
      <c r="G1441" s="6">
        <v>1062.02</v>
      </c>
      <c r="H1441" t="str">
        <f t="shared" si="89"/>
        <v>Medium</v>
      </c>
      <c r="I1441">
        <v>16.47</v>
      </c>
      <c r="J1441">
        <v>3.51</v>
      </c>
      <c r="K1441">
        <v>6</v>
      </c>
      <c r="L1441" s="6">
        <v>10.92</v>
      </c>
      <c r="M1441">
        <v>8.6199999999999992</v>
      </c>
      <c r="N1441">
        <v>95.35</v>
      </c>
      <c r="O1441" t="str">
        <f t="shared" si="90"/>
        <v>81:100</v>
      </c>
      <c r="P1441" t="s">
        <v>27</v>
      </c>
      <c r="Q1441">
        <v>622.99</v>
      </c>
      <c r="R1441" t="str">
        <f t="shared" si="91"/>
        <v>Moderate</v>
      </c>
    </row>
    <row r="1442" spans="1:18" x14ac:dyDescent="0.25">
      <c r="A1442">
        <v>2016</v>
      </c>
      <c r="B1442" t="s">
        <v>24</v>
      </c>
      <c r="C1442" t="s">
        <v>57</v>
      </c>
      <c r="D1442" t="s">
        <v>23</v>
      </c>
      <c r="E1442" t="str">
        <f t="shared" si="88"/>
        <v>Winter crops</v>
      </c>
      <c r="F1442">
        <v>31.74</v>
      </c>
      <c r="G1442" s="6">
        <v>1947.16</v>
      </c>
      <c r="H1442" t="str">
        <f t="shared" si="89"/>
        <v>Medium</v>
      </c>
      <c r="I1442">
        <v>1.96</v>
      </c>
      <c r="J1442">
        <v>1.81</v>
      </c>
      <c r="K1442">
        <v>5</v>
      </c>
      <c r="L1442" s="6">
        <v>12.21</v>
      </c>
      <c r="M1442">
        <v>15</v>
      </c>
      <c r="N1442">
        <v>44.25</v>
      </c>
      <c r="O1442" t="str">
        <f t="shared" si="90"/>
        <v>41:60</v>
      </c>
      <c r="P1442" t="s">
        <v>35</v>
      </c>
      <c r="Q1442">
        <v>724.56</v>
      </c>
      <c r="R1442" t="str">
        <f t="shared" si="91"/>
        <v>High</v>
      </c>
    </row>
    <row r="1443" spans="1:18" x14ac:dyDescent="0.25">
      <c r="A1443">
        <v>2013</v>
      </c>
      <c r="B1443" t="s">
        <v>30</v>
      </c>
      <c r="C1443" t="s">
        <v>33</v>
      </c>
      <c r="D1443" t="s">
        <v>48</v>
      </c>
      <c r="E1443" t="str">
        <f t="shared" si="88"/>
        <v>Summer crops</v>
      </c>
      <c r="F1443">
        <v>2.63</v>
      </c>
      <c r="G1443" s="6">
        <v>1445.01</v>
      </c>
      <c r="H1443" t="str">
        <f t="shared" si="89"/>
        <v>Medium</v>
      </c>
      <c r="I1443">
        <v>21.89</v>
      </c>
      <c r="J1443">
        <v>0.99</v>
      </c>
      <c r="K1443">
        <v>7</v>
      </c>
      <c r="L1443" s="6">
        <v>54.42</v>
      </c>
      <c r="M1443">
        <v>22.05</v>
      </c>
      <c r="N1443">
        <v>87.55</v>
      </c>
      <c r="O1443" t="str">
        <f t="shared" si="90"/>
        <v>81:100</v>
      </c>
      <c r="P1443" t="s">
        <v>35</v>
      </c>
      <c r="Q1443">
        <v>457.47</v>
      </c>
      <c r="R1443" t="str">
        <f t="shared" si="91"/>
        <v>Low</v>
      </c>
    </row>
    <row r="1444" spans="1:18" x14ac:dyDescent="0.25">
      <c r="A1444">
        <v>1998</v>
      </c>
      <c r="B1444" t="s">
        <v>14</v>
      </c>
      <c r="C1444" t="s">
        <v>40</v>
      </c>
      <c r="D1444" t="s">
        <v>23</v>
      </c>
      <c r="E1444" t="str">
        <f t="shared" si="88"/>
        <v>Winter crops</v>
      </c>
      <c r="F1444">
        <v>11.99</v>
      </c>
      <c r="G1444" s="6">
        <v>542.64</v>
      </c>
      <c r="H1444" t="str">
        <f t="shared" si="89"/>
        <v>Low</v>
      </c>
      <c r="I1444">
        <v>2.57</v>
      </c>
      <c r="J1444">
        <v>4.42</v>
      </c>
      <c r="K1444">
        <v>9</v>
      </c>
      <c r="L1444" s="6">
        <v>14.81</v>
      </c>
      <c r="M1444">
        <v>35.49</v>
      </c>
      <c r="N1444">
        <v>80.22</v>
      </c>
      <c r="O1444" t="str">
        <f t="shared" si="90"/>
        <v>81:100</v>
      </c>
      <c r="P1444" t="s">
        <v>27</v>
      </c>
      <c r="Q1444">
        <v>1622.55</v>
      </c>
      <c r="R1444" t="str">
        <f t="shared" si="91"/>
        <v>Low</v>
      </c>
    </row>
    <row r="1445" spans="1:18" x14ac:dyDescent="0.25">
      <c r="A1445">
        <v>2008</v>
      </c>
      <c r="B1445" t="s">
        <v>21</v>
      </c>
      <c r="C1445" t="s">
        <v>65</v>
      </c>
      <c r="D1445" t="s">
        <v>16</v>
      </c>
      <c r="E1445" t="str">
        <f t="shared" si="88"/>
        <v>Summer crops</v>
      </c>
      <c r="F1445">
        <v>7.86</v>
      </c>
      <c r="G1445" s="6">
        <v>1504.2</v>
      </c>
      <c r="H1445" t="str">
        <f t="shared" si="89"/>
        <v>Medium</v>
      </c>
      <c r="I1445">
        <v>20.059999999999999</v>
      </c>
      <c r="J1445">
        <v>1.53</v>
      </c>
      <c r="K1445">
        <v>10</v>
      </c>
      <c r="L1445" s="6">
        <v>90.93</v>
      </c>
      <c r="M1445">
        <v>14.64</v>
      </c>
      <c r="N1445">
        <v>82.08</v>
      </c>
      <c r="O1445" t="str">
        <f t="shared" si="90"/>
        <v>81:100</v>
      </c>
      <c r="P1445" t="s">
        <v>20</v>
      </c>
      <c r="Q1445">
        <v>224.12</v>
      </c>
      <c r="R1445" t="str">
        <f t="shared" si="91"/>
        <v>Low</v>
      </c>
    </row>
    <row r="1446" spans="1:18" x14ac:dyDescent="0.25">
      <c r="A1446">
        <v>2012</v>
      </c>
      <c r="B1446" t="s">
        <v>32</v>
      </c>
      <c r="C1446" t="s">
        <v>53</v>
      </c>
      <c r="D1446" t="s">
        <v>16</v>
      </c>
      <c r="E1446" t="str">
        <f t="shared" si="88"/>
        <v>Summer crops</v>
      </c>
      <c r="F1446">
        <v>-2.3199999999999998</v>
      </c>
      <c r="G1446" s="6">
        <v>298.69</v>
      </c>
      <c r="H1446" t="str">
        <f t="shared" si="89"/>
        <v>Low</v>
      </c>
      <c r="I1446">
        <v>18.79</v>
      </c>
      <c r="J1446">
        <v>1.53</v>
      </c>
      <c r="K1446">
        <v>1</v>
      </c>
      <c r="L1446" s="6">
        <v>20.49</v>
      </c>
      <c r="M1446">
        <v>25.26</v>
      </c>
      <c r="N1446">
        <v>82.87</v>
      </c>
      <c r="O1446" t="str">
        <f t="shared" si="90"/>
        <v>81:100</v>
      </c>
      <c r="P1446" t="s">
        <v>35</v>
      </c>
      <c r="Q1446">
        <v>587.51</v>
      </c>
      <c r="R1446" t="str">
        <f t="shared" si="91"/>
        <v>Below 0</v>
      </c>
    </row>
    <row r="1447" spans="1:18" x14ac:dyDescent="0.25">
      <c r="A1447">
        <v>2024</v>
      </c>
      <c r="B1447" t="s">
        <v>36</v>
      </c>
      <c r="C1447" t="s">
        <v>37</v>
      </c>
      <c r="D1447" t="s">
        <v>29</v>
      </c>
      <c r="E1447" t="str">
        <f t="shared" si="88"/>
        <v>Summer crops</v>
      </c>
      <c r="F1447">
        <v>11.03</v>
      </c>
      <c r="G1447" s="6">
        <v>540.29</v>
      </c>
      <c r="H1447" t="str">
        <f t="shared" si="89"/>
        <v>Low</v>
      </c>
      <c r="I1447">
        <v>28.98</v>
      </c>
      <c r="J1447">
        <v>3.7080000000000002</v>
      </c>
      <c r="K1447">
        <v>0</v>
      </c>
      <c r="L1447" s="6">
        <v>83.32</v>
      </c>
      <c r="M1447">
        <v>29.63</v>
      </c>
      <c r="N1447">
        <v>56.76</v>
      </c>
      <c r="O1447" t="str">
        <f t="shared" si="90"/>
        <v>41:60</v>
      </c>
      <c r="P1447" t="s">
        <v>17</v>
      </c>
      <c r="Q1447">
        <v>1102.5999999999999</v>
      </c>
      <c r="R1447" t="str">
        <f t="shared" si="91"/>
        <v>Low</v>
      </c>
    </row>
    <row r="1448" spans="1:18" x14ac:dyDescent="0.25">
      <c r="A1448">
        <v>2005</v>
      </c>
      <c r="B1448" t="s">
        <v>24</v>
      </c>
      <c r="C1448" t="s">
        <v>57</v>
      </c>
      <c r="D1448" t="s">
        <v>26</v>
      </c>
      <c r="E1448" t="str">
        <f t="shared" si="88"/>
        <v>Summer crops</v>
      </c>
      <c r="F1448">
        <v>6.15</v>
      </c>
      <c r="G1448" s="6">
        <v>1117.54</v>
      </c>
      <c r="H1448" t="str">
        <f t="shared" si="89"/>
        <v>Medium</v>
      </c>
      <c r="I1448">
        <v>19.68</v>
      </c>
      <c r="J1448">
        <v>0.86399999999999999</v>
      </c>
      <c r="K1448">
        <v>8</v>
      </c>
      <c r="L1448" s="6">
        <v>92.01</v>
      </c>
      <c r="M1448">
        <v>15.04</v>
      </c>
      <c r="N1448">
        <v>40.79</v>
      </c>
      <c r="O1448" t="str">
        <f t="shared" si="90"/>
        <v>41:60</v>
      </c>
      <c r="P1448" t="s">
        <v>35</v>
      </c>
      <c r="Q1448">
        <v>325.94</v>
      </c>
      <c r="R1448" t="str">
        <f t="shared" si="91"/>
        <v>Low</v>
      </c>
    </row>
    <row r="1449" spans="1:18" x14ac:dyDescent="0.25">
      <c r="A1449">
        <v>2002</v>
      </c>
      <c r="B1449" t="s">
        <v>24</v>
      </c>
      <c r="C1449" t="s">
        <v>57</v>
      </c>
      <c r="D1449" t="s">
        <v>52</v>
      </c>
      <c r="E1449" t="str">
        <f t="shared" si="88"/>
        <v>Winter crops</v>
      </c>
      <c r="F1449">
        <v>21.61</v>
      </c>
      <c r="G1449" s="6">
        <v>2947.68</v>
      </c>
      <c r="H1449" t="str">
        <f t="shared" si="89"/>
        <v>High</v>
      </c>
      <c r="I1449">
        <v>1.68</v>
      </c>
      <c r="J1449">
        <v>3.24</v>
      </c>
      <c r="K1449">
        <v>8</v>
      </c>
      <c r="L1449" s="6">
        <v>21.74</v>
      </c>
      <c r="M1449">
        <v>16.95</v>
      </c>
      <c r="N1449">
        <v>75.38</v>
      </c>
      <c r="O1449" t="str">
        <f t="shared" si="90"/>
        <v>61:80</v>
      </c>
      <c r="P1449" t="s">
        <v>20</v>
      </c>
      <c r="Q1449">
        <v>923.01</v>
      </c>
      <c r="R1449" t="str">
        <f t="shared" si="91"/>
        <v>Moderate</v>
      </c>
    </row>
    <row r="1450" spans="1:18" x14ac:dyDescent="0.25">
      <c r="A1450">
        <v>2016</v>
      </c>
      <c r="B1450" t="s">
        <v>36</v>
      </c>
      <c r="C1450" t="s">
        <v>54</v>
      </c>
      <c r="D1450" t="s">
        <v>48</v>
      </c>
      <c r="E1450" t="str">
        <f t="shared" si="88"/>
        <v>Summer crops</v>
      </c>
      <c r="F1450">
        <v>11.98</v>
      </c>
      <c r="G1450" s="6">
        <v>1056.55</v>
      </c>
      <c r="H1450" t="str">
        <f t="shared" si="89"/>
        <v>Medium</v>
      </c>
      <c r="I1450">
        <v>25.96</v>
      </c>
      <c r="J1450">
        <v>1.6830000000000001</v>
      </c>
      <c r="K1450">
        <v>3</v>
      </c>
      <c r="L1450" s="6">
        <v>98.08</v>
      </c>
      <c r="M1450">
        <v>36.85</v>
      </c>
      <c r="N1450">
        <v>40.53</v>
      </c>
      <c r="O1450" t="str">
        <f t="shared" si="90"/>
        <v>41:60</v>
      </c>
      <c r="P1450" t="s">
        <v>17</v>
      </c>
      <c r="Q1450">
        <v>189.14</v>
      </c>
      <c r="R1450" t="str">
        <f t="shared" si="91"/>
        <v>Low</v>
      </c>
    </row>
    <row r="1451" spans="1:18" x14ac:dyDescent="0.25">
      <c r="A1451">
        <v>2013</v>
      </c>
      <c r="B1451" t="s">
        <v>32</v>
      </c>
      <c r="C1451" t="s">
        <v>33</v>
      </c>
      <c r="D1451" t="s">
        <v>23</v>
      </c>
      <c r="E1451" t="str">
        <f t="shared" si="88"/>
        <v>Winter crops</v>
      </c>
      <c r="F1451">
        <v>31.95</v>
      </c>
      <c r="G1451" s="6">
        <v>2831.46</v>
      </c>
      <c r="H1451" t="str">
        <f t="shared" si="89"/>
        <v>High</v>
      </c>
      <c r="I1451">
        <v>26.55</v>
      </c>
      <c r="J1451">
        <v>0.80100000000000005</v>
      </c>
      <c r="K1451">
        <v>0</v>
      </c>
      <c r="L1451" s="6">
        <v>72.56</v>
      </c>
      <c r="M1451">
        <v>46.22</v>
      </c>
      <c r="N1451">
        <v>2.3199999999999998</v>
      </c>
      <c r="O1451" t="str">
        <f t="shared" si="90"/>
        <v>0:20</v>
      </c>
      <c r="P1451" t="s">
        <v>35</v>
      </c>
      <c r="Q1451">
        <v>315.74</v>
      </c>
      <c r="R1451" t="str">
        <f t="shared" si="91"/>
        <v>High</v>
      </c>
    </row>
    <row r="1452" spans="1:18" x14ac:dyDescent="0.25">
      <c r="A1452">
        <v>1994</v>
      </c>
      <c r="B1452" t="s">
        <v>21</v>
      </c>
      <c r="C1452" t="s">
        <v>45</v>
      </c>
      <c r="D1452" t="s">
        <v>16</v>
      </c>
      <c r="E1452" t="str">
        <f t="shared" si="88"/>
        <v>Summer crops</v>
      </c>
      <c r="F1452">
        <v>2.8</v>
      </c>
      <c r="G1452" s="6">
        <v>384.21</v>
      </c>
      <c r="H1452" t="str">
        <f t="shared" si="89"/>
        <v>Low</v>
      </c>
      <c r="I1452">
        <v>5.66</v>
      </c>
      <c r="J1452">
        <v>1.278</v>
      </c>
      <c r="K1452">
        <v>6</v>
      </c>
      <c r="L1452" s="6">
        <v>12.57</v>
      </c>
      <c r="M1452">
        <v>41.43</v>
      </c>
      <c r="N1452">
        <v>15.57</v>
      </c>
      <c r="O1452" t="str">
        <f t="shared" si="90"/>
        <v>0:20</v>
      </c>
      <c r="P1452" t="s">
        <v>39</v>
      </c>
      <c r="Q1452">
        <v>480.38</v>
      </c>
      <c r="R1452" t="str">
        <f t="shared" si="91"/>
        <v>Low</v>
      </c>
    </row>
    <row r="1453" spans="1:18" x14ac:dyDescent="0.25">
      <c r="A1453">
        <v>1993</v>
      </c>
      <c r="B1453" t="s">
        <v>18</v>
      </c>
      <c r="C1453" t="s">
        <v>60</v>
      </c>
      <c r="D1453" t="s">
        <v>26</v>
      </c>
      <c r="E1453" t="str">
        <f t="shared" si="88"/>
        <v>Summer crops</v>
      </c>
      <c r="F1453">
        <v>25.82</v>
      </c>
      <c r="G1453" s="6">
        <v>234.5</v>
      </c>
      <c r="H1453" t="str">
        <f t="shared" si="89"/>
        <v>Low</v>
      </c>
      <c r="I1453">
        <v>10.37</v>
      </c>
      <c r="J1453">
        <v>1.944</v>
      </c>
      <c r="K1453">
        <v>0</v>
      </c>
      <c r="L1453" s="6">
        <v>55.86</v>
      </c>
      <c r="M1453">
        <v>48.67</v>
      </c>
      <c r="N1453">
        <v>10.94</v>
      </c>
      <c r="O1453" t="str">
        <f t="shared" si="90"/>
        <v>0:20</v>
      </c>
      <c r="P1453" t="s">
        <v>35</v>
      </c>
      <c r="Q1453">
        <v>202.21</v>
      </c>
      <c r="R1453" t="str">
        <f t="shared" si="91"/>
        <v>High</v>
      </c>
    </row>
    <row r="1454" spans="1:18" x14ac:dyDescent="0.25">
      <c r="A1454">
        <v>2023</v>
      </c>
      <c r="B1454" t="s">
        <v>18</v>
      </c>
      <c r="C1454" t="s">
        <v>67</v>
      </c>
      <c r="D1454" t="s">
        <v>49</v>
      </c>
      <c r="E1454" t="str">
        <f t="shared" si="88"/>
        <v>Summer crops</v>
      </c>
      <c r="F1454">
        <v>24.96</v>
      </c>
      <c r="G1454" s="6">
        <v>1607.87</v>
      </c>
      <c r="H1454" t="str">
        <f t="shared" si="89"/>
        <v>Medium</v>
      </c>
      <c r="I1454">
        <v>16.47</v>
      </c>
      <c r="J1454">
        <v>3.258</v>
      </c>
      <c r="K1454">
        <v>5</v>
      </c>
      <c r="L1454" s="6">
        <v>72.959999999999994</v>
      </c>
      <c r="M1454">
        <v>18.010000000000002</v>
      </c>
      <c r="N1454">
        <v>11.39</v>
      </c>
      <c r="O1454" t="str">
        <f t="shared" si="90"/>
        <v>0:20</v>
      </c>
      <c r="P1454" t="s">
        <v>17</v>
      </c>
      <c r="Q1454">
        <v>676.13</v>
      </c>
      <c r="R1454" t="str">
        <f t="shared" si="91"/>
        <v>Moderate</v>
      </c>
    </row>
    <row r="1455" spans="1:18" x14ac:dyDescent="0.25">
      <c r="A1455">
        <v>1996</v>
      </c>
      <c r="B1455" t="s">
        <v>21</v>
      </c>
      <c r="C1455" t="s">
        <v>45</v>
      </c>
      <c r="D1455" t="s">
        <v>34</v>
      </c>
      <c r="E1455" t="str">
        <f t="shared" si="88"/>
        <v>Winter crops</v>
      </c>
      <c r="F1455">
        <v>34.86</v>
      </c>
      <c r="G1455" s="6">
        <v>2811.27</v>
      </c>
      <c r="H1455" t="str">
        <f t="shared" si="89"/>
        <v>High</v>
      </c>
      <c r="I1455">
        <v>0.53</v>
      </c>
      <c r="J1455">
        <v>2.35</v>
      </c>
      <c r="K1455">
        <v>8</v>
      </c>
      <c r="L1455" s="6">
        <v>18.54</v>
      </c>
      <c r="M1455">
        <v>34.07</v>
      </c>
      <c r="N1455">
        <v>9.19</v>
      </c>
      <c r="O1455" t="str">
        <f t="shared" si="90"/>
        <v>0:20</v>
      </c>
      <c r="P1455" t="s">
        <v>39</v>
      </c>
      <c r="Q1455">
        <v>315.02</v>
      </c>
      <c r="R1455" t="str">
        <f t="shared" si="91"/>
        <v>High</v>
      </c>
    </row>
    <row r="1456" spans="1:18" x14ac:dyDescent="0.25">
      <c r="A1456">
        <v>2006</v>
      </c>
      <c r="B1456" t="s">
        <v>14</v>
      </c>
      <c r="C1456" t="s">
        <v>64</v>
      </c>
      <c r="D1456" t="s">
        <v>26</v>
      </c>
      <c r="E1456" t="str">
        <f t="shared" si="88"/>
        <v>Summer crops</v>
      </c>
      <c r="F1456">
        <v>18.649999999999999</v>
      </c>
      <c r="G1456" s="6">
        <v>2262.31</v>
      </c>
      <c r="H1456" t="str">
        <f t="shared" si="89"/>
        <v>High</v>
      </c>
      <c r="I1456">
        <v>0.95</v>
      </c>
      <c r="J1456">
        <v>1.8</v>
      </c>
      <c r="K1456">
        <v>0</v>
      </c>
      <c r="L1456" s="6">
        <v>19.98</v>
      </c>
      <c r="M1456">
        <v>36.619999999999997</v>
      </c>
      <c r="N1456">
        <v>49.88</v>
      </c>
      <c r="O1456" t="str">
        <f t="shared" si="90"/>
        <v>41:60</v>
      </c>
      <c r="P1456" t="s">
        <v>17</v>
      </c>
      <c r="Q1456">
        <v>515.64</v>
      </c>
      <c r="R1456" t="str">
        <f t="shared" si="91"/>
        <v>Moderate</v>
      </c>
    </row>
    <row r="1457" spans="1:18" x14ac:dyDescent="0.25">
      <c r="A1457">
        <v>2024</v>
      </c>
      <c r="B1457" t="s">
        <v>24</v>
      </c>
      <c r="C1457" t="s">
        <v>59</v>
      </c>
      <c r="D1457" t="s">
        <v>48</v>
      </c>
      <c r="E1457" t="str">
        <f t="shared" si="88"/>
        <v>Summer crops</v>
      </c>
      <c r="F1457">
        <v>17.25</v>
      </c>
      <c r="G1457" s="6">
        <v>604.64</v>
      </c>
      <c r="H1457" t="str">
        <f t="shared" si="89"/>
        <v>Low</v>
      </c>
      <c r="I1457">
        <v>11.13</v>
      </c>
      <c r="J1457">
        <v>2.42</v>
      </c>
      <c r="K1457">
        <v>4</v>
      </c>
      <c r="L1457" s="6">
        <v>25.93</v>
      </c>
      <c r="M1457">
        <v>3.61</v>
      </c>
      <c r="N1457">
        <v>24.86</v>
      </c>
      <c r="O1457" t="str">
        <f t="shared" si="90"/>
        <v>21:40</v>
      </c>
      <c r="P1457" t="s">
        <v>39</v>
      </c>
      <c r="Q1457">
        <v>757.54</v>
      </c>
      <c r="R1457" t="str">
        <f t="shared" si="91"/>
        <v>Moderate</v>
      </c>
    </row>
    <row r="1458" spans="1:18" x14ac:dyDescent="0.25">
      <c r="A1458">
        <v>2002</v>
      </c>
      <c r="B1458" t="s">
        <v>46</v>
      </c>
      <c r="C1458" t="s">
        <v>51</v>
      </c>
      <c r="D1458" t="s">
        <v>29</v>
      </c>
      <c r="E1458" t="str">
        <f t="shared" si="88"/>
        <v>Summer crops</v>
      </c>
      <c r="F1458">
        <v>0.25</v>
      </c>
      <c r="G1458" s="6">
        <v>1444.57</v>
      </c>
      <c r="H1458" t="str">
        <f t="shared" si="89"/>
        <v>Medium</v>
      </c>
      <c r="I1458">
        <v>21.82</v>
      </c>
      <c r="J1458">
        <v>0.57599999999999996</v>
      </c>
      <c r="K1458">
        <v>4</v>
      </c>
      <c r="L1458" s="6">
        <v>75.5</v>
      </c>
      <c r="M1458">
        <v>14.83</v>
      </c>
      <c r="N1458">
        <v>94.29</v>
      </c>
      <c r="O1458" t="str">
        <f t="shared" si="90"/>
        <v>81:100</v>
      </c>
      <c r="P1458" t="s">
        <v>35</v>
      </c>
      <c r="Q1458">
        <v>68.45</v>
      </c>
      <c r="R1458" t="str">
        <f t="shared" si="91"/>
        <v>Low</v>
      </c>
    </row>
    <row r="1459" spans="1:18" x14ac:dyDescent="0.25">
      <c r="A1459">
        <v>2010</v>
      </c>
      <c r="B1459" t="s">
        <v>18</v>
      </c>
      <c r="C1459" t="s">
        <v>67</v>
      </c>
      <c r="D1459" t="s">
        <v>26</v>
      </c>
      <c r="E1459" t="str">
        <f t="shared" si="88"/>
        <v>Summer crops</v>
      </c>
      <c r="F1459">
        <v>-0.97</v>
      </c>
      <c r="G1459" s="6">
        <v>2241.94</v>
      </c>
      <c r="H1459" t="str">
        <f t="shared" si="89"/>
        <v>High</v>
      </c>
      <c r="I1459">
        <v>27.21</v>
      </c>
      <c r="J1459">
        <v>1.71</v>
      </c>
      <c r="K1459">
        <v>6</v>
      </c>
      <c r="L1459" s="6">
        <v>61.34</v>
      </c>
      <c r="M1459">
        <v>42.95</v>
      </c>
      <c r="N1459">
        <v>16.84</v>
      </c>
      <c r="O1459" t="str">
        <f t="shared" si="90"/>
        <v>0:20</v>
      </c>
      <c r="P1459" t="s">
        <v>27</v>
      </c>
      <c r="Q1459">
        <v>729.19</v>
      </c>
      <c r="R1459" t="str">
        <f t="shared" si="91"/>
        <v>Below 0</v>
      </c>
    </row>
    <row r="1460" spans="1:18" x14ac:dyDescent="0.25">
      <c r="A1460">
        <v>2019</v>
      </c>
      <c r="B1460" t="s">
        <v>50</v>
      </c>
      <c r="C1460" t="s">
        <v>56</v>
      </c>
      <c r="D1460" t="s">
        <v>38</v>
      </c>
      <c r="E1460" t="str">
        <f t="shared" si="88"/>
        <v>Summer crops</v>
      </c>
      <c r="F1460">
        <v>-4.46</v>
      </c>
      <c r="G1460" s="6">
        <v>2815.52</v>
      </c>
      <c r="H1460" t="str">
        <f t="shared" si="89"/>
        <v>High</v>
      </c>
      <c r="I1460">
        <v>11.9</v>
      </c>
      <c r="J1460">
        <v>0.65</v>
      </c>
      <c r="K1460">
        <v>0</v>
      </c>
      <c r="L1460" s="6">
        <v>96.56</v>
      </c>
      <c r="M1460">
        <v>25.7</v>
      </c>
      <c r="N1460">
        <v>76.040000000000006</v>
      </c>
      <c r="O1460" t="str">
        <f t="shared" si="90"/>
        <v>61:80</v>
      </c>
      <c r="P1460" t="s">
        <v>17</v>
      </c>
      <c r="Q1460">
        <v>265</v>
      </c>
      <c r="R1460" t="str">
        <f t="shared" si="91"/>
        <v>Below 0</v>
      </c>
    </row>
    <row r="1461" spans="1:18" x14ac:dyDescent="0.25">
      <c r="A1461">
        <v>1999</v>
      </c>
      <c r="B1461" t="s">
        <v>50</v>
      </c>
      <c r="C1461" t="s">
        <v>56</v>
      </c>
      <c r="D1461" t="s">
        <v>38</v>
      </c>
      <c r="E1461" t="str">
        <f t="shared" si="88"/>
        <v>Summer crops</v>
      </c>
      <c r="F1461">
        <v>6.28</v>
      </c>
      <c r="G1461" s="6">
        <v>2174.86</v>
      </c>
      <c r="H1461" t="str">
        <f t="shared" si="89"/>
        <v>High</v>
      </c>
      <c r="I1461">
        <v>3.74</v>
      </c>
      <c r="J1461">
        <v>2.46</v>
      </c>
      <c r="K1461">
        <v>3</v>
      </c>
      <c r="L1461" s="6">
        <v>36.07</v>
      </c>
      <c r="M1461">
        <v>31.31</v>
      </c>
      <c r="N1461">
        <v>59.14</v>
      </c>
      <c r="O1461" t="str">
        <f t="shared" si="90"/>
        <v>41:60</v>
      </c>
      <c r="P1461" t="s">
        <v>35</v>
      </c>
      <c r="Q1461">
        <v>394.78</v>
      </c>
      <c r="R1461" t="str">
        <f t="shared" si="91"/>
        <v>Low</v>
      </c>
    </row>
    <row r="1462" spans="1:18" x14ac:dyDescent="0.25">
      <c r="A1462">
        <v>2008</v>
      </c>
      <c r="B1462" t="s">
        <v>18</v>
      </c>
      <c r="C1462" t="s">
        <v>60</v>
      </c>
      <c r="D1462" t="s">
        <v>16</v>
      </c>
      <c r="E1462" t="str">
        <f t="shared" si="88"/>
        <v>Summer crops</v>
      </c>
      <c r="F1462">
        <v>-0.7</v>
      </c>
      <c r="G1462" s="6">
        <v>2461.5700000000002</v>
      </c>
      <c r="H1462" t="str">
        <f t="shared" si="89"/>
        <v>High</v>
      </c>
      <c r="I1462">
        <v>13.7</v>
      </c>
      <c r="J1462">
        <v>2.1</v>
      </c>
      <c r="K1462">
        <v>5</v>
      </c>
      <c r="L1462" s="6">
        <v>44.72</v>
      </c>
      <c r="M1462">
        <v>5.0599999999999996</v>
      </c>
      <c r="N1462">
        <v>37.979999999999997</v>
      </c>
      <c r="O1462" t="str">
        <f t="shared" si="90"/>
        <v>21:40</v>
      </c>
      <c r="P1462" t="s">
        <v>20</v>
      </c>
      <c r="Q1462">
        <v>637.11</v>
      </c>
      <c r="R1462" t="str">
        <f t="shared" si="91"/>
        <v>Below 0</v>
      </c>
    </row>
    <row r="1463" spans="1:18" x14ac:dyDescent="0.25">
      <c r="A1463">
        <v>1996</v>
      </c>
      <c r="B1463" t="s">
        <v>14</v>
      </c>
      <c r="C1463" t="s">
        <v>28</v>
      </c>
      <c r="D1463" t="s">
        <v>52</v>
      </c>
      <c r="E1463" t="str">
        <f t="shared" si="88"/>
        <v>Winter crops</v>
      </c>
      <c r="F1463">
        <v>32.93</v>
      </c>
      <c r="G1463" s="6">
        <v>1130.57</v>
      </c>
      <c r="H1463" t="str">
        <f t="shared" si="89"/>
        <v>Medium</v>
      </c>
      <c r="I1463">
        <v>29.21</v>
      </c>
      <c r="J1463">
        <v>3.024</v>
      </c>
      <c r="K1463">
        <v>4</v>
      </c>
      <c r="L1463" s="6">
        <v>47.58</v>
      </c>
      <c r="M1463">
        <v>15.24</v>
      </c>
      <c r="N1463">
        <v>13.92</v>
      </c>
      <c r="O1463" t="str">
        <f t="shared" si="90"/>
        <v>0:20</v>
      </c>
      <c r="P1463" t="s">
        <v>20</v>
      </c>
      <c r="Q1463">
        <v>1421.35</v>
      </c>
      <c r="R1463" t="str">
        <f t="shared" si="91"/>
        <v>High</v>
      </c>
    </row>
    <row r="1464" spans="1:18" x14ac:dyDescent="0.25">
      <c r="A1464">
        <v>1994</v>
      </c>
      <c r="B1464" t="s">
        <v>46</v>
      </c>
      <c r="C1464" t="s">
        <v>47</v>
      </c>
      <c r="D1464" t="s">
        <v>49</v>
      </c>
      <c r="E1464" t="str">
        <f t="shared" si="88"/>
        <v>Summer crops</v>
      </c>
      <c r="F1464">
        <v>21.39</v>
      </c>
      <c r="G1464" s="6">
        <v>1979.63</v>
      </c>
      <c r="H1464" t="str">
        <f t="shared" si="89"/>
        <v>Medium</v>
      </c>
      <c r="I1464">
        <v>11.1</v>
      </c>
      <c r="J1464">
        <v>1.72</v>
      </c>
      <c r="K1464">
        <v>7</v>
      </c>
      <c r="L1464" s="6">
        <v>66.61</v>
      </c>
      <c r="M1464">
        <v>43.19</v>
      </c>
      <c r="N1464">
        <v>85.27</v>
      </c>
      <c r="O1464" t="str">
        <f t="shared" si="90"/>
        <v>81:100</v>
      </c>
      <c r="P1464" t="s">
        <v>35</v>
      </c>
      <c r="Q1464">
        <v>355.07</v>
      </c>
      <c r="R1464" t="str">
        <f t="shared" si="91"/>
        <v>Moderate</v>
      </c>
    </row>
    <row r="1465" spans="1:18" x14ac:dyDescent="0.25">
      <c r="A1465">
        <v>1999</v>
      </c>
      <c r="B1465" t="s">
        <v>18</v>
      </c>
      <c r="C1465" t="s">
        <v>19</v>
      </c>
      <c r="D1465" t="s">
        <v>48</v>
      </c>
      <c r="E1465" t="str">
        <f t="shared" si="88"/>
        <v>Summer crops</v>
      </c>
      <c r="F1465">
        <v>7.7</v>
      </c>
      <c r="G1465" s="6">
        <v>1818.79</v>
      </c>
      <c r="H1465" t="str">
        <f t="shared" si="89"/>
        <v>Medium</v>
      </c>
      <c r="I1465">
        <v>16.760000000000002</v>
      </c>
      <c r="J1465">
        <v>0.59399999999999997</v>
      </c>
      <c r="K1465">
        <v>0</v>
      </c>
      <c r="L1465" s="6">
        <v>56.72</v>
      </c>
      <c r="M1465">
        <v>20.66</v>
      </c>
      <c r="N1465">
        <v>93.95</v>
      </c>
      <c r="O1465" t="str">
        <f t="shared" si="90"/>
        <v>81:100</v>
      </c>
      <c r="P1465" t="s">
        <v>27</v>
      </c>
      <c r="Q1465">
        <v>116.99</v>
      </c>
      <c r="R1465" t="str">
        <f t="shared" si="91"/>
        <v>Low</v>
      </c>
    </row>
    <row r="1466" spans="1:18" x14ac:dyDescent="0.25">
      <c r="A1466">
        <v>1998</v>
      </c>
      <c r="B1466" t="s">
        <v>14</v>
      </c>
      <c r="C1466" t="s">
        <v>40</v>
      </c>
      <c r="D1466" t="s">
        <v>43</v>
      </c>
      <c r="E1466" t="str">
        <f t="shared" si="88"/>
        <v>Winter crops</v>
      </c>
      <c r="F1466">
        <v>28.23</v>
      </c>
      <c r="G1466" s="6">
        <v>2799.83</v>
      </c>
      <c r="H1466" t="str">
        <f t="shared" si="89"/>
        <v>High</v>
      </c>
      <c r="I1466">
        <v>23.12</v>
      </c>
      <c r="J1466">
        <v>1.0980000000000001</v>
      </c>
      <c r="K1466">
        <v>0</v>
      </c>
      <c r="L1466" s="6">
        <v>64.3</v>
      </c>
      <c r="M1466">
        <v>42.75</v>
      </c>
      <c r="N1466">
        <v>17.93</v>
      </c>
      <c r="O1466" t="str">
        <f t="shared" si="90"/>
        <v>0:20</v>
      </c>
      <c r="P1466" t="s">
        <v>39</v>
      </c>
      <c r="Q1466">
        <v>467.4</v>
      </c>
      <c r="R1466" t="str">
        <f t="shared" si="91"/>
        <v>High</v>
      </c>
    </row>
    <row r="1467" spans="1:18" x14ac:dyDescent="0.25">
      <c r="A1467">
        <v>2007</v>
      </c>
      <c r="B1467" t="s">
        <v>18</v>
      </c>
      <c r="C1467" t="s">
        <v>67</v>
      </c>
      <c r="D1467" t="s">
        <v>34</v>
      </c>
      <c r="E1467" t="str">
        <f t="shared" si="88"/>
        <v>Winter crops</v>
      </c>
      <c r="F1467">
        <v>14</v>
      </c>
      <c r="G1467" s="6">
        <v>1562.61</v>
      </c>
      <c r="H1467" t="str">
        <f t="shared" si="89"/>
        <v>Medium</v>
      </c>
      <c r="I1467">
        <v>0.61</v>
      </c>
      <c r="J1467">
        <v>3.25</v>
      </c>
      <c r="K1467">
        <v>10</v>
      </c>
      <c r="L1467" s="6">
        <v>71.87</v>
      </c>
      <c r="M1467">
        <v>7.96</v>
      </c>
      <c r="N1467">
        <v>2.25</v>
      </c>
      <c r="O1467" t="str">
        <f t="shared" si="90"/>
        <v>0:20</v>
      </c>
      <c r="P1467" t="s">
        <v>35</v>
      </c>
      <c r="Q1467">
        <v>902.73</v>
      </c>
      <c r="R1467" t="str">
        <f t="shared" si="91"/>
        <v>Low</v>
      </c>
    </row>
    <row r="1468" spans="1:18" x14ac:dyDescent="0.25">
      <c r="A1468">
        <v>2005</v>
      </c>
      <c r="B1468" t="s">
        <v>30</v>
      </c>
      <c r="C1468" t="s">
        <v>33</v>
      </c>
      <c r="D1468" t="s">
        <v>16</v>
      </c>
      <c r="E1468" t="str">
        <f t="shared" si="88"/>
        <v>Summer crops</v>
      </c>
      <c r="F1468">
        <v>25.1</v>
      </c>
      <c r="G1468" s="6">
        <v>2542.8000000000002</v>
      </c>
      <c r="H1468" t="str">
        <f t="shared" si="89"/>
        <v>High</v>
      </c>
      <c r="I1468">
        <v>17.239999999999998</v>
      </c>
      <c r="J1468">
        <v>2.6190000000000002</v>
      </c>
      <c r="K1468">
        <v>9</v>
      </c>
      <c r="L1468" s="6">
        <v>27.74</v>
      </c>
      <c r="M1468">
        <v>10.28</v>
      </c>
      <c r="N1468">
        <v>40.97</v>
      </c>
      <c r="O1468" t="str">
        <f t="shared" si="90"/>
        <v>41:60</v>
      </c>
      <c r="P1468" t="s">
        <v>20</v>
      </c>
      <c r="Q1468">
        <v>1215.95</v>
      </c>
      <c r="R1468" t="str">
        <f t="shared" si="91"/>
        <v>High</v>
      </c>
    </row>
    <row r="1469" spans="1:18" x14ac:dyDescent="0.25">
      <c r="A1469">
        <v>2012</v>
      </c>
      <c r="B1469" t="s">
        <v>46</v>
      </c>
      <c r="C1469" t="s">
        <v>47</v>
      </c>
      <c r="D1469" t="s">
        <v>23</v>
      </c>
      <c r="E1469" t="str">
        <f t="shared" si="88"/>
        <v>Winter crops</v>
      </c>
      <c r="F1469">
        <v>5.44</v>
      </c>
      <c r="G1469" s="6">
        <v>2513.4</v>
      </c>
      <c r="H1469" t="str">
        <f t="shared" si="89"/>
        <v>High</v>
      </c>
      <c r="I1469">
        <v>26.23</v>
      </c>
      <c r="J1469">
        <v>1.179</v>
      </c>
      <c r="K1469">
        <v>3</v>
      </c>
      <c r="L1469" s="6">
        <v>17.93</v>
      </c>
      <c r="M1469">
        <v>40.93</v>
      </c>
      <c r="N1469">
        <v>53.11</v>
      </c>
      <c r="O1469" t="str">
        <f t="shared" si="90"/>
        <v>41:60</v>
      </c>
      <c r="P1469" t="s">
        <v>35</v>
      </c>
      <c r="Q1469">
        <v>334.51</v>
      </c>
      <c r="R1469" t="str">
        <f t="shared" si="91"/>
        <v>Low</v>
      </c>
    </row>
    <row r="1470" spans="1:18" x14ac:dyDescent="0.25">
      <c r="A1470">
        <v>2023</v>
      </c>
      <c r="B1470" t="s">
        <v>30</v>
      </c>
      <c r="C1470" t="s">
        <v>33</v>
      </c>
      <c r="D1470" t="s">
        <v>23</v>
      </c>
      <c r="E1470" t="str">
        <f t="shared" si="88"/>
        <v>Winter crops</v>
      </c>
      <c r="F1470">
        <v>21.23</v>
      </c>
      <c r="G1470" s="6">
        <v>798.86</v>
      </c>
      <c r="H1470" t="str">
        <f t="shared" si="89"/>
        <v>Low</v>
      </c>
      <c r="I1470">
        <v>29.41</v>
      </c>
      <c r="J1470">
        <v>0.73799999999999999</v>
      </c>
      <c r="K1470">
        <v>7</v>
      </c>
      <c r="L1470" s="6">
        <v>53.81</v>
      </c>
      <c r="M1470">
        <v>11.94</v>
      </c>
      <c r="N1470">
        <v>38.32</v>
      </c>
      <c r="O1470" t="str">
        <f t="shared" si="90"/>
        <v>21:40</v>
      </c>
      <c r="P1470" t="s">
        <v>17</v>
      </c>
      <c r="Q1470">
        <v>154.37</v>
      </c>
      <c r="R1470" t="str">
        <f t="shared" si="91"/>
        <v>Moderate</v>
      </c>
    </row>
    <row r="1471" spans="1:18" x14ac:dyDescent="0.25">
      <c r="A1471">
        <v>1991</v>
      </c>
      <c r="B1471" t="s">
        <v>21</v>
      </c>
      <c r="C1471" t="s">
        <v>22</v>
      </c>
      <c r="D1471" t="s">
        <v>26</v>
      </c>
      <c r="E1471" t="str">
        <f t="shared" si="88"/>
        <v>Summer crops</v>
      </c>
      <c r="F1471">
        <v>20.52</v>
      </c>
      <c r="G1471" s="6">
        <v>2115.44</v>
      </c>
      <c r="H1471" t="str">
        <f t="shared" si="89"/>
        <v>High</v>
      </c>
      <c r="I1471">
        <v>0.88</v>
      </c>
      <c r="J1471">
        <v>2.02</v>
      </c>
      <c r="K1471">
        <v>1</v>
      </c>
      <c r="L1471" s="6">
        <v>60.66</v>
      </c>
      <c r="M1471">
        <v>30.44</v>
      </c>
      <c r="N1471">
        <v>8.48</v>
      </c>
      <c r="O1471" t="str">
        <f t="shared" si="90"/>
        <v>0:20</v>
      </c>
      <c r="P1471" t="s">
        <v>35</v>
      </c>
      <c r="Q1471">
        <v>488.81</v>
      </c>
      <c r="R1471" t="str">
        <f t="shared" si="91"/>
        <v>Moderate</v>
      </c>
    </row>
    <row r="1472" spans="1:18" x14ac:dyDescent="0.25">
      <c r="A1472">
        <v>2021</v>
      </c>
      <c r="B1472" t="s">
        <v>36</v>
      </c>
      <c r="C1472" t="s">
        <v>37</v>
      </c>
      <c r="D1472" t="s">
        <v>43</v>
      </c>
      <c r="E1472" t="str">
        <f t="shared" si="88"/>
        <v>Winter crops</v>
      </c>
      <c r="F1472">
        <v>3.67</v>
      </c>
      <c r="G1472" s="6">
        <v>874.37</v>
      </c>
      <c r="H1472" t="str">
        <f t="shared" si="89"/>
        <v>Low</v>
      </c>
      <c r="I1472">
        <v>8.0500000000000007</v>
      </c>
      <c r="J1472">
        <v>1.36</v>
      </c>
      <c r="K1472">
        <v>2</v>
      </c>
      <c r="L1472" s="6">
        <v>97.42</v>
      </c>
      <c r="M1472">
        <v>44.69</v>
      </c>
      <c r="N1472">
        <v>54.56</v>
      </c>
      <c r="O1472" t="str">
        <f t="shared" si="90"/>
        <v>41:60</v>
      </c>
      <c r="P1472" t="s">
        <v>27</v>
      </c>
      <c r="Q1472">
        <v>328.68</v>
      </c>
      <c r="R1472" t="str">
        <f t="shared" si="91"/>
        <v>Low</v>
      </c>
    </row>
    <row r="1473" spans="1:18" x14ac:dyDescent="0.25">
      <c r="A1473">
        <v>2008</v>
      </c>
      <c r="B1473" t="s">
        <v>32</v>
      </c>
      <c r="C1473" t="s">
        <v>61</v>
      </c>
      <c r="D1473" t="s">
        <v>48</v>
      </c>
      <c r="E1473" t="str">
        <f t="shared" si="88"/>
        <v>Summer crops</v>
      </c>
      <c r="F1473">
        <v>18.62</v>
      </c>
      <c r="G1473" s="6">
        <v>1126.92</v>
      </c>
      <c r="H1473" t="str">
        <f t="shared" si="89"/>
        <v>Medium</v>
      </c>
      <c r="I1473">
        <v>10.14</v>
      </c>
      <c r="J1473">
        <v>1.52</v>
      </c>
      <c r="K1473">
        <v>10</v>
      </c>
      <c r="L1473" s="6">
        <v>28.42</v>
      </c>
      <c r="M1473">
        <v>30.65</v>
      </c>
      <c r="N1473">
        <v>7.56</v>
      </c>
      <c r="O1473" t="str">
        <f t="shared" si="90"/>
        <v>0:20</v>
      </c>
      <c r="P1473" t="s">
        <v>20</v>
      </c>
      <c r="Q1473">
        <v>346.47</v>
      </c>
      <c r="R1473" t="str">
        <f t="shared" si="91"/>
        <v>Moderate</v>
      </c>
    </row>
    <row r="1474" spans="1:18" x14ac:dyDescent="0.25">
      <c r="A1474">
        <v>2012</v>
      </c>
      <c r="B1474" t="s">
        <v>14</v>
      </c>
      <c r="C1474" t="s">
        <v>64</v>
      </c>
      <c r="D1474" t="s">
        <v>26</v>
      </c>
      <c r="E1474" t="str">
        <f t="shared" si="88"/>
        <v>Summer crops</v>
      </c>
      <c r="F1474">
        <v>21.24</v>
      </c>
      <c r="G1474" s="6">
        <v>238.01</v>
      </c>
      <c r="H1474" t="str">
        <f t="shared" si="89"/>
        <v>Low</v>
      </c>
      <c r="I1474">
        <v>0.63</v>
      </c>
      <c r="J1474">
        <v>1.5660000000000001</v>
      </c>
      <c r="K1474">
        <v>7</v>
      </c>
      <c r="L1474" s="6">
        <v>35.01</v>
      </c>
      <c r="M1474">
        <v>4.24</v>
      </c>
      <c r="N1474">
        <v>55.19</v>
      </c>
      <c r="O1474" t="str">
        <f t="shared" si="90"/>
        <v>41:60</v>
      </c>
      <c r="P1474" t="s">
        <v>35</v>
      </c>
      <c r="Q1474">
        <v>702.01</v>
      </c>
      <c r="R1474" t="str">
        <f t="shared" si="91"/>
        <v>Moderate</v>
      </c>
    </row>
    <row r="1475" spans="1:18" x14ac:dyDescent="0.25">
      <c r="A1475">
        <v>2018</v>
      </c>
      <c r="B1475" t="s">
        <v>46</v>
      </c>
      <c r="C1475" t="s">
        <v>63</v>
      </c>
      <c r="D1475" t="s">
        <v>16</v>
      </c>
      <c r="E1475" t="str">
        <f t="shared" ref="E1475:E1538" si="92">IF(OR(D1475="Wheat", D1475="Barley", D1475="Cotton", D1475="Fruits"), "Winter crops","Summer crops")</f>
        <v>Summer crops</v>
      </c>
      <c r="F1475">
        <v>1.02</v>
      </c>
      <c r="G1475" s="6">
        <v>515.96</v>
      </c>
      <c r="H1475" t="str">
        <f t="shared" ref="H1475:H1538" si="93">IF(G1475&lt;1000, "Low", IF(G1475&lt;=2000, "Medium", "High"))</f>
        <v>Low</v>
      </c>
      <c r="I1475">
        <v>6.49</v>
      </c>
      <c r="J1475">
        <v>1.37</v>
      </c>
      <c r="K1475">
        <v>3</v>
      </c>
      <c r="L1475" s="6">
        <v>23.06</v>
      </c>
      <c r="M1475">
        <v>27.73</v>
      </c>
      <c r="N1475">
        <v>39.67</v>
      </c>
      <c r="O1475" t="str">
        <f t="shared" ref="O1475:O1538" si="94">IF(N1475&lt;=20,"0:20",IF(N1475&lt;=40,"21:40",IF(N1475&lt;=60,"41:60",IF(N1475&lt;=80,"61:80","81:100"))))</f>
        <v>21:40</v>
      </c>
      <c r="P1475" t="s">
        <v>27</v>
      </c>
      <c r="Q1475">
        <v>576.75</v>
      </c>
      <c r="R1475" t="str">
        <f t="shared" ref="R1475:R1538" si="95">IF(F1475&lt;0, "Below 0", IF(F1475&lt;=15, "Low", IF(F1475&lt;=25, "Moderate", "High")))</f>
        <v>Low</v>
      </c>
    </row>
    <row r="1476" spans="1:18" x14ac:dyDescent="0.25">
      <c r="A1476">
        <v>2016</v>
      </c>
      <c r="B1476" t="s">
        <v>18</v>
      </c>
      <c r="C1476" t="s">
        <v>19</v>
      </c>
      <c r="D1476" t="s">
        <v>52</v>
      </c>
      <c r="E1476" t="str">
        <f t="shared" si="92"/>
        <v>Winter crops</v>
      </c>
      <c r="F1476">
        <v>5.0999999999999996</v>
      </c>
      <c r="G1476" s="6">
        <v>1424.27</v>
      </c>
      <c r="H1476" t="str">
        <f t="shared" si="93"/>
        <v>Medium</v>
      </c>
      <c r="I1476">
        <v>10.38</v>
      </c>
      <c r="J1476">
        <v>2.92</v>
      </c>
      <c r="K1476">
        <v>2</v>
      </c>
      <c r="L1476" s="6">
        <v>33.15</v>
      </c>
      <c r="M1476">
        <v>39.1</v>
      </c>
      <c r="N1476">
        <v>67.709999999999994</v>
      </c>
      <c r="O1476" t="str">
        <f t="shared" si="94"/>
        <v>61:80</v>
      </c>
      <c r="P1476" t="s">
        <v>27</v>
      </c>
      <c r="Q1476">
        <v>764.66</v>
      </c>
      <c r="R1476" t="str">
        <f t="shared" si="95"/>
        <v>Low</v>
      </c>
    </row>
    <row r="1477" spans="1:18" x14ac:dyDescent="0.25">
      <c r="A1477">
        <v>2006</v>
      </c>
      <c r="B1477" t="s">
        <v>14</v>
      </c>
      <c r="C1477" t="s">
        <v>28</v>
      </c>
      <c r="D1477" t="s">
        <v>49</v>
      </c>
      <c r="E1477" t="str">
        <f t="shared" si="92"/>
        <v>Summer crops</v>
      </c>
      <c r="F1477">
        <v>10.36</v>
      </c>
      <c r="G1477" s="6">
        <v>468.96</v>
      </c>
      <c r="H1477" t="str">
        <f t="shared" si="93"/>
        <v>Low</v>
      </c>
      <c r="I1477">
        <v>18.07</v>
      </c>
      <c r="J1477">
        <v>2.8530000000000002</v>
      </c>
      <c r="K1477">
        <v>7</v>
      </c>
      <c r="L1477" s="6">
        <v>24.66</v>
      </c>
      <c r="M1477">
        <v>43.75</v>
      </c>
      <c r="N1477">
        <v>48.51</v>
      </c>
      <c r="O1477" t="str">
        <f t="shared" si="94"/>
        <v>41:60</v>
      </c>
      <c r="P1477" t="s">
        <v>20</v>
      </c>
      <c r="Q1477">
        <v>647.28</v>
      </c>
      <c r="R1477" t="str">
        <f t="shared" si="95"/>
        <v>Low</v>
      </c>
    </row>
    <row r="1478" spans="1:18" x14ac:dyDescent="0.25">
      <c r="A1478">
        <v>2018</v>
      </c>
      <c r="B1478" t="s">
        <v>24</v>
      </c>
      <c r="C1478" t="s">
        <v>57</v>
      </c>
      <c r="D1478" t="s">
        <v>48</v>
      </c>
      <c r="E1478" t="str">
        <f t="shared" si="92"/>
        <v>Summer crops</v>
      </c>
      <c r="F1478">
        <v>6.77</v>
      </c>
      <c r="G1478" s="6">
        <v>1526.76</v>
      </c>
      <c r="H1478" t="str">
        <f t="shared" si="93"/>
        <v>Medium</v>
      </c>
      <c r="I1478">
        <v>29.64</v>
      </c>
      <c r="J1478">
        <v>1.2150000000000001</v>
      </c>
      <c r="K1478">
        <v>1</v>
      </c>
      <c r="L1478" s="6">
        <v>12.14</v>
      </c>
      <c r="M1478">
        <v>35.369999999999997</v>
      </c>
      <c r="N1478">
        <v>95.01</v>
      </c>
      <c r="O1478" t="str">
        <f t="shared" si="94"/>
        <v>81:100</v>
      </c>
      <c r="P1478" t="s">
        <v>35</v>
      </c>
      <c r="Q1478">
        <v>284.76</v>
      </c>
      <c r="R1478" t="str">
        <f t="shared" si="95"/>
        <v>Low</v>
      </c>
    </row>
    <row r="1479" spans="1:18" x14ac:dyDescent="0.25">
      <c r="A1479">
        <v>2009</v>
      </c>
      <c r="B1479" t="s">
        <v>32</v>
      </c>
      <c r="C1479" t="s">
        <v>61</v>
      </c>
      <c r="D1479" t="s">
        <v>52</v>
      </c>
      <c r="E1479" t="str">
        <f t="shared" si="92"/>
        <v>Winter crops</v>
      </c>
      <c r="F1479">
        <v>26.52</v>
      </c>
      <c r="G1479" s="6">
        <v>2919.18</v>
      </c>
      <c r="H1479" t="str">
        <f t="shared" si="93"/>
        <v>High</v>
      </c>
      <c r="I1479">
        <v>27.82</v>
      </c>
      <c r="J1479">
        <v>1.746</v>
      </c>
      <c r="K1479">
        <v>10</v>
      </c>
      <c r="L1479" s="6">
        <v>28.7</v>
      </c>
      <c r="M1479">
        <v>36.28</v>
      </c>
      <c r="N1479">
        <v>26.76</v>
      </c>
      <c r="O1479" t="str">
        <f t="shared" si="94"/>
        <v>21:40</v>
      </c>
      <c r="P1479" t="s">
        <v>17</v>
      </c>
      <c r="Q1479">
        <v>269.89999999999998</v>
      </c>
      <c r="R1479" t="str">
        <f t="shared" si="95"/>
        <v>High</v>
      </c>
    </row>
    <row r="1480" spans="1:18" x14ac:dyDescent="0.25">
      <c r="A1480">
        <v>2022</v>
      </c>
      <c r="B1480" t="s">
        <v>21</v>
      </c>
      <c r="C1480" t="s">
        <v>55</v>
      </c>
      <c r="D1480" t="s">
        <v>49</v>
      </c>
      <c r="E1480" t="str">
        <f t="shared" si="92"/>
        <v>Summer crops</v>
      </c>
      <c r="F1480">
        <v>23.82</v>
      </c>
      <c r="G1480" s="6">
        <v>652.9</v>
      </c>
      <c r="H1480" t="str">
        <f t="shared" si="93"/>
        <v>Low</v>
      </c>
      <c r="I1480">
        <v>2.4</v>
      </c>
      <c r="J1480">
        <v>1.94</v>
      </c>
      <c r="K1480">
        <v>7</v>
      </c>
      <c r="L1480" s="6">
        <v>92.23</v>
      </c>
      <c r="M1480">
        <v>31.88</v>
      </c>
      <c r="N1480">
        <v>33.450000000000003</v>
      </c>
      <c r="O1480" t="str">
        <f t="shared" si="94"/>
        <v>21:40</v>
      </c>
      <c r="P1480" t="s">
        <v>39</v>
      </c>
      <c r="Q1480">
        <v>631.54</v>
      </c>
      <c r="R1480" t="str">
        <f t="shared" si="95"/>
        <v>Moderate</v>
      </c>
    </row>
    <row r="1481" spans="1:18" x14ac:dyDescent="0.25">
      <c r="A1481">
        <v>2002</v>
      </c>
      <c r="B1481" t="s">
        <v>18</v>
      </c>
      <c r="C1481" t="s">
        <v>19</v>
      </c>
      <c r="D1481" t="s">
        <v>43</v>
      </c>
      <c r="E1481" t="str">
        <f t="shared" si="92"/>
        <v>Winter crops</v>
      </c>
      <c r="F1481">
        <v>-0.63</v>
      </c>
      <c r="G1481" s="6">
        <v>1724.99</v>
      </c>
      <c r="H1481" t="str">
        <f t="shared" si="93"/>
        <v>Medium</v>
      </c>
      <c r="I1481">
        <v>7.8</v>
      </c>
      <c r="J1481">
        <v>1.07</v>
      </c>
      <c r="K1481">
        <v>2</v>
      </c>
      <c r="L1481" s="6">
        <v>93.73</v>
      </c>
      <c r="M1481">
        <v>7.09</v>
      </c>
      <c r="N1481">
        <v>60.61</v>
      </c>
      <c r="O1481" t="str">
        <f t="shared" si="94"/>
        <v>61:80</v>
      </c>
      <c r="P1481" t="s">
        <v>39</v>
      </c>
      <c r="Q1481">
        <v>480.91</v>
      </c>
      <c r="R1481" t="str">
        <f t="shared" si="95"/>
        <v>Below 0</v>
      </c>
    </row>
    <row r="1482" spans="1:18" x14ac:dyDescent="0.25">
      <c r="A1482">
        <v>2023</v>
      </c>
      <c r="B1482" t="s">
        <v>18</v>
      </c>
      <c r="C1482" t="s">
        <v>60</v>
      </c>
      <c r="D1482" t="s">
        <v>29</v>
      </c>
      <c r="E1482" t="str">
        <f t="shared" si="92"/>
        <v>Summer crops</v>
      </c>
      <c r="F1482">
        <v>-2.52</v>
      </c>
      <c r="G1482" s="6">
        <v>1752.96</v>
      </c>
      <c r="H1482" t="str">
        <f t="shared" si="93"/>
        <v>Medium</v>
      </c>
      <c r="I1482">
        <v>3.21</v>
      </c>
      <c r="J1482">
        <v>2.85</v>
      </c>
      <c r="K1482">
        <v>8</v>
      </c>
      <c r="L1482" s="6">
        <v>28.11</v>
      </c>
      <c r="M1482">
        <v>6.25</v>
      </c>
      <c r="N1482">
        <v>91.17</v>
      </c>
      <c r="O1482" t="str">
        <f t="shared" si="94"/>
        <v>81:100</v>
      </c>
      <c r="P1482" t="s">
        <v>39</v>
      </c>
      <c r="Q1482">
        <v>908.97</v>
      </c>
      <c r="R1482" t="str">
        <f t="shared" si="95"/>
        <v>Below 0</v>
      </c>
    </row>
    <row r="1483" spans="1:18" x14ac:dyDescent="0.25">
      <c r="A1483">
        <v>2015</v>
      </c>
      <c r="B1483" t="s">
        <v>18</v>
      </c>
      <c r="C1483" t="s">
        <v>56</v>
      </c>
      <c r="D1483" t="s">
        <v>16</v>
      </c>
      <c r="E1483" t="str">
        <f t="shared" si="92"/>
        <v>Summer crops</v>
      </c>
      <c r="F1483">
        <v>2.41</v>
      </c>
      <c r="G1483" s="6">
        <v>309.73</v>
      </c>
      <c r="H1483" t="str">
        <f t="shared" si="93"/>
        <v>Low</v>
      </c>
      <c r="I1483">
        <v>12.87</v>
      </c>
      <c r="J1483">
        <v>0.81</v>
      </c>
      <c r="K1483">
        <v>3</v>
      </c>
      <c r="L1483" s="6">
        <v>75.739999999999995</v>
      </c>
      <c r="M1483">
        <v>28.77</v>
      </c>
      <c r="N1483">
        <v>42.57</v>
      </c>
      <c r="O1483" t="str">
        <f t="shared" si="94"/>
        <v>41:60</v>
      </c>
      <c r="P1483" t="s">
        <v>17</v>
      </c>
      <c r="Q1483">
        <v>247.84</v>
      </c>
      <c r="R1483" t="str">
        <f t="shared" si="95"/>
        <v>Low</v>
      </c>
    </row>
    <row r="1484" spans="1:18" x14ac:dyDescent="0.25">
      <c r="A1484">
        <v>2024</v>
      </c>
      <c r="B1484" t="s">
        <v>50</v>
      </c>
      <c r="C1484" t="s">
        <v>19</v>
      </c>
      <c r="D1484" t="s">
        <v>26</v>
      </c>
      <c r="E1484" t="str">
        <f t="shared" si="92"/>
        <v>Summer crops</v>
      </c>
      <c r="F1484">
        <v>1.23</v>
      </c>
      <c r="G1484" s="6">
        <v>2808</v>
      </c>
      <c r="H1484" t="str">
        <f t="shared" si="93"/>
        <v>High</v>
      </c>
      <c r="I1484">
        <v>6</v>
      </c>
      <c r="J1484">
        <v>1.27</v>
      </c>
      <c r="K1484">
        <v>6</v>
      </c>
      <c r="L1484" s="6">
        <v>28.08</v>
      </c>
      <c r="M1484">
        <v>23.78</v>
      </c>
      <c r="N1484">
        <v>96.56</v>
      </c>
      <c r="O1484" t="str">
        <f t="shared" si="94"/>
        <v>81:100</v>
      </c>
      <c r="P1484" t="s">
        <v>39</v>
      </c>
      <c r="Q1484">
        <v>251.95</v>
      </c>
      <c r="R1484" t="str">
        <f t="shared" si="95"/>
        <v>Low</v>
      </c>
    </row>
    <row r="1485" spans="1:18" x14ac:dyDescent="0.25">
      <c r="A1485">
        <v>2009</v>
      </c>
      <c r="B1485" t="s">
        <v>30</v>
      </c>
      <c r="C1485" t="s">
        <v>33</v>
      </c>
      <c r="D1485" t="s">
        <v>29</v>
      </c>
      <c r="E1485" t="str">
        <f t="shared" si="92"/>
        <v>Summer crops</v>
      </c>
      <c r="F1485">
        <v>2.68</v>
      </c>
      <c r="G1485" s="6">
        <v>2898.89</v>
      </c>
      <c r="H1485" t="str">
        <f t="shared" si="93"/>
        <v>High</v>
      </c>
      <c r="I1485">
        <v>6.41</v>
      </c>
      <c r="J1485">
        <v>1.36</v>
      </c>
      <c r="K1485">
        <v>10</v>
      </c>
      <c r="L1485" s="6">
        <v>71.05</v>
      </c>
      <c r="M1485">
        <v>32.18</v>
      </c>
      <c r="N1485">
        <v>31.18</v>
      </c>
      <c r="O1485" t="str">
        <f t="shared" si="94"/>
        <v>21:40</v>
      </c>
      <c r="P1485" t="s">
        <v>17</v>
      </c>
      <c r="Q1485">
        <v>645.80999999999995</v>
      </c>
      <c r="R1485" t="str">
        <f t="shared" si="95"/>
        <v>Low</v>
      </c>
    </row>
    <row r="1486" spans="1:18" x14ac:dyDescent="0.25">
      <c r="A1486">
        <v>2012</v>
      </c>
      <c r="B1486" t="s">
        <v>30</v>
      </c>
      <c r="C1486" t="s">
        <v>33</v>
      </c>
      <c r="D1486" t="s">
        <v>48</v>
      </c>
      <c r="E1486" t="str">
        <f t="shared" si="92"/>
        <v>Summer crops</v>
      </c>
      <c r="F1486">
        <v>17.46</v>
      </c>
      <c r="G1486" s="6">
        <v>2850.37</v>
      </c>
      <c r="H1486" t="str">
        <f t="shared" si="93"/>
        <v>High</v>
      </c>
      <c r="I1486">
        <v>16.98</v>
      </c>
      <c r="J1486">
        <v>1.629</v>
      </c>
      <c r="K1486">
        <v>6</v>
      </c>
      <c r="L1486" s="6">
        <v>87.08</v>
      </c>
      <c r="M1486">
        <v>35.270000000000003</v>
      </c>
      <c r="N1486">
        <v>17.420000000000002</v>
      </c>
      <c r="O1486" t="str">
        <f t="shared" si="94"/>
        <v>0:20</v>
      </c>
      <c r="P1486" t="s">
        <v>35</v>
      </c>
      <c r="Q1486">
        <v>793.89</v>
      </c>
      <c r="R1486" t="str">
        <f t="shared" si="95"/>
        <v>Moderate</v>
      </c>
    </row>
    <row r="1487" spans="1:18" x14ac:dyDescent="0.25">
      <c r="A1487">
        <v>2009</v>
      </c>
      <c r="B1487" t="s">
        <v>14</v>
      </c>
      <c r="C1487" t="s">
        <v>40</v>
      </c>
      <c r="D1487" t="s">
        <v>26</v>
      </c>
      <c r="E1487" t="str">
        <f t="shared" si="92"/>
        <v>Summer crops</v>
      </c>
      <c r="F1487">
        <v>7.33</v>
      </c>
      <c r="G1487" s="6">
        <v>2216.7600000000002</v>
      </c>
      <c r="H1487" t="str">
        <f t="shared" si="93"/>
        <v>High</v>
      </c>
      <c r="I1487">
        <v>26.59</v>
      </c>
      <c r="J1487">
        <v>1.7549999999999999</v>
      </c>
      <c r="K1487">
        <v>5</v>
      </c>
      <c r="L1487" s="6">
        <v>12.42</v>
      </c>
      <c r="M1487">
        <v>30.62</v>
      </c>
      <c r="N1487">
        <v>74.87</v>
      </c>
      <c r="O1487" t="str">
        <f t="shared" si="94"/>
        <v>61:80</v>
      </c>
      <c r="P1487" t="s">
        <v>17</v>
      </c>
      <c r="Q1487">
        <v>657.96</v>
      </c>
      <c r="R1487" t="str">
        <f t="shared" si="95"/>
        <v>Low</v>
      </c>
    </row>
    <row r="1488" spans="1:18" x14ac:dyDescent="0.25">
      <c r="A1488">
        <v>2009</v>
      </c>
      <c r="B1488" t="s">
        <v>36</v>
      </c>
      <c r="C1488" t="s">
        <v>62</v>
      </c>
      <c r="D1488" t="s">
        <v>26</v>
      </c>
      <c r="E1488" t="str">
        <f t="shared" si="92"/>
        <v>Summer crops</v>
      </c>
      <c r="F1488">
        <v>2.84</v>
      </c>
      <c r="G1488" s="6">
        <v>2702.19</v>
      </c>
      <c r="H1488" t="str">
        <f t="shared" si="93"/>
        <v>High</v>
      </c>
      <c r="I1488">
        <v>1.51</v>
      </c>
      <c r="J1488">
        <v>1.96</v>
      </c>
      <c r="K1488">
        <v>9</v>
      </c>
      <c r="L1488" s="6">
        <v>47.66</v>
      </c>
      <c r="M1488">
        <v>8.65</v>
      </c>
      <c r="N1488">
        <v>97.67</v>
      </c>
      <c r="O1488" t="str">
        <f t="shared" si="94"/>
        <v>81:100</v>
      </c>
      <c r="P1488" t="s">
        <v>20</v>
      </c>
      <c r="Q1488">
        <v>839.79</v>
      </c>
      <c r="R1488" t="str">
        <f t="shared" si="95"/>
        <v>Low</v>
      </c>
    </row>
    <row r="1489" spans="1:18" x14ac:dyDescent="0.25">
      <c r="A1489">
        <v>2012</v>
      </c>
      <c r="B1489" t="s">
        <v>32</v>
      </c>
      <c r="C1489" t="s">
        <v>53</v>
      </c>
      <c r="D1489" t="s">
        <v>48</v>
      </c>
      <c r="E1489" t="str">
        <f t="shared" si="92"/>
        <v>Summer crops</v>
      </c>
      <c r="F1489">
        <v>25.35</v>
      </c>
      <c r="G1489" s="6">
        <v>2114.98</v>
      </c>
      <c r="H1489" t="str">
        <f t="shared" si="93"/>
        <v>High</v>
      </c>
      <c r="I1489">
        <v>25.04</v>
      </c>
      <c r="J1489">
        <v>2.1059999999999999</v>
      </c>
      <c r="K1489">
        <v>0</v>
      </c>
      <c r="L1489" s="6">
        <v>97.27</v>
      </c>
      <c r="M1489">
        <v>48.7</v>
      </c>
      <c r="N1489">
        <v>24.03</v>
      </c>
      <c r="O1489" t="str">
        <f t="shared" si="94"/>
        <v>21:40</v>
      </c>
      <c r="P1489" t="s">
        <v>20</v>
      </c>
      <c r="Q1489">
        <v>620.86</v>
      </c>
      <c r="R1489" t="str">
        <f t="shared" si="95"/>
        <v>High</v>
      </c>
    </row>
    <row r="1490" spans="1:18" x14ac:dyDescent="0.25">
      <c r="A1490">
        <v>1996</v>
      </c>
      <c r="B1490" t="s">
        <v>24</v>
      </c>
      <c r="C1490" t="s">
        <v>59</v>
      </c>
      <c r="D1490" t="s">
        <v>49</v>
      </c>
      <c r="E1490" t="str">
        <f t="shared" si="92"/>
        <v>Summer crops</v>
      </c>
      <c r="F1490">
        <v>-3.46</v>
      </c>
      <c r="G1490" s="6">
        <v>963.14</v>
      </c>
      <c r="H1490" t="str">
        <f t="shared" si="93"/>
        <v>Low</v>
      </c>
      <c r="I1490">
        <v>5.81</v>
      </c>
      <c r="J1490">
        <v>2.31</v>
      </c>
      <c r="K1490">
        <v>2</v>
      </c>
      <c r="L1490" s="6">
        <v>90.59</v>
      </c>
      <c r="M1490">
        <v>34.74</v>
      </c>
      <c r="N1490">
        <v>31.97</v>
      </c>
      <c r="O1490" t="str">
        <f t="shared" si="94"/>
        <v>21:40</v>
      </c>
      <c r="P1490" t="s">
        <v>35</v>
      </c>
      <c r="Q1490">
        <v>654.32000000000005</v>
      </c>
      <c r="R1490" t="str">
        <f t="shared" si="95"/>
        <v>Below 0</v>
      </c>
    </row>
    <row r="1491" spans="1:18" x14ac:dyDescent="0.25">
      <c r="A1491">
        <v>2012</v>
      </c>
      <c r="B1491" t="s">
        <v>14</v>
      </c>
      <c r="C1491" t="s">
        <v>28</v>
      </c>
      <c r="D1491" t="s">
        <v>34</v>
      </c>
      <c r="E1491" t="str">
        <f t="shared" si="92"/>
        <v>Winter crops</v>
      </c>
      <c r="F1491">
        <v>30.85</v>
      </c>
      <c r="G1491" s="6">
        <v>329.13</v>
      </c>
      <c r="H1491" t="str">
        <f t="shared" si="93"/>
        <v>Low</v>
      </c>
      <c r="I1491">
        <v>28.49</v>
      </c>
      <c r="J1491">
        <v>3.3660000000000001</v>
      </c>
      <c r="K1491">
        <v>7</v>
      </c>
      <c r="L1491" s="6">
        <v>14.48</v>
      </c>
      <c r="M1491">
        <v>30.88</v>
      </c>
      <c r="N1491">
        <v>80.34</v>
      </c>
      <c r="O1491" t="str">
        <f t="shared" si="94"/>
        <v>81:100</v>
      </c>
      <c r="P1491" t="s">
        <v>35</v>
      </c>
      <c r="Q1491">
        <v>451.23</v>
      </c>
      <c r="R1491" t="str">
        <f t="shared" si="95"/>
        <v>High</v>
      </c>
    </row>
    <row r="1492" spans="1:18" x14ac:dyDescent="0.25">
      <c r="A1492">
        <v>2018</v>
      </c>
      <c r="B1492" t="s">
        <v>46</v>
      </c>
      <c r="C1492" t="s">
        <v>51</v>
      </c>
      <c r="D1492" t="s">
        <v>49</v>
      </c>
      <c r="E1492" t="str">
        <f t="shared" si="92"/>
        <v>Summer crops</v>
      </c>
      <c r="F1492">
        <v>1.88</v>
      </c>
      <c r="G1492" s="6">
        <v>1104.1199999999999</v>
      </c>
      <c r="H1492" t="str">
        <f t="shared" si="93"/>
        <v>Medium</v>
      </c>
      <c r="I1492">
        <v>20.36</v>
      </c>
      <c r="J1492">
        <v>0.73799999999999999</v>
      </c>
      <c r="K1492">
        <v>4</v>
      </c>
      <c r="L1492" s="6">
        <v>88.93</v>
      </c>
      <c r="M1492">
        <v>46.19</v>
      </c>
      <c r="N1492">
        <v>56.68</v>
      </c>
      <c r="O1492" t="str">
        <f t="shared" si="94"/>
        <v>41:60</v>
      </c>
      <c r="P1492" t="s">
        <v>35</v>
      </c>
      <c r="Q1492">
        <v>248.73</v>
      </c>
      <c r="R1492" t="str">
        <f t="shared" si="95"/>
        <v>Low</v>
      </c>
    </row>
    <row r="1493" spans="1:18" x14ac:dyDescent="0.25">
      <c r="A1493">
        <v>2011</v>
      </c>
      <c r="B1493" t="s">
        <v>14</v>
      </c>
      <c r="C1493" t="s">
        <v>64</v>
      </c>
      <c r="D1493" t="s">
        <v>26</v>
      </c>
      <c r="E1493" t="str">
        <f t="shared" si="92"/>
        <v>Summer crops</v>
      </c>
      <c r="F1493">
        <v>18.29</v>
      </c>
      <c r="G1493" s="6">
        <v>1535.93</v>
      </c>
      <c r="H1493" t="str">
        <f t="shared" si="93"/>
        <v>Medium</v>
      </c>
      <c r="I1493">
        <v>24.25</v>
      </c>
      <c r="J1493">
        <v>1.5840000000000001</v>
      </c>
      <c r="K1493">
        <v>1</v>
      </c>
      <c r="L1493" s="6">
        <v>37.64</v>
      </c>
      <c r="M1493">
        <v>17.93</v>
      </c>
      <c r="N1493">
        <v>93.66</v>
      </c>
      <c r="O1493" t="str">
        <f t="shared" si="94"/>
        <v>81:100</v>
      </c>
      <c r="P1493" t="s">
        <v>35</v>
      </c>
      <c r="Q1493">
        <v>459.28</v>
      </c>
      <c r="R1493" t="str">
        <f t="shared" si="95"/>
        <v>Moderate</v>
      </c>
    </row>
    <row r="1494" spans="1:18" x14ac:dyDescent="0.25">
      <c r="A1494">
        <v>2023</v>
      </c>
      <c r="B1494" t="s">
        <v>14</v>
      </c>
      <c r="C1494" t="s">
        <v>15</v>
      </c>
      <c r="D1494" t="s">
        <v>38</v>
      </c>
      <c r="E1494" t="str">
        <f t="shared" si="92"/>
        <v>Summer crops</v>
      </c>
      <c r="F1494">
        <v>0.2</v>
      </c>
      <c r="G1494" s="6">
        <v>2495.4</v>
      </c>
      <c r="H1494" t="str">
        <f t="shared" si="93"/>
        <v>High</v>
      </c>
      <c r="I1494">
        <v>20.95</v>
      </c>
      <c r="J1494">
        <v>2.0609999999999999</v>
      </c>
      <c r="K1494">
        <v>1</v>
      </c>
      <c r="L1494" s="6">
        <v>23.8</v>
      </c>
      <c r="M1494">
        <v>28.43</v>
      </c>
      <c r="N1494">
        <v>43.92</v>
      </c>
      <c r="O1494" t="str">
        <f t="shared" si="94"/>
        <v>41:60</v>
      </c>
      <c r="P1494" t="s">
        <v>17</v>
      </c>
      <c r="Q1494">
        <v>243.13</v>
      </c>
      <c r="R1494" t="str">
        <f t="shared" si="95"/>
        <v>Low</v>
      </c>
    </row>
    <row r="1495" spans="1:18" x14ac:dyDescent="0.25">
      <c r="A1495">
        <v>2018</v>
      </c>
      <c r="B1495" t="s">
        <v>41</v>
      </c>
      <c r="C1495" t="s">
        <v>42</v>
      </c>
      <c r="D1495" t="s">
        <v>38</v>
      </c>
      <c r="E1495" t="str">
        <f t="shared" si="92"/>
        <v>Summer crops</v>
      </c>
      <c r="F1495">
        <v>29.94</v>
      </c>
      <c r="G1495" s="6">
        <v>2911.22</v>
      </c>
      <c r="H1495" t="str">
        <f t="shared" si="93"/>
        <v>High</v>
      </c>
      <c r="I1495">
        <v>1.1200000000000001</v>
      </c>
      <c r="J1495">
        <v>2.66</v>
      </c>
      <c r="K1495">
        <v>2</v>
      </c>
      <c r="L1495" s="6">
        <v>67.16</v>
      </c>
      <c r="M1495">
        <v>14.77</v>
      </c>
      <c r="N1495">
        <v>71.489999999999995</v>
      </c>
      <c r="O1495" t="str">
        <f t="shared" si="94"/>
        <v>61:80</v>
      </c>
      <c r="P1495" t="s">
        <v>39</v>
      </c>
      <c r="Q1495">
        <v>831.51</v>
      </c>
      <c r="R1495" t="str">
        <f t="shared" si="95"/>
        <v>High</v>
      </c>
    </row>
    <row r="1496" spans="1:18" x14ac:dyDescent="0.25">
      <c r="A1496">
        <v>2003</v>
      </c>
      <c r="B1496" t="s">
        <v>32</v>
      </c>
      <c r="C1496" t="s">
        <v>61</v>
      </c>
      <c r="D1496" t="s">
        <v>43</v>
      </c>
      <c r="E1496" t="str">
        <f t="shared" si="92"/>
        <v>Winter crops</v>
      </c>
      <c r="F1496">
        <v>-1.18</v>
      </c>
      <c r="G1496" s="6">
        <v>1997.67</v>
      </c>
      <c r="H1496" t="str">
        <f t="shared" si="93"/>
        <v>Medium</v>
      </c>
      <c r="I1496">
        <v>5.01</v>
      </c>
      <c r="J1496">
        <v>1.05</v>
      </c>
      <c r="K1496">
        <v>1</v>
      </c>
      <c r="L1496" s="6">
        <v>11.02</v>
      </c>
      <c r="M1496">
        <v>23.14</v>
      </c>
      <c r="N1496">
        <v>67.069999999999993</v>
      </c>
      <c r="O1496" t="str">
        <f t="shared" si="94"/>
        <v>61:80</v>
      </c>
      <c r="P1496" t="s">
        <v>17</v>
      </c>
      <c r="Q1496">
        <v>372.7</v>
      </c>
      <c r="R1496" t="str">
        <f t="shared" si="95"/>
        <v>Below 0</v>
      </c>
    </row>
    <row r="1497" spans="1:18" x14ac:dyDescent="0.25">
      <c r="A1497">
        <v>2014</v>
      </c>
      <c r="B1497" t="s">
        <v>21</v>
      </c>
      <c r="C1497" t="s">
        <v>45</v>
      </c>
      <c r="D1497" t="s">
        <v>16</v>
      </c>
      <c r="E1497" t="str">
        <f t="shared" si="92"/>
        <v>Summer crops</v>
      </c>
      <c r="F1497">
        <v>2.21</v>
      </c>
      <c r="G1497" s="6">
        <v>2787.61</v>
      </c>
      <c r="H1497" t="str">
        <f t="shared" si="93"/>
        <v>High</v>
      </c>
      <c r="I1497">
        <v>8.94</v>
      </c>
      <c r="J1497">
        <v>1.06</v>
      </c>
      <c r="K1497">
        <v>6</v>
      </c>
      <c r="L1497" s="6">
        <v>22.47</v>
      </c>
      <c r="M1497">
        <v>22.62</v>
      </c>
      <c r="N1497">
        <v>55.5</v>
      </c>
      <c r="O1497" t="str">
        <f t="shared" si="94"/>
        <v>41:60</v>
      </c>
      <c r="P1497" t="s">
        <v>39</v>
      </c>
      <c r="Q1497">
        <v>190.41</v>
      </c>
      <c r="R1497" t="str">
        <f t="shared" si="95"/>
        <v>Low</v>
      </c>
    </row>
    <row r="1498" spans="1:18" x14ac:dyDescent="0.25">
      <c r="A1498">
        <v>1997</v>
      </c>
      <c r="B1498" t="s">
        <v>14</v>
      </c>
      <c r="C1498" t="s">
        <v>40</v>
      </c>
      <c r="D1498" t="s">
        <v>48</v>
      </c>
      <c r="E1498" t="str">
        <f t="shared" si="92"/>
        <v>Summer crops</v>
      </c>
      <c r="F1498">
        <v>27.26</v>
      </c>
      <c r="G1498" s="6">
        <v>555.91</v>
      </c>
      <c r="H1498" t="str">
        <f t="shared" si="93"/>
        <v>Low</v>
      </c>
      <c r="I1498">
        <v>19</v>
      </c>
      <c r="J1498">
        <v>2.1059999999999999</v>
      </c>
      <c r="K1498">
        <v>1</v>
      </c>
      <c r="L1498" s="6">
        <v>25</v>
      </c>
      <c r="M1498">
        <v>49.22</v>
      </c>
      <c r="N1498">
        <v>41.18</v>
      </c>
      <c r="O1498" t="str">
        <f t="shared" si="94"/>
        <v>41:60</v>
      </c>
      <c r="P1498" t="s">
        <v>39</v>
      </c>
      <c r="Q1498">
        <v>329.7</v>
      </c>
      <c r="R1498" t="str">
        <f t="shared" si="95"/>
        <v>High</v>
      </c>
    </row>
    <row r="1499" spans="1:18" x14ac:dyDescent="0.25">
      <c r="A1499">
        <v>2018</v>
      </c>
      <c r="B1499" t="s">
        <v>46</v>
      </c>
      <c r="C1499" t="s">
        <v>63</v>
      </c>
      <c r="D1499" t="s">
        <v>38</v>
      </c>
      <c r="E1499" t="str">
        <f t="shared" si="92"/>
        <v>Summer crops</v>
      </c>
      <c r="F1499">
        <v>5.63</v>
      </c>
      <c r="G1499" s="6">
        <v>429.44</v>
      </c>
      <c r="H1499" t="str">
        <f t="shared" si="93"/>
        <v>Low</v>
      </c>
      <c r="I1499">
        <v>9.07</v>
      </c>
      <c r="J1499">
        <v>2.5739999999999998</v>
      </c>
      <c r="K1499">
        <v>10</v>
      </c>
      <c r="L1499" s="6">
        <v>25.93</v>
      </c>
      <c r="M1499">
        <v>11.1</v>
      </c>
      <c r="N1499">
        <v>98.29</v>
      </c>
      <c r="O1499" t="str">
        <f t="shared" si="94"/>
        <v>81:100</v>
      </c>
      <c r="P1499" t="s">
        <v>20</v>
      </c>
      <c r="Q1499">
        <v>1093.04</v>
      </c>
      <c r="R1499" t="str">
        <f t="shared" si="95"/>
        <v>Low</v>
      </c>
    </row>
    <row r="1500" spans="1:18" x14ac:dyDescent="0.25">
      <c r="A1500">
        <v>2014</v>
      </c>
      <c r="B1500" t="s">
        <v>32</v>
      </c>
      <c r="C1500" t="s">
        <v>33</v>
      </c>
      <c r="D1500" t="s">
        <v>26</v>
      </c>
      <c r="E1500" t="str">
        <f t="shared" si="92"/>
        <v>Summer crops</v>
      </c>
      <c r="F1500">
        <v>31.4</v>
      </c>
      <c r="G1500" s="6">
        <v>1029.3900000000001</v>
      </c>
      <c r="H1500" t="str">
        <f t="shared" si="93"/>
        <v>Medium</v>
      </c>
      <c r="I1500">
        <v>26.42</v>
      </c>
      <c r="J1500">
        <v>2.31299999999999</v>
      </c>
      <c r="K1500">
        <v>7</v>
      </c>
      <c r="L1500" s="6">
        <v>58.34</v>
      </c>
      <c r="M1500">
        <v>40.46</v>
      </c>
      <c r="N1500">
        <v>21.07</v>
      </c>
      <c r="O1500" t="str">
        <f t="shared" si="94"/>
        <v>21:40</v>
      </c>
      <c r="P1500" t="s">
        <v>27</v>
      </c>
      <c r="Q1500">
        <v>321.81</v>
      </c>
      <c r="R1500" t="str">
        <f t="shared" si="95"/>
        <v>High</v>
      </c>
    </row>
    <row r="1501" spans="1:18" x14ac:dyDescent="0.25">
      <c r="A1501">
        <v>2009</v>
      </c>
      <c r="B1501" t="s">
        <v>46</v>
      </c>
      <c r="C1501" t="s">
        <v>51</v>
      </c>
      <c r="D1501" t="s">
        <v>48</v>
      </c>
      <c r="E1501" t="str">
        <f t="shared" si="92"/>
        <v>Summer crops</v>
      </c>
      <c r="F1501">
        <v>23.77</v>
      </c>
      <c r="G1501" s="6">
        <v>322.73</v>
      </c>
      <c r="H1501" t="str">
        <f t="shared" si="93"/>
        <v>Low</v>
      </c>
      <c r="I1501">
        <v>24.92</v>
      </c>
      <c r="J1501">
        <v>2.0880000000000001</v>
      </c>
      <c r="K1501">
        <v>3</v>
      </c>
      <c r="L1501" s="6">
        <v>25.65</v>
      </c>
      <c r="M1501">
        <v>20.02</v>
      </c>
      <c r="N1501">
        <v>25.86</v>
      </c>
      <c r="O1501" t="str">
        <f t="shared" si="94"/>
        <v>21:40</v>
      </c>
      <c r="P1501" t="s">
        <v>35</v>
      </c>
      <c r="Q1501">
        <v>1002.49</v>
      </c>
      <c r="R1501" t="str">
        <f t="shared" si="95"/>
        <v>Moderate</v>
      </c>
    </row>
    <row r="1502" spans="1:18" x14ac:dyDescent="0.25">
      <c r="A1502">
        <v>2019</v>
      </c>
      <c r="B1502" t="s">
        <v>36</v>
      </c>
      <c r="C1502" t="s">
        <v>70</v>
      </c>
      <c r="D1502" t="s">
        <v>26</v>
      </c>
      <c r="E1502" t="str">
        <f t="shared" si="92"/>
        <v>Summer crops</v>
      </c>
      <c r="F1502">
        <v>33.76</v>
      </c>
      <c r="G1502" s="6">
        <v>497.31</v>
      </c>
      <c r="H1502" t="str">
        <f t="shared" si="93"/>
        <v>Low</v>
      </c>
      <c r="I1502">
        <v>27.03</v>
      </c>
      <c r="J1502">
        <v>1.611</v>
      </c>
      <c r="K1502">
        <v>9</v>
      </c>
      <c r="L1502" s="6">
        <v>71.680000000000007</v>
      </c>
      <c r="M1502">
        <v>41.68</v>
      </c>
      <c r="N1502">
        <v>68.319999999999993</v>
      </c>
      <c r="O1502" t="str">
        <f t="shared" si="94"/>
        <v>61:80</v>
      </c>
      <c r="P1502" t="s">
        <v>35</v>
      </c>
      <c r="Q1502">
        <v>622.16</v>
      </c>
      <c r="R1502" t="str">
        <f t="shared" si="95"/>
        <v>High</v>
      </c>
    </row>
    <row r="1503" spans="1:18" x14ac:dyDescent="0.25">
      <c r="A1503">
        <v>1999</v>
      </c>
      <c r="B1503" t="s">
        <v>30</v>
      </c>
      <c r="C1503" t="s">
        <v>66</v>
      </c>
      <c r="D1503" t="s">
        <v>34</v>
      </c>
      <c r="E1503" t="str">
        <f t="shared" si="92"/>
        <v>Winter crops</v>
      </c>
      <c r="F1503">
        <v>24.01</v>
      </c>
      <c r="G1503" s="6">
        <v>1402.26</v>
      </c>
      <c r="H1503" t="str">
        <f t="shared" si="93"/>
        <v>Medium</v>
      </c>
      <c r="I1503">
        <v>21.48</v>
      </c>
      <c r="J1503">
        <v>3.5190000000000001</v>
      </c>
      <c r="K1503">
        <v>9</v>
      </c>
      <c r="L1503" s="6">
        <v>34.700000000000003</v>
      </c>
      <c r="M1503">
        <v>26.82</v>
      </c>
      <c r="N1503">
        <v>54.88</v>
      </c>
      <c r="O1503" t="str">
        <f t="shared" si="94"/>
        <v>41:60</v>
      </c>
      <c r="P1503" t="s">
        <v>27</v>
      </c>
      <c r="Q1503">
        <v>1151.52</v>
      </c>
      <c r="R1503" t="str">
        <f t="shared" si="95"/>
        <v>Moderate</v>
      </c>
    </row>
    <row r="1504" spans="1:18" x14ac:dyDescent="0.25">
      <c r="A1504">
        <v>1995</v>
      </c>
      <c r="B1504" t="s">
        <v>18</v>
      </c>
      <c r="C1504" t="s">
        <v>56</v>
      </c>
      <c r="D1504" t="s">
        <v>34</v>
      </c>
      <c r="E1504" t="str">
        <f t="shared" si="92"/>
        <v>Winter crops</v>
      </c>
      <c r="F1504">
        <v>27.77</v>
      </c>
      <c r="G1504" s="6">
        <v>1727.46</v>
      </c>
      <c r="H1504" t="str">
        <f t="shared" si="93"/>
        <v>Medium</v>
      </c>
      <c r="I1504">
        <v>9.0500000000000007</v>
      </c>
      <c r="J1504">
        <v>0.82</v>
      </c>
      <c r="K1504">
        <v>6</v>
      </c>
      <c r="L1504" s="6">
        <v>69.47</v>
      </c>
      <c r="M1504">
        <v>8.14</v>
      </c>
      <c r="N1504">
        <v>13.15</v>
      </c>
      <c r="O1504" t="str">
        <f t="shared" si="94"/>
        <v>0:20</v>
      </c>
      <c r="P1504" t="s">
        <v>39</v>
      </c>
      <c r="Q1504">
        <v>284.48</v>
      </c>
      <c r="R1504" t="str">
        <f t="shared" si="95"/>
        <v>High</v>
      </c>
    </row>
    <row r="1505" spans="1:18" x14ac:dyDescent="0.25">
      <c r="A1505">
        <v>1991</v>
      </c>
      <c r="B1505" t="s">
        <v>32</v>
      </c>
      <c r="C1505" t="s">
        <v>61</v>
      </c>
      <c r="D1505" t="s">
        <v>34</v>
      </c>
      <c r="E1505" t="str">
        <f t="shared" si="92"/>
        <v>Winter crops</v>
      </c>
      <c r="F1505">
        <v>-2.08</v>
      </c>
      <c r="G1505" s="6">
        <v>1375.08</v>
      </c>
      <c r="H1505" t="str">
        <f t="shared" si="93"/>
        <v>Medium</v>
      </c>
      <c r="I1505">
        <v>28.77</v>
      </c>
      <c r="J1505">
        <v>0.70199999999999996</v>
      </c>
      <c r="K1505">
        <v>9</v>
      </c>
      <c r="L1505" s="6">
        <v>34.119999999999997</v>
      </c>
      <c r="M1505">
        <v>20.72</v>
      </c>
      <c r="N1505">
        <v>82.59</v>
      </c>
      <c r="O1505" t="str">
        <f t="shared" si="94"/>
        <v>81:100</v>
      </c>
      <c r="P1505" t="s">
        <v>35</v>
      </c>
      <c r="Q1505">
        <v>128.11000000000001</v>
      </c>
      <c r="R1505" t="str">
        <f t="shared" si="95"/>
        <v>Below 0</v>
      </c>
    </row>
    <row r="1506" spans="1:18" x14ac:dyDescent="0.25">
      <c r="A1506">
        <v>2002</v>
      </c>
      <c r="B1506" t="s">
        <v>36</v>
      </c>
      <c r="C1506" t="s">
        <v>37</v>
      </c>
      <c r="D1506" t="s">
        <v>16</v>
      </c>
      <c r="E1506" t="str">
        <f t="shared" si="92"/>
        <v>Summer crops</v>
      </c>
      <c r="F1506">
        <v>9.3800000000000008</v>
      </c>
      <c r="G1506" s="6">
        <v>2882.85</v>
      </c>
      <c r="H1506" t="str">
        <f t="shared" si="93"/>
        <v>High</v>
      </c>
      <c r="I1506">
        <v>25.87</v>
      </c>
      <c r="J1506">
        <v>0.99</v>
      </c>
      <c r="K1506">
        <v>2</v>
      </c>
      <c r="L1506" s="6">
        <v>70.86</v>
      </c>
      <c r="M1506">
        <v>30.76</v>
      </c>
      <c r="N1506">
        <v>58.77</v>
      </c>
      <c r="O1506" t="str">
        <f t="shared" si="94"/>
        <v>41:60</v>
      </c>
      <c r="P1506" t="s">
        <v>35</v>
      </c>
      <c r="Q1506">
        <v>191.55</v>
      </c>
      <c r="R1506" t="str">
        <f t="shared" si="95"/>
        <v>Low</v>
      </c>
    </row>
    <row r="1507" spans="1:18" x14ac:dyDescent="0.25">
      <c r="A1507">
        <v>2015</v>
      </c>
      <c r="B1507" t="s">
        <v>21</v>
      </c>
      <c r="C1507" t="s">
        <v>55</v>
      </c>
      <c r="D1507" t="s">
        <v>23</v>
      </c>
      <c r="E1507" t="str">
        <f t="shared" si="92"/>
        <v>Winter crops</v>
      </c>
      <c r="F1507">
        <v>34.07</v>
      </c>
      <c r="G1507" s="6">
        <v>2608.69</v>
      </c>
      <c r="H1507" t="str">
        <f t="shared" si="93"/>
        <v>High</v>
      </c>
      <c r="I1507">
        <v>10.31</v>
      </c>
      <c r="J1507">
        <v>3.41</v>
      </c>
      <c r="K1507">
        <v>7</v>
      </c>
      <c r="L1507" s="6">
        <v>71.849999999999994</v>
      </c>
      <c r="M1507">
        <v>31.8</v>
      </c>
      <c r="N1507">
        <v>43.54</v>
      </c>
      <c r="O1507" t="str">
        <f t="shared" si="94"/>
        <v>41:60</v>
      </c>
      <c r="P1507" t="s">
        <v>35</v>
      </c>
      <c r="Q1507">
        <v>612.29</v>
      </c>
      <c r="R1507" t="str">
        <f t="shared" si="95"/>
        <v>High</v>
      </c>
    </row>
    <row r="1508" spans="1:18" x14ac:dyDescent="0.25">
      <c r="A1508">
        <v>2004</v>
      </c>
      <c r="B1508" t="s">
        <v>14</v>
      </c>
      <c r="C1508" t="s">
        <v>64</v>
      </c>
      <c r="D1508" t="s">
        <v>49</v>
      </c>
      <c r="E1508" t="str">
        <f t="shared" si="92"/>
        <v>Summer crops</v>
      </c>
      <c r="F1508">
        <v>0.18</v>
      </c>
      <c r="G1508" s="6">
        <v>455.33</v>
      </c>
      <c r="H1508" t="str">
        <f t="shared" si="93"/>
        <v>Low</v>
      </c>
      <c r="I1508">
        <v>4.4400000000000004</v>
      </c>
      <c r="J1508">
        <v>2.2320000000000002</v>
      </c>
      <c r="K1508">
        <v>7</v>
      </c>
      <c r="L1508" s="6">
        <v>71.23</v>
      </c>
      <c r="M1508">
        <v>17.32</v>
      </c>
      <c r="N1508">
        <v>59.75</v>
      </c>
      <c r="O1508" t="str">
        <f t="shared" si="94"/>
        <v>41:60</v>
      </c>
      <c r="P1508" t="s">
        <v>20</v>
      </c>
      <c r="Q1508">
        <v>610.94000000000005</v>
      </c>
      <c r="R1508" t="str">
        <f t="shared" si="95"/>
        <v>Low</v>
      </c>
    </row>
    <row r="1509" spans="1:18" x14ac:dyDescent="0.25">
      <c r="A1509">
        <v>2010</v>
      </c>
      <c r="B1509" t="s">
        <v>41</v>
      </c>
      <c r="C1509" t="s">
        <v>44</v>
      </c>
      <c r="D1509" t="s">
        <v>48</v>
      </c>
      <c r="E1509" t="str">
        <f t="shared" si="92"/>
        <v>Summer crops</v>
      </c>
      <c r="F1509">
        <v>27.05</v>
      </c>
      <c r="G1509" s="6">
        <v>2160.14</v>
      </c>
      <c r="H1509" t="str">
        <f t="shared" si="93"/>
        <v>High</v>
      </c>
      <c r="I1509">
        <v>11.6</v>
      </c>
      <c r="J1509">
        <v>3.11</v>
      </c>
      <c r="K1509">
        <v>8</v>
      </c>
      <c r="L1509" s="6">
        <v>15.71</v>
      </c>
      <c r="M1509">
        <v>45.8</v>
      </c>
      <c r="N1509">
        <v>32.979999999999997</v>
      </c>
      <c r="O1509" t="str">
        <f t="shared" si="94"/>
        <v>21:40</v>
      </c>
      <c r="P1509" t="s">
        <v>35</v>
      </c>
      <c r="Q1509">
        <v>800.72</v>
      </c>
      <c r="R1509" t="str">
        <f t="shared" si="95"/>
        <v>High</v>
      </c>
    </row>
    <row r="1510" spans="1:18" x14ac:dyDescent="0.25">
      <c r="A1510">
        <v>2020</v>
      </c>
      <c r="B1510" t="s">
        <v>41</v>
      </c>
      <c r="C1510" t="s">
        <v>44</v>
      </c>
      <c r="D1510" t="s">
        <v>52</v>
      </c>
      <c r="E1510" t="str">
        <f t="shared" si="92"/>
        <v>Winter crops</v>
      </c>
      <c r="F1510">
        <v>6.5</v>
      </c>
      <c r="G1510" s="6">
        <v>1695.14</v>
      </c>
      <c r="H1510" t="str">
        <f t="shared" si="93"/>
        <v>Medium</v>
      </c>
      <c r="I1510">
        <v>11.52</v>
      </c>
      <c r="J1510">
        <v>2.69</v>
      </c>
      <c r="K1510">
        <v>6</v>
      </c>
      <c r="L1510" s="6">
        <v>13.74</v>
      </c>
      <c r="M1510">
        <v>25.97</v>
      </c>
      <c r="N1510">
        <v>77.03</v>
      </c>
      <c r="O1510" t="str">
        <f t="shared" si="94"/>
        <v>61:80</v>
      </c>
      <c r="P1510" t="s">
        <v>27</v>
      </c>
      <c r="Q1510">
        <v>596.78</v>
      </c>
      <c r="R1510" t="str">
        <f t="shared" si="95"/>
        <v>Low</v>
      </c>
    </row>
    <row r="1511" spans="1:18" x14ac:dyDescent="0.25">
      <c r="A1511">
        <v>2017</v>
      </c>
      <c r="B1511" t="s">
        <v>18</v>
      </c>
      <c r="C1511" t="s">
        <v>56</v>
      </c>
      <c r="D1511" t="s">
        <v>26</v>
      </c>
      <c r="E1511" t="str">
        <f t="shared" si="92"/>
        <v>Summer crops</v>
      </c>
      <c r="F1511">
        <v>-1.52</v>
      </c>
      <c r="G1511" s="6">
        <v>908.37</v>
      </c>
      <c r="H1511" t="str">
        <f t="shared" si="93"/>
        <v>Low</v>
      </c>
      <c r="I1511">
        <v>2.93</v>
      </c>
      <c r="J1511">
        <v>2.4900000000000002</v>
      </c>
      <c r="K1511">
        <v>10</v>
      </c>
      <c r="L1511" s="6">
        <v>20.12</v>
      </c>
      <c r="M1511">
        <v>35.6</v>
      </c>
      <c r="N1511">
        <v>63.92</v>
      </c>
      <c r="O1511" t="str">
        <f t="shared" si="94"/>
        <v>61:80</v>
      </c>
      <c r="P1511" t="s">
        <v>20</v>
      </c>
      <c r="Q1511">
        <v>474.52</v>
      </c>
      <c r="R1511" t="str">
        <f t="shared" si="95"/>
        <v>Below 0</v>
      </c>
    </row>
    <row r="1512" spans="1:18" x14ac:dyDescent="0.25">
      <c r="A1512">
        <v>2000</v>
      </c>
      <c r="B1512" t="s">
        <v>14</v>
      </c>
      <c r="C1512" t="s">
        <v>15</v>
      </c>
      <c r="D1512" t="s">
        <v>52</v>
      </c>
      <c r="E1512" t="str">
        <f t="shared" si="92"/>
        <v>Winter crops</v>
      </c>
      <c r="F1512">
        <v>18.010000000000002</v>
      </c>
      <c r="G1512" s="6">
        <v>887.07</v>
      </c>
      <c r="H1512" t="str">
        <f t="shared" si="93"/>
        <v>Low</v>
      </c>
      <c r="I1512">
        <v>5.92</v>
      </c>
      <c r="J1512">
        <v>2.48</v>
      </c>
      <c r="K1512">
        <v>8</v>
      </c>
      <c r="L1512" s="6">
        <v>95.88</v>
      </c>
      <c r="M1512">
        <v>2.08</v>
      </c>
      <c r="N1512">
        <v>54.04</v>
      </c>
      <c r="O1512" t="str">
        <f t="shared" si="94"/>
        <v>41:60</v>
      </c>
      <c r="P1512" t="s">
        <v>35</v>
      </c>
      <c r="Q1512">
        <v>861.93</v>
      </c>
      <c r="R1512" t="str">
        <f t="shared" si="95"/>
        <v>Moderate</v>
      </c>
    </row>
    <row r="1513" spans="1:18" x14ac:dyDescent="0.25">
      <c r="A1513">
        <v>2020</v>
      </c>
      <c r="B1513" t="s">
        <v>50</v>
      </c>
      <c r="C1513" t="s">
        <v>58</v>
      </c>
      <c r="D1513" t="s">
        <v>34</v>
      </c>
      <c r="E1513" t="str">
        <f t="shared" si="92"/>
        <v>Winter crops</v>
      </c>
      <c r="F1513">
        <v>25.44</v>
      </c>
      <c r="G1513" s="6">
        <v>1769.31</v>
      </c>
      <c r="H1513" t="str">
        <f t="shared" si="93"/>
        <v>Medium</v>
      </c>
      <c r="I1513">
        <v>20.170000000000002</v>
      </c>
      <c r="J1513">
        <v>3.2759999999999998</v>
      </c>
      <c r="K1513">
        <v>1</v>
      </c>
      <c r="L1513" s="6">
        <v>39.69</v>
      </c>
      <c r="M1513">
        <v>46.95</v>
      </c>
      <c r="N1513">
        <v>78.17</v>
      </c>
      <c r="O1513" t="str">
        <f t="shared" si="94"/>
        <v>61:80</v>
      </c>
      <c r="P1513" t="s">
        <v>17</v>
      </c>
      <c r="Q1513">
        <v>1031.82</v>
      </c>
      <c r="R1513" t="str">
        <f t="shared" si="95"/>
        <v>High</v>
      </c>
    </row>
    <row r="1514" spans="1:18" x14ac:dyDescent="0.25">
      <c r="A1514">
        <v>1995</v>
      </c>
      <c r="B1514" t="s">
        <v>14</v>
      </c>
      <c r="C1514" t="s">
        <v>40</v>
      </c>
      <c r="D1514" t="s">
        <v>48</v>
      </c>
      <c r="E1514" t="str">
        <f t="shared" si="92"/>
        <v>Summer crops</v>
      </c>
      <c r="F1514">
        <v>21.13</v>
      </c>
      <c r="G1514" s="6">
        <v>698.01</v>
      </c>
      <c r="H1514" t="str">
        <f t="shared" si="93"/>
        <v>Low</v>
      </c>
      <c r="I1514">
        <v>13.16</v>
      </c>
      <c r="J1514">
        <v>1.6</v>
      </c>
      <c r="K1514">
        <v>0</v>
      </c>
      <c r="L1514" s="6">
        <v>94.31</v>
      </c>
      <c r="M1514">
        <v>34.51</v>
      </c>
      <c r="N1514">
        <v>86.74</v>
      </c>
      <c r="O1514" t="str">
        <f t="shared" si="94"/>
        <v>81:100</v>
      </c>
      <c r="P1514" t="s">
        <v>39</v>
      </c>
      <c r="Q1514">
        <v>425.09</v>
      </c>
      <c r="R1514" t="str">
        <f t="shared" si="95"/>
        <v>Moderate</v>
      </c>
    </row>
    <row r="1515" spans="1:18" x14ac:dyDescent="0.25">
      <c r="A1515">
        <v>2008</v>
      </c>
      <c r="B1515" t="s">
        <v>32</v>
      </c>
      <c r="C1515" t="s">
        <v>69</v>
      </c>
      <c r="D1515" t="s">
        <v>43</v>
      </c>
      <c r="E1515" t="str">
        <f t="shared" si="92"/>
        <v>Winter crops</v>
      </c>
      <c r="F1515">
        <v>26.84</v>
      </c>
      <c r="G1515" s="6">
        <v>2288.5300000000002</v>
      </c>
      <c r="H1515" t="str">
        <f t="shared" si="93"/>
        <v>High</v>
      </c>
      <c r="I1515">
        <v>18.52</v>
      </c>
      <c r="J1515">
        <v>3.2040000000000002</v>
      </c>
      <c r="K1515">
        <v>4</v>
      </c>
      <c r="L1515" s="6">
        <v>11.19</v>
      </c>
      <c r="M1515">
        <v>45.64</v>
      </c>
      <c r="N1515">
        <v>32.97</v>
      </c>
      <c r="O1515" t="str">
        <f t="shared" si="94"/>
        <v>21:40</v>
      </c>
      <c r="P1515" t="s">
        <v>20</v>
      </c>
      <c r="Q1515">
        <v>712.34</v>
      </c>
      <c r="R1515" t="str">
        <f t="shared" si="95"/>
        <v>High</v>
      </c>
    </row>
    <row r="1516" spans="1:18" x14ac:dyDescent="0.25">
      <c r="A1516">
        <v>2003</v>
      </c>
      <c r="B1516" t="s">
        <v>30</v>
      </c>
      <c r="C1516" t="s">
        <v>66</v>
      </c>
      <c r="D1516" t="s">
        <v>16</v>
      </c>
      <c r="E1516" t="str">
        <f t="shared" si="92"/>
        <v>Summer crops</v>
      </c>
      <c r="F1516">
        <v>-0.14000000000000001</v>
      </c>
      <c r="G1516" s="6">
        <v>642.45000000000005</v>
      </c>
      <c r="H1516" t="str">
        <f t="shared" si="93"/>
        <v>Low</v>
      </c>
      <c r="I1516">
        <v>27.27</v>
      </c>
      <c r="J1516">
        <v>2.5110000000000001</v>
      </c>
      <c r="K1516">
        <v>7</v>
      </c>
      <c r="L1516" s="6">
        <v>10.71</v>
      </c>
      <c r="M1516">
        <v>4.82</v>
      </c>
      <c r="N1516">
        <v>33.31</v>
      </c>
      <c r="O1516" t="str">
        <f t="shared" si="94"/>
        <v>21:40</v>
      </c>
      <c r="P1516" t="s">
        <v>39</v>
      </c>
      <c r="Q1516">
        <v>1041.42</v>
      </c>
      <c r="R1516" t="str">
        <f t="shared" si="95"/>
        <v>Below 0</v>
      </c>
    </row>
    <row r="1517" spans="1:18" x14ac:dyDescent="0.25">
      <c r="A1517">
        <v>2004</v>
      </c>
      <c r="B1517" t="s">
        <v>18</v>
      </c>
      <c r="C1517" t="s">
        <v>60</v>
      </c>
      <c r="D1517" t="s">
        <v>34</v>
      </c>
      <c r="E1517" t="str">
        <f t="shared" si="92"/>
        <v>Winter crops</v>
      </c>
      <c r="F1517">
        <v>-4.75</v>
      </c>
      <c r="G1517" s="6">
        <v>2382.64</v>
      </c>
      <c r="H1517" t="str">
        <f t="shared" si="93"/>
        <v>High</v>
      </c>
      <c r="I1517">
        <v>13.39</v>
      </c>
      <c r="J1517">
        <v>1.59</v>
      </c>
      <c r="K1517">
        <v>8</v>
      </c>
      <c r="L1517" s="6">
        <v>30.3</v>
      </c>
      <c r="M1517">
        <v>4.46</v>
      </c>
      <c r="N1517">
        <v>76.930000000000007</v>
      </c>
      <c r="O1517" t="str">
        <f t="shared" si="94"/>
        <v>61:80</v>
      </c>
      <c r="P1517" t="s">
        <v>27</v>
      </c>
      <c r="Q1517">
        <v>437.48</v>
      </c>
      <c r="R1517" t="str">
        <f t="shared" si="95"/>
        <v>Below 0</v>
      </c>
    </row>
    <row r="1518" spans="1:18" x14ac:dyDescent="0.25">
      <c r="A1518">
        <v>2002</v>
      </c>
      <c r="B1518" t="s">
        <v>41</v>
      </c>
      <c r="C1518" t="s">
        <v>71</v>
      </c>
      <c r="D1518" t="s">
        <v>23</v>
      </c>
      <c r="E1518" t="str">
        <f t="shared" si="92"/>
        <v>Winter crops</v>
      </c>
      <c r="F1518">
        <v>8.77</v>
      </c>
      <c r="G1518" s="6">
        <v>2051.58</v>
      </c>
      <c r="H1518" t="str">
        <f t="shared" si="93"/>
        <v>High</v>
      </c>
      <c r="I1518">
        <v>12.07</v>
      </c>
      <c r="J1518">
        <v>1.06</v>
      </c>
      <c r="K1518">
        <v>5</v>
      </c>
      <c r="L1518" s="6">
        <v>34.69</v>
      </c>
      <c r="M1518">
        <v>11.15</v>
      </c>
      <c r="N1518">
        <v>21.21</v>
      </c>
      <c r="O1518" t="str">
        <f t="shared" si="94"/>
        <v>21:40</v>
      </c>
      <c r="P1518" t="s">
        <v>27</v>
      </c>
      <c r="Q1518">
        <v>416.68</v>
      </c>
      <c r="R1518" t="str">
        <f t="shared" si="95"/>
        <v>Low</v>
      </c>
    </row>
    <row r="1519" spans="1:18" x14ac:dyDescent="0.25">
      <c r="A1519">
        <v>1994</v>
      </c>
      <c r="B1519" t="s">
        <v>41</v>
      </c>
      <c r="C1519" t="s">
        <v>71</v>
      </c>
      <c r="D1519" t="s">
        <v>26</v>
      </c>
      <c r="E1519" t="str">
        <f t="shared" si="92"/>
        <v>Summer crops</v>
      </c>
      <c r="F1519">
        <v>2.1</v>
      </c>
      <c r="G1519" s="6">
        <v>2742.35</v>
      </c>
      <c r="H1519" t="str">
        <f t="shared" si="93"/>
        <v>High</v>
      </c>
      <c r="I1519">
        <v>2</v>
      </c>
      <c r="J1519">
        <v>0.64</v>
      </c>
      <c r="K1519">
        <v>7</v>
      </c>
      <c r="L1519" s="6">
        <v>84.86</v>
      </c>
      <c r="M1519">
        <v>42.08</v>
      </c>
      <c r="N1519">
        <v>86.27</v>
      </c>
      <c r="O1519" t="str">
        <f t="shared" si="94"/>
        <v>81:100</v>
      </c>
      <c r="P1519" t="s">
        <v>17</v>
      </c>
      <c r="Q1519">
        <v>149.56</v>
      </c>
      <c r="R1519" t="str">
        <f t="shared" si="95"/>
        <v>Low</v>
      </c>
    </row>
    <row r="1520" spans="1:18" x14ac:dyDescent="0.25">
      <c r="A1520">
        <v>2004</v>
      </c>
      <c r="B1520" t="s">
        <v>21</v>
      </c>
      <c r="C1520" t="s">
        <v>65</v>
      </c>
      <c r="D1520" t="s">
        <v>48</v>
      </c>
      <c r="E1520" t="str">
        <f t="shared" si="92"/>
        <v>Summer crops</v>
      </c>
      <c r="F1520">
        <v>18.940000000000001</v>
      </c>
      <c r="G1520" s="6">
        <v>1454.73</v>
      </c>
      <c r="H1520" t="str">
        <f t="shared" si="93"/>
        <v>Medium</v>
      </c>
      <c r="I1520">
        <v>28.07</v>
      </c>
      <c r="J1520">
        <v>1.962</v>
      </c>
      <c r="K1520">
        <v>4</v>
      </c>
      <c r="L1520" s="6">
        <v>45.66</v>
      </c>
      <c r="M1520">
        <v>4.53</v>
      </c>
      <c r="N1520">
        <v>66.680000000000007</v>
      </c>
      <c r="O1520" t="str">
        <f t="shared" si="94"/>
        <v>61:80</v>
      </c>
      <c r="P1520" t="s">
        <v>27</v>
      </c>
      <c r="Q1520">
        <v>843.92</v>
      </c>
      <c r="R1520" t="str">
        <f t="shared" si="95"/>
        <v>Moderate</v>
      </c>
    </row>
    <row r="1521" spans="1:18" x14ac:dyDescent="0.25">
      <c r="A1521">
        <v>2013</v>
      </c>
      <c r="B1521" t="s">
        <v>50</v>
      </c>
      <c r="C1521" t="s">
        <v>58</v>
      </c>
      <c r="D1521" t="s">
        <v>52</v>
      </c>
      <c r="E1521" t="str">
        <f t="shared" si="92"/>
        <v>Winter crops</v>
      </c>
      <c r="F1521">
        <v>17.22</v>
      </c>
      <c r="G1521" s="6">
        <v>1694.56</v>
      </c>
      <c r="H1521" t="str">
        <f t="shared" si="93"/>
        <v>Medium</v>
      </c>
      <c r="I1521">
        <v>18.55</v>
      </c>
      <c r="J1521">
        <v>3.6</v>
      </c>
      <c r="K1521">
        <v>9</v>
      </c>
      <c r="L1521" s="6">
        <v>10.17</v>
      </c>
      <c r="M1521">
        <v>36.590000000000003</v>
      </c>
      <c r="N1521">
        <v>13.43</v>
      </c>
      <c r="O1521" t="str">
        <f t="shared" si="94"/>
        <v>0:20</v>
      </c>
      <c r="P1521" t="s">
        <v>39</v>
      </c>
      <c r="Q1521">
        <v>1416.29</v>
      </c>
      <c r="R1521" t="str">
        <f t="shared" si="95"/>
        <v>Moderate</v>
      </c>
    </row>
    <row r="1522" spans="1:18" x14ac:dyDescent="0.25">
      <c r="A1522">
        <v>1994</v>
      </c>
      <c r="B1522" t="s">
        <v>18</v>
      </c>
      <c r="C1522" t="s">
        <v>60</v>
      </c>
      <c r="D1522" t="s">
        <v>29</v>
      </c>
      <c r="E1522" t="str">
        <f t="shared" si="92"/>
        <v>Summer crops</v>
      </c>
      <c r="F1522">
        <v>7.93</v>
      </c>
      <c r="G1522" s="6">
        <v>752.06</v>
      </c>
      <c r="H1522" t="str">
        <f t="shared" si="93"/>
        <v>Low</v>
      </c>
      <c r="I1522">
        <v>5.61</v>
      </c>
      <c r="J1522">
        <v>1.18</v>
      </c>
      <c r="K1522">
        <v>6</v>
      </c>
      <c r="L1522" s="6">
        <v>35.64</v>
      </c>
      <c r="M1522">
        <v>44.42</v>
      </c>
      <c r="N1522">
        <v>44.22</v>
      </c>
      <c r="O1522" t="str">
        <f t="shared" si="94"/>
        <v>41:60</v>
      </c>
      <c r="P1522" t="s">
        <v>20</v>
      </c>
      <c r="Q1522">
        <v>236.7</v>
      </c>
      <c r="R1522" t="str">
        <f t="shared" si="95"/>
        <v>Low</v>
      </c>
    </row>
    <row r="1523" spans="1:18" x14ac:dyDescent="0.25">
      <c r="A1523">
        <v>1999</v>
      </c>
      <c r="B1523" t="s">
        <v>50</v>
      </c>
      <c r="C1523" t="s">
        <v>58</v>
      </c>
      <c r="D1523" t="s">
        <v>29</v>
      </c>
      <c r="E1523" t="str">
        <f t="shared" si="92"/>
        <v>Summer crops</v>
      </c>
      <c r="F1523">
        <v>25.93</v>
      </c>
      <c r="G1523" s="6">
        <v>2062.77</v>
      </c>
      <c r="H1523" t="str">
        <f t="shared" si="93"/>
        <v>High</v>
      </c>
      <c r="I1523">
        <v>15.59</v>
      </c>
      <c r="J1523">
        <v>2.6819999999999999</v>
      </c>
      <c r="K1523">
        <v>8</v>
      </c>
      <c r="L1523" s="6">
        <v>61.47</v>
      </c>
      <c r="M1523">
        <v>3.83</v>
      </c>
      <c r="N1523">
        <v>12.6</v>
      </c>
      <c r="O1523" t="str">
        <f t="shared" si="94"/>
        <v>0:20</v>
      </c>
      <c r="P1523" t="s">
        <v>35</v>
      </c>
      <c r="Q1523">
        <v>765.35</v>
      </c>
      <c r="R1523" t="str">
        <f t="shared" si="95"/>
        <v>High</v>
      </c>
    </row>
    <row r="1524" spans="1:18" x14ac:dyDescent="0.25">
      <c r="A1524">
        <v>2013</v>
      </c>
      <c r="B1524" t="s">
        <v>41</v>
      </c>
      <c r="C1524" t="s">
        <v>44</v>
      </c>
      <c r="D1524" t="s">
        <v>43</v>
      </c>
      <c r="E1524" t="str">
        <f t="shared" si="92"/>
        <v>Winter crops</v>
      </c>
      <c r="F1524">
        <v>29.49</v>
      </c>
      <c r="G1524" s="6">
        <v>2371.1</v>
      </c>
      <c r="H1524" t="str">
        <f t="shared" si="93"/>
        <v>High</v>
      </c>
      <c r="I1524">
        <v>4.16</v>
      </c>
      <c r="J1524">
        <v>2.92</v>
      </c>
      <c r="K1524">
        <v>10</v>
      </c>
      <c r="L1524" s="6">
        <v>48.9</v>
      </c>
      <c r="M1524">
        <v>0.59</v>
      </c>
      <c r="N1524">
        <v>8.99</v>
      </c>
      <c r="O1524" t="str">
        <f t="shared" si="94"/>
        <v>0:20</v>
      </c>
      <c r="P1524" t="s">
        <v>35</v>
      </c>
      <c r="Q1524">
        <v>1431.43</v>
      </c>
      <c r="R1524" t="str">
        <f t="shared" si="95"/>
        <v>High</v>
      </c>
    </row>
    <row r="1525" spans="1:18" x14ac:dyDescent="0.25">
      <c r="A1525">
        <v>1996</v>
      </c>
      <c r="B1525" t="s">
        <v>21</v>
      </c>
      <c r="C1525" t="s">
        <v>22</v>
      </c>
      <c r="D1525" t="s">
        <v>23</v>
      </c>
      <c r="E1525" t="str">
        <f t="shared" si="92"/>
        <v>Winter crops</v>
      </c>
      <c r="F1525">
        <v>1.64</v>
      </c>
      <c r="G1525" s="6">
        <v>2359.1999999999998</v>
      </c>
      <c r="H1525" t="str">
        <f t="shared" si="93"/>
        <v>High</v>
      </c>
      <c r="I1525">
        <v>6.01</v>
      </c>
      <c r="J1525">
        <v>0.52</v>
      </c>
      <c r="K1525">
        <v>3</v>
      </c>
      <c r="L1525" s="6">
        <v>66.73</v>
      </c>
      <c r="M1525">
        <v>34.369999999999997</v>
      </c>
      <c r="N1525">
        <v>89.26</v>
      </c>
      <c r="O1525" t="str">
        <f t="shared" si="94"/>
        <v>81:100</v>
      </c>
      <c r="P1525" t="s">
        <v>35</v>
      </c>
      <c r="Q1525">
        <v>233.4</v>
      </c>
      <c r="R1525" t="str">
        <f t="shared" si="95"/>
        <v>Low</v>
      </c>
    </row>
    <row r="1526" spans="1:18" x14ac:dyDescent="0.25">
      <c r="A1526">
        <v>2002</v>
      </c>
      <c r="B1526" t="s">
        <v>21</v>
      </c>
      <c r="C1526" t="s">
        <v>45</v>
      </c>
      <c r="D1526" t="s">
        <v>43</v>
      </c>
      <c r="E1526" t="str">
        <f t="shared" si="92"/>
        <v>Winter crops</v>
      </c>
      <c r="F1526">
        <v>8.16</v>
      </c>
      <c r="G1526" s="6">
        <v>2088.7800000000002</v>
      </c>
      <c r="H1526" t="str">
        <f t="shared" si="93"/>
        <v>High</v>
      </c>
      <c r="I1526">
        <v>19.04</v>
      </c>
      <c r="J1526">
        <v>2.0070000000000001</v>
      </c>
      <c r="K1526">
        <v>1</v>
      </c>
      <c r="L1526" s="6">
        <v>49</v>
      </c>
      <c r="M1526">
        <v>24.76</v>
      </c>
      <c r="N1526">
        <v>45.64</v>
      </c>
      <c r="O1526" t="str">
        <f t="shared" si="94"/>
        <v>41:60</v>
      </c>
      <c r="P1526" t="s">
        <v>35</v>
      </c>
      <c r="Q1526">
        <v>283.38</v>
      </c>
      <c r="R1526" t="str">
        <f t="shared" si="95"/>
        <v>Low</v>
      </c>
    </row>
    <row r="1527" spans="1:18" x14ac:dyDescent="0.25">
      <c r="A1527">
        <v>2021</v>
      </c>
      <c r="B1527" t="s">
        <v>30</v>
      </c>
      <c r="C1527" t="s">
        <v>33</v>
      </c>
      <c r="D1527" t="s">
        <v>52</v>
      </c>
      <c r="E1527" t="str">
        <f t="shared" si="92"/>
        <v>Winter crops</v>
      </c>
      <c r="F1527">
        <v>-4.66</v>
      </c>
      <c r="G1527" s="6">
        <v>2199.2399999999998</v>
      </c>
      <c r="H1527" t="str">
        <f t="shared" si="93"/>
        <v>High</v>
      </c>
      <c r="I1527">
        <v>5.39</v>
      </c>
      <c r="J1527">
        <v>1.83</v>
      </c>
      <c r="K1527">
        <v>0</v>
      </c>
      <c r="L1527" s="6">
        <v>71.739999999999995</v>
      </c>
      <c r="M1527">
        <v>26.59</v>
      </c>
      <c r="N1527">
        <v>49.64</v>
      </c>
      <c r="O1527" t="str">
        <f t="shared" si="94"/>
        <v>41:60</v>
      </c>
      <c r="P1527" t="s">
        <v>27</v>
      </c>
      <c r="Q1527">
        <v>890.38</v>
      </c>
      <c r="R1527" t="str">
        <f t="shared" si="95"/>
        <v>Below 0</v>
      </c>
    </row>
    <row r="1528" spans="1:18" x14ac:dyDescent="0.25">
      <c r="A1528">
        <v>2012</v>
      </c>
      <c r="B1528" t="s">
        <v>36</v>
      </c>
      <c r="C1528" t="s">
        <v>70</v>
      </c>
      <c r="D1528" t="s">
        <v>43</v>
      </c>
      <c r="E1528" t="str">
        <f t="shared" si="92"/>
        <v>Winter crops</v>
      </c>
      <c r="F1528">
        <v>2.4</v>
      </c>
      <c r="G1528" s="6">
        <v>1776.9</v>
      </c>
      <c r="H1528" t="str">
        <f t="shared" si="93"/>
        <v>Medium</v>
      </c>
      <c r="I1528">
        <v>8.26</v>
      </c>
      <c r="J1528">
        <v>2.19</v>
      </c>
      <c r="K1528">
        <v>6</v>
      </c>
      <c r="L1528" s="6">
        <v>21.21</v>
      </c>
      <c r="M1528">
        <v>13.67</v>
      </c>
      <c r="N1528">
        <v>77.34</v>
      </c>
      <c r="O1528" t="str">
        <f t="shared" si="94"/>
        <v>61:80</v>
      </c>
      <c r="P1528" t="s">
        <v>39</v>
      </c>
      <c r="Q1528">
        <v>842.77</v>
      </c>
      <c r="R1528" t="str">
        <f t="shared" si="95"/>
        <v>Low</v>
      </c>
    </row>
    <row r="1529" spans="1:18" x14ac:dyDescent="0.25">
      <c r="A1529">
        <v>2010</v>
      </c>
      <c r="B1529" t="s">
        <v>21</v>
      </c>
      <c r="C1529" t="s">
        <v>22</v>
      </c>
      <c r="D1529" t="s">
        <v>38</v>
      </c>
      <c r="E1529" t="str">
        <f t="shared" si="92"/>
        <v>Summer crops</v>
      </c>
      <c r="F1529">
        <v>7.18</v>
      </c>
      <c r="G1529" s="6">
        <v>718.17</v>
      </c>
      <c r="H1529" t="str">
        <f t="shared" si="93"/>
        <v>Low</v>
      </c>
      <c r="I1529">
        <v>26.78</v>
      </c>
      <c r="J1529">
        <v>1.881</v>
      </c>
      <c r="K1529">
        <v>9</v>
      </c>
      <c r="L1529" s="6">
        <v>92.09</v>
      </c>
      <c r="M1529">
        <v>10.31</v>
      </c>
      <c r="N1529">
        <v>5.26</v>
      </c>
      <c r="O1529" t="str">
        <f t="shared" si="94"/>
        <v>0:20</v>
      </c>
      <c r="P1529" t="s">
        <v>35</v>
      </c>
      <c r="Q1529">
        <v>199.42</v>
      </c>
      <c r="R1529" t="str">
        <f t="shared" si="95"/>
        <v>Low</v>
      </c>
    </row>
    <row r="1530" spans="1:18" x14ac:dyDescent="0.25">
      <c r="A1530">
        <v>2022</v>
      </c>
      <c r="B1530" t="s">
        <v>14</v>
      </c>
      <c r="C1530" t="s">
        <v>40</v>
      </c>
      <c r="D1530" t="s">
        <v>16</v>
      </c>
      <c r="E1530" t="str">
        <f t="shared" si="92"/>
        <v>Summer crops</v>
      </c>
      <c r="F1530">
        <v>29.8</v>
      </c>
      <c r="G1530" s="6">
        <v>1488.31</v>
      </c>
      <c r="H1530" t="str">
        <f t="shared" si="93"/>
        <v>Medium</v>
      </c>
      <c r="I1530">
        <v>18.899999999999999</v>
      </c>
      <c r="J1530">
        <v>3.1230000000000002</v>
      </c>
      <c r="K1530">
        <v>7</v>
      </c>
      <c r="L1530" s="6">
        <v>46.18</v>
      </c>
      <c r="M1530">
        <v>17.84</v>
      </c>
      <c r="N1530">
        <v>54.54</v>
      </c>
      <c r="O1530" t="str">
        <f t="shared" si="94"/>
        <v>41:60</v>
      </c>
      <c r="P1530" t="s">
        <v>17</v>
      </c>
      <c r="Q1530">
        <v>440.65</v>
      </c>
      <c r="R1530" t="str">
        <f t="shared" si="95"/>
        <v>High</v>
      </c>
    </row>
    <row r="1531" spans="1:18" x14ac:dyDescent="0.25">
      <c r="A1531">
        <v>2022</v>
      </c>
      <c r="B1531" t="s">
        <v>21</v>
      </c>
      <c r="C1531" t="s">
        <v>45</v>
      </c>
      <c r="D1531" t="s">
        <v>48</v>
      </c>
      <c r="E1531" t="str">
        <f t="shared" si="92"/>
        <v>Summer crops</v>
      </c>
      <c r="F1531">
        <v>31.89</v>
      </c>
      <c r="G1531" s="6">
        <v>1861.2</v>
      </c>
      <c r="H1531" t="str">
        <f t="shared" si="93"/>
        <v>Medium</v>
      </c>
      <c r="I1531">
        <v>29.01</v>
      </c>
      <c r="J1531">
        <v>2.1240000000000001</v>
      </c>
      <c r="K1531">
        <v>4</v>
      </c>
      <c r="L1531" s="6">
        <v>94.68</v>
      </c>
      <c r="M1531">
        <v>38.32</v>
      </c>
      <c r="N1531">
        <v>69.930000000000007</v>
      </c>
      <c r="O1531" t="str">
        <f t="shared" si="94"/>
        <v>61:80</v>
      </c>
      <c r="P1531" t="s">
        <v>20</v>
      </c>
      <c r="Q1531">
        <v>829.68</v>
      </c>
      <c r="R1531" t="str">
        <f t="shared" si="95"/>
        <v>High</v>
      </c>
    </row>
    <row r="1532" spans="1:18" x14ac:dyDescent="0.25">
      <c r="A1532">
        <v>2014</v>
      </c>
      <c r="B1532" t="s">
        <v>14</v>
      </c>
      <c r="C1532" t="s">
        <v>40</v>
      </c>
      <c r="D1532" t="s">
        <v>23</v>
      </c>
      <c r="E1532" t="str">
        <f t="shared" si="92"/>
        <v>Winter crops</v>
      </c>
      <c r="F1532">
        <v>24.45</v>
      </c>
      <c r="G1532" s="6">
        <v>463.37</v>
      </c>
      <c r="H1532" t="str">
        <f t="shared" si="93"/>
        <v>Low</v>
      </c>
      <c r="I1532">
        <v>12.71</v>
      </c>
      <c r="J1532">
        <v>2.31299999999999</v>
      </c>
      <c r="K1532">
        <v>1</v>
      </c>
      <c r="L1532" s="6">
        <v>39.96</v>
      </c>
      <c r="M1532">
        <v>7.26</v>
      </c>
      <c r="N1532">
        <v>0.24</v>
      </c>
      <c r="O1532" t="str">
        <f t="shared" si="94"/>
        <v>0:20</v>
      </c>
      <c r="P1532" t="s">
        <v>20</v>
      </c>
      <c r="Q1532">
        <v>859.34</v>
      </c>
      <c r="R1532" t="str">
        <f t="shared" si="95"/>
        <v>Moderate</v>
      </c>
    </row>
    <row r="1533" spans="1:18" x14ac:dyDescent="0.25">
      <c r="A1533">
        <v>1991</v>
      </c>
      <c r="B1533" t="s">
        <v>21</v>
      </c>
      <c r="C1533" t="s">
        <v>22</v>
      </c>
      <c r="D1533" t="s">
        <v>48</v>
      </c>
      <c r="E1533" t="str">
        <f t="shared" si="92"/>
        <v>Summer crops</v>
      </c>
      <c r="F1533">
        <v>28.32</v>
      </c>
      <c r="G1533" s="6">
        <v>1899.37</v>
      </c>
      <c r="H1533" t="str">
        <f t="shared" si="93"/>
        <v>Medium</v>
      </c>
      <c r="I1533">
        <v>4.18</v>
      </c>
      <c r="J1533">
        <v>2.99</v>
      </c>
      <c r="K1533">
        <v>2</v>
      </c>
      <c r="L1533" s="6">
        <v>14</v>
      </c>
      <c r="M1533">
        <v>18.05</v>
      </c>
      <c r="N1533">
        <v>56.55</v>
      </c>
      <c r="O1533" t="str">
        <f t="shared" si="94"/>
        <v>41:60</v>
      </c>
      <c r="P1533" t="s">
        <v>17</v>
      </c>
      <c r="Q1533">
        <v>516.58000000000004</v>
      </c>
      <c r="R1533" t="str">
        <f t="shared" si="95"/>
        <v>High</v>
      </c>
    </row>
    <row r="1534" spans="1:18" x14ac:dyDescent="0.25">
      <c r="A1534">
        <v>2017</v>
      </c>
      <c r="B1534" t="s">
        <v>18</v>
      </c>
      <c r="C1534" t="s">
        <v>67</v>
      </c>
      <c r="D1534" t="s">
        <v>34</v>
      </c>
      <c r="E1534" t="str">
        <f t="shared" si="92"/>
        <v>Winter crops</v>
      </c>
      <c r="F1534">
        <v>9.94</v>
      </c>
      <c r="G1534" s="6">
        <v>2221.16</v>
      </c>
      <c r="H1534" t="str">
        <f t="shared" si="93"/>
        <v>High</v>
      </c>
      <c r="I1534">
        <v>2.0099999999999998</v>
      </c>
      <c r="J1534">
        <v>0.63</v>
      </c>
      <c r="K1534">
        <v>5</v>
      </c>
      <c r="L1534" s="6">
        <v>99.87</v>
      </c>
      <c r="M1534">
        <v>34.94</v>
      </c>
      <c r="N1534">
        <v>59.8</v>
      </c>
      <c r="O1534" t="str">
        <f t="shared" si="94"/>
        <v>41:60</v>
      </c>
      <c r="P1534" t="s">
        <v>27</v>
      </c>
      <c r="Q1534">
        <v>72.87</v>
      </c>
      <c r="R1534" t="str">
        <f t="shared" si="95"/>
        <v>Low</v>
      </c>
    </row>
    <row r="1535" spans="1:18" x14ac:dyDescent="0.25">
      <c r="A1535">
        <v>2018</v>
      </c>
      <c r="B1535" t="s">
        <v>41</v>
      </c>
      <c r="C1535" t="s">
        <v>71</v>
      </c>
      <c r="D1535" t="s">
        <v>34</v>
      </c>
      <c r="E1535" t="str">
        <f t="shared" si="92"/>
        <v>Winter crops</v>
      </c>
      <c r="F1535">
        <v>12.65</v>
      </c>
      <c r="G1535" s="6">
        <v>1778.77</v>
      </c>
      <c r="H1535" t="str">
        <f t="shared" si="93"/>
        <v>Medium</v>
      </c>
      <c r="I1535">
        <v>24.25</v>
      </c>
      <c r="J1535">
        <v>3.5459999999999998</v>
      </c>
      <c r="K1535">
        <v>1</v>
      </c>
      <c r="L1535" s="6">
        <v>37.69</v>
      </c>
      <c r="M1535">
        <v>34.729999999999997</v>
      </c>
      <c r="N1535">
        <v>12.98</v>
      </c>
      <c r="O1535" t="str">
        <f t="shared" si="94"/>
        <v>0:20</v>
      </c>
      <c r="P1535" t="s">
        <v>39</v>
      </c>
      <c r="Q1535">
        <v>1622.18</v>
      </c>
      <c r="R1535" t="str">
        <f t="shared" si="95"/>
        <v>Low</v>
      </c>
    </row>
    <row r="1536" spans="1:18" x14ac:dyDescent="0.25">
      <c r="A1536">
        <v>2000</v>
      </c>
      <c r="B1536" t="s">
        <v>46</v>
      </c>
      <c r="C1536" t="s">
        <v>67</v>
      </c>
      <c r="D1536" t="s">
        <v>49</v>
      </c>
      <c r="E1536" t="str">
        <f t="shared" si="92"/>
        <v>Summer crops</v>
      </c>
      <c r="F1536">
        <v>31.66</v>
      </c>
      <c r="G1536" s="6">
        <v>639.98</v>
      </c>
      <c r="H1536" t="str">
        <f t="shared" si="93"/>
        <v>Low</v>
      </c>
      <c r="I1536">
        <v>8.8699999999999992</v>
      </c>
      <c r="J1536">
        <v>1.47</v>
      </c>
      <c r="K1536">
        <v>4</v>
      </c>
      <c r="L1536" s="6">
        <v>11.74</v>
      </c>
      <c r="M1536">
        <v>28.84</v>
      </c>
      <c r="N1536">
        <v>59.73</v>
      </c>
      <c r="O1536" t="str">
        <f t="shared" si="94"/>
        <v>41:60</v>
      </c>
      <c r="P1536" t="s">
        <v>27</v>
      </c>
      <c r="Q1536">
        <v>594.28</v>
      </c>
      <c r="R1536" t="str">
        <f t="shared" si="95"/>
        <v>High</v>
      </c>
    </row>
    <row r="1537" spans="1:18" x14ac:dyDescent="0.25">
      <c r="A1537">
        <v>2015</v>
      </c>
      <c r="B1537" t="s">
        <v>32</v>
      </c>
      <c r="C1537" t="s">
        <v>53</v>
      </c>
      <c r="D1537" t="s">
        <v>26</v>
      </c>
      <c r="E1537" t="str">
        <f t="shared" si="92"/>
        <v>Summer crops</v>
      </c>
      <c r="F1537">
        <v>27.28</v>
      </c>
      <c r="G1537" s="6">
        <v>2162.9</v>
      </c>
      <c r="H1537" t="str">
        <f t="shared" si="93"/>
        <v>High</v>
      </c>
      <c r="I1537">
        <v>12.34</v>
      </c>
      <c r="J1537">
        <v>3.9</v>
      </c>
      <c r="K1537">
        <v>5</v>
      </c>
      <c r="L1537" s="6">
        <v>74.16</v>
      </c>
      <c r="M1537">
        <v>12.37</v>
      </c>
      <c r="N1537">
        <v>52.84</v>
      </c>
      <c r="O1537" t="str">
        <f t="shared" si="94"/>
        <v>41:60</v>
      </c>
      <c r="P1537" t="s">
        <v>17</v>
      </c>
      <c r="Q1537">
        <v>1836.05</v>
      </c>
      <c r="R1537" t="str">
        <f t="shared" si="95"/>
        <v>High</v>
      </c>
    </row>
    <row r="1538" spans="1:18" x14ac:dyDescent="0.25">
      <c r="A1538">
        <v>2018</v>
      </c>
      <c r="B1538" t="s">
        <v>41</v>
      </c>
      <c r="C1538" t="s">
        <v>68</v>
      </c>
      <c r="D1538" t="s">
        <v>23</v>
      </c>
      <c r="E1538" t="str">
        <f t="shared" si="92"/>
        <v>Winter crops</v>
      </c>
      <c r="F1538">
        <v>-2.7</v>
      </c>
      <c r="G1538" s="6">
        <v>2723.06</v>
      </c>
      <c r="H1538" t="str">
        <f t="shared" si="93"/>
        <v>High</v>
      </c>
      <c r="I1538">
        <v>18.649999999999999</v>
      </c>
      <c r="J1538">
        <v>1.3140000000000001</v>
      </c>
      <c r="K1538">
        <v>8</v>
      </c>
      <c r="L1538" s="6">
        <v>74.55</v>
      </c>
      <c r="M1538">
        <v>19.91</v>
      </c>
      <c r="N1538">
        <v>48.69</v>
      </c>
      <c r="O1538" t="str">
        <f t="shared" si="94"/>
        <v>41:60</v>
      </c>
      <c r="P1538" t="s">
        <v>20</v>
      </c>
      <c r="Q1538">
        <v>326.10000000000002</v>
      </c>
      <c r="R1538" t="str">
        <f t="shared" si="95"/>
        <v>Below 0</v>
      </c>
    </row>
    <row r="1539" spans="1:18" x14ac:dyDescent="0.25">
      <c r="A1539">
        <v>2000</v>
      </c>
      <c r="B1539" t="s">
        <v>24</v>
      </c>
      <c r="C1539" t="s">
        <v>57</v>
      </c>
      <c r="D1539" t="s">
        <v>43</v>
      </c>
      <c r="E1539" t="str">
        <f t="shared" ref="E1539:E1602" si="96">IF(OR(D1539="Wheat", D1539="Barley", D1539="Cotton", D1539="Fruits"), "Winter crops","Summer crops")</f>
        <v>Winter crops</v>
      </c>
      <c r="F1539">
        <v>25.31</v>
      </c>
      <c r="G1539" s="6">
        <v>2197.5100000000002</v>
      </c>
      <c r="H1539" t="str">
        <f t="shared" ref="H1539:H1602" si="97">IF(G1539&lt;1000, "Low", IF(G1539&lt;=2000, "Medium", "High"))</f>
        <v>High</v>
      </c>
      <c r="I1539">
        <v>7.23</v>
      </c>
      <c r="J1539">
        <v>2.38</v>
      </c>
      <c r="K1539">
        <v>4</v>
      </c>
      <c r="L1539" s="6">
        <v>13.11</v>
      </c>
      <c r="M1539">
        <v>30.81</v>
      </c>
      <c r="N1539">
        <v>67.16</v>
      </c>
      <c r="O1539" t="str">
        <f t="shared" ref="O1539:O1602" si="98">IF(N1539&lt;=20,"0:20",IF(N1539&lt;=40,"21:40",IF(N1539&lt;=60,"41:60",IF(N1539&lt;=80,"61:80","81:100"))))</f>
        <v>61:80</v>
      </c>
      <c r="P1539" t="s">
        <v>39</v>
      </c>
      <c r="Q1539">
        <v>792.34</v>
      </c>
      <c r="R1539" t="str">
        <f t="shared" ref="R1539:R1602" si="99">IF(F1539&lt;0, "Below 0", IF(F1539&lt;=15, "Low", IF(F1539&lt;=25, "Moderate", "High")))</f>
        <v>High</v>
      </c>
    </row>
    <row r="1540" spans="1:18" x14ac:dyDescent="0.25">
      <c r="A1540">
        <v>2000</v>
      </c>
      <c r="B1540" t="s">
        <v>46</v>
      </c>
      <c r="C1540" t="s">
        <v>51</v>
      </c>
      <c r="D1540" t="s">
        <v>49</v>
      </c>
      <c r="E1540" t="str">
        <f t="shared" si="96"/>
        <v>Summer crops</v>
      </c>
      <c r="F1540">
        <v>34.130000000000003</v>
      </c>
      <c r="G1540" s="6">
        <v>1539.21</v>
      </c>
      <c r="H1540" t="str">
        <f t="shared" si="97"/>
        <v>Medium</v>
      </c>
      <c r="I1540">
        <v>4.22</v>
      </c>
      <c r="J1540">
        <v>0.87</v>
      </c>
      <c r="K1540">
        <v>1</v>
      </c>
      <c r="L1540" s="6">
        <v>26.42</v>
      </c>
      <c r="M1540">
        <v>1.45</v>
      </c>
      <c r="N1540">
        <v>84.93</v>
      </c>
      <c r="O1540" t="str">
        <f t="shared" si="98"/>
        <v>81:100</v>
      </c>
      <c r="P1540" t="s">
        <v>27</v>
      </c>
      <c r="Q1540">
        <v>331.45</v>
      </c>
      <c r="R1540" t="str">
        <f t="shared" si="99"/>
        <v>High</v>
      </c>
    </row>
    <row r="1541" spans="1:18" x14ac:dyDescent="0.25">
      <c r="A1541">
        <v>2019</v>
      </c>
      <c r="B1541" t="s">
        <v>36</v>
      </c>
      <c r="C1541" t="s">
        <v>70</v>
      </c>
      <c r="D1541" t="s">
        <v>52</v>
      </c>
      <c r="E1541" t="str">
        <f t="shared" si="96"/>
        <v>Winter crops</v>
      </c>
      <c r="F1541">
        <v>10.87</v>
      </c>
      <c r="G1541" s="6">
        <v>2172.56</v>
      </c>
      <c r="H1541" t="str">
        <f t="shared" si="97"/>
        <v>High</v>
      </c>
      <c r="I1541">
        <v>27.3</v>
      </c>
      <c r="J1541">
        <v>3.222</v>
      </c>
      <c r="K1541">
        <v>10</v>
      </c>
      <c r="L1541" s="6">
        <v>40.79</v>
      </c>
      <c r="M1541">
        <v>25.71</v>
      </c>
      <c r="N1541">
        <v>49.53</v>
      </c>
      <c r="O1541" t="str">
        <f t="shared" si="98"/>
        <v>41:60</v>
      </c>
      <c r="P1541" t="s">
        <v>27</v>
      </c>
      <c r="Q1541">
        <v>1057.7</v>
      </c>
      <c r="R1541" t="str">
        <f t="shared" si="99"/>
        <v>Low</v>
      </c>
    </row>
    <row r="1542" spans="1:18" x14ac:dyDescent="0.25">
      <c r="A1542">
        <v>2001</v>
      </c>
      <c r="B1542" t="s">
        <v>14</v>
      </c>
      <c r="C1542" t="s">
        <v>28</v>
      </c>
      <c r="D1542" t="s">
        <v>49</v>
      </c>
      <c r="E1542" t="str">
        <f t="shared" si="96"/>
        <v>Summer crops</v>
      </c>
      <c r="F1542">
        <v>-0.96</v>
      </c>
      <c r="G1542" s="6">
        <v>2329.19</v>
      </c>
      <c r="H1542" t="str">
        <f t="shared" si="97"/>
        <v>High</v>
      </c>
      <c r="I1542">
        <v>27.6</v>
      </c>
      <c r="J1542">
        <v>1.6830000000000001</v>
      </c>
      <c r="K1542">
        <v>3</v>
      </c>
      <c r="L1542" s="6">
        <v>75.92</v>
      </c>
      <c r="M1542">
        <v>18.760000000000002</v>
      </c>
      <c r="N1542">
        <v>82.43</v>
      </c>
      <c r="O1542" t="str">
        <f t="shared" si="98"/>
        <v>81:100</v>
      </c>
      <c r="P1542" t="s">
        <v>39</v>
      </c>
      <c r="Q1542">
        <v>750.46</v>
      </c>
      <c r="R1542" t="str">
        <f t="shared" si="99"/>
        <v>Below 0</v>
      </c>
    </row>
    <row r="1543" spans="1:18" x14ac:dyDescent="0.25">
      <c r="A1543">
        <v>1999</v>
      </c>
      <c r="B1543" t="s">
        <v>24</v>
      </c>
      <c r="C1543" t="s">
        <v>57</v>
      </c>
      <c r="D1543" t="s">
        <v>23</v>
      </c>
      <c r="E1543" t="str">
        <f t="shared" si="96"/>
        <v>Winter crops</v>
      </c>
      <c r="F1543">
        <v>2.84</v>
      </c>
      <c r="G1543" s="6">
        <v>880.98</v>
      </c>
      <c r="H1543" t="str">
        <f t="shared" si="97"/>
        <v>Low</v>
      </c>
      <c r="I1543">
        <v>6.49</v>
      </c>
      <c r="J1543">
        <v>1.89</v>
      </c>
      <c r="K1543">
        <v>3</v>
      </c>
      <c r="L1543" s="6">
        <v>59.29</v>
      </c>
      <c r="M1543">
        <v>35.520000000000003</v>
      </c>
      <c r="N1543">
        <v>40.98</v>
      </c>
      <c r="O1543" t="str">
        <f t="shared" si="98"/>
        <v>41:60</v>
      </c>
      <c r="P1543" t="s">
        <v>17</v>
      </c>
      <c r="Q1543">
        <v>638.85</v>
      </c>
      <c r="R1543" t="str">
        <f t="shared" si="99"/>
        <v>Low</v>
      </c>
    </row>
    <row r="1544" spans="1:18" x14ac:dyDescent="0.25">
      <c r="A1544">
        <v>2007</v>
      </c>
      <c r="B1544" t="s">
        <v>41</v>
      </c>
      <c r="C1544" t="s">
        <v>71</v>
      </c>
      <c r="D1544" t="s">
        <v>49</v>
      </c>
      <c r="E1544" t="str">
        <f t="shared" si="96"/>
        <v>Summer crops</v>
      </c>
      <c r="F1544">
        <v>31.8</v>
      </c>
      <c r="G1544" s="6">
        <v>1047.99</v>
      </c>
      <c r="H1544" t="str">
        <f t="shared" si="97"/>
        <v>Medium</v>
      </c>
      <c r="I1544">
        <v>21.5</v>
      </c>
      <c r="J1544">
        <v>3.5910000000000002</v>
      </c>
      <c r="K1544">
        <v>6</v>
      </c>
      <c r="L1544" s="6">
        <v>19.27</v>
      </c>
      <c r="M1544">
        <v>46.52</v>
      </c>
      <c r="N1544">
        <v>4.0199999999999996</v>
      </c>
      <c r="O1544" t="str">
        <f t="shared" si="98"/>
        <v>0:20</v>
      </c>
      <c r="P1544" t="s">
        <v>27</v>
      </c>
      <c r="Q1544">
        <v>1582.9</v>
      </c>
      <c r="R1544" t="str">
        <f t="shared" si="99"/>
        <v>High</v>
      </c>
    </row>
    <row r="1545" spans="1:18" x14ac:dyDescent="0.25">
      <c r="A1545">
        <v>2006</v>
      </c>
      <c r="B1545" t="s">
        <v>18</v>
      </c>
      <c r="C1545" t="s">
        <v>60</v>
      </c>
      <c r="D1545" t="s">
        <v>34</v>
      </c>
      <c r="E1545" t="str">
        <f t="shared" si="96"/>
        <v>Winter crops</v>
      </c>
      <c r="F1545">
        <v>28.82</v>
      </c>
      <c r="G1545" s="6">
        <v>2196.56</v>
      </c>
      <c r="H1545" t="str">
        <f t="shared" si="97"/>
        <v>High</v>
      </c>
      <c r="I1545">
        <v>19.809999999999999</v>
      </c>
      <c r="J1545">
        <v>1.6739999999999999</v>
      </c>
      <c r="K1545">
        <v>0</v>
      </c>
      <c r="L1545" s="6">
        <v>25.04</v>
      </c>
      <c r="M1545">
        <v>6.64</v>
      </c>
      <c r="N1545">
        <v>4.78</v>
      </c>
      <c r="O1545" t="str">
        <f t="shared" si="98"/>
        <v>0:20</v>
      </c>
      <c r="P1545" t="s">
        <v>20</v>
      </c>
      <c r="Q1545">
        <v>641.30999999999995</v>
      </c>
      <c r="R1545" t="str">
        <f t="shared" si="99"/>
        <v>High</v>
      </c>
    </row>
    <row r="1546" spans="1:18" x14ac:dyDescent="0.25">
      <c r="A1546">
        <v>2015</v>
      </c>
      <c r="B1546" t="s">
        <v>30</v>
      </c>
      <c r="C1546" t="s">
        <v>33</v>
      </c>
      <c r="D1546" t="s">
        <v>38</v>
      </c>
      <c r="E1546" t="str">
        <f t="shared" si="96"/>
        <v>Summer crops</v>
      </c>
      <c r="F1546">
        <v>-0.42</v>
      </c>
      <c r="G1546" s="6">
        <v>930.21</v>
      </c>
      <c r="H1546" t="str">
        <f t="shared" si="97"/>
        <v>Low</v>
      </c>
      <c r="I1546">
        <v>14.87</v>
      </c>
      <c r="J1546">
        <v>2.78</v>
      </c>
      <c r="K1546">
        <v>0</v>
      </c>
      <c r="L1546" s="6">
        <v>77.680000000000007</v>
      </c>
      <c r="M1546">
        <v>1.48</v>
      </c>
      <c r="N1546">
        <v>31.19</v>
      </c>
      <c r="O1546" t="str">
        <f t="shared" si="98"/>
        <v>21:40</v>
      </c>
      <c r="P1546" t="s">
        <v>39</v>
      </c>
      <c r="Q1546">
        <v>1012.54</v>
      </c>
      <c r="R1546" t="str">
        <f t="shared" si="99"/>
        <v>Below 0</v>
      </c>
    </row>
    <row r="1547" spans="1:18" x14ac:dyDescent="0.25">
      <c r="A1547">
        <v>2018</v>
      </c>
      <c r="B1547" t="s">
        <v>18</v>
      </c>
      <c r="C1547" t="s">
        <v>56</v>
      </c>
      <c r="D1547" t="s">
        <v>34</v>
      </c>
      <c r="E1547" t="str">
        <f t="shared" si="96"/>
        <v>Winter crops</v>
      </c>
      <c r="F1547">
        <v>21.23</v>
      </c>
      <c r="G1547" s="6">
        <v>1065.8800000000001</v>
      </c>
      <c r="H1547" t="str">
        <f t="shared" si="97"/>
        <v>Medium</v>
      </c>
      <c r="I1547">
        <v>10.17</v>
      </c>
      <c r="J1547">
        <v>2.9</v>
      </c>
      <c r="K1547">
        <v>3</v>
      </c>
      <c r="L1547" s="6">
        <v>51.48</v>
      </c>
      <c r="M1547">
        <v>17.100000000000001</v>
      </c>
      <c r="N1547">
        <v>7.12</v>
      </c>
      <c r="O1547" t="str">
        <f t="shared" si="98"/>
        <v>0:20</v>
      </c>
      <c r="P1547" t="s">
        <v>17</v>
      </c>
      <c r="Q1547">
        <v>1250.57</v>
      </c>
      <c r="R1547" t="str">
        <f t="shared" si="99"/>
        <v>Moderate</v>
      </c>
    </row>
    <row r="1548" spans="1:18" x14ac:dyDescent="0.25">
      <c r="A1548">
        <v>2017</v>
      </c>
      <c r="B1548" t="s">
        <v>24</v>
      </c>
      <c r="C1548" t="s">
        <v>59</v>
      </c>
      <c r="D1548" t="s">
        <v>16</v>
      </c>
      <c r="E1548" t="str">
        <f t="shared" si="96"/>
        <v>Summer crops</v>
      </c>
      <c r="F1548">
        <v>20.07</v>
      </c>
      <c r="G1548" s="6">
        <v>2326.31</v>
      </c>
      <c r="H1548" t="str">
        <f t="shared" si="97"/>
        <v>High</v>
      </c>
      <c r="I1548">
        <v>23.26</v>
      </c>
      <c r="J1548">
        <v>1.2869999999999999</v>
      </c>
      <c r="K1548">
        <v>7</v>
      </c>
      <c r="L1548" s="6">
        <v>26.83</v>
      </c>
      <c r="M1548">
        <v>3.89</v>
      </c>
      <c r="N1548">
        <v>21.19</v>
      </c>
      <c r="O1548" t="str">
        <f t="shared" si="98"/>
        <v>21:40</v>
      </c>
      <c r="P1548" t="s">
        <v>39</v>
      </c>
      <c r="Q1548">
        <v>467.78</v>
      </c>
      <c r="R1548" t="str">
        <f t="shared" si="99"/>
        <v>Moderate</v>
      </c>
    </row>
    <row r="1549" spans="1:18" x14ac:dyDescent="0.25">
      <c r="A1549">
        <v>2022</v>
      </c>
      <c r="B1549" t="s">
        <v>30</v>
      </c>
      <c r="C1549" t="s">
        <v>56</v>
      </c>
      <c r="D1549" t="s">
        <v>26</v>
      </c>
      <c r="E1549" t="str">
        <f t="shared" si="96"/>
        <v>Summer crops</v>
      </c>
      <c r="F1549">
        <v>22.73</v>
      </c>
      <c r="G1549" s="6">
        <v>1129.3900000000001</v>
      </c>
      <c r="H1549" t="str">
        <f t="shared" si="97"/>
        <v>Medium</v>
      </c>
      <c r="I1549">
        <v>24.85</v>
      </c>
      <c r="J1549">
        <v>2.0430000000000001</v>
      </c>
      <c r="K1549">
        <v>9</v>
      </c>
      <c r="L1549" s="6">
        <v>92.39</v>
      </c>
      <c r="M1549">
        <v>38.82</v>
      </c>
      <c r="N1549">
        <v>84.67</v>
      </c>
      <c r="O1549" t="str">
        <f t="shared" si="98"/>
        <v>81:100</v>
      </c>
      <c r="P1549" t="s">
        <v>20</v>
      </c>
      <c r="Q1549">
        <v>777.55</v>
      </c>
      <c r="R1549" t="str">
        <f t="shared" si="99"/>
        <v>Moderate</v>
      </c>
    </row>
    <row r="1550" spans="1:18" x14ac:dyDescent="0.25">
      <c r="A1550">
        <v>2022</v>
      </c>
      <c r="B1550" t="s">
        <v>36</v>
      </c>
      <c r="C1550" t="s">
        <v>54</v>
      </c>
      <c r="D1550" t="s">
        <v>49</v>
      </c>
      <c r="E1550" t="str">
        <f t="shared" si="96"/>
        <v>Summer crops</v>
      </c>
      <c r="F1550">
        <v>2.68</v>
      </c>
      <c r="G1550" s="6">
        <v>545.41999999999996</v>
      </c>
      <c r="H1550" t="str">
        <f t="shared" si="97"/>
        <v>Low</v>
      </c>
      <c r="I1550">
        <v>23.16</v>
      </c>
      <c r="J1550">
        <v>1.4490000000000001</v>
      </c>
      <c r="K1550">
        <v>8</v>
      </c>
      <c r="L1550" s="6">
        <v>51.49</v>
      </c>
      <c r="M1550">
        <v>49.47</v>
      </c>
      <c r="N1550">
        <v>73.760000000000005</v>
      </c>
      <c r="O1550" t="str">
        <f t="shared" si="98"/>
        <v>61:80</v>
      </c>
      <c r="P1550" t="s">
        <v>17</v>
      </c>
      <c r="Q1550">
        <v>235.21</v>
      </c>
      <c r="R1550" t="str">
        <f t="shared" si="99"/>
        <v>Low</v>
      </c>
    </row>
    <row r="1551" spans="1:18" x14ac:dyDescent="0.25">
      <c r="A1551">
        <v>2008</v>
      </c>
      <c r="B1551" t="s">
        <v>32</v>
      </c>
      <c r="C1551" t="s">
        <v>61</v>
      </c>
      <c r="D1551" t="s">
        <v>43</v>
      </c>
      <c r="E1551" t="str">
        <f t="shared" si="96"/>
        <v>Winter crops</v>
      </c>
      <c r="F1551">
        <v>13.05</v>
      </c>
      <c r="G1551" s="6">
        <v>2558.46</v>
      </c>
      <c r="H1551" t="str">
        <f t="shared" si="97"/>
        <v>High</v>
      </c>
      <c r="I1551">
        <v>25.83</v>
      </c>
      <c r="J1551">
        <v>3.5910000000000002</v>
      </c>
      <c r="K1551">
        <v>2</v>
      </c>
      <c r="L1551" s="6">
        <v>25.33</v>
      </c>
      <c r="M1551">
        <v>27.78</v>
      </c>
      <c r="N1551">
        <v>23.14</v>
      </c>
      <c r="O1551" t="str">
        <f t="shared" si="98"/>
        <v>21:40</v>
      </c>
      <c r="P1551" t="s">
        <v>17</v>
      </c>
      <c r="Q1551">
        <v>1396.96</v>
      </c>
      <c r="R1551" t="str">
        <f t="shared" si="99"/>
        <v>Low</v>
      </c>
    </row>
    <row r="1552" spans="1:18" x14ac:dyDescent="0.25">
      <c r="A1552">
        <v>2018</v>
      </c>
      <c r="B1552" t="s">
        <v>41</v>
      </c>
      <c r="C1552" t="s">
        <v>68</v>
      </c>
      <c r="D1552" t="s">
        <v>29</v>
      </c>
      <c r="E1552" t="str">
        <f t="shared" si="96"/>
        <v>Summer crops</v>
      </c>
      <c r="F1552">
        <v>24.46</v>
      </c>
      <c r="G1552" s="6">
        <v>2080.8200000000002</v>
      </c>
      <c r="H1552" t="str">
        <f t="shared" si="97"/>
        <v>High</v>
      </c>
      <c r="I1552">
        <v>21.22</v>
      </c>
      <c r="J1552">
        <v>2.52</v>
      </c>
      <c r="K1552">
        <v>6</v>
      </c>
      <c r="L1552" s="6">
        <v>43.02</v>
      </c>
      <c r="M1552">
        <v>47.09</v>
      </c>
      <c r="N1552">
        <v>8.9499999999999993</v>
      </c>
      <c r="O1552" t="str">
        <f t="shared" si="98"/>
        <v>0:20</v>
      </c>
      <c r="P1552" t="s">
        <v>27</v>
      </c>
      <c r="Q1552">
        <v>781.35</v>
      </c>
      <c r="R1552" t="str">
        <f t="shared" si="99"/>
        <v>Moderate</v>
      </c>
    </row>
    <row r="1553" spans="1:18" x14ac:dyDescent="0.25">
      <c r="A1553">
        <v>2012</v>
      </c>
      <c r="B1553" t="s">
        <v>30</v>
      </c>
      <c r="C1553" t="s">
        <v>56</v>
      </c>
      <c r="D1553" t="s">
        <v>23</v>
      </c>
      <c r="E1553" t="str">
        <f t="shared" si="96"/>
        <v>Winter crops</v>
      </c>
      <c r="F1553">
        <v>1.41</v>
      </c>
      <c r="G1553" s="6">
        <v>2271.3000000000002</v>
      </c>
      <c r="H1553" t="str">
        <f t="shared" si="97"/>
        <v>High</v>
      </c>
      <c r="I1553">
        <v>27.01</v>
      </c>
      <c r="J1553">
        <v>2.3580000000000001</v>
      </c>
      <c r="K1553">
        <v>10</v>
      </c>
      <c r="L1553" s="6">
        <v>98.61</v>
      </c>
      <c r="M1553">
        <v>32.299999999999997</v>
      </c>
      <c r="N1553">
        <v>41.89</v>
      </c>
      <c r="O1553" t="str">
        <f t="shared" si="98"/>
        <v>41:60</v>
      </c>
      <c r="P1553" t="s">
        <v>17</v>
      </c>
      <c r="Q1553">
        <v>1022.43</v>
      </c>
      <c r="R1553" t="str">
        <f t="shared" si="99"/>
        <v>Low</v>
      </c>
    </row>
    <row r="1554" spans="1:18" x14ac:dyDescent="0.25">
      <c r="A1554">
        <v>2024</v>
      </c>
      <c r="B1554" t="s">
        <v>18</v>
      </c>
      <c r="C1554" t="s">
        <v>60</v>
      </c>
      <c r="D1554" t="s">
        <v>34</v>
      </c>
      <c r="E1554" t="str">
        <f t="shared" si="96"/>
        <v>Winter crops</v>
      </c>
      <c r="F1554">
        <v>15.85</v>
      </c>
      <c r="G1554" s="6">
        <v>339.88</v>
      </c>
      <c r="H1554" t="str">
        <f t="shared" si="97"/>
        <v>Low</v>
      </c>
      <c r="I1554">
        <v>6.45</v>
      </c>
      <c r="J1554">
        <v>3.1589999999999998</v>
      </c>
      <c r="K1554">
        <v>10</v>
      </c>
      <c r="L1554" s="6">
        <v>22.61</v>
      </c>
      <c r="M1554">
        <v>27.71</v>
      </c>
      <c r="N1554">
        <v>31.54</v>
      </c>
      <c r="O1554" t="str">
        <f t="shared" si="98"/>
        <v>21:40</v>
      </c>
      <c r="P1554" t="s">
        <v>39</v>
      </c>
      <c r="Q1554">
        <v>695.17</v>
      </c>
      <c r="R1554" t="str">
        <f t="shared" si="99"/>
        <v>Moderate</v>
      </c>
    </row>
    <row r="1555" spans="1:18" x14ac:dyDescent="0.25">
      <c r="A1555">
        <v>2015</v>
      </c>
      <c r="B1555" t="s">
        <v>14</v>
      </c>
      <c r="C1555" t="s">
        <v>40</v>
      </c>
      <c r="D1555" t="s">
        <v>29</v>
      </c>
      <c r="E1555" t="str">
        <f t="shared" si="96"/>
        <v>Summer crops</v>
      </c>
      <c r="F1555">
        <v>-0.63</v>
      </c>
      <c r="G1555" s="6">
        <v>1213.4100000000001</v>
      </c>
      <c r="H1555" t="str">
        <f t="shared" si="97"/>
        <v>Medium</v>
      </c>
      <c r="I1555">
        <v>2.06</v>
      </c>
      <c r="J1555">
        <v>2.5099999999999998</v>
      </c>
      <c r="K1555">
        <v>5</v>
      </c>
      <c r="L1555" s="6">
        <v>90.78</v>
      </c>
      <c r="M1555">
        <v>29.26</v>
      </c>
      <c r="N1555">
        <v>32.39</v>
      </c>
      <c r="O1555" t="str">
        <f t="shared" si="98"/>
        <v>21:40</v>
      </c>
      <c r="P1555" t="s">
        <v>35</v>
      </c>
      <c r="Q1555">
        <v>1008.27</v>
      </c>
      <c r="R1555" t="str">
        <f t="shared" si="99"/>
        <v>Below 0</v>
      </c>
    </row>
    <row r="1556" spans="1:18" x14ac:dyDescent="0.25">
      <c r="A1556">
        <v>2002</v>
      </c>
      <c r="B1556" t="s">
        <v>32</v>
      </c>
      <c r="C1556" t="s">
        <v>53</v>
      </c>
      <c r="D1556" t="s">
        <v>49</v>
      </c>
      <c r="E1556" t="str">
        <f t="shared" si="96"/>
        <v>Summer crops</v>
      </c>
      <c r="F1556">
        <v>27.82</v>
      </c>
      <c r="G1556" s="6">
        <v>493.73</v>
      </c>
      <c r="H1556" t="str">
        <f t="shared" si="97"/>
        <v>Low</v>
      </c>
      <c r="I1556">
        <v>6.45</v>
      </c>
      <c r="J1556">
        <v>1.611</v>
      </c>
      <c r="K1556">
        <v>6</v>
      </c>
      <c r="L1556" s="6">
        <v>40.020000000000003</v>
      </c>
      <c r="M1556">
        <v>25.72</v>
      </c>
      <c r="N1556">
        <v>99.7</v>
      </c>
      <c r="O1556" t="str">
        <f t="shared" si="98"/>
        <v>81:100</v>
      </c>
      <c r="P1556" t="s">
        <v>17</v>
      </c>
      <c r="Q1556">
        <v>180.24</v>
      </c>
      <c r="R1556" t="str">
        <f t="shared" si="99"/>
        <v>High</v>
      </c>
    </row>
    <row r="1557" spans="1:18" x14ac:dyDescent="0.25">
      <c r="A1557">
        <v>2000</v>
      </c>
      <c r="B1557" t="s">
        <v>50</v>
      </c>
      <c r="C1557" t="s">
        <v>19</v>
      </c>
      <c r="D1557" t="s">
        <v>26</v>
      </c>
      <c r="E1557" t="str">
        <f t="shared" si="96"/>
        <v>Summer crops</v>
      </c>
      <c r="F1557">
        <v>-0.99</v>
      </c>
      <c r="G1557" s="6">
        <v>2170.6</v>
      </c>
      <c r="H1557" t="str">
        <f t="shared" si="97"/>
        <v>High</v>
      </c>
      <c r="I1557">
        <v>15.1</v>
      </c>
      <c r="J1557">
        <v>2.4209999999999998</v>
      </c>
      <c r="K1557">
        <v>3</v>
      </c>
      <c r="L1557" s="6">
        <v>43.29</v>
      </c>
      <c r="M1557">
        <v>28.03</v>
      </c>
      <c r="N1557">
        <v>53.45</v>
      </c>
      <c r="O1557" t="str">
        <f t="shared" si="98"/>
        <v>41:60</v>
      </c>
      <c r="P1557" t="s">
        <v>20</v>
      </c>
      <c r="Q1557">
        <v>293.63</v>
      </c>
      <c r="R1557" t="str">
        <f t="shared" si="99"/>
        <v>Below 0</v>
      </c>
    </row>
    <row r="1558" spans="1:18" x14ac:dyDescent="0.25">
      <c r="A1558">
        <v>2017</v>
      </c>
      <c r="B1558" t="s">
        <v>21</v>
      </c>
      <c r="C1558" t="s">
        <v>65</v>
      </c>
      <c r="D1558" t="s">
        <v>52</v>
      </c>
      <c r="E1558" t="str">
        <f t="shared" si="96"/>
        <v>Winter crops</v>
      </c>
      <c r="F1558">
        <v>12.46</v>
      </c>
      <c r="G1558" s="6">
        <v>564.34</v>
      </c>
      <c r="H1558" t="str">
        <f t="shared" si="97"/>
        <v>Low</v>
      </c>
      <c r="I1558">
        <v>22.47</v>
      </c>
      <c r="J1558">
        <v>3.024</v>
      </c>
      <c r="K1558">
        <v>7</v>
      </c>
      <c r="L1558" s="6">
        <v>39.25</v>
      </c>
      <c r="M1558">
        <v>6.93</v>
      </c>
      <c r="N1558">
        <v>53.67</v>
      </c>
      <c r="O1558" t="str">
        <f t="shared" si="98"/>
        <v>41:60</v>
      </c>
      <c r="P1558" t="s">
        <v>17</v>
      </c>
      <c r="Q1558">
        <v>1409.77</v>
      </c>
      <c r="R1558" t="str">
        <f t="shared" si="99"/>
        <v>Low</v>
      </c>
    </row>
    <row r="1559" spans="1:18" x14ac:dyDescent="0.25">
      <c r="A1559">
        <v>2019</v>
      </c>
      <c r="B1559" t="s">
        <v>32</v>
      </c>
      <c r="C1559" t="s">
        <v>53</v>
      </c>
      <c r="D1559" t="s">
        <v>23</v>
      </c>
      <c r="E1559" t="str">
        <f t="shared" si="96"/>
        <v>Winter crops</v>
      </c>
      <c r="F1559">
        <v>20.329999999999998</v>
      </c>
      <c r="G1559" s="6">
        <v>1922.68</v>
      </c>
      <c r="H1559" t="str">
        <f t="shared" si="97"/>
        <v>Medium</v>
      </c>
      <c r="I1559">
        <v>27.52</v>
      </c>
      <c r="J1559">
        <v>3.411</v>
      </c>
      <c r="K1559">
        <v>3</v>
      </c>
      <c r="L1559" s="6">
        <v>74.91</v>
      </c>
      <c r="M1559">
        <v>0.15</v>
      </c>
      <c r="N1559">
        <v>65.28</v>
      </c>
      <c r="O1559" t="str">
        <f t="shared" si="98"/>
        <v>61:80</v>
      </c>
      <c r="P1559" t="s">
        <v>27</v>
      </c>
      <c r="Q1559">
        <v>1291.04</v>
      </c>
      <c r="R1559" t="str">
        <f t="shared" si="99"/>
        <v>Moderate</v>
      </c>
    </row>
    <row r="1560" spans="1:18" x14ac:dyDescent="0.25">
      <c r="A1560">
        <v>2009</v>
      </c>
      <c r="B1560" t="s">
        <v>41</v>
      </c>
      <c r="C1560" t="s">
        <v>42</v>
      </c>
      <c r="D1560" t="s">
        <v>38</v>
      </c>
      <c r="E1560" t="str">
        <f t="shared" si="96"/>
        <v>Summer crops</v>
      </c>
      <c r="F1560">
        <v>13.82</v>
      </c>
      <c r="G1560" s="6">
        <v>2159.59</v>
      </c>
      <c r="H1560" t="str">
        <f t="shared" si="97"/>
        <v>High</v>
      </c>
      <c r="I1560">
        <v>10.16</v>
      </c>
      <c r="J1560">
        <v>3.16</v>
      </c>
      <c r="K1560">
        <v>3</v>
      </c>
      <c r="L1560" s="6">
        <v>88.05</v>
      </c>
      <c r="M1560">
        <v>0.63</v>
      </c>
      <c r="N1560">
        <v>67.47</v>
      </c>
      <c r="O1560" t="str">
        <f t="shared" si="98"/>
        <v>61:80</v>
      </c>
      <c r="P1560" t="s">
        <v>17</v>
      </c>
      <c r="Q1560">
        <v>748.69</v>
      </c>
      <c r="R1560" t="str">
        <f t="shared" si="99"/>
        <v>Low</v>
      </c>
    </row>
    <row r="1561" spans="1:18" x14ac:dyDescent="0.25">
      <c r="A1561">
        <v>2001</v>
      </c>
      <c r="B1561" t="s">
        <v>18</v>
      </c>
      <c r="C1561" t="s">
        <v>67</v>
      </c>
      <c r="D1561" t="s">
        <v>48</v>
      </c>
      <c r="E1561" t="str">
        <f t="shared" si="96"/>
        <v>Summer crops</v>
      </c>
      <c r="F1561">
        <v>1.59</v>
      </c>
      <c r="G1561" s="6">
        <v>1114.73</v>
      </c>
      <c r="H1561" t="str">
        <f t="shared" si="97"/>
        <v>Medium</v>
      </c>
      <c r="I1561">
        <v>16.5</v>
      </c>
      <c r="J1561">
        <v>1.125</v>
      </c>
      <c r="K1561">
        <v>8</v>
      </c>
      <c r="L1561" s="6">
        <v>85.83</v>
      </c>
      <c r="M1561">
        <v>45.11</v>
      </c>
      <c r="N1561">
        <v>31.06</v>
      </c>
      <c r="O1561" t="str">
        <f t="shared" si="98"/>
        <v>21:40</v>
      </c>
      <c r="P1561" t="s">
        <v>35</v>
      </c>
      <c r="Q1561">
        <v>537.32000000000005</v>
      </c>
      <c r="R1561" t="str">
        <f t="shared" si="99"/>
        <v>Low</v>
      </c>
    </row>
    <row r="1562" spans="1:18" x14ac:dyDescent="0.25">
      <c r="A1562">
        <v>2014</v>
      </c>
      <c r="B1562" t="s">
        <v>41</v>
      </c>
      <c r="C1562" t="s">
        <v>44</v>
      </c>
      <c r="D1562" t="s">
        <v>16</v>
      </c>
      <c r="E1562" t="str">
        <f t="shared" si="96"/>
        <v>Summer crops</v>
      </c>
      <c r="F1562">
        <v>18.829999999999998</v>
      </c>
      <c r="G1562" s="6">
        <v>2614.9</v>
      </c>
      <c r="H1562" t="str">
        <f t="shared" si="97"/>
        <v>High</v>
      </c>
      <c r="I1562">
        <v>15.13</v>
      </c>
      <c r="J1562">
        <v>3.1680000000000001</v>
      </c>
      <c r="K1562">
        <v>4</v>
      </c>
      <c r="L1562" s="6">
        <v>61.49</v>
      </c>
      <c r="M1562">
        <v>29.88</v>
      </c>
      <c r="N1562">
        <v>53.89</v>
      </c>
      <c r="O1562" t="str">
        <f t="shared" si="98"/>
        <v>41:60</v>
      </c>
      <c r="P1562" t="s">
        <v>35</v>
      </c>
      <c r="Q1562">
        <v>1057.79</v>
      </c>
      <c r="R1562" t="str">
        <f t="shared" si="99"/>
        <v>Moderate</v>
      </c>
    </row>
    <row r="1563" spans="1:18" x14ac:dyDescent="0.25">
      <c r="A1563">
        <v>2018</v>
      </c>
      <c r="B1563" t="s">
        <v>18</v>
      </c>
      <c r="C1563" t="s">
        <v>67</v>
      </c>
      <c r="D1563" t="s">
        <v>38</v>
      </c>
      <c r="E1563" t="str">
        <f t="shared" si="96"/>
        <v>Summer crops</v>
      </c>
      <c r="F1563">
        <v>8.93</v>
      </c>
      <c r="G1563" s="6">
        <v>2656.19</v>
      </c>
      <c r="H1563" t="str">
        <f t="shared" si="97"/>
        <v>High</v>
      </c>
      <c r="I1563">
        <v>8.49</v>
      </c>
      <c r="J1563">
        <v>2.96</v>
      </c>
      <c r="K1563">
        <v>0</v>
      </c>
      <c r="L1563" s="6">
        <v>23.39</v>
      </c>
      <c r="M1563">
        <v>26.01</v>
      </c>
      <c r="N1563">
        <v>54.98</v>
      </c>
      <c r="O1563" t="str">
        <f t="shared" si="98"/>
        <v>41:60</v>
      </c>
      <c r="P1563" t="s">
        <v>35</v>
      </c>
      <c r="Q1563">
        <v>821.47</v>
      </c>
      <c r="R1563" t="str">
        <f t="shared" si="99"/>
        <v>Low</v>
      </c>
    </row>
    <row r="1564" spans="1:18" x14ac:dyDescent="0.25">
      <c r="A1564">
        <v>2015</v>
      </c>
      <c r="B1564" t="s">
        <v>14</v>
      </c>
      <c r="C1564" t="s">
        <v>28</v>
      </c>
      <c r="D1564" t="s">
        <v>43</v>
      </c>
      <c r="E1564" t="str">
        <f t="shared" si="96"/>
        <v>Winter crops</v>
      </c>
      <c r="F1564">
        <v>-0.84</v>
      </c>
      <c r="G1564" s="6">
        <v>2323.88</v>
      </c>
      <c r="H1564" t="str">
        <f t="shared" si="97"/>
        <v>High</v>
      </c>
      <c r="I1564">
        <v>12.94</v>
      </c>
      <c r="J1564">
        <v>2.36</v>
      </c>
      <c r="K1564">
        <v>4</v>
      </c>
      <c r="L1564" s="6">
        <v>73.819999999999993</v>
      </c>
      <c r="M1564">
        <v>39.58</v>
      </c>
      <c r="N1564">
        <v>59.83</v>
      </c>
      <c r="O1564" t="str">
        <f t="shared" si="98"/>
        <v>41:60</v>
      </c>
      <c r="P1564" t="s">
        <v>20</v>
      </c>
      <c r="Q1564">
        <v>799.07</v>
      </c>
      <c r="R1564" t="str">
        <f t="shared" si="99"/>
        <v>Below 0</v>
      </c>
    </row>
    <row r="1565" spans="1:18" x14ac:dyDescent="0.25">
      <c r="A1565">
        <v>2001</v>
      </c>
      <c r="B1565" t="s">
        <v>36</v>
      </c>
      <c r="C1565" t="s">
        <v>37</v>
      </c>
      <c r="D1565" t="s">
        <v>26</v>
      </c>
      <c r="E1565" t="str">
        <f t="shared" si="96"/>
        <v>Summer crops</v>
      </c>
      <c r="F1565">
        <v>31.64</v>
      </c>
      <c r="G1565" s="6">
        <v>2318.9699999999998</v>
      </c>
      <c r="H1565" t="str">
        <f t="shared" si="97"/>
        <v>High</v>
      </c>
      <c r="I1565">
        <v>16.11</v>
      </c>
      <c r="J1565">
        <v>0.81899999999999995</v>
      </c>
      <c r="K1565">
        <v>6</v>
      </c>
      <c r="L1565" s="6">
        <v>28.98</v>
      </c>
      <c r="M1565">
        <v>31.5</v>
      </c>
      <c r="N1565">
        <v>50.83</v>
      </c>
      <c r="O1565" t="str">
        <f t="shared" si="98"/>
        <v>41:60</v>
      </c>
      <c r="P1565" t="s">
        <v>39</v>
      </c>
      <c r="Q1565">
        <v>246.56</v>
      </c>
      <c r="R1565" t="str">
        <f t="shared" si="99"/>
        <v>High</v>
      </c>
    </row>
    <row r="1566" spans="1:18" x14ac:dyDescent="0.25">
      <c r="A1566">
        <v>2006</v>
      </c>
      <c r="B1566" t="s">
        <v>41</v>
      </c>
      <c r="C1566" t="s">
        <v>68</v>
      </c>
      <c r="D1566" t="s">
        <v>38</v>
      </c>
      <c r="E1566" t="str">
        <f t="shared" si="96"/>
        <v>Summer crops</v>
      </c>
      <c r="F1566">
        <v>16.73</v>
      </c>
      <c r="G1566" s="6">
        <v>2740.61</v>
      </c>
      <c r="H1566" t="str">
        <f t="shared" si="97"/>
        <v>High</v>
      </c>
      <c r="I1566">
        <v>4.0199999999999996</v>
      </c>
      <c r="J1566">
        <v>3.08</v>
      </c>
      <c r="K1566">
        <v>0</v>
      </c>
      <c r="L1566" s="6">
        <v>64.48</v>
      </c>
      <c r="M1566">
        <v>34.43</v>
      </c>
      <c r="N1566">
        <v>23.02</v>
      </c>
      <c r="O1566" t="str">
        <f t="shared" si="98"/>
        <v>21:40</v>
      </c>
      <c r="P1566" t="s">
        <v>20</v>
      </c>
      <c r="Q1566">
        <v>540.65</v>
      </c>
      <c r="R1566" t="str">
        <f t="shared" si="99"/>
        <v>Moderate</v>
      </c>
    </row>
    <row r="1567" spans="1:18" x14ac:dyDescent="0.25">
      <c r="A1567">
        <v>2008</v>
      </c>
      <c r="B1567" t="s">
        <v>50</v>
      </c>
      <c r="C1567" t="s">
        <v>19</v>
      </c>
      <c r="D1567" t="s">
        <v>48</v>
      </c>
      <c r="E1567" t="str">
        <f t="shared" si="96"/>
        <v>Summer crops</v>
      </c>
      <c r="F1567">
        <v>30.54</v>
      </c>
      <c r="G1567" s="6">
        <v>2848.73</v>
      </c>
      <c r="H1567" t="str">
        <f t="shared" si="97"/>
        <v>High</v>
      </c>
      <c r="I1567">
        <v>21.25</v>
      </c>
      <c r="J1567">
        <v>3.5819999999999999</v>
      </c>
      <c r="K1567">
        <v>1</v>
      </c>
      <c r="L1567" s="6">
        <v>51.02</v>
      </c>
      <c r="M1567">
        <v>48.11</v>
      </c>
      <c r="N1567">
        <v>73.400000000000006</v>
      </c>
      <c r="O1567" t="str">
        <f t="shared" si="98"/>
        <v>61:80</v>
      </c>
      <c r="P1567" t="s">
        <v>27</v>
      </c>
      <c r="Q1567">
        <v>1013.03</v>
      </c>
      <c r="R1567" t="str">
        <f t="shared" si="99"/>
        <v>High</v>
      </c>
    </row>
    <row r="1568" spans="1:18" x14ac:dyDescent="0.25">
      <c r="A1568">
        <v>1998</v>
      </c>
      <c r="B1568" t="s">
        <v>50</v>
      </c>
      <c r="C1568" t="s">
        <v>58</v>
      </c>
      <c r="D1568" t="s">
        <v>16</v>
      </c>
      <c r="E1568" t="str">
        <f t="shared" si="96"/>
        <v>Summer crops</v>
      </c>
      <c r="F1568">
        <v>34.78</v>
      </c>
      <c r="G1568" s="6">
        <v>1320.73</v>
      </c>
      <c r="H1568" t="str">
        <f t="shared" si="97"/>
        <v>Medium</v>
      </c>
      <c r="I1568">
        <v>15.6</v>
      </c>
      <c r="J1568">
        <v>3.069</v>
      </c>
      <c r="K1568">
        <v>3</v>
      </c>
      <c r="L1568" s="6">
        <v>38.24</v>
      </c>
      <c r="M1568">
        <v>24.53</v>
      </c>
      <c r="N1568">
        <v>19.989999999999998</v>
      </c>
      <c r="O1568" t="str">
        <f t="shared" si="98"/>
        <v>0:20</v>
      </c>
      <c r="P1568" t="s">
        <v>35</v>
      </c>
      <c r="Q1568">
        <v>1514.28</v>
      </c>
      <c r="R1568" t="str">
        <f t="shared" si="99"/>
        <v>High</v>
      </c>
    </row>
    <row r="1569" spans="1:18" x14ac:dyDescent="0.25">
      <c r="A1569">
        <v>2005</v>
      </c>
      <c r="B1569" t="s">
        <v>46</v>
      </c>
      <c r="C1569" t="s">
        <v>47</v>
      </c>
      <c r="D1569" t="s">
        <v>38</v>
      </c>
      <c r="E1569" t="str">
        <f t="shared" si="96"/>
        <v>Summer crops</v>
      </c>
      <c r="F1569">
        <v>7.58</v>
      </c>
      <c r="G1569" s="6">
        <v>741.5</v>
      </c>
      <c r="H1569" t="str">
        <f t="shared" si="97"/>
        <v>Low</v>
      </c>
      <c r="I1569">
        <v>20.78</v>
      </c>
      <c r="J1569">
        <v>0.52200000000000002</v>
      </c>
      <c r="K1569">
        <v>2</v>
      </c>
      <c r="L1569" s="6">
        <v>20.91</v>
      </c>
      <c r="M1569">
        <v>13.66</v>
      </c>
      <c r="N1569">
        <v>21.32</v>
      </c>
      <c r="O1569" t="str">
        <f t="shared" si="98"/>
        <v>21:40</v>
      </c>
      <c r="P1569" t="s">
        <v>39</v>
      </c>
      <c r="Q1569">
        <v>243.85</v>
      </c>
      <c r="R1569" t="str">
        <f t="shared" si="99"/>
        <v>Low</v>
      </c>
    </row>
    <row r="1570" spans="1:18" x14ac:dyDescent="0.25">
      <c r="A1570">
        <v>2022</v>
      </c>
      <c r="B1570" t="s">
        <v>30</v>
      </c>
      <c r="C1570" t="s">
        <v>56</v>
      </c>
      <c r="D1570" t="s">
        <v>52</v>
      </c>
      <c r="E1570" t="str">
        <f t="shared" si="96"/>
        <v>Winter crops</v>
      </c>
      <c r="F1570">
        <v>28.66</v>
      </c>
      <c r="G1570" s="6">
        <v>1361.1</v>
      </c>
      <c r="H1570" t="str">
        <f t="shared" si="97"/>
        <v>Medium</v>
      </c>
      <c r="I1570">
        <v>24.51</v>
      </c>
      <c r="J1570">
        <v>3.0960000000000001</v>
      </c>
      <c r="K1570">
        <v>0</v>
      </c>
      <c r="L1570" s="6">
        <v>12.7</v>
      </c>
      <c r="M1570">
        <v>10.58</v>
      </c>
      <c r="N1570">
        <v>20.32</v>
      </c>
      <c r="O1570" t="str">
        <f t="shared" si="98"/>
        <v>21:40</v>
      </c>
      <c r="P1570" t="s">
        <v>20</v>
      </c>
      <c r="Q1570">
        <v>389.42</v>
      </c>
      <c r="R1570" t="str">
        <f t="shared" si="99"/>
        <v>High</v>
      </c>
    </row>
    <row r="1571" spans="1:18" x14ac:dyDescent="0.25">
      <c r="A1571">
        <v>1999</v>
      </c>
      <c r="B1571" t="s">
        <v>36</v>
      </c>
      <c r="C1571" t="s">
        <v>62</v>
      </c>
      <c r="D1571" t="s">
        <v>29</v>
      </c>
      <c r="E1571" t="str">
        <f t="shared" si="96"/>
        <v>Summer crops</v>
      </c>
      <c r="F1571">
        <v>0.37</v>
      </c>
      <c r="G1571" s="6">
        <v>2286.8200000000002</v>
      </c>
      <c r="H1571" t="str">
        <f t="shared" si="97"/>
        <v>High</v>
      </c>
      <c r="I1571">
        <v>22.57</v>
      </c>
      <c r="J1571">
        <v>0.58499999999999996</v>
      </c>
      <c r="K1571">
        <v>10</v>
      </c>
      <c r="L1571" s="6">
        <v>93.56</v>
      </c>
      <c r="M1571">
        <v>42.32</v>
      </c>
      <c r="N1571">
        <v>60.24</v>
      </c>
      <c r="O1571" t="str">
        <f t="shared" si="98"/>
        <v>61:80</v>
      </c>
      <c r="P1571" t="s">
        <v>35</v>
      </c>
      <c r="Q1571">
        <v>113.45</v>
      </c>
      <c r="R1571" t="str">
        <f t="shared" si="99"/>
        <v>Low</v>
      </c>
    </row>
    <row r="1572" spans="1:18" x14ac:dyDescent="0.25">
      <c r="A1572">
        <v>2023</v>
      </c>
      <c r="B1572" t="s">
        <v>21</v>
      </c>
      <c r="C1572" t="s">
        <v>55</v>
      </c>
      <c r="D1572" t="s">
        <v>29</v>
      </c>
      <c r="E1572" t="str">
        <f t="shared" si="96"/>
        <v>Summer crops</v>
      </c>
      <c r="F1572">
        <v>14.1</v>
      </c>
      <c r="G1572" s="6">
        <v>857.37</v>
      </c>
      <c r="H1572" t="str">
        <f t="shared" si="97"/>
        <v>Low</v>
      </c>
      <c r="I1572">
        <v>8.58</v>
      </c>
      <c r="J1572">
        <v>2.77</v>
      </c>
      <c r="K1572">
        <v>2</v>
      </c>
      <c r="L1572" s="6">
        <v>31.01</v>
      </c>
      <c r="M1572">
        <v>15.78</v>
      </c>
      <c r="N1572">
        <v>24.79</v>
      </c>
      <c r="O1572" t="str">
        <f t="shared" si="98"/>
        <v>21:40</v>
      </c>
      <c r="P1572" t="s">
        <v>17</v>
      </c>
      <c r="Q1572">
        <v>786.24</v>
      </c>
      <c r="R1572" t="str">
        <f t="shared" si="99"/>
        <v>Low</v>
      </c>
    </row>
    <row r="1573" spans="1:18" x14ac:dyDescent="0.25">
      <c r="A1573">
        <v>2013</v>
      </c>
      <c r="B1573" t="s">
        <v>30</v>
      </c>
      <c r="C1573" t="s">
        <v>31</v>
      </c>
      <c r="D1573" t="s">
        <v>48</v>
      </c>
      <c r="E1573" t="str">
        <f t="shared" si="96"/>
        <v>Summer crops</v>
      </c>
      <c r="F1573">
        <v>33.340000000000003</v>
      </c>
      <c r="G1573" s="6">
        <v>471.95</v>
      </c>
      <c r="H1573" t="str">
        <f t="shared" si="97"/>
        <v>Low</v>
      </c>
      <c r="I1573">
        <v>12.25</v>
      </c>
      <c r="J1573">
        <v>1.5389999999999999</v>
      </c>
      <c r="K1573">
        <v>6</v>
      </c>
      <c r="L1573" s="6">
        <v>70.680000000000007</v>
      </c>
      <c r="M1573">
        <v>32.43</v>
      </c>
      <c r="N1573">
        <v>74.47</v>
      </c>
      <c r="O1573" t="str">
        <f t="shared" si="98"/>
        <v>61:80</v>
      </c>
      <c r="P1573" t="s">
        <v>35</v>
      </c>
      <c r="Q1573">
        <v>490.68</v>
      </c>
      <c r="R1573" t="str">
        <f t="shared" si="99"/>
        <v>High</v>
      </c>
    </row>
    <row r="1574" spans="1:18" x14ac:dyDescent="0.25">
      <c r="A1574">
        <v>2013</v>
      </c>
      <c r="B1574" t="s">
        <v>50</v>
      </c>
      <c r="C1574" t="s">
        <v>33</v>
      </c>
      <c r="D1574" t="s">
        <v>29</v>
      </c>
      <c r="E1574" t="str">
        <f t="shared" si="96"/>
        <v>Summer crops</v>
      </c>
      <c r="F1574">
        <v>4.24</v>
      </c>
      <c r="G1574" s="6">
        <v>1089.02</v>
      </c>
      <c r="H1574" t="str">
        <f t="shared" si="97"/>
        <v>Medium</v>
      </c>
      <c r="I1574">
        <v>13.98</v>
      </c>
      <c r="J1574">
        <v>1.81</v>
      </c>
      <c r="K1574">
        <v>1</v>
      </c>
      <c r="L1574" s="6">
        <v>85.36</v>
      </c>
      <c r="M1574">
        <v>32.549999999999997</v>
      </c>
      <c r="N1574">
        <v>89.48</v>
      </c>
      <c r="O1574" t="str">
        <f t="shared" si="98"/>
        <v>81:100</v>
      </c>
      <c r="P1574" t="s">
        <v>27</v>
      </c>
      <c r="Q1574">
        <v>674.79</v>
      </c>
      <c r="R1574" t="str">
        <f t="shared" si="99"/>
        <v>Low</v>
      </c>
    </row>
    <row r="1575" spans="1:18" x14ac:dyDescent="0.25">
      <c r="A1575">
        <v>2022</v>
      </c>
      <c r="B1575" t="s">
        <v>41</v>
      </c>
      <c r="C1575" t="s">
        <v>44</v>
      </c>
      <c r="D1575" t="s">
        <v>38</v>
      </c>
      <c r="E1575" t="str">
        <f t="shared" si="96"/>
        <v>Summer crops</v>
      </c>
      <c r="F1575">
        <v>28.28</v>
      </c>
      <c r="G1575" s="6">
        <v>2404.62</v>
      </c>
      <c r="H1575" t="str">
        <f t="shared" si="97"/>
        <v>High</v>
      </c>
      <c r="I1575">
        <v>1.06</v>
      </c>
      <c r="J1575">
        <v>3.52</v>
      </c>
      <c r="K1575">
        <v>8</v>
      </c>
      <c r="L1575" s="6">
        <v>57.79</v>
      </c>
      <c r="M1575">
        <v>22.56</v>
      </c>
      <c r="N1575">
        <v>29.9</v>
      </c>
      <c r="O1575" t="str">
        <f t="shared" si="98"/>
        <v>21:40</v>
      </c>
      <c r="P1575" t="s">
        <v>17</v>
      </c>
      <c r="Q1575">
        <v>1202.7</v>
      </c>
      <c r="R1575" t="str">
        <f t="shared" si="99"/>
        <v>High</v>
      </c>
    </row>
    <row r="1576" spans="1:18" x14ac:dyDescent="0.25">
      <c r="A1576">
        <v>2001</v>
      </c>
      <c r="B1576" t="s">
        <v>18</v>
      </c>
      <c r="C1576" t="s">
        <v>60</v>
      </c>
      <c r="D1576" t="s">
        <v>26</v>
      </c>
      <c r="E1576" t="str">
        <f t="shared" si="96"/>
        <v>Summer crops</v>
      </c>
      <c r="F1576">
        <v>27.49</v>
      </c>
      <c r="G1576" s="6">
        <v>2688.6</v>
      </c>
      <c r="H1576" t="str">
        <f t="shared" si="97"/>
        <v>High</v>
      </c>
      <c r="I1576">
        <v>5.21</v>
      </c>
      <c r="J1576">
        <v>1.71</v>
      </c>
      <c r="K1576">
        <v>6</v>
      </c>
      <c r="L1576" s="6">
        <v>67.25</v>
      </c>
      <c r="M1576">
        <v>23.16</v>
      </c>
      <c r="N1576">
        <v>38.51</v>
      </c>
      <c r="O1576" t="str">
        <f t="shared" si="98"/>
        <v>21:40</v>
      </c>
      <c r="P1576" t="s">
        <v>20</v>
      </c>
      <c r="Q1576">
        <v>305.06</v>
      </c>
      <c r="R1576" t="str">
        <f t="shared" si="99"/>
        <v>High</v>
      </c>
    </row>
    <row r="1577" spans="1:18" x14ac:dyDescent="0.25">
      <c r="A1577">
        <v>2006</v>
      </c>
      <c r="B1577" t="s">
        <v>30</v>
      </c>
      <c r="C1577" t="s">
        <v>56</v>
      </c>
      <c r="D1577" t="s">
        <v>16</v>
      </c>
      <c r="E1577" t="str">
        <f t="shared" si="96"/>
        <v>Summer crops</v>
      </c>
      <c r="F1577">
        <v>20.5</v>
      </c>
      <c r="G1577" s="6">
        <v>865.03</v>
      </c>
      <c r="H1577" t="str">
        <f t="shared" si="97"/>
        <v>Low</v>
      </c>
      <c r="I1577">
        <v>3.89</v>
      </c>
      <c r="J1577">
        <v>3.96</v>
      </c>
      <c r="K1577">
        <v>10</v>
      </c>
      <c r="L1577" s="6">
        <v>76.510000000000005</v>
      </c>
      <c r="M1577">
        <v>47.2</v>
      </c>
      <c r="N1577">
        <v>90.35</v>
      </c>
      <c r="O1577" t="str">
        <f t="shared" si="98"/>
        <v>81:100</v>
      </c>
      <c r="P1577" t="s">
        <v>20</v>
      </c>
      <c r="Q1577">
        <v>1624.53</v>
      </c>
      <c r="R1577" t="str">
        <f t="shared" si="99"/>
        <v>Moderate</v>
      </c>
    </row>
    <row r="1578" spans="1:18" x14ac:dyDescent="0.25">
      <c r="A1578">
        <v>2018</v>
      </c>
      <c r="B1578" t="s">
        <v>36</v>
      </c>
      <c r="C1578" t="s">
        <v>54</v>
      </c>
      <c r="D1578" t="s">
        <v>48</v>
      </c>
      <c r="E1578" t="str">
        <f t="shared" si="96"/>
        <v>Summer crops</v>
      </c>
      <c r="F1578">
        <v>-1.52</v>
      </c>
      <c r="G1578" s="6">
        <v>2909.45</v>
      </c>
      <c r="H1578" t="str">
        <f t="shared" si="97"/>
        <v>High</v>
      </c>
      <c r="I1578">
        <v>22.49</v>
      </c>
      <c r="J1578">
        <v>1.5209999999999999</v>
      </c>
      <c r="K1578">
        <v>2</v>
      </c>
      <c r="L1578" s="6">
        <v>40.74</v>
      </c>
      <c r="M1578">
        <v>24.97</v>
      </c>
      <c r="N1578">
        <v>23.61</v>
      </c>
      <c r="O1578" t="str">
        <f t="shared" si="98"/>
        <v>21:40</v>
      </c>
      <c r="P1578" t="s">
        <v>27</v>
      </c>
      <c r="Q1578">
        <v>741.8</v>
      </c>
      <c r="R1578" t="str">
        <f t="shared" si="99"/>
        <v>Below 0</v>
      </c>
    </row>
    <row r="1579" spans="1:18" x14ac:dyDescent="0.25">
      <c r="A1579">
        <v>1990</v>
      </c>
      <c r="B1579" t="s">
        <v>50</v>
      </c>
      <c r="C1579" t="s">
        <v>33</v>
      </c>
      <c r="D1579" t="s">
        <v>29</v>
      </c>
      <c r="E1579" t="str">
        <f t="shared" si="96"/>
        <v>Summer crops</v>
      </c>
      <c r="F1579">
        <v>3.48</v>
      </c>
      <c r="G1579" s="6">
        <v>1882.68</v>
      </c>
      <c r="H1579" t="str">
        <f t="shared" si="97"/>
        <v>Medium</v>
      </c>
      <c r="I1579">
        <v>2.19</v>
      </c>
      <c r="J1579">
        <v>0.64</v>
      </c>
      <c r="K1579">
        <v>9</v>
      </c>
      <c r="L1579" s="6">
        <v>80.73</v>
      </c>
      <c r="M1579">
        <v>29.09</v>
      </c>
      <c r="N1579">
        <v>83.4</v>
      </c>
      <c r="O1579" t="str">
        <f t="shared" si="98"/>
        <v>81:100</v>
      </c>
      <c r="P1579" t="s">
        <v>20</v>
      </c>
      <c r="Q1579">
        <v>259.97000000000003</v>
      </c>
      <c r="R1579" t="str">
        <f t="shared" si="99"/>
        <v>Low</v>
      </c>
    </row>
    <row r="1580" spans="1:18" x14ac:dyDescent="0.25">
      <c r="A1580">
        <v>2005</v>
      </c>
      <c r="B1580" t="s">
        <v>24</v>
      </c>
      <c r="C1580" t="s">
        <v>25</v>
      </c>
      <c r="D1580" t="s">
        <v>34</v>
      </c>
      <c r="E1580" t="str">
        <f t="shared" si="96"/>
        <v>Winter crops</v>
      </c>
      <c r="F1580">
        <v>27</v>
      </c>
      <c r="G1580" s="6">
        <v>427.52</v>
      </c>
      <c r="H1580" t="str">
        <f t="shared" si="97"/>
        <v>Low</v>
      </c>
      <c r="I1580">
        <v>19.420000000000002</v>
      </c>
      <c r="J1580">
        <v>2.367</v>
      </c>
      <c r="K1580">
        <v>5</v>
      </c>
      <c r="L1580" s="6">
        <v>92.09</v>
      </c>
      <c r="M1580">
        <v>38.96</v>
      </c>
      <c r="N1580">
        <v>56.62</v>
      </c>
      <c r="O1580" t="str">
        <f t="shared" si="98"/>
        <v>41:60</v>
      </c>
      <c r="P1580" t="s">
        <v>17</v>
      </c>
      <c r="Q1580">
        <v>280.64</v>
      </c>
      <c r="R1580" t="str">
        <f t="shared" si="99"/>
        <v>High</v>
      </c>
    </row>
    <row r="1581" spans="1:18" x14ac:dyDescent="0.25">
      <c r="A1581">
        <v>1993</v>
      </c>
      <c r="B1581" t="s">
        <v>32</v>
      </c>
      <c r="C1581" t="s">
        <v>69</v>
      </c>
      <c r="D1581" t="s">
        <v>23</v>
      </c>
      <c r="E1581" t="str">
        <f t="shared" si="96"/>
        <v>Winter crops</v>
      </c>
      <c r="F1581">
        <v>5.54</v>
      </c>
      <c r="G1581" s="6">
        <v>2409.73</v>
      </c>
      <c r="H1581" t="str">
        <f t="shared" si="97"/>
        <v>High</v>
      </c>
      <c r="I1581">
        <v>19.04</v>
      </c>
      <c r="J1581">
        <v>1.0620000000000001</v>
      </c>
      <c r="K1581">
        <v>9</v>
      </c>
      <c r="L1581" s="6">
        <v>92.72</v>
      </c>
      <c r="M1581">
        <v>47.64</v>
      </c>
      <c r="N1581">
        <v>22.5</v>
      </c>
      <c r="O1581" t="str">
        <f t="shared" si="98"/>
        <v>21:40</v>
      </c>
      <c r="P1581" t="s">
        <v>27</v>
      </c>
      <c r="Q1581">
        <v>472.94</v>
      </c>
      <c r="R1581" t="str">
        <f t="shared" si="99"/>
        <v>Low</v>
      </c>
    </row>
    <row r="1582" spans="1:18" x14ac:dyDescent="0.25">
      <c r="A1582">
        <v>2022</v>
      </c>
      <c r="B1582" t="s">
        <v>36</v>
      </c>
      <c r="C1582" t="s">
        <v>70</v>
      </c>
      <c r="D1582" t="s">
        <v>16</v>
      </c>
      <c r="E1582" t="str">
        <f t="shared" si="96"/>
        <v>Summer crops</v>
      </c>
      <c r="F1582">
        <v>-2.81</v>
      </c>
      <c r="G1582" s="6">
        <v>1597.86</v>
      </c>
      <c r="H1582" t="str">
        <f t="shared" si="97"/>
        <v>Medium</v>
      </c>
      <c r="I1582">
        <v>2.3199999999999998</v>
      </c>
      <c r="J1582">
        <v>1.92</v>
      </c>
      <c r="K1582">
        <v>1</v>
      </c>
      <c r="L1582" s="6">
        <v>18.52</v>
      </c>
      <c r="M1582">
        <v>7.68</v>
      </c>
      <c r="N1582">
        <v>86.47</v>
      </c>
      <c r="O1582" t="str">
        <f t="shared" si="98"/>
        <v>81:100</v>
      </c>
      <c r="P1582" t="s">
        <v>17</v>
      </c>
      <c r="Q1582">
        <v>708.32</v>
      </c>
      <c r="R1582" t="str">
        <f t="shared" si="99"/>
        <v>Below 0</v>
      </c>
    </row>
    <row r="1583" spans="1:18" x14ac:dyDescent="0.25">
      <c r="A1583">
        <v>2007</v>
      </c>
      <c r="B1583" t="s">
        <v>21</v>
      </c>
      <c r="C1583" t="s">
        <v>45</v>
      </c>
      <c r="D1583" t="s">
        <v>34</v>
      </c>
      <c r="E1583" t="str">
        <f t="shared" si="96"/>
        <v>Winter crops</v>
      </c>
      <c r="F1583">
        <v>-2.11</v>
      </c>
      <c r="G1583" s="6">
        <v>2717.45</v>
      </c>
      <c r="H1583" t="str">
        <f t="shared" si="97"/>
        <v>High</v>
      </c>
      <c r="I1583">
        <v>27.62</v>
      </c>
      <c r="J1583">
        <v>2.1960000000000002</v>
      </c>
      <c r="K1583">
        <v>4</v>
      </c>
      <c r="L1583" s="6">
        <v>92.3</v>
      </c>
      <c r="M1583">
        <v>46.92</v>
      </c>
      <c r="N1583">
        <v>84.71</v>
      </c>
      <c r="O1583" t="str">
        <f t="shared" si="98"/>
        <v>81:100</v>
      </c>
      <c r="P1583" t="s">
        <v>17</v>
      </c>
      <c r="Q1583">
        <v>1018.47</v>
      </c>
      <c r="R1583" t="str">
        <f t="shared" si="99"/>
        <v>Below 0</v>
      </c>
    </row>
    <row r="1584" spans="1:18" x14ac:dyDescent="0.25">
      <c r="A1584">
        <v>2000</v>
      </c>
      <c r="B1584" t="s">
        <v>24</v>
      </c>
      <c r="C1584" t="s">
        <v>25</v>
      </c>
      <c r="D1584" t="s">
        <v>29</v>
      </c>
      <c r="E1584" t="str">
        <f t="shared" si="96"/>
        <v>Summer crops</v>
      </c>
      <c r="F1584">
        <v>7.2</v>
      </c>
      <c r="G1584" s="6">
        <v>1597.2</v>
      </c>
      <c r="H1584" t="str">
        <f t="shared" si="97"/>
        <v>Medium</v>
      </c>
      <c r="I1584">
        <v>17.27</v>
      </c>
      <c r="J1584">
        <v>0.92700000000000005</v>
      </c>
      <c r="K1584">
        <v>7</v>
      </c>
      <c r="L1584" s="6">
        <v>73.16</v>
      </c>
      <c r="M1584">
        <v>2.29</v>
      </c>
      <c r="N1584">
        <v>96.39</v>
      </c>
      <c r="O1584" t="str">
        <f t="shared" si="98"/>
        <v>81:100</v>
      </c>
      <c r="P1584" t="s">
        <v>35</v>
      </c>
      <c r="Q1584">
        <v>257.41000000000003</v>
      </c>
      <c r="R1584" t="str">
        <f t="shared" si="99"/>
        <v>Low</v>
      </c>
    </row>
    <row r="1585" spans="1:18" x14ac:dyDescent="0.25">
      <c r="A1585">
        <v>2011</v>
      </c>
      <c r="B1585" t="s">
        <v>18</v>
      </c>
      <c r="C1585" t="s">
        <v>19</v>
      </c>
      <c r="D1585" t="s">
        <v>16</v>
      </c>
      <c r="E1585" t="str">
        <f t="shared" si="96"/>
        <v>Summer crops</v>
      </c>
      <c r="F1585">
        <v>17.11</v>
      </c>
      <c r="G1585" s="6">
        <v>2634.06</v>
      </c>
      <c r="H1585" t="str">
        <f t="shared" si="97"/>
        <v>High</v>
      </c>
      <c r="I1585">
        <v>9.85</v>
      </c>
      <c r="J1585">
        <v>4.38</v>
      </c>
      <c r="K1585">
        <v>3</v>
      </c>
      <c r="L1585" s="6">
        <v>81.17</v>
      </c>
      <c r="M1585">
        <v>37.08</v>
      </c>
      <c r="N1585">
        <v>49.17</v>
      </c>
      <c r="O1585" t="str">
        <f t="shared" si="98"/>
        <v>41:60</v>
      </c>
      <c r="P1585" t="s">
        <v>20</v>
      </c>
      <c r="Q1585">
        <v>1031.8699999999999</v>
      </c>
      <c r="R1585" t="str">
        <f t="shared" si="99"/>
        <v>Moderate</v>
      </c>
    </row>
    <row r="1586" spans="1:18" x14ac:dyDescent="0.25">
      <c r="A1586">
        <v>2019</v>
      </c>
      <c r="B1586" t="s">
        <v>21</v>
      </c>
      <c r="C1586" t="s">
        <v>45</v>
      </c>
      <c r="D1586" t="s">
        <v>48</v>
      </c>
      <c r="E1586" t="str">
        <f t="shared" si="96"/>
        <v>Summer crops</v>
      </c>
      <c r="F1586">
        <v>4.13</v>
      </c>
      <c r="G1586" s="6">
        <v>1832.19</v>
      </c>
      <c r="H1586" t="str">
        <f t="shared" si="97"/>
        <v>Medium</v>
      </c>
      <c r="I1586">
        <v>8.3800000000000008</v>
      </c>
      <c r="J1586">
        <v>2.5099999999999998</v>
      </c>
      <c r="K1586">
        <v>1</v>
      </c>
      <c r="L1586" s="6">
        <v>87.89</v>
      </c>
      <c r="M1586">
        <v>11.03</v>
      </c>
      <c r="N1586">
        <v>32.76</v>
      </c>
      <c r="O1586" t="str">
        <f t="shared" si="98"/>
        <v>21:40</v>
      </c>
      <c r="P1586" t="s">
        <v>35</v>
      </c>
      <c r="Q1586">
        <v>906.74</v>
      </c>
      <c r="R1586" t="str">
        <f t="shared" si="99"/>
        <v>Low</v>
      </c>
    </row>
    <row r="1587" spans="1:18" x14ac:dyDescent="0.25">
      <c r="A1587">
        <v>2019</v>
      </c>
      <c r="B1587" t="s">
        <v>30</v>
      </c>
      <c r="C1587" t="s">
        <v>33</v>
      </c>
      <c r="D1587" t="s">
        <v>38</v>
      </c>
      <c r="E1587" t="str">
        <f t="shared" si="96"/>
        <v>Summer crops</v>
      </c>
      <c r="F1587">
        <v>13.31</v>
      </c>
      <c r="G1587" s="6">
        <v>745.44</v>
      </c>
      <c r="H1587" t="str">
        <f t="shared" si="97"/>
        <v>Low</v>
      </c>
      <c r="I1587">
        <v>2.91</v>
      </c>
      <c r="J1587">
        <v>4.37</v>
      </c>
      <c r="K1587">
        <v>7</v>
      </c>
      <c r="L1587" s="6">
        <v>22.05</v>
      </c>
      <c r="M1587">
        <v>27.22</v>
      </c>
      <c r="N1587">
        <v>59.66</v>
      </c>
      <c r="O1587" t="str">
        <f t="shared" si="98"/>
        <v>41:60</v>
      </c>
      <c r="P1587" t="s">
        <v>17</v>
      </c>
      <c r="Q1587">
        <v>836.5</v>
      </c>
      <c r="R1587" t="str">
        <f t="shared" si="99"/>
        <v>Low</v>
      </c>
    </row>
    <row r="1588" spans="1:18" x14ac:dyDescent="0.25">
      <c r="A1588">
        <v>2007</v>
      </c>
      <c r="B1588" t="s">
        <v>21</v>
      </c>
      <c r="C1588" t="s">
        <v>55</v>
      </c>
      <c r="D1588" t="s">
        <v>38</v>
      </c>
      <c r="E1588" t="str">
        <f t="shared" si="96"/>
        <v>Summer crops</v>
      </c>
      <c r="F1588">
        <v>7.99</v>
      </c>
      <c r="G1588" s="6">
        <v>1946.76</v>
      </c>
      <c r="H1588" t="str">
        <f t="shared" si="97"/>
        <v>Medium</v>
      </c>
      <c r="I1588">
        <v>20.41</v>
      </c>
      <c r="J1588">
        <v>1.827</v>
      </c>
      <c r="K1588">
        <v>8</v>
      </c>
      <c r="L1588" s="6">
        <v>77.58</v>
      </c>
      <c r="M1588">
        <v>25.1</v>
      </c>
      <c r="N1588">
        <v>71.599999999999994</v>
      </c>
      <c r="O1588" t="str">
        <f t="shared" si="98"/>
        <v>61:80</v>
      </c>
      <c r="P1588" t="s">
        <v>35</v>
      </c>
      <c r="Q1588">
        <v>411.64</v>
      </c>
      <c r="R1588" t="str">
        <f t="shared" si="99"/>
        <v>Low</v>
      </c>
    </row>
    <row r="1589" spans="1:18" x14ac:dyDescent="0.25">
      <c r="A1589">
        <v>1992</v>
      </c>
      <c r="B1589" t="s">
        <v>32</v>
      </c>
      <c r="C1589" t="s">
        <v>61</v>
      </c>
      <c r="D1589" t="s">
        <v>43</v>
      </c>
      <c r="E1589" t="str">
        <f t="shared" si="96"/>
        <v>Winter crops</v>
      </c>
      <c r="F1589">
        <v>22.73</v>
      </c>
      <c r="G1589" s="6">
        <v>667.28</v>
      </c>
      <c r="H1589" t="str">
        <f t="shared" si="97"/>
        <v>Low</v>
      </c>
      <c r="I1589">
        <v>15.86</v>
      </c>
      <c r="J1589">
        <v>2.6909999999999998</v>
      </c>
      <c r="K1589">
        <v>1</v>
      </c>
      <c r="L1589" s="6">
        <v>40.94</v>
      </c>
      <c r="M1589">
        <v>21.14</v>
      </c>
      <c r="N1589">
        <v>18.670000000000002</v>
      </c>
      <c r="O1589" t="str">
        <f t="shared" si="98"/>
        <v>0:20</v>
      </c>
      <c r="P1589" t="s">
        <v>17</v>
      </c>
      <c r="Q1589">
        <v>549.32000000000005</v>
      </c>
      <c r="R1589" t="str">
        <f t="shared" si="99"/>
        <v>Moderate</v>
      </c>
    </row>
    <row r="1590" spans="1:18" x14ac:dyDescent="0.25">
      <c r="A1590">
        <v>2009</v>
      </c>
      <c r="B1590" t="s">
        <v>41</v>
      </c>
      <c r="C1590" t="s">
        <v>68</v>
      </c>
      <c r="D1590" t="s">
        <v>16</v>
      </c>
      <c r="E1590" t="str">
        <f t="shared" si="96"/>
        <v>Summer crops</v>
      </c>
      <c r="F1590">
        <v>-1.78</v>
      </c>
      <c r="G1590" s="6">
        <v>2634.21</v>
      </c>
      <c r="H1590" t="str">
        <f t="shared" si="97"/>
        <v>High</v>
      </c>
      <c r="I1590">
        <v>7.03</v>
      </c>
      <c r="J1590">
        <v>2.31</v>
      </c>
      <c r="K1590">
        <v>6</v>
      </c>
      <c r="L1590" s="6">
        <v>88.8</v>
      </c>
      <c r="M1590">
        <v>15.74</v>
      </c>
      <c r="N1590">
        <v>58.52</v>
      </c>
      <c r="O1590" t="str">
        <f t="shared" si="98"/>
        <v>41:60</v>
      </c>
      <c r="P1590" t="s">
        <v>27</v>
      </c>
      <c r="Q1590">
        <v>623.87</v>
      </c>
      <c r="R1590" t="str">
        <f t="shared" si="99"/>
        <v>Below 0</v>
      </c>
    </row>
    <row r="1591" spans="1:18" x14ac:dyDescent="0.25">
      <c r="A1591">
        <v>2013</v>
      </c>
      <c r="B1591" t="s">
        <v>18</v>
      </c>
      <c r="C1591" t="s">
        <v>67</v>
      </c>
      <c r="D1591" t="s">
        <v>49</v>
      </c>
      <c r="E1591" t="str">
        <f t="shared" si="96"/>
        <v>Summer crops</v>
      </c>
      <c r="F1591">
        <v>-2.99</v>
      </c>
      <c r="G1591" s="6">
        <v>2807.91</v>
      </c>
      <c r="H1591" t="str">
        <f t="shared" si="97"/>
        <v>High</v>
      </c>
      <c r="I1591">
        <v>10.85</v>
      </c>
      <c r="J1591">
        <v>2.94</v>
      </c>
      <c r="K1591">
        <v>0</v>
      </c>
      <c r="L1591" s="6">
        <v>16.22</v>
      </c>
      <c r="M1591">
        <v>3.34</v>
      </c>
      <c r="N1591">
        <v>66.55</v>
      </c>
      <c r="O1591" t="str">
        <f t="shared" si="98"/>
        <v>61:80</v>
      </c>
      <c r="P1591" t="s">
        <v>17</v>
      </c>
      <c r="Q1591">
        <v>1324.42</v>
      </c>
      <c r="R1591" t="str">
        <f t="shared" si="99"/>
        <v>Below 0</v>
      </c>
    </row>
    <row r="1592" spans="1:18" x14ac:dyDescent="0.25">
      <c r="A1592">
        <v>2016</v>
      </c>
      <c r="B1592" t="s">
        <v>18</v>
      </c>
      <c r="C1592" t="s">
        <v>56</v>
      </c>
      <c r="D1592" t="s">
        <v>29</v>
      </c>
      <c r="E1592" t="str">
        <f t="shared" si="96"/>
        <v>Summer crops</v>
      </c>
      <c r="F1592">
        <v>28.69</v>
      </c>
      <c r="G1592" s="6">
        <v>2276.92</v>
      </c>
      <c r="H1592" t="str">
        <f t="shared" si="97"/>
        <v>High</v>
      </c>
      <c r="I1592">
        <v>15.09</v>
      </c>
      <c r="J1592">
        <v>1.8360000000000001</v>
      </c>
      <c r="K1592">
        <v>2</v>
      </c>
      <c r="L1592" s="6">
        <v>54.07</v>
      </c>
      <c r="M1592">
        <v>8.81</v>
      </c>
      <c r="N1592">
        <v>8.24</v>
      </c>
      <c r="O1592" t="str">
        <f t="shared" si="98"/>
        <v>0:20</v>
      </c>
      <c r="P1592" t="s">
        <v>27</v>
      </c>
      <c r="Q1592">
        <v>369.87</v>
      </c>
      <c r="R1592" t="str">
        <f t="shared" si="99"/>
        <v>High</v>
      </c>
    </row>
    <row r="1593" spans="1:18" x14ac:dyDescent="0.25">
      <c r="A1593">
        <v>1992</v>
      </c>
      <c r="B1593" t="s">
        <v>36</v>
      </c>
      <c r="C1593" t="s">
        <v>70</v>
      </c>
      <c r="D1593" t="s">
        <v>34</v>
      </c>
      <c r="E1593" t="str">
        <f t="shared" si="96"/>
        <v>Winter crops</v>
      </c>
      <c r="F1593">
        <v>15.43</v>
      </c>
      <c r="G1593" s="6">
        <v>399.9</v>
      </c>
      <c r="H1593" t="str">
        <f t="shared" si="97"/>
        <v>Low</v>
      </c>
      <c r="I1593">
        <v>23.17</v>
      </c>
      <c r="J1593">
        <v>2.1240000000000001</v>
      </c>
      <c r="K1593">
        <v>1</v>
      </c>
      <c r="L1593" s="6">
        <v>91</v>
      </c>
      <c r="M1593">
        <v>28.86</v>
      </c>
      <c r="N1593">
        <v>86.8</v>
      </c>
      <c r="O1593" t="str">
        <f t="shared" si="98"/>
        <v>81:100</v>
      </c>
      <c r="P1593" t="s">
        <v>35</v>
      </c>
      <c r="Q1593">
        <v>1022.65</v>
      </c>
      <c r="R1593" t="str">
        <f t="shared" si="99"/>
        <v>Moderate</v>
      </c>
    </row>
    <row r="1594" spans="1:18" x14ac:dyDescent="0.25">
      <c r="A1594">
        <v>1991</v>
      </c>
      <c r="B1594" t="s">
        <v>46</v>
      </c>
      <c r="C1594" t="s">
        <v>51</v>
      </c>
      <c r="D1594" t="s">
        <v>26</v>
      </c>
      <c r="E1594" t="str">
        <f t="shared" si="96"/>
        <v>Summer crops</v>
      </c>
      <c r="F1594">
        <v>6.58</v>
      </c>
      <c r="G1594" s="6">
        <v>2552.83</v>
      </c>
      <c r="H1594" t="str">
        <f t="shared" si="97"/>
        <v>High</v>
      </c>
      <c r="I1594">
        <v>23.85</v>
      </c>
      <c r="J1594">
        <v>0.47699999999999998</v>
      </c>
      <c r="K1594">
        <v>10</v>
      </c>
      <c r="L1594" s="6">
        <v>89.7</v>
      </c>
      <c r="M1594">
        <v>40.840000000000003</v>
      </c>
      <c r="N1594">
        <v>54.88</v>
      </c>
      <c r="O1594" t="str">
        <f t="shared" si="98"/>
        <v>41:60</v>
      </c>
      <c r="P1594" t="s">
        <v>17</v>
      </c>
      <c r="Q1594">
        <v>145.72</v>
      </c>
      <c r="R1594" t="str">
        <f t="shared" si="99"/>
        <v>Low</v>
      </c>
    </row>
    <row r="1595" spans="1:18" x14ac:dyDescent="0.25">
      <c r="A1595">
        <v>2012</v>
      </c>
      <c r="B1595" t="s">
        <v>18</v>
      </c>
      <c r="C1595" t="s">
        <v>67</v>
      </c>
      <c r="D1595" t="s">
        <v>38</v>
      </c>
      <c r="E1595" t="str">
        <f t="shared" si="96"/>
        <v>Summer crops</v>
      </c>
      <c r="F1595">
        <v>10.72</v>
      </c>
      <c r="G1595" s="6">
        <v>2251.0700000000002</v>
      </c>
      <c r="H1595" t="str">
        <f t="shared" si="97"/>
        <v>High</v>
      </c>
      <c r="I1595">
        <v>1.7</v>
      </c>
      <c r="J1595">
        <v>1.7</v>
      </c>
      <c r="K1595">
        <v>8</v>
      </c>
      <c r="L1595" s="6">
        <v>11.07</v>
      </c>
      <c r="M1595">
        <v>43.28</v>
      </c>
      <c r="N1595">
        <v>0.24</v>
      </c>
      <c r="O1595" t="str">
        <f t="shared" si="98"/>
        <v>0:20</v>
      </c>
      <c r="P1595" t="s">
        <v>35</v>
      </c>
      <c r="Q1595">
        <v>268.82</v>
      </c>
      <c r="R1595" t="str">
        <f t="shared" si="99"/>
        <v>Low</v>
      </c>
    </row>
    <row r="1596" spans="1:18" x14ac:dyDescent="0.25">
      <c r="A1596">
        <v>1995</v>
      </c>
      <c r="B1596" t="s">
        <v>50</v>
      </c>
      <c r="C1596" t="s">
        <v>19</v>
      </c>
      <c r="D1596" t="s">
        <v>48</v>
      </c>
      <c r="E1596" t="str">
        <f t="shared" si="96"/>
        <v>Summer crops</v>
      </c>
      <c r="F1596">
        <v>22.64</v>
      </c>
      <c r="G1596" s="6">
        <v>2448.4</v>
      </c>
      <c r="H1596" t="str">
        <f t="shared" si="97"/>
        <v>High</v>
      </c>
      <c r="I1596">
        <v>27.23</v>
      </c>
      <c r="J1596">
        <v>0.94499999999999995</v>
      </c>
      <c r="K1596">
        <v>4</v>
      </c>
      <c r="L1596" s="6">
        <v>46.14</v>
      </c>
      <c r="M1596">
        <v>43.04</v>
      </c>
      <c r="N1596">
        <v>82.68</v>
      </c>
      <c r="O1596" t="str">
        <f t="shared" si="98"/>
        <v>81:100</v>
      </c>
      <c r="P1596" t="s">
        <v>39</v>
      </c>
      <c r="Q1596">
        <v>304.95</v>
      </c>
      <c r="R1596" t="str">
        <f t="shared" si="99"/>
        <v>Moderate</v>
      </c>
    </row>
    <row r="1597" spans="1:18" x14ac:dyDescent="0.25">
      <c r="A1597">
        <v>2007</v>
      </c>
      <c r="B1597" t="s">
        <v>32</v>
      </c>
      <c r="C1597" t="s">
        <v>61</v>
      </c>
      <c r="D1597" t="s">
        <v>48</v>
      </c>
      <c r="E1597" t="str">
        <f t="shared" si="96"/>
        <v>Summer crops</v>
      </c>
      <c r="F1597">
        <v>31.87</v>
      </c>
      <c r="G1597" s="6">
        <v>1178.8499999999999</v>
      </c>
      <c r="H1597" t="str">
        <f t="shared" si="97"/>
        <v>Medium</v>
      </c>
      <c r="I1597">
        <v>25.98</v>
      </c>
      <c r="J1597">
        <v>3.5910000000000002</v>
      </c>
      <c r="K1597">
        <v>5</v>
      </c>
      <c r="L1597" s="6">
        <v>20.14</v>
      </c>
      <c r="M1597">
        <v>33.17</v>
      </c>
      <c r="N1597">
        <v>66.23</v>
      </c>
      <c r="O1597" t="str">
        <f t="shared" si="98"/>
        <v>61:80</v>
      </c>
      <c r="P1597" t="s">
        <v>35</v>
      </c>
      <c r="Q1597">
        <v>600.51</v>
      </c>
      <c r="R1597" t="str">
        <f t="shared" si="99"/>
        <v>High</v>
      </c>
    </row>
    <row r="1598" spans="1:18" x14ac:dyDescent="0.25">
      <c r="A1598">
        <v>1997</v>
      </c>
      <c r="B1598" t="s">
        <v>14</v>
      </c>
      <c r="C1598" t="s">
        <v>15</v>
      </c>
      <c r="D1598" t="s">
        <v>23</v>
      </c>
      <c r="E1598" t="str">
        <f t="shared" si="96"/>
        <v>Winter crops</v>
      </c>
      <c r="F1598">
        <v>-2.4500000000000002</v>
      </c>
      <c r="G1598" s="6">
        <v>400.65</v>
      </c>
      <c r="H1598" t="str">
        <f t="shared" si="97"/>
        <v>Low</v>
      </c>
      <c r="I1598">
        <v>4.82</v>
      </c>
      <c r="J1598">
        <v>2.34</v>
      </c>
      <c r="K1598">
        <v>4</v>
      </c>
      <c r="L1598" s="6">
        <v>96.44</v>
      </c>
      <c r="M1598">
        <v>20.22</v>
      </c>
      <c r="N1598">
        <v>89.03</v>
      </c>
      <c r="O1598" t="str">
        <f t="shared" si="98"/>
        <v>81:100</v>
      </c>
      <c r="P1598" t="s">
        <v>27</v>
      </c>
      <c r="Q1598">
        <v>414.44</v>
      </c>
      <c r="R1598" t="str">
        <f t="shared" si="99"/>
        <v>Below 0</v>
      </c>
    </row>
    <row r="1599" spans="1:18" x14ac:dyDescent="0.25">
      <c r="A1599">
        <v>1990</v>
      </c>
      <c r="B1599" t="s">
        <v>21</v>
      </c>
      <c r="C1599" t="s">
        <v>45</v>
      </c>
      <c r="D1599" t="s">
        <v>52</v>
      </c>
      <c r="E1599" t="str">
        <f t="shared" si="96"/>
        <v>Winter crops</v>
      </c>
      <c r="F1599">
        <v>9.74</v>
      </c>
      <c r="G1599" s="6">
        <v>923.99</v>
      </c>
      <c r="H1599" t="str">
        <f t="shared" si="97"/>
        <v>Low</v>
      </c>
      <c r="I1599">
        <v>17.649999999999999</v>
      </c>
      <c r="J1599">
        <v>1.512</v>
      </c>
      <c r="K1599">
        <v>2</v>
      </c>
      <c r="L1599" s="6">
        <v>82.21</v>
      </c>
      <c r="M1599">
        <v>4.32</v>
      </c>
      <c r="N1599">
        <v>58.11</v>
      </c>
      <c r="O1599" t="str">
        <f t="shared" si="98"/>
        <v>41:60</v>
      </c>
      <c r="P1599" t="s">
        <v>20</v>
      </c>
      <c r="Q1599">
        <v>405.86</v>
      </c>
      <c r="R1599" t="str">
        <f t="shared" si="99"/>
        <v>Low</v>
      </c>
    </row>
    <row r="1600" spans="1:18" x14ac:dyDescent="0.25">
      <c r="A1600">
        <v>1997</v>
      </c>
      <c r="B1600" t="s">
        <v>41</v>
      </c>
      <c r="C1600" t="s">
        <v>71</v>
      </c>
      <c r="D1600" t="s">
        <v>16</v>
      </c>
      <c r="E1600" t="str">
        <f t="shared" si="96"/>
        <v>Summer crops</v>
      </c>
      <c r="F1600">
        <v>14.43</v>
      </c>
      <c r="G1600" s="6">
        <v>2169.9499999999998</v>
      </c>
      <c r="H1600" t="str">
        <f t="shared" si="97"/>
        <v>High</v>
      </c>
      <c r="I1600">
        <v>29.67</v>
      </c>
      <c r="J1600">
        <v>2.5920000000000001</v>
      </c>
      <c r="K1600">
        <v>4</v>
      </c>
      <c r="L1600" s="6">
        <v>68.790000000000006</v>
      </c>
      <c r="M1600">
        <v>39.53</v>
      </c>
      <c r="N1600">
        <v>1.5</v>
      </c>
      <c r="O1600" t="str">
        <f t="shared" si="98"/>
        <v>0:20</v>
      </c>
      <c r="P1600" t="s">
        <v>39</v>
      </c>
      <c r="Q1600">
        <v>682.52</v>
      </c>
      <c r="R1600" t="str">
        <f t="shared" si="99"/>
        <v>Low</v>
      </c>
    </row>
    <row r="1601" spans="1:18" x14ac:dyDescent="0.25">
      <c r="A1601">
        <v>2005</v>
      </c>
      <c r="B1601" t="s">
        <v>46</v>
      </c>
      <c r="C1601" t="s">
        <v>47</v>
      </c>
      <c r="D1601" t="s">
        <v>48</v>
      </c>
      <c r="E1601" t="str">
        <f t="shared" si="96"/>
        <v>Summer crops</v>
      </c>
      <c r="F1601">
        <v>5.68</v>
      </c>
      <c r="G1601" s="6">
        <v>2276.04</v>
      </c>
      <c r="H1601" t="str">
        <f t="shared" si="97"/>
        <v>High</v>
      </c>
      <c r="I1601">
        <v>1.73</v>
      </c>
      <c r="J1601">
        <v>1.72</v>
      </c>
      <c r="K1601">
        <v>2</v>
      </c>
      <c r="L1601" s="6">
        <v>18.07</v>
      </c>
      <c r="M1601">
        <v>49.27</v>
      </c>
      <c r="N1601">
        <v>36.26</v>
      </c>
      <c r="O1601" t="str">
        <f t="shared" si="98"/>
        <v>21:40</v>
      </c>
      <c r="P1601" t="s">
        <v>20</v>
      </c>
      <c r="Q1601">
        <v>282.07</v>
      </c>
      <c r="R1601" t="str">
        <f t="shared" si="99"/>
        <v>Low</v>
      </c>
    </row>
    <row r="1602" spans="1:18" x14ac:dyDescent="0.25">
      <c r="A1602">
        <v>2022</v>
      </c>
      <c r="B1602" t="s">
        <v>50</v>
      </c>
      <c r="C1602" t="s">
        <v>56</v>
      </c>
      <c r="D1602" t="s">
        <v>48</v>
      </c>
      <c r="E1602" t="str">
        <f t="shared" si="96"/>
        <v>Summer crops</v>
      </c>
      <c r="F1602">
        <v>15.38</v>
      </c>
      <c r="G1602" s="6">
        <v>2365.25</v>
      </c>
      <c r="H1602" t="str">
        <f t="shared" si="97"/>
        <v>High</v>
      </c>
      <c r="I1602">
        <v>22.4</v>
      </c>
      <c r="J1602">
        <v>3.96</v>
      </c>
      <c r="K1602">
        <v>6</v>
      </c>
      <c r="L1602" s="6">
        <v>14.82</v>
      </c>
      <c r="M1602">
        <v>18.059999999999999</v>
      </c>
      <c r="N1602">
        <v>26.38</v>
      </c>
      <c r="O1602" t="str">
        <f t="shared" si="98"/>
        <v>21:40</v>
      </c>
      <c r="P1602" t="s">
        <v>27</v>
      </c>
      <c r="Q1602">
        <v>988.26</v>
      </c>
      <c r="R1602" t="str">
        <f t="shared" si="99"/>
        <v>Moderate</v>
      </c>
    </row>
    <row r="1603" spans="1:18" x14ac:dyDescent="0.25">
      <c r="A1603">
        <v>2002</v>
      </c>
      <c r="B1603" t="s">
        <v>32</v>
      </c>
      <c r="C1603" t="s">
        <v>69</v>
      </c>
      <c r="D1603" t="s">
        <v>23</v>
      </c>
      <c r="E1603" t="str">
        <f t="shared" ref="E1603:E1666" si="100">IF(OR(D1603="Wheat", D1603="Barley", D1603="Cotton", D1603="Fruits"), "Winter crops","Summer crops")</f>
        <v>Winter crops</v>
      </c>
      <c r="F1603">
        <v>6.04</v>
      </c>
      <c r="G1603" s="6">
        <v>1159.8699999999999</v>
      </c>
      <c r="H1603" t="str">
        <f t="shared" ref="H1603:H1666" si="101">IF(G1603&lt;1000, "Low", IF(G1603&lt;=2000, "Medium", "High"))</f>
        <v>Medium</v>
      </c>
      <c r="I1603">
        <v>17.71</v>
      </c>
      <c r="J1603">
        <v>2.2589999999999999</v>
      </c>
      <c r="K1603">
        <v>9</v>
      </c>
      <c r="L1603" s="6">
        <v>78.260000000000005</v>
      </c>
      <c r="M1603">
        <v>3.51</v>
      </c>
      <c r="N1603">
        <v>55.77</v>
      </c>
      <c r="O1603" t="str">
        <f t="shared" ref="O1603:O1666" si="102">IF(N1603&lt;=20,"0:20",IF(N1603&lt;=40,"21:40",IF(N1603&lt;=60,"41:60",IF(N1603&lt;=80,"61:80","81:100"))))</f>
        <v>41:60</v>
      </c>
      <c r="P1603" t="s">
        <v>17</v>
      </c>
      <c r="Q1603">
        <v>996.32</v>
      </c>
      <c r="R1603" t="str">
        <f t="shared" ref="R1603:R1666" si="103">IF(F1603&lt;0, "Below 0", IF(F1603&lt;=15, "Low", IF(F1603&lt;=25, "Moderate", "High")))</f>
        <v>Low</v>
      </c>
    </row>
    <row r="1604" spans="1:18" x14ac:dyDescent="0.25">
      <c r="A1604">
        <v>1996</v>
      </c>
      <c r="B1604" t="s">
        <v>32</v>
      </c>
      <c r="C1604" t="s">
        <v>53</v>
      </c>
      <c r="D1604" t="s">
        <v>29</v>
      </c>
      <c r="E1604" t="str">
        <f t="shared" si="100"/>
        <v>Summer crops</v>
      </c>
      <c r="F1604">
        <v>0.66</v>
      </c>
      <c r="G1604" s="6">
        <v>1113.77</v>
      </c>
      <c r="H1604" t="str">
        <f t="shared" si="101"/>
        <v>Medium</v>
      </c>
      <c r="I1604">
        <v>15.33</v>
      </c>
      <c r="J1604">
        <v>0.46800000000000003</v>
      </c>
      <c r="K1604">
        <v>8</v>
      </c>
      <c r="L1604" s="6">
        <v>49.66</v>
      </c>
      <c r="M1604">
        <v>13.79</v>
      </c>
      <c r="N1604">
        <v>56.36</v>
      </c>
      <c r="O1604" t="str">
        <f t="shared" si="102"/>
        <v>41:60</v>
      </c>
      <c r="P1604" t="s">
        <v>35</v>
      </c>
      <c r="Q1604">
        <v>187.21</v>
      </c>
      <c r="R1604" t="str">
        <f t="shared" si="103"/>
        <v>Low</v>
      </c>
    </row>
    <row r="1605" spans="1:18" x14ac:dyDescent="0.25">
      <c r="A1605">
        <v>1992</v>
      </c>
      <c r="B1605" t="s">
        <v>21</v>
      </c>
      <c r="C1605" t="s">
        <v>22</v>
      </c>
      <c r="D1605" t="s">
        <v>16</v>
      </c>
      <c r="E1605" t="str">
        <f t="shared" si="100"/>
        <v>Summer crops</v>
      </c>
      <c r="F1605">
        <v>5.33</v>
      </c>
      <c r="G1605" s="6">
        <v>417.15</v>
      </c>
      <c r="H1605" t="str">
        <f t="shared" si="101"/>
        <v>Low</v>
      </c>
      <c r="I1605">
        <v>28.52</v>
      </c>
      <c r="J1605">
        <v>0.63</v>
      </c>
      <c r="K1605">
        <v>1</v>
      </c>
      <c r="L1605" s="6">
        <v>66.63</v>
      </c>
      <c r="M1605">
        <v>2.52</v>
      </c>
      <c r="N1605">
        <v>3.28</v>
      </c>
      <c r="O1605" t="str">
        <f t="shared" si="102"/>
        <v>0:20</v>
      </c>
      <c r="P1605" t="s">
        <v>17</v>
      </c>
      <c r="Q1605">
        <v>134.80000000000001</v>
      </c>
      <c r="R1605" t="str">
        <f t="shared" si="103"/>
        <v>Low</v>
      </c>
    </row>
    <row r="1606" spans="1:18" x14ac:dyDescent="0.25">
      <c r="A1606">
        <v>2013</v>
      </c>
      <c r="B1606" t="s">
        <v>30</v>
      </c>
      <c r="C1606" t="s">
        <v>31</v>
      </c>
      <c r="D1606" t="s">
        <v>52</v>
      </c>
      <c r="E1606" t="str">
        <f t="shared" si="100"/>
        <v>Winter crops</v>
      </c>
      <c r="F1606">
        <v>34.33</v>
      </c>
      <c r="G1606" s="6">
        <v>1162</v>
      </c>
      <c r="H1606" t="str">
        <f t="shared" si="101"/>
        <v>Medium</v>
      </c>
      <c r="I1606">
        <v>24.57</v>
      </c>
      <c r="J1606">
        <v>1.179</v>
      </c>
      <c r="K1606">
        <v>7</v>
      </c>
      <c r="L1606" s="6">
        <v>58.84</v>
      </c>
      <c r="M1606">
        <v>19.350000000000001</v>
      </c>
      <c r="N1606">
        <v>20.71</v>
      </c>
      <c r="O1606" t="str">
        <f t="shared" si="102"/>
        <v>21:40</v>
      </c>
      <c r="P1606" t="s">
        <v>20</v>
      </c>
      <c r="Q1606">
        <v>302.45</v>
      </c>
      <c r="R1606" t="str">
        <f t="shared" si="103"/>
        <v>High</v>
      </c>
    </row>
    <row r="1607" spans="1:18" x14ac:dyDescent="0.25">
      <c r="A1607">
        <v>2014</v>
      </c>
      <c r="B1607" t="s">
        <v>18</v>
      </c>
      <c r="C1607" t="s">
        <v>56</v>
      </c>
      <c r="D1607" t="s">
        <v>48</v>
      </c>
      <c r="E1607" t="str">
        <f t="shared" si="100"/>
        <v>Summer crops</v>
      </c>
      <c r="F1607">
        <v>-4.32</v>
      </c>
      <c r="G1607" s="6">
        <v>2767.76</v>
      </c>
      <c r="H1607" t="str">
        <f t="shared" si="101"/>
        <v>High</v>
      </c>
      <c r="I1607">
        <v>10.27</v>
      </c>
      <c r="J1607">
        <v>1.94</v>
      </c>
      <c r="K1607">
        <v>8</v>
      </c>
      <c r="L1607" s="6">
        <v>73.430000000000007</v>
      </c>
      <c r="M1607">
        <v>18.559999999999999</v>
      </c>
      <c r="N1607">
        <v>7.39</v>
      </c>
      <c r="O1607" t="str">
        <f t="shared" si="102"/>
        <v>0:20</v>
      </c>
      <c r="P1607" t="s">
        <v>27</v>
      </c>
      <c r="Q1607">
        <v>433.87</v>
      </c>
      <c r="R1607" t="str">
        <f t="shared" si="103"/>
        <v>Below 0</v>
      </c>
    </row>
    <row r="1608" spans="1:18" x14ac:dyDescent="0.25">
      <c r="A1608">
        <v>2013</v>
      </c>
      <c r="B1608" t="s">
        <v>21</v>
      </c>
      <c r="C1608" t="s">
        <v>45</v>
      </c>
      <c r="D1608" t="s">
        <v>23</v>
      </c>
      <c r="E1608" t="str">
        <f t="shared" si="100"/>
        <v>Winter crops</v>
      </c>
      <c r="F1608">
        <v>18</v>
      </c>
      <c r="G1608" s="6">
        <v>2585.6799999999998</v>
      </c>
      <c r="H1608" t="str">
        <f t="shared" si="101"/>
        <v>High</v>
      </c>
      <c r="I1608">
        <v>25.34</v>
      </c>
      <c r="J1608">
        <v>2.8620000000000001</v>
      </c>
      <c r="K1608">
        <v>1</v>
      </c>
      <c r="L1608" s="6">
        <v>18.32</v>
      </c>
      <c r="M1608">
        <v>32.15</v>
      </c>
      <c r="N1608">
        <v>99.05</v>
      </c>
      <c r="O1608" t="str">
        <f t="shared" si="102"/>
        <v>81:100</v>
      </c>
      <c r="P1608" t="s">
        <v>27</v>
      </c>
      <c r="Q1608">
        <v>1226.79</v>
      </c>
      <c r="R1608" t="str">
        <f t="shared" si="103"/>
        <v>Moderate</v>
      </c>
    </row>
    <row r="1609" spans="1:18" x14ac:dyDescent="0.25">
      <c r="A1609">
        <v>2000</v>
      </c>
      <c r="B1609" t="s">
        <v>14</v>
      </c>
      <c r="C1609" t="s">
        <v>64</v>
      </c>
      <c r="D1609" t="s">
        <v>26</v>
      </c>
      <c r="E1609" t="str">
        <f t="shared" si="100"/>
        <v>Summer crops</v>
      </c>
      <c r="F1609">
        <v>12.54</v>
      </c>
      <c r="G1609" s="6">
        <v>2610.5300000000002</v>
      </c>
      <c r="H1609" t="str">
        <f t="shared" si="101"/>
        <v>High</v>
      </c>
      <c r="I1609">
        <v>5.19</v>
      </c>
      <c r="J1609">
        <v>2.81</v>
      </c>
      <c r="K1609">
        <v>1</v>
      </c>
      <c r="L1609" s="6">
        <v>85.12</v>
      </c>
      <c r="M1609">
        <v>23.75</v>
      </c>
      <c r="N1609">
        <v>9.08</v>
      </c>
      <c r="O1609" t="str">
        <f t="shared" si="102"/>
        <v>0:20</v>
      </c>
      <c r="P1609" t="s">
        <v>17</v>
      </c>
      <c r="Q1609">
        <v>1049.6099999999999</v>
      </c>
      <c r="R1609" t="str">
        <f t="shared" si="103"/>
        <v>Low</v>
      </c>
    </row>
    <row r="1610" spans="1:18" x14ac:dyDescent="0.25">
      <c r="A1610">
        <v>2013</v>
      </c>
      <c r="B1610" t="s">
        <v>46</v>
      </c>
      <c r="C1610" t="s">
        <v>51</v>
      </c>
      <c r="D1610" t="s">
        <v>29</v>
      </c>
      <c r="E1610" t="str">
        <f t="shared" si="100"/>
        <v>Summer crops</v>
      </c>
      <c r="F1610">
        <v>34.35</v>
      </c>
      <c r="G1610" s="6">
        <v>2825.44</v>
      </c>
      <c r="H1610" t="str">
        <f t="shared" si="101"/>
        <v>High</v>
      </c>
      <c r="I1610">
        <v>9.33</v>
      </c>
      <c r="J1610">
        <v>2.66</v>
      </c>
      <c r="K1610">
        <v>3</v>
      </c>
      <c r="L1610" s="6">
        <v>11.33</v>
      </c>
      <c r="M1610">
        <v>6.16</v>
      </c>
      <c r="N1610">
        <v>71.900000000000006</v>
      </c>
      <c r="O1610" t="str">
        <f t="shared" si="102"/>
        <v>61:80</v>
      </c>
      <c r="P1610" t="s">
        <v>20</v>
      </c>
      <c r="Q1610">
        <v>961.94</v>
      </c>
      <c r="R1610" t="str">
        <f t="shared" si="103"/>
        <v>High</v>
      </c>
    </row>
    <row r="1611" spans="1:18" x14ac:dyDescent="0.25">
      <c r="A1611">
        <v>1998</v>
      </c>
      <c r="B1611" t="s">
        <v>41</v>
      </c>
      <c r="C1611" t="s">
        <v>44</v>
      </c>
      <c r="D1611" t="s">
        <v>52</v>
      </c>
      <c r="E1611" t="str">
        <f t="shared" si="100"/>
        <v>Winter crops</v>
      </c>
      <c r="F1611">
        <v>14.38</v>
      </c>
      <c r="G1611" s="6">
        <v>432.38</v>
      </c>
      <c r="H1611" t="str">
        <f t="shared" si="101"/>
        <v>Low</v>
      </c>
      <c r="I1611">
        <v>19.940000000000001</v>
      </c>
      <c r="J1611">
        <v>4.1760000000000002</v>
      </c>
      <c r="K1611">
        <v>2</v>
      </c>
      <c r="L1611" s="6">
        <v>97.13</v>
      </c>
      <c r="M1611">
        <v>1.55</v>
      </c>
      <c r="N1611">
        <v>79.56</v>
      </c>
      <c r="O1611" t="str">
        <f t="shared" si="102"/>
        <v>61:80</v>
      </c>
      <c r="P1611" t="s">
        <v>27</v>
      </c>
      <c r="Q1611">
        <v>1915.77</v>
      </c>
      <c r="R1611" t="str">
        <f t="shared" si="103"/>
        <v>Low</v>
      </c>
    </row>
    <row r="1612" spans="1:18" x14ac:dyDescent="0.25">
      <c r="A1612">
        <v>2008</v>
      </c>
      <c r="B1612" t="s">
        <v>24</v>
      </c>
      <c r="C1612" t="s">
        <v>59</v>
      </c>
      <c r="D1612" t="s">
        <v>16</v>
      </c>
      <c r="E1612" t="str">
        <f t="shared" si="100"/>
        <v>Summer crops</v>
      </c>
      <c r="F1612">
        <v>22.26</v>
      </c>
      <c r="G1612" s="6">
        <v>466.36</v>
      </c>
      <c r="H1612" t="str">
        <f t="shared" si="101"/>
        <v>Low</v>
      </c>
      <c r="I1612">
        <v>3.79</v>
      </c>
      <c r="J1612">
        <v>2.7269999999999999</v>
      </c>
      <c r="K1612">
        <v>7</v>
      </c>
      <c r="L1612" s="6">
        <v>24.41</v>
      </c>
      <c r="M1612">
        <v>28.03</v>
      </c>
      <c r="N1612">
        <v>72.489999999999995</v>
      </c>
      <c r="O1612" t="str">
        <f t="shared" si="102"/>
        <v>61:80</v>
      </c>
      <c r="P1612" t="s">
        <v>20</v>
      </c>
      <c r="Q1612">
        <v>1021.99</v>
      </c>
      <c r="R1612" t="str">
        <f t="shared" si="103"/>
        <v>Moderate</v>
      </c>
    </row>
    <row r="1613" spans="1:18" x14ac:dyDescent="0.25">
      <c r="A1613">
        <v>1999</v>
      </c>
      <c r="B1613" t="s">
        <v>18</v>
      </c>
      <c r="C1613" t="s">
        <v>67</v>
      </c>
      <c r="D1613" t="s">
        <v>26</v>
      </c>
      <c r="E1613" t="str">
        <f t="shared" si="100"/>
        <v>Summer crops</v>
      </c>
      <c r="F1613">
        <v>26.32</v>
      </c>
      <c r="G1613" s="6">
        <v>1931.5</v>
      </c>
      <c r="H1613" t="str">
        <f t="shared" si="101"/>
        <v>Medium</v>
      </c>
      <c r="I1613">
        <v>22.26</v>
      </c>
      <c r="J1613">
        <v>2.8170000000000002</v>
      </c>
      <c r="K1613">
        <v>5</v>
      </c>
      <c r="L1613" s="6">
        <v>15.24</v>
      </c>
      <c r="M1613">
        <v>37.72</v>
      </c>
      <c r="N1613">
        <v>68.09</v>
      </c>
      <c r="O1613" t="str">
        <f t="shared" si="102"/>
        <v>61:80</v>
      </c>
      <c r="P1613" t="s">
        <v>27</v>
      </c>
      <c r="Q1613">
        <v>907.34</v>
      </c>
      <c r="R1613" t="str">
        <f t="shared" si="103"/>
        <v>High</v>
      </c>
    </row>
    <row r="1614" spans="1:18" x14ac:dyDescent="0.25">
      <c r="A1614">
        <v>1997</v>
      </c>
      <c r="B1614" t="s">
        <v>21</v>
      </c>
      <c r="C1614" t="s">
        <v>55</v>
      </c>
      <c r="D1614" t="s">
        <v>48</v>
      </c>
      <c r="E1614" t="str">
        <f t="shared" si="100"/>
        <v>Summer crops</v>
      </c>
      <c r="F1614">
        <v>15</v>
      </c>
      <c r="G1614" s="6">
        <v>942.69</v>
      </c>
      <c r="H1614" t="str">
        <f t="shared" si="101"/>
        <v>Low</v>
      </c>
      <c r="I1614">
        <v>13.85</v>
      </c>
      <c r="J1614">
        <v>1.8</v>
      </c>
      <c r="K1614">
        <v>2</v>
      </c>
      <c r="L1614" s="6">
        <v>23.35</v>
      </c>
      <c r="M1614">
        <v>1.01</v>
      </c>
      <c r="N1614">
        <v>93.97</v>
      </c>
      <c r="O1614" t="str">
        <f t="shared" si="102"/>
        <v>81:100</v>
      </c>
      <c r="P1614" t="s">
        <v>17</v>
      </c>
      <c r="Q1614">
        <v>627.78</v>
      </c>
      <c r="R1614" t="str">
        <f t="shared" si="103"/>
        <v>Low</v>
      </c>
    </row>
    <row r="1615" spans="1:18" x14ac:dyDescent="0.25">
      <c r="A1615">
        <v>1994</v>
      </c>
      <c r="B1615" t="s">
        <v>50</v>
      </c>
      <c r="C1615" t="s">
        <v>33</v>
      </c>
      <c r="D1615" t="s">
        <v>49</v>
      </c>
      <c r="E1615" t="str">
        <f t="shared" si="100"/>
        <v>Summer crops</v>
      </c>
      <c r="F1615">
        <v>5.38</v>
      </c>
      <c r="G1615" s="6">
        <v>1234.01</v>
      </c>
      <c r="H1615" t="str">
        <f t="shared" si="101"/>
        <v>Medium</v>
      </c>
      <c r="I1615">
        <v>8.6</v>
      </c>
      <c r="J1615">
        <v>1.89</v>
      </c>
      <c r="K1615">
        <v>7</v>
      </c>
      <c r="L1615" s="6">
        <v>95.35</v>
      </c>
      <c r="M1615">
        <v>15.41</v>
      </c>
      <c r="N1615">
        <v>10.84</v>
      </c>
      <c r="O1615" t="str">
        <f t="shared" si="102"/>
        <v>0:20</v>
      </c>
      <c r="P1615" t="s">
        <v>27</v>
      </c>
      <c r="Q1615">
        <v>217.7</v>
      </c>
      <c r="R1615" t="str">
        <f t="shared" si="103"/>
        <v>Low</v>
      </c>
    </row>
    <row r="1616" spans="1:18" x14ac:dyDescent="0.25">
      <c r="A1616">
        <v>2022</v>
      </c>
      <c r="B1616" t="s">
        <v>50</v>
      </c>
      <c r="C1616" t="s">
        <v>58</v>
      </c>
      <c r="D1616" t="s">
        <v>38</v>
      </c>
      <c r="E1616" t="str">
        <f t="shared" si="100"/>
        <v>Summer crops</v>
      </c>
      <c r="F1616">
        <v>20.67</v>
      </c>
      <c r="G1616" s="6">
        <v>2672.82</v>
      </c>
      <c r="H1616" t="str">
        <f t="shared" si="101"/>
        <v>High</v>
      </c>
      <c r="I1616">
        <v>12.6</v>
      </c>
      <c r="J1616">
        <v>3.66</v>
      </c>
      <c r="K1616">
        <v>3</v>
      </c>
      <c r="L1616" s="6">
        <v>49.66</v>
      </c>
      <c r="M1616">
        <v>2.04</v>
      </c>
      <c r="N1616">
        <v>78.790000000000006</v>
      </c>
      <c r="O1616" t="str">
        <f t="shared" si="102"/>
        <v>61:80</v>
      </c>
      <c r="P1616" t="s">
        <v>17</v>
      </c>
      <c r="Q1616">
        <v>893.68</v>
      </c>
      <c r="R1616" t="str">
        <f t="shared" si="103"/>
        <v>Moderate</v>
      </c>
    </row>
    <row r="1617" spans="1:18" x14ac:dyDescent="0.25">
      <c r="A1617">
        <v>2013</v>
      </c>
      <c r="B1617" t="s">
        <v>46</v>
      </c>
      <c r="C1617" t="s">
        <v>67</v>
      </c>
      <c r="D1617" t="s">
        <v>38</v>
      </c>
      <c r="E1617" t="str">
        <f t="shared" si="100"/>
        <v>Summer crops</v>
      </c>
      <c r="F1617">
        <v>24.53</v>
      </c>
      <c r="G1617" s="6">
        <v>1510.77</v>
      </c>
      <c r="H1617" t="str">
        <f t="shared" si="101"/>
        <v>Medium</v>
      </c>
      <c r="I1617">
        <v>5.0199999999999996</v>
      </c>
      <c r="J1617">
        <v>3.96</v>
      </c>
      <c r="K1617">
        <v>1</v>
      </c>
      <c r="L1617" s="6">
        <v>83.69</v>
      </c>
      <c r="M1617">
        <v>34.39</v>
      </c>
      <c r="N1617">
        <v>23.27</v>
      </c>
      <c r="O1617" t="str">
        <f t="shared" si="102"/>
        <v>21:40</v>
      </c>
      <c r="P1617" t="s">
        <v>39</v>
      </c>
      <c r="Q1617">
        <v>1139.72</v>
      </c>
      <c r="R1617" t="str">
        <f t="shared" si="103"/>
        <v>Moderate</v>
      </c>
    </row>
    <row r="1618" spans="1:18" x14ac:dyDescent="0.25">
      <c r="A1618">
        <v>2011</v>
      </c>
      <c r="B1618" t="s">
        <v>46</v>
      </c>
      <c r="C1618" t="s">
        <v>47</v>
      </c>
      <c r="D1618" t="s">
        <v>49</v>
      </c>
      <c r="E1618" t="str">
        <f t="shared" si="100"/>
        <v>Summer crops</v>
      </c>
      <c r="F1618">
        <v>2.1</v>
      </c>
      <c r="G1618" s="6">
        <v>578.13</v>
      </c>
      <c r="H1618" t="str">
        <f t="shared" si="101"/>
        <v>Low</v>
      </c>
      <c r="I1618">
        <v>5.98</v>
      </c>
      <c r="J1618">
        <v>1.42</v>
      </c>
      <c r="K1618">
        <v>1</v>
      </c>
      <c r="L1618" s="6">
        <v>41.41</v>
      </c>
      <c r="M1618">
        <v>15.2</v>
      </c>
      <c r="N1618">
        <v>95.86</v>
      </c>
      <c r="O1618" t="str">
        <f t="shared" si="102"/>
        <v>81:100</v>
      </c>
      <c r="P1618" t="s">
        <v>35</v>
      </c>
      <c r="Q1618">
        <v>621.98</v>
      </c>
      <c r="R1618" t="str">
        <f t="shared" si="103"/>
        <v>Low</v>
      </c>
    </row>
    <row r="1619" spans="1:18" x14ac:dyDescent="0.25">
      <c r="A1619">
        <v>2016</v>
      </c>
      <c r="B1619" t="s">
        <v>36</v>
      </c>
      <c r="C1619" t="s">
        <v>54</v>
      </c>
      <c r="D1619" t="s">
        <v>29</v>
      </c>
      <c r="E1619" t="str">
        <f t="shared" si="100"/>
        <v>Summer crops</v>
      </c>
      <c r="F1619">
        <v>22.75</v>
      </c>
      <c r="G1619" s="6">
        <v>2117.48</v>
      </c>
      <c r="H1619" t="str">
        <f t="shared" si="101"/>
        <v>High</v>
      </c>
      <c r="I1619">
        <v>25.73</v>
      </c>
      <c r="J1619">
        <v>2.5739999999999998</v>
      </c>
      <c r="K1619">
        <v>5</v>
      </c>
      <c r="L1619" s="6">
        <v>46</v>
      </c>
      <c r="M1619">
        <v>36.9</v>
      </c>
      <c r="N1619">
        <v>11.64</v>
      </c>
      <c r="O1619" t="str">
        <f t="shared" si="102"/>
        <v>0:20</v>
      </c>
      <c r="P1619" t="s">
        <v>35</v>
      </c>
      <c r="Q1619">
        <v>580.58000000000004</v>
      </c>
      <c r="R1619" t="str">
        <f t="shared" si="103"/>
        <v>Moderate</v>
      </c>
    </row>
    <row r="1620" spans="1:18" x14ac:dyDescent="0.25">
      <c r="A1620">
        <v>2023</v>
      </c>
      <c r="B1620" t="s">
        <v>24</v>
      </c>
      <c r="C1620" t="s">
        <v>57</v>
      </c>
      <c r="D1620" t="s">
        <v>16</v>
      </c>
      <c r="E1620" t="str">
        <f t="shared" si="100"/>
        <v>Summer crops</v>
      </c>
      <c r="F1620">
        <v>13.66</v>
      </c>
      <c r="G1620" s="6">
        <v>250.47</v>
      </c>
      <c r="H1620" t="str">
        <f t="shared" si="101"/>
        <v>Low</v>
      </c>
      <c r="I1620">
        <v>10.94</v>
      </c>
      <c r="J1620">
        <v>1.7369999999999901</v>
      </c>
      <c r="K1620">
        <v>4</v>
      </c>
      <c r="L1620" s="6">
        <v>45.4</v>
      </c>
      <c r="M1620">
        <v>24.93</v>
      </c>
      <c r="N1620">
        <v>16.93</v>
      </c>
      <c r="O1620" t="str">
        <f t="shared" si="102"/>
        <v>0:20</v>
      </c>
      <c r="P1620" t="s">
        <v>20</v>
      </c>
      <c r="Q1620">
        <v>253.39</v>
      </c>
      <c r="R1620" t="str">
        <f t="shared" si="103"/>
        <v>Low</v>
      </c>
    </row>
    <row r="1621" spans="1:18" x14ac:dyDescent="0.25">
      <c r="A1621">
        <v>2021</v>
      </c>
      <c r="B1621" t="s">
        <v>32</v>
      </c>
      <c r="C1621" t="s">
        <v>53</v>
      </c>
      <c r="D1621" t="s">
        <v>43</v>
      </c>
      <c r="E1621" t="str">
        <f t="shared" si="100"/>
        <v>Winter crops</v>
      </c>
      <c r="F1621">
        <v>19.420000000000002</v>
      </c>
      <c r="G1621" s="6">
        <v>1049.71</v>
      </c>
      <c r="H1621" t="str">
        <f t="shared" si="101"/>
        <v>Medium</v>
      </c>
      <c r="I1621">
        <v>19.52</v>
      </c>
      <c r="J1621">
        <v>2.4660000000000002</v>
      </c>
      <c r="K1621">
        <v>2</v>
      </c>
      <c r="L1621" s="6">
        <v>83.19</v>
      </c>
      <c r="M1621">
        <v>13.51</v>
      </c>
      <c r="N1621">
        <v>42.46</v>
      </c>
      <c r="O1621" t="str">
        <f t="shared" si="102"/>
        <v>41:60</v>
      </c>
      <c r="P1621" t="s">
        <v>20</v>
      </c>
      <c r="Q1621">
        <v>277.87</v>
      </c>
      <c r="R1621" t="str">
        <f t="shared" si="103"/>
        <v>Moderate</v>
      </c>
    </row>
    <row r="1622" spans="1:18" x14ac:dyDescent="0.25">
      <c r="A1622">
        <v>1999</v>
      </c>
      <c r="B1622" t="s">
        <v>14</v>
      </c>
      <c r="C1622" t="s">
        <v>28</v>
      </c>
      <c r="D1622" t="s">
        <v>34</v>
      </c>
      <c r="E1622" t="str">
        <f t="shared" si="100"/>
        <v>Winter crops</v>
      </c>
      <c r="F1622">
        <v>24.88</v>
      </c>
      <c r="G1622" s="6">
        <v>2469.16</v>
      </c>
      <c r="H1622" t="str">
        <f t="shared" si="101"/>
        <v>High</v>
      </c>
      <c r="I1622">
        <v>18.25</v>
      </c>
      <c r="J1622">
        <v>3.1859999999999999</v>
      </c>
      <c r="K1622">
        <v>8</v>
      </c>
      <c r="L1622" s="6">
        <v>10.07</v>
      </c>
      <c r="M1622">
        <v>17.53</v>
      </c>
      <c r="N1622">
        <v>91.8</v>
      </c>
      <c r="O1622" t="str">
        <f t="shared" si="102"/>
        <v>81:100</v>
      </c>
      <c r="P1622" t="s">
        <v>35</v>
      </c>
      <c r="Q1622">
        <v>535.55999999999995</v>
      </c>
      <c r="R1622" t="str">
        <f t="shared" si="103"/>
        <v>Moderate</v>
      </c>
    </row>
    <row r="1623" spans="1:18" x14ac:dyDescent="0.25">
      <c r="A1623">
        <v>2020</v>
      </c>
      <c r="B1623" t="s">
        <v>50</v>
      </c>
      <c r="C1623" t="s">
        <v>33</v>
      </c>
      <c r="D1623" t="s">
        <v>38</v>
      </c>
      <c r="E1623" t="str">
        <f t="shared" si="100"/>
        <v>Summer crops</v>
      </c>
      <c r="F1623">
        <v>6.02</v>
      </c>
      <c r="G1623" s="6">
        <v>2141.14</v>
      </c>
      <c r="H1623" t="str">
        <f t="shared" si="101"/>
        <v>High</v>
      </c>
      <c r="I1623">
        <v>18</v>
      </c>
      <c r="J1623">
        <v>2.5019999999999998</v>
      </c>
      <c r="K1623">
        <v>1</v>
      </c>
      <c r="L1623" s="6">
        <v>74</v>
      </c>
      <c r="M1623">
        <v>4.71</v>
      </c>
      <c r="N1623">
        <v>96.73</v>
      </c>
      <c r="O1623" t="str">
        <f t="shared" si="102"/>
        <v>81:100</v>
      </c>
      <c r="P1623" t="s">
        <v>17</v>
      </c>
      <c r="Q1623">
        <v>381.25</v>
      </c>
      <c r="R1623" t="str">
        <f t="shared" si="103"/>
        <v>Low</v>
      </c>
    </row>
    <row r="1624" spans="1:18" x14ac:dyDescent="0.25">
      <c r="A1624">
        <v>2012</v>
      </c>
      <c r="B1624" t="s">
        <v>46</v>
      </c>
      <c r="C1624" t="s">
        <v>51</v>
      </c>
      <c r="D1624" t="s">
        <v>29</v>
      </c>
      <c r="E1624" t="str">
        <f t="shared" si="100"/>
        <v>Summer crops</v>
      </c>
      <c r="F1624">
        <v>6.63</v>
      </c>
      <c r="G1624" s="6">
        <v>372.08</v>
      </c>
      <c r="H1624" t="str">
        <f t="shared" si="101"/>
        <v>Low</v>
      </c>
      <c r="I1624">
        <v>13.98</v>
      </c>
      <c r="J1624">
        <v>1.296</v>
      </c>
      <c r="K1624">
        <v>2</v>
      </c>
      <c r="L1624" s="6">
        <v>99.05</v>
      </c>
      <c r="M1624">
        <v>1.27</v>
      </c>
      <c r="N1624">
        <v>51.58</v>
      </c>
      <c r="O1624" t="str">
        <f t="shared" si="102"/>
        <v>41:60</v>
      </c>
      <c r="P1624" t="s">
        <v>27</v>
      </c>
      <c r="Q1624">
        <v>418.1</v>
      </c>
      <c r="R1624" t="str">
        <f t="shared" si="103"/>
        <v>Low</v>
      </c>
    </row>
    <row r="1625" spans="1:18" x14ac:dyDescent="0.25">
      <c r="A1625">
        <v>2004</v>
      </c>
      <c r="B1625" t="s">
        <v>32</v>
      </c>
      <c r="C1625" t="s">
        <v>69</v>
      </c>
      <c r="D1625" t="s">
        <v>48</v>
      </c>
      <c r="E1625" t="str">
        <f t="shared" si="100"/>
        <v>Summer crops</v>
      </c>
      <c r="F1625">
        <v>24.08</v>
      </c>
      <c r="G1625" s="6">
        <v>1802.41</v>
      </c>
      <c r="H1625" t="str">
        <f t="shared" si="101"/>
        <v>Medium</v>
      </c>
      <c r="I1625">
        <v>4.25</v>
      </c>
      <c r="J1625">
        <v>1.25</v>
      </c>
      <c r="K1625">
        <v>0</v>
      </c>
      <c r="L1625" s="6">
        <v>16.62</v>
      </c>
      <c r="M1625">
        <v>28.1</v>
      </c>
      <c r="N1625">
        <v>42.12</v>
      </c>
      <c r="O1625" t="str">
        <f t="shared" si="102"/>
        <v>41:60</v>
      </c>
      <c r="P1625" t="s">
        <v>35</v>
      </c>
      <c r="Q1625">
        <v>423.15</v>
      </c>
      <c r="R1625" t="str">
        <f t="shared" si="103"/>
        <v>Moderate</v>
      </c>
    </row>
    <row r="1626" spans="1:18" x14ac:dyDescent="0.25">
      <c r="A1626">
        <v>1996</v>
      </c>
      <c r="B1626" t="s">
        <v>36</v>
      </c>
      <c r="C1626" t="s">
        <v>62</v>
      </c>
      <c r="D1626" t="s">
        <v>29</v>
      </c>
      <c r="E1626" t="str">
        <f t="shared" si="100"/>
        <v>Summer crops</v>
      </c>
      <c r="F1626">
        <v>14.84</v>
      </c>
      <c r="G1626" s="6">
        <v>2765.15</v>
      </c>
      <c r="H1626" t="str">
        <f t="shared" si="101"/>
        <v>High</v>
      </c>
      <c r="I1626">
        <v>14.43</v>
      </c>
      <c r="J1626">
        <v>2.16</v>
      </c>
      <c r="K1626">
        <v>0</v>
      </c>
      <c r="L1626" s="6">
        <v>74.25</v>
      </c>
      <c r="M1626">
        <v>39.840000000000003</v>
      </c>
      <c r="N1626">
        <v>42.36</v>
      </c>
      <c r="O1626" t="str">
        <f t="shared" si="102"/>
        <v>41:60</v>
      </c>
      <c r="P1626" t="s">
        <v>20</v>
      </c>
      <c r="Q1626">
        <v>454.73</v>
      </c>
      <c r="R1626" t="str">
        <f t="shared" si="103"/>
        <v>Low</v>
      </c>
    </row>
    <row r="1627" spans="1:18" x14ac:dyDescent="0.25">
      <c r="A1627">
        <v>1990</v>
      </c>
      <c r="B1627" t="s">
        <v>46</v>
      </c>
      <c r="C1627" t="s">
        <v>67</v>
      </c>
      <c r="D1627" t="s">
        <v>26</v>
      </c>
      <c r="E1627" t="str">
        <f t="shared" si="100"/>
        <v>Summer crops</v>
      </c>
      <c r="F1627">
        <v>-1.55</v>
      </c>
      <c r="G1627" s="6">
        <v>2567.6799999999998</v>
      </c>
      <c r="H1627" t="str">
        <f t="shared" si="101"/>
        <v>High</v>
      </c>
      <c r="I1627">
        <v>24.32</v>
      </c>
      <c r="J1627">
        <v>2.52</v>
      </c>
      <c r="K1627">
        <v>0</v>
      </c>
      <c r="L1627" s="6">
        <v>98.83</v>
      </c>
      <c r="M1627">
        <v>25.77</v>
      </c>
      <c r="N1627">
        <v>21.2</v>
      </c>
      <c r="O1627" t="str">
        <f t="shared" si="102"/>
        <v>21:40</v>
      </c>
      <c r="P1627" t="s">
        <v>17</v>
      </c>
      <c r="Q1627">
        <v>976.43</v>
      </c>
      <c r="R1627" t="str">
        <f t="shared" si="103"/>
        <v>Below 0</v>
      </c>
    </row>
    <row r="1628" spans="1:18" x14ac:dyDescent="0.25">
      <c r="A1628">
        <v>2005</v>
      </c>
      <c r="B1628" t="s">
        <v>46</v>
      </c>
      <c r="C1628" t="s">
        <v>47</v>
      </c>
      <c r="D1628" t="s">
        <v>29</v>
      </c>
      <c r="E1628" t="str">
        <f t="shared" si="100"/>
        <v>Summer crops</v>
      </c>
      <c r="F1628">
        <v>-1.29</v>
      </c>
      <c r="G1628" s="6">
        <v>1960.5</v>
      </c>
      <c r="H1628" t="str">
        <f t="shared" si="101"/>
        <v>Medium</v>
      </c>
      <c r="I1628">
        <v>23.16</v>
      </c>
      <c r="J1628">
        <v>0.72899999999999998</v>
      </c>
      <c r="K1628">
        <v>8</v>
      </c>
      <c r="L1628" s="6">
        <v>29.12</v>
      </c>
      <c r="M1628">
        <v>2.41</v>
      </c>
      <c r="N1628">
        <v>54.94</v>
      </c>
      <c r="O1628" t="str">
        <f t="shared" si="102"/>
        <v>41:60</v>
      </c>
      <c r="P1628" t="s">
        <v>35</v>
      </c>
      <c r="Q1628">
        <v>156.06</v>
      </c>
      <c r="R1628" t="str">
        <f t="shared" si="103"/>
        <v>Below 0</v>
      </c>
    </row>
    <row r="1629" spans="1:18" x14ac:dyDescent="0.25">
      <c r="A1629">
        <v>2021</v>
      </c>
      <c r="B1629" t="s">
        <v>46</v>
      </c>
      <c r="C1629" t="s">
        <v>47</v>
      </c>
      <c r="D1629" t="s">
        <v>38</v>
      </c>
      <c r="E1629" t="str">
        <f t="shared" si="100"/>
        <v>Summer crops</v>
      </c>
      <c r="F1629">
        <v>9.91</v>
      </c>
      <c r="G1629" s="6">
        <v>327.02999999999997</v>
      </c>
      <c r="H1629" t="str">
        <f t="shared" si="101"/>
        <v>Low</v>
      </c>
      <c r="I1629">
        <v>27.27</v>
      </c>
      <c r="J1629">
        <v>1.8720000000000001</v>
      </c>
      <c r="K1629">
        <v>8</v>
      </c>
      <c r="L1629" s="6">
        <v>29.57</v>
      </c>
      <c r="M1629">
        <v>48.85</v>
      </c>
      <c r="N1629">
        <v>28.42</v>
      </c>
      <c r="O1629" t="str">
        <f t="shared" si="102"/>
        <v>21:40</v>
      </c>
      <c r="P1629" t="s">
        <v>39</v>
      </c>
      <c r="Q1629">
        <v>480.46</v>
      </c>
      <c r="R1629" t="str">
        <f t="shared" si="103"/>
        <v>Low</v>
      </c>
    </row>
    <row r="1630" spans="1:18" x14ac:dyDescent="0.25">
      <c r="A1630">
        <v>2006</v>
      </c>
      <c r="B1630" t="s">
        <v>21</v>
      </c>
      <c r="C1630" t="s">
        <v>45</v>
      </c>
      <c r="D1630" t="s">
        <v>38</v>
      </c>
      <c r="E1630" t="str">
        <f t="shared" si="100"/>
        <v>Summer crops</v>
      </c>
      <c r="F1630">
        <v>31.83</v>
      </c>
      <c r="G1630" s="6">
        <v>1656.12</v>
      </c>
      <c r="H1630" t="str">
        <f t="shared" si="101"/>
        <v>Medium</v>
      </c>
      <c r="I1630">
        <v>12.09</v>
      </c>
      <c r="J1630">
        <v>2.39</v>
      </c>
      <c r="K1630">
        <v>8</v>
      </c>
      <c r="L1630" s="6">
        <v>87.73</v>
      </c>
      <c r="M1630">
        <v>36.57</v>
      </c>
      <c r="N1630">
        <v>61.91</v>
      </c>
      <c r="O1630" t="str">
        <f t="shared" si="102"/>
        <v>61:80</v>
      </c>
      <c r="P1630" t="s">
        <v>35</v>
      </c>
      <c r="Q1630">
        <v>799.67</v>
      </c>
      <c r="R1630" t="str">
        <f t="shared" si="103"/>
        <v>High</v>
      </c>
    </row>
    <row r="1631" spans="1:18" x14ac:dyDescent="0.25">
      <c r="A1631">
        <v>1994</v>
      </c>
      <c r="B1631" t="s">
        <v>18</v>
      </c>
      <c r="C1631" t="s">
        <v>19</v>
      </c>
      <c r="D1631" t="s">
        <v>16</v>
      </c>
      <c r="E1631" t="str">
        <f t="shared" si="100"/>
        <v>Summer crops</v>
      </c>
      <c r="F1631">
        <v>2.12</v>
      </c>
      <c r="G1631" s="6">
        <v>2168.59</v>
      </c>
      <c r="H1631" t="str">
        <f t="shared" si="101"/>
        <v>High</v>
      </c>
      <c r="I1631">
        <v>2.25</v>
      </c>
      <c r="J1631">
        <v>1.35</v>
      </c>
      <c r="K1631">
        <v>4</v>
      </c>
      <c r="L1631" s="6">
        <v>52.36</v>
      </c>
      <c r="M1631">
        <v>20.82</v>
      </c>
      <c r="N1631">
        <v>25.64</v>
      </c>
      <c r="O1631" t="str">
        <f t="shared" si="102"/>
        <v>21:40</v>
      </c>
      <c r="P1631" t="s">
        <v>35</v>
      </c>
      <c r="Q1631">
        <v>555.52</v>
      </c>
      <c r="R1631" t="str">
        <f t="shared" si="103"/>
        <v>Low</v>
      </c>
    </row>
    <row r="1632" spans="1:18" x14ac:dyDescent="0.25">
      <c r="A1632">
        <v>2010</v>
      </c>
      <c r="B1632" t="s">
        <v>41</v>
      </c>
      <c r="C1632" t="s">
        <v>71</v>
      </c>
      <c r="D1632" t="s">
        <v>29</v>
      </c>
      <c r="E1632" t="str">
        <f t="shared" si="100"/>
        <v>Summer crops</v>
      </c>
      <c r="F1632">
        <v>-1.78</v>
      </c>
      <c r="G1632" s="6">
        <v>1576.99</v>
      </c>
      <c r="H1632" t="str">
        <f t="shared" si="101"/>
        <v>Medium</v>
      </c>
      <c r="I1632">
        <v>0.55000000000000004</v>
      </c>
      <c r="J1632">
        <v>2.2400000000000002</v>
      </c>
      <c r="K1632">
        <v>1</v>
      </c>
      <c r="L1632" s="6">
        <v>21.6</v>
      </c>
      <c r="M1632">
        <v>20.23</v>
      </c>
      <c r="N1632">
        <v>72.73</v>
      </c>
      <c r="O1632" t="str">
        <f t="shared" si="102"/>
        <v>61:80</v>
      </c>
      <c r="P1632" t="s">
        <v>27</v>
      </c>
      <c r="Q1632">
        <v>413.94</v>
      </c>
      <c r="R1632" t="str">
        <f t="shared" si="103"/>
        <v>Below 0</v>
      </c>
    </row>
    <row r="1633" spans="1:18" x14ac:dyDescent="0.25">
      <c r="A1633">
        <v>2011</v>
      </c>
      <c r="B1633" t="s">
        <v>14</v>
      </c>
      <c r="C1633" t="s">
        <v>64</v>
      </c>
      <c r="D1633" t="s">
        <v>48</v>
      </c>
      <c r="E1633" t="str">
        <f t="shared" si="100"/>
        <v>Summer crops</v>
      </c>
      <c r="F1633">
        <v>-1.82</v>
      </c>
      <c r="G1633" s="6">
        <v>2356.9899999999998</v>
      </c>
      <c r="H1633" t="str">
        <f t="shared" si="101"/>
        <v>High</v>
      </c>
      <c r="I1633">
        <v>4.3499999999999996</v>
      </c>
      <c r="J1633">
        <v>1.88</v>
      </c>
      <c r="K1633">
        <v>0</v>
      </c>
      <c r="L1633" s="6">
        <v>55.34</v>
      </c>
      <c r="M1633">
        <v>34.92</v>
      </c>
      <c r="N1633">
        <v>5.32</v>
      </c>
      <c r="O1633" t="str">
        <f t="shared" si="102"/>
        <v>0:20</v>
      </c>
      <c r="P1633" t="s">
        <v>39</v>
      </c>
      <c r="Q1633">
        <v>716.18</v>
      </c>
      <c r="R1633" t="str">
        <f t="shared" si="103"/>
        <v>Below 0</v>
      </c>
    </row>
    <row r="1634" spans="1:18" x14ac:dyDescent="0.25">
      <c r="A1634">
        <v>2015</v>
      </c>
      <c r="B1634" t="s">
        <v>50</v>
      </c>
      <c r="C1634" t="s">
        <v>56</v>
      </c>
      <c r="D1634" t="s">
        <v>52</v>
      </c>
      <c r="E1634" t="str">
        <f t="shared" si="100"/>
        <v>Winter crops</v>
      </c>
      <c r="F1634">
        <v>9.52</v>
      </c>
      <c r="G1634" s="6">
        <v>1170.23</v>
      </c>
      <c r="H1634" t="str">
        <f t="shared" si="101"/>
        <v>Medium</v>
      </c>
      <c r="I1634">
        <v>9.2100000000000009</v>
      </c>
      <c r="J1634">
        <v>0.7</v>
      </c>
      <c r="K1634">
        <v>5</v>
      </c>
      <c r="L1634" s="6">
        <v>41.02</v>
      </c>
      <c r="M1634">
        <v>25.59</v>
      </c>
      <c r="N1634">
        <v>63.68</v>
      </c>
      <c r="O1634" t="str">
        <f t="shared" si="102"/>
        <v>61:80</v>
      </c>
      <c r="P1634" t="s">
        <v>39</v>
      </c>
      <c r="Q1634">
        <v>189.86</v>
      </c>
      <c r="R1634" t="str">
        <f t="shared" si="103"/>
        <v>Low</v>
      </c>
    </row>
    <row r="1635" spans="1:18" x14ac:dyDescent="0.25">
      <c r="A1635">
        <v>2000</v>
      </c>
      <c r="B1635" t="s">
        <v>41</v>
      </c>
      <c r="C1635" t="s">
        <v>42</v>
      </c>
      <c r="D1635" t="s">
        <v>16</v>
      </c>
      <c r="E1635" t="str">
        <f t="shared" si="100"/>
        <v>Summer crops</v>
      </c>
      <c r="F1635">
        <v>18.989999999999998</v>
      </c>
      <c r="G1635" s="6">
        <v>355.44</v>
      </c>
      <c r="H1635" t="str">
        <f t="shared" si="101"/>
        <v>Low</v>
      </c>
      <c r="I1635">
        <v>7.96</v>
      </c>
      <c r="J1635">
        <v>4.4729999999999999</v>
      </c>
      <c r="K1635">
        <v>6</v>
      </c>
      <c r="L1635" s="6">
        <v>33.89</v>
      </c>
      <c r="M1635">
        <v>38.659999999999997</v>
      </c>
      <c r="N1635">
        <v>67.81</v>
      </c>
      <c r="O1635" t="str">
        <f t="shared" si="102"/>
        <v>61:80</v>
      </c>
      <c r="P1635" t="s">
        <v>27</v>
      </c>
      <c r="Q1635">
        <v>1634.91</v>
      </c>
      <c r="R1635" t="str">
        <f t="shared" si="103"/>
        <v>Moderate</v>
      </c>
    </row>
    <row r="1636" spans="1:18" x14ac:dyDescent="0.25">
      <c r="A1636">
        <v>2017</v>
      </c>
      <c r="B1636" t="s">
        <v>41</v>
      </c>
      <c r="C1636" t="s">
        <v>68</v>
      </c>
      <c r="D1636" t="s">
        <v>38</v>
      </c>
      <c r="E1636" t="str">
        <f t="shared" si="100"/>
        <v>Summer crops</v>
      </c>
      <c r="F1636">
        <v>1.4</v>
      </c>
      <c r="G1636" s="6">
        <v>1784.86</v>
      </c>
      <c r="H1636" t="str">
        <f t="shared" si="101"/>
        <v>Medium</v>
      </c>
      <c r="I1636">
        <v>22.3</v>
      </c>
      <c r="J1636">
        <v>1.62</v>
      </c>
      <c r="K1636">
        <v>10</v>
      </c>
      <c r="L1636" s="6">
        <v>24.7</v>
      </c>
      <c r="M1636">
        <v>1.76</v>
      </c>
      <c r="N1636">
        <v>22.37</v>
      </c>
      <c r="O1636" t="str">
        <f t="shared" si="102"/>
        <v>21:40</v>
      </c>
      <c r="P1636" t="s">
        <v>39</v>
      </c>
      <c r="Q1636">
        <v>752.91</v>
      </c>
      <c r="R1636" t="str">
        <f t="shared" si="103"/>
        <v>Low</v>
      </c>
    </row>
    <row r="1637" spans="1:18" x14ac:dyDescent="0.25">
      <c r="A1637">
        <v>2023</v>
      </c>
      <c r="B1637" t="s">
        <v>41</v>
      </c>
      <c r="C1637" t="s">
        <v>71</v>
      </c>
      <c r="D1637" t="s">
        <v>26</v>
      </c>
      <c r="E1637" t="str">
        <f t="shared" si="100"/>
        <v>Summer crops</v>
      </c>
      <c r="F1637">
        <v>-1.74</v>
      </c>
      <c r="G1637" s="6">
        <v>2059.35</v>
      </c>
      <c r="H1637" t="str">
        <f t="shared" si="101"/>
        <v>High</v>
      </c>
      <c r="I1637">
        <v>13.16</v>
      </c>
      <c r="J1637">
        <v>0.81</v>
      </c>
      <c r="K1637">
        <v>3</v>
      </c>
      <c r="L1637" s="6">
        <v>21.37</v>
      </c>
      <c r="M1637">
        <v>13.81</v>
      </c>
      <c r="N1637">
        <v>77.680000000000007</v>
      </c>
      <c r="O1637" t="str">
        <f t="shared" si="102"/>
        <v>61:80</v>
      </c>
      <c r="P1637" t="s">
        <v>20</v>
      </c>
      <c r="Q1637">
        <v>96.65</v>
      </c>
      <c r="R1637" t="str">
        <f t="shared" si="103"/>
        <v>Below 0</v>
      </c>
    </row>
    <row r="1638" spans="1:18" x14ac:dyDescent="0.25">
      <c r="A1638">
        <v>2024</v>
      </c>
      <c r="B1638" t="s">
        <v>21</v>
      </c>
      <c r="C1638" t="s">
        <v>45</v>
      </c>
      <c r="D1638" t="s">
        <v>49</v>
      </c>
      <c r="E1638" t="str">
        <f t="shared" si="100"/>
        <v>Summer crops</v>
      </c>
      <c r="F1638">
        <v>23.92</v>
      </c>
      <c r="G1638" s="6">
        <v>1356.95</v>
      </c>
      <c r="H1638" t="str">
        <f t="shared" si="101"/>
        <v>Medium</v>
      </c>
      <c r="I1638">
        <v>18.78</v>
      </c>
      <c r="J1638">
        <v>2.4569999999999999</v>
      </c>
      <c r="K1638">
        <v>4</v>
      </c>
      <c r="L1638" s="6">
        <v>40.799999999999997</v>
      </c>
      <c r="M1638">
        <v>22.69</v>
      </c>
      <c r="N1638">
        <v>75.78</v>
      </c>
      <c r="O1638" t="str">
        <f t="shared" si="102"/>
        <v>61:80</v>
      </c>
      <c r="P1638" t="s">
        <v>27</v>
      </c>
      <c r="Q1638">
        <v>530.49</v>
      </c>
      <c r="R1638" t="str">
        <f t="shared" si="103"/>
        <v>Moderate</v>
      </c>
    </row>
    <row r="1639" spans="1:18" x14ac:dyDescent="0.25">
      <c r="A1639">
        <v>2018</v>
      </c>
      <c r="B1639" t="s">
        <v>46</v>
      </c>
      <c r="C1639" t="s">
        <v>47</v>
      </c>
      <c r="D1639" t="s">
        <v>16</v>
      </c>
      <c r="E1639" t="str">
        <f t="shared" si="100"/>
        <v>Summer crops</v>
      </c>
      <c r="F1639">
        <v>7.8</v>
      </c>
      <c r="G1639" s="6">
        <v>1923.69</v>
      </c>
      <c r="H1639" t="str">
        <f t="shared" si="101"/>
        <v>Medium</v>
      </c>
      <c r="I1639">
        <v>28.8</v>
      </c>
      <c r="J1639">
        <v>0.96299999999999997</v>
      </c>
      <c r="K1639">
        <v>1</v>
      </c>
      <c r="L1639" s="6">
        <v>98.58</v>
      </c>
      <c r="M1639">
        <v>24.2</v>
      </c>
      <c r="N1639">
        <v>8.35</v>
      </c>
      <c r="O1639" t="str">
        <f t="shared" si="102"/>
        <v>0:20</v>
      </c>
      <c r="P1639" t="s">
        <v>20</v>
      </c>
      <c r="Q1639">
        <v>280.27999999999997</v>
      </c>
      <c r="R1639" t="str">
        <f t="shared" si="103"/>
        <v>Low</v>
      </c>
    </row>
    <row r="1640" spans="1:18" x14ac:dyDescent="0.25">
      <c r="A1640">
        <v>2004</v>
      </c>
      <c r="B1640" t="s">
        <v>18</v>
      </c>
      <c r="C1640" t="s">
        <v>56</v>
      </c>
      <c r="D1640" t="s">
        <v>52</v>
      </c>
      <c r="E1640" t="str">
        <f t="shared" si="100"/>
        <v>Winter crops</v>
      </c>
      <c r="F1640">
        <v>4.24</v>
      </c>
      <c r="G1640" s="6">
        <v>2066.0700000000002</v>
      </c>
      <c r="H1640" t="str">
        <f t="shared" si="101"/>
        <v>High</v>
      </c>
      <c r="I1640">
        <v>27.27</v>
      </c>
      <c r="J1640">
        <v>1.5840000000000001</v>
      </c>
      <c r="K1640">
        <v>8</v>
      </c>
      <c r="L1640" s="6">
        <v>21.77</v>
      </c>
      <c r="M1640">
        <v>32.340000000000003</v>
      </c>
      <c r="N1640">
        <v>53.68</v>
      </c>
      <c r="O1640" t="str">
        <f t="shared" si="102"/>
        <v>41:60</v>
      </c>
      <c r="P1640" t="s">
        <v>20</v>
      </c>
      <c r="Q1640">
        <v>323.33999999999997</v>
      </c>
      <c r="R1640" t="str">
        <f t="shared" si="103"/>
        <v>Low</v>
      </c>
    </row>
    <row r="1641" spans="1:18" x14ac:dyDescent="0.25">
      <c r="A1641">
        <v>1992</v>
      </c>
      <c r="B1641" t="s">
        <v>41</v>
      </c>
      <c r="C1641" t="s">
        <v>68</v>
      </c>
      <c r="D1641" t="s">
        <v>23</v>
      </c>
      <c r="E1641" t="str">
        <f t="shared" si="100"/>
        <v>Winter crops</v>
      </c>
      <c r="F1641">
        <v>0.52</v>
      </c>
      <c r="G1641" s="6">
        <v>969.88</v>
      </c>
      <c r="H1641" t="str">
        <f t="shared" si="101"/>
        <v>Low</v>
      </c>
      <c r="I1641">
        <v>2.15</v>
      </c>
      <c r="J1641">
        <v>2.0099999999999998</v>
      </c>
      <c r="K1641">
        <v>1</v>
      </c>
      <c r="L1641" s="6">
        <v>57.96</v>
      </c>
      <c r="M1641">
        <v>21.1</v>
      </c>
      <c r="N1641">
        <v>55.61</v>
      </c>
      <c r="O1641" t="str">
        <f t="shared" si="102"/>
        <v>41:60</v>
      </c>
      <c r="P1641" t="s">
        <v>39</v>
      </c>
      <c r="Q1641">
        <v>555.59</v>
      </c>
      <c r="R1641" t="str">
        <f t="shared" si="103"/>
        <v>Low</v>
      </c>
    </row>
    <row r="1642" spans="1:18" x14ac:dyDescent="0.25">
      <c r="A1642">
        <v>2004</v>
      </c>
      <c r="B1642" t="s">
        <v>14</v>
      </c>
      <c r="C1642" t="s">
        <v>40</v>
      </c>
      <c r="D1642" t="s">
        <v>43</v>
      </c>
      <c r="E1642" t="str">
        <f t="shared" si="100"/>
        <v>Winter crops</v>
      </c>
      <c r="F1642">
        <v>-3.3</v>
      </c>
      <c r="G1642" s="6">
        <v>564.22</v>
      </c>
      <c r="H1642" t="str">
        <f t="shared" si="101"/>
        <v>Low</v>
      </c>
      <c r="I1642">
        <v>7.47</v>
      </c>
      <c r="J1642">
        <v>1.24</v>
      </c>
      <c r="K1642">
        <v>0</v>
      </c>
      <c r="L1642" s="6">
        <v>74.05</v>
      </c>
      <c r="M1642">
        <v>47.81</v>
      </c>
      <c r="N1642">
        <v>41.47</v>
      </c>
      <c r="O1642" t="str">
        <f t="shared" si="102"/>
        <v>41:60</v>
      </c>
      <c r="P1642" t="s">
        <v>20</v>
      </c>
      <c r="Q1642">
        <v>368.9</v>
      </c>
      <c r="R1642" t="str">
        <f t="shared" si="103"/>
        <v>Below 0</v>
      </c>
    </row>
    <row r="1643" spans="1:18" x14ac:dyDescent="0.25">
      <c r="A1643">
        <v>2016</v>
      </c>
      <c r="B1643" t="s">
        <v>30</v>
      </c>
      <c r="C1643" t="s">
        <v>31</v>
      </c>
      <c r="D1643" t="s">
        <v>34</v>
      </c>
      <c r="E1643" t="str">
        <f t="shared" si="100"/>
        <v>Winter crops</v>
      </c>
      <c r="F1643">
        <v>17.350000000000001</v>
      </c>
      <c r="G1643" s="6">
        <v>2700.83</v>
      </c>
      <c r="H1643" t="str">
        <f t="shared" si="101"/>
        <v>High</v>
      </c>
      <c r="I1643">
        <v>29.52</v>
      </c>
      <c r="J1643">
        <v>1.9530000000000001</v>
      </c>
      <c r="K1643">
        <v>4</v>
      </c>
      <c r="L1643" s="6">
        <v>54.07</v>
      </c>
      <c r="M1643">
        <v>22.25</v>
      </c>
      <c r="N1643">
        <v>59.98</v>
      </c>
      <c r="O1643" t="str">
        <f t="shared" si="102"/>
        <v>41:60</v>
      </c>
      <c r="P1643" t="s">
        <v>27</v>
      </c>
      <c r="Q1643">
        <v>283.07</v>
      </c>
      <c r="R1643" t="str">
        <f t="shared" si="103"/>
        <v>Moderate</v>
      </c>
    </row>
    <row r="1644" spans="1:18" x14ac:dyDescent="0.25">
      <c r="A1644">
        <v>2016</v>
      </c>
      <c r="B1644" t="s">
        <v>18</v>
      </c>
      <c r="C1644" t="s">
        <v>67</v>
      </c>
      <c r="D1644" t="s">
        <v>26</v>
      </c>
      <c r="E1644" t="str">
        <f t="shared" si="100"/>
        <v>Summer crops</v>
      </c>
      <c r="F1644">
        <v>13.34</v>
      </c>
      <c r="G1644" s="6">
        <v>593.98</v>
      </c>
      <c r="H1644" t="str">
        <f t="shared" si="101"/>
        <v>Low</v>
      </c>
      <c r="I1644">
        <v>28.4</v>
      </c>
      <c r="J1644">
        <v>2.6909999999999998</v>
      </c>
      <c r="K1644">
        <v>1</v>
      </c>
      <c r="L1644" s="6">
        <v>20.5</v>
      </c>
      <c r="M1644">
        <v>37.46</v>
      </c>
      <c r="N1644">
        <v>22.01</v>
      </c>
      <c r="O1644" t="str">
        <f t="shared" si="102"/>
        <v>21:40</v>
      </c>
      <c r="P1644" t="s">
        <v>39</v>
      </c>
      <c r="Q1644">
        <v>363.34</v>
      </c>
      <c r="R1644" t="str">
        <f t="shared" si="103"/>
        <v>Low</v>
      </c>
    </row>
    <row r="1645" spans="1:18" x14ac:dyDescent="0.25">
      <c r="A1645">
        <v>2017</v>
      </c>
      <c r="B1645" t="s">
        <v>32</v>
      </c>
      <c r="C1645" t="s">
        <v>61</v>
      </c>
      <c r="D1645" t="s">
        <v>48</v>
      </c>
      <c r="E1645" t="str">
        <f t="shared" si="100"/>
        <v>Summer crops</v>
      </c>
      <c r="F1645">
        <v>32.21</v>
      </c>
      <c r="G1645" s="6">
        <v>687.02</v>
      </c>
      <c r="H1645" t="str">
        <f t="shared" si="101"/>
        <v>Low</v>
      </c>
      <c r="I1645">
        <v>23.86</v>
      </c>
      <c r="J1645">
        <v>0.85499999999999998</v>
      </c>
      <c r="K1645">
        <v>8</v>
      </c>
      <c r="L1645" s="6">
        <v>43.05</v>
      </c>
      <c r="M1645">
        <v>1.08</v>
      </c>
      <c r="N1645">
        <v>83.16</v>
      </c>
      <c r="O1645" t="str">
        <f t="shared" si="102"/>
        <v>81:100</v>
      </c>
      <c r="P1645" t="s">
        <v>35</v>
      </c>
      <c r="Q1645">
        <v>318.3</v>
      </c>
      <c r="R1645" t="str">
        <f t="shared" si="103"/>
        <v>High</v>
      </c>
    </row>
    <row r="1646" spans="1:18" x14ac:dyDescent="0.25">
      <c r="A1646">
        <v>1997</v>
      </c>
      <c r="B1646" t="s">
        <v>50</v>
      </c>
      <c r="C1646" t="s">
        <v>56</v>
      </c>
      <c r="D1646" t="s">
        <v>43</v>
      </c>
      <c r="E1646" t="str">
        <f t="shared" si="100"/>
        <v>Winter crops</v>
      </c>
      <c r="F1646">
        <v>-0.1</v>
      </c>
      <c r="G1646" s="6">
        <v>564.57000000000005</v>
      </c>
      <c r="H1646" t="str">
        <f t="shared" si="101"/>
        <v>Low</v>
      </c>
      <c r="I1646">
        <v>16.36</v>
      </c>
      <c r="J1646">
        <v>1.2689999999999999</v>
      </c>
      <c r="K1646">
        <v>3</v>
      </c>
      <c r="L1646" s="6">
        <v>23.37</v>
      </c>
      <c r="M1646">
        <v>27.46</v>
      </c>
      <c r="N1646">
        <v>44.1</v>
      </c>
      <c r="O1646" t="str">
        <f t="shared" si="102"/>
        <v>41:60</v>
      </c>
      <c r="P1646" t="s">
        <v>39</v>
      </c>
      <c r="Q1646">
        <v>585.98</v>
      </c>
      <c r="R1646" t="str">
        <f t="shared" si="103"/>
        <v>Below 0</v>
      </c>
    </row>
    <row r="1647" spans="1:18" x14ac:dyDescent="0.25">
      <c r="A1647">
        <v>1995</v>
      </c>
      <c r="B1647" t="s">
        <v>30</v>
      </c>
      <c r="C1647" t="s">
        <v>33</v>
      </c>
      <c r="D1647" t="s">
        <v>52</v>
      </c>
      <c r="E1647" t="str">
        <f t="shared" si="100"/>
        <v>Winter crops</v>
      </c>
      <c r="F1647">
        <v>5.78</v>
      </c>
      <c r="G1647" s="6">
        <v>2358.39</v>
      </c>
      <c r="H1647" t="str">
        <f t="shared" si="101"/>
        <v>High</v>
      </c>
      <c r="I1647">
        <v>14.6</v>
      </c>
      <c r="J1647">
        <v>1.18</v>
      </c>
      <c r="K1647">
        <v>6</v>
      </c>
      <c r="L1647" s="6">
        <v>30.72</v>
      </c>
      <c r="M1647">
        <v>3.9</v>
      </c>
      <c r="N1647">
        <v>70.849999999999994</v>
      </c>
      <c r="O1647" t="str">
        <f t="shared" si="102"/>
        <v>61:80</v>
      </c>
      <c r="P1647" t="s">
        <v>39</v>
      </c>
      <c r="Q1647">
        <v>522.33000000000004</v>
      </c>
      <c r="R1647" t="str">
        <f t="shared" si="103"/>
        <v>Low</v>
      </c>
    </row>
    <row r="1648" spans="1:18" x14ac:dyDescent="0.25">
      <c r="A1648">
        <v>2006</v>
      </c>
      <c r="B1648" t="s">
        <v>46</v>
      </c>
      <c r="C1648" t="s">
        <v>51</v>
      </c>
      <c r="D1648" t="s">
        <v>52</v>
      </c>
      <c r="E1648" t="str">
        <f t="shared" si="100"/>
        <v>Winter crops</v>
      </c>
      <c r="F1648">
        <v>31.72</v>
      </c>
      <c r="G1648" s="6">
        <v>2179.29</v>
      </c>
      <c r="H1648" t="str">
        <f t="shared" si="101"/>
        <v>High</v>
      </c>
      <c r="I1648">
        <v>19.88</v>
      </c>
      <c r="J1648">
        <v>0.873</v>
      </c>
      <c r="K1648">
        <v>1</v>
      </c>
      <c r="L1648" s="6">
        <v>50.85</v>
      </c>
      <c r="M1648">
        <v>22.81</v>
      </c>
      <c r="N1648">
        <v>40.03</v>
      </c>
      <c r="O1648" t="str">
        <f t="shared" si="102"/>
        <v>41:60</v>
      </c>
      <c r="P1648" t="s">
        <v>35</v>
      </c>
      <c r="Q1648">
        <v>312.45999999999998</v>
      </c>
      <c r="R1648" t="str">
        <f t="shared" si="103"/>
        <v>High</v>
      </c>
    </row>
    <row r="1649" spans="1:18" x14ac:dyDescent="0.25">
      <c r="A1649">
        <v>2014</v>
      </c>
      <c r="B1649" t="s">
        <v>41</v>
      </c>
      <c r="C1649" t="s">
        <v>42</v>
      </c>
      <c r="D1649" t="s">
        <v>16</v>
      </c>
      <c r="E1649" t="str">
        <f t="shared" si="100"/>
        <v>Summer crops</v>
      </c>
      <c r="F1649">
        <v>32.31</v>
      </c>
      <c r="G1649" s="6">
        <v>881.06</v>
      </c>
      <c r="H1649" t="str">
        <f t="shared" si="101"/>
        <v>Low</v>
      </c>
      <c r="I1649">
        <v>22.01</v>
      </c>
      <c r="J1649">
        <v>2.0070000000000001</v>
      </c>
      <c r="K1649">
        <v>5</v>
      </c>
      <c r="L1649" s="6">
        <v>35.6</v>
      </c>
      <c r="M1649">
        <v>38.299999999999997</v>
      </c>
      <c r="N1649">
        <v>89.6</v>
      </c>
      <c r="O1649" t="str">
        <f t="shared" si="102"/>
        <v>81:100</v>
      </c>
      <c r="P1649" t="s">
        <v>20</v>
      </c>
      <c r="Q1649">
        <v>717.21</v>
      </c>
      <c r="R1649" t="str">
        <f t="shared" si="103"/>
        <v>High</v>
      </c>
    </row>
    <row r="1650" spans="1:18" x14ac:dyDescent="0.25">
      <c r="A1650">
        <v>2003</v>
      </c>
      <c r="B1650" t="s">
        <v>32</v>
      </c>
      <c r="C1650" t="s">
        <v>33</v>
      </c>
      <c r="D1650" t="s">
        <v>34</v>
      </c>
      <c r="E1650" t="str">
        <f t="shared" si="100"/>
        <v>Winter crops</v>
      </c>
      <c r="F1650">
        <v>22.32</v>
      </c>
      <c r="G1650" s="6">
        <v>1238.2</v>
      </c>
      <c r="H1650" t="str">
        <f t="shared" si="101"/>
        <v>Medium</v>
      </c>
      <c r="I1650">
        <v>12.53</v>
      </c>
      <c r="J1650">
        <v>3.83</v>
      </c>
      <c r="K1650">
        <v>0</v>
      </c>
      <c r="L1650" s="6">
        <v>87.58</v>
      </c>
      <c r="M1650">
        <v>5.34</v>
      </c>
      <c r="N1650">
        <v>27.66</v>
      </c>
      <c r="O1650" t="str">
        <f t="shared" si="102"/>
        <v>21:40</v>
      </c>
      <c r="P1650" t="s">
        <v>35</v>
      </c>
      <c r="Q1650">
        <v>633.46</v>
      </c>
      <c r="R1650" t="str">
        <f t="shared" si="103"/>
        <v>Moderate</v>
      </c>
    </row>
    <row r="1651" spans="1:18" x14ac:dyDescent="0.25">
      <c r="A1651">
        <v>1991</v>
      </c>
      <c r="B1651" t="s">
        <v>36</v>
      </c>
      <c r="C1651" t="s">
        <v>54</v>
      </c>
      <c r="D1651" t="s">
        <v>23</v>
      </c>
      <c r="E1651" t="str">
        <f t="shared" si="100"/>
        <v>Winter crops</v>
      </c>
      <c r="F1651">
        <v>24.28</v>
      </c>
      <c r="G1651" s="6">
        <v>371.93</v>
      </c>
      <c r="H1651" t="str">
        <f t="shared" si="101"/>
        <v>Low</v>
      </c>
      <c r="I1651">
        <v>11.22</v>
      </c>
      <c r="J1651">
        <v>2.0070000000000001</v>
      </c>
      <c r="K1651">
        <v>0</v>
      </c>
      <c r="L1651" s="6">
        <v>57.27</v>
      </c>
      <c r="M1651">
        <v>36.56</v>
      </c>
      <c r="N1651">
        <v>78.73</v>
      </c>
      <c r="O1651" t="str">
        <f t="shared" si="102"/>
        <v>61:80</v>
      </c>
      <c r="P1651" t="s">
        <v>17</v>
      </c>
      <c r="Q1651">
        <v>643.66999999999996</v>
      </c>
      <c r="R1651" t="str">
        <f t="shared" si="103"/>
        <v>Moderate</v>
      </c>
    </row>
    <row r="1652" spans="1:18" x14ac:dyDescent="0.25">
      <c r="A1652">
        <v>2023</v>
      </c>
      <c r="B1652" t="s">
        <v>32</v>
      </c>
      <c r="C1652" t="s">
        <v>61</v>
      </c>
      <c r="D1652" t="s">
        <v>38</v>
      </c>
      <c r="E1652" t="str">
        <f t="shared" si="100"/>
        <v>Summer crops</v>
      </c>
      <c r="F1652">
        <v>13.19</v>
      </c>
      <c r="G1652" s="6">
        <v>2256.83</v>
      </c>
      <c r="H1652" t="str">
        <f t="shared" si="101"/>
        <v>High</v>
      </c>
      <c r="I1652">
        <v>19.690000000000001</v>
      </c>
      <c r="J1652">
        <v>3.0419999999999998</v>
      </c>
      <c r="K1652">
        <v>2</v>
      </c>
      <c r="L1652" s="6">
        <v>95.72</v>
      </c>
      <c r="M1652">
        <v>40.19</v>
      </c>
      <c r="N1652">
        <v>50</v>
      </c>
      <c r="O1652" t="str">
        <f t="shared" si="102"/>
        <v>41:60</v>
      </c>
      <c r="P1652" t="s">
        <v>17</v>
      </c>
      <c r="Q1652">
        <v>987.7</v>
      </c>
      <c r="R1652" t="str">
        <f t="shared" si="103"/>
        <v>Low</v>
      </c>
    </row>
    <row r="1653" spans="1:18" x14ac:dyDescent="0.25">
      <c r="A1653">
        <v>2019</v>
      </c>
      <c r="B1653" t="s">
        <v>41</v>
      </c>
      <c r="C1653" t="s">
        <v>44</v>
      </c>
      <c r="D1653" t="s">
        <v>49</v>
      </c>
      <c r="E1653" t="str">
        <f t="shared" si="100"/>
        <v>Summer crops</v>
      </c>
      <c r="F1653">
        <v>29.75</v>
      </c>
      <c r="G1653" s="6">
        <v>1707.86</v>
      </c>
      <c r="H1653" t="str">
        <f t="shared" si="101"/>
        <v>Medium</v>
      </c>
      <c r="I1653">
        <v>13.68</v>
      </c>
      <c r="J1653">
        <v>2.48</v>
      </c>
      <c r="K1653">
        <v>3</v>
      </c>
      <c r="L1653" s="6">
        <v>85.7</v>
      </c>
      <c r="M1653">
        <v>9.4</v>
      </c>
      <c r="N1653">
        <v>0.42</v>
      </c>
      <c r="O1653" t="str">
        <f t="shared" si="102"/>
        <v>0:20</v>
      </c>
      <c r="P1653" t="s">
        <v>35</v>
      </c>
      <c r="Q1653">
        <v>718.05</v>
      </c>
      <c r="R1653" t="str">
        <f t="shared" si="103"/>
        <v>High</v>
      </c>
    </row>
    <row r="1654" spans="1:18" x14ac:dyDescent="0.25">
      <c r="A1654">
        <v>2012</v>
      </c>
      <c r="B1654" t="s">
        <v>41</v>
      </c>
      <c r="C1654" t="s">
        <v>42</v>
      </c>
      <c r="D1654" t="s">
        <v>29</v>
      </c>
      <c r="E1654" t="str">
        <f t="shared" si="100"/>
        <v>Summer crops</v>
      </c>
      <c r="F1654">
        <v>18.690000000000001</v>
      </c>
      <c r="G1654" s="6">
        <v>2232.5</v>
      </c>
      <c r="H1654" t="str">
        <f t="shared" si="101"/>
        <v>High</v>
      </c>
      <c r="I1654">
        <v>20.58</v>
      </c>
      <c r="J1654">
        <v>3.5640000000000001</v>
      </c>
      <c r="K1654">
        <v>6</v>
      </c>
      <c r="L1654" s="6">
        <v>29.63</v>
      </c>
      <c r="M1654">
        <v>41.09</v>
      </c>
      <c r="N1654">
        <v>35.99</v>
      </c>
      <c r="O1654" t="str">
        <f t="shared" si="102"/>
        <v>21:40</v>
      </c>
      <c r="P1654" t="s">
        <v>20</v>
      </c>
      <c r="Q1654">
        <v>1026.57</v>
      </c>
      <c r="R1654" t="str">
        <f t="shared" si="103"/>
        <v>Moderate</v>
      </c>
    </row>
    <row r="1655" spans="1:18" x14ac:dyDescent="0.25">
      <c r="A1655">
        <v>2018</v>
      </c>
      <c r="B1655" t="s">
        <v>24</v>
      </c>
      <c r="C1655" t="s">
        <v>72</v>
      </c>
      <c r="D1655" t="s">
        <v>43</v>
      </c>
      <c r="E1655" t="str">
        <f t="shared" si="100"/>
        <v>Winter crops</v>
      </c>
      <c r="F1655">
        <v>16.559999999999999</v>
      </c>
      <c r="G1655" s="6">
        <v>1806.69</v>
      </c>
      <c r="H1655" t="str">
        <f t="shared" si="101"/>
        <v>Medium</v>
      </c>
      <c r="I1655">
        <v>22.7</v>
      </c>
      <c r="J1655">
        <v>4.0410000000000004</v>
      </c>
      <c r="K1655">
        <v>3</v>
      </c>
      <c r="L1655" s="6">
        <v>79.739999999999995</v>
      </c>
      <c r="M1655">
        <v>40.42</v>
      </c>
      <c r="N1655">
        <v>88.98</v>
      </c>
      <c r="O1655" t="str">
        <f t="shared" si="102"/>
        <v>81:100</v>
      </c>
      <c r="P1655" t="s">
        <v>39</v>
      </c>
      <c r="Q1655">
        <v>1589.23</v>
      </c>
      <c r="R1655" t="str">
        <f t="shared" si="103"/>
        <v>Moderate</v>
      </c>
    </row>
    <row r="1656" spans="1:18" x14ac:dyDescent="0.25">
      <c r="A1656">
        <v>2017</v>
      </c>
      <c r="B1656" t="s">
        <v>18</v>
      </c>
      <c r="C1656" t="s">
        <v>56</v>
      </c>
      <c r="D1656" t="s">
        <v>26</v>
      </c>
      <c r="E1656" t="str">
        <f t="shared" si="100"/>
        <v>Summer crops</v>
      </c>
      <c r="F1656">
        <v>10.58</v>
      </c>
      <c r="G1656" s="6">
        <v>2980.95</v>
      </c>
      <c r="H1656" t="str">
        <f t="shared" si="101"/>
        <v>High</v>
      </c>
      <c r="I1656">
        <v>2.36</v>
      </c>
      <c r="J1656">
        <v>3.93</v>
      </c>
      <c r="K1656">
        <v>0</v>
      </c>
      <c r="L1656" s="6">
        <v>38.340000000000003</v>
      </c>
      <c r="M1656">
        <v>12.79</v>
      </c>
      <c r="N1656">
        <v>47.14</v>
      </c>
      <c r="O1656" t="str">
        <f t="shared" si="102"/>
        <v>41:60</v>
      </c>
      <c r="P1656" t="s">
        <v>17</v>
      </c>
      <c r="Q1656">
        <v>1338</v>
      </c>
      <c r="R1656" t="str">
        <f t="shared" si="103"/>
        <v>Low</v>
      </c>
    </row>
    <row r="1657" spans="1:18" x14ac:dyDescent="0.25">
      <c r="A1657">
        <v>2001</v>
      </c>
      <c r="B1657" t="s">
        <v>18</v>
      </c>
      <c r="C1657" t="s">
        <v>60</v>
      </c>
      <c r="D1657" t="s">
        <v>16</v>
      </c>
      <c r="E1657" t="str">
        <f t="shared" si="100"/>
        <v>Summer crops</v>
      </c>
      <c r="F1657">
        <v>3.97</v>
      </c>
      <c r="G1657" s="6">
        <v>2507.34</v>
      </c>
      <c r="H1657" t="str">
        <f t="shared" si="101"/>
        <v>High</v>
      </c>
      <c r="I1657">
        <v>26.14</v>
      </c>
      <c r="J1657">
        <v>0.97199999999999998</v>
      </c>
      <c r="K1657">
        <v>10</v>
      </c>
      <c r="L1657" s="6">
        <v>16.71</v>
      </c>
      <c r="M1657">
        <v>41.37</v>
      </c>
      <c r="N1657">
        <v>37.25</v>
      </c>
      <c r="O1657" t="str">
        <f t="shared" si="102"/>
        <v>21:40</v>
      </c>
      <c r="P1657" t="s">
        <v>20</v>
      </c>
      <c r="Q1657">
        <v>431.61</v>
      </c>
      <c r="R1657" t="str">
        <f t="shared" si="103"/>
        <v>Low</v>
      </c>
    </row>
    <row r="1658" spans="1:18" x14ac:dyDescent="0.25">
      <c r="A1658">
        <v>1994</v>
      </c>
      <c r="B1658" t="s">
        <v>36</v>
      </c>
      <c r="C1658" t="s">
        <v>62</v>
      </c>
      <c r="D1658" t="s">
        <v>48</v>
      </c>
      <c r="E1658" t="str">
        <f t="shared" si="100"/>
        <v>Summer crops</v>
      </c>
      <c r="F1658">
        <v>25.85</v>
      </c>
      <c r="G1658" s="6">
        <v>412.32</v>
      </c>
      <c r="H1658" t="str">
        <f t="shared" si="101"/>
        <v>Low</v>
      </c>
      <c r="I1658">
        <v>3.83</v>
      </c>
      <c r="J1658">
        <v>2.2410000000000001</v>
      </c>
      <c r="K1658">
        <v>5</v>
      </c>
      <c r="L1658" s="6">
        <v>46.84</v>
      </c>
      <c r="M1658">
        <v>33.53</v>
      </c>
      <c r="N1658">
        <v>8.67</v>
      </c>
      <c r="O1658" t="str">
        <f t="shared" si="102"/>
        <v>0:20</v>
      </c>
      <c r="P1658" t="s">
        <v>27</v>
      </c>
      <c r="Q1658">
        <v>276.12</v>
      </c>
      <c r="R1658" t="str">
        <f t="shared" si="103"/>
        <v>High</v>
      </c>
    </row>
    <row r="1659" spans="1:18" x14ac:dyDescent="0.25">
      <c r="A1659">
        <v>2011</v>
      </c>
      <c r="B1659" t="s">
        <v>36</v>
      </c>
      <c r="C1659" t="s">
        <v>37</v>
      </c>
      <c r="D1659" t="s">
        <v>26</v>
      </c>
      <c r="E1659" t="str">
        <f t="shared" si="100"/>
        <v>Summer crops</v>
      </c>
      <c r="F1659">
        <v>24.69</v>
      </c>
      <c r="G1659" s="6">
        <v>1411.56</v>
      </c>
      <c r="H1659" t="str">
        <f t="shared" si="101"/>
        <v>Medium</v>
      </c>
      <c r="I1659">
        <v>6.65</v>
      </c>
      <c r="J1659">
        <v>0.94</v>
      </c>
      <c r="K1659">
        <v>1</v>
      </c>
      <c r="L1659" s="6">
        <v>37.69</v>
      </c>
      <c r="M1659">
        <v>8.01</v>
      </c>
      <c r="N1659">
        <v>18.09</v>
      </c>
      <c r="O1659" t="str">
        <f t="shared" si="102"/>
        <v>0:20</v>
      </c>
      <c r="P1659" t="s">
        <v>20</v>
      </c>
      <c r="Q1659">
        <v>334.84</v>
      </c>
      <c r="R1659" t="str">
        <f t="shared" si="103"/>
        <v>Moderate</v>
      </c>
    </row>
    <row r="1660" spans="1:18" x14ac:dyDescent="0.25">
      <c r="A1660">
        <v>2012</v>
      </c>
      <c r="B1660" t="s">
        <v>41</v>
      </c>
      <c r="C1660" t="s">
        <v>71</v>
      </c>
      <c r="D1660" t="s">
        <v>52</v>
      </c>
      <c r="E1660" t="str">
        <f t="shared" si="100"/>
        <v>Winter crops</v>
      </c>
      <c r="F1660">
        <v>33.29</v>
      </c>
      <c r="G1660" s="6">
        <v>1973.49</v>
      </c>
      <c r="H1660" t="str">
        <f t="shared" si="101"/>
        <v>Medium</v>
      </c>
      <c r="I1660">
        <v>15.99</v>
      </c>
      <c r="J1660">
        <v>3.3479999999999999</v>
      </c>
      <c r="K1660">
        <v>4</v>
      </c>
      <c r="L1660" s="6">
        <v>23.71</v>
      </c>
      <c r="M1660">
        <v>44.65</v>
      </c>
      <c r="N1660">
        <v>36.880000000000003</v>
      </c>
      <c r="O1660" t="str">
        <f t="shared" si="102"/>
        <v>21:40</v>
      </c>
      <c r="P1660" t="s">
        <v>39</v>
      </c>
      <c r="Q1660">
        <v>604.03</v>
      </c>
      <c r="R1660" t="str">
        <f t="shared" si="103"/>
        <v>High</v>
      </c>
    </row>
    <row r="1661" spans="1:18" x14ac:dyDescent="0.25">
      <c r="A1661">
        <v>2010</v>
      </c>
      <c r="B1661" t="s">
        <v>46</v>
      </c>
      <c r="C1661" t="s">
        <v>51</v>
      </c>
      <c r="D1661" t="s">
        <v>52</v>
      </c>
      <c r="E1661" t="str">
        <f t="shared" si="100"/>
        <v>Winter crops</v>
      </c>
      <c r="F1661">
        <v>20.76</v>
      </c>
      <c r="G1661" s="6">
        <v>2929.35</v>
      </c>
      <c r="H1661" t="str">
        <f t="shared" si="101"/>
        <v>High</v>
      </c>
      <c r="I1661">
        <v>26.97</v>
      </c>
      <c r="J1661">
        <v>1.323</v>
      </c>
      <c r="K1661">
        <v>1</v>
      </c>
      <c r="L1661" s="6">
        <v>92.67</v>
      </c>
      <c r="M1661">
        <v>14.89</v>
      </c>
      <c r="N1661">
        <v>46.38</v>
      </c>
      <c r="O1661" t="str">
        <f t="shared" si="102"/>
        <v>41:60</v>
      </c>
      <c r="P1661" t="s">
        <v>27</v>
      </c>
      <c r="Q1661">
        <v>449.68</v>
      </c>
      <c r="R1661" t="str">
        <f t="shared" si="103"/>
        <v>Moderate</v>
      </c>
    </row>
    <row r="1662" spans="1:18" x14ac:dyDescent="0.25">
      <c r="A1662">
        <v>1993</v>
      </c>
      <c r="B1662" t="s">
        <v>41</v>
      </c>
      <c r="C1662" t="s">
        <v>71</v>
      </c>
      <c r="D1662" t="s">
        <v>38</v>
      </c>
      <c r="E1662" t="str">
        <f t="shared" si="100"/>
        <v>Summer crops</v>
      </c>
      <c r="F1662">
        <v>-0.56999999999999995</v>
      </c>
      <c r="G1662" s="6">
        <v>2775.29</v>
      </c>
      <c r="H1662" t="str">
        <f t="shared" si="101"/>
        <v>High</v>
      </c>
      <c r="I1662">
        <v>20.83</v>
      </c>
      <c r="J1662">
        <v>1.827</v>
      </c>
      <c r="K1662">
        <v>4</v>
      </c>
      <c r="L1662" s="6">
        <v>83.35</v>
      </c>
      <c r="M1662">
        <v>8.6199999999999992</v>
      </c>
      <c r="N1662">
        <v>83.78</v>
      </c>
      <c r="O1662" t="str">
        <f t="shared" si="102"/>
        <v>81:100</v>
      </c>
      <c r="P1662" t="s">
        <v>27</v>
      </c>
      <c r="Q1662">
        <v>839.53</v>
      </c>
      <c r="R1662" t="str">
        <f t="shared" si="103"/>
        <v>Below 0</v>
      </c>
    </row>
    <row r="1663" spans="1:18" x14ac:dyDescent="0.25">
      <c r="A1663">
        <v>2011</v>
      </c>
      <c r="B1663" t="s">
        <v>21</v>
      </c>
      <c r="C1663" t="s">
        <v>55</v>
      </c>
      <c r="D1663" t="s">
        <v>49</v>
      </c>
      <c r="E1663" t="str">
        <f t="shared" si="100"/>
        <v>Summer crops</v>
      </c>
      <c r="F1663">
        <v>27.59</v>
      </c>
      <c r="G1663" s="6">
        <v>2933.29</v>
      </c>
      <c r="H1663" t="str">
        <f t="shared" si="101"/>
        <v>High</v>
      </c>
      <c r="I1663">
        <v>24.04</v>
      </c>
      <c r="J1663">
        <v>1.8540000000000001</v>
      </c>
      <c r="K1663">
        <v>3</v>
      </c>
      <c r="L1663" s="6">
        <v>24.92</v>
      </c>
      <c r="M1663">
        <v>8.75</v>
      </c>
      <c r="N1663">
        <v>71.86</v>
      </c>
      <c r="O1663" t="str">
        <f t="shared" si="102"/>
        <v>61:80</v>
      </c>
      <c r="P1663" t="s">
        <v>17</v>
      </c>
      <c r="Q1663">
        <v>335.88</v>
      </c>
      <c r="R1663" t="str">
        <f t="shared" si="103"/>
        <v>High</v>
      </c>
    </row>
    <row r="1664" spans="1:18" x14ac:dyDescent="0.25">
      <c r="A1664">
        <v>1996</v>
      </c>
      <c r="B1664" t="s">
        <v>14</v>
      </c>
      <c r="C1664" t="s">
        <v>15</v>
      </c>
      <c r="D1664" t="s">
        <v>16</v>
      </c>
      <c r="E1664" t="str">
        <f t="shared" si="100"/>
        <v>Summer crops</v>
      </c>
      <c r="F1664">
        <v>6.08</v>
      </c>
      <c r="G1664" s="6">
        <v>814.97</v>
      </c>
      <c r="H1664" t="str">
        <f t="shared" si="101"/>
        <v>Low</v>
      </c>
      <c r="I1664">
        <v>9.31</v>
      </c>
      <c r="J1664">
        <v>1.8</v>
      </c>
      <c r="K1664">
        <v>0</v>
      </c>
      <c r="L1664" s="6">
        <v>62.89</v>
      </c>
      <c r="M1664">
        <v>1.43</v>
      </c>
      <c r="N1664">
        <v>2.08</v>
      </c>
      <c r="O1664" t="str">
        <f t="shared" si="102"/>
        <v>0:20</v>
      </c>
      <c r="P1664" t="s">
        <v>35</v>
      </c>
      <c r="Q1664">
        <v>795.14</v>
      </c>
      <c r="R1664" t="str">
        <f t="shared" si="103"/>
        <v>Low</v>
      </c>
    </row>
    <row r="1665" spans="1:18" x14ac:dyDescent="0.25">
      <c r="A1665">
        <v>2007</v>
      </c>
      <c r="B1665" t="s">
        <v>46</v>
      </c>
      <c r="C1665" t="s">
        <v>67</v>
      </c>
      <c r="D1665" t="s">
        <v>26</v>
      </c>
      <c r="E1665" t="str">
        <f t="shared" si="100"/>
        <v>Summer crops</v>
      </c>
      <c r="F1665">
        <v>19.5</v>
      </c>
      <c r="G1665" s="6">
        <v>2503.29</v>
      </c>
      <c r="H1665" t="str">
        <f t="shared" si="101"/>
        <v>High</v>
      </c>
      <c r="I1665">
        <v>23.08</v>
      </c>
      <c r="J1665">
        <v>3.8250000000000002</v>
      </c>
      <c r="K1665">
        <v>4</v>
      </c>
      <c r="L1665" s="6">
        <v>56.13</v>
      </c>
      <c r="M1665">
        <v>28.06</v>
      </c>
      <c r="N1665">
        <v>76.06</v>
      </c>
      <c r="O1665" t="str">
        <f t="shared" si="102"/>
        <v>61:80</v>
      </c>
      <c r="P1665" t="s">
        <v>27</v>
      </c>
      <c r="Q1665">
        <v>699.11</v>
      </c>
      <c r="R1665" t="str">
        <f t="shared" si="103"/>
        <v>Moderate</v>
      </c>
    </row>
    <row r="1666" spans="1:18" x14ac:dyDescent="0.25">
      <c r="A1666">
        <v>2006</v>
      </c>
      <c r="B1666" t="s">
        <v>14</v>
      </c>
      <c r="C1666" t="s">
        <v>40</v>
      </c>
      <c r="D1666" t="s">
        <v>34</v>
      </c>
      <c r="E1666" t="str">
        <f t="shared" si="100"/>
        <v>Winter crops</v>
      </c>
      <c r="F1666">
        <v>12.9</v>
      </c>
      <c r="G1666" s="6">
        <v>1789.33</v>
      </c>
      <c r="H1666" t="str">
        <f t="shared" si="101"/>
        <v>Medium</v>
      </c>
      <c r="I1666">
        <v>24.27</v>
      </c>
      <c r="J1666">
        <v>2.1869999999999998</v>
      </c>
      <c r="K1666">
        <v>8</v>
      </c>
      <c r="L1666" s="6">
        <v>18.82</v>
      </c>
      <c r="M1666">
        <v>32.58</v>
      </c>
      <c r="N1666">
        <v>92.04</v>
      </c>
      <c r="O1666" t="str">
        <f t="shared" si="102"/>
        <v>81:100</v>
      </c>
      <c r="P1666" t="s">
        <v>20</v>
      </c>
      <c r="Q1666">
        <v>679.31</v>
      </c>
      <c r="R1666" t="str">
        <f t="shared" si="103"/>
        <v>Low</v>
      </c>
    </row>
    <row r="1667" spans="1:18" x14ac:dyDescent="0.25">
      <c r="A1667">
        <v>2014</v>
      </c>
      <c r="B1667" t="s">
        <v>41</v>
      </c>
      <c r="C1667" t="s">
        <v>68</v>
      </c>
      <c r="D1667" t="s">
        <v>52</v>
      </c>
      <c r="E1667" t="str">
        <f t="shared" ref="E1667:E1730" si="104">IF(OR(D1667="Wheat", D1667="Barley", D1667="Cotton", D1667="Fruits"), "Winter crops","Summer crops")</f>
        <v>Winter crops</v>
      </c>
      <c r="F1667">
        <v>16.920000000000002</v>
      </c>
      <c r="G1667" s="6">
        <v>2979.54</v>
      </c>
      <c r="H1667" t="str">
        <f t="shared" ref="H1667:H1730" si="105">IF(G1667&lt;1000, "Low", IF(G1667&lt;=2000, "Medium", "High"))</f>
        <v>High</v>
      </c>
      <c r="I1667">
        <v>12.18</v>
      </c>
      <c r="J1667">
        <v>4.21</v>
      </c>
      <c r="K1667">
        <v>1</v>
      </c>
      <c r="L1667" s="6">
        <v>91.55</v>
      </c>
      <c r="M1667">
        <v>25.69</v>
      </c>
      <c r="N1667">
        <v>14.07</v>
      </c>
      <c r="O1667" t="str">
        <f t="shared" ref="O1667:O1730" si="106">IF(N1667&lt;=20,"0:20",IF(N1667&lt;=40,"21:40",IF(N1667&lt;=60,"41:60",IF(N1667&lt;=80,"61:80","81:100"))))</f>
        <v>0:20</v>
      </c>
      <c r="P1667" t="s">
        <v>20</v>
      </c>
      <c r="Q1667">
        <v>1276.8699999999999</v>
      </c>
      <c r="R1667" t="str">
        <f t="shared" ref="R1667:R1730" si="107">IF(F1667&lt;0, "Below 0", IF(F1667&lt;=15, "Low", IF(F1667&lt;=25, "Moderate", "High")))</f>
        <v>Moderate</v>
      </c>
    </row>
    <row r="1668" spans="1:18" x14ac:dyDescent="0.25">
      <c r="A1668">
        <v>1990</v>
      </c>
      <c r="B1668" t="s">
        <v>46</v>
      </c>
      <c r="C1668" t="s">
        <v>47</v>
      </c>
      <c r="D1668" t="s">
        <v>49</v>
      </c>
      <c r="E1668" t="str">
        <f t="shared" si="104"/>
        <v>Summer crops</v>
      </c>
      <c r="F1668">
        <v>20.71</v>
      </c>
      <c r="G1668" s="6">
        <v>1569.38</v>
      </c>
      <c r="H1668" t="str">
        <f t="shared" si="105"/>
        <v>Medium</v>
      </c>
      <c r="I1668">
        <v>8.49</v>
      </c>
      <c r="J1668">
        <v>1.19</v>
      </c>
      <c r="K1668">
        <v>7</v>
      </c>
      <c r="L1668" s="6">
        <v>83.76</v>
      </c>
      <c r="M1668">
        <v>14.71</v>
      </c>
      <c r="N1668">
        <v>62.46</v>
      </c>
      <c r="O1668" t="str">
        <f t="shared" si="106"/>
        <v>61:80</v>
      </c>
      <c r="P1668" t="s">
        <v>39</v>
      </c>
      <c r="Q1668">
        <v>445.92</v>
      </c>
      <c r="R1668" t="str">
        <f t="shared" si="107"/>
        <v>Moderate</v>
      </c>
    </row>
    <row r="1669" spans="1:18" x14ac:dyDescent="0.25">
      <c r="A1669">
        <v>1995</v>
      </c>
      <c r="B1669" t="s">
        <v>30</v>
      </c>
      <c r="C1669" t="s">
        <v>56</v>
      </c>
      <c r="D1669" t="s">
        <v>48</v>
      </c>
      <c r="E1669" t="str">
        <f t="shared" si="104"/>
        <v>Summer crops</v>
      </c>
      <c r="F1669">
        <v>15.26</v>
      </c>
      <c r="G1669" s="6">
        <v>434.9</v>
      </c>
      <c r="H1669" t="str">
        <f t="shared" si="105"/>
        <v>Low</v>
      </c>
      <c r="I1669">
        <v>29.2</v>
      </c>
      <c r="J1669">
        <v>3.7080000000000002</v>
      </c>
      <c r="K1669">
        <v>8</v>
      </c>
      <c r="L1669" s="6">
        <v>44.35</v>
      </c>
      <c r="M1669">
        <v>18.91</v>
      </c>
      <c r="N1669">
        <v>99.15</v>
      </c>
      <c r="O1669" t="str">
        <f t="shared" si="106"/>
        <v>81:100</v>
      </c>
      <c r="P1669" t="s">
        <v>27</v>
      </c>
      <c r="Q1669">
        <v>1510.34</v>
      </c>
      <c r="R1669" t="str">
        <f t="shared" si="107"/>
        <v>Moderate</v>
      </c>
    </row>
    <row r="1670" spans="1:18" x14ac:dyDescent="0.25">
      <c r="A1670">
        <v>2021</v>
      </c>
      <c r="B1670" t="s">
        <v>32</v>
      </c>
      <c r="C1670" t="s">
        <v>53</v>
      </c>
      <c r="D1670" t="s">
        <v>48</v>
      </c>
      <c r="E1670" t="str">
        <f t="shared" si="104"/>
        <v>Summer crops</v>
      </c>
      <c r="F1670">
        <v>32.869999999999997</v>
      </c>
      <c r="G1670" s="6">
        <v>2656.66</v>
      </c>
      <c r="H1670" t="str">
        <f t="shared" si="105"/>
        <v>High</v>
      </c>
      <c r="I1670">
        <v>18.53</v>
      </c>
      <c r="J1670">
        <v>1.7369999999999901</v>
      </c>
      <c r="K1670">
        <v>1</v>
      </c>
      <c r="L1670" s="6">
        <v>78.52</v>
      </c>
      <c r="M1670">
        <v>10.63</v>
      </c>
      <c r="N1670">
        <v>29.62</v>
      </c>
      <c r="O1670" t="str">
        <f t="shared" si="106"/>
        <v>21:40</v>
      </c>
      <c r="P1670" t="s">
        <v>17</v>
      </c>
      <c r="Q1670">
        <v>652.09</v>
      </c>
      <c r="R1670" t="str">
        <f t="shared" si="107"/>
        <v>High</v>
      </c>
    </row>
    <row r="1671" spans="1:18" x14ac:dyDescent="0.25">
      <c r="A1671">
        <v>2001</v>
      </c>
      <c r="B1671" t="s">
        <v>21</v>
      </c>
      <c r="C1671" t="s">
        <v>45</v>
      </c>
      <c r="D1671" t="s">
        <v>48</v>
      </c>
      <c r="E1671" t="str">
        <f t="shared" si="104"/>
        <v>Summer crops</v>
      </c>
      <c r="F1671">
        <v>1.81</v>
      </c>
      <c r="G1671" s="6">
        <v>1148.55</v>
      </c>
      <c r="H1671" t="str">
        <f t="shared" si="105"/>
        <v>Medium</v>
      </c>
      <c r="I1671">
        <v>26.91</v>
      </c>
      <c r="J1671">
        <v>2.0609999999999999</v>
      </c>
      <c r="K1671">
        <v>3</v>
      </c>
      <c r="L1671" s="6">
        <v>73.33</v>
      </c>
      <c r="M1671">
        <v>33.68</v>
      </c>
      <c r="N1671">
        <v>4.68</v>
      </c>
      <c r="O1671" t="str">
        <f t="shared" si="106"/>
        <v>0:20</v>
      </c>
      <c r="P1671" t="s">
        <v>35</v>
      </c>
      <c r="Q1671">
        <v>384.14</v>
      </c>
      <c r="R1671" t="str">
        <f t="shared" si="107"/>
        <v>Low</v>
      </c>
    </row>
    <row r="1672" spans="1:18" x14ac:dyDescent="0.25">
      <c r="A1672">
        <v>1997</v>
      </c>
      <c r="B1672" t="s">
        <v>30</v>
      </c>
      <c r="C1672" t="s">
        <v>56</v>
      </c>
      <c r="D1672" t="s">
        <v>48</v>
      </c>
      <c r="E1672" t="str">
        <f t="shared" si="104"/>
        <v>Summer crops</v>
      </c>
      <c r="F1672">
        <v>16.649999999999999</v>
      </c>
      <c r="G1672" s="6">
        <v>2307.29</v>
      </c>
      <c r="H1672" t="str">
        <f t="shared" si="105"/>
        <v>High</v>
      </c>
      <c r="I1672">
        <v>26.83</v>
      </c>
      <c r="J1672">
        <v>4.0949999999999998</v>
      </c>
      <c r="K1672">
        <v>5</v>
      </c>
      <c r="L1672" s="6">
        <v>94.89</v>
      </c>
      <c r="M1672">
        <v>33.32</v>
      </c>
      <c r="N1672">
        <v>40.51</v>
      </c>
      <c r="O1672" t="str">
        <f t="shared" si="106"/>
        <v>41:60</v>
      </c>
      <c r="P1672" t="s">
        <v>35</v>
      </c>
      <c r="Q1672">
        <v>1131.22</v>
      </c>
      <c r="R1672" t="str">
        <f t="shared" si="107"/>
        <v>Moderate</v>
      </c>
    </row>
    <row r="1673" spans="1:18" x14ac:dyDescent="0.25">
      <c r="A1673">
        <v>2024</v>
      </c>
      <c r="B1673" t="s">
        <v>36</v>
      </c>
      <c r="C1673" t="s">
        <v>70</v>
      </c>
      <c r="D1673" t="s">
        <v>48</v>
      </c>
      <c r="E1673" t="str">
        <f t="shared" si="104"/>
        <v>Summer crops</v>
      </c>
      <c r="F1673">
        <v>4.22</v>
      </c>
      <c r="G1673" s="6">
        <v>2296.02</v>
      </c>
      <c r="H1673" t="str">
        <f t="shared" si="105"/>
        <v>High</v>
      </c>
      <c r="I1673">
        <v>28.38</v>
      </c>
      <c r="J1673">
        <v>0.86399999999999999</v>
      </c>
      <c r="K1673">
        <v>2</v>
      </c>
      <c r="L1673" s="6">
        <v>48.66</v>
      </c>
      <c r="M1673">
        <v>30.05</v>
      </c>
      <c r="N1673">
        <v>2.19</v>
      </c>
      <c r="O1673" t="str">
        <f t="shared" si="106"/>
        <v>0:20</v>
      </c>
      <c r="P1673" t="s">
        <v>17</v>
      </c>
      <c r="Q1673">
        <v>316.56</v>
      </c>
      <c r="R1673" t="str">
        <f t="shared" si="107"/>
        <v>Low</v>
      </c>
    </row>
    <row r="1674" spans="1:18" x14ac:dyDescent="0.25">
      <c r="A1674">
        <v>2021</v>
      </c>
      <c r="B1674" t="s">
        <v>41</v>
      </c>
      <c r="C1674" t="s">
        <v>44</v>
      </c>
      <c r="D1674" t="s">
        <v>34</v>
      </c>
      <c r="E1674" t="str">
        <f t="shared" si="104"/>
        <v>Winter crops</v>
      </c>
      <c r="F1674">
        <v>9.5</v>
      </c>
      <c r="G1674" s="6">
        <v>2400.13</v>
      </c>
      <c r="H1674" t="str">
        <f t="shared" si="105"/>
        <v>High</v>
      </c>
      <c r="I1674">
        <v>12.56</v>
      </c>
      <c r="J1674">
        <v>1.58</v>
      </c>
      <c r="K1674">
        <v>7</v>
      </c>
      <c r="L1674" s="6">
        <v>63.97</v>
      </c>
      <c r="M1674">
        <v>10.86</v>
      </c>
      <c r="N1674">
        <v>71.75</v>
      </c>
      <c r="O1674" t="str">
        <f t="shared" si="106"/>
        <v>61:80</v>
      </c>
      <c r="P1674" t="s">
        <v>27</v>
      </c>
      <c r="Q1674">
        <v>770.74</v>
      </c>
      <c r="R1674" t="str">
        <f t="shared" si="107"/>
        <v>Low</v>
      </c>
    </row>
    <row r="1675" spans="1:18" x14ac:dyDescent="0.25">
      <c r="A1675">
        <v>2015</v>
      </c>
      <c r="B1675" t="s">
        <v>24</v>
      </c>
      <c r="C1675" t="s">
        <v>59</v>
      </c>
      <c r="D1675" t="s">
        <v>26</v>
      </c>
      <c r="E1675" t="str">
        <f t="shared" si="104"/>
        <v>Summer crops</v>
      </c>
      <c r="F1675">
        <v>26.69</v>
      </c>
      <c r="G1675" s="6">
        <v>638.29999999999995</v>
      </c>
      <c r="H1675" t="str">
        <f t="shared" si="105"/>
        <v>Low</v>
      </c>
      <c r="I1675">
        <v>13.05</v>
      </c>
      <c r="J1675">
        <v>1.41</v>
      </c>
      <c r="K1675">
        <v>1</v>
      </c>
      <c r="L1675" s="6">
        <v>43.62</v>
      </c>
      <c r="M1675">
        <v>10.62</v>
      </c>
      <c r="N1675">
        <v>18.170000000000002</v>
      </c>
      <c r="O1675" t="str">
        <f t="shared" si="106"/>
        <v>0:20</v>
      </c>
      <c r="P1675" t="s">
        <v>35</v>
      </c>
      <c r="Q1675">
        <v>466.32</v>
      </c>
      <c r="R1675" t="str">
        <f t="shared" si="107"/>
        <v>High</v>
      </c>
    </row>
    <row r="1676" spans="1:18" x14ac:dyDescent="0.25">
      <c r="A1676">
        <v>1995</v>
      </c>
      <c r="B1676" t="s">
        <v>30</v>
      </c>
      <c r="C1676" t="s">
        <v>56</v>
      </c>
      <c r="D1676" t="s">
        <v>38</v>
      </c>
      <c r="E1676" t="str">
        <f t="shared" si="104"/>
        <v>Summer crops</v>
      </c>
      <c r="F1676">
        <v>28.33</v>
      </c>
      <c r="G1676" s="6">
        <v>2281.1799999999998</v>
      </c>
      <c r="H1676" t="str">
        <f t="shared" si="105"/>
        <v>High</v>
      </c>
      <c r="I1676">
        <v>12.5</v>
      </c>
      <c r="J1676">
        <v>3.25</v>
      </c>
      <c r="K1676">
        <v>6</v>
      </c>
      <c r="L1676" s="6">
        <v>46.05</v>
      </c>
      <c r="M1676">
        <v>43.74</v>
      </c>
      <c r="N1676">
        <v>10.68</v>
      </c>
      <c r="O1676" t="str">
        <f t="shared" si="106"/>
        <v>0:20</v>
      </c>
      <c r="P1676" t="s">
        <v>39</v>
      </c>
      <c r="Q1676">
        <v>1195.8399999999999</v>
      </c>
      <c r="R1676" t="str">
        <f t="shared" si="107"/>
        <v>High</v>
      </c>
    </row>
    <row r="1677" spans="1:18" x14ac:dyDescent="0.25">
      <c r="A1677">
        <v>2013</v>
      </c>
      <c r="B1677" t="s">
        <v>14</v>
      </c>
      <c r="C1677" t="s">
        <v>40</v>
      </c>
      <c r="D1677" t="s">
        <v>34</v>
      </c>
      <c r="E1677" t="str">
        <f t="shared" si="104"/>
        <v>Winter crops</v>
      </c>
      <c r="F1677">
        <v>-1.82</v>
      </c>
      <c r="G1677" s="6">
        <v>2348.91</v>
      </c>
      <c r="H1677" t="str">
        <f t="shared" si="105"/>
        <v>High</v>
      </c>
      <c r="I1677">
        <v>22.64</v>
      </c>
      <c r="J1677">
        <v>2.2769999999999899</v>
      </c>
      <c r="K1677">
        <v>9</v>
      </c>
      <c r="L1677" s="6">
        <v>62.14</v>
      </c>
      <c r="M1677">
        <v>49.19</v>
      </c>
      <c r="N1677">
        <v>99.28</v>
      </c>
      <c r="O1677" t="str">
        <f t="shared" si="106"/>
        <v>81:100</v>
      </c>
      <c r="P1677" t="s">
        <v>20</v>
      </c>
      <c r="Q1677">
        <v>838.99</v>
      </c>
      <c r="R1677" t="str">
        <f t="shared" si="107"/>
        <v>Below 0</v>
      </c>
    </row>
    <row r="1678" spans="1:18" x14ac:dyDescent="0.25">
      <c r="A1678">
        <v>1990</v>
      </c>
      <c r="B1678" t="s">
        <v>41</v>
      </c>
      <c r="C1678" t="s">
        <v>42</v>
      </c>
      <c r="D1678" t="s">
        <v>34</v>
      </c>
      <c r="E1678" t="str">
        <f t="shared" si="104"/>
        <v>Winter crops</v>
      </c>
      <c r="F1678">
        <v>25.79</v>
      </c>
      <c r="G1678" s="6">
        <v>535.37</v>
      </c>
      <c r="H1678" t="str">
        <f t="shared" si="105"/>
        <v>Low</v>
      </c>
      <c r="I1678">
        <v>7.31</v>
      </c>
      <c r="J1678">
        <v>1.68</v>
      </c>
      <c r="K1678">
        <v>1</v>
      </c>
      <c r="L1678" s="6">
        <v>38.71</v>
      </c>
      <c r="M1678">
        <v>4.0999999999999996</v>
      </c>
      <c r="N1678">
        <v>12.15</v>
      </c>
      <c r="O1678" t="str">
        <f t="shared" si="106"/>
        <v>0:20</v>
      </c>
      <c r="P1678" t="s">
        <v>39</v>
      </c>
      <c r="Q1678">
        <v>510.62</v>
      </c>
      <c r="R1678" t="str">
        <f t="shared" si="107"/>
        <v>High</v>
      </c>
    </row>
    <row r="1679" spans="1:18" x14ac:dyDescent="0.25">
      <c r="A1679">
        <v>2020</v>
      </c>
      <c r="B1679" t="s">
        <v>21</v>
      </c>
      <c r="C1679" t="s">
        <v>65</v>
      </c>
      <c r="D1679" t="s">
        <v>16</v>
      </c>
      <c r="E1679" t="str">
        <f t="shared" si="104"/>
        <v>Summer crops</v>
      </c>
      <c r="F1679">
        <v>11.81</v>
      </c>
      <c r="G1679" s="6">
        <v>1180.73</v>
      </c>
      <c r="H1679" t="str">
        <f t="shared" si="105"/>
        <v>Medium</v>
      </c>
      <c r="I1679">
        <v>17.07</v>
      </c>
      <c r="J1679">
        <v>3.456</v>
      </c>
      <c r="K1679">
        <v>8</v>
      </c>
      <c r="L1679" s="6">
        <v>94.85</v>
      </c>
      <c r="M1679">
        <v>7.14</v>
      </c>
      <c r="N1679">
        <v>5.98</v>
      </c>
      <c r="O1679" t="str">
        <f t="shared" si="106"/>
        <v>0:20</v>
      </c>
      <c r="P1679" t="s">
        <v>39</v>
      </c>
      <c r="Q1679">
        <v>828.7</v>
      </c>
      <c r="R1679" t="str">
        <f t="shared" si="107"/>
        <v>Low</v>
      </c>
    </row>
    <row r="1680" spans="1:18" x14ac:dyDescent="0.25">
      <c r="A1680">
        <v>2024</v>
      </c>
      <c r="B1680" t="s">
        <v>46</v>
      </c>
      <c r="C1680" t="s">
        <v>51</v>
      </c>
      <c r="D1680" t="s">
        <v>48</v>
      </c>
      <c r="E1680" t="str">
        <f t="shared" si="104"/>
        <v>Summer crops</v>
      </c>
      <c r="F1680">
        <v>18.420000000000002</v>
      </c>
      <c r="G1680" s="6">
        <v>200.45</v>
      </c>
      <c r="H1680" t="str">
        <f t="shared" si="105"/>
        <v>Low</v>
      </c>
      <c r="I1680">
        <v>18.05</v>
      </c>
      <c r="J1680">
        <v>1.494</v>
      </c>
      <c r="K1680">
        <v>5</v>
      </c>
      <c r="L1680" s="6">
        <v>71.709999999999994</v>
      </c>
      <c r="M1680">
        <v>26.4</v>
      </c>
      <c r="N1680">
        <v>42.96</v>
      </c>
      <c r="O1680" t="str">
        <f t="shared" si="106"/>
        <v>41:60</v>
      </c>
      <c r="P1680" t="s">
        <v>27</v>
      </c>
      <c r="Q1680">
        <v>478.94</v>
      </c>
      <c r="R1680" t="str">
        <f t="shared" si="107"/>
        <v>Moderate</v>
      </c>
    </row>
    <row r="1681" spans="1:18" x14ac:dyDescent="0.25">
      <c r="A1681">
        <v>2010</v>
      </c>
      <c r="B1681" t="s">
        <v>36</v>
      </c>
      <c r="C1681" t="s">
        <v>54</v>
      </c>
      <c r="D1681" t="s">
        <v>48</v>
      </c>
      <c r="E1681" t="str">
        <f t="shared" si="104"/>
        <v>Summer crops</v>
      </c>
      <c r="F1681">
        <v>27.03</v>
      </c>
      <c r="G1681" s="6">
        <v>2793.84</v>
      </c>
      <c r="H1681" t="str">
        <f t="shared" si="105"/>
        <v>High</v>
      </c>
      <c r="I1681">
        <v>7.91</v>
      </c>
      <c r="J1681">
        <v>2.0499999999999998</v>
      </c>
      <c r="K1681">
        <v>9</v>
      </c>
      <c r="L1681" s="6">
        <v>34</v>
      </c>
      <c r="M1681">
        <v>11.33</v>
      </c>
      <c r="N1681">
        <v>85.54</v>
      </c>
      <c r="O1681" t="str">
        <f t="shared" si="106"/>
        <v>81:100</v>
      </c>
      <c r="P1681" t="s">
        <v>20</v>
      </c>
      <c r="Q1681">
        <v>398.65</v>
      </c>
      <c r="R1681" t="str">
        <f t="shared" si="107"/>
        <v>High</v>
      </c>
    </row>
    <row r="1682" spans="1:18" x14ac:dyDescent="0.25">
      <c r="A1682">
        <v>2012</v>
      </c>
      <c r="B1682" t="s">
        <v>21</v>
      </c>
      <c r="C1682" t="s">
        <v>55</v>
      </c>
      <c r="D1682" t="s">
        <v>48</v>
      </c>
      <c r="E1682" t="str">
        <f t="shared" si="104"/>
        <v>Summer crops</v>
      </c>
      <c r="F1682">
        <v>8.67</v>
      </c>
      <c r="G1682" s="6">
        <v>1367.93</v>
      </c>
      <c r="H1682" t="str">
        <f t="shared" si="105"/>
        <v>Medium</v>
      </c>
      <c r="I1682">
        <v>14.02</v>
      </c>
      <c r="J1682">
        <v>1.25</v>
      </c>
      <c r="K1682">
        <v>4</v>
      </c>
      <c r="L1682" s="6">
        <v>14.93</v>
      </c>
      <c r="M1682">
        <v>9.36</v>
      </c>
      <c r="N1682">
        <v>6.16</v>
      </c>
      <c r="O1682" t="str">
        <f t="shared" si="106"/>
        <v>0:20</v>
      </c>
      <c r="P1682" t="s">
        <v>35</v>
      </c>
      <c r="Q1682">
        <v>358.95</v>
      </c>
      <c r="R1682" t="str">
        <f t="shared" si="107"/>
        <v>Low</v>
      </c>
    </row>
    <row r="1683" spans="1:18" x14ac:dyDescent="0.25">
      <c r="A1683">
        <v>1991</v>
      </c>
      <c r="B1683" t="s">
        <v>30</v>
      </c>
      <c r="C1683" t="s">
        <v>33</v>
      </c>
      <c r="D1683" t="s">
        <v>43</v>
      </c>
      <c r="E1683" t="str">
        <f t="shared" si="104"/>
        <v>Winter crops</v>
      </c>
      <c r="F1683">
        <v>15.93</v>
      </c>
      <c r="G1683" s="6">
        <v>2758.27</v>
      </c>
      <c r="H1683" t="str">
        <f t="shared" si="105"/>
        <v>High</v>
      </c>
      <c r="I1683">
        <v>21.55</v>
      </c>
      <c r="J1683">
        <v>1.62</v>
      </c>
      <c r="K1683">
        <v>4</v>
      </c>
      <c r="L1683" s="6">
        <v>31.67</v>
      </c>
      <c r="M1683">
        <v>45.86</v>
      </c>
      <c r="N1683">
        <v>23.09</v>
      </c>
      <c r="O1683" t="str">
        <f t="shared" si="106"/>
        <v>21:40</v>
      </c>
      <c r="P1683" t="s">
        <v>35</v>
      </c>
      <c r="Q1683">
        <v>555.30999999999995</v>
      </c>
      <c r="R1683" t="str">
        <f t="shared" si="107"/>
        <v>Moderate</v>
      </c>
    </row>
    <row r="1684" spans="1:18" x14ac:dyDescent="0.25">
      <c r="A1684">
        <v>1991</v>
      </c>
      <c r="B1684" t="s">
        <v>46</v>
      </c>
      <c r="C1684" t="s">
        <v>51</v>
      </c>
      <c r="D1684" t="s">
        <v>16</v>
      </c>
      <c r="E1684" t="str">
        <f t="shared" si="104"/>
        <v>Summer crops</v>
      </c>
      <c r="F1684">
        <v>-4.6399999999999997</v>
      </c>
      <c r="G1684" s="6">
        <v>2040.78</v>
      </c>
      <c r="H1684" t="str">
        <f t="shared" si="105"/>
        <v>High</v>
      </c>
      <c r="I1684">
        <v>18.510000000000002</v>
      </c>
      <c r="J1684">
        <v>1.242</v>
      </c>
      <c r="K1684">
        <v>4</v>
      </c>
      <c r="L1684" s="6">
        <v>53.51</v>
      </c>
      <c r="M1684">
        <v>18.62</v>
      </c>
      <c r="N1684">
        <v>1.97</v>
      </c>
      <c r="O1684" t="str">
        <f t="shared" si="106"/>
        <v>0:20</v>
      </c>
      <c r="P1684" t="s">
        <v>35</v>
      </c>
      <c r="Q1684">
        <v>143</v>
      </c>
      <c r="R1684" t="str">
        <f t="shared" si="107"/>
        <v>Below 0</v>
      </c>
    </row>
    <row r="1685" spans="1:18" x14ac:dyDescent="0.25">
      <c r="A1685">
        <v>1991</v>
      </c>
      <c r="B1685" t="s">
        <v>46</v>
      </c>
      <c r="C1685" t="s">
        <v>47</v>
      </c>
      <c r="D1685" t="s">
        <v>29</v>
      </c>
      <c r="E1685" t="str">
        <f t="shared" si="104"/>
        <v>Summer crops</v>
      </c>
      <c r="F1685">
        <v>31.24</v>
      </c>
      <c r="G1685" s="6">
        <v>1109.2</v>
      </c>
      <c r="H1685" t="str">
        <f t="shared" si="105"/>
        <v>Medium</v>
      </c>
      <c r="I1685">
        <v>18.55</v>
      </c>
      <c r="J1685">
        <v>3.2759999999999998</v>
      </c>
      <c r="K1685">
        <v>0</v>
      </c>
      <c r="L1685" s="6">
        <v>34.659999999999997</v>
      </c>
      <c r="M1685">
        <v>5.5</v>
      </c>
      <c r="N1685">
        <v>37.25</v>
      </c>
      <c r="O1685" t="str">
        <f t="shared" si="106"/>
        <v>21:40</v>
      </c>
      <c r="P1685" t="s">
        <v>27</v>
      </c>
      <c r="Q1685">
        <v>772.48</v>
      </c>
      <c r="R1685" t="str">
        <f t="shared" si="107"/>
        <v>High</v>
      </c>
    </row>
    <row r="1686" spans="1:18" x14ac:dyDescent="0.25">
      <c r="A1686">
        <v>2002</v>
      </c>
      <c r="B1686" t="s">
        <v>24</v>
      </c>
      <c r="C1686" t="s">
        <v>25</v>
      </c>
      <c r="D1686" t="s">
        <v>52</v>
      </c>
      <c r="E1686" t="str">
        <f t="shared" si="104"/>
        <v>Winter crops</v>
      </c>
      <c r="F1686">
        <v>22.69</v>
      </c>
      <c r="G1686" s="6">
        <v>1932.64</v>
      </c>
      <c r="H1686" t="str">
        <f t="shared" si="105"/>
        <v>Medium</v>
      </c>
      <c r="I1686">
        <v>7.08</v>
      </c>
      <c r="J1686">
        <v>1.51</v>
      </c>
      <c r="K1686">
        <v>1</v>
      </c>
      <c r="L1686" s="6">
        <v>11.76</v>
      </c>
      <c r="M1686">
        <v>47.2</v>
      </c>
      <c r="N1686">
        <v>24.65</v>
      </c>
      <c r="O1686" t="str">
        <f t="shared" si="106"/>
        <v>21:40</v>
      </c>
      <c r="P1686" t="s">
        <v>27</v>
      </c>
      <c r="Q1686">
        <v>473.09</v>
      </c>
      <c r="R1686" t="str">
        <f t="shared" si="107"/>
        <v>Moderate</v>
      </c>
    </row>
    <row r="1687" spans="1:18" x14ac:dyDescent="0.25">
      <c r="A1687">
        <v>1998</v>
      </c>
      <c r="B1687" t="s">
        <v>21</v>
      </c>
      <c r="C1687" t="s">
        <v>55</v>
      </c>
      <c r="D1687" t="s">
        <v>34</v>
      </c>
      <c r="E1687" t="str">
        <f t="shared" si="104"/>
        <v>Winter crops</v>
      </c>
      <c r="F1687">
        <v>5.3</v>
      </c>
      <c r="G1687" s="6">
        <v>1446.93</v>
      </c>
      <c r="H1687" t="str">
        <f t="shared" si="105"/>
        <v>Medium</v>
      </c>
      <c r="I1687">
        <v>11.12</v>
      </c>
      <c r="J1687">
        <v>2.57</v>
      </c>
      <c r="K1687">
        <v>4</v>
      </c>
      <c r="L1687" s="6">
        <v>78.459999999999994</v>
      </c>
      <c r="M1687">
        <v>0.24</v>
      </c>
      <c r="N1687">
        <v>78.52</v>
      </c>
      <c r="O1687" t="str">
        <f t="shared" si="106"/>
        <v>61:80</v>
      </c>
      <c r="P1687" t="s">
        <v>35</v>
      </c>
      <c r="Q1687">
        <v>653.34</v>
      </c>
      <c r="R1687" t="str">
        <f t="shared" si="107"/>
        <v>Low</v>
      </c>
    </row>
    <row r="1688" spans="1:18" x14ac:dyDescent="0.25">
      <c r="A1688">
        <v>2022</v>
      </c>
      <c r="B1688" t="s">
        <v>24</v>
      </c>
      <c r="C1688" t="s">
        <v>57</v>
      </c>
      <c r="D1688" t="s">
        <v>26</v>
      </c>
      <c r="E1688" t="str">
        <f t="shared" si="104"/>
        <v>Summer crops</v>
      </c>
      <c r="F1688">
        <v>19.03</v>
      </c>
      <c r="G1688" s="6">
        <v>1492.89</v>
      </c>
      <c r="H1688" t="str">
        <f t="shared" si="105"/>
        <v>Medium</v>
      </c>
      <c r="I1688">
        <v>7.24</v>
      </c>
      <c r="J1688">
        <v>2.14</v>
      </c>
      <c r="K1688">
        <v>5</v>
      </c>
      <c r="L1688" s="6">
        <v>72.81</v>
      </c>
      <c r="M1688">
        <v>38.15</v>
      </c>
      <c r="N1688">
        <v>12.31</v>
      </c>
      <c r="O1688" t="str">
        <f t="shared" si="106"/>
        <v>0:20</v>
      </c>
      <c r="P1688" t="s">
        <v>17</v>
      </c>
      <c r="Q1688">
        <v>317.51</v>
      </c>
      <c r="R1688" t="str">
        <f t="shared" si="107"/>
        <v>Moderate</v>
      </c>
    </row>
    <row r="1689" spans="1:18" x14ac:dyDescent="0.25">
      <c r="A1689">
        <v>2004</v>
      </c>
      <c r="B1689" t="s">
        <v>50</v>
      </c>
      <c r="C1689" t="s">
        <v>58</v>
      </c>
      <c r="D1689" t="s">
        <v>38</v>
      </c>
      <c r="E1689" t="str">
        <f t="shared" si="104"/>
        <v>Summer crops</v>
      </c>
      <c r="F1689">
        <v>20.65</v>
      </c>
      <c r="G1689" s="6">
        <v>519.87</v>
      </c>
      <c r="H1689" t="str">
        <f t="shared" si="105"/>
        <v>Low</v>
      </c>
      <c r="I1689">
        <v>4.55</v>
      </c>
      <c r="J1689">
        <v>2.5299999999999998</v>
      </c>
      <c r="K1689">
        <v>5</v>
      </c>
      <c r="L1689" s="6">
        <v>40.28</v>
      </c>
      <c r="M1689">
        <v>2.41</v>
      </c>
      <c r="N1689">
        <v>54.88</v>
      </c>
      <c r="O1689" t="str">
        <f t="shared" si="106"/>
        <v>41:60</v>
      </c>
      <c r="P1689" t="s">
        <v>27</v>
      </c>
      <c r="Q1689">
        <v>451.93</v>
      </c>
      <c r="R1689" t="str">
        <f t="shared" si="107"/>
        <v>Moderate</v>
      </c>
    </row>
    <row r="1690" spans="1:18" x14ac:dyDescent="0.25">
      <c r="A1690">
        <v>1999</v>
      </c>
      <c r="B1690" t="s">
        <v>46</v>
      </c>
      <c r="C1690" t="s">
        <v>47</v>
      </c>
      <c r="D1690" t="s">
        <v>16</v>
      </c>
      <c r="E1690" t="str">
        <f t="shared" si="104"/>
        <v>Summer crops</v>
      </c>
      <c r="F1690">
        <v>15.54</v>
      </c>
      <c r="G1690" s="6">
        <v>2917.8</v>
      </c>
      <c r="H1690" t="str">
        <f t="shared" si="105"/>
        <v>High</v>
      </c>
      <c r="I1690">
        <v>29.81</v>
      </c>
      <c r="J1690">
        <v>1.7369999999999901</v>
      </c>
      <c r="K1690">
        <v>5</v>
      </c>
      <c r="L1690" s="6">
        <v>60.04</v>
      </c>
      <c r="M1690">
        <v>34.35</v>
      </c>
      <c r="N1690">
        <v>4.49</v>
      </c>
      <c r="O1690" t="str">
        <f t="shared" si="106"/>
        <v>0:20</v>
      </c>
      <c r="P1690" t="s">
        <v>35</v>
      </c>
      <c r="Q1690">
        <v>413.61</v>
      </c>
      <c r="R1690" t="str">
        <f t="shared" si="107"/>
        <v>Moderate</v>
      </c>
    </row>
    <row r="1691" spans="1:18" x14ac:dyDescent="0.25">
      <c r="A1691">
        <v>2008</v>
      </c>
      <c r="B1691" t="s">
        <v>41</v>
      </c>
      <c r="C1691" t="s">
        <v>42</v>
      </c>
      <c r="D1691" t="s">
        <v>52</v>
      </c>
      <c r="E1691" t="str">
        <f t="shared" si="104"/>
        <v>Winter crops</v>
      </c>
      <c r="F1691">
        <v>17.739999999999998</v>
      </c>
      <c r="G1691" s="6">
        <v>2212.7199999999998</v>
      </c>
      <c r="H1691" t="str">
        <f t="shared" si="105"/>
        <v>High</v>
      </c>
      <c r="I1691">
        <v>19.18</v>
      </c>
      <c r="J1691">
        <v>4.2300000000000004</v>
      </c>
      <c r="K1691">
        <v>1</v>
      </c>
      <c r="L1691" s="6">
        <v>51.64</v>
      </c>
      <c r="M1691">
        <v>23.5</v>
      </c>
      <c r="N1691">
        <v>39.380000000000003</v>
      </c>
      <c r="O1691" t="str">
        <f t="shared" si="106"/>
        <v>21:40</v>
      </c>
      <c r="P1691" t="s">
        <v>27</v>
      </c>
      <c r="Q1691">
        <v>762.37</v>
      </c>
      <c r="R1691" t="str">
        <f t="shared" si="107"/>
        <v>Moderate</v>
      </c>
    </row>
    <row r="1692" spans="1:18" x14ac:dyDescent="0.25">
      <c r="A1692">
        <v>1998</v>
      </c>
      <c r="B1692" t="s">
        <v>32</v>
      </c>
      <c r="C1692" t="s">
        <v>33</v>
      </c>
      <c r="D1692" t="s">
        <v>43</v>
      </c>
      <c r="E1692" t="str">
        <f t="shared" si="104"/>
        <v>Winter crops</v>
      </c>
      <c r="F1692">
        <v>34.25</v>
      </c>
      <c r="G1692" s="6">
        <v>624.36</v>
      </c>
      <c r="H1692" t="str">
        <f t="shared" si="105"/>
        <v>Low</v>
      </c>
      <c r="I1692">
        <v>16.86</v>
      </c>
      <c r="J1692">
        <v>3.2309999999999999</v>
      </c>
      <c r="K1692">
        <v>8</v>
      </c>
      <c r="L1692" s="6">
        <v>20.92</v>
      </c>
      <c r="M1692">
        <v>3.98</v>
      </c>
      <c r="N1692">
        <v>84.6</v>
      </c>
      <c r="O1692" t="str">
        <f t="shared" si="106"/>
        <v>81:100</v>
      </c>
      <c r="P1692" t="s">
        <v>17</v>
      </c>
      <c r="Q1692">
        <v>1477.16</v>
      </c>
      <c r="R1692" t="str">
        <f t="shared" si="107"/>
        <v>High</v>
      </c>
    </row>
    <row r="1693" spans="1:18" x14ac:dyDescent="0.25">
      <c r="A1693">
        <v>2011</v>
      </c>
      <c r="B1693" t="s">
        <v>21</v>
      </c>
      <c r="C1693" t="s">
        <v>55</v>
      </c>
      <c r="D1693" t="s">
        <v>16</v>
      </c>
      <c r="E1693" t="str">
        <f t="shared" si="104"/>
        <v>Summer crops</v>
      </c>
      <c r="F1693">
        <v>34.25</v>
      </c>
      <c r="G1693" s="6">
        <v>2459.85</v>
      </c>
      <c r="H1693" t="str">
        <f t="shared" si="105"/>
        <v>High</v>
      </c>
      <c r="I1693">
        <v>18.39</v>
      </c>
      <c r="J1693">
        <v>2.2589999999999999</v>
      </c>
      <c r="K1693">
        <v>0</v>
      </c>
      <c r="L1693" s="6">
        <v>51.26</v>
      </c>
      <c r="M1693">
        <v>32.869999999999997</v>
      </c>
      <c r="N1693">
        <v>31.21</v>
      </c>
      <c r="O1693" t="str">
        <f t="shared" si="106"/>
        <v>21:40</v>
      </c>
      <c r="P1693" t="s">
        <v>39</v>
      </c>
      <c r="Q1693">
        <v>885.91</v>
      </c>
      <c r="R1693" t="str">
        <f t="shared" si="107"/>
        <v>High</v>
      </c>
    </row>
    <row r="1694" spans="1:18" x14ac:dyDescent="0.25">
      <c r="A1694">
        <v>2022</v>
      </c>
      <c r="B1694" t="s">
        <v>32</v>
      </c>
      <c r="C1694" t="s">
        <v>33</v>
      </c>
      <c r="D1694" t="s">
        <v>48</v>
      </c>
      <c r="E1694" t="str">
        <f t="shared" si="104"/>
        <v>Summer crops</v>
      </c>
      <c r="F1694">
        <v>28.4</v>
      </c>
      <c r="G1694" s="6">
        <v>1691.65</v>
      </c>
      <c r="H1694" t="str">
        <f t="shared" si="105"/>
        <v>Medium</v>
      </c>
      <c r="I1694">
        <v>5.15</v>
      </c>
      <c r="J1694">
        <v>2.37</v>
      </c>
      <c r="K1694">
        <v>4</v>
      </c>
      <c r="L1694" s="6">
        <v>99.8</v>
      </c>
      <c r="M1694">
        <v>11.11</v>
      </c>
      <c r="N1694">
        <v>93.09</v>
      </c>
      <c r="O1694" t="str">
        <f t="shared" si="106"/>
        <v>81:100</v>
      </c>
      <c r="P1694" t="s">
        <v>35</v>
      </c>
      <c r="Q1694">
        <v>516.51</v>
      </c>
      <c r="R1694" t="str">
        <f t="shared" si="107"/>
        <v>High</v>
      </c>
    </row>
    <row r="1695" spans="1:18" x14ac:dyDescent="0.25">
      <c r="A1695">
        <v>2017</v>
      </c>
      <c r="B1695" t="s">
        <v>46</v>
      </c>
      <c r="C1695" t="s">
        <v>67</v>
      </c>
      <c r="D1695" t="s">
        <v>29</v>
      </c>
      <c r="E1695" t="str">
        <f t="shared" si="104"/>
        <v>Summer crops</v>
      </c>
      <c r="F1695">
        <v>-0.21</v>
      </c>
      <c r="G1695" s="6">
        <v>2156.3200000000002</v>
      </c>
      <c r="H1695" t="str">
        <f t="shared" si="105"/>
        <v>High</v>
      </c>
      <c r="I1695">
        <v>8.65</v>
      </c>
      <c r="J1695">
        <v>1.39</v>
      </c>
      <c r="K1695">
        <v>3</v>
      </c>
      <c r="L1695" s="6">
        <v>31.88</v>
      </c>
      <c r="M1695">
        <v>41.01</v>
      </c>
      <c r="N1695">
        <v>4.4800000000000004</v>
      </c>
      <c r="O1695" t="str">
        <f t="shared" si="106"/>
        <v>0:20</v>
      </c>
      <c r="P1695" t="s">
        <v>17</v>
      </c>
      <c r="Q1695">
        <v>329.67</v>
      </c>
      <c r="R1695" t="str">
        <f t="shared" si="107"/>
        <v>Below 0</v>
      </c>
    </row>
    <row r="1696" spans="1:18" x14ac:dyDescent="0.25">
      <c r="A1696">
        <v>2004</v>
      </c>
      <c r="B1696" t="s">
        <v>24</v>
      </c>
      <c r="C1696" t="s">
        <v>72</v>
      </c>
      <c r="D1696" t="s">
        <v>43</v>
      </c>
      <c r="E1696" t="str">
        <f t="shared" si="104"/>
        <v>Winter crops</v>
      </c>
      <c r="F1696">
        <v>21.19</v>
      </c>
      <c r="G1696" s="6">
        <v>341.66</v>
      </c>
      <c r="H1696" t="str">
        <f t="shared" si="105"/>
        <v>Low</v>
      </c>
      <c r="I1696">
        <v>24.81</v>
      </c>
      <c r="J1696">
        <v>1.278</v>
      </c>
      <c r="K1696">
        <v>1</v>
      </c>
      <c r="L1696" s="6">
        <v>60.66</v>
      </c>
      <c r="M1696">
        <v>4.32</v>
      </c>
      <c r="N1696">
        <v>67.260000000000005</v>
      </c>
      <c r="O1696" t="str">
        <f t="shared" si="106"/>
        <v>61:80</v>
      </c>
      <c r="P1696" t="s">
        <v>17</v>
      </c>
      <c r="Q1696">
        <v>399.54</v>
      </c>
      <c r="R1696" t="str">
        <f t="shared" si="107"/>
        <v>Moderate</v>
      </c>
    </row>
    <row r="1697" spans="1:18" x14ac:dyDescent="0.25">
      <c r="A1697">
        <v>1990</v>
      </c>
      <c r="B1697" t="s">
        <v>18</v>
      </c>
      <c r="C1697" t="s">
        <v>19</v>
      </c>
      <c r="D1697" t="s">
        <v>38</v>
      </c>
      <c r="E1697" t="str">
        <f t="shared" si="104"/>
        <v>Summer crops</v>
      </c>
      <c r="F1697">
        <v>3.6</v>
      </c>
      <c r="G1697" s="6">
        <v>2789.27</v>
      </c>
      <c r="H1697" t="str">
        <f t="shared" si="105"/>
        <v>High</v>
      </c>
      <c r="I1697">
        <v>19.98</v>
      </c>
      <c r="J1697">
        <v>1.944</v>
      </c>
      <c r="K1697">
        <v>7</v>
      </c>
      <c r="L1697" s="6">
        <v>26.58</v>
      </c>
      <c r="M1697">
        <v>3.03</v>
      </c>
      <c r="N1697">
        <v>47.72</v>
      </c>
      <c r="O1697" t="str">
        <f t="shared" si="106"/>
        <v>41:60</v>
      </c>
      <c r="P1697" t="s">
        <v>39</v>
      </c>
      <c r="Q1697">
        <v>422.57</v>
      </c>
      <c r="R1697" t="str">
        <f t="shared" si="107"/>
        <v>Low</v>
      </c>
    </row>
    <row r="1698" spans="1:18" x14ac:dyDescent="0.25">
      <c r="A1698">
        <v>2021</v>
      </c>
      <c r="B1698" t="s">
        <v>30</v>
      </c>
      <c r="C1698" t="s">
        <v>31</v>
      </c>
      <c r="D1698" t="s">
        <v>52</v>
      </c>
      <c r="E1698" t="str">
        <f t="shared" si="104"/>
        <v>Winter crops</v>
      </c>
      <c r="F1698">
        <v>23.32</v>
      </c>
      <c r="G1698" s="6">
        <v>1291.8599999999999</v>
      </c>
      <c r="H1698" t="str">
        <f t="shared" si="105"/>
        <v>Medium</v>
      </c>
      <c r="I1698">
        <v>20.45</v>
      </c>
      <c r="J1698">
        <v>2.1240000000000001</v>
      </c>
      <c r="K1698">
        <v>4</v>
      </c>
      <c r="L1698" s="6">
        <v>57.48</v>
      </c>
      <c r="M1698">
        <v>11.39</v>
      </c>
      <c r="N1698">
        <v>1.96</v>
      </c>
      <c r="O1698" t="str">
        <f t="shared" si="106"/>
        <v>0:20</v>
      </c>
      <c r="P1698" t="s">
        <v>39</v>
      </c>
      <c r="Q1698">
        <v>480.25</v>
      </c>
      <c r="R1698" t="str">
        <f t="shared" si="107"/>
        <v>Moderate</v>
      </c>
    </row>
    <row r="1699" spans="1:18" x14ac:dyDescent="0.25">
      <c r="A1699">
        <v>1993</v>
      </c>
      <c r="B1699" t="s">
        <v>32</v>
      </c>
      <c r="C1699" t="s">
        <v>33</v>
      </c>
      <c r="D1699" t="s">
        <v>23</v>
      </c>
      <c r="E1699" t="str">
        <f t="shared" si="104"/>
        <v>Winter crops</v>
      </c>
      <c r="F1699">
        <v>23.53</v>
      </c>
      <c r="G1699" s="6">
        <v>2832.1</v>
      </c>
      <c r="H1699" t="str">
        <f t="shared" si="105"/>
        <v>High</v>
      </c>
      <c r="I1699">
        <v>26.22</v>
      </c>
      <c r="J1699">
        <v>1.278</v>
      </c>
      <c r="K1699">
        <v>8</v>
      </c>
      <c r="L1699" s="6">
        <v>67.900000000000006</v>
      </c>
      <c r="M1699">
        <v>5.73</v>
      </c>
      <c r="N1699">
        <v>9.5</v>
      </c>
      <c r="O1699" t="str">
        <f t="shared" si="106"/>
        <v>0:20</v>
      </c>
      <c r="P1699" t="s">
        <v>17</v>
      </c>
      <c r="Q1699">
        <v>408.82</v>
      </c>
      <c r="R1699" t="str">
        <f t="shared" si="107"/>
        <v>Moderate</v>
      </c>
    </row>
    <row r="1700" spans="1:18" x14ac:dyDescent="0.25">
      <c r="A1700">
        <v>2004</v>
      </c>
      <c r="B1700" t="s">
        <v>24</v>
      </c>
      <c r="C1700" t="s">
        <v>72</v>
      </c>
      <c r="D1700" t="s">
        <v>16</v>
      </c>
      <c r="E1700" t="str">
        <f t="shared" si="104"/>
        <v>Summer crops</v>
      </c>
      <c r="F1700">
        <v>27.09</v>
      </c>
      <c r="G1700" s="6">
        <v>2274.65</v>
      </c>
      <c r="H1700" t="str">
        <f t="shared" si="105"/>
        <v>High</v>
      </c>
      <c r="I1700">
        <v>4.71</v>
      </c>
      <c r="J1700">
        <v>2.92</v>
      </c>
      <c r="K1700">
        <v>5</v>
      </c>
      <c r="L1700" s="6">
        <v>92.43</v>
      </c>
      <c r="M1700">
        <v>17.63</v>
      </c>
      <c r="N1700">
        <v>2.6</v>
      </c>
      <c r="O1700" t="str">
        <f t="shared" si="106"/>
        <v>0:20</v>
      </c>
      <c r="P1700" t="s">
        <v>20</v>
      </c>
      <c r="Q1700">
        <v>1291.27</v>
      </c>
      <c r="R1700" t="str">
        <f t="shared" si="107"/>
        <v>High</v>
      </c>
    </row>
    <row r="1701" spans="1:18" x14ac:dyDescent="0.25">
      <c r="A1701">
        <v>2012</v>
      </c>
      <c r="B1701" t="s">
        <v>18</v>
      </c>
      <c r="C1701" t="s">
        <v>56</v>
      </c>
      <c r="D1701" t="s">
        <v>48</v>
      </c>
      <c r="E1701" t="str">
        <f t="shared" si="104"/>
        <v>Summer crops</v>
      </c>
      <c r="F1701">
        <v>32.799999999999997</v>
      </c>
      <c r="G1701" s="6">
        <v>2259.84</v>
      </c>
      <c r="H1701" t="str">
        <f t="shared" si="105"/>
        <v>High</v>
      </c>
      <c r="I1701">
        <v>19.72</v>
      </c>
      <c r="J1701">
        <v>0.873</v>
      </c>
      <c r="K1701">
        <v>3</v>
      </c>
      <c r="L1701" s="6">
        <v>80.430000000000007</v>
      </c>
      <c r="M1701">
        <v>17.48</v>
      </c>
      <c r="N1701">
        <v>9.35</v>
      </c>
      <c r="O1701" t="str">
        <f t="shared" si="106"/>
        <v>0:20</v>
      </c>
      <c r="P1701" t="s">
        <v>20</v>
      </c>
      <c r="Q1701">
        <v>258.69</v>
      </c>
      <c r="R1701" t="str">
        <f t="shared" si="107"/>
        <v>High</v>
      </c>
    </row>
    <row r="1702" spans="1:18" x14ac:dyDescent="0.25">
      <c r="A1702">
        <v>2003</v>
      </c>
      <c r="B1702" t="s">
        <v>50</v>
      </c>
      <c r="C1702" t="s">
        <v>58</v>
      </c>
      <c r="D1702" t="s">
        <v>16</v>
      </c>
      <c r="E1702" t="str">
        <f t="shared" si="104"/>
        <v>Summer crops</v>
      </c>
      <c r="F1702">
        <v>11.51</v>
      </c>
      <c r="G1702" s="6">
        <v>813.11</v>
      </c>
      <c r="H1702" t="str">
        <f t="shared" si="105"/>
        <v>Low</v>
      </c>
      <c r="I1702">
        <v>9.6199999999999992</v>
      </c>
      <c r="J1702">
        <v>3.2</v>
      </c>
      <c r="K1702">
        <v>1</v>
      </c>
      <c r="L1702" s="6">
        <v>59.87</v>
      </c>
      <c r="M1702">
        <v>8.01</v>
      </c>
      <c r="N1702">
        <v>90.49</v>
      </c>
      <c r="O1702" t="str">
        <f t="shared" si="106"/>
        <v>81:100</v>
      </c>
      <c r="P1702" t="s">
        <v>27</v>
      </c>
      <c r="Q1702">
        <v>452.97</v>
      </c>
      <c r="R1702" t="str">
        <f t="shared" si="107"/>
        <v>Low</v>
      </c>
    </row>
    <row r="1703" spans="1:18" x14ac:dyDescent="0.25">
      <c r="A1703">
        <v>2010</v>
      </c>
      <c r="B1703" t="s">
        <v>24</v>
      </c>
      <c r="C1703" t="s">
        <v>57</v>
      </c>
      <c r="D1703" t="s">
        <v>43</v>
      </c>
      <c r="E1703" t="str">
        <f t="shared" si="104"/>
        <v>Winter crops</v>
      </c>
      <c r="F1703">
        <v>11.49</v>
      </c>
      <c r="G1703" s="6">
        <v>2562.84</v>
      </c>
      <c r="H1703" t="str">
        <f t="shared" si="105"/>
        <v>High</v>
      </c>
      <c r="I1703">
        <v>23.76</v>
      </c>
      <c r="J1703">
        <v>2.1779999999999999</v>
      </c>
      <c r="K1703">
        <v>3</v>
      </c>
      <c r="L1703" s="6">
        <v>55.7</v>
      </c>
      <c r="M1703">
        <v>27.73</v>
      </c>
      <c r="N1703">
        <v>26.04</v>
      </c>
      <c r="O1703" t="str">
        <f t="shared" si="106"/>
        <v>21:40</v>
      </c>
      <c r="P1703" t="s">
        <v>39</v>
      </c>
      <c r="Q1703">
        <v>439.12</v>
      </c>
      <c r="R1703" t="str">
        <f t="shared" si="107"/>
        <v>Low</v>
      </c>
    </row>
    <row r="1704" spans="1:18" x14ac:dyDescent="0.25">
      <c r="A1704">
        <v>1992</v>
      </c>
      <c r="B1704" t="s">
        <v>41</v>
      </c>
      <c r="C1704" t="s">
        <v>44</v>
      </c>
      <c r="D1704" t="s">
        <v>29</v>
      </c>
      <c r="E1704" t="str">
        <f t="shared" si="104"/>
        <v>Summer crops</v>
      </c>
      <c r="F1704">
        <v>8.9700000000000006</v>
      </c>
      <c r="G1704" s="6">
        <v>882.62</v>
      </c>
      <c r="H1704" t="str">
        <f t="shared" si="105"/>
        <v>Low</v>
      </c>
      <c r="I1704">
        <v>29.08</v>
      </c>
      <c r="J1704">
        <v>0.90900000000000003</v>
      </c>
      <c r="K1704">
        <v>2</v>
      </c>
      <c r="L1704" s="6">
        <v>19.16</v>
      </c>
      <c r="M1704">
        <v>43.57</v>
      </c>
      <c r="N1704">
        <v>49.75</v>
      </c>
      <c r="O1704" t="str">
        <f t="shared" si="106"/>
        <v>41:60</v>
      </c>
      <c r="P1704" t="s">
        <v>27</v>
      </c>
      <c r="Q1704">
        <v>292.81</v>
      </c>
      <c r="R1704" t="str">
        <f t="shared" si="107"/>
        <v>Low</v>
      </c>
    </row>
    <row r="1705" spans="1:18" x14ac:dyDescent="0.25">
      <c r="A1705">
        <v>1995</v>
      </c>
      <c r="B1705" t="s">
        <v>14</v>
      </c>
      <c r="C1705" t="s">
        <v>15</v>
      </c>
      <c r="D1705" t="s">
        <v>26</v>
      </c>
      <c r="E1705" t="str">
        <f t="shared" si="104"/>
        <v>Summer crops</v>
      </c>
      <c r="F1705">
        <v>-3.96</v>
      </c>
      <c r="G1705" s="6">
        <v>1176.3800000000001</v>
      </c>
      <c r="H1705" t="str">
        <f t="shared" si="105"/>
        <v>Medium</v>
      </c>
      <c r="I1705">
        <v>15.1</v>
      </c>
      <c r="J1705">
        <v>0.93600000000000005</v>
      </c>
      <c r="K1705">
        <v>4</v>
      </c>
      <c r="L1705" s="6">
        <v>67.3</v>
      </c>
      <c r="M1705">
        <v>7.33</v>
      </c>
      <c r="N1705">
        <v>30.78</v>
      </c>
      <c r="O1705" t="str">
        <f t="shared" si="106"/>
        <v>21:40</v>
      </c>
      <c r="P1705" t="s">
        <v>17</v>
      </c>
      <c r="Q1705">
        <v>277.63</v>
      </c>
      <c r="R1705" t="str">
        <f t="shared" si="107"/>
        <v>Below 0</v>
      </c>
    </row>
    <row r="1706" spans="1:18" x14ac:dyDescent="0.25">
      <c r="A1706">
        <v>2003</v>
      </c>
      <c r="B1706" t="s">
        <v>18</v>
      </c>
      <c r="C1706" t="s">
        <v>56</v>
      </c>
      <c r="D1706" t="s">
        <v>34</v>
      </c>
      <c r="E1706" t="str">
        <f t="shared" si="104"/>
        <v>Winter crops</v>
      </c>
      <c r="F1706">
        <v>9.64</v>
      </c>
      <c r="G1706" s="6">
        <v>1448.23</v>
      </c>
      <c r="H1706" t="str">
        <f t="shared" si="105"/>
        <v>Medium</v>
      </c>
      <c r="I1706">
        <v>29.62</v>
      </c>
      <c r="J1706">
        <v>2.5920000000000001</v>
      </c>
      <c r="K1706">
        <v>7</v>
      </c>
      <c r="L1706" s="6">
        <v>96.63</v>
      </c>
      <c r="M1706">
        <v>41.34</v>
      </c>
      <c r="N1706">
        <v>56.08</v>
      </c>
      <c r="O1706" t="str">
        <f t="shared" si="106"/>
        <v>41:60</v>
      </c>
      <c r="P1706" t="s">
        <v>35</v>
      </c>
      <c r="Q1706">
        <v>350.35</v>
      </c>
      <c r="R1706" t="str">
        <f t="shared" si="107"/>
        <v>Low</v>
      </c>
    </row>
    <row r="1707" spans="1:18" x14ac:dyDescent="0.25">
      <c r="A1707">
        <v>2020</v>
      </c>
      <c r="B1707" t="s">
        <v>46</v>
      </c>
      <c r="C1707" t="s">
        <v>47</v>
      </c>
      <c r="D1707" t="s">
        <v>29</v>
      </c>
      <c r="E1707" t="str">
        <f t="shared" si="104"/>
        <v>Summer crops</v>
      </c>
      <c r="F1707">
        <v>13.35</v>
      </c>
      <c r="G1707" s="6">
        <v>304.64</v>
      </c>
      <c r="H1707" t="str">
        <f t="shared" si="105"/>
        <v>Low</v>
      </c>
      <c r="I1707">
        <v>16.12</v>
      </c>
      <c r="J1707">
        <v>3.9239999999999999</v>
      </c>
      <c r="K1707">
        <v>8</v>
      </c>
      <c r="L1707" s="6">
        <v>34.770000000000003</v>
      </c>
      <c r="M1707">
        <v>33.29</v>
      </c>
      <c r="N1707">
        <v>44.96</v>
      </c>
      <c r="O1707" t="str">
        <f t="shared" si="106"/>
        <v>41:60</v>
      </c>
      <c r="P1707" t="s">
        <v>35</v>
      </c>
      <c r="Q1707">
        <v>1864.02</v>
      </c>
      <c r="R1707" t="str">
        <f t="shared" si="107"/>
        <v>Low</v>
      </c>
    </row>
    <row r="1708" spans="1:18" x14ac:dyDescent="0.25">
      <c r="A1708">
        <v>1995</v>
      </c>
      <c r="B1708" t="s">
        <v>50</v>
      </c>
      <c r="C1708" t="s">
        <v>19</v>
      </c>
      <c r="D1708" t="s">
        <v>26</v>
      </c>
      <c r="E1708" t="str">
        <f t="shared" si="104"/>
        <v>Summer crops</v>
      </c>
      <c r="F1708">
        <v>33.76</v>
      </c>
      <c r="G1708" s="6">
        <v>1446.6</v>
      </c>
      <c r="H1708" t="str">
        <f t="shared" si="105"/>
        <v>Medium</v>
      </c>
      <c r="I1708">
        <v>11.56</v>
      </c>
      <c r="J1708">
        <v>4</v>
      </c>
      <c r="K1708">
        <v>10</v>
      </c>
      <c r="L1708" s="6">
        <v>67.180000000000007</v>
      </c>
      <c r="M1708">
        <v>20.41</v>
      </c>
      <c r="N1708">
        <v>46.97</v>
      </c>
      <c r="O1708" t="str">
        <f t="shared" si="106"/>
        <v>41:60</v>
      </c>
      <c r="P1708" t="s">
        <v>27</v>
      </c>
      <c r="Q1708">
        <v>1231.99</v>
      </c>
      <c r="R1708" t="str">
        <f t="shared" si="107"/>
        <v>High</v>
      </c>
    </row>
    <row r="1709" spans="1:18" x14ac:dyDescent="0.25">
      <c r="A1709">
        <v>2017</v>
      </c>
      <c r="B1709" t="s">
        <v>50</v>
      </c>
      <c r="C1709" t="s">
        <v>56</v>
      </c>
      <c r="D1709" t="s">
        <v>29</v>
      </c>
      <c r="E1709" t="str">
        <f t="shared" si="104"/>
        <v>Summer crops</v>
      </c>
      <c r="F1709">
        <v>9.5500000000000007</v>
      </c>
      <c r="G1709" s="6">
        <v>2600.4899999999998</v>
      </c>
      <c r="H1709" t="str">
        <f t="shared" si="105"/>
        <v>High</v>
      </c>
      <c r="I1709">
        <v>6.56</v>
      </c>
      <c r="J1709">
        <v>1.5</v>
      </c>
      <c r="K1709">
        <v>5</v>
      </c>
      <c r="L1709" s="6">
        <v>98.38</v>
      </c>
      <c r="M1709">
        <v>38.15</v>
      </c>
      <c r="N1709">
        <v>66.12</v>
      </c>
      <c r="O1709" t="str">
        <f t="shared" si="106"/>
        <v>61:80</v>
      </c>
      <c r="P1709" t="s">
        <v>35</v>
      </c>
      <c r="Q1709">
        <v>225.8</v>
      </c>
      <c r="R1709" t="str">
        <f t="shared" si="107"/>
        <v>Low</v>
      </c>
    </row>
    <row r="1710" spans="1:18" x14ac:dyDescent="0.25">
      <c r="A1710">
        <v>2011</v>
      </c>
      <c r="B1710" t="s">
        <v>36</v>
      </c>
      <c r="C1710" t="s">
        <v>62</v>
      </c>
      <c r="D1710" t="s">
        <v>48</v>
      </c>
      <c r="E1710" t="str">
        <f t="shared" si="104"/>
        <v>Summer crops</v>
      </c>
      <c r="F1710">
        <v>32.590000000000003</v>
      </c>
      <c r="G1710" s="6">
        <v>2966.16</v>
      </c>
      <c r="H1710" t="str">
        <f t="shared" si="105"/>
        <v>High</v>
      </c>
      <c r="I1710">
        <v>20.73</v>
      </c>
      <c r="J1710">
        <v>3.33</v>
      </c>
      <c r="K1710">
        <v>6</v>
      </c>
      <c r="L1710" s="6">
        <v>24.97</v>
      </c>
      <c r="M1710">
        <v>27.38</v>
      </c>
      <c r="N1710">
        <v>48.71</v>
      </c>
      <c r="O1710" t="str">
        <f t="shared" si="106"/>
        <v>41:60</v>
      </c>
      <c r="P1710" t="s">
        <v>20</v>
      </c>
      <c r="Q1710">
        <v>336.31</v>
      </c>
      <c r="R1710" t="str">
        <f t="shared" si="107"/>
        <v>High</v>
      </c>
    </row>
    <row r="1711" spans="1:18" x14ac:dyDescent="0.25">
      <c r="A1711">
        <v>1993</v>
      </c>
      <c r="B1711" t="s">
        <v>46</v>
      </c>
      <c r="C1711" t="s">
        <v>51</v>
      </c>
      <c r="D1711" t="s">
        <v>43</v>
      </c>
      <c r="E1711" t="str">
        <f t="shared" si="104"/>
        <v>Winter crops</v>
      </c>
      <c r="F1711">
        <v>8.8800000000000008</v>
      </c>
      <c r="G1711" s="6">
        <v>1926.65</v>
      </c>
      <c r="H1711" t="str">
        <f t="shared" si="105"/>
        <v>Medium</v>
      </c>
      <c r="I1711">
        <v>23.12</v>
      </c>
      <c r="J1711">
        <v>0.88200000000000001</v>
      </c>
      <c r="K1711">
        <v>1</v>
      </c>
      <c r="L1711" s="6">
        <v>39.61</v>
      </c>
      <c r="M1711">
        <v>27.47</v>
      </c>
      <c r="N1711">
        <v>63.5</v>
      </c>
      <c r="O1711" t="str">
        <f t="shared" si="106"/>
        <v>61:80</v>
      </c>
      <c r="P1711" t="s">
        <v>17</v>
      </c>
      <c r="Q1711">
        <v>166.05</v>
      </c>
      <c r="R1711" t="str">
        <f t="shared" si="107"/>
        <v>Low</v>
      </c>
    </row>
    <row r="1712" spans="1:18" x14ac:dyDescent="0.25">
      <c r="A1712">
        <v>2023</v>
      </c>
      <c r="B1712" t="s">
        <v>24</v>
      </c>
      <c r="C1712" t="s">
        <v>59</v>
      </c>
      <c r="D1712" t="s">
        <v>49</v>
      </c>
      <c r="E1712" t="str">
        <f t="shared" si="104"/>
        <v>Summer crops</v>
      </c>
      <c r="F1712">
        <v>34.4</v>
      </c>
      <c r="G1712" s="6">
        <v>583.69000000000005</v>
      </c>
      <c r="H1712" t="str">
        <f t="shared" si="105"/>
        <v>Low</v>
      </c>
      <c r="I1712">
        <v>26.17</v>
      </c>
      <c r="J1712">
        <v>3.3839999999999999</v>
      </c>
      <c r="K1712">
        <v>3</v>
      </c>
      <c r="L1712" s="6">
        <v>42.27</v>
      </c>
      <c r="M1712">
        <v>10.85</v>
      </c>
      <c r="N1712">
        <v>94.19</v>
      </c>
      <c r="O1712" t="str">
        <f t="shared" si="106"/>
        <v>81:100</v>
      </c>
      <c r="P1712" t="s">
        <v>27</v>
      </c>
      <c r="Q1712">
        <v>556.15</v>
      </c>
      <c r="R1712" t="str">
        <f t="shared" si="107"/>
        <v>High</v>
      </c>
    </row>
    <row r="1713" spans="1:18" x14ac:dyDescent="0.25">
      <c r="A1713">
        <v>2011</v>
      </c>
      <c r="B1713" t="s">
        <v>41</v>
      </c>
      <c r="C1713" t="s">
        <v>71</v>
      </c>
      <c r="D1713" t="s">
        <v>48</v>
      </c>
      <c r="E1713" t="str">
        <f t="shared" si="104"/>
        <v>Summer crops</v>
      </c>
      <c r="F1713">
        <v>32.25</v>
      </c>
      <c r="G1713" s="6">
        <v>1767.74</v>
      </c>
      <c r="H1713" t="str">
        <f t="shared" si="105"/>
        <v>Medium</v>
      </c>
      <c r="I1713">
        <v>13.1</v>
      </c>
      <c r="J1713">
        <v>0.92</v>
      </c>
      <c r="K1713">
        <v>8</v>
      </c>
      <c r="L1713" s="6">
        <v>70.61</v>
      </c>
      <c r="M1713">
        <v>14.56</v>
      </c>
      <c r="N1713">
        <v>87.68</v>
      </c>
      <c r="O1713" t="str">
        <f t="shared" si="106"/>
        <v>81:100</v>
      </c>
      <c r="P1713" t="s">
        <v>27</v>
      </c>
      <c r="Q1713">
        <v>152.41</v>
      </c>
      <c r="R1713" t="str">
        <f t="shared" si="107"/>
        <v>High</v>
      </c>
    </row>
    <row r="1714" spans="1:18" x14ac:dyDescent="0.25">
      <c r="A1714">
        <v>1999</v>
      </c>
      <c r="B1714" t="s">
        <v>24</v>
      </c>
      <c r="C1714" t="s">
        <v>59</v>
      </c>
      <c r="D1714" t="s">
        <v>23</v>
      </c>
      <c r="E1714" t="str">
        <f t="shared" si="104"/>
        <v>Winter crops</v>
      </c>
      <c r="F1714">
        <v>-1.47</v>
      </c>
      <c r="G1714" s="6">
        <v>2430.64</v>
      </c>
      <c r="H1714" t="str">
        <f t="shared" si="105"/>
        <v>High</v>
      </c>
      <c r="I1714">
        <v>28.24</v>
      </c>
      <c r="J1714">
        <v>2.4569999999999999</v>
      </c>
      <c r="K1714">
        <v>1</v>
      </c>
      <c r="L1714" s="6">
        <v>89.34</v>
      </c>
      <c r="M1714">
        <v>10.23</v>
      </c>
      <c r="N1714">
        <v>70.36</v>
      </c>
      <c r="O1714" t="str">
        <f t="shared" si="106"/>
        <v>61:80</v>
      </c>
      <c r="P1714" t="s">
        <v>39</v>
      </c>
      <c r="Q1714">
        <v>873.92</v>
      </c>
      <c r="R1714" t="str">
        <f t="shared" si="107"/>
        <v>Below 0</v>
      </c>
    </row>
    <row r="1715" spans="1:18" x14ac:dyDescent="0.25">
      <c r="A1715">
        <v>2000</v>
      </c>
      <c r="B1715" t="s">
        <v>46</v>
      </c>
      <c r="C1715" t="s">
        <v>47</v>
      </c>
      <c r="D1715" t="s">
        <v>52</v>
      </c>
      <c r="E1715" t="str">
        <f t="shared" si="104"/>
        <v>Winter crops</v>
      </c>
      <c r="F1715">
        <v>17.18</v>
      </c>
      <c r="G1715" s="6">
        <v>574.4</v>
      </c>
      <c r="H1715" t="str">
        <f t="shared" si="105"/>
        <v>Low</v>
      </c>
      <c r="I1715">
        <v>14.13</v>
      </c>
      <c r="J1715">
        <v>1.66</v>
      </c>
      <c r="K1715">
        <v>0</v>
      </c>
      <c r="L1715" s="6">
        <v>24.78</v>
      </c>
      <c r="M1715">
        <v>45.32</v>
      </c>
      <c r="N1715">
        <v>46.25</v>
      </c>
      <c r="O1715" t="str">
        <f t="shared" si="106"/>
        <v>41:60</v>
      </c>
      <c r="P1715" t="s">
        <v>35</v>
      </c>
      <c r="Q1715">
        <v>581.35</v>
      </c>
      <c r="R1715" t="str">
        <f t="shared" si="107"/>
        <v>Moderate</v>
      </c>
    </row>
    <row r="1716" spans="1:18" x14ac:dyDescent="0.25">
      <c r="A1716">
        <v>1996</v>
      </c>
      <c r="B1716" t="s">
        <v>21</v>
      </c>
      <c r="C1716" t="s">
        <v>45</v>
      </c>
      <c r="D1716" t="s">
        <v>29</v>
      </c>
      <c r="E1716" t="str">
        <f t="shared" si="104"/>
        <v>Summer crops</v>
      </c>
      <c r="F1716">
        <v>29.79</v>
      </c>
      <c r="G1716" s="6">
        <v>2642.22</v>
      </c>
      <c r="H1716" t="str">
        <f t="shared" si="105"/>
        <v>High</v>
      </c>
      <c r="I1716">
        <v>24.02</v>
      </c>
      <c r="J1716">
        <v>2.448</v>
      </c>
      <c r="K1716">
        <v>5</v>
      </c>
      <c r="L1716" s="6">
        <v>15.54</v>
      </c>
      <c r="M1716">
        <v>6.82</v>
      </c>
      <c r="N1716">
        <v>58.15</v>
      </c>
      <c r="O1716" t="str">
        <f t="shared" si="106"/>
        <v>41:60</v>
      </c>
      <c r="P1716" t="s">
        <v>27</v>
      </c>
      <c r="Q1716">
        <v>1087.6600000000001</v>
      </c>
      <c r="R1716" t="str">
        <f t="shared" si="107"/>
        <v>High</v>
      </c>
    </row>
    <row r="1717" spans="1:18" x14ac:dyDescent="0.25">
      <c r="A1717">
        <v>2018</v>
      </c>
      <c r="B1717" t="s">
        <v>24</v>
      </c>
      <c r="C1717" t="s">
        <v>25</v>
      </c>
      <c r="D1717" t="s">
        <v>48</v>
      </c>
      <c r="E1717" t="str">
        <f t="shared" si="104"/>
        <v>Summer crops</v>
      </c>
      <c r="F1717">
        <v>28.54</v>
      </c>
      <c r="G1717" s="6">
        <v>2732.78</v>
      </c>
      <c r="H1717" t="str">
        <f t="shared" si="105"/>
        <v>High</v>
      </c>
      <c r="I1717">
        <v>29.52</v>
      </c>
      <c r="J1717">
        <v>3.0779999999999998</v>
      </c>
      <c r="K1717">
        <v>9</v>
      </c>
      <c r="L1717" s="6">
        <v>43.37</v>
      </c>
      <c r="M1717">
        <v>23.81</v>
      </c>
      <c r="N1717">
        <v>32.96</v>
      </c>
      <c r="O1717" t="str">
        <f t="shared" si="106"/>
        <v>21:40</v>
      </c>
      <c r="P1717" t="s">
        <v>39</v>
      </c>
      <c r="Q1717">
        <v>1519.4</v>
      </c>
      <c r="R1717" t="str">
        <f t="shared" si="107"/>
        <v>High</v>
      </c>
    </row>
    <row r="1718" spans="1:18" x14ac:dyDescent="0.25">
      <c r="A1718">
        <v>2002</v>
      </c>
      <c r="B1718" t="s">
        <v>21</v>
      </c>
      <c r="C1718" t="s">
        <v>22</v>
      </c>
      <c r="D1718" t="s">
        <v>16</v>
      </c>
      <c r="E1718" t="str">
        <f t="shared" si="104"/>
        <v>Summer crops</v>
      </c>
      <c r="F1718">
        <v>1.55</v>
      </c>
      <c r="G1718" s="6">
        <v>2676.48</v>
      </c>
      <c r="H1718" t="str">
        <f t="shared" si="105"/>
        <v>High</v>
      </c>
      <c r="I1718">
        <v>27.13</v>
      </c>
      <c r="J1718">
        <v>2.2589999999999999</v>
      </c>
      <c r="K1718">
        <v>5</v>
      </c>
      <c r="L1718" s="6">
        <v>41.7</v>
      </c>
      <c r="M1718">
        <v>13.69</v>
      </c>
      <c r="N1718">
        <v>56.02</v>
      </c>
      <c r="O1718" t="str">
        <f t="shared" si="106"/>
        <v>41:60</v>
      </c>
      <c r="P1718" t="s">
        <v>35</v>
      </c>
      <c r="Q1718">
        <v>907.99</v>
      </c>
      <c r="R1718" t="str">
        <f t="shared" si="107"/>
        <v>Low</v>
      </c>
    </row>
    <row r="1719" spans="1:18" x14ac:dyDescent="0.25">
      <c r="A1719">
        <v>1993</v>
      </c>
      <c r="B1719" t="s">
        <v>18</v>
      </c>
      <c r="C1719" t="s">
        <v>19</v>
      </c>
      <c r="D1719" t="s">
        <v>49</v>
      </c>
      <c r="E1719" t="str">
        <f t="shared" si="104"/>
        <v>Summer crops</v>
      </c>
      <c r="F1719">
        <v>13.46</v>
      </c>
      <c r="G1719" s="6">
        <v>985.17</v>
      </c>
      <c r="H1719" t="str">
        <f t="shared" si="105"/>
        <v>Low</v>
      </c>
      <c r="I1719">
        <v>12.4</v>
      </c>
      <c r="J1719">
        <v>3.57</v>
      </c>
      <c r="K1719">
        <v>9</v>
      </c>
      <c r="L1719" s="6">
        <v>69.52</v>
      </c>
      <c r="M1719">
        <v>16.510000000000002</v>
      </c>
      <c r="N1719">
        <v>54.71</v>
      </c>
      <c r="O1719" t="str">
        <f t="shared" si="106"/>
        <v>41:60</v>
      </c>
      <c r="P1719" t="s">
        <v>35</v>
      </c>
      <c r="Q1719">
        <v>847.48</v>
      </c>
      <c r="R1719" t="str">
        <f t="shared" si="107"/>
        <v>Low</v>
      </c>
    </row>
    <row r="1720" spans="1:18" x14ac:dyDescent="0.25">
      <c r="A1720">
        <v>2014</v>
      </c>
      <c r="B1720" t="s">
        <v>30</v>
      </c>
      <c r="C1720" t="s">
        <v>66</v>
      </c>
      <c r="D1720" t="s">
        <v>52</v>
      </c>
      <c r="E1720" t="str">
        <f t="shared" si="104"/>
        <v>Winter crops</v>
      </c>
      <c r="F1720">
        <v>28.92</v>
      </c>
      <c r="G1720" s="6">
        <v>1802.49</v>
      </c>
      <c r="H1720" t="str">
        <f t="shared" si="105"/>
        <v>Medium</v>
      </c>
      <c r="I1720">
        <v>10.130000000000001</v>
      </c>
      <c r="J1720">
        <v>2.5</v>
      </c>
      <c r="K1720">
        <v>1</v>
      </c>
      <c r="L1720" s="6">
        <v>96.3</v>
      </c>
      <c r="M1720">
        <v>41.75</v>
      </c>
      <c r="N1720">
        <v>41.66</v>
      </c>
      <c r="O1720" t="str">
        <f t="shared" si="106"/>
        <v>41:60</v>
      </c>
      <c r="P1720" t="s">
        <v>39</v>
      </c>
      <c r="Q1720">
        <v>1092.06</v>
      </c>
      <c r="R1720" t="str">
        <f t="shared" si="107"/>
        <v>High</v>
      </c>
    </row>
    <row r="1721" spans="1:18" x14ac:dyDescent="0.25">
      <c r="A1721">
        <v>1990</v>
      </c>
      <c r="B1721" t="s">
        <v>14</v>
      </c>
      <c r="C1721" t="s">
        <v>40</v>
      </c>
      <c r="D1721" t="s">
        <v>48</v>
      </c>
      <c r="E1721" t="str">
        <f t="shared" si="104"/>
        <v>Summer crops</v>
      </c>
      <c r="F1721">
        <v>25.11</v>
      </c>
      <c r="G1721" s="6">
        <v>2829.62</v>
      </c>
      <c r="H1721" t="str">
        <f t="shared" si="105"/>
        <v>High</v>
      </c>
      <c r="I1721">
        <v>16.8</v>
      </c>
      <c r="J1721">
        <v>0.9</v>
      </c>
      <c r="K1721">
        <v>1</v>
      </c>
      <c r="L1721" s="6">
        <v>63.89</v>
      </c>
      <c r="M1721">
        <v>33.770000000000003</v>
      </c>
      <c r="N1721">
        <v>94.56</v>
      </c>
      <c r="O1721" t="str">
        <f t="shared" si="106"/>
        <v>81:100</v>
      </c>
      <c r="P1721" t="s">
        <v>20</v>
      </c>
      <c r="Q1721">
        <v>295.99</v>
      </c>
      <c r="R1721" t="str">
        <f t="shared" si="107"/>
        <v>High</v>
      </c>
    </row>
    <row r="1722" spans="1:18" x14ac:dyDescent="0.25">
      <c r="A1722">
        <v>1997</v>
      </c>
      <c r="B1722" t="s">
        <v>46</v>
      </c>
      <c r="C1722" t="s">
        <v>47</v>
      </c>
      <c r="D1722" t="s">
        <v>16</v>
      </c>
      <c r="E1722" t="str">
        <f t="shared" si="104"/>
        <v>Summer crops</v>
      </c>
      <c r="F1722">
        <v>16.13</v>
      </c>
      <c r="G1722" s="6">
        <v>992.6</v>
      </c>
      <c r="H1722" t="str">
        <f t="shared" si="105"/>
        <v>Low</v>
      </c>
      <c r="I1722">
        <v>23.07</v>
      </c>
      <c r="J1722">
        <v>2.7</v>
      </c>
      <c r="K1722">
        <v>4</v>
      </c>
      <c r="L1722" s="6">
        <v>10.210000000000001</v>
      </c>
      <c r="M1722">
        <v>11.55</v>
      </c>
      <c r="N1722">
        <v>58.49</v>
      </c>
      <c r="O1722" t="str">
        <f t="shared" si="106"/>
        <v>41:60</v>
      </c>
      <c r="P1722" t="s">
        <v>27</v>
      </c>
      <c r="Q1722">
        <v>335.23</v>
      </c>
      <c r="R1722" t="str">
        <f t="shared" si="107"/>
        <v>Moderate</v>
      </c>
    </row>
    <row r="1723" spans="1:18" x14ac:dyDescent="0.25">
      <c r="A1723">
        <v>2013</v>
      </c>
      <c r="B1723" t="s">
        <v>18</v>
      </c>
      <c r="C1723" t="s">
        <v>60</v>
      </c>
      <c r="D1723" t="s">
        <v>38</v>
      </c>
      <c r="E1723" t="str">
        <f t="shared" si="104"/>
        <v>Summer crops</v>
      </c>
      <c r="F1723">
        <v>3.98</v>
      </c>
      <c r="G1723" s="6">
        <v>297.08999999999997</v>
      </c>
      <c r="H1723" t="str">
        <f t="shared" si="105"/>
        <v>Low</v>
      </c>
      <c r="I1723">
        <v>13.88</v>
      </c>
      <c r="J1723">
        <v>0.57599999999999996</v>
      </c>
      <c r="K1723">
        <v>9</v>
      </c>
      <c r="L1723" s="6">
        <v>10.18</v>
      </c>
      <c r="M1723">
        <v>8.24</v>
      </c>
      <c r="N1723">
        <v>78.69</v>
      </c>
      <c r="O1723" t="str">
        <f t="shared" si="106"/>
        <v>61:80</v>
      </c>
      <c r="P1723" t="s">
        <v>35</v>
      </c>
      <c r="Q1723">
        <v>186.08</v>
      </c>
      <c r="R1723" t="str">
        <f t="shared" si="107"/>
        <v>Low</v>
      </c>
    </row>
    <row r="1724" spans="1:18" x14ac:dyDescent="0.25">
      <c r="A1724">
        <v>2021</v>
      </c>
      <c r="B1724" t="s">
        <v>30</v>
      </c>
      <c r="C1724" t="s">
        <v>66</v>
      </c>
      <c r="D1724" t="s">
        <v>29</v>
      </c>
      <c r="E1724" t="str">
        <f t="shared" si="104"/>
        <v>Summer crops</v>
      </c>
      <c r="F1724">
        <v>29.15</v>
      </c>
      <c r="G1724" s="6">
        <v>2326.94</v>
      </c>
      <c r="H1724" t="str">
        <f t="shared" si="105"/>
        <v>High</v>
      </c>
      <c r="I1724">
        <v>22.34</v>
      </c>
      <c r="J1724">
        <v>1.3320000000000001</v>
      </c>
      <c r="K1724">
        <v>4</v>
      </c>
      <c r="L1724" s="6">
        <v>13.06</v>
      </c>
      <c r="M1724">
        <v>14.34</v>
      </c>
      <c r="N1724">
        <v>92.5</v>
      </c>
      <c r="O1724" t="str">
        <f t="shared" si="106"/>
        <v>81:100</v>
      </c>
      <c r="P1724" t="s">
        <v>39</v>
      </c>
      <c r="Q1724">
        <v>232.64</v>
      </c>
      <c r="R1724" t="str">
        <f t="shared" si="107"/>
        <v>High</v>
      </c>
    </row>
    <row r="1725" spans="1:18" x14ac:dyDescent="0.25">
      <c r="A1725">
        <v>2022</v>
      </c>
      <c r="B1725" t="s">
        <v>18</v>
      </c>
      <c r="C1725" t="s">
        <v>67</v>
      </c>
      <c r="D1725" t="s">
        <v>34</v>
      </c>
      <c r="E1725" t="str">
        <f t="shared" si="104"/>
        <v>Winter crops</v>
      </c>
      <c r="F1725">
        <v>10.29</v>
      </c>
      <c r="G1725" s="6">
        <v>1665.74</v>
      </c>
      <c r="H1725" t="str">
        <f t="shared" si="105"/>
        <v>Medium</v>
      </c>
      <c r="I1725">
        <v>26.86</v>
      </c>
      <c r="J1725">
        <v>4.149</v>
      </c>
      <c r="K1725">
        <v>5</v>
      </c>
      <c r="L1725" s="6">
        <v>17.82</v>
      </c>
      <c r="M1725">
        <v>41.37</v>
      </c>
      <c r="N1725">
        <v>4.6500000000000004</v>
      </c>
      <c r="O1725" t="str">
        <f t="shared" si="106"/>
        <v>0:20</v>
      </c>
      <c r="P1725" t="s">
        <v>39</v>
      </c>
      <c r="Q1725">
        <v>1190.55</v>
      </c>
      <c r="R1725" t="str">
        <f t="shared" si="107"/>
        <v>Low</v>
      </c>
    </row>
    <row r="1726" spans="1:18" x14ac:dyDescent="0.25">
      <c r="A1726">
        <v>1998</v>
      </c>
      <c r="B1726" t="s">
        <v>46</v>
      </c>
      <c r="C1726" t="s">
        <v>63</v>
      </c>
      <c r="D1726" t="s">
        <v>43</v>
      </c>
      <c r="E1726" t="str">
        <f t="shared" si="104"/>
        <v>Winter crops</v>
      </c>
      <c r="F1726">
        <v>24.34</v>
      </c>
      <c r="G1726" s="6">
        <v>941.17</v>
      </c>
      <c r="H1726" t="str">
        <f t="shared" si="105"/>
        <v>Low</v>
      </c>
      <c r="I1726">
        <v>25.46</v>
      </c>
      <c r="J1726">
        <v>3.2040000000000002</v>
      </c>
      <c r="K1726">
        <v>0</v>
      </c>
      <c r="L1726" s="6">
        <v>46.06</v>
      </c>
      <c r="M1726">
        <v>37.159999999999997</v>
      </c>
      <c r="N1726">
        <v>58.82</v>
      </c>
      <c r="O1726" t="str">
        <f t="shared" si="106"/>
        <v>41:60</v>
      </c>
      <c r="P1726" t="s">
        <v>17</v>
      </c>
      <c r="Q1726">
        <v>1499.35</v>
      </c>
      <c r="R1726" t="str">
        <f t="shared" si="107"/>
        <v>Moderate</v>
      </c>
    </row>
    <row r="1727" spans="1:18" x14ac:dyDescent="0.25">
      <c r="A1727">
        <v>1998</v>
      </c>
      <c r="B1727" t="s">
        <v>46</v>
      </c>
      <c r="C1727" t="s">
        <v>47</v>
      </c>
      <c r="D1727" t="s">
        <v>49</v>
      </c>
      <c r="E1727" t="str">
        <f t="shared" si="104"/>
        <v>Summer crops</v>
      </c>
      <c r="F1727">
        <v>3.7</v>
      </c>
      <c r="G1727" s="6">
        <v>1925.45</v>
      </c>
      <c r="H1727" t="str">
        <f t="shared" si="105"/>
        <v>Medium</v>
      </c>
      <c r="I1727">
        <v>21.02</v>
      </c>
      <c r="J1727">
        <v>2.367</v>
      </c>
      <c r="K1727">
        <v>6</v>
      </c>
      <c r="L1727" s="6">
        <v>42.71</v>
      </c>
      <c r="M1727">
        <v>10.5</v>
      </c>
      <c r="N1727">
        <v>51.02</v>
      </c>
      <c r="O1727" t="str">
        <f t="shared" si="106"/>
        <v>41:60</v>
      </c>
      <c r="P1727" t="s">
        <v>20</v>
      </c>
      <c r="Q1727">
        <v>913.07</v>
      </c>
      <c r="R1727" t="str">
        <f t="shared" si="107"/>
        <v>Low</v>
      </c>
    </row>
    <row r="1728" spans="1:18" x14ac:dyDescent="0.25">
      <c r="A1728">
        <v>1991</v>
      </c>
      <c r="B1728" t="s">
        <v>30</v>
      </c>
      <c r="C1728" t="s">
        <v>56</v>
      </c>
      <c r="D1728" t="s">
        <v>52</v>
      </c>
      <c r="E1728" t="str">
        <f t="shared" si="104"/>
        <v>Winter crops</v>
      </c>
      <c r="F1728">
        <v>3.24</v>
      </c>
      <c r="G1728" s="6">
        <v>2720.53</v>
      </c>
      <c r="H1728" t="str">
        <f t="shared" si="105"/>
        <v>High</v>
      </c>
      <c r="I1728">
        <v>24</v>
      </c>
      <c r="J1728">
        <v>1.206</v>
      </c>
      <c r="K1728">
        <v>3</v>
      </c>
      <c r="L1728" s="6">
        <v>83.8</v>
      </c>
      <c r="M1728">
        <v>28.41</v>
      </c>
      <c r="N1728">
        <v>55.43</v>
      </c>
      <c r="O1728" t="str">
        <f t="shared" si="106"/>
        <v>41:60</v>
      </c>
      <c r="P1728" t="s">
        <v>35</v>
      </c>
      <c r="Q1728">
        <v>586.67999999999995</v>
      </c>
      <c r="R1728" t="str">
        <f t="shared" si="107"/>
        <v>Low</v>
      </c>
    </row>
    <row r="1729" spans="1:18" x14ac:dyDescent="0.25">
      <c r="A1729">
        <v>2018</v>
      </c>
      <c r="B1729" t="s">
        <v>14</v>
      </c>
      <c r="C1729" t="s">
        <v>28</v>
      </c>
      <c r="D1729" t="s">
        <v>34</v>
      </c>
      <c r="E1729" t="str">
        <f t="shared" si="104"/>
        <v>Winter crops</v>
      </c>
      <c r="F1729">
        <v>16.04</v>
      </c>
      <c r="G1729" s="6">
        <v>1180.2</v>
      </c>
      <c r="H1729" t="str">
        <f t="shared" si="105"/>
        <v>Medium</v>
      </c>
      <c r="I1729">
        <v>15.61</v>
      </c>
      <c r="J1729">
        <v>3.5009999999999999</v>
      </c>
      <c r="K1729">
        <v>1</v>
      </c>
      <c r="L1729" s="6">
        <v>63.82</v>
      </c>
      <c r="M1729">
        <v>21.44</v>
      </c>
      <c r="N1729">
        <v>46.97</v>
      </c>
      <c r="O1729" t="str">
        <f t="shared" si="106"/>
        <v>41:60</v>
      </c>
      <c r="P1729" t="s">
        <v>17</v>
      </c>
      <c r="Q1729">
        <v>599.86</v>
      </c>
      <c r="R1729" t="str">
        <f t="shared" si="107"/>
        <v>Moderate</v>
      </c>
    </row>
    <row r="1730" spans="1:18" x14ac:dyDescent="0.25">
      <c r="A1730">
        <v>1993</v>
      </c>
      <c r="B1730" t="s">
        <v>30</v>
      </c>
      <c r="C1730" t="s">
        <v>33</v>
      </c>
      <c r="D1730" t="s">
        <v>34</v>
      </c>
      <c r="E1730" t="str">
        <f t="shared" si="104"/>
        <v>Winter crops</v>
      </c>
      <c r="F1730">
        <v>4.7699999999999996</v>
      </c>
      <c r="G1730" s="6">
        <v>2516.3000000000002</v>
      </c>
      <c r="H1730" t="str">
        <f t="shared" si="105"/>
        <v>High</v>
      </c>
      <c r="I1730">
        <v>13.46</v>
      </c>
      <c r="J1730">
        <v>2.0299999999999998</v>
      </c>
      <c r="K1730">
        <v>10</v>
      </c>
      <c r="L1730" s="6">
        <v>42.64</v>
      </c>
      <c r="M1730">
        <v>20.22</v>
      </c>
      <c r="N1730">
        <v>81.55</v>
      </c>
      <c r="O1730" t="str">
        <f t="shared" si="106"/>
        <v>81:100</v>
      </c>
      <c r="P1730" t="s">
        <v>39</v>
      </c>
      <c r="Q1730">
        <v>863.99</v>
      </c>
      <c r="R1730" t="str">
        <f t="shared" si="107"/>
        <v>Low</v>
      </c>
    </row>
    <row r="1731" spans="1:18" x14ac:dyDescent="0.25">
      <c r="A1731">
        <v>2009</v>
      </c>
      <c r="B1731" t="s">
        <v>50</v>
      </c>
      <c r="C1731" t="s">
        <v>56</v>
      </c>
      <c r="D1731" t="s">
        <v>16</v>
      </c>
      <c r="E1731" t="str">
        <f t="shared" ref="E1731:E1794" si="108">IF(OR(D1731="Wheat", D1731="Barley", D1731="Cotton", D1731="Fruits"), "Winter crops","Summer crops")</f>
        <v>Summer crops</v>
      </c>
      <c r="F1731">
        <v>7.59</v>
      </c>
      <c r="G1731" s="6">
        <v>2157.2800000000002</v>
      </c>
      <c r="H1731" t="str">
        <f t="shared" ref="H1731:H1794" si="109">IF(G1731&lt;1000, "Low", IF(G1731&lt;=2000, "Medium", "High"))</f>
        <v>High</v>
      </c>
      <c r="I1731">
        <v>25.89</v>
      </c>
      <c r="J1731">
        <v>1.89</v>
      </c>
      <c r="K1731">
        <v>2</v>
      </c>
      <c r="L1731" s="6">
        <v>42.22</v>
      </c>
      <c r="M1731">
        <v>49.52</v>
      </c>
      <c r="N1731">
        <v>77.58</v>
      </c>
      <c r="O1731" t="str">
        <f t="shared" ref="O1731:O1794" si="110">IF(N1731&lt;=20,"0:20",IF(N1731&lt;=40,"21:40",IF(N1731&lt;=60,"41:60",IF(N1731&lt;=80,"61:80","81:100"))))</f>
        <v>61:80</v>
      </c>
      <c r="P1731" t="s">
        <v>17</v>
      </c>
      <c r="Q1731">
        <v>426.98</v>
      </c>
      <c r="R1731" t="str">
        <f t="shared" ref="R1731:R1794" si="111">IF(F1731&lt;0, "Below 0", IF(F1731&lt;=15, "Low", IF(F1731&lt;=25, "Moderate", "High")))</f>
        <v>Low</v>
      </c>
    </row>
    <row r="1732" spans="1:18" x14ac:dyDescent="0.25">
      <c r="A1732">
        <v>2024</v>
      </c>
      <c r="B1732" t="s">
        <v>50</v>
      </c>
      <c r="C1732" t="s">
        <v>58</v>
      </c>
      <c r="D1732" t="s">
        <v>49</v>
      </c>
      <c r="E1732" t="str">
        <f t="shared" si="108"/>
        <v>Summer crops</v>
      </c>
      <c r="F1732">
        <v>31.96</v>
      </c>
      <c r="G1732" s="6">
        <v>229.81</v>
      </c>
      <c r="H1732" t="str">
        <f t="shared" si="109"/>
        <v>Low</v>
      </c>
      <c r="I1732">
        <v>11.25</v>
      </c>
      <c r="J1732">
        <v>2.2410000000000001</v>
      </c>
      <c r="K1732">
        <v>7</v>
      </c>
      <c r="L1732" s="6">
        <v>35.64</v>
      </c>
      <c r="M1732">
        <v>1.1200000000000001</v>
      </c>
      <c r="N1732">
        <v>4.67</v>
      </c>
      <c r="O1732" t="str">
        <f t="shared" si="110"/>
        <v>0:20</v>
      </c>
      <c r="P1732" t="s">
        <v>17</v>
      </c>
      <c r="Q1732">
        <v>495.43</v>
      </c>
      <c r="R1732" t="str">
        <f t="shared" si="111"/>
        <v>High</v>
      </c>
    </row>
    <row r="1733" spans="1:18" x14ac:dyDescent="0.25">
      <c r="A1733">
        <v>1996</v>
      </c>
      <c r="B1733" t="s">
        <v>50</v>
      </c>
      <c r="C1733" t="s">
        <v>56</v>
      </c>
      <c r="D1733" t="s">
        <v>38</v>
      </c>
      <c r="E1733" t="str">
        <f t="shared" si="108"/>
        <v>Summer crops</v>
      </c>
      <c r="F1733">
        <v>34.76</v>
      </c>
      <c r="G1733" s="6">
        <v>247.44</v>
      </c>
      <c r="H1733" t="str">
        <f t="shared" si="109"/>
        <v>Low</v>
      </c>
      <c r="I1733">
        <v>8.42</v>
      </c>
      <c r="J1733">
        <v>2.52</v>
      </c>
      <c r="K1733">
        <v>2</v>
      </c>
      <c r="L1733" s="6">
        <v>52.69</v>
      </c>
      <c r="M1733">
        <v>6.56</v>
      </c>
      <c r="N1733">
        <v>10.86</v>
      </c>
      <c r="O1733" t="str">
        <f t="shared" si="110"/>
        <v>0:20</v>
      </c>
      <c r="P1733" t="s">
        <v>17</v>
      </c>
      <c r="Q1733">
        <v>837.28</v>
      </c>
      <c r="R1733" t="str">
        <f t="shared" si="111"/>
        <v>High</v>
      </c>
    </row>
    <row r="1734" spans="1:18" x14ac:dyDescent="0.25">
      <c r="A1734">
        <v>2010</v>
      </c>
      <c r="B1734" t="s">
        <v>30</v>
      </c>
      <c r="C1734" t="s">
        <v>56</v>
      </c>
      <c r="D1734" t="s">
        <v>34</v>
      </c>
      <c r="E1734" t="str">
        <f t="shared" si="108"/>
        <v>Winter crops</v>
      </c>
      <c r="F1734">
        <v>4.96</v>
      </c>
      <c r="G1734" s="6">
        <v>1668.11</v>
      </c>
      <c r="H1734" t="str">
        <f t="shared" si="109"/>
        <v>Medium</v>
      </c>
      <c r="I1734">
        <v>0.71</v>
      </c>
      <c r="J1734">
        <v>2.13</v>
      </c>
      <c r="K1734">
        <v>8</v>
      </c>
      <c r="L1734" s="6">
        <v>52.93</v>
      </c>
      <c r="M1734">
        <v>17.89</v>
      </c>
      <c r="N1734">
        <v>4.67</v>
      </c>
      <c r="O1734" t="str">
        <f t="shared" si="110"/>
        <v>0:20</v>
      </c>
      <c r="P1734" t="s">
        <v>27</v>
      </c>
      <c r="Q1734">
        <v>481.82</v>
      </c>
      <c r="R1734" t="str">
        <f t="shared" si="111"/>
        <v>Low</v>
      </c>
    </row>
    <row r="1735" spans="1:18" x14ac:dyDescent="0.25">
      <c r="A1735">
        <v>2023</v>
      </c>
      <c r="B1735" t="s">
        <v>14</v>
      </c>
      <c r="C1735" t="s">
        <v>28</v>
      </c>
      <c r="D1735" t="s">
        <v>29</v>
      </c>
      <c r="E1735" t="str">
        <f t="shared" si="108"/>
        <v>Summer crops</v>
      </c>
      <c r="F1735">
        <v>-0.44</v>
      </c>
      <c r="G1735" s="6">
        <v>2879.03</v>
      </c>
      <c r="H1735" t="str">
        <f t="shared" si="109"/>
        <v>High</v>
      </c>
      <c r="I1735">
        <v>6.58</v>
      </c>
      <c r="J1735">
        <v>1.43</v>
      </c>
      <c r="K1735">
        <v>9</v>
      </c>
      <c r="L1735" s="6">
        <v>70.56</v>
      </c>
      <c r="M1735">
        <v>19.53</v>
      </c>
      <c r="N1735">
        <v>33.9</v>
      </c>
      <c r="O1735" t="str">
        <f t="shared" si="110"/>
        <v>21:40</v>
      </c>
      <c r="P1735" t="s">
        <v>27</v>
      </c>
      <c r="Q1735">
        <v>226.76</v>
      </c>
      <c r="R1735" t="str">
        <f t="shared" si="111"/>
        <v>Below 0</v>
      </c>
    </row>
    <row r="1736" spans="1:18" x14ac:dyDescent="0.25">
      <c r="A1736">
        <v>2001</v>
      </c>
      <c r="B1736" t="s">
        <v>21</v>
      </c>
      <c r="C1736" t="s">
        <v>22</v>
      </c>
      <c r="D1736" t="s">
        <v>52</v>
      </c>
      <c r="E1736" t="str">
        <f t="shared" si="108"/>
        <v>Winter crops</v>
      </c>
      <c r="F1736">
        <v>19.2</v>
      </c>
      <c r="G1736" s="6">
        <v>529.26</v>
      </c>
      <c r="H1736" t="str">
        <f t="shared" si="109"/>
        <v>Low</v>
      </c>
      <c r="I1736">
        <v>17.760000000000002</v>
      </c>
      <c r="J1736">
        <v>2.0070000000000001</v>
      </c>
      <c r="K1736">
        <v>10</v>
      </c>
      <c r="L1736" s="6">
        <v>72.430000000000007</v>
      </c>
      <c r="M1736">
        <v>5.83</v>
      </c>
      <c r="N1736">
        <v>18.190000000000001</v>
      </c>
      <c r="O1736" t="str">
        <f t="shared" si="110"/>
        <v>0:20</v>
      </c>
      <c r="P1736" t="s">
        <v>27</v>
      </c>
      <c r="Q1736">
        <v>640.88</v>
      </c>
      <c r="R1736" t="str">
        <f t="shared" si="111"/>
        <v>Moderate</v>
      </c>
    </row>
    <row r="1737" spans="1:18" x14ac:dyDescent="0.25">
      <c r="A1737">
        <v>1994</v>
      </c>
      <c r="B1737" t="s">
        <v>14</v>
      </c>
      <c r="C1737" t="s">
        <v>64</v>
      </c>
      <c r="D1737" t="s">
        <v>34</v>
      </c>
      <c r="E1737" t="str">
        <f t="shared" si="108"/>
        <v>Winter crops</v>
      </c>
      <c r="F1737">
        <v>1.36</v>
      </c>
      <c r="G1737" s="6">
        <v>344.26</v>
      </c>
      <c r="H1737" t="str">
        <f t="shared" si="109"/>
        <v>Low</v>
      </c>
      <c r="I1737">
        <v>29.45</v>
      </c>
      <c r="J1737">
        <v>1.7009999999999901</v>
      </c>
      <c r="K1737">
        <v>10</v>
      </c>
      <c r="L1737" s="6">
        <v>73.72</v>
      </c>
      <c r="M1737">
        <v>34.25</v>
      </c>
      <c r="N1737">
        <v>77.88</v>
      </c>
      <c r="O1737" t="str">
        <f t="shared" si="110"/>
        <v>61:80</v>
      </c>
      <c r="P1737" t="s">
        <v>17</v>
      </c>
      <c r="Q1737">
        <v>452.33</v>
      </c>
      <c r="R1737" t="str">
        <f t="shared" si="111"/>
        <v>Low</v>
      </c>
    </row>
    <row r="1738" spans="1:18" x14ac:dyDescent="0.25">
      <c r="A1738">
        <v>2018</v>
      </c>
      <c r="B1738" t="s">
        <v>41</v>
      </c>
      <c r="C1738" t="s">
        <v>71</v>
      </c>
      <c r="D1738" t="s">
        <v>43</v>
      </c>
      <c r="E1738" t="str">
        <f t="shared" si="108"/>
        <v>Winter crops</v>
      </c>
      <c r="F1738">
        <v>12.64</v>
      </c>
      <c r="G1738" s="6">
        <v>484.8</v>
      </c>
      <c r="H1738" t="str">
        <f t="shared" si="109"/>
        <v>Low</v>
      </c>
      <c r="I1738">
        <v>14.71</v>
      </c>
      <c r="J1738">
        <v>2.8980000000000001</v>
      </c>
      <c r="K1738">
        <v>3</v>
      </c>
      <c r="L1738" s="6">
        <v>70.680000000000007</v>
      </c>
      <c r="M1738">
        <v>36.22</v>
      </c>
      <c r="N1738">
        <v>86.79</v>
      </c>
      <c r="O1738" t="str">
        <f t="shared" si="110"/>
        <v>81:100</v>
      </c>
      <c r="P1738" t="s">
        <v>39</v>
      </c>
      <c r="Q1738">
        <v>810.69</v>
      </c>
      <c r="R1738" t="str">
        <f t="shared" si="111"/>
        <v>Low</v>
      </c>
    </row>
    <row r="1739" spans="1:18" x14ac:dyDescent="0.25">
      <c r="A1739">
        <v>2022</v>
      </c>
      <c r="B1739" t="s">
        <v>46</v>
      </c>
      <c r="C1739" t="s">
        <v>67</v>
      </c>
      <c r="D1739" t="s">
        <v>23</v>
      </c>
      <c r="E1739" t="str">
        <f t="shared" si="108"/>
        <v>Winter crops</v>
      </c>
      <c r="F1739">
        <v>18.8</v>
      </c>
      <c r="G1739" s="6">
        <v>1261.6199999999999</v>
      </c>
      <c r="H1739" t="str">
        <f t="shared" si="109"/>
        <v>Medium</v>
      </c>
      <c r="I1739">
        <v>6.68</v>
      </c>
      <c r="J1739">
        <v>4.87</v>
      </c>
      <c r="K1739">
        <v>6</v>
      </c>
      <c r="L1739" s="6">
        <v>53.17</v>
      </c>
      <c r="M1739">
        <v>37.58</v>
      </c>
      <c r="N1739">
        <v>48.45</v>
      </c>
      <c r="O1739" t="str">
        <f t="shared" si="110"/>
        <v>41:60</v>
      </c>
      <c r="P1739" t="s">
        <v>17</v>
      </c>
      <c r="Q1739">
        <v>1547.07</v>
      </c>
      <c r="R1739" t="str">
        <f t="shared" si="111"/>
        <v>Moderate</v>
      </c>
    </row>
    <row r="1740" spans="1:18" x14ac:dyDescent="0.25">
      <c r="A1740">
        <v>2021</v>
      </c>
      <c r="B1740" t="s">
        <v>21</v>
      </c>
      <c r="C1740" t="s">
        <v>55</v>
      </c>
      <c r="D1740" t="s">
        <v>48</v>
      </c>
      <c r="E1740" t="str">
        <f t="shared" si="108"/>
        <v>Summer crops</v>
      </c>
      <c r="F1740">
        <v>23.43</v>
      </c>
      <c r="G1740" s="6">
        <v>786.27</v>
      </c>
      <c r="H1740" t="str">
        <f t="shared" si="109"/>
        <v>Low</v>
      </c>
      <c r="I1740">
        <v>19.100000000000001</v>
      </c>
      <c r="J1740">
        <v>1.161</v>
      </c>
      <c r="K1740">
        <v>9</v>
      </c>
      <c r="L1740" s="6">
        <v>12.19</v>
      </c>
      <c r="M1740">
        <v>1.59</v>
      </c>
      <c r="N1740">
        <v>95.51</v>
      </c>
      <c r="O1740" t="str">
        <f t="shared" si="110"/>
        <v>81:100</v>
      </c>
      <c r="P1740" t="s">
        <v>39</v>
      </c>
      <c r="Q1740">
        <v>128.27000000000001</v>
      </c>
      <c r="R1740" t="str">
        <f t="shared" si="111"/>
        <v>Moderate</v>
      </c>
    </row>
    <row r="1741" spans="1:18" x14ac:dyDescent="0.25">
      <c r="A1741">
        <v>1990</v>
      </c>
      <c r="B1741" t="s">
        <v>36</v>
      </c>
      <c r="C1741" t="s">
        <v>54</v>
      </c>
      <c r="D1741" t="s">
        <v>52</v>
      </c>
      <c r="E1741" t="str">
        <f t="shared" si="108"/>
        <v>Winter crops</v>
      </c>
      <c r="F1741">
        <v>1.6</v>
      </c>
      <c r="G1741" s="6">
        <v>1340.3</v>
      </c>
      <c r="H1741" t="str">
        <f t="shared" si="109"/>
        <v>Medium</v>
      </c>
      <c r="I1741">
        <v>26.18</v>
      </c>
      <c r="J1741">
        <v>2.5110000000000001</v>
      </c>
      <c r="K1741">
        <v>3</v>
      </c>
      <c r="L1741" s="6">
        <v>99.25</v>
      </c>
      <c r="M1741">
        <v>12.53</v>
      </c>
      <c r="N1741">
        <v>84.01</v>
      </c>
      <c r="O1741" t="str">
        <f t="shared" si="110"/>
        <v>81:100</v>
      </c>
      <c r="P1741" t="s">
        <v>35</v>
      </c>
      <c r="Q1741">
        <v>546.53</v>
      </c>
      <c r="R1741" t="str">
        <f t="shared" si="111"/>
        <v>Low</v>
      </c>
    </row>
    <row r="1742" spans="1:18" x14ac:dyDescent="0.25">
      <c r="A1742">
        <v>2005</v>
      </c>
      <c r="B1742" t="s">
        <v>50</v>
      </c>
      <c r="C1742" t="s">
        <v>19</v>
      </c>
      <c r="D1742" t="s">
        <v>26</v>
      </c>
      <c r="E1742" t="str">
        <f t="shared" si="108"/>
        <v>Summer crops</v>
      </c>
      <c r="F1742">
        <v>32.03</v>
      </c>
      <c r="G1742" s="6">
        <v>2188.04</v>
      </c>
      <c r="H1742" t="str">
        <f t="shared" si="109"/>
        <v>High</v>
      </c>
      <c r="I1742">
        <v>14.07</v>
      </c>
      <c r="J1742">
        <v>0.81</v>
      </c>
      <c r="K1742">
        <v>6</v>
      </c>
      <c r="L1742" s="6">
        <v>98.35</v>
      </c>
      <c r="M1742">
        <v>17.37</v>
      </c>
      <c r="N1742">
        <v>2</v>
      </c>
      <c r="O1742" t="str">
        <f t="shared" si="110"/>
        <v>0:20</v>
      </c>
      <c r="P1742" t="s">
        <v>20</v>
      </c>
      <c r="Q1742">
        <v>320.25</v>
      </c>
      <c r="R1742" t="str">
        <f t="shared" si="111"/>
        <v>High</v>
      </c>
    </row>
    <row r="1743" spans="1:18" x14ac:dyDescent="0.25">
      <c r="A1743">
        <v>2018</v>
      </c>
      <c r="B1743" t="s">
        <v>30</v>
      </c>
      <c r="C1743" t="s">
        <v>33</v>
      </c>
      <c r="D1743" t="s">
        <v>16</v>
      </c>
      <c r="E1743" t="str">
        <f t="shared" si="108"/>
        <v>Summer crops</v>
      </c>
      <c r="F1743">
        <v>25.76</v>
      </c>
      <c r="G1743" s="6">
        <v>1406.84</v>
      </c>
      <c r="H1743" t="str">
        <f t="shared" si="109"/>
        <v>Medium</v>
      </c>
      <c r="I1743">
        <v>1.59</v>
      </c>
      <c r="J1743">
        <v>1.92</v>
      </c>
      <c r="K1743">
        <v>1</v>
      </c>
      <c r="L1743" s="6">
        <v>45.05</v>
      </c>
      <c r="M1743">
        <v>21.66</v>
      </c>
      <c r="N1743">
        <v>62.14</v>
      </c>
      <c r="O1743" t="str">
        <f t="shared" si="110"/>
        <v>61:80</v>
      </c>
      <c r="P1743" t="s">
        <v>17</v>
      </c>
      <c r="Q1743">
        <v>932.2</v>
      </c>
      <c r="R1743" t="str">
        <f t="shared" si="111"/>
        <v>High</v>
      </c>
    </row>
    <row r="1744" spans="1:18" x14ac:dyDescent="0.25">
      <c r="A1744">
        <v>1999</v>
      </c>
      <c r="B1744" t="s">
        <v>32</v>
      </c>
      <c r="C1744" t="s">
        <v>33</v>
      </c>
      <c r="D1744" t="s">
        <v>16</v>
      </c>
      <c r="E1744" t="str">
        <f t="shared" si="108"/>
        <v>Summer crops</v>
      </c>
      <c r="F1744">
        <v>2.42</v>
      </c>
      <c r="G1744" s="6">
        <v>478.83</v>
      </c>
      <c r="H1744" t="str">
        <f t="shared" si="109"/>
        <v>Low</v>
      </c>
      <c r="I1744">
        <v>4.8600000000000003</v>
      </c>
      <c r="J1744">
        <v>1.4039999999999999</v>
      </c>
      <c r="K1744">
        <v>4</v>
      </c>
      <c r="L1744" s="6">
        <v>75.37</v>
      </c>
      <c r="M1744">
        <v>41.05</v>
      </c>
      <c r="N1744">
        <v>98.98</v>
      </c>
      <c r="O1744" t="str">
        <f t="shared" si="110"/>
        <v>81:100</v>
      </c>
      <c r="P1744" t="s">
        <v>20</v>
      </c>
      <c r="Q1744">
        <v>471.43</v>
      </c>
      <c r="R1744" t="str">
        <f t="shared" si="111"/>
        <v>Low</v>
      </c>
    </row>
    <row r="1745" spans="1:18" x14ac:dyDescent="0.25">
      <c r="A1745">
        <v>2014</v>
      </c>
      <c r="B1745" t="s">
        <v>46</v>
      </c>
      <c r="C1745" t="s">
        <v>51</v>
      </c>
      <c r="D1745" t="s">
        <v>49</v>
      </c>
      <c r="E1745" t="str">
        <f t="shared" si="108"/>
        <v>Summer crops</v>
      </c>
      <c r="F1745">
        <v>-2.88</v>
      </c>
      <c r="G1745" s="6">
        <v>1768.36</v>
      </c>
      <c r="H1745" t="str">
        <f t="shared" si="109"/>
        <v>Medium</v>
      </c>
      <c r="I1745">
        <v>1.93</v>
      </c>
      <c r="J1745">
        <v>2.2799999999999998</v>
      </c>
      <c r="K1745">
        <v>10</v>
      </c>
      <c r="L1745" s="6">
        <v>63.2</v>
      </c>
      <c r="M1745">
        <v>36.57</v>
      </c>
      <c r="N1745">
        <v>3.99</v>
      </c>
      <c r="O1745" t="str">
        <f t="shared" si="110"/>
        <v>0:20</v>
      </c>
      <c r="P1745" t="s">
        <v>35</v>
      </c>
      <c r="Q1745">
        <v>1062.19</v>
      </c>
      <c r="R1745" t="str">
        <f t="shared" si="111"/>
        <v>Below 0</v>
      </c>
    </row>
    <row r="1746" spans="1:18" x14ac:dyDescent="0.25">
      <c r="A1746">
        <v>2005</v>
      </c>
      <c r="B1746" t="s">
        <v>46</v>
      </c>
      <c r="C1746" t="s">
        <v>67</v>
      </c>
      <c r="D1746" t="s">
        <v>29</v>
      </c>
      <c r="E1746" t="str">
        <f t="shared" si="108"/>
        <v>Summer crops</v>
      </c>
      <c r="F1746">
        <v>8</v>
      </c>
      <c r="G1746" s="6">
        <v>2106.7199999999998</v>
      </c>
      <c r="H1746" t="str">
        <f t="shared" si="109"/>
        <v>High</v>
      </c>
      <c r="I1746">
        <v>19.579999999999998</v>
      </c>
      <c r="J1746">
        <v>1.3140000000000001</v>
      </c>
      <c r="K1746">
        <v>0</v>
      </c>
      <c r="L1746" s="6">
        <v>36.9</v>
      </c>
      <c r="M1746">
        <v>42.24</v>
      </c>
      <c r="N1746">
        <v>32.049999999999997</v>
      </c>
      <c r="O1746" t="str">
        <f t="shared" si="110"/>
        <v>21:40</v>
      </c>
      <c r="P1746" t="s">
        <v>27</v>
      </c>
      <c r="Q1746">
        <v>334.28</v>
      </c>
      <c r="R1746" t="str">
        <f t="shared" si="111"/>
        <v>Low</v>
      </c>
    </row>
    <row r="1747" spans="1:18" x14ac:dyDescent="0.25">
      <c r="A1747">
        <v>2015</v>
      </c>
      <c r="B1747" t="s">
        <v>30</v>
      </c>
      <c r="C1747" t="s">
        <v>66</v>
      </c>
      <c r="D1747" t="s">
        <v>26</v>
      </c>
      <c r="E1747" t="str">
        <f t="shared" si="108"/>
        <v>Summer crops</v>
      </c>
      <c r="F1747">
        <v>31.41</v>
      </c>
      <c r="G1747" s="6">
        <v>2303.14</v>
      </c>
      <c r="H1747" t="str">
        <f t="shared" si="109"/>
        <v>High</v>
      </c>
      <c r="I1747">
        <v>28.68</v>
      </c>
      <c r="J1747">
        <v>2.2320000000000002</v>
      </c>
      <c r="K1747">
        <v>4</v>
      </c>
      <c r="L1747" s="6">
        <v>49.91</v>
      </c>
      <c r="M1747">
        <v>46.74</v>
      </c>
      <c r="N1747">
        <v>26.21</v>
      </c>
      <c r="O1747" t="str">
        <f t="shared" si="110"/>
        <v>21:40</v>
      </c>
      <c r="P1747" t="s">
        <v>20</v>
      </c>
      <c r="Q1747">
        <v>645.74</v>
      </c>
      <c r="R1747" t="str">
        <f t="shared" si="111"/>
        <v>High</v>
      </c>
    </row>
    <row r="1748" spans="1:18" x14ac:dyDescent="0.25">
      <c r="A1748">
        <v>2003</v>
      </c>
      <c r="B1748" t="s">
        <v>30</v>
      </c>
      <c r="C1748" t="s">
        <v>31</v>
      </c>
      <c r="D1748" t="s">
        <v>48</v>
      </c>
      <c r="E1748" t="str">
        <f t="shared" si="108"/>
        <v>Summer crops</v>
      </c>
      <c r="F1748">
        <v>19.68</v>
      </c>
      <c r="G1748" s="6">
        <v>2796.61</v>
      </c>
      <c r="H1748" t="str">
        <f t="shared" si="109"/>
        <v>High</v>
      </c>
      <c r="I1748">
        <v>26.57</v>
      </c>
      <c r="J1748">
        <v>4.3920000000000003</v>
      </c>
      <c r="K1748">
        <v>6</v>
      </c>
      <c r="L1748" s="6">
        <v>29.07</v>
      </c>
      <c r="M1748">
        <v>25.34</v>
      </c>
      <c r="N1748">
        <v>72.08</v>
      </c>
      <c r="O1748" t="str">
        <f t="shared" si="110"/>
        <v>61:80</v>
      </c>
      <c r="P1748" t="s">
        <v>20</v>
      </c>
      <c r="Q1748">
        <v>653.75</v>
      </c>
      <c r="R1748" t="str">
        <f t="shared" si="111"/>
        <v>Moderate</v>
      </c>
    </row>
    <row r="1749" spans="1:18" x14ac:dyDescent="0.25">
      <c r="A1749">
        <v>2004</v>
      </c>
      <c r="B1749" t="s">
        <v>24</v>
      </c>
      <c r="C1749" t="s">
        <v>72</v>
      </c>
      <c r="D1749" t="s">
        <v>48</v>
      </c>
      <c r="E1749" t="str">
        <f t="shared" si="108"/>
        <v>Summer crops</v>
      </c>
      <c r="F1749">
        <v>19</v>
      </c>
      <c r="G1749" s="6">
        <v>2591.75</v>
      </c>
      <c r="H1749" t="str">
        <f t="shared" si="109"/>
        <v>High</v>
      </c>
      <c r="I1749">
        <v>9.2100000000000009</v>
      </c>
      <c r="J1749">
        <v>3.17</v>
      </c>
      <c r="K1749">
        <v>8</v>
      </c>
      <c r="L1749" s="6">
        <v>88.76</v>
      </c>
      <c r="M1749">
        <v>9.19</v>
      </c>
      <c r="N1749">
        <v>73.12</v>
      </c>
      <c r="O1749" t="str">
        <f t="shared" si="110"/>
        <v>61:80</v>
      </c>
      <c r="P1749" t="s">
        <v>27</v>
      </c>
      <c r="Q1749">
        <v>1240.99</v>
      </c>
      <c r="R1749" t="str">
        <f t="shared" si="111"/>
        <v>Moderate</v>
      </c>
    </row>
    <row r="1750" spans="1:18" x14ac:dyDescent="0.25">
      <c r="A1750">
        <v>2016</v>
      </c>
      <c r="B1750" t="s">
        <v>21</v>
      </c>
      <c r="C1750" t="s">
        <v>65</v>
      </c>
      <c r="D1750" t="s">
        <v>43</v>
      </c>
      <c r="E1750" t="str">
        <f t="shared" si="108"/>
        <v>Winter crops</v>
      </c>
      <c r="F1750">
        <v>19.18</v>
      </c>
      <c r="G1750" s="6">
        <v>721.4</v>
      </c>
      <c r="H1750" t="str">
        <f t="shared" si="109"/>
        <v>Low</v>
      </c>
      <c r="I1750">
        <v>10.31</v>
      </c>
      <c r="J1750">
        <v>2.4500000000000002</v>
      </c>
      <c r="K1750">
        <v>9</v>
      </c>
      <c r="L1750" s="6">
        <v>96.32</v>
      </c>
      <c r="M1750">
        <v>26.06</v>
      </c>
      <c r="N1750">
        <v>30.61</v>
      </c>
      <c r="O1750" t="str">
        <f t="shared" si="110"/>
        <v>21:40</v>
      </c>
      <c r="P1750" t="s">
        <v>35</v>
      </c>
      <c r="Q1750">
        <v>477.57</v>
      </c>
      <c r="R1750" t="str">
        <f t="shared" si="111"/>
        <v>Moderate</v>
      </c>
    </row>
    <row r="1751" spans="1:18" x14ac:dyDescent="0.25">
      <c r="A1751">
        <v>2011</v>
      </c>
      <c r="B1751" t="s">
        <v>50</v>
      </c>
      <c r="C1751" t="s">
        <v>19</v>
      </c>
      <c r="D1751" t="s">
        <v>43</v>
      </c>
      <c r="E1751" t="str">
        <f t="shared" si="108"/>
        <v>Winter crops</v>
      </c>
      <c r="F1751">
        <v>3.63</v>
      </c>
      <c r="G1751" s="6">
        <v>1770.91</v>
      </c>
      <c r="H1751" t="str">
        <f t="shared" si="109"/>
        <v>Medium</v>
      </c>
      <c r="I1751">
        <v>12.4</v>
      </c>
      <c r="J1751">
        <v>0.94</v>
      </c>
      <c r="K1751">
        <v>9</v>
      </c>
      <c r="L1751" s="6">
        <v>62.26</v>
      </c>
      <c r="M1751">
        <v>28.28</v>
      </c>
      <c r="N1751">
        <v>83.98</v>
      </c>
      <c r="O1751" t="str">
        <f t="shared" si="110"/>
        <v>81:100</v>
      </c>
      <c r="P1751" t="s">
        <v>20</v>
      </c>
      <c r="Q1751">
        <v>115.84</v>
      </c>
      <c r="R1751" t="str">
        <f t="shared" si="111"/>
        <v>Low</v>
      </c>
    </row>
    <row r="1752" spans="1:18" x14ac:dyDescent="0.25">
      <c r="A1752">
        <v>1998</v>
      </c>
      <c r="B1752" t="s">
        <v>18</v>
      </c>
      <c r="C1752" t="s">
        <v>60</v>
      </c>
      <c r="D1752" t="s">
        <v>49</v>
      </c>
      <c r="E1752" t="str">
        <f t="shared" si="108"/>
        <v>Summer crops</v>
      </c>
      <c r="F1752">
        <v>5.84</v>
      </c>
      <c r="G1752" s="6">
        <v>522.5</v>
      </c>
      <c r="H1752" t="str">
        <f t="shared" si="109"/>
        <v>Low</v>
      </c>
      <c r="I1752">
        <v>7.72</v>
      </c>
      <c r="J1752">
        <v>1.4</v>
      </c>
      <c r="K1752">
        <v>2</v>
      </c>
      <c r="L1752" s="6">
        <v>15.41</v>
      </c>
      <c r="M1752">
        <v>43.6</v>
      </c>
      <c r="N1752">
        <v>48.68</v>
      </c>
      <c r="O1752" t="str">
        <f t="shared" si="110"/>
        <v>41:60</v>
      </c>
      <c r="P1752" t="s">
        <v>20</v>
      </c>
      <c r="Q1752">
        <v>629.71</v>
      </c>
      <c r="R1752" t="str">
        <f t="shared" si="111"/>
        <v>Low</v>
      </c>
    </row>
    <row r="1753" spans="1:18" x14ac:dyDescent="0.25">
      <c r="A1753">
        <v>2011</v>
      </c>
      <c r="B1753" t="s">
        <v>50</v>
      </c>
      <c r="C1753" t="s">
        <v>58</v>
      </c>
      <c r="D1753" t="s">
        <v>52</v>
      </c>
      <c r="E1753" t="str">
        <f t="shared" si="108"/>
        <v>Winter crops</v>
      </c>
      <c r="F1753">
        <v>9.23</v>
      </c>
      <c r="G1753" s="6">
        <v>608.86</v>
      </c>
      <c r="H1753" t="str">
        <f t="shared" si="109"/>
        <v>Low</v>
      </c>
      <c r="I1753">
        <v>18.84</v>
      </c>
      <c r="J1753">
        <v>2.448</v>
      </c>
      <c r="K1753">
        <v>3</v>
      </c>
      <c r="L1753" s="6">
        <v>35.32</v>
      </c>
      <c r="M1753">
        <v>11.81</v>
      </c>
      <c r="N1753">
        <v>35.69</v>
      </c>
      <c r="O1753" t="str">
        <f t="shared" si="110"/>
        <v>21:40</v>
      </c>
      <c r="P1753" t="s">
        <v>17</v>
      </c>
      <c r="Q1753">
        <v>1146.78</v>
      </c>
      <c r="R1753" t="str">
        <f t="shared" si="111"/>
        <v>Low</v>
      </c>
    </row>
    <row r="1754" spans="1:18" x14ac:dyDescent="0.25">
      <c r="A1754">
        <v>2009</v>
      </c>
      <c r="B1754" t="s">
        <v>24</v>
      </c>
      <c r="C1754" t="s">
        <v>25</v>
      </c>
      <c r="D1754" t="s">
        <v>23</v>
      </c>
      <c r="E1754" t="str">
        <f t="shared" si="108"/>
        <v>Winter crops</v>
      </c>
      <c r="F1754">
        <v>-1.97</v>
      </c>
      <c r="G1754" s="6">
        <v>1580.29</v>
      </c>
      <c r="H1754" t="str">
        <f t="shared" si="109"/>
        <v>Medium</v>
      </c>
      <c r="I1754">
        <v>20.399999999999999</v>
      </c>
      <c r="J1754">
        <v>1.7549999999999999</v>
      </c>
      <c r="K1754">
        <v>1</v>
      </c>
      <c r="L1754" s="6">
        <v>86.99</v>
      </c>
      <c r="M1754">
        <v>14.26</v>
      </c>
      <c r="N1754">
        <v>33.58</v>
      </c>
      <c r="O1754" t="str">
        <f t="shared" si="110"/>
        <v>21:40</v>
      </c>
      <c r="P1754" t="s">
        <v>35</v>
      </c>
      <c r="Q1754">
        <v>537.35</v>
      </c>
      <c r="R1754" t="str">
        <f t="shared" si="111"/>
        <v>Below 0</v>
      </c>
    </row>
    <row r="1755" spans="1:18" x14ac:dyDescent="0.25">
      <c r="A1755">
        <v>1997</v>
      </c>
      <c r="B1755" t="s">
        <v>30</v>
      </c>
      <c r="C1755" t="s">
        <v>33</v>
      </c>
      <c r="D1755" t="s">
        <v>43</v>
      </c>
      <c r="E1755" t="str">
        <f t="shared" si="108"/>
        <v>Winter crops</v>
      </c>
      <c r="F1755">
        <v>34.75</v>
      </c>
      <c r="G1755" s="6">
        <v>2272.0500000000002</v>
      </c>
      <c r="H1755" t="str">
        <f t="shared" si="109"/>
        <v>High</v>
      </c>
      <c r="I1755">
        <v>24.64</v>
      </c>
      <c r="J1755">
        <v>2.9339999999999899</v>
      </c>
      <c r="K1755">
        <v>9</v>
      </c>
      <c r="L1755" s="6">
        <v>68.75</v>
      </c>
      <c r="M1755">
        <v>31.16</v>
      </c>
      <c r="N1755">
        <v>38.53</v>
      </c>
      <c r="O1755" t="str">
        <f t="shared" si="110"/>
        <v>21:40</v>
      </c>
      <c r="P1755" t="s">
        <v>20</v>
      </c>
      <c r="Q1755">
        <v>1167.8399999999999</v>
      </c>
      <c r="R1755" t="str">
        <f t="shared" si="111"/>
        <v>High</v>
      </c>
    </row>
    <row r="1756" spans="1:18" x14ac:dyDescent="0.25">
      <c r="A1756">
        <v>1999</v>
      </c>
      <c r="B1756" t="s">
        <v>41</v>
      </c>
      <c r="C1756" t="s">
        <v>68</v>
      </c>
      <c r="D1756" t="s">
        <v>48</v>
      </c>
      <c r="E1756" t="str">
        <f t="shared" si="108"/>
        <v>Summer crops</v>
      </c>
      <c r="F1756">
        <v>1.41</v>
      </c>
      <c r="G1756" s="6">
        <v>2693.57</v>
      </c>
      <c r="H1756" t="str">
        <f t="shared" si="109"/>
        <v>High</v>
      </c>
      <c r="I1756">
        <v>27.9</v>
      </c>
      <c r="J1756">
        <v>1.2150000000000001</v>
      </c>
      <c r="K1756">
        <v>6</v>
      </c>
      <c r="L1756" s="6">
        <v>49.75</v>
      </c>
      <c r="M1756">
        <v>33.51</v>
      </c>
      <c r="N1756">
        <v>52.47</v>
      </c>
      <c r="O1756" t="str">
        <f t="shared" si="110"/>
        <v>41:60</v>
      </c>
      <c r="P1756" t="s">
        <v>20</v>
      </c>
      <c r="Q1756">
        <v>249.73</v>
      </c>
      <c r="R1756" t="str">
        <f t="shared" si="111"/>
        <v>Low</v>
      </c>
    </row>
    <row r="1757" spans="1:18" x14ac:dyDescent="0.25">
      <c r="A1757">
        <v>2014</v>
      </c>
      <c r="B1757" t="s">
        <v>14</v>
      </c>
      <c r="C1757" t="s">
        <v>28</v>
      </c>
      <c r="D1757" t="s">
        <v>49</v>
      </c>
      <c r="E1757" t="str">
        <f t="shared" si="108"/>
        <v>Summer crops</v>
      </c>
      <c r="F1757">
        <v>10.210000000000001</v>
      </c>
      <c r="G1757" s="6">
        <v>1182.99</v>
      </c>
      <c r="H1757" t="str">
        <f t="shared" si="109"/>
        <v>Medium</v>
      </c>
      <c r="I1757">
        <v>23.65</v>
      </c>
      <c r="J1757">
        <v>1.5029999999999999</v>
      </c>
      <c r="K1757">
        <v>0</v>
      </c>
      <c r="L1757" s="6">
        <v>84.94</v>
      </c>
      <c r="M1757">
        <v>22.13</v>
      </c>
      <c r="N1757">
        <v>10.87</v>
      </c>
      <c r="O1757" t="str">
        <f t="shared" si="110"/>
        <v>0:20</v>
      </c>
      <c r="P1757" t="s">
        <v>27</v>
      </c>
      <c r="Q1757">
        <v>155.88999999999999</v>
      </c>
      <c r="R1757" t="str">
        <f t="shared" si="111"/>
        <v>Low</v>
      </c>
    </row>
    <row r="1758" spans="1:18" x14ac:dyDescent="0.25">
      <c r="A1758">
        <v>1995</v>
      </c>
      <c r="B1758" t="s">
        <v>50</v>
      </c>
      <c r="C1758" t="s">
        <v>56</v>
      </c>
      <c r="D1758" t="s">
        <v>16</v>
      </c>
      <c r="E1758" t="str">
        <f t="shared" si="108"/>
        <v>Summer crops</v>
      </c>
      <c r="F1758">
        <v>17.5</v>
      </c>
      <c r="G1758" s="6">
        <v>1934.47</v>
      </c>
      <c r="H1758" t="str">
        <f t="shared" si="109"/>
        <v>Medium</v>
      </c>
      <c r="I1758">
        <v>20.3</v>
      </c>
      <c r="J1758">
        <v>2.7629999999999999</v>
      </c>
      <c r="K1758">
        <v>3</v>
      </c>
      <c r="L1758" s="6">
        <v>57.53</v>
      </c>
      <c r="M1758">
        <v>48.06</v>
      </c>
      <c r="N1758">
        <v>94.62</v>
      </c>
      <c r="O1758" t="str">
        <f t="shared" si="110"/>
        <v>81:100</v>
      </c>
      <c r="P1758" t="s">
        <v>20</v>
      </c>
      <c r="Q1758">
        <v>1188.54</v>
      </c>
      <c r="R1758" t="str">
        <f t="shared" si="111"/>
        <v>Moderate</v>
      </c>
    </row>
    <row r="1759" spans="1:18" x14ac:dyDescent="0.25">
      <c r="A1759">
        <v>2006</v>
      </c>
      <c r="B1759" t="s">
        <v>18</v>
      </c>
      <c r="C1759" t="s">
        <v>60</v>
      </c>
      <c r="D1759" t="s">
        <v>16</v>
      </c>
      <c r="E1759" t="str">
        <f t="shared" si="108"/>
        <v>Summer crops</v>
      </c>
      <c r="F1759">
        <v>6.33</v>
      </c>
      <c r="G1759" s="6">
        <v>1769.14</v>
      </c>
      <c r="H1759" t="str">
        <f t="shared" si="109"/>
        <v>Medium</v>
      </c>
      <c r="I1759">
        <v>26.98</v>
      </c>
      <c r="J1759">
        <v>1.476</v>
      </c>
      <c r="K1759">
        <v>7</v>
      </c>
      <c r="L1759" s="6">
        <v>24.31</v>
      </c>
      <c r="M1759">
        <v>0.7</v>
      </c>
      <c r="N1759">
        <v>31.96</v>
      </c>
      <c r="O1759" t="str">
        <f t="shared" si="110"/>
        <v>21:40</v>
      </c>
      <c r="P1759" t="s">
        <v>20</v>
      </c>
      <c r="Q1759">
        <v>188.36</v>
      </c>
      <c r="R1759" t="str">
        <f t="shared" si="111"/>
        <v>Low</v>
      </c>
    </row>
    <row r="1760" spans="1:18" x14ac:dyDescent="0.25">
      <c r="A1760">
        <v>2012</v>
      </c>
      <c r="B1760" t="s">
        <v>24</v>
      </c>
      <c r="C1760" t="s">
        <v>72</v>
      </c>
      <c r="D1760" t="s">
        <v>38</v>
      </c>
      <c r="E1760" t="str">
        <f t="shared" si="108"/>
        <v>Summer crops</v>
      </c>
      <c r="F1760">
        <v>29.79</v>
      </c>
      <c r="G1760" s="6">
        <v>1508.89</v>
      </c>
      <c r="H1760" t="str">
        <f t="shared" si="109"/>
        <v>Medium</v>
      </c>
      <c r="I1760">
        <v>29.82</v>
      </c>
      <c r="J1760">
        <v>2.25</v>
      </c>
      <c r="K1760">
        <v>4</v>
      </c>
      <c r="L1760" s="6">
        <v>43.12</v>
      </c>
      <c r="M1760">
        <v>49.8</v>
      </c>
      <c r="N1760">
        <v>16.13</v>
      </c>
      <c r="O1760" t="str">
        <f t="shared" si="110"/>
        <v>0:20</v>
      </c>
      <c r="P1760" t="s">
        <v>27</v>
      </c>
      <c r="Q1760">
        <v>293.76</v>
      </c>
      <c r="R1760" t="str">
        <f t="shared" si="111"/>
        <v>High</v>
      </c>
    </row>
    <row r="1761" spans="1:18" x14ac:dyDescent="0.25">
      <c r="A1761">
        <v>1990</v>
      </c>
      <c r="B1761" t="s">
        <v>46</v>
      </c>
      <c r="C1761" t="s">
        <v>67</v>
      </c>
      <c r="D1761" t="s">
        <v>38</v>
      </c>
      <c r="E1761" t="str">
        <f t="shared" si="108"/>
        <v>Summer crops</v>
      </c>
      <c r="F1761">
        <v>34.78</v>
      </c>
      <c r="G1761" s="6">
        <v>1103.53</v>
      </c>
      <c r="H1761" t="str">
        <f t="shared" si="109"/>
        <v>Medium</v>
      </c>
      <c r="I1761">
        <v>8.0500000000000007</v>
      </c>
      <c r="J1761">
        <v>1.2</v>
      </c>
      <c r="K1761">
        <v>9</v>
      </c>
      <c r="L1761" s="6">
        <v>95.71</v>
      </c>
      <c r="M1761">
        <v>9.66</v>
      </c>
      <c r="N1761">
        <v>18.72</v>
      </c>
      <c r="O1761" t="str">
        <f t="shared" si="110"/>
        <v>0:20</v>
      </c>
      <c r="P1761" t="s">
        <v>27</v>
      </c>
      <c r="Q1761">
        <v>540.27</v>
      </c>
      <c r="R1761" t="str">
        <f t="shared" si="111"/>
        <v>High</v>
      </c>
    </row>
    <row r="1762" spans="1:18" x14ac:dyDescent="0.25">
      <c r="A1762">
        <v>1991</v>
      </c>
      <c r="B1762" t="s">
        <v>24</v>
      </c>
      <c r="C1762" t="s">
        <v>57</v>
      </c>
      <c r="D1762" t="s">
        <v>49</v>
      </c>
      <c r="E1762" t="str">
        <f t="shared" si="108"/>
        <v>Summer crops</v>
      </c>
      <c r="F1762">
        <v>18.27</v>
      </c>
      <c r="G1762" s="6">
        <v>1892.77</v>
      </c>
      <c r="H1762" t="str">
        <f t="shared" si="109"/>
        <v>Medium</v>
      </c>
      <c r="I1762">
        <v>25.54</v>
      </c>
      <c r="J1762">
        <v>2.0880000000000001</v>
      </c>
      <c r="K1762">
        <v>6</v>
      </c>
      <c r="L1762" s="6">
        <v>72.08</v>
      </c>
      <c r="M1762">
        <v>16.45</v>
      </c>
      <c r="N1762">
        <v>79.760000000000005</v>
      </c>
      <c r="O1762" t="str">
        <f t="shared" si="110"/>
        <v>61:80</v>
      </c>
      <c r="P1762" t="s">
        <v>35</v>
      </c>
      <c r="Q1762">
        <v>416.84</v>
      </c>
      <c r="R1762" t="str">
        <f t="shared" si="111"/>
        <v>Moderate</v>
      </c>
    </row>
    <row r="1763" spans="1:18" x14ac:dyDescent="0.25">
      <c r="A1763">
        <v>2020</v>
      </c>
      <c r="B1763" t="s">
        <v>18</v>
      </c>
      <c r="C1763" t="s">
        <v>56</v>
      </c>
      <c r="D1763" t="s">
        <v>29</v>
      </c>
      <c r="E1763" t="str">
        <f t="shared" si="108"/>
        <v>Summer crops</v>
      </c>
      <c r="F1763">
        <v>5.01</v>
      </c>
      <c r="G1763" s="6">
        <v>2397.23</v>
      </c>
      <c r="H1763" t="str">
        <f t="shared" si="109"/>
        <v>High</v>
      </c>
      <c r="I1763">
        <v>2.66</v>
      </c>
      <c r="J1763">
        <v>1.55</v>
      </c>
      <c r="K1763">
        <v>6</v>
      </c>
      <c r="L1763" s="6">
        <v>95.23</v>
      </c>
      <c r="M1763">
        <v>44.83</v>
      </c>
      <c r="N1763">
        <v>39.340000000000003</v>
      </c>
      <c r="O1763" t="str">
        <f t="shared" si="110"/>
        <v>21:40</v>
      </c>
      <c r="P1763" t="s">
        <v>17</v>
      </c>
      <c r="Q1763">
        <v>665.97</v>
      </c>
      <c r="R1763" t="str">
        <f t="shared" si="111"/>
        <v>Low</v>
      </c>
    </row>
    <row r="1764" spans="1:18" x14ac:dyDescent="0.25">
      <c r="A1764">
        <v>2003</v>
      </c>
      <c r="B1764" t="s">
        <v>32</v>
      </c>
      <c r="C1764" t="s">
        <v>33</v>
      </c>
      <c r="D1764" t="s">
        <v>43</v>
      </c>
      <c r="E1764" t="str">
        <f t="shared" si="108"/>
        <v>Winter crops</v>
      </c>
      <c r="F1764">
        <v>14.37</v>
      </c>
      <c r="G1764" s="6">
        <v>1230.78</v>
      </c>
      <c r="H1764" t="str">
        <f t="shared" si="109"/>
        <v>Medium</v>
      </c>
      <c r="I1764">
        <v>24.22</v>
      </c>
      <c r="J1764">
        <v>2.7450000000000001</v>
      </c>
      <c r="K1764">
        <v>4</v>
      </c>
      <c r="L1764" s="6">
        <v>72.150000000000006</v>
      </c>
      <c r="M1764">
        <v>45.11</v>
      </c>
      <c r="N1764">
        <v>75.77</v>
      </c>
      <c r="O1764" t="str">
        <f t="shared" si="110"/>
        <v>61:80</v>
      </c>
      <c r="P1764" t="s">
        <v>35</v>
      </c>
      <c r="Q1764">
        <v>913.84</v>
      </c>
      <c r="R1764" t="str">
        <f t="shared" si="111"/>
        <v>Low</v>
      </c>
    </row>
    <row r="1765" spans="1:18" x14ac:dyDescent="0.25">
      <c r="A1765">
        <v>2012</v>
      </c>
      <c r="B1765" t="s">
        <v>46</v>
      </c>
      <c r="C1765" t="s">
        <v>67</v>
      </c>
      <c r="D1765" t="s">
        <v>48</v>
      </c>
      <c r="E1765" t="str">
        <f t="shared" si="108"/>
        <v>Summer crops</v>
      </c>
      <c r="F1765">
        <v>-3.28</v>
      </c>
      <c r="G1765" s="6">
        <v>443.77</v>
      </c>
      <c r="H1765" t="str">
        <f t="shared" si="109"/>
        <v>Low</v>
      </c>
      <c r="I1765">
        <v>7.31</v>
      </c>
      <c r="J1765">
        <v>0.55800000000000005</v>
      </c>
      <c r="K1765">
        <v>9</v>
      </c>
      <c r="L1765" s="6">
        <v>90.95</v>
      </c>
      <c r="M1765">
        <v>11.76</v>
      </c>
      <c r="N1765">
        <v>52.05</v>
      </c>
      <c r="O1765" t="str">
        <f t="shared" si="110"/>
        <v>41:60</v>
      </c>
      <c r="P1765" t="s">
        <v>35</v>
      </c>
      <c r="Q1765">
        <v>270.39999999999998</v>
      </c>
      <c r="R1765" t="str">
        <f t="shared" si="111"/>
        <v>Below 0</v>
      </c>
    </row>
    <row r="1766" spans="1:18" x14ac:dyDescent="0.25">
      <c r="A1766">
        <v>2020</v>
      </c>
      <c r="B1766" t="s">
        <v>46</v>
      </c>
      <c r="C1766" t="s">
        <v>47</v>
      </c>
      <c r="D1766" t="s">
        <v>52</v>
      </c>
      <c r="E1766" t="str">
        <f t="shared" si="108"/>
        <v>Winter crops</v>
      </c>
      <c r="F1766">
        <v>25.39</v>
      </c>
      <c r="G1766" s="6">
        <v>1201.81</v>
      </c>
      <c r="H1766" t="str">
        <f t="shared" si="109"/>
        <v>Medium</v>
      </c>
      <c r="I1766">
        <v>20.58</v>
      </c>
      <c r="J1766">
        <v>2.7360000000000002</v>
      </c>
      <c r="K1766">
        <v>4</v>
      </c>
      <c r="L1766" s="6">
        <v>73.040000000000006</v>
      </c>
      <c r="M1766">
        <v>8.9600000000000009</v>
      </c>
      <c r="N1766">
        <v>59.02</v>
      </c>
      <c r="O1766" t="str">
        <f t="shared" si="110"/>
        <v>41:60</v>
      </c>
      <c r="P1766" t="s">
        <v>20</v>
      </c>
      <c r="Q1766">
        <v>1078.8699999999999</v>
      </c>
      <c r="R1766" t="str">
        <f t="shared" si="111"/>
        <v>High</v>
      </c>
    </row>
    <row r="1767" spans="1:18" x14ac:dyDescent="0.25">
      <c r="A1767">
        <v>2001</v>
      </c>
      <c r="B1767" t="s">
        <v>41</v>
      </c>
      <c r="C1767" t="s">
        <v>68</v>
      </c>
      <c r="D1767" t="s">
        <v>16</v>
      </c>
      <c r="E1767" t="str">
        <f t="shared" si="108"/>
        <v>Summer crops</v>
      </c>
      <c r="F1767">
        <v>11.15</v>
      </c>
      <c r="G1767" s="6">
        <v>890.49</v>
      </c>
      <c r="H1767" t="str">
        <f t="shared" si="109"/>
        <v>Low</v>
      </c>
      <c r="I1767">
        <v>6.42</v>
      </c>
      <c r="J1767">
        <v>3.26</v>
      </c>
      <c r="K1767">
        <v>0</v>
      </c>
      <c r="L1767" s="6">
        <v>66.010000000000005</v>
      </c>
      <c r="M1767">
        <v>19.98</v>
      </c>
      <c r="N1767">
        <v>55.44</v>
      </c>
      <c r="O1767" t="str">
        <f t="shared" si="110"/>
        <v>41:60</v>
      </c>
      <c r="P1767" t="s">
        <v>35</v>
      </c>
      <c r="Q1767">
        <v>988.05</v>
      </c>
      <c r="R1767" t="str">
        <f t="shared" si="111"/>
        <v>Low</v>
      </c>
    </row>
    <row r="1768" spans="1:18" x14ac:dyDescent="0.25">
      <c r="A1768">
        <v>2000</v>
      </c>
      <c r="B1768" t="s">
        <v>24</v>
      </c>
      <c r="C1768" t="s">
        <v>59</v>
      </c>
      <c r="D1768" t="s">
        <v>23</v>
      </c>
      <c r="E1768" t="str">
        <f t="shared" si="108"/>
        <v>Winter crops</v>
      </c>
      <c r="F1768">
        <v>25.2</v>
      </c>
      <c r="G1768" s="6">
        <v>1376.49</v>
      </c>
      <c r="H1768" t="str">
        <f t="shared" si="109"/>
        <v>Medium</v>
      </c>
      <c r="I1768">
        <v>23.75</v>
      </c>
      <c r="J1768">
        <v>1.5840000000000001</v>
      </c>
      <c r="K1768">
        <v>3</v>
      </c>
      <c r="L1768" s="6">
        <v>51.1</v>
      </c>
      <c r="M1768">
        <v>17.329999999999998</v>
      </c>
      <c r="N1768">
        <v>85.9</v>
      </c>
      <c r="O1768" t="str">
        <f t="shared" si="110"/>
        <v>81:100</v>
      </c>
      <c r="P1768" t="s">
        <v>20</v>
      </c>
      <c r="Q1768">
        <v>375.24</v>
      </c>
      <c r="R1768" t="str">
        <f t="shared" si="111"/>
        <v>High</v>
      </c>
    </row>
    <row r="1769" spans="1:18" x14ac:dyDescent="0.25">
      <c r="A1769">
        <v>2010</v>
      </c>
      <c r="B1769" t="s">
        <v>18</v>
      </c>
      <c r="C1769" t="s">
        <v>67</v>
      </c>
      <c r="D1769" t="s">
        <v>49</v>
      </c>
      <c r="E1769" t="str">
        <f t="shared" si="108"/>
        <v>Summer crops</v>
      </c>
      <c r="F1769">
        <v>25.77</v>
      </c>
      <c r="G1769" s="6">
        <v>1101.29</v>
      </c>
      <c r="H1769" t="str">
        <f t="shared" si="109"/>
        <v>Medium</v>
      </c>
      <c r="I1769">
        <v>7.05</v>
      </c>
      <c r="J1769">
        <v>2.98</v>
      </c>
      <c r="K1769">
        <v>10</v>
      </c>
      <c r="L1769" s="6">
        <v>26.38</v>
      </c>
      <c r="M1769">
        <v>40.92</v>
      </c>
      <c r="N1769">
        <v>30.06</v>
      </c>
      <c r="O1769" t="str">
        <f t="shared" si="110"/>
        <v>21:40</v>
      </c>
      <c r="P1769" t="s">
        <v>39</v>
      </c>
      <c r="Q1769">
        <v>1359.56</v>
      </c>
      <c r="R1769" t="str">
        <f t="shared" si="111"/>
        <v>High</v>
      </c>
    </row>
    <row r="1770" spans="1:18" x14ac:dyDescent="0.25">
      <c r="A1770">
        <v>1998</v>
      </c>
      <c r="B1770" t="s">
        <v>32</v>
      </c>
      <c r="C1770" t="s">
        <v>69</v>
      </c>
      <c r="D1770" t="s">
        <v>29</v>
      </c>
      <c r="E1770" t="str">
        <f t="shared" si="108"/>
        <v>Summer crops</v>
      </c>
      <c r="F1770">
        <v>-4.3499999999999996</v>
      </c>
      <c r="G1770" s="6">
        <v>1300.4100000000001</v>
      </c>
      <c r="H1770" t="str">
        <f t="shared" si="109"/>
        <v>Medium</v>
      </c>
      <c r="I1770">
        <v>12.03</v>
      </c>
      <c r="J1770">
        <v>1.24</v>
      </c>
      <c r="K1770">
        <v>5</v>
      </c>
      <c r="L1770" s="6">
        <v>17.03</v>
      </c>
      <c r="M1770">
        <v>6.43</v>
      </c>
      <c r="N1770">
        <v>94.39</v>
      </c>
      <c r="O1770" t="str">
        <f t="shared" si="110"/>
        <v>81:100</v>
      </c>
      <c r="P1770" t="s">
        <v>20</v>
      </c>
      <c r="Q1770">
        <v>269.27</v>
      </c>
      <c r="R1770" t="str">
        <f t="shared" si="111"/>
        <v>Below 0</v>
      </c>
    </row>
    <row r="1771" spans="1:18" x14ac:dyDescent="0.25">
      <c r="A1771">
        <v>1997</v>
      </c>
      <c r="B1771" t="s">
        <v>14</v>
      </c>
      <c r="C1771" t="s">
        <v>15</v>
      </c>
      <c r="D1771" t="s">
        <v>48</v>
      </c>
      <c r="E1771" t="str">
        <f t="shared" si="108"/>
        <v>Summer crops</v>
      </c>
      <c r="F1771">
        <v>1.5</v>
      </c>
      <c r="G1771" s="6">
        <v>1307.3800000000001</v>
      </c>
      <c r="H1771" t="str">
        <f t="shared" si="109"/>
        <v>Medium</v>
      </c>
      <c r="I1771">
        <v>7.22</v>
      </c>
      <c r="J1771">
        <v>2.76</v>
      </c>
      <c r="K1771">
        <v>1</v>
      </c>
      <c r="L1771" s="6">
        <v>58.19</v>
      </c>
      <c r="M1771">
        <v>11.92</v>
      </c>
      <c r="N1771">
        <v>53.59</v>
      </c>
      <c r="O1771" t="str">
        <f t="shared" si="110"/>
        <v>41:60</v>
      </c>
      <c r="P1771" t="s">
        <v>27</v>
      </c>
      <c r="Q1771">
        <v>503</v>
      </c>
      <c r="R1771" t="str">
        <f t="shared" si="111"/>
        <v>Low</v>
      </c>
    </row>
    <row r="1772" spans="1:18" x14ac:dyDescent="0.25">
      <c r="A1772">
        <v>2000</v>
      </c>
      <c r="B1772" t="s">
        <v>32</v>
      </c>
      <c r="C1772" t="s">
        <v>61</v>
      </c>
      <c r="D1772" t="s">
        <v>38</v>
      </c>
      <c r="E1772" t="str">
        <f t="shared" si="108"/>
        <v>Summer crops</v>
      </c>
      <c r="F1772">
        <v>3.77</v>
      </c>
      <c r="G1772" s="6">
        <v>317.92</v>
      </c>
      <c r="H1772" t="str">
        <f t="shared" si="109"/>
        <v>Low</v>
      </c>
      <c r="I1772">
        <v>13.7</v>
      </c>
      <c r="J1772">
        <v>2.2589999999999999</v>
      </c>
      <c r="K1772">
        <v>0</v>
      </c>
      <c r="L1772" s="6">
        <v>18.34</v>
      </c>
      <c r="M1772">
        <v>10.25</v>
      </c>
      <c r="N1772">
        <v>60.39</v>
      </c>
      <c r="O1772" t="str">
        <f t="shared" si="110"/>
        <v>61:80</v>
      </c>
      <c r="P1772" t="s">
        <v>17</v>
      </c>
      <c r="Q1772">
        <v>585.76</v>
      </c>
      <c r="R1772" t="str">
        <f t="shared" si="111"/>
        <v>Low</v>
      </c>
    </row>
    <row r="1773" spans="1:18" x14ac:dyDescent="0.25">
      <c r="A1773">
        <v>2019</v>
      </c>
      <c r="B1773" t="s">
        <v>24</v>
      </c>
      <c r="C1773" t="s">
        <v>72</v>
      </c>
      <c r="D1773" t="s">
        <v>34</v>
      </c>
      <c r="E1773" t="str">
        <f t="shared" si="108"/>
        <v>Winter crops</v>
      </c>
      <c r="F1773">
        <v>18.440000000000001</v>
      </c>
      <c r="G1773" s="6">
        <v>2679.22</v>
      </c>
      <c r="H1773" t="str">
        <f t="shared" si="109"/>
        <v>High</v>
      </c>
      <c r="I1773">
        <v>17.86</v>
      </c>
      <c r="J1773">
        <v>3.8340000000000001</v>
      </c>
      <c r="K1773">
        <v>0</v>
      </c>
      <c r="L1773" s="6">
        <v>10.79</v>
      </c>
      <c r="M1773">
        <v>40</v>
      </c>
      <c r="N1773">
        <v>0.3</v>
      </c>
      <c r="O1773" t="str">
        <f t="shared" si="110"/>
        <v>0:20</v>
      </c>
      <c r="P1773" t="s">
        <v>20</v>
      </c>
      <c r="Q1773">
        <v>811.29</v>
      </c>
      <c r="R1773" t="str">
        <f t="shared" si="111"/>
        <v>Moderate</v>
      </c>
    </row>
    <row r="1774" spans="1:18" x14ac:dyDescent="0.25">
      <c r="A1774">
        <v>2023</v>
      </c>
      <c r="B1774" t="s">
        <v>36</v>
      </c>
      <c r="C1774" t="s">
        <v>62</v>
      </c>
      <c r="D1774" t="s">
        <v>34</v>
      </c>
      <c r="E1774" t="str">
        <f t="shared" si="108"/>
        <v>Winter crops</v>
      </c>
      <c r="F1774">
        <v>10.029999999999999</v>
      </c>
      <c r="G1774" s="6">
        <v>1420.33</v>
      </c>
      <c r="H1774" t="str">
        <f t="shared" si="109"/>
        <v>Medium</v>
      </c>
      <c r="I1774">
        <v>3.54</v>
      </c>
      <c r="J1774">
        <v>3.9</v>
      </c>
      <c r="K1774">
        <v>0</v>
      </c>
      <c r="L1774" s="6">
        <v>86.71</v>
      </c>
      <c r="M1774">
        <v>15.37</v>
      </c>
      <c r="N1774">
        <v>21.32</v>
      </c>
      <c r="O1774" t="str">
        <f t="shared" si="110"/>
        <v>21:40</v>
      </c>
      <c r="P1774" t="s">
        <v>20</v>
      </c>
      <c r="Q1774">
        <v>1856.35</v>
      </c>
      <c r="R1774" t="str">
        <f t="shared" si="111"/>
        <v>Low</v>
      </c>
    </row>
    <row r="1775" spans="1:18" x14ac:dyDescent="0.25">
      <c r="A1775">
        <v>2001</v>
      </c>
      <c r="B1775" t="s">
        <v>21</v>
      </c>
      <c r="C1775" t="s">
        <v>55</v>
      </c>
      <c r="D1775" t="s">
        <v>43</v>
      </c>
      <c r="E1775" t="str">
        <f t="shared" si="108"/>
        <v>Winter crops</v>
      </c>
      <c r="F1775">
        <v>22.95</v>
      </c>
      <c r="G1775" s="6">
        <v>2732.01</v>
      </c>
      <c r="H1775" t="str">
        <f t="shared" si="109"/>
        <v>High</v>
      </c>
      <c r="I1775">
        <v>14.03</v>
      </c>
      <c r="J1775">
        <v>1.1599999999999999</v>
      </c>
      <c r="K1775">
        <v>10</v>
      </c>
      <c r="L1775" s="6">
        <v>35.22</v>
      </c>
      <c r="M1775">
        <v>19.95</v>
      </c>
      <c r="N1775">
        <v>84.4</v>
      </c>
      <c r="O1775" t="str">
        <f t="shared" si="110"/>
        <v>81:100</v>
      </c>
      <c r="P1775" t="s">
        <v>39</v>
      </c>
      <c r="Q1775">
        <v>226.03</v>
      </c>
      <c r="R1775" t="str">
        <f t="shared" si="111"/>
        <v>Moderate</v>
      </c>
    </row>
    <row r="1776" spans="1:18" x14ac:dyDescent="0.25">
      <c r="A1776">
        <v>1997</v>
      </c>
      <c r="B1776" t="s">
        <v>36</v>
      </c>
      <c r="C1776" t="s">
        <v>54</v>
      </c>
      <c r="D1776" t="s">
        <v>26</v>
      </c>
      <c r="E1776" t="str">
        <f t="shared" si="108"/>
        <v>Summer crops</v>
      </c>
      <c r="F1776">
        <v>8.0399999999999991</v>
      </c>
      <c r="G1776" s="6">
        <v>1030.95</v>
      </c>
      <c r="H1776" t="str">
        <f t="shared" si="109"/>
        <v>Medium</v>
      </c>
      <c r="I1776">
        <v>17.27</v>
      </c>
      <c r="J1776">
        <v>1.3140000000000001</v>
      </c>
      <c r="K1776">
        <v>5</v>
      </c>
      <c r="L1776" s="6">
        <v>27.95</v>
      </c>
      <c r="M1776">
        <v>16</v>
      </c>
      <c r="N1776">
        <v>36.97</v>
      </c>
      <c r="O1776" t="str">
        <f t="shared" si="110"/>
        <v>21:40</v>
      </c>
      <c r="P1776" t="s">
        <v>39</v>
      </c>
      <c r="Q1776">
        <v>240.09</v>
      </c>
      <c r="R1776" t="str">
        <f t="shared" si="111"/>
        <v>Low</v>
      </c>
    </row>
    <row r="1777" spans="1:18" x14ac:dyDescent="0.25">
      <c r="A1777">
        <v>2023</v>
      </c>
      <c r="B1777" t="s">
        <v>14</v>
      </c>
      <c r="C1777" t="s">
        <v>40</v>
      </c>
      <c r="D1777" t="s">
        <v>26</v>
      </c>
      <c r="E1777" t="str">
        <f t="shared" si="108"/>
        <v>Summer crops</v>
      </c>
      <c r="F1777">
        <v>23.28</v>
      </c>
      <c r="G1777" s="6">
        <v>586.62</v>
      </c>
      <c r="H1777" t="str">
        <f t="shared" si="109"/>
        <v>Low</v>
      </c>
      <c r="I1777">
        <v>2.76</v>
      </c>
      <c r="J1777">
        <v>2.72</v>
      </c>
      <c r="K1777">
        <v>4</v>
      </c>
      <c r="L1777" s="6">
        <v>75.790000000000006</v>
      </c>
      <c r="M1777">
        <v>36.57</v>
      </c>
      <c r="N1777">
        <v>92.27</v>
      </c>
      <c r="O1777" t="str">
        <f t="shared" si="110"/>
        <v>81:100</v>
      </c>
      <c r="P1777" t="s">
        <v>35</v>
      </c>
      <c r="Q1777">
        <v>584.26</v>
      </c>
      <c r="R1777" t="str">
        <f t="shared" si="111"/>
        <v>Moderate</v>
      </c>
    </row>
    <row r="1778" spans="1:18" x14ac:dyDescent="0.25">
      <c r="A1778">
        <v>1999</v>
      </c>
      <c r="B1778" t="s">
        <v>50</v>
      </c>
      <c r="C1778" t="s">
        <v>19</v>
      </c>
      <c r="D1778" t="s">
        <v>26</v>
      </c>
      <c r="E1778" t="str">
        <f t="shared" si="108"/>
        <v>Summer crops</v>
      </c>
      <c r="F1778">
        <v>12.54</v>
      </c>
      <c r="G1778" s="6">
        <v>1233.5</v>
      </c>
      <c r="H1778" t="str">
        <f t="shared" si="109"/>
        <v>Medium</v>
      </c>
      <c r="I1778">
        <v>24.84</v>
      </c>
      <c r="J1778">
        <v>2.7629999999999999</v>
      </c>
      <c r="K1778">
        <v>4</v>
      </c>
      <c r="L1778" s="6">
        <v>40.549999999999997</v>
      </c>
      <c r="M1778">
        <v>16.18</v>
      </c>
      <c r="N1778">
        <v>62.47</v>
      </c>
      <c r="O1778" t="str">
        <f t="shared" si="110"/>
        <v>61:80</v>
      </c>
      <c r="P1778" t="s">
        <v>39</v>
      </c>
      <c r="Q1778">
        <v>503.07</v>
      </c>
      <c r="R1778" t="str">
        <f t="shared" si="111"/>
        <v>Low</v>
      </c>
    </row>
    <row r="1779" spans="1:18" x14ac:dyDescent="0.25">
      <c r="A1779">
        <v>2008</v>
      </c>
      <c r="B1779" t="s">
        <v>36</v>
      </c>
      <c r="C1779" t="s">
        <v>54</v>
      </c>
      <c r="D1779" t="s">
        <v>49</v>
      </c>
      <c r="E1779" t="str">
        <f t="shared" si="108"/>
        <v>Summer crops</v>
      </c>
      <c r="F1779">
        <v>-0.09</v>
      </c>
      <c r="G1779" s="6">
        <v>1130.79</v>
      </c>
      <c r="H1779" t="str">
        <f t="shared" si="109"/>
        <v>Medium</v>
      </c>
      <c r="I1779">
        <v>1.59</v>
      </c>
      <c r="J1779">
        <v>1.31</v>
      </c>
      <c r="K1779">
        <v>1</v>
      </c>
      <c r="L1779" s="6">
        <v>57.51</v>
      </c>
      <c r="M1779">
        <v>17.61</v>
      </c>
      <c r="N1779">
        <v>48.24</v>
      </c>
      <c r="O1779" t="str">
        <f t="shared" si="110"/>
        <v>41:60</v>
      </c>
      <c r="P1779" t="s">
        <v>20</v>
      </c>
      <c r="Q1779">
        <v>394.33</v>
      </c>
      <c r="R1779" t="str">
        <f t="shared" si="111"/>
        <v>Below 0</v>
      </c>
    </row>
    <row r="1780" spans="1:18" x14ac:dyDescent="0.25">
      <c r="A1780">
        <v>2010</v>
      </c>
      <c r="B1780" t="s">
        <v>50</v>
      </c>
      <c r="C1780" t="s">
        <v>19</v>
      </c>
      <c r="D1780" t="s">
        <v>16</v>
      </c>
      <c r="E1780" t="str">
        <f t="shared" si="108"/>
        <v>Summer crops</v>
      </c>
      <c r="F1780">
        <v>28.93</v>
      </c>
      <c r="G1780" s="6">
        <v>2711.06</v>
      </c>
      <c r="H1780" t="str">
        <f t="shared" si="109"/>
        <v>High</v>
      </c>
      <c r="I1780">
        <v>12.47</v>
      </c>
      <c r="J1780">
        <v>1.69</v>
      </c>
      <c r="K1780">
        <v>6</v>
      </c>
      <c r="L1780" s="6">
        <v>25.64</v>
      </c>
      <c r="M1780">
        <v>3.56</v>
      </c>
      <c r="N1780">
        <v>60.76</v>
      </c>
      <c r="O1780" t="str">
        <f t="shared" si="110"/>
        <v>61:80</v>
      </c>
      <c r="P1780" t="s">
        <v>27</v>
      </c>
      <c r="Q1780">
        <v>499.59</v>
      </c>
      <c r="R1780" t="str">
        <f t="shared" si="111"/>
        <v>High</v>
      </c>
    </row>
    <row r="1781" spans="1:18" x14ac:dyDescent="0.25">
      <c r="A1781">
        <v>2015</v>
      </c>
      <c r="B1781" t="s">
        <v>32</v>
      </c>
      <c r="C1781" t="s">
        <v>69</v>
      </c>
      <c r="D1781" t="s">
        <v>29</v>
      </c>
      <c r="E1781" t="str">
        <f t="shared" si="108"/>
        <v>Summer crops</v>
      </c>
      <c r="F1781">
        <v>27.08</v>
      </c>
      <c r="G1781" s="6">
        <v>2620.81</v>
      </c>
      <c r="H1781" t="str">
        <f t="shared" si="109"/>
        <v>High</v>
      </c>
      <c r="I1781">
        <v>11.81</v>
      </c>
      <c r="J1781">
        <v>3.57</v>
      </c>
      <c r="K1781">
        <v>3</v>
      </c>
      <c r="L1781" s="6">
        <v>86.76</v>
      </c>
      <c r="M1781">
        <v>9.39</v>
      </c>
      <c r="N1781">
        <v>51.6</v>
      </c>
      <c r="O1781" t="str">
        <f t="shared" si="110"/>
        <v>41:60</v>
      </c>
      <c r="P1781" t="s">
        <v>27</v>
      </c>
      <c r="Q1781">
        <v>1589.01</v>
      </c>
      <c r="R1781" t="str">
        <f t="shared" si="111"/>
        <v>High</v>
      </c>
    </row>
    <row r="1782" spans="1:18" x14ac:dyDescent="0.25">
      <c r="A1782">
        <v>2009</v>
      </c>
      <c r="B1782" t="s">
        <v>41</v>
      </c>
      <c r="C1782" t="s">
        <v>42</v>
      </c>
      <c r="D1782" t="s">
        <v>43</v>
      </c>
      <c r="E1782" t="str">
        <f t="shared" si="108"/>
        <v>Winter crops</v>
      </c>
      <c r="F1782">
        <v>29.24</v>
      </c>
      <c r="G1782" s="6">
        <v>1069.1500000000001</v>
      </c>
      <c r="H1782" t="str">
        <f t="shared" si="109"/>
        <v>Medium</v>
      </c>
      <c r="I1782">
        <v>9.3699999999999992</v>
      </c>
      <c r="J1782">
        <v>3.27</v>
      </c>
      <c r="K1782">
        <v>7</v>
      </c>
      <c r="L1782" s="6">
        <v>67.5</v>
      </c>
      <c r="M1782">
        <v>23.66</v>
      </c>
      <c r="N1782">
        <v>67.459999999999994</v>
      </c>
      <c r="O1782" t="str">
        <f t="shared" si="110"/>
        <v>61:80</v>
      </c>
      <c r="P1782" t="s">
        <v>35</v>
      </c>
      <c r="Q1782">
        <v>473.78</v>
      </c>
      <c r="R1782" t="str">
        <f t="shared" si="111"/>
        <v>High</v>
      </c>
    </row>
    <row r="1783" spans="1:18" x14ac:dyDescent="0.25">
      <c r="A1783">
        <v>2017</v>
      </c>
      <c r="B1783" t="s">
        <v>24</v>
      </c>
      <c r="C1783" t="s">
        <v>72</v>
      </c>
      <c r="D1783" t="s">
        <v>16</v>
      </c>
      <c r="E1783" t="str">
        <f t="shared" si="108"/>
        <v>Summer crops</v>
      </c>
      <c r="F1783">
        <v>10.31</v>
      </c>
      <c r="G1783" s="6">
        <v>2698.13</v>
      </c>
      <c r="H1783" t="str">
        <f t="shared" si="109"/>
        <v>High</v>
      </c>
      <c r="I1783">
        <v>21.87</v>
      </c>
      <c r="J1783">
        <v>2.4929999999999999</v>
      </c>
      <c r="K1783">
        <v>10</v>
      </c>
      <c r="L1783" s="6">
        <v>73.709999999999994</v>
      </c>
      <c r="M1783">
        <v>5.12</v>
      </c>
      <c r="N1783">
        <v>81.45</v>
      </c>
      <c r="O1783" t="str">
        <f t="shared" si="110"/>
        <v>81:100</v>
      </c>
      <c r="P1783" t="s">
        <v>27</v>
      </c>
      <c r="Q1783">
        <v>573.45000000000005</v>
      </c>
      <c r="R1783" t="str">
        <f t="shared" si="111"/>
        <v>Low</v>
      </c>
    </row>
    <row r="1784" spans="1:18" x14ac:dyDescent="0.25">
      <c r="A1784">
        <v>2022</v>
      </c>
      <c r="B1784" t="s">
        <v>32</v>
      </c>
      <c r="C1784" t="s">
        <v>33</v>
      </c>
      <c r="D1784" t="s">
        <v>48</v>
      </c>
      <c r="E1784" t="str">
        <f t="shared" si="108"/>
        <v>Summer crops</v>
      </c>
      <c r="F1784">
        <v>10.38</v>
      </c>
      <c r="G1784" s="6">
        <v>1423.59</v>
      </c>
      <c r="H1784" t="str">
        <f t="shared" si="109"/>
        <v>Medium</v>
      </c>
      <c r="I1784">
        <v>12.47</v>
      </c>
      <c r="J1784">
        <v>3.56</v>
      </c>
      <c r="K1784">
        <v>1</v>
      </c>
      <c r="L1784" s="6">
        <v>11.07</v>
      </c>
      <c r="M1784">
        <v>35.409999999999997</v>
      </c>
      <c r="N1784">
        <v>53.79</v>
      </c>
      <c r="O1784" t="str">
        <f t="shared" si="110"/>
        <v>41:60</v>
      </c>
      <c r="P1784" t="s">
        <v>27</v>
      </c>
      <c r="Q1784">
        <v>1681.57</v>
      </c>
      <c r="R1784" t="str">
        <f t="shared" si="111"/>
        <v>Low</v>
      </c>
    </row>
    <row r="1785" spans="1:18" x14ac:dyDescent="0.25">
      <c r="A1785">
        <v>1993</v>
      </c>
      <c r="B1785" t="s">
        <v>50</v>
      </c>
      <c r="C1785" t="s">
        <v>58</v>
      </c>
      <c r="D1785" t="s">
        <v>48</v>
      </c>
      <c r="E1785" t="str">
        <f t="shared" si="108"/>
        <v>Summer crops</v>
      </c>
      <c r="F1785">
        <v>5.09</v>
      </c>
      <c r="G1785" s="6">
        <v>2783.75</v>
      </c>
      <c r="H1785" t="str">
        <f t="shared" si="109"/>
        <v>High</v>
      </c>
      <c r="I1785">
        <v>12.44</v>
      </c>
      <c r="J1785">
        <v>1.45</v>
      </c>
      <c r="K1785">
        <v>7</v>
      </c>
      <c r="L1785" s="6">
        <v>55.12</v>
      </c>
      <c r="M1785">
        <v>30.57</v>
      </c>
      <c r="N1785">
        <v>97.17</v>
      </c>
      <c r="O1785" t="str">
        <f t="shared" si="110"/>
        <v>81:100</v>
      </c>
      <c r="P1785" t="s">
        <v>27</v>
      </c>
      <c r="Q1785">
        <v>228.99</v>
      </c>
      <c r="R1785" t="str">
        <f t="shared" si="111"/>
        <v>Low</v>
      </c>
    </row>
    <row r="1786" spans="1:18" x14ac:dyDescent="0.25">
      <c r="A1786">
        <v>1994</v>
      </c>
      <c r="B1786" t="s">
        <v>24</v>
      </c>
      <c r="C1786" t="s">
        <v>57</v>
      </c>
      <c r="D1786" t="s">
        <v>34</v>
      </c>
      <c r="E1786" t="str">
        <f t="shared" si="108"/>
        <v>Winter crops</v>
      </c>
      <c r="F1786">
        <v>27.68</v>
      </c>
      <c r="G1786" s="6">
        <v>2056.56</v>
      </c>
      <c r="H1786" t="str">
        <f t="shared" si="109"/>
        <v>High</v>
      </c>
      <c r="I1786">
        <v>23.25</v>
      </c>
      <c r="J1786">
        <v>2.484</v>
      </c>
      <c r="K1786">
        <v>9</v>
      </c>
      <c r="L1786" s="6">
        <v>11.47</v>
      </c>
      <c r="M1786">
        <v>7.02</v>
      </c>
      <c r="N1786">
        <v>51.07</v>
      </c>
      <c r="O1786" t="str">
        <f t="shared" si="110"/>
        <v>41:60</v>
      </c>
      <c r="P1786" t="s">
        <v>35</v>
      </c>
      <c r="Q1786">
        <v>1203.4000000000001</v>
      </c>
      <c r="R1786" t="str">
        <f t="shared" si="111"/>
        <v>High</v>
      </c>
    </row>
    <row r="1787" spans="1:18" x14ac:dyDescent="0.25">
      <c r="A1787">
        <v>2021</v>
      </c>
      <c r="B1787" t="s">
        <v>36</v>
      </c>
      <c r="C1787" t="s">
        <v>54</v>
      </c>
      <c r="D1787" t="s">
        <v>34</v>
      </c>
      <c r="E1787" t="str">
        <f t="shared" si="108"/>
        <v>Winter crops</v>
      </c>
      <c r="F1787">
        <v>30.19</v>
      </c>
      <c r="G1787" s="6">
        <v>2902.26</v>
      </c>
      <c r="H1787" t="str">
        <f t="shared" si="109"/>
        <v>High</v>
      </c>
      <c r="I1787">
        <v>22.8</v>
      </c>
      <c r="J1787">
        <v>2.2320000000000002</v>
      </c>
      <c r="K1787">
        <v>2</v>
      </c>
      <c r="L1787" s="6">
        <v>37.020000000000003</v>
      </c>
      <c r="M1787">
        <v>32.07</v>
      </c>
      <c r="N1787">
        <v>43.09</v>
      </c>
      <c r="O1787" t="str">
        <f t="shared" si="110"/>
        <v>41:60</v>
      </c>
      <c r="P1787" t="s">
        <v>39</v>
      </c>
      <c r="Q1787">
        <v>1004.52</v>
      </c>
      <c r="R1787" t="str">
        <f t="shared" si="111"/>
        <v>High</v>
      </c>
    </row>
    <row r="1788" spans="1:18" x14ac:dyDescent="0.25">
      <c r="A1788">
        <v>2005</v>
      </c>
      <c r="B1788" t="s">
        <v>36</v>
      </c>
      <c r="C1788" t="s">
        <v>37</v>
      </c>
      <c r="D1788" t="s">
        <v>29</v>
      </c>
      <c r="E1788" t="str">
        <f t="shared" si="108"/>
        <v>Summer crops</v>
      </c>
      <c r="F1788">
        <v>14.58</v>
      </c>
      <c r="G1788" s="6">
        <v>1367.84</v>
      </c>
      <c r="H1788" t="str">
        <f t="shared" si="109"/>
        <v>Medium</v>
      </c>
      <c r="I1788">
        <v>16.55</v>
      </c>
      <c r="J1788">
        <v>4.2839999999999998</v>
      </c>
      <c r="K1788">
        <v>3</v>
      </c>
      <c r="L1788" s="6">
        <v>92.98</v>
      </c>
      <c r="M1788">
        <v>37.270000000000003</v>
      </c>
      <c r="N1788">
        <v>8.65</v>
      </c>
      <c r="O1788" t="str">
        <f t="shared" si="110"/>
        <v>0:20</v>
      </c>
      <c r="P1788" t="s">
        <v>27</v>
      </c>
      <c r="Q1788">
        <v>2061.4499999999998</v>
      </c>
      <c r="R1788" t="str">
        <f t="shared" si="111"/>
        <v>Low</v>
      </c>
    </row>
    <row r="1789" spans="1:18" x14ac:dyDescent="0.25">
      <c r="A1789">
        <v>1999</v>
      </c>
      <c r="B1789" t="s">
        <v>41</v>
      </c>
      <c r="C1789" t="s">
        <v>68</v>
      </c>
      <c r="D1789" t="s">
        <v>49</v>
      </c>
      <c r="E1789" t="str">
        <f t="shared" si="108"/>
        <v>Summer crops</v>
      </c>
      <c r="F1789">
        <v>18.100000000000001</v>
      </c>
      <c r="G1789" s="6">
        <v>1870.7</v>
      </c>
      <c r="H1789" t="str">
        <f t="shared" si="109"/>
        <v>Medium</v>
      </c>
      <c r="I1789">
        <v>28.18</v>
      </c>
      <c r="J1789">
        <v>2.7629999999999999</v>
      </c>
      <c r="K1789">
        <v>3</v>
      </c>
      <c r="L1789" s="6">
        <v>71.849999999999994</v>
      </c>
      <c r="M1789">
        <v>44.72</v>
      </c>
      <c r="N1789">
        <v>52.33</v>
      </c>
      <c r="O1789" t="str">
        <f t="shared" si="110"/>
        <v>41:60</v>
      </c>
      <c r="P1789" t="s">
        <v>39</v>
      </c>
      <c r="Q1789">
        <v>1373.22</v>
      </c>
      <c r="R1789" t="str">
        <f t="shared" si="111"/>
        <v>Moderate</v>
      </c>
    </row>
    <row r="1790" spans="1:18" x14ac:dyDescent="0.25">
      <c r="A1790">
        <v>2003</v>
      </c>
      <c r="B1790" t="s">
        <v>14</v>
      </c>
      <c r="C1790" t="s">
        <v>40</v>
      </c>
      <c r="D1790" t="s">
        <v>16</v>
      </c>
      <c r="E1790" t="str">
        <f t="shared" si="108"/>
        <v>Summer crops</v>
      </c>
      <c r="F1790">
        <v>26.8</v>
      </c>
      <c r="G1790" s="6">
        <v>1727.28</v>
      </c>
      <c r="H1790" t="str">
        <f t="shared" si="109"/>
        <v>Medium</v>
      </c>
      <c r="I1790">
        <v>29.92</v>
      </c>
      <c r="J1790">
        <v>2.8530000000000002</v>
      </c>
      <c r="K1790">
        <v>3</v>
      </c>
      <c r="L1790" s="6">
        <v>15.88</v>
      </c>
      <c r="M1790">
        <v>20.09</v>
      </c>
      <c r="N1790">
        <v>17.68</v>
      </c>
      <c r="O1790" t="str">
        <f t="shared" si="110"/>
        <v>0:20</v>
      </c>
      <c r="P1790" t="s">
        <v>17</v>
      </c>
      <c r="Q1790">
        <v>323.35000000000002</v>
      </c>
      <c r="R1790" t="str">
        <f t="shared" si="111"/>
        <v>High</v>
      </c>
    </row>
    <row r="1791" spans="1:18" x14ac:dyDescent="0.25">
      <c r="A1791">
        <v>1996</v>
      </c>
      <c r="B1791" t="s">
        <v>30</v>
      </c>
      <c r="C1791" t="s">
        <v>33</v>
      </c>
      <c r="D1791" t="s">
        <v>48</v>
      </c>
      <c r="E1791" t="str">
        <f t="shared" si="108"/>
        <v>Summer crops</v>
      </c>
      <c r="F1791">
        <v>32.68</v>
      </c>
      <c r="G1791" s="6">
        <v>2770.96</v>
      </c>
      <c r="H1791" t="str">
        <f t="shared" si="109"/>
        <v>High</v>
      </c>
      <c r="I1791">
        <v>3.05</v>
      </c>
      <c r="J1791">
        <v>3.54</v>
      </c>
      <c r="K1791">
        <v>8</v>
      </c>
      <c r="L1791" s="6">
        <v>12.16</v>
      </c>
      <c r="M1791">
        <v>47.17</v>
      </c>
      <c r="N1791">
        <v>30.83</v>
      </c>
      <c r="O1791" t="str">
        <f t="shared" si="110"/>
        <v>21:40</v>
      </c>
      <c r="P1791" t="s">
        <v>27</v>
      </c>
      <c r="Q1791">
        <v>1575.88</v>
      </c>
      <c r="R1791" t="str">
        <f t="shared" si="111"/>
        <v>High</v>
      </c>
    </row>
    <row r="1792" spans="1:18" x14ac:dyDescent="0.25">
      <c r="A1792">
        <v>2006</v>
      </c>
      <c r="B1792" t="s">
        <v>32</v>
      </c>
      <c r="C1792" t="s">
        <v>69</v>
      </c>
      <c r="D1792" t="s">
        <v>34</v>
      </c>
      <c r="E1792" t="str">
        <f t="shared" si="108"/>
        <v>Winter crops</v>
      </c>
      <c r="F1792">
        <v>15.06</v>
      </c>
      <c r="G1792" s="6">
        <v>907.06</v>
      </c>
      <c r="H1792" t="str">
        <f t="shared" si="109"/>
        <v>Low</v>
      </c>
      <c r="I1792">
        <v>5.55</v>
      </c>
      <c r="J1792">
        <v>4.32</v>
      </c>
      <c r="K1792">
        <v>4</v>
      </c>
      <c r="L1792" s="6">
        <v>62.44</v>
      </c>
      <c r="M1792">
        <v>1.89</v>
      </c>
      <c r="N1792">
        <v>78.25</v>
      </c>
      <c r="O1792" t="str">
        <f t="shared" si="110"/>
        <v>61:80</v>
      </c>
      <c r="P1792" t="s">
        <v>35</v>
      </c>
      <c r="Q1792">
        <v>739.14</v>
      </c>
      <c r="R1792" t="str">
        <f t="shared" si="111"/>
        <v>Moderate</v>
      </c>
    </row>
    <row r="1793" spans="1:18" x14ac:dyDescent="0.25">
      <c r="A1793">
        <v>2011</v>
      </c>
      <c r="B1793" t="s">
        <v>24</v>
      </c>
      <c r="C1793" t="s">
        <v>59</v>
      </c>
      <c r="D1793" t="s">
        <v>43</v>
      </c>
      <c r="E1793" t="str">
        <f t="shared" si="108"/>
        <v>Winter crops</v>
      </c>
      <c r="F1793">
        <v>19.55</v>
      </c>
      <c r="G1793" s="6">
        <v>1033.03</v>
      </c>
      <c r="H1793" t="str">
        <f t="shared" si="109"/>
        <v>Medium</v>
      </c>
      <c r="I1793">
        <v>7.95</v>
      </c>
      <c r="J1793">
        <v>4.3899999999999997</v>
      </c>
      <c r="K1793">
        <v>0</v>
      </c>
      <c r="L1793" s="6">
        <v>15.07</v>
      </c>
      <c r="M1793">
        <v>45.11</v>
      </c>
      <c r="N1793">
        <v>47.93</v>
      </c>
      <c r="O1793" t="str">
        <f t="shared" si="110"/>
        <v>41:60</v>
      </c>
      <c r="P1793" t="s">
        <v>35</v>
      </c>
      <c r="Q1793">
        <v>781.9</v>
      </c>
      <c r="R1793" t="str">
        <f t="shared" si="111"/>
        <v>Moderate</v>
      </c>
    </row>
    <row r="1794" spans="1:18" x14ac:dyDescent="0.25">
      <c r="A1794">
        <v>2008</v>
      </c>
      <c r="B1794" t="s">
        <v>41</v>
      </c>
      <c r="C1794" t="s">
        <v>42</v>
      </c>
      <c r="D1794" t="s">
        <v>48</v>
      </c>
      <c r="E1794" t="str">
        <f t="shared" si="108"/>
        <v>Summer crops</v>
      </c>
      <c r="F1794">
        <v>12.86</v>
      </c>
      <c r="G1794" s="6">
        <v>507.65</v>
      </c>
      <c r="H1794" t="str">
        <f t="shared" si="109"/>
        <v>Low</v>
      </c>
      <c r="I1794">
        <v>18.59</v>
      </c>
      <c r="J1794">
        <v>1.3680000000000001</v>
      </c>
      <c r="K1794">
        <v>1</v>
      </c>
      <c r="L1794" s="6">
        <v>64.75</v>
      </c>
      <c r="M1794">
        <v>14.38</v>
      </c>
      <c r="N1794">
        <v>51.48</v>
      </c>
      <c r="O1794" t="str">
        <f t="shared" si="110"/>
        <v>41:60</v>
      </c>
      <c r="P1794" t="s">
        <v>17</v>
      </c>
      <c r="Q1794">
        <v>165.32</v>
      </c>
      <c r="R1794" t="str">
        <f t="shared" si="111"/>
        <v>Low</v>
      </c>
    </row>
    <row r="1795" spans="1:18" x14ac:dyDescent="0.25">
      <c r="A1795">
        <v>1998</v>
      </c>
      <c r="B1795" t="s">
        <v>24</v>
      </c>
      <c r="C1795" t="s">
        <v>25</v>
      </c>
      <c r="D1795" t="s">
        <v>38</v>
      </c>
      <c r="E1795" t="str">
        <f t="shared" ref="E1795:E1858" si="112">IF(OR(D1795="Wheat", D1795="Barley", D1795="Cotton", D1795="Fruits"), "Winter crops","Summer crops")</f>
        <v>Summer crops</v>
      </c>
      <c r="F1795">
        <v>13.08</v>
      </c>
      <c r="G1795" s="6">
        <v>2957.71</v>
      </c>
      <c r="H1795" t="str">
        <f t="shared" ref="H1795:H1858" si="113">IF(G1795&lt;1000, "Low", IF(G1795&lt;=2000, "Medium", "High"))</f>
        <v>High</v>
      </c>
      <c r="I1795">
        <v>18.010000000000002</v>
      </c>
      <c r="J1795">
        <v>2.754</v>
      </c>
      <c r="K1795">
        <v>10</v>
      </c>
      <c r="L1795" s="6">
        <v>31.09</v>
      </c>
      <c r="M1795">
        <v>14.34</v>
      </c>
      <c r="N1795">
        <v>60.83</v>
      </c>
      <c r="O1795" t="str">
        <f t="shared" ref="O1795:O1858" si="114">IF(N1795&lt;=20,"0:20",IF(N1795&lt;=40,"21:40",IF(N1795&lt;=60,"41:60",IF(N1795&lt;=80,"61:80","81:100"))))</f>
        <v>61:80</v>
      </c>
      <c r="P1795" t="s">
        <v>35</v>
      </c>
      <c r="Q1795">
        <v>666.65</v>
      </c>
      <c r="R1795" t="str">
        <f t="shared" ref="R1795:R1858" si="115">IF(F1795&lt;0, "Below 0", IF(F1795&lt;=15, "Low", IF(F1795&lt;=25, "Moderate", "High")))</f>
        <v>Low</v>
      </c>
    </row>
    <row r="1796" spans="1:18" x14ac:dyDescent="0.25">
      <c r="A1796">
        <v>2024</v>
      </c>
      <c r="B1796" t="s">
        <v>30</v>
      </c>
      <c r="C1796" t="s">
        <v>66</v>
      </c>
      <c r="D1796" t="s">
        <v>43</v>
      </c>
      <c r="E1796" t="str">
        <f t="shared" si="112"/>
        <v>Winter crops</v>
      </c>
      <c r="F1796">
        <v>-2.83</v>
      </c>
      <c r="G1796" s="6">
        <v>2985.78</v>
      </c>
      <c r="H1796" t="str">
        <f t="shared" si="113"/>
        <v>High</v>
      </c>
      <c r="I1796">
        <v>8.15</v>
      </c>
      <c r="J1796">
        <v>1.43</v>
      </c>
      <c r="K1796">
        <v>6</v>
      </c>
      <c r="L1796" s="6">
        <v>79.55</v>
      </c>
      <c r="M1796">
        <v>37.520000000000003</v>
      </c>
      <c r="N1796">
        <v>56.24</v>
      </c>
      <c r="O1796" t="str">
        <f t="shared" si="114"/>
        <v>41:60</v>
      </c>
      <c r="P1796" t="s">
        <v>27</v>
      </c>
      <c r="Q1796">
        <v>156.65</v>
      </c>
      <c r="R1796" t="str">
        <f t="shared" si="115"/>
        <v>Below 0</v>
      </c>
    </row>
    <row r="1797" spans="1:18" x14ac:dyDescent="0.25">
      <c r="A1797">
        <v>2016</v>
      </c>
      <c r="B1797" t="s">
        <v>21</v>
      </c>
      <c r="C1797" t="s">
        <v>45</v>
      </c>
      <c r="D1797" t="s">
        <v>49</v>
      </c>
      <c r="E1797" t="str">
        <f t="shared" si="112"/>
        <v>Summer crops</v>
      </c>
      <c r="F1797">
        <v>20.51</v>
      </c>
      <c r="G1797" s="6">
        <v>2516.31</v>
      </c>
      <c r="H1797" t="str">
        <f t="shared" si="113"/>
        <v>High</v>
      </c>
      <c r="I1797">
        <v>9.48</v>
      </c>
      <c r="J1797">
        <v>3.85</v>
      </c>
      <c r="K1797">
        <v>4</v>
      </c>
      <c r="L1797" s="6">
        <v>17.760000000000002</v>
      </c>
      <c r="M1797">
        <v>4.6500000000000004</v>
      </c>
      <c r="N1797">
        <v>53.63</v>
      </c>
      <c r="O1797" t="str">
        <f t="shared" si="114"/>
        <v>41:60</v>
      </c>
      <c r="P1797" t="s">
        <v>39</v>
      </c>
      <c r="Q1797">
        <v>1099.43</v>
      </c>
      <c r="R1797" t="str">
        <f t="shared" si="115"/>
        <v>Moderate</v>
      </c>
    </row>
    <row r="1798" spans="1:18" x14ac:dyDescent="0.25">
      <c r="A1798">
        <v>2008</v>
      </c>
      <c r="B1798" t="s">
        <v>36</v>
      </c>
      <c r="C1798" t="s">
        <v>54</v>
      </c>
      <c r="D1798" t="s">
        <v>43</v>
      </c>
      <c r="E1798" t="str">
        <f t="shared" si="112"/>
        <v>Winter crops</v>
      </c>
      <c r="F1798">
        <v>14.71</v>
      </c>
      <c r="G1798" s="6">
        <v>2745.21</v>
      </c>
      <c r="H1798" t="str">
        <f t="shared" si="113"/>
        <v>High</v>
      </c>
      <c r="I1798">
        <v>7.87</v>
      </c>
      <c r="J1798">
        <v>3.61</v>
      </c>
      <c r="K1798">
        <v>10</v>
      </c>
      <c r="L1798" s="6">
        <v>85.82</v>
      </c>
      <c r="M1798">
        <v>35.31</v>
      </c>
      <c r="N1798">
        <v>71.56</v>
      </c>
      <c r="O1798" t="str">
        <f t="shared" si="114"/>
        <v>61:80</v>
      </c>
      <c r="P1798" t="s">
        <v>27</v>
      </c>
      <c r="Q1798">
        <v>774.46</v>
      </c>
      <c r="R1798" t="str">
        <f t="shared" si="115"/>
        <v>Low</v>
      </c>
    </row>
    <row r="1799" spans="1:18" x14ac:dyDescent="0.25">
      <c r="A1799">
        <v>2010</v>
      </c>
      <c r="B1799" t="s">
        <v>41</v>
      </c>
      <c r="C1799" t="s">
        <v>71</v>
      </c>
      <c r="D1799" t="s">
        <v>23</v>
      </c>
      <c r="E1799" t="str">
        <f t="shared" si="112"/>
        <v>Winter crops</v>
      </c>
      <c r="F1799">
        <v>16.87</v>
      </c>
      <c r="G1799" s="6">
        <v>260.99</v>
      </c>
      <c r="H1799" t="str">
        <f t="shared" si="113"/>
        <v>Low</v>
      </c>
      <c r="I1799">
        <v>17.7</v>
      </c>
      <c r="J1799">
        <v>3.1949999999999998</v>
      </c>
      <c r="K1799">
        <v>10</v>
      </c>
      <c r="L1799" s="6">
        <v>79.81</v>
      </c>
      <c r="M1799">
        <v>13.82</v>
      </c>
      <c r="N1799">
        <v>23.67</v>
      </c>
      <c r="O1799" t="str">
        <f t="shared" si="114"/>
        <v>21:40</v>
      </c>
      <c r="P1799" t="s">
        <v>20</v>
      </c>
      <c r="Q1799">
        <v>1059.8900000000001</v>
      </c>
      <c r="R1799" t="str">
        <f t="shared" si="115"/>
        <v>Moderate</v>
      </c>
    </row>
    <row r="1800" spans="1:18" x14ac:dyDescent="0.25">
      <c r="A1800">
        <v>1991</v>
      </c>
      <c r="B1800" t="s">
        <v>41</v>
      </c>
      <c r="C1800" t="s">
        <v>42</v>
      </c>
      <c r="D1800" t="s">
        <v>48</v>
      </c>
      <c r="E1800" t="str">
        <f t="shared" si="112"/>
        <v>Summer crops</v>
      </c>
      <c r="F1800">
        <v>18.41</v>
      </c>
      <c r="G1800" s="6">
        <v>2998.72</v>
      </c>
      <c r="H1800" t="str">
        <f t="shared" si="113"/>
        <v>High</v>
      </c>
      <c r="I1800">
        <v>8.2100000000000009</v>
      </c>
      <c r="J1800">
        <v>3.22</v>
      </c>
      <c r="K1800">
        <v>6</v>
      </c>
      <c r="L1800" s="6">
        <v>60.21</v>
      </c>
      <c r="M1800">
        <v>20.02</v>
      </c>
      <c r="N1800">
        <v>31.46</v>
      </c>
      <c r="O1800" t="str">
        <f t="shared" si="114"/>
        <v>21:40</v>
      </c>
      <c r="P1800" t="s">
        <v>27</v>
      </c>
      <c r="Q1800">
        <v>1305.6099999999999</v>
      </c>
      <c r="R1800" t="str">
        <f t="shared" si="115"/>
        <v>Moderate</v>
      </c>
    </row>
    <row r="1801" spans="1:18" x14ac:dyDescent="0.25">
      <c r="A1801">
        <v>2012</v>
      </c>
      <c r="B1801" t="s">
        <v>41</v>
      </c>
      <c r="C1801" t="s">
        <v>42</v>
      </c>
      <c r="D1801" t="s">
        <v>43</v>
      </c>
      <c r="E1801" t="str">
        <f t="shared" si="112"/>
        <v>Winter crops</v>
      </c>
      <c r="F1801">
        <v>3.95</v>
      </c>
      <c r="G1801" s="6">
        <v>1010.65</v>
      </c>
      <c r="H1801" t="str">
        <f t="shared" si="113"/>
        <v>Medium</v>
      </c>
      <c r="I1801">
        <v>21.09</v>
      </c>
      <c r="J1801">
        <v>0.9</v>
      </c>
      <c r="K1801">
        <v>2</v>
      </c>
      <c r="L1801" s="6">
        <v>89.13</v>
      </c>
      <c r="M1801">
        <v>45.1</v>
      </c>
      <c r="N1801">
        <v>50.38</v>
      </c>
      <c r="O1801" t="str">
        <f t="shared" si="114"/>
        <v>41:60</v>
      </c>
      <c r="P1801" t="s">
        <v>35</v>
      </c>
      <c r="Q1801">
        <v>237.79</v>
      </c>
      <c r="R1801" t="str">
        <f t="shared" si="115"/>
        <v>Low</v>
      </c>
    </row>
    <row r="1802" spans="1:18" x14ac:dyDescent="0.25">
      <c r="A1802">
        <v>2018</v>
      </c>
      <c r="B1802" t="s">
        <v>46</v>
      </c>
      <c r="C1802" t="s">
        <v>47</v>
      </c>
      <c r="D1802" t="s">
        <v>48</v>
      </c>
      <c r="E1802" t="str">
        <f t="shared" si="112"/>
        <v>Summer crops</v>
      </c>
      <c r="F1802">
        <v>0.23</v>
      </c>
      <c r="G1802" s="6">
        <v>2330.25</v>
      </c>
      <c r="H1802" t="str">
        <f t="shared" si="113"/>
        <v>High</v>
      </c>
      <c r="I1802">
        <v>21.17</v>
      </c>
      <c r="J1802">
        <v>1.647</v>
      </c>
      <c r="K1802">
        <v>5</v>
      </c>
      <c r="L1802" s="6">
        <v>14.62</v>
      </c>
      <c r="M1802">
        <v>3.12</v>
      </c>
      <c r="N1802">
        <v>57.77</v>
      </c>
      <c r="O1802" t="str">
        <f t="shared" si="114"/>
        <v>41:60</v>
      </c>
      <c r="P1802" t="s">
        <v>20</v>
      </c>
      <c r="Q1802">
        <v>725.05</v>
      </c>
      <c r="R1802" t="str">
        <f t="shared" si="115"/>
        <v>Low</v>
      </c>
    </row>
    <row r="1803" spans="1:18" x14ac:dyDescent="0.25">
      <c r="A1803">
        <v>2000</v>
      </c>
      <c r="B1803" t="s">
        <v>36</v>
      </c>
      <c r="C1803" t="s">
        <v>37</v>
      </c>
      <c r="D1803" t="s">
        <v>26</v>
      </c>
      <c r="E1803" t="str">
        <f t="shared" si="112"/>
        <v>Summer crops</v>
      </c>
      <c r="F1803">
        <v>-3.24</v>
      </c>
      <c r="G1803" s="6">
        <v>1513.59</v>
      </c>
      <c r="H1803" t="str">
        <f t="shared" si="113"/>
        <v>Medium</v>
      </c>
      <c r="I1803">
        <v>21.62</v>
      </c>
      <c r="J1803">
        <v>0.53100000000000003</v>
      </c>
      <c r="K1803">
        <v>10</v>
      </c>
      <c r="L1803" s="6">
        <v>72.510000000000005</v>
      </c>
      <c r="M1803">
        <v>36.76</v>
      </c>
      <c r="N1803">
        <v>99.83</v>
      </c>
      <c r="O1803" t="str">
        <f t="shared" si="114"/>
        <v>81:100</v>
      </c>
      <c r="P1803" t="s">
        <v>39</v>
      </c>
      <c r="Q1803">
        <v>135.74</v>
      </c>
      <c r="R1803" t="str">
        <f t="shared" si="115"/>
        <v>Below 0</v>
      </c>
    </row>
    <row r="1804" spans="1:18" x14ac:dyDescent="0.25">
      <c r="A1804">
        <v>2018</v>
      </c>
      <c r="B1804" t="s">
        <v>21</v>
      </c>
      <c r="C1804" t="s">
        <v>22</v>
      </c>
      <c r="D1804" t="s">
        <v>23</v>
      </c>
      <c r="E1804" t="str">
        <f t="shared" si="112"/>
        <v>Winter crops</v>
      </c>
      <c r="F1804">
        <v>-3.95</v>
      </c>
      <c r="G1804" s="6">
        <v>396.69</v>
      </c>
      <c r="H1804" t="str">
        <f t="shared" si="113"/>
        <v>Low</v>
      </c>
      <c r="I1804">
        <v>12.84</v>
      </c>
      <c r="J1804">
        <v>1.7189999999999901</v>
      </c>
      <c r="K1804">
        <v>3</v>
      </c>
      <c r="L1804" s="6">
        <v>90.62</v>
      </c>
      <c r="M1804">
        <v>46.64</v>
      </c>
      <c r="N1804">
        <v>46.46</v>
      </c>
      <c r="O1804" t="str">
        <f t="shared" si="114"/>
        <v>41:60</v>
      </c>
      <c r="P1804" t="s">
        <v>35</v>
      </c>
      <c r="Q1804">
        <v>748.6</v>
      </c>
      <c r="R1804" t="str">
        <f t="shared" si="115"/>
        <v>Below 0</v>
      </c>
    </row>
    <row r="1805" spans="1:18" x14ac:dyDescent="0.25">
      <c r="A1805">
        <v>2016</v>
      </c>
      <c r="B1805" t="s">
        <v>14</v>
      </c>
      <c r="C1805" t="s">
        <v>40</v>
      </c>
      <c r="D1805" t="s">
        <v>29</v>
      </c>
      <c r="E1805" t="str">
        <f t="shared" si="112"/>
        <v>Summer crops</v>
      </c>
      <c r="F1805">
        <v>6.07</v>
      </c>
      <c r="G1805" s="6">
        <v>2159.83</v>
      </c>
      <c r="H1805" t="str">
        <f t="shared" si="113"/>
        <v>High</v>
      </c>
      <c r="I1805">
        <v>28.97</v>
      </c>
      <c r="J1805">
        <v>0.46800000000000003</v>
      </c>
      <c r="K1805">
        <v>0</v>
      </c>
      <c r="L1805" s="6">
        <v>64.319999999999993</v>
      </c>
      <c r="M1805">
        <v>42.92</v>
      </c>
      <c r="N1805">
        <v>34.82</v>
      </c>
      <c r="O1805" t="str">
        <f t="shared" si="114"/>
        <v>21:40</v>
      </c>
      <c r="P1805" t="s">
        <v>17</v>
      </c>
      <c r="Q1805">
        <v>136.26</v>
      </c>
      <c r="R1805" t="str">
        <f t="shared" si="115"/>
        <v>Low</v>
      </c>
    </row>
    <row r="1806" spans="1:18" x14ac:dyDescent="0.25">
      <c r="A1806">
        <v>2006</v>
      </c>
      <c r="B1806" t="s">
        <v>32</v>
      </c>
      <c r="C1806" t="s">
        <v>61</v>
      </c>
      <c r="D1806" t="s">
        <v>38</v>
      </c>
      <c r="E1806" t="str">
        <f t="shared" si="112"/>
        <v>Summer crops</v>
      </c>
      <c r="F1806">
        <v>3.52</v>
      </c>
      <c r="G1806" s="6">
        <v>1009.8</v>
      </c>
      <c r="H1806" t="str">
        <f t="shared" si="113"/>
        <v>Medium</v>
      </c>
      <c r="I1806">
        <v>19.37</v>
      </c>
      <c r="J1806">
        <v>1.395</v>
      </c>
      <c r="K1806">
        <v>0</v>
      </c>
      <c r="L1806" s="6">
        <v>15.71</v>
      </c>
      <c r="M1806">
        <v>47.84</v>
      </c>
      <c r="N1806">
        <v>59.36</v>
      </c>
      <c r="O1806" t="str">
        <f t="shared" si="114"/>
        <v>41:60</v>
      </c>
      <c r="P1806" t="s">
        <v>27</v>
      </c>
      <c r="Q1806">
        <v>346.24</v>
      </c>
      <c r="R1806" t="str">
        <f t="shared" si="115"/>
        <v>Low</v>
      </c>
    </row>
    <row r="1807" spans="1:18" x14ac:dyDescent="0.25">
      <c r="A1807">
        <v>1992</v>
      </c>
      <c r="B1807" t="s">
        <v>50</v>
      </c>
      <c r="C1807" t="s">
        <v>56</v>
      </c>
      <c r="D1807" t="s">
        <v>26</v>
      </c>
      <c r="E1807" t="str">
        <f t="shared" si="112"/>
        <v>Summer crops</v>
      </c>
      <c r="F1807">
        <v>18.8</v>
      </c>
      <c r="G1807" s="6">
        <v>2912.46</v>
      </c>
      <c r="H1807" t="str">
        <f t="shared" si="113"/>
        <v>High</v>
      </c>
      <c r="I1807">
        <v>25.83</v>
      </c>
      <c r="J1807">
        <v>2.0790000000000002</v>
      </c>
      <c r="K1807">
        <v>0</v>
      </c>
      <c r="L1807" s="6">
        <v>90.98</v>
      </c>
      <c r="M1807">
        <v>40.07</v>
      </c>
      <c r="N1807">
        <v>29.17</v>
      </c>
      <c r="O1807" t="str">
        <f t="shared" si="114"/>
        <v>21:40</v>
      </c>
      <c r="P1807" t="s">
        <v>27</v>
      </c>
      <c r="Q1807">
        <v>828.85</v>
      </c>
      <c r="R1807" t="str">
        <f t="shared" si="115"/>
        <v>Moderate</v>
      </c>
    </row>
    <row r="1808" spans="1:18" x14ac:dyDescent="0.25">
      <c r="A1808">
        <v>2023</v>
      </c>
      <c r="B1808" t="s">
        <v>50</v>
      </c>
      <c r="C1808" t="s">
        <v>33</v>
      </c>
      <c r="D1808" t="s">
        <v>23</v>
      </c>
      <c r="E1808" t="str">
        <f t="shared" si="112"/>
        <v>Winter crops</v>
      </c>
      <c r="F1808">
        <v>5.96</v>
      </c>
      <c r="G1808" s="6">
        <v>976.3</v>
      </c>
      <c r="H1808" t="str">
        <f t="shared" si="113"/>
        <v>Low</v>
      </c>
      <c r="I1808">
        <v>21.1</v>
      </c>
      <c r="J1808">
        <v>2.25</v>
      </c>
      <c r="K1808">
        <v>1</v>
      </c>
      <c r="L1808" s="6">
        <v>23.77</v>
      </c>
      <c r="M1808">
        <v>32.369999999999997</v>
      </c>
      <c r="N1808">
        <v>86.48</v>
      </c>
      <c r="O1808" t="str">
        <f t="shared" si="114"/>
        <v>81:100</v>
      </c>
      <c r="P1808" t="s">
        <v>39</v>
      </c>
      <c r="Q1808">
        <v>639.01</v>
      </c>
      <c r="R1808" t="str">
        <f t="shared" si="115"/>
        <v>Low</v>
      </c>
    </row>
    <row r="1809" spans="1:18" x14ac:dyDescent="0.25">
      <c r="A1809">
        <v>2011</v>
      </c>
      <c r="B1809" t="s">
        <v>46</v>
      </c>
      <c r="C1809" t="s">
        <v>67</v>
      </c>
      <c r="D1809" t="s">
        <v>49</v>
      </c>
      <c r="E1809" t="str">
        <f t="shared" si="112"/>
        <v>Summer crops</v>
      </c>
      <c r="F1809">
        <v>7.72</v>
      </c>
      <c r="G1809" s="6">
        <v>1448.96</v>
      </c>
      <c r="H1809" t="str">
        <f t="shared" si="113"/>
        <v>Medium</v>
      </c>
      <c r="I1809">
        <v>1.1599999999999999</v>
      </c>
      <c r="J1809">
        <v>0.82</v>
      </c>
      <c r="K1809">
        <v>10</v>
      </c>
      <c r="L1809" s="6">
        <v>51.55</v>
      </c>
      <c r="M1809">
        <v>5.29</v>
      </c>
      <c r="N1809">
        <v>25.12</v>
      </c>
      <c r="O1809" t="str">
        <f t="shared" si="114"/>
        <v>21:40</v>
      </c>
      <c r="P1809" t="s">
        <v>27</v>
      </c>
      <c r="Q1809">
        <v>178.34</v>
      </c>
      <c r="R1809" t="str">
        <f t="shared" si="115"/>
        <v>Low</v>
      </c>
    </row>
    <row r="1810" spans="1:18" x14ac:dyDescent="0.25">
      <c r="A1810">
        <v>1991</v>
      </c>
      <c r="B1810" t="s">
        <v>14</v>
      </c>
      <c r="C1810" t="s">
        <v>15</v>
      </c>
      <c r="D1810" t="s">
        <v>38</v>
      </c>
      <c r="E1810" t="str">
        <f t="shared" si="112"/>
        <v>Summer crops</v>
      </c>
      <c r="F1810">
        <v>-1.4</v>
      </c>
      <c r="G1810" s="6">
        <v>2771.04</v>
      </c>
      <c r="H1810" t="str">
        <f t="shared" si="113"/>
        <v>High</v>
      </c>
      <c r="I1810">
        <v>26.67</v>
      </c>
      <c r="J1810">
        <v>1.845</v>
      </c>
      <c r="K1810">
        <v>3</v>
      </c>
      <c r="L1810" s="6">
        <v>13.13</v>
      </c>
      <c r="M1810">
        <v>5.76</v>
      </c>
      <c r="N1810">
        <v>64.97</v>
      </c>
      <c r="O1810" t="str">
        <f t="shared" si="114"/>
        <v>61:80</v>
      </c>
      <c r="P1810" t="s">
        <v>39</v>
      </c>
      <c r="Q1810">
        <v>195.34</v>
      </c>
      <c r="R1810" t="str">
        <f t="shared" si="115"/>
        <v>Below 0</v>
      </c>
    </row>
    <row r="1811" spans="1:18" x14ac:dyDescent="0.25">
      <c r="A1811">
        <v>2009</v>
      </c>
      <c r="B1811" t="s">
        <v>32</v>
      </c>
      <c r="C1811" t="s">
        <v>33</v>
      </c>
      <c r="D1811" t="s">
        <v>52</v>
      </c>
      <c r="E1811" t="str">
        <f t="shared" si="112"/>
        <v>Winter crops</v>
      </c>
      <c r="F1811">
        <v>4.01</v>
      </c>
      <c r="G1811" s="6">
        <v>794.1</v>
      </c>
      <c r="H1811" t="str">
        <f t="shared" si="113"/>
        <v>Low</v>
      </c>
      <c r="I1811">
        <v>26.02</v>
      </c>
      <c r="J1811">
        <v>1.6919999999999999</v>
      </c>
      <c r="K1811">
        <v>6</v>
      </c>
      <c r="L1811" s="6">
        <v>27.67</v>
      </c>
      <c r="M1811">
        <v>6.95</v>
      </c>
      <c r="N1811">
        <v>60</v>
      </c>
      <c r="O1811" t="str">
        <f t="shared" si="114"/>
        <v>41:60</v>
      </c>
      <c r="P1811" t="s">
        <v>27</v>
      </c>
      <c r="Q1811">
        <v>706.93</v>
      </c>
      <c r="R1811" t="str">
        <f t="shared" si="115"/>
        <v>Low</v>
      </c>
    </row>
    <row r="1812" spans="1:18" x14ac:dyDescent="0.25">
      <c r="A1812">
        <v>2005</v>
      </c>
      <c r="B1812" t="s">
        <v>41</v>
      </c>
      <c r="C1812" t="s">
        <v>44</v>
      </c>
      <c r="D1812" t="s">
        <v>23</v>
      </c>
      <c r="E1812" t="str">
        <f t="shared" si="112"/>
        <v>Winter crops</v>
      </c>
      <c r="F1812">
        <v>20.68</v>
      </c>
      <c r="G1812" s="6">
        <v>2988.23</v>
      </c>
      <c r="H1812" t="str">
        <f t="shared" si="113"/>
        <v>High</v>
      </c>
      <c r="I1812">
        <v>0.82</v>
      </c>
      <c r="J1812">
        <v>1.35</v>
      </c>
      <c r="K1812">
        <v>2</v>
      </c>
      <c r="L1812" s="6">
        <v>76.59</v>
      </c>
      <c r="M1812">
        <v>33.78</v>
      </c>
      <c r="N1812">
        <v>66.989999999999995</v>
      </c>
      <c r="O1812" t="str">
        <f t="shared" si="114"/>
        <v>61:80</v>
      </c>
      <c r="P1812" t="s">
        <v>39</v>
      </c>
      <c r="Q1812">
        <v>604.42999999999995</v>
      </c>
      <c r="R1812" t="str">
        <f t="shared" si="115"/>
        <v>Moderate</v>
      </c>
    </row>
    <row r="1813" spans="1:18" x14ac:dyDescent="0.25">
      <c r="A1813">
        <v>1995</v>
      </c>
      <c r="B1813" t="s">
        <v>21</v>
      </c>
      <c r="C1813" t="s">
        <v>65</v>
      </c>
      <c r="D1813" t="s">
        <v>38</v>
      </c>
      <c r="E1813" t="str">
        <f t="shared" si="112"/>
        <v>Summer crops</v>
      </c>
      <c r="F1813">
        <v>26.83</v>
      </c>
      <c r="G1813" s="6">
        <v>2514.87</v>
      </c>
      <c r="H1813" t="str">
        <f t="shared" si="113"/>
        <v>High</v>
      </c>
      <c r="I1813">
        <v>14.05</v>
      </c>
      <c r="J1813">
        <v>0.94</v>
      </c>
      <c r="K1813">
        <v>0</v>
      </c>
      <c r="L1813" s="6">
        <v>55.49</v>
      </c>
      <c r="M1813">
        <v>13.29</v>
      </c>
      <c r="N1813">
        <v>48.98</v>
      </c>
      <c r="O1813" t="str">
        <f t="shared" si="114"/>
        <v>41:60</v>
      </c>
      <c r="P1813" t="s">
        <v>17</v>
      </c>
      <c r="Q1813">
        <v>146.4</v>
      </c>
      <c r="R1813" t="str">
        <f t="shared" si="115"/>
        <v>High</v>
      </c>
    </row>
    <row r="1814" spans="1:18" x14ac:dyDescent="0.25">
      <c r="A1814">
        <v>2017</v>
      </c>
      <c r="B1814" t="s">
        <v>30</v>
      </c>
      <c r="C1814" t="s">
        <v>56</v>
      </c>
      <c r="D1814" t="s">
        <v>52</v>
      </c>
      <c r="E1814" t="str">
        <f t="shared" si="112"/>
        <v>Winter crops</v>
      </c>
      <c r="F1814">
        <v>23.58</v>
      </c>
      <c r="G1814" s="6">
        <v>1292.46</v>
      </c>
      <c r="H1814" t="str">
        <f t="shared" si="113"/>
        <v>Medium</v>
      </c>
      <c r="I1814">
        <v>20.3</v>
      </c>
      <c r="J1814">
        <v>3.2759999999999998</v>
      </c>
      <c r="K1814">
        <v>1</v>
      </c>
      <c r="L1814" s="6">
        <v>41.61</v>
      </c>
      <c r="M1814">
        <v>37</v>
      </c>
      <c r="N1814">
        <v>98.21</v>
      </c>
      <c r="O1814" t="str">
        <f t="shared" si="114"/>
        <v>81:100</v>
      </c>
      <c r="P1814" t="s">
        <v>20</v>
      </c>
      <c r="Q1814">
        <v>1493.02</v>
      </c>
      <c r="R1814" t="str">
        <f t="shared" si="115"/>
        <v>Moderate</v>
      </c>
    </row>
    <row r="1815" spans="1:18" x14ac:dyDescent="0.25">
      <c r="A1815">
        <v>1999</v>
      </c>
      <c r="B1815" t="s">
        <v>41</v>
      </c>
      <c r="C1815" t="s">
        <v>68</v>
      </c>
      <c r="D1815" t="s">
        <v>49</v>
      </c>
      <c r="E1815" t="str">
        <f t="shared" si="112"/>
        <v>Summer crops</v>
      </c>
      <c r="F1815">
        <v>20.43</v>
      </c>
      <c r="G1815" s="6">
        <v>2394.9899999999998</v>
      </c>
      <c r="H1815" t="str">
        <f t="shared" si="113"/>
        <v>High</v>
      </c>
      <c r="I1815">
        <v>13.71</v>
      </c>
      <c r="J1815">
        <v>2.88</v>
      </c>
      <c r="K1815">
        <v>9</v>
      </c>
      <c r="L1815" s="6">
        <v>21.91</v>
      </c>
      <c r="M1815">
        <v>29.9</v>
      </c>
      <c r="N1815">
        <v>39.6</v>
      </c>
      <c r="O1815" t="str">
        <f t="shared" si="114"/>
        <v>21:40</v>
      </c>
      <c r="P1815" t="s">
        <v>20</v>
      </c>
      <c r="Q1815">
        <v>837.25</v>
      </c>
      <c r="R1815" t="str">
        <f t="shared" si="115"/>
        <v>Moderate</v>
      </c>
    </row>
    <row r="1816" spans="1:18" x14ac:dyDescent="0.25">
      <c r="A1816">
        <v>2019</v>
      </c>
      <c r="B1816" t="s">
        <v>14</v>
      </c>
      <c r="C1816" t="s">
        <v>40</v>
      </c>
      <c r="D1816" t="s">
        <v>26</v>
      </c>
      <c r="E1816" t="str">
        <f t="shared" si="112"/>
        <v>Summer crops</v>
      </c>
      <c r="F1816">
        <v>29.1</v>
      </c>
      <c r="G1816" s="6">
        <v>1814.37</v>
      </c>
      <c r="H1816" t="str">
        <f t="shared" si="113"/>
        <v>Medium</v>
      </c>
      <c r="I1816">
        <v>22.75</v>
      </c>
      <c r="J1816">
        <v>3.0059999999999998</v>
      </c>
      <c r="K1816">
        <v>0</v>
      </c>
      <c r="L1816" s="6">
        <v>74.650000000000006</v>
      </c>
      <c r="M1816">
        <v>49.99</v>
      </c>
      <c r="N1816">
        <v>46.46</v>
      </c>
      <c r="O1816" t="str">
        <f t="shared" si="114"/>
        <v>41:60</v>
      </c>
      <c r="P1816" t="s">
        <v>35</v>
      </c>
      <c r="Q1816">
        <v>1132.98</v>
      </c>
      <c r="R1816" t="str">
        <f t="shared" si="115"/>
        <v>High</v>
      </c>
    </row>
    <row r="1817" spans="1:18" x14ac:dyDescent="0.25">
      <c r="A1817">
        <v>2004</v>
      </c>
      <c r="B1817" t="s">
        <v>30</v>
      </c>
      <c r="C1817" t="s">
        <v>33</v>
      </c>
      <c r="D1817" t="s">
        <v>43</v>
      </c>
      <c r="E1817" t="str">
        <f t="shared" si="112"/>
        <v>Winter crops</v>
      </c>
      <c r="F1817">
        <v>10.83</v>
      </c>
      <c r="G1817" s="6">
        <v>1297.79</v>
      </c>
      <c r="H1817" t="str">
        <f t="shared" si="113"/>
        <v>Medium</v>
      </c>
      <c r="I1817">
        <v>29.66</v>
      </c>
      <c r="J1817">
        <v>3.7080000000000002</v>
      </c>
      <c r="K1817">
        <v>7</v>
      </c>
      <c r="L1817" s="6">
        <v>72.239999999999995</v>
      </c>
      <c r="M1817">
        <v>23.15</v>
      </c>
      <c r="N1817">
        <v>29.97</v>
      </c>
      <c r="O1817" t="str">
        <f t="shared" si="114"/>
        <v>21:40</v>
      </c>
      <c r="P1817" t="s">
        <v>17</v>
      </c>
      <c r="Q1817">
        <v>924.51</v>
      </c>
      <c r="R1817" t="str">
        <f t="shared" si="115"/>
        <v>Low</v>
      </c>
    </row>
    <row r="1818" spans="1:18" x14ac:dyDescent="0.25">
      <c r="A1818">
        <v>2021</v>
      </c>
      <c r="B1818" t="s">
        <v>50</v>
      </c>
      <c r="C1818" t="s">
        <v>58</v>
      </c>
      <c r="D1818" t="s">
        <v>48</v>
      </c>
      <c r="E1818" t="str">
        <f t="shared" si="112"/>
        <v>Summer crops</v>
      </c>
      <c r="F1818">
        <v>22.33</v>
      </c>
      <c r="G1818" s="6">
        <v>2060.84</v>
      </c>
      <c r="H1818" t="str">
        <f t="shared" si="113"/>
        <v>High</v>
      </c>
      <c r="I1818">
        <v>20.14</v>
      </c>
      <c r="J1818">
        <v>0.97199999999999998</v>
      </c>
      <c r="K1818">
        <v>1</v>
      </c>
      <c r="L1818" s="6">
        <v>98.92</v>
      </c>
      <c r="M1818">
        <v>39.36</v>
      </c>
      <c r="N1818">
        <v>59.38</v>
      </c>
      <c r="O1818" t="str">
        <f t="shared" si="114"/>
        <v>41:60</v>
      </c>
      <c r="P1818" t="s">
        <v>35</v>
      </c>
      <c r="Q1818">
        <v>381.17</v>
      </c>
      <c r="R1818" t="str">
        <f t="shared" si="115"/>
        <v>Moderate</v>
      </c>
    </row>
    <row r="1819" spans="1:18" x14ac:dyDescent="0.25">
      <c r="A1819">
        <v>2009</v>
      </c>
      <c r="B1819" t="s">
        <v>36</v>
      </c>
      <c r="C1819" t="s">
        <v>54</v>
      </c>
      <c r="D1819" t="s">
        <v>49</v>
      </c>
      <c r="E1819" t="str">
        <f t="shared" si="112"/>
        <v>Summer crops</v>
      </c>
      <c r="F1819">
        <v>13.95</v>
      </c>
      <c r="G1819" s="6">
        <v>1098.07</v>
      </c>
      <c r="H1819" t="str">
        <f t="shared" si="113"/>
        <v>Medium</v>
      </c>
      <c r="I1819">
        <v>14.05</v>
      </c>
      <c r="J1819">
        <v>3.27</v>
      </c>
      <c r="K1819">
        <v>8</v>
      </c>
      <c r="L1819" s="6">
        <v>41.85</v>
      </c>
      <c r="M1819">
        <v>30.27</v>
      </c>
      <c r="N1819">
        <v>25.5</v>
      </c>
      <c r="O1819" t="str">
        <f t="shared" si="114"/>
        <v>21:40</v>
      </c>
      <c r="P1819" t="s">
        <v>27</v>
      </c>
      <c r="Q1819">
        <v>992.36</v>
      </c>
      <c r="R1819" t="str">
        <f t="shared" si="115"/>
        <v>Low</v>
      </c>
    </row>
    <row r="1820" spans="1:18" x14ac:dyDescent="0.25">
      <c r="A1820">
        <v>2012</v>
      </c>
      <c r="B1820" t="s">
        <v>36</v>
      </c>
      <c r="C1820" t="s">
        <v>62</v>
      </c>
      <c r="D1820" t="s">
        <v>52</v>
      </c>
      <c r="E1820" t="str">
        <f t="shared" si="112"/>
        <v>Winter crops</v>
      </c>
      <c r="F1820">
        <v>16.11</v>
      </c>
      <c r="G1820" s="6">
        <v>398.91</v>
      </c>
      <c r="H1820" t="str">
        <f t="shared" si="113"/>
        <v>Low</v>
      </c>
      <c r="I1820">
        <v>15.33</v>
      </c>
      <c r="J1820">
        <v>2.052</v>
      </c>
      <c r="K1820">
        <v>5</v>
      </c>
      <c r="L1820" s="6">
        <v>29.3</v>
      </c>
      <c r="M1820">
        <v>22.88</v>
      </c>
      <c r="N1820">
        <v>85.25</v>
      </c>
      <c r="O1820" t="str">
        <f t="shared" si="114"/>
        <v>81:100</v>
      </c>
      <c r="P1820" t="s">
        <v>20</v>
      </c>
      <c r="Q1820">
        <v>936.21</v>
      </c>
      <c r="R1820" t="str">
        <f t="shared" si="115"/>
        <v>Moderate</v>
      </c>
    </row>
    <row r="1821" spans="1:18" x14ac:dyDescent="0.25">
      <c r="A1821">
        <v>1999</v>
      </c>
      <c r="B1821" t="s">
        <v>32</v>
      </c>
      <c r="C1821" t="s">
        <v>53</v>
      </c>
      <c r="D1821" t="s">
        <v>34</v>
      </c>
      <c r="E1821" t="str">
        <f t="shared" si="112"/>
        <v>Winter crops</v>
      </c>
      <c r="F1821">
        <v>11.48</v>
      </c>
      <c r="G1821" s="6">
        <v>2618.1</v>
      </c>
      <c r="H1821" t="str">
        <f t="shared" si="113"/>
        <v>High</v>
      </c>
      <c r="I1821">
        <v>18.739999999999998</v>
      </c>
      <c r="J1821">
        <v>4.3739999999999997</v>
      </c>
      <c r="K1821">
        <v>3</v>
      </c>
      <c r="L1821" s="6">
        <v>98.86</v>
      </c>
      <c r="M1821">
        <v>10.64</v>
      </c>
      <c r="N1821">
        <v>28.43</v>
      </c>
      <c r="O1821" t="str">
        <f t="shared" si="114"/>
        <v>21:40</v>
      </c>
      <c r="P1821" t="s">
        <v>27</v>
      </c>
      <c r="Q1821">
        <v>2093.9299999999998</v>
      </c>
      <c r="R1821" t="str">
        <f t="shared" si="115"/>
        <v>Low</v>
      </c>
    </row>
    <row r="1822" spans="1:18" x14ac:dyDescent="0.25">
      <c r="A1822">
        <v>1997</v>
      </c>
      <c r="B1822" t="s">
        <v>24</v>
      </c>
      <c r="C1822" t="s">
        <v>72</v>
      </c>
      <c r="D1822" t="s">
        <v>52</v>
      </c>
      <c r="E1822" t="str">
        <f t="shared" si="112"/>
        <v>Winter crops</v>
      </c>
      <c r="F1822">
        <v>13.17</v>
      </c>
      <c r="G1822" s="6">
        <v>2365.06</v>
      </c>
      <c r="H1822" t="str">
        <f t="shared" si="113"/>
        <v>High</v>
      </c>
      <c r="I1822">
        <v>17.09</v>
      </c>
      <c r="J1822">
        <v>2.31299999999999</v>
      </c>
      <c r="K1822">
        <v>3</v>
      </c>
      <c r="L1822" s="6">
        <v>61.76</v>
      </c>
      <c r="M1822">
        <v>21.79</v>
      </c>
      <c r="N1822">
        <v>27.79</v>
      </c>
      <c r="O1822" t="str">
        <f t="shared" si="114"/>
        <v>21:40</v>
      </c>
      <c r="P1822" t="s">
        <v>27</v>
      </c>
      <c r="Q1822">
        <v>640.27</v>
      </c>
      <c r="R1822" t="str">
        <f t="shared" si="115"/>
        <v>Low</v>
      </c>
    </row>
    <row r="1823" spans="1:18" x14ac:dyDescent="0.25">
      <c r="A1823">
        <v>2000</v>
      </c>
      <c r="B1823" t="s">
        <v>21</v>
      </c>
      <c r="C1823" t="s">
        <v>65</v>
      </c>
      <c r="D1823" t="s">
        <v>34</v>
      </c>
      <c r="E1823" t="str">
        <f t="shared" si="112"/>
        <v>Winter crops</v>
      </c>
      <c r="F1823">
        <v>27.91</v>
      </c>
      <c r="G1823" s="6">
        <v>1336.73</v>
      </c>
      <c r="H1823" t="str">
        <f t="shared" si="113"/>
        <v>Medium</v>
      </c>
      <c r="I1823">
        <v>25.72</v>
      </c>
      <c r="J1823">
        <v>1.431</v>
      </c>
      <c r="K1823">
        <v>9</v>
      </c>
      <c r="L1823" s="6">
        <v>64.62</v>
      </c>
      <c r="M1823">
        <v>49.3</v>
      </c>
      <c r="N1823">
        <v>90.93</v>
      </c>
      <c r="O1823" t="str">
        <f t="shared" si="114"/>
        <v>81:100</v>
      </c>
      <c r="P1823" t="s">
        <v>17</v>
      </c>
      <c r="Q1823">
        <v>383.31</v>
      </c>
      <c r="R1823" t="str">
        <f t="shared" si="115"/>
        <v>High</v>
      </c>
    </row>
    <row r="1824" spans="1:18" x14ac:dyDescent="0.25">
      <c r="A1824">
        <v>2011</v>
      </c>
      <c r="B1824" t="s">
        <v>30</v>
      </c>
      <c r="C1824" t="s">
        <v>33</v>
      </c>
      <c r="D1824" t="s">
        <v>43</v>
      </c>
      <c r="E1824" t="str">
        <f t="shared" si="112"/>
        <v>Winter crops</v>
      </c>
      <c r="F1824">
        <v>10.43</v>
      </c>
      <c r="G1824" s="6">
        <v>1800.53</v>
      </c>
      <c r="H1824" t="str">
        <f t="shared" si="113"/>
        <v>Medium</v>
      </c>
      <c r="I1824">
        <v>13.88</v>
      </c>
      <c r="J1824">
        <v>2.75</v>
      </c>
      <c r="K1824">
        <v>0</v>
      </c>
      <c r="L1824" s="6">
        <v>30.23</v>
      </c>
      <c r="M1824">
        <v>28.89</v>
      </c>
      <c r="N1824">
        <v>41.09</v>
      </c>
      <c r="O1824" t="str">
        <f t="shared" si="114"/>
        <v>41:60</v>
      </c>
      <c r="P1824" t="s">
        <v>17</v>
      </c>
      <c r="Q1824">
        <v>354.35</v>
      </c>
      <c r="R1824" t="str">
        <f t="shared" si="115"/>
        <v>Low</v>
      </c>
    </row>
    <row r="1825" spans="1:18" x14ac:dyDescent="0.25">
      <c r="A1825">
        <v>2022</v>
      </c>
      <c r="B1825" t="s">
        <v>41</v>
      </c>
      <c r="C1825" t="s">
        <v>68</v>
      </c>
      <c r="D1825" t="s">
        <v>43</v>
      </c>
      <c r="E1825" t="str">
        <f t="shared" si="112"/>
        <v>Winter crops</v>
      </c>
      <c r="F1825">
        <v>8.7200000000000006</v>
      </c>
      <c r="G1825" s="6">
        <v>2952.33</v>
      </c>
      <c r="H1825" t="str">
        <f t="shared" si="113"/>
        <v>High</v>
      </c>
      <c r="I1825">
        <v>2.33</v>
      </c>
      <c r="J1825">
        <v>1.85</v>
      </c>
      <c r="K1825">
        <v>10</v>
      </c>
      <c r="L1825" s="6">
        <v>85.76</v>
      </c>
      <c r="M1825">
        <v>42.34</v>
      </c>
      <c r="N1825">
        <v>61.34</v>
      </c>
      <c r="O1825" t="str">
        <f t="shared" si="114"/>
        <v>61:80</v>
      </c>
      <c r="P1825" t="s">
        <v>17</v>
      </c>
      <c r="Q1825">
        <v>616.6</v>
      </c>
      <c r="R1825" t="str">
        <f t="shared" si="115"/>
        <v>Low</v>
      </c>
    </row>
    <row r="1826" spans="1:18" x14ac:dyDescent="0.25">
      <c r="A1826">
        <v>2010</v>
      </c>
      <c r="B1826" t="s">
        <v>30</v>
      </c>
      <c r="C1826" t="s">
        <v>56</v>
      </c>
      <c r="D1826" t="s">
        <v>38</v>
      </c>
      <c r="E1826" t="str">
        <f t="shared" si="112"/>
        <v>Summer crops</v>
      </c>
      <c r="F1826">
        <v>9.43</v>
      </c>
      <c r="G1826" s="6">
        <v>1861.13</v>
      </c>
      <c r="H1826" t="str">
        <f t="shared" si="113"/>
        <v>Medium</v>
      </c>
      <c r="I1826">
        <v>2.88</v>
      </c>
      <c r="J1826">
        <v>0.83</v>
      </c>
      <c r="K1826">
        <v>1</v>
      </c>
      <c r="L1826" s="6">
        <v>97.86</v>
      </c>
      <c r="M1826">
        <v>36.130000000000003</v>
      </c>
      <c r="N1826">
        <v>57.51</v>
      </c>
      <c r="O1826" t="str">
        <f t="shared" si="114"/>
        <v>41:60</v>
      </c>
      <c r="P1826" t="s">
        <v>35</v>
      </c>
      <c r="Q1826">
        <v>138.01</v>
      </c>
      <c r="R1826" t="str">
        <f t="shared" si="115"/>
        <v>Low</v>
      </c>
    </row>
    <row r="1827" spans="1:18" x14ac:dyDescent="0.25">
      <c r="A1827">
        <v>2001</v>
      </c>
      <c r="B1827" t="s">
        <v>18</v>
      </c>
      <c r="C1827" t="s">
        <v>60</v>
      </c>
      <c r="D1827" t="s">
        <v>29</v>
      </c>
      <c r="E1827" t="str">
        <f t="shared" si="112"/>
        <v>Summer crops</v>
      </c>
      <c r="F1827">
        <v>16.22</v>
      </c>
      <c r="G1827" s="6">
        <v>2448.6999999999998</v>
      </c>
      <c r="H1827" t="str">
        <f t="shared" si="113"/>
        <v>High</v>
      </c>
      <c r="I1827">
        <v>27.09</v>
      </c>
      <c r="J1827">
        <v>4.4909999999999997</v>
      </c>
      <c r="K1827">
        <v>10</v>
      </c>
      <c r="L1827" s="6">
        <v>33.43</v>
      </c>
      <c r="M1827">
        <v>42.51</v>
      </c>
      <c r="N1827">
        <v>2.98</v>
      </c>
      <c r="O1827" t="str">
        <f t="shared" si="114"/>
        <v>0:20</v>
      </c>
      <c r="P1827" t="s">
        <v>39</v>
      </c>
      <c r="Q1827">
        <v>1543.47</v>
      </c>
      <c r="R1827" t="str">
        <f t="shared" si="115"/>
        <v>Moderate</v>
      </c>
    </row>
    <row r="1828" spans="1:18" x14ac:dyDescent="0.25">
      <c r="A1828">
        <v>2012</v>
      </c>
      <c r="B1828" t="s">
        <v>36</v>
      </c>
      <c r="C1828" t="s">
        <v>37</v>
      </c>
      <c r="D1828" t="s">
        <v>16</v>
      </c>
      <c r="E1828" t="str">
        <f t="shared" si="112"/>
        <v>Summer crops</v>
      </c>
      <c r="F1828">
        <v>11.4</v>
      </c>
      <c r="G1828" s="6">
        <v>1852.43</v>
      </c>
      <c r="H1828" t="str">
        <f t="shared" si="113"/>
        <v>Medium</v>
      </c>
      <c r="I1828">
        <v>3.94</v>
      </c>
      <c r="J1828">
        <v>3.23</v>
      </c>
      <c r="K1828">
        <v>7</v>
      </c>
      <c r="L1828" s="6">
        <v>43</v>
      </c>
      <c r="M1828">
        <v>46.46</v>
      </c>
      <c r="N1828">
        <v>82.36</v>
      </c>
      <c r="O1828" t="str">
        <f t="shared" si="114"/>
        <v>81:100</v>
      </c>
      <c r="P1828" t="s">
        <v>39</v>
      </c>
      <c r="Q1828">
        <v>1129.98</v>
      </c>
      <c r="R1828" t="str">
        <f t="shared" si="115"/>
        <v>Low</v>
      </c>
    </row>
    <row r="1829" spans="1:18" x14ac:dyDescent="0.25">
      <c r="A1829">
        <v>2018</v>
      </c>
      <c r="B1829" t="s">
        <v>32</v>
      </c>
      <c r="C1829" t="s">
        <v>53</v>
      </c>
      <c r="D1829" t="s">
        <v>34</v>
      </c>
      <c r="E1829" t="str">
        <f t="shared" si="112"/>
        <v>Winter crops</v>
      </c>
      <c r="F1829">
        <v>22.19</v>
      </c>
      <c r="G1829" s="6">
        <v>1696.67</v>
      </c>
      <c r="H1829" t="str">
        <f t="shared" si="113"/>
        <v>Medium</v>
      </c>
      <c r="I1829">
        <v>19.82</v>
      </c>
      <c r="J1829">
        <v>1.782</v>
      </c>
      <c r="K1829">
        <v>8</v>
      </c>
      <c r="L1829" s="6">
        <v>51.45</v>
      </c>
      <c r="M1829">
        <v>9.99</v>
      </c>
      <c r="N1829">
        <v>55.11</v>
      </c>
      <c r="O1829" t="str">
        <f t="shared" si="114"/>
        <v>41:60</v>
      </c>
      <c r="P1829" t="s">
        <v>39</v>
      </c>
      <c r="Q1829">
        <v>435.72</v>
      </c>
      <c r="R1829" t="str">
        <f t="shared" si="115"/>
        <v>Moderate</v>
      </c>
    </row>
    <row r="1830" spans="1:18" x14ac:dyDescent="0.25">
      <c r="A1830">
        <v>2023</v>
      </c>
      <c r="B1830" t="s">
        <v>46</v>
      </c>
      <c r="C1830" t="s">
        <v>51</v>
      </c>
      <c r="D1830" t="s">
        <v>34</v>
      </c>
      <c r="E1830" t="str">
        <f t="shared" si="112"/>
        <v>Winter crops</v>
      </c>
      <c r="F1830">
        <v>27.61</v>
      </c>
      <c r="G1830" s="6">
        <v>2093.5300000000002</v>
      </c>
      <c r="H1830" t="str">
        <f t="shared" si="113"/>
        <v>High</v>
      </c>
      <c r="I1830">
        <v>21.3</v>
      </c>
      <c r="J1830">
        <v>1.9350000000000001</v>
      </c>
      <c r="K1830">
        <v>0</v>
      </c>
      <c r="L1830" s="6">
        <v>93.46</v>
      </c>
      <c r="M1830">
        <v>29.99</v>
      </c>
      <c r="N1830">
        <v>80.239999999999995</v>
      </c>
      <c r="O1830" t="str">
        <f t="shared" si="114"/>
        <v>81:100</v>
      </c>
      <c r="P1830" t="s">
        <v>35</v>
      </c>
      <c r="Q1830">
        <v>288.42</v>
      </c>
      <c r="R1830" t="str">
        <f t="shared" si="115"/>
        <v>High</v>
      </c>
    </row>
    <row r="1831" spans="1:18" x14ac:dyDescent="0.25">
      <c r="A1831">
        <v>2015</v>
      </c>
      <c r="B1831" t="s">
        <v>32</v>
      </c>
      <c r="C1831" t="s">
        <v>53</v>
      </c>
      <c r="D1831" t="s">
        <v>48</v>
      </c>
      <c r="E1831" t="str">
        <f t="shared" si="112"/>
        <v>Summer crops</v>
      </c>
      <c r="F1831">
        <v>22.63</v>
      </c>
      <c r="G1831" s="6">
        <v>2525.4299999999998</v>
      </c>
      <c r="H1831" t="str">
        <f t="shared" si="113"/>
        <v>High</v>
      </c>
      <c r="I1831">
        <v>6.45</v>
      </c>
      <c r="J1831">
        <v>3.22</v>
      </c>
      <c r="K1831">
        <v>5</v>
      </c>
      <c r="L1831" s="6">
        <v>39.229999999999997</v>
      </c>
      <c r="M1831">
        <v>30.72</v>
      </c>
      <c r="N1831">
        <v>4.95</v>
      </c>
      <c r="O1831" t="str">
        <f t="shared" si="114"/>
        <v>0:20</v>
      </c>
      <c r="P1831" t="s">
        <v>35</v>
      </c>
      <c r="Q1831">
        <v>1184.3699999999999</v>
      </c>
      <c r="R1831" t="str">
        <f t="shared" si="115"/>
        <v>Moderate</v>
      </c>
    </row>
    <row r="1832" spans="1:18" x14ac:dyDescent="0.25">
      <c r="A1832">
        <v>2018</v>
      </c>
      <c r="B1832" t="s">
        <v>18</v>
      </c>
      <c r="C1832" t="s">
        <v>60</v>
      </c>
      <c r="D1832" t="s">
        <v>52</v>
      </c>
      <c r="E1832" t="str">
        <f t="shared" si="112"/>
        <v>Winter crops</v>
      </c>
      <c r="F1832">
        <v>26.35</v>
      </c>
      <c r="G1832" s="6">
        <v>552.45000000000005</v>
      </c>
      <c r="H1832" t="str">
        <f t="shared" si="113"/>
        <v>Low</v>
      </c>
      <c r="I1832">
        <v>5.08</v>
      </c>
      <c r="J1832">
        <v>2.87</v>
      </c>
      <c r="K1832">
        <v>9</v>
      </c>
      <c r="L1832" s="6">
        <v>30.22</v>
      </c>
      <c r="M1832">
        <v>47.26</v>
      </c>
      <c r="N1832">
        <v>76.260000000000005</v>
      </c>
      <c r="O1832" t="str">
        <f t="shared" si="114"/>
        <v>61:80</v>
      </c>
      <c r="P1832" t="s">
        <v>35</v>
      </c>
      <c r="Q1832">
        <v>731.9</v>
      </c>
      <c r="R1832" t="str">
        <f t="shared" si="115"/>
        <v>High</v>
      </c>
    </row>
    <row r="1833" spans="1:18" x14ac:dyDescent="0.25">
      <c r="A1833">
        <v>1998</v>
      </c>
      <c r="B1833" t="s">
        <v>21</v>
      </c>
      <c r="C1833" t="s">
        <v>55</v>
      </c>
      <c r="D1833" t="s">
        <v>49</v>
      </c>
      <c r="E1833" t="str">
        <f t="shared" si="112"/>
        <v>Summer crops</v>
      </c>
      <c r="F1833">
        <v>29.89</v>
      </c>
      <c r="G1833" s="6">
        <v>1819.96</v>
      </c>
      <c r="H1833" t="str">
        <f t="shared" si="113"/>
        <v>Medium</v>
      </c>
      <c r="I1833">
        <v>7.32</v>
      </c>
      <c r="J1833">
        <v>3.77</v>
      </c>
      <c r="K1833">
        <v>6</v>
      </c>
      <c r="L1833" s="6">
        <v>95.83</v>
      </c>
      <c r="M1833">
        <v>6.66</v>
      </c>
      <c r="N1833">
        <v>16.600000000000001</v>
      </c>
      <c r="O1833" t="str">
        <f t="shared" si="114"/>
        <v>0:20</v>
      </c>
      <c r="P1833" t="s">
        <v>20</v>
      </c>
      <c r="Q1833">
        <v>1767.46</v>
      </c>
      <c r="R1833" t="str">
        <f t="shared" si="115"/>
        <v>High</v>
      </c>
    </row>
    <row r="1834" spans="1:18" x14ac:dyDescent="0.25">
      <c r="A1834">
        <v>2016</v>
      </c>
      <c r="B1834" t="s">
        <v>41</v>
      </c>
      <c r="C1834" t="s">
        <v>71</v>
      </c>
      <c r="D1834" t="s">
        <v>29</v>
      </c>
      <c r="E1834" t="str">
        <f t="shared" si="112"/>
        <v>Summer crops</v>
      </c>
      <c r="F1834">
        <v>10.45</v>
      </c>
      <c r="G1834" s="6">
        <v>800.02</v>
      </c>
      <c r="H1834" t="str">
        <f t="shared" si="113"/>
        <v>Low</v>
      </c>
      <c r="I1834">
        <v>19.32</v>
      </c>
      <c r="J1834">
        <v>3.9329999999999998</v>
      </c>
      <c r="K1834">
        <v>4</v>
      </c>
      <c r="L1834" s="6">
        <v>92.02</v>
      </c>
      <c r="M1834">
        <v>1.69</v>
      </c>
      <c r="N1834">
        <v>73.58</v>
      </c>
      <c r="O1834" t="str">
        <f t="shared" si="114"/>
        <v>61:80</v>
      </c>
      <c r="P1834" t="s">
        <v>20</v>
      </c>
      <c r="Q1834">
        <v>1603.57</v>
      </c>
      <c r="R1834" t="str">
        <f t="shared" si="115"/>
        <v>Low</v>
      </c>
    </row>
    <row r="1835" spans="1:18" x14ac:dyDescent="0.25">
      <c r="A1835">
        <v>1990</v>
      </c>
      <c r="B1835" t="s">
        <v>32</v>
      </c>
      <c r="C1835" t="s">
        <v>61</v>
      </c>
      <c r="D1835" t="s">
        <v>26</v>
      </c>
      <c r="E1835" t="str">
        <f t="shared" si="112"/>
        <v>Summer crops</v>
      </c>
      <c r="F1835">
        <v>27.61</v>
      </c>
      <c r="G1835" s="6">
        <v>1054.5999999999999</v>
      </c>
      <c r="H1835" t="str">
        <f t="shared" si="113"/>
        <v>Medium</v>
      </c>
      <c r="I1835">
        <v>29.79</v>
      </c>
      <c r="J1835">
        <v>2.6459999999999999</v>
      </c>
      <c r="K1835">
        <v>10</v>
      </c>
      <c r="L1835" s="6">
        <v>16.760000000000002</v>
      </c>
      <c r="M1835">
        <v>3.61</v>
      </c>
      <c r="N1835">
        <v>35.97</v>
      </c>
      <c r="O1835" t="str">
        <f t="shared" si="114"/>
        <v>21:40</v>
      </c>
      <c r="P1835" t="s">
        <v>20</v>
      </c>
      <c r="Q1835">
        <v>1258.94</v>
      </c>
      <c r="R1835" t="str">
        <f t="shared" si="115"/>
        <v>High</v>
      </c>
    </row>
    <row r="1836" spans="1:18" x14ac:dyDescent="0.25">
      <c r="A1836">
        <v>2008</v>
      </c>
      <c r="B1836" t="s">
        <v>18</v>
      </c>
      <c r="C1836" t="s">
        <v>67</v>
      </c>
      <c r="D1836" t="s">
        <v>26</v>
      </c>
      <c r="E1836" t="str">
        <f t="shared" si="112"/>
        <v>Summer crops</v>
      </c>
      <c r="F1836">
        <v>30.29</v>
      </c>
      <c r="G1836" s="6">
        <v>2032.25</v>
      </c>
      <c r="H1836" t="str">
        <f t="shared" si="113"/>
        <v>High</v>
      </c>
      <c r="I1836">
        <v>25.31</v>
      </c>
      <c r="J1836">
        <v>1.107</v>
      </c>
      <c r="K1836">
        <v>3</v>
      </c>
      <c r="L1836" s="6">
        <v>17.63</v>
      </c>
      <c r="M1836">
        <v>4.82</v>
      </c>
      <c r="N1836">
        <v>74.05</v>
      </c>
      <c r="O1836" t="str">
        <f t="shared" si="114"/>
        <v>61:80</v>
      </c>
      <c r="P1836" t="s">
        <v>17</v>
      </c>
      <c r="Q1836">
        <v>309.24</v>
      </c>
      <c r="R1836" t="str">
        <f t="shared" si="115"/>
        <v>High</v>
      </c>
    </row>
    <row r="1837" spans="1:18" x14ac:dyDescent="0.25">
      <c r="A1837">
        <v>2000</v>
      </c>
      <c r="B1837" t="s">
        <v>21</v>
      </c>
      <c r="C1837" t="s">
        <v>55</v>
      </c>
      <c r="D1837" t="s">
        <v>48</v>
      </c>
      <c r="E1837" t="str">
        <f t="shared" si="112"/>
        <v>Summer crops</v>
      </c>
      <c r="F1837">
        <v>12.85</v>
      </c>
      <c r="G1837" s="6">
        <v>1856.4</v>
      </c>
      <c r="H1837" t="str">
        <f t="shared" si="113"/>
        <v>Medium</v>
      </c>
      <c r="I1837">
        <v>0.85</v>
      </c>
      <c r="J1837">
        <v>3.36</v>
      </c>
      <c r="K1837">
        <v>7</v>
      </c>
      <c r="L1837" s="6">
        <v>18.77</v>
      </c>
      <c r="M1837">
        <v>2.58</v>
      </c>
      <c r="N1837">
        <v>13.05</v>
      </c>
      <c r="O1837" t="str">
        <f t="shared" si="114"/>
        <v>0:20</v>
      </c>
      <c r="P1837" t="s">
        <v>35</v>
      </c>
      <c r="Q1837">
        <v>549.03</v>
      </c>
      <c r="R1837" t="str">
        <f t="shared" si="115"/>
        <v>Low</v>
      </c>
    </row>
    <row r="1838" spans="1:18" x14ac:dyDescent="0.25">
      <c r="A1838">
        <v>1997</v>
      </c>
      <c r="B1838" t="s">
        <v>50</v>
      </c>
      <c r="C1838" t="s">
        <v>56</v>
      </c>
      <c r="D1838" t="s">
        <v>26</v>
      </c>
      <c r="E1838" t="str">
        <f t="shared" si="112"/>
        <v>Summer crops</v>
      </c>
      <c r="F1838">
        <v>16.82</v>
      </c>
      <c r="G1838" s="6">
        <v>1417.94</v>
      </c>
      <c r="H1838" t="str">
        <f t="shared" si="113"/>
        <v>Medium</v>
      </c>
      <c r="I1838">
        <v>5.23</v>
      </c>
      <c r="J1838">
        <v>3.49</v>
      </c>
      <c r="K1838">
        <v>9</v>
      </c>
      <c r="L1838" s="6">
        <v>87.22</v>
      </c>
      <c r="M1838">
        <v>6.06</v>
      </c>
      <c r="N1838">
        <v>60.17</v>
      </c>
      <c r="O1838" t="str">
        <f t="shared" si="114"/>
        <v>61:80</v>
      </c>
      <c r="P1838" t="s">
        <v>27</v>
      </c>
      <c r="Q1838">
        <v>718.67</v>
      </c>
      <c r="R1838" t="str">
        <f t="shared" si="115"/>
        <v>Moderate</v>
      </c>
    </row>
    <row r="1839" spans="1:18" x14ac:dyDescent="0.25">
      <c r="A1839">
        <v>2013</v>
      </c>
      <c r="B1839" t="s">
        <v>14</v>
      </c>
      <c r="C1839" t="s">
        <v>40</v>
      </c>
      <c r="D1839" t="s">
        <v>23</v>
      </c>
      <c r="E1839" t="str">
        <f t="shared" si="112"/>
        <v>Winter crops</v>
      </c>
      <c r="F1839">
        <v>32.47</v>
      </c>
      <c r="G1839" s="6">
        <v>354.71</v>
      </c>
      <c r="H1839" t="str">
        <f t="shared" si="113"/>
        <v>Low</v>
      </c>
      <c r="I1839">
        <v>21.87</v>
      </c>
      <c r="J1839">
        <v>1.458</v>
      </c>
      <c r="K1839">
        <v>0</v>
      </c>
      <c r="L1839" s="6">
        <v>45.41</v>
      </c>
      <c r="M1839">
        <v>43.48</v>
      </c>
      <c r="N1839">
        <v>96.99</v>
      </c>
      <c r="O1839" t="str">
        <f t="shared" si="114"/>
        <v>81:100</v>
      </c>
      <c r="P1839" t="s">
        <v>17</v>
      </c>
      <c r="Q1839">
        <v>536.51</v>
      </c>
      <c r="R1839" t="str">
        <f t="shared" si="115"/>
        <v>High</v>
      </c>
    </row>
    <row r="1840" spans="1:18" x14ac:dyDescent="0.25">
      <c r="A1840">
        <v>2000</v>
      </c>
      <c r="B1840" t="s">
        <v>30</v>
      </c>
      <c r="C1840" t="s">
        <v>31</v>
      </c>
      <c r="D1840" t="s">
        <v>16</v>
      </c>
      <c r="E1840" t="str">
        <f t="shared" si="112"/>
        <v>Summer crops</v>
      </c>
      <c r="F1840">
        <v>10.14</v>
      </c>
      <c r="G1840" s="6">
        <v>1982.23</v>
      </c>
      <c r="H1840" t="str">
        <f t="shared" si="113"/>
        <v>Medium</v>
      </c>
      <c r="I1840">
        <v>3.33</v>
      </c>
      <c r="J1840">
        <v>4.8899999999999997</v>
      </c>
      <c r="K1840">
        <v>7</v>
      </c>
      <c r="L1840" s="6">
        <v>36.24</v>
      </c>
      <c r="M1840">
        <v>29.18</v>
      </c>
      <c r="N1840">
        <v>8.57</v>
      </c>
      <c r="O1840" t="str">
        <f t="shared" si="114"/>
        <v>0:20</v>
      </c>
      <c r="P1840" t="s">
        <v>17</v>
      </c>
      <c r="Q1840">
        <v>1037.3900000000001</v>
      </c>
      <c r="R1840" t="str">
        <f t="shared" si="115"/>
        <v>Low</v>
      </c>
    </row>
    <row r="1841" spans="1:18" x14ac:dyDescent="0.25">
      <c r="A1841">
        <v>2001</v>
      </c>
      <c r="B1841" t="s">
        <v>50</v>
      </c>
      <c r="C1841" t="s">
        <v>19</v>
      </c>
      <c r="D1841" t="s">
        <v>38</v>
      </c>
      <c r="E1841" t="str">
        <f t="shared" si="112"/>
        <v>Summer crops</v>
      </c>
      <c r="F1841">
        <v>25.08</v>
      </c>
      <c r="G1841" s="6">
        <v>2640.72</v>
      </c>
      <c r="H1841" t="str">
        <f t="shared" si="113"/>
        <v>High</v>
      </c>
      <c r="I1841">
        <v>3.5</v>
      </c>
      <c r="J1841">
        <v>3.12</v>
      </c>
      <c r="K1841">
        <v>3</v>
      </c>
      <c r="L1841" s="6">
        <v>64.97</v>
      </c>
      <c r="M1841">
        <v>0.3</v>
      </c>
      <c r="N1841">
        <v>34.36</v>
      </c>
      <c r="O1841" t="str">
        <f t="shared" si="114"/>
        <v>21:40</v>
      </c>
      <c r="P1841" t="s">
        <v>39</v>
      </c>
      <c r="Q1841">
        <v>809.04</v>
      </c>
      <c r="R1841" t="str">
        <f t="shared" si="115"/>
        <v>High</v>
      </c>
    </row>
    <row r="1842" spans="1:18" x14ac:dyDescent="0.25">
      <c r="A1842">
        <v>2012</v>
      </c>
      <c r="B1842" t="s">
        <v>41</v>
      </c>
      <c r="C1842" t="s">
        <v>42</v>
      </c>
      <c r="D1842" t="s">
        <v>43</v>
      </c>
      <c r="E1842" t="str">
        <f t="shared" si="112"/>
        <v>Winter crops</v>
      </c>
      <c r="F1842">
        <v>-4.55</v>
      </c>
      <c r="G1842" s="6">
        <v>755.18</v>
      </c>
      <c r="H1842" t="str">
        <f t="shared" si="113"/>
        <v>Low</v>
      </c>
      <c r="I1842">
        <v>29.69</v>
      </c>
      <c r="J1842">
        <v>0.90900000000000003</v>
      </c>
      <c r="K1842">
        <v>7</v>
      </c>
      <c r="L1842" s="6">
        <v>42.4</v>
      </c>
      <c r="M1842">
        <v>6.89</v>
      </c>
      <c r="N1842">
        <v>33.29</v>
      </c>
      <c r="O1842" t="str">
        <f t="shared" si="114"/>
        <v>21:40</v>
      </c>
      <c r="P1842" t="s">
        <v>17</v>
      </c>
      <c r="Q1842">
        <v>207.25</v>
      </c>
      <c r="R1842" t="str">
        <f t="shared" si="115"/>
        <v>Below 0</v>
      </c>
    </row>
    <row r="1843" spans="1:18" x14ac:dyDescent="0.25">
      <c r="A1843">
        <v>1990</v>
      </c>
      <c r="B1843" t="s">
        <v>18</v>
      </c>
      <c r="C1843" t="s">
        <v>56</v>
      </c>
      <c r="D1843" t="s">
        <v>29</v>
      </c>
      <c r="E1843" t="str">
        <f t="shared" si="112"/>
        <v>Summer crops</v>
      </c>
      <c r="F1843">
        <v>34.21</v>
      </c>
      <c r="G1843" s="6">
        <v>2920.36</v>
      </c>
      <c r="H1843" t="str">
        <f t="shared" si="113"/>
        <v>High</v>
      </c>
      <c r="I1843">
        <v>4.82</v>
      </c>
      <c r="J1843">
        <v>0.93</v>
      </c>
      <c r="K1843">
        <v>9</v>
      </c>
      <c r="L1843" s="6">
        <v>71.790000000000006</v>
      </c>
      <c r="M1843">
        <v>32.6</v>
      </c>
      <c r="N1843">
        <v>23.86</v>
      </c>
      <c r="O1843" t="str">
        <f t="shared" si="114"/>
        <v>21:40</v>
      </c>
      <c r="P1843" t="s">
        <v>27</v>
      </c>
      <c r="Q1843">
        <v>234.98</v>
      </c>
      <c r="R1843" t="str">
        <f t="shared" si="115"/>
        <v>High</v>
      </c>
    </row>
    <row r="1844" spans="1:18" x14ac:dyDescent="0.25">
      <c r="A1844">
        <v>1993</v>
      </c>
      <c r="B1844" t="s">
        <v>36</v>
      </c>
      <c r="C1844" t="s">
        <v>62</v>
      </c>
      <c r="D1844" t="s">
        <v>49</v>
      </c>
      <c r="E1844" t="str">
        <f t="shared" si="112"/>
        <v>Summer crops</v>
      </c>
      <c r="F1844">
        <v>13.12</v>
      </c>
      <c r="G1844" s="6">
        <v>1076.02</v>
      </c>
      <c r="H1844" t="str">
        <f t="shared" si="113"/>
        <v>Medium</v>
      </c>
      <c r="I1844">
        <v>5.28</v>
      </c>
      <c r="J1844">
        <v>2.2599999999999998</v>
      </c>
      <c r="K1844">
        <v>7</v>
      </c>
      <c r="L1844" s="6">
        <v>47.1</v>
      </c>
      <c r="M1844">
        <v>0.32</v>
      </c>
      <c r="N1844">
        <v>23.72</v>
      </c>
      <c r="O1844" t="str">
        <f t="shared" si="114"/>
        <v>21:40</v>
      </c>
      <c r="P1844" t="s">
        <v>20</v>
      </c>
      <c r="Q1844">
        <v>758.72</v>
      </c>
      <c r="R1844" t="str">
        <f t="shared" si="115"/>
        <v>Low</v>
      </c>
    </row>
    <row r="1845" spans="1:18" x14ac:dyDescent="0.25">
      <c r="A1845">
        <v>2010</v>
      </c>
      <c r="B1845" t="s">
        <v>36</v>
      </c>
      <c r="C1845" t="s">
        <v>62</v>
      </c>
      <c r="D1845" t="s">
        <v>48</v>
      </c>
      <c r="E1845" t="str">
        <f t="shared" si="112"/>
        <v>Summer crops</v>
      </c>
      <c r="F1845">
        <v>1.53</v>
      </c>
      <c r="G1845" s="6">
        <v>971.06</v>
      </c>
      <c r="H1845" t="str">
        <f t="shared" si="113"/>
        <v>Low</v>
      </c>
      <c r="I1845">
        <v>22.39</v>
      </c>
      <c r="J1845">
        <v>0.84599999999999997</v>
      </c>
      <c r="K1845">
        <v>0</v>
      </c>
      <c r="L1845" s="6">
        <v>25.03</v>
      </c>
      <c r="M1845">
        <v>20.170000000000002</v>
      </c>
      <c r="N1845">
        <v>49.05</v>
      </c>
      <c r="O1845" t="str">
        <f t="shared" si="114"/>
        <v>41:60</v>
      </c>
      <c r="P1845" t="s">
        <v>39</v>
      </c>
      <c r="Q1845">
        <v>116.62</v>
      </c>
      <c r="R1845" t="str">
        <f t="shared" si="115"/>
        <v>Low</v>
      </c>
    </row>
    <row r="1846" spans="1:18" x14ac:dyDescent="0.25">
      <c r="A1846">
        <v>1990</v>
      </c>
      <c r="B1846" t="s">
        <v>50</v>
      </c>
      <c r="C1846" t="s">
        <v>19</v>
      </c>
      <c r="D1846" t="s">
        <v>52</v>
      </c>
      <c r="E1846" t="str">
        <f t="shared" si="112"/>
        <v>Winter crops</v>
      </c>
      <c r="F1846">
        <v>28.96</v>
      </c>
      <c r="G1846" s="6">
        <v>678.67</v>
      </c>
      <c r="H1846" t="str">
        <f t="shared" si="113"/>
        <v>Low</v>
      </c>
      <c r="I1846">
        <v>15.71</v>
      </c>
      <c r="J1846">
        <v>3.339</v>
      </c>
      <c r="K1846">
        <v>10</v>
      </c>
      <c r="L1846" s="6">
        <v>58.16</v>
      </c>
      <c r="M1846">
        <v>24.08</v>
      </c>
      <c r="N1846">
        <v>23.06</v>
      </c>
      <c r="O1846" t="str">
        <f t="shared" si="114"/>
        <v>21:40</v>
      </c>
      <c r="P1846" t="s">
        <v>35</v>
      </c>
      <c r="Q1846">
        <v>1007.35</v>
      </c>
      <c r="R1846" t="str">
        <f t="shared" si="115"/>
        <v>High</v>
      </c>
    </row>
    <row r="1847" spans="1:18" x14ac:dyDescent="0.25">
      <c r="A1847">
        <v>1998</v>
      </c>
      <c r="B1847" t="s">
        <v>50</v>
      </c>
      <c r="C1847" t="s">
        <v>56</v>
      </c>
      <c r="D1847" t="s">
        <v>49</v>
      </c>
      <c r="E1847" t="str">
        <f t="shared" si="112"/>
        <v>Summer crops</v>
      </c>
      <c r="F1847">
        <v>10.45</v>
      </c>
      <c r="G1847" s="6">
        <v>558.1</v>
      </c>
      <c r="H1847" t="str">
        <f t="shared" si="113"/>
        <v>Low</v>
      </c>
      <c r="I1847">
        <v>21.19</v>
      </c>
      <c r="J1847">
        <v>1.8720000000000001</v>
      </c>
      <c r="K1847">
        <v>0</v>
      </c>
      <c r="L1847" s="6">
        <v>78.400000000000006</v>
      </c>
      <c r="M1847">
        <v>37.799999999999997</v>
      </c>
      <c r="N1847">
        <v>84.72</v>
      </c>
      <c r="O1847" t="str">
        <f t="shared" si="114"/>
        <v>81:100</v>
      </c>
      <c r="P1847" t="s">
        <v>17</v>
      </c>
      <c r="Q1847">
        <v>486.09</v>
      </c>
      <c r="R1847" t="str">
        <f t="shared" si="115"/>
        <v>Low</v>
      </c>
    </row>
    <row r="1848" spans="1:18" x14ac:dyDescent="0.25">
      <c r="A1848">
        <v>2003</v>
      </c>
      <c r="B1848" t="s">
        <v>50</v>
      </c>
      <c r="C1848" t="s">
        <v>19</v>
      </c>
      <c r="D1848" t="s">
        <v>23</v>
      </c>
      <c r="E1848" t="str">
        <f t="shared" si="112"/>
        <v>Winter crops</v>
      </c>
      <c r="F1848">
        <v>24.93</v>
      </c>
      <c r="G1848" s="6">
        <v>1287.6099999999999</v>
      </c>
      <c r="H1848" t="str">
        <f t="shared" si="113"/>
        <v>Medium</v>
      </c>
      <c r="I1848">
        <v>5.16</v>
      </c>
      <c r="J1848">
        <v>2.42</v>
      </c>
      <c r="K1848">
        <v>10</v>
      </c>
      <c r="L1848" s="6">
        <v>20.72</v>
      </c>
      <c r="M1848">
        <v>14.57</v>
      </c>
      <c r="N1848">
        <v>25.85</v>
      </c>
      <c r="O1848" t="str">
        <f t="shared" si="114"/>
        <v>21:40</v>
      </c>
      <c r="P1848" t="s">
        <v>20</v>
      </c>
      <c r="Q1848">
        <v>862.57</v>
      </c>
      <c r="R1848" t="str">
        <f t="shared" si="115"/>
        <v>Moderate</v>
      </c>
    </row>
    <row r="1849" spans="1:18" x14ac:dyDescent="0.25">
      <c r="A1849">
        <v>1990</v>
      </c>
      <c r="B1849" t="s">
        <v>41</v>
      </c>
      <c r="C1849" t="s">
        <v>71</v>
      </c>
      <c r="D1849" t="s">
        <v>49</v>
      </c>
      <c r="E1849" t="str">
        <f t="shared" si="112"/>
        <v>Summer crops</v>
      </c>
      <c r="F1849">
        <v>18.63</v>
      </c>
      <c r="G1849" s="6">
        <v>281.45</v>
      </c>
      <c r="H1849" t="str">
        <f t="shared" si="113"/>
        <v>Low</v>
      </c>
      <c r="I1849">
        <v>7.59</v>
      </c>
      <c r="J1849">
        <v>4.2750000000000004</v>
      </c>
      <c r="K1849">
        <v>3</v>
      </c>
      <c r="L1849" s="6">
        <v>10.039999999999999</v>
      </c>
      <c r="M1849">
        <v>46.9</v>
      </c>
      <c r="N1849">
        <v>40.18</v>
      </c>
      <c r="O1849" t="str">
        <f t="shared" si="114"/>
        <v>41:60</v>
      </c>
      <c r="P1849" t="s">
        <v>20</v>
      </c>
      <c r="Q1849">
        <v>1798.09</v>
      </c>
      <c r="R1849" t="str">
        <f t="shared" si="115"/>
        <v>Moderate</v>
      </c>
    </row>
    <row r="1850" spans="1:18" x14ac:dyDescent="0.25">
      <c r="A1850">
        <v>2021</v>
      </c>
      <c r="B1850" t="s">
        <v>41</v>
      </c>
      <c r="C1850" t="s">
        <v>68</v>
      </c>
      <c r="D1850" t="s">
        <v>43</v>
      </c>
      <c r="E1850" t="str">
        <f t="shared" si="112"/>
        <v>Winter crops</v>
      </c>
      <c r="F1850">
        <v>15.69</v>
      </c>
      <c r="G1850" s="6">
        <v>2015.28</v>
      </c>
      <c r="H1850" t="str">
        <f t="shared" si="113"/>
        <v>High</v>
      </c>
      <c r="I1850">
        <v>2.13</v>
      </c>
      <c r="J1850">
        <v>3.13</v>
      </c>
      <c r="K1850">
        <v>0</v>
      </c>
      <c r="L1850" s="6">
        <v>15.06</v>
      </c>
      <c r="M1850">
        <v>16.600000000000001</v>
      </c>
      <c r="N1850">
        <v>46.63</v>
      </c>
      <c r="O1850" t="str">
        <f t="shared" si="114"/>
        <v>41:60</v>
      </c>
      <c r="P1850" t="s">
        <v>35</v>
      </c>
      <c r="Q1850">
        <v>1321.02</v>
      </c>
      <c r="R1850" t="str">
        <f t="shared" si="115"/>
        <v>Moderate</v>
      </c>
    </row>
    <row r="1851" spans="1:18" x14ac:dyDescent="0.25">
      <c r="A1851">
        <v>1999</v>
      </c>
      <c r="B1851" t="s">
        <v>50</v>
      </c>
      <c r="C1851" t="s">
        <v>56</v>
      </c>
      <c r="D1851" t="s">
        <v>52</v>
      </c>
      <c r="E1851" t="str">
        <f t="shared" si="112"/>
        <v>Winter crops</v>
      </c>
      <c r="F1851">
        <v>28.82</v>
      </c>
      <c r="G1851" s="6">
        <v>2360.85</v>
      </c>
      <c r="H1851" t="str">
        <f t="shared" si="113"/>
        <v>High</v>
      </c>
      <c r="I1851">
        <v>17.05</v>
      </c>
      <c r="J1851">
        <v>2.5649999999999999</v>
      </c>
      <c r="K1851">
        <v>8</v>
      </c>
      <c r="L1851" s="6">
        <v>42.03</v>
      </c>
      <c r="M1851">
        <v>4.05</v>
      </c>
      <c r="N1851">
        <v>8.7200000000000006</v>
      </c>
      <c r="O1851" t="str">
        <f t="shared" si="114"/>
        <v>0:20</v>
      </c>
      <c r="P1851" t="s">
        <v>35</v>
      </c>
      <c r="Q1851">
        <v>1021.93</v>
      </c>
      <c r="R1851" t="str">
        <f t="shared" si="115"/>
        <v>High</v>
      </c>
    </row>
    <row r="1852" spans="1:18" x14ac:dyDescent="0.25">
      <c r="A1852">
        <v>1997</v>
      </c>
      <c r="B1852" t="s">
        <v>21</v>
      </c>
      <c r="C1852" t="s">
        <v>55</v>
      </c>
      <c r="D1852" t="s">
        <v>48</v>
      </c>
      <c r="E1852" t="str">
        <f t="shared" si="112"/>
        <v>Summer crops</v>
      </c>
      <c r="F1852">
        <v>32.840000000000003</v>
      </c>
      <c r="G1852" s="6">
        <v>2134.31</v>
      </c>
      <c r="H1852" t="str">
        <f t="shared" si="113"/>
        <v>High</v>
      </c>
      <c r="I1852">
        <v>12.86</v>
      </c>
      <c r="J1852">
        <v>2.9</v>
      </c>
      <c r="K1852">
        <v>5</v>
      </c>
      <c r="L1852" s="6">
        <v>93.27</v>
      </c>
      <c r="M1852">
        <v>43.09</v>
      </c>
      <c r="N1852">
        <v>45.2</v>
      </c>
      <c r="O1852" t="str">
        <f t="shared" si="114"/>
        <v>41:60</v>
      </c>
      <c r="P1852" t="s">
        <v>27</v>
      </c>
      <c r="Q1852">
        <v>443.67</v>
      </c>
      <c r="R1852" t="str">
        <f t="shared" si="115"/>
        <v>High</v>
      </c>
    </row>
    <row r="1853" spans="1:18" x14ac:dyDescent="0.25">
      <c r="A1853">
        <v>1999</v>
      </c>
      <c r="B1853" t="s">
        <v>46</v>
      </c>
      <c r="C1853" t="s">
        <v>47</v>
      </c>
      <c r="D1853" t="s">
        <v>38</v>
      </c>
      <c r="E1853" t="str">
        <f t="shared" si="112"/>
        <v>Summer crops</v>
      </c>
      <c r="F1853">
        <v>11.49</v>
      </c>
      <c r="G1853" s="6">
        <v>1918.84</v>
      </c>
      <c r="H1853" t="str">
        <f t="shared" si="113"/>
        <v>Medium</v>
      </c>
      <c r="I1853">
        <v>8.66</v>
      </c>
      <c r="J1853">
        <v>1.82</v>
      </c>
      <c r="K1853">
        <v>1</v>
      </c>
      <c r="L1853" s="6">
        <v>26.32</v>
      </c>
      <c r="M1853">
        <v>48.17</v>
      </c>
      <c r="N1853">
        <v>34.99</v>
      </c>
      <c r="O1853" t="str">
        <f t="shared" si="114"/>
        <v>21:40</v>
      </c>
      <c r="P1853" t="s">
        <v>39</v>
      </c>
      <c r="Q1853">
        <v>814.31</v>
      </c>
      <c r="R1853" t="str">
        <f t="shared" si="115"/>
        <v>Low</v>
      </c>
    </row>
    <row r="1854" spans="1:18" x14ac:dyDescent="0.25">
      <c r="A1854">
        <v>1991</v>
      </c>
      <c r="B1854" t="s">
        <v>41</v>
      </c>
      <c r="C1854" t="s">
        <v>42</v>
      </c>
      <c r="D1854" t="s">
        <v>29</v>
      </c>
      <c r="E1854" t="str">
        <f t="shared" si="112"/>
        <v>Summer crops</v>
      </c>
      <c r="F1854">
        <v>16.91</v>
      </c>
      <c r="G1854" s="6">
        <v>586.58000000000004</v>
      </c>
      <c r="H1854" t="str">
        <f t="shared" si="113"/>
        <v>Low</v>
      </c>
      <c r="I1854">
        <v>3.51</v>
      </c>
      <c r="J1854">
        <v>2.3199999999999998</v>
      </c>
      <c r="K1854">
        <v>8</v>
      </c>
      <c r="L1854" s="6">
        <v>24.03</v>
      </c>
      <c r="M1854">
        <v>47</v>
      </c>
      <c r="N1854">
        <v>60.33</v>
      </c>
      <c r="O1854" t="str">
        <f t="shared" si="114"/>
        <v>61:80</v>
      </c>
      <c r="P1854" t="s">
        <v>20</v>
      </c>
      <c r="Q1854">
        <v>711.28</v>
      </c>
      <c r="R1854" t="str">
        <f t="shared" si="115"/>
        <v>Moderate</v>
      </c>
    </row>
    <row r="1855" spans="1:18" x14ac:dyDescent="0.25">
      <c r="A1855">
        <v>2003</v>
      </c>
      <c r="B1855" t="s">
        <v>46</v>
      </c>
      <c r="C1855" t="s">
        <v>51</v>
      </c>
      <c r="D1855" t="s">
        <v>26</v>
      </c>
      <c r="E1855" t="str">
        <f t="shared" si="112"/>
        <v>Summer crops</v>
      </c>
      <c r="F1855">
        <v>5.91</v>
      </c>
      <c r="G1855" s="6">
        <v>340.89</v>
      </c>
      <c r="H1855" t="str">
        <f t="shared" si="113"/>
        <v>Low</v>
      </c>
      <c r="I1855">
        <v>17.100000000000001</v>
      </c>
      <c r="J1855">
        <v>0.80100000000000005</v>
      </c>
      <c r="K1855">
        <v>8</v>
      </c>
      <c r="L1855" s="6">
        <v>21.74</v>
      </c>
      <c r="M1855">
        <v>19.329999999999998</v>
      </c>
      <c r="N1855">
        <v>25.9</v>
      </c>
      <c r="O1855" t="str">
        <f t="shared" si="114"/>
        <v>21:40</v>
      </c>
      <c r="P1855" t="s">
        <v>27</v>
      </c>
      <c r="Q1855">
        <v>118.46</v>
      </c>
      <c r="R1855" t="str">
        <f t="shared" si="115"/>
        <v>Low</v>
      </c>
    </row>
    <row r="1856" spans="1:18" x14ac:dyDescent="0.25">
      <c r="A1856">
        <v>2011</v>
      </c>
      <c r="B1856" t="s">
        <v>41</v>
      </c>
      <c r="C1856" t="s">
        <v>71</v>
      </c>
      <c r="D1856" t="s">
        <v>23</v>
      </c>
      <c r="E1856" t="str">
        <f t="shared" si="112"/>
        <v>Winter crops</v>
      </c>
      <c r="F1856">
        <v>-2.9</v>
      </c>
      <c r="G1856" s="6">
        <v>2454.67</v>
      </c>
      <c r="H1856" t="str">
        <f t="shared" si="113"/>
        <v>High</v>
      </c>
      <c r="I1856">
        <v>15.41</v>
      </c>
      <c r="J1856">
        <v>1.161</v>
      </c>
      <c r="K1856">
        <v>3</v>
      </c>
      <c r="L1856" s="6">
        <v>55.19</v>
      </c>
      <c r="M1856">
        <v>34.83</v>
      </c>
      <c r="N1856">
        <v>13.19</v>
      </c>
      <c r="O1856" t="str">
        <f t="shared" si="114"/>
        <v>0:20</v>
      </c>
      <c r="P1856" t="s">
        <v>39</v>
      </c>
      <c r="Q1856">
        <v>535.16</v>
      </c>
      <c r="R1856" t="str">
        <f t="shared" si="115"/>
        <v>Below 0</v>
      </c>
    </row>
    <row r="1857" spans="1:18" x14ac:dyDescent="0.25">
      <c r="A1857">
        <v>2015</v>
      </c>
      <c r="B1857" t="s">
        <v>46</v>
      </c>
      <c r="C1857" t="s">
        <v>63</v>
      </c>
      <c r="D1857" t="s">
        <v>16</v>
      </c>
      <c r="E1857" t="str">
        <f t="shared" si="112"/>
        <v>Summer crops</v>
      </c>
      <c r="F1857">
        <v>32.53</v>
      </c>
      <c r="G1857" s="6">
        <v>987.02</v>
      </c>
      <c r="H1857" t="str">
        <f t="shared" si="113"/>
        <v>Low</v>
      </c>
      <c r="I1857">
        <v>27.28</v>
      </c>
      <c r="J1857">
        <v>2.448</v>
      </c>
      <c r="K1857">
        <v>8</v>
      </c>
      <c r="L1857" s="6">
        <v>41.76</v>
      </c>
      <c r="M1857">
        <v>26.15</v>
      </c>
      <c r="N1857">
        <v>77.989999999999995</v>
      </c>
      <c r="O1857" t="str">
        <f t="shared" si="114"/>
        <v>61:80</v>
      </c>
      <c r="P1857" t="s">
        <v>39</v>
      </c>
      <c r="Q1857">
        <v>768.44</v>
      </c>
      <c r="R1857" t="str">
        <f t="shared" si="115"/>
        <v>High</v>
      </c>
    </row>
    <row r="1858" spans="1:18" x14ac:dyDescent="0.25">
      <c r="A1858">
        <v>2014</v>
      </c>
      <c r="B1858" t="s">
        <v>41</v>
      </c>
      <c r="C1858" t="s">
        <v>42</v>
      </c>
      <c r="D1858" t="s">
        <v>38</v>
      </c>
      <c r="E1858" t="str">
        <f t="shared" si="112"/>
        <v>Summer crops</v>
      </c>
      <c r="F1858">
        <v>15.67</v>
      </c>
      <c r="G1858" s="6">
        <v>2698.2</v>
      </c>
      <c r="H1858" t="str">
        <f t="shared" si="113"/>
        <v>High</v>
      </c>
      <c r="I1858">
        <v>2.76</v>
      </c>
      <c r="J1858">
        <v>3.32</v>
      </c>
      <c r="K1858">
        <v>1</v>
      </c>
      <c r="L1858" s="6">
        <v>48.03</v>
      </c>
      <c r="M1858">
        <v>29.22</v>
      </c>
      <c r="N1858">
        <v>39.06</v>
      </c>
      <c r="O1858" t="str">
        <f t="shared" si="114"/>
        <v>21:40</v>
      </c>
      <c r="P1858" t="s">
        <v>27</v>
      </c>
      <c r="Q1858">
        <v>1103.82</v>
      </c>
      <c r="R1858" t="str">
        <f t="shared" si="115"/>
        <v>Moderate</v>
      </c>
    </row>
    <row r="1859" spans="1:18" x14ac:dyDescent="0.25">
      <c r="A1859">
        <v>2019</v>
      </c>
      <c r="B1859" t="s">
        <v>24</v>
      </c>
      <c r="C1859" t="s">
        <v>59</v>
      </c>
      <c r="D1859" t="s">
        <v>52</v>
      </c>
      <c r="E1859" t="str">
        <f t="shared" ref="E1859:E1922" si="116">IF(OR(D1859="Wheat", D1859="Barley", D1859="Cotton", D1859="Fruits"), "Winter crops","Summer crops")</f>
        <v>Winter crops</v>
      </c>
      <c r="F1859">
        <v>16.440000000000001</v>
      </c>
      <c r="G1859" s="6">
        <v>1902.88</v>
      </c>
      <c r="H1859" t="str">
        <f t="shared" ref="H1859:H1922" si="117">IF(G1859&lt;1000, "Low", IF(G1859&lt;=2000, "Medium", "High"))</f>
        <v>Medium</v>
      </c>
      <c r="I1859">
        <v>20.89</v>
      </c>
      <c r="J1859">
        <v>2.1059999999999999</v>
      </c>
      <c r="K1859">
        <v>1</v>
      </c>
      <c r="L1859" s="6">
        <v>33.659999999999997</v>
      </c>
      <c r="M1859">
        <v>30.01</v>
      </c>
      <c r="N1859">
        <v>92.58</v>
      </c>
      <c r="O1859" t="str">
        <f t="shared" ref="O1859:O1922" si="118">IF(N1859&lt;=20,"0:20",IF(N1859&lt;=40,"21:40",IF(N1859&lt;=60,"41:60",IF(N1859&lt;=80,"61:80","81:100"))))</f>
        <v>81:100</v>
      </c>
      <c r="P1859" t="s">
        <v>20</v>
      </c>
      <c r="Q1859">
        <v>997.44</v>
      </c>
      <c r="R1859" t="str">
        <f t="shared" ref="R1859:R1922" si="119">IF(F1859&lt;0, "Below 0", IF(F1859&lt;=15, "Low", IF(F1859&lt;=25, "Moderate", "High")))</f>
        <v>Moderate</v>
      </c>
    </row>
    <row r="1860" spans="1:18" x14ac:dyDescent="0.25">
      <c r="A1860">
        <v>2017</v>
      </c>
      <c r="B1860" t="s">
        <v>18</v>
      </c>
      <c r="C1860" t="s">
        <v>56</v>
      </c>
      <c r="D1860" t="s">
        <v>34</v>
      </c>
      <c r="E1860" t="str">
        <f t="shared" si="116"/>
        <v>Winter crops</v>
      </c>
      <c r="F1860">
        <v>21.52</v>
      </c>
      <c r="G1860" s="6">
        <v>1329.7</v>
      </c>
      <c r="H1860" t="str">
        <f t="shared" si="117"/>
        <v>Medium</v>
      </c>
      <c r="I1860">
        <v>9.6199999999999992</v>
      </c>
      <c r="J1860">
        <v>2.91</v>
      </c>
      <c r="K1860">
        <v>9</v>
      </c>
      <c r="L1860" s="6">
        <v>50.35</v>
      </c>
      <c r="M1860">
        <v>40.82</v>
      </c>
      <c r="N1860">
        <v>32.24</v>
      </c>
      <c r="O1860" t="str">
        <f t="shared" si="118"/>
        <v>21:40</v>
      </c>
      <c r="P1860" t="s">
        <v>20</v>
      </c>
      <c r="Q1860">
        <v>874.24</v>
      </c>
      <c r="R1860" t="str">
        <f t="shared" si="119"/>
        <v>Moderate</v>
      </c>
    </row>
    <row r="1861" spans="1:18" x14ac:dyDescent="0.25">
      <c r="A1861">
        <v>2006</v>
      </c>
      <c r="B1861" t="s">
        <v>24</v>
      </c>
      <c r="C1861" t="s">
        <v>72</v>
      </c>
      <c r="D1861" t="s">
        <v>48</v>
      </c>
      <c r="E1861" t="str">
        <f t="shared" si="116"/>
        <v>Summer crops</v>
      </c>
      <c r="F1861">
        <v>7.29</v>
      </c>
      <c r="G1861" s="6">
        <v>300.33999999999997</v>
      </c>
      <c r="H1861" t="str">
        <f t="shared" si="117"/>
        <v>Low</v>
      </c>
      <c r="I1861">
        <v>19.760000000000002</v>
      </c>
      <c r="J1861">
        <v>2.5739999999999998</v>
      </c>
      <c r="K1861">
        <v>10</v>
      </c>
      <c r="L1861" s="6">
        <v>29</v>
      </c>
      <c r="M1861">
        <v>36.86</v>
      </c>
      <c r="N1861">
        <v>2</v>
      </c>
      <c r="O1861" t="str">
        <f t="shared" si="118"/>
        <v>0:20</v>
      </c>
      <c r="P1861" t="s">
        <v>17</v>
      </c>
      <c r="Q1861">
        <v>653.65</v>
      </c>
      <c r="R1861" t="str">
        <f t="shared" si="119"/>
        <v>Low</v>
      </c>
    </row>
    <row r="1862" spans="1:18" x14ac:dyDescent="0.25">
      <c r="A1862">
        <v>2000</v>
      </c>
      <c r="B1862" t="s">
        <v>18</v>
      </c>
      <c r="C1862" t="s">
        <v>56</v>
      </c>
      <c r="D1862" t="s">
        <v>29</v>
      </c>
      <c r="E1862" t="str">
        <f t="shared" si="116"/>
        <v>Summer crops</v>
      </c>
      <c r="F1862">
        <v>34.01</v>
      </c>
      <c r="G1862" s="6">
        <v>366.1</v>
      </c>
      <c r="H1862" t="str">
        <f t="shared" si="117"/>
        <v>Low</v>
      </c>
      <c r="I1862">
        <v>10.02</v>
      </c>
      <c r="J1862">
        <v>2.8260000000000001</v>
      </c>
      <c r="K1862">
        <v>3</v>
      </c>
      <c r="L1862" s="6">
        <v>92.56</v>
      </c>
      <c r="M1862">
        <v>38.06</v>
      </c>
      <c r="N1862">
        <v>15.84</v>
      </c>
      <c r="O1862" t="str">
        <f t="shared" si="118"/>
        <v>0:20</v>
      </c>
      <c r="P1862" t="s">
        <v>35</v>
      </c>
      <c r="Q1862">
        <v>1350.86</v>
      </c>
      <c r="R1862" t="str">
        <f t="shared" si="119"/>
        <v>High</v>
      </c>
    </row>
    <row r="1863" spans="1:18" x14ac:dyDescent="0.25">
      <c r="A1863">
        <v>2002</v>
      </c>
      <c r="B1863" t="s">
        <v>24</v>
      </c>
      <c r="C1863" t="s">
        <v>25</v>
      </c>
      <c r="D1863" t="s">
        <v>23</v>
      </c>
      <c r="E1863" t="str">
        <f t="shared" si="116"/>
        <v>Winter crops</v>
      </c>
      <c r="F1863">
        <v>3.3</v>
      </c>
      <c r="G1863" s="6">
        <v>2164.83</v>
      </c>
      <c r="H1863" t="str">
        <f t="shared" si="117"/>
        <v>High</v>
      </c>
      <c r="I1863">
        <v>3.73</v>
      </c>
      <c r="J1863">
        <v>1.63</v>
      </c>
      <c r="K1863">
        <v>7</v>
      </c>
      <c r="L1863" s="6">
        <v>62.72</v>
      </c>
      <c r="M1863">
        <v>13.18</v>
      </c>
      <c r="N1863">
        <v>34</v>
      </c>
      <c r="O1863" t="str">
        <f t="shared" si="118"/>
        <v>21:40</v>
      </c>
      <c r="P1863" t="s">
        <v>39</v>
      </c>
      <c r="Q1863">
        <v>625.98</v>
      </c>
      <c r="R1863" t="str">
        <f t="shared" si="119"/>
        <v>Low</v>
      </c>
    </row>
    <row r="1864" spans="1:18" x14ac:dyDescent="0.25">
      <c r="A1864">
        <v>2003</v>
      </c>
      <c r="B1864" t="s">
        <v>50</v>
      </c>
      <c r="C1864" t="s">
        <v>33</v>
      </c>
      <c r="D1864" t="s">
        <v>23</v>
      </c>
      <c r="E1864" t="str">
        <f t="shared" si="116"/>
        <v>Winter crops</v>
      </c>
      <c r="F1864">
        <v>9.06</v>
      </c>
      <c r="G1864" s="6">
        <v>761.18</v>
      </c>
      <c r="H1864" t="str">
        <f t="shared" si="117"/>
        <v>Low</v>
      </c>
      <c r="I1864">
        <v>3.6</v>
      </c>
      <c r="J1864">
        <v>1.27</v>
      </c>
      <c r="K1864">
        <v>1</v>
      </c>
      <c r="L1864" s="6">
        <v>64.34</v>
      </c>
      <c r="M1864">
        <v>18.87</v>
      </c>
      <c r="N1864">
        <v>71.16</v>
      </c>
      <c r="O1864" t="str">
        <f t="shared" si="118"/>
        <v>61:80</v>
      </c>
      <c r="P1864" t="s">
        <v>20</v>
      </c>
      <c r="Q1864">
        <v>367.25</v>
      </c>
      <c r="R1864" t="str">
        <f t="shared" si="119"/>
        <v>Low</v>
      </c>
    </row>
    <row r="1865" spans="1:18" x14ac:dyDescent="0.25">
      <c r="A1865">
        <v>2021</v>
      </c>
      <c r="B1865" t="s">
        <v>24</v>
      </c>
      <c r="C1865" t="s">
        <v>57</v>
      </c>
      <c r="D1865" t="s">
        <v>48</v>
      </c>
      <c r="E1865" t="str">
        <f t="shared" si="116"/>
        <v>Summer crops</v>
      </c>
      <c r="F1865">
        <v>20.63</v>
      </c>
      <c r="G1865" s="6">
        <v>2274.36</v>
      </c>
      <c r="H1865" t="str">
        <f t="shared" si="117"/>
        <v>High</v>
      </c>
      <c r="I1865">
        <v>18.190000000000001</v>
      </c>
      <c r="J1865">
        <v>2.7629999999999999</v>
      </c>
      <c r="K1865">
        <v>4</v>
      </c>
      <c r="L1865" s="6">
        <v>96.78</v>
      </c>
      <c r="M1865">
        <v>9.1</v>
      </c>
      <c r="N1865">
        <v>57.76</v>
      </c>
      <c r="O1865" t="str">
        <f t="shared" si="118"/>
        <v>41:60</v>
      </c>
      <c r="P1865" t="s">
        <v>20</v>
      </c>
      <c r="Q1865">
        <v>1159.52</v>
      </c>
      <c r="R1865" t="str">
        <f t="shared" si="119"/>
        <v>Moderate</v>
      </c>
    </row>
    <row r="1866" spans="1:18" x14ac:dyDescent="0.25">
      <c r="A1866">
        <v>2011</v>
      </c>
      <c r="B1866" t="s">
        <v>21</v>
      </c>
      <c r="C1866" t="s">
        <v>22</v>
      </c>
      <c r="D1866" t="s">
        <v>23</v>
      </c>
      <c r="E1866" t="str">
        <f t="shared" si="116"/>
        <v>Winter crops</v>
      </c>
      <c r="F1866">
        <v>29.24</v>
      </c>
      <c r="G1866" s="6">
        <v>929.29</v>
      </c>
      <c r="H1866" t="str">
        <f t="shared" si="117"/>
        <v>Low</v>
      </c>
      <c r="I1866">
        <v>22.03</v>
      </c>
      <c r="J1866">
        <v>1.5029999999999999</v>
      </c>
      <c r="K1866">
        <v>3</v>
      </c>
      <c r="L1866" s="6">
        <v>41.02</v>
      </c>
      <c r="M1866">
        <v>15.42</v>
      </c>
      <c r="N1866">
        <v>92.27</v>
      </c>
      <c r="O1866" t="str">
        <f t="shared" si="118"/>
        <v>81:100</v>
      </c>
      <c r="P1866" t="s">
        <v>17</v>
      </c>
      <c r="Q1866">
        <v>309.58</v>
      </c>
      <c r="R1866" t="str">
        <f t="shared" si="119"/>
        <v>High</v>
      </c>
    </row>
    <row r="1867" spans="1:18" x14ac:dyDescent="0.25">
      <c r="A1867">
        <v>2007</v>
      </c>
      <c r="B1867" t="s">
        <v>32</v>
      </c>
      <c r="C1867" t="s">
        <v>33</v>
      </c>
      <c r="D1867" t="s">
        <v>29</v>
      </c>
      <c r="E1867" t="str">
        <f t="shared" si="116"/>
        <v>Summer crops</v>
      </c>
      <c r="F1867">
        <v>16.8</v>
      </c>
      <c r="G1867" s="6">
        <v>1491.29</v>
      </c>
      <c r="H1867" t="str">
        <f t="shared" si="117"/>
        <v>Medium</v>
      </c>
      <c r="I1867">
        <v>4.55</v>
      </c>
      <c r="J1867">
        <v>3.42</v>
      </c>
      <c r="K1867">
        <v>10</v>
      </c>
      <c r="L1867" s="6">
        <v>47.14</v>
      </c>
      <c r="M1867">
        <v>23.91</v>
      </c>
      <c r="N1867">
        <v>51.57</v>
      </c>
      <c r="O1867" t="str">
        <f t="shared" si="118"/>
        <v>41:60</v>
      </c>
      <c r="P1867" t="s">
        <v>27</v>
      </c>
      <c r="Q1867">
        <v>1259.54</v>
      </c>
      <c r="R1867" t="str">
        <f t="shared" si="119"/>
        <v>Moderate</v>
      </c>
    </row>
    <row r="1868" spans="1:18" x14ac:dyDescent="0.25">
      <c r="A1868">
        <v>1994</v>
      </c>
      <c r="B1868" t="s">
        <v>36</v>
      </c>
      <c r="C1868" t="s">
        <v>37</v>
      </c>
      <c r="D1868" t="s">
        <v>52</v>
      </c>
      <c r="E1868" t="str">
        <f t="shared" si="116"/>
        <v>Winter crops</v>
      </c>
      <c r="F1868">
        <v>6.05</v>
      </c>
      <c r="G1868" s="6">
        <v>2993.87</v>
      </c>
      <c r="H1868" t="str">
        <f t="shared" si="117"/>
        <v>High</v>
      </c>
      <c r="I1868">
        <v>28.08</v>
      </c>
      <c r="J1868">
        <v>2.3849999999999998</v>
      </c>
      <c r="K1868">
        <v>5</v>
      </c>
      <c r="L1868" s="6">
        <v>58.56</v>
      </c>
      <c r="M1868">
        <v>24.54</v>
      </c>
      <c r="N1868">
        <v>19.989999999999998</v>
      </c>
      <c r="O1868" t="str">
        <f t="shared" si="118"/>
        <v>0:20</v>
      </c>
      <c r="P1868" t="s">
        <v>27</v>
      </c>
      <c r="Q1868">
        <v>794.86</v>
      </c>
      <c r="R1868" t="str">
        <f t="shared" si="119"/>
        <v>Low</v>
      </c>
    </row>
    <row r="1869" spans="1:18" x14ac:dyDescent="0.25">
      <c r="A1869">
        <v>2000</v>
      </c>
      <c r="B1869" t="s">
        <v>21</v>
      </c>
      <c r="C1869" t="s">
        <v>45</v>
      </c>
      <c r="D1869" t="s">
        <v>52</v>
      </c>
      <c r="E1869" t="str">
        <f t="shared" si="116"/>
        <v>Winter crops</v>
      </c>
      <c r="F1869">
        <v>31.02</v>
      </c>
      <c r="G1869" s="6">
        <v>2147.14</v>
      </c>
      <c r="H1869" t="str">
        <f t="shared" si="117"/>
        <v>High</v>
      </c>
      <c r="I1869">
        <v>24.96</v>
      </c>
      <c r="J1869">
        <v>3.492</v>
      </c>
      <c r="K1869">
        <v>1</v>
      </c>
      <c r="L1869" s="6">
        <v>86.57</v>
      </c>
      <c r="M1869">
        <v>28.21</v>
      </c>
      <c r="N1869">
        <v>56.63</v>
      </c>
      <c r="O1869" t="str">
        <f t="shared" si="118"/>
        <v>41:60</v>
      </c>
      <c r="P1869" t="s">
        <v>17</v>
      </c>
      <c r="Q1869">
        <v>1491.5</v>
      </c>
      <c r="R1869" t="str">
        <f t="shared" si="119"/>
        <v>High</v>
      </c>
    </row>
    <row r="1870" spans="1:18" x14ac:dyDescent="0.25">
      <c r="A1870">
        <v>2007</v>
      </c>
      <c r="B1870" t="s">
        <v>41</v>
      </c>
      <c r="C1870" t="s">
        <v>42</v>
      </c>
      <c r="D1870" t="s">
        <v>48</v>
      </c>
      <c r="E1870" t="str">
        <f t="shared" si="116"/>
        <v>Summer crops</v>
      </c>
      <c r="F1870">
        <v>-3.24</v>
      </c>
      <c r="G1870" s="6">
        <v>2260.54</v>
      </c>
      <c r="H1870" t="str">
        <f t="shared" si="117"/>
        <v>High</v>
      </c>
      <c r="I1870">
        <v>20.23</v>
      </c>
      <c r="J1870">
        <v>2.2949999999999999</v>
      </c>
      <c r="K1870">
        <v>2</v>
      </c>
      <c r="L1870" s="6">
        <v>22.83</v>
      </c>
      <c r="M1870">
        <v>3.17</v>
      </c>
      <c r="N1870">
        <v>23.63</v>
      </c>
      <c r="O1870" t="str">
        <f t="shared" si="118"/>
        <v>21:40</v>
      </c>
      <c r="P1870" t="s">
        <v>35</v>
      </c>
      <c r="Q1870">
        <v>584.04</v>
      </c>
      <c r="R1870" t="str">
        <f t="shared" si="119"/>
        <v>Below 0</v>
      </c>
    </row>
    <row r="1871" spans="1:18" x14ac:dyDescent="0.25">
      <c r="A1871">
        <v>2018</v>
      </c>
      <c r="B1871" t="s">
        <v>14</v>
      </c>
      <c r="C1871" t="s">
        <v>40</v>
      </c>
      <c r="D1871" t="s">
        <v>43</v>
      </c>
      <c r="E1871" t="str">
        <f t="shared" si="116"/>
        <v>Winter crops</v>
      </c>
      <c r="F1871">
        <v>-4.3099999999999996</v>
      </c>
      <c r="G1871" s="6">
        <v>2371.19</v>
      </c>
      <c r="H1871" t="str">
        <f t="shared" si="117"/>
        <v>High</v>
      </c>
      <c r="I1871">
        <v>4.8</v>
      </c>
      <c r="J1871">
        <v>2.93</v>
      </c>
      <c r="K1871">
        <v>3</v>
      </c>
      <c r="L1871" s="6">
        <v>42.06</v>
      </c>
      <c r="M1871">
        <v>26.77</v>
      </c>
      <c r="N1871">
        <v>64.16</v>
      </c>
      <c r="O1871" t="str">
        <f t="shared" si="118"/>
        <v>61:80</v>
      </c>
      <c r="P1871" t="s">
        <v>39</v>
      </c>
      <c r="Q1871">
        <v>459.21</v>
      </c>
      <c r="R1871" t="str">
        <f t="shared" si="119"/>
        <v>Below 0</v>
      </c>
    </row>
    <row r="1872" spans="1:18" x14ac:dyDescent="0.25">
      <c r="A1872">
        <v>2001</v>
      </c>
      <c r="B1872" t="s">
        <v>14</v>
      </c>
      <c r="C1872" t="s">
        <v>40</v>
      </c>
      <c r="D1872" t="s">
        <v>29</v>
      </c>
      <c r="E1872" t="str">
        <f t="shared" si="116"/>
        <v>Summer crops</v>
      </c>
      <c r="F1872">
        <v>24.57</v>
      </c>
      <c r="G1872" s="6">
        <v>2863.51</v>
      </c>
      <c r="H1872" t="str">
        <f t="shared" si="117"/>
        <v>High</v>
      </c>
      <c r="I1872">
        <v>1.03</v>
      </c>
      <c r="J1872">
        <v>2.94</v>
      </c>
      <c r="K1872">
        <v>6</v>
      </c>
      <c r="L1872" s="6">
        <v>88.56</v>
      </c>
      <c r="M1872">
        <v>22.99</v>
      </c>
      <c r="N1872">
        <v>45.48</v>
      </c>
      <c r="O1872" t="str">
        <f t="shared" si="118"/>
        <v>41:60</v>
      </c>
      <c r="P1872" t="s">
        <v>27</v>
      </c>
      <c r="Q1872">
        <v>510.52</v>
      </c>
      <c r="R1872" t="str">
        <f t="shared" si="119"/>
        <v>Moderate</v>
      </c>
    </row>
    <row r="1873" spans="1:18" x14ac:dyDescent="0.25">
      <c r="A1873">
        <v>2020</v>
      </c>
      <c r="B1873" t="s">
        <v>18</v>
      </c>
      <c r="C1873" t="s">
        <v>60</v>
      </c>
      <c r="D1873" t="s">
        <v>16</v>
      </c>
      <c r="E1873" t="str">
        <f t="shared" si="116"/>
        <v>Summer crops</v>
      </c>
      <c r="F1873">
        <v>21.22</v>
      </c>
      <c r="G1873" s="6">
        <v>2799.48</v>
      </c>
      <c r="H1873" t="str">
        <f t="shared" si="117"/>
        <v>High</v>
      </c>
      <c r="I1873">
        <v>27.79</v>
      </c>
      <c r="J1873">
        <v>1.845</v>
      </c>
      <c r="K1873">
        <v>8</v>
      </c>
      <c r="L1873" s="6">
        <v>71.27</v>
      </c>
      <c r="M1873">
        <v>47.47</v>
      </c>
      <c r="N1873">
        <v>36.78</v>
      </c>
      <c r="O1873" t="str">
        <f t="shared" si="118"/>
        <v>21:40</v>
      </c>
      <c r="P1873" t="s">
        <v>27</v>
      </c>
      <c r="Q1873">
        <v>503.69</v>
      </c>
      <c r="R1873" t="str">
        <f t="shared" si="119"/>
        <v>Moderate</v>
      </c>
    </row>
    <row r="1874" spans="1:18" x14ac:dyDescent="0.25">
      <c r="A1874">
        <v>1999</v>
      </c>
      <c r="B1874" t="s">
        <v>14</v>
      </c>
      <c r="C1874" t="s">
        <v>15</v>
      </c>
      <c r="D1874" t="s">
        <v>23</v>
      </c>
      <c r="E1874" t="str">
        <f t="shared" si="116"/>
        <v>Winter crops</v>
      </c>
      <c r="F1874">
        <v>16.57</v>
      </c>
      <c r="G1874" s="6">
        <v>1359.42</v>
      </c>
      <c r="H1874" t="str">
        <f t="shared" si="117"/>
        <v>Medium</v>
      </c>
      <c r="I1874">
        <v>4.58</v>
      </c>
      <c r="J1874">
        <v>3.62</v>
      </c>
      <c r="K1874">
        <v>5</v>
      </c>
      <c r="L1874" s="6">
        <v>64.44</v>
      </c>
      <c r="M1874">
        <v>13.12</v>
      </c>
      <c r="N1874">
        <v>83.1</v>
      </c>
      <c r="O1874" t="str">
        <f t="shared" si="118"/>
        <v>81:100</v>
      </c>
      <c r="P1874" t="s">
        <v>27</v>
      </c>
      <c r="Q1874">
        <v>1480</v>
      </c>
      <c r="R1874" t="str">
        <f t="shared" si="119"/>
        <v>Moderate</v>
      </c>
    </row>
    <row r="1875" spans="1:18" x14ac:dyDescent="0.25">
      <c r="A1875">
        <v>2021</v>
      </c>
      <c r="B1875" t="s">
        <v>50</v>
      </c>
      <c r="C1875" t="s">
        <v>56</v>
      </c>
      <c r="D1875" t="s">
        <v>49</v>
      </c>
      <c r="E1875" t="str">
        <f t="shared" si="116"/>
        <v>Summer crops</v>
      </c>
      <c r="F1875">
        <v>-2.02</v>
      </c>
      <c r="G1875" s="6">
        <v>1164.6099999999999</v>
      </c>
      <c r="H1875" t="str">
        <f t="shared" si="117"/>
        <v>Medium</v>
      </c>
      <c r="I1875">
        <v>15.82</v>
      </c>
      <c r="J1875">
        <v>0.81</v>
      </c>
      <c r="K1875">
        <v>9</v>
      </c>
      <c r="L1875" s="6">
        <v>50.18</v>
      </c>
      <c r="M1875">
        <v>41.31</v>
      </c>
      <c r="N1875">
        <v>54.22</v>
      </c>
      <c r="O1875" t="str">
        <f t="shared" si="118"/>
        <v>41:60</v>
      </c>
      <c r="P1875" t="s">
        <v>20</v>
      </c>
      <c r="Q1875">
        <v>227.76</v>
      </c>
      <c r="R1875" t="str">
        <f t="shared" si="119"/>
        <v>Below 0</v>
      </c>
    </row>
    <row r="1876" spans="1:18" x14ac:dyDescent="0.25">
      <c r="A1876">
        <v>2023</v>
      </c>
      <c r="B1876" t="s">
        <v>18</v>
      </c>
      <c r="C1876" t="s">
        <v>67</v>
      </c>
      <c r="D1876" t="s">
        <v>49</v>
      </c>
      <c r="E1876" t="str">
        <f t="shared" si="116"/>
        <v>Summer crops</v>
      </c>
      <c r="F1876">
        <v>22.76</v>
      </c>
      <c r="G1876" s="6">
        <v>1604.26</v>
      </c>
      <c r="H1876" t="str">
        <f t="shared" si="117"/>
        <v>Medium</v>
      </c>
      <c r="I1876">
        <v>19.82</v>
      </c>
      <c r="J1876">
        <v>0.94499999999999995</v>
      </c>
      <c r="K1876">
        <v>3</v>
      </c>
      <c r="L1876" s="6">
        <v>12.27</v>
      </c>
      <c r="M1876">
        <v>35.380000000000003</v>
      </c>
      <c r="N1876">
        <v>49.83</v>
      </c>
      <c r="O1876" t="str">
        <f t="shared" si="118"/>
        <v>41:60</v>
      </c>
      <c r="P1876" t="s">
        <v>39</v>
      </c>
      <c r="Q1876">
        <v>402.73</v>
      </c>
      <c r="R1876" t="str">
        <f t="shared" si="119"/>
        <v>Moderate</v>
      </c>
    </row>
    <row r="1877" spans="1:18" x14ac:dyDescent="0.25">
      <c r="A1877">
        <v>2012</v>
      </c>
      <c r="B1877" t="s">
        <v>18</v>
      </c>
      <c r="C1877" t="s">
        <v>56</v>
      </c>
      <c r="D1877" t="s">
        <v>23</v>
      </c>
      <c r="E1877" t="str">
        <f t="shared" si="116"/>
        <v>Winter crops</v>
      </c>
      <c r="F1877">
        <v>30.03</v>
      </c>
      <c r="G1877" s="6">
        <v>1080.5999999999999</v>
      </c>
      <c r="H1877" t="str">
        <f t="shared" si="117"/>
        <v>Medium</v>
      </c>
      <c r="I1877">
        <v>11.71</v>
      </c>
      <c r="J1877">
        <v>3.62</v>
      </c>
      <c r="K1877">
        <v>0</v>
      </c>
      <c r="L1877" s="6">
        <v>19.7</v>
      </c>
      <c r="M1877">
        <v>40.61</v>
      </c>
      <c r="N1877">
        <v>87.68</v>
      </c>
      <c r="O1877" t="str">
        <f t="shared" si="118"/>
        <v>81:100</v>
      </c>
      <c r="P1877" t="s">
        <v>39</v>
      </c>
      <c r="Q1877">
        <v>987.18</v>
      </c>
      <c r="R1877" t="str">
        <f t="shared" si="119"/>
        <v>High</v>
      </c>
    </row>
    <row r="1878" spans="1:18" x14ac:dyDescent="0.25">
      <c r="A1878">
        <v>2012</v>
      </c>
      <c r="B1878" t="s">
        <v>21</v>
      </c>
      <c r="C1878" t="s">
        <v>45</v>
      </c>
      <c r="D1878" t="s">
        <v>49</v>
      </c>
      <c r="E1878" t="str">
        <f t="shared" si="116"/>
        <v>Summer crops</v>
      </c>
      <c r="F1878">
        <v>5.27</v>
      </c>
      <c r="G1878" s="6">
        <v>612.21</v>
      </c>
      <c r="H1878" t="str">
        <f t="shared" si="117"/>
        <v>Low</v>
      </c>
      <c r="I1878">
        <v>10.37</v>
      </c>
      <c r="J1878">
        <v>1.35</v>
      </c>
      <c r="K1878">
        <v>0</v>
      </c>
      <c r="L1878" s="6">
        <v>81.290000000000006</v>
      </c>
      <c r="M1878">
        <v>39.090000000000003</v>
      </c>
      <c r="N1878">
        <v>85.9</v>
      </c>
      <c r="O1878" t="str">
        <f t="shared" si="118"/>
        <v>81:100</v>
      </c>
      <c r="P1878" t="s">
        <v>20</v>
      </c>
      <c r="Q1878">
        <v>181.74</v>
      </c>
      <c r="R1878" t="str">
        <f t="shared" si="119"/>
        <v>Low</v>
      </c>
    </row>
    <row r="1879" spans="1:18" x14ac:dyDescent="0.25">
      <c r="A1879">
        <v>2004</v>
      </c>
      <c r="B1879" t="s">
        <v>14</v>
      </c>
      <c r="C1879" t="s">
        <v>28</v>
      </c>
      <c r="D1879" t="s">
        <v>16</v>
      </c>
      <c r="E1879" t="str">
        <f t="shared" si="116"/>
        <v>Summer crops</v>
      </c>
      <c r="F1879">
        <v>2.95</v>
      </c>
      <c r="G1879" s="6">
        <v>2733.81</v>
      </c>
      <c r="H1879" t="str">
        <f t="shared" si="117"/>
        <v>High</v>
      </c>
      <c r="I1879">
        <v>9.61</v>
      </c>
      <c r="J1879">
        <v>1.46</v>
      </c>
      <c r="K1879">
        <v>7</v>
      </c>
      <c r="L1879" s="6">
        <v>66.48</v>
      </c>
      <c r="M1879">
        <v>12.84</v>
      </c>
      <c r="N1879">
        <v>19.18</v>
      </c>
      <c r="O1879" t="str">
        <f t="shared" si="118"/>
        <v>0:20</v>
      </c>
      <c r="P1879" t="s">
        <v>35</v>
      </c>
      <c r="Q1879">
        <v>362.93</v>
      </c>
      <c r="R1879" t="str">
        <f t="shared" si="119"/>
        <v>Low</v>
      </c>
    </row>
    <row r="1880" spans="1:18" x14ac:dyDescent="0.25">
      <c r="A1880">
        <v>2016</v>
      </c>
      <c r="B1880" t="s">
        <v>46</v>
      </c>
      <c r="C1880" t="s">
        <v>47</v>
      </c>
      <c r="D1880" t="s">
        <v>34</v>
      </c>
      <c r="E1880" t="str">
        <f t="shared" si="116"/>
        <v>Winter crops</v>
      </c>
      <c r="F1880">
        <v>32.93</v>
      </c>
      <c r="G1880" s="6">
        <v>2457.4899999999998</v>
      </c>
      <c r="H1880" t="str">
        <f t="shared" si="117"/>
        <v>High</v>
      </c>
      <c r="I1880">
        <v>4.63</v>
      </c>
      <c r="J1880">
        <v>3.94</v>
      </c>
      <c r="K1880">
        <v>6</v>
      </c>
      <c r="L1880" s="6">
        <v>63.87</v>
      </c>
      <c r="M1880">
        <v>33.82</v>
      </c>
      <c r="N1880">
        <v>29.49</v>
      </c>
      <c r="O1880" t="str">
        <f t="shared" si="118"/>
        <v>21:40</v>
      </c>
      <c r="P1880" t="s">
        <v>20</v>
      </c>
      <c r="Q1880">
        <v>739.3</v>
      </c>
      <c r="R1880" t="str">
        <f t="shared" si="119"/>
        <v>High</v>
      </c>
    </row>
    <row r="1881" spans="1:18" x14ac:dyDescent="0.25">
      <c r="A1881">
        <v>2004</v>
      </c>
      <c r="B1881" t="s">
        <v>21</v>
      </c>
      <c r="C1881" t="s">
        <v>45</v>
      </c>
      <c r="D1881" t="s">
        <v>23</v>
      </c>
      <c r="E1881" t="str">
        <f t="shared" si="116"/>
        <v>Winter crops</v>
      </c>
      <c r="F1881">
        <v>16.47</v>
      </c>
      <c r="G1881" s="6">
        <v>1629.3</v>
      </c>
      <c r="H1881" t="str">
        <f t="shared" si="117"/>
        <v>Medium</v>
      </c>
      <c r="I1881">
        <v>6.66</v>
      </c>
      <c r="J1881">
        <v>4</v>
      </c>
      <c r="K1881">
        <v>7</v>
      </c>
      <c r="L1881" s="6">
        <v>21.84</v>
      </c>
      <c r="M1881">
        <v>48.21</v>
      </c>
      <c r="N1881">
        <v>93.7</v>
      </c>
      <c r="O1881" t="str">
        <f t="shared" si="118"/>
        <v>81:100</v>
      </c>
      <c r="P1881" t="s">
        <v>20</v>
      </c>
      <c r="Q1881">
        <v>964.3</v>
      </c>
      <c r="R1881" t="str">
        <f t="shared" si="119"/>
        <v>Moderate</v>
      </c>
    </row>
    <row r="1882" spans="1:18" x14ac:dyDescent="0.25">
      <c r="A1882">
        <v>2004</v>
      </c>
      <c r="B1882" t="s">
        <v>21</v>
      </c>
      <c r="C1882" t="s">
        <v>22</v>
      </c>
      <c r="D1882" t="s">
        <v>29</v>
      </c>
      <c r="E1882" t="str">
        <f t="shared" si="116"/>
        <v>Summer crops</v>
      </c>
      <c r="F1882">
        <v>11.9</v>
      </c>
      <c r="G1882" s="6">
        <v>656.69</v>
      </c>
      <c r="H1882" t="str">
        <f t="shared" si="117"/>
        <v>Low</v>
      </c>
      <c r="I1882">
        <v>18.52</v>
      </c>
      <c r="J1882">
        <v>2.7</v>
      </c>
      <c r="K1882">
        <v>9</v>
      </c>
      <c r="L1882" s="6">
        <v>26.95</v>
      </c>
      <c r="M1882">
        <v>38.369999999999997</v>
      </c>
      <c r="N1882">
        <v>30.78</v>
      </c>
      <c r="O1882" t="str">
        <f t="shared" si="118"/>
        <v>21:40</v>
      </c>
      <c r="P1882" t="s">
        <v>17</v>
      </c>
      <c r="Q1882">
        <v>701.18</v>
      </c>
      <c r="R1882" t="str">
        <f t="shared" si="119"/>
        <v>Low</v>
      </c>
    </row>
    <row r="1883" spans="1:18" x14ac:dyDescent="0.25">
      <c r="A1883">
        <v>2022</v>
      </c>
      <c r="B1883" t="s">
        <v>41</v>
      </c>
      <c r="C1883" t="s">
        <v>44</v>
      </c>
      <c r="D1883" t="s">
        <v>43</v>
      </c>
      <c r="E1883" t="str">
        <f t="shared" si="116"/>
        <v>Winter crops</v>
      </c>
      <c r="F1883">
        <v>10.35</v>
      </c>
      <c r="G1883" s="6">
        <v>582.59</v>
      </c>
      <c r="H1883" t="str">
        <f t="shared" si="117"/>
        <v>Low</v>
      </c>
      <c r="I1883">
        <v>14.68</v>
      </c>
      <c r="J1883">
        <v>3.17</v>
      </c>
      <c r="K1883">
        <v>10</v>
      </c>
      <c r="L1883" s="6">
        <v>99.65</v>
      </c>
      <c r="M1883">
        <v>40.869999999999997</v>
      </c>
      <c r="N1883">
        <v>38.590000000000003</v>
      </c>
      <c r="O1883" t="str">
        <f t="shared" si="118"/>
        <v>21:40</v>
      </c>
      <c r="P1883" t="s">
        <v>39</v>
      </c>
      <c r="Q1883">
        <v>1156.6199999999999</v>
      </c>
      <c r="R1883" t="str">
        <f t="shared" si="119"/>
        <v>Low</v>
      </c>
    </row>
    <row r="1884" spans="1:18" x14ac:dyDescent="0.25">
      <c r="A1884">
        <v>2004</v>
      </c>
      <c r="B1884" t="s">
        <v>46</v>
      </c>
      <c r="C1884" t="s">
        <v>63</v>
      </c>
      <c r="D1884" t="s">
        <v>43</v>
      </c>
      <c r="E1884" t="str">
        <f t="shared" si="116"/>
        <v>Winter crops</v>
      </c>
      <c r="F1884">
        <v>14.18</v>
      </c>
      <c r="G1884" s="6">
        <v>2856.31</v>
      </c>
      <c r="H1884" t="str">
        <f t="shared" si="117"/>
        <v>High</v>
      </c>
      <c r="I1884">
        <v>20.71</v>
      </c>
      <c r="J1884">
        <v>2.0609999999999999</v>
      </c>
      <c r="K1884">
        <v>3</v>
      </c>
      <c r="L1884" s="6">
        <v>66.05</v>
      </c>
      <c r="M1884">
        <v>35.94</v>
      </c>
      <c r="N1884">
        <v>25.74</v>
      </c>
      <c r="O1884" t="str">
        <f t="shared" si="118"/>
        <v>21:40</v>
      </c>
      <c r="P1884" t="s">
        <v>35</v>
      </c>
      <c r="Q1884">
        <v>447.07</v>
      </c>
      <c r="R1884" t="str">
        <f t="shared" si="119"/>
        <v>Low</v>
      </c>
    </row>
    <row r="1885" spans="1:18" x14ac:dyDescent="0.25">
      <c r="A1885">
        <v>1997</v>
      </c>
      <c r="B1885" t="s">
        <v>50</v>
      </c>
      <c r="C1885" t="s">
        <v>19</v>
      </c>
      <c r="D1885" t="s">
        <v>52</v>
      </c>
      <c r="E1885" t="str">
        <f t="shared" si="116"/>
        <v>Winter crops</v>
      </c>
      <c r="F1885">
        <v>34.97</v>
      </c>
      <c r="G1885" s="6">
        <v>665.03</v>
      </c>
      <c r="H1885" t="str">
        <f t="shared" si="117"/>
        <v>Low</v>
      </c>
      <c r="I1885">
        <v>13.08</v>
      </c>
      <c r="J1885">
        <v>3.08</v>
      </c>
      <c r="K1885">
        <v>0</v>
      </c>
      <c r="L1885" s="6">
        <v>60.85</v>
      </c>
      <c r="M1885">
        <v>34.32</v>
      </c>
      <c r="N1885">
        <v>46.18</v>
      </c>
      <c r="O1885" t="str">
        <f t="shared" si="118"/>
        <v>41:60</v>
      </c>
      <c r="P1885" t="s">
        <v>39</v>
      </c>
      <c r="Q1885">
        <v>810.22</v>
      </c>
      <c r="R1885" t="str">
        <f t="shared" si="119"/>
        <v>High</v>
      </c>
    </row>
    <row r="1886" spans="1:18" x14ac:dyDescent="0.25">
      <c r="A1886">
        <v>2015</v>
      </c>
      <c r="B1886" t="s">
        <v>24</v>
      </c>
      <c r="C1886" t="s">
        <v>57</v>
      </c>
      <c r="D1886" t="s">
        <v>38</v>
      </c>
      <c r="E1886" t="str">
        <f t="shared" si="116"/>
        <v>Summer crops</v>
      </c>
      <c r="F1886">
        <v>27.12</v>
      </c>
      <c r="G1886" s="6">
        <v>1507.26</v>
      </c>
      <c r="H1886" t="str">
        <f t="shared" si="117"/>
        <v>Medium</v>
      </c>
      <c r="I1886">
        <v>25.35</v>
      </c>
      <c r="J1886">
        <v>1.998</v>
      </c>
      <c r="K1886">
        <v>6</v>
      </c>
      <c r="L1886" s="6">
        <v>47.84</v>
      </c>
      <c r="M1886">
        <v>35.06</v>
      </c>
      <c r="N1886">
        <v>9.9700000000000006</v>
      </c>
      <c r="O1886" t="str">
        <f t="shared" si="118"/>
        <v>0:20</v>
      </c>
      <c r="P1886" t="s">
        <v>39</v>
      </c>
      <c r="Q1886">
        <v>229.29</v>
      </c>
      <c r="R1886" t="str">
        <f t="shared" si="119"/>
        <v>High</v>
      </c>
    </row>
    <row r="1887" spans="1:18" x14ac:dyDescent="0.25">
      <c r="A1887">
        <v>2004</v>
      </c>
      <c r="B1887" t="s">
        <v>24</v>
      </c>
      <c r="C1887" t="s">
        <v>72</v>
      </c>
      <c r="D1887" t="s">
        <v>23</v>
      </c>
      <c r="E1887" t="str">
        <f t="shared" si="116"/>
        <v>Winter crops</v>
      </c>
      <c r="F1887">
        <v>8.2899999999999991</v>
      </c>
      <c r="G1887" s="6">
        <v>420.77</v>
      </c>
      <c r="H1887" t="str">
        <f t="shared" si="117"/>
        <v>Low</v>
      </c>
      <c r="I1887">
        <v>0.79</v>
      </c>
      <c r="J1887">
        <v>1.7189999999999901</v>
      </c>
      <c r="K1887">
        <v>6</v>
      </c>
      <c r="L1887" s="6">
        <v>24.11</v>
      </c>
      <c r="M1887">
        <v>44.63</v>
      </c>
      <c r="N1887">
        <v>54.94</v>
      </c>
      <c r="O1887" t="str">
        <f t="shared" si="118"/>
        <v>41:60</v>
      </c>
      <c r="P1887" t="s">
        <v>27</v>
      </c>
      <c r="Q1887">
        <v>786.81</v>
      </c>
      <c r="R1887" t="str">
        <f t="shared" si="119"/>
        <v>Low</v>
      </c>
    </row>
    <row r="1888" spans="1:18" x14ac:dyDescent="0.25">
      <c r="A1888">
        <v>2010</v>
      </c>
      <c r="B1888" t="s">
        <v>46</v>
      </c>
      <c r="C1888" t="s">
        <v>51</v>
      </c>
      <c r="D1888" t="s">
        <v>38</v>
      </c>
      <c r="E1888" t="str">
        <f t="shared" si="116"/>
        <v>Summer crops</v>
      </c>
      <c r="F1888">
        <v>1.25</v>
      </c>
      <c r="G1888" s="6">
        <v>638.67999999999995</v>
      </c>
      <c r="H1888" t="str">
        <f t="shared" si="117"/>
        <v>Low</v>
      </c>
      <c r="I1888">
        <v>1.36</v>
      </c>
      <c r="J1888">
        <v>1.68</v>
      </c>
      <c r="K1888">
        <v>1</v>
      </c>
      <c r="L1888" s="6">
        <v>75.22</v>
      </c>
      <c r="M1888">
        <v>40.369999999999997</v>
      </c>
      <c r="N1888">
        <v>29.87</v>
      </c>
      <c r="O1888" t="str">
        <f t="shared" si="118"/>
        <v>21:40</v>
      </c>
      <c r="P1888" t="s">
        <v>35</v>
      </c>
      <c r="Q1888">
        <v>828.19</v>
      </c>
      <c r="R1888" t="str">
        <f t="shared" si="119"/>
        <v>Low</v>
      </c>
    </row>
    <row r="1889" spans="1:18" x14ac:dyDescent="0.25">
      <c r="A1889">
        <v>2013</v>
      </c>
      <c r="B1889" t="s">
        <v>21</v>
      </c>
      <c r="C1889" t="s">
        <v>55</v>
      </c>
      <c r="D1889" t="s">
        <v>34</v>
      </c>
      <c r="E1889" t="str">
        <f t="shared" si="116"/>
        <v>Winter crops</v>
      </c>
      <c r="F1889">
        <v>28.61</v>
      </c>
      <c r="G1889" s="6">
        <v>818.06</v>
      </c>
      <c r="H1889" t="str">
        <f t="shared" si="117"/>
        <v>Low</v>
      </c>
      <c r="I1889">
        <v>9.2200000000000006</v>
      </c>
      <c r="J1889">
        <v>2.4500000000000002</v>
      </c>
      <c r="K1889">
        <v>10</v>
      </c>
      <c r="L1889" s="6">
        <v>55.39</v>
      </c>
      <c r="M1889">
        <v>14.9</v>
      </c>
      <c r="N1889">
        <v>19.95</v>
      </c>
      <c r="O1889" t="str">
        <f t="shared" si="118"/>
        <v>0:20</v>
      </c>
      <c r="P1889" t="s">
        <v>17</v>
      </c>
      <c r="Q1889">
        <v>835.57</v>
      </c>
      <c r="R1889" t="str">
        <f t="shared" si="119"/>
        <v>High</v>
      </c>
    </row>
    <row r="1890" spans="1:18" x14ac:dyDescent="0.25">
      <c r="A1890">
        <v>2001</v>
      </c>
      <c r="B1890" t="s">
        <v>41</v>
      </c>
      <c r="C1890" t="s">
        <v>42</v>
      </c>
      <c r="D1890" t="s">
        <v>52</v>
      </c>
      <c r="E1890" t="str">
        <f t="shared" si="116"/>
        <v>Winter crops</v>
      </c>
      <c r="F1890">
        <v>23.16</v>
      </c>
      <c r="G1890" s="6">
        <v>1940.72</v>
      </c>
      <c r="H1890" t="str">
        <f t="shared" si="117"/>
        <v>Medium</v>
      </c>
      <c r="I1890">
        <v>11.99</v>
      </c>
      <c r="J1890">
        <v>3.97</v>
      </c>
      <c r="K1890">
        <v>3</v>
      </c>
      <c r="L1890" s="6">
        <v>20.22</v>
      </c>
      <c r="M1890">
        <v>28.51</v>
      </c>
      <c r="N1890">
        <v>19.190000000000001</v>
      </c>
      <c r="O1890" t="str">
        <f t="shared" si="118"/>
        <v>0:20</v>
      </c>
      <c r="P1890" t="s">
        <v>27</v>
      </c>
      <c r="Q1890">
        <v>1286.6500000000001</v>
      </c>
      <c r="R1890" t="str">
        <f t="shared" si="119"/>
        <v>Moderate</v>
      </c>
    </row>
    <row r="1891" spans="1:18" x14ac:dyDescent="0.25">
      <c r="A1891">
        <v>2020</v>
      </c>
      <c r="B1891" t="s">
        <v>24</v>
      </c>
      <c r="C1891" t="s">
        <v>25</v>
      </c>
      <c r="D1891" t="s">
        <v>43</v>
      </c>
      <c r="E1891" t="str">
        <f t="shared" si="116"/>
        <v>Winter crops</v>
      </c>
      <c r="F1891">
        <v>22.26</v>
      </c>
      <c r="G1891" s="6">
        <v>2670.49</v>
      </c>
      <c r="H1891" t="str">
        <f t="shared" si="117"/>
        <v>High</v>
      </c>
      <c r="I1891">
        <v>13.28</v>
      </c>
      <c r="J1891">
        <v>2.37</v>
      </c>
      <c r="K1891">
        <v>9</v>
      </c>
      <c r="L1891" s="6">
        <v>36.6</v>
      </c>
      <c r="M1891">
        <v>21.95</v>
      </c>
      <c r="N1891">
        <v>56.41</v>
      </c>
      <c r="O1891" t="str">
        <f t="shared" si="118"/>
        <v>41:60</v>
      </c>
      <c r="P1891" t="s">
        <v>39</v>
      </c>
      <c r="Q1891">
        <v>988.98</v>
      </c>
      <c r="R1891" t="str">
        <f t="shared" si="119"/>
        <v>Moderate</v>
      </c>
    </row>
    <row r="1892" spans="1:18" x14ac:dyDescent="0.25">
      <c r="A1892">
        <v>2019</v>
      </c>
      <c r="B1892" t="s">
        <v>36</v>
      </c>
      <c r="C1892" t="s">
        <v>70</v>
      </c>
      <c r="D1892" t="s">
        <v>48</v>
      </c>
      <c r="E1892" t="str">
        <f t="shared" si="116"/>
        <v>Summer crops</v>
      </c>
      <c r="F1892">
        <v>3.99</v>
      </c>
      <c r="G1892" s="6">
        <v>2288.12</v>
      </c>
      <c r="H1892" t="str">
        <f t="shared" si="117"/>
        <v>High</v>
      </c>
      <c r="I1892">
        <v>14.82</v>
      </c>
      <c r="J1892">
        <v>1.58</v>
      </c>
      <c r="K1892">
        <v>8</v>
      </c>
      <c r="L1892" s="6">
        <v>41.68</v>
      </c>
      <c r="M1892">
        <v>40.31</v>
      </c>
      <c r="N1892">
        <v>85.51</v>
      </c>
      <c r="O1892" t="str">
        <f t="shared" si="118"/>
        <v>81:100</v>
      </c>
      <c r="P1892" t="s">
        <v>17</v>
      </c>
      <c r="Q1892">
        <v>359.51</v>
      </c>
      <c r="R1892" t="str">
        <f t="shared" si="119"/>
        <v>Low</v>
      </c>
    </row>
    <row r="1893" spans="1:18" x14ac:dyDescent="0.25">
      <c r="A1893">
        <v>1991</v>
      </c>
      <c r="B1893" t="s">
        <v>36</v>
      </c>
      <c r="C1893" t="s">
        <v>37</v>
      </c>
      <c r="D1893" t="s">
        <v>52</v>
      </c>
      <c r="E1893" t="str">
        <f t="shared" si="116"/>
        <v>Winter crops</v>
      </c>
      <c r="F1893">
        <v>29.24</v>
      </c>
      <c r="G1893" s="6">
        <v>1521.34</v>
      </c>
      <c r="H1893" t="str">
        <f t="shared" si="117"/>
        <v>Medium</v>
      </c>
      <c r="I1893">
        <v>17.27</v>
      </c>
      <c r="J1893">
        <v>0.76500000000000001</v>
      </c>
      <c r="K1893">
        <v>0</v>
      </c>
      <c r="L1893" s="6">
        <v>95.14</v>
      </c>
      <c r="M1893">
        <v>31.53</v>
      </c>
      <c r="N1893">
        <v>41.74</v>
      </c>
      <c r="O1893" t="str">
        <f t="shared" si="118"/>
        <v>41:60</v>
      </c>
      <c r="P1893" t="s">
        <v>20</v>
      </c>
      <c r="Q1893">
        <v>308.66000000000003</v>
      </c>
      <c r="R1893" t="str">
        <f t="shared" si="119"/>
        <v>High</v>
      </c>
    </row>
    <row r="1894" spans="1:18" x14ac:dyDescent="0.25">
      <c r="A1894">
        <v>2009</v>
      </c>
      <c r="B1894" t="s">
        <v>14</v>
      </c>
      <c r="C1894" t="s">
        <v>15</v>
      </c>
      <c r="D1894" t="s">
        <v>29</v>
      </c>
      <c r="E1894" t="str">
        <f t="shared" si="116"/>
        <v>Summer crops</v>
      </c>
      <c r="F1894">
        <v>15.7</v>
      </c>
      <c r="G1894" s="6">
        <v>1802.84</v>
      </c>
      <c r="H1894" t="str">
        <f t="shared" si="117"/>
        <v>Medium</v>
      </c>
      <c r="I1894">
        <v>10.96</v>
      </c>
      <c r="J1894">
        <v>2.65</v>
      </c>
      <c r="K1894">
        <v>1</v>
      </c>
      <c r="L1894" s="6">
        <v>81.99</v>
      </c>
      <c r="M1894">
        <v>49.79</v>
      </c>
      <c r="N1894">
        <v>19.86</v>
      </c>
      <c r="O1894" t="str">
        <f t="shared" si="118"/>
        <v>0:20</v>
      </c>
      <c r="P1894" t="s">
        <v>20</v>
      </c>
      <c r="Q1894">
        <v>393.67</v>
      </c>
      <c r="R1894" t="str">
        <f t="shared" si="119"/>
        <v>Moderate</v>
      </c>
    </row>
    <row r="1895" spans="1:18" x14ac:dyDescent="0.25">
      <c r="A1895">
        <v>2016</v>
      </c>
      <c r="B1895" t="s">
        <v>41</v>
      </c>
      <c r="C1895" t="s">
        <v>42</v>
      </c>
      <c r="D1895" t="s">
        <v>29</v>
      </c>
      <c r="E1895" t="str">
        <f t="shared" si="116"/>
        <v>Summer crops</v>
      </c>
      <c r="F1895">
        <v>9.24</v>
      </c>
      <c r="G1895" s="6">
        <v>315.51</v>
      </c>
      <c r="H1895" t="str">
        <f t="shared" si="117"/>
        <v>Low</v>
      </c>
      <c r="I1895">
        <v>4.66</v>
      </c>
      <c r="J1895">
        <v>0.70199999999999996</v>
      </c>
      <c r="K1895">
        <v>5</v>
      </c>
      <c r="L1895" s="6">
        <v>68.67</v>
      </c>
      <c r="M1895">
        <v>25.96</v>
      </c>
      <c r="N1895">
        <v>62.63</v>
      </c>
      <c r="O1895" t="str">
        <f t="shared" si="118"/>
        <v>61:80</v>
      </c>
      <c r="P1895" t="s">
        <v>17</v>
      </c>
      <c r="Q1895">
        <v>349.96</v>
      </c>
      <c r="R1895" t="str">
        <f t="shared" si="119"/>
        <v>Low</v>
      </c>
    </row>
    <row r="1896" spans="1:18" x14ac:dyDescent="0.25">
      <c r="A1896">
        <v>2023</v>
      </c>
      <c r="B1896" t="s">
        <v>21</v>
      </c>
      <c r="C1896" t="s">
        <v>65</v>
      </c>
      <c r="D1896" t="s">
        <v>29</v>
      </c>
      <c r="E1896" t="str">
        <f t="shared" si="116"/>
        <v>Summer crops</v>
      </c>
      <c r="F1896">
        <v>0.18</v>
      </c>
      <c r="G1896" s="6">
        <v>1968.38</v>
      </c>
      <c r="H1896" t="str">
        <f t="shared" si="117"/>
        <v>Medium</v>
      </c>
      <c r="I1896">
        <v>15.96</v>
      </c>
      <c r="J1896">
        <v>0.99</v>
      </c>
      <c r="K1896">
        <v>10</v>
      </c>
      <c r="L1896" s="6">
        <v>10.52</v>
      </c>
      <c r="M1896">
        <v>22.68</v>
      </c>
      <c r="N1896">
        <v>99.18</v>
      </c>
      <c r="O1896" t="str">
        <f t="shared" si="118"/>
        <v>81:100</v>
      </c>
      <c r="P1896" t="s">
        <v>17</v>
      </c>
      <c r="Q1896">
        <v>379.13</v>
      </c>
      <c r="R1896" t="str">
        <f t="shared" si="119"/>
        <v>Low</v>
      </c>
    </row>
    <row r="1897" spans="1:18" x14ac:dyDescent="0.25">
      <c r="A1897">
        <v>1997</v>
      </c>
      <c r="B1897" t="s">
        <v>18</v>
      </c>
      <c r="C1897" t="s">
        <v>56</v>
      </c>
      <c r="D1897" t="s">
        <v>34</v>
      </c>
      <c r="E1897" t="str">
        <f t="shared" si="116"/>
        <v>Winter crops</v>
      </c>
      <c r="F1897">
        <v>18.559999999999999</v>
      </c>
      <c r="G1897" s="6">
        <v>2108.88</v>
      </c>
      <c r="H1897" t="str">
        <f t="shared" si="117"/>
        <v>High</v>
      </c>
      <c r="I1897">
        <v>11.07</v>
      </c>
      <c r="J1897">
        <v>2.31</v>
      </c>
      <c r="K1897">
        <v>9</v>
      </c>
      <c r="L1897" s="6">
        <v>12.46</v>
      </c>
      <c r="M1897">
        <v>10.82</v>
      </c>
      <c r="N1897">
        <v>53.82</v>
      </c>
      <c r="O1897" t="str">
        <f t="shared" si="118"/>
        <v>41:60</v>
      </c>
      <c r="P1897" t="s">
        <v>39</v>
      </c>
      <c r="Q1897">
        <v>1086.17</v>
      </c>
      <c r="R1897" t="str">
        <f t="shared" si="119"/>
        <v>Moderate</v>
      </c>
    </row>
    <row r="1898" spans="1:18" x14ac:dyDescent="0.25">
      <c r="A1898">
        <v>2018</v>
      </c>
      <c r="B1898" t="s">
        <v>14</v>
      </c>
      <c r="C1898" t="s">
        <v>40</v>
      </c>
      <c r="D1898" t="s">
        <v>43</v>
      </c>
      <c r="E1898" t="str">
        <f t="shared" si="116"/>
        <v>Winter crops</v>
      </c>
      <c r="F1898">
        <v>24.26</v>
      </c>
      <c r="G1898" s="6">
        <v>2411.9699999999998</v>
      </c>
      <c r="H1898" t="str">
        <f t="shared" si="117"/>
        <v>High</v>
      </c>
      <c r="I1898">
        <v>9.17</v>
      </c>
      <c r="J1898">
        <v>3.88</v>
      </c>
      <c r="K1898">
        <v>3</v>
      </c>
      <c r="L1898" s="6">
        <v>16.739999999999998</v>
      </c>
      <c r="M1898">
        <v>7.13</v>
      </c>
      <c r="N1898">
        <v>5.97</v>
      </c>
      <c r="O1898" t="str">
        <f t="shared" si="118"/>
        <v>0:20</v>
      </c>
      <c r="P1898" t="s">
        <v>27</v>
      </c>
      <c r="Q1898">
        <v>1759.53</v>
      </c>
      <c r="R1898" t="str">
        <f t="shared" si="119"/>
        <v>Moderate</v>
      </c>
    </row>
    <row r="1899" spans="1:18" x14ac:dyDescent="0.25">
      <c r="A1899">
        <v>2011</v>
      </c>
      <c r="B1899" t="s">
        <v>41</v>
      </c>
      <c r="C1899" t="s">
        <v>68</v>
      </c>
      <c r="D1899" t="s">
        <v>52</v>
      </c>
      <c r="E1899" t="str">
        <f t="shared" si="116"/>
        <v>Winter crops</v>
      </c>
      <c r="F1899">
        <v>-1.24</v>
      </c>
      <c r="G1899" s="6">
        <v>1082.69</v>
      </c>
      <c r="H1899" t="str">
        <f t="shared" si="117"/>
        <v>Medium</v>
      </c>
      <c r="I1899">
        <v>17.71</v>
      </c>
      <c r="J1899">
        <v>1.3680000000000001</v>
      </c>
      <c r="K1899">
        <v>7</v>
      </c>
      <c r="L1899" s="6">
        <v>84.34</v>
      </c>
      <c r="M1899">
        <v>3.53</v>
      </c>
      <c r="N1899">
        <v>43.81</v>
      </c>
      <c r="O1899" t="str">
        <f t="shared" si="118"/>
        <v>41:60</v>
      </c>
      <c r="P1899" t="s">
        <v>27</v>
      </c>
      <c r="Q1899">
        <v>379.9</v>
      </c>
      <c r="R1899" t="str">
        <f t="shared" si="119"/>
        <v>Below 0</v>
      </c>
    </row>
    <row r="1900" spans="1:18" x14ac:dyDescent="0.25">
      <c r="A1900">
        <v>2021</v>
      </c>
      <c r="B1900" t="s">
        <v>50</v>
      </c>
      <c r="C1900" t="s">
        <v>33</v>
      </c>
      <c r="D1900" t="s">
        <v>29</v>
      </c>
      <c r="E1900" t="str">
        <f t="shared" si="116"/>
        <v>Summer crops</v>
      </c>
      <c r="F1900">
        <v>33.43</v>
      </c>
      <c r="G1900" s="6">
        <v>388.87</v>
      </c>
      <c r="H1900" t="str">
        <f t="shared" si="117"/>
        <v>Low</v>
      </c>
      <c r="I1900">
        <v>13.1</v>
      </c>
      <c r="J1900">
        <v>1.494</v>
      </c>
      <c r="K1900">
        <v>8</v>
      </c>
      <c r="L1900" s="6">
        <v>57.29</v>
      </c>
      <c r="M1900">
        <v>10.68</v>
      </c>
      <c r="N1900">
        <v>53.57</v>
      </c>
      <c r="O1900" t="str">
        <f t="shared" si="118"/>
        <v>41:60</v>
      </c>
      <c r="P1900" t="s">
        <v>17</v>
      </c>
      <c r="Q1900">
        <v>421.29</v>
      </c>
      <c r="R1900" t="str">
        <f t="shared" si="119"/>
        <v>High</v>
      </c>
    </row>
    <row r="1901" spans="1:18" x14ac:dyDescent="0.25">
      <c r="A1901">
        <v>2007</v>
      </c>
      <c r="B1901" t="s">
        <v>30</v>
      </c>
      <c r="C1901" t="s">
        <v>56</v>
      </c>
      <c r="D1901" t="s">
        <v>38</v>
      </c>
      <c r="E1901" t="str">
        <f t="shared" si="116"/>
        <v>Summer crops</v>
      </c>
      <c r="F1901">
        <v>30.34</v>
      </c>
      <c r="G1901" s="6">
        <v>1408.18</v>
      </c>
      <c r="H1901" t="str">
        <f t="shared" si="117"/>
        <v>Medium</v>
      </c>
      <c r="I1901">
        <v>27.02</v>
      </c>
      <c r="J1901">
        <v>2.0070000000000001</v>
      </c>
      <c r="K1901">
        <v>2</v>
      </c>
      <c r="L1901" s="6">
        <v>16.809999999999999</v>
      </c>
      <c r="M1901">
        <v>36.090000000000003</v>
      </c>
      <c r="N1901">
        <v>93.75</v>
      </c>
      <c r="O1901" t="str">
        <f t="shared" si="118"/>
        <v>81:100</v>
      </c>
      <c r="P1901" t="s">
        <v>17</v>
      </c>
      <c r="Q1901">
        <v>246.37</v>
      </c>
      <c r="R1901" t="str">
        <f t="shared" si="119"/>
        <v>High</v>
      </c>
    </row>
    <row r="1902" spans="1:18" x14ac:dyDescent="0.25">
      <c r="A1902">
        <v>2014</v>
      </c>
      <c r="B1902" t="s">
        <v>32</v>
      </c>
      <c r="C1902" t="s">
        <v>69</v>
      </c>
      <c r="D1902" t="s">
        <v>48</v>
      </c>
      <c r="E1902" t="str">
        <f t="shared" si="116"/>
        <v>Summer crops</v>
      </c>
      <c r="F1902">
        <v>31.03</v>
      </c>
      <c r="G1902" s="6">
        <v>1377.47</v>
      </c>
      <c r="H1902" t="str">
        <f t="shared" si="117"/>
        <v>Medium</v>
      </c>
      <c r="I1902">
        <v>17.43</v>
      </c>
      <c r="J1902">
        <v>2.8170000000000002</v>
      </c>
      <c r="K1902">
        <v>3</v>
      </c>
      <c r="L1902" s="6">
        <v>10.01</v>
      </c>
      <c r="M1902">
        <v>36.22</v>
      </c>
      <c r="N1902">
        <v>14.25</v>
      </c>
      <c r="O1902" t="str">
        <f t="shared" si="118"/>
        <v>0:20</v>
      </c>
      <c r="P1902" t="s">
        <v>20</v>
      </c>
      <c r="Q1902">
        <v>1012.58</v>
      </c>
      <c r="R1902" t="str">
        <f t="shared" si="119"/>
        <v>High</v>
      </c>
    </row>
    <row r="1903" spans="1:18" x14ac:dyDescent="0.25">
      <c r="A1903">
        <v>2014</v>
      </c>
      <c r="B1903" t="s">
        <v>18</v>
      </c>
      <c r="C1903" t="s">
        <v>19</v>
      </c>
      <c r="D1903" t="s">
        <v>52</v>
      </c>
      <c r="E1903" t="str">
        <f t="shared" si="116"/>
        <v>Winter crops</v>
      </c>
      <c r="F1903">
        <v>24.42</v>
      </c>
      <c r="G1903" s="6">
        <v>1490.74</v>
      </c>
      <c r="H1903" t="str">
        <f t="shared" si="117"/>
        <v>Medium</v>
      </c>
      <c r="I1903">
        <v>19.600000000000001</v>
      </c>
      <c r="J1903">
        <v>1.8</v>
      </c>
      <c r="K1903">
        <v>0</v>
      </c>
      <c r="L1903" s="6">
        <v>45.75</v>
      </c>
      <c r="M1903">
        <v>44.19</v>
      </c>
      <c r="N1903">
        <v>17.03</v>
      </c>
      <c r="O1903" t="str">
        <f t="shared" si="118"/>
        <v>0:20</v>
      </c>
      <c r="P1903" t="s">
        <v>35</v>
      </c>
      <c r="Q1903">
        <v>752.3</v>
      </c>
      <c r="R1903" t="str">
        <f t="shared" si="119"/>
        <v>Moderate</v>
      </c>
    </row>
    <row r="1904" spans="1:18" x14ac:dyDescent="0.25">
      <c r="A1904">
        <v>2007</v>
      </c>
      <c r="B1904" t="s">
        <v>46</v>
      </c>
      <c r="C1904" t="s">
        <v>67</v>
      </c>
      <c r="D1904" t="s">
        <v>52</v>
      </c>
      <c r="E1904" t="str">
        <f t="shared" si="116"/>
        <v>Winter crops</v>
      </c>
      <c r="F1904">
        <v>7.45</v>
      </c>
      <c r="G1904" s="6">
        <v>955.91</v>
      </c>
      <c r="H1904" t="str">
        <f t="shared" si="117"/>
        <v>Low</v>
      </c>
      <c r="I1904">
        <v>5.67</v>
      </c>
      <c r="J1904">
        <v>0.78</v>
      </c>
      <c r="K1904">
        <v>9</v>
      </c>
      <c r="L1904" s="6">
        <v>38.19</v>
      </c>
      <c r="M1904">
        <v>5.35</v>
      </c>
      <c r="N1904">
        <v>67.61</v>
      </c>
      <c r="O1904" t="str">
        <f t="shared" si="118"/>
        <v>61:80</v>
      </c>
      <c r="P1904" t="s">
        <v>27</v>
      </c>
      <c r="Q1904">
        <v>211.92</v>
      </c>
      <c r="R1904" t="str">
        <f t="shared" si="119"/>
        <v>Low</v>
      </c>
    </row>
    <row r="1905" spans="1:18" x14ac:dyDescent="0.25">
      <c r="A1905">
        <v>2007</v>
      </c>
      <c r="B1905" t="s">
        <v>41</v>
      </c>
      <c r="C1905" t="s">
        <v>42</v>
      </c>
      <c r="D1905" t="s">
        <v>38</v>
      </c>
      <c r="E1905" t="str">
        <f t="shared" si="116"/>
        <v>Summer crops</v>
      </c>
      <c r="F1905">
        <v>1.86</v>
      </c>
      <c r="G1905" s="6">
        <v>2347.13</v>
      </c>
      <c r="H1905" t="str">
        <f t="shared" si="117"/>
        <v>High</v>
      </c>
      <c r="I1905">
        <v>15.66</v>
      </c>
      <c r="J1905">
        <v>0.55800000000000005</v>
      </c>
      <c r="K1905">
        <v>9</v>
      </c>
      <c r="L1905" s="6">
        <v>63.53</v>
      </c>
      <c r="M1905">
        <v>26.38</v>
      </c>
      <c r="N1905">
        <v>10.220000000000001</v>
      </c>
      <c r="O1905" t="str">
        <f t="shared" si="118"/>
        <v>0:20</v>
      </c>
      <c r="P1905" t="s">
        <v>20</v>
      </c>
      <c r="Q1905">
        <v>217.47</v>
      </c>
      <c r="R1905" t="str">
        <f t="shared" si="119"/>
        <v>Low</v>
      </c>
    </row>
    <row r="1906" spans="1:18" x14ac:dyDescent="0.25">
      <c r="A1906">
        <v>1997</v>
      </c>
      <c r="B1906" t="s">
        <v>36</v>
      </c>
      <c r="C1906" t="s">
        <v>70</v>
      </c>
      <c r="D1906" t="s">
        <v>43</v>
      </c>
      <c r="E1906" t="str">
        <f t="shared" si="116"/>
        <v>Winter crops</v>
      </c>
      <c r="F1906">
        <v>14.66</v>
      </c>
      <c r="G1906" s="6">
        <v>1099.83</v>
      </c>
      <c r="H1906" t="str">
        <f t="shared" si="117"/>
        <v>Medium</v>
      </c>
      <c r="I1906">
        <v>27.33</v>
      </c>
      <c r="J1906">
        <v>1.5209999999999999</v>
      </c>
      <c r="K1906">
        <v>5</v>
      </c>
      <c r="L1906" s="6">
        <v>24.96</v>
      </c>
      <c r="M1906">
        <v>44.24</v>
      </c>
      <c r="N1906">
        <v>2.1800000000000002</v>
      </c>
      <c r="O1906" t="str">
        <f t="shared" si="118"/>
        <v>0:20</v>
      </c>
      <c r="P1906" t="s">
        <v>17</v>
      </c>
      <c r="Q1906">
        <v>426.5</v>
      </c>
      <c r="R1906" t="str">
        <f t="shared" si="119"/>
        <v>Low</v>
      </c>
    </row>
    <row r="1907" spans="1:18" x14ac:dyDescent="0.25">
      <c r="A1907">
        <v>2010</v>
      </c>
      <c r="B1907" t="s">
        <v>32</v>
      </c>
      <c r="C1907" t="s">
        <v>61</v>
      </c>
      <c r="D1907" t="s">
        <v>16</v>
      </c>
      <c r="E1907" t="str">
        <f t="shared" si="116"/>
        <v>Summer crops</v>
      </c>
      <c r="F1907">
        <v>8.7100000000000009</v>
      </c>
      <c r="G1907" s="6">
        <v>1275.27</v>
      </c>
      <c r="H1907" t="str">
        <f t="shared" si="117"/>
        <v>Medium</v>
      </c>
      <c r="I1907">
        <v>6.94</v>
      </c>
      <c r="J1907">
        <v>1.49</v>
      </c>
      <c r="K1907">
        <v>2</v>
      </c>
      <c r="L1907" s="6">
        <v>85.51</v>
      </c>
      <c r="M1907">
        <v>12.43</v>
      </c>
      <c r="N1907">
        <v>92.33</v>
      </c>
      <c r="O1907" t="str">
        <f t="shared" si="118"/>
        <v>81:100</v>
      </c>
      <c r="P1907" t="s">
        <v>39</v>
      </c>
      <c r="Q1907">
        <v>238.44</v>
      </c>
      <c r="R1907" t="str">
        <f t="shared" si="119"/>
        <v>Low</v>
      </c>
    </row>
    <row r="1908" spans="1:18" x14ac:dyDescent="0.25">
      <c r="A1908">
        <v>2010</v>
      </c>
      <c r="B1908" t="s">
        <v>36</v>
      </c>
      <c r="C1908" t="s">
        <v>54</v>
      </c>
      <c r="D1908" t="s">
        <v>26</v>
      </c>
      <c r="E1908" t="str">
        <f t="shared" si="116"/>
        <v>Summer crops</v>
      </c>
      <c r="F1908">
        <v>23.31</v>
      </c>
      <c r="G1908" s="6">
        <v>1699.03</v>
      </c>
      <c r="H1908" t="str">
        <f t="shared" si="117"/>
        <v>Medium</v>
      </c>
      <c r="I1908">
        <v>13.71</v>
      </c>
      <c r="J1908">
        <v>0.83</v>
      </c>
      <c r="K1908">
        <v>10</v>
      </c>
      <c r="L1908" s="6">
        <v>34.479999999999997</v>
      </c>
      <c r="M1908">
        <v>17.739999999999998</v>
      </c>
      <c r="N1908">
        <v>65.28</v>
      </c>
      <c r="O1908" t="str">
        <f t="shared" si="118"/>
        <v>61:80</v>
      </c>
      <c r="P1908" t="s">
        <v>27</v>
      </c>
      <c r="Q1908">
        <v>278.33999999999997</v>
      </c>
      <c r="R1908" t="str">
        <f t="shared" si="119"/>
        <v>Moderate</v>
      </c>
    </row>
    <row r="1909" spans="1:18" x14ac:dyDescent="0.25">
      <c r="A1909">
        <v>2016</v>
      </c>
      <c r="B1909" t="s">
        <v>30</v>
      </c>
      <c r="C1909" t="s">
        <v>33</v>
      </c>
      <c r="D1909" t="s">
        <v>48</v>
      </c>
      <c r="E1909" t="str">
        <f t="shared" si="116"/>
        <v>Summer crops</v>
      </c>
      <c r="F1909">
        <v>-0.47</v>
      </c>
      <c r="G1909" s="6">
        <v>1331.22</v>
      </c>
      <c r="H1909" t="str">
        <f t="shared" si="117"/>
        <v>Medium</v>
      </c>
      <c r="I1909">
        <v>17</v>
      </c>
      <c r="J1909">
        <v>0.79200000000000004</v>
      </c>
      <c r="K1909">
        <v>1</v>
      </c>
      <c r="L1909" s="6">
        <v>69.03</v>
      </c>
      <c r="M1909">
        <v>0.31</v>
      </c>
      <c r="N1909">
        <v>47.74</v>
      </c>
      <c r="O1909" t="str">
        <f t="shared" si="118"/>
        <v>41:60</v>
      </c>
      <c r="P1909" t="s">
        <v>20</v>
      </c>
      <c r="Q1909">
        <v>121.01</v>
      </c>
      <c r="R1909" t="str">
        <f t="shared" si="119"/>
        <v>Below 0</v>
      </c>
    </row>
    <row r="1910" spans="1:18" x14ac:dyDescent="0.25">
      <c r="A1910">
        <v>2021</v>
      </c>
      <c r="B1910" t="s">
        <v>21</v>
      </c>
      <c r="C1910" t="s">
        <v>55</v>
      </c>
      <c r="D1910" t="s">
        <v>29</v>
      </c>
      <c r="E1910" t="str">
        <f t="shared" si="116"/>
        <v>Summer crops</v>
      </c>
      <c r="F1910">
        <v>33.53</v>
      </c>
      <c r="G1910" s="6">
        <v>952.21</v>
      </c>
      <c r="H1910" t="str">
        <f t="shared" si="117"/>
        <v>Low</v>
      </c>
      <c r="I1910">
        <v>27.98</v>
      </c>
      <c r="J1910">
        <v>3.222</v>
      </c>
      <c r="K1910">
        <v>2</v>
      </c>
      <c r="L1910" s="6">
        <v>23.24</v>
      </c>
      <c r="M1910">
        <v>11.2</v>
      </c>
      <c r="N1910">
        <v>83.74</v>
      </c>
      <c r="O1910" t="str">
        <f t="shared" si="118"/>
        <v>81:100</v>
      </c>
      <c r="P1910" t="s">
        <v>17</v>
      </c>
      <c r="Q1910">
        <v>1591.4</v>
      </c>
      <c r="R1910" t="str">
        <f t="shared" si="119"/>
        <v>High</v>
      </c>
    </row>
    <row r="1911" spans="1:18" x14ac:dyDescent="0.25">
      <c r="A1911">
        <v>2001</v>
      </c>
      <c r="B1911" t="s">
        <v>14</v>
      </c>
      <c r="C1911" t="s">
        <v>40</v>
      </c>
      <c r="D1911" t="s">
        <v>16</v>
      </c>
      <c r="E1911" t="str">
        <f t="shared" si="116"/>
        <v>Summer crops</v>
      </c>
      <c r="F1911">
        <v>28.56</v>
      </c>
      <c r="G1911" s="6">
        <v>1821.32</v>
      </c>
      <c r="H1911" t="str">
        <f t="shared" si="117"/>
        <v>Medium</v>
      </c>
      <c r="I1911">
        <v>15.54</v>
      </c>
      <c r="J1911">
        <v>2.8170000000000002</v>
      </c>
      <c r="K1911">
        <v>6</v>
      </c>
      <c r="L1911" s="6">
        <v>96.24</v>
      </c>
      <c r="M1911">
        <v>44.19</v>
      </c>
      <c r="N1911">
        <v>27.36</v>
      </c>
      <c r="O1911" t="str">
        <f t="shared" si="118"/>
        <v>21:40</v>
      </c>
      <c r="P1911" t="s">
        <v>35</v>
      </c>
      <c r="Q1911">
        <v>740.89</v>
      </c>
      <c r="R1911" t="str">
        <f t="shared" si="119"/>
        <v>High</v>
      </c>
    </row>
    <row r="1912" spans="1:18" x14ac:dyDescent="0.25">
      <c r="A1912">
        <v>2004</v>
      </c>
      <c r="B1912" t="s">
        <v>21</v>
      </c>
      <c r="C1912" t="s">
        <v>22</v>
      </c>
      <c r="D1912" t="s">
        <v>43</v>
      </c>
      <c r="E1912" t="str">
        <f t="shared" si="116"/>
        <v>Winter crops</v>
      </c>
      <c r="F1912">
        <v>11.92</v>
      </c>
      <c r="G1912" s="6">
        <v>2091.7399999999998</v>
      </c>
      <c r="H1912" t="str">
        <f t="shared" si="117"/>
        <v>High</v>
      </c>
      <c r="I1912">
        <v>15.63</v>
      </c>
      <c r="J1912">
        <v>2.2589999999999999</v>
      </c>
      <c r="K1912">
        <v>6</v>
      </c>
      <c r="L1912" s="6">
        <v>39.33</v>
      </c>
      <c r="M1912">
        <v>2.81</v>
      </c>
      <c r="N1912">
        <v>17.940000000000001</v>
      </c>
      <c r="O1912" t="str">
        <f t="shared" si="118"/>
        <v>0:20</v>
      </c>
      <c r="P1912" t="s">
        <v>35</v>
      </c>
      <c r="Q1912">
        <v>600</v>
      </c>
      <c r="R1912" t="str">
        <f t="shared" si="119"/>
        <v>Low</v>
      </c>
    </row>
    <row r="1913" spans="1:18" x14ac:dyDescent="0.25">
      <c r="A1913">
        <v>2015</v>
      </c>
      <c r="B1913" t="s">
        <v>21</v>
      </c>
      <c r="C1913" t="s">
        <v>45</v>
      </c>
      <c r="D1913" t="s">
        <v>29</v>
      </c>
      <c r="E1913" t="str">
        <f t="shared" si="116"/>
        <v>Summer crops</v>
      </c>
      <c r="F1913">
        <v>23.97</v>
      </c>
      <c r="G1913" s="6">
        <v>2080.98</v>
      </c>
      <c r="H1913" t="str">
        <f t="shared" si="117"/>
        <v>High</v>
      </c>
      <c r="I1913">
        <v>25.63</v>
      </c>
      <c r="J1913">
        <v>1.6379999999999999</v>
      </c>
      <c r="K1913">
        <v>1</v>
      </c>
      <c r="L1913" s="6">
        <v>17.84</v>
      </c>
      <c r="M1913">
        <v>33.979999999999997</v>
      </c>
      <c r="N1913">
        <v>81</v>
      </c>
      <c r="O1913" t="str">
        <f t="shared" si="118"/>
        <v>81:100</v>
      </c>
      <c r="P1913" t="s">
        <v>39</v>
      </c>
      <c r="Q1913">
        <v>615.71</v>
      </c>
      <c r="R1913" t="str">
        <f t="shared" si="119"/>
        <v>Moderate</v>
      </c>
    </row>
    <row r="1914" spans="1:18" x14ac:dyDescent="0.25">
      <c r="A1914">
        <v>2018</v>
      </c>
      <c r="B1914" t="s">
        <v>50</v>
      </c>
      <c r="C1914" t="s">
        <v>58</v>
      </c>
      <c r="D1914" t="s">
        <v>34</v>
      </c>
      <c r="E1914" t="str">
        <f t="shared" si="116"/>
        <v>Winter crops</v>
      </c>
      <c r="F1914">
        <v>29.43</v>
      </c>
      <c r="G1914" s="6">
        <v>924.45</v>
      </c>
      <c r="H1914" t="str">
        <f t="shared" si="117"/>
        <v>Low</v>
      </c>
      <c r="I1914">
        <v>4.3899999999999997</v>
      </c>
      <c r="J1914">
        <v>3.17</v>
      </c>
      <c r="K1914">
        <v>5</v>
      </c>
      <c r="L1914" s="6">
        <v>47.45</v>
      </c>
      <c r="M1914">
        <v>8.2799999999999994</v>
      </c>
      <c r="N1914">
        <v>1.1100000000000001</v>
      </c>
      <c r="O1914" t="str">
        <f t="shared" si="118"/>
        <v>0:20</v>
      </c>
      <c r="P1914" t="s">
        <v>35</v>
      </c>
      <c r="Q1914">
        <v>556.96</v>
      </c>
      <c r="R1914" t="str">
        <f t="shared" si="119"/>
        <v>High</v>
      </c>
    </row>
    <row r="1915" spans="1:18" x14ac:dyDescent="0.25">
      <c r="A1915">
        <v>2023</v>
      </c>
      <c r="B1915" t="s">
        <v>18</v>
      </c>
      <c r="C1915" t="s">
        <v>60</v>
      </c>
      <c r="D1915" t="s">
        <v>43</v>
      </c>
      <c r="E1915" t="str">
        <f t="shared" si="116"/>
        <v>Winter crops</v>
      </c>
      <c r="F1915">
        <v>27.67</v>
      </c>
      <c r="G1915" s="6">
        <v>2788.74</v>
      </c>
      <c r="H1915" t="str">
        <f t="shared" si="117"/>
        <v>High</v>
      </c>
      <c r="I1915">
        <v>22.24</v>
      </c>
      <c r="J1915">
        <v>1.881</v>
      </c>
      <c r="K1915">
        <v>4</v>
      </c>
      <c r="L1915" s="6">
        <v>63.72</v>
      </c>
      <c r="M1915">
        <v>23.6</v>
      </c>
      <c r="N1915">
        <v>67.12</v>
      </c>
      <c r="O1915" t="str">
        <f t="shared" si="118"/>
        <v>61:80</v>
      </c>
      <c r="P1915" t="s">
        <v>17</v>
      </c>
      <c r="Q1915">
        <v>327.64999999999998</v>
      </c>
      <c r="R1915" t="str">
        <f t="shared" si="119"/>
        <v>High</v>
      </c>
    </row>
    <row r="1916" spans="1:18" x14ac:dyDescent="0.25">
      <c r="A1916">
        <v>2002</v>
      </c>
      <c r="B1916" t="s">
        <v>21</v>
      </c>
      <c r="C1916" t="s">
        <v>65</v>
      </c>
      <c r="D1916" t="s">
        <v>29</v>
      </c>
      <c r="E1916" t="str">
        <f t="shared" si="116"/>
        <v>Summer crops</v>
      </c>
      <c r="F1916">
        <v>9.34</v>
      </c>
      <c r="G1916" s="6">
        <v>1032.3</v>
      </c>
      <c r="H1916" t="str">
        <f t="shared" si="117"/>
        <v>Medium</v>
      </c>
      <c r="I1916">
        <v>14.15</v>
      </c>
      <c r="J1916">
        <v>2.48</v>
      </c>
      <c r="K1916">
        <v>4</v>
      </c>
      <c r="L1916" s="6">
        <v>64.010000000000005</v>
      </c>
      <c r="M1916">
        <v>37.6</v>
      </c>
      <c r="N1916">
        <v>49.72</v>
      </c>
      <c r="O1916" t="str">
        <f t="shared" si="118"/>
        <v>41:60</v>
      </c>
      <c r="P1916" t="s">
        <v>17</v>
      </c>
      <c r="Q1916">
        <v>1128.5899999999999</v>
      </c>
      <c r="R1916" t="str">
        <f t="shared" si="119"/>
        <v>Low</v>
      </c>
    </row>
    <row r="1917" spans="1:18" x14ac:dyDescent="0.25">
      <c r="A1917">
        <v>1994</v>
      </c>
      <c r="B1917" t="s">
        <v>36</v>
      </c>
      <c r="C1917" t="s">
        <v>70</v>
      </c>
      <c r="D1917" t="s">
        <v>43</v>
      </c>
      <c r="E1917" t="str">
        <f t="shared" si="116"/>
        <v>Winter crops</v>
      </c>
      <c r="F1917">
        <v>26.06</v>
      </c>
      <c r="G1917" s="6">
        <v>2518.46</v>
      </c>
      <c r="H1917" t="str">
        <f t="shared" si="117"/>
        <v>High</v>
      </c>
      <c r="I1917">
        <v>8.2899999999999991</v>
      </c>
      <c r="J1917">
        <v>2.89</v>
      </c>
      <c r="K1917">
        <v>2</v>
      </c>
      <c r="L1917" s="6">
        <v>18.850000000000001</v>
      </c>
      <c r="M1917">
        <v>45.96</v>
      </c>
      <c r="N1917">
        <v>53.77</v>
      </c>
      <c r="O1917" t="str">
        <f t="shared" si="118"/>
        <v>41:60</v>
      </c>
      <c r="P1917" t="s">
        <v>39</v>
      </c>
      <c r="Q1917">
        <v>377.5</v>
      </c>
      <c r="R1917" t="str">
        <f t="shared" si="119"/>
        <v>High</v>
      </c>
    </row>
    <row r="1918" spans="1:18" x14ac:dyDescent="0.25">
      <c r="A1918">
        <v>1991</v>
      </c>
      <c r="B1918" t="s">
        <v>18</v>
      </c>
      <c r="C1918" t="s">
        <v>67</v>
      </c>
      <c r="D1918" t="s">
        <v>34</v>
      </c>
      <c r="E1918" t="str">
        <f t="shared" si="116"/>
        <v>Winter crops</v>
      </c>
      <c r="F1918">
        <v>-0.21</v>
      </c>
      <c r="G1918" s="6">
        <v>348.88</v>
      </c>
      <c r="H1918" t="str">
        <f t="shared" si="117"/>
        <v>Low</v>
      </c>
      <c r="I1918">
        <v>22.83</v>
      </c>
      <c r="J1918">
        <v>2.0699999999999998</v>
      </c>
      <c r="K1918">
        <v>8</v>
      </c>
      <c r="L1918" s="6">
        <v>28.39</v>
      </c>
      <c r="M1918">
        <v>14.69</v>
      </c>
      <c r="N1918">
        <v>41.23</v>
      </c>
      <c r="O1918" t="str">
        <f t="shared" si="118"/>
        <v>41:60</v>
      </c>
      <c r="P1918" t="s">
        <v>27</v>
      </c>
      <c r="Q1918">
        <v>613.79999999999995</v>
      </c>
      <c r="R1918" t="str">
        <f t="shared" si="119"/>
        <v>Below 0</v>
      </c>
    </row>
    <row r="1919" spans="1:18" x14ac:dyDescent="0.25">
      <c r="A1919">
        <v>2014</v>
      </c>
      <c r="B1919" t="s">
        <v>36</v>
      </c>
      <c r="C1919" t="s">
        <v>37</v>
      </c>
      <c r="D1919" t="s">
        <v>16</v>
      </c>
      <c r="E1919" t="str">
        <f t="shared" si="116"/>
        <v>Summer crops</v>
      </c>
      <c r="F1919">
        <v>16.079999999999998</v>
      </c>
      <c r="G1919" s="6">
        <v>405.73</v>
      </c>
      <c r="H1919" t="str">
        <f t="shared" si="117"/>
        <v>Low</v>
      </c>
      <c r="I1919">
        <v>4.51</v>
      </c>
      <c r="J1919">
        <v>3.528</v>
      </c>
      <c r="K1919">
        <v>4</v>
      </c>
      <c r="L1919" s="6">
        <v>57.71</v>
      </c>
      <c r="M1919">
        <v>21.71</v>
      </c>
      <c r="N1919">
        <v>69.67</v>
      </c>
      <c r="O1919" t="str">
        <f t="shared" si="118"/>
        <v>61:80</v>
      </c>
      <c r="P1919" t="s">
        <v>20</v>
      </c>
      <c r="Q1919">
        <v>1335.06</v>
      </c>
      <c r="R1919" t="str">
        <f t="shared" si="119"/>
        <v>Moderate</v>
      </c>
    </row>
    <row r="1920" spans="1:18" x14ac:dyDescent="0.25">
      <c r="A1920">
        <v>1994</v>
      </c>
      <c r="B1920" t="s">
        <v>30</v>
      </c>
      <c r="C1920" t="s">
        <v>56</v>
      </c>
      <c r="D1920" t="s">
        <v>34</v>
      </c>
      <c r="E1920" t="str">
        <f t="shared" si="116"/>
        <v>Winter crops</v>
      </c>
      <c r="F1920">
        <v>-1.36</v>
      </c>
      <c r="G1920" s="6">
        <v>1101.1600000000001</v>
      </c>
      <c r="H1920" t="str">
        <f t="shared" si="117"/>
        <v>Medium</v>
      </c>
      <c r="I1920">
        <v>11.9</v>
      </c>
      <c r="J1920">
        <v>2.1</v>
      </c>
      <c r="K1920">
        <v>4</v>
      </c>
      <c r="L1920" s="6">
        <v>85.23</v>
      </c>
      <c r="M1920">
        <v>32.76</v>
      </c>
      <c r="N1920">
        <v>47.13</v>
      </c>
      <c r="O1920" t="str">
        <f t="shared" si="118"/>
        <v>41:60</v>
      </c>
      <c r="P1920" t="s">
        <v>27</v>
      </c>
      <c r="Q1920">
        <v>236.65</v>
      </c>
      <c r="R1920" t="str">
        <f t="shared" si="119"/>
        <v>Below 0</v>
      </c>
    </row>
    <row r="1921" spans="1:18" x14ac:dyDescent="0.25">
      <c r="A1921">
        <v>2015</v>
      </c>
      <c r="B1921" t="s">
        <v>32</v>
      </c>
      <c r="C1921" t="s">
        <v>33</v>
      </c>
      <c r="D1921" t="s">
        <v>29</v>
      </c>
      <c r="E1921" t="str">
        <f t="shared" si="116"/>
        <v>Summer crops</v>
      </c>
      <c r="F1921">
        <v>15.1</v>
      </c>
      <c r="G1921" s="6">
        <v>659.44</v>
      </c>
      <c r="H1921" t="str">
        <f t="shared" si="117"/>
        <v>Low</v>
      </c>
      <c r="I1921">
        <v>13.83</v>
      </c>
      <c r="J1921">
        <v>2.74</v>
      </c>
      <c r="K1921">
        <v>0</v>
      </c>
      <c r="L1921" s="6">
        <v>33.14</v>
      </c>
      <c r="M1921">
        <v>0.3</v>
      </c>
      <c r="N1921">
        <v>11.24</v>
      </c>
      <c r="O1921" t="str">
        <f t="shared" si="118"/>
        <v>0:20</v>
      </c>
      <c r="P1921" t="s">
        <v>17</v>
      </c>
      <c r="Q1921">
        <v>1215.8699999999999</v>
      </c>
      <c r="R1921" t="str">
        <f t="shared" si="119"/>
        <v>Moderate</v>
      </c>
    </row>
    <row r="1922" spans="1:18" x14ac:dyDescent="0.25">
      <c r="A1922">
        <v>2004</v>
      </c>
      <c r="B1922" t="s">
        <v>14</v>
      </c>
      <c r="C1922" t="s">
        <v>40</v>
      </c>
      <c r="D1922" t="s">
        <v>26</v>
      </c>
      <c r="E1922" t="str">
        <f t="shared" si="116"/>
        <v>Summer crops</v>
      </c>
      <c r="F1922">
        <v>9.4600000000000009</v>
      </c>
      <c r="G1922" s="6">
        <v>1803.35</v>
      </c>
      <c r="H1922" t="str">
        <f t="shared" si="117"/>
        <v>Medium</v>
      </c>
      <c r="I1922">
        <v>1.06</v>
      </c>
      <c r="J1922">
        <v>1.7</v>
      </c>
      <c r="K1922">
        <v>1</v>
      </c>
      <c r="L1922" s="6">
        <v>79.180000000000007</v>
      </c>
      <c r="M1922">
        <v>28.53</v>
      </c>
      <c r="N1922">
        <v>83.2</v>
      </c>
      <c r="O1922" t="str">
        <f t="shared" si="118"/>
        <v>81:100</v>
      </c>
      <c r="P1922" t="s">
        <v>27</v>
      </c>
      <c r="Q1922">
        <v>218.87</v>
      </c>
      <c r="R1922" t="str">
        <f t="shared" si="119"/>
        <v>Low</v>
      </c>
    </row>
    <row r="1923" spans="1:18" x14ac:dyDescent="0.25">
      <c r="A1923">
        <v>2005</v>
      </c>
      <c r="B1923" t="s">
        <v>41</v>
      </c>
      <c r="C1923" t="s">
        <v>44</v>
      </c>
      <c r="D1923" t="s">
        <v>29</v>
      </c>
      <c r="E1923" t="str">
        <f t="shared" ref="E1923:E1986" si="120">IF(OR(D1923="Wheat", D1923="Barley", D1923="Cotton", D1923="Fruits"), "Winter crops","Summer crops")</f>
        <v>Summer crops</v>
      </c>
      <c r="F1923">
        <v>32.69</v>
      </c>
      <c r="G1923" s="6">
        <v>1387.98</v>
      </c>
      <c r="H1923" t="str">
        <f t="shared" ref="H1923:H1986" si="121">IF(G1923&lt;1000, "Low", IF(G1923&lt;=2000, "Medium", "High"))</f>
        <v>Medium</v>
      </c>
      <c r="I1923">
        <v>6.08</v>
      </c>
      <c r="J1923">
        <v>2.97</v>
      </c>
      <c r="K1923">
        <v>0</v>
      </c>
      <c r="L1923" s="6">
        <v>55.31</v>
      </c>
      <c r="M1923">
        <v>21.83</v>
      </c>
      <c r="N1923">
        <v>61.65</v>
      </c>
      <c r="O1923" t="str">
        <f t="shared" ref="O1923:O1986" si="122">IF(N1923&lt;=20,"0:20",IF(N1923&lt;=40,"21:40",IF(N1923&lt;=60,"41:60",IF(N1923&lt;=80,"61:80","81:100"))))</f>
        <v>61:80</v>
      </c>
      <c r="P1923" t="s">
        <v>35</v>
      </c>
      <c r="Q1923">
        <v>1096.71</v>
      </c>
      <c r="R1923" t="str">
        <f t="shared" ref="R1923:R1986" si="123">IF(F1923&lt;0, "Below 0", IF(F1923&lt;=15, "Low", IF(F1923&lt;=25, "Moderate", "High")))</f>
        <v>High</v>
      </c>
    </row>
    <row r="1924" spans="1:18" x14ac:dyDescent="0.25">
      <c r="A1924">
        <v>2010</v>
      </c>
      <c r="B1924" t="s">
        <v>18</v>
      </c>
      <c r="C1924" t="s">
        <v>19</v>
      </c>
      <c r="D1924" t="s">
        <v>23</v>
      </c>
      <c r="E1924" t="str">
        <f t="shared" si="120"/>
        <v>Winter crops</v>
      </c>
      <c r="F1924">
        <v>31.28</v>
      </c>
      <c r="G1924" s="6">
        <v>2014.5</v>
      </c>
      <c r="H1924" t="str">
        <f t="shared" si="121"/>
        <v>High</v>
      </c>
      <c r="I1924">
        <v>24.46</v>
      </c>
      <c r="J1924">
        <v>1.7549999999999999</v>
      </c>
      <c r="K1924">
        <v>6</v>
      </c>
      <c r="L1924" s="6">
        <v>69.599999999999994</v>
      </c>
      <c r="M1924">
        <v>44.25</v>
      </c>
      <c r="N1924">
        <v>11.49</v>
      </c>
      <c r="O1924" t="str">
        <f t="shared" si="122"/>
        <v>0:20</v>
      </c>
      <c r="P1924" t="s">
        <v>27</v>
      </c>
      <c r="Q1924">
        <v>669.48</v>
      </c>
      <c r="R1924" t="str">
        <f t="shared" si="123"/>
        <v>High</v>
      </c>
    </row>
    <row r="1925" spans="1:18" x14ac:dyDescent="0.25">
      <c r="A1925">
        <v>2003</v>
      </c>
      <c r="B1925" t="s">
        <v>46</v>
      </c>
      <c r="C1925" t="s">
        <v>47</v>
      </c>
      <c r="D1925" t="s">
        <v>52</v>
      </c>
      <c r="E1925" t="str">
        <f t="shared" si="120"/>
        <v>Winter crops</v>
      </c>
      <c r="F1925">
        <v>31.67</v>
      </c>
      <c r="G1925" s="6">
        <v>1729.6</v>
      </c>
      <c r="H1925" t="str">
        <f t="shared" si="121"/>
        <v>Medium</v>
      </c>
      <c r="I1925">
        <v>16.28</v>
      </c>
      <c r="J1925">
        <v>2.3849999999999998</v>
      </c>
      <c r="K1925">
        <v>9</v>
      </c>
      <c r="L1925" s="6">
        <v>36.28</v>
      </c>
      <c r="M1925">
        <v>47.56</v>
      </c>
      <c r="N1925">
        <v>77.03</v>
      </c>
      <c r="O1925" t="str">
        <f t="shared" si="122"/>
        <v>61:80</v>
      </c>
      <c r="P1925" t="s">
        <v>27</v>
      </c>
      <c r="Q1925">
        <v>422.59</v>
      </c>
      <c r="R1925" t="str">
        <f t="shared" si="123"/>
        <v>High</v>
      </c>
    </row>
    <row r="1926" spans="1:18" x14ac:dyDescent="0.25">
      <c r="A1926">
        <v>2019</v>
      </c>
      <c r="B1926" t="s">
        <v>14</v>
      </c>
      <c r="C1926" t="s">
        <v>15</v>
      </c>
      <c r="D1926" t="s">
        <v>43</v>
      </c>
      <c r="E1926" t="str">
        <f t="shared" si="120"/>
        <v>Winter crops</v>
      </c>
      <c r="F1926">
        <v>18.13</v>
      </c>
      <c r="G1926" s="6">
        <v>968.39</v>
      </c>
      <c r="H1926" t="str">
        <f t="shared" si="121"/>
        <v>Low</v>
      </c>
      <c r="I1926">
        <v>25.26</v>
      </c>
      <c r="J1926">
        <v>2.097</v>
      </c>
      <c r="K1926">
        <v>7</v>
      </c>
      <c r="L1926" s="6">
        <v>26.57</v>
      </c>
      <c r="M1926">
        <v>49.09</v>
      </c>
      <c r="N1926">
        <v>77.13</v>
      </c>
      <c r="O1926" t="str">
        <f t="shared" si="122"/>
        <v>61:80</v>
      </c>
      <c r="P1926" t="s">
        <v>27</v>
      </c>
      <c r="Q1926">
        <v>744.7</v>
      </c>
      <c r="R1926" t="str">
        <f t="shared" si="123"/>
        <v>Moderate</v>
      </c>
    </row>
    <row r="1927" spans="1:18" x14ac:dyDescent="0.25">
      <c r="A1927">
        <v>2002</v>
      </c>
      <c r="B1927" t="s">
        <v>41</v>
      </c>
      <c r="C1927" t="s">
        <v>71</v>
      </c>
      <c r="D1927" t="s">
        <v>52</v>
      </c>
      <c r="E1927" t="str">
        <f t="shared" si="120"/>
        <v>Winter crops</v>
      </c>
      <c r="F1927">
        <v>3.41</v>
      </c>
      <c r="G1927" s="6">
        <v>2766.9</v>
      </c>
      <c r="H1927" t="str">
        <f t="shared" si="121"/>
        <v>High</v>
      </c>
      <c r="I1927">
        <v>16.2</v>
      </c>
      <c r="J1927">
        <v>1.575</v>
      </c>
      <c r="K1927">
        <v>4</v>
      </c>
      <c r="L1927" s="6">
        <v>61.54</v>
      </c>
      <c r="M1927">
        <v>35.450000000000003</v>
      </c>
      <c r="N1927">
        <v>96.08</v>
      </c>
      <c r="O1927" t="str">
        <f t="shared" si="122"/>
        <v>81:100</v>
      </c>
      <c r="P1927" t="s">
        <v>17</v>
      </c>
      <c r="Q1927">
        <v>206.63</v>
      </c>
      <c r="R1927" t="str">
        <f t="shared" si="123"/>
        <v>Low</v>
      </c>
    </row>
    <row r="1928" spans="1:18" x14ac:dyDescent="0.25">
      <c r="A1928">
        <v>2017</v>
      </c>
      <c r="B1928" t="s">
        <v>24</v>
      </c>
      <c r="C1928" t="s">
        <v>57</v>
      </c>
      <c r="D1928" t="s">
        <v>43</v>
      </c>
      <c r="E1928" t="str">
        <f t="shared" si="120"/>
        <v>Winter crops</v>
      </c>
      <c r="F1928">
        <v>27.06</v>
      </c>
      <c r="G1928" s="6">
        <v>1933.01</v>
      </c>
      <c r="H1928" t="str">
        <f t="shared" si="121"/>
        <v>Medium</v>
      </c>
      <c r="I1928">
        <v>6.91</v>
      </c>
      <c r="J1928">
        <v>1.38</v>
      </c>
      <c r="K1928">
        <v>2</v>
      </c>
      <c r="L1928" s="6">
        <v>47.11</v>
      </c>
      <c r="M1928">
        <v>25.38</v>
      </c>
      <c r="N1928">
        <v>38.56</v>
      </c>
      <c r="O1928" t="str">
        <f t="shared" si="122"/>
        <v>21:40</v>
      </c>
      <c r="P1928" t="s">
        <v>17</v>
      </c>
      <c r="Q1928">
        <v>243.09</v>
      </c>
      <c r="R1928" t="str">
        <f t="shared" si="123"/>
        <v>High</v>
      </c>
    </row>
    <row r="1929" spans="1:18" x14ac:dyDescent="0.25">
      <c r="A1929">
        <v>1993</v>
      </c>
      <c r="B1929" t="s">
        <v>30</v>
      </c>
      <c r="C1929" t="s">
        <v>66</v>
      </c>
      <c r="D1929" t="s">
        <v>49</v>
      </c>
      <c r="E1929" t="str">
        <f t="shared" si="120"/>
        <v>Summer crops</v>
      </c>
      <c r="F1929">
        <v>24.43</v>
      </c>
      <c r="G1929" s="6">
        <v>2386.4499999999998</v>
      </c>
      <c r="H1929" t="str">
        <f t="shared" si="121"/>
        <v>High</v>
      </c>
      <c r="I1929">
        <v>12.73</v>
      </c>
      <c r="J1929">
        <v>3.75</v>
      </c>
      <c r="K1929">
        <v>10</v>
      </c>
      <c r="L1929" s="6">
        <v>54.82</v>
      </c>
      <c r="M1929">
        <v>16.61</v>
      </c>
      <c r="N1929">
        <v>84.88</v>
      </c>
      <c r="O1929" t="str">
        <f t="shared" si="122"/>
        <v>81:100</v>
      </c>
      <c r="P1929" t="s">
        <v>17</v>
      </c>
      <c r="Q1929">
        <v>971.43</v>
      </c>
      <c r="R1929" t="str">
        <f t="shared" si="123"/>
        <v>Moderate</v>
      </c>
    </row>
    <row r="1930" spans="1:18" x14ac:dyDescent="0.25">
      <c r="A1930">
        <v>2009</v>
      </c>
      <c r="B1930" t="s">
        <v>30</v>
      </c>
      <c r="C1930" t="s">
        <v>56</v>
      </c>
      <c r="D1930" t="s">
        <v>29</v>
      </c>
      <c r="E1930" t="str">
        <f t="shared" si="120"/>
        <v>Summer crops</v>
      </c>
      <c r="F1930">
        <v>-3.49</v>
      </c>
      <c r="G1930" s="6">
        <v>830.22</v>
      </c>
      <c r="H1930" t="str">
        <f t="shared" si="121"/>
        <v>Low</v>
      </c>
      <c r="I1930">
        <v>11.56</v>
      </c>
      <c r="J1930">
        <v>2.89</v>
      </c>
      <c r="K1930">
        <v>5</v>
      </c>
      <c r="L1930" s="6">
        <v>32.74</v>
      </c>
      <c r="M1930">
        <v>14.04</v>
      </c>
      <c r="N1930">
        <v>77.14</v>
      </c>
      <c r="O1930" t="str">
        <f t="shared" si="122"/>
        <v>61:80</v>
      </c>
      <c r="P1930" t="s">
        <v>39</v>
      </c>
      <c r="Q1930">
        <v>364.53</v>
      </c>
      <c r="R1930" t="str">
        <f t="shared" si="123"/>
        <v>Below 0</v>
      </c>
    </row>
    <row r="1931" spans="1:18" x14ac:dyDescent="0.25">
      <c r="A1931">
        <v>2002</v>
      </c>
      <c r="B1931" t="s">
        <v>24</v>
      </c>
      <c r="C1931" t="s">
        <v>59</v>
      </c>
      <c r="D1931" t="s">
        <v>38</v>
      </c>
      <c r="E1931" t="str">
        <f t="shared" si="120"/>
        <v>Summer crops</v>
      </c>
      <c r="F1931">
        <v>10.4</v>
      </c>
      <c r="G1931" s="6">
        <v>2688.7</v>
      </c>
      <c r="H1931" t="str">
        <f t="shared" si="121"/>
        <v>High</v>
      </c>
      <c r="I1931">
        <v>14.69</v>
      </c>
      <c r="J1931">
        <v>3</v>
      </c>
      <c r="K1931">
        <v>4</v>
      </c>
      <c r="L1931" s="6">
        <v>61.76</v>
      </c>
      <c r="M1931">
        <v>39.75</v>
      </c>
      <c r="N1931">
        <v>74.73</v>
      </c>
      <c r="O1931" t="str">
        <f t="shared" si="122"/>
        <v>61:80</v>
      </c>
      <c r="P1931" t="s">
        <v>39</v>
      </c>
      <c r="Q1931">
        <v>1471.49</v>
      </c>
      <c r="R1931" t="str">
        <f t="shared" si="123"/>
        <v>Low</v>
      </c>
    </row>
    <row r="1932" spans="1:18" x14ac:dyDescent="0.25">
      <c r="A1932">
        <v>2019</v>
      </c>
      <c r="B1932" t="s">
        <v>24</v>
      </c>
      <c r="C1932" t="s">
        <v>72</v>
      </c>
      <c r="D1932" t="s">
        <v>52</v>
      </c>
      <c r="E1932" t="str">
        <f t="shared" si="120"/>
        <v>Winter crops</v>
      </c>
      <c r="F1932">
        <v>-0.85</v>
      </c>
      <c r="G1932" s="6">
        <v>416.17</v>
      </c>
      <c r="H1932" t="str">
        <f t="shared" si="121"/>
        <v>Low</v>
      </c>
      <c r="I1932">
        <v>24.97</v>
      </c>
      <c r="J1932">
        <v>0.86399999999999999</v>
      </c>
      <c r="K1932">
        <v>3</v>
      </c>
      <c r="L1932" s="6">
        <v>46.42</v>
      </c>
      <c r="M1932">
        <v>29.55</v>
      </c>
      <c r="N1932">
        <v>69.069999999999993</v>
      </c>
      <c r="O1932" t="str">
        <f t="shared" si="122"/>
        <v>61:80</v>
      </c>
      <c r="P1932" t="s">
        <v>20</v>
      </c>
      <c r="Q1932">
        <v>125.79</v>
      </c>
      <c r="R1932" t="str">
        <f t="shared" si="123"/>
        <v>Below 0</v>
      </c>
    </row>
    <row r="1933" spans="1:18" x14ac:dyDescent="0.25">
      <c r="A1933">
        <v>2014</v>
      </c>
      <c r="B1933" t="s">
        <v>32</v>
      </c>
      <c r="C1933" t="s">
        <v>61</v>
      </c>
      <c r="D1933" t="s">
        <v>26</v>
      </c>
      <c r="E1933" t="str">
        <f t="shared" si="120"/>
        <v>Summer crops</v>
      </c>
      <c r="F1933">
        <v>15.03</v>
      </c>
      <c r="G1933" s="6">
        <v>1392.25</v>
      </c>
      <c r="H1933" t="str">
        <f t="shared" si="121"/>
        <v>Medium</v>
      </c>
      <c r="I1933">
        <v>20.66</v>
      </c>
      <c r="J1933">
        <v>2.7269999999999999</v>
      </c>
      <c r="K1933">
        <v>0</v>
      </c>
      <c r="L1933" s="6">
        <v>63.19</v>
      </c>
      <c r="M1933">
        <v>42.08</v>
      </c>
      <c r="N1933">
        <v>74.260000000000005</v>
      </c>
      <c r="O1933" t="str">
        <f t="shared" si="122"/>
        <v>61:80</v>
      </c>
      <c r="P1933" t="s">
        <v>27</v>
      </c>
      <c r="Q1933">
        <v>425.99</v>
      </c>
      <c r="R1933" t="str">
        <f t="shared" si="123"/>
        <v>Moderate</v>
      </c>
    </row>
    <row r="1934" spans="1:18" x14ac:dyDescent="0.25">
      <c r="A1934">
        <v>2023</v>
      </c>
      <c r="B1934" t="s">
        <v>41</v>
      </c>
      <c r="C1934" t="s">
        <v>71</v>
      </c>
      <c r="D1934" t="s">
        <v>34</v>
      </c>
      <c r="E1934" t="str">
        <f t="shared" si="120"/>
        <v>Winter crops</v>
      </c>
      <c r="F1934">
        <v>6.89</v>
      </c>
      <c r="G1934" s="6">
        <v>404.77</v>
      </c>
      <c r="H1934" t="str">
        <f t="shared" si="121"/>
        <v>Low</v>
      </c>
      <c r="I1934">
        <v>13.4</v>
      </c>
      <c r="J1934">
        <v>2.4750000000000001</v>
      </c>
      <c r="K1934">
        <v>7</v>
      </c>
      <c r="L1934" s="6">
        <v>29.15</v>
      </c>
      <c r="M1934">
        <v>17.239999999999998</v>
      </c>
      <c r="N1934">
        <v>15.93</v>
      </c>
      <c r="O1934" t="str">
        <f t="shared" si="122"/>
        <v>0:20</v>
      </c>
      <c r="P1934" t="s">
        <v>20</v>
      </c>
      <c r="Q1934">
        <v>279.29000000000002</v>
      </c>
      <c r="R1934" t="str">
        <f t="shared" si="123"/>
        <v>Low</v>
      </c>
    </row>
    <row r="1935" spans="1:18" x14ac:dyDescent="0.25">
      <c r="A1935">
        <v>1990</v>
      </c>
      <c r="B1935" t="s">
        <v>41</v>
      </c>
      <c r="C1935" t="s">
        <v>42</v>
      </c>
      <c r="D1935" t="s">
        <v>49</v>
      </c>
      <c r="E1935" t="str">
        <f t="shared" si="120"/>
        <v>Summer crops</v>
      </c>
      <c r="F1935">
        <v>2.91</v>
      </c>
      <c r="G1935" s="6">
        <v>1948.44</v>
      </c>
      <c r="H1935" t="str">
        <f t="shared" si="121"/>
        <v>Medium</v>
      </c>
      <c r="I1935">
        <v>6.38</v>
      </c>
      <c r="J1935">
        <v>1.54</v>
      </c>
      <c r="K1935">
        <v>8</v>
      </c>
      <c r="L1935" s="6">
        <v>63.13</v>
      </c>
      <c r="M1935">
        <v>20.67</v>
      </c>
      <c r="N1935">
        <v>4.22</v>
      </c>
      <c r="O1935" t="str">
        <f t="shared" si="122"/>
        <v>0:20</v>
      </c>
      <c r="P1935" t="s">
        <v>27</v>
      </c>
      <c r="Q1935">
        <v>490.29</v>
      </c>
      <c r="R1935" t="str">
        <f t="shared" si="123"/>
        <v>Low</v>
      </c>
    </row>
    <row r="1936" spans="1:18" x14ac:dyDescent="0.25">
      <c r="A1936">
        <v>2017</v>
      </c>
      <c r="B1936" t="s">
        <v>30</v>
      </c>
      <c r="C1936" t="s">
        <v>66</v>
      </c>
      <c r="D1936" t="s">
        <v>49</v>
      </c>
      <c r="E1936" t="str">
        <f t="shared" si="120"/>
        <v>Summer crops</v>
      </c>
      <c r="F1936">
        <v>32.549999999999997</v>
      </c>
      <c r="G1936" s="6">
        <v>1518.09</v>
      </c>
      <c r="H1936" t="str">
        <f t="shared" si="121"/>
        <v>Medium</v>
      </c>
      <c r="I1936">
        <v>14.75</v>
      </c>
      <c r="J1936">
        <v>3.35</v>
      </c>
      <c r="K1936">
        <v>6</v>
      </c>
      <c r="L1936" s="6">
        <v>69.819999999999993</v>
      </c>
      <c r="M1936">
        <v>49.77</v>
      </c>
      <c r="N1936">
        <v>27.39</v>
      </c>
      <c r="O1936" t="str">
        <f t="shared" si="122"/>
        <v>21:40</v>
      </c>
      <c r="P1936" t="s">
        <v>39</v>
      </c>
      <c r="Q1936">
        <v>1358.86</v>
      </c>
      <c r="R1936" t="str">
        <f t="shared" si="123"/>
        <v>High</v>
      </c>
    </row>
    <row r="1937" spans="1:18" x14ac:dyDescent="0.25">
      <c r="A1937">
        <v>2008</v>
      </c>
      <c r="B1937" t="s">
        <v>36</v>
      </c>
      <c r="C1937" t="s">
        <v>37</v>
      </c>
      <c r="D1937" t="s">
        <v>48</v>
      </c>
      <c r="E1937" t="str">
        <f t="shared" si="120"/>
        <v>Summer crops</v>
      </c>
      <c r="F1937">
        <v>17.760000000000002</v>
      </c>
      <c r="G1937" s="6">
        <v>2177.6</v>
      </c>
      <c r="H1937" t="str">
        <f t="shared" si="121"/>
        <v>High</v>
      </c>
      <c r="I1937">
        <v>4.3600000000000003</v>
      </c>
      <c r="J1937">
        <v>3.68</v>
      </c>
      <c r="K1937">
        <v>9</v>
      </c>
      <c r="L1937" s="6">
        <v>57.14</v>
      </c>
      <c r="M1937">
        <v>1.68</v>
      </c>
      <c r="N1937">
        <v>57.85</v>
      </c>
      <c r="O1937" t="str">
        <f t="shared" si="122"/>
        <v>41:60</v>
      </c>
      <c r="P1937" t="s">
        <v>35</v>
      </c>
      <c r="Q1937">
        <v>1567.39</v>
      </c>
      <c r="R1937" t="str">
        <f t="shared" si="123"/>
        <v>Moderate</v>
      </c>
    </row>
    <row r="1938" spans="1:18" x14ac:dyDescent="0.25">
      <c r="A1938">
        <v>1998</v>
      </c>
      <c r="B1938" t="s">
        <v>46</v>
      </c>
      <c r="C1938" t="s">
        <v>47</v>
      </c>
      <c r="D1938" t="s">
        <v>52</v>
      </c>
      <c r="E1938" t="str">
        <f t="shared" si="120"/>
        <v>Winter crops</v>
      </c>
      <c r="F1938">
        <v>6.55</v>
      </c>
      <c r="G1938" s="6">
        <v>771.22</v>
      </c>
      <c r="H1938" t="str">
        <f t="shared" si="121"/>
        <v>Low</v>
      </c>
      <c r="I1938">
        <v>6.89</v>
      </c>
      <c r="J1938">
        <v>2.13</v>
      </c>
      <c r="K1938">
        <v>0</v>
      </c>
      <c r="L1938" s="6">
        <v>76.06</v>
      </c>
      <c r="M1938">
        <v>31.1</v>
      </c>
      <c r="N1938">
        <v>55.51</v>
      </c>
      <c r="O1938" t="str">
        <f t="shared" si="122"/>
        <v>41:60</v>
      </c>
      <c r="P1938" t="s">
        <v>20</v>
      </c>
      <c r="Q1938">
        <v>793.34</v>
      </c>
      <c r="R1938" t="str">
        <f t="shared" si="123"/>
        <v>Low</v>
      </c>
    </row>
    <row r="1939" spans="1:18" x14ac:dyDescent="0.25">
      <c r="A1939">
        <v>2022</v>
      </c>
      <c r="B1939" t="s">
        <v>36</v>
      </c>
      <c r="C1939" t="s">
        <v>70</v>
      </c>
      <c r="D1939" t="s">
        <v>34</v>
      </c>
      <c r="E1939" t="str">
        <f t="shared" si="120"/>
        <v>Winter crops</v>
      </c>
      <c r="F1939">
        <v>-3.86</v>
      </c>
      <c r="G1939" s="6">
        <v>1958.5</v>
      </c>
      <c r="H1939" t="str">
        <f t="shared" si="121"/>
        <v>Medium</v>
      </c>
      <c r="I1939">
        <v>7.23</v>
      </c>
      <c r="J1939">
        <v>1.04</v>
      </c>
      <c r="K1939">
        <v>8</v>
      </c>
      <c r="L1939" s="6">
        <v>21.93</v>
      </c>
      <c r="M1939">
        <v>23.32</v>
      </c>
      <c r="N1939">
        <v>52.22</v>
      </c>
      <c r="O1939" t="str">
        <f t="shared" si="122"/>
        <v>41:60</v>
      </c>
      <c r="P1939" t="s">
        <v>35</v>
      </c>
      <c r="Q1939">
        <v>432.2</v>
      </c>
      <c r="R1939" t="str">
        <f t="shared" si="123"/>
        <v>Below 0</v>
      </c>
    </row>
    <row r="1940" spans="1:18" x14ac:dyDescent="0.25">
      <c r="A1940">
        <v>1995</v>
      </c>
      <c r="B1940" t="s">
        <v>21</v>
      </c>
      <c r="C1940" t="s">
        <v>65</v>
      </c>
      <c r="D1940" t="s">
        <v>26</v>
      </c>
      <c r="E1940" t="str">
        <f t="shared" si="120"/>
        <v>Summer crops</v>
      </c>
      <c r="F1940">
        <v>30.11</v>
      </c>
      <c r="G1940" s="6">
        <v>1216.81</v>
      </c>
      <c r="H1940" t="str">
        <f t="shared" si="121"/>
        <v>Medium</v>
      </c>
      <c r="I1940">
        <v>26.02</v>
      </c>
      <c r="J1940">
        <v>2.9790000000000001</v>
      </c>
      <c r="K1940">
        <v>10</v>
      </c>
      <c r="L1940" s="6">
        <v>85.92</v>
      </c>
      <c r="M1940">
        <v>12.84</v>
      </c>
      <c r="N1940">
        <v>62.17</v>
      </c>
      <c r="O1940" t="str">
        <f t="shared" si="122"/>
        <v>61:80</v>
      </c>
      <c r="P1940" t="s">
        <v>35</v>
      </c>
      <c r="Q1940">
        <v>511.42</v>
      </c>
      <c r="R1940" t="str">
        <f t="shared" si="123"/>
        <v>High</v>
      </c>
    </row>
    <row r="1941" spans="1:18" x14ac:dyDescent="0.25">
      <c r="A1941">
        <v>1998</v>
      </c>
      <c r="B1941" t="s">
        <v>46</v>
      </c>
      <c r="C1941" t="s">
        <v>63</v>
      </c>
      <c r="D1941" t="s">
        <v>16</v>
      </c>
      <c r="E1941" t="str">
        <f t="shared" si="120"/>
        <v>Summer crops</v>
      </c>
      <c r="F1941">
        <v>21.25</v>
      </c>
      <c r="G1941" s="6">
        <v>1853.54</v>
      </c>
      <c r="H1941" t="str">
        <f t="shared" si="121"/>
        <v>Medium</v>
      </c>
      <c r="I1941">
        <v>9.9700000000000006</v>
      </c>
      <c r="J1941">
        <v>1.97</v>
      </c>
      <c r="K1941">
        <v>9</v>
      </c>
      <c r="L1941" s="6">
        <v>25.32</v>
      </c>
      <c r="M1941">
        <v>39.54</v>
      </c>
      <c r="N1941">
        <v>9.66</v>
      </c>
      <c r="O1941" t="str">
        <f t="shared" si="122"/>
        <v>0:20</v>
      </c>
      <c r="P1941" t="s">
        <v>20</v>
      </c>
      <c r="Q1941">
        <v>854.67</v>
      </c>
      <c r="R1941" t="str">
        <f t="shared" si="123"/>
        <v>Moderate</v>
      </c>
    </row>
    <row r="1942" spans="1:18" x14ac:dyDescent="0.25">
      <c r="A1942">
        <v>2012</v>
      </c>
      <c r="B1942" t="s">
        <v>24</v>
      </c>
      <c r="C1942" t="s">
        <v>25</v>
      </c>
      <c r="D1942" t="s">
        <v>34</v>
      </c>
      <c r="E1942" t="str">
        <f t="shared" si="120"/>
        <v>Winter crops</v>
      </c>
      <c r="F1942">
        <v>-0.88</v>
      </c>
      <c r="G1942" s="6">
        <v>2432.6999999999998</v>
      </c>
      <c r="H1942" t="str">
        <f t="shared" si="121"/>
        <v>High</v>
      </c>
      <c r="I1942">
        <v>9.7899999999999991</v>
      </c>
      <c r="J1942">
        <v>0.75</v>
      </c>
      <c r="K1942">
        <v>9</v>
      </c>
      <c r="L1942" s="6">
        <v>61.29</v>
      </c>
      <c r="M1942">
        <v>46.88</v>
      </c>
      <c r="N1942">
        <v>39.53</v>
      </c>
      <c r="O1942" t="str">
        <f t="shared" si="122"/>
        <v>21:40</v>
      </c>
      <c r="P1942" t="s">
        <v>20</v>
      </c>
      <c r="Q1942">
        <v>197.76</v>
      </c>
      <c r="R1942" t="str">
        <f t="shared" si="123"/>
        <v>Below 0</v>
      </c>
    </row>
    <row r="1943" spans="1:18" x14ac:dyDescent="0.25">
      <c r="A1943">
        <v>1997</v>
      </c>
      <c r="B1943" t="s">
        <v>24</v>
      </c>
      <c r="C1943" t="s">
        <v>25</v>
      </c>
      <c r="D1943" t="s">
        <v>43</v>
      </c>
      <c r="E1943" t="str">
        <f t="shared" si="120"/>
        <v>Winter crops</v>
      </c>
      <c r="F1943">
        <v>5.16</v>
      </c>
      <c r="G1943" s="6">
        <v>2325.27</v>
      </c>
      <c r="H1943" t="str">
        <f t="shared" si="121"/>
        <v>High</v>
      </c>
      <c r="I1943">
        <v>21.93</v>
      </c>
      <c r="J1943">
        <v>0.504</v>
      </c>
      <c r="K1943">
        <v>9</v>
      </c>
      <c r="L1943" s="6">
        <v>89.68</v>
      </c>
      <c r="M1943">
        <v>39.47</v>
      </c>
      <c r="N1943">
        <v>6.23</v>
      </c>
      <c r="O1943" t="str">
        <f t="shared" si="122"/>
        <v>0:20</v>
      </c>
      <c r="P1943" t="s">
        <v>27</v>
      </c>
      <c r="Q1943">
        <v>100.18</v>
      </c>
      <c r="R1943" t="str">
        <f t="shared" si="123"/>
        <v>Low</v>
      </c>
    </row>
    <row r="1944" spans="1:18" x14ac:dyDescent="0.25">
      <c r="A1944">
        <v>2023</v>
      </c>
      <c r="B1944" t="s">
        <v>46</v>
      </c>
      <c r="C1944" t="s">
        <v>47</v>
      </c>
      <c r="D1944" t="s">
        <v>16</v>
      </c>
      <c r="E1944" t="str">
        <f t="shared" si="120"/>
        <v>Summer crops</v>
      </c>
      <c r="F1944">
        <v>33.86</v>
      </c>
      <c r="G1944" s="6">
        <v>1782.62</v>
      </c>
      <c r="H1944" t="str">
        <f t="shared" si="121"/>
        <v>Medium</v>
      </c>
      <c r="I1944">
        <v>12.75</v>
      </c>
      <c r="J1944">
        <v>1.84</v>
      </c>
      <c r="K1944">
        <v>2</v>
      </c>
      <c r="L1944" s="6">
        <v>87.34</v>
      </c>
      <c r="M1944">
        <v>18.489999999999998</v>
      </c>
      <c r="N1944">
        <v>75.59</v>
      </c>
      <c r="O1944" t="str">
        <f t="shared" si="122"/>
        <v>61:80</v>
      </c>
      <c r="P1944" t="s">
        <v>35</v>
      </c>
      <c r="Q1944">
        <v>658.75</v>
      </c>
      <c r="R1944" t="str">
        <f t="shared" si="123"/>
        <v>High</v>
      </c>
    </row>
    <row r="1945" spans="1:18" x14ac:dyDescent="0.25">
      <c r="A1945">
        <v>2006</v>
      </c>
      <c r="B1945" t="s">
        <v>32</v>
      </c>
      <c r="C1945" t="s">
        <v>69</v>
      </c>
      <c r="D1945" t="s">
        <v>52</v>
      </c>
      <c r="E1945" t="str">
        <f t="shared" si="120"/>
        <v>Winter crops</v>
      </c>
      <c r="F1945">
        <v>33.549999999999997</v>
      </c>
      <c r="G1945" s="6">
        <v>697.33</v>
      </c>
      <c r="H1945" t="str">
        <f t="shared" si="121"/>
        <v>Low</v>
      </c>
      <c r="I1945">
        <v>6.91</v>
      </c>
      <c r="J1945">
        <v>2.68</v>
      </c>
      <c r="K1945">
        <v>0</v>
      </c>
      <c r="L1945" s="6">
        <v>49.73</v>
      </c>
      <c r="M1945">
        <v>43.04</v>
      </c>
      <c r="N1945">
        <v>76.13</v>
      </c>
      <c r="O1945" t="str">
        <f t="shared" si="122"/>
        <v>61:80</v>
      </c>
      <c r="P1945" t="s">
        <v>20</v>
      </c>
      <c r="Q1945">
        <v>339.82</v>
      </c>
      <c r="R1945" t="str">
        <f t="shared" si="123"/>
        <v>High</v>
      </c>
    </row>
    <row r="1946" spans="1:18" x14ac:dyDescent="0.25">
      <c r="A1946">
        <v>2008</v>
      </c>
      <c r="B1946" t="s">
        <v>46</v>
      </c>
      <c r="C1946" t="s">
        <v>63</v>
      </c>
      <c r="D1946" t="s">
        <v>23</v>
      </c>
      <c r="E1946" t="str">
        <f t="shared" si="120"/>
        <v>Winter crops</v>
      </c>
      <c r="F1946">
        <v>20.350000000000001</v>
      </c>
      <c r="G1946" s="6">
        <v>2420.0500000000002</v>
      </c>
      <c r="H1946" t="str">
        <f t="shared" si="121"/>
        <v>High</v>
      </c>
      <c r="I1946">
        <v>0.59</v>
      </c>
      <c r="J1946">
        <v>3.57</v>
      </c>
      <c r="K1946">
        <v>4</v>
      </c>
      <c r="L1946" s="6">
        <v>21.12</v>
      </c>
      <c r="M1946">
        <v>40.44</v>
      </c>
      <c r="N1946">
        <v>47.78</v>
      </c>
      <c r="O1946" t="str">
        <f t="shared" si="122"/>
        <v>41:60</v>
      </c>
      <c r="P1946" t="s">
        <v>20</v>
      </c>
      <c r="Q1946">
        <v>871.41</v>
      </c>
      <c r="R1946" t="str">
        <f t="shared" si="123"/>
        <v>Moderate</v>
      </c>
    </row>
    <row r="1947" spans="1:18" x14ac:dyDescent="0.25">
      <c r="A1947">
        <v>1994</v>
      </c>
      <c r="B1947" t="s">
        <v>18</v>
      </c>
      <c r="C1947" t="s">
        <v>60</v>
      </c>
      <c r="D1947" t="s">
        <v>52</v>
      </c>
      <c r="E1947" t="str">
        <f t="shared" si="120"/>
        <v>Winter crops</v>
      </c>
      <c r="F1947">
        <v>32.83</v>
      </c>
      <c r="G1947" s="6">
        <v>371.54</v>
      </c>
      <c r="H1947" t="str">
        <f t="shared" si="121"/>
        <v>Low</v>
      </c>
      <c r="I1947">
        <v>22.85</v>
      </c>
      <c r="J1947">
        <v>2.2410000000000001</v>
      </c>
      <c r="K1947">
        <v>5</v>
      </c>
      <c r="L1947" s="6">
        <v>89.77</v>
      </c>
      <c r="M1947">
        <v>13.4</v>
      </c>
      <c r="N1947">
        <v>84.9</v>
      </c>
      <c r="O1947" t="str">
        <f t="shared" si="122"/>
        <v>81:100</v>
      </c>
      <c r="P1947" t="s">
        <v>35</v>
      </c>
      <c r="Q1947">
        <v>802.43</v>
      </c>
      <c r="R1947" t="str">
        <f t="shared" si="123"/>
        <v>High</v>
      </c>
    </row>
    <row r="1948" spans="1:18" x14ac:dyDescent="0.25">
      <c r="A1948">
        <v>2011</v>
      </c>
      <c r="B1948" t="s">
        <v>30</v>
      </c>
      <c r="C1948" t="s">
        <v>31</v>
      </c>
      <c r="D1948" t="s">
        <v>48</v>
      </c>
      <c r="E1948" t="str">
        <f t="shared" si="120"/>
        <v>Summer crops</v>
      </c>
      <c r="F1948">
        <v>18.059999999999999</v>
      </c>
      <c r="G1948" s="6">
        <v>912.32</v>
      </c>
      <c r="H1948" t="str">
        <f t="shared" si="121"/>
        <v>Low</v>
      </c>
      <c r="I1948">
        <v>3.33</v>
      </c>
      <c r="J1948">
        <v>3.5</v>
      </c>
      <c r="K1948">
        <v>3</v>
      </c>
      <c r="L1948" s="6">
        <v>20.59</v>
      </c>
      <c r="M1948">
        <v>29.75</v>
      </c>
      <c r="N1948">
        <v>61.5</v>
      </c>
      <c r="O1948" t="str">
        <f t="shared" si="122"/>
        <v>61:80</v>
      </c>
      <c r="P1948" t="s">
        <v>27</v>
      </c>
      <c r="Q1948">
        <v>1024.2</v>
      </c>
      <c r="R1948" t="str">
        <f t="shared" si="123"/>
        <v>Moderate</v>
      </c>
    </row>
    <row r="1949" spans="1:18" x14ac:dyDescent="0.25">
      <c r="A1949">
        <v>2014</v>
      </c>
      <c r="B1949" t="s">
        <v>18</v>
      </c>
      <c r="C1949" t="s">
        <v>19</v>
      </c>
      <c r="D1949" t="s">
        <v>43</v>
      </c>
      <c r="E1949" t="str">
        <f t="shared" si="120"/>
        <v>Winter crops</v>
      </c>
      <c r="F1949">
        <v>26.49</v>
      </c>
      <c r="G1949" s="6">
        <v>2455.91</v>
      </c>
      <c r="H1949" t="str">
        <f t="shared" si="121"/>
        <v>High</v>
      </c>
      <c r="I1949">
        <v>17.420000000000002</v>
      </c>
      <c r="J1949">
        <v>2.367</v>
      </c>
      <c r="K1949">
        <v>8</v>
      </c>
      <c r="L1949" s="6">
        <v>23.98</v>
      </c>
      <c r="M1949">
        <v>24.91</v>
      </c>
      <c r="N1949">
        <v>30.22</v>
      </c>
      <c r="O1949" t="str">
        <f t="shared" si="122"/>
        <v>21:40</v>
      </c>
      <c r="P1949" t="s">
        <v>17</v>
      </c>
      <c r="Q1949">
        <v>418.94</v>
      </c>
      <c r="R1949" t="str">
        <f t="shared" si="123"/>
        <v>High</v>
      </c>
    </row>
    <row r="1950" spans="1:18" x14ac:dyDescent="0.25">
      <c r="A1950">
        <v>2024</v>
      </c>
      <c r="B1950" t="s">
        <v>24</v>
      </c>
      <c r="C1950" t="s">
        <v>59</v>
      </c>
      <c r="D1950" t="s">
        <v>16</v>
      </c>
      <c r="E1950" t="str">
        <f t="shared" si="120"/>
        <v>Summer crops</v>
      </c>
      <c r="F1950">
        <v>24.75</v>
      </c>
      <c r="G1950" s="6">
        <v>1666.15</v>
      </c>
      <c r="H1950" t="str">
        <f t="shared" si="121"/>
        <v>Medium</v>
      </c>
      <c r="I1950">
        <v>19.010000000000002</v>
      </c>
      <c r="J1950">
        <v>1.377</v>
      </c>
      <c r="K1950">
        <v>10</v>
      </c>
      <c r="L1950" s="6">
        <v>62.25</v>
      </c>
      <c r="M1950">
        <v>30.28</v>
      </c>
      <c r="N1950">
        <v>46.92</v>
      </c>
      <c r="O1950" t="str">
        <f t="shared" si="122"/>
        <v>41:60</v>
      </c>
      <c r="P1950" t="s">
        <v>39</v>
      </c>
      <c r="Q1950">
        <v>232.83</v>
      </c>
      <c r="R1950" t="str">
        <f t="shared" si="123"/>
        <v>Moderate</v>
      </c>
    </row>
    <row r="1951" spans="1:18" x14ac:dyDescent="0.25">
      <c r="A1951">
        <v>2004</v>
      </c>
      <c r="B1951" t="s">
        <v>46</v>
      </c>
      <c r="C1951" t="s">
        <v>47</v>
      </c>
      <c r="D1951" t="s">
        <v>52</v>
      </c>
      <c r="E1951" t="str">
        <f t="shared" si="120"/>
        <v>Winter crops</v>
      </c>
      <c r="F1951">
        <v>3.26</v>
      </c>
      <c r="G1951" s="6">
        <v>1825.52</v>
      </c>
      <c r="H1951" t="str">
        <f t="shared" si="121"/>
        <v>Medium</v>
      </c>
      <c r="I1951">
        <v>3.86</v>
      </c>
      <c r="J1951">
        <v>2.64</v>
      </c>
      <c r="K1951">
        <v>5</v>
      </c>
      <c r="L1951" s="6">
        <v>78.02</v>
      </c>
      <c r="M1951">
        <v>21.65</v>
      </c>
      <c r="N1951">
        <v>91.83</v>
      </c>
      <c r="O1951" t="str">
        <f t="shared" si="122"/>
        <v>81:100</v>
      </c>
      <c r="P1951" t="s">
        <v>39</v>
      </c>
      <c r="Q1951">
        <v>1234.45</v>
      </c>
      <c r="R1951" t="str">
        <f t="shared" si="123"/>
        <v>Low</v>
      </c>
    </row>
    <row r="1952" spans="1:18" x14ac:dyDescent="0.25">
      <c r="A1952">
        <v>2023</v>
      </c>
      <c r="B1952" t="s">
        <v>24</v>
      </c>
      <c r="C1952" t="s">
        <v>72</v>
      </c>
      <c r="D1952" t="s">
        <v>43</v>
      </c>
      <c r="E1952" t="str">
        <f t="shared" si="120"/>
        <v>Winter crops</v>
      </c>
      <c r="F1952">
        <v>7.02</v>
      </c>
      <c r="G1952" s="6">
        <v>2622.97</v>
      </c>
      <c r="H1952" t="str">
        <f t="shared" si="121"/>
        <v>High</v>
      </c>
      <c r="I1952">
        <v>24.78</v>
      </c>
      <c r="J1952">
        <v>2.16</v>
      </c>
      <c r="K1952">
        <v>2</v>
      </c>
      <c r="L1952" s="6">
        <v>55.1</v>
      </c>
      <c r="M1952">
        <v>11.05</v>
      </c>
      <c r="N1952">
        <v>71.53</v>
      </c>
      <c r="O1952" t="str">
        <f t="shared" si="122"/>
        <v>61:80</v>
      </c>
      <c r="P1952" t="s">
        <v>17</v>
      </c>
      <c r="Q1952">
        <v>732.23</v>
      </c>
      <c r="R1952" t="str">
        <f t="shared" si="123"/>
        <v>Low</v>
      </c>
    </row>
    <row r="1953" spans="1:18" x14ac:dyDescent="0.25">
      <c r="A1953">
        <v>2001</v>
      </c>
      <c r="B1953" t="s">
        <v>14</v>
      </c>
      <c r="C1953" t="s">
        <v>40</v>
      </c>
      <c r="D1953" t="s">
        <v>26</v>
      </c>
      <c r="E1953" t="str">
        <f t="shared" si="120"/>
        <v>Summer crops</v>
      </c>
      <c r="F1953">
        <v>10.73</v>
      </c>
      <c r="G1953" s="6">
        <v>2249.64</v>
      </c>
      <c r="H1953" t="str">
        <f t="shared" si="121"/>
        <v>High</v>
      </c>
      <c r="I1953">
        <v>20.13</v>
      </c>
      <c r="J1953">
        <v>3.177</v>
      </c>
      <c r="K1953">
        <v>10</v>
      </c>
      <c r="L1953" s="6">
        <v>40.67</v>
      </c>
      <c r="M1953">
        <v>30.36</v>
      </c>
      <c r="N1953">
        <v>91.9</v>
      </c>
      <c r="O1953" t="str">
        <f t="shared" si="122"/>
        <v>81:100</v>
      </c>
      <c r="P1953" t="s">
        <v>27</v>
      </c>
      <c r="Q1953">
        <v>1007.36</v>
      </c>
      <c r="R1953" t="str">
        <f t="shared" si="123"/>
        <v>Low</v>
      </c>
    </row>
    <row r="1954" spans="1:18" x14ac:dyDescent="0.25">
      <c r="A1954">
        <v>1994</v>
      </c>
      <c r="B1954" t="s">
        <v>18</v>
      </c>
      <c r="C1954" t="s">
        <v>56</v>
      </c>
      <c r="D1954" t="s">
        <v>16</v>
      </c>
      <c r="E1954" t="str">
        <f t="shared" si="120"/>
        <v>Summer crops</v>
      </c>
      <c r="F1954">
        <v>29.75</v>
      </c>
      <c r="G1954" s="6">
        <v>1562</v>
      </c>
      <c r="H1954" t="str">
        <f t="shared" si="121"/>
        <v>Medium</v>
      </c>
      <c r="I1954">
        <v>17.62</v>
      </c>
      <c r="J1954">
        <v>1.26</v>
      </c>
      <c r="K1954">
        <v>5</v>
      </c>
      <c r="L1954" s="6">
        <v>68.319999999999993</v>
      </c>
      <c r="M1954">
        <v>3.11</v>
      </c>
      <c r="N1954">
        <v>22.49</v>
      </c>
      <c r="O1954" t="str">
        <f t="shared" si="122"/>
        <v>21:40</v>
      </c>
      <c r="P1954" t="s">
        <v>20</v>
      </c>
      <c r="Q1954">
        <v>595.82000000000005</v>
      </c>
      <c r="R1954" t="str">
        <f t="shared" si="123"/>
        <v>High</v>
      </c>
    </row>
    <row r="1955" spans="1:18" x14ac:dyDescent="0.25">
      <c r="A1955">
        <v>1997</v>
      </c>
      <c r="B1955" t="s">
        <v>30</v>
      </c>
      <c r="C1955" t="s">
        <v>56</v>
      </c>
      <c r="D1955" t="s">
        <v>16</v>
      </c>
      <c r="E1955" t="str">
        <f t="shared" si="120"/>
        <v>Summer crops</v>
      </c>
      <c r="F1955">
        <v>23.31</v>
      </c>
      <c r="G1955" s="6">
        <v>1312.63</v>
      </c>
      <c r="H1955" t="str">
        <f t="shared" si="121"/>
        <v>Medium</v>
      </c>
      <c r="I1955">
        <v>27.5</v>
      </c>
      <c r="J1955">
        <v>1.7009999999999901</v>
      </c>
      <c r="K1955">
        <v>0</v>
      </c>
      <c r="L1955" s="6">
        <v>17.02</v>
      </c>
      <c r="M1955">
        <v>25.01</v>
      </c>
      <c r="N1955">
        <v>83.44</v>
      </c>
      <c r="O1955" t="str">
        <f t="shared" si="122"/>
        <v>81:100</v>
      </c>
      <c r="P1955" t="s">
        <v>35</v>
      </c>
      <c r="Q1955">
        <v>686.56</v>
      </c>
      <c r="R1955" t="str">
        <f t="shared" si="123"/>
        <v>Moderate</v>
      </c>
    </row>
    <row r="1956" spans="1:18" x14ac:dyDescent="0.25">
      <c r="A1956">
        <v>2023</v>
      </c>
      <c r="B1956" t="s">
        <v>50</v>
      </c>
      <c r="C1956" t="s">
        <v>19</v>
      </c>
      <c r="D1956" t="s">
        <v>52</v>
      </c>
      <c r="E1956" t="str">
        <f t="shared" si="120"/>
        <v>Winter crops</v>
      </c>
      <c r="F1956">
        <v>15.35</v>
      </c>
      <c r="G1956" s="6">
        <v>1322.1</v>
      </c>
      <c r="H1956" t="str">
        <f t="shared" si="121"/>
        <v>Medium</v>
      </c>
      <c r="I1956">
        <v>2.68</v>
      </c>
      <c r="J1956">
        <v>2.8</v>
      </c>
      <c r="K1956">
        <v>5</v>
      </c>
      <c r="L1956" s="6">
        <v>79.44</v>
      </c>
      <c r="M1956">
        <v>11.48</v>
      </c>
      <c r="N1956">
        <v>78.52</v>
      </c>
      <c r="O1956" t="str">
        <f t="shared" si="122"/>
        <v>61:80</v>
      </c>
      <c r="P1956" t="s">
        <v>27</v>
      </c>
      <c r="Q1956">
        <v>1244.94</v>
      </c>
      <c r="R1956" t="str">
        <f t="shared" si="123"/>
        <v>Moderate</v>
      </c>
    </row>
    <row r="1957" spans="1:18" x14ac:dyDescent="0.25">
      <c r="A1957">
        <v>2024</v>
      </c>
      <c r="B1957" t="s">
        <v>32</v>
      </c>
      <c r="C1957" t="s">
        <v>61</v>
      </c>
      <c r="D1957" t="s">
        <v>34</v>
      </c>
      <c r="E1957" t="str">
        <f t="shared" si="120"/>
        <v>Winter crops</v>
      </c>
      <c r="F1957">
        <v>30.36</v>
      </c>
      <c r="G1957" s="6">
        <v>1399.66</v>
      </c>
      <c r="H1957" t="str">
        <f t="shared" si="121"/>
        <v>Medium</v>
      </c>
      <c r="I1957">
        <v>12.34</v>
      </c>
      <c r="J1957">
        <v>3.3</v>
      </c>
      <c r="K1957">
        <v>6</v>
      </c>
      <c r="L1957" s="6">
        <v>84.51</v>
      </c>
      <c r="M1957">
        <v>3.97</v>
      </c>
      <c r="N1957">
        <v>2.82</v>
      </c>
      <c r="O1957" t="str">
        <f t="shared" si="122"/>
        <v>0:20</v>
      </c>
      <c r="P1957" t="s">
        <v>39</v>
      </c>
      <c r="Q1957">
        <v>1361.77</v>
      </c>
      <c r="R1957" t="str">
        <f t="shared" si="123"/>
        <v>High</v>
      </c>
    </row>
    <row r="1958" spans="1:18" x14ac:dyDescent="0.25">
      <c r="A1958">
        <v>2012</v>
      </c>
      <c r="B1958" t="s">
        <v>50</v>
      </c>
      <c r="C1958" t="s">
        <v>56</v>
      </c>
      <c r="D1958" t="s">
        <v>52</v>
      </c>
      <c r="E1958" t="str">
        <f t="shared" si="120"/>
        <v>Winter crops</v>
      </c>
      <c r="F1958">
        <v>8.61</v>
      </c>
      <c r="G1958" s="6">
        <v>724.46</v>
      </c>
      <c r="H1958" t="str">
        <f t="shared" si="121"/>
        <v>Low</v>
      </c>
      <c r="I1958">
        <v>11.57</v>
      </c>
      <c r="J1958">
        <v>0.81</v>
      </c>
      <c r="K1958">
        <v>2</v>
      </c>
      <c r="L1958" s="6">
        <v>89.08</v>
      </c>
      <c r="M1958">
        <v>14.87</v>
      </c>
      <c r="N1958">
        <v>39.15</v>
      </c>
      <c r="O1958" t="str">
        <f t="shared" si="122"/>
        <v>21:40</v>
      </c>
      <c r="P1958" t="s">
        <v>27</v>
      </c>
      <c r="Q1958">
        <v>83.62</v>
      </c>
      <c r="R1958" t="str">
        <f t="shared" si="123"/>
        <v>Low</v>
      </c>
    </row>
    <row r="1959" spans="1:18" x14ac:dyDescent="0.25">
      <c r="A1959">
        <v>2008</v>
      </c>
      <c r="B1959" t="s">
        <v>18</v>
      </c>
      <c r="C1959" t="s">
        <v>19</v>
      </c>
      <c r="D1959" t="s">
        <v>29</v>
      </c>
      <c r="E1959" t="str">
        <f t="shared" si="120"/>
        <v>Summer crops</v>
      </c>
      <c r="F1959">
        <v>6.6</v>
      </c>
      <c r="G1959" s="6">
        <v>2724.49</v>
      </c>
      <c r="H1959" t="str">
        <f t="shared" si="121"/>
        <v>High</v>
      </c>
      <c r="I1959">
        <v>13.09</v>
      </c>
      <c r="J1959">
        <v>2.4900000000000002</v>
      </c>
      <c r="K1959">
        <v>3</v>
      </c>
      <c r="L1959" s="6">
        <v>24.57</v>
      </c>
      <c r="M1959">
        <v>14.12</v>
      </c>
      <c r="N1959">
        <v>41.43</v>
      </c>
      <c r="O1959" t="str">
        <f t="shared" si="122"/>
        <v>41:60</v>
      </c>
      <c r="P1959" t="s">
        <v>17</v>
      </c>
      <c r="Q1959">
        <v>769.02</v>
      </c>
      <c r="R1959" t="str">
        <f t="shared" si="123"/>
        <v>Low</v>
      </c>
    </row>
    <row r="1960" spans="1:18" x14ac:dyDescent="0.25">
      <c r="A1960">
        <v>2007</v>
      </c>
      <c r="B1960" t="s">
        <v>50</v>
      </c>
      <c r="C1960" t="s">
        <v>56</v>
      </c>
      <c r="D1960" t="s">
        <v>26</v>
      </c>
      <c r="E1960" t="str">
        <f t="shared" si="120"/>
        <v>Summer crops</v>
      </c>
      <c r="F1960">
        <v>22.32</v>
      </c>
      <c r="G1960" s="6">
        <v>1858.63</v>
      </c>
      <c r="H1960" t="str">
        <f t="shared" si="121"/>
        <v>Medium</v>
      </c>
      <c r="I1960">
        <v>22.74</v>
      </c>
      <c r="J1960">
        <v>1.071</v>
      </c>
      <c r="K1960">
        <v>9</v>
      </c>
      <c r="L1960" s="6">
        <v>24.71</v>
      </c>
      <c r="M1960">
        <v>41.63</v>
      </c>
      <c r="N1960">
        <v>58.83</v>
      </c>
      <c r="O1960" t="str">
        <f t="shared" si="122"/>
        <v>41:60</v>
      </c>
      <c r="P1960" t="s">
        <v>35</v>
      </c>
      <c r="Q1960">
        <v>459.58</v>
      </c>
      <c r="R1960" t="str">
        <f t="shared" si="123"/>
        <v>Moderate</v>
      </c>
    </row>
    <row r="1961" spans="1:18" x14ac:dyDescent="0.25">
      <c r="A1961">
        <v>2018</v>
      </c>
      <c r="B1961" t="s">
        <v>50</v>
      </c>
      <c r="C1961" t="s">
        <v>33</v>
      </c>
      <c r="D1961" t="s">
        <v>52</v>
      </c>
      <c r="E1961" t="str">
        <f t="shared" si="120"/>
        <v>Winter crops</v>
      </c>
      <c r="F1961">
        <v>10.55</v>
      </c>
      <c r="G1961" s="6">
        <v>620.36</v>
      </c>
      <c r="H1961" t="str">
        <f t="shared" si="121"/>
        <v>Low</v>
      </c>
      <c r="I1961">
        <v>5.81</v>
      </c>
      <c r="J1961">
        <v>3.47</v>
      </c>
      <c r="K1961">
        <v>9</v>
      </c>
      <c r="L1961" s="6">
        <v>20.94</v>
      </c>
      <c r="M1961">
        <v>23.14</v>
      </c>
      <c r="N1961">
        <v>36.81</v>
      </c>
      <c r="O1961" t="str">
        <f t="shared" si="122"/>
        <v>21:40</v>
      </c>
      <c r="P1961" t="s">
        <v>35</v>
      </c>
      <c r="Q1961">
        <v>911.96</v>
      </c>
      <c r="R1961" t="str">
        <f t="shared" si="123"/>
        <v>Low</v>
      </c>
    </row>
    <row r="1962" spans="1:18" x14ac:dyDescent="0.25">
      <c r="A1962">
        <v>2000</v>
      </c>
      <c r="B1962" t="s">
        <v>24</v>
      </c>
      <c r="C1962" t="s">
        <v>25</v>
      </c>
      <c r="D1962" t="s">
        <v>52</v>
      </c>
      <c r="E1962" t="str">
        <f t="shared" si="120"/>
        <v>Winter crops</v>
      </c>
      <c r="F1962">
        <v>23.56</v>
      </c>
      <c r="G1962" s="6">
        <v>1085.5899999999999</v>
      </c>
      <c r="H1962" t="str">
        <f t="shared" si="121"/>
        <v>Medium</v>
      </c>
      <c r="I1962">
        <v>11.12</v>
      </c>
      <c r="J1962">
        <v>3.06</v>
      </c>
      <c r="K1962">
        <v>0</v>
      </c>
      <c r="L1962" s="6">
        <v>74.91</v>
      </c>
      <c r="M1962">
        <v>34.659999999999997</v>
      </c>
      <c r="N1962">
        <v>69.48</v>
      </c>
      <c r="O1962" t="str">
        <f t="shared" si="122"/>
        <v>61:80</v>
      </c>
      <c r="P1962" t="s">
        <v>20</v>
      </c>
      <c r="Q1962">
        <v>679.85</v>
      </c>
      <c r="R1962" t="str">
        <f t="shared" si="123"/>
        <v>Moderate</v>
      </c>
    </row>
    <row r="1963" spans="1:18" x14ac:dyDescent="0.25">
      <c r="A1963">
        <v>2006</v>
      </c>
      <c r="B1963" t="s">
        <v>30</v>
      </c>
      <c r="C1963" t="s">
        <v>33</v>
      </c>
      <c r="D1963" t="s">
        <v>26</v>
      </c>
      <c r="E1963" t="str">
        <f t="shared" si="120"/>
        <v>Summer crops</v>
      </c>
      <c r="F1963">
        <v>23.91</v>
      </c>
      <c r="G1963" s="6">
        <v>334.68</v>
      </c>
      <c r="H1963" t="str">
        <f t="shared" si="121"/>
        <v>Low</v>
      </c>
      <c r="I1963">
        <v>17.829999999999998</v>
      </c>
      <c r="J1963">
        <v>0.99</v>
      </c>
      <c r="K1963">
        <v>6</v>
      </c>
      <c r="L1963" s="6">
        <v>17.75</v>
      </c>
      <c r="M1963">
        <v>16.850000000000001</v>
      </c>
      <c r="N1963">
        <v>2.4500000000000002</v>
      </c>
      <c r="O1963" t="str">
        <f t="shared" si="122"/>
        <v>0:20</v>
      </c>
      <c r="P1963" t="s">
        <v>17</v>
      </c>
      <c r="Q1963">
        <v>279.76</v>
      </c>
      <c r="R1963" t="str">
        <f t="shared" si="123"/>
        <v>Moderate</v>
      </c>
    </row>
    <row r="1964" spans="1:18" x14ac:dyDescent="0.25">
      <c r="A1964">
        <v>2005</v>
      </c>
      <c r="B1964" t="s">
        <v>41</v>
      </c>
      <c r="C1964" t="s">
        <v>68</v>
      </c>
      <c r="D1964" t="s">
        <v>49</v>
      </c>
      <c r="E1964" t="str">
        <f t="shared" si="120"/>
        <v>Summer crops</v>
      </c>
      <c r="F1964">
        <v>20.16</v>
      </c>
      <c r="G1964" s="6">
        <v>923.02</v>
      </c>
      <c r="H1964" t="str">
        <f t="shared" si="121"/>
        <v>Low</v>
      </c>
      <c r="I1964">
        <v>24.01</v>
      </c>
      <c r="J1964">
        <v>1.431</v>
      </c>
      <c r="K1964">
        <v>9</v>
      </c>
      <c r="L1964" s="6">
        <v>67.59</v>
      </c>
      <c r="M1964">
        <v>15.8</v>
      </c>
      <c r="N1964">
        <v>61.6</v>
      </c>
      <c r="O1964" t="str">
        <f t="shared" si="122"/>
        <v>61:80</v>
      </c>
      <c r="P1964" t="s">
        <v>35</v>
      </c>
      <c r="Q1964">
        <v>478.42</v>
      </c>
      <c r="R1964" t="str">
        <f t="shared" si="123"/>
        <v>Moderate</v>
      </c>
    </row>
    <row r="1965" spans="1:18" x14ac:dyDescent="0.25">
      <c r="A1965">
        <v>2008</v>
      </c>
      <c r="B1965" t="s">
        <v>21</v>
      </c>
      <c r="C1965" t="s">
        <v>55</v>
      </c>
      <c r="D1965" t="s">
        <v>48</v>
      </c>
      <c r="E1965" t="str">
        <f t="shared" si="120"/>
        <v>Summer crops</v>
      </c>
      <c r="F1965">
        <v>2.35</v>
      </c>
      <c r="G1965" s="6">
        <v>2136.96</v>
      </c>
      <c r="H1965" t="str">
        <f t="shared" si="121"/>
        <v>High</v>
      </c>
      <c r="I1965">
        <v>11.06</v>
      </c>
      <c r="J1965">
        <v>1.62</v>
      </c>
      <c r="K1965">
        <v>9</v>
      </c>
      <c r="L1965" s="6">
        <v>47.9</v>
      </c>
      <c r="M1965">
        <v>23.69</v>
      </c>
      <c r="N1965">
        <v>67.88</v>
      </c>
      <c r="O1965" t="str">
        <f t="shared" si="122"/>
        <v>61:80</v>
      </c>
      <c r="P1965" t="s">
        <v>17</v>
      </c>
      <c r="Q1965">
        <v>571.24</v>
      </c>
      <c r="R1965" t="str">
        <f t="shared" si="123"/>
        <v>Low</v>
      </c>
    </row>
    <row r="1966" spans="1:18" x14ac:dyDescent="0.25">
      <c r="A1966">
        <v>2010</v>
      </c>
      <c r="B1966" t="s">
        <v>46</v>
      </c>
      <c r="C1966" t="s">
        <v>47</v>
      </c>
      <c r="D1966" t="s">
        <v>29</v>
      </c>
      <c r="E1966" t="str">
        <f t="shared" si="120"/>
        <v>Summer crops</v>
      </c>
      <c r="F1966">
        <v>22.02</v>
      </c>
      <c r="G1966" s="6">
        <v>338.93</v>
      </c>
      <c r="H1966" t="str">
        <f t="shared" si="121"/>
        <v>Low</v>
      </c>
      <c r="I1966">
        <v>26.94</v>
      </c>
      <c r="J1966">
        <v>2.601</v>
      </c>
      <c r="K1966">
        <v>5</v>
      </c>
      <c r="L1966" s="6">
        <v>73.03</v>
      </c>
      <c r="M1966">
        <v>24.43</v>
      </c>
      <c r="N1966">
        <v>30.96</v>
      </c>
      <c r="O1966" t="str">
        <f t="shared" si="122"/>
        <v>21:40</v>
      </c>
      <c r="P1966" t="s">
        <v>27</v>
      </c>
      <c r="Q1966">
        <v>391.42</v>
      </c>
      <c r="R1966" t="str">
        <f t="shared" si="123"/>
        <v>Moderate</v>
      </c>
    </row>
    <row r="1967" spans="1:18" x14ac:dyDescent="0.25">
      <c r="A1967">
        <v>2009</v>
      </c>
      <c r="B1967" t="s">
        <v>18</v>
      </c>
      <c r="C1967" t="s">
        <v>67</v>
      </c>
      <c r="D1967" t="s">
        <v>23</v>
      </c>
      <c r="E1967" t="str">
        <f t="shared" si="120"/>
        <v>Winter crops</v>
      </c>
      <c r="F1967">
        <v>30.81</v>
      </c>
      <c r="G1967" s="6">
        <v>973.54</v>
      </c>
      <c r="H1967" t="str">
        <f t="shared" si="121"/>
        <v>Low</v>
      </c>
      <c r="I1967">
        <v>26.28</v>
      </c>
      <c r="J1967">
        <v>3.456</v>
      </c>
      <c r="K1967">
        <v>1</v>
      </c>
      <c r="L1967" s="6">
        <v>94.96</v>
      </c>
      <c r="M1967">
        <v>27.36</v>
      </c>
      <c r="N1967">
        <v>29.43</v>
      </c>
      <c r="O1967" t="str">
        <f t="shared" si="122"/>
        <v>21:40</v>
      </c>
      <c r="P1967" t="s">
        <v>27</v>
      </c>
      <c r="Q1967">
        <v>1430.25</v>
      </c>
      <c r="R1967" t="str">
        <f t="shared" si="123"/>
        <v>High</v>
      </c>
    </row>
    <row r="1968" spans="1:18" x14ac:dyDescent="0.25">
      <c r="A1968">
        <v>2009</v>
      </c>
      <c r="B1968" t="s">
        <v>41</v>
      </c>
      <c r="C1968" t="s">
        <v>44</v>
      </c>
      <c r="D1968" t="s">
        <v>52</v>
      </c>
      <c r="E1968" t="str">
        <f t="shared" si="120"/>
        <v>Winter crops</v>
      </c>
      <c r="F1968">
        <v>12.22</v>
      </c>
      <c r="G1968" s="6">
        <v>1440.98</v>
      </c>
      <c r="H1968" t="str">
        <f t="shared" si="121"/>
        <v>Medium</v>
      </c>
      <c r="I1968">
        <v>9.51</v>
      </c>
      <c r="J1968">
        <v>1.59</v>
      </c>
      <c r="K1968">
        <v>9</v>
      </c>
      <c r="L1968" s="6">
        <v>32.21</v>
      </c>
      <c r="M1968">
        <v>39.56</v>
      </c>
      <c r="N1968">
        <v>28.23</v>
      </c>
      <c r="O1968" t="str">
        <f t="shared" si="122"/>
        <v>21:40</v>
      </c>
      <c r="P1968" t="s">
        <v>27</v>
      </c>
      <c r="Q1968">
        <v>657.77</v>
      </c>
      <c r="R1968" t="str">
        <f t="shared" si="123"/>
        <v>Low</v>
      </c>
    </row>
    <row r="1969" spans="1:18" x14ac:dyDescent="0.25">
      <c r="A1969">
        <v>2022</v>
      </c>
      <c r="B1969" t="s">
        <v>50</v>
      </c>
      <c r="C1969" t="s">
        <v>56</v>
      </c>
      <c r="D1969" t="s">
        <v>52</v>
      </c>
      <c r="E1969" t="str">
        <f t="shared" si="120"/>
        <v>Winter crops</v>
      </c>
      <c r="F1969">
        <v>5.67</v>
      </c>
      <c r="G1969" s="6">
        <v>1094.92</v>
      </c>
      <c r="H1969" t="str">
        <f t="shared" si="121"/>
        <v>Medium</v>
      </c>
      <c r="I1969">
        <v>5.83</v>
      </c>
      <c r="J1969">
        <v>1.21</v>
      </c>
      <c r="K1969">
        <v>8</v>
      </c>
      <c r="L1969" s="6">
        <v>73.31</v>
      </c>
      <c r="M1969">
        <v>3.44</v>
      </c>
      <c r="N1969">
        <v>13.33</v>
      </c>
      <c r="O1969" t="str">
        <f t="shared" si="122"/>
        <v>0:20</v>
      </c>
      <c r="P1969" t="s">
        <v>17</v>
      </c>
      <c r="Q1969">
        <v>366.4</v>
      </c>
      <c r="R1969" t="str">
        <f t="shared" si="123"/>
        <v>Low</v>
      </c>
    </row>
    <row r="1970" spans="1:18" x14ac:dyDescent="0.25">
      <c r="A1970">
        <v>2000</v>
      </c>
      <c r="B1970" t="s">
        <v>46</v>
      </c>
      <c r="C1970" t="s">
        <v>63</v>
      </c>
      <c r="D1970" t="s">
        <v>23</v>
      </c>
      <c r="E1970" t="str">
        <f t="shared" si="120"/>
        <v>Winter crops</v>
      </c>
      <c r="F1970">
        <v>4.2300000000000004</v>
      </c>
      <c r="G1970" s="6">
        <v>2740.56</v>
      </c>
      <c r="H1970" t="str">
        <f t="shared" si="121"/>
        <v>High</v>
      </c>
      <c r="I1970">
        <v>22.12</v>
      </c>
      <c r="J1970">
        <v>1.9890000000000001</v>
      </c>
      <c r="K1970">
        <v>2</v>
      </c>
      <c r="L1970" s="6">
        <v>78.180000000000007</v>
      </c>
      <c r="M1970">
        <v>22.6</v>
      </c>
      <c r="N1970">
        <v>93.78</v>
      </c>
      <c r="O1970" t="str">
        <f t="shared" si="122"/>
        <v>81:100</v>
      </c>
      <c r="P1970" t="s">
        <v>17</v>
      </c>
      <c r="Q1970">
        <v>296.33999999999997</v>
      </c>
      <c r="R1970" t="str">
        <f t="shared" si="123"/>
        <v>Low</v>
      </c>
    </row>
    <row r="1971" spans="1:18" x14ac:dyDescent="0.25">
      <c r="A1971">
        <v>2014</v>
      </c>
      <c r="B1971" t="s">
        <v>30</v>
      </c>
      <c r="C1971" t="s">
        <v>66</v>
      </c>
      <c r="D1971" t="s">
        <v>48</v>
      </c>
      <c r="E1971" t="str">
        <f t="shared" si="120"/>
        <v>Summer crops</v>
      </c>
      <c r="F1971">
        <v>-0.37</v>
      </c>
      <c r="G1971" s="6">
        <v>2652.23</v>
      </c>
      <c r="H1971" t="str">
        <f t="shared" si="121"/>
        <v>High</v>
      </c>
      <c r="I1971">
        <v>15.55</v>
      </c>
      <c r="J1971">
        <v>2.331</v>
      </c>
      <c r="K1971">
        <v>4</v>
      </c>
      <c r="L1971" s="6">
        <v>98.36</v>
      </c>
      <c r="M1971">
        <v>16.02</v>
      </c>
      <c r="N1971">
        <v>42.11</v>
      </c>
      <c r="O1971" t="str">
        <f t="shared" si="122"/>
        <v>41:60</v>
      </c>
      <c r="P1971" t="s">
        <v>39</v>
      </c>
      <c r="Q1971">
        <v>579.49</v>
      </c>
      <c r="R1971" t="str">
        <f t="shared" si="123"/>
        <v>Below 0</v>
      </c>
    </row>
    <row r="1972" spans="1:18" x14ac:dyDescent="0.25">
      <c r="A1972">
        <v>2007</v>
      </c>
      <c r="B1972" t="s">
        <v>24</v>
      </c>
      <c r="C1972" t="s">
        <v>25</v>
      </c>
      <c r="D1972" t="s">
        <v>49</v>
      </c>
      <c r="E1972" t="str">
        <f t="shared" si="120"/>
        <v>Summer crops</v>
      </c>
      <c r="F1972">
        <v>-4.1900000000000004</v>
      </c>
      <c r="G1972" s="6">
        <v>2197.5100000000002</v>
      </c>
      <c r="H1972" t="str">
        <f t="shared" si="121"/>
        <v>High</v>
      </c>
      <c r="I1972">
        <v>26.3</v>
      </c>
      <c r="J1972">
        <v>0.61199999999999999</v>
      </c>
      <c r="K1972">
        <v>9</v>
      </c>
      <c r="L1972" s="6">
        <v>92.83</v>
      </c>
      <c r="M1972">
        <v>22.27</v>
      </c>
      <c r="N1972">
        <v>1.87</v>
      </c>
      <c r="O1972" t="str">
        <f t="shared" si="122"/>
        <v>0:20</v>
      </c>
      <c r="P1972" t="s">
        <v>39</v>
      </c>
      <c r="Q1972">
        <v>230.51</v>
      </c>
      <c r="R1972" t="str">
        <f t="shared" si="123"/>
        <v>Below 0</v>
      </c>
    </row>
    <row r="1973" spans="1:18" x14ac:dyDescent="0.25">
      <c r="A1973">
        <v>2013</v>
      </c>
      <c r="B1973" t="s">
        <v>32</v>
      </c>
      <c r="C1973" t="s">
        <v>69</v>
      </c>
      <c r="D1973" t="s">
        <v>26</v>
      </c>
      <c r="E1973" t="str">
        <f t="shared" si="120"/>
        <v>Summer crops</v>
      </c>
      <c r="F1973">
        <v>9.11</v>
      </c>
      <c r="G1973" s="6">
        <v>668.92</v>
      </c>
      <c r="H1973" t="str">
        <f t="shared" si="121"/>
        <v>Low</v>
      </c>
      <c r="I1973">
        <v>22.11</v>
      </c>
      <c r="J1973">
        <v>1.7549999999999999</v>
      </c>
      <c r="K1973">
        <v>10</v>
      </c>
      <c r="L1973" s="6">
        <v>72.89</v>
      </c>
      <c r="M1973">
        <v>17.8</v>
      </c>
      <c r="N1973">
        <v>60.85</v>
      </c>
      <c r="O1973" t="str">
        <f t="shared" si="122"/>
        <v>61:80</v>
      </c>
      <c r="P1973" t="s">
        <v>39</v>
      </c>
      <c r="Q1973">
        <v>791.79</v>
      </c>
      <c r="R1973" t="str">
        <f t="shared" si="123"/>
        <v>Low</v>
      </c>
    </row>
    <row r="1974" spans="1:18" x14ac:dyDescent="0.25">
      <c r="A1974">
        <v>2012</v>
      </c>
      <c r="B1974" t="s">
        <v>46</v>
      </c>
      <c r="C1974" t="s">
        <v>67</v>
      </c>
      <c r="D1974" t="s">
        <v>52</v>
      </c>
      <c r="E1974" t="str">
        <f t="shared" si="120"/>
        <v>Winter crops</v>
      </c>
      <c r="F1974">
        <v>4.09</v>
      </c>
      <c r="G1974" s="6">
        <v>952.74</v>
      </c>
      <c r="H1974" t="str">
        <f t="shared" si="121"/>
        <v>Low</v>
      </c>
      <c r="I1974">
        <v>19.399999999999999</v>
      </c>
      <c r="J1974">
        <v>2.7</v>
      </c>
      <c r="K1974">
        <v>3</v>
      </c>
      <c r="L1974" s="6">
        <v>73.78</v>
      </c>
      <c r="M1974">
        <v>36.25</v>
      </c>
      <c r="N1974">
        <v>19.16</v>
      </c>
      <c r="O1974" t="str">
        <f t="shared" si="122"/>
        <v>0:20</v>
      </c>
      <c r="P1974" t="s">
        <v>27</v>
      </c>
      <c r="Q1974">
        <v>933.54</v>
      </c>
      <c r="R1974" t="str">
        <f t="shared" si="123"/>
        <v>Low</v>
      </c>
    </row>
    <row r="1975" spans="1:18" x14ac:dyDescent="0.25">
      <c r="A1975">
        <v>2004</v>
      </c>
      <c r="B1975" t="s">
        <v>32</v>
      </c>
      <c r="C1975" t="s">
        <v>61</v>
      </c>
      <c r="D1975" t="s">
        <v>16</v>
      </c>
      <c r="E1975" t="str">
        <f t="shared" si="120"/>
        <v>Summer crops</v>
      </c>
      <c r="F1975">
        <v>15.56</v>
      </c>
      <c r="G1975" s="6">
        <v>297.86</v>
      </c>
      <c r="H1975" t="str">
        <f t="shared" si="121"/>
        <v>Low</v>
      </c>
      <c r="I1975">
        <v>23.27</v>
      </c>
      <c r="J1975">
        <v>1.917</v>
      </c>
      <c r="K1975">
        <v>5</v>
      </c>
      <c r="L1975" s="6">
        <v>15.57</v>
      </c>
      <c r="M1975">
        <v>47.62</v>
      </c>
      <c r="N1975">
        <v>44.08</v>
      </c>
      <c r="O1975" t="str">
        <f t="shared" si="122"/>
        <v>41:60</v>
      </c>
      <c r="P1975" t="s">
        <v>17</v>
      </c>
      <c r="Q1975">
        <v>523.4</v>
      </c>
      <c r="R1975" t="str">
        <f t="shared" si="123"/>
        <v>Moderate</v>
      </c>
    </row>
    <row r="1976" spans="1:18" x14ac:dyDescent="0.25">
      <c r="A1976">
        <v>2016</v>
      </c>
      <c r="B1976" t="s">
        <v>46</v>
      </c>
      <c r="C1976" t="s">
        <v>63</v>
      </c>
      <c r="D1976" t="s">
        <v>38</v>
      </c>
      <c r="E1976" t="str">
        <f t="shared" si="120"/>
        <v>Summer crops</v>
      </c>
      <c r="F1976">
        <v>8.19</v>
      </c>
      <c r="G1976" s="6">
        <v>2188.12</v>
      </c>
      <c r="H1976" t="str">
        <f t="shared" si="121"/>
        <v>High</v>
      </c>
      <c r="I1976">
        <v>14.67</v>
      </c>
      <c r="J1976">
        <v>2.9</v>
      </c>
      <c r="K1976">
        <v>8</v>
      </c>
      <c r="L1976" s="6">
        <v>66</v>
      </c>
      <c r="M1976">
        <v>42.57</v>
      </c>
      <c r="N1976">
        <v>18.46</v>
      </c>
      <c r="O1976" t="str">
        <f t="shared" si="122"/>
        <v>0:20</v>
      </c>
      <c r="P1976" t="s">
        <v>35</v>
      </c>
      <c r="Q1976">
        <v>925.53</v>
      </c>
      <c r="R1976" t="str">
        <f t="shared" si="123"/>
        <v>Low</v>
      </c>
    </row>
    <row r="1977" spans="1:18" x14ac:dyDescent="0.25">
      <c r="A1977">
        <v>1992</v>
      </c>
      <c r="B1977" t="s">
        <v>46</v>
      </c>
      <c r="C1977" t="s">
        <v>47</v>
      </c>
      <c r="D1977" t="s">
        <v>23</v>
      </c>
      <c r="E1977" t="str">
        <f t="shared" si="120"/>
        <v>Winter crops</v>
      </c>
      <c r="F1977">
        <v>-0.23</v>
      </c>
      <c r="G1977" s="6">
        <v>1373.9</v>
      </c>
      <c r="H1977" t="str">
        <f t="shared" si="121"/>
        <v>Medium</v>
      </c>
      <c r="I1977">
        <v>14.17</v>
      </c>
      <c r="J1977">
        <v>1.63</v>
      </c>
      <c r="K1977">
        <v>8</v>
      </c>
      <c r="L1977" s="6">
        <v>67.03</v>
      </c>
      <c r="M1977">
        <v>40.49</v>
      </c>
      <c r="N1977">
        <v>47.26</v>
      </c>
      <c r="O1977" t="str">
        <f t="shared" si="122"/>
        <v>41:60</v>
      </c>
      <c r="P1977" t="s">
        <v>35</v>
      </c>
      <c r="Q1977">
        <v>305.66000000000003</v>
      </c>
      <c r="R1977" t="str">
        <f t="shared" si="123"/>
        <v>Below 0</v>
      </c>
    </row>
    <row r="1978" spans="1:18" x14ac:dyDescent="0.25">
      <c r="A1978">
        <v>1994</v>
      </c>
      <c r="B1978" t="s">
        <v>46</v>
      </c>
      <c r="C1978" t="s">
        <v>63</v>
      </c>
      <c r="D1978" t="s">
        <v>23</v>
      </c>
      <c r="E1978" t="str">
        <f t="shared" si="120"/>
        <v>Winter crops</v>
      </c>
      <c r="F1978">
        <v>-4.3499999999999996</v>
      </c>
      <c r="G1978" s="6">
        <v>1894.57</v>
      </c>
      <c r="H1978" t="str">
        <f t="shared" si="121"/>
        <v>Medium</v>
      </c>
      <c r="I1978">
        <v>26.33</v>
      </c>
      <c r="J1978">
        <v>2.601</v>
      </c>
      <c r="K1978">
        <v>10</v>
      </c>
      <c r="L1978" s="6">
        <v>51.56</v>
      </c>
      <c r="M1978">
        <v>22.28</v>
      </c>
      <c r="N1978">
        <v>64.17</v>
      </c>
      <c r="O1978" t="str">
        <f t="shared" si="122"/>
        <v>61:80</v>
      </c>
      <c r="P1978" t="s">
        <v>17</v>
      </c>
      <c r="Q1978">
        <v>490</v>
      </c>
      <c r="R1978" t="str">
        <f t="shared" si="123"/>
        <v>Below 0</v>
      </c>
    </row>
    <row r="1979" spans="1:18" x14ac:dyDescent="0.25">
      <c r="A1979">
        <v>1995</v>
      </c>
      <c r="B1979" t="s">
        <v>36</v>
      </c>
      <c r="C1979" t="s">
        <v>54</v>
      </c>
      <c r="D1979" t="s">
        <v>23</v>
      </c>
      <c r="E1979" t="str">
        <f t="shared" si="120"/>
        <v>Winter crops</v>
      </c>
      <c r="F1979">
        <v>-3.21</v>
      </c>
      <c r="G1979" s="6">
        <v>2732.52</v>
      </c>
      <c r="H1979" t="str">
        <f t="shared" si="121"/>
        <v>High</v>
      </c>
      <c r="I1979">
        <v>12.75</v>
      </c>
      <c r="J1979">
        <v>0.64</v>
      </c>
      <c r="K1979">
        <v>3</v>
      </c>
      <c r="L1979" s="6">
        <v>88.12</v>
      </c>
      <c r="M1979">
        <v>42.27</v>
      </c>
      <c r="N1979">
        <v>73.319999999999993</v>
      </c>
      <c r="O1979" t="str">
        <f t="shared" si="122"/>
        <v>61:80</v>
      </c>
      <c r="P1979" t="s">
        <v>35</v>
      </c>
      <c r="Q1979">
        <v>236.78</v>
      </c>
      <c r="R1979" t="str">
        <f t="shared" si="123"/>
        <v>Below 0</v>
      </c>
    </row>
    <row r="1980" spans="1:18" x14ac:dyDescent="0.25">
      <c r="A1980">
        <v>2015</v>
      </c>
      <c r="B1980" t="s">
        <v>21</v>
      </c>
      <c r="C1980" t="s">
        <v>55</v>
      </c>
      <c r="D1980" t="s">
        <v>38</v>
      </c>
      <c r="E1980" t="str">
        <f t="shared" si="120"/>
        <v>Summer crops</v>
      </c>
      <c r="F1980">
        <v>-0.35</v>
      </c>
      <c r="G1980" s="6">
        <v>2109.8200000000002</v>
      </c>
      <c r="H1980" t="str">
        <f t="shared" si="121"/>
        <v>High</v>
      </c>
      <c r="I1980">
        <v>3.29</v>
      </c>
      <c r="J1980">
        <v>1.56</v>
      </c>
      <c r="K1980">
        <v>4</v>
      </c>
      <c r="L1980" s="6">
        <v>20.05</v>
      </c>
      <c r="M1980">
        <v>11.38</v>
      </c>
      <c r="N1980">
        <v>43.14</v>
      </c>
      <c r="O1980" t="str">
        <f t="shared" si="122"/>
        <v>41:60</v>
      </c>
      <c r="P1980" t="s">
        <v>39</v>
      </c>
      <c r="Q1980">
        <v>766.88</v>
      </c>
      <c r="R1980" t="str">
        <f t="shared" si="123"/>
        <v>Below 0</v>
      </c>
    </row>
    <row r="1981" spans="1:18" x14ac:dyDescent="0.25">
      <c r="A1981">
        <v>2014</v>
      </c>
      <c r="B1981" t="s">
        <v>30</v>
      </c>
      <c r="C1981" t="s">
        <v>33</v>
      </c>
      <c r="D1981" t="s">
        <v>29</v>
      </c>
      <c r="E1981" t="str">
        <f t="shared" si="120"/>
        <v>Summer crops</v>
      </c>
      <c r="F1981">
        <v>-0.86</v>
      </c>
      <c r="G1981" s="6">
        <v>1632.32</v>
      </c>
      <c r="H1981" t="str">
        <f t="shared" si="121"/>
        <v>Medium</v>
      </c>
      <c r="I1981">
        <v>12.77</v>
      </c>
      <c r="J1981">
        <v>1.01</v>
      </c>
      <c r="K1981">
        <v>8</v>
      </c>
      <c r="L1981" s="6">
        <v>41.61</v>
      </c>
      <c r="M1981">
        <v>34.159999999999997</v>
      </c>
      <c r="N1981">
        <v>40.76</v>
      </c>
      <c r="O1981" t="str">
        <f t="shared" si="122"/>
        <v>41:60</v>
      </c>
      <c r="P1981" t="s">
        <v>39</v>
      </c>
      <c r="Q1981">
        <v>354.04</v>
      </c>
      <c r="R1981" t="str">
        <f t="shared" si="123"/>
        <v>Below 0</v>
      </c>
    </row>
    <row r="1982" spans="1:18" x14ac:dyDescent="0.25">
      <c r="A1982">
        <v>2000</v>
      </c>
      <c r="B1982" t="s">
        <v>18</v>
      </c>
      <c r="C1982" t="s">
        <v>56</v>
      </c>
      <c r="D1982" t="s">
        <v>49</v>
      </c>
      <c r="E1982" t="str">
        <f t="shared" si="120"/>
        <v>Summer crops</v>
      </c>
      <c r="F1982">
        <v>30.11</v>
      </c>
      <c r="G1982" s="6">
        <v>1265.75</v>
      </c>
      <c r="H1982" t="str">
        <f t="shared" si="121"/>
        <v>Medium</v>
      </c>
      <c r="I1982">
        <v>29.41</v>
      </c>
      <c r="J1982">
        <v>1.4669999999999901</v>
      </c>
      <c r="K1982">
        <v>10</v>
      </c>
      <c r="L1982" s="6">
        <v>44.68</v>
      </c>
      <c r="M1982">
        <v>41.61</v>
      </c>
      <c r="N1982">
        <v>40.15</v>
      </c>
      <c r="O1982" t="str">
        <f t="shared" si="122"/>
        <v>41:60</v>
      </c>
      <c r="P1982" t="s">
        <v>17</v>
      </c>
      <c r="Q1982">
        <v>321.98</v>
      </c>
      <c r="R1982" t="str">
        <f t="shared" si="123"/>
        <v>High</v>
      </c>
    </row>
    <row r="1983" spans="1:18" x14ac:dyDescent="0.25">
      <c r="A1983">
        <v>2012</v>
      </c>
      <c r="B1983" t="s">
        <v>32</v>
      </c>
      <c r="C1983" t="s">
        <v>33</v>
      </c>
      <c r="D1983" t="s">
        <v>16</v>
      </c>
      <c r="E1983" t="str">
        <f t="shared" si="120"/>
        <v>Summer crops</v>
      </c>
      <c r="F1983">
        <v>26.19</v>
      </c>
      <c r="G1983" s="6">
        <v>2070.04</v>
      </c>
      <c r="H1983" t="str">
        <f t="shared" si="121"/>
        <v>High</v>
      </c>
      <c r="I1983">
        <v>16.170000000000002</v>
      </c>
      <c r="J1983">
        <v>2.16</v>
      </c>
      <c r="K1983">
        <v>8</v>
      </c>
      <c r="L1983" s="6">
        <v>43.4</v>
      </c>
      <c r="M1983">
        <v>11.74</v>
      </c>
      <c r="N1983">
        <v>28.76</v>
      </c>
      <c r="O1983" t="str">
        <f t="shared" si="122"/>
        <v>21:40</v>
      </c>
      <c r="P1983" t="s">
        <v>20</v>
      </c>
      <c r="Q1983">
        <v>887.03</v>
      </c>
      <c r="R1983" t="str">
        <f t="shared" si="123"/>
        <v>High</v>
      </c>
    </row>
    <row r="1984" spans="1:18" x14ac:dyDescent="0.25">
      <c r="A1984">
        <v>2007</v>
      </c>
      <c r="B1984" t="s">
        <v>14</v>
      </c>
      <c r="C1984" t="s">
        <v>15</v>
      </c>
      <c r="D1984" t="s">
        <v>26</v>
      </c>
      <c r="E1984" t="str">
        <f t="shared" si="120"/>
        <v>Summer crops</v>
      </c>
      <c r="F1984">
        <v>30.3</v>
      </c>
      <c r="G1984" s="6">
        <v>2167.09</v>
      </c>
      <c r="H1984" t="str">
        <f t="shared" si="121"/>
        <v>High</v>
      </c>
      <c r="I1984">
        <v>6.05</v>
      </c>
      <c r="J1984">
        <v>1.39</v>
      </c>
      <c r="K1984">
        <v>4</v>
      </c>
      <c r="L1984" s="6">
        <v>62.15</v>
      </c>
      <c r="M1984">
        <v>48.94</v>
      </c>
      <c r="N1984">
        <v>76.709999999999994</v>
      </c>
      <c r="O1984" t="str">
        <f t="shared" si="122"/>
        <v>61:80</v>
      </c>
      <c r="P1984" t="s">
        <v>20</v>
      </c>
      <c r="Q1984">
        <v>247.12</v>
      </c>
      <c r="R1984" t="str">
        <f t="shared" si="123"/>
        <v>High</v>
      </c>
    </row>
    <row r="1985" spans="1:18" x14ac:dyDescent="0.25">
      <c r="A1985">
        <v>1990</v>
      </c>
      <c r="B1985" t="s">
        <v>18</v>
      </c>
      <c r="C1985" t="s">
        <v>60</v>
      </c>
      <c r="D1985" t="s">
        <v>29</v>
      </c>
      <c r="E1985" t="str">
        <f t="shared" si="120"/>
        <v>Summer crops</v>
      </c>
      <c r="F1985">
        <v>5.13</v>
      </c>
      <c r="G1985" s="6">
        <v>1731.04</v>
      </c>
      <c r="H1985" t="str">
        <f t="shared" si="121"/>
        <v>Medium</v>
      </c>
      <c r="I1985">
        <v>29.93</v>
      </c>
      <c r="J1985">
        <v>1.1879999999999999</v>
      </c>
      <c r="K1985">
        <v>1</v>
      </c>
      <c r="L1985" s="6">
        <v>90.42</v>
      </c>
      <c r="M1985">
        <v>48.4</v>
      </c>
      <c r="N1985">
        <v>25.12</v>
      </c>
      <c r="O1985" t="str">
        <f t="shared" si="122"/>
        <v>21:40</v>
      </c>
      <c r="P1985" t="s">
        <v>35</v>
      </c>
      <c r="Q1985">
        <v>178.8</v>
      </c>
      <c r="R1985" t="str">
        <f t="shared" si="123"/>
        <v>Low</v>
      </c>
    </row>
    <row r="1986" spans="1:18" x14ac:dyDescent="0.25">
      <c r="A1986">
        <v>1995</v>
      </c>
      <c r="B1986" t="s">
        <v>18</v>
      </c>
      <c r="C1986" t="s">
        <v>60</v>
      </c>
      <c r="D1986" t="s">
        <v>48</v>
      </c>
      <c r="E1986" t="str">
        <f t="shared" si="120"/>
        <v>Summer crops</v>
      </c>
      <c r="F1986">
        <v>0.13</v>
      </c>
      <c r="G1986" s="6">
        <v>1602.83</v>
      </c>
      <c r="H1986" t="str">
        <f t="shared" si="121"/>
        <v>Medium</v>
      </c>
      <c r="I1986">
        <v>17.2</v>
      </c>
      <c r="J1986">
        <v>0.52200000000000002</v>
      </c>
      <c r="K1986">
        <v>3</v>
      </c>
      <c r="L1986" s="6">
        <v>27.78</v>
      </c>
      <c r="M1986">
        <v>37.04</v>
      </c>
      <c r="N1986">
        <v>48.39</v>
      </c>
      <c r="O1986" t="str">
        <f t="shared" si="122"/>
        <v>41:60</v>
      </c>
      <c r="P1986" t="s">
        <v>20</v>
      </c>
      <c r="Q1986">
        <v>76.09</v>
      </c>
      <c r="R1986" t="str">
        <f t="shared" si="123"/>
        <v>Low</v>
      </c>
    </row>
    <row r="1987" spans="1:18" x14ac:dyDescent="0.25">
      <c r="A1987">
        <v>2007</v>
      </c>
      <c r="B1987" t="s">
        <v>14</v>
      </c>
      <c r="C1987" t="s">
        <v>40</v>
      </c>
      <c r="D1987" t="s">
        <v>23</v>
      </c>
      <c r="E1987" t="str">
        <f t="shared" ref="E1987:E2050" si="124">IF(OR(D1987="Wheat", D1987="Barley", D1987="Cotton", D1987="Fruits"), "Winter crops","Summer crops")</f>
        <v>Winter crops</v>
      </c>
      <c r="F1987">
        <v>11.73</v>
      </c>
      <c r="G1987" s="6">
        <v>2924.33</v>
      </c>
      <c r="H1987" t="str">
        <f t="shared" ref="H1987:H2050" si="125">IF(G1987&lt;1000, "Low", IF(G1987&lt;=2000, "Medium", "High"))</f>
        <v>High</v>
      </c>
      <c r="I1987">
        <v>26.67</v>
      </c>
      <c r="J1987">
        <v>4.0140000000000002</v>
      </c>
      <c r="K1987">
        <v>1</v>
      </c>
      <c r="L1987" s="6">
        <v>70.28</v>
      </c>
      <c r="M1987">
        <v>33.65</v>
      </c>
      <c r="N1987">
        <v>40.46</v>
      </c>
      <c r="O1987" t="str">
        <f t="shared" ref="O1987:O2050" si="126">IF(N1987&lt;=20,"0:20",IF(N1987&lt;=40,"21:40",IF(N1987&lt;=60,"41:60",IF(N1987&lt;=80,"61:80","81:100"))))</f>
        <v>41:60</v>
      </c>
      <c r="P1987" t="s">
        <v>35</v>
      </c>
      <c r="Q1987">
        <v>547.38</v>
      </c>
      <c r="R1987" t="str">
        <f t="shared" ref="R1987:R2050" si="127">IF(F1987&lt;0, "Below 0", IF(F1987&lt;=15, "Low", IF(F1987&lt;=25, "Moderate", "High")))</f>
        <v>Low</v>
      </c>
    </row>
    <row r="1988" spans="1:18" x14ac:dyDescent="0.25">
      <c r="A1988">
        <v>2022</v>
      </c>
      <c r="B1988" t="s">
        <v>30</v>
      </c>
      <c r="C1988" t="s">
        <v>56</v>
      </c>
      <c r="D1988" t="s">
        <v>34</v>
      </c>
      <c r="E1988" t="str">
        <f t="shared" si="124"/>
        <v>Winter crops</v>
      </c>
      <c r="F1988">
        <v>24.97</v>
      </c>
      <c r="G1988" s="6">
        <v>2619.65</v>
      </c>
      <c r="H1988" t="str">
        <f t="shared" si="125"/>
        <v>High</v>
      </c>
      <c r="I1988">
        <v>14.83</v>
      </c>
      <c r="J1988">
        <v>3.62</v>
      </c>
      <c r="K1988">
        <v>9</v>
      </c>
      <c r="L1988" s="6">
        <v>82.02</v>
      </c>
      <c r="M1988">
        <v>43.42</v>
      </c>
      <c r="N1988">
        <v>37.869999999999997</v>
      </c>
      <c r="O1988" t="str">
        <f t="shared" si="126"/>
        <v>21:40</v>
      </c>
      <c r="P1988" t="s">
        <v>27</v>
      </c>
      <c r="Q1988">
        <v>481.28</v>
      </c>
      <c r="R1988" t="str">
        <f t="shared" si="127"/>
        <v>Moderate</v>
      </c>
    </row>
    <row r="1989" spans="1:18" x14ac:dyDescent="0.25">
      <c r="A1989">
        <v>1991</v>
      </c>
      <c r="B1989" t="s">
        <v>41</v>
      </c>
      <c r="C1989" t="s">
        <v>44</v>
      </c>
      <c r="D1989" t="s">
        <v>26</v>
      </c>
      <c r="E1989" t="str">
        <f t="shared" si="124"/>
        <v>Summer crops</v>
      </c>
      <c r="F1989">
        <v>6.22</v>
      </c>
      <c r="G1989" s="6">
        <v>1780.56</v>
      </c>
      <c r="H1989" t="str">
        <f t="shared" si="125"/>
        <v>Medium</v>
      </c>
      <c r="I1989">
        <v>4.55</v>
      </c>
      <c r="J1989">
        <v>1.81</v>
      </c>
      <c r="K1989">
        <v>4</v>
      </c>
      <c r="L1989" s="6">
        <v>77.319999999999993</v>
      </c>
      <c r="M1989">
        <v>9.85</v>
      </c>
      <c r="N1989">
        <v>92.82</v>
      </c>
      <c r="O1989" t="str">
        <f t="shared" si="126"/>
        <v>81:100</v>
      </c>
      <c r="P1989" t="s">
        <v>27</v>
      </c>
      <c r="Q1989">
        <v>435.94</v>
      </c>
      <c r="R1989" t="str">
        <f t="shared" si="127"/>
        <v>Low</v>
      </c>
    </row>
    <row r="1990" spans="1:18" x14ac:dyDescent="0.25">
      <c r="A1990">
        <v>2017</v>
      </c>
      <c r="B1990" t="s">
        <v>36</v>
      </c>
      <c r="C1990" t="s">
        <v>62</v>
      </c>
      <c r="D1990" t="s">
        <v>16</v>
      </c>
      <c r="E1990" t="str">
        <f t="shared" si="124"/>
        <v>Summer crops</v>
      </c>
      <c r="F1990">
        <v>-4.76</v>
      </c>
      <c r="G1990" s="6">
        <v>2635.98</v>
      </c>
      <c r="H1990" t="str">
        <f t="shared" si="125"/>
        <v>High</v>
      </c>
      <c r="I1990">
        <v>20.93</v>
      </c>
      <c r="J1990">
        <v>1.0620000000000001</v>
      </c>
      <c r="K1990">
        <v>0</v>
      </c>
      <c r="L1990" s="6">
        <v>16.68</v>
      </c>
      <c r="M1990">
        <v>33.630000000000003</v>
      </c>
      <c r="N1990">
        <v>59.45</v>
      </c>
      <c r="O1990" t="str">
        <f t="shared" si="126"/>
        <v>41:60</v>
      </c>
      <c r="P1990" t="s">
        <v>17</v>
      </c>
      <c r="Q1990">
        <v>355.7</v>
      </c>
      <c r="R1990" t="str">
        <f t="shared" si="127"/>
        <v>Below 0</v>
      </c>
    </row>
    <row r="1991" spans="1:18" x14ac:dyDescent="0.25">
      <c r="A1991">
        <v>1994</v>
      </c>
      <c r="B1991" t="s">
        <v>36</v>
      </c>
      <c r="C1991" t="s">
        <v>54</v>
      </c>
      <c r="D1991" t="s">
        <v>29</v>
      </c>
      <c r="E1991" t="str">
        <f t="shared" si="124"/>
        <v>Summer crops</v>
      </c>
      <c r="F1991">
        <v>9.27</v>
      </c>
      <c r="G1991" s="6">
        <v>1618.89</v>
      </c>
      <c r="H1991" t="str">
        <f t="shared" si="125"/>
        <v>Medium</v>
      </c>
      <c r="I1991">
        <v>6.18</v>
      </c>
      <c r="J1991">
        <v>2.7</v>
      </c>
      <c r="K1991">
        <v>9</v>
      </c>
      <c r="L1991" s="6">
        <v>59.02</v>
      </c>
      <c r="M1991">
        <v>37.03</v>
      </c>
      <c r="N1991">
        <v>66.22</v>
      </c>
      <c r="O1991" t="str">
        <f t="shared" si="126"/>
        <v>61:80</v>
      </c>
      <c r="P1991" t="s">
        <v>20</v>
      </c>
      <c r="Q1991">
        <v>1191.75</v>
      </c>
      <c r="R1991" t="str">
        <f t="shared" si="127"/>
        <v>Low</v>
      </c>
    </row>
    <row r="1992" spans="1:18" x14ac:dyDescent="0.25">
      <c r="A1992">
        <v>2006</v>
      </c>
      <c r="B1992" t="s">
        <v>36</v>
      </c>
      <c r="C1992" t="s">
        <v>54</v>
      </c>
      <c r="D1992" t="s">
        <v>38</v>
      </c>
      <c r="E1992" t="str">
        <f t="shared" si="124"/>
        <v>Summer crops</v>
      </c>
      <c r="F1992">
        <v>6.11</v>
      </c>
      <c r="G1992" s="6">
        <v>2619.15</v>
      </c>
      <c r="H1992" t="str">
        <f t="shared" si="125"/>
        <v>High</v>
      </c>
      <c r="I1992">
        <v>8.58</v>
      </c>
      <c r="J1992">
        <v>0.76</v>
      </c>
      <c r="K1992">
        <v>2</v>
      </c>
      <c r="L1992" s="6">
        <v>58.16</v>
      </c>
      <c r="M1992">
        <v>7.27</v>
      </c>
      <c r="N1992">
        <v>72.459999999999994</v>
      </c>
      <c r="O1992" t="str">
        <f t="shared" si="126"/>
        <v>61:80</v>
      </c>
      <c r="P1992" t="s">
        <v>35</v>
      </c>
      <c r="Q1992">
        <v>233.06</v>
      </c>
      <c r="R1992" t="str">
        <f t="shared" si="127"/>
        <v>Low</v>
      </c>
    </row>
    <row r="1993" spans="1:18" x14ac:dyDescent="0.25">
      <c r="A1993">
        <v>2000</v>
      </c>
      <c r="B1993" t="s">
        <v>18</v>
      </c>
      <c r="C1993" t="s">
        <v>56</v>
      </c>
      <c r="D1993" t="s">
        <v>52</v>
      </c>
      <c r="E1993" t="str">
        <f t="shared" si="124"/>
        <v>Winter crops</v>
      </c>
      <c r="F1993">
        <v>33.380000000000003</v>
      </c>
      <c r="G1993" s="6">
        <v>1982.55</v>
      </c>
      <c r="H1993" t="str">
        <f t="shared" si="125"/>
        <v>Medium</v>
      </c>
      <c r="I1993">
        <v>24.13</v>
      </c>
      <c r="J1993">
        <v>2.133</v>
      </c>
      <c r="K1993">
        <v>1</v>
      </c>
      <c r="L1993" s="6">
        <v>33.36</v>
      </c>
      <c r="M1993">
        <v>6.41</v>
      </c>
      <c r="N1993">
        <v>36.31</v>
      </c>
      <c r="O1993" t="str">
        <f t="shared" si="126"/>
        <v>21:40</v>
      </c>
      <c r="P1993" t="s">
        <v>39</v>
      </c>
      <c r="Q1993">
        <v>897.18</v>
      </c>
      <c r="R1993" t="str">
        <f t="shared" si="127"/>
        <v>High</v>
      </c>
    </row>
    <row r="1994" spans="1:18" x14ac:dyDescent="0.25">
      <c r="A1994">
        <v>2022</v>
      </c>
      <c r="B1994" t="s">
        <v>46</v>
      </c>
      <c r="C1994" t="s">
        <v>51</v>
      </c>
      <c r="D1994" t="s">
        <v>16</v>
      </c>
      <c r="E1994" t="str">
        <f t="shared" si="124"/>
        <v>Summer crops</v>
      </c>
      <c r="F1994">
        <v>6.98</v>
      </c>
      <c r="G1994" s="6">
        <v>907.92</v>
      </c>
      <c r="H1994" t="str">
        <f t="shared" si="125"/>
        <v>Low</v>
      </c>
      <c r="I1994">
        <v>10.039999999999999</v>
      </c>
      <c r="J1994">
        <v>1.91</v>
      </c>
      <c r="K1994">
        <v>10</v>
      </c>
      <c r="L1994" s="6">
        <v>50.58</v>
      </c>
      <c r="M1994">
        <v>15.59</v>
      </c>
      <c r="N1994">
        <v>69.260000000000005</v>
      </c>
      <c r="O1994" t="str">
        <f t="shared" si="126"/>
        <v>61:80</v>
      </c>
      <c r="P1994" t="s">
        <v>27</v>
      </c>
      <c r="Q1994">
        <v>606.17999999999995</v>
      </c>
      <c r="R1994" t="str">
        <f t="shared" si="127"/>
        <v>Low</v>
      </c>
    </row>
    <row r="1995" spans="1:18" x14ac:dyDescent="0.25">
      <c r="A1995">
        <v>1999</v>
      </c>
      <c r="B1995" t="s">
        <v>41</v>
      </c>
      <c r="C1995" t="s">
        <v>44</v>
      </c>
      <c r="D1995" t="s">
        <v>38</v>
      </c>
      <c r="E1995" t="str">
        <f t="shared" si="124"/>
        <v>Summer crops</v>
      </c>
      <c r="F1995">
        <v>28.04</v>
      </c>
      <c r="G1995" s="6">
        <v>2930.69</v>
      </c>
      <c r="H1995" t="str">
        <f t="shared" si="125"/>
        <v>High</v>
      </c>
      <c r="I1995">
        <v>24.99</v>
      </c>
      <c r="J1995">
        <v>3.2490000000000001</v>
      </c>
      <c r="K1995">
        <v>4</v>
      </c>
      <c r="L1995" s="6">
        <v>35.130000000000003</v>
      </c>
      <c r="M1995">
        <v>25.3</v>
      </c>
      <c r="N1995">
        <v>42.54</v>
      </c>
      <c r="O1995" t="str">
        <f t="shared" si="126"/>
        <v>41:60</v>
      </c>
      <c r="P1995" t="s">
        <v>20</v>
      </c>
      <c r="Q1995">
        <v>747.35</v>
      </c>
      <c r="R1995" t="str">
        <f t="shared" si="127"/>
        <v>High</v>
      </c>
    </row>
    <row r="1996" spans="1:18" x14ac:dyDescent="0.25">
      <c r="A1996">
        <v>2019</v>
      </c>
      <c r="B1996" t="s">
        <v>14</v>
      </c>
      <c r="C1996" t="s">
        <v>15</v>
      </c>
      <c r="D1996" t="s">
        <v>48</v>
      </c>
      <c r="E1996" t="str">
        <f t="shared" si="124"/>
        <v>Summer crops</v>
      </c>
      <c r="F1996">
        <v>15.51</v>
      </c>
      <c r="G1996" s="6">
        <v>2853.27</v>
      </c>
      <c r="H1996" t="str">
        <f t="shared" si="125"/>
        <v>High</v>
      </c>
      <c r="I1996">
        <v>15.28</v>
      </c>
      <c r="J1996">
        <v>2.1960000000000002</v>
      </c>
      <c r="K1996">
        <v>8</v>
      </c>
      <c r="L1996" s="6">
        <v>73.849999999999994</v>
      </c>
      <c r="M1996">
        <v>34.76</v>
      </c>
      <c r="N1996">
        <v>2.4</v>
      </c>
      <c r="O1996" t="str">
        <f t="shared" si="126"/>
        <v>0:20</v>
      </c>
      <c r="P1996" t="s">
        <v>35</v>
      </c>
      <c r="Q1996">
        <v>950.68</v>
      </c>
      <c r="R1996" t="str">
        <f t="shared" si="127"/>
        <v>Moderate</v>
      </c>
    </row>
    <row r="1997" spans="1:18" x14ac:dyDescent="0.25">
      <c r="A1997">
        <v>2005</v>
      </c>
      <c r="B1997" t="s">
        <v>46</v>
      </c>
      <c r="C1997" t="s">
        <v>51</v>
      </c>
      <c r="D1997" t="s">
        <v>34</v>
      </c>
      <c r="E1997" t="str">
        <f t="shared" si="124"/>
        <v>Winter crops</v>
      </c>
      <c r="F1997">
        <v>32.6</v>
      </c>
      <c r="G1997" s="6">
        <v>2602.42</v>
      </c>
      <c r="H1997" t="str">
        <f t="shared" si="125"/>
        <v>High</v>
      </c>
      <c r="I1997">
        <v>25.49</v>
      </c>
      <c r="J1997">
        <v>2.8260000000000001</v>
      </c>
      <c r="K1997">
        <v>1</v>
      </c>
      <c r="L1997" s="6">
        <v>52.31</v>
      </c>
      <c r="M1997">
        <v>42.68</v>
      </c>
      <c r="N1997">
        <v>32.51</v>
      </c>
      <c r="O1997" t="str">
        <f t="shared" si="126"/>
        <v>21:40</v>
      </c>
      <c r="P1997" t="s">
        <v>17</v>
      </c>
      <c r="Q1997">
        <v>322.14999999999998</v>
      </c>
      <c r="R1997" t="str">
        <f t="shared" si="127"/>
        <v>High</v>
      </c>
    </row>
    <row r="1998" spans="1:18" x14ac:dyDescent="0.25">
      <c r="A1998">
        <v>1998</v>
      </c>
      <c r="B1998" t="s">
        <v>41</v>
      </c>
      <c r="C1998" t="s">
        <v>42</v>
      </c>
      <c r="D1998" t="s">
        <v>52</v>
      </c>
      <c r="E1998" t="str">
        <f t="shared" si="124"/>
        <v>Winter crops</v>
      </c>
      <c r="F1998">
        <v>30.62</v>
      </c>
      <c r="G1998" s="6">
        <v>208.2</v>
      </c>
      <c r="H1998" t="str">
        <f t="shared" si="125"/>
        <v>Low</v>
      </c>
      <c r="I1998">
        <v>9.69</v>
      </c>
      <c r="J1998">
        <v>1.7369999999999901</v>
      </c>
      <c r="K1998">
        <v>5</v>
      </c>
      <c r="L1998" s="6">
        <v>49.83</v>
      </c>
      <c r="M1998">
        <v>24.61</v>
      </c>
      <c r="N1998">
        <v>80.510000000000005</v>
      </c>
      <c r="O1998" t="str">
        <f t="shared" si="126"/>
        <v>81:100</v>
      </c>
      <c r="P1998" t="s">
        <v>20</v>
      </c>
      <c r="Q1998">
        <v>843.69</v>
      </c>
      <c r="R1998" t="str">
        <f t="shared" si="127"/>
        <v>High</v>
      </c>
    </row>
    <row r="1999" spans="1:18" x14ac:dyDescent="0.25">
      <c r="A1999">
        <v>2019</v>
      </c>
      <c r="B1999" t="s">
        <v>14</v>
      </c>
      <c r="C1999" t="s">
        <v>15</v>
      </c>
      <c r="D1999" t="s">
        <v>49</v>
      </c>
      <c r="E1999" t="str">
        <f t="shared" si="124"/>
        <v>Summer crops</v>
      </c>
      <c r="F1999">
        <v>34.380000000000003</v>
      </c>
      <c r="G1999" s="6">
        <v>2497.2199999999998</v>
      </c>
      <c r="H1999" t="str">
        <f t="shared" si="125"/>
        <v>High</v>
      </c>
      <c r="I1999">
        <v>6.98</v>
      </c>
      <c r="J1999">
        <v>3.26</v>
      </c>
      <c r="K1999">
        <v>6</v>
      </c>
      <c r="L1999" s="6">
        <v>29.41</v>
      </c>
      <c r="M1999">
        <v>46.68</v>
      </c>
      <c r="N1999">
        <v>39.14</v>
      </c>
      <c r="O1999" t="str">
        <f t="shared" si="126"/>
        <v>21:40</v>
      </c>
      <c r="P1999" t="s">
        <v>39</v>
      </c>
      <c r="Q1999">
        <v>879.86</v>
      </c>
      <c r="R1999" t="str">
        <f t="shared" si="127"/>
        <v>High</v>
      </c>
    </row>
    <row r="2000" spans="1:18" x14ac:dyDescent="0.25">
      <c r="A2000">
        <v>2016</v>
      </c>
      <c r="B2000" t="s">
        <v>36</v>
      </c>
      <c r="C2000" t="s">
        <v>70</v>
      </c>
      <c r="D2000" t="s">
        <v>48</v>
      </c>
      <c r="E2000" t="str">
        <f t="shared" si="124"/>
        <v>Summer crops</v>
      </c>
      <c r="F2000">
        <v>33.26</v>
      </c>
      <c r="G2000" s="6">
        <v>1799.75</v>
      </c>
      <c r="H2000" t="str">
        <f t="shared" si="125"/>
        <v>Medium</v>
      </c>
      <c r="I2000">
        <v>6.91</v>
      </c>
      <c r="J2000">
        <v>3.06</v>
      </c>
      <c r="K2000">
        <v>9</v>
      </c>
      <c r="L2000" s="6">
        <v>84.26</v>
      </c>
      <c r="M2000">
        <v>27.78</v>
      </c>
      <c r="N2000">
        <v>71.84</v>
      </c>
      <c r="O2000" t="str">
        <f t="shared" si="126"/>
        <v>61:80</v>
      </c>
      <c r="P2000" t="s">
        <v>35</v>
      </c>
      <c r="Q2000">
        <v>347.36</v>
      </c>
      <c r="R2000" t="str">
        <f t="shared" si="127"/>
        <v>High</v>
      </c>
    </row>
    <row r="2001" spans="1:18" x14ac:dyDescent="0.25">
      <c r="A2001">
        <v>2024</v>
      </c>
      <c r="B2001" t="s">
        <v>50</v>
      </c>
      <c r="C2001" t="s">
        <v>58</v>
      </c>
      <c r="D2001" t="s">
        <v>26</v>
      </c>
      <c r="E2001" t="str">
        <f t="shared" si="124"/>
        <v>Summer crops</v>
      </c>
      <c r="F2001">
        <v>6.55</v>
      </c>
      <c r="G2001" s="6">
        <v>2286.86</v>
      </c>
      <c r="H2001" t="str">
        <f t="shared" si="125"/>
        <v>High</v>
      </c>
      <c r="I2001">
        <v>6.95</v>
      </c>
      <c r="J2001">
        <v>1.19</v>
      </c>
      <c r="K2001">
        <v>6</v>
      </c>
      <c r="L2001" s="6">
        <v>74.84</v>
      </c>
      <c r="M2001">
        <v>10.79</v>
      </c>
      <c r="N2001">
        <v>34.090000000000003</v>
      </c>
      <c r="O2001" t="str">
        <f t="shared" si="126"/>
        <v>21:40</v>
      </c>
      <c r="P2001" t="s">
        <v>35</v>
      </c>
      <c r="Q2001">
        <v>590.1</v>
      </c>
      <c r="R2001" t="str">
        <f t="shared" si="127"/>
        <v>Low</v>
      </c>
    </row>
    <row r="2002" spans="1:18" x14ac:dyDescent="0.25">
      <c r="A2002">
        <v>2015</v>
      </c>
      <c r="B2002" t="s">
        <v>30</v>
      </c>
      <c r="C2002" t="s">
        <v>31</v>
      </c>
      <c r="D2002" t="s">
        <v>38</v>
      </c>
      <c r="E2002" t="str">
        <f t="shared" si="124"/>
        <v>Summer crops</v>
      </c>
      <c r="F2002">
        <v>2.5299999999999998</v>
      </c>
      <c r="G2002" s="6">
        <v>1604.81</v>
      </c>
      <c r="H2002" t="str">
        <f t="shared" si="125"/>
        <v>Medium</v>
      </c>
      <c r="I2002">
        <v>23.14</v>
      </c>
      <c r="J2002">
        <v>2.556</v>
      </c>
      <c r="K2002">
        <v>1</v>
      </c>
      <c r="L2002" s="6">
        <v>42.59</v>
      </c>
      <c r="M2002">
        <v>29.46</v>
      </c>
      <c r="N2002">
        <v>65.099999999999994</v>
      </c>
      <c r="O2002" t="str">
        <f t="shared" si="126"/>
        <v>61:80</v>
      </c>
      <c r="P2002" t="s">
        <v>35</v>
      </c>
      <c r="Q2002">
        <v>512.78</v>
      </c>
      <c r="R2002" t="str">
        <f t="shared" si="127"/>
        <v>Low</v>
      </c>
    </row>
    <row r="2003" spans="1:18" x14ac:dyDescent="0.25">
      <c r="A2003">
        <v>2004</v>
      </c>
      <c r="B2003" t="s">
        <v>21</v>
      </c>
      <c r="C2003" t="s">
        <v>45</v>
      </c>
      <c r="D2003" t="s">
        <v>23</v>
      </c>
      <c r="E2003" t="str">
        <f t="shared" si="124"/>
        <v>Winter crops</v>
      </c>
      <c r="F2003">
        <v>28.02</v>
      </c>
      <c r="G2003" s="6">
        <v>2075.38</v>
      </c>
      <c r="H2003" t="str">
        <f t="shared" si="125"/>
        <v>High</v>
      </c>
      <c r="I2003">
        <v>15.36</v>
      </c>
      <c r="J2003">
        <v>2.9969999999999999</v>
      </c>
      <c r="K2003">
        <v>4</v>
      </c>
      <c r="L2003" s="6">
        <v>71.510000000000005</v>
      </c>
      <c r="M2003">
        <v>48.69</v>
      </c>
      <c r="N2003">
        <v>12.53</v>
      </c>
      <c r="O2003" t="str">
        <f t="shared" si="126"/>
        <v>0:20</v>
      </c>
      <c r="P2003" t="s">
        <v>39</v>
      </c>
      <c r="Q2003">
        <v>980.46</v>
      </c>
      <c r="R2003" t="str">
        <f t="shared" si="127"/>
        <v>High</v>
      </c>
    </row>
    <row r="2004" spans="1:18" x14ac:dyDescent="0.25">
      <c r="A2004">
        <v>2004</v>
      </c>
      <c r="B2004" t="s">
        <v>32</v>
      </c>
      <c r="C2004" t="s">
        <v>53</v>
      </c>
      <c r="D2004" t="s">
        <v>52</v>
      </c>
      <c r="E2004" t="str">
        <f t="shared" si="124"/>
        <v>Winter crops</v>
      </c>
      <c r="F2004">
        <v>19.72</v>
      </c>
      <c r="G2004" s="6">
        <v>1509.17</v>
      </c>
      <c r="H2004" t="str">
        <f t="shared" si="125"/>
        <v>Medium</v>
      </c>
      <c r="I2004">
        <v>4.1500000000000004</v>
      </c>
      <c r="J2004">
        <v>2.1800000000000002</v>
      </c>
      <c r="K2004">
        <v>0</v>
      </c>
      <c r="L2004" s="6">
        <v>18.07</v>
      </c>
      <c r="M2004">
        <v>46.45</v>
      </c>
      <c r="N2004">
        <v>96.29</v>
      </c>
      <c r="O2004" t="str">
        <f t="shared" si="126"/>
        <v>81:100</v>
      </c>
      <c r="P2004" t="s">
        <v>35</v>
      </c>
      <c r="Q2004">
        <v>1030.5</v>
      </c>
      <c r="R2004" t="str">
        <f t="shared" si="127"/>
        <v>Moderate</v>
      </c>
    </row>
    <row r="2005" spans="1:18" x14ac:dyDescent="0.25">
      <c r="A2005">
        <v>2004</v>
      </c>
      <c r="B2005" t="s">
        <v>18</v>
      </c>
      <c r="C2005" t="s">
        <v>60</v>
      </c>
      <c r="D2005" t="s">
        <v>43</v>
      </c>
      <c r="E2005" t="str">
        <f t="shared" si="124"/>
        <v>Winter crops</v>
      </c>
      <c r="F2005">
        <v>34.81</v>
      </c>
      <c r="G2005" s="6">
        <v>589.45000000000005</v>
      </c>
      <c r="H2005" t="str">
        <f t="shared" si="125"/>
        <v>Low</v>
      </c>
      <c r="I2005">
        <v>1.63</v>
      </c>
      <c r="J2005">
        <v>1.0900000000000001</v>
      </c>
      <c r="K2005">
        <v>6</v>
      </c>
      <c r="L2005" s="6">
        <v>35.229999999999997</v>
      </c>
      <c r="M2005">
        <v>14.96</v>
      </c>
      <c r="N2005">
        <v>61.97</v>
      </c>
      <c r="O2005" t="str">
        <f t="shared" si="126"/>
        <v>61:80</v>
      </c>
      <c r="P2005" t="s">
        <v>35</v>
      </c>
      <c r="Q2005">
        <v>468.12</v>
      </c>
      <c r="R2005" t="str">
        <f t="shared" si="127"/>
        <v>High</v>
      </c>
    </row>
    <row r="2006" spans="1:18" x14ac:dyDescent="0.25">
      <c r="A2006">
        <v>2013</v>
      </c>
      <c r="B2006" t="s">
        <v>30</v>
      </c>
      <c r="C2006" t="s">
        <v>33</v>
      </c>
      <c r="D2006" t="s">
        <v>34</v>
      </c>
      <c r="E2006" t="str">
        <f t="shared" si="124"/>
        <v>Winter crops</v>
      </c>
      <c r="F2006">
        <v>27.36</v>
      </c>
      <c r="G2006" s="6">
        <v>1429.96</v>
      </c>
      <c r="H2006" t="str">
        <f t="shared" si="125"/>
        <v>Medium</v>
      </c>
      <c r="I2006">
        <v>6.5</v>
      </c>
      <c r="J2006">
        <v>3.44</v>
      </c>
      <c r="K2006">
        <v>9</v>
      </c>
      <c r="L2006" s="6">
        <v>82.63</v>
      </c>
      <c r="M2006">
        <v>6.29</v>
      </c>
      <c r="N2006">
        <v>40.65</v>
      </c>
      <c r="O2006" t="str">
        <f t="shared" si="126"/>
        <v>41:60</v>
      </c>
      <c r="P2006" t="s">
        <v>17</v>
      </c>
      <c r="Q2006">
        <v>1555.8</v>
      </c>
      <c r="R2006" t="str">
        <f t="shared" si="127"/>
        <v>High</v>
      </c>
    </row>
    <row r="2007" spans="1:18" x14ac:dyDescent="0.25">
      <c r="A2007">
        <v>2019</v>
      </c>
      <c r="B2007" t="s">
        <v>21</v>
      </c>
      <c r="C2007" t="s">
        <v>55</v>
      </c>
      <c r="D2007" t="s">
        <v>43</v>
      </c>
      <c r="E2007" t="str">
        <f t="shared" si="124"/>
        <v>Winter crops</v>
      </c>
      <c r="F2007">
        <v>1.47</v>
      </c>
      <c r="G2007" s="6">
        <v>2946.39</v>
      </c>
      <c r="H2007" t="str">
        <f t="shared" si="125"/>
        <v>High</v>
      </c>
      <c r="I2007">
        <v>8.9600000000000009</v>
      </c>
      <c r="J2007">
        <v>0.72</v>
      </c>
      <c r="K2007">
        <v>1</v>
      </c>
      <c r="L2007" s="6">
        <v>39.74</v>
      </c>
      <c r="M2007">
        <v>5.64</v>
      </c>
      <c r="N2007">
        <v>65.17</v>
      </c>
      <c r="O2007" t="str">
        <f t="shared" si="126"/>
        <v>61:80</v>
      </c>
      <c r="P2007" t="s">
        <v>17</v>
      </c>
      <c r="Q2007">
        <v>268.94</v>
      </c>
      <c r="R2007" t="str">
        <f t="shared" si="127"/>
        <v>Low</v>
      </c>
    </row>
    <row r="2008" spans="1:18" x14ac:dyDescent="0.25">
      <c r="A2008">
        <v>2017</v>
      </c>
      <c r="B2008" t="s">
        <v>14</v>
      </c>
      <c r="C2008" t="s">
        <v>64</v>
      </c>
      <c r="D2008" t="s">
        <v>43</v>
      </c>
      <c r="E2008" t="str">
        <f t="shared" si="124"/>
        <v>Winter crops</v>
      </c>
      <c r="F2008">
        <v>1.94</v>
      </c>
      <c r="G2008" s="6">
        <v>1345.81</v>
      </c>
      <c r="H2008" t="str">
        <f t="shared" si="125"/>
        <v>Medium</v>
      </c>
      <c r="I2008">
        <v>4.76</v>
      </c>
      <c r="J2008">
        <v>2.6</v>
      </c>
      <c r="K2008">
        <v>7</v>
      </c>
      <c r="L2008" s="6">
        <v>31.19</v>
      </c>
      <c r="M2008">
        <v>43.41</v>
      </c>
      <c r="N2008">
        <v>36.42</v>
      </c>
      <c r="O2008" t="str">
        <f t="shared" si="126"/>
        <v>21:40</v>
      </c>
      <c r="P2008" t="s">
        <v>27</v>
      </c>
      <c r="Q2008">
        <v>1128.57</v>
      </c>
      <c r="R2008" t="str">
        <f t="shared" si="127"/>
        <v>Low</v>
      </c>
    </row>
    <row r="2009" spans="1:18" x14ac:dyDescent="0.25">
      <c r="A2009">
        <v>2005</v>
      </c>
      <c r="B2009" t="s">
        <v>41</v>
      </c>
      <c r="C2009" t="s">
        <v>44</v>
      </c>
      <c r="D2009" t="s">
        <v>29</v>
      </c>
      <c r="E2009" t="str">
        <f t="shared" si="124"/>
        <v>Summer crops</v>
      </c>
      <c r="F2009">
        <v>19.61</v>
      </c>
      <c r="G2009" s="6">
        <v>1280.06</v>
      </c>
      <c r="H2009" t="str">
        <f t="shared" si="125"/>
        <v>Medium</v>
      </c>
      <c r="I2009">
        <v>7.2</v>
      </c>
      <c r="J2009">
        <v>4.96</v>
      </c>
      <c r="K2009">
        <v>7</v>
      </c>
      <c r="L2009" s="6">
        <v>92.89</v>
      </c>
      <c r="M2009">
        <v>35.89</v>
      </c>
      <c r="N2009">
        <v>67.959999999999994</v>
      </c>
      <c r="O2009" t="str">
        <f t="shared" si="126"/>
        <v>61:80</v>
      </c>
      <c r="P2009" t="s">
        <v>27</v>
      </c>
      <c r="Q2009">
        <v>711.82</v>
      </c>
      <c r="R2009" t="str">
        <f t="shared" si="127"/>
        <v>Moderate</v>
      </c>
    </row>
    <row r="2010" spans="1:18" x14ac:dyDescent="0.25">
      <c r="A2010">
        <v>2012</v>
      </c>
      <c r="B2010" t="s">
        <v>36</v>
      </c>
      <c r="C2010" t="s">
        <v>54</v>
      </c>
      <c r="D2010" t="s">
        <v>43</v>
      </c>
      <c r="E2010" t="str">
        <f t="shared" si="124"/>
        <v>Winter crops</v>
      </c>
      <c r="F2010">
        <v>34.22</v>
      </c>
      <c r="G2010" s="6">
        <v>1374.14</v>
      </c>
      <c r="H2010" t="str">
        <f t="shared" si="125"/>
        <v>Medium</v>
      </c>
      <c r="I2010">
        <v>3.97</v>
      </c>
      <c r="J2010">
        <v>1.6</v>
      </c>
      <c r="K2010">
        <v>4</v>
      </c>
      <c r="L2010" s="6">
        <v>96.91</v>
      </c>
      <c r="M2010">
        <v>35.65</v>
      </c>
      <c r="N2010">
        <v>26.19</v>
      </c>
      <c r="O2010" t="str">
        <f t="shared" si="126"/>
        <v>21:40</v>
      </c>
      <c r="P2010" t="s">
        <v>35</v>
      </c>
      <c r="Q2010">
        <v>506.7</v>
      </c>
      <c r="R2010" t="str">
        <f t="shared" si="127"/>
        <v>High</v>
      </c>
    </row>
    <row r="2011" spans="1:18" x14ac:dyDescent="0.25">
      <c r="A2011">
        <v>1995</v>
      </c>
      <c r="B2011" t="s">
        <v>36</v>
      </c>
      <c r="C2011" t="s">
        <v>62</v>
      </c>
      <c r="D2011" t="s">
        <v>52</v>
      </c>
      <c r="E2011" t="str">
        <f t="shared" si="124"/>
        <v>Winter crops</v>
      </c>
      <c r="F2011">
        <v>16.53</v>
      </c>
      <c r="G2011" s="6">
        <v>552.26</v>
      </c>
      <c r="H2011" t="str">
        <f t="shared" si="125"/>
        <v>Low</v>
      </c>
      <c r="I2011">
        <v>18.489999999999998</v>
      </c>
      <c r="J2011">
        <v>3.645</v>
      </c>
      <c r="K2011">
        <v>5</v>
      </c>
      <c r="L2011" s="6">
        <v>44.46</v>
      </c>
      <c r="M2011">
        <v>20.77</v>
      </c>
      <c r="N2011">
        <v>21.75</v>
      </c>
      <c r="O2011" t="str">
        <f t="shared" si="126"/>
        <v>21:40</v>
      </c>
      <c r="P2011" t="s">
        <v>20</v>
      </c>
      <c r="Q2011">
        <v>562.79999999999995</v>
      </c>
      <c r="R2011" t="str">
        <f t="shared" si="127"/>
        <v>Moderate</v>
      </c>
    </row>
    <row r="2012" spans="1:18" x14ac:dyDescent="0.25">
      <c r="A2012">
        <v>2023</v>
      </c>
      <c r="B2012" t="s">
        <v>24</v>
      </c>
      <c r="C2012" t="s">
        <v>59</v>
      </c>
      <c r="D2012" t="s">
        <v>29</v>
      </c>
      <c r="E2012" t="str">
        <f t="shared" si="124"/>
        <v>Summer crops</v>
      </c>
      <c r="F2012">
        <v>21.73</v>
      </c>
      <c r="G2012" s="6">
        <v>2632.97</v>
      </c>
      <c r="H2012" t="str">
        <f t="shared" si="125"/>
        <v>High</v>
      </c>
      <c r="I2012">
        <v>16.48</v>
      </c>
      <c r="J2012">
        <v>3.5910000000000002</v>
      </c>
      <c r="K2012">
        <v>2</v>
      </c>
      <c r="L2012" s="6">
        <v>77.44</v>
      </c>
      <c r="M2012">
        <v>8.9700000000000006</v>
      </c>
      <c r="N2012">
        <v>64.86</v>
      </c>
      <c r="O2012" t="str">
        <f t="shared" si="126"/>
        <v>61:80</v>
      </c>
      <c r="P2012" t="s">
        <v>20</v>
      </c>
      <c r="Q2012">
        <v>924.8</v>
      </c>
      <c r="R2012" t="str">
        <f t="shared" si="127"/>
        <v>Moderate</v>
      </c>
    </row>
    <row r="2013" spans="1:18" x14ac:dyDescent="0.25">
      <c r="A2013">
        <v>2006</v>
      </c>
      <c r="B2013" t="s">
        <v>18</v>
      </c>
      <c r="C2013" t="s">
        <v>67</v>
      </c>
      <c r="D2013" t="s">
        <v>43</v>
      </c>
      <c r="E2013" t="str">
        <f t="shared" si="124"/>
        <v>Winter crops</v>
      </c>
      <c r="F2013">
        <v>11.76</v>
      </c>
      <c r="G2013" s="6">
        <v>2958.6</v>
      </c>
      <c r="H2013" t="str">
        <f t="shared" si="125"/>
        <v>High</v>
      </c>
      <c r="I2013">
        <v>11</v>
      </c>
      <c r="J2013">
        <v>3.1</v>
      </c>
      <c r="K2013">
        <v>1</v>
      </c>
      <c r="L2013" s="6">
        <v>36.94</v>
      </c>
      <c r="M2013">
        <v>5.32</v>
      </c>
      <c r="N2013">
        <v>13.93</v>
      </c>
      <c r="O2013" t="str">
        <f t="shared" si="126"/>
        <v>0:20</v>
      </c>
      <c r="P2013" t="s">
        <v>20</v>
      </c>
      <c r="Q2013">
        <v>808.05</v>
      </c>
      <c r="R2013" t="str">
        <f t="shared" si="127"/>
        <v>Low</v>
      </c>
    </row>
    <row r="2014" spans="1:18" x14ac:dyDescent="0.25">
      <c r="A2014">
        <v>2020</v>
      </c>
      <c r="B2014" t="s">
        <v>41</v>
      </c>
      <c r="C2014" t="s">
        <v>71</v>
      </c>
      <c r="D2014" t="s">
        <v>23</v>
      </c>
      <c r="E2014" t="str">
        <f t="shared" si="124"/>
        <v>Winter crops</v>
      </c>
      <c r="F2014">
        <v>22.22</v>
      </c>
      <c r="G2014" s="6">
        <v>633.52</v>
      </c>
      <c r="H2014" t="str">
        <f t="shared" si="125"/>
        <v>Low</v>
      </c>
      <c r="I2014">
        <v>11.33</v>
      </c>
      <c r="J2014">
        <v>3.57</v>
      </c>
      <c r="K2014">
        <v>5</v>
      </c>
      <c r="L2014" s="6">
        <v>67.38</v>
      </c>
      <c r="M2014">
        <v>2.79</v>
      </c>
      <c r="N2014">
        <v>44.33</v>
      </c>
      <c r="O2014" t="str">
        <f t="shared" si="126"/>
        <v>41:60</v>
      </c>
      <c r="P2014" t="s">
        <v>35</v>
      </c>
      <c r="Q2014">
        <v>1687.79</v>
      </c>
      <c r="R2014" t="str">
        <f t="shared" si="127"/>
        <v>Moderate</v>
      </c>
    </row>
    <row r="2015" spans="1:18" x14ac:dyDescent="0.25">
      <c r="A2015">
        <v>2022</v>
      </c>
      <c r="B2015" t="s">
        <v>18</v>
      </c>
      <c r="C2015" t="s">
        <v>56</v>
      </c>
      <c r="D2015" t="s">
        <v>43</v>
      </c>
      <c r="E2015" t="str">
        <f t="shared" si="124"/>
        <v>Winter crops</v>
      </c>
      <c r="F2015">
        <v>34.65</v>
      </c>
      <c r="G2015" s="6">
        <v>2695.49</v>
      </c>
      <c r="H2015" t="str">
        <f t="shared" si="125"/>
        <v>High</v>
      </c>
      <c r="I2015">
        <v>16.61</v>
      </c>
      <c r="J2015">
        <v>2.2769999999999899</v>
      </c>
      <c r="K2015">
        <v>8</v>
      </c>
      <c r="L2015" s="6">
        <v>97.57</v>
      </c>
      <c r="M2015">
        <v>48.36</v>
      </c>
      <c r="N2015">
        <v>24.19</v>
      </c>
      <c r="O2015" t="str">
        <f t="shared" si="126"/>
        <v>21:40</v>
      </c>
      <c r="P2015" t="s">
        <v>20</v>
      </c>
      <c r="Q2015">
        <v>672.08</v>
      </c>
      <c r="R2015" t="str">
        <f t="shared" si="127"/>
        <v>High</v>
      </c>
    </row>
    <row r="2016" spans="1:18" x14ac:dyDescent="0.25">
      <c r="A2016">
        <v>1996</v>
      </c>
      <c r="B2016" t="s">
        <v>41</v>
      </c>
      <c r="C2016" t="s">
        <v>42</v>
      </c>
      <c r="D2016" t="s">
        <v>29</v>
      </c>
      <c r="E2016" t="str">
        <f t="shared" si="124"/>
        <v>Summer crops</v>
      </c>
      <c r="F2016">
        <v>17.72</v>
      </c>
      <c r="G2016" s="6">
        <v>2626.04</v>
      </c>
      <c r="H2016" t="str">
        <f t="shared" si="125"/>
        <v>High</v>
      </c>
      <c r="I2016">
        <v>3.7</v>
      </c>
      <c r="J2016">
        <v>4.97</v>
      </c>
      <c r="K2016">
        <v>10</v>
      </c>
      <c r="L2016" s="6">
        <v>99.29</v>
      </c>
      <c r="M2016">
        <v>30.27</v>
      </c>
      <c r="N2016">
        <v>14.4</v>
      </c>
      <c r="O2016" t="str">
        <f t="shared" si="126"/>
        <v>0:20</v>
      </c>
      <c r="P2016" t="s">
        <v>17</v>
      </c>
      <c r="Q2016">
        <v>1154.81</v>
      </c>
      <c r="R2016" t="str">
        <f t="shared" si="127"/>
        <v>Moderate</v>
      </c>
    </row>
    <row r="2017" spans="1:18" x14ac:dyDescent="0.25">
      <c r="A2017">
        <v>2021</v>
      </c>
      <c r="B2017" t="s">
        <v>30</v>
      </c>
      <c r="C2017" t="s">
        <v>66</v>
      </c>
      <c r="D2017" t="s">
        <v>34</v>
      </c>
      <c r="E2017" t="str">
        <f t="shared" si="124"/>
        <v>Winter crops</v>
      </c>
      <c r="F2017">
        <v>11.32</v>
      </c>
      <c r="G2017" s="6">
        <v>2598.7399999999998</v>
      </c>
      <c r="H2017" t="str">
        <f t="shared" si="125"/>
        <v>High</v>
      </c>
      <c r="I2017">
        <v>4.37</v>
      </c>
      <c r="J2017">
        <v>2.89</v>
      </c>
      <c r="K2017">
        <v>4</v>
      </c>
      <c r="L2017" s="6">
        <v>27.26</v>
      </c>
      <c r="M2017">
        <v>33.57</v>
      </c>
      <c r="N2017">
        <v>65.33</v>
      </c>
      <c r="O2017" t="str">
        <f t="shared" si="126"/>
        <v>61:80</v>
      </c>
      <c r="P2017" t="s">
        <v>17</v>
      </c>
      <c r="Q2017">
        <v>945.76</v>
      </c>
      <c r="R2017" t="str">
        <f t="shared" si="127"/>
        <v>Low</v>
      </c>
    </row>
    <row r="2018" spans="1:18" x14ac:dyDescent="0.25">
      <c r="A2018">
        <v>2022</v>
      </c>
      <c r="B2018" t="s">
        <v>46</v>
      </c>
      <c r="C2018" t="s">
        <v>51</v>
      </c>
      <c r="D2018" t="s">
        <v>26</v>
      </c>
      <c r="E2018" t="str">
        <f t="shared" si="124"/>
        <v>Summer crops</v>
      </c>
      <c r="F2018">
        <v>31.5</v>
      </c>
      <c r="G2018" s="6">
        <v>377.78</v>
      </c>
      <c r="H2018" t="str">
        <f t="shared" si="125"/>
        <v>Low</v>
      </c>
      <c r="I2018">
        <v>19.62</v>
      </c>
      <c r="J2018">
        <v>2.7629999999999999</v>
      </c>
      <c r="K2018">
        <v>10</v>
      </c>
      <c r="L2018" s="6">
        <v>70.27</v>
      </c>
      <c r="M2018">
        <v>35.840000000000003</v>
      </c>
      <c r="N2018">
        <v>87.12</v>
      </c>
      <c r="O2018" t="str">
        <f t="shared" si="126"/>
        <v>81:100</v>
      </c>
      <c r="P2018" t="s">
        <v>35</v>
      </c>
      <c r="Q2018">
        <v>997.82</v>
      </c>
      <c r="R2018" t="str">
        <f t="shared" si="127"/>
        <v>High</v>
      </c>
    </row>
    <row r="2019" spans="1:18" x14ac:dyDescent="0.25">
      <c r="A2019">
        <v>1998</v>
      </c>
      <c r="B2019" t="s">
        <v>46</v>
      </c>
      <c r="C2019" t="s">
        <v>67</v>
      </c>
      <c r="D2019" t="s">
        <v>26</v>
      </c>
      <c r="E2019" t="str">
        <f t="shared" si="124"/>
        <v>Summer crops</v>
      </c>
      <c r="F2019">
        <v>27.71</v>
      </c>
      <c r="G2019" s="6">
        <v>2188.16</v>
      </c>
      <c r="H2019" t="str">
        <f t="shared" si="125"/>
        <v>High</v>
      </c>
      <c r="I2019">
        <v>4.3099999999999996</v>
      </c>
      <c r="J2019">
        <v>3.67</v>
      </c>
      <c r="K2019">
        <v>2</v>
      </c>
      <c r="L2019" s="6">
        <v>33.24</v>
      </c>
      <c r="M2019">
        <v>0.14000000000000001</v>
      </c>
      <c r="N2019">
        <v>25.62</v>
      </c>
      <c r="O2019" t="str">
        <f t="shared" si="126"/>
        <v>21:40</v>
      </c>
      <c r="P2019" t="s">
        <v>35</v>
      </c>
      <c r="Q2019">
        <v>1794.22</v>
      </c>
      <c r="R2019" t="str">
        <f t="shared" si="127"/>
        <v>High</v>
      </c>
    </row>
    <row r="2020" spans="1:18" x14ac:dyDescent="0.25">
      <c r="A2020">
        <v>1997</v>
      </c>
      <c r="B2020" t="s">
        <v>36</v>
      </c>
      <c r="C2020" t="s">
        <v>54</v>
      </c>
      <c r="D2020" t="s">
        <v>34</v>
      </c>
      <c r="E2020" t="str">
        <f t="shared" si="124"/>
        <v>Winter crops</v>
      </c>
      <c r="F2020">
        <v>32.65</v>
      </c>
      <c r="G2020" s="6">
        <v>359.42</v>
      </c>
      <c r="H2020" t="str">
        <f t="shared" si="125"/>
        <v>Low</v>
      </c>
      <c r="I2020">
        <v>26.07</v>
      </c>
      <c r="J2020">
        <v>3.0419999999999998</v>
      </c>
      <c r="K2020">
        <v>6</v>
      </c>
      <c r="L2020" s="6">
        <v>86.51</v>
      </c>
      <c r="M2020">
        <v>11.37</v>
      </c>
      <c r="N2020">
        <v>26.78</v>
      </c>
      <c r="O2020" t="str">
        <f t="shared" si="126"/>
        <v>21:40</v>
      </c>
      <c r="P2020" t="s">
        <v>17</v>
      </c>
      <c r="Q2020">
        <v>586.74</v>
      </c>
      <c r="R2020" t="str">
        <f t="shared" si="127"/>
        <v>High</v>
      </c>
    </row>
    <row r="2021" spans="1:18" x14ac:dyDescent="0.25">
      <c r="A2021">
        <v>2010</v>
      </c>
      <c r="B2021" t="s">
        <v>46</v>
      </c>
      <c r="C2021" t="s">
        <v>67</v>
      </c>
      <c r="D2021" t="s">
        <v>23</v>
      </c>
      <c r="E2021" t="str">
        <f t="shared" si="124"/>
        <v>Winter crops</v>
      </c>
      <c r="F2021">
        <v>17.809999999999999</v>
      </c>
      <c r="G2021" s="6">
        <v>624.17999999999995</v>
      </c>
      <c r="H2021" t="str">
        <f t="shared" si="125"/>
        <v>Low</v>
      </c>
      <c r="I2021">
        <v>20.54</v>
      </c>
      <c r="J2021">
        <v>1.3680000000000001</v>
      </c>
      <c r="K2021">
        <v>8</v>
      </c>
      <c r="L2021" s="6">
        <v>30.06</v>
      </c>
      <c r="M2021">
        <v>49.87</v>
      </c>
      <c r="N2021">
        <v>5.86</v>
      </c>
      <c r="O2021" t="str">
        <f t="shared" si="126"/>
        <v>0:20</v>
      </c>
      <c r="P2021" t="s">
        <v>27</v>
      </c>
      <c r="Q2021">
        <v>506.11</v>
      </c>
      <c r="R2021" t="str">
        <f t="shared" si="127"/>
        <v>Moderate</v>
      </c>
    </row>
    <row r="2022" spans="1:18" x14ac:dyDescent="0.25">
      <c r="A2022">
        <v>2023</v>
      </c>
      <c r="B2022" t="s">
        <v>41</v>
      </c>
      <c r="C2022" t="s">
        <v>44</v>
      </c>
      <c r="D2022" t="s">
        <v>16</v>
      </c>
      <c r="E2022" t="str">
        <f t="shared" si="124"/>
        <v>Summer crops</v>
      </c>
      <c r="F2022">
        <v>34.299999999999997</v>
      </c>
      <c r="G2022" s="6">
        <v>1203.6099999999999</v>
      </c>
      <c r="H2022" t="str">
        <f t="shared" si="125"/>
        <v>Medium</v>
      </c>
      <c r="I2022">
        <v>17.73</v>
      </c>
      <c r="J2022">
        <v>2.4569999999999999</v>
      </c>
      <c r="K2022">
        <v>5</v>
      </c>
      <c r="L2022" s="6">
        <v>55.33</v>
      </c>
      <c r="M2022">
        <v>0.42</v>
      </c>
      <c r="N2022">
        <v>84.42</v>
      </c>
      <c r="O2022" t="str">
        <f t="shared" si="126"/>
        <v>81:100</v>
      </c>
      <c r="P2022" t="s">
        <v>35</v>
      </c>
      <c r="Q2022">
        <v>734.38</v>
      </c>
      <c r="R2022" t="str">
        <f t="shared" si="127"/>
        <v>High</v>
      </c>
    </row>
    <row r="2023" spans="1:18" x14ac:dyDescent="0.25">
      <c r="A2023">
        <v>1999</v>
      </c>
      <c r="B2023" t="s">
        <v>24</v>
      </c>
      <c r="C2023" t="s">
        <v>57</v>
      </c>
      <c r="D2023" t="s">
        <v>26</v>
      </c>
      <c r="E2023" t="str">
        <f t="shared" si="124"/>
        <v>Summer crops</v>
      </c>
      <c r="F2023">
        <v>16.84</v>
      </c>
      <c r="G2023" s="6">
        <v>2119.33</v>
      </c>
      <c r="H2023" t="str">
        <f t="shared" si="125"/>
        <v>High</v>
      </c>
      <c r="I2023">
        <v>18.64</v>
      </c>
      <c r="J2023">
        <v>4.3019999999999996</v>
      </c>
      <c r="K2023">
        <v>2</v>
      </c>
      <c r="L2023" s="6">
        <v>20.100000000000001</v>
      </c>
      <c r="M2023">
        <v>7.67</v>
      </c>
      <c r="N2023">
        <v>68.09</v>
      </c>
      <c r="O2023" t="str">
        <f t="shared" si="126"/>
        <v>61:80</v>
      </c>
      <c r="P2023" t="s">
        <v>20</v>
      </c>
      <c r="Q2023">
        <v>974.81</v>
      </c>
      <c r="R2023" t="str">
        <f t="shared" si="127"/>
        <v>Moderate</v>
      </c>
    </row>
    <row r="2024" spans="1:18" x14ac:dyDescent="0.25">
      <c r="A2024">
        <v>2018</v>
      </c>
      <c r="B2024" t="s">
        <v>41</v>
      </c>
      <c r="C2024" t="s">
        <v>42</v>
      </c>
      <c r="D2024" t="s">
        <v>26</v>
      </c>
      <c r="E2024" t="str">
        <f t="shared" si="124"/>
        <v>Summer crops</v>
      </c>
      <c r="F2024">
        <v>3.73</v>
      </c>
      <c r="G2024" s="6">
        <v>2218.48</v>
      </c>
      <c r="H2024" t="str">
        <f t="shared" si="125"/>
        <v>High</v>
      </c>
      <c r="I2024">
        <v>24.75</v>
      </c>
      <c r="J2024">
        <v>1.9890000000000001</v>
      </c>
      <c r="K2024">
        <v>2</v>
      </c>
      <c r="L2024" s="6">
        <v>44.5</v>
      </c>
      <c r="M2024">
        <v>3.16</v>
      </c>
      <c r="N2024">
        <v>90.5</v>
      </c>
      <c r="O2024" t="str">
        <f t="shared" si="126"/>
        <v>81:100</v>
      </c>
      <c r="P2024" t="s">
        <v>35</v>
      </c>
      <c r="Q2024">
        <v>507.36</v>
      </c>
      <c r="R2024" t="str">
        <f t="shared" si="127"/>
        <v>Low</v>
      </c>
    </row>
    <row r="2025" spans="1:18" x14ac:dyDescent="0.25">
      <c r="A2025">
        <v>1997</v>
      </c>
      <c r="B2025" t="s">
        <v>21</v>
      </c>
      <c r="C2025" t="s">
        <v>22</v>
      </c>
      <c r="D2025" t="s">
        <v>48</v>
      </c>
      <c r="E2025" t="str">
        <f t="shared" si="124"/>
        <v>Summer crops</v>
      </c>
      <c r="F2025">
        <v>34.58</v>
      </c>
      <c r="G2025" s="6">
        <v>2767.46</v>
      </c>
      <c r="H2025" t="str">
        <f t="shared" si="125"/>
        <v>High</v>
      </c>
      <c r="I2025">
        <v>5.3</v>
      </c>
      <c r="J2025">
        <v>2.15</v>
      </c>
      <c r="K2025">
        <v>9</v>
      </c>
      <c r="L2025" s="6">
        <v>50.14</v>
      </c>
      <c r="M2025">
        <v>47.62</v>
      </c>
      <c r="N2025">
        <v>53.89</v>
      </c>
      <c r="O2025" t="str">
        <f t="shared" si="126"/>
        <v>41:60</v>
      </c>
      <c r="P2025" t="s">
        <v>20</v>
      </c>
      <c r="Q2025">
        <v>401.14</v>
      </c>
      <c r="R2025" t="str">
        <f t="shared" si="127"/>
        <v>High</v>
      </c>
    </row>
    <row r="2026" spans="1:18" x14ac:dyDescent="0.25">
      <c r="A2026">
        <v>1993</v>
      </c>
      <c r="B2026" t="s">
        <v>41</v>
      </c>
      <c r="C2026" t="s">
        <v>71</v>
      </c>
      <c r="D2026" t="s">
        <v>16</v>
      </c>
      <c r="E2026" t="str">
        <f t="shared" si="124"/>
        <v>Summer crops</v>
      </c>
      <c r="F2026">
        <v>3.48</v>
      </c>
      <c r="G2026" s="6">
        <v>2845.45</v>
      </c>
      <c r="H2026" t="str">
        <f t="shared" si="125"/>
        <v>High</v>
      </c>
      <c r="I2026">
        <v>3.11</v>
      </c>
      <c r="J2026">
        <v>2.69</v>
      </c>
      <c r="K2026">
        <v>8</v>
      </c>
      <c r="L2026" s="6">
        <v>64.760000000000005</v>
      </c>
      <c r="M2026">
        <v>18.3</v>
      </c>
      <c r="N2026">
        <v>46.59</v>
      </c>
      <c r="O2026" t="str">
        <f t="shared" si="126"/>
        <v>41:60</v>
      </c>
      <c r="P2026" t="s">
        <v>17</v>
      </c>
      <c r="Q2026">
        <v>940.42</v>
      </c>
      <c r="R2026" t="str">
        <f t="shared" si="127"/>
        <v>Low</v>
      </c>
    </row>
    <row r="2027" spans="1:18" x14ac:dyDescent="0.25">
      <c r="A2027">
        <v>1997</v>
      </c>
      <c r="B2027" t="s">
        <v>30</v>
      </c>
      <c r="C2027" t="s">
        <v>33</v>
      </c>
      <c r="D2027" t="s">
        <v>38</v>
      </c>
      <c r="E2027" t="str">
        <f t="shared" si="124"/>
        <v>Summer crops</v>
      </c>
      <c r="F2027">
        <v>10.63</v>
      </c>
      <c r="G2027" s="6">
        <v>1441.18</v>
      </c>
      <c r="H2027" t="str">
        <f t="shared" si="125"/>
        <v>Medium</v>
      </c>
      <c r="I2027">
        <v>18.850000000000001</v>
      </c>
      <c r="J2027">
        <v>2.403</v>
      </c>
      <c r="K2027">
        <v>1</v>
      </c>
      <c r="L2027" s="6">
        <v>66.7</v>
      </c>
      <c r="M2027">
        <v>41.55</v>
      </c>
      <c r="N2027">
        <v>47.97</v>
      </c>
      <c r="O2027" t="str">
        <f t="shared" si="126"/>
        <v>41:60</v>
      </c>
      <c r="P2027" t="s">
        <v>35</v>
      </c>
      <c r="Q2027">
        <v>1111.57</v>
      </c>
      <c r="R2027" t="str">
        <f t="shared" si="127"/>
        <v>Low</v>
      </c>
    </row>
    <row r="2028" spans="1:18" x14ac:dyDescent="0.25">
      <c r="A2028">
        <v>2018</v>
      </c>
      <c r="B2028" t="s">
        <v>21</v>
      </c>
      <c r="C2028" t="s">
        <v>45</v>
      </c>
      <c r="D2028" t="s">
        <v>49</v>
      </c>
      <c r="E2028" t="str">
        <f t="shared" si="124"/>
        <v>Summer crops</v>
      </c>
      <c r="F2028">
        <v>8.27</v>
      </c>
      <c r="G2028" s="6">
        <v>2128.94</v>
      </c>
      <c r="H2028" t="str">
        <f t="shared" si="125"/>
        <v>High</v>
      </c>
      <c r="I2028">
        <v>18.89</v>
      </c>
      <c r="J2028">
        <v>0.59399999999999997</v>
      </c>
      <c r="K2028">
        <v>1</v>
      </c>
      <c r="L2028" s="6">
        <v>53.6</v>
      </c>
      <c r="M2028">
        <v>3.01</v>
      </c>
      <c r="N2028">
        <v>12.67</v>
      </c>
      <c r="O2028" t="str">
        <f t="shared" si="126"/>
        <v>0:20</v>
      </c>
      <c r="P2028" t="s">
        <v>20</v>
      </c>
      <c r="Q2028">
        <v>179.5</v>
      </c>
      <c r="R2028" t="str">
        <f t="shared" si="127"/>
        <v>Low</v>
      </c>
    </row>
    <row r="2029" spans="1:18" x14ac:dyDescent="0.25">
      <c r="A2029">
        <v>1996</v>
      </c>
      <c r="B2029" t="s">
        <v>30</v>
      </c>
      <c r="C2029" t="s">
        <v>56</v>
      </c>
      <c r="D2029" t="s">
        <v>48</v>
      </c>
      <c r="E2029" t="str">
        <f t="shared" si="124"/>
        <v>Summer crops</v>
      </c>
      <c r="F2029">
        <v>6.32</v>
      </c>
      <c r="G2029" s="6">
        <v>845.05</v>
      </c>
      <c r="H2029" t="str">
        <f t="shared" si="125"/>
        <v>Low</v>
      </c>
      <c r="I2029">
        <v>4.9000000000000004</v>
      </c>
      <c r="J2029">
        <v>1.97</v>
      </c>
      <c r="K2029">
        <v>4</v>
      </c>
      <c r="L2029" s="6">
        <v>70.13</v>
      </c>
      <c r="M2029">
        <v>3.32</v>
      </c>
      <c r="N2029">
        <v>96.37</v>
      </c>
      <c r="O2029" t="str">
        <f t="shared" si="126"/>
        <v>81:100</v>
      </c>
      <c r="P2029" t="s">
        <v>39</v>
      </c>
      <c r="Q2029">
        <v>265.94</v>
      </c>
      <c r="R2029" t="str">
        <f t="shared" si="127"/>
        <v>Low</v>
      </c>
    </row>
    <row r="2030" spans="1:18" x14ac:dyDescent="0.25">
      <c r="A2030">
        <v>2023</v>
      </c>
      <c r="B2030" t="s">
        <v>21</v>
      </c>
      <c r="C2030" t="s">
        <v>65</v>
      </c>
      <c r="D2030" t="s">
        <v>16</v>
      </c>
      <c r="E2030" t="str">
        <f t="shared" si="124"/>
        <v>Summer crops</v>
      </c>
      <c r="F2030">
        <v>6.47</v>
      </c>
      <c r="G2030" s="6">
        <v>533.48</v>
      </c>
      <c r="H2030" t="str">
        <f t="shared" si="125"/>
        <v>Low</v>
      </c>
      <c r="I2030">
        <v>26.26</v>
      </c>
      <c r="J2030">
        <v>1.845</v>
      </c>
      <c r="K2030">
        <v>3</v>
      </c>
      <c r="L2030" s="6">
        <v>67.88</v>
      </c>
      <c r="M2030">
        <v>45.87</v>
      </c>
      <c r="N2030">
        <v>53.52</v>
      </c>
      <c r="O2030" t="str">
        <f t="shared" si="126"/>
        <v>41:60</v>
      </c>
      <c r="P2030" t="s">
        <v>20</v>
      </c>
      <c r="Q2030">
        <v>559.6</v>
      </c>
      <c r="R2030" t="str">
        <f t="shared" si="127"/>
        <v>Low</v>
      </c>
    </row>
    <row r="2031" spans="1:18" x14ac:dyDescent="0.25">
      <c r="A2031">
        <v>2014</v>
      </c>
      <c r="B2031" t="s">
        <v>14</v>
      </c>
      <c r="C2031" t="s">
        <v>28</v>
      </c>
      <c r="D2031" t="s">
        <v>48</v>
      </c>
      <c r="E2031" t="str">
        <f t="shared" si="124"/>
        <v>Summer crops</v>
      </c>
      <c r="F2031">
        <v>-2.58</v>
      </c>
      <c r="G2031" s="6">
        <v>2309.7600000000002</v>
      </c>
      <c r="H2031" t="str">
        <f t="shared" si="125"/>
        <v>High</v>
      </c>
      <c r="I2031">
        <v>8.01</v>
      </c>
      <c r="J2031">
        <v>1.93</v>
      </c>
      <c r="K2031">
        <v>4</v>
      </c>
      <c r="L2031" s="6">
        <v>34.479999999999997</v>
      </c>
      <c r="M2031">
        <v>33.090000000000003</v>
      </c>
      <c r="N2031">
        <v>42.19</v>
      </c>
      <c r="O2031" t="str">
        <f t="shared" si="126"/>
        <v>41:60</v>
      </c>
      <c r="P2031" t="s">
        <v>27</v>
      </c>
      <c r="Q2031">
        <v>873.55</v>
      </c>
      <c r="R2031" t="str">
        <f t="shared" si="127"/>
        <v>Below 0</v>
      </c>
    </row>
    <row r="2032" spans="1:18" x14ac:dyDescent="0.25">
      <c r="A2032">
        <v>2007</v>
      </c>
      <c r="B2032" t="s">
        <v>36</v>
      </c>
      <c r="C2032" t="s">
        <v>62</v>
      </c>
      <c r="D2032" t="s">
        <v>49</v>
      </c>
      <c r="E2032" t="str">
        <f t="shared" si="124"/>
        <v>Summer crops</v>
      </c>
      <c r="F2032">
        <v>18.45</v>
      </c>
      <c r="G2032" s="6">
        <v>1415.98</v>
      </c>
      <c r="H2032" t="str">
        <f t="shared" si="125"/>
        <v>Medium</v>
      </c>
      <c r="I2032">
        <v>17.38</v>
      </c>
      <c r="J2032">
        <v>1.62</v>
      </c>
      <c r="K2032">
        <v>4</v>
      </c>
      <c r="L2032" s="6">
        <v>75.37</v>
      </c>
      <c r="M2032">
        <v>14.73</v>
      </c>
      <c r="N2032">
        <v>40.04</v>
      </c>
      <c r="O2032" t="str">
        <f t="shared" si="126"/>
        <v>41:60</v>
      </c>
      <c r="P2032" t="s">
        <v>27</v>
      </c>
      <c r="Q2032">
        <v>360.37</v>
      </c>
      <c r="R2032" t="str">
        <f t="shared" si="127"/>
        <v>Moderate</v>
      </c>
    </row>
    <row r="2033" spans="1:18" x14ac:dyDescent="0.25">
      <c r="A2033">
        <v>2005</v>
      </c>
      <c r="B2033" t="s">
        <v>14</v>
      </c>
      <c r="C2033" t="s">
        <v>64</v>
      </c>
      <c r="D2033" t="s">
        <v>38</v>
      </c>
      <c r="E2033" t="str">
        <f t="shared" si="124"/>
        <v>Summer crops</v>
      </c>
      <c r="F2033">
        <v>-3.86</v>
      </c>
      <c r="G2033" s="6">
        <v>1274.6099999999999</v>
      </c>
      <c r="H2033" t="str">
        <f t="shared" si="125"/>
        <v>Medium</v>
      </c>
      <c r="I2033">
        <v>22.65</v>
      </c>
      <c r="J2033">
        <v>2.6640000000000001</v>
      </c>
      <c r="K2033">
        <v>1</v>
      </c>
      <c r="L2033" s="6">
        <v>93.23</v>
      </c>
      <c r="M2033">
        <v>14.61</v>
      </c>
      <c r="N2033">
        <v>70.37</v>
      </c>
      <c r="O2033" t="str">
        <f t="shared" si="126"/>
        <v>61:80</v>
      </c>
      <c r="P2033" t="s">
        <v>39</v>
      </c>
      <c r="Q2033">
        <v>683.26</v>
      </c>
      <c r="R2033" t="str">
        <f t="shared" si="127"/>
        <v>Below 0</v>
      </c>
    </row>
    <row r="2034" spans="1:18" x14ac:dyDescent="0.25">
      <c r="A2034">
        <v>1990</v>
      </c>
      <c r="B2034" t="s">
        <v>30</v>
      </c>
      <c r="C2034" t="s">
        <v>31</v>
      </c>
      <c r="D2034" t="s">
        <v>38</v>
      </c>
      <c r="E2034" t="str">
        <f t="shared" si="124"/>
        <v>Summer crops</v>
      </c>
      <c r="F2034">
        <v>3.27</v>
      </c>
      <c r="G2034" s="6">
        <v>1336.34</v>
      </c>
      <c r="H2034" t="str">
        <f t="shared" si="125"/>
        <v>Medium</v>
      </c>
      <c r="I2034">
        <v>21.09</v>
      </c>
      <c r="J2034">
        <v>2.016</v>
      </c>
      <c r="K2034">
        <v>10</v>
      </c>
      <c r="L2034" s="6">
        <v>63.51</v>
      </c>
      <c r="M2034">
        <v>47.87</v>
      </c>
      <c r="N2034">
        <v>56.78</v>
      </c>
      <c r="O2034" t="str">
        <f t="shared" si="126"/>
        <v>41:60</v>
      </c>
      <c r="P2034" t="s">
        <v>39</v>
      </c>
      <c r="Q2034">
        <v>880.84</v>
      </c>
      <c r="R2034" t="str">
        <f t="shared" si="127"/>
        <v>Low</v>
      </c>
    </row>
    <row r="2035" spans="1:18" x14ac:dyDescent="0.25">
      <c r="A2035">
        <v>1995</v>
      </c>
      <c r="B2035" t="s">
        <v>24</v>
      </c>
      <c r="C2035" t="s">
        <v>72</v>
      </c>
      <c r="D2035" t="s">
        <v>43</v>
      </c>
      <c r="E2035" t="str">
        <f t="shared" si="124"/>
        <v>Winter crops</v>
      </c>
      <c r="F2035">
        <v>3.14</v>
      </c>
      <c r="G2035" s="6">
        <v>1797.53</v>
      </c>
      <c r="H2035" t="str">
        <f t="shared" si="125"/>
        <v>Medium</v>
      </c>
      <c r="I2035">
        <v>11.58</v>
      </c>
      <c r="J2035">
        <v>0.65</v>
      </c>
      <c r="K2035">
        <v>7</v>
      </c>
      <c r="L2035" s="6">
        <v>85.2</v>
      </c>
      <c r="M2035">
        <v>14.18</v>
      </c>
      <c r="N2035">
        <v>65.36</v>
      </c>
      <c r="O2035" t="str">
        <f t="shared" si="126"/>
        <v>61:80</v>
      </c>
      <c r="P2035" t="s">
        <v>17</v>
      </c>
      <c r="Q2035">
        <v>269.64</v>
      </c>
      <c r="R2035" t="str">
        <f t="shared" si="127"/>
        <v>Low</v>
      </c>
    </row>
    <row r="2036" spans="1:18" x14ac:dyDescent="0.25">
      <c r="A2036">
        <v>2022</v>
      </c>
      <c r="B2036" t="s">
        <v>18</v>
      </c>
      <c r="C2036" t="s">
        <v>67</v>
      </c>
      <c r="D2036" t="s">
        <v>29</v>
      </c>
      <c r="E2036" t="str">
        <f t="shared" si="124"/>
        <v>Summer crops</v>
      </c>
      <c r="F2036">
        <v>-1.35</v>
      </c>
      <c r="G2036" s="6">
        <v>2627.57</v>
      </c>
      <c r="H2036" t="str">
        <f t="shared" si="125"/>
        <v>High</v>
      </c>
      <c r="I2036">
        <v>22.16</v>
      </c>
      <c r="J2036">
        <v>0.70199999999999996</v>
      </c>
      <c r="K2036">
        <v>7</v>
      </c>
      <c r="L2036" s="6">
        <v>23.95</v>
      </c>
      <c r="M2036">
        <v>35.56</v>
      </c>
      <c r="N2036">
        <v>79.87</v>
      </c>
      <c r="O2036" t="str">
        <f t="shared" si="126"/>
        <v>61:80</v>
      </c>
      <c r="P2036" t="s">
        <v>17</v>
      </c>
      <c r="Q2036">
        <v>271.51</v>
      </c>
      <c r="R2036" t="str">
        <f t="shared" si="127"/>
        <v>Below 0</v>
      </c>
    </row>
    <row r="2037" spans="1:18" x14ac:dyDescent="0.25">
      <c r="A2037">
        <v>2003</v>
      </c>
      <c r="B2037" t="s">
        <v>36</v>
      </c>
      <c r="C2037" t="s">
        <v>70</v>
      </c>
      <c r="D2037" t="s">
        <v>34</v>
      </c>
      <c r="E2037" t="str">
        <f t="shared" si="124"/>
        <v>Winter crops</v>
      </c>
      <c r="F2037">
        <v>-1.58</v>
      </c>
      <c r="G2037" s="6">
        <v>1040.79</v>
      </c>
      <c r="H2037" t="str">
        <f t="shared" si="125"/>
        <v>Medium</v>
      </c>
      <c r="I2037">
        <v>29.73</v>
      </c>
      <c r="J2037">
        <v>0.97199999999999998</v>
      </c>
      <c r="K2037">
        <v>7</v>
      </c>
      <c r="L2037" s="6">
        <v>98.85</v>
      </c>
      <c r="M2037">
        <v>27.44</v>
      </c>
      <c r="N2037">
        <v>44.02</v>
      </c>
      <c r="O2037" t="str">
        <f t="shared" si="126"/>
        <v>41:60</v>
      </c>
      <c r="P2037" t="s">
        <v>35</v>
      </c>
      <c r="Q2037">
        <v>363.01</v>
      </c>
      <c r="R2037" t="str">
        <f t="shared" si="127"/>
        <v>Below 0</v>
      </c>
    </row>
    <row r="2038" spans="1:18" x14ac:dyDescent="0.25">
      <c r="A2038">
        <v>2024</v>
      </c>
      <c r="B2038" t="s">
        <v>14</v>
      </c>
      <c r="C2038" t="s">
        <v>64</v>
      </c>
      <c r="D2038" t="s">
        <v>23</v>
      </c>
      <c r="E2038" t="str">
        <f t="shared" si="124"/>
        <v>Winter crops</v>
      </c>
      <c r="F2038">
        <v>27.43</v>
      </c>
      <c r="G2038" s="6">
        <v>2934.53</v>
      </c>
      <c r="H2038" t="str">
        <f t="shared" si="125"/>
        <v>High</v>
      </c>
      <c r="I2038">
        <v>2.08</v>
      </c>
      <c r="J2038">
        <v>0.96</v>
      </c>
      <c r="K2038">
        <v>6</v>
      </c>
      <c r="L2038" s="6">
        <v>42.95</v>
      </c>
      <c r="M2038">
        <v>45.75</v>
      </c>
      <c r="N2038">
        <v>37.61</v>
      </c>
      <c r="O2038" t="str">
        <f t="shared" si="126"/>
        <v>21:40</v>
      </c>
      <c r="P2038" t="s">
        <v>20</v>
      </c>
      <c r="Q2038">
        <v>142.87</v>
      </c>
      <c r="R2038" t="str">
        <f t="shared" si="127"/>
        <v>High</v>
      </c>
    </row>
    <row r="2039" spans="1:18" x14ac:dyDescent="0.25">
      <c r="A2039">
        <v>1999</v>
      </c>
      <c r="B2039" t="s">
        <v>14</v>
      </c>
      <c r="C2039" t="s">
        <v>28</v>
      </c>
      <c r="D2039" t="s">
        <v>38</v>
      </c>
      <c r="E2039" t="str">
        <f t="shared" si="124"/>
        <v>Summer crops</v>
      </c>
      <c r="F2039">
        <v>-2.75</v>
      </c>
      <c r="G2039" s="6">
        <v>361.09</v>
      </c>
      <c r="H2039" t="str">
        <f t="shared" si="125"/>
        <v>Low</v>
      </c>
      <c r="I2039">
        <v>23.99</v>
      </c>
      <c r="J2039">
        <v>1.53</v>
      </c>
      <c r="K2039">
        <v>2</v>
      </c>
      <c r="L2039" s="6">
        <v>17.350000000000001</v>
      </c>
      <c r="M2039">
        <v>40.44</v>
      </c>
      <c r="N2039">
        <v>20.29</v>
      </c>
      <c r="O2039" t="str">
        <f t="shared" si="126"/>
        <v>21:40</v>
      </c>
      <c r="P2039" t="s">
        <v>20</v>
      </c>
      <c r="Q2039">
        <v>500.41</v>
      </c>
      <c r="R2039" t="str">
        <f t="shared" si="127"/>
        <v>Below 0</v>
      </c>
    </row>
    <row r="2040" spans="1:18" x14ac:dyDescent="0.25">
      <c r="A2040">
        <v>2001</v>
      </c>
      <c r="B2040" t="s">
        <v>36</v>
      </c>
      <c r="C2040" t="s">
        <v>37</v>
      </c>
      <c r="D2040" t="s">
        <v>34</v>
      </c>
      <c r="E2040" t="str">
        <f t="shared" si="124"/>
        <v>Winter crops</v>
      </c>
      <c r="F2040">
        <v>-2.4500000000000002</v>
      </c>
      <c r="G2040" s="6">
        <v>1683.91</v>
      </c>
      <c r="H2040" t="str">
        <f t="shared" si="125"/>
        <v>Medium</v>
      </c>
      <c r="I2040">
        <v>9.1300000000000008</v>
      </c>
      <c r="J2040">
        <v>2.5299999999999998</v>
      </c>
      <c r="K2040">
        <v>6</v>
      </c>
      <c r="L2040" s="6">
        <v>21.96</v>
      </c>
      <c r="M2040">
        <v>4.63</v>
      </c>
      <c r="N2040">
        <v>76.819999999999993</v>
      </c>
      <c r="O2040" t="str">
        <f t="shared" si="126"/>
        <v>61:80</v>
      </c>
      <c r="P2040" t="s">
        <v>27</v>
      </c>
      <c r="Q2040">
        <v>563.49</v>
      </c>
      <c r="R2040" t="str">
        <f t="shared" si="127"/>
        <v>Below 0</v>
      </c>
    </row>
    <row r="2041" spans="1:18" x14ac:dyDescent="0.25">
      <c r="A2041">
        <v>2011</v>
      </c>
      <c r="B2041" t="s">
        <v>36</v>
      </c>
      <c r="C2041" t="s">
        <v>62</v>
      </c>
      <c r="D2041" t="s">
        <v>34</v>
      </c>
      <c r="E2041" t="str">
        <f t="shared" si="124"/>
        <v>Winter crops</v>
      </c>
      <c r="F2041">
        <v>3.3</v>
      </c>
      <c r="G2041" s="6">
        <v>2285.6</v>
      </c>
      <c r="H2041" t="str">
        <f t="shared" si="125"/>
        <v>High</v>
      </c>
      <c r="I2041">
        <v>9.39</v>
      </c>
      <c r="J2041">
        <v>1.35</v>
      </c>
      <c r="K2041">
        <v>5</v>
      </c>
      <c r="L2041" s="6">
        <v>63.29</v>
      </c>
      <c r="M2041">
        <v>21.91</v>
      </c>
      <c r="N2041">
        <v>47.17</v>
      </c>
      <c r="O2041" t="str">
        <f t="shared" si="126"/>
        <v>41:60</v>
      </c>
      <c r="P2041" t="s">
        <v>17</v>
      </c>
      <c r="Q2041">
        <v>429.39</v>
      </c>
      <c r="R2041" t="str">
        <f t="shared" si="127"/>
        <v>Low</v>
      </c>
    </row>
    <row r="2042" spans="1:18" x14ac:dyDescent="0.25">
      <c r="A2042">
        <v>1996</v>
      </c>
      <c r="B2042" t="s">
        <v>21</v>
      </c>
      <c r="C2042" t="s">
        <v>65</v>
      </c>
      <c r="D2042" t="s">
        <v>52</v>
      </c>
      <c r="E2042" t="str">
        <f t="shared" si="124"/>
        <v>Winter crops</v>
      </c>
      <c r="F2042">
        <v>9.8000000000000007</v>
      </c>
      <c r="G2042" s="6">
        <v>1104.1199999999999</v>
      </c>
      <c r="H2042" t="str">
        <f t="shared" si="125"/>
        <v>Medium</v>
      </c>
      <c r="I2042">
        <v>3.54</v>
      </c>
      <c r="J2042">
        <v>2.76</v>
      </c>
      <c r="K2042">
        <v>7</v>
      </c>
      <c r="L2042" s="6">
        <v>51.22</v>
      </c>
      <c r="M2042">
        <v>6.35</v>
      </c>
      <c r="N2042">
        <v>65.430000000000007</v>
      </c>
      <c r="O2042" t="str">
        <f t="shared" si="126"/>
        <v>61:80</v>
      </c>
      <c r="P2042" t="s">
        <v>17</v>
      </c>
      <c r="Q2042">
        <v>751.03</v>
      </c>
      <c r="R2042" t="str">
        <f t="shared" si="127"/>
        <v>Low</v>
      </c>
    </row>
    <row r="2043" spans="1:18" x14ac:dyDescent="0.25">
      <c r="A2043">
        <v>2019</v>
      </c>
      <c r="B2043" t="s">
        <v>50</v>
      </c>
      <c r="C2043" t="s">
        <v>56</v>
      </c>
      <c r="D2043" t="s">
        <v>34</v>
      </c>
      <c r="E2043" t="str">
        <f t="shared" si="124"/>
        <v>Winter crops</v>
      </c>
      <c r="F2043">
        <v>15.28</v>
      </c>
      <c r="G2043" s="6">
        <v>2740.39</v>
      </c>
      <c r="H2043" t="str">
        <f t="shared" si="125"/>
        <v>High</v>
      </c>
      <c r="I2043">
        <v>21.03</v>
      </c>
      <c r="J2043">
        <v>1.944</v>
      </c>
      <c r="K2043">
        <v>8</v>
      </c>
      <c r="L2043" s="6">
        <v>51.5</v>
      </c>
      <c r="M2043">
        <v>35.11</v>
      </c>
      <c r="N2043">
        <v>16.399999999999999</v>
      </c>
      <c r="O2043" t="str">
        <f t="shared" si="126"/>
        <v>0:20</v>
      </c>
      <c r="P2043" t="s">
        <v>20</v>
      </c>
      <c r="Q2043">
        <v>625.82000000000005</v>
      </c>
      <c r="R2043" t="str">
        <f t="shared" si="127"/>
        <v>Moderate</v>
      </c>
    </row>
    <row r="2044" spans="1:18" x14ac:dyDescent="0.25">
      <c r="A2044">
        <v>2021</v>
      </c>
      <c r="B2044" t="s">
        <v>41</v>
      </c>
      <c r="C2044" t="s">
        <v>68</v>
      </c>
      <c r="D2044" t="s">
        <v>23</v>
      </c>
      <c r="E2044" t="str">
        <f t="shared" si="124"/>
        <v>Winter crops</v>
      </c>
      <c r="F2044">
        <v>28.38</v>
      </c>
      <c r="G2044" s="6">
        <v>1309.44</v>
      </c>
      <c r="H2044" t="str">
        <f t="shared" si="125"/>
        <v>Medium</v>
      </c>
      <c r="I2044">
        <v>8.23</v>
      </c>
      <c r="J2044">
        <v>2.34</v>
      </c>
      <c r="K2044">
        <v>4</v>
      </c>
      <c r="L2044" s="6">
        <v>32.909999999999997</v>
      </c>
      <c r="M2044">
        <v>14.53</v>
      </c>
      <c r="N2044">
        <v>44.76</v>
      </c>
      <c r="O2044" t="str">
        <f t="shared" si="126"/>
        <v>41:60</v>
      </c>
      <c r="P2044" t="s">
        <v>35</v>
      </c>
      <c r="Q2044">
        <v>464.65</v>
      </c>
      <c r="R2044" t="str">
        <f t="shared" si="127"/>
        <v>High</v>
      </c>
    </row>
    <row r="2045" spans="1:18" x14ac:dyDescent="0.25">
      <c r="A2045">
        <v>2015</v>
      </c>
      <c r="B2045" t="s">
        <v>41</v>
      </c>
      <c r="C2045" t="s">
        <v>44</v>
      </c>
      <c r="D2045" t="s">
        <v>52</v>
      </c>
      <c r="E2045" t="str">
        <f t="shared" si="124"/>
        <v>Winter crops</v>
      </c>
      <c r="F2045">
        <v>5.6</v>
      </c>
      <c r="G2045" s="6">
        <v>2066.14</v>
      </c>
      <c r="H2045" t="str">
        <f t="shared" si="125"/>
        <v>High</v>
      </c>
      <c r="I2045">
        <v>5.24</v>
      </c>
      <c r="J2045">
        <v>2.17</v>
      </c>
      <c r="K2045">
        <v>5</v>
      </c>
      <c r="L2045" s="6">
        <v>71.58</v>
      </c>
      <c r="M2045">
        <v>4.9000000000000004</v>
      </c>
      <c r="N2045">
        <v>59.55</v>
      </c>
      <c r="O2045" t="str">
        <f t="shared" si="126"/>
        <v>41:60</v>
      </c>
      <c r="P2045" t="s">
        <v>27</v>
      </c>
      <c r="Q2045">
        <v>720.41</v>
      </c>
      <c r="R2045" t="str">
        <f t="shared" si="127"/>
        <v>Low</v>
      </c>
    </row>
    <row r="2046" spans="1:18" x14ac:dyDescent="0.25">
      <c r="A2046">
        <v>2001</v>
      </c>
      <c r="B2046" t="s">
        <v>14</v>
      </c>
      <c r="C2046" t="s">
        <v>40</v>
      </c>
      <c r="D2046" t="s">
        <v>16</v>
      </c>
      <c r="E2046" t="str">
        <f t="shared" si="124"/>
        <v>Summer crops</v>
      </c>
      <c r="F2046">
        <v>5.58</v>
      </c>
      <c r="G2046" s="6">
        <v>1146.21</v>
      </c>
      <c r="H2046" t="str">
        <f t="shared" si="125"/>
        <v>Medium</v>
      </c>
      <c r="I2046">
        <v>13.57</v>
      </c>
      <c r="J2046">
        <v>1.53</v>
      </c>
      <c r="K2046">
        <v>9</v>
      </c>
      <c r="L2046" s="6">
        <v>64.36</v>
      </c>
      <c r="M2046">
        <v>22.4</v>
      </c>
      <c r="N2046">
        <v>36.659999999999997</v>
      </c>
      <c r="O2046" t="str">
        <f t="shared" si="126"/>
        <v>21:40</v>
      </c>
      <c r="P2046" t="s">
        <v>35</v>
      </c>
      <c r="Q2046">
        <v>459.21</v>
      </c>
      <c r="R2046" t="str">
        <f t="shared" si="127"/>
        <v>Low</v>
      </c>
    </row>
    <row r="2047" spans="1:18" x14ac:dyDescent="0.25">
      <c r="A2047">
        <v>2012</v>
      </c>
      <c r="B2047" t="s">
        <v>36</v>
      </c>
      <c r="C2047" t="s">
        <v>62</v>
      </c>
      <c r="D2047" t="s">
        <v>16</v>
      </c>
      <c r="E2047" t="str">
        <f t="shared" si="124"/>
        <v>Summer crops</v>
      </c>
      <c r="F2047">
        <v>-4.0999999999999996</v>
      </c>
      <c r="G2047" s="6">
        <v>2181.29</v>
      </c>
      <c r="H2047" t="str">
        <f t="shared" si="125"/>
        <v>High</v>
      </c>
      <c r="I2047">
        <v>15.58</v>
      </c>
      <c r="J2047">
        <v>0.747</v>
      </c>
      <c r="K2047">
        <v>5</v>
      </c>
      <c r="L2047" s="6">
        <v>99.2</v>
      </c>
      <c r="M2047">
        <v>22.9</v>
      </c>
      <c r="N2047">
        <v>58.45</v>
      </c>
      <c r="O2047" t="str">
        <f t="shared" si="126"/>
        <v>41:60</v>
      </c>
      <c r="P2047" t="s">
        <v>17</v>
      </c>
      <c r="Q2047">
        <v>216.6</v>
      </c>
      <c r="R2047" t="str">
        <f t="shared" si="127"/>
        <v>Below 0</v>
      </c>
    </row>
    <row r="2048" spans="1:18" x14ac:dyDescent="0.25">
      <c r="A2048">
        <v>2014</v>
      </c>
      <c r="B2048" t="s">
        <v>30</v>
      </c>
      <c r="C2048" t="s">
        <v>66</v>
      </c>
      <c r="D2048" t="s">
        <v>29</v>
      </c>
      <c r="E2048" t="str">
        <f t="shared" si="124"/>
        <v>Summer crops</v>
      </c>
      <c r="F2048">
        <v>10.33</v>
      </c>
      <c r="G2048" s="6">
        <v>814.12</v>
      </c>
      <c r="H2048" t="str">
        <f t="shared" si="125"/>
        <v>Low</v>
      </c>
      <c r="I2048">
        <v>20.05</v>
      </c>
      <c r="J2048">
        <v>2.448</v>
      </c>
      <c r="K2048">
        <v>8</v>
      </c>
      <c r="L2048" s="6">
        <v>53.84</v>
      </c>
      <c r="M2048">
        <v>16.71</v>
      </c>
      <c r="N2048">
        <v>66.95</v>
      </c>
      <c r="O2048" t="str">
        <f t="shared" si="126"/>
        <v>61:80</v>
      </c>
      <c r="P2048" t="s">
        <v>39</v>
      </c>
      <c r="Q2048">
        <v>778.99</v>
      </c>
      <c r="R2048" t="str">
        <f t="shared" si="127"/>
        <v>Low</v>
      </c>
    </row>
    <row r="2049" spans="1:18" x14ac:dyDescent="0.25">
      <c r="A2049">
        <v>1999</v>
      </c>
      <c r="B2049" t="s">
        <v>21</v>
      </c>
      <c r="C2049" t="s">
        <v>45</v>
      </c>
      <c r="D2049" t="s">
        <v>49</v>
      </c>
      <c r="E2049" t="str">
        <f t="shared" si="124"/>
        <v>Summer crops</v>
      </c>
      <c r="F2049">
        <v>22.89</v>
      </c>
      <c r="G2049" s="6">
        <v>2250.2199999999998</v>
      </c>
      <c r="H2049" t="str">
        <f t="shared" si="125"/>
        <v>High</v>
      </c>
      <c r="I2049">
        <v>17.12</v>
      </c>
      <c r="J2049">
        <v>2.9159999999999999</v>
      </c>
      <c r="K2049">
        <v>10</v>
      </c>
      <c r="L2049" s="6">
        <v>75.52</v>
      </c>
      <c r="M2049">
        <v>38.119999999999997</v>
      </c>
      <c r="N2049">
        <v>4.51</v>
      </c>
      <c r="O2049" t="str">
        <f t="shared" si="126"/>
        <v>0:20</v>
      </c>
      <c r="P2049" t="s">
        <v>20</v>
      </c>
      <c r="Q2049">
        <v>396.57</v>
      </c>
      <c r="R2049" t="str">
        <f t="shared" si="127"/>
        <v>Moderate</v>
      </c>
    </row>
    <row r="2050" spans="1:18" x14ac:dyDescent="0.25">
      <c r="A2050">
        <v>2004</v>
      </c>
      <c r="B2050" t="s">
        <v>14</v>
      </c>
      <c r="C2050" t="s">
        <v>40</v>
      </c>
      <c r="D2050" t="s">
        <v>16</v>
      </c>
      <c r="E2050" t="str">
        <f t="shared" si="124"/>
        <v>Summer crops</v>
      </c>
      <c r="F2050">
        <v>0.8</v>
      </c>
      <c r="G2050" s="6">
        <v>965.05</v>
      </c>
      <c r="H2050" t="str">
        <f t="shared" si="125"/>
        <v>Low</v>
      </c>
      <c r="I2050">
        <v>10.029999999999999</v>
      </c>
      <c r="J2050">
        <v>2.4900000000000002</v>
      </c>
      <c r="K2050">
        <v>6</v>
      </c>
      <c r="L2050" s="6">
        <v>44.58</v>
      </c>
      <c r="M2050">
        <v>24.44</v>
      </c>
      <c r="N2050">
        <v>93.14</v>
      </c>
      <c r="O2050" t="str">
        <f t="shared" si="126"/>
        <v>81:100</v>
      </c>
      <c r="P2050" t="s">
        <v>35</v>
      </c>
      <c r="Q2050">
        <v>725.85</v>
      </c>
      <c r="R2050" t="str">
        <f t="shared" si="127"/>
        <v>Low</v>
      </c>
    </row>
    <row r="2051" spans="1:18" x14ac:dyDescent="0.25">
      <c r="A2051">
        <v>1991</v>
      </c>
      <c r="B2051" t="s">
        <v>36</v>
      </c>
      <c r="C2051" t="s">
        <v>70</v>
      </c>
      <c r="D2051" t="s">
        <v>52</v>
      </c>
      <c r="E2051" t="str">
        <f t="shared" ref="E2051:E2114" si="128">IF(OR(D2051="Wheat", D2051="Barley", D2051="Cotton", D2051="Fruits"), "Winter crops","Summer crops")</f>
        <v>Winter crops</v>
      </c>
      <c r="F2051">
        <v>-3.68</v>
      </c>
      <c r="G2051" s="6">
        <v>2465.3200000000002</v>
      </c>
      <c r="H2051" t="str">
        <f t="shared" ref="H2051:H2114" si="129">IF(G2051&lt;1000, "Low", IF(G2051&lt;=2000, "Medium", "High"))</f>
        <v>High</v>
      </c>
      <c r="I2051">
        <v>23.57</v>
      </c>
      <c r="J2051">
        <v>1.1339999999999999</v>
      </c>
      <c r="K2051">
        <v>6</v>
      </c>
      <c r="L2051" s="6">
        <v>84.52</v>
      </c>
      <c r="M2051">
        <v>9.36</v>
      </c>
      <c r="N2051">
        <v>22.15</v>
      </c>
      <c r="O2051" t="str">
        <f t="shared" ref="O2051:O2114" si="130">IF(N2051&lt;=20,"0:20",IF(N2051&lt;=40,"21:40",IF(N2051&lt;=60,"41:60",IF(N2051&lt;=80,"61:80","81:100"))))</f>
        <v>21:40</v>
      </c>
      <c r="P2051" t="s">
        <v>27</v>
      </c>
      <c r="Q2051">
        <v>232.52</v>
      </c>
      <c r="R2051" t="str">
        <f t="shared" ref="R2051:R2114" si="131">IF(F2051&lt;0, "Below 0", IF(F2051&lt;=15, "Low", IF(F2051&lt;=25, "Moderate", "High")))</f>
        <v>Below 0</v>
      </c>
    </row>
    <row r="2052" spans="1:18" x14ac:dyDescent="0.25">
      <c r="A2052">
        <v>1990</v>
      </c>
      <c r="B2052" t="s">
        <v>21</v>
      </c>
      <c r="C2052" t="s">
        <v>45</v>
      </c>
      <c r="D2052" t="s">
        <v>43</v>
      </c>
      <c r="E2052" t="str">
        <f t="shared" si="128"/>
        <v>Winter crops</v>
      </c>
      <c r="F2052">
        <v>25.92</v>
      </c>
      <c r="G2052" s="6">
        <v>341.47</v>
      </c>
      <c r="H2052" t="str">
        <f t="shared" si="129"/>
        <v>Low</v>
      </c>
      <c r="I2052">
        <v>4.51</v>
      </c>
      <c r="J2052">
        <v>3.5640000000000001</v>
      </c>
      <c r="K2052">
        <v>2</v>
      </c>
      <c r="L2052" s="6">
        <v>37.979999999999997</v>
      </c>
      <c r="M2052">
        <v>49.68</v>
      </c>
      <c r="N2052">
        <v>3.71</v>
      </c>
      <c r="O2052" t="str">
        <f t="shared" si="130"/>
        <v>0:20</v>
      </c>
      <c r="P2052" t="s">
        <v>27</v>
      </c>
      <c r="Q2052">
        <v>668.28</v>
      </c>
      <c r="R2052" t="str">
        <f t="shared" si="131"/>
        <v>High</v>
      </c>
    </row>
    <row r="2053" spans="1:18" x14ac:dyDescent="0.25">
      <c r="A2053">
        <v>2004</v>
      </c>
      <c r="B2053" t="s">
        <v>50</v>
      </c>
      <c r="C2053" t="s">
        <v>58</v>
      </c>
      <c r="D2053" t="s">
        <v>23</v>
      </c>
      <c r="E2053" t="str">
        <f t="shared" si="128"/>
        <v>Winter crops</v>
      </c>
      <c r="F2053">
        <v>3.8</v>
      </c>
      <c r="G2053" s="6">
        <v>2894.74</v>
      </c>
      <c r="H2053" t="str">
        <f t="shared" si="129"/>
        <v>High</v>
      </c>
      <c r="I2053">
        <v>23.47</v>
      </c>
      <c r="J2053">
        <v>0.91800000000000004</v>
      </c>
      <c r="K2053">
        <v>8</v>
      </c>
      <c r="L2053" s="6">
        <v>11.03</v>
      </c>
      <c r="M2053">
        <v>21.46</v>
      </c>
      <c r="N2053">
        <v>23.8</v>
      </c>
      <c r="O2053" t="str">
        <f t="shared" si="130"/>
        <v>21:40</v>
      </c>
      <c r="P2053" t="s">
        <v>27</v>
      </c>
      <c r="Q2053">
        <v>155.80000000000001</v>
      </c>
      <c r="R2053" t="str">
        <f t="shared" si="131"/>
        <v>Low</v>
      </c>
    </row>
    <row r="2054" spans="1:18" x14ac:dyDescent="0.25">
      <c r="A2054">
        <v>1997</v>
      </c>
      <c r="B2054" t="s">
        <v>21</v>
      </c>
      <c r="C2054" t="s">
        <v>45</v>
      </c>
      <c r="D2054" t="s">
        <v>26</v>
      </c>
      <c r="E2054" t="str">
        <f t="shared" si="128"/>
        <v>Summer crops</v>
      </c>
      <c r="F2054">
        <v>32.93</v>
      </c>
      <c r="G2054" s="6">
        <v>716.02</v>
      </c>
      <c r="H2054" t="str">
        <f t="shared" si="129"/>
        <v>Low</v>
      </c>
      <c r="I2054">
        <v>22.73</v>
      </c>
      <c r="J2054">
        <v>2.8980000000000001</v>
      </c>
      <c r="K2054">
        <v>5</v>
      </c>
      <c r="L2054" s="6">
        <v>57.06</v>
      </c>
      <c r="M2054">
        <v>22.55</v>
      </c>
      <c r="N2054">
        <v>21.17</v>
      </c>
      <c r="O2054" t="str">
        <f t="shared" si="130"/>
        <v>21:40</v>
      </c>
      <c r="P2054" t="s">
        <v>39</v>
      </c>
      <c r="Q2054">
        <v>1049.9000000000001</v>
      </c>
      <c r="R2054" t="str">
        <f t="shared" si="131"/>
        <v>High</v>
      </c>
    </row>
    <row r="2055" spans="1:18" x14ac:dyDescent="0.25">
      <c r="A2055">
        <v>2022</v>
      </c>
      <c r="B2055" t="s">
        <v>32</v>
      </c>
      <c r="C2055" t="s">
        <v>33</v>
      </c>
      <c r="D2055" t="s">
        <v>23</v>
      </c>
      <c r="E2055" t="str">
        <f t="shared" si="128"/>
        <v>Winter crops</v>
      </c>
      <c r="F2055">
        <v>7.71</v>
      </c>
      <c r="G2055" s="6">
        <v>2391.7399999999998</v>
      </c>
      <c r="H2055" t="str">
        <f t="shared" si="129"/>
        <v>High</v>
      </c>
      <c r="I2055">
        <v>18.38</v>
      </c>
      <c r="J2055">
        <v>1.413</v>
      </c>
      <c r="K2055">
        <v>9</v>
      </c>
      <c r="L2055" s="6">
        <v>91.82</v>
      </c>
      <c r="M2055">
        <v>10.039999999999999</v>
      </c>
      <c r="N2055">
        <v>30.96</v>
      </c>
      <c r="O2055" t="str">
        <f t="shared" si="130"/>
        <v>21:40</v>
      </c>
      <c r="P2055" t="s">
        <v>17</v>
      </c>
      <c r="Q2055">
        <v>595.05999999999995</v>
      </c>
      <c r="R2055" t="str">
        <f t="shared" si="131"/>
        <v>Low</v>
      </c>
    </row>
    <row r="2056" spans="1:18" x14ac:dyDescent="0.25">
      <c r="A2056">
        <v>2010</v>
      </c>
      <c r="B2056" t="s">
        <v>30</v>
      </c>
      <c r="C2056" t="s">
        <v>31</v>
      </c>
      <c r="D2056" t="s">
        <v>29</v>
      </c>
      <c r="E2056" t="str">
        <f t="shared" si="128"/>
        <v>Summer crops</v>
      </c>
      <c r="F2056">
        <v>23.49</v>
      </c>
      <c r="G2056" s="6">
        <v>938.91</v>
      </c>
      <c r="H2056" t="str">
        <f t="shared" si="129"/>
        <v>Low</v>
      </c>
      <c r="I2056">
        <v>14.28</v>
      </c>
      <c r="J2056">
        <v>1.85</v>
      </c>
      <c r="K2056">
        <v>7</v>
      </c>
      <c r="L2056" s="6">
        <v>83.42</v>
      </c>
      <c r="M2056">
        <v>40.86</v>
      </c>
      <c r="N2056">
        <v>57.65</v>
      </c>
      <c r="O2056" t="str">
        <f t="shared" si="130"/>
        <v>41:60</v>
      </c>
      <c r="P2056" t="s">
        <v>27</v>
      </c>
      <c r="Q2056">
        <v>345.41</v>
      </c>
      <c r="R2056" t="str">
        <f t="shared" si="131"/>
        <v>Moderate</v>
      </c>
    </row>
    <row r="2057" spans="1:18" x14ac:dyDescent="0.25">
      <c r="A2057">
        <v>2022</v>
      </c>
      <c r="B2057" t="s">
        <v>24</v>
      </c>
      <c r="C2057" t="s">
        <v>25</v>
      </c>
      <c r="D2057" t="s">
        <v>49</v>
      </c>
      <c r="E2057" t="str">
        <f t="shared" si="128"/>
        <v>Summer crops</v>
      </c>
      <c r="F2057">
        <v>20.21</v>
      </c>
      <c r="G2057" s="6">
        <v>2560.59</v>
      </c>
      <c r="H2057" t="str">
        <f t="shared" si="129"/>
        <v>High</v>
      </c>
      <c r="I2057">
        <v>27.06</v>
      </c>
      <c r="J2057">
        <v>0.99</v>
      </c>
      <c r="K2057">
        <v>10</v>
      </c>
      <c r="L2057" s="6">
        <v>32.65</v>
      </c>
      <c r="M2057">
        <v>4.2300000000000004</v>
      </c>
      <c r="N2057">
        <v>70.86</v>
      </c>
      <c r="O2057" t="str">
        <f t="shared" si="130"/>
        <v>61:80</v>
      </c>
      <c r="P2057" t="s">
        <v>27</v>
      </c>
      <c r="Q2057">
        <v>288.42</v>
      </c>
      <c r="R2057" t="str">
        <f t="shared" si="131"/>
        <v>Moderate</v>
      </c>
    </row>
    <row r="2058" spans="1:18" x14ac:dyDescent="0.25">
      <c r="A2058">
        <v>2007</v>
      </c>
      <c r="B2058" t="s">
        <v>24</v>
      </c>
      <c r="C2058" t="s">
        <v>59</v>
      </c>
      <c r="D2058" t="s">
        <v>48</v>
      </c>
      <c r="E2058" t="str">
        <f t="shared" si="128"/>
        <v>Summer crops</v>
      </c>
      <c r="F2058">
        <v>32.83</v>
      </c>
      <c r="G2058" s="6">
        <v>947.65</v>
      </c>
      <c r="H2058" t="str">
        <f t="shared" si="129"/>
        <v>Low</v>
      </c>
      <c r="I2058">
        <v>22.47</v>
      </c>
      <c r="J2058">
        <v>3.4649999999999999</v>
      </c>
      <c r="K2058">
        <v>2</v>
      </c>
      <c r="L2058" s="6">
        <v>55.12</v>
      </c>
      <c r="M2058">
        <v>47.04</v>
      </c>
      <c r="N2058">
        <v>38</v>
      </c>
      <c r="O2058" t="str">
        <f t="shared" si="130"/>
        <v>21:40</v>
      </c>
      <c r="P2058" t="s">
        <v>20</v>
      </c>
      <c r="Q2058">
        <v>488.85</v>
      </c>
      <c r="R2058" t="str">
        <f t="shared" si="131"/>
        <v>High</v>
      </c>
    </row>
    <row r="2059" spans="1:18" x14ac:dyDescent="0.25">
      <c r="A2059">
        <v>2001</v>
      </c>
      <c r="B2059" t="s">
        <v>41</v>
      </c>
      <c r="C2059" t="s">
        <v>42</v>
      </c>
      <c r="D2059" t="s">
        <v>23</v>
      </c>
      <c r="E2059" t="str">
        <f t="shared" si="128"/>
        <v>Winter crops</v>
      </c>
      <c r="F2059">
        <v>13.8</v>
      </c>
      <c r="G2059" s="6">
        <v>2857.71</v>
      </c>
      <c r="H2059" t="str">
        <f t="shared" si="129"/>
        <v>High</v>
      </c>
      <c r="I2059">
        <v>12.28</v>
      </c>
      <c r="J2059">
        <v>4.75</v>
      </c>
      <c r="K2059">
        <v>7</v>
      </c>
      <c r="L2059" s="6">
        <v>35.340000000000003</v>
      </c>
      <c r="M2059">
        <v>27.27</v>
      </c>
      <c r="N2059">
        <v>78.86</v>
      </c>
      <c r="O2059" t="str">
        <f t="shared" si="130"/>
        <v>61:80</v>
      </c>
      <c r="P2059" t="s">
        <v>20</v>
      </c>
      <c r="Q2059">
        <v>718.85</v>
      </c>
      <c r="R2059" t="str">
        <f t="shared" si="131"/>
        <v>Low</v>
      </c>
    </row>
    <row r="2060" spans="1:18" x14ac:dyDescent="0.25">
      <c r="A2060">
        <v>1994</v>
      </c>
      <c r="B2060" t="s">
        <v>18</v>
      </c>
      <c r="C2060" t="s">
        <v>56</v>
      </c>
      <c r="D2060" t="s">
        <v>49</v>
      </c>
      <c r="E2060" t="str">
        <f t="shared" si="128"/>
        <v>Summer crops</v>
      </c>
      <c r="F2060">
        <v>-2.2799999999999998</v>
      </c>
      <c r="G2060" s="6">
        <v>2786.47</v>
      </c>
      <c r="H2060" t="str">
        <f t="shared" si="129"/>
        <v>High</v>
      </c>
      <c r="I2060">
        <v>7.11</v>
      </c>
      <c r="J2060">
        <v>3</v>
      </c>
      <c r="K2060">
        <v>6</v>
      </c>
      <c r="L2060" s="6">
        <v>54.91</v>
      </c>
      <c r="M2060">
        <v>40.9</v>
      </c>
      <c r="N2060">
        <v>39.78</v>
      </c>
      <c r="O2060" t="str">
        <f t="shared" si="130"/>
        <v>21:40</v>
      </c>
      <c r="P2060" t="s">
        <v>17</v>
      </c>
      <c r="Q2060">
        <v>998.55</v>
      </c>
      <c r="R2060" t="str">
        <f t="shared" si="131"/>
        <v>Below 0</v>
      </c>
    </row>
    <row r="2061" spans="1:18" x14ac:dyDescent="0.25">
      <c r="A2061">
        <v>2009</v>
      </c>
      <c r="B2061" t="s">
        <v>21</v>
      </c>
      <c r="C2061" t="s">
        <v>22</v>
      </c>
      <c r="D2061" t="s">
        <v>52</v>
      </c>
      <c r="E2061" t="str">
        <f t="shared" si="128"/>
        <v>Winter crops</v>
      </c>
      <c r="F2061">
        <v>4.71</v>
      </c>
      <c r="G2061" s="6">
        <v>2432.2800000000002</v>
      </c>
      <c r="H2061" t="str">
        <f t="shared" si="129"/>
        <v>High</v>
      </c>
      <c r="I2061">
        <v>28.83</v>
      </c>
      <c r="J2061">
        <v>1.7189999999999901</v>
      </c>
      <c r="K2061">
        <v>5</v>
      </c>
      <c r="L2061" s="6">
        <v>48.88</v>
      </c>
      <c r="M2061">
        <v>33.99</v>
      </c>
      <c r="N2061">
        <v>94.88</v>
      </c>
      <c r="O2061" t="str">
        <f t="shared" si="130"/>
        <v>81:100</v>
      </c>
      <c r="P2061" t="s">
        <v>39</v>
      </c>
      <c r="Q2061">
        <v>266.64999999999998</v>
      </c>
      <c r="R2061" t="str">
        <f t="shared" si="131"/>
        <v>Low</v>
      </c>
    </row>
    <row r="2062" spans="1:18" x14ac:dyDescent="0.25">
      <c r="A2062">
        <v>1994</v>
      </c>
      <c r="B2062" t="s">
        <v>18</v>
      </c>
      <c r="C2062" t="s">
        <v>67</v>
      </c>
      <c r="D2062" t="s">
        <v>48</v>
      </c>
      <c r="E2062" t="str">
        <f t="shared" si="128"/>
        <v>Summer crops</v>
      </c>
      <c r="F2062">
        <v>29.64</v>
      </c>
      <c r="G2062" s="6">
        <v>993.05</v>
      </c>
      <c r="H2062" t="str">
        <f t="shared" si="129"/>
        <v>Low</v>
      </c>
      <c r="I2062">
        <v>25.47</v>
      </c>
      <c r="J2062">
        <v>1.6830000000000001</v>
      </c>
      <c r="K2062">
        <v>3</v>
      </c>
      <c r="L2062" s="6">
        <v>52.53</v>
      </c>
      <c r="M2062">
        <v>39.33</v>
      </c>
      <c r="N2062">
        <v>82.94</v>
      </c>
      <c r="O2062" t="str">
        <f t="shared" si="130"/>
        <v>81:100</v>
      </c>
      <c r="P2062" t="s">
        <v>39</v>
      </c>
      <c r="Q2062">
        <v>430.96</v>
      </c>
      <c r="R2062" t="str">
        <f t="shared" si="131"/>
        <v>High</v>
      </c>
    </row>
    <row r="2063" spans="1:18" x14ac:dyDescent="0.25">
      <c r="A2063">
        <v>1995</v>
      </c>
      <c r="B2063" t="s">
        <v>36</v>
      </c>
      <c r="C2063" t="s">
        <v>54</v>
      </c>
      <c r="D2063" t="s">
        <v>52</v>
      </c>
      <c r="E2063" t="str">
        <f t="shared" si="128"/>
        <v>Winter crops</v>
      </c>
      <c r="F2063">
        <v>-4.29</v>
      </c>
      <c r="G2063" s="6">
        <v>1040.99</v>
      </c>
      <c r="H2063" t="str">
        <f t="shared" si="129"/>
        <v>Medium</v>
      </c>
      <c r="I2063">
        <v>26.49</v>
      </c>
      <c r="J2063">
        <v>0.873</v>
      </c>
      <c r="K2063">
        <v>5</v>
      </c>
      <c r="L2063" s="6">
        <v>70.489999999999995</v>
      </c>
      <c r="M2063">
        <v>41.89</v>
      </c>
      <c r="N2063">
        <v>55.83</v>
      </c>
      <c r="O2063" t="str">
        <f t="shared" si="130"/>
        <v>41:60</v>
      </c>
      <c r="P2063" t="s">
        <v>17</v>
      </c>
      <c r="Q2063">
        <v>178.64</v>
      </c>
      <c r="R2063" t="str">
        <f t="shared" si="131"/>
        <v>Below 0</v>
      </c>
    </row>
    <row r="2064" spans="1:18" x14ac:dyDescent="0.25">
      <c r="A2064">
        <v>1991</v>
      </c>
      <c r="B2064" t="s">
        <v>14</v>
      </c>
      <c r="C2064" t="s">
        <v>28</v>
      </c>
      <c r="D2064" t="s">
        <v>16</v>
      </c>
      <c r="E2064" t="str">
        <f t="shared" si="128"/>
        <v>Summer crops</v>
      </c>
      <c r="F2064">
        <v>-7.0000000000000007E-2</v>
      </c>
      <c r="G2064" s="6">
        <v>1684.5</v>
      </c>
      <c r="H2064" t="str">
        <f t="shared" si="129"/>
        <v>Medium</v>
      </c>
      <c r="I2064">
        <v>6.74</v>
      </c>
      <c r="J2064">
        <v>1.43</v>
      </c>
      <c r="K2064">
        <v>9</v>
      </c>
      <c r="L2064" s="6">
        <v>77.44</v>
      </c>
      <c r="M2064">
        <v>13.84</v>
      </c>
      <c r="N2064">
        <v>39.15</v>
      </c>
      <c r="O2064" t="str">
        <f t="shared" si="130"/>
        <v>21:40</v>
      </c>
      <c r="P2064" t="s">
        <v>35</v>
      </c>
      <c r="Q2064">
        <v>584.29999999999995</v>
      </c>
      <c r="R2064" t="str">
        <f t="shared" si="131"/>
        <v>Below 0</v>
      </c>
    </row>
    <row r="2065" spans="1:18" x14ac:dyDescent="0.25">
      <c r="A2065">
        <v>2007</v>
      </c>
      <c r="B2065" t="s">
        <v>14</v>
      </c>
      <c r="C2065" t="s">
        <v>40</v>
      </c>
      <c r="D2065" t="s">
        <v>52</v>
      </c>
      <c r="E2065" t="str">
        <f t="shared" si="128"/>
        <v>Winter crops</v>
      </c>
      <c r="F2065">
        <v>14.93</v>
      </c>
      <c r="G2065" s="6">
        <v>2911.41</v>
      </c>
      <c r="H2065" t="str">
        <f t="shared" si="129"/>
        <v>High</v>
      </c>
      <c r="I2065">
        <v>2.4900000000000002</v>
      </c>
      <c r="J2065">
        <v>3.92</v>
      </c>
      <c r="K2065">
        <v>5</v>
      </c>
      <c r="L2065" s="6">
        <v>12.54</v>
      </c>
      <c r="M2065">
        <v>31.15</v>
      </c>
      <c r="N2065">
        <v>70.58</v>
      </c>
      <c r="O2065" t="str">
        <f t="shared" si="130"/>
        <v>61:80</v>
      </c>
      <c r="P2065" t="s">
        <v>27</v>
      </c>
      <c r="Q2065">
        <v>1767.85</v>
      </c>
      <c r="R2065" t="str">
        <f t="shared" si="131"/>
        <v>Low</v>
      </c>
    </row>
    <row r="2066" spans="1:18" x14ac:dyDescent="0.25">
      <c r="A2066">
        <v>2002</v>
      </c>
      <c r="B2066" t="s">
        <v>18</v>
      </c>
      <c r="C2066" t="s">
        <v>67</v>
      </c>
      <c r="D2066" t="s">
        <v>34</v>
      </c>
      <c r="E2066" t="str">
        <f t="shared" si="128"/>
        <v>Winter crops</v>
      </c>
      <c r="F2066">
        <v>14.79</v>
      </c>
      <c r="G2066" s="6">
        <v>486.36</v>
      </c>
      <c r="H2066" t="str">
        <f t="shared" si="129"/>
        <v>Low</v>
      </c>
      <c r="I2066">
        <v>5.66</v>
      </c>
      <c r="J2066">
        <v>3.5190000000000001</v>
      </c>
      <c r="K2066">
        <v>3</v>
      </c>
      <c r="L2066" s="6">
        <v>92.46</v>
      </c>
      <c r="M2066">
        <v>30</v>
      </c>
      <c r="N2066">
        <v>18.64</v>
      </c>
      <c r="O2066" t="str">
        <f t="shared" si="130"/>
        <v>0:20</v>
      </c>
      <c r="P2066" t="s">
        <v>39</v>
      </c>
      <c r="Q2066">
        <v>1684.39</v>
      </c>
      <c r="R2066" t="str">
        <f t="shared" si="131"/>
        <v>Low</v>
      </c>
    </row>
    <row r="2067" spans="1:18" x14ac:dyDescent="0.25">
      <c r="A2067">
        <v>1991</v>
      </c>
      <c r="B2067" t="s">
        <v>41</v>
      </c>
      <c r="C2067" t="s">
        <v>71</v>
      </c>
      <c r="D2067" t="s">
        <v>43</v>
      </c>
      <c r="E2067" t="str">
        <f t="shared" si="128"/>
        <v>Winter crops</v>
      </c>
      <c r="F2067">
        <v>5.07</v>
      </c>
      <c r="G2067" s="6">
        <v>1333.9</v>
      </c>
      <c r="H2067" t="str">
        <f t="shared" si="129"/>
        <v>Medium</v>
      </c>
      <c r="I2067">
        <v>6.83</v>
      </c>
      <c r="J2067">
        <v>2.15</v>
      </c>
      <c r="K2067">
        <v>3</v>
      </c>
      <c r="L2067" s="6">
        <v>89.74</v>
      </c>
      <c r="M2067">
        <v>6.97</v>
      </c>
      <c r="N2067">
        <v>6.07</v>
      </c>
      <c r="O2067" t="str">
        <f t="shared" si="130"/>
        <v>0:20</v>
      </c>
      <c r="P2067" t="s">
        <v>35</v>
      </c>
      <c r="Q2067">
        <v>1009.98</v>
      </c>
      <c r="R2067" t="str">
        <f t="shared" si="131"/>
        <v>Low</v>
      </c>
    </row>
    <row r="2068" spans="1:18" x14ac:dyDescent="0.25">
      <c r="A2068">
        <v>2017</v>
      </c>
      <c r="B2068" t="s">
        <v>18</v>
      </c>
      <c r="C2068" t="s">
        <v>60</v>
      </c>
      <c r="D2068" t="s">
        <v>16</v>
      </c>
      <c r="E2068" t="str">
        <f t="shared" si="128"/>
        <v>Summer crops</v>
      </c>
      <c r="F2068">
        <v>25.72</v>
      </c>
      <c r="G2068" s="6">
        <v>2691.84</v>
      </c>
      <c r="H2068" t="str">
        <f t="shared" si="129"/>
        <v>High</v>
      </c>
      <c r="I2068">
        <v>23.18</v>
      </c>
      <c r="J2068">
        <v>0.9</v>
      </c>
      <c r="K2068">
        <v>3</v>
      </c>
      <c r="L2068" s="6">
        <v>25.38</v>
      </c>
      <c r="M2068">
        <v>0.81</v>
      </c>
      <c r="N2068">
        <v>9.08</v>
      </c>
      <c r="O2068" t="str">
        <f t="shared" si="130"/>
        <v>0:20</v>
      </c>
      <c r="P2068" t="s">
        <v>27</v>
      </c>
      <c r="Q2068">
        <v>174.11</v>
      </c>
      <c r="R2068" t="str">
        <f t="shared" si="131"/>
        <v>High</v>
      </c>
    </row>
    <row r="2069" spans="1:18" x14ac:dyDescent="0.25">
      <c r="A2069">
        <v>2019</v>
      </c>
      <c r="B2069" t="s">
        <v>41</v>
      </c>
      <c r="C2069" t="s">
        <v>71</v>
      </c>
      <c r="D2069" t="s">
        <v>48</v>
      </c>
      <c r="E2069" t="str">
        <f t="shared" si="128"/>
        <v>Summer crops</v>
      </c>
      <c r="F2069">
        <v>20.55</v>
      </c>
      <c r="G2069" s="6">
        <v>594.36</v>
      </c>
      <c r="H2069" t="str">
        <f t="shared" si="129"/>
        <v>Low</v>
      </c>
      <c r="I2069">
        <v>25.36</v>
      </c>
      <c r="J2069">
        <v>1.62</v>
      </c>
      <c r="K2069">
        <v>0</v>
      </c>
      <c r="L2069" s="6">
        <v>42.26</v>
      </c>
      <c r="M2069">
        <v>39.619999999999997</v>
      </c>
      <c r="N2069">
        <v>87.93</v>
      </c>
      <c r="O2069" t="str">
        <f t="shared" si="130"/>
        <v>81:100</v>
      </c>
      <c r="P2069" t="s">
        <v>20</v>
      </c>
      <c r="Q2069">
        <v>695.35</v>
      </c>
      <c r="R2069" t="str">
        <f t="shared" si="131"/>
        <v>Moderate</v>
      </c>
    </row>
    <row r="2070" spans="1:18" x14ac:dyDescent="0.25">
      <c r="A2070">
        <v>1994</v>
      </c>
      <c r="B2070" t="s">
        <v>21</v>
      </c>
      <c r="C2070" t="s">
        <v>55</v>
      </c>
      <c r="D2070" t="s">
        <v>43</v>
      </c>
      <c r="E2070" t="str">
        <f t="shared" si="128"/>
        <v>Winter crops</v>
      </c>
      <c r="F2070">
        <v>26.41</v>
      </c>
      <c r="G2070" s="6">
        <v>944.64</v>
      </c>
      <c r="H2070" t="str">
        <f t="shared" si="129"/>
        <v>Low</v>
      </c>
      <c r="I2070">
        <v>24.35</v>
      </c>
      <c r="J2070">
        <v>2.0699999999999998</v>
      </c>
      <c r="K2070">
        <v>9</v>
      </c>
      <c r="L2070" s="6">
        <v>99.45</v>
      </c>
      <c r="M2070">
        <v>49.7</v>
      </c>
      <c r="N2070">
        <v>86.56</v>
      </c>
      <c r="O2070" t="str">
        <f t="shared" si="130"/>
        <v>81:100</v>
      </c>
      <c r="P2070" t="s">
        <v>27</v>
      </c>
      <c r="Q2070">
        <v>294.94</v>
      </c>
      <c r="R2070" t="str">
        <f t="shared" si="131"/>
        <v>High</v>
      </c>
    </row>
    <row r="2071" spans="1:18" x14ac:dyDescent="0.25">
      <c r="A2071">
        <v>1990</v>
      </c>
      <c r="B2071" t="s">
        <v>36</v>
      </c>
      <c r="C2071" t="s">
        <v>62</v>
      </c>
      <c r="D2071" t="s">
        <v>34</v>
      </c>
      <c r="E2071" t="str">
        <f t="shared" si="128"/>
        <v>Winter crops</v>
      </c>
      <c r="F2071">
        <v>31.63</v>
      </c>
      <c r="G2071" s="6">
        <v>1707.89</v>
      </c>
      <c r="H2071" t="str">
        <f t="shared" si="129"/>
        <v>Medium</v>
      </c>
      <c r="I2071">
        <v>1.95</v>
      </c>
      <c r="J2071">
        <v>3.87</v>
      </c>
      <c r="K2071">
        <v>2</v>
      </c>
      <c r="L2071" s="6">
        <v>40.380000000000003</v>
      </c>
      <c r="M2071">
        <v>3.43</v>
      </c>
      <c r="N2071">
        <v>9.4499999999999993</v>
      </c>
      <c r="O2071" t="str">
        <f t="shared" si="130"/>
        <v>0:20</v>
      </c>
      <c r="P2071" t="s">
        <v>35</v>
      </c>
      <c r="Q2071">
        <v>1453.29</v>
      </c>
      <c r="R2071" t="str">
        <f t="shared" si="131"/>
        <v>High</v>
      </c>
    </row>
    <row r="2072" spans="1:18" x14ac:dyDescent="0.25">
      <c r="A2072">
        <v>2022</v>
      </c>
      <c r="B2072" t="s">
        <v>36</v>
      </c>
      <c r="C2072" t="s">
        <v>37</v>
      </c>
      <c r="D2072" t="s">
        <v>48</v>
      </c>
      <c r="E2072" t="str">
        <f t="shared" si="128"/>
        <v>Summer crops</v>
      </c>
      <c r="F2072">
        <v>-1.59</v>
      </c>
      <c r="G2072" s="6">
        <v>233.62</v>
      </c>
      <c r="H2072" t="str">
        <f t="shared" si="129"/>
        <v>Low</v>
      </c>
      <c r="I2072">
        <v>4.47</v>
      </c>
      <c r="J2072">
        <v>2.2229999999999999</v>
      </c>
      <c r="K2072">
        <v>5</v>
      </c>
      <c r="L2072" s="6">
        <v>56.09</v>
      </c>
      <c r="M2072">
        <v>41.29</v>
      </c>
      <c r="N2072">
        <v>44.39</v>
      </c>
      <c r="O2072" t="str">
        <f t="shared" si="130"/>
        <v>41:60</v>
      </c>
      <c r="P2072" t="s">
        <v>39</v>
      </c>
      <c r="Q2072">
        <v>906.47</v>
      </c>
      <c r="R2072" t="str">
        <f t="shared" si="131"/>
        <v>Below 0</v>
      </c>
    </row>
    <row r="2073" spans="1:18" x14ac:dyDescent="0.25">
      <c r="A2073">
        <v>2008</v>
      </c>
      <c r="B2073" t="s">
        <v>41</v>
      </c>
      <c r="C2073" t="s">
        <v>71</v>
      </c>
      <c r="D2073" t="s">
        <v>38</v>
      </c>
      <c r="E2073" t="str">
        <f t="shared" si="128"/>
        <v>Summer crops</v>
      </c>
      <c r="F2073">
        <v>16.03</v>
      </c>
      <c r="G2073" s="6">
        <v>973.37</v>
      </c>
      <c r="H2073" t="str">
        <f t="shared" si="129"/>
        <v>Low</v>
      </c>
      <c r="I2073">
        <v>4.1100000000000003</v>
      </c>
      <c r="J2073">
        <v>1.97</v>
      </c>
      <c r="K2073">
        <v>4</v>
      </c>
      <c r="L2073" s="6">
        <v>72.92</v>
      </c>
      <c r="M2073">
        <v>5.63</v>
      </c>
      <c r="N2073">
        <v>39.56</v>
      </c>
      <c r="O2073" t="str">
        <f t="shared" si="130"/>
        <v>21:40</v>
      </c>
      <c r="P2073" t="s">
        <v>27</v>
      </c>
      <c r="Q2073">
        <v>646.91999999999996</v>
      </c>
      <c r="R2073" t="str">
        <f t="shared" si="131"/>
        <v>Moderate</v>
      </c>
    </row>
    <row r="2074" spans="1:18" x14ac:dyDescent="0.25">
      <c r="A2074">
        <v>2010</v>
      </c>
      <c r="B2074" t="s">
        <v>46</v>
      </c>
      <c r="C2074" t="s">
        <v>47</v>
      </c>
      <c r="D2074" t="s">
        <v>16</v>
      </c>
      <c r="E2074" t="str">
        <f t="shared" si="128"/>
        <v>Summer crops</v>
      </c>
      <c r="F2074">
        <v>14.57</v>
      </c>
      <c r="G2074" s="6">
        <v>2114.71</v>
      </c>
      <c r="H2074" t="str">
        <f t="shared" si="129"/>
        <v>High</v>
      </c>
      <c r="I2074">
        <v>29.53</v>
      </c>
      <c r="J2074">
        <v>1.5569999999999999</v>
      </c>
      <c r="K2074">
        <v>3</v>
      </c>
      <c r="L2074" s="6">
        <v>51.24</v>
      </c>
      <c r="M2074">
        <v>46.94</v>
      </c>
      <c r="N2074">
        <v>69.08</v>
      </c>
      <c r="O2074" t="str">
        <f t="shared" si="130"/>
        <v>61:80</v>
      </c>
      <c r="P2074" t="s">
        <v>27</v>
      </c>
      <c r="Q2074">
        <v>449.09</v>
      </c>
      <c r="R2074" t="str">
        <f t="shared" si="131"/>
        <v>Low</v>
      </c>
    </row>
    <row r="2075" spans="1:18" x14ac:dyDescent="0.25">
      <c r="A2075">
        <v>2000</v>
      </c>
      <c r="B2075" t="s">
        <v>21</v>
      </c>
      <c r="C2075" t="s">
        <v>65</v>
      </c>
      <c r="D2075" t="s">
        <v>26</v>
      </c>
      <c r="E2075" t="str">
        <f t="shared" si="128"/>
        <v>Summer crops</v>
      </c>
      <c r="F2075">
        <v>0.57999999999999996</v>
      </c>
      <c r="G2075" s="6">
        <v>1781.67</v>
      </c>
      <c r="H2075" t="str">
        <f t="shared" si="129"/>
        <v>Medium</v>
      </c>
      <c r="I2075">
        <v>16.57</v>
      </c>
      <c r="J2075">
        <v>0.68400000000000005</v>
      </c>
      <c r="K2075">
        <v>1</v>
      </c>
      <c r="L2075" s="6">
        <v>56.36</v>
      </c>
      <c r="M2075">
        <v>45</v>
      </c>
      <c r="N2075">
        <v>83.03</v>
      </c>
      <c r="O2075" t="str">
        <f t="shared" si="130"/>
        <v>81:100</v>
      </c>
      <c r="P2075" t="s">
        <v>20</v>
      </c>
      <c r="Q2075">
        <v>90.29</v>
      </c>
      <c r="R2075" t="str">
        <f t="shared" si="131"/>
        <v>Low</v>
      </c>
    </row>
    <row r="2076" spans="1:18" x14ac:dyDescent="0.25">
      <c r="A2076">
        <v>1993</v>
      </c>
      <c r="B2076" t="s">
        <v>30</v>
      </c>
      <c r="C2076" t="s">
        <v>66</v>
      </c>
      <c r="D2076" t="s">
        <v>26</v>
      </c>
      <c r="E2076" t="str">
        <f t="shared" si="128"/>
        <v>Summer crops</v>
      </c>
      <c r="F2076">
        <v>32.25</v>
      </c>
      <c r="G2076" s="6">
        <v>1326.45</v>
      </c>
      <c r="H2076" t="str">
        <f t="shared" si="129"/>
        <v>Medium</v>
      </c>
      <c r="I2076">
        <v>17.850000000000001</v>
      </c>
      <c r="J2076">
        <v>2.7629999999999999</v>
      </c>
      <c r="K2076">
        <v>7</v>
      </c>
      <c r="L2076" s="6">
        <v>11.12</v>
      </c>
      <c r="M2076">
        <v>48.33</v>
      </c>
      <c r="N2076">
        <v>73.34</v>
      </c>
      <c r="O2076" t="str">
        <f t="shared" si="130"/>
        <v>61:80</v>
      </c>
      <c r="P2076" t="s">
        <v>27</v>
      </c>
      <c r="Q2076">
        <v>1164.05</v>
      </c>
      <c r="R2076" t="str">
        <f t="shared" si="131"/>
        <v>High</v>
      </c>
    </row>
    <row r="2077" spans="1:18" x14ac:dyDescent="0.25">
      <c r="A2077">
        <v>2003</v>
      </c>
      <c r="B2077" t="s">
        <v>41</v>
      </c>
      <c r="C2077" t="s">
        <v>42</v>
      </c>
      <c r="D2077" t="s">
        <v>23</v>
      </c>
      <c r="E2077" t="str">
        <f t="shared" si="128"/>
        <v>Winter crops</v>
      </c>
      <c r="F2077">
        <v>10.47</v>
      </c>
      <c r="G2077" s="6">
        <v>1470.2</v>
      </c>
      <c r="H2077" t="str">
        <f t="shared" si="129"/>
        <v>Medium</v>
      </c>
      <c r="I2077">
        <v>15.86</v>
      </c>
      <c r="J2077">
        <v>1.8540000000000001</v>
      </c>
      <c r="K2077">
        <v>8</v>
      </c>
      <c r="L2077" s="6">
        <v>82.41</v>
      </c>
      <c r="M2077">
        <v>45.88</v>
      </c>
      <c r="N2077">
        <v>36.119999999999997</v>
      </c>
      <c r="O2077" t="str">
        <f t="shared" si="130"/>
        <v>21:40</v>
      </c>
      <c r="P2077" t="s">
        <v>17</v>
      </c>
      <c r="Q2077">
        <v>351.48</v>
      </c>
      <c r="R2077" t="str">
        <f t="shared" si="131"/>
        <v>Low</v>
      </c>
    </row>
    <row r="2078" spans="1:18" x14ac:dyDescent="0.25">
      <c r="A2078">
        <v>2024</v>
      </c>
      <c r="B2078" t="s">
        <v>14</v>
      </c>
      <c r="C2078" t="s">
        <v>40</v>
      </c>
      <c r="D2078" t="s">
        <v>26</v>
      </c>
      <c r="E2078" t="str">
        <f t="shared" si="128"/>
        <v>Summer crops</v>
      </c>
      <c r="F2078">
        <v>13.52</v>
      </c>
      <c r="G2078" s="6">
        <v>2980.29</v>
      </c>
      <c r="H2078" t="str">
        <f t="shared" si="129"/>
        <v>High</v>
      </c>
      <c r="I2078">
        <v>23.67</v>
      </c>
      <c r="J2078">
        <v>2.097</v>
      </c>
      <c r="K2078">
        <v>9</v>
      </c>
      <c r="L2078" s="6">
        <v>68.42</v>
      </c>
      <c r="M2078">
        <v>32.049999999999997</v>
      </c>
      <c r="N2078">
        <v>71.28</v>
      </c>
      <c r="O2078" t="str">
        <f t="shared" si="130"/>
        <v>61:80</v>
      </c>
      <c r="P2078" t="s">
        <v>20</v>
      </c>
      <c r="Q2078">
        <v>607.24</v>
      </c>
      <c r="R2078" t="str">
        <f t="shared" si="131"/>
        <v>Low</v>
      </c>
    </row>
    <row r="2079" spans="1:18" x14ac:dyDescent="0.25">
      <c r="A2079">
        <v>2000</v>
      </c>
      <c r="B2079" t="s">
        <v>41</v>
      </c>
      <c r="C2079" t="s">
        <v>68</v>
      </c>
      <c r="D2079" t="s">
        <v>29</v>
      </c>
      <c r="E2079" t="str">
        <f t="shared" si="128"/>
        <v>Summer crops</v>
      </c>
      <c r="F2079">
        <v>5.89</v>
      </c>
      <c r="G2079" s="6">
        <v>1584.7</v>
      </c>
      <c r="H2079" t="str">
        <f t="shared" si="129"/>
        <v>Medium</v>
      </c>
      <c r="I2079">
        <v>21.98</v>
      </c>
      <c r="J2079">
        <v>2.1240000000000001</v>
      </c>
      <c r="K2079">
        <v>9</v>
      </c>
      <c r="L2079" s="6">
        <v>49.52</v>
      </c>
      <c r="M2079">
        <v>32.380000000000003</v>
      </c>
      <c r="N2079">
        <v>61.03</v>
      </c>
      <c r="O2079" t="str">
        <f t="shared" si="130"/>
        <v>61:80</v>
      </c>
      <c r="P2079" t="s">
        <v>27</v>
      </c>
      <c r="Q2079">
        <v>855.78</v>
      </c>
      <c r="R2079" t="str">
        <f t="shared" si="131"/>
        <v>Low</v>
      </c>
    </row>
    <row r="2080" spans="1:18" x14ac:dyDescent="0.25">
      <c r="A2080">
        <v>2020</v>
      </c>
      <c r="B2080" t="s">
        <v>21</v>
      </c>
      <c r="C2080" t="s">
        <v>55</v>
      </c>
      <c r="D2080" t="s">
        <v>52</v>
      </c>
      <c r="E2080" t="str">
        <f t="shared" si="128"/>
        <v>Winter crops</v>
      </c>
      <c r="F2080">
        <v>18.95</v>
      </c>
      <c r="G2080" s="6">
        <v>1481.4</v>
      </c>
      <c r="H2080" t="str">
        <f t="shared" si="129"/>
        <v>Medium</v>
      </c>
      <c r="I2080">
        <v>24.58</v>
      </c>
      <c r="J2080">
        <v>3.0510000000000002</v>
      </c>
      <c r="K2080">
        <v>4</v>
      </c>
      <c r="L2080" s="6">
        <v>42.15</v>
      </c>
      <c r="M2080">
        <v>42.24</v>
      </c>
      <c r="N2080">
        <v>12.92</v>
      </c>
      <c r="O2080" t="str">
        <f t="shared" si="130"/>
        <v>0:20</v>
      </c>
      <c r="P2080" t="s">
        <v>17</v>
      </c>
      <c r="Q2080">
        <v>1120.5999999999999</v>
      </c>
      <c r="R2080" t="str">
        <f t="shared" si="131"/>
        <v>Moderate</v>
      </c>
    </row>
    <row r="2081" spans="1:18" x14ac:dyDescent="0.25">
      <c r="A2081">
        <v>2009</v>
      </c>
      <c r="B2081" t="s">
        <v>32</v>
      </c>
      <c r="C2081" t="s">
        <v>69</v>
      </c>
      <c r="D2081" t="s">
        <v>48</v>
      </c>
      <c r="E2081" t="str">
        <f t="shared" si="128"/>
        <v>Summer crops</v>
      </c>
      <c r="F2081">
        <v>13.24</v>
      </c>
      <c r="G2081" s="6">
        <v>1292.03</v>
      </c>
      <c r="H2081" t="str">
        <f t="shared" si="129"/>
        <v>Medium</v>
      </c>
      <c r="I2081">
        <v>2.46</v>
      </c>
      <c r="J2081">
        <v>4.1399999999999997</v>
      </c>
      <c r="K2081">
        <v>9</v>
      </c>
      <c r="L2081" s="6">
        <v>23.88</v>
      </c>
      <c r="M2081">
        <v>10.48</v>
      </c>
      <c r="N2081">
        <v>51.58</v>
      </c>
      <c r="O2081" t="str">
        <f t="shared" si="130"/>
        <v>41:60</v>
      </c>
      <c r="P2081" t="s">
        <v>17</v>
      </c>
      <c r="Q2081">
        <v>812.49</v>
      </c>
      <c r="R2081" t="str">
        <f t="shared" si="131"/>
        <v>Low</v>
      </c>
    </row>
    <row r="2082" spans="1:18" x14ac:dyDescent="0.25">
      <c r="A2082">
        <v>2015</v>
      </c>
      <c r="B2082" t="s">
        <v>30</v>
      </c>
      <c r="C2082" t="s">
        <v>33</v>
      </c>
      <c r="D2082" t="s">
        <v>48</v>
      </c>
      <c r="E2082" t="str">
        <f t="shared" si="128"/>
        <v>Summer crops</v>
      </c>
      <c r="F2082">
        <v>6.01</v>
      </c>
      <c r="G2082" s="6">
        <v>2936.26</v>
      </c>
      <c r="H2082" t="str">
        <f t="shared" si="129"/>
        <v>High</v>
      </c>
      <c r="I2082">
        <v>9.6300000000000008</v>
      </c>
      <c r="J2082">
        <v>1.83</v>
      </c>
      <c r="K2082">
        <v>5</v>
      </c>
      <c r="L2082" s="6">
        <v>43.74</v>
      </c>
      <c r="M2082">
        <v>31.03</v>
      </c>
      <c r="N2082">
        <v>83.88</v>
      </c>
      <c r="O2082" t="str">
        <f t="shared" si="130"/>
        <v>81:100</v>
      </c>
      <c r="P2082" t="s">
        <v>39</v>
      </c>
      <c r="Q2082">
        <v>251.87</v>
      </c>
      <c r="R2082" t="str">
        <f t="shared" si="131"/>
        <v>Low</v>
      </c>
    </row>
    <row r="2083" spans="1:18" x14ac:dyDescent="0.25">
      <c r="A2083">
        <v>2005</v>
      </c>
      <c r="B2083" t="s">
        <v>30</v>
      </c>
      <c r="C2083" t="s">
        <v>66</v>
      </c>
      <c r="D2083" t="s">
        <v>48</v>
      </c>
      <c r="E2083" t="str">
        <f t="shared" si="128"/>
        <v>Summer crops</v>
      </c>
      <c r="F2083">
        <v>9.77</v>
      </c>
      <c r="G2083" s="6">
        <v>1653.35</v>
      </c>
      <c r="H2083" t="str">
        <f t="shared" si="129"/>
        <v>Medium</v>
      </c>
      <c r="I2083">
        <v>26.2</v>
      </c>
      <c r="J2083">
        <v>0.51300000000000001</v>
      </c>
      <c r="K2083">
        <v>0</v>
      </c>
      <c r="L2083" s="6">
        <v>68.7</v>
      </c>
      <c r="M2083">
        <v>35.83</v>
      </c>
      <c r="N2083">
        <v>94.4</v>
      </c>
      <c r="O2083" t="str">
        <f t="shared" si="130"/>
        <v>81:100</v>
      </c>
      <c r="P2083" t="s">
        <v>27</v>
      </c>
      <c r="Q2083">
        <v>217.7</v>
      </c>
      <c r="R2083" t="str">
        <f t="shared" si="131"/>
        <v>Low</v>
      </c>
    </row>
    <row r="2084" spans="1:18" x14ac:dyDescent="0.25">
      <c r="A2084">
        <v>1992</v>
      </c>
      <c r="B2084" t="s">
        <v>14</v>
      </c>
      <c r="C2084" t="s">
        <v>15</v>
      </c>
      <c r="D2084" t="s">
        <v>34</v>
      </c>
      <c r="E2084" t="str">
        <f t="shared" si="128"/>
        <v>Winter crops</v>
      </c>
      <c r="F2084">
        <v>22.34</v>
      </c>
      <c r="G2084" s="6">
        <v>1562.49</v>
      </c>
      <c r="H2084" t="str">
        <f t="shared" si="129"/>
        <v>Medium</v>
      </c>
      <c r="I2084">
        <v>10.57</v>
      </c>
      <c r="J2084">
        <v>2.0499999999999998</v>
      </c>
      <c r="K2084">
        <v>8</v>
      </c>
      <c r="L2084" s="6">
        <v>71.650000000000006</v>
      </c>
      <c r="M2084">
        <v>30.37</v>
      </c>
      <c r="N2084">
        <v>2.41</v>
      </c>
      <c r="O2084" t="str">
        <f t="shared" si="130"/>
        <v>0:20</v>
      </c>
      <c r="P2084" t="s">
        <v>35</v>
      </c>
      <c r="Q2084">
        <v>859.97</v>
      </c>
      <c r="R2084" t="str">
        <f t="shared" si="131"/>
        <v>Moderate</v>
      </c>
    </row>
    <row r="2085" spans="1:18" x14ac:dyDescent="0.25">
      <c r="A2085">
        <v>1997</v>
      </c>
      <c r="B2085" t="s">
        <v>41</v>
      </c>
      <c r="C2085" t="s">
        <v>44</v>
      </c>
      <c r="D2085" t="s">
        <v>23</v>
      </c>
      <c r="E2085" t="str">
        <f t="shared" si="128"/>
        <v>Winter crops</v>
      </c>
      <c r="F2085">
        <v>16.55</v>
      </c>
      <c r="G2085" s="6">
        <v>2189.44</v>
      </c>
      <c r="H2085" t="str">
        <f t="shared" si="129"/>
        <v>High</v>
      </c>
      <c r="I2085">
        <v>5.54</v>
      </c>
      <c r="J2085">
        <v>1.68</v>
      </c>
      <c r="K2085">
        <v>8</v>
      </c>
      <c r="L2085" s="6">
        <v>62.53</v>
      </c>
      <c r="M2085">
        <v>9.16</v>
      </c>
      <c r="N2085">
        <v>15.4</v>
      </c>
      <c r="O2085" t="str">
        <f t="shared" si="130"/>
        <v>0:20</v>
      </c>
      <c r="P2085" t="s">
        <v>20</v>
      </c>
      <c r="Q2085">
        <v>207.15</v>
      </c>
      <c r="R2085" t="str">
        <f t="shared" si="131"/>
        <v>Moderate</v>
      </c>
    </row>
    <row r="2086" spans="1:18" x14ac:dyDescent="0.25">
      <c r="A2086">
        <v>1992</v>
      </c>
      <c r="B2086" t="s">
        <v>14</v>
      </c>
      <c r="C2086" t="s">
        <v>28</v>
      </c>
      <c r="D2086" t="s">
        <v>26</v>
      </c>
      <c r="E2086" t="str">
        <f t="shared" si="128"/>
        <v>Summer crops</v>
      </c>
      <c r="F2086">
        <v>10.23</v>
      </c>
      <c r="G2086" s="6">
        <v>1335.44</v>
      </c>
      <c r="H2086" t="str">
        <f t="shared" si="129"/>
        <v>Medium</v>
      </c>
      <c r="I2086">
        <v>11.23</v>
      </c>
      <c r="J2086">
        <v>2.61</v>
      </c>
      <c r="K2086">
        <v>5</v>
      </c>
      <c r="L2086" s="6">
        <v>46.79</v>
      </c>
      <c r="M2086">
        <v>18.68</v>
      </c>
      <c r="N2086">
        <v>10.130000000000001</v>
      </c>
      <c r="O2086" t="str">
        <f t="shared" si="130"/>
        <v>0:20</v>
      </c>
      <c r="P2086" t="s">
        <v>20</v>
      </c>
      <c r="Q2086">
        <v>1104.97</v>
      </c>
      <c r="R2086" t="str">
        <f t="shared" si="131"/>
        <v>Low</v>
      </c>
    </row>
    <row r="2087" spans="1:18" x14ac:dyDescent="0.25">
      <c r="A2087">
        <v>1994</v>
      </c>
      <c r="B2087" t="s">
        <v>36</v>
      </c>
      <c r="C2087" t="s">
        <v>62</v>
      </c>
      <c r="D2087" t="s">
        <v>16</v>
      </c>
      <c r="E2087" t="str">
        <f t="shared" si="128"/>
        <v>Summer crops</v>
      </c>
      <c r="F2087">
        <v>17.649999999999999</v>
      </c>
      <c r="G2087" s="6">
        <v>1189.57</v>
      </c>
      <c r="H2087" t="str">
        <f t="shared" si="129"/>
        <v>Medium</v>
      </c>
      <c r="I2087">
        <v>19.98</v>
      </c>
      <c r="J2087">
        <v>2.6190000000000002</v>
      </c>
      <c r="K2087">
        <v>7</v>
      </c>
      <c r="L2087" s="6">
        <v>81.78</v>
      </c>
      <c r="M2087">
        <v>1.54</v>
      </c>
      <c r="N2087">
        <v>86.11</v>
      </c>
      <c r="O2087" t="str">
        <f t="shared" si="130"/>
        <v>81:100</v>
      </c>
      <c r="P2087" t="s">
        <v>20</v>
      </c>
      <c r="Q2087">
        <v>964.76</v>
      </c>
      <c r="R2087" t="str">
        <f t="shared" si="131"/>
        <v>Moderate</v>
      </c>
    </row>
    <row r="2088" spans="1:18" x14ac:dyDescent="0.25">
      <c r="A2088">
        <v>2013</v>
      </c>
      <c r="B2088" t="s">
        <v>41</v>
      </c>
      <c r="C2088" t="s">
        <v>44</v>
      </c>
      <c r="D2088" t="s">
        <v>23</v>
      </c>
      <c r="E2088" t="str">
        <f t="shared" si="128"/>
        <v>Winter crops</v>
      </c>
      <c r="F2088">
        <v>2.04</v>
      </c>
      <c r="G2088" s="6">
        <v>2694.32</v>
      </c>
      <c r="H2088" t="str">
        <f t="shared" si="129"/>
        <v>High</v>
      </c>
      <c r="I2088">
        <v>0.81</v>
      </c>
      <c r="J2088">
        <v>1.18</v>
      </c>
      <c r="K2088">
        <v>5</v>
      </c>
      <c r="L2088" s="6">
        <v>14.86</v>
      </c>
      <c r="M2088">
        <v>2.89</v>
      </c>
      <c r="N2088">
        <v>84.33</v>
      </c>
      <c r="O2088" t="str">
        <f t="shared" si="130"/>
        <v>81:100</v>
      </c>
      <c r="P2088" t="s">
        <v>17</v>
      </c>
      <c r="Q2088">
        <v>445.37</v>
      </c>
      <c r="R2088" t="str">
        <f t="shared" si="131"/>
        <v>Low</v>
      </c>
    </row>
    <row r="2089" spans="1:18" x14ac:dyDescent="0.25">
      <c r="A2089">
        <v>1993</v>
      </c>
      <c r="B2089" t="s">
        <v>36</v>
      </c>
      <c r="C2089" t="s">
        <v>37</v>
      </c>
      <c r="D2089" t="s">
        <v>26</v>
      </c>
      <c r="E2089" t="str">
        <f t="shared" si="128"/>
        <v>Summer crops</v>
      </c>
      <c r="F2089">
        <v>-3.32</v>
      </c>
      <c r="G2089" s="6">
        <v>2146.5500000000002</v>
      </c>
      <c r="H2089" t="str">
        <f t="shared" si="129"/>
        <v>High</v>
      </c>
      <c r="I2089">
        <v>15.35</v>
      </c>
      <c r="J2089">
        <v>1.7369999999999901</v>
      </c>
      <c r="K2089">
        <v>6</v>
      </c>
      <c r="L2089" s="6">
        <v>65.150000000000006</v>
      </c>
      <c r="M2089">
        <v>11.8</v>
      </c>
      <c r="N2089">
        <v>13.77</v>
      </c>
      <c r="O2089" t="str">
        <f t="shared" si="130"/>
        <v>0:20</v>
      </c>
      <c r="P2089" t="s">
        <v>17</v>
      </c>
      <c r="Q2089">
        <v>523.48</v>
      </c>
      <c r="R2089" t="str">
        <f t="shared" si="131"/>
        <v>Below 0</v>
      </c>
    </row>
    <row r="2090" spans="1:18" x14ac:dyDescent="0.25">
      <c r="A2090">
        <v>2016</v>
      </c>
      <c r="B2090" t="s">
        <v>14</v>
      </c>
      <c r="C2090" t="s">
        <v>40</v>
      </c>
      <c r="D2090" t="s">
        <v>29</v>
      </c>
      <c r="E2090" t="str">
        <f t="shared" si="128"/>
        <v>Summer crops</v>
      </c>
      <c r="F2090">
        <v>9.27</v>
      </c>
      <c r="G2090" s="6">
        <v>2629.49</v>
      </c>
      <c r="H2090" t="str">
        <f t="shared" si="129"/>
        <v>High</v>
      </c>
      <c r="I2090">
        <v>23.47</v>
      </c>
      <c r="J2090">
        <v>0.96299999999999997</v>
      </c>
      <c r="K2090">
        <v>7</v>
      </c>
      <c r="L2090" s="6">
        <v>19.8</v>
      </c>
      <c r="M2090">
        <v>29.04</v>
      </c>
      <c r="N2090">
        <v>63.04</v>
      </c>
      <c r="O2090" t="str">
        <f t="shared" si="130"/>
        <v>61:80</v>
      </c>
      <c r="P2090" t="s">
        <v>20</v>
      </c>
      <c r="Q2090">
        <v>103.19</v>
      </c>
      <c r="R2090" t="str">
        <f t="shared" si="131"/>
        <v>Low</v>
      </c>
    </row>
    <row r="2091" spans="1:18" x14ac:dyDescent="0.25">
      <c r="A2091">
        <v>2013</v>
      </c>
      <c r="B2091" t="s">
        <v>24</v>
      </c>
      <c r="C2091" t="s">
        <v>59</v>
      </c>
      <c r="D2091" t="s">
        <v>34</v>
      </c>
      <c r="E2091" t="str">
        <f t="shared" si="128"/>
        <v>Winter crops</v>
      </c>
      <c r="F2091">
        <v>2.7</v>
      </c>
      <c r="G2091" s="6">
        <v>2208.42</v>
      </c>
      <c r="H2091" t="str">
        <f t="shared" si="129"/>
        <v>High</v>
      </c>
      <c r="I2091">
        <v>8.7100000000000009</v>
      </c>
      <c r="J2091">
        <v>1.57</v>
      </c>
      <c r="K2091">
        <v>8</v>
      </c>
      <c r="L2091" s="6">
        <v>77.67</v>
      </c>
      <c r="M2091">
        <v>18.739999999999998</v>
      </c>
      <c r="N2091">
        <v>72.569999999999993</v>
      </c>
      <c r="O2091" t="str">
        <f t="shared" si="130"/>
        <v>61:80</v>
      </c>
      <c r="P2091" t="s">
        <v>27</v>
      </c>
      <c r="Q2091">
        <v>775.55</v>
      </c>
      <c r="R2091" t="str">
        <f t="shared" si="131"/>
        <v>Low</v>
      </c>
    </row>
    <row r="2092" spans="1:18" x14ac:dyDescent="0.25">
      <c r="A2092">
        <v>1993</v>
      </c>
      <c r="B2092" t="s">
        <v>32</v>
      </c>
      <c r="C2092" t="s">
        <v>53</v>
      </c>
      <c r="D2092" t="s">
        <v>34</v>
      </c>
      <c r="E2092" t="str">
        <f t="shared" si="128"/>
        <v>Winter crops</v>
      </c>
      <c r="F2092">
        <v>20.75</v>
      </c>
      <c r="G2092" s="6">
        <v>576.24</v>
      </c>
      <c r="H2092" t="str">
        <f t="shared" si="129"/>
        <v>Low</v>
      </c>
      <c r="I2092">
        <v>9.42</v>
      </c>
      <c r="J2092">
        <v>1.33</v>
      </c>
      <c r="K2092">
        <v>0</v>
      </c>
      <c r="L2092" s="6">
        <v>57.14</v>
      </c>
      <c r="M2092">
        <v>17.36</v>
      </c>
      <c r="N2092">
        <v>67.02</v>
      </c>
      <c r="O2092" t="str">
        <f t="shared" si="130"/>
        <v>61:80</v>
      </c>
      <c r="P2092" t="s">
        <v>17</v>
      </c>
      <c r="Q2092">
        <v>478.01</v>
      </c>
      <c r="R2092" t="str">
        <f t="shared" si="131"/>
        <v>Moderate</v>
      </c>
    </row>
    <row r="2093" spans="1:18" x14ac:dyDescent="0.25">
      <c r="A2093">
        <v>2010</v>
      </c>
      <c r="B2093" t="s">
        <v>36</v>
      </c>
      <c r="C2093" t="s">
        <v>54</v>
      </c>
      <c r="D2093" t="s">
        <v>26</v>
      </c>
      <c r="E2093" t="str">
        <f t="shared" si="128"/>
        <v>Summer crops</v>
      </c>
      <c r="F2093">
        <v>28.33</v>
      </c>
      <c r="G2093" s="6">
        <v>464.72</v>
      </c>
      <c r="H2093" t="str">
        <f t="shared" si="129"/>
        <v>Low</v>
      </c>
      <c r="I2093">
        <v>26.39</v>
      </c>
      <c r="J2093">
        <v>1.278</v>
      </c>
      <c r="K2093">
        <v>10</v>
      </c>
      <c r="L2093" s="6">
        <v>74.87</v>
      </c>
      <c r="M2093">
        <v>21.02</v>
      </c>
      <c r="N2093">
        <v>42.98</v>
      </c>
      <c r="O2093" t="str">
        <f t="shared" si="130"/>
        <v>41:60</v>
      </c>
      <c r="P2093" t="s">
        <v>39</v>
      </c>
      <c r="Q2093">
        <v>323.58999999999997</v>
      </c>
      <c r="R2093" t="str">
        <f t="shared" si="131"/>
        <v>High</v>
      </c>
    </row>
    <row r="2094" spans="1:18" x14ac:dyDescent="0.25">
      <c r="A2094">
        <v>1995</v>
      </c>
      <c r="B2094" t="s">
        <v>36</v>
      </c>
      <c r="C2094" t="s">
        <v>62</v>
      </c>
      <c r="D2094" t="s">
        <v>26</v>
      </c>
      <c r="E2094" t="str">
        <f t="shared" si="128"/>
        <v>Summer crops</v>
      </c>
      <c r="F2094">
        <v>16.91</v>
      </c>
      <c r="G2094" s="6">
        <v>2870.11</v>
      </c>
      <c r="H2094" t="str">
        <f t="shared" si="129"/>
        <v>High</v>
      </c>
      <c r="I2094">
        <v>26.47</v>
      </c>
      <c r="J2094">
        <v>2.0790000000000002</v>
      </c>
      <c r="K2094">
        <v>7</v>
      </c>
      <c r="L2094" s="6">
        <v>77.52</v>
      </c>
      <c r="M2094">
        <v>24.6</v>
      </c>
      <c r="N2094">
        <v>88.25</v>
      </c>
      <c r="O2094" t="str">
        <f t="shared" si="130"/>
        <v>81:100</v>
      </c>
      <c r="P2094" t="s">
        <v>17</v>
      </c>
      <c r="Q2094">
        <v>1015.85</v>
      </c>
      <c r="R2094" t="str">
        <f t="shared" si="131"/>
        <v>Moderate</v>
      </c>
    </row>
    <row r="2095" spans="1:18" x14ac:dyDescent="0.25">
      <c r="A2095">
        <v>2023</v>
      </c>
      <c r="B2095" t="s">
        <v>50</v>
      </c>
      <c r="C2095" t="s">
        <v>58</v>
      </c>
      <c r="D2095" t="s">
        <v>34</v>
      </c>
      <c r="E2095" t="str">
        <f t="shared" si="128"/>
        <v>Winter crops</v>
      </c>
      <c r="F2095">
        <v>-3.67</v>
      </c>
      <c r="G2095" s="6">
        <v>2950.82</v>
      </c>
      <c r="H2095" t="str">
        <f t="shared" si="129"/>
        <v>High</v>
      </c>
      <c r="I2095">
        <v>17.350000000000001</v>
      </c>
      <c r="J2095">
        <v>0.54</v>
      </c>
      <c r="K2095">
        <v>5</v>
      </c>
      <c r="L2095" s="6">
        <v>40.200000000000003</v>
      </c>
      <c r="M2095">
        <v>4.9000000000000004</v>
      </c>
      <c r="N2095">
        <v>32.869999999999997</v>
      </c>
      <c r="O2095" t="str">
        <f t="shared" si="130"/>
        <v>21:40</v>
      </c>
      <c r="P2095" t="s">
        <v>39</v>
      </c>
      <c r="Q2095">
        <v>104.72</v>
      </c>
      <c r="R2095" t="str">
        <f t="shared" si="131"/>
        <v>Below 0</v>
      </c>
    </row>
    <row r="2096" spans="1:18" x14ac:dyDescent="0.25">
      <c r="A2096">
        <v>1998</v>
      </c>
      <c r="B2096" t="s">
        <v>41</v>
      </c>
      <c r="C2096" t="s">
        <v>71</v>
      </c>
      <c r="D2096" t="s">
        <v>49</v>
      </c>
      <c r="E2096" t="str">
        <f t="shared" si="128"/>
        <v>Summer crops</v>
      </c>
      <c r="F2096">
        <v>33.380000000000003</v>
      </c>
      <c r="G2096" s="6">
        <v>954.89</v>
      </c>
      <c r="H2096" t="str">
        <f t="shared" si="129"/>
        <v>Low</v>
      </c>
      <c r="I2096">
        <v>15.47</v>
      </c>
      <c r="J2096">
        <v>3.3660000000000001</v>
      </c>
      <c r="K2096">
        <v>10</v>
      </c>
      <c r="L2096" s="6">
        <v>75.430000000000007</v>
      </c>
      <c r="M2096">
        <v>26.62</v>
      </c>
      <c r="N2096">
        <v>63.33</v>
      </c>
      <c r="O2096" t="str">
        <f t="shared" si="130"/>
        <v>61:80</v>
      </c>
      <c r="P2096" t="s">
        <v>20</v>
      </c>
      <c r="Q2096">
        <v>787.74</v>
      </c>
      <c r="R2096" t="str">
        <f t="shared" si="131"/>
        <v>High</v>
      </c>
    </row>
    <row r="2097" spans="1:18" x14ac:dyDescent="0.25">
      <c r="A2097">
        <v>2018</v>
      </c>
      <c r="B2097" t="s">
        <v>46</v>
      </c>
      <c r="C2097" t="s">
        <v>67</v>
      </c>
      <c r="D2097" t="s">
        <v>52</v>
      </c>
      <c r="E2097" t="str">
        <f t="shared" si="128"/>
        <v>Winter crops</v>
      </c>
      <c r="F2097">
        <v>-3.55</v>
      </c>
      <c r="G2097" s="6">
        <v>1133.72</v>
      </c>
      <c r="H2097" t="str">
        <f t="shared" si="129"/>
        <v>Medium</v>
      </c>
      <c r="I2097">
        <v>26.37</v>
      </c>
      <c r="J2097">
        <v>0.97199999999999998</v>
      </c>
      <c r="K2097">
        <v>1</v>
      </c>
      <c r="L2097" s="6">
        <v>40.64</v>
      </c>
      <c r="M2097">
        <v>9.26</v>
      </c>
      <c r="N2097">
        <v>48.98</v>
      </c>
      <c r="O2097" t="str">
        <f t="shared" si="130"/>
        <v>41:60</v>
      </c>
      <c r="P2097" t="s">
        <v>17</v>
      </c>
      <c r="Q2097">
        <v>157.31</v>
      </c>
      <c r="R2097" t="str">
        <f t="shared" si="131"/>
        <v>Below 0</v>
      </c>
    </row>
    <row r="2098" spans="1:18" x14ac:dyDescent="0.25">
      <c r="A2098">
        <v>2004</v>
      </c>
      <c r="B2098" t="s">
        <v>24</v>
      </c>
      <c r="C2098" t="s">
        <v>72</v>
      </c>
      <c r="D2098" t="s">
        <v>52</v>
      </c>
      <c r="E2098" t="str">
        <f t="shared" si="128"/>
        <v>Winter crops</v>
      </c>
      <c r="F2098">
        <v>15.37</v>
      </c>
      <c r="G2098" s="6">
        <v>389.7</v>
      </c>
      <c r="H2098" t="str">
        <f t="shared" si="129"/>
        <v>Low</v>
      </c>
      <c r="I2098">
        <v>4.32</v>
      </c>
      <c r="J2098">
        <v>2.5739999999999998</v>
      </c>
      <c r="K2098">
        <v>0</v>
      </c>
      <c r="L2098" s="6">
        <v>65.12</v>
      </c>
      <c r="M2098">
        <v>12.35</v>
      </c>
      <c r="N2098">
        <v>75.17</v>
      </c>
      <c r="O2098" t="str">
        <f t="shared" si="130"/>
        <v>61:80</v>
      </c>
      <c r="P2098" t="s">
        <v>27</v>
      </c>
      <c r="Q2098">
        <v>933.82</v>
      </c>
      <c r="R2098" t="str">
        <f t="shared" si="131"/>
        <v>Moderate</v>
      </c>
    </row>
    <row r="2099" spans="1:18" x14ac:dyDescent="0.25">
      <c r="A2099">
        <v>2009</v>
      </c>
      <c r="B2099" t="s">
        <v>36</v>
      </c>
      <c r="C2099" t="s">
        <v>62</v>
      </c>
      <c r="D2099" t="s">
        <v>26</v>
      </c>
      <c r="E2099" t="str">
        <f t="shared" si="128"/>
        <v>Summer crops</v>
      </c>
      <c r="F2099">
        <v>3.88</v>
      </c>
      <c r="G2099" s="6">
        <v>776.4</v>
      </c>
      <c r="H2099" t="str">
        <f t="shared" si="129"/>
        <v>Low</v>
      </c>
      <c r="I2099">
        <v>11.14</v>
      </c>
      <c r="J2099">
        <v>2.93</v>
      </c>
      <c r="K2099">
        <v>1</v>
      </c>
      <c r="L2099" s="6">
        <v>88.69</v>
      </c>
      <c r="M2099">
        <v>43.91</v>
      </c>
      <c r="N2099">
        <v>36.54</v>
      </c>
      <c r="O2099" t="str">
        <f t="shared" si="130"/>
        <v>21:40</v>
      </c>
      <c r="P2099" t="s">
        <v>27</v>
      </c>
      <c r="Q2099">
        <v>1005.89</v>
      </c>
      <c r="R2099" t="str">
        <f t="shared" si="131"/>
        <v>Low</v>
      </c>
    </row>
    <row r="2100" spans="1:18" x14ac:dyDescent="0.25">
      <c r="A2100">
        <v>2010</v>
      </c>
      <c r="B2100" t="s">
        <v>50</v>
      </c>
      <c r="C2100" t="s">
        <v>19</v>
      </c>
      <c r="D2100" t="s">
        <v>43</v>
      </c>
      <c r="E2100" t="str">
        <f t="shared" si="128"/>
        <v>Winter crops</v>
      </c>
      <c r="F2100">
        <v>11.51</v>
      </c>
      <c r="G2100" s="6">
        <v>813.66</v>
      </c>
      <c r="H2100" t="str">
        <f t="shared" si="129"/>
        <v>Low</v>
      </c>
      <c r="I2100">
        <v>8.74</v>
      </c>
      <c r="J2100">
        <v>2.15</v>
      </c>
      <c r="K2100">
        <v>7</v>
      </c>
      <c r="L2100" s="6">
        <v>68.58</v>
      </c>
      <c r="M2100">
        <v>26.67</v>
      </c>
      <c r="N2100">
        <v>55.07</v>
      </c>
      <c r="O2100" t="str">
        <f t="shared" si="130"/>
        <v>41:60</v>
      </c>
      <c r="P2100" t="s">
        <v>35</v>
      </c>
      <c r="Q2100">
        <v>443.24</v>
      </c>
      <c r="R2100" t="str">
        <f t="shared" si="131"/>
        <v>Low</v>
      </c>
    </row>
    <row r="2101" spans="1:18" x14ac:dyDescent="0.25">
      <c r="A2101">
        <v>2018</v>
      </c>
      <c r="B2101" t="s">
        <v>41</v>
      </c>
      <c r="C2101" t="s">
        <v>42</v>
      </c>
      <c r="D2101" t="s">
        <v>48</v>
      </c>
      <c r="E2101" t="str">
        <f t="shared" si="128"/>
        <v>Summer crops</v>
      </c>
      <c r="F2101">
        <v>17.73</v>
      </c>
      <c r="G2101" s="6">
        <v>1183.1400000000001</v>
      </c>
      <c r="H2101" t="str">
        <f t="shared" si="129"/>
        <v>Medium</v>
      </c>
      <c r="I2101">
        <v>14.23</v>
      </c>
      <c r="J2101">
        <v>2.36</v>
      </c>
      <c r="K2101">
        <v>5</v>
      </c>
      <c r="L2101" s="6">
        <v>35.83</v>
      </c>
      <c r="M2101">
        <v>21.12</v>
      </c>
      <c r="N2101">
        <v>41.5</v>
      </c>
      <c r="O2101" t="str">
        <f t="shared" si="130"/>
        <v>41:60</v>
      </c>
      <c r="P2101" t="s">
        <v>27</v>
      </c>
      <c r="Q2101">
        <v>716.39</v>
      </c>
      <c r="R2101" t="str">
        <f t="shared" si="131"/>
        <v>Moderate</v>
      </c>
    </row>
    <row r="2102" spans="1:18" x14ac:dyDescent="0.25">
      <c r="A2102">
        <v>2008</v>
      </c>
      <c r="B2102" t="s">
        <v>14</v>
      </c>
      <c r="C2102" t="s">
        <v>40</v>
      </c>
      <c r="D2102" t="s">
        <v>34</v>
      </c>
      <c r="E2102" t="str">
        <f t="shared" si="128"/>
        <v>Winter crops</v>
      </c>
      <c r="F2102">
        <v>13.19</v>
      </c>
      <c r="G2102" s="6">
        <v>2930.72</v>
      </c>
      <c r="H2102" t="str">
        <f t="shared" si="129"/>
        <v>High</v>
      </c>
      <c r="I2102">
        <v>5.36</v>
      </c>
      <c r="J2102">
        <v>4.1900000000000004</v>
      </c>
      <c r="K2102">
        <v>3</v>
      </c>
      <c r="L2102" s="6">
        <v>84.08</v>
      </c>
      <c r="M2102">
        <v>42.76</v>
      </c>
      <c r="N2102">
        <v>71.62</v>
      </c>
      <c r="O2102" t="str">
        <f t="shared" si="130"/>
        <v>61:80</v>
      </c>
      <c r="P2102" t="s">
        <v>35</v>
      </c>
      <c r="Q2102">
        <v>1634.89</v>
      </c>
      <c r="R2102" t="str">
        <f t="shared" si="131"/>
        <v>Low</v>
      </c>
    </row>
    <row r="2103" spans="1:18" x14ac:dyDescent="0.25">
      <c r="A2103">
        <v>1997</v>
      </c>
      <c r="B2103" t="s">
        <v>14</v>
      </c>
      <c r="C2103" t="s">
        <v>28</v>
      </c>
      <c r="D2103" t="s">
        <v>48</v>
      </c>
      <c r="E2103" t="str">
        <f t="shared" si="128"/>
        <v>Summer crops</v>
      </c>
      <c r="F2103">
        <v>17.27</v>
      </c>
      <c r="G2103" s="6">
        <v>228.63</v>
      </c>
      <c r="H2103" t="str">
        <f t="shared" si="129"/>
        <v>Low</v>
      </c>
      <c r="I2103">
        <v>14.13</v>
      </c>
      <c r="J2103">
        <v>1.8180000000000001</v>
      </c>
      <c r="K2103">
        <v>0</v>
      </c>
      <c r="L2103" s="6">
        <v>89.59</v>
      </c>
      <c r="M2103">
        <v>15.27</v>
      </c>
      <c r="N2103">
        <v>41.38</v>
      </c>
      <c r="O2103" t="str">
        <f t="shared" si="130"/>
        <v>41:60</v>
      </c>
      <c r="P2103" t="s">
        <v>35</v>
      </c>
      <c r="Q2103">
        <v>274.27</v>
      </c>
      <c r="R2103" t="str">
        <f t="shared" si="131"/>
        <v>Moderate</v>
      </c>
    </row>
    <row r="2104" spans="1:18" x14ac:dyDescent="0.25">
      <c r="A2104">
        <v>1990</v>
      </c>
      <c r="B2104" t="s">
        <v>14</v>
      </c>
      <c r="C2104" t="s">
        <v>40</v>
      </c>
      <c r="D2104" t="s">
        <v>34</v>
      </c>
      <c r="E2104" t="str">
        <f t="shared" si="128"/>
        <v>Winter crops</v>
      </c>
      <c r="F2104">
        <v>4.03</v>
      </c>
      <c r="G2104" s="6">
        <v>1349.95</v>
      </c>
      <c r="H2104" t="str">
        <f t="shared" si="129"/>
        <v>Medium</v>
      </c>
      <c r="I2104">
        <v>27.77</v>
      </c>
      <c r="J2104">
        <v>2.5739999999999998</v>
      </c>
      <c r="K2104">
        <v>10</v>
      </c>
      <c r="L2104" s="6">
        <v>50.86</v>
      </c>
      <c r="M2104">
        <v>39.44</v>
      </c>
      <c r="N2104">
        <v>1.46</v>
      </c>
      <c r="O2104" t="str">
        <f t="shared" si="130"/>
        <v>0:20</v>
      </c>
      <c r="P2104" t="s">
        <v>27</v>
      </c>
      <c r="Q2104">
        <v>616.9</v>
      </c>
      <c r="R2104" t="str">
        <f t="shared" si="131"/>
        <v>Low</v>
      </c>
    </row>
    <row r="2105" spans="1:18" x14ac:dyDescent="0.25">
      <c r="A2105">
        <v>1991</v>
      </c>
      <c r="B2105" t="s">
        <v>18</v>
      </c>
      <c r="C2105" t="s">
        <v>60</v>
      </c>
      <c r="D2105" t="s">
        <v>26</v>
      </c>
      <c r="E2105" t="str">
        <f t="shared" si="128"/>
        <v>Summer crops</v>
      </c>
      <c r="F2105">
        <v>-4.3</v>
      </c>
      <c r="G2105" s="6">
        <v>309.19</v>
      </c>
      <c r="H2105" t="str">
        <f t="shared" si="129"/>
        <v>Low</v>
      </c>
      <c r="I2105">
        <v>16.579999999999998</v>
      </c>
      <c r="J2105">
        <v>0.97199999999999998</v>
      </c>
      <c r="K2105">
        <v>7</v>
      </c>
      <c r="L2105" s="6">
        <v>12.93</v>
      </c>
      <c r="M2105">
        <v>17.28</v>
      </c>
      <c r="N2105">
        <v>68.25</v>
      </c>
      <c r="O2105" t="str">
        <f t="shared" si="130"/>
        <v>61:80</v>
      </c>
      <c r="P2105" t="s">
        <v>27</v>
      </c>
      <c r="Q2105">
        <v>401.03</v>
      </c>
      <c r="R2105" t="str">
        <f t="shared" si="131"/>
        <v>Below 0</v>
      </c>
    </row>
    <row r="2106" spans="1:18" x14ac:dyDescent="0.25">
      <c r="A2106">
        <v>1997</v>
      </c>
      <c r="B2106" t="s">
        <v>46</v>
      </c>
      <c r="C2106" t="s">
        <v>51</v>
      </c>
      <c r="D2106" t="s">
        <v>43</v>
      </c>
      <c r="E2106" t="str">
        <f t="shared" si="128"/>
        <v>Winter crops</v>
      </c>
      <c r="F2106">
        <v>18.86</v>
      </c>
      <c r="G2106" s="6">
        <v>1024.74</v>
      </c>
      <c r="H2106" t="str">
        <f t="shared" si="129"/>
        <v>Medium</v>
      </c>
      <c r="I2106">
        <v>27.39</v>
      </c>
      <c r="J2106">
        <v>4.32</v>
      </c>
      <c r="K2106">
        <v>9</v>
      </c>
      <c r="L2106" s="6">
        <v>68.17</v>
      </c>
      <c r="M2106">
        <v>8.02</v>
      </c>
      <c r="N2106">
        <v>6.95</v>
      </c>
      <c r="O2106" t="str">
        <f t="shared" si="130"/>
        <v>0:20</v>
      </c>
      <c r="P2106" t="s">
        <v>20</v>
      </c>
      <c r="Q2106">
        <v>1271.67</v>
      </c>
      <c r="R2106" t="str">
        <f t="shared" si="131"/>
        <v>Moderate</v>
      </c>
    </row>
    <row r="2107" spans="1:18" x14ac:dyDescent="0.25">
      <c r="A2107">
        <v>2021</v>
      </c>
      <c r="B2107" t="s">
        <v>32</v>
      </c>
      <c r="C2107" t="s">
        <v>69</v>
      </c>
      <c r="D2107" t="s">
        <v>49</v>
      </c>
      <c r="E2107" t="str">
        <f t="shared" si="128"/>
        <v>Summer crops</v>
      </c>
      <c r="F2107">
        <v>26.35</v>
      </c>
      <c r="G2107" s="6">
        <v>2016.82</v>
      </c>
      <c r="H2107" t="str">
        <f t="shared" si="129"/>
        <v>High</v>
      </c>
      <c r="I2107">
        <v>29.67</v>
      </c>
      <c r="J2107">
        <v>2.7719999999999998</v>
      </c>
      <c r="K2107">
        <v>9</v>
      </c>
      <c r="L2107" s="6">
        <v>63.34</v>
      </c>
      <c r="M2107">
        <v>33.83</v>
      </c>
      <c r="N2107">
        <v>4.0999999999999996</v>
      </c>
      <c r="O2107" t="str">
        <f t="shared" si="130"/>
        <v>0:20</v>
      </c>
      <c r="P2107" t="s">
        <v>39</v>
      </c>
      <c r="Q2107">
        <v>368.67</v>
      </c>
      <c r="R2107" t="str">
        <f t="shared" si="131"/>
        <v>High</v>
      </c>
    </row>
    <row r="2108" spans="1:18" x14ac:dyDescent="0.25">
      <c r="A2108">
        <v>2003</v>
      </c>
      <c r="B2108" t="s">
        <v>32</v>
      </c>
      <c r="C2108" t="s">
        <v>61</v>
      </c>
      <c r="D2108" t="s">
        <v>49</v>
      </c>
      <c r="E2108" t="str">
        <f t="shared" si="128"/>
        <v>Summer crops</v>
      </c>
      <c r="F2108">
        <v>-1.77</v>
      </c>
      <c r="G2108" s="6">
        <v>334.73</v>
      </c>
      <c r="H2108" t="str">
        <f t="shared" si="129"/>
        <v>Low</v>
      </c>
      <c r="I2108">
        <v>8.17</v>
      </c>
      <c r="J2108">
        <v>2.3940000000000001</v>
      </c>
      <c r="K2108">
        <v>5</v>
      </c>
      <c r="L2108" s="6">
        <v>77.459999999999994</v>
      </c>
      <c r="M2108">
        <v>20.03</v>
      </c>
      <c r="N2108">
        <v>28.7</v>
      </c>
      <c r="O2108" t="str">
        <f t="shared" si="130"/>
        <v>21:40</v>
      </c>
      <c r="P2108" t="s">
        <v>35</v>
      </c>
      <c r="Q2108">
        <v>529.82000000000005</v>
      </c>
      <c r="R2108" t="str">
        <f t="shared" si="131"/>
        <v>Below 0</v>
      </c>
    </row>
    <row r="2109" spans="1:18" x14ac:dyDescent="0.25">
      <c r="A2109">
        <v>1991</v>
      </c>
      <c r="B2109" t="s">
        <v>32</v>
      </c>
      <c r="C2109" t="s">
        <v>53</v>
      </c>
      <c r="D2109" t="s">
        <v>34</v>
      </c>
      <c r="E2109" t="str">
        <f t="shared" si="128"/>
        <v>Winter crops</v>
      </c>
      <c r="F2109">
        <v>18.27</v>
      </c>
      <c r="G2109" s="6">
        <v>2537.2399999999998</v>
      </c>
      <c r="H2109" t="str">
        <f t="shared" si="129"/>
        <v>High</v>
      </c>
      <c r="I2109">
        <v>27.52</v>
      </c>
      <c r="J2109">
        <v>1.962</v>
      </c>
      <c r="K2109">
        <v>5</v>
      </c>
      <c r="L2109" s="6">
        <v>13.39</v>
      </c>
      <c r="M2109">
        <v>30.81</v>
      </c>
      <c r="N2109">
        <v>38</v>
      </c>
      <c r="O2109" t="str">
        <f t="shared" si="130"/>
        <v>21:40</v>
      </c>
      <c r="P2109" t="s">
        <v>17</v>
      </c>
      <c r="Q2109">
        <v>617.84</v>
      </c>
      <c r="R2109" t="str">
        <f t="shared" si="131"/>
        <v>Moderate</v>
      </c>
    </row>
    <row r="2110" spans="1:18" x14ac:dyDescent="0.25">
      <c r="A2110">
        <v>2003</v>
      </c>
      <c r="B2110" t="s">
        <v>36</v>
      </c>
      <c r="C2110" t="s">
        <v>54</v>
      </c>
      <c r="D2110" t="s">
        <v>23</v>
      </c>
      <c r="E2110" t="str">
        <f t="shared" si="128"/>
        <v>Winter crops</v>
      </c>
      <c r="F2110">
        <v>7.19</v>
      </c>
      <c r="G2110" s="6">
        <v>1665.29</v>
      </c>
      <c r="H2110" t="str">
        <f t="shared" si="129"/>
        <v>Medium</v>
      </c>
      <c r="I2110">
        <v>3.88</v>
      </c>
      <c r="J2110">
        <v>1.26</v>
      </c>
      <c r="K2110">
        <v>5</v>
      </c>
      <c r="L2110" s="6">
        <v>33.71</v>
      </c>
      <c r="M2110">
        <v>15.45</v>
      </c>
      <c r="N2110">
        <v>92.74</v>
      </c>
      <c r="O2110" t="str">
        <f t="shared" si="130"/>
        <v>81:100</v>
      </c>
      <c r="P2110" t="s">
        <v>35</v>
      </c>
      <c r="Q2110">
        <v>487.07</v>
      </c>
      <c r="R2110" t="str">
        <f t="shared" si="131"/>
        <v>Low</v>
      </c>
    </row>
    <row r="2111" spans="1:18" x14ac:dyDescent="0.25">
      <c r="A2111">
        <v>1993</v>
      </c>
      <c r="B2111" t="s">
        <v>36</v>
      </c>
      <c r="C2111" t="s">
        <v>62</v>
      </c>
      <c r="D2111" t="s">
        <v>49</v>
      </c>
      <c r="E2111" t="str">
        <f t="shared" si="128"/>
        <v>Summer crops</v>
      </c>
      <c r="F2111">
        <v>27.64</v>
      </c>
      <c r="G2111" s="6">
        <v>2201.4699999999998</v>
      </c>
      <c r="H2111" t="str">
        <f t="shared" si="129"/>
        <v>High</v>
      </c>
      <c r="I2111">
        <v>22.96</v>
      </c>
      <c r="J2111">
        <v>2.4750000000000001</v>
      </c>
      <c r="K2111">
        <v>1</v>
      </c>
      <c r="L2111" s="6">
        <v>92.29</v>
      </c>
      <c r="M2111">
        <v>30.64</v>
      </c>
      <c r="N2111">
        <v>94.29</v>
      </c>
      <c r="O2111" t="str">
        <f t="shared" si="130"/>
        <v>81:100</v>
      </c>
      <c r="P2111" t="s">
        <v>27</v>
      </c>
      <c r="Q2111">
        <v>1193.73</v>
      </c>
      <c r="R2111" t="str">
        <f t="shared" si="131"/>
        <v>High</v>
      </c>
    </row>
    <row r="2112" spans="1:18" x14ac:dyDescent="0.25">
      <c r="A2112">
        <v>2022</v>
      </c>
      <c r="B2112" t="s">
        <v>14</v>
      </c>
      <c r="C2112" t="s">
        <v>28</v>
      </c>
      <c r="D2112" t="s">
        <v>52</v>
      </c>
      <c r="E2112" t="str">
        <f t="shared" si="128"/>
        <v>Winter crops</v>
      </c>
      <c r="F2112">
        <v>3.45</v>
      </c>
      <c r="G2112" s="6">
        <v>2619.4699999999998</v>
      </c>
      <c r="H2112" t="str">
        <f t="shared" si="129"/>
        <v>High</v>
      </c>
      <c r="I2112">
        <v>16.78</v>
      </c>
      <c r="J2112">
        <v>1.8720000000000001</v>
      </c>
      <c r="K2112">
        <v>3</v>
      </c>
      <c r="L2112" s="6">
        <v>84.51</v>
      </c>
      <c r="M2112">
        <v>26.29</v>
      </c>
      <c r="N2112">
        <v>86.91</v>
      </c>
      <c r="O2112" t="str">
        <f t="shared" si="130"/>
        <v>81:100</v>
      </c>
      <c r="P2112" t="s">
        <v>39</v>
      </c>
      <c r="Q2112">
        <v>865.5</v>
      </c>
      <c r="R2112" t="str">
        <f t="shared" si="131"/>
        <v>Low</v>
      </c>
    </row>
    <row r="2113" spans="1:18" x14ac:dyDescent="0.25">
      <c r="A2113">
        <v>2016</v>
      </c>
      <c r="B2113" t="s">
        <v>32</v>
      </c>
      <c r="C2113" t="s">
        <v>69</v>
      </c>
      <c r="D2113" t="s">
        <v>49</v>
      </c>
      <c r="E2113" t="str">
        <f t="shared" si="128"/>
        <v>Summer crops</v>
      </c>
      <c r="F2113">
        <v>33.07</v>
      </c>
      <c r="G2113" s="6">
        <v>1862.46</v>
      </c>
      <c r="H2113" t="str">
        <f t="shared" si="129"/>
        <v>Medium</v>
      </c>
      <c r="I2113">
        <v>28.2</v>
      </c>
      <c r="J2113">
        <v>2.6549999999999998</v>
      </c>
      <c r="K2113">
        <v>10</v>
      </c>
      <c r="L2113" s="6">
        <v>79.84</v>
      </c>
      <c r="M2113">
        <v>28.62</v>
      </c>
      <c r="N2113">
        <v>9.82</v>
      </c>
      <c r="O2113" t="str">
        <f t="shared" si="130"/>
        <v>0:20</v>
      </c>
      <c r="P2113" t="s">
        <v>17</v>
      </c>
      <c r="Q2113">
        <v>1104.3599999999999</v>
      </c>
      <c r="R2113" t="str">
        <f t="shared" si="131"/>
        <v>High</v>
      </c>
    </row>
    <row r="2114" spans="1:18" x14ac:dyDescent="0.25">
      <c r="A2114">
        <v>2008</v>
      </c>
      <c r="B2114" t="s">
        <v>18</v>
      </c>
      <c r="C2114" t="s">
        <v>60</v>
      </c>
      <c r="D2114" t="s">
        <v>52</v>
      </c>
      <c r="E2114" t="str">
        <f t="shared" si="128"/>
        <v>Winter crops</v>
      </c>
      <c r="F2114">
        <v>22.1</v>
      </c>
      <c r="G2114" s="6">
        <v>2920.73</v>
      </c>
      <c r="H2114" t="str">
        <f t="shared" si="129"/>
        <v>High</v>
      </c>
      <c r="I2114">
        <v>25.45</v>
      </c>
      <c r="J2114">
        <v>3.43799999999999</v>
      </c>
      <c r="K2114">
        <v>5</v>
      </c>
      <c r="L2114" s="6">
        <v>67.12</v>
      </c>
      <c r="M2114">
        <v>25.38</v>
      </c>
      <c r="N2114">
        <v>74.81</v>
      </c>
      <c r="O2114" t="str">
        <f t="shared" si="130"/>
        <v>61:80</v>
      </c>
      <c r="P2114" t="s">
        <v>27</v>
      </c>
      <c r="Q2114">
        <v>580.88</v>
      </c>
      <c r="R2114" t="str">
        <f t="shared" si="131"/>
        <v>Moderate</v>
      </c>
    </row>
    <row r="2115" spans="1:18" x14ac:dyDescent="0.25">
      <c r="A2115">
        <v>2009</v>
      </c>
      <c r="B2115" t="s">
        <v>41</v>
      </c>
      <c r="C2115" t="s">
        <v>42</v>
      </c>
      <c r="D2115" t="s">
        <v>49</v>
      </c>
      <c r="E2115" t="str">
        <f t="shared" ref="E2115:E2178" si="132">IF(OR(D2115="Wheat", D2115="Barley", D2115="Cotton", D2115="Fruits"), "Winter crops","Summer crops")</f>
        <v>Summer crops</v>
      </c>
      <c r="F2115">
        <v>31.28</v>
      </c>
      <c r="G2115" s="6">
        <v>1108.0999999999999</v>
      </c>
      <c r="H2115" t="str">
        <f t="shared" ref="H2115:H2178" si="133">IF(G2115&lt;1000, "Low", IF(G2115&lt;=2000, "Medium", "High"))</f>
        <v>Medium</v>
      </c>
      <c r="I2115">
        <v>6.95</v>
      </c>
      <c r="J2115">
        <v>3.17</v>
      </c>
      <c r="K2115">
        <v>2</v>
      </c>
      <c r="L2115" s="6">
        <v>71.81</v>
      </c>
      <c r="M2115">
        <v>26.38</v>
      </c>
      <c r="N2115">
        <v>93.49</v>
      </c>
      <c r="O2115" t="str">
        <f t="shared" ref="O2115:O2178" si="134">IF(N2115&lt;=20,"0:20",IF(N2115&lt;=40,"21:40",IF(N2115&lt;=60,"41:60",IF(N2115&lt;=80,"61:80","81:100"))))</f>
        <v>81:100</v>
      </c>
      <c r="P2115" t="s">
        <v>35</v>
      </c>
      <c r="Q2115">
        <v>1416.87</v>
      </c>
      <c r="R2115" t="str">
        <f t="shared" ref="R2115:R2178" si="135">IF(F2115&lt;0, "Below 0", IF(F2115&lt;=15, "Low", IF(F2115&lt;=25, "Moderate", "High")))</f>
        <v>High</v>
      </c>
    </row>
    <row r="2116" spans="1:18" x14ac:dyDescent="0.25">
      <c r="A2116">
        <v>2004</v>
      </c>
      <c r="B2116" t="s">
        <v>50</v>
      </c>
      <c r="C2116" t="s">
        <v>19</v>
      </c>
      <c r="D2116" t="s">
        <v>38</v>
      </c>
      <c r="E2116" t="str">
        <f t="shared" si="132"/>
        <v>Summer crops</v>
      </c>
      <c r="F2116">
        <v>16.02</v>
      </c>
      <c r="G2116" s="6">
        <v>844.24</v>
      </c>
      <c r="H2116" t="str">
        <f t="shared" si="133"/>
        <v>Low</v>
      </c>
      <c r="I2116">
        <v>12.1</v>
      </c>
      <c r="J2116">
        <v>2.82</v>
      </c>
      <c r="K2116">
        <v>3</v>
      </c>
      <c r="L2116" s="6">
        <v>87.31</v>
      </c>
      <c r="M2116">
        <v>42.39</v>
      </c>
      <c r="N2116">
        <v>28.15</v>
      </c>
      <c r="O2116" t="str">
        <f t="shared" si="134"/>
        <v>21:40</v>
      </c>
      <c r="P2116" t="s">
        <v>27</v>
      </c>
      <c r="Q2116">
        <v>637.62</v>
      </c>
      <c r="R2116" t="str">
        <f t="shared" si="135"/>
        <v>Moderate</v>
      </c>
    </row>
    <row r="2117" spans="1:18" x14ac:dyDescent="0.25">
      <c r="A2117">
        <v>2012</v>
      </c>
      <c r="B2117" t="s">
        <v>50</v>
      </c>
      <c r="C2117" t="s">
        <v>56</v>
      </c>
      <c r="D2117" t="s">
        <v>16</v>
      </c>
      <c r="E2117" t="str">
        <f t="shared" si="132"/>
        <v>Summer crops</v>
      </c>
      <c r="F2117">
        <v>34.78</v>
      </c>
      <c r="G2117" s="6">
        <v>2282.7800000000002</v>
      </c>
      <c r="H2117" t="str">
        <f t="shared" si="133"/>
        <v>High</v>
      </c>
      <c r="I2117">
        <v>8.91</v>
      </c>
      <c r="J2117">
        <v>2.36</v>
      </c>
      <c r="K2117">
        <v>0</v>
      </c>
      <c r="L2117" s="6">
        <v>70.12</v>
      </c>
      <c r="M2117">
        <v>22.92</v>
      </c>
      <c r="N2117">
        <v>31.51</v>
      </c>
      <c r="O2117" t="str">
        <f t="shared" si="134"/>
        <v>21:40</v>
      </c>
      <c r="P2117" t="s">
        <v>39</v>
      </c>
      <c r="Q2117">
        <v>1059.54</v>
      </c>
      <c r="R2117" t="str">
        <f t="shared" si="135"/>
        <v>High</v>
      </c>
    </row>
    <row r="2118" spans="1:18" x14ac:dyDescent="0.25">
      <c r="A2118">
        <v>2009</v>
      </c>
      <c r="B2118" t="s">
        <v>36</v>
      </c>
      <c r="C2118" t="s">
        <v>37</v>
      </c>
      <c r="D2118" t="s">
        <v>34</v>
      </c>
      <c r="E2118" t="str">
        <f t="shared" si="132"/>
        <v>Winter crops</v>
      </c>
      <c r="F2118">
        <v>19.7</v>
      </c>
      <c r="G2118" s="6">
        <v>1184.98</v>
      </c>
      <c r="H2118" t="str">
        <f t="shared" si="133"/>
        <v>Medium</v>
      </c>
      <c r="I2118">
        <v>26.87</v>
      </c>
      <c r="J2118">
        <v>2.4929999999999999</v>
      </c>
      <c r="K2118">
        <v>10</v>
      </c>
      <c r="L2118" s="6">
        <v>27.73</v>
      </c>
      <c r="M2118">
        <v>31.61</v>
      </c>
      <c r="N2118">
        <v>33.72</v>
      </c>
      <c r="O2118" t="str">
        <f t="shared" si="134"/>
        <v>21:40</v>
      </c>
      <c r="P2118" t="s">
        <v>39</v>
      </c>
      <c r="Q2118">
        <v>275.42</v>
      </c>
      <c r="R2118" t="str">
        <f t="shared" si="135"/>
        <v>Moderate</v>
      </c>
    </row>
    <row r="2119" spans="1:18" x14ac:dyDescent="0.25">
      <c r="A2119">
        <v>2015</v>
      </c>
      <c r="B2119" t="s">
        <v>50</v>
      </c>
      <c r="C2119" t="s">
        <v>19</v>
      </c>
      <c r="D2119" t="s">
        <v>34</v>
      </c>
      <c r="E2119" t="str">
        <f t="shared" si="132"/>
        <v>Winter crops</v>
      </c>
      <c r="F2119">
        <v>12.01</v>
      </c>
      <c r="G2119" s="6">
        <v>1413.62</v>
      </c>
      <c r="H2119" t="str">
        <f t="shared" si="133"/>
        <v>Medium</v>
      </c>
      <c r="I2119">
        <v>10.119999999999999</v>
      </c>
      <c r="J2119">
        <v>3.69</v>
      </c>
      <c r="K2119">
        <v>3</v>
      </c>
      <c r="L2119" s="6">
        <v>14.91</v>
      </c>
      <c r="M2119">
        <v>30.57</v>
      </c>
      <c r="N2119">
        <v>80.31</v>
      </c>
      <c r="O2119" t="str">
        <f t="shared" si="134"/>
        <v>81:100</v>
      </c>
      <c r="P2119" t="s">
        <v>27</v>
      </c>
      <c r="Q2119">
        <v>878.34</v>
      </c>
      <c r="R2119" t="str">
        <f t="shared" si="135"/>
        <v>Low</v>
      </c>
    </row>
    <row r="2120" spans="1:18" x14ac:dyDescent="0.25">
      <c r="A2120">
        <v>1997</v>
      </c>
      <c r="B2120" t="s">
        <v>41</v>
      </c>
      <c r="C2120" t="s">
        <v>44</v>
      </c>
      <c r="D2120" t="s">
        <v>43</v>
      </c>
      <c r="E2120" t="str">
        <f t="shared" si="132"/>
        <v>Winter crops</v>
      </c>
      <c r="F2120">
        <v>7.98</v>
      </c>
      <c r="G2120" s="6">
        <v>749.47</v>
      </c>
      <c r="H2120" t="str">
        <f t="shared" si="133"/>
        <v>Low</v>
      </c>
      <c r="I2120">
        <v>24.56</v>
      </c>
      <c r="J2120">
        <v>1.6739999999999999</v>
      </c>
      <c r="K2120">
        <v>8</v>
      </c>
      <c r="L2120" s="6">
        <v>14</v>
      </c>
      <c r="M2120">
        <v>47.79</v>
      </c>
      <c r="N2120">
        <v>76.86</v>
      </c>
      <c r="O2120" t="str">
        <f t="shared" si="134"/>
        <v>61:80</v>
      </c>
      <c r="P2120" t="s">
        <v>35</v>
      </c>
      <c r="Q2120">
        <v>222.38</v>
      </c>
      <c r="R2120" t="str">
        <f t="shared" si="135"/>
        <v>Low</v>
      </c>
    </row>
    <row r="2121" spans="1:18" x14ac:dyDescent="0.25">
      <c r="A2121">
        <v>2002</v>
      </c>
      <c r="B2121" t="s">
        <v>18</v>
      </c>
      <c r="C2121" t="s">
        <v>60</v>
      </c>
      <c r="D2121" t="s">
        <v>49</v>
      </c>
      <c r="E2121" t="str">
        <f t="shared" si="132"/>
        <v>Summer crops</v>
      </c>
      <c r="F2121">
        <v>-1.69</v>
      </c>
      <c r="G2121" s="6">
        <v>883.42</v>
      </c>
      <c r="H2121" t="str">
        <f t="shared" si="133"/>
        <v>Low</v>
      </c>
      <c r="I2121">
        <v>27.91</v>
      </c>
      <c r="J2121">
        <v>0.57599999999999996</v>
      </c>
      <c r="K2121">
        <v>3</v>
      </c>
      <c r="L2121" s="6">
        <v>75.510000000000005</v>
      </c>
      <c r="M2121">
        <v>16.47</v>
      </c>
      <c r="N2121">
        <v>47.89</v>
      </c>
      <c r="O2121" t="str">
        <f t="shared" si="134"/>
        <v>41:60</v>
      </c>
      <c r="P2121" t="s">
        <v>17</v>
      </c>
      <c r="Q2121">
        <v>232.63</v>
      </c>
      <c r="R2121" t="str">
        <f t="shared" si="135"/>
        <v>Below 0</v>
      </c>
    </row>
    <row r="2122" spans="1:18" x14ac:dyDescent="0.25">
      <c r="A2122">
        <v>2001</v>
      </c>
      <c r="B2122" t="s">
        <v>41</v>
      </c>
      <c r="C2122" t="s">
        <v>68</v>
      </c>
      <c r="D2122" t="s">
        <v>16</v>
      </c>
      <c r="E2122" t="str">
        <f t="shared" si="132"/>
        <v>Summer crops</v>
      </c>
      <c r="F2122">
        <v>22.53</v>
      </c>
      <c r="G2122" s="6">
        <v>2397.83</v>
      </c>
      <c r="H2122" t="str">
        <f t="shared" si="133"/>
        <v>High</v>
      </c>
      <c r="I2122">
        <v>0.64</v>
      </c>
      <c r="J2122">
        <v>1.07</v>
      </c>
      <c r="K2122">
        <v>2</v>
      </c>
      <c r="L2122" s="6">
        <v>96.58</v>
      </c>
      <c r="M2122">
        <v>30.28</v>
      </c>
      <c r="N2122">
        <v>74.260000000000005</v>
      </c>
      <c r="O2122" t="str">
        <f t="shared" si="134"/>
        <v>61:80</v>
      </c>
      <c r="P2122" t="s">
        <v>35</v>
      </c>
      <c r="Q2122">
        <v>238.3</v>
      </c>
      <c r="R2122" t="str">
        <f t="shared" si="135"/>
        <v>Moderate</v>
      </c>
    </row>
    <row r="2123" spans="1:18" x14ac:dyDescent="0.25">
      <c r="A2123">
        <v>1999</v>
      </c>
      <c r="B2123" t="s">
        <v>21</v>
      </c>
      <c r="C2123" t="s">
        <v>45</v>
      </c>
      <c r="D2123" t="s">
        <v>49</v>
      </c>
      <c r="E2123" t="str">
        <f t="shared" si="132"/>
        <v>Summer crops</v>
      </c>
      <c r="F2123">
        <v>20.63</v>
      </c>
      <c r="G2123" s="6">
        <v>1020.45</v>
      </c>
      <c r="H2123" t="str">
        <f t="shared" si="133"/>
        <v>Medium</v>
      </c>
      <c r="I2123">
        <v>0.82</v>
      </c>
      <c r="J2123">
        <v>0.91</v>
      </c>
      <c r="K2123">
        <v>5</v>
      </c>
      <c r="L2123" s="6">
        <v>10.52</v>
      </c>
      <c r="M2123">
        <v>10.94</v>
      </c>
      <c r="N2123">
        <v>37.840000000000003</v>
      </c>
      <c r="O2123" t="str">
        <f t="shared" si="134"/>
        <v>21:40</v>
      </c>
      <c r="P2123" t="s">
        <v>27</v>
      </c>
      <c r="Q2123">
        <v>132.91</v>
      </c>
      <c r="R2123" t="str">
        <f t="shared" si="135"/>
        <v>Moderate</v>
      </c>
    </row>
    <row r="2124" spans="1:18" x14ac:dyDescent="0.25">
      <c r="A2124">
        <v>2011</v>
      </c>
      <c r="B2124" t="s">
        <v>32</v>
      </c>
      <c r="C2124" t="s">
        <v>61</v>
      </c>
      <c r="D2124" t="s">
        <v>38</v>
      </c>
      <c r="E2124" t="str">
        <f t="shared" si="132"/>
        <v>Summer crops</v>
      </c>
      <c r="F2124">
        <v>20.32</v>
      </c>
      <c r="G2124" s="6">
        <v>2516.88</v>
      </c>
      <c r="H2124" t="str">
        <f t="shared" si="133"/>
        <v>High</v>
      </c>
      <c r="I2124">
        <v>16.89</v>
      </c>
      <c r="J2124">
        <v>1.3320000000000001</v>
      </c>
      <c r="K2124">
        <v>9</v>
      </c>
      <c r="L2124" s="6">
        <v>32.700000000000003</v>
      </c>
      <c r="M2124">
        <v>33</v>
      </c>
      <c r="N2124">
        <v>22.43</v>
      </c>
      <c r="O2124" t="str">
        <f t="shared" si="134"/>
        <v>21:40</v>
      </c>
      <c r="P2124" t="s">
        <v>20</v>
      </c>
      <c r="Q2124">
        <v>429.35</v>
      </c>
      <c r="R2124" t="str">
        <f t="shared" si="135"/>
        <v>Moderate</v>
      </c>
    </row>
    <row r="2125" spans="1:18" x14ac:dyDescent="0.25">
      <c r="A2125">
        <v>2011</v>
      </c>
      <c r="B2125" t="s">
        <v>46</v>
      </c>
      <c r="C2125" t="s">
        <v>51</v>
      </c>
      <c r="D2125" t="s">
        <v>43</v>
      </c>
      <c r="E2125" t="str">
        <f t="shared" si="132"/>
        <v>Winter crops</v>
      </c>
      <c r="F2125">
        <v>30.21</v>
      </c>
      <c r="G2125" s="6">
        <v>2385.87</v>
      </c>
      <c r="H2125" t="str">
        <f t="shared" si="133"/>
        <v>High</v>
      </c>
      <c r="I2125">
        <v>8.19</v>
      </c>
      <c r="J2125">
        <v>3.56</v>
      </c>
      <c r="K2125">
        <v>4</v>
      </c>
      <c r="L2125" s="6">
        <v>56.14</v>
      </c>
      <c r="M2125">
        <v>21.85</v>
      </c>
      <c r="N2125">
        <v>64.87</v>
      </c>
      <c r="O2125" t="str">
        <f t="shared" si="134"/>
        <v>61:80</v>
      </c>
      <c r="P2125" t="s">
        <v>35</v>
      </c>
      <c r="Q2125">
        <v>544.24</v>
      </c>
      <c r="R2125" t="str">
        <f t="shared" si="135"/>
        <v>High</v>
      </c>
    </row>
    <row r="2126" spans="1:18" x14ac:dyDescent="0.25">
      <c r="A2126">
        <v>2000</v>
      </c>
      <c r="B2126" t="s">
        <v>30</v>
      </c>
      <c r="C2126" t="s">
        <v>31</v>
      </c>
      <c r="D2126" t="s">
        <v>23</v>
      </c>
      <c r="E2126" t="str">
        <f t="shared" si="132"/>
        <v>Winter crops</v>
      </c>
      <c r="F2126">
        <v>28.69</v>
      </c>
      <c r="G2126" s="6">
        <v>469.17</v>
      </c>
      <c r="H2126" t="str">
        <f t="shared" si="133"/>
        <v>Low</v>
      </c>
      <c r="I2126">
        <v>18.760000000000002</v>
      </c>
      <c r="J2126">
        <v>3.411</v>
      </c>
      <c r="K2126">
        <v>3</v>
      </c>
      <c r="L2126" s="6">
        <v>45.97</v>
      </c>
      <c r="M2126">
        <v>1.9</v>
      </c>
      <c r="N2126">
        <v>86.16</v>
      </c>
      <c r="O2126" t="str">
        <f t="shared" si="134"/>
        <v>81:100</v>
      </c>
      <c r="P2126" t="s">
        <v>27</v>
      </c>
      <c r="Q2126">
        <v>1582.93</v>
      </c>
      <c r="R2126" t="str">
        <f t="shared" si="135"/>
        <v>High</v>
      </c>
    </row>
    <row r="2127" spans="1:18" x14ac:dyDescent="0.25">
      <c r="A2127">
        <v>2004</v>
      </c>
      <c r="B2127" t="s">
        <v>14</v>
      </c>
      <c r="C2127" t="s">
        <v>40</v>
      </c>
      <c r="D2127" t="s">
        <v>29</v>
      </c>
      <c r="E2127" t="str">
        <f t="shared" si="132"/>
        <v>Summer crops</v>
      </c>
      <c r="F2127">
        <v>28.43</v>
      </c>
      <c r="G2127" s="6">
        <v>1061.32</v>
      </c>
      <c r="H2127" t="str">
        <f t="shared" si="133"/>
        <v>Medium</v>
      </c>
      <c r="I2127">
        <v>25.73</v>
      </c>
      <c r="J2127">
        <v>2.6819999999999999</v>
      </c>
      <c r="K2127">
        <v>7</v>
      </c>
      <c r="L2127" s="6">
        <v>96.47</v>
      </c>
      <c r="M2127">
        <v>7.08</v>
      </c>
      <c r="N2127">
        <v>16.16</v>
      </c>
      <c r="O2127" t="str">
        <f t="shared" si="134"/>
        <v>0:20</v>
      </c>
      <c r="P2127" t="s">
        <v>20</v>
      </c>
      <c r="Q2127">
        <v>1214.3699999999999</v>
      </c>
      <c r="R2127" t="str">
        <f t="shared" si="135"/>
        <v>High</v>
      </c>
    </row>
    <row r="2128" spans="1:18" x14ac:dyDescent="0.25">
      <c r="A2128">
        <v>2016</v>
      </c>
      <c r="B2128" t="s">
        <v>36</v>
      </c>
      <c r="C2128" t="s">
        <v>37</v>
      </c>
      <c r="D2128" t="s">
        <v>38</v>
      </c>
      <c r="E2128" t="str">
        <f t="shared" si="132"/>
        <v>Summer crops</v>
      </c>
      <c r="F2128">
        <v>24.36</v>
      </c>
      <c r="G2128" s="6">
        <v>2407.75</v>
      </c>
      <c r="H2128" t="str">
        <f t="shared" si="133"/>
        <v>High</v>
      </c>
      <c r="I2128">
        <v>29.16</v>
      </c>
      <c r="J2128">
        <v>2.5379999999999998</v>
      </c>
      <c r="K2128">
        <v>9</v>
      </c>
      <c r="L2128" s="6">
        <v>25.59</v>
      </c>
      <c r="M2128">
        <v>7.73</v>
      </c>
      <c r="N2128">
        <v>74.84</v>
      </c>
      <c r="O2128" t="str">
        <f t="shared" si="134"/>
        <v>61:80</v>
      </c>
      <c r="P2128" t="s">
        <v>20</v>
      </c>
      <c r="Q2128">
        <v>693.64</v>
      </c>
      <c r="R2128" t="str">
        <f t="shared" si="135"/>
        <v>Moderate</v>
      </c>
    </row>
    <row r="2129" spans="1:18" x14ac:dyDescent="0.25">
      <c r="A2129">
        <v>2008</v>
      </c>
      <c r="B2129" t="s">
        <v>30</v>
      </c>
      <c r="C2129" t="s">
        <v>31</v>
      </c>
      <c r="D2129" t="s">
        <v>52</v>
      </c>
      <c r="E2129" t="str">
        <f t="shared" si="132"/>
        <v>Winter crops</v>
      </c>
      <c r="F2129">
        <v>30.76</v>
      </c>
      <c r="G2129" s="6">
        <v>1215.76</v>
      </c>
      <c r="H2129" t="str">
        <f t="shared" si="133"/>
        <v>Medium</v>
      </c>
      <c r="I2129">
        <v>12.2</v>
      </c>
      <c r="J2129">
        <v>1.68</v>
      </c>
      <c r="K2129">
        <v>7</v>
      </c>
      <c r="L2129" s="6">
        <v>79.290000000000006</v>
      </c>
      <c r="M2129">
        <v>42.8</v>
      </c>
      <c r="N2129">
        <v>26.69</v>
      </c>
      <c r="O2129" t="str">
        <f t="shared" si="134"/>
        <v>21:40</v>
      </c>
      <c r="P2129" t="s">
        <v>35</v>
      </c>
      <c r="Q2129">
        <v>402.59</v>
      </c>
      <c r="R2129" t="str">
        <f t="shared" si="135"/>
        <v>High</v>
      </c>
    </row>
    <row r="2130" spans="1:18" x14ac:dyDescent="0.25">
      <c r="A2130">
        <v>2016</v>
      </c>
      <c r="B2130" t="s">
        <v>24</v>
      </c>
      <c r="C2130" t="s">
        <v>57</v>
      </c>
      <c r="D2130" t="s">
        <v>49</v>
      </c>
      <c r="E2130" t="str">
        <f t="shared" si="132"/>
        <v>Summer crops</v>
      </c>
      <c r="F2130">
        <v>28.45</v>
      </c>
      <c r="G2130" s="6">
        <v>1515.04</v>
      </c>
      <c r="H2130" t="str">
        <f t="shared" si="133"/>
        <v>Medium</v>
      </c>
      <c r="I2130">
        <v>29.31</v>
      </c>
      <c r="J2130">
        <v>2.097</v>
      </c>
      <c r="K2130">
        <v>9</v>
      </c>
      <c r="L2130" s="6">
        <v>13.06</v>
      </c>
      <c r="M2130">
        <v>32.47</v>
      </c>
      <c r="N2130">
        <v>20.440000000000001</v>
      </c>
      <c r="O2130" t="str">
        <f t="shared" si="134"/>
        <v>21:40</v>
      </c>
      <c r="P2130" t="s">
        <v>35</v>
      </c>
      <c r="Q2130">
        <v>343.94</v>
      </c>
      <c r="R2130" t="str">
        <f t="shared" si="135"/>
        <v>High</v>
      </c>
    </row>
    <row r="2131" spans="1:18" x14ac:dyDescent="0.25">
      <c r="A2131">
        <v>1990</v>
      </c>
      <c r="B2131" t="s">
        <v>36</v>
      </c>
      <c r="C2131" t="s">
        <v>54</v>
      </c>
      <c r="D2131" t="s">
        <v>52</v>
      </c>
      <c r="E2131" t="str">
        <f t="shared" si="132"/>
        <v>Winter crops</v>
      </c>
      <c r="F2131">
        <v>15.44</v>
      </c>
      <c r="G2131" s="6">
        <v>2213.4299999999998</v>
      </c>
      <c r="H2131" t="str">
        <f t="shared" si="133"/>
        <v>High</v>
      </c>
      <c r="I2131">
        <v>1.39</v>
      </c>
      <c r="J2131">
        <v>3.74</v>
      </c>
      <c r="K2131">
        <v>7</v>
      </c>
      <c r="L2131" s="6">
        <v>95.94</v>
      </c>
      <c r="M2131">
        <v>6.39</v>
      </c>
      <c r="N2131">
        <v>1.58</v>
      </c>
      <c r="O2131" t="str">
        <f t="shared" si="134"/>
        <v>0:20</v>
      </c>
      <c r="P2131" t="s">
        <v>39</v>
      </c>
      <c r="Q2131">
        <v>1394.52</v>
      </c>
      <c r="R2131" t="str">
        <f t="shared" si="135"/>
        <v>Moderate</v>
      </c>
    </row>
    <row r="2132" spans="1:18" x14ac:dyDescent="0.25">
      <c r="A2132">
        <v>2017</v>
      </c>
      <c r="B2132" t="s">
        <v>30</v>
      </c>
      <c r="C2132" t="s">
        <v>33</v>
      </c>
      <c r="D2132" t="s">
        <v>49</v>
      </c>
      <c r="E2132" t="str">
        <f t="shared" si="132"/>
        <v>Summer crops</v>
      </c>
      <c r="F2132">
        <v>5.41</v>
      </c>
      <c r="G2132" s="6">
        <v>1405.94</v>
      </c>
      <c r="H2132" t="str">
        <f t="shared" si="133"/>
        <v>Medium</v>
      </c>
      <c r="I2132">
        <v>27.15</v>
      </c>
      <c r="J2132">
        <v>1.548</v>
      </c>
      <c r="K2132">
        <v>7</v>
      </c>
      <c r="L2132" s="6">
        <v>64.86</v>
      </c>
      <c r="M2132">
        <v>38.01</v>
      </c>
      <c r="N2132">
        <v>73.98</v>
      </c>
      <c r="O2132" t="str">
        <f t="shared" si="134"/>
        <v>61:80</v>
      </c>
      <c r="P2132" t="s">
        <v>17</v>
      </c>
      <c r="Q2132">
        <v>500.19</v>
      </c>
      <c r="R2132" t="str">
        <f t="shared" si="135"/>
        <v>Low</v>
      </c>
    </row>
    <row r="2133" spans="1:18" x14ac:dyDescent="0.25">
      <c r="A2133">
        <v>2024</v>
      </c>
      <c r="B2133" t="s">
        <v>30</v>
      </c>
      <c r="C2133" t="s">
        <v>66</v>
      </c>
      <c r="D2133" t="s">
        <v>49</v>
      </c>
      <c r="E2133" t="str">
        <f t="shared" si="132"/>
        <v>Summer crops</v>
      </c>
      <c r="F2133">
        <v>18.690000000000001</v>
      </c>
      <c r="G2133" s="6">
        <v>1341.57</v>
      </c>
      <c r="H2133" t="str">
        <f t="shared" si="133"/>
        <v>Medium</v>
      </c>
      <c r="I2133">
        <v>16.329999999999998</v>
      </c>
      <c r="J2133">
        <v>3.0870000000000002</v>
      </c>
      <c r="K2133">
        <v>1</v>
      </c>
      <c r="L2133" s="6">
        <v>29.67</v>
      </c>
      <c r="M2133">
        <v>20.350000000000001</v>
      </c>
      <c r="N2133">
        <v>32.31</v>
      </c>
      <c r="O2133" t="str">
        <f t="shared" si="134"/>
        <v>21:40</v>
      </c>
      <c r="P2133" t="s">
        <v>39</v>
      </c>
      <c r="Q2133">
        <v>1317.2</v>
      </c>
      <c r="R2133" t="str">
        <f t="shared" si="135"/>
        <v>Moderate</v>
      </c>
    </row>
    <row r="2134" spans="1:18" x14ac:dyDescent="0.25">
      <c r="A2134">
        <v>2012</v>
      </c>
      <c r="B2134" t="s">
        <v>30</v>
      </c>
      <c r="C2134" t="s">
        <v>66</v>
      </c>
      <c r="D2134" t="s">
        <v>48</v>
      </c>
      <c r="E2134" t="str">
        <f t="shared" si="132"/>
        <v>Summer crops</v>
      </c>
      <c r="F2134">
        <v>31.38</v>
      </c>
      <c r="G2134" s="6">
        <v>1610.76</v>
      </c>
      <c r="H2134" t="str">
        <f t="shared" si="133"/>
        <v>Medium</v>
      </c>
      <c r="I2134">
        <v>14.39</v>
      </c>
      <c r="J2134">
        <v>3.48</v>
      </c>
      <c r="K2134">
        <v>7</v>
      </c>
      <c r="L2134" s="6">
        <v>79.81</v>
      </c>
      <c r="M2134">
        <v>4.45</v>
      </c>
      <c r="N2134">
        <v>55.34</v>
      </c>
      <c r="O2134" t="str">
        <f t="shared" si="134"/>
        <v>41:60</v>
      </c>
      <c r="P2134" t="s">
        <v>27</v>
      </c>
      <c r="Q2134">
        <v>970.89</v>
      </c>
      <c r="R2134" t="str">
        <f t="shared" si="135"/>
        <v>High</v>
      </c>
    </row>
    <row r="2135" spans="1:18" x14ac:dyDescent="0.25">
      <c r="A2135">
        <v>1994</v>
      </c>
      <c r="B2135" t="s">
        <v>32</v>
      </c>
      <c r="C2135" t="s">
        <v>33</v>
      </c>
      <c r="D2135" t="s">
        <v>49</v>
      </c>
      <c r="E2135" t="str">
        <f t="shared" si="132"/>
        <v>Summer crops</v>
      </c>
      <c r="F2135">
        <v>33.89</v>
      </c>
      <c r="G2135" s="6">
        <v>850.03</v>
      </c>
      <c r="H2135" t="str">
        <f t="shared" si="133"/>
        <v>Low</v>
      </c>
      <c r="I2135">
        <v>20.21</v>
      </c>
      <c r="J2135">
        <v>1.224</v>
      </c>
      <c r="K2135">
        <v>1</v>
      </c>
      <c r="L2135" s="6">
        <v>85.85</v>
      </c>
      <c r="M2135">
        <v>29.27</v>
      </c>
      <c r="N2135">
        <v>38.22</v>
      </c>
      <c r="O2135" t="str">
        <f t="shared" si="134"/>
        <v>21:40</v>
      </c>
      <c r="P2135" t="s">
        <v>27</v>
      </c>
      <c r="Q2135">
        <v>324.97000000000003</v>
      </c>
      <c r="R2135" t="str">
        <f t="shared" si="135"/>
        <v>High</v>
      </c>
    </row>
    <row r="2136" spans="1:18" x14ac:dyDescent="0.25">
      <c r="A2136">
        <v>2004</v>
      </c>
      <c r="B2136" t="s">
        <v>41</v>
      </c>
      <c r="C2136" t="s">
        <v>42</v>
      </c>
      <c r="D2136" t="s">
        <v>16</v>
      </c>
      <c r="E2136" t="str">
        <f t="shared" si="132"/>
        <v>Summer crops</v>
      </c>
      <c r="F2136">
        <v>30.33</v>
      </c>
      <c r="G2136" s="6">
        <v>1682.84</v>
      </c>
      <c r="H2136" t="str">
        <f t="shared" si="133"/>
        <v>Medium</v>
      </c>
      <c r="I2136">
        <v>18.39</v>
      </c>
      <c r="J2136">
        <v>3.3570000000000002</v>
      </c>
      <c r="K2136">
        <v>2</v>
      </c>
      <c r="L2136" s="6">
        <v>53.64</v>
      </c>
      <c r="M2136">
        <v>42.07</v>
      </c>
      <c r="N2136">
        <v>97.55</v>
      </c>
      <c r="O2136" t="str">
        <f t="shared" si="134"/>
        <v>81:100</v>
      </c>
      <c r="P2136" t="s">
        <v>39</v>
      </c>
      <c r="Q2136">
        <v>367.77</v>
      </c>
      <c r="R2136" t="str">
        <f t="shared" si="135"/>
        <v>High</v>
      </c>
    </row>
    <row r="2137" spans="1:18" x14ac:dyDescent="0.25">
      <c r="A2137">
        <v>2009</v>
      </c>
      <c r="B2137" t="s">
        <v>36</v>
      </c>
      <c r="C2137" t="s">
        <v>54</v>
      </c>
      <c r="D2137" t="s">
        <v>43</v>
      </c>
      <c r="E2137" t="str">
        <f t="shared" si="132"/>
        <v>Winter crops</v>
      </c>
      <c r="F2137">
        <v>6.94</v>
      </c>
      <c r="G2137" s="6">
        <v>660.12</v>
      </c>
      <c r="H2137" t="str">
        <f t="shared" si="133"/>
        <v>Low</v>
      </c>
      <c r="I2137">
        <v>14.28</v>
      </c>
      <c r="J2137">
        <v>1.85</v>
      </c>
      <c r="K2137">
        <v>3</v>
      </c>
      <c r="L2137" s="6">
        <v>32.97</v>
      </c>
      <c r="M2137">
        <v>25.56</v>
      </c>
      <c r="N2137">
        <v>90.67</v>
      </c>
      <c r="O2137" t="str">
        <f t="shared" si="134"/>
        <v>81:100</v>
      </c>
      <c r="P2137" t="s">
        <v>17</v>
      </c>
      <c r="Q2137">
        <v>429.47</v>
      </c>
      <c r="R2137" t="str">
        <f t="shared" si="135"/>
        <v>Low</v>
      </c>
    </row>
    <row r="2138" spans="1:18" x14ac:dyDescent="0.25">
      <c r="A2138">
        <v>2001</v>
      </c>
      <c r="B2138" t="s">
        <v>32</v>
      </c>
      <c r="C2138" t="s">
        <v>69</v>
      </c>
      <c r="D2138" t="s">
        <v>49</v>
      </c>
      <c r="E2138" t="str">
        <f t="shared" si="132"/>
        <v>Summer crops</v>
      </c>
      <c r="F2138">
        <v>19.64</v>
      </c>
      <c r="G2138" s="6">
        <v>1179.54</v>
      </c>
      <c r="H2138" t="str">
        <f t="shared" si="133"/>
        <v>Medium</v>
      </c>
      <c r="I2138">
        <v>4.07</v>
      </c>
      <c r="J2138">
        <v>1.85</v>
      </c>
      <c r="K2138">
        <v>2</v>
      </c>
      <c r="L2138" s="6">
        <v>88.31</v>
      </c>
      <c r="M2138">
        <v>16.48</v>
      </c>
      <c r="N2138">
        <v>54.28</v>
      </c>
      <c r="O2138" t="str">
        <f t="shared" si="134"/>
        <v>41:60</v>
      </c>
      <c r="P2138" t="s">
        <v>20</v>
      </c>
      <c r="Q2138">
        <v>718.5</v>
      </c>
      <c r="R2138" t="str">
        <f t="shared" si="135"/>
        <v>Moderate</v>
      </c>
    </row>
    <row r="2139" spans="1:18" x14ac:dyDescent="0.25">
      <c r="A2139">
        <v>2018</v>
      </c>
      <c r="B2139" t="s">
        <v>14</v>
      </c>
      <c r="C2139" t="s">
        <v>15</v>
      </c>
      <c r="D2139" t="s">
        <v>16</v>
      </c>
      <c r="E2139" t="str">
        <f t="shared" si="132"/>
        <v>Summer crops</v>
      </c>
      <c r="F2139">
        <v>5.72</v>
      </c>
      <c r="G2139" s="6">
        <v>531.85</v>
      </c>
      <c r="H2139" t="str">
        <f t="shared" si="133"/>
        <v>Low</v>
      </c>
      <c r="I2139">
        <v>17.21</v>
      </c>
      <c r="J2139">
        <v>0.75600000000000001</v>
      </c>
      <c r="K2139">
        <v>2</v>
      </c>
      <c r="L2139" s="6">
        <v>15.04</v>
      </c>
      <c r="M2139">
        <v>45.06</v>
      </c>
      <c r="N2139">
        <v>87.65</v>
      </c>
      <c r="O2139" t="str">
        <f t="shared" si="134"/>
        <v>81:100</v>
      </c>
      <c r="P2139" t="s">
        <v>35</v>
      </c>
      <c r="Q2139">
        <v>289.95</v>
      </c>
      <c r="R2139" t="str">
        <f t="shared" si="135"/>
        <v>Low</v>
      </c>
    </row>
    <row r="2140" spans="1:18" x14ac:dyDescent="0.25">
      <c r="A2140">
        <v>2009</v>
      </c>
      <c r="B2140" t="s">
        <v>14</v>
      </c>
      <c r="C2140" t="s">
        <v>15</v>
      </c>
      <c r="D2140" t="s">
        <v>48</v>
      </c>
      <c r="E2140" t="str">
        <f t="shared" si="132"/>
        <v>Summer crops</v>
      </c>
      <c r="F2140">
        <v>18.010000000000002</v>
      </c>
      <c r="G2140" s="6">
        <v>486.74</v>
      </c>
      <c r="H2140" t="str">
        <f t="shared" si="133"/>
        <v>Low</v>
      </c>
      <c r="I2140">
        <v>1.33</v>
      </c>
      <c r="J2140">
        <v>4.3739999999999997</v>
      </c>
      <c r="K2140">
        <v>3</v>
      </c>
      <c r="L2140" s="6">
        <v>49.01</v>
      </c>
      <c r="M2140">
        <v>45.33</v>
      </c>
      <c r="N2140">
        <v>11.9</v>
      </c>
      <c r="O2140" t="str">
        <f t="shared" si="134"/>
        <v>0:20</v>
      </c>
      <c r="P2140" t="s">
        <v>20</v>
      </c>
      <c r="Q2140">
        <v>756.13</v>
      </c>
      <c r="R2140" t="str">
        <f t="shared" si="135"/>
        <v>Moderate</v>
      </c>
    </row>
    <row r="2141" spans="1:18" x14ac:dyDescent="0.25">
      <c r="A2141">
        <v>2004</v>
      </c>
      <c r="B2141" t="s">
        <v>32</v>
      </c>
      <c r="C2141" t="s">
        <v>53</v>
      </c>
      <c r="D2141" t="s">
        <v>48</v>
      </c>
      <c r="E2141" t="str">
        <f t="shared" si="132"/>
        <v>Summer crops</v>
      </c>
      <c r="F2141">
        <v>3.45</v>
      </c>
      <c r="G2141" s="6">
        <v>2267.09</v>
      </c>
      <c r="H2141" t="str">
        <f t="shared" si="133"/>
        <v>High</v>
      </c>
      <c r="I2141">
        <v>1.04</v>
      </c>
      <c r="J2141">
        <v>2.15</v>
      </c>
      <c r="K2141">
        <v>6</v>
      </c>
      <c r="L2141" s="6">
        <v>44.09</v>
      </c>
      <c r="M2141">
        <v>49.89</v>
      </c>
      <c r="N2141">
        <v>69.89</v>
      </c>
      <c r="O2141" t="str">
        <f t="shared" si="134"/>
        <v>61:80</v>
      </c>
      <c r="P2141" t="s">
        <v>39</v>
      </c>
      <c r="Q2141">
        <v>1042.51</v>
      </c>
      <c r="R2141" t="str">
        <f t="shared" si="135"/>
        <v>Low</v>
      </c>
    </row>
    <row r="2142" spans="1:18" x14ac:dyDescent="0.25">
      <c r="A2142">
        <v>2014</v>
      </c>
      <c r="B2142" t="s">
        <v>36</v>
      </c>
      <c r="C2142" t="s">
        <v>37</v>
      </c>
      <c r="D2142" t="s">
        <v>23</v>
      </c>
      <c r="E2142" t="str">
        <f t="shared" si="132"/>
        <v>Winter crops</v>
      </c>
      <c r="F2142">
        <v>-4.01</v>
      </c>
      <c r="G2142" s="6">
        <v>2315.25</v>
      </c>
      <c r="H2142" t="str">
        <f t="shared" si="133"/>
        <v>High</v>
      </c>
      <c r="I2142">
        <v>22.34</v>
      </c>
      <c r="J2142">
        <v>1.161</v>
      </c>
      <c r="K2142">
        <v>4</v>
      </c>
      <c r="L2142" s="6">
        <v>95.29</v>
      </c>
      <c r="M2142">
        <v>43.75</v>
      </c>
      <c r="N2142">
        <v>58.86</v>
      </c>
      <c r="O2142" t="str">
        <f t="shared" si="134"/>
        <v>41:60</v>
      </c>
      <c r="P2142" t="s">
        <v>39</v>
      </c>
      <c r="Q2142">
        <v>422.23</v>
      </c>
      <c r="R2142" t="str">
        <f t="shared" si="135"/>
        <v>Below 0</v>
      </c>
    </row>
    <row r="2143" spans="1:18" x14ac:dyDescent="0.25">
      <c r="A2143">
        <v>2010</v>
      </c>
      <c r="B2143" t="s">
        <v>18</v>
      </c>
      <c r="C2143" t="s">
        <v>19</v>
      </c>
      <c r="D2143" t="s">
        <v>49</v>
      </c>
      <c r="E2143" t="str">
        <f t="shared" si="132"/>
        <v>Summer crops</v>
      </c>
      <c r="F2143">
        <v>16.059999999999999</v>
      </c>
      <c r="G2143" s="6">
        <v>2175.0100000000002</v>
      </c>
      <c r="H2143" t="str">
        <f t="shared" si="133"/>
        <v>High</v>
      </c>
      <c r="I2143">
        <v>3.68</v>
      </c>
      <c r="J2143">
        <v>2.98</v>
      </c>
      <c r="K2143">
        <v>2</v>
      </c>
      <c r="L2143" s="6">
        <v>80.239999999999995</v>
      </c>
      <c r="M2143">
        <v>23.17</v>
      </c>
      <c r="N2143">
        <v>11.27</v>
      </c>
      <c r="O2143" t="str">
        <f t="shared" si="134"/>
        <v>0:20</v>
      </c>
      <c r="P2143" t="s">
        <v>20</v>
      </c>
      <c r="Q2143">
        <v>911.01</v>
      </c>
      <c r="R2143" t="str">
        <f t="shared" si="135"/>
        <v>Moderate</v>
      </c>
    </row>
    <row r="2144" spans="1:18" x14ac:dyDescent="0.25">
      <c r="A2144">
        <v>1993</v>
      </c>
      <c r="B2144" t="s">
        <v>46</v>
      </c>
      <c r="C2144" t="s">
        <v>47</v>
      </c>
      <c r="D2144" t="s">
        <v>38</v>
      </c>
      <c r="E2144" t="str">
        <f t="shared" si="132"/>
        <v>Summer crops</v>
      </c>
      <c r="F2144">
        <v>19.13</v>
      </c>
      <c r="G2144" s="6">
        <v>1926.35</v>
      </c>
      <c r="H2144" t="str">
        <f t="shared" si="133"/>
        <v>Medium</v>
      </c>
      <c r="I2144">
        <v>4.26</v>
      </c>
      <c r="J2144">
        <v>1.63</v>
      </c>
      <c r="K2144">
        <v>8</v>
      </c>
      <c r="L2144" s="6">
        <v>23.49</v>
      </c>
      <c r="M2144">
        <v>29.29</v>
      </c>
      <c r="N2144">
        <v>4.09</v>
      </c>
      <c r="O2144" t="str">
        <f t="shared" si="134"/>
        <v>0:20</v>
      </c>
      <c r="P2144" t="s">
        <v>35</v>
      </c>
      <c r="Q2144">
        <v>299.93</v>
      </c>
      <c r="R2144" t="str">
        <f t="shared" si="135"/>
        <v>Moderate</v>
      </c>
    </row>
    <row r="2145" spans="1:18" x14ac:dyDescent="0.25">
      <c r="A2145">
        <v>1991</v>
      </c>
      <c r="B2145" t="s">
        <v>30</v>
      </c>
      <c r="C2145" t="s">
        <v>33</v>
      </c>
      <c r="D2145" t="s">
        <v>29</v>
      </c>
      <c r="E2145" t="str">
        <f t="shared" si="132"/>
        <v>Summer crops</v>
      </c>
      <c r="F2145">
        <v>31.89</v>
      </c>
      <c r="G2145" s="6">
        <v>2921.93</v>
      </c>
      <c r="H2145" t="str">
        <f t="shared" si="133"/>
        <v>High</v>
      </c>
      <c r="I2145">
        <v>27.4</v>
      </c>
      <c r="J2145">
        <v>1.647</v>
      </c>
      <c r="K2145">
        <v>6</v>
      </c>
      <c r="L2145" s="6">
        <v>45.82</v>
      </c>
      <c r="M2145">
        <v>14.07</v>
      </c>
      <c r="N2145">
        <v>10.58</v>
      </c>
      <c r="O2145" t="str">
        <f t="shared" si="134"/>
        <v>0:20</v>
      </c>
      <c r="P2145" t="s">
        <v>17</v>
      </c>
      <c r="Q2145">
        <v>715.45</v>
      </c>
      <c r="R2145" t="str">
        <f t="shared" si="135"/>
        <v>High</v>
      </c>
    </row>
    <row r="2146" spans="1:18" x14ac:dyDescent="0.25">
      <c r="A2146">
        <v>2015</v>
      </c>
      <c r="B2146" t="s">
        <v>24</v>
      </c>
      <c r="C2146" t="s">
        <v>59</v>
      </c>
      <c r="D2146" t="s">
        <v>34</v>
      </c>
      <c r="E2146" t="str">
        <f t="shared" si="132"/>
        <v>Winter crops</v>
      </c>
      <c r="F2146">
        <v>12.25</v>
      </c>
      <c r="G2146" s="6">
        <v>1239.3599999999999</v>
      </c>
      <c r="H2146" t="str">
        <f t="shared" si="133"/>
        <v>Medium</v>
      </c>
      <c r="I2146">
        <v>29.5</v>
      </c>
      <c r="J2146">
        <v>1.782</v>
      </c>
      <c r="K2146">
        <v>9</v>
      </c>
      <c r="L2146" s="6">
        <v>12.37</v>
      </c>
      <c r="M2146">
        <v>2.52</v>
      </c>
      <c r="N2146">
        <v>9.3000000000000007</v>
      </c>
      <c r="O2146" t="str">
        <f t="shared" si="134"/>
        <v>0:20</v>
      </c>
      <c r="P2146" t="s">
        <v>17</v>
      </c>
      <c r="Q2146">
        <v>507.52</v>
      </c>
      <c r="R2146" t="str">
        <f t="shared" si="135"/>
        <v>Low</v>
      </c>
    </row>
    <row r="2147" spans="1:18" x14ac:dyDescent="0.25">
      <c r="A2147">
        <v>2016</v>
      </c>
      <c r="B2147" t="s">
        <v>24</v>
      </c>
      <c r="C2147" t="s">
        <v>72</v>
      </c>
      <c r="D2147" t="s">
        <v>16</v>
      </c>
      <c r="E2147" t="str">
        <f t="shared" si="132"/>
        <v>Summer crops</v>
      </c>
      <c r="F2147">
        <v>21.57</v>
      </c>
      <c r="G2147" s="6">
        <v>1684.44</v>
      </c>
      <c r="H2147" t="str">
        <f t="shared" si="133"/>
        <v>Medium</v>
      </c>
      <c r="I2147">
        <v>3.49</v>
      </c>
      <c r="J2147">
        <v>2.74</v>
      </c>
      <c r="K2147">
        <v>0</v>
      </c>
      <c r="L2147" s="6">
        <v>39.85</v>
      </c>
      <c r="M2147">
        <v>6.47</v>
      </c>
      <c r="N2147">
        <v>31.54</v>
      </c>
      <c r="O2147" t="str">
        <f t="shared" si="134"/>
        <v>21:40</v>
      </c>
      <c r="P2147" t="s">
        <v>27</v>
      </c>
      <c r="Q2147">
        <v>772.72</v>
      </c>
      <c r="R2147" t="str">
        <f t="shared" si="135"/>
        <v>Moderate</v>
      </c>
    </row>
    <row r="2148" spans="1:18" x14ac:dyDescent="0.25">
      <c r="A2148">
        <v>2008</v>
      </c>
      <c r="B2148" t="s">
        <v>46</v>
      </c>
      <c r="C2148" t="s">
        <v>47</v>
      </c>
      <c r="D2148" t="s">
        <v>23</v>
      </c>
      <c r="E2148" t="str">
        <f t="shared" si="132"/>
        <v>Winter crops</v>
      </c>
      <c r="F2148">
        <v>14.41</v>
      </c>
      <c r="G2148" s="6">
        <v>2017.38</v>
      </c>
      <c r="H2148" t="str">
        <f t="shared" si="133"/>
        <v>High</v>
      </c>
      <c r="I2148">
        <v>1.79</v>
      </c>
      <c r="J2148">
        <v>1.8</v>
      </c>
      <c r="K2148">
        <v>5</v>
      </c>
      <c r="L2148" s="6">
        <v>51.37</v>
      </c>
      <c r="M2148">
        <v>30.63</v>
      </c>
      <c r="N2148">
        <v>70.66</v>
      </c>
      <c r="O2148" t="str">
        <f t="shared" si="134"/>
        <v>61:80</v>
      </c>
      <c r="P2148" t="s">
        <v>17</v>
      </c>
      <c r="Q2148">
        <v>607.37</v>
      </c>
      <c r="R2148" t="str">
        <f t="shared" si="135"/>
        <v>Low</v>
      </c>
    </row>
    <row r="2149" spans="1:18" x14ac:dyDescent="0.25">
      <c r="A2149">
        <v>2008</v>
      </c>
      <c r="B2149" t="s">
        <v>46</v>
      </c>
      <c r="C2149" t="s">
        <v>63</v>
      </c>
      <c r="D2149" t="s">
        <v>48</v>
      </c>
      <c r="E2149" t="str">
        <f t="shared" si="132"/>
        <v>Summer crops</v>
      </c>
      <c r="F2149">
        <v>15.09</v>
      </c>
      <c r="G2149" s="6">
        <v>2585.34</v>
      </c>
      <c r="H2149" t="str">
        <f t="shared" si="133"/>
        <v>High</v>
      </c>
      <c r="I2149">
        <v>17.89</v>
      </c>
      <c r="J2149">
        <v>1.611</v>
      </c>
      <c r="K2149">
        <v>4</v>
      </c>
      <c r="L2149" s="6">
        <v>77.38</v>
      </c>
      <c r="M2149">
        <v>9.07</v>
      </c>
      <c r="N2149">
        <v>17.170000000000002</v>
      </c>
      <c r="O2149" t="str">
        <f t="shared" si="134"/>
        <v>0:20</v>
      </c>
      <c r="P2149" t="s">
        <v>20</v>
      </c>
      <c r="Q2149">
        <v>678.95</v>
      </c>
      <c r="R2149" t="str">
        <f t="shared" si="135"/>
        <v>Moderate</v>
      </c>
    </row>
    <row r="2150" spans="1:18" x14ac:dyDescent="0.25">
      <c r="A2150">
        <v>1996</v>
      </c>
      <c r="B2150" t="s">
        <v>36</v>
      </c>
      <c r="C2150" t="s">
        <v>62</v>
      </c>
      <c r="D2150" t="s">
        <v>29</v>
      </c>
      <c r="E2150" t="str">
        <f t="shared" si="132"/>
        <v>Summer crops</v>
      </c>
      <c r="F2150">
        <v>19.489999999999998</v>
      </c>
      <c r="G2150" s="6">
        <v>2666.05</v>
      </c>
      <c r="H2150" t="str">
        <f t="shared" si="133"/>
        <v>High</v>
      </c>
      <c r="I2150">
        <v>5.35</v>
      </c>
      <c r="J2150">
        <v>4.53</v>
      </c>
      <c r="K2150">
        <v>0</v>
      </c>
      <c r="L2150" s="6">
        <v>47.23</v>
      </c>
      <c r="M2150">
        <v>32.46</v>
      </c>
      <c r="N2150">
        <v>4.0599999999999996</v>
      </c>
      <c r="O2150" t="str">
        <f t="shared" si="134"/>
        <v>0:20</v>
      </c>
      <c r="P2150" t="s">
        <v>39</v>
      </c>
      <c r="Q2150">
        <v>669.87</v>
      </c>
      <c r="R2150" t="str">
        <f t="shared" si="135"/>
        <v>Moderate</v>
      </c>
    </row>
    <row r="2151" spans="1:18" x14ac:dyDescent="0.25">
      <c r="A2151">
        <v>2005</v>
      </c>
      <c r="B2151" t="s">
        <v>41</v>
      </c>
      <c r="C2151" t="s">
        <v>68</v>
      </c>
      <c r="D2151" t="s">
        <v>16</v>
      </c>
      <c r="E2151" t="str">
        <f t="shared" si="132"/>
        <v>Summer crops</v>
      </c>
      <c r="F2151">
        <v>17.87</v>
      </c>
      <c r="G2151" s="6">
        <v>2871.71</v>
      </c>
      <c r="H2151" t="str">
        <f t="shared" si="133"/>
        <v>High</v>
      </c>
      <c r="I2151">
        <v>3.35</v>
      </c>
      <c r="J2151">
        <v>2.8</v>
      </c>
      <c r="K2151">
        <v>4</v>
      </c>
      <c r="L2151" s="6">
        <v>14.97</v>
      </c>
      <c r="M2151">
        <v>47.27</v>
      </c>
      <c r="N2151">
        <v>1.6</v>
      </c>
      <c r="O2151" t="str">
        <f t="shared" si="134"/>
        <v>0:20</v>
      </c>
      <c r="P2151" t="s">
        <v>27</v>
      </c>
      <c r="Q2151">
        <v>1390.37</v>
      </c>
      <c r="R2151" t="str">
        <f t="shared" si="135"/>
        <v>Moderate</v>
      </c>
    </row>
    <row r="2152" spans="1:18" x14ac:dyDescent="0.25">
      <c r="A2152">
        <v>2015</v>
      </c>
      <c r="B2152" t="s">
        <v>46</v>
      </c>
      <c r="C2152" t="s">
        <v>51</v>
      </c>
      <c r="D2152" t="s">
        <v>26</v>
      </c>
      <c r="E2152" t="str">
        <f t="shared" si="132"/>
        <v>Summer crops</v>
      </c>
      <c r="F2152">
        <v>26.53</v>
      </c>
      <c r="G2152" s="6">
        <v>2550.33</v>
      </c>
      <c r="H2152" t="str">
        <f t="shared" si="133"/>
        <v>High</v>
      </c>
      <c r="I2152">
        <v>21.77</v>
      </c>
      <c r="J2152">
        <v>2.8170000000000002</v>
      </c>
      <c r="K2152">
        <v>6</v>
      </c>
      <c r="L2152" s="6">
        <v>83.13</v>
      </c>
      <c r="M2152">
        <v>8.44</v>
      </c>
      <c r="N2152">
        <v>29.6</v>
      </c>
      <c r="O2152" t="str">
        <f t="shared" si="134"/>
        <v>21:40</v>
      </c>
      <c r="P2152" t="s">
        <v>20</v>
      </c>
      <c r="Q2152">
        <v>1305.18</v>
      </c>
      <c r="R2152" t="str">
        <f t="shared" si="135"/>
        <v>High</v>
      </c>
    </row>
    <row r="2153" spans="1:18" x14ac:dyDescent="0.25">
      <c r="A2153">
        <v>2004</v>
      </c>
      <c r="B2153" t="s">
        <v>21</v>
      </c>
      <c r="C2153" t="s">
        <v>55</v>
      </c>
      <c r="D2153" t="s">
        <v>34</v>
      </c>
      <c r="E2153" t="str">
        <f t="shared" si="132"/>
        <v>Winter crops</v>
      </c>
      <c r="F2153">
        <v>32.619999999999997</v>
      </c>
      <c r="G2153" s="6">
        <v>2827.76</v>
      </c>
      <c r="H2153" t="str">
        <f t="shared" si="133"/>
        <v>High</v>
      </c>
      <c r="I2153">
        <v>7.18</v>
      </c>
      <c r="J2153">
        <v>1.29</v>
      </c>
      <c r="K2153">
        <v>1</v>
      </c>
      <c r="L2153" s="6">
        <v>12.66</v>
      </c>
      <c r="M2153">
        <v>41.22</v>
      </c>
      <c r="N2153">
        <v>0.68</v>
      </c>
      <c r="O2153" t="str">
        <f t="shared" si="134"/>
        <v>0:20</v>
      </c>
      <c r="P2153" t="s">
        <v>39</v>
      </c>
      <c r="Q2153">
        <v>331.02</v>
      </c>
      <c r="R2153" t="str">
        <f t="shared" si="135"/>
        <v>High</v>
      </c>
    </row>
    <row r="2154" spans="1:18" x14ac:dyDescent="0.25">
      <c r="A2154">
        <v>2010</v>
      </c>
      <c r="B2154" t="s">
        <v>21</v>
      </c>
      <c r="C2154" t="s">
        <v>45</v>
      </c>
      <c r="D2154" t="s">
        <v>26</v>
      </c>
      <c r="E2154" t="str">
        <f t="shared" si="132"/>
        <v>Summer crops</v>
      </c>
      <c r="F2154">
        <v>7.71</v>
      </c>
      <c r="G2154" s="6">
        <v>1571.55</v>
      </c>
      <c r="H2154" t="str">
        <f t="shared" si="133"/>
        <v>Medium</v>
      </c>
      <c r="I2154">
        <v>26.59</v>
      </c>
      <c r="J2154">
        <v>0.75600000000000001</v>
      </c>
      <c r="K2154">
        <v>3</v>
      </c>
      <c r="L2154" s="6">
        <v>96.45</v>
      </c>
      <c r="M2154">
        <v>15.97</v>
      </c>
      <c r="N2154">
        <v>90.26</v>
      </c>
      <c r="O2154" t="str">
        <f t="shared" si="134"/>
        <v>81:100</v>
      </c>
      <c r="P2154" t="s">
        <v>39</v>
      </c>
      <c r="Q2154">
        <v>154.13</v>
      </c>
      <c r="R2154" t="str">
        <f t="shared" si="135"/>
        <v>Low</v>
      </c>
    </row>
    <row r="2155" spans="1:18" x14ac:dyDescent="0.25">
      <c r="A2155">
        <v>2012</v>
      </c>
      <c r="B2155" t="s">
        <v>46</v>
      </c>
      <c r="C2155" t="s">
        <v>51</v>
      </c>
      <c r="D2155" t="s">
        <v>48</v>
      </c>
      <c r="E2155" t="str">
        <f t="shared" si="132"/>
        <v>Summer crops</v>
      </c>
      <c r="F2155">
        <v>10.06</v>
      </c>
      <c r="G2155" s="6">
        <v>1195.67</v>
      </c>
      <c r="H2155" t="str">
        <f t="shared" si="133"/>
        <v>Medium</v>
      </c>
      <c r="I2155">
        <v>5.34</v>
      </c>
      <c r="J2155">
        <v>3.59</v>
      </c>
      <c r="K2155">
        <v>3</v>
      </c>
      <c r="L2155" s="6">
        <v>52.57</v>
      </c>
      <c r="M2155">
        <v>21.82</v>
      </c>
      <c r="N2155">
        <v>64.400000000000006</v>
      </c>
      <c r="O2155" t="str">
        <f t="shared" si="134"/>
        <v>61:80</v>
      </c>
      <c r="P2155" t="s">
        <v>17</v>
      </c>
      <c r="Q2155">
        <v>1043.05</v>
      </c>
      <c r="R2155" t="str">
        <f t="shared" si="135"/>
        <v>Low</v>
      </c>
    </row>
    <row r="2156" spans="1:18" x14ac:dyDescent="0.25">
      <c r="A2156">
        <v>1995</v>
      </c>
      <c r="B2156" t="s">
        <v>50</v>
      </c>
      <c r="C2156" t="s">
        <v>33</v>
      </c>
      <c r="D2156" t="s">
        <v>43</v>
      </c>
      <c r="E2156" t="str">
        <f t="shared" si="132"/>
        <v>Winter crops</v>
      </c>
      <c r="F2156">
        <v>-2.35</v>
      </c>
      <c r="G2156" s="6">
        <v>2785.25</v>
      </c>
      <c r="H2156" t="str">
        <f t="shared" si="133"/>
        <v>High</v>
      </c>
      <c r="I2156">
        <v>24.29</v>
      </c>
      <c r="J2156">
        <v>1.575</v>
      </c>
      <c r="K2156">
        <v>5</v>
      </c>
      <c r="L2156" s="6">
        <v>17.13</v>
      </c>
      <c r="M2156">
        <v>28.94</v>
      </c>
      <c r="N2156">
        <v>21.61</v>
      </c>
      <c r="O2156" t="str">
        <f t="shared" si="134"/>
        <v>21:40</v>
      </c>
      <c r="P2156" t="s">
        <v>20</v>
      </c>
      <c r="Q2156">
        <v>166.65</v>
      </c>
      <c r="R2156" t="str">
        <f t="shared" si="135"/>
        <v>Below 0</v>
      </c>
    </row>
    <row r="2157" spans="1:18" x14ac:dyDescent="0.25">
      <c r="A2157">
        <v>2012</v>
      </c>
      <c r="B2157" t="s">
        <v>18</v>
      </c>
      <c r="C2157" t="s">
        <v>67</v>
      </c>
      <c r="D2157" t="s">
        <v>38</v>
      </c>
      <c r="E2157" t="str">
        <f t="shared" si="132"/>
        <v>Summer crops</v>
      </c>
      <c r="F2157">
        <v>8.42</v>
      </c>
      <c r="G2157" s="6">
        <v>985.29</v>
      </c>
      <c r="H2157" t="str">
        <f t="shared" si="133"/>
        <v>Low</v>
      </c>
      <c r="I2157">
        <v>1.33</v>
      </c>
      <c r="J2157">
        <v>1.69</v>
      </c>
      <c r="K2157">
        <v>6</v>
      </c>
      <c r="L2157" s="6">
        <v>90.64</v>
      </c>
      <c r="M2157">
        <v>47.04</v>
      </c>
      <c r="N2157">
        <v>3.29</v>
      </c>
      <c r="O2157" t="str">
        <f t="shared" si="134"/>
        <v>0:20</v>
      </c>
      <c r="P2157" t="s">
        <v>27</v>
      </c>
      <c r="Q2157">
        <v>264.47000000000003</v>
      </c>
      <c r="R2157" t="str">
        <f t="shared" si="135"/>
        <v>Low</v>
      </c>
    </row>
    <row r="2158" spans="1:18" x14ac:dyDescent="0.25">
      <c r="A2158">
        <v>2000</v>
      </c>
      <c r="B2158" t="s">
        <v>46</v>
      </c>
      <c r="C2158" t="s">
        <v>47</v>
      </c>
      <c r="D2158" t="s">
        <v>29</v>
      </c>
      <c r="E2158" t="str">
        <f t="shared" si="132"/>
        <v>Summer crops</v>
      </c>
      <c r="F2158">
        <v>23.34</v>
      </c>
      <c r="G2158" s="6">
        <v>1668.07</v>
      </c>
      <c r="H2158" t="str">
        <f t="shared" si="133"/>
        <v>Medium</v>
      </c>
      <c r="I2158">
        <v>16.190000000000001</v>
      </c>
      <c r="J2158">
        <v>3.33</v>
      </c>
      <c r="K2158">
        <v>8</v>
      </c>
      <c r="L2158" s="6">
        <v>35.54</v>
      </c>
      <c r="M2158">
        <v>49.19</v>
      </c>
      <c r="N2158">
        <v>21.89</v>
      </c>
      <c r="O2158" t="str">
        <f t="shared" si="134"/>
        <v>21:40</v>
      </c>
      <c r="P2158" t="s">
        <v>20</v>
      </c>
      <c r="Q2158">
        <v>737.99</v>
      </c>
      <c r="R2158" t="str">
        <f t="shared" si="135"/>
        <v>Moderate</v>
      </c>
    </row>
    <row r="2159" spans="1:18" x14ac:dyDescent="0.25">
      <c r="A2159">
        <v>2003</v>
      </c>
      <c r="B2159" t="s">
        <v>18</v>
      </c>
      <c r="C2159" t="s">
        <v>67</v>
      </c>
      <c r="D2159" t="s">
        <v>29</v>
      </c>
      <c r="E2159" t="str">
        <f t="shared" si="132"/>
        <v>Summer crops</v>
      </c>
      <c r="F2159">
        <v>24.38</v>
      </c>
      <c r="G2159" s="6">
        <v>1708.5</v>
      </c>
      <c r="H2159" t="str">
        <f t="shared" si="133"/>
        <v>Medium</v>
      </c>
      <c r="I2159">
        <v>1.82</v>
      </c>
      <c r="J2159">
        <v>1.96</v>
      </c>
      <c r="K2159">
        <v>0</v>
      </c>
      <c r="L2159" s="6">
        <v>43.63</v>
      </c>
      <c r="M2159">
        <v>38.090000000000003</v>
      </c>
      <c r="N2159">
        <v>43.63</v>
      </c>
      <c r="O2159" t="str">
        <f t="shared" si="134"/>
        <v>41:60</v>
      </c>
      <c r="P2159" t="s">
        <v>39</v>
      </c>
      <c r="Q2159">
        <v>673.54</v>
      </c>
      <c r="R2159" t="str">
        <f t="shared" si="135"/>
        <v>Moderate</v>
      </c>
    </row>
    <row r="2160" spans="1:18" x14ac:dyDescent="0.25">
      <c r="A2160">
        <v>2015</v>
      </c>
      <c r="B2160" t="s">
        <v>41</v>
      </c>
      <c r="C2160" t="s">
        <v>44</v>
      </c>
      <c r="D2160" t="s">
        <v>48</v>
      </c>
      <c r="E2160" t="str">
        <f t="shared" si="132"/>
        <v>Summer crops</v>
      </c>
      <c r="F2160">
        <v>5.55</v>
      </c>
      <c r="G2160" s="6">
        <v>516.64</v>
      </c>
      <c r="H2160" t="str">
        <f t="shared" si="133"/>
        <v>Low</v>
      </c>
      <c r="I2160">
        <v>2.44</v>
      </c>
      <c r="J2160">
        <v>1.2</v>
      </c>
      <c r="K2160">
        <v>9</v>
      </c>
      <c r="L2160" s="6">
        <v>41.43</v>
      </c>
      <c r="M2160">
        <v>5.73</v>
      </c>
      <c r="N2160">
        <v>53.7</v>
      </c>
      <c r="O2160" t="str">
        <f t="shared" si="134"/>
        <v>41:60</v>
      </c>
      <c r="P2160" t="s">
        <v>27</v>
      </c>
      <c r="Q2160">
        <v>241.07</v>
      </c>
      <c r="R2160" t="str">
        <f t="shared" si="135"/>
        <v>Low</v>
      </c>
    </row>
    <row r="2161" spans="1:18" x14ac:dyDescent="0.25">
      <c r="A2161">
        <v>1999</v>
      </c>
      <c r="B2161" t="s">
        <v>46</v>
      </c>
      <c r="C2161" t="s">
        <v>51</v>
      </c>
      <c r="D2161" t="s">
        <v>49</v>
      </c>
      <c r="E2161" t="str">
        <f t="shared" si="132"/>
        <v>Summer crops</v>
      </c>
      <c r="F2161">
        <v>9.93</v>
      </c>
      <c r="G2161" s="6">
        <v>2025.12</v>
      </c>
      <c r="H2161" t="str">
        <f t="shared" si="133"/>
        <v>High</v>
      </c>
      <c r="I2161">
        <v>7.46</v>
      </c>
      <c r="J2161">
        <v>1.58</v>
      </c>
      <c r="K2161">
        <v>6</v>
      </c>
      <c r="L2161" s="6">
        <v>58.02</v>
      </c>
      <c r="M2161">
        <v>10.79</v>
      </c>
      <c r="N2161">
        <v>69.930000000000007</v>
      </c>
      <c r="O2161" t="str">
        <f t="shared" si="134"/>
        <v>61:80</v>
      </c>
      <c r="P2161" t="s">
        <v>20</v>
      </c>
      <c r="Q2161">
        <v>594.57000000000005</v>
      </c>
      <c r="R2161" t="str">
        <f t="shared" si="135"/>
        <v>Low</v>
      </c>
    </row>
    <row r="2162" spans="1:18" x14ac:dyDescent="0.25">
      <c r="A2162">
        <v>2010</v>
      </c>
      <c r="B2162" t="s">
        <v>24</v>
      </c>
      <c r="C2162" t="s">
        <v>72</v>
      </c>
      <c r="D2162" t="s">
        <v>29</v>
      </c>
      <c r="E2162" t="str">
        <f t="shared" si="132"/>
        <v>Summer crops</v>
      </c>
      <c r="F2162">
        <v>0.85</v>
      </c>
      <c r="G2162" s="6">
        <v>419.04</v>
      </c>
      <c r="H2162" t="str">
        <f t="shared" si="133"/>
        <v>Low</v>
      </c>
      <c r="I2162">
        <v>12.82</v>
      </c>
      <c r="J2162">
        <v>2.3220000000000001</v>
      </c>
      <c r="K2162">
        <v>4</v>
      </c>
      <c r="L2162" s="6">
        <v>67.099999999999994</v>
      </c>
      <c r="M2162">
        <v>10.58</v>
      </c>
      <c r="N2162">
        <v>41.79</v>
      </c>
      <c r="O2162" t="str">
        <f t="shared" si="134"/>
        <v>41:60</v>
      </c>
      <c r="P2162" t="s">
        <v>20</v>
      </c>
      <c r="Q2162">
        <v>717.73</v>
      </c>
      <c r="R2162" t="str">
        <f t="shared" si="135"/>
        <v>Low</v>
      </c>
    </row>
    <row r="2163" spans="1:18" x14ac:dyDescent="0.25">
      <c r="A2163">
        <v>2005</v>
      </c>
      <c r="B2163" t="s">
        <v>36</v>
      </c>
      <c r="C2163" t="s">
        <v>70</v>
      </c>
      <c r="D2163" t="s">
        <v>49</v>
      </c>
      <c r="E2163" t="str">
        <f t="shared" si="132"/>
        <v>Summer crops</v>
      </c>
      <c r="F2163">
        <v>-1.99</v>
      </c>
      <c r="G2163" s="6">
        <v>455.47</v>
      </c>
      <c r="H2163" t="str">
        <f t="shared" si="133"/>
        <v>Low</v>
      </c>
      <c r="I2163">
        <v>29.39</v>
      </c>
      <c r="J2163">
        <v>2.0249999999999999</v>
      </c>
      <c r="K2163">
        <v>10</v>
      </c>
      <c r="L2163" s="6">
        <v>60.03</v>
      </c>
      <c r="M2163">
        <v>8.23</v>
      </c>
      <c r="N2163">
        <v>99.51</v>
      </c>
      <c r="O2163" t="str">
        <f t="shared" si="134"/>
        <v>81:100</v>
      </c>
      <c r="P2163" t="s">
        <v>39</v>
      </c>
      <c r="Q2163">
        <v>1012.43</v>
      </c>
      <c r="R2163" t="str">
        <f t="shared" si="135"/>
        <v>Below 0</v>
      </c>
    </row>
    <row r="2164" spans="1:18" x14ac:dyDescent="0.25">
      <c r="A2164">
        <v>2016</v>
      </c>
      <c r="B2164" t="s">
        <v>14</v>
      </c>
      <c r="C2164" t="s">
        <v>15</v>
      </c>
      <c r="D2164" t="s">
        <v>29</v>
      </c>
      <c r="E2164" t="str">
        <f t="shared" si="132"/>
        <v>Summer crops</v>
      </c>
      <c r="F2164">
        <v>-0.54</v>
      </c>
      <c r="G2164" s="6">
        <v>2013.52</v>
      </c>
      <c r="H2164" t="str">
        <f t="shared" si="133"/>
        <v>High</v>
      </c>
      <c r="I2164">
        <v>8.9</v>
      </c>
      <c r="J2164">
        <v>1.4</v>
      </c>
      <c r="K2164">
        <v>1</v>
      </c>
      <c r="L2164" s="6">
        <v>74.06</v>
      </c>
      <c r="M2164">
        <v>43.14</v>
      </c>
      <c r="N2164">
        <v>58.31</v>
      </c>
      <c r="O2164" t="str">
        <f t="shared" si="134"/>
        <v>41:60</v>
      </c>
      <c r="P2164" t="s">
        <v>39</v>
      </c>
      <c r="Q2164">
        <v>316.20999999999998</v>
      </c>
      <c r="R2164" t="str">
        <f t="shared" si="135"/>
        <v>Below 0</v>
      </c>
    </row>
    <row r="2165" spans="1:18" x14ac:dyDescent="0.25">
      <c r="A2165">
        <v>2004</v>
      </c>
      <c r="B2165" t="s">
        <v>14</v>
      </c>
      <c r="C2165" t="s">
        <v>40</v>
      </c>
      <c r="D2165" t="s">
        <v>48</v>
      </c>
      <c r="E2165" t="str">
        <f t="shared" si="132"/>
        <v>Summer crops</v>
      </c>
      <c r="F2165">
        <v>-0.98</v>
      </c>
      <c r="G2165" s="6">
        <v>1623.89</v>
      </c>
      <c r="H2165" t="str">
        <f t="shared" si="133"/>
        <v>Medium</v>
      </c>
      <c r="I2165">
        <v>16.14</v>
      </c>
      <c r="J2165">
        <v>2.0699999999999998</v>
      </c>
      <c r="K2165">
        <v>6</v>
      </c>
      <c r="L2165" s="6">
        <v>57.73</v>
      </c>
      <c r="M2165">
        <v>7.48</v>
      </c>
      <c r="N2165">
        <v>9.0399999999999991</v>
      </c>
      <c r="O2165" t="str">
        <f t="shared" si="134"/>
        <v>0:20</v>
      </c>
      <c r="P2165" t="s">
        <v>27</v>
      </c>
      <c r="Q2165">
        <v>603.38</v>
      </c>
      <c r="R2165" t="str">
        <f t="shared" si="135"/>
        <v>Below 0</v>
      </c>
    </row>
    <row r="2166" spans="1:18" x14ac:dyDescent="0.25">
      <c r="A2166">
        <v>2001</v>
      </c>
      <c r="B2166" t="s">
        <v>30</v>
      </c>
      <c r="C2166" t="s">
        <v>33</v>
      </c>
      <c r="D2166" t="s">
        <v>43</v>
      </c>
      <c r="E2166" t="str">
        <f t="shared" si="132"/>
        <v>Winter crops</v>
      </c>
      <c r="F2166">
        <v>30.23</v>
      </c>
      <c r="G2166" s="6">
        <v>2482.21</v>
      </c>
      <c r="H2166" t="str">
        <f t="shared" si="133"/>
        <v>High</v>
      </c>
      <c r="I2166">
        <v>13.08</v>
      </c>
      <c r="J2166">
        <v>2.91</v>
      </c>
      <c r="K2166">
        <v>3</v>
      </c>
      <c r="L2166" s="6">
        <v>31.37</v>
      </c>
      <c r="M2166">
        <v>2.65</v>
      </c>
      <c r="N2166">
        <v>29.33</v>
      </c>
      <c r="O2166" t="str">
        <f t="shared" si="134"/>
        <v>21:40</v>
      </c>
      <c r="P2166" t="s">
        <v>35</v>
      </c>
      <c r="Q2166">
        <v>690.63</v>
      </c>
      <c r="R2166" t="str">
        <f t="shared" si="135"/>
        <v>High</v>
      </c>
    </row>
    <row r="2167" spans="1:18" x14ac:dyDescent="0.25">
      <c r="A2167">
        <v>2022</v>
      </c>
      <c r="B2167" t="s">
        <v>21</v>
      </c>
      <c r="C2167" t="s">
        <v>45</v>
      </c>
      <c r="D2167" t="s">
        <v>38</v>
      </c>
      <c r="E2167" t="str">
        <f t="shared" si="132"/>
        <v>Summer crops</v>
      </c>
      <c r="F2167">
        <v>23.56</v>
      </c>
      <c r="G2167" s="6">
        <v>1016.82</v>
      </c>
      <c r="H2167" t="str">
        <f t="shared" si="133"/>
        <v>Medium</v>
      </c>
      <c r="I2167">
        <v>18.48</v>
      </c>
      <c r="J2167">
        <v>0.75600000000000001</v>
      </c>
      <c r="K2167">
        <v>8</v>
      </c>
      <c r="L2167" s="6">
        <v>33.409999999999997</v>
      </c>
      <c r="M2167">
        <v>12.49</v>
      </c>
      <c r="N2167">
        <v>69.319999999999993</v>
      </c>
      <c r="O2167" t="str">
        <f t="shared" si="134"/>
        <v>61:80</v>
      </c>
      <c r="P2167" t="s">
        <v>17</v>
      </c>
      <c r="Q2167">
        <v>328.31</v>
      </c>
      <c r="R2167" t="str">
        <f t="shared" si="135"/>
        <v>Moderate</v>
      </c>
    </row>
    <row r="2168" spans="1:18" x14ac:dyDescent="0.25">
      <c r="A2168">
        <v>1990</v>
      </c>
      <c r="B2168" t="s">
        <v>50</v>
      </c>
      <c r="C2168" t="s">
        <v>33</v>
      </c>
      <c r="D2168" t="s">
        <v>34</v>
      </c>
      <c r="E2168" t="str">
        <f t="shared" si="132"/>
        <v>Winter crops</v>
      </c>
      <c r="F2168">
        <v>29.96</v>
      </c>
      <c r="G2168" s="6">
        <v>2306.9899999999998</v>
      </c>
      <c r="H2168" t="str">
        <f t="shared" si="133"/>
        <v>High</v>
      </c>
      <c r="I2168">
        <v>3.3</v>
      </c>
      <c r="J2168">
        <v>1.03</v>
      </c>
      <c r="K2168">
        <v>2</v>
      </c>
      <c r="L2168" s="6">
        <v>48.59</v>
      </c>
      <c r="M2168">
        <v>47.59</v>
      </c>
      <c r="N2168">
        <v>3.2</v>
      </c>
      <c r="O2168" t="str">
        <f t="shared" si="134"/>
        <v>0:20</v>
      </c>
      <c r="P2168" t="s">
        <v>39</v>
      </c>
      <c r="Q2168">
        <v>382.6</v>
      </c>
      <c r="R2168" t="str">
        <f t="shared" si="135"/>
        <v>High</v>
      </c>
    </row>
    <row r="2169" spans="1:18" x14ac:dyDescent="0.25">
      <c r="A2169">
        <v>2023</v>
      </c>
      <c r="B2169" t="s">
        <v>18</v>
      </c>
      <c r="C2169" t="s">
        <v>67</v>
      </c>
      <c r="D2169" t="s">
        <v>29</v>
      </c>
      <c r="E2169" t="str">
        <f t="shared" si="132"/>
        <v>Summer crops</v>
      </c>
      <c r="F2169">
        <v>11.72</v>
      </c>
      <c r="G2169" s="6">
        <v>1347.29</v>
      </c>
      <c r="H2169" t="str">
        <f t="shared" si="133"/>
        <v>Medium</v>
      </c>
      <c r="I2169">
        <v>1.72</v>
      </c>
      <c r="J2169">
        <v>4.18</v>
      </c>
      <c r="K2169">
        <v>8</v>
      </c>
      <c r="L2169" s="6">
        <v>34.01</v>
      </c>
      <c r="M2169">
        <v>11.88</v>
      </c>
      <c r="N2169">
        <v>27.92</v>
      </c>
      <c r="O2169" t="str">
        <f t="shared" si="134"/>
        <v>21:40</v>
      </c>
      <c r="P2169" t="s">
        <v>35</v>
      </c>
      <c r="Q2169">
        <v>1998.84</v>
      </c>
      <c r="R2169" t="str">
        <f t="shared" si="135"/>
        <v>Low</v>
      </c>
    </row>
    <row r="2170" spans="1:18" x14ac:dyDescent="0.25">
      <c r="A2170">
        <v>2021</v>
      </c>
      <c r="B2170" t="s">
        <v>46</v>
      </c>
      <c r="C2170" t="s">
        <v>67</v>
      </c>
      <c r="D2170" t="s">
        <v>43</v>
      </c>
      <c r="E2170" t="str">
        <f t="shared" si="132"/>
        <v>Winter crops</v>
      </c>
      <c r="F2170">
        <v>3.73</v>
      </c>
      <c r="G2170" s="6">
        <v>1434.15</v>
      </c>
      <c r="H2170" t="str">
        <f t="shared" si="133"/>
        <v>Medium</v>
      </c>
      <c r="I2170">
        <v>7.15</v>
      </c>
      <c r="J2170">
        <v>1.88</v>
      </c>
      <c r="K2170">
        <v>6</v>
      </c>
      <c r="L2170" s="6">
        <v>68.209999999999994</v>
      </c>
      <c r="M2170">
        <v>11.98</v>
      </c>
      <c r="N2170">
        <v>32.479999999999997</v>
      </c>
      <c r="O2170" t="str">
        <f t="shared" si="134"/>
        <v>21:40</v>
      </c>
      <c r="P2170" t="s">
        <v>35</v>
      </c>
      <c r="Q2170">
        <v>360.77</v>
      </c>
      <c r="R2170" t="str">
        <f t="shared" si="135"/>
        <v>Low</v>
      </c>
    </row>
    <row r="2171" spans="1:18" x14ac:dyDescent="0.25">
      <c r="A2171">
        <v>1994</v>
      </c>
      <c r="B2171" t="s">
        <v>14</v>
      </c>
      <c r="C2171" t="s">
        <v>28</v>
      </c>
      <c r="D2171" t="s">
        <v>34</v>
      </c>
      <c r="E2171" t="str">
        <f t="shared" si="132"/>
        <v>Winter crops</v>
      </c>
      <c r="F2171">
        <v>28.3</v>
      </c>
      <c r="G2171" s="6">
        <v>986.53</v>
      </c>
      <c r="H2171" t="str">
        <f t="shared" si="133"/>
        <v>Low</v>
      </c>
      <c r="I2171">
        <v>7.91</v>
      </c>
      <c r="J2171">
        <v>3.83</v>
      </c>
      <c r="K2171">
        <v>3</v>
      </c>
      <c r="L2171" s="6">
        <v>36.39</v>
      </c>
      <c r="M2171">
        <v>4.83</v>
      </c>
      <c r="N2171">
        <v>60.58</v>
      </c>
      <c r="O2171" t="str">
        <f t="shared" si="134"/>
        <v>61:80</v>
      </c>
      <c r="P2171" t="s">
        <v>39</v>
      </c>
      <c r="Q2171">
        <v>962.81</v>
      </c>
      <c r="R2171" t="str">
        <f t="shared" si="135"/>
        <v>High</v>
      </c>
    </row>
    <row r="2172" spans="1:18" x14ac:dyDescent="0.25">
      <c r="A2172">
        <v>2009</v>
      </c>
      <c r="B2172" t="s">
        <v>18</v>
      </c>
      <c r="C2172" t="s">
        <v>19</v>
      </c>
      <c r="D2172" t="s">
        <v>49</v>
      </c>
      <c r="E2172" t="str">
        <f t="shared" si="132"/>
        <v>Summer crops</v>
      </c>
      <c r="F2172">
        <v>0.94</v>
      </c>
      <c r="G2172" s="6">
        <v>817.31</v>
      </c>
      <c r="H2172" t="str">
        <f t="shared" si="133"/>
        <v>Low</v>
      </c>
      <c r="I2172">
        <v>25.78</v>
      </c>
      <c r="J2172">
        <v>1.962</v>
      </c>
      <c r="K2172">
        <v>3</v>
      </c>
      <c r="L2172" s="6">
        <v>39.520000000000003</v>
      </c>
      <c r="M2172">
        <v>35.53</v>
      </c>
      <c r="N2172">
        <v>48.61</v>
      </c>
      <c r="O2172" t="str">
        <f t="shared" si="134"/>
        <v>41:60</v>
      </c>
      <c r="P2172" t="s">
        <v>20</v>
      </c>
      <c r="Q2172">
        <v>203.38</v>
      </c>
      <c r="R2172" t="str">
        <f t="shared" si="135"/>
        <v>Low</v>
      </c>
    </row>
    <row r="2173" spans="1:18" x14ac:dyDescent="0.25">
      <c r="A2173">
        <v>2004</v>
      </c>
      <c r="B2173" t="s">
        <v>14</v>
      </c>
      <c r="C2173" t="s">
        <v>64</v>
      </c>
      <c r="D2173" t="s">
        <v>38</v>
      </c>
      <c r="E2173" t="str">
        <f t="shared" si="132"/>
        <v>Summer crops</v>
      </c>
      <c r="F2173">
        <v>9.0399999999999991</v>
      </c>
      <c r="G2173" s="6">
        <v>1281.0899999999999</v>
      </c>
      <c r="H2173" t="str">
        <f t="shared" si="133"/>
        <v>Medium</v>
      </c>
      <c r="I2173">
        <v>24.7</v>
      </c>
      <c r="J2173">
        <v>1.107</v>
      </c>
      <c r="K2173">
        <v>0</v>
      </c>
      <c r="L2173" s="6">
        <v>57.57</v>
      </c>
      <c r="M2173">
        <v>23.22</v>
      </c>
      <c r="N2173">
        <v>15.12</v>
      </c>
      <c r="O2173" t="str">
        <f t="shared" si="134"/>
        <v>0:20</v>
      </c>
      <c r="P2173" t="s">
        <v>39</v>
      </c>
      <c r="Q2173">
        <v>143.93</v>
      </c>
      <c r="R2173" t="str">
        <f t="shared" si="135"/>
        <v>Low</v>
      </c>
    </row>
    <row r="2174" spans="1:18" x14ac:dyDescent="0.25">
      <c r="A2174">
        <v>2021</v>
      </c>
      <c r="B2174" t="s">
        <v>46</v>
      </c>
      <c r="C2174" t="s">
        <v>47</v>
      </c>
      <c r="D2174" t="s">
        <v>26</v>
      </c>
      <c r="E2174" t="str">
        <f t="shared" si="132"/>
        <v>Summer crops</v>
      </c>
      <c r="F2174">
        <v>5.39</v>
      </c>
      <c r="G2174" s="6">
        <v>1095.96</v>
      </c>
      <c r="H2174" t="str">
        <f t="shared" si="133"/>
        <v>Medium</v>
      </c>
      <c r="I2174">
        <v>11.66</v>
      </c>
      <c r="J2174">
        <v>1.94</v>
      </c>
      <c r="K2174">
        <v>0</v>
      </c>
      <c r="L2174" s="6">
        <v>47.84</v>
      </c>
      <c r="M2174">
        <v>6.18</v>
      </c>
      <c r="N2174">
        <v>42.09</v>
      </c>
      <c r="O2174" t="str">
        <f t="shared" si="134"/>
        <v>41:60</v>
      </c>
      <c r="P2174" t="s">
        <v>17</v>
      </c>
      <c r="Q2174">
        <v>932.97</v>
      </c>
      <c r="R2174" t="str">
        <f t="shared" si="135"/>
        <v>Low</v>
      </c>
    </row>
    <row r="2175" spans="1:18" x14ac:dyDescent="0.25">
      <c r="A2175">
        <v>2021</v>
      </c>
      <c r="B2175" t="s">
        <v>36</v>
      </c>
      <c r="C2175" t="s">
        <v>70</v>
      </c>
      <c r="D2175" t="s">
        <v>43</v>
      </c>
      <c r="E2175" t="str">
        <f t="shared" si="132"/>
        <v>Winter crops</v>
      </c>
      <c r="F2175">
        <v>6.81</v>
      </c>
      <c r="G2175" s="6">
        <v>2256.42</v>
      </c>
      <c r="H2175" t="str">
        <f t="shared" si="133"/>
        <v>High</v>
      </c>
      <c r="I2175">
        <v>8.8699999999999992</v>
      </c>
      <c r="J2175">
        <v>1.76</v>
      </c>
      <c r="K2175">
        <v>6</v>
      </c>
      <c r="L2175" s="6">
        <v>10.86</v>
      </c>
      <c r="M2175">
        <v>3.85</v>
      </c>
      <c r="N2175">
        <v>22.65</v>
      </c>
      <c r="O2175" t="str">
        <f t="shared" si="134"/>
        <v>21:40</v>
      </c>
      <c r="P2175" t="s">
        <v>35</v>
      </c>
      <c r="Q2175">
        <v>375.14</v>
      </c>
      <c r="R2175" t="str">
        <f t="shared" si="135"/>
        <v>Low</v>
      </c>
    </row>
    <row r="2176" spans="1:18" x14ac:dyDescent="0.25">
      <c r="A2176">
        <v>2022</v>
      </c>
      <c r="B2176" t="s">
        <v>32</v>
      </c>
      <c r="C2176" t="s">
        <v>33</v>
      </c>
      <c r="D2176" t="s">
        <v>26</v>
      </c>
      <c r="E2176" t="str">
        <f t="shared" si="132"/>
        <v>Summer crops</v>
      </c>
      <c r="F2176">
        <v>1.63</v>
      </c>
      <c r="G2176" s="6">
        <v>205.7</v>
      </c>
      <c r="H2176" t="str">
        <f t="shared" si="133"/>
        <v>Low</v>
      </c>
      <c r="I2176">
        <v>18.78</v>
      </c>
      <c r="J2176">
        <v>1.413</v>
      </c>
      <c r="K2176">
        <v>3</v>
      </c>
      <c r="L2176" s="6">
        <v>15.24</v>
      </c>
      <c r="M2176">
        <v>26.5</v>
      </c>
      <c r="N2176">
        <v>90.32</v>
      </c>
      <c r="O2176" t="str">
        <f t="shared" si="134"/>
        <v>81:100</v>
      </c>
      <c r="P2176" t="s">
        <v>17</v>
      </c>
      <c r="Q2176">
        <v>256.10000000000002</v>
      </c>
      <c r="R2176" t="str">
        <f t="shared" si="135"/>
        <v>Low</v>
      </c>
    </row>
    <row r="2177" spans="1:18" x14ac:dyDescent="0.25">
      <c r="A2177">
        <v>2021</v>
      </c>
      <c r="B2177" t="s">
        <v>46</v>
      </c>
      <c r="C2177" t="s">
        <v>47</v>
      </c>
      <c r="D2177" t="s">
        <v>52</v>
      </c>
      <c r="E2177" t="str">
        <f t="shared" si="132"/>
        <v>Winter crops</v>
      </c>
      <c r="F2177">
        <v>31.47</v>
      </c>
      <c r="G2177" s="6">
        <v>1319.66</v>
      </c>
      <c r="H2177" t="str">
        <f t="shared" si="133"/>
        <v>Medium</v>
      </c>
      <c r="I2177">
        <v>29.39</v>
      </c>
      <c r="J2177">
        <v>1.6739999999999999</v>
      </c>
      <c r="K2177">
        <v>3</v>
      </c>
      <c r="L2177" s="6">
        <v>40.58</v>
      </c>
      <c r="M2177">
        <v>18.71</v>
      </c>
      <c r="N2177">
        <v>38.15</v>
      </c>
      <c r="O2177" t="str">
        <f t="shared" si="134"/>
        <v>21:40</v>
      </c>
      <c r="P2177" t="s">
        <v>17</v>
      </c>
      <c r="Q2177">
        <v>656.79</v>
      </c>
      <c r="R2177" t="str">
        <f t="shared" si="135"/>
        <v>High</v>
      </c>
    </row>
    <row r="2178" spans="1:18" x14ac:dyDescent="0.25">
      <c r="A2178">
        <v>2004</v>
      </c>
      <c r="B2178" t="s">
        <v>14</v>
      </c>
      <c r="C2178" t="s">
        <v>28</v>
      </c>
      <c r="D2178" t="s">
        <v>49</v>
      </c>
      <c r="E2178" t="str">
        <f t="shared" si="132"/>
        <v>Summer crops</v>
      </c>
      <c r="F2178">
        <v>8.09</v>
      </c>
      <c r="G2178" s="6">
        <v>1601.79</v>
      </c>
      <c r="H2178" t="str">
        <f t="shared" si="133"/>
        <v>Medium</v>
      </c>
      <c r="I2178">
        <v>17.75</v>
      </c>
      <c r="J2178">
        <v>1.17</v>
      </c>
      <c r="K2178">
        <v>4</v>
      </c>
      <c r="L2178" s="6">
        <v>44.73</v>
      </c>
      <c r="M2178">
        <v>10.57</v>
      </c>
      <c r="N2178">
        <v>76.430000000000007</v>
      </c>
      <c r="O2178" t="str">
        <f t="shared" si="134"/>
        <v>61:80</v>
      </c>
      <c r="P2178" t="s">
        <v>27</v>
      </c>
      <c r="Q2178">
        <v>513.16</v>
      </c>
      <c r="R2178" t="str">
        <f t="shared" si="135"/>
        <v>Low</v>
      </c>
    </row>
    <row r="2179" spans="1:18" x14ac:dyDescent="0.25">
      <c r="A2179">
        <v>2020</v>
      </c>
      <c r="B2179" t="s">
        <v>18</v>
      </c>
      <c r="C2179" t="s">
        <v>60</v>
      </c>
      <c r="D2179" t="s">
        <v>48</v>
      </c>
      <c r="E2179" t="str">
        <f t="shared" ref="E2179:E2242" si="136">IF(OR(D2179="Wheat", D2179="Barley", D2179="Cotton", D2179="Fruits"), "Winter crops","Summer crops")</f>
        <v>Summer crops</v>
      </c>
      <c r="F2179">
        <v>26.15</v>
      </c>
      <c r="G2179" s="6">
        <v>437.68</v>
      </c>
      <c r="H2179" t="str">
        <f t="shared" ref="H2179:H2242" si="137">IF(G2179&lt;1000, "Low", IF(G2179&lt;=2000, "Medium", "High"))</f>
        <v>Low</v>
      </c>
      <c r="I2179">
        <v>0.9</v>
      </c>
      <c r="J2179">
        <v>1.3680000000000001</v>
      </c>
      <c r="K2179">
        <v>2</v>
      </c>
      <c r="L2179" s="6">
        <v>12.17</v>
      </c>
      <c r="M2179">
        <v>5.32</v>
      </c>
      <c r="N2179">
        <v>4.53</v>
      </c>
      <c r="O2179" t="str">
        <f t="shared" ref="O2179:O2242" si="138">IF(N2179&lt;=20,"0:20",IF(N2179&lt;=40,"21:40",IF(N2179&lt;=60,"41:60",IF(N2179&lt;=80,"61:80","81:100"))))</f>
        <v>0:20</v>
      </c>
      <c r="P2179" t="s">
        <v>39</v>
      </c>
      <c r="Q2179">
        <v>271.95999999999998</v>
      </c>
      <c r="R2179" t="str">
        <f t="shared" ref="R2179:R2242" si="139">IF(F2179&lt;0, "Below 0", IF(F2179&lt;=15, "Low", IF(F2179&lt;=25, "Moderate", "High")))</f>
        <v>High</v>
      </c>
    </row>
    <row r="2180" spans="1:18" x14ac:dyDescent="0.25">
      <c r="A2180">
        <v>2008</v>
      </c>
      <c r="B2180" t="s">
        <v>46</v>
      </c>
      <c r="C2180" t="s">
        <v>63</v>
      </c>
      <c r="D2180" t="s">
        <v>43</v>
      </c>
      <c r="E2180" t="str">
        <f t="shared" si="136"/>
        <v>Winter crops</v>
      </c>
      <c r="F2180">
        <v>13.19</v>
      </c>
      <c r="G2180" s="6">
        <v>1335.96</v>
      </c>
      <c r="H2180" t="str">
        <f t="shared" si="137"/>
        <v>Medium</v>
      </c>
      <c r="I2180">
        <v>7.78</v>
      </c>
      <c r="J2180">
        <v>4.42</v>
      </c>
      <c r="K2180">
        <v>8</v>
      </c>
      <c r="L2180" s="6">
        <v>98.61</v>
      </c>
      <c r="M2180">
        <v>49.68</v>
      </c>
      <c r="N2180">
        <v>15.89</v>
      </c>
      <c r="O2180" t="str">
        <f t="shared" si="138"/>
        <v>0:20</v>
      </c>
      <c r="P2180" t="s">
        <v>39</v>
      </c>
      <c r="Q2180">
        <v>2037.42</v>
      </c>
      <c r="R2180" t="str">
        <f t="shared" si="139"/>
        <v>Low</v>
      </c>
    </row>
    <row r="2181" spans="1:18" x14ac:dyDescent="0.25">
      <c r="A2181">
        <v>1994</v>
      </c>
      <c r="B2181" t="s">
        <v>36</v>
      </c>
      <c r="C2181" t="s">
        <v>54</v>
      </c>
      <c r="D2181" t="s">
        <v>38</v>
      </c>
      <c r="E2181" t="str">
        <f t="shared" si="136"/>
        <v>Summer crops</v>
      </c>
      <c r="F2181">
        <v>-1.17</v>
      </c>
      <c r="G2181" s="6">
        <v>2143.8000000000002</v>
      </c>
      <c r="H2181" t="str">
        <f t="shared" si="137"/>
        <v>High</v>
      </c>
      <c r="I2181">
        <v>1.19</v>
      </c>
      <c r="J2181">
        <v>0.52</v>
      </c>
      <c r="K2181">
        <v>5</v>
      </c>
      <c r="L2181" s="6">
        <v>49.02</v>
      </c>
      <c r="M2181">
        <v>9.82</v>
      </c>
      <c r="N2181">
        <v>71.25</v>
      </c>
      <c r="O2181" t="str">
        <f t="shared" si="138"/>
        <v>61:80</v>
      </c>
      <c r="P2181" t="s">
        <v>35</v>
      </c>
      <c r="Q2181">
        <v>185.91</v>
      </c>
      <c r="R2181" t="str">
        <f t="shared" si="139"/>
        <v>Below 0</v>
      </c>
    </row>
    <row r="2182" spans="1:18" x14ac:dyDescent="0.25">
      <c r="A2182">
        <v>2022</v>
      </c>
      <c r="B2182" t="s">
        <v>30</v>
      </c>
      <c r="C2182" t="s">
        <v>66</v>
      </c>
      <c r="D2182" t="s">
        <v>38</v>
      </c>
      <c r="E2182" t="str">
        <f t="shared" si="136"/>
        <v>Summer crops</v>
      </c>
      <c r="F2182">
        <v>14.08</v>
      </c>
      <c r="G2182" s="6">
        <v>288.85000000000002</v>
      </c>
      <c r="H2182" t="str">
        <f t="shared" si="137"/>
        <v>Low</v>
      </c>
      <c r="I2182">
        <v>8.2100000000000009</v>
      </c>
      <c r="J2182">
        <v>1.98</v>
      </c>
      <c r="K2182">
        <v>5</v>
      </c>
      <c r="L2182" s="6">
        <v>99.41</v>
      </c>
      <c r="M2182">
        <v>25.59</v>
      </c>
      <c r="N2182">
        <v>38.840000000000003</v>
      </c>
      <c r="O2182" t="str">
        <f t="shared" si="138"/>
        <v>21:40</v>
      </c>
      <c r="P2182" t="s">
        <v>20</v>
      </c>
      <c r="Q2182">
        <v>481.48</v>
      </c>
      <c r="R2182" t="str">
        <f t="shared" si="139"/>
        <v>Low</v>
      </c>
    </row>
    <row r="2183" spans="1:18" x14ac:dyDescent="0.25">
      <c r="A2183">
        <v>1996</v>
      </c>
      <c r="B2183" t="s">
        <v>30</v>
      </c>
      <c r="C2183" t="s">
        <v>66</v>
      </c>
      <c r="D2183" t="s">
        <v>43</v>
      </c>
      <c r="E2183" t="str">
        <f t="shared" si="136"/>
        <v>Winter crops</v>
      </c>
      <c r="F2183">
        <v>23.65</v>
      </c>
      <c r="G2183" s="6">
        <v>1294.8399999999999</v>
      </c>
      <c r="H2183" t="str">
        <f t="shared" si="137"/>
        <v>Medium</v>
      </c>
      <c r="I2183">
        <v>2.0299999999999998</v>
      </c>
      <c r="J2183">
        <v>3.3</v>
      </c>
      <c r="K2183">
        <v>10</v>
      </c>
      <c r="L2183" s="6">
        <v>32.4</v>
      </c>
      <c r="M2183">
        <v>39.29</v>
      </c>
      <c r="N2183">
        <v>58.9</v>
      </c>
      <c r="O2183" t="str">
        <f t="shared" si="138"/>
        <v>41:60</v>
      </c>
      <c r="P2183" t="s">
        <v>20</v>
      </c>
      <c r="Q2183">
        <v>1198.43</v>
      </c>
      <c r="R2183" t="str">
        <f t="shared" si="139"/>
        <v>Moderate</v>
      </c>
    </row>
    <row r="2184" spans="1:18" x14ac:dyDescent="0.25">
      <c r="A2184">
        <v>2014</v>
      </c>
      <c r="B2184" t="s">
        <v>36</v>
      </c>
      <c r="C2184" t="s">
        <v>54</v>
      </c>
      <c r="D2184" t="s">
        <v>16</v>
      </c>
      <c r="E2184" t="str">
        <f t="shared" si="136"/>
        <v>Summer crops</v>
      </c>
      <c r="F2184">
        <v>-1.18</v>
      </c>
      <c r="G2184" s="6">
        <v>2353.8200000000002</v>
      </c>
      <c r="H2184" t="str">
        <f t="shared" si="137"/>
        <v>High</v>
      </c>
      <c r="I2184">
        <v>28.88</v>
      </c>
      <c r="J2184">
        <v>1.89</v>
      </c>
      <c r="K2184">
        <v>7</v>
      </c>
      <c r="L2184" s="6">
        <v>76.69</v>
      </c>
      <c r="M2184">
        <v>5.57</v>
      </c>
      <c r="N2184">
        <v>86.19</v>
      </c>
      <c r="O2184" t="str">
        <f t="shared" si="138"/>
        <v>81:100</v>
      </c>
      <c r="P2184" t="s">
        <v>20</v>
      </c>
      <c r="Q2184">
        <v>422.35</v>
      </c>
      <c r="R2184" t="str">
        <f t="shared" si="139"/>
        <v>Below 0</v>
      </c>
    </row>
    <row r="2185" spans="1:18" x14ac:dyDescent="0.25">
      <c r="A2185">
        <v>1990</v>
      </c>
      <c r="B2185" t="s">
        <v>24</v>
      </c>
      <c r="C2185" t="s">
        <v>57</v>
      </c>
      <c r="D2185" t="s">
        <v>48</v>
      </c>
      <c r="E2185" t="str">
        <f t="shared" si="136"/>
        <v>Summer crops</v>
      </c>
      <c r="F2185">
        <v>24.76</v>
      </c>
      <c r="G2185" s="6">
        <v>1488.84</v>
      </c>
      <c r="H2185" t="str">
        <f t="shared" si="137"/>
        <v>Medium</v>
      </c>
      <c r="I2185">
        <v>17.350000000000001</v>
      </c>
      <c r="J2185">
        <v>3.5190000000000001</v>
      </c>
      <c r="K2185">
        <v>0</v>
      </c>
      <c r="L2185" s="6">
        <v>51.93</v>
      </c>
      <c r="M2185">
        <v>27.49</v>
      </c>
      <c r="N2185">
        <v>19.32</v>
      </c>
      <c r="O2185" t="str">
        <f t="shared" si="138"/>
        <v>0:20</v>
      </c>
      <c r="P2185" t="s">
        <v>27</v>
      </c>
      <c r="Q2185">
        <v>1034.01</v>
      </c>
      <c r="R2185" t="str">
        <f t="shared" si="139"/>
        <v>Moderate</v>
      </c>
    </row>
    <row r="2186" spans="1:18" x14ac:dyDescent="0.25">
      <c r="A2186">
        <v>2018</v>
      </c>
      <c r="B2186" t="s">
        <v>32</v>
      </c>
      <c r="C2186" t="s">
        <v>61</v>
      </c>
      <c r="D2186" t="s">
        <v>52</v>
      </c>
      <c r="E2186" t="str">
        <f t="shared" si="136"/>
        <v>Winter crops</v>
      </c>
      <c r="F2186">
        <v>8.32</v>
      </c>
      <c r="G2186" s="6">
        <v>535.79999999999995</v>
      </c>
      <c r="H2186" t="str">
        <f t="shared" si="137"/>
        <v>Low</v>
      </c>
      <c r="I2186">
        <v>7.47</v>
      </c>
      <c r="J2186">
        <v>1.71</v>
      </c>
      <c r="K2186">
        <v>3</v>
      </c>
      <c r="L2186" s="6">
        <v>43.2</v>
      </c>
      <c r="M2186">
        <v>10.37</v>
      </c>
      <c r="N2186">
        <v>16.95</v>
      </c>
      <c r="O2186" t="str">
        <f t="shared" si="138"/>
        <v>0:20</v>
      </c>
      <c r="P2186" t="s">
        <v>27</v>
      </c>
      <c r="Q2186">
        <v>832.38</v>
      </c>
      <c r="R2186" t="str">
        <f t="shared" si="139"/>
        <v>Low</v>
      </c>
    </row>
    <row r="2187" spans="1:18" x14ac:dyDescent="0.25">
      <c r="A2187">
        <v>1998</v>
      </c>
      <c r="B2187" t="s">
        <v>21</v>
      </c>
      <c r="C2187" t="s">
        <v>55</v>
      </c>
      <c r="D2187" t="s">
        <v>52</v>
      </c>
      <c r="E2187" t="str">
        <f t="shared" si="136"/>
        <v>Winter crops</v>
      </c>
      <c r="F2187">
        <v>-0.23</v>
      </c>
      <c r="G2187" s="6">
        <v>2152.33</v>
      </c>
      <c r="H2187" t="str">
        <f t="shared" si="137"/>
        <v>High</v>
      </c>
      <c r="I2187">
        <v>23.7</v>
      </c>
      <c r="J2187">
        <v>1.413</v>
      </c>
      <c r="K2187">
        <v>3</v>
      </c>
      <c r="L2187" s="6">
        <v>20.68</v>
      </c>
      <c r="M2187">
        <v>49.21</v>
      </c>
      <c r="N2187">
        <v>33.64</v>
      </c>
      <c r="O2187" t="str">
        <f t="shared" si="138"/>
        <v>21:40</v>
      </c>
      <c r="P2187" t="s">
        <v>35</v>
      </c>
      <c r="Q2187">
        <v>415.23</v>
      </c>
      <c r="R2187" t="str">
        <f t="shared" si="139"/>
        <v>Below 0</v>
      </c>
    </row>
    <row r="2188" spans="1:18" x14ac:dyDescent="0.25">
      <c r="A2188">
        <v>2009</v>
      </c>
      <c r="B2188" t="s">
        <v>21</v>
      </c>
      <c r="C2188" t="s">
        <v>65</v>
      </c>
      <c r="D2188" t="s">
        <v>43</v>
      </c>
      <c r="E2188" t="str">
        <f t="shared" si="136"/>
        <v>Winter crops</v>
      </c>
      <c r="F2188">
        <v>30.31</v>
      </c>
      <c r="G2188" s="6">
        <v>746.54</v>
      </c>
      <c r="H2188" t="str">
        <f t="shared" si="137"/>
        <v>Low</v>
      </c>
      <c r="I2188">
        <v>14.06</v>
      </c>
      <c r="J2188">
        <v>0.82</v>
      </c>
      <c r="K2188">
        <v>9</v>
      </c>
      <c r="L2188" s="6">
        <v>32.880000000000003</v>
      </c>
      <c r="M2188">
        <v>37.44</v>
      </c>
      <c r="N2188">
        <v>37.39</v>
      </c>
      <c r="O2188" t="str">
        <f t="shared" si="138"/>
        <v>21:40</v>
      </c>
      <c r="P2188" t="s">
        <v>20</v>
      </c>
      <c r="Q2188">
        <v>377.03</v>
      </c>
      <c r="R2188" t="str">
        <f t="shared" si="139"/>
        <v>High</v>
      </c>
    </row>
    <row r="2189" spans="1:18" x14ac:dyDescent="0.25">
      <c r="A2189">
        <v>2016</v>
      </c>
      <c r="B2189" t="s">
        <v>46</v>
      </c>
      <c r="C2189" t="s">
        <v>63</v>
      </c>
      <c r="D2189" t="s">
        <v>29</v>
      </c>
      <c r="E2189" t="str">
        <f t="shared" si="136"/>
        <v>Summer crops</v>
      </c>
      <c r="F2189">
        <v>-3.19</v>
      </c>
      <c r="G2189" s="6">
        <v>2964.71</v>
      </c>
      <c r="H2189" t="str">
        <f t="shared" si="137"/>
        <v>High</v>
      </c>
      <c r="I2189">
        <v>16.59</v>
      </c>
      <c r="J2189">
        <v>1.359</v>
      </c>
      <c r="K2189">
        <v>1</v>
      </c>
      <c r="L2189" s="6">
        <v>21.08</v>
      </c>
      <c r="M2189">
        <v>38.4</v>
      </c>
      <c r="N2189">
        <v>36.49</v>
      </c>
      <c r="O2189" t="str">
        <f t="shared" si="138"/>
        <v>21:40</v>
      </c>
      <c r="P2189" t="s">
        <v>27</v>
      </c>
      <c r="Q2189">
        <v>358.93</v>
      </c>
      <c r="R2189" t="str">
        <f t="shared" si="139"/>
        <v>Below 0</v>
      </c>
    </row>
    <row r="2190" spans="1:18" x14ac:dyDescent="0.25">
      <c r="A2190">
        <v>1996</v>
      </c>
      <c r="B2190" t="s">
        <v>24</v>
      </c>
      <c r="C2190" t="s">
        <v>59</v>
      </c>
      <c r="D2190" t="s">
        <v>52</v>
      </c>
      <c r="E2190" t="str">
        <f t="shared" si="136"/>
        <v>Winter crops</v>
      </c>
      <c r="F2190">
        <v>-2.29</v>
      </c>
      <c r="G2190" s="6">
        <v>803.89</v>
      </c>
      <c r="H2190" t="str">
        <f t="shared" si="137"/>
        <v>Low</v>
      </c>
      <c r="I2190">
        <v>10.86</v>
      </c>
      <c r="J2190">
        <v>0.83</v>
      </c>
      <c r="K2190">
        <v>10</v>
      </c>
      <c r="L2190" s="6">
        <v>60.75</v>
      </c>
      <c r="M2190">
        <v>15.26</v>
      </c>
      <c r="N2190">
        <v>42.06</v>
      </c>
      <c r="O2190" t="str">
        <f t="shared" si="138"/>
        <v>41:60</v>
      </c>
      <c r="P2190" t="s">
        <v>35</v>
      </c>
      <c r="Q2190">
        <v>88.69</v>
      </c>
      <c r="R2190" t="str">
        <f t="shared" si="139"/>
        <v>Below 0</v>
      </c>
    </row>
    <row r="2191" spans="1:18" x14ac:dyDescent="0.25">
      <c r="A2191">
        <v>1993</v>
      </c>
      <c r="B2191" t="s">
        <v>46</v>
      </c>
      <c r="C2191" t="s">
        <v>67</v>
      </c>
      <c r="D2191" t="s">
        <v>48</v>
      </c>
      <c r="E2191" t="str">
        <f t="shared" si="136"/>
        <v>Summer crops</v>
      </c>
      <c r="F2191">
        <v>34.97</v>
      </c>
      <c r="G2191" s="6">
        <v>2429.6999999999998</v>
      </c>
      <c r="H2191" t="str">
        <f t="shared" si="137"/>
        <v>High</v>
      </c>
      <c r="I2191">
        <v>8.1199999999999992</v>
      </c>
      <c r="J2191">
        <v>3.86</v>
      </c>
      <c r="K2191">
        <v>9</v>
      </c>
      <c r="L2191" s="6">
        <v>63.57</v>
      </c>
      <c r="M2191">
        <v>29.46</v>
      </c>
      <c r="N2191">
        <v>64.400000000000006</v>
      </c>
      <c r="O2191" t="str">
        <f t="shared" si="138"/>
        <v>61:80</v>
      </c>
      <c r="P2191" t="s">
        <v>20</v>
      </c>
      <c r="Q2191">
        <v>733.19</v>
      </c>
      <c r="R2191" t="str">
        <f t="shared" si="139"/>
        <v>High</v>
      </c>
    </row>
    <row r="2192" spans="1:18" x14ac:dyDescent="0.25">
      <c r="A2192">
        <v>1995</v>
      </c>
      <c r="B2192" t="s">
        <v>41</v>
      </c>
      <c r="C2192" t="s">
        <v>44</v>
      </c>
      <c r="D2192" t="s">
        <v>26</v>
      </c>
      <c r="E2192" t="str">
        <f t="shared" si="136"/>
        <v>Summer crops</v>
      </c>
      <c r="F2192">
        <v>6.99</v>
      </c>
      <c r="G2192" s="6">
        <v>2308.2600000000002</v>
      </c>
      <c r="H2192" t="str">
        <f t="shared" si="137"/>
        <v>High</v>
      </c>
      <c r="I2192">
        <v>12.08</v>
      </c>
      <c r="J2192">
        <v>2.04</v>
      </c>
      <c r="K2192">
        <v>10</v>
      </c>
      <c r="L2192" s="6">
        <v>53.87</v>
      </c>
      <c r="M2192">
        <v>18.489999999999998</v>
      </c>
      <c r="N2192">
        <v>11.9</v>
      </c>
      <c r="O2192" t="str">
        <f t="shared" si="138"/>
        <v>0:20</v>
      </c>
      <c r="P2192" t="s">
        <v>27</v>
      </c>
      <c r="Q2192">
        <v>354.52</v>
      </c>
      <c r="R2192" t="str">
        <f t="shared" si="139"/>
        <v>Low</v>
      </c>
    </row>
    <row r="2193" spans="1:18" x14ac:dyDescent="0.25">
      <c r="A2193">
        <v>2017</v>
      </c>
      <c r="B2193" t="s">
        <v>32</v>
      </c>
      <c r="C2193" t="s">
        <v>33</v>
      </c>
      <c r="D2193" t="s">
        <v>34</v>
      </c>
      <c r="E2193" t="str">
        <f t="shared" si="136"/>
        <v>Winter crops</v>
      </c>
      <c r="F2193">
        <v>5.07</v>
      </c>
      <c r="G2193" s="6">
        <v>935.77</v>
      </c>
      <c r="H2193" t="str">
        <f t="shared" si="137"/>
        <v>Low</v>
      </c>
      <c r="I2193">
        <v>14.05</v>
      </c>
      <c r="J2193">
        <v>2.33</v>
      </c>
      <c r="K2193">
        <v>0</v>
      </c>
      <c r="L2193" s="6">
        <v>64.05</v>
      </c>
      <c r="M2193">
        <v>14.24</v>
      </c>
      <c r="N2193">
        <v>31.41</v>
      </c>
      <c r="O2193" t="str">
        <f t="shared" si="138"/>
        <v>21:40</v>
      </c>
      <c r="P2193" t="s">
        <v>35</v>
      </c>
      <c r="Q2193">
        <v>489.05</v>
      </c>
      <c r="R2193" t="str">
        <f t="shared" si="139"/>
        <v>Low</v>
      </c>
    </row>
    <row r="2194" spans="1:18" x14ac:dyDescent="0.25">
      <c r="A2194">
        <v>2012</v>
      </c>
      <c r="B2194" t="s">
        <v>41</v>
      </c>
      <c r="C2194" t="s">
        <v>44</v>
      </c>
      <c r="D2194" t="s">
        <v>49</v>
      </c>
      <c r="E2194" t="str">
        <f t="shared" si="136"/>
        <v>Summer crops</v>
      </c>
      <c r="F2194">
        <v>-0.23</v>
      </c>
      <c r="G2194" s="6">
        <v>637.39</v>
      </c>
      <c r="H2194" t="str">
        <f t="shared" si="137"/>
        <v>Low</v>
      </c>
      <c r="I2194">
        <v>27.99</v>
      </c>
      <c r="J2194">
        <v>1.359</v>
      </c>
      <c r="K2194">
        <v>6</v>
      </c>
      <c r="L2194" s="6">
        <v>47.76</v>
      </c>
      <c r="M2194">
        <v>11.42</v>
      </c>
      <c r="N2194">
        <v>87.1</v>
      </c>
      <c r="O2194" t="str">
        <f t="shared" si="138"/>
        <v>81:100</v>
      </c>
      <c r="P2194" t="s">
        <v>27</v>
      </c>
      <c r="Q2194">
        <v>178.19</v>
      </c>
      <c r="R2194" t="str">
        <f t="shared" si="139"/>
        <v>Below 0</v>
      </c>
    </row>
    <row r="2195" spans="1:18" x14ac:dyDescent="0.25">
      <c r="A2195">
        <v>1997</v>
      </c>
      <c r="B2195" t="s">
        <v>41</v>
      </c>
      <c r="C2195" t="s">
        <v>42</v>
      </c>
      <c r="D2195" t="s">
        <v>16</v>
      </c>
      <c r="E2195" t="str">
        <f t="shared" si="136"/>
        <v>Summer crops</v>
      </c>
      <c r="F2195">
        <v>33.369999999999997</v>
      </c>
      <c r="G2195" s="6">
        <v>1414.91</v>
      </c>
      <c r="H2195" t="str">
        <f t="shared" si="137"/>
        <v>Medium</v>
      </c>
      <c r="I2195">
        <v>29.64</v>
      </c>
      <c r="J2195">
        <v>3.456</v>
      </c>
      <c r="K2195">
        <v>9</v>
      </c>
      <c r="L2195" s="6">
        <v>57.28</v>
      </c>
      <c r="M2195">
        <v>26.27</v>
      </c>
      <c r="N2195">
        <v>99.5</v>
      </c>
      <c r="O2195" t="str">
        <f t="shared" si="138"/>
        <v>81:100</v>
      </c>
      <c r="P2195" t="s">
        <v>27</v>
      </c>
      <c r="Q2195">
        <v>818.2</v>
      </c>
      <c r="R2195" t="str">
        <f t="shared" si="139"/>
        <v>High</v>
      </c>
    </row>
    <row r="2196" spans="1:18" x14ac:dyDescent="0.25">
      <c r="A2196">
        <v>2015</v>
      </c>
      <c r="B2196" t="s">
        <v>14</v>
      </c>
      <c r="C2196" t="s">
        <v>64</v>
      </c>
      <c r="D2196" t="s">
        <v>26</v>
      </c>
      <c r="E2196" t="str">
        <f t="shared" si="136"/>
        <v>Summer crops</v>
      </c>
      <c r="F2196">
        <v>33.44</v>
      </c>
      <c r="G2196" s="6">
        <v>1226.1500000000001</v>
      </c>
      <c r="H2196" t="str">
        <f t="shared" si="137"/>
        <v>Medium</v>
      </c>
      <c r="I2196">
        <v>12.77</v>
      </c>
      <c r="J2196">
        <v>2.2400000000000002</v>
      </c>
      <c r="K2196">
        <v>0</v>
      </c>
      <c r="L2196" s="6">
        <v>86.2</v>
      </c>
      <c r="M2196">
        <v>41.95</v>
      </c>
      <c r="N2196">
        <v>21.02</v>
      </c>
      <c r="O2196" t="str">
        <f t="shared" si="138"/>
        <v>21:40</v>
      </c>
      <c r="P2196" t="s">
        <v>35</v>
      </c>
      <c r="Q2196">
        <v>838.48</v>
      </c>
      <c r="R2196" t="str">
        <f t="shared" si="139"/>
        <v>High</v>
      </c>
    </row>
    <row r="2197" spans="1:18" x14ac:dyDescent="0.25">
      <c r="A2197">
        <v>1998</v>
      </c>
      <c r="B2197" t="s">
        <v>18</v>
      </c>
      <c r="C2197" t="s">
        <v>67</v>
      </c>
      <c r="D2197" t="s">
        <v>48</v>
      </c>
      <c r="E2197" t="str">
        <f t="shared" si="136"/>
        <v>Summer crops</v>
      </c>
      <c r="F2197">
        <v>16.59</v>
      </c>
      <c r="G2197" s="6">
        <v>1491.01</v>
      </c>
      <c r="H2197" t="str">
        <f t="shared" si="137"/>
        <v>Medium</v>
      </c>
      <c r="I2197">
        <v>29.21</v>
      </c>
      <c r="J2197">
        <v>1.665</v>
      </c>
      <c r="K2197">
        <v>7</v>
      </c>
      <c r="L2197" s="6">
        <v>75.680000000000007</v>
      </c>
      <c r="M2197">
        <v>37.369999999999997</v>
      </c>
      <c r="N2197">
        <v>41.89</v>
      </c>
      <c r="O2197" t="str">
        <f t="shared" si="138"/>
        <v>41:60</v>
      </c>
      <c r="P2197" t="s">
        <v>17</v>
      </c>
      <c r="Q2197">
        <v>341.27</v>
      </c>
      <c r="R2197" t="str">
        <f t="shared" si="139"/>
        <v>Moderate</v>
      </c>
    </row>
    <row r="2198" spans="1:18" x14ac:dyDescent="0.25">
      <c r="A2198">
        <v>2007</v>
      </c>
      <c r="B2198" t="s">
        <v>14</v>
      </c>
      <c r="C2198" t="s">
        <v>15</v>
      </c>
      <c r="D2198" t="s">
        <v>48</v>
      </c>
      <c r="E2198" t="str">
        <f t="shared" si="136"/>
        <v>Summer crops</v>
      </c>
      <c r="F2198">
        <v>28.59</v>
      </c>
      <c r="G2198" s="6">
        <v>846.91</v>
      </c>
      <c r="H2198" t="str">
        <f t="shared" si="137"/>
        <v>Low</v>
      </c>
      <c r="I2198">
        <v>11.74</v>
      </c>
      <c r="J2198">
        <v>2.54</v>
      </c>
      <c r="K2198">
        <v>5</v>
      </c>
      <c r="L2198" s="6">
        <v>36.31</v>
      </c>
      <c r="M2198">
        <v>40.270000000000003</v>
      </c>
      <c r="N2198">
        <v>92.94</v>
      </c>
      <c r="O2198" t="str">
        <f t="shared" si="138"/>
        <v>81:100</v>
      </c>
      <c r="P2198" t="s">
        <v>17</v>
      </c>
      <c r="Q2198">
        <v>1082.68</v>
      </c>
      <c r="R2198" t="str">
        <f t="shared" si="139"/>
        <v>High</v>
      </c>
    </row>
    <row r="2199" spans="1:18" x14ac:dyDescent="0.25">
      <c r="A2199">
        <v>2017</v>
      </c>
      <c r="B2199" t="s">
        <v>30</v>
      </c>
      <c r="C2199" t="s">
        <v>31</v>
      </c>
      <c r="D2199" t="s">
        <v>43</v>
      </c>
      <c r="E2199" t="str">
        <f t="shared" si="136"/>
        <v>Winter crops</v>
      </c>
      <c r="F2199">
        <v>6.1</v>
      </c>
      <c r="G2199" s="6">
        <v>333.9</v>
      </c>
      <c r="H2199" t="str">
        <f t="shared" si="137"/>
        <v>Low</v>
      </c>
      <c r="I2199">
        <v>18.86</v>
      </c>
      <c r="J2199">
        <v>0.65700000000000003</v>
      </c>
      <c r="K2199">
        <v>1</v>
      </c>
      <c r="L2199" s="6">
        <v>27.73</v>
      </c>
      <c r="M2199">
        <v>43.35</v>
      </c>
      <c r="N2199">
        <v>93.32</v>
      </c>
      <c r="O2199" t="str">
        <f t="shared" si="138"/>
        <v>81:100</v>
      </c>
      <c r="P2199" t="s">
        <v>39</v>
      </c>
      <c r="Q2199">
        <v>67.709999999999994</v>
      </c>
      <c r="R2199" t="str">
        <f t="shared" si="139"/>
        <v>Low</v>
      </c>
    </row>
    <row r="2200" spans="1:18" x14ac:dyDescent="0.25">
      <c r="A2200">
        <v>1996</v>
      </c>
      <c r="B2200" t="s">
        <v>21</v>
      </c>
      <c r="C2200" t="s">
        <v>45</v>
      </c>
      <c r="D2200" t="s">
        <v>52</v>
      </c>
      <c r="E2200" t="str">
        <f t="shared" si="136"/>
        <v>Winter crops</v>
      </c>
      <c r="F2200">
        <v>6.73</v>
      </c>
      <c r="G2200" s="6">
        <v>837.15</v>
      </c>
      <c r="H2200" t="str">
        <f t="shared" si="137"/>
        <v>Low</v>
      </c>
      <c r="I2200">
        <v>9.19</v>
      </c>
      <c r="J2200">
        <v>2.3199999999999998</v>
      </c>
      <c r="K2200">
        <v>4</v>
      </c>
      <c r="L2200" s="6">
        <v>26.66</v>
      </c>
      <c r="M2200">
        <v>14.09</v>
      </c>
      <c r="N2200">
        <v>76.19</v>
      </c>
      <c r="O2200" t="str">
        <f t="shared" si="138"/>
        <v>61:80</v>
      </c>
      <c r="P2200" t="s">
        <v>27</v>
      </c>
      <c r="Q2200">
        <v>1054.2</v>
      </c>
      <c r="R2200" t="str">
        <f t="shared" si="139"/>
        <v>Low</v>
      </c>
    </row>
    <row r="2201" spans="1:18" x14ac:dyDescent="0.25">
      <c r="A2201">
        <v>2015</v>
      </c>
      <c r="B2201" t="s">
        <v>30</v>
      </c>
      <c r="C2201" t="s">
        <v>66</v>
      </c>
      <c r="D2201" t="s">
        <v>34</v>
      </c>
      <c r="E2201" t="str">
        <f t="shared" si="136"/>
        <v>Winter crops</v>
      </c>
      <c r="F2201">
        <v>16.670000000000002</v>
      </c>
      <c r="G2201" s="6">
        <v>1893.68</v>
      </c>
      <c r="H2201" t="str">
        <f t="shared" si="137"/>
        <v>Medium</v>
      </c>
      <c r="I2201">
        <v>16.420000000000002</v>
      </c>
      <c r="J2201">
        <v>2.8530000000000002</v>
      </c>
      <c r="K2201">
        <v>7</v>
      </c>
      <c r="L2201" s="6">
        <v>97.92</v>
      </c>
      <c r="M2201">
        <v>25.12</v>
      </c>
      <c r="N2201">
        <v>70.790000000000006</v>
      </c>
      <c r="O2201" t="str">
        <f t="shared" si="138"/>
        <v>61:80</v>
      </c>
      <c r="P2201" t="s">
        <v>20</v>
      </c>
      <c r="Q2201">
        <v>769.71</v>
      </c>
      <c r="R2201" t="str">
        <f t="shared" si="139"/>
        <v>Moderate</v>
      </c>
    </row>
    <row r="2202" spans="1:18" x14ac:dyDescent="0.25">
      <c r="A2202">
        <v>1991</v>
      </c>
      <c r="B2202" t="s">
        <v>32</v>
      </c>
      <c r="C2202" t="s">
        <v>61</v>
      </c>
      <c r="D2202" t="s">
        <v>34</v>
      </c>
      <c r="E2202" t="str">
        <f t="shared" si="136"/>
        <v>Winter crops</v>
      </c>
      <c r="F2202">
        <v>-3.11</v>
      </c>
      <c r="G2202" s="6">
        <v>1696.35</v>
      </c>
      <c r="H2202" t="str">
        <f t="shared" si="137"/>
        <v>Medium</v>
      </c>
      <c r="I2202">
        <v>25.14</v>
      </c>
      <c r="J2202">
        <v>2.34</v>
      </c>
      <c r="K2202">
        <v>9</v>
      </c>
      <c r="L2202" s="6">
        <v>66.83</v>
      </c>
      <c r="M2202">
        <v>39.58</v>
      </c>
      <c r="N2202">
        <v>95.7</v>
      </c>
      <c r="O2202" t="str">
        <f t="shared" si="138"/>
        <v>81:100</v>
      </c>
      <c r="P2202" t="s">
        <v>20</v>
      </c>
      <c r="Q2202">
        <v>261.52</v>
      </c>
      <c r="R2202" t="str">
        <f t="shared" si="139"/>
        <v>Below 0</v>
      </c>
    </row>
    <row r="2203" spans="1:18" x14ac:dyDescent="0.25">
      <c r="A2203">
        <v>2003</v>
      </c>
      <c r="B2203" t="s">
        <v>41</v>
      </c>
      <c r="C2203" t="s">
        <v>42</v>
      </c>
      <c r="D2203" t="s">
        <v>52</v>
      </c>
      <c r="E2203" t="str">
        <f t="shared" si="136"/>
        <v>Winter crops</v>
      </c>
      <c r="F2203">
        <v>23.71</v>
      </c>
      <c r="G2203" s="6">
        <v>2789.48</v>
      </c>
      <c r="H2203" t="str">
        <f t="shared" si="137"/>
        <v>High</v>
      </c>
      <c r="I2203">
        <v>28.24</v>
      </c>
      <c r="J2203">
        <v>3.411</v>
      </c>
      <c r="K2203">
        <v>8</v>
      </c>
      <c r="L2203" s="6">
        <v>38.450000000000003</v>
      </c>
      <c r="M2203">
        <v>49.79</v>
      </c>
      <c r="N2203">
        <v>68.75</v>
      </c>
      <c r="O2203" t="str">
        <f t="shared" si="138"/>
        <v>61:80</v>
      </c>
      <c r="P2203" t="s">
        <v>39</v>
      </c>
      <c r="Q2203">
        <v>1152.8499999999999</v>
      </c>
      <c r="R2203" t="str">
        <f t="shared" si="139"/>
        <v>Moderate</v>
      </c>
    </row>
    <row r="2204" spans="1:18" x14ac:dyDescent="0.25">
      <c r="A2204">
        <v>2016</v>
      </c>
      <c r="B2204" t="s">
        <v>46</v>
      </c>
      <c r="C2204" t="s">
        <v>67</v>
      </c>
      <c r="D2204" t="s">
        <v>48</v>
      </c>
      <c r="E2204" t="str">
        <f t="shared" si="136"/>
        <v>Summer crops</v>
      </c>
      <c r="F2204">
        <v>30.66</v>
      </c>
      <c r="G2204" s="6">
        <v>1917.38</v>
      </c>
      <c r="H2204" t="str">
        <f t="shared" si="137"/>
        <v>Medium</v>
      </c>
      <c r="I2204">
        <v>26.03</v>
      </c>
      <c r="J2204">
        <v>1.6739999999999999</v>
      </c>
      <c r="K2204">
        <v>6</v>
      </c>
      <c r="L2204" s="6">
        <v>29.73</v>
      </c>
      <c r="M2204">
        <v>37.049999999999997</v>
      </c>
      <c r="N2204">
        <v>80.59</v>
      </c>
      <c r="O2204" t="str">
        <f t="shared" si="138"/>
        <v>81:100</v>
      </c>
      <c r="P2204" t="s">
        <v>17</v>
      </c>
      <c r="Q2204">
        <v>583.74</v>
      </c>
      <c r="R2204" t="str">
        <f t="shared" si="139"/>
        <v>High</v>
      </c>
    </row>
    <row r="2205" spans="1:18" x14ac:dyDescent="0.25">
      <c r="A2205">
        <v>2012</v>
      </c>
      <c r="B2205" t="s">
        <v>30</v>
      </c>
      <c r="C2205" t="s">
        <v>66</v>
      </c>
      <c r="D2205" t="s">
        <v>48</v>
      </c>
      <c r="E2205" t="str">
        <f t="shared" si="136"/>
        <v>Summer crops</v>
      </c>
      <c r="F2205">
        <v>24.66</v>
      </c>
      <c r="G2205" s="6">
        <v>2124.52</v>
      </c>
      <c r="H2205" t="str">
        <f t="shared" si="137"/>
        <v>High</v>
      </c>
      <c r="I2205">
        <v>21.8</v>
      </c>
      <c r="J2205">
        <v>2.0699999999999998</v>
      </c>
      <c r="K2205">
        <v>8</v>
      </c>
      <c r="L2205" s="6">
        <v>94.89</v>
      </c>
      <c r="M2205">
        <v>18.57</v>
      </c>
      <c r="N2205">
        <v>54</v>
      </c>
      <c r="O2205" t="str">
        <f t="shared" si="138"/>
        <v>41:60</v>
      </c>
      <c r="P2205" t="s">
        <v>17</v>
      </c>
      <c r="Q2205">
        <v>444.62</v>
      </c>
      <c r="R2205" t="str">
        <f t="shared" si="139"/>
        <v>Moderate</v>
      </c>
    </row>
    <row r="2206" spans="1:18" x14ac:dyDescent="0.25">
      <c r="A2206">
        <v>2023</v>
      </c>
      <c r="B2206" t="s">
        <v>21</v>
      </c>
      <c r="C2206" t="s">
        <v>65</v>
      </c>
      <c r="D2206" t="s">
        <v>52</v>
      </c>
      <c r="E2206" t="str">
        <f t="shared" si="136"/>
        <v>Winter crops</v>
      </c>
      <c r="F2206">
        <v>2.73</v>
      </c>
      <c r="G2206" s="6">
        <v>2068.21</v>
      </c>
      <c r="H2206" t="str">
        <f t="shared" si="137"/>
        <v>High</v>
      </c>
      <c r="I2206">
        <v>11.22</v>
      </c>
      <c r="J2206">
        <v>2.21</v>
      </c>
      <c r="K2206">
        <v>10</v>
      </c>
      <c r="L2206" s="6">
        <v>29.8</v>
      </c>
      <c r="M2206">
        <v>28.53</v>
      </c>
      <c r="N2206">
        <v>15.59</v>
      </c>
      <c r="O2206" t="str">
        <f t="shared" si="138"/>
        <v>0:20</v>
      </c>
      <c r="P2206" t="s">
        <v>17</v>
      </c>
      <c r="Q2206">
        <v>757.69</v>
      </c>
      <c r="R2206" t="str">
        <f t="shared" si="139"/>
        <v>Low</v>
      </c>
    </row>
    <row r="2207" spans="1:18" x14ac:dyDescent="0.25">
      <c r="A2207">
        <v>2002</v>
      </c>
      <c r="B2207" t="s">
        <v>14</v>
      </c>
      <c r="C2207" t="s">
        <v>28</v>
      </c>
      <c r="D2207" t="s">
        <v>29</v>
      </c>
      <c r="E2207" t="str">
        <f t="shared" si="136"/>
        <v>Summer crops</v>
      </c>
      <c r="F2207">
        <v>1.83</v>
      </c>
      <c r="G2207" s="6">
        <v>2087.3000000000002</v>
      </c>
      <c r="H2207" t="str">
        <f t="shared" si="137"/>
        <v>High</v>
      </c>
      <c r="I2207">
        <v>4.4000000000000004</v>
      </c>
      <c r="J2207">
        <v>1.27</v>
      </c>
      <c r="K2207">
        <v>2</v>
      </c>
      <c r="L2207" s="6">
        <v>14.85</v>
      </c>
      <c r="M2207">
        <v>20.13</v>
      </c>
      <c r="N2207">
        <v>58.12</v>
      </c>
      <c r="O2207" t="str">
        <f t="shared" si="138"/>
        <v>41:60</v>
      </c>
      <c r="P2207" t="s">
        <v>35</v>
      </c>
      <c r="Q2207">
        <v>604.9</v>
      </c>
      <c r="R2207" t="str">
        <f t="shared" si="139"/>
        <v>Low</v>
      </c>
    </row>
    <row r="2208" spans="1:18" x14ac:dyDescent="0.25">
      <c r="A2208">
        <v>2016</v>
      </c>
      <c r="B2208" t="s">
        <v>30</v>
      </c>
      <c r="C2208" t="s">
        <v>31</v>
      </c>
      <c r="D2208" t="s">
        <v>38</v>
      </c>
      <c r="E2208" t="str">
        <f t="shared" si="136"/>
        <v>Summer crops</v>
      </c>
      <c r="F2208">
        <v>15.61</v>
      </c>
      <c r="G2208" s="6">
        <v>2082.6</v>
      </c>
      <c r="H2208" t="str">
        <f t="shared" si="137"/>
        <v>High</v>
      </c>
      <c r="I2208">
        <v>3.65</v>
      </c>
      <c r="J2208">
        <v>3.21</v>
      </c>
      <c r="K2208">
        <v>5</v>
      </c>
      <c r="L2208" s="6">
        <v>60.83</v>
      </c>
      <c r="M2208">
        <v>17.100000000000001</v>
      </c>
      <c r="N2208">
        <v>19.14</v>
      </c>
      <c r="O2208" t="str">
        <f t="shared" si="138"/>
        <v>0:20</v>
      </c>
      <c r="P2208" t="s">
        <v>35</v>
      </c>
      <c r="Q2208">
        <v>941.63</v>
      </c>
      <c r="R2208" t="str">
        <f t="shared" si="139"/>
        <v>Moderate</v>
      </c>
    </row>
    <row r="2209" spans="1:18" x14ac:dyDescent="0.25">
      <c r="A2209">
        <v>2015</v>
      </c>
      <c r="B2209" t="s">
        <v>41</v>
      </c>
      <c r="C2209" t="s">
        <v>44</v>
      </c>
      <c r="D2209" t="s">
        <v>29</v>
      </c>
      <c r="E2209" t="str">
        <f t="shared" si="136"/>
        <v>Summer crops</v>
      </c>
      <c r="F2209">
        <v>0.1</v>
      </c>
      <c r="G2209" s="6">
        <v>2809.9</v>
      </c>
      <c r="H2209" t="str">
        <f t="shared" si="137"/>
        <v>High</v>
      </c>
      <c r="I2209">
        <v>10.71</v>
      </c>
      <c r="J2209">
        <v>1.62</v>
      </c>
      <c r="K2209">
        <v>4</v>
      </c>
      <c r="L2209" s="6">
        <v>35.19</v>
      </c>
      <c r="M2209">
        <v>9.49</v>
      </c>
      <c r="N2209">
        <v>80.95</v>
      </c>
      <c r="O2209" t="str">
        <f t="shared" si="138"/>
        <v>81:100</v>
      </c>
      <c r="P2209" t="s">
        <v>17</v>
      </c>
      <c r="Q2209">
        <v>788.17</v>
      </c>
      <c r="R2209" t="str">
        <f t="shared" si="139"/>
        <v>Low</v>
      </c>
    </row>
    <row r="2210" spans="1:18" x14ac:dyDescent="0.25">
      <c r="A2210">
        <v>1990</v>
      </c>
      <c r="B2210" t="s">
        <v>21</v>
      </c>
      <c r="C2210" t="s">
        <v>22</v>
      </c>
      <c r="D2210" t="s">
        <v>49</v>
      </c>
      <c r="E2210" t="str">
        <f t="shared" si="136"/>
        <v>Summer crops</v>
      </c>
      <c r="F2210">
        <v>26.64</v>
      </c>
      <c r="G2210" s="6">
        <v>2540</v>
      </c>
      <c r="H2210" t="str">
        <f t="shared" si="137"/>
        <v>High</v>
      </c>
      <c r="I2210">
        <v>7.23</v>
      </c>
      <c r="J2210">
        <v>3.35</v>
      </c>
      <c r="K2210">
        <v>5</v>
      </c>
      <c r="L2210" s="6">
        <v>45.3</v>
      </c>
      <c r="M2210">
        <v>9.25</v>
      </c>
      <c r="N2210">
        <v>7.71</v>
      </c>
      <c r="O2210" t="str">
        <f t="shared" si="138"/>
        <v>0:20</v>
      </c>
      <c r="P2210" t="s">
        <v>39</v>
      </c>
      <c r="Q2210">
        <v>1361.95</v>
      </c>
      <c r="R2210" t="str">
        <f t="shared" si="139"/>
        <v>High</v>
      </c>
    </row>
    <row r="2211" spans="1:18" x14ac:dyDescent="0.25">
      <c r="A2211">
        <v>2003</v>
      </c>
      <c r="B2211" t="s">
        <v>36</v>
      </c>
      <c r="C2211" t="s">
        <v>62</v>
      </c>
      <c r="D2211" t="s">
        <v>48</v>
      </c>
      <c r="E2211" t="str">
        <f t="shared" si="136"/>
        <v>Summer crops</v>
      </c>
      <c r="F2211">
        <v>14.73</v>
      </c>
      <c r="G2211" s="6">
        <v>1106.6600000000001</v>
      </c>
      <c r="H2211" t="str">
        <f t="shared" si="137"/>
        <v>Medium</v>
      </c>
      <c r="I2211">
        <v>26.48</v>
      </c>
      <c r="J2211">
        <v>2.3849999999999998</v>
      </c>
      <c r="K2211">
        <v>10</v>
      </c>
      <c r="L2211" s="6">
        <v>78.55</v>
      </c>
      <c r="M2211">
        <v>48.41</v>
      </c>
      <c r="N2211">
        <v>73.83</v>
      </c>
      <c r="O2211" t="str">
        <f t="shared" si="138"/>
        <v>61:80</v>
      </c>
      <c r="P2211" t="s">
        <v>17</v>
      </c>
      <c r="Q2211">
        <v>539.99</v>
      </c>
      <c r="R2211" t="str">
        <f t="shared" si="139"/>
        <v>Low</v>
      </c>
    </row>
    <row r="2212" spans="1:18" x14ac:dyDescent="0.25">
      <c r="A2212">
        <v>1993</v>
      </c>
      <c r="B2212" t="s">
        <v>36</v>
      </c>
      <c r="C2212" t="s">
        <v>62</v>
      </c>
      <c r="D2212" t="s">
        <v>43</v>
      </c>
      <c r="E2212" t="str">
        <f t="shared" si="136"/>
        <v>Winter crops</v>
      </c>
      <c r="F2212">
        <v>29.02</v>
      </c>
      <c r="G2212" s="6">
        <v>2418.38</v>
      </c>
      <c r="H2212" t="str">
        <f t="shared" si="137"/>
        <v>High</v>
      </c>
      <c r="I2212">
        <v>3.2</v>
      </c>
      <c r="J2212">
        <v>3.44</v>
      </c>
      <c r="K2212">
        <v>7</v>
      </c>
      <c r="L2212" s="6">
        <v>61.55</v>
      </c>
      <c r="M2212">
        <v>18.600000000000001</v>
      </c>
      <c r="N2212">
        <v>54.9</v>
      </c>
      <c r="O2212" t="str">
        <f t="shared" si="138"/>
        <v>41:60</v>
      </c>
      <c r="P2212" t="s">
        <v>20</v>
      </c>
      <c r="Q2212">
        <v>435.58</v>
      </c>
      <c r="R2212" t="str">
        <f t="shared" si="139"/>
        <v>High</v>
      </c>
    </row>
    <row r="2213" spans="1:18" x14ac:dyDescent="0.25">
      <c r="A2213">
        <v>2020</v>
      </c>
      <c r="B2213" t="s">
        <v>41</v>
      </c>
      <c r="C2213" t="s">
        <v>71</v>
      </c>
      <c r="D2213" t="s">
        <v>26</v>
      </c>
      <c r="E2213" t="str">
        <f t="shared" si="136"/>
        <v>Summer crops</v>
      </c>
      <c r="F2213">
        <v>22.42</v>
      </c>
      <c r="G2213" s="6">
        <v>1163.26</v>
      </c>
      <c r="H2213" t="str">
        <f t="shared" si="137"/>
        <v>Medium</v>
      </c>
      <c r="I2213">
        <v>12.51</v>
      </c>
      <c r="J2213">
        <v>1.34</v>
      </c>
      <c r="K2213">
        <v>5</v>
      </c>
      <c r="L2213" s="6">
        <v>10.53</v>
      </c>
      <c r="M2213">
        <v>3.06</v>
      </c>
      <c r="N2213">
        <v>19.440000000000001</v>
      </c>
      <c r="O2213" t="str">
        <f t="shared" si="138"/>
        <v>0:20</v>
      </c>
      <c r="P2213" t="s">
        <v>20</v>
      </c>
      <c r="Q2213">
        <v>275.27</v>
      </c>
      <c r="R2213" t="str">
        <f t="shared" si="139"/>
        <v>Moderate</v>
      </c>
    </row>
    <row r="2214" spans="1:18" x14ac:dyDescent="0.25">
      <c r="A2214">
        <v>2010</v>
      </c>
      <c r="B2214" t="s">
        <v>18</v>
      </c>
      <c r="C2214" t="s">
        <v>60</v>
      </c>
      <c r="D2214" t="s">
        <v>43</v>
      </c>
      <c r="E2214" t="str">
        <f t="shared" si="136"/>
        <v>Winter crops</v>
      </c>
      <c r="F2214">
        <v>34.979999999999997</v>
      </c>
      <c r="G2214" s="6">
        <v>1654.43</v>
      </c>
      <c r="H2214" t="str">
        <f t="shared" si="137"/>
        <v>Medium</v>
      </c>
      <c r="I2214">
        <v>2.48</v>
      </c>
      <c r="J2214">
        <v>2.21</v>
      </c>
      <c r="K2214">
        <v>7</v>
      </c>
      <c r="L2214" s="6">
        <v>16.510000000000002</v>
      </c>
      <c r="M2214">
        <v>29.79</v>
      </c>
      <c r="N2214">
        <v>66.2</v>
      </c>
      <c r="O2214" t="str">
        <f t="shared" si="138"/>
        <v>61:80</v>
      </c>
      <c r="P2214" t="s">
        <v>35</v>
      </c>
      <c r="Q2214">
        <v>998.05</v>
      </c>
      <c r="R2214" t="str">
        <f t="shared" si="139"/>
        <v>High</v>
      </c>
    </row>
    <row r="2215" spans="1:18" x14ac:dyDescent="0.25">
      <c r="A2215">
        <v>1995</v>
      </c>
      <c r="B2215" t="s">
        <v>14</v>
      </c>
      <c r="C2215" t="s">
        <v>15</v>
      </c>
      <c r="D2215" t="s">
        <v>26</v>
      </c>
      <c r="E2215" t="str">
        <f t="shared" si="136"/>
        <v>Summer crops</v>
      </c>
      <c r="F2215">
        <v>8.1300000000000008</v>
      </c>
      <c r="G2215" s="6">
        <v>1353.96</v>
      </c>
      <c r="H2215" t="str">
        <f t="shared" si="137"/>
        <v>Medium</v>
      </c>
      <c r="I2215">
        <v>14.63</v>
      </c>
      <c r="J2215">
        <v>0.83</v>
      </c>
      <c r="K2215">
        <v>8</v>
      </c>
      <c r="L2215" s="6">
        <v>56.82</v>
      </c>
      <c r="M2215">
        <v>11.74</v>
      </c>
      <c r="N2215">
        <v>68.38</v>
      </c>
      <c r="O2215" t="str">
        <f t="shared" si="138"/>
        <v>61:80</v>
      </c>
      <c r="P2215" t="s">
        <v>20</v>
      </c>
      <c r="Q2215">
        <v>139.59</v>
      </c>
      <c r="R2215" t="str">
        <f t="shared" si="139"/>
        <v>Low</v>
      </c>
    </row>
    <row r="2216" spans="1:18" x14ac:dyDescent="0.25">
      <c r="A2216">
        <v>2021</v>
      </c>
      <c r="B2216" t="s">
        <v>46</v>
      </c>
      <c r="C2216" t="s">
        <v>47</v>
      </c>
      <c r="D2216" t="s">
        <v>38</v>
      </c>
      <c r="E2216" t="str">
        <f t="shared" si="136"/>
        <v>Summer crops</v>
      </c>
      <c r="F2216">
        <v>13.86</v>
      </c>
      <c r="G2216" s="6">
        <v>940</v>
      </c>
      <c r="H2216" t="str">
        <f t="shared" si="137"/>
        <v>Low</v>
      </c>
      <c r="I2216">
        <v>29.33</v>
      </c>
      <c r="J2216">
        <v>3.7530000000000001</v>
      </c>
      <c r="K2216">
        <v>5</v>
      </c>
      <c r="L2216" s="6">
        <v>18.309999999999999</v>
      </c>
      <c r="M2216">
        <v>17.989999999999998</v>
      </c>
      <c r="N2216">
        <v>41.73</v>
      </c>
      <c r="O2216" t="str">
        <f t="shared" si="138"/>
        <v>41:60</v>
      </c>
      <c r="P2216" t="s">
        <v>20</v>
      </c>
      <c r="Q2216">
        <v>563.30999999999995</v>
      </c>
      <c r="R2216" t="str">
        <f t="shared" si="139"/>
        <v>Low</v>
      </c>
    </row>
    <row r="2217" spans="1:18" x14ac:dyDescent="0.25">
      <c r="A2217">
        <v>2018</v>
      </c>
      <c r="B2217" t="s">
        <v>21</v>
      </c>
      <c r="C2217" t="s">
        <v>45</v>
      </c>
      <c r="D2217" t="s">
        <v>34</v>
      </c>
      <c r="E2217" t="str">
        <f t="shared" si="136"/>
        <v>Winter crops</v>
      </c>
      <c r="F2217">
        <v>2.82</v>
      </c>
      <c r="G2217" s="6">
        <v>319.02999999999997</v>
      </c>
      <c r="H2217" t="str">
        <f t="shared" si="137"/>
        <v>Low</v>
      </c>
      <c r="I2217">
        <v>8.59</v>
      </c>
      <c r="J2217">
        <v>1.6830000000000001</v>
      </c>
      <c r="K2217">
        <v>6</v>
      </c>
      <c r="L2217" s="6">
        <v>30.03</v>
      </c>
      <c r="M2217">
        <v>37.979999999999997</v>
      </c>
      <c r="N2217">
        <v>74.959999999999994</v>
      </c>
      <c r="O2217" t="str">
        <f t="shared" si="138"/>
        <v>61:80</v>
      </c>
      <c r="P2217" t="s">
        <v>27</v>
      </c>
      <c r="Q2217">
        <v>476.18</v>
      </c>
      <c r="R2217" t="str">
        <f t="shared" si="139"/>
        <v>Low</v>
      </c>
    </row>
    <row r="2218" spans="1:18" x14ac:dyDescent="0.25">
      <c r="A2218">
        <v>1994</v>
      </c>
      <c r="B2218" t="s">
        <v>30</v>
      </c>
      <c r="C2218" t="s">
        <v>56</v>
      </c>
      <c r="D2218" t="s">
        <v>29</v>
      </c>
      <c r="E2218" t="str">
        <f t="shared" si="136"/>
        <v>Summer crops</v>
      </c>
      <c r="F2218">
        <v>20.56</v>
      </c>
      <c r="G2218" s="6">
        <v>1818.2</v>
      </c>
      <c r="H2218" t="str">
        <f t="shared" si="137"/>
        <v>Medium</v>
      </c>
      <c r="I2218">
        <v>19.920000000000002</v>
      </c>
      <c r="J2218">
        <v>3.2850000000000001</v>
      </c>
      <c r="K2218">
        <v>5</v>
      </c>
      <c r="L2218" s="6">
        <v>98.87</v>
      </c>
      <c r="M2218">
        <v>36.340000000000003</v>
      </c>
      <c r="N2218">
        <v>55.29</v>
      </c>
      <c r="O2218" t="str">
        <f t="shared" si="138"/>
        <v>41:60</v>
      </c>
      <c r="P2218" t="s">
        <v>35</v>
      </c>
      <c r="Q2218">
        <v>1594.82</v>
      </c>
      <c r="R2218" t="str">
        <f t="shared" si="139"/>
        <v>Moderate</v>
      </c>
    </row>
    <row r="2219" spans="1:18" x14ac:dyDescent="0.25">
      <c r="A2219">
        <v>2016</v>
      </c>
      <c r="B2219" t="s">
        <v>30</v>
      </c>
      <c r="C2219" t="s">
        <v>66</v>
      </c>
      <c r="D2219" t="s">
        <v>38</v>
      </c>
      <c r="E2219" t="str">
        <f t="shared" si="136"/>
        <v>Summer crops</v>
      </c>
      <c r="F2219">
        <v>11.95</v>
      </c>
      <c r="G2219" s="6">
        <v>1772.98</v>
      </c>
      <c r="H2219" t="str">
        <f t="shared" si="137"/>
        <v>Medium</v>
      </c>
      <c r="I2219">
        <v>11.27</v>
      </c>
      <c r="J2219">
        <v>3.66</v>
      </c>
      <c r="K2219">
        <v>2</v>
      </c>
      <c r="L2219" s="6">
        <v>18.71</v>
      </c>
      <c r="M2219">
        <v>42.85</v>
      </c>
      <c r="N2219">
        <v>29.52</v>
      </c>
      <c r="O2219" t="str">
        <f t="shared" si="138"/>
        <v>21:40</v>
      </c>
      <c r="P2219" t="s">
        <v>27</v>
      </c>
      <c r="Q2219">
        <v>490.49</v>
      </c>
      <c r="R2219" t="str">
        <f t="shared" si="139"/>
        <v>Low</v>
      </c>
    </row>
    <row r="2220" spans="1:18" x14ac:dyDescent="0.25">
      <c r="A2220">
        <v>1992</v>
      </c>
      <c r="B2220" t="s">
        <v>41</v>
      </c>
      <c r="C2220" t="s">
        <v>44</v>
      </c>
      <c r="D2220" t="s">
        <v>43</v>
      </c>
      <c r="E2220" t="str">
        <f t="shared" si="136"/>
        <v>Winter crops</v>
      </c>
      <c r="F2220">
        <v>12.96</v>
      </c>
      <c r="G2220" s="6">
        <v>2229.09</v>
      </c>
      <c r="H2220" t="str">
        <f t="shared" si="137"/>
        <v>High</v>
      </c>
      <c r="I2220">
        <v>22.76</v>
      </c>
      <c r="J2220">
        <v>4.4909999999999997</v>
      </c>
      <c r="K2220">
        <v>2</v>
      </c>
      <c r="L2220" s="6">
        <v>33.49</v>
      </c>
      <c r="M2220">
        <v>6.93</v>
      </c>
      <c r="N2220">
        <v>49.66</v>
      </c>
      <c r="O2220" t="str">
        <f t="shared" si="138"/>
        <v>41:60</v>
      </c>
      <c r="P2220" t="s">
        <v>20</v>
      </c>
      <c r="Q2220">
        <v>2047.21</v>
      </c>
      <c r="R2220" t="str">
        <f t="shared" si="139"/>
        <v>Low</v>
      </c>
    </row>
    <row r="2221" spans="1:18" x14ac:dyDescent="0.25">
      <c r="A2221">
        <v>2024</v>
      </c>
      <c r="B2221" t="s">
        <v>36</v>
      </c>
      <c r="C2221" t="s">
        <v>62</v>
      </c>
      <c r="D2221" t="s">
        <v>16</v>
      </c>
      <c r="E2221" t="str">
        <f t="shared" si="136"/>
        <v>Summer crops</v>
      </c>
      <c r="F2221">
        <v>30.17</v>
      </c>
      <c r="G2221" s="6">
        <v>2210.9699999999998</v>
      </c>
      <c r="H2221" t="str">
        <f t="shared" si="137"/>
        <v>High</v>
      </c>
      <c r="I2221">
        <v>8.25</v>
      </c>
      <c r="J2221">
        <v>3.15</v>
      </c>
      <c r="K2221">
        <v>5</v>
      </c>
      <c r="L2221" s="6">
        <v>61.37</v>
      </c>
      <c r="M2221">
        <v>45.92</v>
      </c>
      <c r="N2221">
        <v>46.75</v>
      </c>
      <c r="O2221" t="str">
        <f t="shared" si="138"/>
        <v>41:60</v>
      </c>
      <c r="P2221" t="s">
        <v>27</v>
      </c>
      <c r="Q2221">
        <v>877.24</v>
      </c>
      <c r="R2221" t="str">
        <f t="shared" si="139"/>
        <v>High</v>
      </c>
    </row>
    <row r="2222" spans="1:18" x14ac:dyDescent="0.25">
      <c r="A2222">
        <v>2015</v>
      </c>
      <c r="B2222" t="s">
        <v>32</v>
      </c>
      <c r="C2222" t="s">
        <v>69</v>
      </c>
      <c r="D2222" t="s">
        <v>26</v>
      </c>
      <c r="E2222" t="str">
        <f t="shared" si="136"/>
        <v>Summer crops</v>
      </c>
      <c r="F2222">
        <v>32.340000000000003</v>
      </c>
      <c r="G2222" s="6">
        <v>833.87</v>
      </c>
      <c r="H2222" t="str">
        <f t="shared" si="137"/>
        <v>Low</v>
      </c>
      <c r="I2222">
        <v>24.76</v>
      </c>
      <c r="J2222">
        <v>3.456</v>
      </c>
      <c r="K2222">
        <v>0</v>
      </c>
      <c r="L2222" s="6">
        <v>86.95</v>
      </c>
      <c r="M2222">
        <v>14.3</v>
      </c>
      <c r="N2222">
        <v>69.66</v>
      </c>
      <c r="O2222" t="str">
        <f t="shared" si="138"/>
        <v>61:80</v>
      </c>
      <c r="P2222" t="s">
        <v>17</v>
      </c>
      <c r="Q2222">
        <v>1663.54</v>
      </c>
      <c r="R2222" t="str">
        <f t="shared" si="139"/>
        <v>High</v>
      </c>
    </row>
    <row r="2223" spans="1:18" x14ac:dyDescent="0.25">
      <c r="A2223">
        <v>1993</v>
      </c>
      <c r="B2223" t="s">
        <v>36</v>
      </c>
      <c r="C2223" t="s">
        <v>37</v>
      </c>
      <c r="D2223" t="s">
        <v>29</v>
      </c>
      <c r="E2223" t="str">
        <f t="shared" si="136"/>
        <v>Summer crops</v>
      </c>
      <c r="F2223">
        <v>18.63</v>
      </c>
      <c r="G2223" s="6">
        <v>1441.54</v>
      </c>
      <c r="H2223" t="str">
        <f t="shared" si="137"/>
        <v>Medium</v>
      </c>
      <c r="I2223">
        <v>17.82</v>
      </c>
      <c r="J2223">
        <v>2.4119999999999999</v>
      </c>
      <c r="K2223">
        <v>3</v>
      </c>
      <c r="L2223" s="6">
        <v>65.38</v>
      </c>
      <c r="M2223">
        <v>12.44</v>
      </c>
      <c r="N2223">
        <v>42.76</v>
      </c>
      <c r="O2223" t="str">
        <f t="shared" si="138"/>
        <v>41:60</v>
      </c>
      <c r="P2223" t="s">
        <v>39</v>
      </c>
      <c r="Q2223">
        <v>687.35</v>
      </c>
      <c r="R2223" t="str">
        <f t="shared" si="139"/>
        <v>Moderate</v>
      </c>
    </row>
    <row r="2224" spans="1:18" x14ac:dyDescent="0.25">
      <c r="A2224">
        <v>2022</v>
      </c>
      <c r="B2224" t="s">
        <v>41</v>
      </c>
      <c r="C2224" t="s">
        <v>68</v>
      </c>
      <c r="D2224" t="s">
        <v>29</v>
      </c>
      <c r="E2224" t="str">
        <f t="shared" si="136"/>
        <v>Summer crops</v>
      </c>
      <c r="F2224">
        <v>-2.56</v>
      </c>
      <c r="G2224" s="6">
        <v>903.36</v>
      </c>
      <c r="H2224" t="str">
        <f t="shared" si="137"/>
        <v>Low</v>
      </c>
      <c r="I2224">
        <v>23.15</v>
      </c>
      <c r="J2224">
        <v>1.998</v>
      </c>
      <c r="K2224">
        <v>9</v>
      </c>
      <c r="L2224" s="6">
        <v>51.75</v>
      </c>
      <c r="M2224">
        <v>26.19</v>
      </c>
      <c r="N2224">
        <v>94.27</v>
      </c>
      <c r="O2224" t="str">
        <f t="shared" si="138"/>
        <v>81:100</v>
      </c>
      <c r="P2224" t="s">
        <v>17</v>
      </c>
      <c r="Q2224">
        <v>459.17</v>
      </c>
      <c r="R2224" t="str">
        <f t="shared" si="139"/>
        <v>Below 0</v>
      </c>
    </row>
    <row r="2225" spans="1:18" x14ac:dyDescent="0.25">
      <c r="A2225">
        <v>2022</v>
      </c>
      <c r="B2225" t="s">
        <v>32</v>
      </c>
      <c r="C2225" t="s">
        <v>33</v>
      </c>
      <c r="D2225" t="s">
        <v>29</v>
      </c>
      <c r="E2225" t="str">
        <f t="shared" si="136"/>
        <v>Summer crops</v>
      </c>
      <c r="F2225">
        <v>18.59</v>
      </c>
      <c r="G2225" s="6">
        <v>1906.29</v>
      </c>
      <c r="H2225" t="str">
        <f t="shared" si="137"/>
        <v>Medium</v>
      </c>
      <c r="I2225">
        <v>28.84</v>
      </c>
      <c r="J2225">
        <v>2.4390000000000001</v>
      </c>
      <c r="K2225">
        <v>10</v>
      </c>
      <c r="L2225" s="6">
        <v>54.94</v>
      </c>
      <c r="M2225">
        <v>39.57</v>
      </c>
      <c r="N2225">
        <v>86.5</v>
      </c>
      <c r="O2225" t="str">
        <f t="shared" si="138"/>
        <v>81:100</v>
      </c>
      <c r="P2225" t="s">
        <v>39</v>
      </c>
      <c r="Q2225">
        <v>433.35</v>
      </c>
      <c r="R2225" t="str">
        <f t="shared" si="139"/>
        <v>Moderate</v>
      </c>
    </row>
    <row r="2226" spans="1:18" x14ac:dyDescent="0.25">
      <c r="A2226">
        <v>1994</v>
      </c>
      <c r="B2226" t="s">
        <v>41</v>
      </c>
      <c r="C2226" t="s">
        <v>44</v>
      </c>
      <c r="D2226" t="s">
        <v>23</v>
      </c>
      <c r="E2226" t="str">
        <f t="shared" si="136"/>
        <v>Winter crops</v>
      </c>
      <c r="F2226">
        <v>2.48</v>
      </c>
      <c r="G2226" s="6">
        <v>808.47</v>
      </c>
      <c r="H2226" t="str">
        <f t="shared" si="137"/>
        <v>Low</v>
      </c>
      <c r="I2226">
        <v>0.94</v>
      </c>
      <c r="J2226">
        <v>0.95</v>
      </c>
      <c r="K2226">
        <v>10</v>
      </c>
      <c r="L2226" s="6">
        <v>46.87</v>
      </c>
      <c r="M2226">
        <v>41.42</v>
      </c>
      <c r="N2226">
        <v>62.32</v>
      </c>
      <c r="O2226" t="str">
        <f t="shared" si="138"/>
        <v>61:80</v>
      </c>
      <c r="P2226" t="s">
        <v>35</v>
      </c>
      <c r="Q2226">
        <v>272.23</v>
      </c>
      <c r="R2226" t="str">
        <f t="shared" si="139"/>
        <v>Low</v>
      </c>
    </row>
    <row r="2227" spans="1:18" x14ac:dyDescent="0.25">
      <c r="A2227">
        <v>2021</v>
      </c>
      <c r="B2227" t="s">
        <v>32</v>
      </c>
      <c r="C2227" t="s">
        <v>61</v>
      </c>
      <c r="D2227" t="s">
        <v>43</v>
      </c>
      <c r="E2227" t="str">
        <f t="shared" si="136"/>
        <v>Winter crops</v>
      </c>
      <c r="F2227">
        <v>1.29</v>
      </c>
      <c r="G2227" s="6">
        <v>1950.72</v>
      </c>
      <c r="H2227" t="str">
        <f t="shared" si="137"/>
        <v>Medium</v>
      </c>
      <c r="I2227">
        <v>6.36</v>
      </c>
      <c r="J2227">
        <v>2.92</v>
      </c>
      <c r="K2227">
        <v>6</v>
      </c>
      <c r="L2227" s="6">
        <v>93.21</v>
      </c>
      <c r="M2227">
        <v>32.15</v>
      </c>
      <c r="N2227">
        <v>91.5</v>
      </c>
      <c r="O2227" t="str">
        <f t="shared" si="138"/>
        <v>81:100</v>
      </c>
      <c r="P2227" t="s">
        <v>35</v>
      </c>
      <c r="Q2227">
        <v>1260.83</v>
      </c>
      <c r="R2227" t="str">
        <f t="shared" si="139"/>
        <v>Low</v>
      </c>
    </row>
    <row r="2228" spans="1:18" x14ac:dyDescent="0.25">
      <c r="A2228">
        <v>2018</v>
      </c>
      <c r="B2228" t="s">
        <v>46</v>
      </c>
      <c r="C2228" t="s">
        <v>47</v>
      </c>
      <c r="D2228" t="s">
        <v>48</v>
      </c>
      <c r="E2228" t="str">
        <f t="shared" si="136"/>
        <v>Summer crops</v>
      </c>
      <c r="F2228">
        <v>11.82</v>
      </c>
      <c r="G2228" s="6">
        <v>1551.71</v>
      </c>
      <c r="H2228" t="str">
        <f t="shared" si="137"/>
        <v>Medium</v>
      </c>
      <c r="I2228">
        <v>26.05</v>
      </c>
      <c r="J2228">
        <v>3.5190000000000001</v>
      </c>
      <c r="K2228">
        <v>7</v>
      </c>
      <c r="L2228" s="6">
        <v>28.12</v>
      </c>
      <c r="M2228">
        <v>41.19</v>
      </c>
      <c r="N2228">
        <v>28.9</v>
      </c>
      <c r="O2228" t="str">
        <f t="shared" si="138"/>
        <v>21:40</v>
      </c>
      <c r="P2228" t="s">
        <v>20</v>
      </c>
      <c r="Q2228">
        <v>631.35</v>
      </c>
      <c r="R2228" t="str">
        <f t="shared" si="139"/>
        <v>Low</v>
      </c>
    </row>
    <row r="2229" spans="1:18" x14ac:dyDescent="0.25">
      <c r="A2229">
        <v>2002</v>
      </c>
      <c r="B2229" t="s">
        <v>36</v>
      </c>
      <c r="C2229" t="s">
        <v>70</v>
      </c>
      <c r="D2229" t="s">
        <v>23</v>
      </c>
      <c r="E2229" t="str">
        <f t="shared" si="136"/>
        <v>Winter crops</v>
      </c>
      <c r="F2229">
        <v>32.340000000000003</v>
      </c>
      <c r="G2229" s="6">
        <v>382.41</v>
      </c>
      <c r="H2229" t="str">
        <f t="shared" si="137"/>
        <v>Low</v>
      </c>
      <c r="I2229">
        <v>18.93</v>
      </c>
      <c r="J2229">
        <v>0.90900000000000003</v>
      </c>
      <c r="K2229">
        <v>1</v>
      </c>
      <c r="L2229" s="6">
        <v>49.73</v>
      </c>
      <c r="M2229">
        <v>31.05</v>
      </c>
      <c r="N2229">
        <v>73.349999999999994</v>
      </c>
      <c r="O2229" t="str">
        <f t="shared" si="138"/>
        <v>61:80</v>
      </c>
      <c r="P2229" t="s">
        <v>20</v>
      </c>
      <c r="Q2229">
        <v>186.74</v>
      </c>
      <c r="R2229" t="str">
        <f t="shared" si="139"/>
        <v>High</v>
      </c>
    </row>
    <row r="2230" spans="1:18" x14ac:dyDescent="0.25">
      <c r="A2230">
        <v>2010</v>
      </c>
      <c r="B2230" t="s">
        <v>21</v>
      </c>
      <c r="C2230" t="s">
        <v>55</v>
      </c>
      <c r="D2230" t="s">
        <v>26</v>
      </c>
      <c r="E2230" t="str">
        <f t="shared" si="136"/>
        <v>Summer crops</v>
      </c>
      <c r="F2230">
        <v>26.75</v>
      </c>
      <c r="G2230" s="6">
        <v>1476.84</v>
      </c>
      <c r="H2230" t="str">
        <f t="shared" si="137"/>
        <v>Medium</v>
      </c>
      <c r="I2230">
        <v>5.3</v>
      </c>
      <c r="J2230">
        <v>1.21</v>
      </c>
      <c r="K2230">
        <v>3</v>
      </c>
      <c r="L2230" s="6">
        <v>19.149999999999999</v>
      </c>
      <c r="M2230">
        <v>49.49</v>
      </c>
      <c r="N2230">
        <v>0.24</v>
      </c>
      <c r="O2230" t="str">
        <f t="shared" si="138"/>
        <v>0:20</v>
      </c>
      <c r="P2230" t="s">
        <v>17</v>
      </c>
      <c r="Q2230">
        <v>246.67</v>
      </c>
      <c r="R2230" t="str">
        <f t="shared" si="139"/>
        <v>High</v>
      </c>
    </row>
    <row r="2231" spans="1:18" x14ac:dyDescent="0.25">
      <c r="A2231">
        <v>2024</v>
      </c>
      <c r="B2231" t="s">
        <v>21</v>
      </c>
      <c r="C2231" t="s">
        <v>55</v>
      </c>
      <c r="D2231" t="s">
        <v>49</v>
      </c>
      <c r="E2231" t="str">
        <f t="shared" si="136"/>
        <v>Summer crops</v>
      </c>
      <c r="F2231">
        <v>11.67</v>
      </c>
      <c r="G2231" s="6">
        <v>706.73</v>
      </c>
      <c r="H2231" t="str">
        <f t="shared" si="137"/>
        <v>Low</v>
      </c>
      <c r="I2231">
        <v>10.44</v>
      </c>
      <c r="J2231">
        <v>2.92</v>
      </c>
      <c r="K2231">
        <v>1</v>
      </c>
      <c r="L2231" s="6">
        <v>27.25</v>
      </c>
      <c r="M2231">
        <v>17.75</v>
      </c>
      <c r="N2231">
        <v>67</v>
      </c>
      <c r="O2231" t="str">
        <f t="shared" si="138"/>
        <v>61:80</v>
      </c>
      <c r="P2231" t="s">
        <v>17</v>
      </c>
      <c r="Q2231">
        <v>1215.32</v>
      </c>
      <c r="R2231" t="str">
        <f t="shared" si="139"/>
        <v>Low</v>
      </c>
    </row>
    <row r="2232" spans="1:18" x14ac:dyDescent="0.25">
      <c r="A2232">
        <v>2013</v>
      </c>
      <c r="B2232" t="s">
        <v>21</v>
      </c>
      <c r="C2232" t="s">
        <v>55</v>
      </c>
      <c r="D2232" t="s">
        <v>52</v>
      </c>
      <c r="E2232" t="str">
        <f t="shared" si="136"/>
        <v>Winter crops</v>
      </c>
      <c r="F2232">
        <v>25.54</v>
      </c>
      <c r="G2232" s="6">
        <v>2117.6999999999998</v>
      </c>
      <c r="H2232" t="str">
        <f t="shared" si="137"/>
        <v>High</v>
      </c>
      <c r="I2232">
        <v>8.5399999999999991</v>
      </c>
      <c r="J2232">
        <v>2.87</v>
      </c>
      <c r="K2232">
        <v>7</v>
      </c>
      <c r="L2232" s="6">
        <v>77.040000000000006</v>
      </c>
      <c r="M2232">
        <v>32.49</v>
      </c>
      <c r="N2232">
        <v>20.97</v>
      </c>
      <c r="O2232" t="str">
        <f t="shared" si="138"/>
        <v>21:40</v>
      </c>
      <c r="P2232" t="s">
        <v>17</v>
      </c>
      <c r="Q2232">
        <v>517.96</v>
      </c>
      <c r="R2232" t="str">
        <f t="shared" si="139"/>
        <v>High</v>
      </c>
    </row>
    <row r="2233" spans="1:18" x14ac:dyDescent="0.25">
      <c r="A2233">
        <v>2011</v>
      </c>
      <c r="B2233" t="s">
        <v>18</v>
      </c>
      <c r="C2233" t="s">
        <v>56</v>
      </c>
      <c r="D2233" t="s">
        <v>34</v>
      </c>
      <c r="E2233" t="str">
        <f t="shared" si="136"/>
        <v>Winter crops</v>
      </c>
      <c r="F2233">
        <v>13.8</v>
      </c>
      <c r="G2233" s="6">
        <v>2207.84</v>
      </c>
      <c r="H2233" t="str">
        <f t="shared" si="137"/>
        <v>High</v>
      </c>
      <c r="I2233">
        <v>23.12</v>
      </c>
      <c r="J2233">
        <v>1.413</v>
      </c>
      <c r="K2233">
        <v>3</v>
      </c>
      <c r="L2233" s="6">
        <v>64.48</v>
      </c>
      <c r="M2233">
        <v>48.93</v>
      </c>
      <c r="N2233">
        <v>80.37</v>
      </c>
      <c r="O2233" t="str">
        <f t="shared" si="138"/>
        <v>81:100</v>
      </c>
      <c r="P2233" t="s">
        <v>20</v>
      </c>
      <c r="Q2233">
        <v>167.86</v>
      </c>
      <c r="R2233" t="str">
        <f t="shared" si="139"/>
        <v>Low</v>
      </c>
    </row>
    <row r="2234" spans="1:18" x14ac:dyDescent="0.25">
      <c r="A2234">
        <v>2020</v>
      </c>
      <c r="B2234" t="s">
        <v>30</v>
      </c>
      <c r="C2234" t="s">
        <v>33</v>
      </c>
      <c r="D2234" t="s">
        <v>49</v>
      </c>
      <c r="E2234" t="str">
        <f t="shared" si="136"/>
        <v>Summer crops</v>
      </c>
      <c r="F2234">
        <v>26.36</v>
      </c>
      <c r="G2234" s="6">
        <v>2693.53</v>
      </c>
      <c r="H2234" t="str">
        <f t="shared" si="137"/>
        <v>High</v>
      </c>
      <c r="I2234">
        <v>28.09</v>
      </c>
      <c r="J2234">
        <v>3.177</v>
      </c>
      <c r="K2234">
        <v>6</v>
      </c>
      <c r="L2234" s="6">
        <v>91.78</v>
      </c>
      <c r="M2234">
        <v>5.76</v>
      </c>
      <c r="N2234">
        <v>32.700000000000003</v>
      </c>
      <c r="O2234" t="str">
        <f t="shared" si="138"/>
        <v>21:40</v>
      </c>
      <c r="P2234" t="s">
        <v>35</v>
      </c>
      <c r="Q2234">
        <v>1128.6099999999999</v>
      </c>
      <c r="R2234" t="str">
        <f t="shared" si="139"/>
        <v>High</v>
      </c>
    </row>
    <row r="2235" spans="1:18" x14ac:dyDescent="0.25">
      <c r="A2235">
        <v>1998</v>
      </c>
      <c r="B2235" t="s">
        <v>36</v>
      </c>
      <c r="C2235" t="s">
        <v>54</v>
      </c>
      <c r="D2235" t="s">
        <v>16</v>
      </c>
      <c r="E2235" t="str">
        <f t="shared" si="136"/>
        <v>Summer crops</v>
      </c>
      <c r="F2235">
        <v>28.26</v>
      </c>
      <c r="G2235" s="6">
        <v>531.14</v>
      </c>
      <c r="H2235" t="str">
        <f t="shared" si="137"/>
        <v>Low</v>
      </c>
      <c r="I2235">
        <v>1.1000000000000001</v>
      </c>
      <c r="J2235">
        <v>1.58</v>
      </c>
      <c r="K2235">
        <v>3</v>
      </c>
      <c r="L2235" s="6">
        <v>36.72</v>
      </c>
      <c r="M2235">
        <v>43.54</v>
      </c>
      <c r="N2235">
        <v>57.22</v>
      </c>
      <c r="O2235" t="str">
        <f t="shared" si="138"/>
        <v>41:60</v>
      </c>
      <c r="P2235" t="s">
        <v>27</v>
      </c>
      <c r="Q2235">
        <v>249.72</v>
      </c>
      <c r="R2235" t="str">
        <f t="shared" si="139"/>
        <v>High</v>
      </c>
    </row>
    <row r="2236" spans="1:18" x14ac:dyDescent="0.25">
      <c r="A2236">
        <v>1990</v>
      </c>
      <c r="B2236" t="s">
        <v>41</v>
      </c>
      <c r="C2236" t="s">
        <v>44</v>
      </c>
      <c r="D2236" t="s">
        <v>34</v>
      </c>
      <c r="E2236" t="str">
        <f t="shared" si="136"/>
        <v>Winter crops</v>
      </c>
      <c r="F2236">
        <v>10.119999999999999</v>
      </c>
      <c r="G2236" s="6">
        <v>503.99</v>
      </c>
      <c r="H2236" t="str">
        <f t="shared" si="137"/>
        <v>Low</v>
      </c>
      <c r="I2236">
        <v>3.82</v>
      </c>
      <c r="J2236">
        <v>2.4500000000000002</v>
      </c>
      <c r="K2236">
        <v>4</v>
      </c>
      <c r="L2236" s="6">
        <v>79.86</v>
      </c>
      <c r="M2236">
        <v>18.98</v>
      </c>
      <c r="N2236">
        <v>75.03</v>
      </c>
      <c r="O2236" t="str">
        <f t="shared" si="138"/>
        <v>61:80</v>
      </c>
      <c r="P2236" t="s">
        <v>39</v>
      </c>
      <c r="Q2236">
        <v>1105.9100000000001</v>
      </c>
      <c r="R2236" t="str">
        <f t="shared" si="139"/>
        <v>Low</v>
      </c>
    </row>
    <row r="2237" spans="1:18" x14ac:dyDescent="0.25">
      <c r="A2237">
        <v>2009</v>
      </c>
      <c r="B2237" t="s">
        <v>14</v>
      </c>
      <c r="C2237" t="s">
        <v>15</v>
      </c>
      <c r="D2237" t="s">
        <v>26</v>
      </c>
      <c r="E2237" t="str">
        <f t="shared" si="136"/>
        <v>Summer crops</v>
      </c>
      <c r="F2237">
        <v>0.53</v>
      </c>
      <c r="G2237" s="6">
        <v>1456.08</v>
      </c>
      <c r="H2237" t="str">
        <f t="shared" si="137"/>
        <v>Medium</v>
      </c>
      <c r="I2237">
        <v>29.74</v>
      </c>
      <c r="J2237">
        <v>1.7729999999999999</v>
      </c>
      <c r="K2237">
        <v>3</v>
      </c>
      <c r="L2237" s="6">
        <v>66.239999999999995</v>
      </c>
      <c r="M2237">
        <v>21.02</v>
      </c>
      <c r="N2237">
        <v>46.81</v>
      </c>
      <c r="O2237" t="str">
        <f t="shared" si="138"/>
        <v>41:60</v>
      </c>
      <c r="P2237" t="s">
        <v>17</v>
      </c>
      <c r="Q2237">
        <v>490.28</v>
      </c>
      <c r="R2237" t="str">
        <f t="shared" si="139"/>
        <v>Low</v>
      </c>
    </row>
    <row r="2238" spans="1:18" x14ac:dyDescent="0.25">
      <c r="A2238">
        <v>1995</v>
      </c>
      <c r="B2238" t="s">
        <v>41</v>
      </c>
      <c r="C2238" t="s">
        <v>68</v>
      </c>
      <c r="D2238" t="s">
        <v>26</v>
      </c>
      <c r="E2238" t="str">
        <f t="shared" si="136"/>
        <v>Summer crops</v>
      </c>
      <c r="F2238">
        <v>0.12</v>
      </c>
      <c r="G2238" s="6">
        <v>961.7</v>
      </c>
      <c r="H2238" t="str">
        <f t="shared" si="137"/>
        <v>Low</v>
      </c>
      <c r="I2238">
        <v>5.76</v>
      </c>
      <c r="J2238">
        <v>1.59</v>
      </c>
      <c r="K2238">
        <v>9</v>
      </c>
      <c r="L2238" s="6">
        <v>13.39</v>
      </c>
      <c r="M2238">
        <v>2.63</v>
      </c>
      <c r="N2238">
        <v>31.04</v>
      </c>
      <c r="O2238" t="str">
        <f t="shared" si="138"/>
        <v>21:40</v>
      </c>
      <c r="P2238" t="s">
        <v>35</v>
      </c>
      <c r="Q2238">
        <v>699.01</v>
      </c>
      <c r="R2238" t="str">
        <f t="shared" si="139"/>
        <v>Low</v>
      </c>
    </row>
    <row r="2239" spans="1:18" x14ac:dyDescent="0.25">
      <c r="A2239">
        <v>2023</v>
      </c>
      <c r="B2239" t="s">
        <v>46</v>
      </c>
      <c r="C2239" t="s">
        <v>63</v>
      </c>
      <c r="D2239" t="s">
        <v>48</v>
      </c>
      <c r="E2239" t="str">
        <f t="shared" si="136"/>
        <v>Summer crops</v>
      </c>
      <c r="F2239">
        <v>27.61</v>
      </c>
      <c r="G2239" s="6">
        <v>1793.92</v>
      </c>
      <c r="H2239" t="str">
        <f t="shared" si="137"/>
        <v>Medium</v>
      </c>
      <c r="I2239">
        <v>4.0199999999999996</v>
      </c>
      <c r="J2239">
        <v>3.31</v>
      </c>
      <c r="K2239">
        <v>5</v>
      </c>
      <c r="L2239" s="6">
        <v>33.81</v>
      </c>
      <c r="M2239">
        <v>40.770000000000003</v>
      </c>
      <c r="N2239">
        <v>52.9</v>
      </c>
      <c r="O2239" t="str">
        <f t="shared" si="138"/>
        <v>41:60</v>
      </c>
      <c r="P2239" t="s">
        <v>39</v>
      </c>
      <c r="Q2239">
        <v>753.6</v>
      </c>
      <c r="R2239" t="str">
        <f t="shared" si="139"/>
        <v>High</v>
      </c>
    </row>
    <row r="2240" spans="1:18" x14ac:dyDescent="0.25">
      <c r="A2240">
        <v>2013</v>
      </c>
      <c r="B2240" t="s">
        <v>32</v>
      </c>
      <c r="C2240" t="s">
        <v>33</v>
      </c>
      <c r="D2240" t="s">
        <v>43</v>
      </c>
      <c r="E2240" t="str">
        <f t="shared" si="136"/>
        <v>Winter crops</v>
      </c>
      <c r="F2240">
        <v>31.07</v>
      </c>
      <c r="G2240" s="6">
        <v>2982.36</v>
      </c>
      <c r="H2240" t="str">
        <f t="shared" si="137"/>
        <v>High</v>
      </c>
      <c r="I2240">
        <v>9.82</v>
      </c>
      <c r="J2240">
        <v>2.02</v>
      </c>
      <c r="K2240">
        <v>2</v>
      </c>
      <c r="L2240" s="6">
        <v>29.05</v>
      </c>
      <c r="M2240">
        <v>21.54</v>
      </c>
      <c r="N2240">
        <v>83.28</v>
      </c>
      <c r="O2240" t="str">
        <f t="shared" si="138"/>
        <v>81:100</v>
      </c>
      <c r="P2240" t="s">
        <v>20</v>
      </c>
      <c r="Q2240">
        <v>562.04</v>
      </c>
      <c r="R2240" t="str">
        <f t="shared" si="139"/>
        <v>High</v>
      </c>
    </row>
    <row r="2241" spans="1:18" x14ac:dyDescent="0.25">
      <c r="A2241">
        <v>2019</v>
      </c>
      <c r="B2241" t="s">
        <v>14</v>
      </c>
      <c r="C2241" t="s">
        <v>15</v>
      </c>
      <c r="D2241" t="s">
        <v>49</v>
      </c>
      <c r="E2241" t="str">
        <f t="shared" si="136"/>
        <v>Summer crops</v>
      </c>
      <c r="F2241">
        <v>29.67</v>
      </c>
      <c r="G2241" s="6">
        <v>2497.4899999999998</v>
      </c>
      <c r="H2241" t="str">
        <f t="shared" si="137"/>
        <v>High</v>
      </c>
      <c r="I2241">
        <v>8.2899999999999991</v>
      </c>
      <c r="J2241">
        <v>2.11</v>
      </c>
      <c r="K2241">
        <v>9</v>
      </c>
      <c r="L2241" s="6">
        <v>15.8</v>
      </c>
      <c r="M2241">
        <v>5.33</v>
      </c>
      <c r="N2241">
        <v>55.46</v>
      </c>
      <c r="O2241" t="str">
        <f t="shared" si="138"/>
        <v>41:60</v>
      </c>
      <c r="P2241" t="s">
        <v>35</v>
      </c>
      <c r="Q2241">
        <v>782.78</v>
      </c>
      <c r="R2241" t="str">
        <f t="shared" si="139"/>
        <v>High</v>
      </c>
    </row>
    <row r="2242" spans="1:18" x14ac:dyDescent="0.25">
      <c r="A2242">
        <v>2015</v>
      </c>
      <c r="B2242" t="s">
        <v>46</v>
      </c>
      <c r="C2242" t="s">
        <v>63</v>
      </c>
      <c r="D2242" t="s">
        <v>43</v>
      </c>
      <c r="E2242" t="str">
        <f t="shared" si="136"/>
        <v>Winter crops</v>
      </c>
      <c r="F2242">
        <v>7.02</v>
      </c>
      <c r="G2242" s="6">
        <v>1154.28</v>
      </c>
      <c r="H2242" t="str">
        <f t="shared" si="137"/>
        <v>Medium</v>
      </c>
      <c r="I2242">
        <v>4.93</v>
      </c>
      <c r="J2242">
        <v>2.97</v>
      </c>
      <c r="K2242">
        <v>9</v>
      </c>
      <c r="L2242" s="6">
        <v>59.11</v>
      </c>
      <c r="M2242">
        <v>33.92</v>
      </c>
      <c r="N2242">
        <v>16.75</v>
      </c>
      <c r="O2242" t="str">
        <f t="shared" si="138"/>
        <v>0:20</v>
      </c>
      <c r="P2242" t="s">
        <v>17</v>
      </c>
      <c r="Q2242">
        <v>1366.51</v>
      </c>
      <c r="R2242" t="str">
        <f t="shared" si="139"/>
        <v>Low</v>
      </c>
    </row>
    <row r="2243" spans="1:18" x14ac:dyDescent="0.25">
      <c r="A2243">
        <v>2000</v>
      </c>
      <c r="B2243" t="s">
        <v>46</v>
      </c>
      <c r="C2243" t="s">
        <v>67</v>
      </c>
      <c r="D2243" t="s">
        <v>48</v>
      </c>
      <c r="E2243" t="str">
        <f t="shared" ref="E2243:E2306" si="140">IF(OR(D2243="Wheat", D2243="Barley", D2243="Cotton", D2243="Fruits"), "Winter crops","Summer crops")</f>
        <v>Summer crops</v>
      </c>
      <c r="F2243">
        <v>22.86</v>
      </c>
      <c r="G2243" s="6">
        <v>873.68</v>
      </c>
      <c r="H2243" t="str">
        <f t="shared" ref="H2243:H2306" si="141">IF(G2243&lt;1000, "Low", IF(G2243&lt;=2000, "Medium", "High"))</f>
        <v>Low</v>
      </c>
      <c r="I2243">
        <v>21.77</v>
      </c>
      <c r="J2243">
        <v>1.6379999999999999</v>
      </c>
      <c r="K2243">
        <v>4</v>
      </c>
      <c r="L2243" s="6">
        <v>57.45</v>
      </c>
      <c r="M2243">
        <v>38.64</v>
      </c>
      <c r="N2243">
        <v>82.72</v>
      </c>
      <c r="O2243" t="str">
        <f t="shared" ref="O2243:O2306" si="142">IF(N2243&lt;=20,"0:20",IF(N2243&lt;=40,"21:40",IF(N2243&lt;=60,"41:60",IF(N2243&lt;=80,"61:80","81:100"))))</f>
        <v>81:100</v>
      </c>
      <c r="P2243" t="s">
        <v>27</v>
      </c>
      <c r="Q2243">
        <v>337.53</v>
      </c>
      <c r="R2243" t="str">
        <f t="shared" ref="R2243:R2306" si="143">IF(F2243&lt;0, "Below 0", IF(F2243&lt;=15, "Low", IF(F2243&lt;=25, "Moderate", "High")))</f>
        <v>Moderate</v>
      </c>
    </row>
    <row r="2244" spans="1:18" x14ac:dyDescent="0.25">
      <c r="A2244">
        <v>2009</v>
      </c>
      <c r="B2244" t="s">
        <v>41</v>
      </c>
      <c r="C2244" t="s">
        <v>42</v>
      </c>
      <c r="D2244" t="s">
        <v>16</v>
      </c>
      <c r="E2244" t="str">
        <f t="shared" si="140"/>
        <v>Summer crops</v>
      </c>
      <c r="F2244">
        <v>34.020000000000003</v>
      </c>
      <c r="G2244" s="6">
        <v>1035.24</v>
      </c>
      <c r="H2244" t="str">
        <f t="shared" si="141"/>
        <v>Medium</v>
      </c>
      <c r="I2244">
        <v>19.66</v>
      </c>
      <c r="J2244">
        <v>2.7090000000000001</v>
      </c>
      <c r="K2244">
        <v>4</v>
      </c>
      <c r="L2244" s="6">
        <v>15.7</v>
      </c>
      <c r="M2244">
        <v>24.14</v>
      </c>
      <c r="N2244">
        <v>84.99</v>
      </c>
      <c r="O2244" t="str">
        <f t="shared" si="142"/>
        <v>81:100</v>
      </c>
      <c r="P2244" t="s">
        <v>35</v>
      </c>
      <c r="Q2244">
        <v>795.74</v>
      </c>
      <c r="R2244" t="str">
        <f t="shared" si="143"/>
        <v>High</v>
      </c>
    </row>
    <row r="2245" spans="1:18" x14ac:dyDescent="0.25">
      <c r="A2245">
        <v>2017</v>
      </c>
      <c r="B2245" t="s">
        <v>24</v>
      </c>
      <c r="C2245" t="s">
        <v>59</v>
      </c>
      <c r="D2245" t="s">
        <v>16</v>
      </c>
      <c r="E2245" t="str">
        <f t="shared" si="140"/>
        <v>Summer crops</v>
      </c>
      <c r="F2245">
        <v>5.38</v>
      </c>
      <c r="G2245" s="6">
        <v>2271.87</v>
      </c>
      <c r="H2245" t="str">
        <f t="shared" si="141"/>
        <v>High</v>
      </c>
      <c r="I2245">
        <v>25.91</v>
      </c>
      <c r="J2245">
        <v>1.6020000000000001</v>
      </c>
      <c r="K2245">
        <v>3</v>
      </c>
      <c r="L2245" s="6">
        <v>92.1</v>
      </c>
      <c r="M2245">
        <v>6.18</v>
      </c>
      <c r="N2245">
        <v>30.85</v>
      </c>
      <c r="O2245" t="str">
        <f t="shared" si="142"/>
        <v>21:40</v>
      </c>
      <c r="P2245" t="s">
        <v>39</v>
      </c>
      <c r="Q2245">
        <v>169.83</v>
      </c>
      <c r="R2245" t="str">
        <f t="shared" si="143"/>
        <v>Low</v>
      </c>
    </row>
    <row r="2246" spans="1:18" x14ac:dyDescent="0.25">
      <c r="A2246">
        <v>2006</v>
      </c>
      <c r="B2246" t="s">
        <v>18</v>
      </c>
      <c r="C2246" t="s">
        <v>56</v>
      </c>
      <c r="D2246" t="s">
        <v>52</v>
      </c>
      <c r="E2246" t="str">
        <f t="shared" si="140"/>
        <v>Winter crops</v>
      </c>
      <c r="F2246">
        <v>-0.52</v>
      </c>
      <c r="G2246" s="6">
        <v>2284.56</v>
      </c>
      <c r="H2246" t="str">
        <f t="shared" si="141"/>
        <v>High</v>
      </c>
      <c r="I2246">
        <v>0.65</v>
      </c>
      <c r="J2246">
        <v>1.67</v>
      </c>
      <c r="K2246">
        <v>5</v>
      </c>
      <c r="L2246" s="6">
        <v>84.02</v>
      </c>
      <c r="M2246">
        <v>9.7100000000000009</v>
      </c>
      <c r="N2246">
        <v>47.85</v>
      </c>
      <c r="O2246" t="str">
        <f t="shared" si="142"/>
        <v>41:60</v>
      </c>
      <c r="P2246" t="s">
        <v>35</v>
      </c>
      <c r="Q2246">
        <v>748.25</v>
      </c>
      <c r="R2246" t="str">
        <f t="shared" si="143"/>
        <v>Below 0</v>
      </c>
    </row>
    <row r="2247" spans="1:18" x14ac:dyDescent="0.25">
      <c r="A2247">
        <v>2011</v>
      </c>
      <c r="B2247" t="s">
        <v>30</v>
      </c>
      <c r="C2247" t="s">
        <v>56</v>
      </c>
      <c r="D2247" t="s">
        <v>43</v>
      </c>
      <c r="E2247" t="str">
        <f t="shared" si="140"/>
        <v>Winter crops</v>
      </c>
      <c r="F2247">
        <v>6.1</v>
      </c>
      <c r="G2247" s="6">
        <v>2332.3200000000002</v>
      </c>
      <c r="H2247" t="str">
        <f t="shared" si="141"/>
        <v>High</v>
      </c>
      <c r="I2247">
        <v>16.22</v>
      </c>
      <c r="J2247">
        <v>2.5739999999999998</v>
      </c>
      <c r="K2247">
        <v>3</v>
      </c>
      <c r="L2247" s="6">
        <v>13.39</v>
      </c>
      <c r="M2247">
        <v>4.6500000000000004</v>
      </c>
      <c r="N2247">
        <v>35.799999999999997</v>
      </c>
      <c r="O2247" t="str">
        <f t="shared" si="142"/>
        <v>21:40</v>
      </c>
      <c r="P2247" t="s">
        <v>17</v>
      </c>
      <c r="Q2247">
        <v>482.9</v>
      </c>
      <c r="R2247" t="str">
        <f t="shared" si="143"/>
        <v>Low</v>
      </c>
    </row>
    <row r="2248" spans="1:18" x14ac:dyDescent="0.25">
      <c r="A2248">
        <v>2016</v>
      </c>
      <c r="B2248" t="s">
        <v>41</v>
      </c>
      <c r="C2248" t="s">
        <v>68</v>
      </c>
      <c r="D2248" t="s">
        <v>16</v>
      </c>
      <c r="E2248" t="str">
        <f t="shared" si="140"/>
        <v>Summer crops</v>
      </c>
      <c r="F2248">
        <v>30.46</v>
      </c>
      <c r="G2248" s="6">
        <v>337.9</v>
      </c>
      <c r="H2248" t="str">
        <f t="shared" si="141"/>
        <v>Low</v>
      </c>
      <c r="I2248">
        <v>28.22</v>
      </c>
      <c r="J2248">
        <v>2.9430000000000001</v>
      </c>
      <c r="K2248">
        <v>0</v>
      </c>
      <c r="L2248" s="6">
        <v>19.309999999999999</v>
      </c>
      <c r="M2248">
        <v>33.119999999999997</v>
      </c>
      <c r="N2248">
        <v>56.38</v>
      </c>
      <c r="O2248" t="str">
        <f t="shared" si="142"/>
        <v>41:60</v>
      </c>
      <c r="P2248" t="s">
        <v>27</v>
      </c>
      <c r="Q2248">
        <v>1437.65</v>
      </c>
      <c r="R2248" t="str">
        <f t="shared" si="143"/>
        <v>High</v>
      </c>
    </row>
    <row r="2249" spans="1:18" x14ac:dyDescent="0.25">
      <c r="A2249">
        <v>2023</v>
      </c>
      <c r="B2249" t="s">
        <v>14</v>
      </c>
      <c r="C2249" t="s">
        <v>64</v>
      </c>
      <c r="D2249" t="s">
        <v>34</v>
      </c>
      <c r="E2249" t="str">
        <f t="shared" si="140"/>
        <v>Winter crops</v>
      </c>
      <c r="F2249">
        <v>10.07</v>
      </c>
      <c r="G2249" s="6">
        <v>208.52</v>
      </c>
      <c r="H2249" t="str">
        <f t="shared" si="141"/>
        <v>Low</v>
      </c>
      <c r="I2249">
        <v>22.19</v>
      </c>
      <c r="J2249">
        <v>4.41</v>
      </c>
      <c r="K2249">
        <v>8</v>
      </c>
      <c r="L2249" s="6">
        <v>78.27</v>
      </c>
      <c r="M2249">
        <v>48.51</v>
      </c>
      <c r="N2249">
        <v>37.26</v>
      </c>
      <c r="O2249" t="str">
        <f t="shared" si="142"/>
        <v>21:40</v>
      </c>
      <c r="P2249" t="s">
        <v>39</v>
      </c>
      <c r="Q2249">
        <v>1641.59</v>
      </c>
      <c r="R2249" t="str">
        <f t="shared" si="143"/>
        <v>Low</v>
      </c>
    </row>
    <row r="2250" spans="1:18" x14ac:dyDescent="0.25">
      <c r="A2250">
        <v>2024</v>
      </c>
      <c r="B2250" t="s">
        <v>18</v>
      </c>
      <c r="C2250" t="s">
        <v>19</v>
      </c>
      <c r="D2250" t="s">
        <v>38</v>
      </c>
      <c r="E2250" t="str">
        <f t="shared" si="140"/>
        <v>Summer crops</v>
      </c>
      <c r="F2250">
        <v>13.38</v>
      </c>
      <c r="G2250" s="6">
        <v>841.74</v>
      </c>
      <c r="H2250" t="str">
        <f t="shared" si="141"/>
        <v>Low</v>
      </c>
      <c r="I2250">
        <v>3.11</v>
      </c>
      <c r="J2250">
        <v>2.56</v>
      </c>
      <c r="K2250">
        <v>1</v>
      </c>
      <c r="L2250" s="6">
        <v>16.27</v>
      </c>
      <c r="M2250">
        <v>14.42</v>
      </c>
      <c r="N2250">
        <v>75.510000000000005</v>
      </c>
      <c r="O2250" t="str">
        <f t="shared" si="142"/>
        <v>61:80</v>
      </c>
      <c r="P2250" t="s">
        <v>39</v>
      </c>
      <c r="Q2250">
        <v>1155.75</v>
      </c>
      <c r="R2250" t="str">
        <f t="shared" si="143"/>
        <v>Low</v>
      </c>
    </row>
    <row r="2251" spans="1:18" x14ac:dyDescent="0.25">
      <c r="A2251">
        <v>1996</v>
      </c>
      <c r="B2251" t="s">
        <v>41</v>
      </c>
      <c r="C2251" t="s">
        <v>71</v>
      </c>
      <c r="D2251" t="s">
        <v>52</v>
      </c>
      <c r="E2251" t="str">
        <f t="shared" si="140"/>
        <v>Winter crops</v>
      </c>
      <c r="F2251">
        <v>29.79</v>
      </c>
      <c r="G2251" s="6">
        <v>1723.48</v>
      </c>
      <c r="H2251" t="str">
        <f t="shared" si="141"/>
        <v>Medium</v>
      </c>
      <c r="I2251">
        <v>25.23</v>
      </c>
      <c r="J2251">
        <v>1.494</v>
      </c>
      <c r="K2251">
        <v>5</v>
      </c>
      <c r="L2251" s="6">
        <v>82.66</v>
      </c>
      <c r="M2251">
        <v>37.18</v>
      </c>
      <c r="N2251">
        <v>87.94</v>
      </c>
      <c r="O2251" t="str">
        <f t="shared" si="142"/>
        <v>81:100</v>
      </c>
      <c r="P2251" t="s">
        <v>39</v>
      </c>
      <c r="Q2251">
        <v>498.21</v>
      </c>
      <c r="R2251" t="str">
        <f t="shared" si="143"/>
        <v>High</v>
      </c>
    </row>
    <row r="2252" spans="1:18" x14ac:dyDescent="0.25">
      <c r="A2252">
        <v>2002</v>
      </c>
      <c r="B2252" t="s">
        <v>41</v>
      </c>
      <c r="C2252" t="s">
        <v>44</v>
      </c>
      <c r="D2252" t="s">
        <v>48</v>
      </c>
      <c r="E2252" t="str">
        <f t="shared" si="140"/>
        <v>Summer crops</v>
      </c>
      <c r="F2252">
        <v>-1.76</v>
      </c>
      <c r="G2252" s="6">
        <v>208.93</v>
      </c>
      <c r="H2252" t="str">
        <f t="shared" si="141"/>
        <v>Low</v>
      </c>
      <c r="I2252">
        <v>15.19</v>
      </c>
      <c r="J2252">
        <v>2.4119999999999999</v>
      </c>
      <c r="K2252">
        <v>4</v>
      </c>
      <c r="L2252" s="6">
        <v>51.08</v>
      </c>
      <c r="M2252">
        <v>46.16</v>
      </c>
      <c r="N2252">
        <v>83.76</v>
      </c>
      <c r="O2252" t="str">
        <f t="shared" si="142"/>
        <v>81:100</v>
      </c>
      <c r="P2252" t="s">
        <v>20</v>
      </c>
      <c r="Q2252">
        <v>509.36</v>
      </c>
      <c r="R2252" t="str">
        <f t="shared" si="143"/>
        <v>Below 0</v>
      </c>
    </row>
    <row r="2253" spans="1:18" x14ac:dyDescent="0.25">
      <c r="A2253">
        <v>2012</v>
      </c>
      <c r="B2253" t="s">
        <v>14</v>
      </c>
      <c r="C2253" t="s">
        <v>40</v>
      </c>
      <c r="D2253" t="s">
        <v>26</v>
      </c>
      <c r="E2253" t="str">
        <f t="shared" si="140"/>
        <v>Summer crops</v>
      </c>
      <c r="F2253">
        <v>-1.96</v>
      </c>
      <c r="G2253" s="6">
        <v>1940.66</v>
      </c>
      <c r="H2253" t="str">
        <f t="shared" si="141"/>
        <v>Medium</v>
      </c>
      <c r="I2253">
        <v>5.09</v>
      </c>
      <c r="J2253">
        <v>2.59</v>
      </c>
      <c r="K2253">
        <v>3</v>
      </c>
      <c r="L2253" s="6">
        <v>68.78</v>
      </c>
      <c r="M2253">
        <v>27.28</v>
      </c>
      <c r="N2253">
        <v>74.16</v>
      </c>
      <c r="O2253" t="str">
        <f t="shared" si="142"/>
        <v>61:80</v>
      </c>
      <c r="P2253" t="s">
        <v>35</v>
      </c>
      <c r="Q2253">
        <v>348.17</v>
      </c>
      <c r="R2253" t="str">
        <f t="shared" si="143"/>
        <v>Below 0</v>
      </c>
    </row>
    <row r="2254" spans="1:18" x14ac:dyDescent="0.25">
      <c r="A2254">
        <v>1996</v>
      </c>
      <c r="B2254" t="s">
        <v>46</v>
      </c>
      <c r="C2254" t="s">
        <v>63</v>
      </c>
      <c r="D2254" t="s">
        <v>23</v>
      </c>
      <c r="E2254" t="str">
        <f t="shared" si="140"/>
        <v>Winter crops</v>
      </c>
      <c r="F2254">
        <v>25.15</v>
      </c>
      <c r="G2254" s="6">
        <v>2862.02</v>
      </c>
      <c r="H2254" t="str">
        <f t="shared" si="141"/>
        <v>High</v>
      </c>
      <c r="I2254">
        <v>18.96</v>
      </c>
      <c r="J2254">
        <v>1.6559999999999999</v>
      </c>
      <c r="K2254">
        <v>5</v>
      </c>
      <c r="L2254" s="6">
        <v>64.06</v>
      </c>
      <c r="M2254">
        <v>8.61</v>
      </c>
      <c r="N2254">
        <v>31.58</v>
      </c>
      <c r="O2254" t="str">
        <f t="shared" si="142"/>
        <v>21:40</v>
      </c>
      <c r="P2254" t="s">
        <v>17</v>
      </c>
      <c r="Q2254">
        <v>334.44</v>
      </c>
      <c r="R2254" t="str">
        <f t="shared" si="143"/>
        <v>High</v>
      </c>
    </row>
    <row r="2255" spans="1:18" x14ac:dyDescent="0.25">
      <c r="A2255">
        <v>2000</v>
      </c>
      <c r="B2255" t="s">
        <v>50</v>
      </c>
      <c r="C2255" t="s">
        <v>58</v>
      </c>
      <c r="D2255" t="s">
        <v>26</v>
      </c>
      <c r="E2255" t="str">
        <f t="shared" si="140"/>
        <v>Summer crops</v>
      </c>
      <c r="F2255">
        <v>10.56</v>
      </c>
      <c r="G2255" s="6">
        <v>2236.69</v>
      </c>
      <c r="H2255" t="str">
        <f t="shared" si="141"/>
        <v>High</v>
      </c>
      <c r="I2255">
        <v>7.89</v>
      </c>
      <c r="J2255">
        <v>1.93</v>
      </c>
      <c r="K2255">
        <v>5</v>
      </c>
      <c r="L2255" s="6">
        <v>94.52</v>
      </c>
      <c r="M2255">
        <v>33.83</v>
      </c>
      <c r="N2255">
        <v>81.680000000000007</v>
      </c>
      <c r="O2255" t="str">
        <f t="shared" si="142"/>
        <v>81:100</v>
      </c>
      <c r="P2255" t="s">
        <v>27</v>
      </c>
      <c r="Q2255">
        <v>514.88</v>
      </c>
      <c r="R2255" t="str">
        <f t="shared" si="143"/>
        <v>Low</v>
      </c>
    </row>
    <row r="2256" spans="1:18" x14ac:dyDescent="0.25">
      <c r="A2256">
        <v>2023</v>
      </c>
      <c r="B2256" t="s">
        <v>24</v>
      </c>
      <c r="C2256" t="s">
        <v>72</v>
      </c>
      <c r="D2256" t="s">
        <v>29</v>
      </c>
      <c r="E2256" t="str">
        <f t="shared" si="140"/>
        <v>Summer crops</v>
      </c>
      <c r="F2256">
        <v>-3.26</v>
      </c>
      <c r="G2256" s="6">
        <v>2788.3</v>
      </c>
      <c r="H2256" t="str">
        <f t="shared" si="141"/>
        <v>High</v>
      </c>
      <c r="I2256">
        <v>29.68</v>
      </c>
      <c r="J2256">
        <v>1.413</v>
      </c>
      <c r="K2256">
        <v>8</v>
      </c>
      <c r="L2256" s="6">
        <v>92.41</v>
      </c>
      <c r="M2256">
        <v>41.68</v>
      </c>
      <c r="N2256">
        <v>92.39</v>
      </c>
      <c r="O2256" t="str">
        <f t="shared" si="142"/>
        <v>81:100</v>
      </c>
      <c r="P2256" t="s">
        <v>39</v>
      </c>
      <c r="Q2256">
        <v>697.69</v>
      </c>
      <c r="R2256" t="str">
        <f t="shared" si="143"/>
        <v>Below 0</v>
      </c>
    </row>
    <row r="2257" spans="1:18" x14ac:dyDescent="0.25">
      <c r="A2257">
        <v>2014</v>
      </c>
      <c r="B2257" t="s">
        <v>24</v>
      </c>
      <c r="C2257" t="s">
        <v>59</v>
      </c>
      <c r="D2257" t="s">
        <v>16</v>
      </c>
      <c r="E2257" t="str">
        <f t="shared" si="140"/>
        <v>Summer crops</v>
      </c>
      <c r="F2257">
        <v>11.8</v>
      </c>
      <c r="G2257" s="6">
        <v>1402.31</v>
      </c>
      <c r="H2257" t="str">
        <f t="shared" si="141"/>
        <v>Medium</v>
      </c>
      <c r="I2257">
        <v>13.36</v>
      </c>
      <c r="J2257">
        <v>3</v>
      </c>
      <c r="K2257">
        <v>4</v>
      </c>
      <c r="L2257" s="6">
        <v>82.64</v>
      </c>
      <c r="M2257">
        <v>45.67</v>
      </c>
      <c r="N2257">
        <v>38.44</v>
      </c>
      <c r="O2257" t="str">
        <f t="shared" si="142"/>
        <v>21:40</v>
      </c>
      <c r="P2257" t="s">
        <v>39</v>
      </c>
      <c r="Q2257">
        <v>706.75</v>
      </c>
      <c r="R2257" t="str">
        <f t="shared" si="143"/>
        <v>Low</v>
      </c>
    </row>
    <row r="2258" spans="1:18" x14ac:dyDescent="0.25">
      <c r="A2258">
        <v>1997</v>
      </c>
      <c r="B2258" t="s">
        <v>30</v>
      </c>
      <c r="C2258" t="s">
        <v>66</v>
      </c>
      <c r="D2258" t="s">
        <v>23</v>
      </c>
      <c r="E2258" t="str">
        <f t="shared" si="140"/>
        <v>Winter crops</v>
      </c>
      <c r="F2258">
        <v>-0.63</v>
      </c>
      <c r="G2258" s="6">
        <v>209.88</v>
      </c>
      <c r="H2258" t="str">
        <f t="shared" si="141"/>
        <v>Low</v>
      </c>
      <c r="I2258">
        <v>5.8</v>
      </c>
      <c r="J2258">
        <v>2.7</v>
      </c>
      <c r="K2258">
        <v>2</v>
      </c>
      <c r="L2258" s="6">
        <v>16.190000000000001</v>
      </c>
      <c r="M2258">
        <v>3.94</v>
      </c>
      <c r="N2258">
        <v>17.53</v>
      </c>
      <c r="O2258" t="str">
        <f t="shared" si="142"/>
        <v>0:20</v>
      </c>
      <c r="P2258" t="s">
        <v>35</v>
      </c>
      <c r="Q2258">
        <v>843.75</v>
      </c>
      <c r="R2258" t="str">
        <f t="shared" si="143"/>
        <v>Below 0</v>
      </c>
    </row>
    <row r="2259" spans="1:18" x14ac:dyDescent="0.25">
      <c r="A2259">
        <v>2016</v>
      </c>
      <c r="B2259" t="s">
        <v>50</v>
      </c>
      <c r="C2259" t="s">
        <v>58</v>
      </c>
      <c r="D2259" t="s">
        <v>34</v>
      </c>
      <c r="E2259" t="str">
        <f t="shared" si="140"/>
        <v>Winter crops</v>
      </c>
      <c r="F2259">
        <v>0.31</v>
      </c>
      <c r="G2259" s="6">
        <v>2521.38</v>
      </c>
      <c r="H2259" t="str">
        <f t="shared" si="141"/>
        <v>High</v>
      </c>
      <c r="I2259">
        <v>29.58</v>
      </c>
      <c r="J2259">
        <v>2.7</v>
      </c>
      <c r="K2259">
        <v>3</v>
      </c>
      <c r="L2259" s="6">
        <v>19.14</v>
      </c>
      <c r="M2259">
        <v>49.57</v>
      </c>
      <c r="N2259">
        <v>11.25</v>
      </c>
      <c r="O2259" t="str">
        <f t="shared" si="142"/>
        <v>0:20</v>
      </c>
      <c r="P2259" t="s">
        <v>39</v>
      </c>
      <c r="Q2259">
        <v>1227.32</v>
      </c>
      <c r="R2259" t="str">
        <f t="shared" si="143"/>
        <v>Low</v>
      </c>
    </row>
    <row r="2260" spans="1:18" x14ac:dyDescent="0.25">
      <c r="A2260">
        <v>2019</v>
      </c>
      <c r="B2260" t="s">
        <v>14</v>
      </c>
      <c r="C2260" t="s">
        <v>40</v>
      </c>
      <c r="D2260" t="s">
        <v>49</v>
      </c>
      <c r="E2260" t="str">
        <f t="shared" si="140"/>
        <v>Summer crops</v>
      </c>
      <c r="F2260">
        <v>5.7</v>
      </c>
      <c r="G2260" s="6">
        <v>1318.49</v>
      </c>
      <c r="H2260" t="str">
        <f t="shared" si="141"/>
        <v>Medium</v>
      </c>
      <c r="I2260">
        <v>3.29</v>
      </c>
      <c r="J2260">
        <v>1.1299999999999999</v>
      </c>
      <c r="K2260">
        <v>1</v>
      </c>
      <c r="L2260" s="6">
        <v>17.72</v>
      </c>
      <c r="M2260">
        <v>19.350000000000001</v>
      </c>
      <c r="N2260">
        <v>76.86</v>
      </c>
      <c r="O2260" t="str">
        <f t="shared" si="142"/>
        <v>61:80</v>
      </c>
      <c r="P2260" t="s">
        <v>35</v>
      </c>
      <c r="Q2260">
        <v>319.93</v>
      </c>
      <c r="R2260" t="str">
        <f t="shared" si="143"/>
        <v>Low</v>
      </c>
    </row>
    <row r="2261" spans="1:18" x14ac:dyDescent="0.25">
      <c r="A2261">
        <v>2008</v>
      </c>
      <c r="B2261" t="s">
        <v>24</v>
      </c>
      <c r="C2261" t="s">
        <v>72</v>
      </c>
      <c r="D2261" t="s">
        <v>26</v>
      </c>
      <c r="E2261" t="str">
        <f t="shared" si="140"/>
        <v>Summer crops</v>
      </c>
      <c r="F2261">
        <v>15.18</v>
      </c>
      <c r="G2261" s="6">
        <v>1377.15</v>
      </c>
      <c r="H2261" t="str">
        <f t="shared" si="141"/>
        <v>Medium</v>
      </c>
      <c r="I2261">
        <v>8.3699999999999992</v>
      </c>
      <c r="J2261">
        <v>2.98</v>
      </c>
      <c r="K2261">
        <v>3</v>
      </c>
      <c r="L2261" s="6">
        <v>37.549999999999997</v>
      </c>
      <c r="M2261">
        <v>30.73</v>
      </c>
      <c r="N2261">
        <v>64.3</v>
      </c>
      <c r="O2261" t="str">
        <f t="shared" si="142"/>
        <v>61:80</v>
      </c>
      <c r="P2261" t="s">
        <v>39</v>
      </c>
      <c r="Q2261">
        <v>1162.8399999999999</v>
      </c>
      <c r="R2261" t="str">
        <f t="shared" si="143"/>
        <v>Moderate</v>
      </c>
    </row>
    <row r="2262" spans="1:18" x14ac:dyDescent="0.25">
      <c r="A2262">
        <v>1995</v>
      </c>
      <c r="B2262" t="s">
        <v>18</v>
      </c>
      <c r="C2262" t="s">
        <v>67</v>
      </c>
      <c r="D2262" t="s">
        <v>48</v>
      </c>
      <c r="E2262" t="str">
        <f t="shared" si="140"/>
        <v>Summer crops</v>
      </c>
      <c r="F2262">
        <v>16.97</v>
      </c>
      <c r="G2262" s="6">
        <v>2281.25</v>
      </c>
      <c r="H2262" t="str">
        <f t="shared" si="141"/>
        <v>High</v>
      </c>
      <c r="I2262">
        <v>24.21</v>
      </c>
      <c r="J2262">
        <v>2.907</v>
      </c>
      <c r="K2262">
        <v>1</v>
      </c>
      <c r="L2262" s="6">
        <v>27.44</v>
      </c>
      <c r="M2262">
        <v>23.94</v>
      </c>
      <c r="N2262">
        <v>13.96</v>
      </c>
      <c r="O2262" t="str">
        <f t="shared" si="142"/>
        <v>0:20</v>
      </c>
      <c r="P2262" t="s">
        <v>39</v>
      </c>
      <c r="Q2262">
        <v>556.03</v>
      </c>
      <c r="R2262" t="str">
        <f t="shared" si="143"/>
        <v>Moderate</v>
      </c>
    </row>
    <row r="2263" spans="1:18" x14ac:dyDescent="0.25">
      <c r="A2263">
        <v>1993</v>
      </c>
      <c r="B2263" t="s">
        <v>14</v>
      </c>
      <c r="C2263" t="s">
        <v>28</v>
      </c>
      <c r="D2263" t="s">
        <v>34</v>
      </c>
      <c r="E2263" t="str">
        <f t="shared" si="140"/>
        <v>Winter crops</v>
      </c>
      <c r="F2263">
        <v>32.57</v>
      </c>
      <c r="G2263" s="6">
        <v>1713.63</v>
      </c>
      <c r="H2263" t="str">
        <f t="shared" si="141"/>
        <v>Medium</v>
      </c>
      <c r="I2263">
        <v>19.37</v>
      </c>
      <c r="J2263">
        <v>1.8180000000000001</v>
      </c>
      <c r="K2263">
        <v>5</v>
      </c>
      <c r="L2263" s="6">
        <v>83.29</v>
      </c>
      <c r="M2263">
        <v>31.92</v>
      </c>
      <c r="N2263">
        <v>40.590000000000003</v>
      </c>
      <c r="O2263" t="str">
        <f t="shared" si="142"/>
        <v>41:60</v>
      </c>
      <c r="P2263" t="s">
        <v>20</v>
      </c>
      <c r="Q2263">
        <v>878.84</v>
      </c>
      <c r="R2263" t="str">
        <f t="shared" si="143"/>
        <v>High</v>
      </c>
    </row>
    <row r="2264" spans="1:18" x14ac:dyDescent="0.25">
      <c r="A2264">
        <v>2003</v>
      </c>
      <c r="B2264" t="s">
        <v>32</v>
      </c>
      <c r="C2264" t="s">
        <v>33</v>
      </c>
      <c r="D2264" t="s">
        <v>16</v>
      </c>
      <c r="E2264" t="str">
        <f t="shared" si="140"/>
        <v>Summer crops</v>
      </c>
      <c r="F2264">
        <v>-4.09</v>
      </c>
      <c r="G2264" s="6">
        <v>1506.82</v>
      </c>
      <c r="H2264" t="str">
        <f t="shared" si="141"/>
        <v>Medium</v>
      </c>
      <c r="I2264">
        <v>7.56</v>
      </c>
      <c r="J2264">
        <v>2.2999999999999998</v>
      </c>
      <c r="K2264">
        <v>7</v>
      </c>
      <c r="L2264" s="6">
        <v>95</v>
      </c>
      <c r="M2264">
        <v>44.73</v>
      </c>
      <c r="N2264">
        <v>67.92</v>
      </c>
      <c r="O2264" t="str">
        <f t="shared" si="142"/>
        <v>61:80</v>
      </c>
      <c r="P2264" t="s">
        <v>35</v>
      </c>
      <c r="Q2264">
        <v>1057.67</v>
      </c>
      <c r="R2264" t="str">
        <f t="shared" si="143"/>
        <v>Below 0</v>
      </c>
    </row>
    <row r="2265" spans="1:18" x14ac:dyDescent="0.25">
      <c r="A2265">
        <v>1998</v>
      </c>
      <c r="B2265" t="s">
        <v>30</v>
      </c>
      <c r="C2265" t="s">
        <v>56</v>
      </c>
      <c r="D2265" t="s">
        <v>38</v>
      </c>
      <c r="E2265" t="str">
        <f t="shared" si="140"/>
        <v>Summer crops</v>
      </c>
      <c r="F2265">
        <v>1.95</v>
      </c>
      <c r="G2265" s="6">
        <v>313.06</v>
      </c>
      <c r="H2265" t="str">
        <f t="shared" si="141"/>
        <v>Low</v>
      </c>
      <c r="I2265">
        <v>27.67</v>
      </c>
      <c r="J2265">
        <v>1.2689999999999999</v>
      </c>
      <c r="K2265">
        <v>9</v>
      </c>
      <c r="L2265" s="6">
        <v>27.13</v>
      </c>
      <c r="M2265">
        <v>29.69</v>
      </c>
      <c r="N2265">
        <v>41.52</v>
      </c>
      <c r="O2265" t="str">
        <f t="shared" si="142"/>
        <v>41:60</v>
      </c>
      <c r="P2265" t="s">
        <v>35</v>
      </c>
      <c r="Q2265">
        <v>398.81</v>
      </c>
      <c r="R2265" t="str">
        <f t="shared" si="143"/>
        <v>Low</v>
      </c>
    </row>
    <row r="2266" spans="1:18" x14ac:dyDescent="0.25">
      <c r="A2266">
        <v>2014</v>
      </c>
      <c r="B2266" t="s">
        <v>14</v>
      </c>
      <c r="C2266" t="s">
        <v>28</v>
      </c>
      <c r="D2266" t="s">
        <v>26</v>
      </c>
      <c r="E2266" t="str">
        <f t="shared" si="140"/>
        <v>Summer crops</v>
      </c>
      <c r="F2266">
        <v>-4.42</v>
      </c>
      <c r="G2266" s="6">
        <v>1849.07</v>
      </c>
      <c r="H2266" t="str">
        <f t="shared" si="141"/>
        <v>Medium</v>
      </c>
      <c r="I2266">
        <v>25.47</v>
      </c>
      <c r="J2266">
        <v>0.55800000000000005</v>
      </c>
      <c r="K2266">
        <v>1</v>
      </c>
      <c r="L2266" s="6">
        <v>98.65</v>
      </c>
      <c r="M2266">
        <v>42.74</v>
      </c>
      <c r="N2266">
        <v>71.53</v>
      </c>
      <c r="O2266" t="str">
        <f t="shared" si="142"/>
        <v>61:80</v>
      </c>
      <c r="P2266" t="s">
        <v>39</v>
      </c>
      <c r="Q2266">
        <v>108.18</v>
      </c>
      <c r="R2266" t="str">
        <f t="shared" si="143"/>
        <v>Below 0</v>
      </c>
    </row>
    <row r="2267" spans="1:18" x14ac:dyDescent="0.25">
      <c r="A2267">
        <v>2003</v>
      </c>
      <c r="B2267" t="s">
        <v>14</v>
      </c>
      <c r="C2267" t="s">
        <v>15</v>
      </c>
      <c r="D2267" t="s">
        <v>38</v>
      </c>
      <c r="E2267" t="str">
        <f t="shared" si="140"/>
        <v>Summer crops</v>
      </c>
      <c r="F2267">
        <v>28.42</v>
      </c>
      <c r="G2267" s="6">
        <v>1242.23</v>
      </c>
      <c r="H2267" t="str">
        <f t="shared" si="141"/>
        <v>Medium</v>
      </c>
      <c r="I2267">
        <v>28.35</v>
      </c>
      <c r="J2267">
        <v>0.80100000000000005</v>
      </c>
      <c r="K2267">
        <v>2</v>
      </c>
      <c r="L2267" s="6">
        <v>73.2</v>
      </c>
      <c r="M2267">
        <v>17.989999999999998</v>
      </c>
      <c r="N2267">
        <v>37.130000000000003</v>
      </c>
      <c r="O2267" t="str">
        <f t="shared" si="142"/>
        <v>21:40</v>
      </c>
      <c r="P2267" t="s">
        <v>27</v>
      </c>
      <c r="Q2267">
        <v>138.22999999999999</v>
      </c>
      <c r="R2267" t="str">
        <f t="shared" si="143"/>
        <v>High</v>
      </c>
    </row>
    <row r="2268" spans="1:18" x14ac:dyDescent="0.25">
      <c r="A2268">
        <v>2013</v>
      </c>
      <c r="B2268" t="s">
        <v>30</v>
      </c>
      <c r="C2268" t="s">
        <v>33</v>
      </c>
      <c r="D2268" t="s">
        <v>48</v>
      </c>
      <c r="E2268" t="str">
        <f t="shared" si="140"/>
        <v>Summer crops</v>
      </c>
      <c r="F2268">
        <v>24.68</v>
      </c>
      <c r="G2268" s="6">
        <v>1015.64</v>
      </c>
      <c r="H2268" t="str">
        <f t="shared" si="141"/>
        <v>Medium</v>
      </c>
      <c r="I2268">
        <v>22.76</v>
      </c>
      <c r="J2268">
        <v>0.9</v>
      </c>
      <c r="K2268">
        <v>4</v>
      </c>
      <c r="L2268" s="6">
        <v>39.39</v>
      </c>
      <c r="M2268">
        <v>40.549999999999997</v>
      </c>
      <c r="N2268">
        <v>1.4</v>
      </c>
      <c r="O2268" t="str">
        <f t="shared" si="142"/>
        <v>0:20</v>
      </c>
      <c r="P2268" t="s">
        <v>20</v>
      </c>
      <c r="Q2268">
        <v>392.44</v>
      </c>
      <c r="R2268" t="str">
        <f t="shared" si="143"/>
        <v>Moderate</v>
      </c>
    </row>
    <row r="2269" spans="1:18" x14ac:dyDescent="0.25">
      <c r="A2269">
        <v>2014</v>
      </c>
      <c r="B2269" t="s">
        <v>36</v>
      </c>
      <c r="C2269" t="s">
        <v>54</v>
      </c>
      <c r="D2269" t="s">
        <v>49</v>
      </c>
      <c r="E2269" t="str">
        <f t="shared" si="140"/>
        <v>Summer crops</v>
      </c>
      <c r="F2269">
        <v>-1.62</v>
      </c>
      <c r="G2269" s="6">
        <v>2667.6</v>
      </c>
      <c r="H2269" t="str">
        <f t="shared" si="141"/>
        <v>High</v>
      </c>
      <c r="I2269">
        <v>11.41</v>
      </c>
      <c r="J2269">
        <v>1.6</v>
      </c>
      <c r="K2269">
        <v>2</v>
      </c>
      <c r="L2269" s="6">
        <v>72.67</v>
      </c>
      <c r="M2269">
        <v>36.81</v>
      </c>
      <c r="N2269">
        <v>16.670000000000002</v>
      </c>
      <c r="O2269" t="str">
        <f t="shared" si="142"/>
        <v>0:20</v>
      </c>
      <c r="P2269" t="s">
        <v>20</v>
      </c>
      <c r="Q2269">
        <v>723.92</v>
      </c>
      <c r="R2269" t="str">
        <f t="shared" si="143"/>
        <v>Below 0</v>
      </c>
    </row>
    <row r="2270" spans="1:18" x14ac:dyDescent="0.25">
      <c r="A2270">
        <v>2009</v>
      </c>
      <c r="B2270" t="s">
        <v>14</v>
      </c>
      <c r="C2270" t="s">
        <v>15</v>
      </c>
      <c r="D2270" t="s">
        <v>49</v>
      </c>
      <c r="E2270" t="str">
        <f t="shared" si="140"/>
        <v>Summer crops</v>
      </c>
      <c r="F2270">
        <v>17.649999999999999</v>
      </c>
      <c r="G2270" s="6">
        <v>2822.76</v>
      </c>
      <c r="H2270" t="str">
        <f t="shared" si="141"/>
        <v>High</v>
      </c>
      <c r="I2270">
        <v>23.07</v>
      </c>
      <c r="J2270">
        <v>2.6190000000000002</v>
      </c>
      <c r="K2270">
        <v>6</v>
      </c>
      <c r="L2270" s="6">
        <v>55.65</v>
      </c>
      <c r="M2270">
        <v>43.7</v>
      </c>
      <c r="N2270">
        <v>9.74</v>
      </c>
      <c r="O2270" t="str">
        <f t="shared" si="142"/>
        <v>0:20</v>
      </c>
      <c r="P2270" t="s">
        <v>35</v>
      </c>
      <c r="Q2270">
        <v>732.27</v>
      </c>
      <c r="R2270" t="str">
        <f t="shared" si="143"/>
        <v>Moderate</v>
      </c>
    </row>
    <row r="2271" spans="1:18" x14ac:dyDescent="0.25">
      <c r="A2271">
        <v>1997</v>
      </c>
      <c r="B2271" t="s">
        <v>18</v>
      </c>
      <c r="C2271" t="s">
        <v>56</v>
      </c>
      <c r="D2271" t="s">
        <v>49</v>
      </c>
      <c r="E2271" t="str">
        <f t="shared" si="140"/>
        <v>Summer crops</v>
      </c>
      <c r="F2271">
        <v>32.090000000000003</v>
      </c>
      <c r="G2271" s="6">
        <v>2010</v>
      </c>
      <c r="H2271" t="str">
        <f t="shared" si="141"/>
        <v>High</v>
      </c>
      <c r="I2271">
        <v>8.56</v>
      </c>
      <c r="J2271">
        <v>2.33</v>
      </c>
      <c r="K2271">
        <v>10</v>
      </c>
      <c r="L2271" s="6">
        <v>61</v>
      </c>
      <c r="M2271">
        <v>46.29</v>
      </c>
      <c r="N2271">
        <v>55.89</v>
      </c>
      <c r="O2271" t="str">
        <f t="shared" si="142"/>
        <v>41:60</v>
      </c>
      <c r="P2271" t="s">
        <v>39</v>
      </c>
      <c r="Q2271">
        <v>726.21</v>
      </c>
      <c r="R2271" t="str">
        <f t="shared" si="143"/>
        <v>High</v>
      </c>
    </row>
    <row r="2272" spans="1:18" x14ac:dyDescent="0.25">
      <c r="A2272">
        <v>1996</v>
      </c>
      <c r="B2272" t="s">
        <v>36</v>
      </c>
      <c r="C2272" t="s">
        <v>62</v>
      </c>
      <c r="D2272" t="s">
        <v>48</v>
      </c>
      <c r="E2272" t="str">
        <f t="shared" si="140"/>
        <v>Summer crops</v>
      </c>
      <c r="F2272">
        <v>22.37</v>
      </c>
      <c r="G2272" s="6">
        <v>659.29</v>
      </c>
      <c r="H2272" t="str">
        <f t="shared" si="141"/>
        <v>Low</v>
      </c>
      <c r="I2272">
        <v>13.96</v>
      </c>
      <c r="J2272">
        <v>2.2799999999999998</v>
      </c>
      <c r="K2272">
        <v>4</v>
      </c>
      <c r="L2272" s="6">
        <v>30.35</v>
      </c>
      <c r="M2272">
        <v>28.54</v>
      </c>
      <c r="N2272">
        <v>73.099999999999994</v>
      </c>
      <c r="O2272" t="str">
        <f t="shared" si="142"/>
        <v>61:80</v>
      </c>
      <c r="P2272" t="s">
        <v>39</v>
      </c>
      <c r="Q2272">
        <v>1068.22</v>
      </c>
      <c r="R2272" t="str">
        <f t="shared" si="143"/>
        <v>Moderate</v>
      </c>
    </row>
    <row r="2273" spans="1:18" x14ac:dyDescent="0.25">
      <c r="A2273">
        <v>2023</v>
      </c>
      <c r="B2273" t="s">
        <v>41</v>
      </c>
      <c r="C2273" t="s">
        <v>71</v>
      </c>
      <c r="D2273" t="s">
        <v>43</v>
      </c>
      <c r="E2273" t="str">
        <f t="shared" si="140"/>
        <v>Winter crops</v>
      </c>
      <c r="F2273">
        <v>-0.33</v>
      </c>
      <c r="G2273" s="6">
        <v>698.12</v>
      </c>
      <c r="H2273" t="str">
        <f t="shared" si="141"/>
        <v>Low</v>
      </c>
      <c r="I2273">
        <v>23.35</v>
      </c>
      <c r="J2273">
        <v>2.6819999999999999</v>
      </c>
      <c r="K2273">
        <v>0</v>
      </c>
      <c r="L2273" s="6">
        <v>87.35</v>
      </c>
      <c r="M2273">
        <v>12.98</v>
      </c>
      <c r="N2273">
        <v>1.73</v>
      </c>
      <c r="O2273" t="str">
        <f t="shared" si="142"/>
        <v>0:20</v>
      </c>
      <c r="P2273" t="s">
        <v>35</v>
      </c>
      <c r="Q2273">
        <v>1080.45</v>
      </c>
      <c r="R2273" t="str">
        <f t="shared" si="143"/>
        <v>Below 0</v>
      </c>
    </row>
    <row r="2274" spans="1:18" x14ac:dyDescent="0.25">
      <c r="A2274">
        <v>1991</v>
      </c>
      <c r="B2274" t="s">
        <v>46</v>
      </c>
      <c r="C2274" t="s">
        <v>63</v>
      </c>
      <c r="D2274" t="s">
        <v>49</v>
      </c>
      <c r="E2274" t="str">
        <f t="shared" si="140"/>
        <v>Summer crops</v>
      </c>
      <c r="F2274">
        <v>-4.83</v>
      </c>
      <c r="G2274" s="6">
        <v>2112.35</v>
      </c>
      <c r="H2274" t="str">
        <f t="shared" si="141"/>
        <v>High</v>
      </c>
      <c r="I2274">
        <v>3.15</v>
      </c>
      <c r="J2274">
        <v>1.69</v>
      </c>
      <c r="K2274">
        <v>0</v>
      </c>
      <c r="L2274" s="6">
        <v>24.44</v>
      </c>
      <c r="M2274">
        <v>12.67</v>
      </c>
      <c r="N2274">
        <v>44.9</v>
      </c>
      <c r="O2274" t="str">
        <f t="shared" si="142"/>
        <v>41:60</v>
      </c>
      <c r="P2274" t="s">
        <v>20</v>
      </c>
      <c r="Q2274">
        <v>229.63</v>
      </c>
      <c r="R2274" t="str">
        <f t="shared" si="143"/>
        <v>Below 0</v>
      </c>
    </row>
    <row r="2275" spans="1:18" x14ac:dyDescent="0.25">
      <c r="A2275">
        <v>1991</v>
      </c>
      <c r="B2275" t="s">
        <v>24</v>
      </c>
      <c r="C2275" t="s">
        <v>25</v>
      </c>
      <c r="D2275" t="s">
        <v>49</v>
      </c>
      <c r="E2275" t="str">
        <f t="shared" si="140"/>
        <v>Summer crops</v>
      </c>
      <c r="F2275">
        <v>28.35</v>
      </c>
      <c r="G2275" s="6">
        <v>430.98</v>
      </c>
      <c r="H2275" t="str">
        <f t="shared" si="141"/>
        <v>Low</v>
      </c>
      <c r="I2275">
        <v>12.11</v>
      </c>
      <c r="J2275">
        <v>1.827</v>
      </c>
      <c r="K2275">
        <v>9</v>
      </c>
      <c r="L2275" s="6">
        <v>53.3</v>
      </c>
      <c r="M2275">
        <v>25.72</v>
      </c>
      <c r="N2275">
        <v>3.72</v>
      </c>
      <c r="O2275" t="str">
        <f t="shared" si="142"/>
        <v>0:20</v>
      </c>
      <c r="P2275" t="s">
        <v>39</v>
      </c>
      <c r="Q2275">
        <v>246.65</v>
      </c>
      <c r="R2275" t="str">
        <f t="shared" si="143"/>
        <v>High</v>
      </c>
    </row>
    <row r="2276" spans="1:18" x14ac:dyDescent="0.25">
      <c r="A2276">
        <v>1993</v>
      </c>
      <c r="B2276" t="s">
        <v>21</v>
      </c>
      <c r="C2276" t="s">
        <v>55</v>
      </c>
      <c r="D2276" t="s">
        <v>23</v>
      </c>
      <c r="E2276" t="str">
        <f t="shared" si="140"/>
        <v>Winter crops</v>
      </c>
      <c r="F2276">
        <v>32.729999999999997</v>
      </c>
      <c r="G2276" s="6">
        <v>1813.16</v>
      </c>
      <c r="H2276" t="str">
        <f t="shared" si="141"/>
        <v>Medium</v>
      </c>
      <c r="I2276">
        <v>16.190000000000001</v>
      </c>
      <c r="J2276">
        <v>3.1320000000000001</v>
      </c>
      <c r="K2276">
        <v>5</v>
      </c>
      <c r="L2276" s="6">
        <v>82.37</v>
      </c>
      <c r="M2276">
        <v>12.34</v>
      </c>
      <c r="N2276">
        <v>51.9</v>
      </c>
      <c r="O2276" t="str">
        <f t="shared" si="142"/>
        <v>41:60</v>
      </c>
      <c r="P2276" t="s">
        <v>39</v>
      </c>
      <c r="Q2276">
        <v>833.23</v>
      </c>
      <c r="R2276" t="str">
        <f t="shared" si="143"/>
        <v>High</v>
      </c>
    </row>
    <row r="2277" spans="1:18" x14ac:dyDescent="0.25">
      <c r="A2277">
        <v>2003</v>
      </c>
      <c r="B2277" t="s">
        <v>18</v>
      </c>
      <c r="C2277" t="s">
        <v>67</v>
      </c>
      <c r="D2277" t="s">
        <v>23</v>
      </c>
      <c r="E2277" t="str">
        <f t="shared" si="140"/>
        <v>Winter crops</v>
      </c>
      <c r="F2277">
        <v>27.47</v>
      </c>
      <c r="G2277" s="6">
        <v>2120.98</v>
      </c>
      <c r="H2277" t="str">
        <f t="shared" si="141"/>
        <v>High</v>
      </c>
      <c r="I2277">
        <v>28.53</v>
      </c>
      <c r="J2277">
        <v>2.3759999999999999</v>
      </c>
      <c r="K2277">
        <v>6</v>
      </c>
      <c r="L2277" s="6">
        <v>84.47</v>
      </c>
      <c r="M2277">
        <v>15.36</v>
      </c>
      <c r="N2277">
        <v>17.100000000000001</v>
      </c>
      <c r="O2277" t="str">
        <f t="shared" si="142"/>
        <v>0:20</v>
      </c>
      <c r="P2277" t="s">
        <v>27</v>
      </c>
      <c r="Q2277">
        <v>674.31</v>
      </c>
      <c r="R2277" t="str">
        <f t="shared" si="143"/>
        <v>High</v>
      </c>
    </row>
    <row r="2278" spans="1:18" x14ac:dyDescent="0.25">
      <c r="A2278">
        <v>1992</v>
      </c>
      <c r="B2278" t="s">
        <v>50</v>
      </c>
      <c r="C2278" t="s">
        <v>33</v>
      </c>
      <c r="D2278" t="s">
        <v>43</v>
      </c>
      <c r="E2278" t="str">
        <f t="shared" si="140"/>
        <v>Winter crops</v>
      </c>
      <c r="F2278">
        <v>34.07</v>
      </c>
      <c r="G2278" s="6">
        <v>2522.83</v>
      </c>
      <c r="H2278" t="str">
        <f t="shared" si="141"/>
        <v>High</v>
      </c>
      <c r="I2278">
        <v>22.58</v>
      </c>
      <c r="J2278">
        <v>1.5840000000000001</v>
      </c>
      <c r="K2278">
        <v>1</v>
      </c>
      <c r="L2278" s="6">
        <v>65.290000000000006</v>
      </c>
      <c r="M2278">
        <v>4.8899999999999997</v>
      </c>
      <c r="N2278">
        <v>70.95</v>
      </c>
      <c r="O2278" t="str">
        <f t="shared" si="142"/>
        <v>61:80</v>
      </c>
      <c r="P2278" t="s">
        <v>27</v>
      </c>
      <c r="Q2278">
        <v>170.2</v>
      </c>
      <c r="R2278" t="str">
        <f t="shared" si="143"/>
        <v>High</v>
      </c>
    </row>
    <row r="2279" spans="1:18" x14ac:dyDescent="0.25">
      <c r="A2279">
        <v>2022</v>
      </c>
      <c r="B2279" t="s">
        <v>46</v>
      </c>
      <c r="C2279" t="s">
        <v>67</v>
      </c>
      <c r="D2279" t="s">
        <v>34</v>
      </c>
      <c r="E2279" t="str">
        <f t="shared" si="140"/>
        <v>Winter crops</v>
      </c>
      <c r="F2279">
        <v>22.98</v>
      </c>
      <c r="G2279" s="6">
        <v>2281.5700000000002</v>
      </c>
      <c r="H2279" t="str">
        <f t="shared" si="141"/>
        <v>High</v>
      </c>
      <c r="I2279">
        <v>8.17</v>
      </c>
      <c r="J2279">
        <v>2.97</v>
      </c>
      <c r="K2279">
        <v>2</v>
      </c>
      <c r="L2279" s="6">
        <v>53.67</v>
      </c>
      <c r="M2279">
        <v>46.48</v>
      </c>
      <c r="N2279">
        <v>74.02</v>
      </c>
      <c r="O2279" t="str">
        <f t="shared" si="142"/>
        <v>61:80</v>
      </c>
      <c r="P2279" t="s">
        <v>20</v>
      </c>
      <c r="Q2279">
        <v>878.28</v>
      </c>
      <c r="R2279" t="str">
        <f t="shared" si="143"/>
        <v>Moderate</v>
      </c>
    </row>
    <row r="2280" spans="1:18" x14ac:dyDescent="0.25">
      <c r="A2280">
        <v>2019</v>
      </c>
      <c r="B2280" t="s">
        <v>24</v>
      </c>
      <c r="C2280" t="s">
        <v>57</v>
      </c>
      <c r="D2280" t="s">
        <v>43</v>
      </c>
      <c r="E2280" t="str">
        <f t="shared" si="140"/>
        <v>Winter crops</v>
      </c>
      <c r="F2280">
        <v>11.65</v>
      </c>
      <c r="G2280" s="6">
        <v>2309.27</v>
      </c>
      <c r="H2280" t="str">
        <f t="shared" si="141"/>
        <v>High</v>
      </c>
      <c r="I2280">
        <v>1.68</v>
      </c>
      <c r="J2280">
        <v>4.07</v>
      </c>
      <c r="K2280">
        <v>3</v>
      </c>
      <c r="L2280" s="6">
        <v>94.73</v>
      </c>
      <c r="M2280">
        <v>23.39</v>
      </c>
      <c r="N2280">
        <v>48.95</v>
      </c>
      <c r="O2280" t="str">
        <f t="shared" si="142"/>
        <v>41:60</v>
      </c>
      <c r="P2280" t="s">
        <v>39</v>
      </c>
      <c r="Q2280">
        <v>1500.11</v>
      </c>
      <c r="R2280" t="str">
        <f t="shared" si="143"/>
        <v>Low</v>
      </c>
    </row>
    <row r="2281" spans="1:18" x14ac:dyDescent="0.25">
      <c r="A2281">
        <v>1990</v>
      </c>
      <c r="B2281" t="s">
        <v>41</v>
      </c>
      <c r="C2281" t="s">
        <v>42</v>
      </c>
      <c r="D2281" t="s">
        <v>43</v>
      </c>
      <c r="E2281" t="str">
        <f t="shared" si="140"/>
        <v>Winter crops</v>
      </c>
      <c r="F2281">
        <v>-0.92</v>
      </c>
      <c r="G2281" s="6">
        <v>1081.1099999999999</v>
      </c>
      <c r="H2281" t="str">
        <f t="shared" si="141"/>
        <v>Medium</v>
      </c>
      <c r="I2281">
        <v>14.02</v>
      </c>
      <c r="J2281">
        <v>2.4300000000000002</v>
      </c>
      <c r="K2281">
        <v>5</v>
      </c>
      <c r="L2281" s="6">
        <v>17.3</v>
      </c>
      <c r="M2281">
        <v>42.33</v>
      </c>
      <c r="N2281">
        <v>68.930000000000007</v>
      </c>
      <c r="O2281" t="str">
        <f t="shared" si="142"/>
        <v>61:80</v>
      </c>
      <c r="P2281" t="s">
        <v>39</v>
      </c>
      <c r="Q2281">
        <v>426.64</v>
      </c>
      <c r="R2281" t="str">
        <f t="shared" si="143"/>
        <v>Below 0</v>
      </c>
    </row>
    <row r="2282" spans="1:18" x14ac:dyDescent="0.25">
      <c r="A2282">
        <v>1991</v>
      </c>
      <c r="B2282" t="s">
        <v>21</v>
      </c>
      <c r="C2282" t="s">
        <v>55</v>
      </c>
      <c r="D2282" t="s">
        <v>38</v>
      </c>
      <c r="E2282" t="str">
        <f t="shared" si="140"/>
        <v>Summer crops</v>
      </c>
      <c r="F2282">
        <v>16.93</v>
      </c>
      <c r="G2282" s="6">
        <v>1038.47</v>
      </c>
      <c r="H2282" t="str">
        <f t="shared" si="141"/>
        <v>Medium</v>
      </c>
      <c r="I2282">
        <v>26.09</v>
      </c>
      <c r="J2282">
        <v>3.375</v>
      </c>
      <c r="K2282">
        <v>4</v>
      </c>
      <c r="L2282" s="6">
        <v>66.099999999999994</v>
      </c>
      <c r="M2282">
        <v>46.12</v>
      </c>
      <c r="N2282">
        <v>35.25</v>
      </c>
      <c r="O2282" t="str">
        <f t="shared" si="142"/>
        <v>21:40</v>
      </c>
      <c r="P2282" t="s">
        <v>35</v>
      </c>
      <c r="Q2282">
        <v>1563.04</v>
      </c>
      <c r="R2282" t="str">
        <f t="shared" si="143"/>
        <v>Moderate</v>
      </c>
    </row>
    <row r="2283" spans="1:18" x14ac:dyDescent="0.25">
      <c r="A2283">
        <v>2003</v>
      </c>
      <c r="B2283" t="s">
        <v>41</v>
      </c>
      <c r="C2283" t="s">
        <v>44</v>
      </c>
      <c r="D2283" t="s">
        <v>23</v>
      </c>
      <c r="E2283" t="str">
        <f t="shared" si="140"/>
        <v>Winter crops</v>
      </c>
      <c r="F2283">
        <v>7.4</v>
      </c>
      <c r="G2283" s="6">
        <v>2629.01</v>
      </c>
      <c r="H2283" t="str">
        <f t="shared" si="141"/>
        <v>High</v>
      </c>
      <c r="I2283">
        <v>0.77</v>
      </c>
      <c r="J2283">
        <v>2.5299999999999998</v>
      </c>
      <c r="K2283">
        <v>7</v>
      </c>
      <c r="L2283" s="6">
        <v>80.95</v>
      </c>
      <c r="M2283">
        <v>26.14</v>
      </c>
      <c r="N2283">
        <v>38.51</v>
      </c>
      <c r="O2283" t="str">
        <f t="shared" si="142"/>
        <v>21:40</v>
      </c>
      <c r="P2283" t="s">
        <v>20</v>
      </c>
      <c r="Q2283">
        <v>828.36</v>
      </c>
      <c r="R2283" t="str">
        <f t="shared" si="143"/>
        <v>Low</v>
      </c>
    </row>
    <row r="2284" spans="1:18" x14ac:dyDescent="0.25">
      <c r="A2284">
        <v>2006</v>
      </c>
      <c r="B2284" t="s">
        <v>24</v>
      </c>
      <c r="C2284" t="s">
        <v>59</v>
      </c>
      <c r="D2284" t="s">
        <v>48</v>
      </c>
      <c r="E2284" t="str">
        <f t="shared" si="140"/>
        <v>Summer crops</v>
      </c>
      <c r="F2284">
        <v>12.36</v>
      </c>
      <c r="G2284" s="6">
        <v>1012.91</v>
      </c>
      <c r="H2284" t="str">
        <f t="shared" si="141"/>
        <v>Medium</v>
      </c>
      <c r="I2284">
        <v>24.84</v>
      </c>
      <c r="J2284">
        <v>1.4490000000000001</v>
      </c>
      <c r="K2284">
        <v>8</v>
      </c>
      <c r="L2284" s="6">
        <v>45.54</v>
      </c>
      <c r="M2284">
        <v>46.01</v>
      </c>
      <c r="N2284">
        <v>95.39</v>
      </c>
      <c r="O2284" t="str">
        <f t="shared" si="142"/>
        <v>81:100</v>
      </c>
      <c r="P2284" t="s">
        <v>17</v>
      </c>
      <c r="Q2284">
        <v>258.37</v>
      </c>
      <c r="R2284" t="str">
        <f t="shared" si="143"/>
        <v>Low</v>
      </c>
    </row>
    <row r="2285" spans="1:18" x14ac:dyDescent="0.25">
      <c r="A2285">
        <v>2010</v>
      </c>
      <c r="B2285" t="s">
        <v>24</v>
      </c>
      <c r="C2285" t="s">
        <v>72</v>
      </c>
      <c r="D2285" t="s">
        <v>52</v>
      </c>
      <c r="E2285" t="str">
        <f t="shared" si="140"/>
        <v>Winter crops</v>
      </c>
      <c r="F2285">
        <v>25.11</v>
      </c>
      <c r="G2285" s="6">
        <v>821.07</v>
      </c>
      <c r="H2285" t="str">
        <f t="shared" si="141"/>
        <v>Low</v>
      </c>
      <c r="I2285">
        <v>28.18</v>
      </c>
      <c r="J2285">
        <v>2.556</v>
      </c>
      <c r="K2285">
        <v>0</v>
      </c>
      <c r="L2285" s="6">
        <v>94.34</v>
      </c>
      <c r="M2285">
        <v>1.1599999999999999</v>
      </c>
      <c r="N2285">
        <v>34.200000000000003</v>
      </c>
      <c r="O2285" t="str">
        <f t="shared" si="142"/>
        <v>21:40</v>
      </c>
      <c r="P2285" t="s">
        <v>39</v>
      </c>
      <c r="Q2285">
        <v>1063.1400000000001</v>
      </c>
      <c r="R2285" t="str">
        <f t="shared" si="143"/>
        <v>High</v>
      </c>
    </row>
    <row r="2286" spans="1:18" x14ac:dyDescent="0.25">
      <c r="A2286">
        <v>2014</v>
      </c>
      <c r="B2286" t="s">
        <v>24</v>
      </c>
      <c r="C2286" t="s">
        <v>59</v>
      </c>
      <c r="D2286" t="s">
        <v>34</v>
      </c>
      <c r="E2286" t="str">
        <f t="shared" si="140"/>
        <v>Winter crops</v>
      </c>
      <c r="F2286">
        <v>24.56</v>
      </c>
      <c r="G2286" s="6">
        <v>2139.7199999999998</v>
      </c>
      <c r="H2286" t="str">
        <f t="shared" si="141"/>
        <v>High</v>
      </c>
      <c r="I2286">
        <v>12.87</v>
      </c>
      <c r="J2286">
        <v>3.59</v>
      </c>
      <c r="K2286">
        <v>8</v>
      </c>
      <c r="L2286" s="6">
        <v>47.46</v>
      </c>
      <c r="M2286">
        <v>14.77</v>
      </c>
      <c r="N2286">
        <v>53.68</v>
      </c>
      <c r="O2286" t="str">
        <f t="shared" si="142"/>
        <v>41:60</v>
      </c>
      <c r="P2286" t="s">
        <v>20</v>
      </c>
      <c r="Q2286">
        <v>1704.56</v>
      </c>
      <c r="R2286" t="str">
        <f t="shared" si="143"/>
        <v>Moderate</v>
      </c>
    </row>
    <row r="2287" spans="1:18" x14ac:dyDescent="0.25">
      <c r="A2287">
        <v>2005</v>
      </c>
      <c r="B2287" t="s">
        <v>32</v>
      </c>
      <c r="C2287" t="s">
        <v>69</v>
      </c>
      <c r="D2287" t="s">
        <v>48</v>
      </c>
      <c r="E2287" t="str">
        <f t="shared" si="140"/>
        <v>Summer crops</v>
      </c>
      <c r="F2287">
        <v>10.220000000000001</v>
      </c>
      <c r="G2287" s="6">
        <v>2910.6</v>
      </c>
      <c r="H2287" t="str">
        <f t="shared" si="141"/>
        <v>High</v>
      </c>
      <c r="I2287">
        <v>16.13</v>
      </c>
      <c r="J2287">
        <v>2.952</v>
      </c>
      <c r="K2287">
        <v>7</v>
      </c>
      <c r="L2287" s="6">
        <v>92.46</v>
      </c>
      <c r="M2287">
        <v>6.43</v>
      </c>
      <c r="N2287">
        <v>24.48</v>
      </c>
      <c r="O2287" t="str">
        <f t="shared" si="142"/>
        <v>21:40</v>
      </c>
      <c r="P2287" t="s">
        <v>39</v>
      </c>
      <c r="Q2287">
        <v>638.32000000000005</v>
      </c>
      <c r="R2287" t="str">
        <f t="shared" si="143"/>
        <v>Low</v>
      </c>
    </row>
    <row r="2288" spans="1:18" x14ac:dyDescent="0.25">
      <c r="A2288">
        <v>1996</v>
      </c>
      <c r="B2288" t="s">
        <v>32</v>
      </c>
      <c r="C2288" t="s">
        <v>33</v>
      </c>
      <c r="D2288" t="s">
        <v>34</v>
      </c>
      <c r="E2288" t="str">
        <f t="shared" si="140"/>
        <v>Winter crops</v>
      </c>
      <c r="F2288">
        <v>32.1</v>
      </c>
      <c r="G2288" s="6">
        <v>386.35</v>
      </c>
      <c r="H2288" t="str">
        <f t="shared" si="141"/>
        <v>Low</v>
      </c>
      <c r="I2288">
        <v>3.38</v>
      </c>
      <c r="J2288">
        <v>2.0430000000000001</v>
      </c>
      <c r="K2288">
        <v>9</v>
      </c>
      <c r="L2288" s="6">
        <v>18.190000000000001</v>
      </c>
      <c r="M2288">
        <v>11.95</v>
      </c>
      <c r="N2288">
        <v>36.520000000000003</v>
      </c>
      <c r="O2288" t="str">
        <f t="shared" si="142"/>
        <v>21:40</v>
      </c>
      <c r="P2288" t="s">
        <v>39</v>
      </c>
      <c r="Q2288">
        <v>307.58999999999997</v>
      </c>
      <c r="R2288" t="str">
        <f t="shared" si="143"/>
        <v>High</v>
      </c>
    </row>
    <row r="2289" spans="1:18" x14ac:dyDescent="0.25">
      <c r="A2289">
        <v>2006</v>
      </c>
      <c r="B2289" t="s">
        <v>46</v>
      </c>
      <c r="C2289" t="s">
        <v>63</v>
      </c>
      <c r="D2289" t="s">
        <v>49</v>
      </c>
      <c r="E2289" t="str">
        <f t="shared" si="140"/>
        <v>Summer crops</v>
      </c>
      <c r="F2289">
        <v>34.56</v>
      </c>
      <c r="G2289" s="6">
        <v>1147.48</v>
      </c>
      <c r="H2289" t="str">
        <f t="shared" si="141"/>
        <v>Medium</v>
      </c>
      <c r="I2289">
        <v>26.81</v>
      </c>
      <c r="J2289">
        <v>1.08</v>
      </c>
      <c r="K2289">
        <v>1</v>
      </c>
      <c r="L2289" s="6">
        <v>75.680000000000007</v>
      </c>
      <c r="M2289">
        <v>48.72</v>
      </c>
      <c r="N2289">
        <v>40.14</v>
      </c>
      <c r="O2289" t="str">
        <f t="shared" si="142"/>
        <v>41:60</v>
      </c>
      <c r="P2289" t="s">
        <v>20</v>
      </c>
      <c r="Q2289">
        <v>425.13</v>
      </c>
      <c r="R2289" t="str">
        <f t="shared" si="143"/>
        <v>High</v>
      </c>
    </row>
    <row r="2290" spans="1:18" x14ac:dyDescent="0.25">
      <c r="A2290">
        <v>2023</v>
      </c>
      <c r="B2290" t="s">
        <v>14</v>
      </c>
      <c r="C2290" t="s">
        <v>15</v>
      </c>
      <c r="D2290" t="s">
        <v>23</v>
      </c>
      <c r="E2290" t="str">
        <f t="shared" si="140"/>
        <v>Winter crops</v>
      </c>
      <c r="F2290">
        <v>18.850000000000001</v>
      </c>
      <c r="G2290" s="6">
        <v>940.87</v>
      </c>
      <c r="H2290" t="str">
        <f t="shared" si="141"/>
        <v>Low</v>
      </c>
      <c r="I2290">
        <v>13.48</v>
      </c>
      <c r="J2290">
        <v>3.4</v>
      </c>
      <c r="K2290">
        <v>8</v>
      </c>
      <c r="L2290" s="6">
        <v>51.82</v>
      </c>
      <c r="M2290">
        <v>16.11</v>
      </c>
      <c r="N2290">
        <v>98.78</v>
      </c>
      <c r="O2290" t="str">
        <f t="shared" si="142"/>
        <v>81:100</v>
      </c>
      <c r="P2290" t="s">
        <v>20</v>
      </c>
      <c r="Q2290">
        <v>1308.96</v>
      </c>
      <c r="R2290" t="str">
        <f t="shared" si="143"/>
        <v>Moderate</v>
      </c>
    </row>
    <row r="2291" spans="1:18" x14ac:dyDescent="0.25">
      <c r="A2291">
        <v>2011</v>
      </c>
      <c r="B2291" t="s">
        <v>18</v>
      </c>
      <c r="C2291" t="s">
        <v>67</v>
      </c>
      <c r="D2291" t="s">
        <v>34</v>
      </c>
      <c r="E2291" t="str">
        <f t="shared" si="140"/>
        <v>Winter crops</v>
      </c>
      <c r="F2291">
        <v>24.37</v>
      </c>
      <c r="G2291" s="6">
        <v>2668.63</v>
      </c>
      <c r="H2291" t="str">
        <f t="shared" si="141"/>
        <v>High</v>
      </c>
      <c r="I2291">
        <v>3.87</v>
      </c>
      <c r="J2291">
        <v>2.63</v>
      </c>
      <c r="K2291">
        <v>8</v>
      </c>
      <c r="L2291" s="6">
        <v>97.92</v>
      </c>
      <c r="M2291">
        <v>36.479999999999997</v>
      </c>
      <c r="N2291">
        <v>32.270000000000003</v>
      </c>
      <c r="O2291" t="str">
        <f t="shared" si="142"/>
        <v>21:40</v>
      </c>
      <c r="P2291" t="s">
        <v>35</v>
      </c>
      <c r="Q2291">
        <v>477.12</v>
      </c>
      <c r="R2291" t="str">
        <f t="shared" si="143"/>
        <v>Moderate</v>
      </c>
    </row>
    <row r="2292" spans="1:18" x14ac:dyDescent="0.25">
      <c r="A2292">
        <v>2010</v>
      </c>
      <c r="B2292" t="s">
        <v>32</v>
      </c>
      <c r="C2292" t="s">
        <v>69</v>
      </c>
      <c r="D2292" t="s">
        <v>23</v>
      </c>
      <c r="E2292" t="str">
        <f t="shared" si="140"/>
        <v>Winter crops</v>
      </c>
      <c r="F2292">
        <v>-3.65</v>
      </c>
      <c r="G2292" s="6">
        <v>1809.02</v>
      </c>
      <c r="H2292" t="str">
        <f t="shared" si="141"/>
        <v>Medium</v>
      </c>
      <c r="I2292">
        <v>15.35</v>
      </c>
      <c r="J2292">
        <v>2.61</v>
      </c>
      <c r="K2292">
        <v>8</v>
      </c>
      <c r="L2292" s="6">
        <v>95.22</v>
      </c>
      <c r="M2292">
        <v>38.450000000000003</v>
      </c>
      <c r="N2292">
        <v>38.130000000000003</v>
      </c>
      <c r="O2292" t="str">
        <f t="shared" si="142"/>
        <v>21:40</v>
      </c>
      <c r="P2292" t="s">
        <v>39</v>
      </c>
      <c r="Q2292">
        <v>1017.5</v>
      </c>
      <c r="R2292" t="str">
        <f t="shared" si="143"/>
        <v>Below 0</v>
      </c>
    </row>
    <row r="2293" spans="1:18" x14ac:dyDescent="0.25">
      <c r="A2293">
        <v>2008</v>
      </c>
      <c r="B2293" t="s">
        <v>50</v>
      </c>
      <c r="C2293" t="s">
        <v>33</v>
      </c>
      <c r="D2293" t="s">
        <v>38</v>
      </c>
      <c r="E2293" t="str">
        <f t="shared" si="140"/>
        <v>Summer crops</v>
      </c>
      <c r="F2293">
        <v>-4.67</v>
      </c>
      <c r="G2293" s="6">
        <v>2469.1999999999998</v>
      </c>
      <c r="H2293" t="str">
        <f t="shared" si="141"/>
        <v>High</v>
      </c>
      <c r="I2293">
        <v>29.84</v>
      </c>
      <c r="J2293">
        <v>1.8720000000000001</v>
      </c>
      <c r="K2293">
        <v>9</v>
      </c>
      <c r="L2293" s="6">
        <v>31.08</v>
      </c>
      <c r="M2293">
        <v>3.78</v>
      </c>
      <c r="N2293">
        <v>80.510000000000005</v>
      </c>
      <c r="O2293" t="str">
        <f t="shared" si="142"/>
        <v>81:100</v>
      </c>
      <c r="P2293" t="s">
        <v>17</v>
      </c>
      <c r="Q2293">
        <v>824.66</v>
      </c>
      <c r="R2293" t="str">
        <f t="shared" si="143"/>
        <v>Below 0</v>
      </c>
    </row>
    <row r="2294" spans="1:18" x14ac:dyDescent="0.25">
      <c r="A2294">
        <v>2021</v>
      </c>
      <c r="B2294" t="s">
        <v>32</v>
      </c>
      <c r="C2294" t="s">
        <v>61</v>
      </c>
      <c r="D2294" t="s">
        <v>23</v>
      </c>
      <c r="E2294" t="str">
        <f t="shared" si="140"/>
        <v>Winter crops</v>
      </c>
      <c r="F2294">
        <v>18.27</v>
      </c>
      <c r="G2294" s="6">
        <v>2854.52</v>
      </c>
      <c r="H2294" t="str">
        <f t="shared" si="141"/>
        <v>High</v>
      </c>
      <c r="I2294">
        <v>19.27</v>
      </c>
      <c r="J2294">
        <v>1.7549999999999999</v>
      </c>
      <c r="K2294">
        <v>1</v>
      </c>
      <c r="L2294" s="6">
        <v>70.23</v>
      </c>
      <c r="M2294">
        <v>8</v>
      </c>
      <c r="N2294">
        <v>29.27</v>
      </c>
      <c r="O2294" t="str">
        <f t="shared" si="142"/>
        <v>21:40</v>
      </c>
      <c r="P2294" t="s">
        <v>35</v>
      </c>
      <c r="Q2294">
        <v>223.12</v>
      </c>
      <c r="R2294" t="str">
        <f t="shared" si="143"/>
        <v>Moderate</v>
      </c>
    </row>
    <row r="2295" spans="1:18" x14ac:dyDescent="0.25">
      <c r="A2295">
        <v>2007</v>
      </c>
      <c r="B2295" t="s">
        <v>18</v>
      </c>
      <c r="C2295" t="s">
        <v>56</v>
      </c>
      <c r="D2295" t="s">
        <v>43</v>
      </c>
      <c r="E2295" t="str">
        <f t="shared" si="140"/>
        <v>Winter crops</v>
      </c>
      <c r="F2295">
        <v>19.37</v>
      </c>
      <c r="G2295" s="6">
        <v>1215.5899999999999</v>
      </c>
      <c r="H2295" t="str">
        <f t="shared" si="141"/>
        <v>Medium</v>
      </c>
      <c r="I2295">
        <v>6.73</v>
      </c>
      <c r="J2295">
        <v>1.86</v>
      </c>
      <c r="K2295">
        <v>6</v>
      </c>
      <c r="L2295" s="6">
        <v>81.790000000000006</v>
      </c>
      <c r="M2295">
        <v>19.55</v>
      </c>
      <c r="N2295">
        <v>46.95</v>
      </c>
      <c r="O2295" t="str">
        <f t="shared" si="142"/>
        <v>41:60</v>
      </c>
      <c r="P2295" t="s">
        <v>17</v>
      </c>
      <c r="Q2295">
        <v>511.24</v>
      </c>
      <c r="R2295" t="str">
        <f t="shared" si="143"/>
        <v>Moderate</v>
      </c>
    </row>
    <row r="2296" spans="1:18" x14ac:dyDescent="0.25">
      <c r="A2296">
        <v>2008</v>
      </c>
      <c r="B2296" t="s">
        <v>21</v>
      </c>
      <c r="C2296" t="s">
        <v>45</v>
      </c>
      <c r="D2296" t="s">
        <v>16</v>
      </c>
      <c r="E2296" t="str">
        <f t="shared" si="140"/>
        <v>Summer crops</v>
      </c>
      <c r="F2296">
        <v>4.9000000000000004</v>
      </c>
      <c r="G2296" s="6">
        <v>1395.04</v>
      </c>
      <c r="H2296" t="str">
        <f t="shared" si="141"/>
        <v>Medium</v>
      </c>
      <c r="I2296">
        <v>13.8</v>
      </c>
      <c r="J2296">
        <v>0.54</v>
      </c>
      <c r="K2296">
        <v>7</v>
      </c>
      <c r="L2296" s="6">
        <v>44.1</v>
      </c>
      <c r="M2296">
        <v>13.54</v>
      </c>
      <c r="N2296">
        <v>61.25</v>
      </c>
      <c r="O2296" t="str">
        <f t="shared" si="142"/>
        <v>61:80</v>
      </c>
      <c r="P2296" t="s">
        <v>39</v>
      </c>
      <c r="Q2296">
        <v>114.92</v>
      </c>
      <c r="R2296" t="str">
        <f t="shared" si="143"/>
        <v>Low</v>
      </c>
    </row>
    <row r="2297" spans="1:18" x14ac:dyDescent="0.25">
      <c r="A2297">
        <v>2024</v>
      </c>
      <c r="B2297" t="s">
        <v>36</v>
      </c>
      <c r="C2297" t="s">
        <v>70</v>
      </c>
      <c r="D2297" t="s">
        <v>23</v>
      </c>
      <c r="E2297" t="str">
        <f t="shared" si="140"/>
        <v>Winter crops</v>
      </c>
      <c r="F2297">
        <v>-4.68</v>
      </c>
      <c r="G2297" s="6">
        <v>300.85000000000002</v>
      </c>
      <c r="H2297" t="str">
        <f t="shared" si="141"/>
        <v>Low</v>
      </c>
      <c r="I2297">
        <v>4.8899999999999997</v>
      </c>
      <c r="J2297">
        <v>2.556</v>
      </c>
      <c r="K2297">
        <v>6</v>
      </c>
      <c r="L2297" s="6">
        <v>33.19</v>
      </c>
      <c r="M2297">
        <v>24.35</v>
      </c>
      <c r="N2297">
        <v>77.09</v>
      </c>
      <c r="O2297" t="str">
        <f t="shared" si="142"/>
        <v>61:80</v>
      </c>
      <c r="P2297" t="s">
        <v>27</v>
      </c>
      <c r="Q2297">
        <v>445.53</v>
      </c>
      <c r="R2297" t="str">
        <f t="shared" si="143"/>
        <v>Below 0</v>
      </c>
    </row>
    <row r="2298" spans="1:18" x14ac:dyDescent="0.25">
      <c r="A2298">
        <v>2019</v>
      </c>
      <c r="B2298" t="s">
        <v>46</v>
      </c>
      <c r="C2298" t="s">
        <v>51</v>
      </c>
      <c r="D2298" t="s">
        <v>34</v>
      </c>
      <c r="E2298" t="str">
        <f t="shared" si="140"/>
        <v>Winter crops</v>
      </c>
      <c r="F2298">
        <v>6.87</v>
      </c>
      <c r="G2298" s="6">
        <v>1886.24</v>
      </c>
      <c r="H2298" t="str">
        <f t="shared" si="141"/>
        <v>Medium</v>
      </c>
      <c r="I2298">
        <v>22.84</v>
      </c>
      <c r="J2298">
        <v>1.0620000000000001</v>
      </c>
      <c r="K2298">
        <v>7</v>
      </c>
      <c r="L2298" s="6">
        <v>65.98</v>
      </c>
      <c r="M2298">
        <v>22.81</v>
      </c>
      <c r="N2298">
        <v>92.52</v>
      </c>
      <c r="O2298" t="str">
        <f t="shared" si="142"/>
        <v>81:100</v>
      </c>
      <c r="P2298" t="s">
        <v>39</v>
      </c>
      <c r="Q2298">
        <v>465.47</v>
      </c>
      <c r="R2298" t="str">
        <f t="shared" si="143"/>
        <v>Low</v>
      </c>
    </row>
    <row r="2299" spans="1:18" x14ac:dyDescent="0.25">
      <c r="A2299">
        <v>2024</v>
      </c>
      <c r="B2299" t="s">
        <v>36</v>
      </c>
      <c r="C2299" t="s">
        <v>70</v>
      </c>
      <c r="D2299" t="s">
        <v>29</v>
      </c>
      <c r="E2299" t="str">
        <f t="shared" si="140"/>
        <v>Summer crops</v>
      </c>
      <c r="F2299">
        <v>9.66</v>
      </c>
      <c r="G2299" s="6">
        <v>2478.7399999999998</v>
      </c>
      <c r="H2299" t="str">
        <f t="shared" si="141"/>
        <v>High</v>
      </c>
      <c r="I2299">
        <v>22.06</v>
      </c>
      <c r="J2299">
        <v>1.359</v>
      </c>
      <c r="K2299">
        <v>3</v>
      </c>
      <c r="L2299" s="6">
        <v>59.56</v>
      </c>
      <c r="M2299">
        <v>44.73</v>
      </c>
      <c r="N2299">
        <v>37.520000000000003</v>
      </c>
      <c r="O2299" t="str">
        <f t="shared" si="142"/>
        <v>21:40</v>
      </c>
      <c r="P2299" t="s">
        <v>27</v>
      </c>
      <c r="Q2299">
        <v>573.38</v>
      </c>
      <c r="R2299" t="str">
        <f t="shared" si="143"/>
        <v>Low</v>
      </c>
    </row>
    <row r="2300" spans="1:18" x14ac:dyDescent="0.25">
      <c r="A2300">
        <v>2000</v>
      </c>
      <c r="B2300" t="s">
        <v>36</v>
      </c>
      <c r="C2300" t="s">
        <v>37</v>
      </c>
      <c r="D2300" t="s">
        <v>16</v>
      </c>
      <c r="E2300" t="str">
        <f t="shared" si="140"/>
        <v>Summer crops</v>
      </c>
      <c r="F2300">
        <v>29</v>
      </c>
      <c r="G2300" s="6">
        <v>1726.31</v>
      </c>
      <c r="H2300" t="str">
        <f t="shared" si="141"/>
        <v>Medium</v>
      </c>
      <c r="I2300">
        <v>9.32</v>
      </c>
      <c r="J2300">
        <v>2.97</v>
      </c>
      <c r="K2300">
        <v>4</v>
      </c>
      <c r="L2300" s="6">
        <v>54.83</v>
      </c>
      <c r="M2300">
        <v>3.92</v>
      </c>
      <c r="N2300">
        <v>40.97</v>
      </c>
      <c r="O2300" t="str">
        <f t="shared" si="142"/>
        <v>41:60</v>
      </c>
      <c r="P2300" t="s">
        <v>20</v>
      </c>
      <c r="Q2300">
        <v>1280.03</v>
      </c>
      <c r="R2300" t="str">
        <f t="shared" si="143"/>
        <v>High</v>
      </c>
    </row>
    <row r="2301" spans="1:18" x14ac:dyDescent="0.25">
      <c r="A2301">
        <v>1998</v>
      </c>
      <c r="B2301" t="s">
        <v>30</v>
      </c>
      <c r="C2301" t="s">
        <v>66</v>
      </c>
      <c r="D2301" t="s">
        <v>23</v>
      </c>
      <c r="E2301" t="str">
        <f t="shared" si="140"/>
        <v>Winter crops</v>
      </c>
      <c r="F2301">
        <v>28.35</v>
      </c>
      <c r="G2301" s="6">
        <v>2241.9899999999998</v>
      </c>
      <c r="H2301" t="str">
        <f t="shared" si="141"/>
        <v>High</v>
      </c>
      <c r="I2301">
        <v>28.87</v>
      </c>
      <c r="J2301">
        <v>3.375</v>
      </c>
      <c r="K2301">
        <v>3</v>
      </c>
      <c r="L2301" s="6">
        <v>54.38</v>
      </c>
      <c r="M2301">
        <v>45.93</v>
      </c>
      <c r="N2301">
        <v>47.18</v>
      </c>
      <c r="O2301" t="str">
        <f t="shared" si="142"/>
        <v>41:60</v>
      </c>
      <c r="P2301" t="s">
        <v>35</v>
      </c>
      <c r="Q2301">
        <v>1205.1099999999999</v>
      </c>
      <c r="R2301" t="str">
        <f t="shared" si="143"/>
        <v>High</v>
      </c>
    </row>
    <row r="2302" spans="1:18" x14ac:dyDescent="0.25">
      <c r="A2302">
        <v>2012</v>
      </c>
      <c r="B2302" t="s">
        <v>14</v>
      </c>
      <c r="C2302" t="s">
        <v>40</v>
      </c>
      <c r="D2302" t="s">
        <v>52</v>
      </c>
      <c r="E2302" t="str">
        <f t="shared" si="140"/>
        <v>Winter crops</v>
      </c>
      <c r="F2302">
        <v>12.14</v>
      </c>
      <c r="G2302" s="6">
        <v>556.74</v>
      </c>
      <c r="H2302" t="str">
        <f t="shared" si="141"/>
        <v>Low</v>
      </c>
      <c r="I2302">
        <v>23.98</v>
      </c>
      <c r="J2302">
        <v>2.61</v>
      </c>
      <c r="K2302">
        <v>2</v>
      </c>
      <c r="L2302" s="6">
        <v>98.87</v>
      </c>
      <c r="M2302">
        <v>26.45</v>
      </c>
      <c r="N2302">
        <v>14.49</v>
      </c>
      <c r="O2302" t="str">
        <f t="shared" si="142"/>
        <v>0:20</v>
      </c>
      <c r="P2302" t="s">
        <v>39</v>
      </c>
      <c r="Q2302">
        <v>992.23</v>
      </c>
      <c r="R2302" t="str">
        <f t="shared" si="143"/>
        <v>Low</v>
      </c>
    </row>
    <row r="2303" spans="1:18" x14ac:dyDescent="0.25">
      <c r="A2303">
        <v>1995</v>
      </c>
      <c r="B2303" t="s">
        <v>46</v>
      </c>
      <c r="C2303" t="s">
        <v>67</v>
      </c>
      <c r="D2303" t="s">
        <v>23</v>
      </c>
      <c r="E2303" t="str">
        <f t="shared" si="140"/>
        <v>Winter crops</v>
      </c>
      <c r="F2303">
        <v>-1.58</v>
      </c>
      <c r="G2303" s="6">
        <v>585.08000000000004</v>
      </c>
      <c r="H2303" t="str">
        <f t="shared" si="141"/>
        <v>Low</v>
      </c>
      <c r="I2303">
        <v>22.83</v>
      </c>
      <c r="J2303">
        <v>2.2679999999999998</v>
      </c>
      <c r="K2303">
        <v>2</v>
      </c>
      <c r="L2303" s="6">
        <v>61.17</v>
      </c>
      <c r="M2303">
        <v>37.729999999999997</v>
      </c>
      <c r="N2303">
        <v>78.83</v>
      </c>
      <c r="O2303" t="str">
        <f t="shared" si="142"/>
        <v>61:80</v>
      </c>
      <c r="P2303" t="s">
        <v>39</v>
      </c>
      <c r="Q2303">
        <v>283.52</v>
      </c>
      <c r="R2303" t="str">
        <f t="shared" si="143"/>
        <v>Below 0</v>
      </c>
    </row>
    <row r="2304" spans="1:18" x14ac:dyDescent="0.25">
      <c r="A2304">
        <v>2009</v>
      </c>
      <c r="B2304" t="s">
        <v>21</v>
      </c>
      <c r="C2304" t="s">
        <v>22</v>
      </c>
      <c r="D2304" t="s">
        <v>34</v>
      </c>
      <c r="E2304" t="str">
        <f t="shared" si="140"/>
        <v>Winter crops</v>
      </c>
      <c r="F2304">
        <v>12.59</v>
      </c>
      <c r="G2304" s="6">
        <v>2028.28</v>
      </c>
      <c r="H2304" t="str">
        <f t="shared" si="141"/>
        <v>High</v>
      </c>
      <c r="I2304">
        <v>16.170000000000002</v>
      </c>
      <c r="J2304">
        <v>2.2050000000000001</v>
      </c>
      <c r="K2304">
        <v>7</v>
      </c>
      <c r="L2304" s="6">
        <v>30.78</v>
      </c>
      <c r="M2304">
        <v>44.86</v>
      </c>
      <c r="N2304">
        <v>86.84</v>
      </c>
      <c r="O2304" t="str">
        <f t="shared" si="142"/>
        <v>81:100</v>
      </c>
      <c r="P2304" t="s">
        <v>39</v>
      </c>
      <c r="Q2304">
        <v>599.47</v>
      </c>
      <c r="R2304" t="str">
        <f t="shared" si="143"/>
        <v>Low</v>
      </c>
    </row>
    <row r="2305" spans="1:18" x14ac:dyDescent="0.25">
      <c r="A2305">
        <v>2012</v>
      </c>
      <c r="B2305" t="s">
        <v>32</v>
      </c>
      <c r="C2305" t="s">
        <v>33</v>
      </c>
      <c r="D2305" t="s">
        <v>29</v>
      </c>
      <c r="E2305" t="str">
        <f t="shared" si="140"/>
        <v>Summer crops</v>
      </c>
      <c r="F2305">
        <v>32.409999999999997</v>
      </c>
      <c r="G2305" s="6">
        <v>2974.26</v>
      </c>
      <c r="H2305" t="str">
        <f t="shared" si="141"/>
        <v>High</v>
      </c>
      <c r="I2305">
        <v>7.78</v>
      </c>
      <c r="J2305">
        <v>2.17</v>
      </c>
      <c r="K2305">
        <v>2</v>
      </c>
      <c r="L2305" s="6">
        <v>40.43</v>
      </c>
      <c r="M2305">
        <v>20.36</v>
      </c>
      <c r="N2305">
        <v>31.33</v>
      </c>
      <c r="O2305" t="str">
        <f t="shared" si="142"/>
        <v>21:40</v>
      </c>
      <c r="P2305" t="s">
        <v>39</v>
      </c>
      <c r="Q2305">
        <v>299.37</v>
      </c>
      <c r="R2305" t="str">
        <f t="shared" si="143"/>
        <v>High</v>
      </c>
    </row>
    <row r="2306" spans="1:18" x14ac:dyDescent="0.25">
      <c r="A2306">
        <v>1991</v>
      </c>
      <c r="B2306" t="s">
        <v>21</v>
      </c>
      <c r="C2306" t="s">
        <v>45</v>
      </c>
      <c r="D2306" t="s">
        <v>48</v>
      </c>
      <c r="E2306" t="str">
        <f t="shared" si="140"/>
        <v>Summer crops</v>
      </c>
      <c r="F2306">
        <v>1.37</v>
      </c>
      <c r="G2306" s="6">
        <v>2851.43</v>
      </c>
      <c r="H2306" t="str">
        <f t="shared" si="141"/>
        <v>High</v>
      </c>
      <c r="I2306">
        <v>26.94</v>
      </c>
      <c r="J2306">
        <v>1.548</v>
      </c>
      <c r="K2306">
        <v>7</v>
      </c>
      <c r="L2306" s="6">
        <v>35.979999999999997</v>
      </c>
      <c r="M2306">
        <v>15.82</v>
      </c>
      <c r="N2306">
        <v>94.95</v>
      </c>
      <c r="O2306" t="str">
        <f t="shared" si="142"/>
        <v>81:100</v>
      </c>
      <c r="P2306" t="s">
        <v>20</v>
      </c>
      <c r="Q2306">
        <v>703.65</v>
      </c>
      <c r="R2306" t="str">
        <f t="shared" si="143"/>
        <v>Low</v>
      </c>
    </row>
    <row r="2307" spans="1:18" x14ac:dyDescent="0.25">
      <c r="A2307">
        <v>2003</v>
      </c>
      <c r="B2307" t="s">
        <v>21</v>
      </c>
      <c r="C2307" t="s">
        <v>22</v>
      </c>
      <c r="D2307" t="s">
        <v>48</v>
      </c>
      <c r="E2307" t="str">
        <f t="shared" ref="E2307:E2370" si="144">IF(OR(D2307="Wheat", D2307="Barley", D2307="Cotton", D2307="Fruits"), "Winter crops","Summer crops")</f>
        <v>Summer crops</v>
      </c>
      <c r="F2307">
        <v>14.86</v>
      </c>
      <c r="G2307" s="6">
        <v>1276.1400000000001</v>
      </c>
      <c r="H2307" t="str">
        <f t="shared" ref="H2307:H2370" si="145">IF(G2307&lt;1000, "Low", IF(G2307&lt;=2000, "Medium", "High"))</f>
        <v>Medium</v>
      </c>
      <c r="I2307">
        <v>9.91</v>
      </c>
      <c r="J2307">
        <v>1.65</v>
      </c>
      <c r="K2307">
        <v>5</v>
      </c>
      <c r="L2307" s="6">
        <v>13.13</v>
      </c>
      <c r="M2307">
        <v>45.63</v>
      </c>
      <c r="N2307">
        <v>96.42</v>
      </c>
      <c r="O2307" t="str">
        <f t="shared" ref="O2307:O2370" si="146">IF(N2307&lt;=20,"0:20",IF(N2307&lt;=40,"21:40",IF(N2307&lt;=60,"41:60",IF(N2307&lt;=80,"61:80","81:100"))))</f>
        <v>81:100</v>
      </c>
      <c r="P2307" t="s">
        <v>17</v>
      </c>
      <c r="Q2307">
        <v>514.73</v>
      </c>
      <c r="R2307" t="str">
        <f t="shared" ref="R2307:R2370" si="147">IF(F2307&lt;0, "Below 0", IF(F2307&lt;=15, "Low", IF(F2307&lt;=25, "Moderate", "High")))</f>
        <v>Low</v>
      </c>
    </row>
    <row r="2308" spans="1:18" x14ac:dyDescent="0.25">
      <c r="A2308">
        <v>2024</v>
      </c>
      <c r="B2308" t="s">
        <v>46</v>
      </c>
      <c r="C2308" t="s">
        <v>67</v>
      </c>
      <c r="D2308" t="s">
        <v>43</v>
      </c>
      <c r="E2308" t="str">
        <f t="shared" si="144"/>
        <v>Winter crops</v>
      </c>
      <c r="F2308">
        <v>24.9</v>
      </c>
      <c r="G2308" s="6">
        <v>1567.3</v>
      </c>
      <c r="H2308" t="str">
        <f t="shared" si="145"/>
        <v>Medium</v>
      </c>
      <c r="I2308">
        <v>13.95</v>
      </c>
      <c r="J2308">
        <v>1.63</v>
      </c>
      <c r="K2308">
        <v>0</v>
      </c>
      <c r="L2308" s="6">
        <v>37.43</v>
      </c>
      <c r="M2308">
        <v>34.07</v>
      </c>
      <c r="N2308">
        <v>34.659999999999997</v>
      </c>
      <c r="O2308" t="str">
        <f t="shared" si="146"/>
        <v>21:40</v>
      </c>
      <c r="P2308" t="s">
        <v>17</v>
      </c>
      <c r="Q2308">
        <v>316.27</v>
      </c>
      <c r="R2308" t="str">
        <f t="shared" si="147"/>
        <v>Moderate</v>
      </c>
    </row>
    <row r="2309" spans="1:18" x14ac:dyDescent="0.25">
      <c r="A2309">
        <v>2023</v>
      </c>
      <c r="B2309" t="s">
        <v>50</v>
      </c>
      <c r="C2309" t="s">
        <v>19</v>
      </c>
      <c r="D2309" t="s">
        <v>48</v>
      </c>
      <c r="E2309" t="str">
        <f t="shared" si="144"/>
        <v>Summer crops</v>
      </c>
      <c r="F2309">
        <v>-3.21</v>
      </c>
      <c r="G2309" s="6">
        <v>2170.38</v>
      </c>
      <c r="H2309" t="str">
        <f t="shared" si="145"/>
        <v>High</v>
      </c>
      <c r="I2309">
        <v>22.29</v>
      </c>
      <c r="J2309">
        <v>0.59399999999999997</v>
      </c>
      <c r="K2309">
        <v>0</v>
      </c>
      <c r="L2309" s="6">
        <v>10.94</v>
      </c>
      <c r="M2309">
        <v>12.9</v>
      </c>
      <c r="N2309">
        <v>81.510000000000005</v>
      </c>
      <c r="O2309" t="str">
        <f t="shared" si="146"/>
        <v>81:100</v>
      </c>
      <c r="P2309" t="s">
        <v>35</v>
      </c>
      <c r="Q2309">
        <v>206.68</v>
      </c>
      <c r="R2309" t="str">
        <f t="shared" si="147"/>
        <v>Below 0</v>
      </c>
    </row>
    <row r="2310" spans="1:18" x14ac:dyDescent="0.25">
      <c r="A2310">
        <v>2009</v>
      </c>
      <c r="B2310" t="s">
        <v>36</v>
      </c>
      <c r="C2310" t="s">
        <v>37</v>
      </c>
      <c r="D2310" t="s">
        <v>34</v>
      </c>
      <c r="E2310" t="str">
        <f t="shared" si="144"/>
        <v>Winter crops</v>
      </c>
      <c r="F2310">
        <v>31.73</v>
      </c>
      <c r="G2310" s="6">
        <v>1450.63</v>
      </c>
      <c r="H2310" t="str">
        <f t="shared" si="145"/>
        <v>Medium</v>
      </c>
      <c r="I2310">
        <v>13.43</v>
      </c>
      <c r="J2310">
        <v>2.88</v>
      </c>
      <c r="K2310">
        <v>0</v>
      </c>
      <c r="L2310" s="6">
        <v>16.45</v>
      </c>
      <c r="M2310">
        <v>34.9</v>
      </c>
      <c r="N2310">
        <v>94.59</v>
      </c>
      <c r="O2310" t="str">
        <f t="shared" si="146"/>
        <v>81:100</v>
      </c>
      <c r="P2310" t="s">
        <v>20</v>
      </c>
      <c r="Q2310">
        <v>812.13</v>
      </c>
      <c r="R2310" t="str">
        <f t="shared" si="147"/>
        <v>High</v>
      </c>
    </row>
    <row r="2311" spans="1:18" x14ac:dyDescent="0.25">
      <c r="A2311">
        <v>2002</v>
      </c>
      <c r="B2311" t="s">
        <v>46</v>
      </c>
      <c r="C2311" t="s">
        <v>51</v>
      </c>
      <c r="D2311" t="s">
        <v>48</v>
      </c>
      <c r="E2311" t="str">
        <f t="shared" si="144"/>
        <v>Summer crops</v>
      </c>
      <c r="F2311">
        <v>-2.36</v>
      </c>
      <c r="G2311" s="6">
        <v>528.5</v>
      </c>
      <c r="H2311" t="str">
        <f t="shared" si="145"/>
        <v>Low</v>
      </c>
      <c r="I2311">
        <v>3.22</v>
      </c>
      <c r="J2311">
        <v>0.86</v>
      </c>
      <c r="K2311">
        <v>10</v>
      </c>
      <c r="L2311" s="6">
        <v>94.12</v>
      </c>
      <c r="M2311">
        <v>35.43</v>
      </c>
      <c r="N2311">
        <v>45.13</v>
      </c>
      <c r="O2311" t="str">
        <f t="shared" si="146"/>
        <v>41:60</v>
      </c>
      <c r="P2311" t="s">
        <v>27</v>
      </c>
      <c r="Q2311">
        <v>158.47999999999999</v>
      </c>
      <c r="R2311" t="str">
        <f t="shared" si="147"/>
        <v>Below 0</v>
      </c>
    </row>
    <row r="2312" spans="1:18" x14ac:dyDescent="0.25">
      <c r="A2312">
        <v>2013</v>
      </c>
      <c r="B2312" t="s">
        <v>41</v>
      </c>
      <c r="C2312" t="s">
        <v>71</v>
      </c>
      <c r="D2312" t="s">
        <v>34</v>
      </c>
      <c r="E2312" t="str">
        <f t="shared" si="144"/>
        <v>Winter crops</v>
      </c>
      <c r="F2312">
        <v>20.309999999999999</v>
      </c>
      <c r="G2312" s="6">
        <v>399.98</v>
      </c>
      <c r="H2312" t="str">
        <f t="shared" si="145"/>
        <v>Low</v>
      </c>
      <c r="I2312">
        <v>27.15</v>
      </c>
      <c r="J2312">
        <v>2.5470000000000002</v>
      </c>
      <c r="K2312">
        <v>5</v>
      </c>
      <c r="L2312" s="6">
        <v>60.3</v>
      </c>
      <c r="M2312">
        <v>20.83</v>
      </c>
      <c r="N2312">
        <v>55.76</v>
      </c>
      <c r="O2312" t="str">
        <f t="shared" si="146"/>
        <v>41:60</v>
      </c>
      <c r="P2312" t="s">
        <v>27</v>
      </c>
      <c r="Q2312">
        <v>334.9</v>
      </c>
      <c r="R2312" t="str">
        <f t="shared" si="147"/>
        <v>Moderate</v>
      </c>
    </row>
    <row r="2313" spans="1:18" x14ac:dyDescent="0.25">
      <c r="A2313">
        <v>2009</v>
      </c>
      <c r="B2313" t="s">
        <v>46</v>
      </c>
      <c r="C2313" t="s">
        <v>67</v>
      </c>
      <c r="D2313" t="s">
        <v>16</v>
      </c>
      <c r="E2313" t="str">
        <f t="shared" si="144"/>
        <v>Summer crops</v>
      </c>
      <c r="F2313">
        <v>9.33</v>
      </c>
      <c r="G2313" s="6">
        <v>1431.91</v>
      </c>
      <c r="H2313" t="str">
        <f t="shared" si="145"/>
        <v>Medium</v>
      </c>
      <c r="I2313">
        <v>4.25</v>
      </c>
      <c r="J2313">
        <v>0.62</v>
      </c>
      <c r="K2313">
        <v>6</v>
      </c>
      <c r="L2313" s="6">
        <v>23.75</v>
      </c>
      <c r="M2313">
        <v>13.33</v>
      </c>
      <c r="N2313">
        <v>36.409999999999997</v>
      </c>
      <c r="O2313" t="str">
        <f t="shared" si="146"/>
        <v>21:40</v>
      </c>
      <c r="P2313" t="s">
        <v>35</v>
      </c>
      <c r="Q2313">
        <v>193.88</v>
      </c>
      <c r="R2313" t="str">
        <f t="shared" si="147"/>
        <v>Low</v>
      </c>
    </row>
    <row r="2314" spans="1:18" x14ac:dyDescent="0.25">
      <c r="A2314">
        <v>2014</v>
      </c>
      <c r="B2314" t="s">
        <v>32</v>
      </c>
      <c r="C2314" t="s">
        <v>33</v>
      </c>
      <c r="D2314" t="s">
        <v>38</v>
      </c>
      <c r="E2314" t="str">
        <f t="shared" si="144"/>
        <v>Summer crops</v>
      </c>
      <c r="F2314">
        <v>28.01</v>
      </c>
      <c r="G2314" s="6">
        <v>916.57</v>
      </c>
      <c r="H2314" t="str">
        <f t="shared" si="145"/>
        <v>Low</v>
      </c>
      <c r="I2314">
        <v>11.24</v>
      </c>
      <c r="J2314">
        <v>0.88</v>
      </c>
      <c r="K2314">
        <v>6</v>
      </c>
      <c r="L2314" s="6">
        <v>19.78</v>
      </c>
      <c r="M2314">
        <v>14.61</v>
      </c>
      <c r="N2314">
        <v>3.43</v>
      </c>
      <c r="O2314" t="str">
        <f t="shared" si="146"/>
        <v>0:20</v>
      </c>
      <c r="P2314" t="s">
        <v>17</v>
      </c>
      <c r="Q2314">
        <v>278.41000000000003</v>
      </c>
      <c r="R2314" t="str">
        <f t="shared" si="147"/>
        <v>High</v>
      </c>
    </row>
    <row r="2315" spans="1:18" x14ac:dyDescent="0.25">
      <c r="A2315">
        <v>2024</v>
      </c>
      <c r="B2315" t="s">
        <v>50</v>
      </c>
      <c r="C2315" t="s">
        <v>33</v>
      </c>
      <c r="D2315" t="s">
        <v>38</v>
      </c>
      <c r="E2315" t="str">
        <f t="shared" si="144"/>
        <v>Summer crops</v>
      </c>
      <c r="F2315">
        <v>8.6199999999999992</v>
      </c>
      <c r="G2315" s="6">
        <v>2489.88</v>
      </c>
      <c r="H2315" t="str">
        <f t="shared" si="145"/>
        <v>High</v>
      </c>
      <c r="I2315">
        <v>17.559999999999999</v>
      </c>
      <c r="J2315">
        <v>2.4660000000000002</v>
      </c>
      <c r="K2315">
        <v>8</v>
      </c>
      <c r="L2315" s="6">
        <v>50.21</v>
      </c>
      <c r="M2315">
        <v>17.239999999999998</v>
      </c>
      <c r="N2315">
        <v>25.25</v>
      </c>
      <c r="O2315" t="str">
        <f t="shared" si="146"/>
        <v>21:40</v>
      </c>
      <c r="P2315" t="s">
        <v>39</v>
      </c>
      <c r="Q2315">
        <v>326.98</v>
      </c>
      <c r="R2315" t="str">
        <f t="shared" si="147"/>
        <v>Low</v>
      </c>
    </row>
    <row r="2316" spans="1:18" x14ac:dyDescent="0.25">
      <c r="A2316">
        <v>2022</v>
      </c>
      <c r="B2316" t="s">
        <v>18</v>
      </c>
      <c r="C2316" t="s">
        <v>60</v>
      </c>
      <c r="D2316" t="s">
        <v>34</v>
      </c>
      <c r="E2316" t="str">
        <f t="shared" si="144"/>
        <v>Winter crops</v>
      </c>
      <c r="F2316">
        <v>15.91</v>
      </c>
      <c r="G2316" s="6">
        <v>1334.58</v>
      </c>
      <c r="H2316" t="str">
        <f t="shared" si="145"/>
        <v>Medium</v>
      </c>
      <c r="I2316">
        <v>3.48</v>
      </c>
      <c r="J2316">
        <v>2.15</v>
      </c>
      <c r="K2316">
        <v>9</v>
      </c>
      <c r="L2316" s="6">
        <v>32.590000000000003</v>
      </c>
      <c r="M2316">
        <v>47.95</v>
      </c>
      <c r="N2316">
        <v>91.05</v>
      </c>
      <c r="O2316" t="str">
        <f t="shared" si="146"/>
        <v>81:100</v>
      </c>
      <c r="P2316" t="s">
        <v>35</v>
      </c>
      <c r="Q2316">
        <v>953.52</v>
      </c>
      <c r="R2316" t="str">
        <f t="shared" si="147"/>
        <v>Moderate</v>
      </c>
    </row>
    <row r="2317" spans="1:18" x14ac:dyDescent="0.25">
      <c r="A2317">
        <v>2021</v>
      </c>
      <c r="B2317" t="s">
        <v>21</v>
      </c>
      <c r="C2317" t="s">
        <v>55</v>
      </c>
      <c r="D2317" t="s">
        <v>16</v>
      </c>
      <c r="E2317" t="str">
        <f t="shared" si="144"/>
        <v>Summer crops</v>
      </c>
      <c r="F2317">
        <v>24.94</v>
      </c>
      <c r="G2317" s="6">
        <v>1237.8800000000001</v>
      </c>
      <c r="H2317" t="str">
        <f t="shared" si="145"/>
        <v>Medium</v>
      </c>
      <c r="I2317">
        <v>26.98</v>
      </c>
      <c r="J2317">
        <v>2.484</v>
      </c>
      <c r="K2317">
        <v>3</v>
      </c>
      <c r="L2317" s="6">
        <v>90.85</v>
      </c>
      <c r="M2317">
        <v>9.56</v>
      </c>
      <c r="N2317">
        <v>80.92</v>
      </c>
      <c r="O2317" t="str">
        <f t="shared" si="146"/>
        <v>81:100</v>
      </c>
      <c r="P2317" t="s">
        <v>20</v>
      </c>
      <c r="Q2317">
        <v>367.56</v>
      </c>
      <c r="R2317" t="str">
        <f t="shared" si="147"/>
        <v>Moderate</v>
      </c>
    </row>
    <row r="2318" spans="1:18" x14ac:dyDescent="0.25">
      <c r="A2318">
        <v>2017</v>
      </c>
      <c r="B2318" t="s">
        <v>18</v>
      </c>
      <c r="C2318" t="s">
        <v>67</v>
      </c>
      <c r="D2318" t="s">
        <v>29</v>
      </c>
      <c r="E2318" t="str">
        <f t="shared" si="144"/>
        <v>Summer crops</v>
      </c>
      <c r="F2318">
        <v>34.729999999999997</v>
      </c>
      <c r="G2318" s="6">
        <v>2479.2399999999998</v>
      </c>
      <c r="H2318" t="str">
        <f t="shared" si="145"/>
        <v>High</v>
      </c>
      <c r="I2318">
        <v>14.11</v>
      </c>
      <c r="J2318">
        <v>1.86</v>
      </c>
      <c r="K2318">
        <v>3</v>
      </c>
      <c r="L2318" s="6">
        <v>76.44</v>
      </c>
      <c r="M2318">
        <v>44.64</v>
      </c>
      <c r="N2318">
        <v>41.36</v>
      </c>
      <c r="O2318" t="str">
        <f t="shared" si="146"/>
        <v>41:60</v>
      </c>
      <c r="P2318" t="s">
        <v>27</v>
      </c>
      <c r="Q2318">
        <v>508.85</v>
      </c>
      <c r="R2318" t="str">
        <f t="shared" si="147"/>
        <v>High</v>
      </c>
    </row>
    <row r="2319" spans="1:18" x14ac:dyDescent="0.25">
      <c r="A2319">
        <v>2021</v>
      </c>
      <c r="B2319" t="s">
        <v>30</v>
      </c>
      <c r="C2319" t="s">
        <v>66</v>
      </c>
      <c r="D2319" t="s">
        <v>48</v>
      </c>
      <c r="E2319" t="str">
        <f t="shared" si="144"/>
        <v>Summer crops</v>
      </c>
      <c r="F2319">
        <v>6.41</v>
      </c>
      <c r="G2319" s="6">
        <v>2850.7</v>
      </c>
      <c r="H2319" t="str">
        <f t="shared" si="145"/>
        <v>High</v>
      </c>
      <c r="I2319">
        <v>5.65</v>
      </c>
      <c r="J2319">
        <v>2.97</v>
      </c>
      <c r="K2319">
        <v>8</v>
      </c>
      <c r="L2319" s="6">
        <v>95.46</v>
      </c>
      <c r="M2319">
        <v>20</v>
      </c>
      <c r="N2319">
        <v>58.39</v>
      </c>
      <c r="O2319" t="str">
        <f t="shared" si="146"/>
        <v>41:60</v>
      </c>
      <c r="P2319" t="s">
        <v>17</v>
      </c>
      <c r="Q2319">
        <v>421.36</v>
      </c>
      <c r="R2319" t="str">
        <f t="shared" si="147"/>
        <v>Low</v>
      </c>
    </row>
    <row r="2320" spans="1:18" x14ac:dyDescent="0.25">
      <c r="A2320">
        <v>2014</v>
      </c>
      <c r="B2320" t="s">
        <v>30</v>
      </c>
      <c r="C2320" t="s">
        <v>31</v>
      </c>
      <c r="D2320" t="s">
        <v>43</v>
      </c>
      <c r="E2320" t="str">
        <f t="shared" si="144"/>
        <v>Winter crops</v>
      </c>
      <c r="F2320">
        <v>31.41</v>
      </c>
      <c r="G2320" s="6">
        <v>523.41999999999996</v>
      </c>
      <c r="H2320" t="str">
        <f t="shared" si="145"/>
        <v>Low</v>
      </c>
      <c r="I2320">
        <v>4.9000000000000004</v>
      </c>
      <c r="J2320">
        <v>1.99</v>
      </c>
      <c r="K2320">
        <v>9</v>
      </c>
      <c r="L2320" s="6">
        <v>14.07</v>
      </c>
      <c r="M2320">
        <v>10.29</v>
      </c>
      <c r="N2320">
        <v>10.97</v>
      </c>
      <c r="O2320" t="str">
        <f t="shared" si="146"/>
        <v>0:20</v>
      </c>
      <c r="P2320" t="s">
        <v>17</v>
      </c>
      <c r="Q2320">
        <v>654.9</v>
      </c>
      <c r="R2320" t="str">
        <f t="shared" si="147"/>
        <v>High</v>
      </c>
    </row>
    <row r="2321" spans="1:18" x14ac:dyDescent="0.25">
      <c r="A2321">
        <v>2021</v>
      </c>
      <c r="B2321" t="s">
        <v>30</v>
      </c>
      <c r="C2321" t="s">
        <v>56</v>
      </c>
      <c r="D2321" t="s">
        <v>23</v>
      </c>
      <c r="E2321" t="str">
        <f t="shared" si="144"/>
        <v>Winter crops</v>
      </c>
      <c r="F2321">
        <v>23.06</v>
      </c>
      <c r="G2321" s="6">
        <v>255.78</v>
      </c>
      <c r="H2321" t="str">
        <f t="shared" si="145"/>
        <v>Low</v>
      </c>
      <c r="I2321">
        <v>24.77</v>
      </c>
      <c r="J2321">
        <v>2.0249999999999999</v>
      </c>
      <c r="K2321">
        <v>2</v>
      </c>
      <c r="L2321" s="6">
        <v>35.380000000000003</v>
      </c>
      <c r="M2321">
        <v>8</v>
      </c>
      <c r="N2321">
        <v>43.77</v>
      </c>
      <c r="O2321" t="str">
        <f t="shared" si="146"/>
        <v>41:60</v>
      </c>
      <c r="P2321" t="s">
        <v>27</v>
      </c>
      <c r="Q2321">
        <v>581.32000000000005</v>
      </c>
      <c r="R2321" t="str">
        <f t="shared" si="147"/>
        <v>Moderate</v>
      </c>
    </row>
    <row r="2322" spans="1:18" x14ac:dyDescent="0.25">
      <c r="A2322">
        <v>1999</v>
      </c>
      <c r="B2322" t="s">
        <v>50</v>
      </c>
      <c r="C2322" t="s">
        <v>19</v>
      </c>
      <c r="D2322" t="s">
        <v>29</v>
      </c>
      <c r="E2322" t="str">
        <f t="shared" si="144"/>
        <v>Summer crops</v>
      </c>
      <c r="F2322">
        <v>22.13</v>
      </c>
      <c r="G2322" s="6">
        <v>1616.69</v>
      </c>
      <c r="H2322" t="str">
        <f t="shared" si="145"/>
        <v>Medium</v>
      </c>
      <c r="I2322">
        <v>13.68</v>
      </c>
      <c r="J2322">
        <v>2.08</v>
      </c>
      <c r="K2322">
        <v>6</v>
      </c>
      <c r="L2322" s="6">
        <v>52.24</v>
      </c>
      <c r="M2322">
        <v>28.89</v>
      </c>
      <c r="N2322">
        <v>87.95</v>
      </c>
      <c r="O2322" t="str">
        <f t="shared" si="146"/>
        <v>81:100</v>
      </c>
      <c r="P2322" t="s">
        <v>27</v>
      </c>
      <c r="Q2322">
        <v>638.62</v>
      </c>
      <c r="R2322" t="str">
        <f t="shared" si="147"/>
        <v>Moderate</v>
      </c>
    </row>
    <row r="2323" spans="1:18" x14ac:dyDescent="0.25">
      <c r="A2323">
        <v>1998</v>
      </c>
      <c r="B2323" t="s">
        <v>14</v>
      </c>
      <c r="C2323" t="s">
        <v>28</v>
      </c>
      <c r="D2323" t="s">
        <v>43</v>
      </c>
      <c r="E2323" t="str">
        <f t="shared" si="144"/>
        <v>Winter crops</v>
      </c>
      <c r="F2323">
        <v>5.42</v>
      </c>
      <c r="G2323" s="6">
        <v>785.75</v>
      </c>
      <c r="H2323" t="str">
        <f t="shared" si="145"/>
        <v>Low</v>
      </c>
      <c r="I2323">
        <v>28.74</v>
      </c>
      <c r="J2323">
        <v>1.359</v>
      </c>
      <c r="K2323">
        <v>4</v>
      </c>
      <c r="L2323" s="6">
        <v>86.04</v>
      </c>
      <c r="M2323">
        <v>7.63</v>
      </c>
      <c r="N2323">
        <v>84.02</v>
      </c>
      <c r="O2323" t="str">
        <f t="shared" si="146"/>
        <v>81:100</v>
      </c>
      <c r="P2323" t="s">
        <v>27</v>
      </c>
      <c r="Q2323">
        <v>532.63</v>
      </c>
      <c r="R2323" t="str">
        <f t="shared" si="147"/>
        <v>Low</v>
      </c>
    </row>
    <row r="2324" spans="1:18" x14ac:dyDescent="0.25">
      <c r="A2324">
        <v>2013</v>
      </c>
      <c r="B2324" t="s">
        <v>30</v>
      </c>
      <c r="C2324" t="s">
        <v>33</v>
      </c>
      <c r="D2324" t="s">
        <v>34</v>
      </c>
      <c r="E2324" t="str">
        <f t="shared" si="144"/>
        <v>Winter crops</v>
      </c>
      <c r="F2324">
        <v>17.07</v>
      </c>
      <c r="G2324" s="6">
        <v>2960.54</v>
      </c>
      <c r="H2324" t="str">
        <f t="shared" si="145"/>
        <v>High</v>
      </c>
      <c r="I2324">
        <v>1</v>
      </c>
      <c r="J2324">
        <v>4.07</v>
      </c>
      <c r="K2324">
        <v>3</v>
      </c>
      <c r="L2324" s="6">
        <v>23.38</v>
      </c>
      <c r="M2324">
        <v>19.11</v>
      </c>
      <c r="N2324">
        <v>12.31</v>
      </c>
      <c r="O2324" t="str">
        <f t="shared" si="146"/>
        <v>0:20</v>
      </c>
      <c r="P2324" t="s">
        <v>35</v>
      </c>
      <c r="Q2324">
        <v>459.8</v>
      </c>
      <c r="R2324" t="str">
        <f t="shared" si="147"/>
        <v>Moderate</v>
      </c>
    </row>
    <row r="2325" spans="1:18" x14ac:dyDescent="0.25">
      <c r="A2325">
        <v>2022</v>
      </c>
      <c r="B2325" t="s">
        <v>21</v>
      </c>
      <c r="C2325" t="s">
        <v>22</v>
      </c>
      <c r="D2325" t="s">
        <v>52</v>
      </c>
      <c r="E2325" t="str">
        <f t="shared" si="144"/>
        <v>Winter crops</v>
      </c>
      <c r="F2325">
        <v>33.35</v>
      </c>
      <c r="G2325" s="6">
        <v>2499.36</v>
      </c>
      <c r="H2325" t="str">
        <f t="shared" si="145"/>
        <v>High</v>
      </c>
      <c r="I2325">
        <v>1.66</v>
      </c>
      <c r="J2325">
        <v>2.4300000000000002</v>
      </c>
      <c r="K2325">
        <v>8</v>
      </c>
      <c r="L2325" s="6">
        <v>32.25</v>
      </c>
      <c r="M2325">
        <v>37.76</v>
      </c>
      <c r="N2325">
        <v>97.04</v>
      </c>
      <c r="O2325" t="str">
        <f t="shared" si="146"/>
        <v>81:100</v>
      </c>
      <c r="P2325" t="s">
        <v>39</v>
      </c>
      <c r="Q2325">
        <v>1043.0999999999999</v>
      </c>
      <c r="R2325" t="str">
        <f t="shared" si="147"/>
        <v>High</v>
      </c>
    </row>
    <row r="2326" spans="1:18" x14ac:dyDescent="0.25">
      <c r="A2326">
        <v>2002</v>
      </c>
      <c r="B2326" t="s">
        <v>50</v>
      </c>
      <c r="C2326" t="s">
        <v>33</v>
      </c>
      <c r="D2326" t="s">
        <v>23</v>
      </c>
      <c r="E2326" t="str">
        <f t="shared" si="144"/>
        <v>Winter crops</v>
      </c>
      <c r="F2326">
        <v>21.67</v>
      </c>
      <c r="G2326" s="6">
        <v>1868.72</v>
      </c>
      <c r="H2326" t="str">
        <f t="shared" si="145"/>
        <v>Medium</v>
      </c>
      <c r="I2326">
        <v>22.12</v>
      </c>
      <c r="J2326">
        <v>3.0329999999999999</v>
      </c>
      <c r="K2326">
        <v>10</v>
      </c>
      <c r="L2326" s="6">
        <v>11.32</v>
      </c>
      <c r="M2326">
        <v>42.06</v>
      </c>
      <c r="N2326">
        <v>9.39</v>
      </c>
      <c r="O2326" t="str">
        <f t="shared" si="146"/>
        <v>0:20</v>
      </c>
      <c r="P2326" t="s">
        <v>35</v>
      </c>
      <c r="Q2326">
        <v>795.54</v>
      </c>
      <c r="R2326" t="str">
        <f t="shared" si="147"/>
        <v>Moderate</v>
      </c>
    </row>
    <row r="2327" spans="1:18" x14ac:dyDescent="0.25">
      <c r="A2327">
        <v>2021</v>
      </c>
      <c r="B2327" t="s">
        <v>41</v>
      </c>
      <c r="C2327" t="s">
        <v>68</v>
      </c>
      <c r="D2327" t="s">
        <v>29</v>
      </c>
      <c r="E2327" t="str">
        <f t="shared" si="144"/>
        <v>Summer crops</v>
      </c>
      <c r="F2327">
        <v>-0.02</v>
      </c>
      <c r="G2327" s="6">
        <v>549.75</v>
      </c>
      <c r="H2327" t="str">
        <f t="shared" si="145"/>
        <v>Low</v>
      </c>
      <c r="I2327">
        <v>27.14</v>
      </c>
      <c r="J2327">
        <v>2.4660000000000002</v>
      </c>
      <c r="K2327">
        <v>6</v>
      </c>
      <c r="L2327" s="6">
        <v>26.93</v>
      </c>
      <c r="M2327">
        <v>20.29</v>
      </c>
      <c r="N2327">
        <v>74.67</v>
      </c>
      <c r="O2327" t="str">
        <f t="shared" si="146"/>
        <v>61:80</v>
      </c>
      <c r="P2327" t="s">
        <v>27</v>
      </c>
      <c r="Q2327">
        <v>258.61</v>
      </c>
      <c r="R2327" t="str">
        <f t="shared" si="147"/>
        <v>Below 0</v>
      </c>
    </row>
    <row r="2328" spans="1:18" x14ac:dyDescent="0.25">
      <c r="A2328">
        <v>2023</v>
      </c>
      <c r="B2328" t="s">
        <v>36</v>
      </c>
      <c r="C2328" t="s">
        <v>37</v>
      </c>
      <c r="D2328" t="s">
        <v>34</v>
      </c>
      <c r="E2328" t="str">
        <f t="shared" si="144"/>
        <v>Winter crops</v>
      </c>
      <c r="F2328">
        <v>16.96</v>
      </c>
      <c r="G2328" s="6">
        <v>1808.01</v>
      </c>
      <c r="H2328" t="str">
        <f t="shared" si="145"/>
        <v>Medium</v>
      </c>
      <c r="I2328">
        <v>22.8</v>
      </c>
      <c r="J2328">
        <v>2.31299999999999</v>
      </c>
      <c r="K2328">
        <v>9</v>
      </c>
      <c r="L2328" s="6">
        <v>51.09</v>
      </c>
      <c r="M2328">
        <v>46.47</v>
      </c>
      <c r="N2328">
        <v>8.2100000000000009</v>
      </c>
      <c r="O2328" t="str">
        <f t="shared" si="146"/>
        <v>0:20</v>
      </c>
      <c r="P2328" t="s">
        <v>27</v>
      </c>
      <c r="Q2328">
        <v>483.64</v>
      </c>
      <c r="R2328" t="str">
        <f t="shared" si="147"/>
        <v>Moderate</v>
      </c>
    </row>
    <row r="2329" spans="1:18" x14ac:dyDescent="0.25">
      <c r="A2329">
        <v>2023</v>
      </c>
      <c r="B2329" t="s">
        <v>41</v>
      </c>
      <c r="C2329" t="s">
        <v>71</v>
      </c>
      <c r="D2329" t="s">
        <v>43</v>
      </c>
      <c r="E2329" t="str">
        <f t="shared" si="144"/>
        <v>Winter crops</v>
      </c>
      <c r="F2329">
        <v>-1.72</v>
      </c>
      <c r="G2329" s="6">
        <v>2963.12</v>
      </c>
      <c r="H2329" t="str">
        <f t="shared" si="145"/>
        <v>High</v>
      </c>
      <c r="I2329">
        <v>26.06</v>
      </c>
      <c r="J2329">
        <v>1.0169999999999999</v>
      </c>
      <c r="K2329">
        <v>10</v>
      </c>
      <c r="L2329" s="6">
        <v>92.95</v>
      </c>
      <c r="M2329">
        <v>14.51</v>
      </c>
      <c r="N2329">
        <v>55.86</v>
      </c>
      <c r="O2329" t="str">
        <f t="shared" si="146"/>
        <v>41:60</v>
      </c>
      <c r="P2329" t="s">
        <v>27</v>
      </c>
      <c r="Q2329">
        <v>456.02</v>
      </c>
      <c r="R2329" t="str">
        <f t="shared" si="147"/>
        <v>Below 0</v>
      </c>
    </row>
    <row r="2330" spans="1:18" x14ac:dyDescent="0.25">
      <c r="A2330">
        <v>2009</v>
      </c>
      <c r="B2330" t="s">
        <v>21</v>
      </c>
      <c r="C2330" t="s">
        <v>55</v>
      </c>
      <c r="D2330" t="s">
        <v>23</v>
      </c>
      <c r="E2330" t="str">
        <f t="shared" si="144"/>
        <v>Winter crops</v>
      </c>
      <c r="F2330">
        <v>2.86</v>
      </c>
      <c r="G2330" s="6">
        <v>793.38</v>
      </c>
      <c r="H2330" t="str">
        <f t="shared" si="145"/>
        <v>Low</v>
      </c>
      <c r="I2330">
        <v>28.44</v>
      </c>
      <c r="J2330">
        <v>1.6919999999999999</v>
      </c>
      <c r="K2330">
        <v>10</v>
      </c>
      <c r="L2330" s="6">
        <v>94.52</v>
      </c>
      <c r="M2330">
        <v>1.8</v>
      </c>
      <c r="N2330">
        <v>54.01</v>
      </c>
      <c r="O2330" t="str">
        <f t="shared" si="146"/>
        <v>41:60</v>
      </c>
      <c r="P2330" t="s">
        <v>35</v>
      </c>
      <c r="Q2330">
        <v>277.77999999999997</v>
      </c>
      <c r="R2330" t="str">
        <f t="shared" si="147"/>
        <v>Low</v>
      </c>
    </row>
    <row r="2331" spans="1:18" x14ac:dyDescent="0.25">
      <c r="A2331">
        <v>1991</v>
      </c>
      <c r="B2331" t="s">
        <v>30</v>
      </c>
      <c r="C2331" t="s">
        <v>31</v>
      </c>
      <c r="D2331" t="s">
        <v>23</v>
      </c>
      <c r="E2331" t="str">
        <f t="shared" si="144"/>
        <v>Winter crops</v>
      </c>
      <c r="F2331">
        <v>20.260000000000002</v>
      </c>
      <c r="G2331" s="6">
        <v>1758.07</v>
      </c>
      <c r="H2331" t="str">
        <f t="shared" si="145"/>
        <v>Medium</v>
      </c>
      <c r="I2331">
        <v>28.69</v>
      </c>
      <c r="J2331">
        <v>1.9079999999999999</v>
      </c>
      <c r="K2331">
        <v>1</v>
      </c>
      <c r="L2331" s="6">
        <v>57.9</v>
      </c>
      <c r="M2331">
        <v>11.81</v>
      </c>
      <c r="N2331">
        <v>59.95</v>
      </c>
      <c r="O2331" t="str">
        <f t="shared" si="146"/>
        <v>41:60</v>
      </c>
      <c r="P2331" t="s">
        <v>39</v>
      </c>
      <c r="Q2331">
        <v>701.47</v>
      </c>
      <c r="R2331" t="str">
        <f t="shared" si="147"/>
        <v>Moderate</v>
      </c>
    </row>
    <row r="2332" spans="1:18" x14ac:dyDescent="0.25">
      <c r="A2332">
        <v>2002</v>
      </c>
      <c r="B2332" t="s">
        <v>24</v>
      </c>
      <c r="C2332" t="s">
        <v>57</v>
      </c>
      <c r="D2332" t="s">
        <v>43</v>
      </c>
      <c r="E2332" t="str">
        <f t="shared" si="144"/>
        <v>Winter crops</v>
      </c>
      <c r="F2332">
        <v>11.43</v>
      </c>
      <c r="G2332" s="6">
        <v>1972.77</v>
      </c>
      <c r="H2332" t="str">
        <f t="shared" si="145"/>
        <v>Medium</v>
      </c>
      <c r="I2332">
        <v>15.73</v>
      </c>
      <c r="J2332">
        <v>1.44</v>
      </c>
      <c r="K2332">
        <v>1</v>
      </c>
      <c r="L2332" s="6">
        <v>86.25</v>
      </c>
      <c r="M2332">
        <v>12.9</v>
      </c>
      <c r="N2332">
        <v>8.68</v>
      </c>
      <c r="O2332" t="str">
        <f t="shared" si="146"/>
        <v>0:20</v>
      </c>
      <c r="P2332" t="s">
        <v>39</v>
      </c>
      <c r="Q2332">
        <v>536.57000000000005</v>
      </c>
      <c r="R2332" t="str">
        <f t="shared" si="147"/>
        <v>Low</v>
      </c>
    </row>
    <row r="2333" spans="1:18" x14ac:dyDescent="0.25">
      <c r="A2333">
        <v>1991</v>
      </c>
      <c r="B2333" t="s">
        <v>24</v>
      </c>
      <c r="C2333" t="s">
        <v>59</v>
      </c>
      <c r="D2333" t="s">
        <v>38</v>
      </c>
      <c r="E2333" t="str">
        <f t="shared" si="144"/>
        <v>Summer crops</v>
      </c>
      <c r="F2333">
        <v>24.63</v>
      </c>
      <c r="G2333" s="6">
        <v>1694.72</v>
      </c>
      <c r="H2333" t="str">
        <f t="shared" si="145"/>
        <v>Medium</v>
      </c>
      <c r="I2333">
        <v>1.1299999999999999</v>
      </c>
      <c r="J2333">
        <v>2.04</v>
      </c>
      <c r="K2333">
        <v>1</v>
      </c>
      <c r="L2333" s="6">
        <v>23.56</v>
      </c>
      <c r="M2333">
        <v>19.16</v>
      </c>
      <c r="N2333">
        <v>56.17</v>
      </c>
      <c r="O2333" t="str">
        <f t="shared" si="146"/>
        <v>41:60</v>
      </c>
      <c r="P2333" t="s">
        <v>17</v>
      </c>
      <c r="Q2333">
        <v>368.73</v>
      </c>
      <c r="R2333" t="str">
        <f t="shared" si="147"/>
        <v>Moderate</v>
      </c>
    </row>
    <row r="2334" spans="1:18" x14ac:dyDescent="0.25">
      <c r="A2334">
        <v>2023</v>
      </c>
      <c r="B2334" t="s">
        <v>46</v>
      </c>
      <c r="C2334" t="s">
        <v>51</v>
      </c>
      <c r="D2334" t="s">
        <v>29</v>
      </c>
      <c r="E2334" t="str">
        <f t="shared" si="144"/>
        <v>Summer crops</v>
      </c>
      <c r="F2334">
        <v>23.83</v>
      </c>
      <c r="G2334" s="6">
        <v>2295.96</v>
      </c>
      <c r="H2334" t="str">
        <f t="shared" si="145"/>
        <v>High</v>
      </c>
      <c r="I2334">
        <v>12.76</v>
      </c>
      <c r="J2334">
        <v>3.36</v>
      </c>
      <c r="K2334">
        <v>9</v>
      </c>
      <c r="L2334" s="6">
        <v>89.27</v>
      </c>
      <c r="M2334">
        <v>39.57</v>
      </c>
      <c r="N2334">
        <v>97.79</v>
      </c>
      <c r="O2334" t="str">
        <f t="shared" si="146"/>
        <v>81:100</v>
      </c>
      <c r="P2334" t="s">
        <v>39</v>
      </c>
      <c r="Q2334">
        <v>650.62</v>
      </c>
      <c r="R2334" t="str">
        <f t="shared" si="147"/>
        <v>Moderate</v>
      </c>
    </row>
    <row r="2335" spans="1:18" x14ac:dyDescent="0.25">
      <c r="A2335">
        <v>2021</v>
      </c>
      <c r="B2335" t="s">
        <v>50</v>
      </c>
      <c r="C2335" t="s">
        <v>58</v>
      </c>
      <c r="D2335" t="s">
        <v>34</v>
      </c>
      <c r="E2335" t="str">
        <f t="shared" si="144"/>
        <v>Winter crops</v>
      </c>
      <c r="F2335">
        <v>11.58</v>
      </c>
      <c r="G2335" s="6">
        <v>1691.91</v>
      </c>
      <c r="H2335" t="str">
        <f t="shared" si="145"/>
        <v>Medium</v>
      </c>
      <c r="I2335">
        <v>16.690000000000001</v>
      </c>
      <c r="J2335">
        <v>1.6379999999999999</v>
      </c>
      <c r="K2335">
        <v>3</v>
      </c>
      <c r="L2335" s="6">
        <v>80.72</v>
      </c>
      <c r="M2335">
        <v>33.14</v>
      </c>
      <c r="N2335">
        <v>21.04</v>
      </c>
      <c r="O2335" t="str">
        <f t="shared" si="146"/>
        <v>21:40</v>
      </c>
      <c r="P2335" t="s">
        <v>39</v>
      </c>
      <c r="Q2335">
        <v>561.97</v>
      </c>
      <c r="R2335" t="str">
        <f t="shared" si="147"/>
        <v>Low</v>
      </c>
    </row>
    <row r="2336" spans="1:18" x14ac:dyDescent="0.25">
      <c r="A2336">
        <v>2024</v>
      </c>
      <c r="B2336" t="s">
        <v>46</v>
      </c>
      <c r="C2336" t="s">
        <v>67</v>
      </c>
      <c r="D2336" t="s">
        <v>26</v>
      </c>
      <c r="E2336" t="str">
        <f t="shared" si="144"/>
        <v>Summer crops</v>
      </c>
      <c r="F2336">
        <v>1.17</v>
      </c>
      <c r="G2336" s="6">
        <v>1852.82</v>
      </c>
      <c r="H2336" t="str">
        <f t="shared" si="145"/>
        <v>Medium</v>
      </c>
      <c r="I2336">
        <v>2.73</v>
      </c>
      <c r="J2336">
        <v>1.36</v>
      </c>
      <c r="K2336">
        <v>7</v>
      </c>
      <c r="L2336" s="6">
        <v>58.95</v>
      </c>
      <c r="M2336">
        <v>24.97</v>
      </c>
      <c r="N2336">
        <v>54.4</v>
      </c>
      <c r="O2336" t="str">
        <f t="shared" si="146"/>
        <v>41:60</v>
      </c>
      <c r="P2336" t="s">
        <v>35</v>
      </c>
      <c r="Q2336">
        <v>375.16</v>
      </c>
      <c r="R2336" t="str">
        <f t="shared" si="147"/>
        <v>Low</v>
      </c>
    </row>
    <row r="2337" spans="1:18" x14ac:dyDescent="0.25">
      <c r="A2337">
        <v>2013</v>
      </c>
      <c r="B2337" t="s">
        <v>36</v>
      </c>
      <c r="C2337" t="s">
        <v>70</v>
      </c>
      <c r="D2337" t="s">
        <v>23</v>
      </c>
      <c r="E2337" t="str">
        <f t="shared" si="144"/>
        <v>Winter crops</v>
      </c>
      <c r="F2337">
        <v>-4.8600000000000003</v>
      </c>
      <c r="G2337" s="6">
        <v>302.22000000000003</v>
      </c>
      <c r="H2337" t="str">
        <f t="shared" si="145"/>
        <v>Low</v>
      </c>
      <c r="I2337">
        <v>5.86</v>
      </c>
      <c r="J2337">
        <v>2.0070000000000001</v>
      </c>
      <c r="K2337">
        <v>5</v>
      </c>
      <c r="L2337" s="6">
        <v>89.25</v>
      </c>
      <c r="M2337">
        <v>49.37</v>
      </c>
      <c r="N2337">
        <v>84.86</v>
      </c>
      <c r="O2337" t="str">
        <f t="shared" si="146"/>
        <v>81:100</v>
      </c>
      <c r="P2337" t="s">
        <v>35</v>
      </c>
      <c r="Q2337">
        <v>570.6</v>
      </c>
      <c r="R2337" t="str">
        <f t="shared" si="147"/>
        <v>Below 0</v>
      </c>
    </row>
    <row r="2338" spans="1:18" x14ac:dyDescent="0.25">
      <c r="A2338">
        <v>1994</v>
      </c>
      <c r="B2338" t="s">
        <v>18</v>
      </c>
      <c r="C2338" t="s">
        <v>19</v>
      </c>
      <c r="D2338" t="s">
        <v>23</v>
      </c>
      <c r="E2338" t="str">
        <f t="shared" si="144"/>
        <v>Winter crops</v>
      </c>
      <c r="F2338">
        <v>20.28</v>
      </c>
      <c r="G2338" s="6">
        <v>463.25</v>
      </c>
      <c r="H2338" t="str">
        <f t="shared" si="145"/>
        <v>Low</v>
      </c>
      <c r="I2338">
        <v>10.62</v>
      </c>
      <c r="J2338">
        <v>1.5569999999999999</v>
      </c>
      <c r="K2338">
        <v>7</v>
      </c>
      <c r="L2338" s="6">
        <v>71.63</v>
      </c>
      <c r="M2338">
        <v>28.73</v>
      </c>
      <c r="N2338">
        <v>84.75</v>
      </c>
      <c r="O2338" t="str">
        <f t="shared" si="146"/>
        <v>81:100</v>
      </c>
      <c r="P2338" t="s">
        <v>17</v>
      </c>
      <c r="Q2338">
        <v>219.77</v>
      </c>
      <c r="R2338" t="str">
        <f t="shared" si="147"/>
        <v>Moderate</v>
      </c>
    </row>
    <row r="2339" spans="1:18" x14ac:dyDescent="0.25">
      <c r="A2339">
        <v>2008</v>
      </c>
      <c r="B2339" t="s">
        <v>46</v>
      </c>
      <c r="C2339" t="s">
        <v>63</v>
      </c>
      <c r="D2339" t="s">
        <v>29</v>
      </c>
      <c r="E2339" t="str">
        <f t="shared" si="144"/>
        <v>Summer crops</v>
      </c>
      <c r="F2339">
        <v>26.98</v>
      </c>
      <c r="G2339" s="6">
        <v>768.36</v>
      </c>
      <c r="H2339" t="str">
        <f t="shared" si="145"/>
        <v>Low</v>
      </c>
      <c r="I2339">
        <v>4.8899999999999997</v>
      </c>
      <c r="J2339">
        <v>3.64</v>
      </c>
      <c r="K2339">
        <v>2</v>
      </c>
      <c r="L2339" s="6">
        <v>25.91</v>
      </c>
      <c r="M2339">
        <v>41.14</v>
      </c>
      <c r="N2339">
        <v>30.02</v>
      </c>
      <c r="O2339" t="str">
        <f t="shared" si="146"/>
        <v>21:40</v>
      </c>
      <c r="P2339" t="s">
        <v>20</v>
      </c>
      <c r="Q2339">
        <v>889.11</v>
      </c>
      <c r="R2339" t="str">
        <f t="shared" si="147"/>
        <v>High</v>
      </c>
    </row>
    <row r="2340" spans="1:18" x14ac:dyDescent="0.25">
      <c r="A2340">
        <v>2007</v>
      </c>
      <c r="B2340" t="s">
        <v>41</v>
      </c>
      <c r="C2340" t="s">
        <v>71</v>
      </c>
      <c r="D2340" t="s">
        <v>48</v>
      </c>
      <c r="E2340" t="str">
        <f t="shared" si="144"/>
        <v>Summer crops</v>
      </c>
      <c r="F2340">
        <v>31.87</v>
      </c>
      <c r="G2340" s="6">
        <v>1747.99</v>
      </c>
      <c r="H2340" t="str">
        <f t="shared" si="145"/>
        <v>Medium</v>
      </c>
      <c r="I2340">
        <v>10.11</v>
      </c>
      <c r="J2340">
        <v>0.87</v>
      </c>
      <c r="K2340">
        <v>6</v>
      </c>
      <c r="L2340" s="6">
        <v>31.7</v>
      </c>
      <c r="M2340">
        <v>1.76</v>
      </c>
      <c r="N2340">
        <v>76.94</v>
      </c>
      <c r="O2340" t="str">
        <f t="shared" si="146"/>
        <v>61:80</v>
      </c>
      <c r="P2340" t="s">
        <v>17</v>
      </c>
      <c r="Q2340">
        <v>347.67</v>
      </c>
      <c r="R2340" t="str">
        <f t="shared" si="147"/>
        <v>High</v>
      </c>
    </row>
    <row r="2341" spans="1:18" x14ac:dyDescent="0.25">
      <c r="A2341">
        <v>2009</v>
      </c>
      <c r="B2341" t="s">
        <v>32</v>
      </c>
      <c r="C2341" t="s">
        <v>61</v>
      </c>
      <c r="D2341" t="s">
        <v>52</v>
      </c>
      <c r="E2341" t="str">
        <f t="shared" si="144"/>
        <v>Winter crops</v>
      </c>
      <c r="F2341">
        <v>15.94</v>
      </c>
      <c r="G2341" s="6">
        <v>2599.92</v>
      </c>
      <c r="H2341" t="str">
        <f t="shared" si="145"/>
        <v>High</v>
      </c>
      <c r="I2341">
        <v>19.329999999999998</v>
      </c>
      <c r="J2341">
        <v>3.5459999999999998</v>
      </c>
      <c r="K2341">
        <v>9</v>
      </c>
      <c r="L2341" s="6">
        <v>85.53</v>
      </c>
      <c r="M2341">
        <v>43.44</v>
      </c>
      <c r="N2341">
        <v>1.7</v>
      </c>
      <c r="O2341" t="str">
        <f t="shared" si="146"/>
        <v>0:20</v>
      </c>
      <c r="P2341" t="s">
        <v>35</v>
      </c>
      <c r="Q2341">
        <v>637.59</v>
      </c>
      <c r="R2341" t="str">
        <f t="shared" si="147"/>
        <v>Moderate</v>
      </c>
    </row>
    <row r="2342" spans="1:18" x14ac:dyDescent="0.25">
      <c r="A2342">
        <v>1998</v>
      </c>
      <c r="B2342" t="s">
        <v>14</v>
      </c>
      <c r="C2342" t="s">
        <v>64</v>
      </c>
      <c r="D2342" t="s">
        <v>49</v>
      </c>
      <c r="E2342" t="str">
        <f t="shared" si="144"/>
        <v>Summer crops</v>
      </c>
      <c r="F2342">
        <v>-4.09</v>
      </c>
      <c r="G2342" s="6">
        <v>1348.17</v>
      </c>
      <c r="H2342" t="str">
        <f t="shared" si="145"/>
        <v>Medium</v>
      </c>
      <c r="I2342">
        <v>12.9</v>
      </c>
      <c r="J2342">
        <v>2.62</v>
      </c>
      <c r="K2342">
        <v>3</v>
      </c>
      <c r="L2342" s="6">
        <v>90.93</v>
      </c>
      <c r="M2342">
        <v>5.95</v>
      </c>
      <c r="N2342">
        <v>63.87</v>
      </c>
      <c r="O2342" t="str">
        <f t="shared" si="146"/>
        <v>61:80</v>
      </c>
      <c r="P2342" t="s">
        <v>39</v>
      </c>
      <c r="Q2342">
        <v>1146.31</v>
      </c>
      <c r="R2342" t="str">
        <f t="shared" si="147"/>
        <v>Below 0</v>
      </c>
    </row>
    <row r="2343" spans="1:18" x14ac:dyDescent="0.25">
      <c r="A2343">
        <v>2019</v>
      </c>
      <c r="B2343" t="s">
        <v>14</v>
      </c>
      <c r="C2343" t="s">
        <v>15</v>
      </c>
      <c r="D2343" t="s">
        <v>29</v>
      </c>
      <c r="E2343" t="str">
        <f t="shared" si="144"/>
        <v>Summer crops</v>
      </c>
      <c r="F2343">
        <v>13.24</v>
      </c>
      <c r="G2343" s="6">
        <v>2983.14</v>
      </c>
      <c r="H2343" t="str">
        <f t="shared" si="145"/>
        <v>High</v>
      </c>
      <c r="I2343">
        <v>23.58</v>
      </c>
      <c r="J2343">
        <v>2.9609999999999999</v>
      </c>
      <c r="K2343">
        <v>1</v>
      </c>
      <c r="L2343" s="6">
        <v>93.36</v>
      </c>
      <c r="M2343">
        <v>4.88</v>
      </c>
      <c r="N2343">
        <v>60.67</v>
      </c>
      <c r="O2343" t="str">
        <f t="shared" si="146"/>
        <v>61:80</v>
      </c>
      <c r="P2343" t="s">
        <v>17</v>
      </c>
      <c r="Q2343">
        <v>1448.46</v>
      </c>
      <c r="R2343" t="str">
        <f t="shared" si="147"/>
        <v>Low</v>
      </c>
    </row>
    <row r="2344" spans="1:18" x14ac:dyDescent="0.25">
      <c r="A2344">
        <v>1992</v>
      </c>
      <c r="B2344" t="s">
        <v>50</v>
      </c>
      <c r="C2344" t="s">
        <v>33</v>
      </c>
      <c r="D2344" t="s">
        <v>52</v>
      </c>
      <c r="E2344" t="str">
        <f t="shared" si="144"/>
        <v>Winter crops</v>
      </c>
      <c r="F2344">
        <v>24.42</v>
      </c>
      <c r="G2344" s="6">
        <v>771.18</v>
      </c>
      <c r="H2344" t="str">
        <f t="shared" si="145"/>
        <v>Low</v>
      </c>
      <c r="I2344">
        <v>1.05</v>
      </c>
      <c r="J2344">
        <v>3.95</v>
      </c>
      <c r="K2344">
        <v>0</v>
      </c>
      <c r="L2344" s="6">
        <v>91.47</v>
      </c>
      <c r="M2344">
        <v>9.3000000000000007</v>
      </c>
      <c r="N2344">
        <v>11.28</v>
      </c>
      <c r="O2344" t="str">
        <f t="shared" si="146"/>
        <v>0:20</v>
      </c>
      <c r="P2344" t="s">
        <v>20</v>
      </c>
      <c r="Q2344">
        <v>1336.83</v>
      </c>
      <c r="R2344" t="str">
        <f t="shared" si="147"/>
        <v>Moderate</v>
      </c>
    </row>
    <row r="2345" spans="1:18" x14ac:dyDescent="0.25">
      <c r="A2345">
        <v>2013</v>
      </c>
      <c r="B2345" t="s">
        <v>41</v>
      </c>
      <c r="C2345" t="s">
        <v>68</v>
      </c>
      <c r="D2345" t="s">
        <v>29</v>
      </c>
      <c r="E2345" t="str">
        <f t="shared" si="144"/>
        <v>Summer crops</v>
      </c>
      <c r="F2345">
        <v>34.090000000000003</v>
      </c>
      <c r="G2345" s="6">
        <v>2908.8</v>
      </c>
      <c r="H2345" t="str">
        <f t="shared" si="145"/>
        <v>High</v>
      </c>
      <c r="I2345">
        <v>4.41</v>
      </c>
      <c r="J2345">
        <v>1.66</v>
      </c>
      <c r="K2345">
        <v>0</v>
      </c>
      <c r="L2345" s="6">
        <v>19.61</v>
      </c>
      <c r="M2345">
        <v>42.86</v>
      </c>
      <c r="N2345">
        <v>52.77</v>
      </c>
      <c r="O2345" t="str">
        <f t="shared" si="146"/>
        <v>41:60</v>
      </c>
      <c r="P2345" t="s">
        <v>20</v>
      </c>
      <c r="Q2345">
        <v>228.03</v>
      </c>
      <c r="R2345" t="str">
        <f t="shared" si="147"/>
        <v>High</v>
      </c>
    </row>
    <row r="2346" spans="1:18" x14ac:dyDescent="0.25">
      <c r="A2346">
        <v>2019</v>
      </c>
      <c r="B2346" t="s">
        <v>32</v>
      </c>
      <c r="C2346" t="s">
        <v>33</v>
      </c>
      <c r="D2346" t="s">
        <v>16</v>
      </c>
      <c r="E2346" t="str">
        <f t="shared" si="144"/>
        <v>Summer crops</v>
      </c>
      <c r="F2346">
        <v>32.64</v>
      </c>
      <c r="G2346" s="6">
        <v>246.96</v>
      </c>
      <c r="H2346" t="str">
        <f t="shared" si="145"/>
        <v>Low</v>
      </c>
      <c r="I2346">
        <v>9.83</v>
      </c>
      <c r="J2346">
        <v>0.98099999999999998</v>
      </c>
      <c r="K2346">
        <v>8</v>
      </c>
      <c r="L2346" s="6">
        <v>88.85</v>
      </c>
      <c r="M2346">
        <v>2.14</v>
      </c>
      <c r="N2346">
        <v>39.43</v>
      </c>
      <c r="O2346" t="str">
        <f t="shared" si="146"/>
        <v>21:40</v>
      </c>
      <c r="P2346" t="s">
        <v>17</v>
      </c>
      <c r="Q2346">
        <v>355.94</v>
      </c>
      <c r="R2346" t="str">
        <f t="shared" si="147"/>
        <v>High</v>
      </c>
    </row>
    <row r="2347" spans="1:18" x14ac:dyDescent="0.25">
      <c r="A2347">
        <v>2019</v>
      </c>
      <c r="B2347" t="s">
        <v>32</v>
      </c>
      <c r="C2347" t="s">
        <v>53</v>
      </c>
      <c r="D2347" t="s">
        <v>16</v>
      </c>
      <c r="E2347" t="str">
        <f t="shared" si="144"/>
        <v>Summer crops</v>
      </c>
      <c r="F2347">
        <v>17.63</v>
      </c>
      <c r="G2347" s="6">
        <v>2922.34</v>
      </c>
      <c r="H2347" t="str">
        <f t="shared" si="145"/>
        <v>High</v>
      </c>
      <c r="I2347">
        <v>2.87</v>
      </c>
      <c r="J2347">
        <v>2.42</v>
      </c>
      <c r="K2347">
        <v>5</v>
      </c>
      <c r="L2347" s="6">
        <v>22.2</v>
      </c>
      <c r="M2347">
        <v>27.91</v>
      </c>
      <c r="N2347">
        <v>25.42</v>
      </c>
      <c r="O2347" t="str">
        <f t="shared" si="146"/>
        <v>21:40</v>
      </c>
      <c r="P2347" t="s">
        <v>35</v>
      </c>
      <c r="Q2347">
        <v>291.41000000000003</v>
      </c>
      <c r="R2347" t="str">
        <f t="shared" si="147"/>
        <v>Moderate</v>
      </c>
    </row>
    <row r="2348" spans="1:18" x14ac:dyDescent="0.25">
      <c r="A2348">
        <v>2012</v>
      </c>
      <c r="B2348" t="s">
        <v>24</v>
      </c>
      <c r="C2348" t="s">
        <v>57</v>
      </c>
      <c r="D2348" t="s">
        <v>43</v>
      </c>
      <c r="E2348" t="str">
        <f t="shared" si="144"/>
        <v>Winter crops</v>
      </c>
      <c r="F2348">
        <v>12.15</v>
      </c>
      <c r="G2348" s="6">
        <v>1346.77</v>
      </c>
      <c r="H2348" t="str">
        <f t="shared" si="145"/>
        <v>Medium</v>
      </c>
      <c r="I2348">
        <v>16.04</v>
      </c>
      <c r="J2348">
        <v>2.16</v>
      </c>
      <c r="K2348">
        <v>10</v>
      </c>
      <c r="L2348" s="6">
        <v>30.38</v>
      </c>
      <c r="M2348">
        <v>47.69</v>
      </c>
      <c r="N2348">
        <v>60.39</v>
      </c>
      <c r="O2348" t="str">
        <f t="shared" si="146"/>
        <v>61:80</v>
      </c>
      <c r="P2348" t="s">
        <v>17</v>
      </c>
      <c r="Q2348">
        <v>727.08</v>
      </c>
      <c r="R2348" t="str">
        <f t="shared" si="147"/>
        <v>Low</v>
      </c>
    </row>
    <row r="2349" spans="1:18" x14ac:dyDescent="0.25">
      <c r="A2349">
        <v>1991</v>
      </c>
      <c r="B2349" t="s">
        <v>46</v>
      </c>
      <c r="C2349" t="s">
        <v>63</v>
      </c>
      <c r="D2349" t="s">
        <v>49</v>
      </c>
      <c r="E2349" t="str">
        <f t="shared" si="144"/>
        <v>Summer crops</v>
      </c>
      <c r="F2349">
        <v>26.57</v>
      </c>
      <c r="G2349" s="6">
        <v>601.79</v>
      </c>
      <c r="H2349" t="str">
        <f t="shared" si="145"/>
        <v>Low</v>
      </c>
      <c r="I2349">
        <v>6.62</v>
      </c>
      <c r="J2349">
        <v>3.81</v>
      </c>
      <c r="K2349">
        <v>1</v>
      </c>
      <c r="L2349" s="6">
        <v>39.340000000000003</v>
      </c>
      <c r="M2349">
        <v>6.68</v>
      </c>
      <c r="N2349">
        <v>4.49</v>
      </c>
      <c r="O2349" t="str">
        <f t="shared" si="146"/>
        <v>0:20</v>
      </c>
      <c r="P2349" t="s">
        <v>27</v>
      </c>
      <c r="Q2349">
        <v>1126.92</v>
      </c>
      <c r="R2349" t="str">
        <f t="shared" si="147"/>
        <v>High</v>
      </c>
    </row>
    <row r="2350" spans="1:18" x14ac:dyDescent="0.25">
      <c r="A2350">
        <v>1997</v>
      </c>
      <c r="B2350" t="s">
        <v>24</v>
      </c>
      <c r="C2350" t="s">
        <v>25</v>
      </c>
      <c r="D2350" t="s">
        <v>49</v>
      </c>
      <c r="E2350" t="str">
        <f t="shared" si="144"/>
        <v>Summer crops</v>
      </c>
      <c r="F2350">
        <v>8.69</v>
      </c>
      <c r="G2350" s="6">
        <v>2556.92</v>
      </c>
      <c r="H2350" t="str">
        <f t="shared" si="145"/>
        <v>High</v>
      </c>
      <c r="I2350">
        <v>6.39</v>
      </c>
      <c r="J2350">
        <v>1.46</v>
      </c>
      <c r="K2350">
        <v>1</v>
      </c>
      <c r="L2350" s="6">
        <v>18.84</v>
      </c>
      <c r="M2350">
        <v>38.270000000000003</v>
      </c>
      <c r="N2350">
        <v>29.96</v>
      </c>
      <c r="O2350" t="str">
        <f t="shared" si="146"/>
        <v>21:40</v>
      </c>
      <c r="P2350" t="s">
        <v>39</v>
      </c>
      <c r="Q2350">
        <v>574.30999999999995</v>
      </c>
      <c r="R2350" t="str">
        <f t="shared" si="147"/>
        <v>Low</v>
      </c>
    </row>
    <row r="2351" spans="1:18" x14ac:dyDescent="0.25">
      <c r="A2351">
        <v>2020</v>
      </c>
      <c r="B2351" t="s">
        <v>24</v>
      </c>
      <c r="C2351" t="s">
        <v>72</v>
      </c>
      <c r="D2351" t="s">
        <v>48</v>
      </c>
      <c r="E2351" t="str">
        <f t="shared" si="144"/>
        <v>Summer crops</v>
      </c>
      <c r="F2351">
        <v>5.76</v>
      </c>
      <c r="G2351" s="6">
        <v>2053.54</v>
      </c>
      <c r="H2351" t="str">
        <f t="shared" si="145"/>
        <v>High</v>
      </c>
      <c r="I2351">
        <v>6.89</v>
      </c>
      <c r="J2351">
        <v>0.95</v>
      </c>
      <c r="K2351">
        <v>3</v>
      </c>
      <c r="L2351" s="6">
        <v>74.12</v>
      </c>
      <c r="M2351">
        <v>0.72</v>
      </c>
      <c r="N2351">
        <v>56.69</v>
      </c>
      <c r="O2351" t="str">
        <f t="shared" si="146"/>
        <v>41:60</v>
      </c>
      <c r="P2351" t="s">
        <v>27</v>
      </c>
      <c r="Q2351">
        <v>197.29</v>
      </c>
      <c r="R2351" t="str">
        <f t="shared" si="147"/>
        <v>Low</v>
      </c>
    </row>
    <row r="2352" spans="1:18" x14ac:dyDescent="0.25">
      <c r="A2352">
        <v>2020</v>
      </c>
      <c r="B2352" t="s">
        <v>46</v>
      </c>
      <c r="C2352" t="s">
        <v>47</v>
      </c>
      <c r="D2352" t="s">
        <v>34</v>
      </c>
      <c r="E2352" t="str">
        <f t="shared" si="144"/>
        <v>Winter crops</v>
      </c>
      <c r="F2352">
        <v>32.090000000000003</v>
      </c>
      <c r="G2352" s="6">
        <v>2383.16</v>
      </c>
      <c r="H2352" t="str">
        <f t="shared" si="145"/>
        <v>High</v>
      </c>
      <c r="I2352">
        <v>24.21</v>
      </c>
      <c r="J2352">
        <v>3.4019999999999899</v>
      </c>
      <c r="K2352">
        <v>10</v>
      </c>
      <c r="L2352" s="6">
        <v>91.5</v>
      </c>
      <c r="M2352">
        <v>43.31</v>
      </c>
      <c r="N2352">
        <v>88.37</v>
      </c>
      <c r="O2352" t="str">
        <f t="shared" si="146"/>
        <v>81:100</v>
      </c>
      <c r="P2352" t="s">
        <v>17</v>
      </c>
      <c r="Q2352">
        <v>407.06</v>
      </c>
      <c r="R2352" t="str">
        <f t="shared" si="147"/>
        <v>High</v>
      </c>
    </row>
    <row r="2353" spans="1:18" x14ac:dyDescent="0.25">
      <c r="A2353">
        <v>2007</v>
      </c>
      <c r="B2353" t="s">
        <v>50</v>
      </c>
      <c r="C2353" t="s">
        <v>33</v>
      </c>
      <c r="D2353" t="s">
        <v>26</v>
      </c>
      <c r="E2353" t="str">
        <f t="shared" si="144"/>
        <v>Summer crops</v>
      </c>
      <c r="F2353">
        <v>5.15</v>
      </c>
      <c r="G2353" s="6">
        <v>1314.05</v>
      </c>
      <c r="H2353" t="str">
        <f t="shared" si="145"/>
        <v>Medium</v>
      </c>
      <c r="I2353">
        <v>2.76</v>
      </c>
      <c r="J2353">
        <v>1.64</v>
      </c>
      <c r="K2353">
        <v>2</v>
      </c>
      <c r="L2353" s="6">
        <v>47.71</v>
      </c>
      <c r="M2353">
        <v>36.659999999999997</v>
      </c>
      <c r="N2353">
        <v>94.94</v>
      </c>
      <c r="O2353" t="str">
        <f t="shared" si="146"/>
        <v>81:100</v>
      </c>
      <c r="P2353" t="s">
        <v>27</v>
      </c>
      <c r="Q2353">
        <v>301.39</v>
      </c>
      <c r="R2353" t="str">
        <f t="shared" si="147"/>
        <v>Low</v>
      </c>
    </row>
    <row r="2354" spans="1:18" x14ac:dyDescent="0.25">
      <c r="A2354">
        <v>2003</v>
      </c>
      <c r="B2354" t="s">
        <v>46</v>
      </c>
      <c r="C2354" t="s">
        <v>47</v>
      </c>
      <c r="D2354" t="s">
        <v>52</v>
      </c>
      <c r="E2354" t="str">
        <f t="shared" si="144"/>
        <v>Winter crops</v>
      </c>
      <c r="F2354">
        <v>12.58</v>
      </c>
      <c r="G2354" s="6">
        <v>336.83</v>
      </c>
      <c r="H2354" t="str">
        <f t="shared" si="145"/>
        <v>Low</v>
      </c>
      <c r="I2354">
        <v>7.58</v>
      </c>
      <c r="J2354">
        <v>2.052</v>
      </c>
      <c r="K2354">
        <v>8</v>
      </c>
      <c r="L2354" s="6">
        <v>17.5</v>
      </c>
      <c r="M2354">
        <v>5.12</v>
      </c>
      <c r="N2354">
        <v>49.06</v>
      </c>
      <c r="O2354" t="str">
        <f t="shared" si="146"/>
        <v>41:60</v>
      </c>
      <c r="P2354" t="s">
        <v>17</v>
      </c>
      <c r="Q2354">
        <v>268.85000000000002</v>
      </c>
      <c r="R2354" t="str">
        <f t="shared" si="147"/>
        <v>Low</v>
      </c>
    </row>
    <row r="2355" spans="1:18" x14ac:dyDescent="0.25">
      <c r="A2355">
        <v>2003</v>
      </c>
      <c r="B2355" t="s">
        <v>41</v>
      </c>
      <c r="C2355" t="s">
        <v>71</v>
      </c>
      <c r="D2355" t="s">
        <v>48</v>
      </c>
      <c r="E2355" t="str">
        <f t="shared" si="144"/>
        <v>Summer crops</v>
      </c>
      <c r="F2355">
        <v>-4.87</v>
      </c>
      <c r="G2355" s="6">
        <v>1765.92</v>
      </c>
      <c r="H2355" t="str">
        <f t="shared" si="145"/>
        <v>Medium</v>
      </c>
      <c r="I2355">
        <v>27.12</v>
      </c>
      <c r="J2355">
        <v>2.286</v>
      </c>
      <c r="K2355">
        <v>3</v>
      </c>
      <c r="L2355" s="6">
        <v>71.11</v>
      </c>
      <c r="M2355">
        <v>37.44</v>
      </c>
      <c r="N2355">
        <v>75.11</v>
      </c>
      <c r="O2355" t="str">
        <f t="shared" si="146"/>
        <v>61:80</v>
      </c>
      <c r="P2355" t="s">
        <v>39</v>
      </c>
      <c r="Q2355">
        <v>905.24</v>
      </c>
      <c r="R2355" t="str">
        <f t="shared" si="147"/>
        <v>Below 0</v>
      </c>
    </row>
    <row r="2356" spans="1:18" x14ac:dyDescent="0.25">
      <c r="A2356">
        <v>2009</v>
      </c>
      <c r="B2356" t="s">
        <v>46</v>
      </c>
      <c r="C2356" t="s">
        <v>47</v>
      </c>
      <c r="D2356" t="s">
        <v>48</v>
      </c>
      <c r="E2356" t="str">
        <f t="shared" si="144"/>
        <v>Summer crops</v>
      </c>
      <c r="F2356">
        <v>1.43</v>
      </c>
      <c r="G2356" s="6">
        <v>2976.06</v>
      </c>
      <c r="H2356" t="str">
        <f t="shared" si="145"/>
        <v>High</v>
      </c>
      <c r="I2356">
        <v>0.52</v>
      </c>
      <c r="J2356">
        <v>1.66</v>
      </c>
      <c r="K2356">
        <v>6</v>
      </c>
      <c r="L2356" s="6">
        <v>43.42</v>
      </c>
      <c r="M2356">
        <v>41.12</v>
      </c>
      <c r="N2356">
        <v>20.39</v>
      </c>
      <c r="O2356" t="str">
        <f t="shared" si="146"/>
        <v>21:40</v>
      </c>
      <c r="P2356" t="s">
        <v>20</v>
      </c>
      <c r="Q2356">
        <v>541.74</v>
      </c>
      <c r="R2356" t="str">
        <f t="shared" si="147"/>
        <v>Low</v>
      </c>
    </row>
    <row r="2357" spans="1:18" x14ac:dyDescent="0.25">
      <c r="A2357">
        <v>2012</v>
      </c>
      <c r="B2357" t="s">
        <v>24</v>
      </c>
      <c r="C2357" t="s">
        <v>57</v>
      </c>
      <c r="D2357" t="s">
        <v>16</v>
      </c>
      <c r="E2357" t="str">
        <f t="shared" si="144"/>
        <v>Summer crops</v>
      </c>
      <c r="F2357">
        <v>32.03</v>
      </c>
      <c r="G2357" s="6">
        <v>2919.03</v>
      </c>
      <c r="H2357" t="str">
        <f t="shared" si="145"/>
        <v>High</v>
      </c>
      <c r="I2357">
        <v>14.26</v>
      </c>
      <c r="J2357">
        <v>2.74</v>
      </c>
      <c r="K2357">
        <v>4</v>
      </c>
      <c r="L2357" s="6">
        <v>81.19</v>
      </c>
      <c r="M2357">
        <v>29.28</v>
      </c>
      <c r="N2357">
        <v>22.52</v>
      </c>
      <c r="O2357" t="str">
        <f t="shared" si="146"/>
        <v>21:40</v>
      </c>
      <c r="P2357" t="s">
        <v>39</v>
      </c>
      <c r="Q2357">
        <v>611.38</v>
      </c>
      <c r="R2357" t="str">
        <f t="shared" si="147"/>
        <v>High</v>
      </c>
    </row>
    <row r="2358" spans="1:18" x14ac:dyDescent="0.25">
      <c r="A2358">
        <v>2020</v>
      </c>
      <c r="B2358" t="s">
        <v>21</v>
      </c>
      <c r="C2358" t="s">
        <v>22</v>
      </c>
      <c r="D2358" t="s">
        <v>48</v>
      </c>
      <c r="E2358" t="str">
        <f t="shared" si="144"/>
        <v>Summer crops</v>
      </c>
      <c r="F2358">
        <v>9.92</v>
      </c>
      <c r="G2358" s="6">
        <v>378.08</v>
      </c>
      <c r="H2358" t="str">
        <f t="shared" si="145"/>
        <v>Low</v>
      </c>
      <c r="I2358">
        <v>17.46</v>
      </c>
      <c r="J2358">
        <v>0.91800000000000004</v>
      </c>
      <c r="K2358">
        <v>2</v>
      </c>
      <c r="L2358" s="6">
        <v>86.31</v>
      </c>
      <c r="M2358">
        <v>7.36</v>
      </c>
      <c r="N2358">
        <v>6.6</v>
      </c>
      <c r="O2358" t="str">
        <f t="shared" si="146"/>
        <v>0:20</v>
      </c>
      <c r="P2358" t="s">
        <v>39</v>
      </c>
      <c r="Q2358">
        <v>400.86</v>
      </c>
      <c r="R2358" t="str">
        <f t="shared" si="147"/>
        <v>Low</v>
      </c>
    </row>
    <row r="2359" spans="1:18" x14ac:dyDescent="0.25">
      <c r="A2359">
        <v>2023</v>
      </c>
      <c r="B2359" t="s">
        <v>50</v>
      </c>
      <c r="C2359" t="s">
        <v>33</v>
      </c>
      <c r="D2359" t="s">
        <v>52</v>
      </c>
      <c r="E2359" t="str">
        <f t="shared" si="144"/>
        <v>Winter crops</v>
      </c>
      <c r="F2359">
        <v>18.87</v>
      </c>
      <c r="G2359" s="6">
        <v>2817.88</v>
      </c>
      <c r="H2359" t="str">
        <f t="shared" si="145"/>
        <v>High</v>
      </c>
      <c r="I2359">
        <v>19.52</v>
      </c>
      <c r="J2359">
        <v>2.097</v>
      </c>
      <c r="K2359">
        <v>8</v>
      </c>
      <c r="L2359" s="6">
        <v>57.46</v>
      </c>
      <c r="M2359">
        <v>48.36</v>
      </c>
      <c r="N2359">
        <v>72.099999999999994</v>
      </c>
      <c r="O2359" t="str">
        <f t="shared" si="146"/>
        <v>61:80</v>
      </c>
      <c r="P2359" t="s">
        <v>20</v>
      </c>
      <c r="Q2359">
        <v>921.1</v>
      </c>
      <c r="R2359" t="str">
        <f t="shared" si="147"/>
        <v>Moderate</v>
      </c>
    </row>
    <row r="2360" spans="1:18" x14ac:dyDescent="0.25">
      <c r="A2360">
        <v>2021</v>
      </c>
      <c r="B2360" t="s">
        <v>50</v>
      </c>
      <c r="C2360" t="s">
        <v>33</v>
      </c>
      <c r="D2360" t="s">
        <v>38</v>
      </c>
      <c r="E2360" t="str">
        <f t="shared" si="144"/>
        <v>Summer crops</v>
      </c>
      <c r="F2360">
        <v>17.489999999999998</v>
      </c>
      <c r="G2360" s="6">
        <v>1924.14</v>
      </c>
      <c r="H2360" t="str">
        <f t="shared" si="145"/>
        <v>Medium</v>
      </c>
      <c r="I2360">
        <v>25.39</v>
      </c>
      <c r="J2360">
        <v>4.383</v>
      </c>
      <c r="K2360">
        <v>6</v>
      </c>
      <c r="L2360" s="6">
        <v>49.01</v>
      </c>
      <c r="M2360">
        <v>16.899999999999999</v>
      </c>
      <c r="N2360">
        <v>44.85</v>
      </c>
      <c r="O2360" t="str">
        <f t="shared" si="146"/>
        <v>41:60</v>
      </c>
      <c r="P2360" t="s">
        <v>39</v>
      </c>
      <c r="Q2360">
        <v>1559.79</v>
      </c>
      <c r="R2360" t="str">
        <f t="shared" si="147"/>
        <v>Moderate</v>
      </c>
    </row>
    <row r="2361" spans="1:18" x14ac:dyDescent="0.25">
      <c r="A2361">
        <v>1999</v>
      </c>
      <c r="B2361" t="s">
        <v>46</v>
      </c>
      <c r="C2361" t="s">
        <v>47</v>
      </c>
      <c r="D2361" t="s">
        <v>43</v>
      </c>
      <c r="E2361" t="str">
        <f t="shared" si="144"/>
        <v>Winter crops</v>
      </c>
      <c r="F2361">
        <v>20.37</v>
      </c>
      <c r="G2361" s="6">
        <v>1353.77</v>
      </c>
      <c r="H2361" t="str">
        <f t="shared" si="145"/>
        <v>Medium</v>
      </c>
      <c r="I2361">
        <v>13.37</v>
      </c>
      <c r="J2361">
        <v>2.69</v>
      </c>
      <c r="K2361">
        <v>10</v>
      </c>
      <c r="L2361" s="6">
        <v>85.99</v>
      </c>
      <c r="M2361">
        <v>45.25</v>
      </c>
      <c r="N2361">
        <v>35.08</v>
      </c>
      <c r="O2361" t="str">
        <f t="shared" si="146"/>
        <v>21:40</v>
      </c>
      <c r="P2361" t="s">
        <v>17</v>
      </c>
      <c r="Q2361">
        <v>1041.8900000000001</v>
      </c>
      <c r="R2361" t="str">
        <f t="shared" si="147"/>
        <v>Moderate</v>
      </c>
    </row>
    <row r="2362" spans="1:18" x14ac:dyDescent="0.25">
      <c r="A2362">
        <v>2015</v>
      </c>
      <c r="B2362" t="s">
        <v>18</v>
      </c>
      <c r="C2362" t="s">
        <v>19</v>
      </c>
      <c r="D2362" t="s">
        <v>34</v>
      </c>
      <c r="E2362" t="str">
        <f t="shared" si="144"/>
        <v>Winter crops</v>
      </c>
      <c r="F2362">
        <v>-3.13</v>
      </c>
      <c r="G2362" s="6">
        <v>2434.73</v>
      </c>
      <c r="H2362" t="str">
        <f t="shared" si="145"/>
        <v>High</v>
      </c>
      <c r="I2362">
        <v>20.47</v>
      </c>
      <c r="J2362">
        <v>0.78300000000000003</v>
      </c>
      <c r="K2362">
        <v>5</v>
      </c>
      <c r="L2362" s="6">
        <v>92.34</v>
      </c>
      <c r="M2362">
        <v>44.08</v>
      </c>
      <c r="N2362">
        <v>31.23</v>
      </c>
      <c r="O2362" t="str">
        <f t="shared" si="146"/>
        <v>21:40</v>
      </c>
      <c r="P2362" t="s">
        <v>39</v>
      </c>
      <c r="Q2362">
        <v>200.19</v>
      </c>
      <c r="R2362" t="str">
        <f t="shared" si="147"/>
        <v>Below 0</v>
      </c>
    </row>
    <row r="2363" spans="1:18" x14ac:dyDescent="0.25">
      <c r="A2363">
        <v>2018</v>
      </c>
      <c r="B2363" t="s">
        <v>50</v>
      </c>
      <c r="C2363" t="s">
        <v>33</v>
      </c>
      <c r="D2363" t="s">
        <v>16</v>
      </c>
      <c r="E2363" t="str">
        <f t="shared" si="144"/>
        <v>Summer crops</v>
      </c>
      <c r="F2363">
        <v>-1.94</v>
      </c>
      <c r="G2363" s="6">
        <v>2844.7</v>
      </c>
      <c r="H2363" t="str">
        <f t="shared" si="145"/>
        <v>High</v>
      </c>
      <c r="I2363">
        <v>28.02</v>
      </c>
      <c r="J2363">
        <v>1.179</v>
      </c>
      <c r="K2363">
        <v>8</v>
      </c>
      <c r="L2363" s="6">
        <v>40.19</v>
      </c>
      <c r="M2363">
        <v>43.47</v>
      </c>
      <c r="N2363">
        <v>21.27</v>
      </c>
      <c r="O2363" t="str">
        <f t="shared" si="146"/>
        <v>21:40</v>
      </c>
      <c r="P2363" t="s">
        <v>39</v>
      </c>
      <c r="Q2363">
        <v>484.59</v>
      </c>
      <c r="R2363" t="str">
        <f t="shared" si="147"/>
        <v>Below 0</v>
      </c>
    </row>
    <row r="2364" spans="1:18" x14ac:dyDescent="0.25">
      <c r="A2364">
        <v>2016</v>
      </c>
      <c r="B2364" t="s">
        <v>41</v>
      </c>
      <c r="C2364" t="s">
        <v>42</v>
      </c>
      <c r="D2364" t="s">
        <v>48</v>
      </c>
      <c r="E2364" t="str">
        <f t="shared" si="144"/>
        <v>Summer crops</v>
      </c>
      <c r="F2364">
        <v>3.41</v>
      </c>
      <c r="G2364" s="6">
        <v>1562.94</v>
      </c>
      <c r="H2364" t="str">
        <f t="shared" si="145"/>
        <v>Medium</v>
      </c>
      <c r="I2364">
        <v>22.36</v>
      </c>
      <c r="J2364">
        <v>0.76500000000000001</v>
      </c>
      <c r="K2364">
        <v>9</v>
      </c>
      <c r="L2364" s="6">
        <v>52.36</v>
      </c>
      <c r="M2364">
        <v>44.35</v>
      </c>
      <c r="N2364">
        <v>37.909999999999997</v>
      </c>
      <c r="O2364" t="str">
        <f t="shared" si="146"/>
        <v>21:40</v>
      </c>
      <c r="P2364" t="s">
        <v>27</v>
      </c>
      <c r="Q2364">
        <v>363.84</v>
      </c>
      <c r="R2364" t="str">
        <f t="shared" si="147"/>
        <v>Low</v>
      </c>
    </row>
    <row r="2365" spans="1:18" x14ac:dyDescent="0.25">
      <c r="A2365">
        <v>2007</v>
      </c>
      <c r="B2365" t="s">
        <v>18</v>
      </c>
      <c r="C2365" t="s">
        <v>56</v>
      </c>
      <c r="D2365" t="s">
        <v>49</v>
      </c>
      <c r="E2365" t="str">
        <f t="shared" si="144"/>
        <v>Summer crops</v>
      </c>
      <c r="F2365">
        <v>33.76</v>
      </c>
      <c r="G2365" s="6">
        <v>2631.9</v>
      </c>
      <c r="H2365" t="str">
        <f t="shared" si="145"/>
        <v>High</v>
      </c>
      <c r="I2365">
        <v>9.74</v>
      </c>
      <c r="J2365">
        <v>1.26</v>
      </c>
      <c r="K2365">
        <v>9</v>
      </c>
      <c r="L2365" s="6">
        <v>53.16</v>
      </c>
      <c r="M2365">
        <v>9.5</v>
      </c>
      <c r="N2365">
        <v>38.19</v>
      </c>
      <c r="O2365" t="str">
        <f t="shared" si="146"/>
        <v>21:40</v>
      </c>
      <c r="P2365" t="s">
        <v>35</v>
      </c>
      <c r="Q2365">
        <v>372.28</v>
      </c>
      <c r="R2365" t="str">
        <f t="shared" si="147"/>
        <v>High</v>
      </c>
    </row>
    <row r="2366" spans="1:18" x14ac:dyDescent="0.25">
      <c r="A2366">
        <v>2024</v>
      </c>
      <c r="B2366" t="s">
        <v>50</v>
      </c>
      <c r="C2366" t="s">
        <v>56</v>
      </c>
      <c r="D2366" t="s">
        <v>26</v>
      </c>
      <c r="E2366" t="str">
        <f t="shared" si="144"/>
        <v>Summer crops</v>
      </c>
      <c r="F2366">
        <v>29.4</v>
      </c>
      <c r="G2366" s="6">
        <v>787.42</v>
      </c>
      <c r="H2366" t="str">
        <f t="shared" si="145"/>
        <v>Low</v>
      </c>
      <c r="I2366">
        <v>14.1</v>
      </c>
      <c r="J2366">
        <v>1.7</v>
      </c>
      <c r="K2366">
        <v>3</v>
      </c>
      <c r="L2366" s="6">
        <v>31.8</v>
      </c>
      <c r="M2366">
        <v>41.95</v>
      </c>
      <c r="N2366">
        <v>18.309999999999999</v>
      </c>
      <c r="O2366" t="str">
        <f t="shared" si="146"/>
        <v>0:20</v>
      </c>
      <c r="P2366" t="s">
        <v>35</v>
      </c>
      <c r="Q2366">
        <v>568.42999999999995</v>
      </c>
      <c r="R2366" t="str">
        <f t="shared" si="147"/>
        <v>High</v>
      </c>
    </row>
    <row r="2367" spans="1:18" x14ac:dyDescent="0.25">
      <c r="A2367">
        <v>2016</v>
      </c>
      <c r="B2367" t="s">
        <v>14</v>
      </c>
      <c r="C2367" t="s">
        <v>64</v>
      </c>
      <c r="D2367" t="s">
        <v>48</v>
      </c>
      <c r="E2367" t="str">
        <f t="shared" si="144"/>
        <v>Summer crops</v>
      </c>
      <c r="F2367">
        <v>30.97</v>
      </c>
      <c r="G2367" s="6">
        <v>280.45</v>
      </c>
      <c r="H2367" t="str">
        <f t="shared" si="145"/>
        <v>Low</v>
      </c>
      <c r="I2367">
        <v>13.03</v>
      </c>
      <c r="J2367">
        <v>2.9430000000000001</v>
      </c>
      <c r="K2367">
        <v>4</v>
      </c>
      <c r="L2367" s="6">
        <v>93.02</v>
      </c>
      <c r="M2367">
        <v>40.35</v>
      </c>
      <c r="N2367">
        <v>50.43</v>
      </c>
      <c r="O2367" t="str">
        <f t="shared" si="146"/>
        <v>41:60</v>
      </c>
      <c r="P2367" t="s">
        <v>35</v>
      </c>
      <c r="Q2367">
        <v>1283.5899999999999</v>
      </c>
      <c r="R2367" t="str">
        <f t="shared" si="147"/>
        <v>High</v>
      </c>
    </row>
    <row r="2368" spans="1:18" x14ac:dyDescent="0.25">
      <c r="A2368">
        <v>2005</v>
      </c>
      <c r="B2368" t="s">
        <v>36</v>
      </c>
      <c r="C2368" t="s">
        <v>54</v>
      </c>
      <c r="D2368" t="s">
        <v>26</v>
      </c>
      <c r="E2368" t="str">
        <f t="shared" si="144"/>
        <v>Summer crops</v>
      </c>
      <c r="F2368">
        <v>15.89</v>
      </c>
      <c r="G2368" s="6">
        <v>2558.2199999999998</v>
      </c>
      <c r="H2368" t="str">
        <f t="shared" si="145"/>
        <v>High</v>
      </c>
      <c r="I2368">
        <v>7.79</v>
      </c>
      <c r="J2368">
        <v>3.61</v>
      </c>
      <c r="K2368">
        <v>8</v>
      </c>
      <c r="L2368" s="6">
        <v>94.04</v>
      </c>
      <c r="M2368">
        <v>18.09</v>
      </c>
      <c r="N2368">
        <v>6.65</v>
      </c>
      <c r="O2368" t="str">
        <f t="shared" si="146"/>
        <v>0:20</v>
      </c>
      <c r="P2368" t="s">
        <v>27</v>
      </c>
      <c r="Q2368">
        <v>1675.36</v>
      </c>
      <c r="R2368" t="str">
        <f t="shared" si="147"/>
        <v>Moderate</v>
      </c>
    </row>
    <row r="2369" spans="1:18" x14ac:dyDescent="0.25">
      <c r="A2369">
        <v>2013</v>
      </c>
      <c r="B2369" t="s">
        <v>14</v>
      </c>
      <c r="C2369" t="s">
        <v>64</v>
      </c>
      <c r="D2369" t="s">
        <v>23</v>
      </c>
      <c r="E2369" t="str">
        <f t="shared" si="144"/>
        <v>Winter crops</v>
      </c>
      <c r="F2369">
        <v>14.89</v>
      </c>
      <c r="G2369" s="6">
        <v>1207.1600000000001</v>
      </c>
      <c r="H2369" t="str">
        <f t="shared" si="145"/>
        <v>Medium</v>
      </c>
      <c r="I2369">
        <v>28.2</v>
      </c>
      <c r="J2369">
        <v>4.383</v>
      </c>
      <c r="K2369">
        <v>7</v>
      </c>
      <c r="L2369" s="6">
        <v>63.54</v>
      </c>
      <c r="M2369">
        <v>24.53</v>
      </c>
      <c r="N2369">
        <v>93.74</v>
      </c>
      <c r="O2369" t="str">
        <f t="shared" si="146"/>
        <v>81:100</v>
      </c>
      <c r="P2369" t="s">
        <v>27</v>
      </c>
      <c r="Q2369">
        <v>1697.7</v>
      </c>
      <c r="R2369" t="str">
        <f t="shared" si="147"/>
        <v>Low</v>
      </c>
    </row>
    <row r="2370" spans="1:18" x14ac:dyDescent="0.25">
      <c r="A2370">
        <v>2000</v>
      </c>
      <c r="B2370" t="s">
        <v>36</v>
      </c>
      <c r="C2370" t="s">
        <v>70</v>
      </c>
      <c r="D2370" t="s">
        <v>16</v>
      </c>
      <c r="E2370" t="str">
        <f t="shared" si="144"/>
        <v>Summer crops</v>
      </c>
      <c r="F2370">
        <v>-4.0599999999999996</v>
      </c>
      <c r="G2370" s="6">
        <v>1881.16</v>
      </c>
      <c r="H2370" t="str">
        <f t="shared" si="145"/>
        <v>Medium</v>
      </c>
      <c r="I2370">
        <v>17.72</v>
      </c>
      <c r="J2370">
        <v>1.6559999999999999</v>
      </c>
      <c r="K2370">
        <v>5</v>
      </c>
      <c r="L2370" s="6">
        <v>43.46</v>
      </c>
      <c r="M2370">
        <v>11.85</v>
      </c>
      <c r="N2370">
        <v>69.790000000000006</v>
      </c>
      <c r="O2370" t="str">
        <f t="shared" si="146"/>
        <v>61:80</v>
      </c>
      <c r="P2370" t="s">
        <v>27</v>
      </c>
      <c r="Q2370">
        <v>525.19000000000005</v>
      </c>
      <c r="R2370" t="str">
        <f t="shared" si="147"/>
        <v>Below 0</v>
      </c>
    </row>
    <row r="2371" spans="1:18" x14ac:dyDescent="0.25">
      <c r="A2371">
        <v>1999</v>
      </c>
      <c r="B2371" t="s">
        <v>21</v>
      </c>
      <c r="C2371" t="s">
        <v>22</v>
      </c>
      <c r="D2371" t="s">
        <v>29</v>
      </c>
      <c r="E2371" t="str">
        <f t="shared" ref="E2371:E2434" si="148">IF(OR(D2371="Wheat", D2371="Barley", D2371="Cotton", D2371="Fruits"), "Winter crops","Summer crops")</f>
        <v>Summer crops</v>
      </c>
      <c r="F2371">
        <v>-3.41</v>
      </c>
      <c r="G2371" s="6">
        <v>2028.97</v>
      </c>
      <c r="H2371" t="str">
        <f t="shared" ref="H2371:H2434" si="149">IF(G2371&lt;1000, "Low", IF(G2371&lt;=2000, "Medium", "High"))</f>
        <v>High</v>
      </c>
      <c r="I2371">
        <v>23.26</v>
      </c>
      <c r="J2371">
        <v>0.76500000000000001</v>
      </c>
      <c r="K2371">
        <v>5</v>
      </c>
      <c r="L2371" s="6">
        <v>33.700000000000003</v>
      </c>
      <c r="M2371">
        <v>19.14</v>
      </c>
      <c r="N2371">
        <v>88.31</v>
      </c>
      <c r="O2371" t="str">
        <f t="shared" ref="O2371:O2434" si="150">IF(N2371&lt;=20,"0:20",IF(N2371&lt;=40,"21:40",IF(N2371&lt;=60,"41:60",IF(N2371&lt;=80,"61:80","81:100"))))</f>
        <v>81:100</v>
      </c>
      <c r="P2371" t="s">
        <v>17</v>
      </c>
      <c r="Q2371">
        <v>382.37</v>
      </c>
      <c r="R2371" t="str">
        <f t="shared" ref="R2371:R2434" si="151">IF(F2371&lt;0, "Below 0", IF(F2371&lt;=15, "Low", IF(F2371&lt;=25, "Moderate", "High")))</f>
        <v>Below 0</v>
      </c>
    </row>
    <row r="2372" spans="1:18" x14ac:dyDescent="0.25">
      <c r="A2372">
        <v>2005</v>
      </c>
      <c r="B2372" t="s">
        <v>18</v>
      </c>
      <c r="C2372" t="s">
        <v>56</v>
      </c>
      <c r="D2372" t="s">
        <v>38</v>
      </c>
      <c r="E2372" t="str">
        <f t="shared" si="148"/>
        <v>Summer crops</v>
      </c>
      <c r="F2372">
        <v>0.8</v>
      </c>
      <c r="G2372" s="6">
        <v>688.32</v>
      </c>
      <c r="H2372" t="str">
        <f t="shared" si="149"/>
        <v>Low</v>
      </c>
      <c r="I2372">
        <v>15.61</v>
      </c>
      <c r="J2372">
        <v>0.71099999999999997</v>
      </c>
      <c r="K2372">
        <v>2</v>
      </c>
      <c r="L2372" s="6">
        <v>79.3</v>
      </c>
      <c r="M2372">
        <v>18.850000000000001</v>
      </c>
      <c r="N2372">
        <v>27.96</v>
      </c>
      <c r="O2372" t="str">
        <f t="shared" si="150"/>
        <v>21:40</v>
      </c>
      <c r="P2372" t="s">
        <v>17</v>
      </c>
      <c r="Q2372">
        <v>224.78</v>
      </c>
      <c r="R2372" t="str">
        <f t="shared" si="151"/>
        <v>Low</v>
      </c>
    </row>
    <row r="2373" spans="1:18" x14ac:dyDescent="0.25">
      <c r="A2373">
        <v>2015</v>
      </c>
      <c r="B2373" t="s">
        <v>41</v>
      </c>
      <c r="C2373" t="s">
        <v>42</v>
      </c>
      <c r="D2373" t="s">
        <v>29</v>
      </c>
      <c r="E2373" t="str">
        <f t="shared" si="148"/>
        <v>Summer crops</v>
      </c>
      <c r="F2373">
        <v>32.979999999999997</v>
      </c>
      <c r="G2373" s="6">
        <v>1782.33</v>
      </c>
      <c r="H2373" t="str">
        <f t="shared" si="149"/>
        <v>Medium</v>
      </c>
      <c r="I2373">
        <v>8.8000000000000007</v>
      </c>
      <c r="J2373">
        <v>2.87</v>
      </c>
      <c r="K2373">
        <v>3</v>
      </c>
      <c r="L2373" s="6">
        <v>11.24</v>
      </c>
      <c r="M2373">
        <v>43.2</v>
      </c>
      <c r="N2373">
        <v>35.520000000000003</v>
      </c>
      <c r="O2373" t="str">
        <f t="shared" si="150"/>
        <v>21:40</v>
      </c>
      <c r="P2373" t="s">
        <v>35</v>
      </c>
      <c r="Q2373">
        <v>714.96</v>
      </c>
      <c r="R2373" t="str">
        <f t="shared" si="151"/>
        <v>High</v>
      </c>
    </row>
    <row r="2374" spans="1:18" x14ac:dyDescent="0.25">
      <c r="A2374">
        <v>2013</v>
      </c>
      <c r="B2374" t="s">
        <v>32</v>
      </c>
      <c r="C2374" t="s">
        <v>33</v>
      </c>
      <c r="D2374" t="s">
        <v>49</v>
      </c>
      <c r="E2374" t="str">
        <f t="shared" si="148"/>
        <v>Summer crops</v>
      </c>
      <c r="F2374">
        <v>33.630000000000003</v>
      </c>
      <c r="G2374" s="6">
        <v>891.55</v>
      </c>
      <c r="H2374" t="str">
        <f t="shared" si="149"/>
        <v>Low</v>
      </c>
      <c r="I2374">
        <v>9.06</v>
      </c>
      <c r="J2374">
        <v>0.95</v>
      </c>
      <c r="K2374">
        <v>8</v>
      </c>
      <c r="L2374" s="6">
        <v>33.31</v>
      </c>
      <c r="M2374">
        <v>5.72</v>
      </c>
      <c r="N2374">
        <v>81.489999999999995</v>
      </c>
      <c r="O2374" t="str">
        <f t="shared" si="150"/>
        <v>81:100</v>
      </c>
      <c r="P2374" t="s">
        <v>17</v>
      </c>
      <c r="Q2374">
        <v>131.96</v>
      </c>
      <c r="R2374" t="str">
        <f t="shared" si="151"/>
        <v>High</v>
      </c>
    </row>
    <row r="2375" spans="1:18" x14ac:dyDescent="0.25">
      <c r="A2375">
        <v>2012</v>
      </c>
      <c r="B2375" t="s">
        <v>24</v>
      </c>
      <c r="C2375" t="s">
        <v>57</v>
      </c>
      <c r="D2375" t="s">
        <v>49</v>
      </c>
      <c r="E2375" t="str">
        <f t="shared" si="148"/>
        <v>Summer crops</v>
      </c>
      <c r="F2375">
        <v>16.690000000000001</v>
      </c>
      <c r="G2375" s="6">
        <v>689.02</v>
      </c>
      <c r="H2375" t="str">
        <f t="shared" si="149"/>
        <v>Low</v>
      </c>
      <c r="I2375">
        <v>19.260000000000002</v>
      </c>
      <c r="J2375">
        <v>3.5369999999999999</v>
      </c>
      <c r="K2375">
        <v>9</v>
      </c>
      <c r="L2375" s="6">
        <v>18.52</v>
      </c>
      <c r="M2375">
        <v>26.56</v>
      </c>
      <c r="N2375">
        <v>46.62</v>
      </c>
      <c r="O2375" t="str">
        <f t="shared" si="150"/>
        <v>41:60</v>
      </c>
      <c r="P2375" t="s">
        <v>35</v>
      </c>
      <c r="Q2375">
        <v>1323.47</v>
      </c>
      <c r="R2375" t="str">
        <f t="shared" si="151"/>
        <v>Moderate</v>
      </c>
    </row>
    <row r="2376" spans="1:18" x14ac:dyDescent="0.25">
      <c r="A2376">
        <v>2018</v>
      </c>
      <c r="B2376" t="s">
        <v>14</v>
      </c>
      <c r="C2376" t="s">
        <v>40</v>
      </c>
      <c r="D2376" t="s">
        <v>43</v>
      </c>
      <c r="E2376" t="str">
        <f t="shared" si="148"/>
        <v>Winter crops</v>
      </c>
      <c r="F2376">
        <v>30.42</v>
      </c>
      <c r="G2376" s="6">
        <v>343.31</v>
      </c>
      <c r="H2376" t="str">
        <f t="shared" si="149"/>
        <v>Low</v>
      </c>
      <c r="I2376">
        <v>2.5299999999999998</v>
      </c>
      <c r="J2376">
        <v>2.9159999999999999</v>
      </c>
      <c r="K2376">
        <v>5</v>
      </c>
      <c r="L2376" s="6">
        <v>55.08</v>
      </c>
      <c r="M2376">
        <v>23.02</v>
      </c>
      <c r="N2376">
        <v>3.75</v>
      </c>
      <c r="O2376" t="str">
        <f t="shared" si="150"/>
        <v>0:20</v>
      </c>
      <c r="P2376" t="s">
        <v>39</v>
      </c>
      <c r="Q2376">
        <v>736.75</v>
      </c>
      <c r="R2376" t="str">
        <f t="shared" si="151"/>
        <v>High</v>
      </c>
    </row>
    <row r="2377" spans="1:18" x14ac:dyDescent="0.25">
      <c r="A2377">
        <v>1991</v>
      </c>
      <c r="B2377" t="s">
        <v>46</v>
      </c>
      <c r="C2377" t="s">
        <v>51</v>
      </c>
      <c r="D2377" t="s">
        <v>38</v>
      </c>
      <c r="E2377" t="str">
        <f t="shared" si="148"/>
        <v>Summer crops</v>
      </c>
      <c r="F2377">
        <v>19.079999999999998</v>
      </c>
      <c r="G2377" s="6">
        <v>2209.13</v>
      </c>
      <c r="H2377" t="str">
        <f t="shared" si="149"/>
        <v>High</v>
      </c>
      <c r="I2377">
        <v>14.54</v>
      </c>
      <c r="J2377">
        <v>4.0199999999999996</v>
      </c>
      <c r="K2377">
        <v>6</v>
      </c>
      <c r="L2377" s="6">
        <v>23.26</v>
      </c>
      <c r="M2377">
        <v>49.1</v>
      </c>
      <c r="N2377">
        <v>65.03</v>
      </c>
      <c r="O2377" t="str">
        <f t="shared" si="150"/>
        <v>61:80</v>
      </c>
      <c r="P2377" t="s">
        <v>39</v>
      </c>
      <c r="Q2377">
        <v>1257.8599999999999</v>
      </c>
      <c r="R2377" t="str">
        <f t="shared" si="151"/>
        <v>Moderate</v>
      </c>
    </row>
    <row r="2378" spans="1:18" x14ac:dyDescent="0.25">
      <c r="A2378">
        <v>1999</v>
      </c>
      <c r="B2378" t="s">
        <v>30</v>
      </c>
      <c r="C2378" t="s">
        <v>66</v>
      </c>
      <c r="D2378" t="s">
        <v>29</v>
      </c>
      <c r="E2378" t="str">
        <f t="shared" si="148"/>
        <v>Summer crops</v>
      </c>
      <c r="F2378">
        <v>12.17</v>
      </c>
      <c r="G2378" s="6">
        <v>203.03</v>
      </c>
      <c r="H2378" t="str">
        <f t="shared" si="149"/>
        <v>Low</v>
      </c>
      <c r="I2378">
        <v>14.62</v>
      </c>
      <c r="J2378">
        <v>2.6280000000000001</v>
      </c>
      <c r="K2378">
        <v>3</v>
      </c>
      <c r="L2378" s="6">
        <v>69.84</v>
      </c>
      <c r="M2378">
        <v>29.99</v>
      </c>
      <c r="N2378">
        <v>13.63</v>
      </c>
      <c r="O2378" t="str">
        <f t="shared" si="150"/>
        <v>0:20</v>
      </c>
      <c r="P2378" t="s">
        <v>35</v>
      </c>
      <c r="Q2378">
        <v>449.02</v>
      </c>
      <c r="R2378" t="str">
        <f t="shared" si="151"/>
        <v>Low</v>
      </c>
    </row>
    <row r="2379" spans="1:18" x14ac:dyDescent="0.25">
      <c r="A2379">
        <v>1995</v>
      </c>
      <c r="B2379" t="s">
        <v>30</v>
      </c>
      <c r="C2379" t="s">
        <v>33</v>
      </c>
      <c r="D2379" t="s">
        <v>43</v>
      </c>
      <c r="E2379" t="str">
        <f t="shared" si="148"/>
        <v>Winter crops</v>
      </c>
      <c r="F2379">
        <v>25.61</v>
      </c>
      <c r="G2379" s="6">
        <v>1076.04</v>
      </c>
      <c r="H2379" t="str">
        <f t="shared" si="149"/>
        <v>Medium</v>
      </c>
      <c r="I2379">
        <v>5.18</v>
      </c>
      <c r="J2379">
        <v>3.42</v>
      </c>
      <c r="K2379">
        <v>4</v>
      </c>
      <c r="L2379" s="6">
        <v>76.239999999999995</v>
      </c>
      <c r="M2379">
        <v>24.62</v>
      </c>
      <c r="N2379">
        <v>3.44</v>
      </c>
      <c r="O2379" t="str">
        <f t="shared" si="150"/>
        <v>0:20</v>
      </c>
      <c r="P2379" t="s">
        <v>20</v>
      </c>
      <c r="Q2379">
        <v>470.66</v>
      </c>
      <c r="R2379" t="str">
        <f t="shared" si="151"/>
        <v>High</v>
      </c>
    </row>
    <row r="2380" spans="1:18" x14ac:dyDescent="0.25">
      <c r="A2380">
        <v>1991</v>
      </c>
      <c r="B2380" t="s">
        <v>32</v>
      </c>
      <c r="C2380" t="s">
        <v>33</v>
      </c>
      <c r="D2380" t="s">
        <v>38</v>
      </c>
      <c r="E2380" t="str">
        <f t="shared" si="148"/>
        <v>Summer crops</v>
      </c>
      <c r="F2380">
        <v>5.24</v>
      </c>
      <c r="G2380" s="6">
        <v>791.39</v>
      </c>
      <c r="H2380" t="str">
        <f t="shared" si="149"/>
        <v>Low</v>
      </c>
      <c r="I2380">
        <v>20.399999999999999</v>
      </c>
      <c r="J2380">
        <v>1.026</v>
      </c>
      <c r="K2380">
        <v>0</v>
      </c>
      <c r="L2380" s="6">
        <v>80.94</v>
      </c>
      <c r="M2380">
        <v>4.1900000000000004</v>
      </c>
      <c r="N2380">
        <v>61.5</v>
      </c>
      <c r="O2380" t="str">
        <f t="shared" si="150"/>
        <v>61:80</v>
      </c>
      <c r="P2380" t="s">
        <v>27</v>
      </c>
      <c r="Q2380">
        <v>318.02</v>
      </c>
      <c r="R2380" t="str">
        <f t="shared" si="151"/>
        <v>Low</v>
      </c>
    </row>
    <row r="2381" spans="1:18" x14ac:dyDescent="0.25">
      <c r="A2381">
        <v>2004</v>
      </c>
      <c r="B2381" t="s">
        <v>14</v>
      </c>
      <c r="C2381" t="s">
        <v>15</v>
      </c>
      <c r="D2381" t="s">
        <v>29</v>
      </c>
      <c r="E2381" t="str">
        <f t="shared" si="148"/>
        <v>Summer crops</v>
      </c>
      <c r="F2381">
        <v>-2.11</v>
      </c>
      <c r="G2381" s="6">
        <v>2745.97</v>
      </c>
      <c r="H2381" t="str">
        <f t="shared" si="149"/>
        <v>High</v>
      </c>
      <c r="I2381">
        <v>10.43</v>
      </c>
      <c r="J2381">
        <v>1.98</v>
      </c>
      <c r="K2381">
        <v>5</v>
      </c>
      <c r="L2381" s="6">
        <v>40.630000000000003</v>
      </c>
      <c r="M2381">
        <v>1.52</v>
      </c>
      <c r="N2381">
        <v>40.270000000000003</v>
      </c>
      <c r="O2381" t="str">
        <f t="shared" si="150"/>
        <v>41:60</v>
      </c>
      <c r="P2381" t="s">
        <v>17</v>
      </c>
      <c r="Q2381">
        <v>595.17999999999995</v>
      </c>
      <c r="R2381" t="str">
        <f t="shared" si="151"/>
        <v>Below 0</v>
      </c>
    </row>
    <row r="2382" spans="1:18" x14ac:dyDescent="0.25">
      <c r="A2382">
        <v>2020</v>
      </c>
      <c r="B2382" t="s">
        <v>50</v>
      </c>
      <c r="C2382" t="s">
        <v>19</v>
      </c>
      <c r="D2382" t="s">
        <v>49</v>
      </c>
      <c r="E2382" t="str">
        <f t="shared" si="148"/>
        <v>Summer crops</v>
      </c>
      <c r="F2382">
        <v>25.21</v>
      </c>
      <c r="G2382" s="6">
        <v>2000.89</v>
      </c>
      <c r="H2382" t="str">
        <f t="shared" si="149"/>
        <v>High</v>
      </c>
      <c r="I2382">
        <v>13.49</v>
      </c>
      <c r="J2382">
        <v>0.96</v>
      </c>
      <c r="K2382">
        <v>3</v>
      </c>
      <c r="L2382" s="6">
        <v>63.15</v>
      </c>
      <c r="M2382">
        <v>40.28</v>
      </c>
      <c r="N2382">
        <v>53.83</v>
      </c>
      <c r="O2382" t="str">
        <f t="shared" si="150"/>
        <v>41:60</v>
      </c>
      <c r="P2382" t="s">
        <v>27</v>
      </c>
      <c r="Q2382">
        <v>248.17</v>
      </c>
      <c r="R2382" t="str">
        <f t="shared" si="151"/>
        <v>High</v>
      </c>
    </row>
    <row r="2383" spans="1:18" x14ac:dyDescent="0.25">
      <c r="A2383">
        <v>2023</v>
      </c>
      <c r="B2383" t="s">
        <v>41</v>
      </c>
      <c r="C2383" t="s">
        <v>68</v>
      </c>
      <c r="D2383" t="s">
        <v>29</v>
      </c>
      <c r="E2383" t="str">
        <f t="shared" si="148"/>
        <v>Summer crops</v>
      </c>
      <c r="F2383">
        <v>9.18</v>
      </c>
      <c r="G2383" s="6">
        <v>2062.6799999999998</v>
      </c>
      <c r="H2383" t="str">
        <f t="shared" si="149"/>
        <v>High</v>
      </c>
      <c r="I2383">
        <v>15.68</v>
      </c>
      <c r="J2383">
        <v>1.9350000000000001</v>
      </c>
      <c r="K2383">
        <v>7</v>
      </c>
      <c r="L2383" s="6">
        <v>60.68</v>
      </c>
      <c r="M2383">
        <v>20.76</v>
      </c>
      <c r="N2383">
        <v>79.040000000000006</v>
      </c>
      <c r="O2383" t="str">
        <f t="shared" si="150"/>
        <v>61:80</v>
      </c>
      <c r="P2383" t="s">
        <v>39</v>
      </c>
      <c r="Q2383">
        <v>860.38</v>
      </c>
      <c r="R2383" t="str">
        <f t="shared" si="151"/>
        <v>Low</v>
      </c>
    </row>
    <row r="2384" spans="1:18" x14ac:dyDescent="0.25">
      <c r="A2384">
        <v>2021</v>
      </c>
      <c r="B2384" t="s">
        <v>50</v>
      </c>
      <c r="C2384" t="s">
        <v>19</v>
      </c>
      <c r="D2384" t="s">
        <v>23</v>
      </c>
      <c r="E2384" t="str">
        <f t="shared" si="148"/>
        <v>Winter crops</v>
      </c>
      <c r="F2384">
        <v>14.03</v>
      </c>
      <c r="G2384" s="6">
        <v>862.7</v>
      </c>
      <c r="H2384" t="str">
        <f t="shared" si="149"/>
        <v>Low</v>
      </c>
      <c r="I2384">
        <v>2.95</v>
      </c>
      <c r="J2384">
        <v>3.35</v>
      </c>
      <c r="K2384">
        <v>6</v>
      </c>
      <c r="L2384" s="6">
        <v>65.77</v>
      </c>
      <c r="M2384">
        <v>35.36</v>
      </c>
      <c r="N2384">
        <v>37.86</v>
      </c>
      <c r="O2384" t="str">
        <f t="shared" si="150"/>
        <v>21:40</v>
      </c>
      <c r="P2384" t="s">
        <v>35</v>
      </c>
      <c r="Q2384">
        <v>1260.01</v>
      </c>
      <c r="R2384" t="str">
        <f t="shared" si="151"/>
        <v>Low</v>
      </c>
    </row>
    <row r="2385" spans="1:18" x14ac:dyDescent="0.25">
      <c r="A2385">
        <v>2015</v>
      </c>
      <c r="B2385" t="s">
        <v>30</v>
      </c>
      <c r="C2385" t="s">
        <v>66</v>
      </c>
      <c r="D2385" t="s">
        <v>23</v>
      </c>
      <c r="E2385" t="str">
        <f t="shared" si="148"/>
        <v>Winter crops</v>
      </c>
      <c r="F2385">
        <v>32.950000000000003</v>
      </c>
      <c r="G2385" s="6">
        <v>1948.98</v>
      </c>
      <c r="H2385" t="str">
        <f t="shared" si="149"/>
        <v>Medium</v>
      </c>
      <c r="I2385">
        <v>2.57</v>
      </c>
      <c r="J2385">
        <v>2.2200000000000002</v>
      </c>
      <c r="K2385">
        <v>10</v>
      </c>
      <c r="L2385" s="6">
        <v>26.73</v>
      </c>
      <c r="M2385">
        <v>12.9</v>
      </c>
      <c r="N2385">
        <v>4.3099999999999996</v>
      </c>
      <c r="O2385" t="str">
        <f t="shared" si="150"/>
        <v>0:20</v>
      </c>
      <c r="P2385" t="s">
        <v>39</v>
      </c>
      <c r="Q2385">
        <v>546.83000000000004</v>
      </c>
      <c r="R2385" t="str">
        <f t="shared" si="151"/>
        <v>High</v>
      </c>
    </row>
    <row r="2386" spans="1:18" x14ac:dyDescent="0.25">
      <c r="A2386">
        <v>1998</v>
      </c>
      <c r="B2386" t="s">
        <v>41</v>
      </c>
      <c r="C2386" t="s">
        <v>42</v>
      </c>
      <c r="D2386" t="s">
        <v>38</v>
      </c>
      <c r="E2386" t="str">
        <f t="shared" si="148"/>
        <v>Summer crops</v>
      </c>
      <c r="F2386">
        <v>14.13</v>
      </c>
      <c r="G2386" s="6">
        <v>1606.51</v>
      </c>
      <c r="H2386" t="str">
        <f t="shared" si="149"/>
        <v>Medium</v>
      </c>
      <c r="I2386">
        <v>13.58</v>
      </c>
      <c r="J2386">
        <v>2.63</v>
      </c>
      <c r="K2386">
        <v>9</v>
      </c>
      <c r="L2386" s="6">
        <v>19.43</v>
      </c>
      <c r="M2386">
        <v>9.33</v>
      </c>
      <c r="N2386">
        <v>33.950000000000003</v>
      </c>
      <c r="O2386" t="str">
        <f t="shared" si="150"/>
        <v>21:40</v>
      </c>
      <c r="P2386" t="s">
        <v>35</v>
      </c>
      <c r="Q2386">
        <v>614.57000000000005</v>
      </c>
      <c r="R2386" t="str">
        <f t="shared" si="151"/>
        <v>Low</v>
      </c>
    </row>
    <row r="2387" spans="1:18" x14ac:dyDescent="0.25">
      <c r="A2387">
        <v>2020</v>
      </c>
      <c r="B2387" t="s">
        <v>18</v>
      </c>
      <c r="C2387" t="s">
        <v>56</v>
      </c>
      <c r="D2387" t="s">
        <v>49</v>
      </c>
      <c r="E2387" t="str">
        <f t="shared" si="148"/>
        <v>Summer crops</v>
      </c>
      <c r="F2387">
        <v>5.71</v>
      </c>
      <c r="G2387" s="6">
        <v>1960.41</v>
      </c>
      <c r="H2387" t="str">
        <f t="shared" si="149"/>
        <v>Medium</v>
      </c>
      <c r="I2387">
        <v>15.54</v>
      </c>
      <c r="J2387">
        <v>2.2229999999999999</v>
      </c>
      <c r="K2387">
        <v>10</v>
      </c>
      <c r="L2387" s="6">
        <v>78.69</v>
      </c>
      <c r="M2387">
        <v>8.14</v>
      </c>
      <c r="N2387">
        <v>54.53</v>
      </c>
      <c r="O2387" t="str">
        <f t="shared" si="150"/>
        <v>41:60</v>
      </c>
      <c r="P2387" t="s">
        <v>39</v>
      </c>
      <c r="Q2387">
        <v>1067.55</v>
      </c>
      <c r="R2387" t="str">
        <f t="shared" si="151"/>
        <v>Low</v>
      </c>
    </row>
    <row r="2388" spans="1:18" x14ac:dyDescent="0.25">
      <c r="A2388">
        <v>2017</v>
      </c>
      <c r="B2388" t="s">
        <v>30</v>
      </c>
      <c r="C2388" t="s">
        <v>56</v>
      </c>
      <c r="D2388" t="s">
        <v>52</v>
      </c>
      <c r="E2388" t="str">
        <f t="shared" si="148"/>
        <v>Winter crops</v>
      </c>
      <c r="F2388">
        <v>30.52</v>
      </c>
      <c r="G2388" s="6">
        <v>1100.07</v>
      </c>
      <c r="H2388" t="str">
        <f t="shared" si="149"/>
        <v>Medium</v>
      </c>
      <c r="I2388">
        <v>7</v>
      </c>
      <c r="J2388">
        <v>3.97</v>
      </c>
      <c r="K2388">
        <v>5</v>
      </c>
      <c r="L2388" s="6">
        <v>61.5</v>
      </c>
      <c r="M2388">
        <v>4.2699999999999996</v>
      </c>
      <c r="N2388">
        <v>85.87</v>
      </c>
      <c r="O2388" t="str">
        <f t="shared" si="150"/>
        <v>81:100</v>
      </c>
      <c r="P2388" t="s">
        <v>20</v>
      </c>
      <c r="Q2388">
        <v>493.76</v>
      </c>
      <c r="R2388" t="str">
        <f t="shared" si="151"/>
        <v>High</v>
      </c>
    </row>
    <row r="2389" spans="1:18" x14ac:dyDescent="0.25">
      <c r="A2389">
        <v>2008</v>
      </c>
      <c r="B2389" t="s">
        <v>18</v>
      </c>
      <c r="C2389" t="s">
        <v>60</v>
      </c>
      <c r="D2389" t="s">
        <v>16</v>
      </c>
      <c r="E2389" t="str">
        <f t="shared" si="148"/>
        <v>Summer crops</v>
      </c>
      <c r="F2389">
        <v>11.38</v>
      </c>
      <c r="G2389" s="6">
        <v>2209.48</v>
      </c>
      <c r="H2389" t="str">
        <f t="shared" si="149"/>
        <v>High</v>
      </c>
      <c r="I2389">
        <v>13.88</v>
      </c>
      <c r="J2389">
        <v>4.51</v>
      </c>
      <c r="K2389">
        <v>4</v>
      </c>
      <c r="L2389" s="6">
        <v>83.01</v>
      </c>
      <c r="M2389">
        <v>18.13</v>
      </c>
      <c r="N2389">
        <v>82.42</v>
      </c>
      <c r="O2389" t="str">
        <f t="shared" si="150"/>
        <v>81:100</v>
      </c>
      <c r="P2389" t="s">
        <v>27</v>
      </c>
      <c r="Q2389">
        <v>1772.07</v>
      </c>
      <c r="R2389" t="str">
        <f t="shared" si="151"/>
        <v>Low</v>
      </c>
    </row>
    <row r="2390" spans="1:18" x14ac:dyDescent="0.25">
      <c r="A2390">
        <v>1999</v>
      </c>
      <c r="B2390" t="s">
        <v>50</v>
      </c>
      <c r="C2390" t="s">
        <v>19</v>
      </c>
      <c r="D2390" t="s">
        <v>49</v>
      </c>
      <c r="E2390" t="str">
        <f t="shared" si="148"/>
        <v>Summer crops</v>
      </c>
      <c r="F2390">
        <v>8.5399999999999991</v>
      </c>
      <c r="G2390" s="6">
        <v>876.98</v>
      </c>
      <c r="H2390" t="str">
        <f t="shared" si="149"/>
        <v>Low</v>
      </c>
      <c r="I2390">
        <v>17.18</v>
      </c>
      <c r="J2390">
        <v>2.4390000000000001</v>
      </c>
      <c r="K2390">
        <v>6</v>
      </c>
      <c r="L2390" s="6">
        <v>73.819999999999993</v>
      </c>
      <c r="M2390">
        <v>40.9</v>
      </c>
      <c r="N2390">
        <v>31.51</v>
      </c>
      <c r="O2390" t="str">
        <f t="shared" si="150"/>
        <v>21:40</v>
      </c>
      <c r="P2390" t="s">
        <v>20</v>
      </c>
      <c r="Q2390">
        <v>987.96</v>
      </c>
      <c r="R2390" t="str">
        <f t="shared" si="151"/>
        <v>Low</v>
      </c>
    </row>
    <row r="2391" spans="1:18" x14ac:dyDescent="0.25">
      <c r="A2391">
        <v>2004</v>
      </c>
      <c r="B2391" t="s">
        <v>18</v>
      </c>
      <c r="C2391" t="s">
        <v>60</v>
      </c>
      <c r="D2391" t="s">
        <v>26</v>
      </c>
      <c r="E2391" t="str">
        <f t="shared" si="148"/>
        <v>Summer crops</v>
      </c>
      <c r="F2391">
        <v>-0.53</v>
      </c>
      <c r="G2391" s="6">
        <v>2326.0100000000002</v>
      </c>
      <c r="H2391" t="str">
        <f t="shared" si="149"/>
        <v>High</v>
      </c>
      <c r="I2391">
        <v>5.58</v>
      </c>
      <c r="J2391">
        <v>2.4900000000000002</v>
      </c>
      <c r="K2391">
        <v>0</v>
      </c>
      <c r="L2391" s="6">
        <v>69.44</v>
      </c>
      <c r="M2391">
        <v>7.03</v>
      </c>
      <c r="N2391">
        <v>46.6</v>
      </c>
      <c r="O2391" t="str">
        <f t="shared" si="150"/>
        <v>41:60</v>
      </c>
      <c r="P2391" t="s">
        <v>20</v>
      </c>
      <c r="Q2391">
        <v>566.65</v>
      </c>
      <c r="R2391" t="str">
        <f t="shared" si="151"/>
        <v>Below 0</v>
      </c>
    </row>
    <row r="2392" spans="1:18" x14ac:dyDescent="0.25">
      <c r="A2392">
        <v>2023</v>
      </c>
      <c r="B2392" t="s">
        <v>41</v>
      </c>
      <c r="C2392" t="s">
        <v>42</v>
      </c>
      <c r="D2392" t="s">
        <v>29</v>
      </c>
      <c r="E2392" t="str">
        <f t="shared" si="148"/>
        <v>Summer crops</v>
      </c>
      <c r="F2392">
        <v>3.91</v>
      </c>
      <c r="G2392" s="6">
        <v>965.32</v>
      </c>
      <c r="H2392" t="str">
        <f t="shared" si="149"/>
        <v>Low</v>
      </c>
      <c r="I2392">
        <v>13.98</v>
      </c>
      <c r="J2392">
        <v>2.36</v>
      </c>
      <c r="K2392">
        <v>4</v>
      </c>
      <c r="L2392" s="6">
        <v>50.6</v>
      </c>
      <c r="M2392">
        <v>13.55</v>
      </c>
      <c r="N2392">
        <v>65.260000000000005</v>
      </c>
      <c r="O2392" t="str">
        <f t="shared" si="150"/>
        <v>61:80</v>
      </c>
      <c r="P2392" t="s">
        <v>35</v>
      </c>
      <c r="Q2392">
        <v>438.33</v>
      </c>
      <c r="R2392" t="str">
        <f t="shared" si="151"/>
        <v>Low</v>
      </c>
    </row>
    <row r="2393" spans="1:18" x14ac:dyDescent="0.25">
      <c r="A2393">
        <v>1998</v>
      </c>
      <c r="B2393" t="s">
        <v>36</v>
      </c>
      <c r="C2393" t="s">
        <v>70</v>
      </c>
      <c r="D2393" t="s">
        <v>26</v>
      </c>
      <c r="E2393" t="str">
        <f t="shared" si="148"/>
        <v>Summer crops</v>
      </c>
      <c r="F2393">
        <v>29.26</v>
      </c>
      <c r="G2393" s="6">
        <v>1531.63</v>
      </c>
      <c r="H2393" t="str">
        <f t="shared" si="149"/>
        <v>Medium</v>
      </c>
      <c r="I2393">
        <v>27.77</v>
      </c>
      <c r="J2393">
        <v>2.8079999999999998</v>
      </c>
      <c r="K2393">
        <v>2</v>
      </c>
      <c r="L2393" s="6">
        <v>46.29</v>
      </c>
      <c r="M2393">
        <v>33.86</v>
      </c>
      <c r="N2393">
        <v>17.93</v>
      </c>
      <c r="O2393" t="str">
        <f t="shared" si="150"/>
        <v>0:20</v>
      </c>
      <c r="P2393" t="s">
        <v>35</v>
      </c>
      <c r="Q2393">
        <v>1076.92</v>
      </c>
      <c r="R2393" t="str">
        <f t="shared" si="151"/>
        <v>High</v>
      </c>
    </row>
    <row r="2394" spans="1:18" x14ac:dyDescent="0.25">
      <c r="A2394">
        <v>2009</v>
      </c>
      <c r="B2394" t="s">
        <v>14</v>
      </c>
      <c r="C2394" t="s">
        <v>64</v>
      </c>
      <c r="D2394" t="s">
        <v>26</v>
      </c>
      <c r="E2394" t="str">
        <f t="shared" si="148"/>
        <v>Summer crops</v>
      </c>
      <c r="F2394">
        <v>-0.69</v>
      </c>
      <c r="G2394" s="6">
        <v>981.48</v>
      </c>
      <c r="H2394" t="str">
        <f t="shared" si="149"/>
        <v>Low</v>
      </c>
      <c r="I2394">
        <v>10.53</v>
      </c>
      <c r="J2394">
        <v>2.88</v>
      </c>
      <c r="K2394">
        <v>2</v>
      </c>
      <c r="L2394" s="6">
        <v>72.97</v>
      </c>
      <c r="M2394">
        <v>26.51</v>
      </c>
      <c r="N2394">
        <v>8.2899999999999991</v>
      </c>
      <c r="O2394" t="str">
        <f t="shared" si="150"/>
        <v>0:20</v>
      </c>
      <c r="P2394" t="s">
        <v>20</v>
      </c>
      <c r="Q2394">
        <v>1326.72</v>
      </c>
      <c r="R2394" t="str">
        <f t="shared" si="151"/>
        <v>Below 0</v>
      </c>
    </row>
    <row r="2395" spans="1:18" x14ac:dyDescent="0.25">
      <c r="A2395">
        <v>2022</v>
      </c>
      <c r="B2395" t="s">
        <v>18</v>
      </c>
      <c r="C2395" t="s">
        <v>56</v>
      </c>
      <c r="D2395" t="s">
        <v>34</v>
      </c>
      <c r="E2395" t="str">
        <f t="shared" si="148"/>
        <v>Winter crops</v>
      </c>
      <c r="F2395">
        <v>12.34</v>
      </c>
      <c r="G2395" s="6">
        <v>2369.7800000000002</v>
      </c>
      <c r="H2395" t="str">
        <f t="shared" si="149"/>
        <v>High</v>
      </c>
      <c r="I2395">
        <v>22.02</v>
      </c>
      <c r="J2395">
        <v>1.9259999999999999</v>
      </c>
      <c r="K2395">
        <v>4</v>
      </c>
      <c r="L2395" s="6">
        <v>64.459999999999994</v>
      </c>
      <c r="M2395">
        <v>13.11</v>
      </c>
      <c r="N2395">
        <v>24.9</v>
      </c>
      <c r="O2395" t="str">
        <f t="shared" si="150"/>
        <v>21:40</v>
      </c>
      <c r="P2395" t="s">
        <v>27</v>
      </c>
      <c r="Q2395">
        <v>323.83999999999997</v>
      </c>
      <c r="R2395" t="str">
        <f t="shared" si="151"/>
        <v>Low</v>
      </c>
    </row>
    <row r="2396" spans="1:18" x14ac:dyDescent="0.25">
      <c r="A2396">
        <v>2022</v>
      </c>
      <c r="B2396" t="s">
        <v>30</v>
      </c>
      <c r="C2396" t="s">
        <v>33</v>
      </c>
      <c r="D2396" t="s">
        <v>43</v>
      </c>
      <c r="E2396" t="str">
        <f t="shared" si="148"/>
        <v>Winter crops</v>
      </c>
      <c r="F2396">
        <v>17.82</v>
      </c>
      <c r="G2396" s="6">
        <v>2902.3</v>
      </c>
      <c r="H2396" t="str">
        <f t="shared" si="149"/>
        <v>High</v>
      </c>
      <c r="I2396">
        <v>21.15</v>
      </c>
      <c r="J2396">
        <v>4.32</v>
      </c>
      <c r="K2396">
        <v>10</v>
      </c>
      <c r="L2396" s="6">
        <v>37.270000000000003</v>
      </c>
      <c r="M2396">
        <v>2.87</v>
      </c>
      <c r="N2396">
        <v>76.45</v>
      </c>
      <c r="O2396" t="str">
        <f t="shared" si="150"/>
        <v>61:80</v>
      </c>
      <c r="P2396" t="s">
        <v>20</v>
      </c>
      <c r="Q2396">
        <v>613.54</v>
      </c>
      <c r="R2396" t="str">
        <f t="shared" si="151"/>
        <v>Moderate</v>
      </c>
    </row>
    <row r="2397" spans="1:18" x14ac:dyDescent="0.25">
      <c r="A2397">
        <v>2004</v>
      </c>
      <c r="B2397" t="s">
        <v>21</v>
      </c>
      <c r="C2397" t="s">
        <v>45</v>
      </c>
      <c r="D2397" t="s">
        <v>29</v>
      </c>
      <c r="E2397" t="str">
        <f t="shared" si="148"/>
        <v>Summer crops</v>
      </c>
      <c r="F2397">
        <v>5.0599999999999996</v>
      </c>
      <c r="G2397" s="6">
        <v>1865.09</v>
      </c>
      <c r="H2397" t="str">
        <f t="shared" si="149"/>
        <v>Medium</v>
      </c>
      <c r="I2397">
        <v>17</v>
      </c>
      <c r="J2397">
        <v>0.72</v>
      </c>
      <c r="K2397">
        <v>1</v>
      </c>
      <c r="L2397" s="6">
        <v>20.65</v>
      </c>
      <c r="M2397">
        <v>47.95</v>
      </c>
      <c r="N2397">
        <v>5.82</v>
      </c>
      <c r="O2397" t="str">
        <f t="shared" si="150"/>
        <v>0:20</v>
      </c>
      <c r="P2397" t="s">
        <v>17</v>
      </c>
      <c r="Q2397">
        <v>280.08999999999997</v>
      </c>
      <c r="R2397" t="str">
        <f t="shared" si="151"/>
        <v>Low</v>
      </c>
    </row>
    <row r="2398" spans="1:18" x14ac:dyDescent="0.25">
      <c r="A2398">
        <v>2007</v>
      </c>
      <c r="B2398" t="s">
        <v>21</v>
      </c>
      <c r="C2398" t="s">
        <v>55</v>
      </c>
      <c r="D2398" t="s">
        <v>23</v>
      </c>
      <c r="E2398" t="str">
        <f t="shared" si="148"/>
        <v>Winter crops</v>
      </c>
      <c r="F2398">
        <v>13.11</v>
      </c>
      <c r="G2398" s="6">
        <v>1295.1099999999999</v>
      </c>
      <c r="H2398" t="str">
        <f t="shared" si="149"/>
        <v>Medium</v>
      </c>
      <c r="I2398">
        <v>29.87</v>
      </c>
      <c r="J2398">
        <v>1.98</v>
      </c>
      <c r="K2398">
        <v>7</v>
      </c>
      <c r="L2398" s="6">
        <v>90.63</v>
      </c>
      <c r="M2398">
        <v>21.67</v>
      </c>
      <c r="N2398">
        <v>36.42</v>
      </c>
      <c r="O2398" t="str">
        <f t="shared" si="150"/>
        <v>21:40</v>
      </c>
      <c r="P2398" t="s">
        <v>35</v>
      </c>
      <c r="Q2398">
        <v>960.79</v>
      </c>
      <c r="R2398" t="str">
        <f t="shared" si="151"/>
        <v>Low</v>
      </c>
    </row>
    <row r="2399" spans="1:18" x14ac:dyDescent="0.25">
      <c r="A2399">
        <v>2003</v>
      </c>
      <c r="B2399" t="s">
        <v>21</v>
      </c>
      <c r="C2399" t="s">
        <v>22</v>
      </c>
      <c r="D2399" t="s">
        <v>26</v>
      </c>
      <c r="E2399" t="str">
        <f t="shared" si="148"/>
        <v>Summer crops</v>
      </c>
      <c r="F2399">
        <v>16.11</v>
      </c>
      <c r="G2399" s="6">
        <v>279.23</v>
      </c>
      <c r="H2399" t="str">
        <f t="shared" si="149"/>
        <v>Low</v>
      </c>
      <c r="I2399">
        <v>12.9</v>
      </c>
      <c r="J2399">
        <v>2.8620000000000001</v>
      </c>
      <c r="K2399">
        <v>7</v>
      </c>
      <c r="L2399" s="6">
        <v>25.64</v>
      </c>
      <c r="M2399">
        <v>15.01</v>
      </c>
      <c r="N2399">
        <v>33.950000000000003</v>
      </c>
      <c r="O2399" t="str">
        <f t="shared" si="150"/>
        <v>21:40</v>
      </c>
      <c r="P2399" t="s">
        <v>39</v>
      </c>
      <c r="Q2399">
        <v>1248.27</v>
      </c>
      <c r="R2399" t="str">
        <f t="shared" si="151"/>
        <v>Moderate</v>
      </c>
    </row>
    <row r="2400" spans="1:18" x14ac:dyDescent="0.25">
      <c r="A2400">
        <v>2015</v>
      </c>
      <c r="B2400" t="s">
        <v>50</v>
      </c>
      <c r="C2400" t="s">
        <v>58</v>
      </c>
      <c r="D2400" t="s">
        <v>38</v>
      </c>
      <c r="E2400" t="str">
        <f t="shared" si="148"/>
        <v>Summer crops</v>
      </c>
      <c r="F2400">
        <v>31.62</v>
      </c>
      <c r="G2400" s="6">
        <v>2415.63</v>
      </c>
      <c r="H2400" t="str">
        <f t="shared" si="149"/>
        <v>High</v>
      </c>
      <c r="I2400">
        <v>18.87</v>
      </c>
      <c r="J2400">
        <v>2.7090000000000001</v>
      </c>
      <c r="K2400">
        <v>5</v>
      </c>
      <c r="L2400" s="6">
        <v>34.880000000000003</v>
      </c>
      <c r="M2400">
        <v>26.14</v>
      </c>
      <c r="N2400">
        <v>79.44</v>
      </c>
      <c r="O2400" t="str">
        <f t="shared" si="150"/>
        <v>61:80</v>
      </c>
      <c r="P2400" t="s">
        <v>35</v>
      </c>
      <c r="Q2400">
        <v>802.45</v>
      </c>
      <c r="R2400" t="str">
        <f t="shared" si="151"/>
        <v>High</v>
      </c>
    </row>
    <row r="2401" spans="1:18" x14ac:dyDescent="0.25">
      <c r="A2401">
        <v>2008</v>
      </c>
      <c r="B2401" t="s">
        <v>30</v>
      </c>
      <c r="C2401" t="s">
        <v>31</v>
      </c>
      <c r="D2401" t="s">
        <v>26</v>
      </c>
      <c r="E2401" t="str">
        <f t="shared" si="148"/>
        <v>Summer crops</v>
      </c>
      <c r="F2401">
        <v>-0.74</v>
      </c>
      <c r="G2401" s="6">
        <v>1290.4100000000001</v>
      </c>
      <c r="H2401" t="str">
        <f t="shared" si="149"/>
        <v>Medium</v>
      </c>
      <c r="I2401">
        <v>17.690000000000001</v>
      </c>
      <c r="J2401">
        <v>2.3849999999999998</v>
      </c>
      <c r="K2401">
        <v>10</v>
      </c>
      <c r="L2401" s="6">
        <v>73.62</v>
      </c>
      <c r="M2401">
        <v>19.29</v>
      </c>
      <c r="N2401">
        <v>67.14</v>
      </c>
      <c r="O2401" t="str">
        <f t="shared" si="150"/>
        <v>61:80</v>
      </c>
      <c r="P2401" t="s">
        <v>17</v>
      </c>
      <c r="Q2401">
        <v>651.29999999999995</v>
      </c>
      <c r="R2401" t="str">
        <f t="shared" si="151"/>
        <v>Below 0</v>
      </c>
    </row>
    <row r="2402" spans="1:18" x14ac:dyDescent="0.25">
      <c r="A2402">
        <v>2013</v>
      </c>
      <c r="B2402" t="s">
        <v>21</v>
      </c>
      <c r="C2402" t="s">
        <v>65</v>
      </c>
      <c r="D2402" t="s">
        <v>16</v>
      </c>
      <c r="E2402" t="str">
        <f t="shared" si="148"/>
        <v>Summer crops</v>
      </c>
      <c r="F2402">
        <v>26.02</v>
      </c>
      <c r="G2402" s="6">
        <v>2612.35</v>
      </c>
      <c r="H2402" t="str">
        <f t="shared" si="149"/>
        <v>High</v>
      </c>
      <c r="I2402">
        <v>18.48</v>
      </c>
      <c r="J2402">
        <v>3.4019999999999899</v>
      </c>
      <c r="K2402">
        <v>5</v>
      </c>
      <c r="L2402" s="6">
        <v>97.03</v>
      </c>
      <c r="M2402">
        <v>23.36</v>
      </c>
      <c r="N2402">
        <v>17.09</v>
      </c>
      <c r="O2402" t="str">
        <f t="shared" si="150"/>
        <v>0:20</v>
      </c>
      <c r="P2402" t="s">
        <v>17</v>
      </c>
      <c r="Q2402">
        <v>400.69</v>
      </c>
      <c r="R2402" t="str">
        <f t="shared" si="151"/>
        <v>High</v>
      </c>
    </row>
    <row r="2403" spans="1:18" x14ac:dyDescent="0.25">
      <c r="A2403">
        <v>1991</v>
      </c>
      <c r="B2403" t="s">
        <v>50</v>
      </c>
      <c r="C2403" t="s">
        <v>58</v>
      </c>
      <c r="D2403" t="s">
        <v>52</v>
      </c>
      <c r="E2403" t="str">
        <f t="shared" si="148"/>
        <v>Winter crops</v>
      </c>
      <c r="F2403">
        <v>-1.17</v>
      </c>
      <c r="G2403" s="6">
        <v>2050.5</v>
      </c>
      <c r="H2403" t="str">
        <f t="shared" si="149"/>
        <v>High</v>
      </c>
      <c r="I2403">
        <v>23.24</v>
      </c>
      <c r="J2403">
        <v>0.47699999999999998</v>
      </c>
      <c r="K2403">
        <v>1</v>
      </c>
      <c r="L2403" s="6">
        <v>78.38</v>
      </c>
      <c r="M2403">
        <v>12.6</v>
      </c>
      <c r="N2403">
        <v>98.2</v>
      </c>
      <c r="O2403" t="str">
        <f t="shared" si="150"/>
        <v>81:100</v>
      </c>
      <c r="P2403" t="s">
        <v>17</v>
      </c>
      <c r="Q2403">
        <v>137.19</v>
      </c>
      <c r="R2403" t="str">
        <f t="shared" si="151"/>
        <v>Below 0</v>
      </c>
    </row>
    <row r="2404" spans="1:18" x14ac:dyDescent="0.25">
      <c r="A2404">
        <v>2003</v>
      </c>
      <c r="B2404" t="s">
        <v>46</v>
      </c>
      <c r="C2404" t="s">
        <v>51</v>
      </c>
      <c r="D2404" t="s">
        <v>26</v>
      </c>
      <c r="E2404" t="str">
        <f t="shared" si="148"/>
        <v>Summer crops</v>
      </c>
      <c r="F2404">
        <v>33.19</v>
      </c>
      <c r="G2404" s="6">
        <v>2470.4299999999998</v>
      </c>
      <c r="H2404" t="str">
        <f t="shared" si="149"/>
        <v>High</v>
      </c>
      <c r="I2404">
        <v>21.59</v>
      </c>
      <c r="J2404">
        <v>2.6459999999999999</v>
      </c>
      <c r="K2404">
        <v>3</v>
      </c>
      <c r="L2404" s="6">
        <v>95.73</v>
      </c>
      <c r="M2404">
        <v>48.87</v>
      </c>
      <c r="N2404">
        <v>6.71</v>
      </c>
      <c r="O2404" t="str">
        <f t="shared" si="150"/>
        <v>0:20</v>
      </c>
      <c r="P2404" t="s">
        <v>39</v>
      </c>
      <c r="Q2404">
        <v>508.62</v>
      </c>
      <c r="R2404" t="str">
        <f t="shared" si="151"/>
        <v>High</v>
      </c>
    </row>
    <row r="2405" spans="1:18" x14ac:dyDescent="0.25">
      <c r="A2405">
        <v>1990</v>
      </c>
      <c r="B2405" t="s">
        <v>50</v>
      </c>
      <c r="C2405" t="s">
        <v>56</v>
      </c>
      <c r="D2405" t="s">
        <v>49</v>
      </c>
      <c r="E2405" t="str">
        <f t="shared" si="148"/>
        <v>Summer crops</v>
      </c>
      <c r="F2405">
        <v>22.84</v>
      </c>
      <c r="G2405" s="6">
        <v>1469.61</v>
      </c>
      <c r="H2405" t="str">
        <f t="shared" si="149"/>
        <v>Medium</v>
      </c>
      <c r="I2405">
        <v>16.48</v>
      </c>
      <c r="J2405">
        <v>1.845</v>
      </c>
      <c r="K2405">
        <v>1</v>
      </c>
      <c r="L2405" s="6">
        <v>72.7</v>
      </c>
      <c r="M2405">
        <v>35.049999999999997</v>
      </c>
      <c r="N2405">
        <v>57.37</v>
      </c>
      <c r="O2405" t="str">
        <f t="shared" si="150"/>
        <v>41:60</v>
      </c>
      <c r="P2405" t="s">
        <v>27</v>
      </c>
      <c r="Q2405">
        <v>591.83000000000004</v>
      </c>
      <c r="R2405" t="str">
        <f t="shared" si="151"/>
        <v>Moderate</v>
      </c>
    </row>
    <row r="2406" spans="1:18" x14ac:dyDescent="0.25">
      <c r="A2406">
        <v>2013</v>
      </c>
      <c r="B2406" t="s">
        <v>30</v>
      </c>
      <c r="C2406" t="s">
        <v>33</v>
      </c>
      <c r="D2406" t="s">
        <v>49</v>
      </c>
      <c r="E2406" t="str">
        <f t="shared" si="148"/>
        <v>Summer crops</v>
      </c>
      <c r="F2406">
        <v>26.17</v>
      </c>
      <c r="G2406" s="6">
        <v>1021.42</v>
      </c>
      <c r="H2406" t="str">
        <f t="shared" si="149"/>
        <v>Medium</v>
      </c>
      <c r="I2406">
        <v>23.28</v>
      </c>
      <c r="J2406">
        <v>3.3029999999999999</v>
      </c>
      <c r="K2406">
        <v>3</v>
      </c>
      <c r="L2406" s="6">
        <v>13.35</v>
      </c>
      <c r="M2406">
        <v>8.41</v>
      </c>
      <c r="N2406">
        <v>98.19</v>
      </c>
      <c r="O2406" t="str">
        <f t="shared" si="150"/>
        <v>81:100</v>
      </c>
      <c r="P2406" t="s">
        <v>27</v>
      </c>
      <c r="Q2406">
        <v>1592.33</v>
      </c>
      <c r="R2406" t="str">
        <f t="shared" si="151"/>
        <v>High</v>
      </c>
    </row>
    <row r="2407" spans="1:18" x14ac:dyDescent="0.25">
      <c r="A2407">
        <v>2019</v>
      </c>
      <c r="B2407" t="s">
        <v>21</v>
      </c>
      <c r="C2407" t="s">
        <v>45</v>
      </c>
      <c r="D2407" t="s">
        <v>34</v>
      </c>
      <c r="E2407" t="str">
        <f t="shared" si="148"/>
        <v>Winter crops</v>
      </c>
      <c r="F2407">
        <v>5.36</v>
      </c>
      <c r="G2407" s="6">
        <v>1213.08</v>
      </c>
      <c r="H2407" t="str">
        <f t="shared" si="149"/>
        <v>Medium</v>
      </c>
      <c r="I2407">
        <v>2.0699999999999998</v>
      </c>
      <c r="J2407">
        <v>0.56999999999999995</v>
      </c>
      <c r="K2407">
        <v>8</v>
      </c>
      <c r="L2407" s="6">
        <v>31.29</v>
      </c>
      <c r="M2407">
        <v>27.48</v>
      </c>
      <c r="N2407">
        <v>81.72</v>
      </c>
      <c r="O2407" t="str">
        <f t="shared" si="150"/>
        <v>81:100</v>
      </c>
      <c r="P2407" t="s">
        <v>20</v>
      </c>
      <c r="Q2407">
        <v>188.26</v>
      </c>
      <c r="R2407" t="str">
        <f t="shared" si="151"/>
        <v>Low</v>
      </c>
    </row>
    <row r="2408" spans="1:18" x14ac:dyDescent="0.25">
      <c r="A2408">
        <v>2013</v>
      </c>
      <c r="B2408" t="s">
        <v>30</v>
      </c>
      <c r="C2408" t="s">
        <v>66</v>
      </c>
      <c r="D2408" t="s">
        <v>49</v>
      </c>
      <c r="E2408" t="str">
        <f t="shared" si="148"/>
        <v>Summer crops</v>
      </c>
      <c r="F2408">
        <v>7.54</v>
      </c>
      <c r="G2408" s="6">
        <v>2895.86</v>
      </c>
      <c r="H2408" t="str">
        <f t="shared" si="149"/>
        <v>High</v>
      </c>
      <c r="I2408">
        <v>1.75</v>
      </c>
      <c r="J2408">
        <v>1.2</v>
      </c>
      <c r="K2408">
        <v>1</v>
      </c>
      <c r="L2408" s="6">
        <v>65.349999999999994</v>
      </c>
      <c r="M2408">
        <v>19.78</v>
      </c>
      <c r="N2408">
        <v>91.91</v>
      </c>
      <c r="O2408" t="str">
        <f t="shared" si="150"/>
        <v>81:100</v>
      </c>
      <c r="P2408" t="s">
        <v>27</v>
      </c>
      <c r="Q2408">
        <v>388.45</v>
      </c>
      <c r="R2408" t="str">
        <f t="shared" si="151"/>
        <v>Low</v>
      </c>
    </row>
    <row r="2409" spans="1:18" x14ac:dyDescent="0.25">
      <c r="A2409">
        <v>2002</v>
      </c>
      <c r="B2409" t="s">
        <v>50</v>
      </c>
      <c r="C2409" t="s">
        <v>56</v>
      </c>
      <c r="D2409" t="s">
        <v>52</v>
      </c>
      <c r="E2409" t="str">
        <f t="shared" si="148"/>
        <v>Winter crops</v>
      </c>
      <c r="F2409">
        <v>-4.33</v>
      </c>
      <c r="G2409" s="6">
        <v>2595.48</v>
      </c>
      <c r="H2409" t="str">
        <f t="shared" si="149"/>
        <v>High</v>
      </c>
      <c r="I2409">
        <v>6.19</v>
      </c>
      <c r="J2409">
        <v>2.1</v>
      </c>
      <c r="K2409">
        <v>8</v>
      </c>
      <c r="L2409" s="6">
        <v>96.94</v>
      </c>
      <c r="M2409">
        <v>21.56</v>
      </c>
      <c r="N2409">
        <v>84.9</v>
      </c>
      <c r="O2409" t="str">
        <f t="shared" si="150"/>
        <v>81:100</v>
      </c>
      <c r="P2409" t="s">
        <v>35</v>
      </c>
      <c r="Q2409">
        <v>571.55999999999995</v>
      </c>
      <c r="R2409" t="str">
        <f t="shared" si="151"/>
        <v>Below 0</v>
      </c>
    </row>
    <row r="2410" spans="1:18" x14ac:dyDescent="0.25">
      <c r="A2410">
        <v>2012</v>
      </c>
      <c r="B2410" t="s">
        <v>14</v>
      </c>
      <c r="C2410" t="s">
        <v>15</v>
      </c>
      <c r="D2410" t="s">
        <v>23</v>
      </c>
      <c r="E2410" t="str">
        <f t="shared" si="148"/>
        <v>Winter crops</v>
      </c>
      <c r="F2410">
        <v>6.44</v>
      </c>
      <c r="G2410" s="6">
        <v>658.76</v>
      </c>
      <c r="H2410" t="str">
        <f t="shared" si="149"/>
        <v>Low</v>
      </c>
      <c r="I2410">
        <v>3.33</v>
      </c>
      <c r="J2410">
        <v>1.89</v>
      </c>
      <c r="K2410">
        <v>6</v>
      </c>
      <c r="L2410" s="6">
        <v>89.77</v>
      </c>
      <c r="M2410">
        <v>28.16</v>
      </c>
      <c r="N2410">
        <v>76.25</v>
      </c>
      <c r="O2410" t="str">
        <f t="shared" si="150"/>
        <v>61:80</v>
      </c>
      <c r="P2410" t="s">
        <v>17</v>
      </c>
      <c r="Q2410">
        <v>706.82</v>
      </c>
      <c r="R2410" t="str">
        <f t="shared" si="151"/>
        <v>Low</v>
      </c>
    </row>
    <row r="2411" spans="1:18" x14ac:dyDescent="0.25">
      <c r="A2411">
        <v>2005</v>
      </c>
      <c r="B2411" t="s">
        <v>36</v>
      </c>
      <c r="C2411" t="s">
        <v>62</v>
      </c>
      <c r="D2411" t="s">
        <v>52</v>
      </c>
      <c r="E2411" t="str">
        <f t="shared" si="148"/>
        <v>Winter crops</v>
      </c>
      <c r="F2411">
        <v>22.38</v>
      </c>
      <c r="G2411" s="6">
        <v>2110.23</v>
      </c>
      <c r="H2411" t="str">
        <f t="shared" si="149"/>
        <v>High</v>
      </c>
      <c r="I2411">
        <v>20.46</v>
      </c>
      <c r="J2411">
        <v>2.3849999999999998</v>
      </c>
      <c r="K2411">
        <v>10</v>
      </c>
      <c r="L2411" s="6">
        <v>29.36</v>
      </c>
      <c r="M2411">
        <v>27.8</v>
      </c>
      <c r="N2411">
        <v>51.45</v>
      </c>
      <c r="O2411" t="str">
        <f t="shared" si="150"/>
        <v>41:60</v>
      </c>
      <c r="P2411" t="s">
        <v>17</v>
      </c>
      <c r="Q2411">
        <v>855.68</v>
      </c>
      <c r="R2411" t="str">
        <f t="shared" si="151"/>
        <v>Moderate</v>
      </c>
    </row>
    <row r="2412" spans="1:18" x14ac:dyDescent="0.25">
      <c r="A2412">
        <v>2015</v>
      </c>
      <c r="B2412" t="s">
        <v>41</v>
      </c>
      <c r="C2412" t="s">
        <v>44</v>
      </c>
      <c r="D2412" t="s">
        <v>16</v>
      </c>
      <c r="E2412" t="str">
        <f t="shared" si="148"/>
        <v>Summer crops</v>
      </c>
      <c r="F2412">
        <v>-0.77</v>
      </c>
      <c r="G2412" s="6">
        <v>330.68</v>
      </c>
      <c r="H2412" t="str">
        <f t="shared" si="149"/>
        <v>Low</v>
      </c>
      <c r="I2412">
        <v>26.61</v>
      </c>
      <c r="J2412">
        <v>1.4219999999999999</v>
      </c>
      <c r="K2412">
        <v>4</v>
      </c>
      <c r="L2412" s="6">
        <v>93.29</v>
      </c>
      <c r="M2412">
        <v>29.61</v>
      </c>
      <c r="N2412">
        <v>65.12</v>
      </c>
      <c r="O2412" t="str">
        <f t="shared" si="150"/>
        <v>61:80</v>
      </c>
      <c r="P2412" t="s">
        <v>20</v>
      </c>
      <c r="Q2412">
        <v>609.61</v>
      </c>
      <c r="R2412" t="str">
        <f t="shared" si="151"/>
        <v>Below 0</v>
      </c>
    </row>
    <row r="2413" spans="1:18" x14ac:dyDescent="0.25">
      <c r="A2413">
        <v>1996</v>
      </c>
      <c r="B2413" t="s">
        <v>21</v>
      </c>
      <c r="C2413" t="s">
        <v>65</v>
      </c>
      <c r="D2413" t="s">
        <v>38</v>
      </c>
      <c r="E2413" t="str">
        <f t="shared" si="148"/>
        <v>Summer crops</v>
      </c>
      <c r="F2413">
        <v>7.95</v>
      </c>
      <c r="G2413" s="6">
        <v>1467.03</v>
      </c>
      <c r="H2413" t="str">
        <f t="shared" si="149"/>
        <v>Medium</v>
      </c>
      <c r="I2413">
        <v>19.25</v>
      </c>
      <c r="J2413">
        <v>2.1960000000000002</v>
      </c>
      <c r="K2413">
        <v>6</v>
      </c>
      <c r="L2413" s="6">
        <v>26.76</v>
      </c>
      <c r="M2413">
        <v>4.93</v>
      </c>
      <c r="N2413">
        <v>88.84</v>
      </c>
      <c r="O2413" t="str">
        <f t="shared" si="150"/>
        <v>81:100</v>
      </c>
      <c r="P2413" t="s">
        <v>17</v>
      </c>
      <c r="Q2413">
        <v>791.93</v>
      </c>
      <c r="R2413" t="str">
        <f t="shared" si="151"/>
        <v>Low</v>
      </c>
    </row>
    <row r="2414" spans="1:18" x14ac:dyDescent="0.25">
      <c r="A2414">
        <v>2014</v>
      </c>
      <c r="B2414" t="s">
        <v>46</v>
      </c>
      <c r="C2414" t="s">
        <v>51</v>
      </c>
      <c r="D2414" t="s">
        <v>43</v>
      </c>
      <c r="E2414" t="str">
        <f t="shared" si="148"/>
        <v>Winter crops</v>
      </c>
      <c r="F2414">
        <v>11.72</v>
      </c>
      <c r="G2414" s="6">
        <v>508.99</v>
      </c>
      <c r="H2414" t="str">
        <f t="shared" si="149"/>
        <v>Low</v>
      </c>
      <c r="I2414">
        <v>13.77</v>
      </c>
      <c r="J2414">
        <v>3.32</v>
      </c>
      <c r="K2414">
        <v>9</v>
      </c>
      <c r="L2414" s="6">
        <v>11.97</v>
      </c>
      <c r="M2414">
        <v>6.83</v>
      </c>
      <c r="N2414">
        <v>23.21</v>
      </c>
      <c r="O2414" t="str">
        <f t="shared" si="150"/>
        <v>21:40</v>
      </c>
      <c r="P2414" t="s">
        <v>17</v>
      </c>
      <c r="Q2414">
        <v>955.4</v>
      </c>
      <c r="R2414" t="str">
        <f t="shared" si="151"/>
        <v>Low</v>
      </c>
    </row>
    <row r="2415" spans="1:18" x14ac:dyDescent="0.25">
      <c r="A2415">
        <v>1992</v>
      </c>
      <c r="B2415" t="s">
        <v>36</v>
      </c>
      <c r="C2415" t="s">
        <v>37</v>
      </c>
      <c r="D2415" t="s">
        <v>23</v>
      </c>
      <c r="E2415" t="str">
        <f t="shared" si="148"/>
        <v>Winter crops</v>
      </c>
      <c r="F2415">
        <v>4.3499999999999996</v>
      </c>
      <c r="G2415" s="6">
        <v>2399.2399999999998</v>
      </c>
      <c r="H2415" t="str">
        <f t="shared" si="149"/>
        <v>High</v>
      </c>
      <c r="I2415">
        <v>5.67</v>
      </c>
      <c r="J2415">
        <v>2.64</v>
      </c>
      <c r="K2415">
        <v>6</v>
      </c>
      <c r="L2415" s="6">
        <v>15.11</v>
      </c>
      <c r="M2415">
        <v>4.7300000000000004</v>
      </c>
      <c r="N2415">
        <v>82.01</v>
      </c>
      <c r="O2415" t="str">
        <f t="shared" si="150"/>
        <v>81:100</v>
      </c>
      <c r="P2415" t="s">
        <v>35</v>
      </c>
      <c r="Q2415">
        <v>1121.32</v>
      </c>
      <c r="R2415" t="str">
        <f t="shared" si="151"/>
        <v>Low</v>
      </c>
    </row>
    <row r="2416" spans="1:18" x14ac:dyDescent="0.25">
      <c r="A2416">
        <v>1994</v>
      </c>
      <c r="B2416" t="s">
        <v>18</v>
      </c>
      <c r="C2416" t="s">
        <v>19</v>
      </c>
      <c r="D2416" t="s">
        <v>29</v>
      </c>
      <c r="E2416" t="str">
        <f t="shared" si="148"/>
        <v>Summer crops</v>
      </c>
      <c r="F2416">
        <v>28.24</v>
      </c>
      <c r="G2416" s="6">
        <v>2895.34</v>
      </c>
      <c r="H2416" t="str">
        <f t="shared" si="149"/>
        <v>High</v>
      </c>
      <c r="I2416">
        <v>29.33</v>
      </c>
      <c r="J2416">
        <v>0.82799999999999996</v>
      </c>
      <c r="K2416">
        <v>9</v>
      </c>
      <c r="L2416" s="6">
        <v>43.11</v>
      </c>
      <c r="M2416">
        <v>28.47</v>
      </c>
      <c r="N2416">
        <v>87.84</v>
      </c>
      <c r="O2416" t="str">
        <f t="shared" si="150"/>
        <v>81:100</v>
      </c>
      <c r="P2416" t="s">
        <v>17</v>
      </c>
      <c r="Q2416">
        <v>242.26</v>
      </c>
      <c r="R2416" t="str">
        <f t="shared" si="151"/>
        <v>High</v>
      </c>
    </row>
    <row r="2417" spans="1:18" x14ac:dyDescent="0.25">
      <c r="A2417">
        <v>2006</v>
      </c>
      <c r="B2417" t="s">
        <v>14</v>
      </c>
      <c r="C2417" t="s">
        <v>64</v>
      </c>
      <c r="D2417" t="s">
        <v>16</v>
      </c>
      <c r="E2417" t="str">
        <f t="shared" si="148"/>
        <v>Summer crops</v>
      </c>
      <c r="F2417">
        <v>-2.54</v>
      </c>
      <c r="G2417" s="6">
        <v>969.31</v>
      </c>
      <c r="H2417" t="str">
        <f t="shared" si="149"/>
        <v>Low</v>
      </c>
      <c r="I2417">
        <v>28.07</v>
      </c>
      <c r="J2417">
        <v>1.35</v>
      </c>
      <c r="K2417">
        <v>6</v>
      </c>
      <c r="L2417" s="6">
        <v>53.62</v>
      </c>
      <c r="M2417">
        <v>41.2</v>
      </c>
      <c r="N2417">
        <v>6.83</v>
      </c>
      <c r="O2417" t="str">
        <f t="shared" si="150"/>
        <v>0:20</v>
      </c>
      <c r="P2417" t="s">
        <v>27</v>
      </c>
      <c r="Q2417">
        <v>401.38</v>
      </c>
      <c r="R2417" t="str">
        <f t="shared" si="151"/>
        <v>Below 0</v>
      </c>
    </row>
    <row r="2418" spans="1:18" x14ac:dyDescent="0.25">
      <c r="A2418">
        <v>2013</v>
      </c>
      <c r="B2418" t="s">
        <v>21</v>
      </c>
      <c r="C2418" t="s">
        <v>22</v>
      </c>
      <c r="D2418" t="s">
        <v>16</v>
      </c>
      <c r="E2418" t="str">
        <f t="shared" si="148"/>
        <v>Summer crops</v>
      </c>
      <c r="F2418">
        <v>7.28</v>
      </c>
      <c r="G2418" s="6">
        <v>425.83</v>
      </c>
      <c r="H2418" t="str">
        <f t="shared" si="149"/>
        <v>Low</v>
      </c>
      <c r="I2418">
        <v>18.079999999999998</v>
      </c>
      <c r="J2418">
        <v>0.81</v>
      </c>
      <c r="K2418">
        <v>7</v>
      </c>
      <c r="L2418" s="6">
        <v>97.94</v>
      </c>
      <c r="M2418">
        <v>14</v>
      </c>
      <c r="N2418">
        <v>99.13</v>
      </c>
      <c r="O2418" t="str">
        <f t="shared" si="150"/>
        <v>81:100</v>
      </c>
      <c r="P2418" t="s">
        <v>39</v>
      </c>
      <c r="Q2418">
        <v>213.54</v>
      </c>
      <c r="R2418" t="str">
        <f t="shared" si="151"/>
        <v>Low</v>
      </c>
    </row>
    <row r="2419" spans="1:18" x14ac:dyDescent="0.25">
      <c r="A2419">
        <v>2001</v>
      </c>
      <c r="B2419" t="s">
        <v>32</v>
      </c>
      <c r="C2419" t="s">
        <v>69</v>
      </c>
      <c r="D2419" t="s">
        <v>52</v>
      </c>
      <c r="E2419" t="str">
        <f t="shared" si="148"/>
        <v>Winter crops</v>
      </c>
      <c r="F2419">
        <v>15.9</v>
      </c>
      <c r="G2419" s="6">
        <v>1528.54</v>
      </c>
      <c r="H2419" t="str">
        <f t="shared" si="149"/>
        <v>Medium</v>
      </c>
      <c r="I2419">
        <v>3.1</v>
      </c>
      <c r="J2419">
        <v>2.79</v>
      </c>
      <c r="K2419">
        <v>4</v>
      </c>
      <c r="L2419" s="6">
        <v>20.52</v>
      </c>
      <c r="M2419">
        <v>12.26</v>
      </c>
      <c r="N2419">
        <v>14.81</v>
      </c>
      <c r="O2419" t="str">
        <f t="shared" si="150"/>
        <v>0:20</v>
      </c>
      <c r="P2419" t="s">
        <v>27</v>
      </c>
      <c r="Q2419">
        <v>523.13</v>
      </c>
      <c r="R2419" t="str">
        <f t="shared" si="151"/>
        <v>Moderate</v>
      </c>
    </row>
    <row r="2420" spans="1:18" x14ac:dyDescent="0.25">
      <c r="A2420">
        <v>1997</v>
      </c>
      <c r="B2420" t="s">
        <v>24</v>
      </c>
      <c r="C2420" t="s">
        <v>57</v>
      </c>
      <c r="D2420" t="s">
        <v>23</v>
      </c>
      <c r="E2420" t="str">
        <f t="shared" si="148"/>
        <v>Winter crops</v>
      </c>
      <c r="F2420">
        <v>3.68</v>
      </c>
      <c r="G2420" s="6">
        <v>2635.44</v>
      </c>
      <c r="H2420" t="str">
        <f t="shared" si="149"/>
        <v>High</v>
      </c>
      <c r="I2420">
        <v>28.06</v>
      </c>
      <c r="J2420">
        <v>1.8540000000000001</v>
      </c>
      <c r="K2420">
        <v>6</v>
      </c>
      <c r="L2420" s="6">
        <v>98.02</v>
      </c>
      <c r="M2420">
        <v>36.21</v>
      </c>
      <c r="N2420">
        <v>90.85</v>
      </c>
      <c r="O2420" t="str">
        <f t="shared" si="150"/>
        <v>81:100</v>
      </c>
      <c r="P2420" t="s">
        <v>20</v>
      </c>
      <c r="Q2420">
        <v>768.75</v>
      </c>
      <c r="R2420" t="str">
        <f t="shared" si="151"/>
        <v>Low</v>
      </c>
    </row>
    <row r="2421" spans="1:18" x14ac:dyDescent="0.25">
      <c r="A2421">
        <v>2011</v>
      </c>
      <c r="B2421" t="s">
        <v>46</v>
      </c>
      <c r="C2421" t="s">
        <v>63</v>
      </c>
      <c r="D2421" t="s">
        <v>16</v>
      </c>
      <c r="E2421" t="str">
        <f t="shared" si="148"/>
        <v>Summer crops</v>
      </c>
      <c r="F2421">
        <v>22.7</v>
      </c>
      <c r="G2421" s="6">
        <v>2149.75</v>
      </c>
      <c r="H2421" t="str">
        <f t="shared" si="149"/>
        <v>High</v>
      </c>
      <c r="I2421">
        <v>13.88</v>
      </c>
      <c r="J2421">
        <v>1.38</v>
      </c>
      <c r="K2421">
        <v>5</v>
      </c>
      <c r="L2421" s="6">
        <v>82.12</v>
      </c>
      <c r="M2421">
        <v>38.39</v>
      </c>
      <c r="N2421">
        <v>40.61</v>
      </c>
      <c r="O2421" t="str">
        <f t="shared" si="150"/>
        <v>41:60</v>
      </c>
      <c r="P2421" t="s">
        <v>17</v>
      </c>
      <c r="Q2421">
        <v>348.31</v>
      </c>
      <c r="R2421" t="str">
        <f t="shared" si="151"/>
        <v>Moderate</v>
      </c>
    </row>
    <row r="2422" spans="1:18" x14ac:dyDescent="0.25">
      <c r="A2422">
        <v>1997</v>
      </c>
      <c r="B2422" t="s">
        <v>21</v>
      </c>
      <c r="C2422" t="s">
        <v>65</v>
      </c>
      <c r="D2422" t="s">
        <v>49</v>
      </c>
      <c r="E2422" t="str">
        <f t="shared" si="148"/>
        <v>Summer crops</v>
      </c>
      <c r="F2422">
        <v>14.42</v>
      </c>
      <c r="G2422" s="6">
        <v>2348.1999999999998</v>
      </c>
      <c r="H2422" t="str">
        <f t="shared" si="149"/>
        <v>High</v>
      </c>
      <c r="I2422">
        <v>28.7</v>
      </c>
      <c r="J2422">
        <v>1.4669999999999901</v>
      </c>
      <c r="K2422">
        <v>3</v>
      </c>
      <c r="L2422" s="6">
        <v>66.17</v>
      </c>
      <c r="M2422">
        <v>49.93</v>
      </c>
      <c r="N2422">
        <v>6.82</v>
      </c>
      <c r="O2422" t="str">
        <f t="shared" si="150"/>
        <v>0:20</v>
      </c>
      <c r="P2422" t="s">
        <v>27</v>
      </c>
      <c r="Q2422">
        <v>575.61</v>
      </c>
      <c r="R2422" t="str">
        <f t="shared" si="151"/>
        <v>Low</v>
      </c>
    </row>
    <row r="2423" spans="1:18" x14ac:dyDescent="0.25">
      <c r="A2423">
        <v>2001</v>
      </c>
      <c r="B2423" t="s">
        <v>50</v>
      </c>
      <c r="C2423" t="s">
        <v>33</v>
      </c>
      <c r="D2423" t="s">
        <v>26</v>
      </c>
      <c r="E2423" t="str">
        <f t="shared" si="148"/>
        <v>Summer crops</v>
      </c>
      <c r="F2423">
        <v>31.44</v>
      </c>
      <c r="G2423" s="6">
        <v>1181.23</v>
      </c>
      <c r="H2423" t="str">
        <f t="shared" si="149"/>
        <v>Medium</v>
      </c>
      <c r="I2423">
        <v>14.88</v>
      </c>
      <c r="J2423">
        <v>1.75</v>
      </c>
      <c r="K2423">
        <v>0</v>
      </c>
      <c r="L2423" s="6">
        <v>30.07</v>
      </c>
      <c r="M2423">
        <v>4.8600000000000003</v>
      </c>
      <c r="N2423">
        <v>92.81</v>
      </c>
      <c r="O2423" t="str">
        <f t="shared" si="150"/>
        <v>81:100</v>
      </c>
      <c r="P2423" t="s">
        <v>20</v>
      </c>
      <c r="Q2423">
        <v>648.84</v>
      </c>
      <c r="R2423" t="str">
        <f t="shared" si="151"/>
        <v>High</v>
      </c>
    </row>
    <row r="2424" spans="1:18" x14ac:dyDescent="0.25">
      <c r="A2424">
        <v>2019</v>
      </c>
      <c r="B2424" t="s">
        <v>24</v>
      </c>
      <c r="C2424" t="s">
        <v>59</v>
      </c>
      <c r="D2424" t="s">
        <v>23</v>
      </c>
      <c r="E2424" t="str">
        <f t="shared" si="148"/>
        <v>Winter crops</v>
      </c>
      <c r="F2424">
        <v>12.14</v>
      </c>
      <c r="G2424" s="6">
        <v>2476.04</v>
      </c>
      <c r="H2424" t="str">
        <f t="shared" si="149"/>
        <v>High</v>
      </c>
      <c r="I2424">
        <v>12.16</v>
      </c>
      <c r="J2424">
        <v>3.31</v>
      </c>
      <c r="K2424">
        <v>6</v>
      </c>
      <c r="L2424" s="6">
        <v>85.1</v>
      </c>
      <c r="M2424">
        <v>40.409999999999997</v>
      </c>
      <c r="N2424">
        <v>37.229999999999997</v>
      </c>
      <c r="O2424" t="str">
        <f t="shared" si="150"/>
        <v>21:40</v>
      </c>
      <c r="P2424" t="s">
        <v>35</v>
      </c>
      <c r="Q2424">
        <v>1128.8699999999999</v>
      </c>
      <c r="R2424" t="str">
        <f t="shared" si="151"/>
        <v>Low</v>
      </c>
    </row>
    <row r="2425" spans="1:18" x14ac:dyDescent="0.25">
      <c r="A2425">
        <v>2002</v>
      </c>
      <c r="B2425" t="s">
        <v>24</v>
      </c>
      <c r="C2425" t="s">
        <v>72</v>
      </c>
      <c r="D2425" t="s">
        <v>48</v>
      </c>
      <c r="E2425" t="str">
        <f t="shared" si="148"/>
        <v>Summer crops</v>
      </c>
      <c r="F2425">
        <v>3.33</v>
      </c>
      <c r="G2425" s="6">
        <v>2445.08</v>
      </c>
      <c r="H2425" t="str">
        <f t="shared" si="149"/>
        <v>High</v>
      </c>
      <c r="I2425">
        <v>19.600000000000001</v>
      </c>
      <c r="J2425">
        <v>1.899</v>
      </c>
      <c r="K2425">
        <v>5</v>
      </c>
      <c r="L2425" s="6">
        <v>77.349999999999994</v>
      </c>
      <c r="M2425">
        <v>48.39</v>
      </c>
      <c r="N2425">
        <v>80.39</v>
      </c>
      <c r="O2425" t="str">
        <f t="shared" si="150"/>
        <v>81:100</v>
      </c>
      <c r="P2425" t="s">
        <v>17</v>
      </c>
      <c r="Q2425">
        <v>861.89</v>
      </c>
      <c r="R2425" t="str">
        <f t="shared" si="151"/>
        <v>Low</v>
      </c>
    </row>
    <row r="2426" spans="1:18" x14ac:dyDescent="0.25">
      <c r="A2426">
        <v>1990</v>
      </c>
      <c r="B2426" t="s">
        <v>41</v>
      </c>
      <c r="C2426" t="s">
        <v>68</v>
      </c>
      <c r="D2426" t="s">
        <v>26</v>
      </c>
      <c r="E2426" t="str">
        <f t="shared" si="148"/>
        <v>Summer crops</v>
      </c>
      <c r="F2426">
        <v>21.67</v>
      </c>
      <c r="G2426" s="6">
        <v>1718.62</v>
      </c>
      <c r="H2426" t="str">
        <f t="shared" si="149"/>
        <v>Medium</v>
      </c>
      <c r="I2426">
        <v>6.01</v>
      </c>
      <c r="J2426">
        <v>2.82</v>
      </c>
      <c r="K2426">
        <v>8</v>
      </c>
      <c r="L2426" s="6">
        <v>89.2</v>
      </c>
      <c r="M2426">
        <v>46.95</v>
      </c>
      <c r="N2426">
        <v>57.81</v>
      </c>
      <c r="O2426" t="str">
        <f t="shared" si="150"/>
        <v>41:60</v>
      </c>
      <c r="P2426" t="s">
        <v>35</v>
      </c>
      <c r="Q2426">
        <v>819.91</v>
      </c>
      <c r="R2426" t="str">
        <f t="shared" si="151"/>
        <v>Moderate</v>
      </c>
    </row>
    <row r="2427" spans="1:18" x14ac:dyDescent="0.25">
      <c r="A2427">
        <v>2014</v>
      </c>
      <c r="B2427" t="s">
        <v>41</v>
      </c>
      <c r="C2427" t="s">
        <v>71</v>
      </c>
      <c r="D2427" t="s">
        <v>16</v>
      </c>
      <c r="E2427" t="str">
        <f t="shared" si="148"/>
        <v>Summer crops</v>
      </c>
      <c r="F2427">
        <v>20.2</v>
      </c>
      <c r="G2427" s="6">
        <v>1119.33</v>
      </c>
      <c r="H2427" t="str">
        <f t="shared" si="149"/>
        <v>Medium</v>
      </c>
      <c r="I2427">
        <v>7.26</v>
      </c>
      <c r="J2427">
        <v>1.97</v>
      </c>
      <c r="K2427">
        <v>7</v>
      </c>
      <c r="L2427" s="6">
        <v>92.48</v>
      </c>
      <c r="M2427">
        <v>6.52</v>
      </c>
      <c r="N2427">
        <v>56.92</v>
      </c>
      <c r="O2427" t="str">
        <f t="shared" si="150"/>
        <v>41:60</v>
      </c>
      <c r="P2427" t="s">
        <v>27</v>
      </c>
      <c r="Q2427">
        <v>276.56</v>
      </c>
      <c r="R2427" t="str">
        <f t="shared" si="151"/>
        <v>Moderate</v>
      </c>
    </row>
    <row r="2428" spans="1:18" x14ac:dyDescent="0.25">
      <c r="A2428">
        <v>2007</v>
      </c>
      <c r="B2428" t="s">
        <v>18</v>
      </c>
      <c r="C2428" t="s">
        <v>60</v>
      </c>
      <c r="D2428" t="s">
        <v>26</v>
      </c>
      <c r="E2428" t="str">
        <f t="shared" si="148"/>
        <v>Summer crops</v>
      </c>
      <c r="F2428">
        <v>5.19</v>
      </c>
      <c r="G2428" s="6">
        <v>2525.52</v>
      </c>
      <c r="H2428" t="str">
        <f t="shared" si="149"/>
        <v>High</v>
      </c>
      <c r="I2428">
        <v>9.2100000000000009</v>
      </c>
      <c r="J2428">
        <v>2.6</v>
      </c>
      <c r="K2428">
        <v>2</v>
      </c>
      <c r="L2428" s="6">
        <v>26.11</v>
      </c>
      <c r="M2428">
        <v>47.39</v>
      </c>
      <c r="N2428">
        <v>46.83</v>
      </c>
      <c r="O2428" t="str">
        <f t="shared" si="150"/>
        <v>41:60</v>
      </c>
      <c r="P2428" t="s">
        <v>20</v>
      </c>
      <c r="Q2428">
        <v>1239.07</v>
      </c>
      <c r="R2428" t="str">
        <f t="shared" si="151"/>
        <v>Low</v>
      </c>
    </row>
    <row r="2429" spans="1:18" x14ac:dyDescent="0.25">
      <c r="A2429">
        <v>1992</v>
      </c>
      <c r="B2429" t="s">
        <v>46</v>
      </c>
      <c r="C2429" t="s">
        <v>51</v>
      </c>
      <c r="D2429" t="s">
        <v>26</v>
      </c>
      <c r="E2429" t="str">
        <f t="shared" si="148"/>
        <v>Summer crops</v>
      </c>
      <c r="F2429">
        <v>19.600000000000001</v>
      </c>
      <c r="G2429" s="6">
        <v>2053.37</v>
      </c>
      <c r="H2429" t="str">
        <f t="shared" si="149"/>
        <v>High</v>
      </c>
      <c r="I2429">
        <v>27.41</v>
      </c>
      <c r="J2429">
        <v>2.31299999999999</v>
      </c>
      <c r="K2429">
        <v>9</v>
      </c>
      <c r="L2429" s="6">
        <v>40.770000000000003</v>
      </c>
      <c r="M2429">
        <v>33.450000000000003</v>
      </c>
      <c r="N2429">
        <v>44.04</v>
      </c>
      <c r="O2429" t="str">
        <f t="shared" si="150"/>
        <v>41:60</v>
      </c>
      <c r="P2429" t="s">
        <v>35</v>
      </c>
      <c r="Q2429">
        <v>564.04999999999995</v>
      </c>
      <c r="R2429" t="str">
        <f t="shared" si="151"/>
        <v>Moderate</v>
      </c>
    </row>
    <row r="2430" spans="1:18" x14ac:dyDescent="0.25">
      <c r="A2430">
        <v>2017</v>
      </c>
      <c r="B2430" t="s">
        <v>46</v>
      </c>
      <c r="C2430" t="s">
        <v>47</v>
      </c>
      <c r="D2430" t="s">
        <v>48</v>
      </c>
      <c r="E2430" t="str">
        <f t="shared" si="148"/>
        <v>Summer crops</v>
      </c>
      <c r="F2430">
        <v>27.12</v>
      </c>
      <c r="G2430" s="6">
        <v>1017.1</v>
      </c>
      <c r="H2430" t="str">
        <f t="shared" si="149"/>
        <v>Medium</v>
      </c>
      <c r="I2430">
        <v>14.06</v>
      </c>
      <c r="J2430">
        <v>1.76</v>
      </c>
      <c r="K2430">
        <v>3</v>
      </c>
      <c r="L2430" s="6">
        <v>37.57</v>
      </c>
      <c r="M2430">
        <v>29.4</v>
      </c>
      <c r="N2430">
        <v>57.83</v>
      </c>
      <c r="O2430" t="str">
        <f t="shared" si="150"/>
        <v>41:60</v>
      </c>
      <c r="P2430" t="s">
        <v>20</v>
      </c>
      <c r="Q2430">
        <v>868.59</v>
      </c>
      <c r="R2430" t="str">
        <f t="shared" si="151"/>
        <v>High</v>
      </c>
    </row>
    <row r="2431" spans="1:18" x14ac:dyDescent="0.25">
      <c r="A2431">
        <v>2019</v>
      </c>
      <c r="B2431" t="s">
        <v>18</v>
      </c>
      <c r="C2431" t="s">
        <v>19</v>
      </c>
      <c r="D2431" t="s">
        <v>29</v>
      </c>
      <c r="E2431" t="str">
        <f t="shared" si="148"/>
        <v>Summer crops</v>
      </c>
      <c r="F2431">
        <v>34.130000000000003</v>
      </c>
      <c r="G2431" s="6">
        <v>1729.95</v>
      </c>
      <c r="H2431" t="str">
        <f t="shared" si="149"/>
        <v>Medium</v>
      </c>
      <c r="I2431">
        <v>2.73</v>
      </c>
      <c r="J2431">
        <v>0.95</v>
      </c>
      <c r="K2431">
        <v>9</v>
      </c>
      <c r="L2431" s="6">
        <v>94.11</v>
      </c>
      <c r="M2431">
        <v>36.92</v>
      </c>
      <c r="N2431">
        <v>98.11</v>
      </c>
      <c r="O2431" t="str">
        <f t="shared" si="150"/>
        <v>81:100</v>
      </c>
      <c r="P2431" t="s">
        <v>35</v>
      </c>
      <c r="Q2431">
        <v>158.91</v>
      </c>
      <c r="R2431" t="str">
        <f t="shared" si="151"/>
        <v>High</v>
      </c>
    </row>
    <row r="2432" spans="1:18" x14ac:dyDescent="0.25">
      <c r="A2432">
        <v>1999</v>
      </c>
      <c r="B2432" t="s">
        <v>21</v>
      </c>
      <c r="C2432" t="s">
        <v>55</v>
      </c>
      <c r="D2432" t="s">
        <v>23</v>
      </c>
      <c r="E2432" t="str">
        <f t="shared" si="148"/>
        <v>Winter crops</v>
      </c>
      <c r="F2432">
        <v>17.829999999999998</v>
      </c>
      <c r="G2432" s="6">
        <v>1982.85</v>
      </c>
      <c r="H2432" t="str">
        <f t="shared" si="149"/>
        <v>Medium</v>
      </c>
      <c r="I2432">
        <v>20.51</v>
      </c>
      <c r="J2432">
        <v>2.5110000000000001</v>
      </c>
      <c r="K2432">
        <v>9</v>
      </c>
      <c r="L2432" s="6">
        <v>51.79</v>
      </c>
      <c r="M2432">
        <v>1.23</v>
      </c>
      <c r="N2432">
        <v>95.87</v>
      </c>
      <c r="O2432" t="str">
        <f t="shared" si="150"/>
        <v>81:100</v>
      </c>
      <c r="P2432" t="s">
        <v>20</v>
      </c>
      <c r="Q2432">
        <v>467.39</v>
      </c>
      <c r="R2432" t="str">
        <f t="shared" si="151"/>
        <v>Moderate</v>
      </c>
    </row>
    <row r="2433" spans="1:18" x14ac:dyDescent="0.25">
      <c r="A2433">
        <v>2013</v>
      </c>
      <c r="B2433" t="s">
        <v>50</v>
      </c>
      <c r="C2433" t="s">
        <v>58</v>
      </c>
      <c r="D2433" t="s">
        <v>16</v>
      </c>
      <c r="E2433" t="str">
        <f t="shared" si="148"/>
        <v>Summer crops</v>
      </c>
      <c r="F2433">
        <v>-4.5999999999999996</v>
      </c>
      <c r="G2433" s="6">
        <v>2085.0300000000002</v>
      </c>
      <c r="H2433" t="str">
        <f t="shared" si="149"/>
        <v>High</v>
      </c>
      <c r="I2433">
        <v>13.04</v>
      </c>
      <c r="J2433">
        <v>1.61</v>
      </c>
      <c r="K2433">
        <v>8</v>
      </c>
      <c r="L2433" s="6">
        <v>63.42</v>
      </c>
      <c r="M2433">
        <v>22.05</v>
      </c>
      <c r="N2433">
        <v>37.6</v>
      </c>
      <c r="O2433" t="str">
        <f t="shared" si="150"/>
        <v>21:40</v>
      </c>
      <c r="P2433" t="s">
        <v>17</v>
      </c>
      <c r="Q2433">
        <v>484.27</v>
      </c>
      <c r="R2433" t="str">
        <f t="shared" si="151"/>
        <v>Below 0</v>
      </c>
    </row>
    <row r="2434" spans="1:18" x14ac:dyDescent="0.25">
      <c r="A2434">
        <v>1992</v>
      </c>
      <c r="B2434" t="s">
        <v>18</v>
      </c>
      <c r="C2434" t="s">
        <v>56</v>
      </c>
      <c r="D2434" t="s">
        <v>34</v>
      </c>
      <c r="E2434" t="str">
        <f t="shared" si="148"/>
        <v>Winter crops</v>
      </c>
      <c r="F2434">
        <v>33.92</v>
      </c>
      <c r="G2434" s="6">
        <v>830.26</v>
      </c>
      <c r="H2434" t="str">
        <f t="shared" si="149"/>
        <v>Low</v>
      </c>
      <c r="I2434">
        <v>12.45</v>
      </c>
      <c r="J2434">
        <v>2.7</v>
      </c>
      <c r="K2434">
        <v>0</v>
      </c>
      <c r="L2434" s="6">
        <v>73.47</v>
      </c>
      <c r="M2434">
        <v>28.48</v>
      </c>
      <c r="N2434">
        <v>94.2</v>
      </c>
      <c r="O2434" t="str">
        <f t="shared" si="150"/>
        <v>81:100</v>
      </c>
      <c r="P2434" t="s">
        <v>20</v>
      </c>
      <c r="Q2434">
        <v>1186.23</v>
      </c>
      <c r="R2434" t="str">
        <f t="shared" si="151"/>
        <v>High</v>
      </c>
    </row>
    <row r="2435" spans="1:18" x14ac:dyDescent="0.25">
      <c r="A2435">
        <v>2021</v>
      </c>
      <c r="B2435" t="s">
        <v>21</v>
      </c>
      <c r="C2435" t="s">
        <v>55</v>
      </c>
      <c r="D2435" t="s">
        <v>43</v>
      </c>
      <c r="E2435" t="str">
        <f t="shared" ref="E2435:E2498" si="152">IF(OR(D2435="Wheat", D2435="Barley", D2435="Cotton", D2435="Fruits"), "Winter crops","Summer crops")</f>
        <v>Winter crops</v>
      </c>
      <c r="F2435">
        <v>9.02</v>
      </c>
      <c r="G2435" s="6">
        <v>1203.3499999999999</v>
      </c>
      <c r="H2435" t="str">
        <f t="shared" ref="H2435:H2498" si="153">IF(G2435&lt;1000, "Low", IF(G2435&lt;=2000, "Medium", "High"))</f>
        <v>Medium</v>
      </c>
      <c r="I2435">
        <v>7.25</v>
      </c>
      <c r="J2435">
        <v>0.56999999999999995</v>
      </c>
      <c r="K2435">
        <v>8</v>
      </c>
      <c r="L2435" s="6">
        <v>60.69</v>
      </c>
      <c r="M2435">
        <v>25.75</v>
      </c>
      <c r="N2435">
        <v>78.61</v>
      </c>
      <c r="O2435" t="str">
        <f t="shared" ref="O2435:O2498" si="154">IF(N2435&lt;=20,"0:20",IF(N2435&lt;=40,"21:40",IF(N2435&lt;=60,"41:60",IF(N2435&lt;=80,"61:80","81:100"))))</f>
        <v>61:80</v>
      </c>
      <c r="P2435" t="s">
        <v>20</v>
      </c>
      <c r="Q2435">
        <v>209.53</v>
      </c>
      <c r="R2435" t="str">
        <f t="shared" ref="R2435:R2498" si="155">IF(F2435&lt;0, "Below 0", IF(F2435&lt;=15, "Low", IF(F2435&lt;=25, "Moderate", "High")))</f>
        <v>Low</v>
      </c>
    </row>
    <row r="2436" spans="1:18" x14ac:dyDescent="0.25">
      <c r="A2436">
        <v>2020</v>
      </c>
      <c r="B2436" t="s">
        <v>30</v>
      </c>
      <c r="C2436" t="s">
        <v>31</v>
      </c>
      <c r="D2436" t="s">
        <v>38</v>
      </c>
      <c r="E2436" t="str">
        <f t="shared" si="152"/>
        <v>Summer crops</v>
      </c>
      <c r="F2436">
        <v>26.6</v>
      </c>
      <c r="G2436" s="6">
        <v>803.55</v>
      </c>
      <c r="H2436" t="str">
        <f t="shared" si="153"/>
        <v>Low</v>
      </c>
      <c r="I2436">
        <v>2.56</v>
      </c>
      <c r="J2436">
        <v>1.68</v>
      </c>
      <c r="K2436">
        <v>2</v>
      </c>
      <c r="L2436" s="6">
        <v>22.53</v>
      </c>
      <c r="M2436">
        <v>33.18</v>
      </c>
      <c r="N2436">
        <v>99.97</v>
      </c>
      <c r="O2436" t="str">
        <f t="shared" si="154"/>
        <v>81:100</v>
      </c>
      <c r="P2436" t="s">
        <v>17</v>
      </c>
      <c r="Q2436">
        <v>705.83</v>
      </c>
      <c r="R2436" t="str">
        <f t="shared" si="155"/>
        <v>High</v>
      </c>
    </row>
    <row r="2437" spans="1:18" x14ac:dyDescent="0.25">
      <c r="A2437">
        <v>1991</v>
      </c>
      <c r="B2437" t="s">
        <v>14</v>
      </c>
      <c r="C2437" t="s">
        <v>64</v>
      </c>
      <c r="D2437" t="s">
        <v>26</v>
      </c>
      <c r="E2437" t="str">
        <f t="shared" si="152"/>
        <v>Summer crops</v>
      </c>
      <c r="F2437">
        <v>2.91</v>
      </c>
      <c r="G2437" s="6">
        <v>2060.12</v>
      </c>
      <c r="H2437" t="str">
        <f t="shared" si="153"/>
        <v>High</v>
      </c>
      <c r="I2437">
        <v>15.07</v>
      </c>
      <c r="J2437">
        <v>1.5029999999999999</v>
      </c>
      <c r="K2437">
        <v>2</v>
      </c>
      <c r="L2437" s="6">
        <v>87.1</v>
      </c>
      <c r="M2437">
        <v>6.97</v>
      </c>
      <c r="N2437">
        <v>38.14</v>
      </c>
      <c r="O2437" t="str">
        <f t="shared" si="154"/>
        <v>21:40</v>
      </c>
      <c r="P2437" t="s">
        <v>39</v>
      </c>
      <c r="Q2437">
        <v>495.34</v>
      </c>
      <c r="R2437" t="str">
        <f t="shared" si="155"/>
        <v>Low</v>
      </c>
    </row>
    <row r="2438" spans="1:18" x14ac:dyDescent="0.25">
      <c r="A2438">
        <v>2017</v>
      </c>
      <c r="B2438" t="s">
        <v>41</v>
      </c>
      <c r="C2438" t="s">
        <v>71</v>
      </c>
      <c r="D2438" t="s">
        <v>26</v>
      </c>
      <c r="E2438" t="str">
        <f t="shared" si="152"/>
        <v>Summer crops</v>
      </c>
      <c r="F2438">
        <v>3.76</v>
      </c>
      <c r="G2438" s="6">
        <v>2254.9299999999998</v>
      </c>
      <c r="H2438" t="str">
        <f t="shared" si="153"/>
        <v>High</v>
      </c>
      <c r="I2438">
        <v>4.93</v>
      </c>
      <c r="J2438">
        <v>2.06</v>
      </c>
      <c r="K2438">
        <v>7</v>
      </c>
      <c r="L2438" s="6">
        <v>32.51</v>
      </c>
      <c r="M2438">
        <v>10.199999999999999</v>
      </c>
      <c r="N2438">
        <v>87.32</v>
      </c>
      <c r="O2438" t="str">
        <f t="shared" si="154"/>
        <v>81:100</v>
      </c>
      <c r="P2438" t="s">
        <v>17</v>
      </c>
      <c r="Q2438">
        <v>270.13</v>
      </c>
      <c r="R2438" t="str">
        <f t="shared" si="155"/>
        <v>Low</v>
      </c>
    </row>
    <row r="2439" spans="1:18" x14ac:dyDescent="0.25">
      <c r="A2439">
        <v>2015</v>
      </c>
      <c r="B2439" t="s">
        <v>24</v>
      </c>
      <c r="C2439" t="s">
        <v>59</v>
      </c>
      <c r="D2439" t="s">
        <v>23</v>
      </c>
      <c r="E2439" t="str">
        <f t="shared" si="152"/>
        <v>Winter crops</v>
      </c>
      <c r="F2439">
        <v>14.55</v>
      </c>
      <c r="G2439" s="6">
        <v>2246.35</v>
      </c>
      <c r="H2439" t="str">
        <f t="shared" si="153"/>
        <v>High</v>
      </c>
      <c r="I2439">
        <v>2.94</v>
      </c>
      <c r="J2439">
        <v>2.8</v>
      </c>
      <c r="K2439">
        <v>1</v>
      </c>
      <c r="L2439" s="6">
        <v>51.57</v>
      </c>
      <c r="M2439">
        <v>49.28</v>
      </c>
      <c r="N2439">
        <v>8.16</v>
      </c>
      <c r="O2439" t="str">
        <f t="shared" si="154"/>
        <v>0:20</v>
      </c>
      <c r="P2439" t="s">
        <v>39</v>
      </c>
      <c r="Q2439">
        <v>510.85</v>
      </c>
      <c r="R2439" t="str">
        <f t="shared" si="155"/>
        <v>Low</v>
      </c>
    </row>
    <row r="2440" spans="1:18" x14ac:dyDescent="0.25">
      <c r="A2440">
        <v>2002</v>
      </c>
      <c r="B2440" t="s">
        <v>30</v>
      </c>
      <c r="C2440" t="s">
        <v>56</v>
      </c>
      <c r="D2440" t="s">
        <v>26</v>
      </c>
      <c r="E2440" t="str">
        <f t="shared" si="152"/>
        <v>Summer crops</v>
      </c>
      <c r="F2440">
        <v>12.81</v>
      </c>
      <c r="G2440" s="6">
        <v>681.99</v>
      </c>
      <c r="H2440" t="str">
        <f t="shared" si="153"/>
        <v>Low</v>
      </c>
      <c r="I2440">
        <v>14.32</v>
      </c>
      <c r="J2440">
        <v>1.76</v>
      </c>
      <c r="K2440">
        <v>9</v>
      </c>
      <c r="L2440" s="6">
        <v>47.58</v>
      </c>
      <c r="M2440">
        <v>18.649999999999999</v>
      </c>
      <c r="N2440">
        <v>55.11</v>
      </c>
      <c r="O2440" t="str">
        <f t="shared" si="154"/>
        <v>41:60</v>
      </c>
      <c r="P2440" t="s">
        <v>17</v>
      </c>
      <c r="Q2440">
        <v>651</v>
      </c>
      <c r="R2440" t="str">
        <f t="shared" si="155"/>
        <v>Low</v>
      </c>
    </row>
    <row r="2441" spans="1:18" x14ac:dyDescent="0.25">
      <c r="A2441">
        <v>2005</v>
      </c>
      <c r="B2441" t="s">
        <v>14</v>
      </c>
      <c r="C2441" t="s">
        <v>28</v>
      </c>
      <c r="D2441" t="s">
        <v>16</v>
      </c>
      <c r="E2441" t="str">
        <f t="shared" si="152"/>
        <v>Summer crops</v>
      </c>
      <c r="F2441">
        <v>28.62</v>
      </c>
      <c r="G2441" s="6">
        <v>1932.1</v>
      </c>
      <c r="H2441" t="str">
        <f t="shared" si="153"/>
        <v>Medium</v>
      </c>
      <c r="I2441">
        <v>12.48</v>
      </c>
      <c r="J2441">
        <v>2.78</v>
      </c>
      <c r="K2441">
        <v>8</v>
      </c>
      <c r="L2441" s="6">
        <v>38.869999999999997</v>
      </c>
      <c r="M2441">
        <v>45.46</v>
      </c>
      <c r="N2441">
        <v>8.5500000000000007</v>
      </c>
      <c r="O2441" t="str">
        <f t="shared" si="154"/>
        <v>0:20</v>
      </c>
      <c r="P2441" t="s">
        <v>17</v>
      </c>
      <c r="Q2441">
        <v>823.74</v>
      </c>
      <c r="R2441" t="str">
        <f t="shared" si="155"/>
        <v>High</v>
      </c>
    </row>
    <row r="2442" spans="1:18" x14ac:dyDescent="0.25">
      <c r="A2442">
        <v>2005</v>
      </c>
      <c r="B2442" t="s">
        <v>41</v>
      </c>
      <c r="C2442" t="s">
        <v>42</v>
      </c>
      <c r="D2442" t="s">
        <v>23</v>
      </c>
      <c r="E2442" t="str">
        <f t="shared" si="152"/>
        <v>Winter crops</v>
      </c>
      <c r="F2442">
        <v>-3.02</v>
      </c>
      <c r="G2442" s="6">
        <v>989.08</v>
      </c>
      <c r="H2442" t="str">
        <f t="shared" si="153"/>
        <v>Low</v>
      </c>
      <c r="I2442">
        <v>3.39</v>
      </c>
      <c r="J2442">
        <v>0.66</v>
      </c>
      <c r="K2442">
        <v>3</v>
      </c>
      <c r="L2442" s="6">
        <v>15.11</v>
      </c>
      <c r="M2442">
        <v>21.65</v>
      </c>
      <c r="N2442">
        <v>60.86</v>
      </c>
      <c r="O2442" t="str">
        <f t="shared" si="154"/>
        <v>61:80</v>
      </c>
      <c r="P2442" t="s">
        <v>20</v>
      </c>
      <c r="Q2442">
        <v>157.88</v>
      </c>
      <c r="R2442" t="str">
        <f t="shared" si="155"/>
        <v>Below 0</v>
      </c>
    </row>
    <row r="2443" spans="1:18" x14ac:dyDescent="0.25">
      <c r="A2443">
        <v>2013</v>
      </c>
      <c r="B2443" t="s">
        <v>50</v>
      </c>
      <c r="C2443" t="s">
        <v>56</v>
      </c>
      <c r="D2443" t="s">
        <v>52</v>
      </c>
      <c r="E2443" t="str">
        <f t="shared" si="152"/>
        <v>Winter crops</v>
      </c>
      <c r="F2443">
        <v>24.56</v>
      </c>
      <c r="G2443" s="6">
        <v>1547.89</v>
      </c>
      <c r="H2443" t="str">
        <f t="shared" si="153"/>
        <v>Medium</v>
      </c>
      <c r="I2443">
        <v>3.95</v>
      </c>
      <c r="J2443">
        <v>1.61</v>
      </c>
      <c r="K2443">
        <v>9</v>
      </c>
      <c r="L2443" s="6">
        <v>13.64</v>
      </c>
      <c r="M2443">
        <v>32.130000000000003</v>
      </c>
      <c r="N2443">
        <v>81.27</v>
      </c>
      <c r="O2443" t="str">
        <f t="shared" si="154"/>
        <v>81:100</v>
      </c>
      <c r="P2443" t="s">
        <v>27</v>
      </c>
      <c r="Q2443">
        <v>197.4</v>
      </c>
      <c r="R2443" t="str">
        <f t="shared" si="155"/>
        <v>Moderate</v>
      </c>
    </row>
    <row r="2444" spans="1:18" x14ac:dyDescent="0.25">
      <c r="A2444">
        <v>2005</v>
      </c>
      <c r="B2444" t="s">
        <v>50</v>
      </c>
      <c r="C2444" t="s">
        <v>58</v>
      </c>
      <c r="D2444" t="s">
        <v>49</v>
      </c>
      <c r="E2444" t="str">
        <f t="shared" si="152"/>
        <v>Summer crops</v>
      </c>
      <c r="F2444">
        <v>34.79</v>
      </c>
      <c r="G2444" s="6">
        <v>2933.93</v>
      </c>
      <c r="H2444" t="str">
        <f t="shared" si="153"/>
        <v>High</v>
      </c>
      <c r="I2444">
        <v>14.67</v>
      </c>
      <c r="J2444">
        <v>3.02</v>
      </c>
      <c r="K2444">
        <v>1</v>
      </c>
      <c r="L2444" s="6">
        <v>97.81</v>
      </c>
      <c r="M2444">
        <v>19.93</v>
      </c>
      <c r="N2444">
        <v>1.45</v>
      </c>
      <c r="O2444" t="str">
        <f t="shared" si="154"/>
        <v>0:20</v>
      </c>
      <c r="P2444" t="s">
        <v>35</v>
      </c>
      <c r="Q2444">
        <v>659.98</v>
      </c>
      <c r="R2444" t="str">
        <f t="shared" si="155"/>
        <v>High</v>
      </c>
    </row>
    <row r="2445" spans="1:18" x14ac:dyDescent="0.25">
      <c r="A2445">
        <v>2018</v>
      </c>
      <c r="B2445" t="s">
        <v>41</v>
      </c>
      <c r="C2445" t="s">
        <v>42</v>
      </c>
      <c r="D2445" t="s">
        <v>34</v>
      </c>
      <c r="E2445" t="str">
        <f t="shared" si="152"/>
        <v>Winter crops</v>
      </c>
      <c r="F2445">
        <v>32.07</v>
      </c>
      <c r="G2445" s="6">
        <v>481.07</v>
      </c>
      <c r="H2445" t="str">
        <f t="shared" si="153"/>
        <v>Low</v>
      </c>
      <c r="I2445">
        <v>4.88</v>
      </c>
      <c r="J2445">
        <v>3.3929999999999998</v>
      </c>
      <c r="K2445">
        <v>9</v>
      </c>
      <c r="L2445" s="6">
        <v>63.53</v>
      </c>
      <c r="M2445">
        <v>11.68</v>
      </c>
      <c r="N2445">
        <v>22.09</v>
      </c>
      <c r="O2445" t="str">
        <f t="shared" si="154"/>
        <v>21:40</v>
      </c>
      <c r="P2445" t="s">
        <v>39</v>
      </c>
      <c r="Q2445">
        <v>1235.1400000000001</v>
      </c>
      <c r="R2445" t="str">
        <f t="shared" si="155"/>
        <v>High</v>
      </c>
    </row>
    <row r="2446" spans="1:18" x14ac:dyDescent="0.25">
      <c r="A2446">
        <v>2001</v>
      </c>
      <c r="B2446" t="s">
        <v>21</v>
      </c>
      <c r="C2446" t="s">
        <v>22</v>
      </c>
      <c r="D2446" t="s">
        <v>38</v>
      </c>
      <c r="E2446" t="str">
        <f t="shared" si="152"/>
        <v>Summer crops</v>
      </c>
      <c r="F2446">
        <v>16.309999999999999</v>
      </c>
      <c r="G2446" s="6">
        <v>624.6</v>
      </c>
      <c r="H2446" t="str">
        <f t="shared" si="153"/>
        <v>Low</v>
      </c>
      <c r="I2446">
        <v>28.26</v>
      </c>
      <c r="J2446">
        <v>3.294</v>
      </c>
      <c r="K2446">
        <v>3</v>
      </c>
      <c r="L2446" s="6">
        <v>30.35</v>
      </c>
      <c r="M2446">
        <v>2.3199999999999998</v>
      </c>
      <c r="N2446">
        <v>68.33</v>
      </c>
      <c r="O2446" t="str">
        <f t="shared" si="154"/>
        <v>61:80</v>
      </c>
      <c r="P2446" t="s">
        <v>35</v>
      </c>
      <c r="Q2446">
        <v>936.27</v>
      </c>
      <c r="R2446" t="str">
        <f t="shared" si="155"/>
        <v>Moderate</v>
      </c>
    </row>
    <row r="2447" spans="1:18" x14ac:dyDescent="0.25">
      <c r="A2447">
        <v>1999</v>
      </c>
      <c r="B2447" t="s">
        <v>50</v>
      </c>
      <c r="C2447" t="s">
        <v>19</v>
      </c>
      <c r="D2447" t="s">
        <v>34</v>
      </c>
      <c r="E2447" t="str">
        <f t="shared" si="152"/>
        <v>Winter crops</v>
      </c>
      <c r="F2447">
        <v>1.41</v>
      </c>
      <c r="G2447" s="6">
        <v>2322.92</v>
      </c>
      <c r="H2447" t="str">
        <f t="shared" si="153"/>
        <v>High</v>
      </c>
      <c r="I2447">
        <v>23.23</v>
      </c>
      <c r="J2447">
        <v>2.6190000000000002</v>
      </c>
      <c r="K2447">
        <v>5</v>
      </c>
      <c r="L2447" s="6">
        <v>82.64</v>
      </c>
      <c r="M2447">
        <v>11.61</v>
      </c>
      <c r="N2447">
        <v>27.7</v>
      </c>
      <c r="O2447" t="str">
        <f t="shared" si="154"/>
        <v>21:40</v>
      </c>
      <c r="P2447" t="s">
        <v>27</v>
      </c>
      <c r="Q2447">
        <v>383.52</v>
      </c>
      <c r="R2447" t="str">
        <f t="shared" si="155"/>
        <v>Low</v>
      </c>
    </row>
    <row r="2448" spans="1:18" x14ac:dyDescent="0.25">
      <c r="A2448">
        <v>2024</v>
      </c>
      <c r="B2448" t="s">
        <v>50</v>
      </c>
      <c r="C2448" t="s">
        <v>58</v>
      </c>
      <c r="D2448" t="s">
        <v>52</v>
      </c>
      <c r="E2448" t="str">
        <f t="shared" si="152"/>
        <v>Winter crops</v>
      </c>
      <c r="F2448">
        <v>23.78</v>
      </c>
      <c r="G2448" s="6">
        <v>2254.27</v>
      </c>
      <c r="H2448" t="str">
        <f t="shared" si="153"/>
        <v>High</v>
      </c>
      <c r="I2448">
        <v>13.77</v>
      </c>
      <c r="J2448">
        <v>2.93</v>
      </c>
      <c r="K2448">
        <v>3</v>
      </c>
      <c r="L2448" s="6">
        <v>41.34</v>
      </c>
      <c r="M2448">
        <v>27.61</v>
      </c>
      <c r="N2448">
        <v>24.37</v>
      </c>
      <c r="O2448" t="str">
        <f t="shared" si="154"/>
        <v>21:40</v>
      </c>
      <c r="P2448" t="s">
        <v>17</v>
      </c>
      <c r="Q2448">
        <v>585.99</v>
      </c>
      <c r="R2448" t="str">
        <f t="shared" si="155"/>
        <v>Moderate</v>
      </c>
    </row>
    <row r="2449" spans="1:18" x14ac:dyDescent="0.25">
      <c r="A2449">
        <v>2003</v>
      </c>
      <c r="B2449" t="s">
        <v>21</v>
      </c>
      <c r="C2449" t="s">
        <v>65</v>
      </c>
      <c r="D2449" t="s">
        <v>43</v>
      </c>
      <c r="E2449" t="str">
        <f t="shared" si="152"/>
        <v>Winter crops</v>
      </c>
      <c r="F2449">
        <v>4.93</v>
      </c>
      <c r="G2449" s="6">
        <v>2690.31</v>
      </c>
      <c r="H2449" t="str">
        <f t="shared" si="153"/>
        <v>High</v>
      </c>
      <c r="I2449">
        <v>15.61</v>
      </c>
      <c r="J2449">
        <v>0.63</v>
      </c>
      <c r="K2449">
        <v>10</v>
      </c>
      <c r="L2449" s="6">
        <v>28.46</v>
      </c>
      <c r="M2449">
        <v>48.21</v>
      </c>
      <c r="N2449">
        <v>98.69</v>
      </c>
      <c r="O2449" t="str">
        <f t="shared" si="154"/>
        <v>81:100</v>
      </c>
      <c r="P2449" t="s">
        <v>35</v>
      </c>
      <c r="Q2449">
        <v>90.99</v>
      </c>
      <c r="R2449" t="str">
        <f t="shared" si="155"/>
        <v>Low</v>
      </c>
    </row>
    <row r="2450" spans="1:18" x14ac:dyDescent="0.25">
      <c r="A2450">
        <v>1994</v>
      </c>
      <c r="B2450" t="s">
        <v>24</v>
      </c>
      <c r="C2450" t="s">
        <v>59</v>
      </c>
      <c r="D2450" t="s">
        <v>43</v>
      </c>
      <c r="E2450" t="str">
        <f t="shared" si="152"/>
        <v>Winter crops</v>
      </c>
      <c r="F2450">
        <v>11.95</v>
      </c>
      <c r="G2450" s="6">
        <v>2296.79</v>
      </c>
      <c r="H2450" t="str">
        <f t="shared" si="153"/>
        <v>High</v>
      </c>
      <c r="I2450">
        <v>2.46</v>
      </c>
      <c r="J2450">
        <v>4.63</v>
      </c>
      <c r="K2450">
        <v>8</v>
      </c>
      <c r="L2450" s="6">
        <v>43.9</v>
      </c>
      <c r="M2450">
        <v>37.76</v>
      </c>
      <c r="N2450">
        <v>87.62</v>
      </c>
      <c r="O2450" t="str">
        <f t="shared" si="154"/>
        <v>81:100</v>
      </c>
      <c r="P2450" t="s">
        <v>20</v>
      </c>
      <c r="Q2450">
        <v>1113.21</v>
      </c>
      <c r="R2450" t="str">
        <f t="shared" si="155"/>
        <v>Low</v>
      </c>
    </row>
    <row r="2451" spans="1:18" x14ac:dyDescent="0.25">
      <c r="A2451">
        <v>2002</v>
      </c>
      <c r="B2451" t="s">
        <v>14</v>
      </c>
      <c r="C2451" t="s">
        <v>15</v>
      </c>
      <c r="D2451" t="s">
        <v>23</v>
      </c>
      <c r="E2451" t="str">
        <f t="shared" si="152"/>
        <v>Winter crops</v>
      </c>
      <c r="F2451">
        <v>28.57</v>
      </c>
      <c r="G2451" s="6">
        <v>1218.99</v>
      </c>
      <c r="H2451" t="str">
        <f t="shared" si="153"/>
        <v>Medium</v>
      </c>
      <c r="I2451">
        <v>9.92</v>
      </c>
      <c r="J2451">
        <v>2.91</v>
      </c>
      <c r="K2451">
        <v>0</v>
      </c>
      <c r="L2451" s="6">
        <v>70.67</v>
      </c>
      <c r="M2451">
        <v>38.53</v>
      </c>
      <c r="N2451">
        <v>37.270000000000003</v>
      </c>
      <c r="O2451" t="str">
        <f t="shared" si="154"/>
        <v>21:40</v>
      </c>
      <c r="P2451" t="s">
        <v>20</v>
      </c>
      <c r="Q2451">
        <v>759.5</v>
      </c>
      <c r="R2451" t="str">
        <f t="shared" si="155"/>
        <v>High</v>
      </c>
    </row>
    <row r="2452" spans="1:18" x14ac:dyDescent="0.25">
      <c r="A2452">
        <v>1995</v>
      </c>
      <c r="B2452" t="s">
        <v>18</v>
      </c>
      <c r="C2452" t="s">
        <v>56</v>
      </c>
      <c r="D2452" t="s">
        <v>23</v>
      </c>
      <c r="E2452" t="str">
        <f t="shared" si="152"/>
        <v>Winter crops</v>
      </c>
      <c r="F2452">
        <v>20.09</v>
      </c>
      <c r="G2452" s="6">
        <v>2154.71</v>
      </c>
      <c r="H2452" t="str">
        <f t="shared" si="153"/>
        <v>High</v>
      </c>
      <c r="I2452">
        <v>11.72</v>
      </c>
      <c r="J2452">
        <v>3.09</v>
      </c>
      <c r="K2452">
        <v>2</v>
      </c>
      <c r="L2452" s="6">
        <v>82</v>
      </c>
      <c r="M2452">
        <v>48.93</v>
      </c>
      <c r="N2452">
        <v>2.35</v>
      </c>
      <c r="O2452" t="str">
        <f t="shared" si="154"/>
        <v>0:20</v>
      </c>
      <c r="P2452" t="s">
        <v>17</v>
      </c>
      <c r="Q2452">
        <v>574.27</v>
      </c>
      <c r="R2452" t="str">
        <f t="shared" si="155"/>
        <v>Moderate</v>
      </c>
    </row>
    <row r="2453" spans="1:18" x14ac:dyDescent="0.25">
      <c r="A2453">
        <v>1991</v>
      </c>
      <c r="B2453" t="s">
        <v>18</v>
      </c>
      <c r="C2453" t="s">
        <v>67</v>
      </c>
      <c r="D2453" t="s">
        <v>23</v>
      </c>
      <c r="E2453" t="str">
        <f t="shared" si="152"/>
        <v>Winter crops</v>
      </c>
      <c r="F2453">
        <v>30.86</v>
      </c>
      <c r="G2453" s="6">
        <v>2321</v>
      </c>
      <c r="H2453" t="str">
        <f t="shared" si="153"/>
        <v>High</v>
      </c>
      <c r="I2453">
        <v>29.47</v>
      </c>
      <c r="J2453">
        <v>1.548</v>
      </c>
      <c r="K2453">
        <v>1</v>
      </c>
      <c r="L2453" s="6">
        <v>35.28</v>
      </c>
      <c r="M2453">
        <v>16.36</v>
      </c>
      <c r="N2453">
        <v>28.87</v>
      </c>
      <c r="O2453" t="str">
        <f t="shared" si="154"/>
        <v>21:40</v>
      </c>
      <c r="P2453" t="s">
        <v>17</v>
      </c>
      <c r="Q2453">
        <v>270.88</v>
      </c>
      <c r="R2453" t="str">
        <f t="shared" si="155"/>
        <v>High</v>
      </c>
    </row>
    <row r="2454" spans="1:18" x14ac:dyDescent="0.25">
      <c r="A2454">
        <v>2002</v>
      </c>
      <c r="B2454" t="s">
        <v>18</v>
      </c>
      <c r="C2454" t="s">
        <v>60</v>
      </c>
      <c r="D2454" t="s">
        <v>48</v>
      </c>
      <c r="E2454" t="str">
        <f t="shared" si="152"/>
        <v>Summer crops</v>
      </c>
      <c r="F2454">
        <v>8.67</v>
      </c>
      <c r="G2454" s="6">
        <v>2873.96</v>
      </c>
      <c r="H2454" t="str">
        <f t="shared" si="153"/>
        <v>High</v>
      </c>
      <c r="I2454">
        <v>0.8</v>
      </c>
      <c r="J2454">
        <v>0.9</v>
      </c>
      <c r="K2454">
        <v>5</v>
      </c>
      <c r="L2454" s="6">
        <v>29.44</v>
      </c>
      <c r="M2454">
        <v>7.69</v>
      </c>
      <c r="N2454">
        <v>15.55</v>
      </c>
      <c r="O2454" t="str">
        <f t="shared" si="154"/>
        <v>0:20</v>
      </c>
      <c r="P2454" t="s">
        <v>27</v>
      </c>
      <c r="Q2454">
        <v>316.83999999999997</v>
      </c>
      <c r="R2454" t="str">
        <f t="shared" si="155"/>
        <v>Low</v>
      </c>
    </row>
    <row r="2455" spans="1:18" x14ac:dyDescent="0.25">
      <c r="A2455">
        <v>1997</v>
      </c>
      <c r="B2455" t="s">
        <v>21</v>
      </c>
      <c r="C2455" t="s">
        <v>55</v>
      </c>
      <c r="D2455" t="s">
        <v>52</v>
      </c>
      <c r="E2455" t="str">
        <f t="shared" si="152"/>
        <v>Winter crops</v>
      </c>
      <c r="F2455">
        <v>-0.42</v>
      </c>
      <c r="G2455" s="6">
        <v>1487.65</v>
      </c>
      <c r="H2455" t="str">
        <f t="shared" si="153"/>
        <v>Medium</v>
      </c>
      <c r="I2455">
        <v>21.36</v>
      </c>
      <c r="J2455">
        <v>0.90900000000000003</v>
      </c>
      <c r="K2455">
        <v>9</v>
      </c>
      <c r="L2455" s="6">
        <v>40.89</v>
      </c>
      <c r="M2455">
        <v>34.729999999999997</v>
      </c>
      <c r="N2455">
        <v>33.409999999999997</v>
      </c>
      <c r="O2455" t="str">
        <f t="shared" si="154"/>
        <v>21:40</v>
      </c>
      <c r="P2455" t="s">
        <v>27</v>
      </c>
      <c r="Q2455">
        <v>134.66999999999999</v>
      </c>
      <c r="R2455" t="str">
        <f t="shared" si="155"/>
        <v>Below 0</v>
      </c>
    </row>
    <row r="2456" spans="1:18" x14ac:dyDescent="0.25">
      <c r="A2456">
        <v>2021</v>
      </c>
      <c r="B2456" t="s">
        <v>50</v>
      </c>
      <c r="C2456" t="s">
        <v>19</v>
      </c>
      <c r="D2456" t="s">
        <v>23</v>
      </c>
      <c r="E2456" t="str">
        <f t="shared" si="152"/>
        <v>Winter crops</v>
      </c>
      <c r="F2456">
        <v>23.54</v>
      </c>
      <c r="G2456" s="6">
        <v>609.75</v>
      </c>
      <c r="H2456" t="str">
        <f t="shared" si="153"/>
        <v>Low</v>
      </c>
      <c r="I2456">
        <v>5.32</v>
      </c>
      <c r="J2456">
        <v>3.29</v>
      </c>
      <c r="K2456">
        <v>3</v>
      </c>
      <c r="L2456" s="6">
        <v>16.760000000000002</v>
      </c>
      <c r="M2456">
        <v>2.7</v>
      </c>
      <c r="N2456">
        <v>29.87</v>
      </c>
      <c r="O2456" t="str">
        <f t="shared" si="154"/>
        <v>21:40</v>
      </c>
      <c r="P2456" t="s">
        <v>17</v>
      </c>
      <c r="Q2456">
        <v>954.39</v>
      </c>
      <c r="R2456" t="str">
        <f t="shared" si="155"/>
        <v>Moderate</v>
      </c>
    </row>
    <row r="2457" spans="1:18" x14ac:dyDescent="0.25">
      <c r="A2457">
        <v>2023</v>
      </c>
      <c r="B2457" t="s">
        <v>30</v>
      </c>
      <c r="C2457" t="s">
        <v>66</v>
      </c>
      <c r="D2457" t="s">
        <v>29</v>
      </c>
      <c r="E2457" t="str">
        <f t="shared" si="152"/>
        <v>Summer crops</v>
      </c>
      <c r="F2457">
        <v>11.75</v>
      </c>
      <c r="G2457" s="6">
        <v>1210.69</v>
      </c>
      <c r="H2457" t="str">
        <f t="shared" si="153"/>
        <v>Medium</v>
      </c>
      <c r="I2457">
        <v>15.79</v>
      </c>
      <c r="J2457">
        <v>1.6559999999999999</v>
      </c>
      <c r="K2457">
        <v>5</v>
      </c>
      <c r="L2457" s="6">
        <v>12.21</v>
      </c>
      <c r="M2457">
        <v>47.91</v>
      </c>
      <c r="N2457">
        <v>6.94</v>
      </c>
      <c r="O2457" t="str">
        <f t="shared" si="154"/>
        <v>0:20</v>
      </c>
      <c r="P2457" t="s">
        <v>17</v>
      </c>
      <c r="Q2457">
        <v>604.84</v>
      </c>
      <c r="R2457" t="str">
        <f t="shared" si="155"/>
        <v>Low</v>
      </c>
    </row>
    <row r="2458" spans="1:18" x14ac:dyDescent="0.25">
      <c r="A2458">
        <v>2010</v>
      </c>
      <c r="B2458" t="s">
        <v>21</v>
      </c>
      <c r="C2458" t="s">
        <v>22</v>
      </c>
      <c r="D2458" t="s">
        <v>43</v>
      </c>
      <c r="E2458" t="str">
        <f t="shared" si="152"/>
        <v>Winter crops</v>
      </c>
      <c r="F2458">
        <v>29.45</v>
      </c>
      <c r="G2458" s="6">
        <v>1831.97</v>
      </c>
      <c r="H2458" t="str">
        <f t="shared" si="153"/>
        <v>Medium</v>
      </c>
      <c r="I2458">
        <v>5.3</v>
      </c>
      <c r="J2458">
        <v>3.8</v>
      </c>
      <c r="K2458">
        <v>10</v>
      </c>
      <c r="L2458" s="6">
        <v>20.260000000000002</v>
      </c>
      <c r="M2458">
        <v>0.72</v>
      </c>
      <c r="N2458">
        <v>49.91</v>
      </c>
      <c r="O2458" t="str">
        <f t="shared" si="154"/>
        <v>41:60</v>
      </c>
      <c r="P2458" t="s">
        <v>17</v>
      </c>
      <c r="Q2458">
        <v>648.96</v>
      </c>
      <c r="R2458" t="str">
        <f t="shared" si="155"/>
        <v>High</v>
      </c>
    </row>
    <row r="2459" spans="1:18" x14ac:dyDescent="0.25">
      <c r="A2459">
        <v>2002</v>
      </c>
      <c r="B2459" t="s">
        <v>30</v>
      </c>
      <c r="C2459" t="s">
        <v>33</v>
      </c>
      <c r="D2459" t="s">
        <v>16</v>
      </c>
      <c r="E2459" t="str">
        <f t="shared" si="152"/>
        <v>Summer crops</v>
      </c>
      <c r="F2459">
        <v>25.34</v>
      </c>
      <c r="G2459" s="6">
        <v>1580.5</v>
      </c>
      <c r="H2459" t="str">
        <f t="shared" si="153"/>
        <v>Medium</v>
      </c>
      <c r="I2459">
        <v>29.21</v>
      </c>
      <c r="J2459">
        <v>2.96999999999999</v>
      </c>
      <c r="K2459">
        <v>7</v>
      </c>
      <c r="L2459" s="6">
        <v>37.049999999999997</v>
      </c>
      <c r="M2459">
        <v>0.38</v>
      </c>
      <c r="N2459">
        <v>18.239999999999998</v>
      </c>
      <c r="O2459" t="str">
        <f t="shared" si="154"/>
        <v>0:20</v>
      </c>
      <c r="P2459" t="s">
        <v>20</v>
      </c>
      <c r="Q2459">
        <v>1234.1600000000001</v>
      </c>
      <c r="R2459" t="str">
        <f t="shared" si="155"/>
        <v>High</v>
      </c>
    </row>
    <row r="2460" spans="1:18" x14ac:dyDescent="0.25">
      <c r="A2460">
        <v>2005</v>
      </c>
      <c r="B2460" t="s">
        <v>50</v>
      </c>
      <c r="C2460" t="s">
        <v>33</v>
      </c>
      <c r="D2460" t="s">
        <v>34</v>
      </c>
      <c r="E2460" t="str">
        <f t="shared" si="152"/>
        <v>Winter crops</v>
      </c>
      <c r="F2460">
        <v>8.91</v>
      </c>
      <c r="G2460" s="6">
        <v>1416.74</v>
      </c>
      <c r="H2460" t="str">
        <f t="shared" si="153"/>
        <v>Medium</v>
      </c>
      <c r="I2460">
        <v>22.76</v>
      </c>
      <c r="J2460">
        <v>1.746</v>
      </c>
      <c r="K2460">
        <v>7</v>
      </c>
      <c r="L2460" s="6">
        <v>16.68</v>
      </c>
      <c r="M2460">
        <v>20.73</v>
      </c>
      <c r="N2460">
        <v>4.1399999999999997</v>
      </c>
      <c r="O2460" t="str">
        <f t="shared" si="154"/>
        <v>0:20</v>
      </c>
      <c r="P2460" t="s">
        <v>20</v>
      </c>
      <c r="Q2460">
        <v>841.85</v>
      </c>
      <c r="R2460" t="str">
        <f t="shared" si="155"/>
        <v>Low</v>
      </c>
    </row>
    <row r="2461" spans="1:18" x14ac:dyDescent="0.25">
      <c r="A2461">
        <v>1998</v>
      </c>
      <c r="B2461" t="s">
        <v>30</v>
      </c>
      <c r="C2461" t="s">
        <v>66</v>
      </c>
      <c r="D2461" t="s">
        <v>23</v>
      </c>
      <c r="E2461" t="str">
        <f t="shared" si="152"/>
        <v>Winter crops</v>
      </c>
      <c r="F2461">
        <v>14.7</v>
      </c>
      <c r="G2461" s="6">
        <v>2255.65</v>
      </c>
      <c r="H2461" t="str">
        <f t="shared" si="153"/>
        <v>High</v>
      </c>
      <c r="I2461">
        <v>11.61</v>
      </c>
      <c r="J2461">
        <v>4.1500000000000004</v>
      </c>
      <c r="K2461">
        <v>0</v>
      </c>
      <c r="L2461" s="6">
        <v>25.58</v>
      </c>
      <c r="M2461">
        <v>5</v>
      </c>
      <c r="N2461">
        <v>2.91</v>
      </c>
      <c r="O2461" t="str">
        <f t="shared" si="154"/>
        <v>0:20</v>
      </c>
      <c r="P2461" t="s">
        <v>17</v>
      </c>
      <c r="Q2461">
        <v>972.84</v>
      </c>
      <c r="R2461" t="str">
        <f t="shared" si="155"/>
        <v>Low</v>
      </c>
    </row>
    <row r="2462" spans="1:18" x14ac:dyDescent="0.25">
      <c r="A2462">
        <v>1991</v>
      </c>
      <c r="B2462" t="s">
        <v>30</v>
      </c>
      <c r="C2462" t="s">
        <v>31</v>
      </c>
      <c r="D2462" t="s">
        <v>38</v>
      </c>
      <c r="E2462" t="str">
        <f t="shared" si="152"/>
        <v>Summer crops</v>
      </c>
      <c r="F2462">
        <v>23.62</v>
      </c>
      <c r="G2462" s="6">
        <v>653.82000000000005</v>
      </c>
      <c r="H2462" t="str">
        <f t="shared" si="153"/>
        <v>Low</v>
      </c>
      <c r="I2462">
        <v>7.01</v>
      </c>
      <c r="J2462">
        <v>3.13</v>
      </c>
      <c r="K2462">
        <v>0</v>
      </c>
      <c r="L2462" s="6">
        <v>55.74</v>
      </c>
      <c r="M2462">
        <v>38.81</v>
      </c>
      <c r="N2462">
        <v>29.25</v>
      </c>
      <c r="O2462" t="str">
        <f t="shared" si="154"/>
        <v>21:40</v>
      </c>
      <c r="P2462" t="s">
        <v>20</v>
      </c>
      <c r="Q2462">
        <v>1334.81</v>
      </c>
      <c r="R2462" t="str">
        <f t="shared" si="155"/>
        <v>Moderate</v>
      </c>
    </row>
    <row r="2463" spans="1:18" x14ac:dyDescent="0.25">
      <c r="A2463">
        <v>2015</v>
      </c>
      <c r="B2463" t="s">
        <v>30</v>
      </c>
      <c r="C2463" t="s">
        <v>33</v>
      </c>
      <c r="D2463" t="s">
        <v>34</v>
      </c>
      <c r="E2463" t="str">
        <f t="shared" si="152"/>
        <v>Winter crops</v>
      </c>
      <c r="F2463">
        <v>2.5499999999999998</v>
      </c>
      <c r="G2463" s="6">
        <v>222.96</v>
      </c>
      <c r="H2463" t="str">
        <f t="shared" si="153"/>
        <v>Low</v>
      </c>
      <c r="I2463">
        <v>26.28</v>
      </c>
      <c r="J2463">
        <v>0.82799999999999996</v>
      </c>
      <c r="K2463">
        <v>7</v>
      </c>
      <c r="L2463" s="6">
        <v>52.2</v>
      </c>
      <c r="M2463">
        <v>11.41</v>
      </c>
      <c r="N2463">
        <v>66.81</v>
      </c>
      <c r="O2463" t="str">
        <f t="shared" si="154"/>
        <v>61:80</v>
      </c>
      <c r="P2463" t="s">
        <v>17</v>
      </c>
      <c r="Q2463">
        <v>105.04</v>
      </c>
      <c r="R2463" t="str">
        <f t="shared" si="155"/>
        <v>Low</v>
      </c>
    </row>
    <row r="2464" spans="1:18" x14ac:dyDescent="0.25">
      <c r="A2464">
        <v>2013</v>
      </c>
      <c r="B2464" t="s">
        <v>46</v>
      </c>
      <c r="C2464" t="s">
        <v>51</v>
      </c>
      <c r="D2464" t="s">
        <v>29</v>
      </c>
      <c r="E2464" t="str">
        <f t="shared" si="152"/>
        <v>Summer crops</v>
      </c>
      <c r="F2464">
        <v>34.590000000000003</v>
      </c>
      <c r="G2464" s="6">
        <v>2021.05</v>
      </c>
      <c r="H2464" t="str">
        <f t="shared" si="153"/>
        <v>High</v>
      </c>
      <c r="I2464">
        <v>0.78</v>
      </c>
      <c r="J2464">
        <v>3.66</v>
      </c>
      <c r="K2464">
        <v>5</v>
      </c>
      <c r="L2464" s="6">
        <v>51.9</v>
      </c>
      <c r="M2464">
        <v>47.24</v>
      </c>
      <c r="N2464">
        <v>98.74</v>
      </c>
      <c r="O2464" t="str">
        <f t="shared" si="154"/>
        <v>81:100</v>
      </c>
      <c r="P2464" t="s">
        <v>20</v>
      </c>
      <c r="Q2464">
        <v>1606.09</v>
      </c>
      <c r="R2464" t="str">
        <f t="shared" si="155"/>
        <v>High</v>
      </c>
    </row>
    <row r="2465" spans="1:18" x14ac:dyDescent="0.25">
      <c r="A2465">
        <v>2021</v>
      </c>
      <c r="B2465" t="s">
        <v>30</v>
      </c>
      <c r="C2465" t="s">
        <v>66</v>
      </c>
      <c r="D2465" t="s">
        <v>38</v>
      </c>
      <c r="E2465" t="str">
        <f t="shared" si="152"/>
        <v>Summer crops</v>
      </c>
      <c r="F2465">
        <v>24.31</v>
      </c>
      <c r="G2465" s="6">
        <v>1451.72</v>
      </c>
      <c r="H2465" t="str">
        <f t="shared" si="153"/>
        <v>Medium</v>
      </c>
      <c r="I2465">
        <v>13.68</v>
      </c>
      <c r="J2465">
        <v>0.82</v>
      </c>
      <c r="K2465">
        <v>6</v>
      </c>
      <c r="L2465" s="6">
        <v>19.02</v>
      </c>
      <c r="M2465">
        <v>40.69</v>
      </c>
      <c r="N2465">
        <v>35.33</v>
      </c>
      <c r="O2465" t="str">
        <f t="shared" si="154"/>
        <v>21:40</v>
      </c>
      <c r="P2465" t="s">
        <v>39</v>
      </c>
      <c r="Q2465">
        <v>178.21</v>
      </c>
      <c r="R2465" t="str">
        <f t="shared" si="155"/>
        <v>Moderate</v>
      </c>
    </row>
    <row r="2466" spans="1:18" x14ac:dyDescent="0.25">
      <c r="A2466">
        <v>2015</v>
      </c>
      <c r="B2466" t="s">
        <v>50</v>
      </c>
      <c r="C2466" t="s">
        <v>58</v>
      </c>
      <c r="D2466" t="s">
        <v>49</v>
      </c>
      <c r="E2466" t="str">
        <f t="shared" si="152"/>
        <v>Summer crops</v>
      </c>
      <c r="F2466">
        <v>12.58</v>
      </c>
      <c r="G2466" s="6">
        <v>2975.82</v>
      </c>
      <c r="H2466" t="str">
        <f t="shared" si="153"/>
        <v>High</v>
      </c>
      <c r="I2466">
        <v>1.41</v>
      </c>
      <c r="J2466">
        <v>4.57</v>
      </c>
      <c r="K2466">
        <v>2</v>
      </c>
      <c r="L2466" s="6">
        <v>98.28</v>
      </c>
      <c r="M2466">
        <v>19.3</v>
      </c>
      <c r="N2466">
        <v>50.42</v>
      </c>
      <c r="O2466" t="str">
        <f t="shared" si="154"/>
        <v>41:60</v>
      </c>
      <c r="P2466" t="s">
        <v>27</v>
      </c>
      <c r="Q2466">
        <v>1558.45</v>
      </c>
      <c r="R2466" t="str">
        <f t="shared" si="155"/>
        <v>Low</v>
      </c>
    </row>
    <row r="2467" spans="1:18" x14ac:dyDescent="0.25">
      <c r="A2467">
        <v>2024</v>
      </c>
      <c r="B2467" t="s">
        <v>14</v>
      </c>
      <c r="C2467" t="s">
        <v>28</v>
      </c>
      <c r="D2467" t="s">
        <v>16</v>
      </c>
      <c r="E2467" t="str">
        <f t="shared" si="152"/>
        <v>Summer crops</v>
      </c>
      <c r="F2467">
        <v>2.13</v>
      </c>
      <c r="G2467" s="6">
        <v>444.26</v>
      </c>
      <c r="H2467" t="str">
        <f t="shared" si="153"/>
        <v>Low</v>
      </c>
      <c r="I2467">
        <v>23.37</v>
      </c>
      <c r="J2467">
        <v>1.161</v>
      </c>
      <c r="K2467">
        <v>4</v>
      </c>
      <c r="L2467" s="6">
        <v>31.56</v>
      </c>
      <c r="M2467">
        <v>17.829999999999998</v>
      </c>
      <c r="N2467">
        <v>56.15</v>
      </c>
      <c r="O2467" t="str">
        <f t="shared" si="154"/>
        <v>41:60</v>
      </c>
      <c r="P2467" t="s">
        <v>27</v>
      </c>
      <c r="Q2467">
        <v>415.08</v>
      </c>
      <c r="R2467" t="str">
        <f t="shared" si="155"/>
        <v>Low</v>
      </c>
    </row>
    <row r="2468" spans="1:18" x14ac:dyDescent="0.25">
      <c r="A2468">
        <v>2007</v>
      </c>
      <c r="B2468" t="s">
        <v>18</v>
      </c>
      <c r="C2468" t="s">
        <v>60</v>
      </c>
      <c r="D2468" t="s">
        <v>26</v>
      </c>
      <c r="E2468" t="str">
        <f t="shared" si="152"/>
        <v>Summer crops</v>
      </c>
      <c r="F2468">
        <v>23.75</v>
      </c>
      <c r="G2468" s="6">
        <v>1076.3800000000001</v>
      </c>
      <c r="H2468" t="str">
        <f t="shared" si="153"/>
        <v>Medium</v>
      </c>
      <c r="I2468">
        <v>3.51</v>
      </c>
      <c r="J2468">
        <v>1.4</v>
      </c>
      <c r="K2468">
        <v>3</v>
      </c>
      <c r="L2468" s="6">
        <v>71.87</v>
      </c>
      <c r="M2468">
        <v>29.78</v>
      </c>
      <c r="N2468">
        <v>69.58</v>
      </c>
      <c r="O2468" t="str">
        <f t="shared" si="154"/>
        <v>61:80</v>
      </c>
      <c r="P2468" t="s">
        <v>35</v>
      </c>
      <c r="Q2468">
        <v>177.38</v>
      </c>
      <c r="R2468" t="str">
        <f t="shared" si="155"/>
        <v>Moderate</v>
      </c>
    </row>
    <row r="2469" spans="1:18" x14ac:dyDescent="0.25">
      <c r="A2469">
        <v>1995</v>
      </c>
      <c r="B2469" t="s">
        <v>18</v>
      </c>
      <c r="C2469" t="s">
        <v>60</v>
      </c>
      <c r="D2469" t="s">
        <v>16</v>
      </c>
      <c r="E2469" t="str">
        <f t="shared" si="152"/>
        <v>Summer crops</v>
      </c>
      <c r="F2469">
        <v>-1.72</v>
      </c>
      <c r="G2469" s="6">
        <v>2615.7800000000002</v>
      </c>
      <c r="H2469" t="str">
        <f t="shared" si="153"/>
        <v>High</v>
      </c>
      <c r="I2469">
        <v>3.45</v>
      </c>
      <c r="J2469">
        <v>2.33</v>
      </c>
      <c r="K2469">
        <v>0</v>
      </c>
      <c r="L2469" s="6">
        <v>57.24</v>
      </c>
      <c r="M2469">
        <v>9.76</v>
      </c>
      <c r="N2469">
        <v>15.66</v>
      </c>
      <c r="O2469" t="str">
        <f t="shared" si="154"/>
        <v>0:20</v>
      </c>
      <c r="P2469" t="s">
        <v>17</v>
      </c>
      <c r="Q2469">
        <v>748.76</v>
      </c>
      <c r="R2469" t="str">
        <f t="shared" si="155"/>
        <v>Below 0</v>
      </c>
    </row>
    <row r="2470" spans="1:18" x14ac:dyDescent="0.25">
      <c r="A2470">
        <v>1991</v>
      </c>
      <c r="B2470" t="s">
        <v>14</v>
      </c>
      <c r="C2470" t="s">
        <v>28</v>
      </c>
      <c r="D2470" t="s">
        <v>38</v>
      </c>
      <c r="E2470" t="str">
        <f t="shared" si="152"/>
        <v>Summer crops</v>
      </c>
      <c r="F2470">
        <v>-0.43</v>
      </c>
      <c r="G2470" s="6">
        <v>2446.4499999999998</v>
      </c>
      <c r="H2470" t="str">
        <f t="shared" si="153"/>
        <v>High</v>
      </c>
      <c r="I2470">
        <v>20.86</v>
      </c>
      <c r="J2470">
        <v>1.125</v>
      </c>
      <c r="K2470">
        <v>4</v>
      </c>
      <c r="L2470" s="6">
        <v>19.32</v>
      </c>
      <c r="M2470">
        <v>41.25</v>
      </c>
      <c r="N2470">
        <v>0.65</v>
      </c>
      <c r="O2470" t="str">
        <f t="shared" si="154"/>
        <v>0:20</v>
      </c>
      <c r="P2470" t="s">
        <v>27</v>
      </c>
      <c r="Q2470">
        <v>300.20999999999998</v>
      </c>
      <c r="R2470" t="str">
        <f t="shared" si="155"/>
        <v>Below 0</v>
      </c>
    </row>
    <row r="2471" spans="1:18" x14ac:dyDescent="0.25">
      <c r="A2471">
        <v>1999</v>
      </c>
      <c r="B2471" t="s">
        <v>14</v>
      </c>
      <c r="C2471" t="s">
        <v>64</v>
      </c>
      <c r="D2471" t="s">
        <v>43</v>
      </c>
      <c r="E2471" t="str">
        <f t="shared" si="152"/>
        <v>Winter crops</v>
      </c>
      <c r="F2471">
        <v>8.64</v>
      </c>
      <c r="G2471" s="6">
        <v>1782.71</v>
      </c>
      <c r="H2471" t="str">
        <f t="shared" si="153"/>
        <v>Medium</v>
      </c>
      <c r="I2471">
        <v>28.13</v>
      </c>
      <c r="J2471">
        <v>1.89</v>
      </c>
      <c r="K2471">
        <v>3</v>
      </c>
      <c r="L2471" s="6">
        <v>65.819999999999993</v>
      </c>
      <c r="M2471">
        <v>17.28</v>
      </c>
      <c r="N2471">
        <v>98.62</v>
      </c>
      <c r="O2471" t="str">
        <f t="shared" si="154"/>
        <v>81:100</v>
      </c>
      <c r="P2471" t="s">
        <v>17</v>
      </c>
      <c r="Q2471">
        <v>254.85</v>
      </c>
      <c r="R2471" t="str">
        <f t="shared" si="155"/>
        <v>Low</v>
      </c>
    </row>
    <row r="2472" spans="1:18" x14ac:dyDescent="0.25">
      <c r="A2472">
        <v>2020</v>
      </c>
      <c r="B2472" t="s">
        <v>21</v>
      </c>
      <c r="C2472" t="s">
        <v>65</v>
      </c>
      <c r="D2472" t="s">
        <v>23</v>
      </c>
      <c r="E2472" t="str">
        <f t="shared" si="152"/>
        <v>Winter crops</v>
      </c>
      <c r="F2472">
        <v>3.68</v>
      </c>
      <c r="G2472" s="6">
        <v>2343.3200000000002</v>
      </c>
      <c r="H2472" t="str">
        <f t="shared" si="153"/>
        <v>High</v>
      </c>
      <c r="I2472">
        <v>12.98</v>
      </c>
      <c r="J2472">
        <v>1.81</v>
      </c>
      <c r="K2472">
        <v>8</v>
      </c>
      <c r="L2472" s="6">
        <v>55.82</v>
      </c>
      <c r="M2472">
        <v>34.01</v>
      </c>
      <c r="N2472">
        <v>61.78</v>
      </c>
      <c r="O2472" t="str">
        <f t="shared" si="154"/>
        <v>61:80</v>
      </c>
      <c r="P2472" t="s">
        <v>27</v>
      </c>
      <c r="Q2472">
        <v>792.58</v>
      </c>
      <c r="R2472" t="str">
        <f t="shared" si="155"/>
        <v>Low</v>
      </c>
    </row>
    <row r="2473" spans="1:18" x14ac:dyDescent="0.25">
      <c r="A2473">
        <v>1992</v>
      </c>
      <c r="B2473" t="s">
        <v>24</v>
      </c>
      <c r="C2473" t="s">
        <v>59</v>
      </c>
      <c r="D2473" t="s">
        <v>34</v>
      </c>
      <c r="E2473" t="str">
        <f t="shared" si="152"/>
        <v>Winter crops</v>
      </c>
      <c r="F2473">
        <v>5.18</v>
      </c>
      <c r="G2473" s="6">
        <v>219.57</v>
      </c>
      <c r="H2473" t="str">
        <f t="shared" si="153"/>
        <v>Low</v>
      </c>
      <c r="I2473">
        <v>9.16</v>
      </c>
      <c r="J2473">
        <v>1.3859999999999999</v>
      </c>
      <c r="K2473">
        <v>4</v>
      </c>
      <c r="L2473" s="6">
        <v>72.180000000000007</v>
      </c>
      <c r="M2473">
        <v>25.73</v>
      </c>
      <c r="N2473">
        <v>58.48</v>
      </c>
      <c r="O2473" t="str">
        <f t="shared" si="154"/>
        <v>41:60</v>
      </c>
      <c r="P2473" t="s">
        <v>20</v>
      </c>
      <c r="Q2473">
        <v>489.47</v>
      </c>
      <c r="R2473" t="str">
        <f t="shared" si="155"/>
        <v>Low</v>
      </c>
    </row>
    <row r="2474" spans="1:18" x14ac:dyDescent="0.25">
      <c r="A2474">
        <v>2013</v>
      </c>
      <c r="B2474" t="s">
        <v>50</v>
      </c>
      <c r="C2474" t="s">
        <v>58</v>
      </c>
      <c r="D2474" t="s">
        <v>38</v>
      </c>
      <c r="E2474" t="str">
        <f t="shared" si="152"/>
        <v>Summer crops</v>
      </c>
      <c r="F2474">
        <v>15.33</v>
      </c>
      <c r="G2474" s="6">
        <v>631.41999999999996</v>
      </c>
      <c r="H2474" t="str">
        <f t="shared" si="153"/>
        <v>Low</v>
      </c>
      <c r="I2474">
        <v>27.03</v>
      </c>
      <c r="J2474">
        <v>3.5369999999999999</v>
      </c>
      <c r="K2474">
        <v>4</v>
      </c>
      <c r="L2474" s="6">
        <v>45.63</v>
      </c>
      <c r="M2474">
        <v>8.4700000000000006</v>
      </c>
      <c r="N2474">
        <v>7.95</v>
      </c>
      <c r="O2474" t="str">
        <f t="shared" si="154"/>
        <v>0:20</v>
      </c>
      <c r="P2474" t="s">
        <v>39</v>
      </c>
      <c r="Q2474">
        <v>1238.4000000000001</v>
      </c>
      <c r="R2474" t="str">
        <f t="shared" si="155"/>
        <v>Moderate</v>
      </c>
    </row>
    <row r="2475" spans="1:18" x14ac:dyDescent="0.25">
      <c r="A2475">
        <v>2004</v>
      </c>
      <c r="B2475" t="s">
        <v>14</v>
      </c>
      <c r="C2475" t="s">
        <v>40</v>
      </c>
      <c r="D2475" t="s">
        <v>16</v>
      </c>
      <c r="E2475" t="str">
        <f t="shared" si="152"/>
        <v>Summer crops</v>
      </c>
      <c r="F2475">
        <v>20.25</v>
      </c>
      <c r="G2475" s="6">
        <v>1114.17</v>
      </c>
      <c r="H2475" t="str">
        <f t="shared" si="153"/>
        <v>Medium</v>
      </c>
      <c r="I2475">
        <v>10.42</v>
      </c>
      <c r="J2475">
        <v>2.96</v>
      </c>
      <c r="K2475">
        <v>2</v>
      </c>
      <c r="L2475" s="6">
        <v>75.569999999999993</v>
      </c>
      <c r="M2475">
        <v>33.729999999999997</v>
      </c>
      <c r="N2475">
        <v>53.98</v>
      </c>
      <c r="O2475" t="str">
        <f t="shared" si="154"/>
        <v>41:60</v>
      </c>
      <c r="P2475" t="s">
        <v>27</v>
      </c>
      <c r="Q2475">
        <v>837.51</v>
      </c>
      <c r="R2475" t="str">
        <f t="shared" si="155"/>
        <v>Moderate</v>
      </c>
    </row>
    <row r="2476" spans="1:18" x14ac:dyDescent="0.25">
      <c r="A2476">
        <v>1995</v>
      </c>
      <c r="B2476" t="s">
        <v>46</v>
      </c>
      <c r="C2476" t="s">
        <v>51</v>
      </c>
      <c r="D2476" t="s">
        <v>34</v>
      </c>
      <c r="E2476" t="str">
        <f t="shared" si="152"/>
        <v>Winter crops</v>
      </c>
      <c r="F2476">
        <v>14.57</v>
      </c>
      <c r="G2476" s="6">
        <v>1801.34</v>
      </c>
      <c r="H2476" t="str">
        <f t="shared" si="153"/>
        <v>Medium</v>
      </c>
      <c r="I2476">
        <v>23.4</v>
      </c>
      <c r="J2476">
        <v>2.2679999999999998</v>
      </c>
      <c r="K2476">
        <v>1</v>
      </c>
      <c r="L2476" s="6">
        <v>29.96</v>
      </c>
      <c r="M2476">
        <v>6.32</v>
      </c>
      <c r="N2476">
        <v>88.21</v>
      </c>
      <c r="O2476" t="str">
        <f t="shared" si="154"/>
        <v>81:100</v>
      </c>
      <c r="P2476" t="s">
        <v>17</v>
      </c>
      <c r="Q2476">
        <v>314.62</v>
      </c>
      <c r="R2476" t="str">
        <f t="shared" si="155"/>
        <v>Low</v>
      </c>
    </row>
    <row r="2477" spans="1:18" x14ac:dyDescent="0.25">
      <c r="A2477">
        <v>1993</v>
      </c>
      <c r="B2477" t="s">
        <v>30</v>
      </c>
      <c r="C2477" t="s">
        <v>31</v>
      </c>
      <c r="D2477" t="s">
        <v>38</v>
      </c>
      <c r="E2477" t="str">
        <f t="shared" si="152"/>
        <v>Summer crops</v>
      </c>
      <c r="F2477">
        <v>19.63</v>
      </c>
      <c r="G2477" s="6">
        <v>202.45</v>
      </c>
      <c r="H2477" t="str">
        <f t="shared" si="153"/>
        <v>Low</v>
      </c>
      <c r="I2477">
        <v>17.3</v>
      </c>
      <c r="J2477">
        <v>4.4640000000000004</v>
      </c>
      <c r="K2477">
        <v>9</v>
      </c>
      <c r="L2477" s="6">
        <v>34.58</v>
      </c>
      <c r="M2477">
        <v>49.07</v>
      </c>
      <c r="N2477">
        <v>6.44</v>
      </c>
      <c r="O2477" t="str">
        <f t="shared" si="154"/>
        <v>0:20</v>
      </c>
      <c r="P2477" t="s">
        <v>17</v>
      </c>
      <c r="Q2477">
        <v>1421.82</v>
      </c>
      <c r="R2477" t="str">
        <f t="shared" si="155"/>
        <v>Moderate</v>
      </c>
    </row>
    <row r="2478" spans="1:18" x14ac:dyDescent="0.25">
      <c r="A2478">
        <v>2021</v>
      </c>
      <c r="B2478" t="s">
        <v>24</v>
      </c>
      <c r="C2478" t="s">
        <v>72</v>
      </c>
      <c r="D2478" t="s">
        <v>29</v>
      </c>
      <c r="E2478" t="str">
        <f t="shared" si="152"/>
        <v>Summer crops</v>
      </c>
      <c r="F2478">
        <v>0.15</v>
      </c>
      <c r="G2478" s="6">
        <v>2487.25</v>
      </c>
      <c r="H2478" t="str">
        <f t="shared" si="153"/>
        <v>High</v>
      </c>
      <c r="I2478">
        <v>6.33</v>
      </c>
      <c r="J2478">
        <v>1.19</v>
      </c>
      <c r="K2478">
        <v>6</v>
      </c>
      <c r="L2478" s="6">
        <v>54.52</v>
      </c>
      <c r="M2478">
        <v>0.62</v>
      </c>
      <c r="N2478">
        <v>41.09</v>
      </c>
      <c r="O2478" t="str">
        <f t="shared" si="154"/>
        <v>41:60</v>
      </c>
      <c r="P2478" t="s">
        <v>17</v>
      </c>
      <c r="Q2478">
        <v>554.87</v>
      </c>
      <c r="R2478" t="str">
        <f t="shared" si="155"/>
        <v>Low</v>
      </c>
    </row>
    <row r="2479" spans="1:18" x14ac:dyDescent="0.25">
      <c r="A2479">
        <v>1994</v>
      </c>
      <c r="B2479" t="s">
        <v>24</v>
      </c>
      <c r="C2479" t="s">
        <v>72</v>
      </c>
      <c r="D2479" t="s">
        <v>26</v>
      </c>
      <c r="E2479" t="str">
        <f t="shared" si="152"/>
        <v>Summer crops</v>
      </c>
      <c r="F2479">
        <v>25.02</v>
      </c>
      <c r="G2479" s="6">
        <v>1618.91</v>
      </c>
      <c r="H2479" t="str">
        <f t="shared" si="153"/>
        <v>Medium</v>
      </c>
      <c r="I2479">
        <v>4.47</v>
      </c>
      <c r="J2479">
        <v>1.32</v>
      </c>
      <c r="K2479">
        <v>6</v>
      </c>
      <c r="L2479" s="6">
        <v>37.869999999999997</v>
      </c>
      <c r="M2479">
        <v>7.64</v>
      </c>
      <c r="N2479">
        <v>49.37</v>
      </c>
      <c r="O2479" t="str">
        <f t="shared" si="154"/>
        <v>41:60</v>
      </c>
      <c r="P2479" t="s">
        <v>17</v>
      </c>
      <c r="Q2479">
        <v>473.93</v>
      </c>
      <c r="R2479" t="str">
        <f t="shared" si="155"/>
        <v>High</v>
      </c>
    </row>
    <row r="2480" spans="1:18" x14ac:dyDescent="0.25">
      <c r="A2480">
        <v>2021</v>
      </c>
      <c r="B2480" t="s">
        <v>36</v>
      </c>
      <c r="C2480" t="s">
        <v>37</v>
      </c>
      <c r="D2480" t="s">
        <v>52</v>
      </c>
      <c r="E2480" t="str">
        <f t="shared" si="152"/>
        <v>Winter crops</v>
      </c>
      <c r="F2480">
        <v>31.34</v>
      </c>
      <c r="G2480" s="6">
        <v>1583.95</v>
      </c>
      <c r="H2480" t="str">
        <f t="shared" si="153"/>
        <v>Medium</v>
      </c>
      <c r="I2480">
        <v>8.11</v>
      </c>
      <c r="J2480">
        <v>3.34</v>
      </c>
      <c r="K2480">
        <v>3</v>
      </c>
      <c r="L2480" s="6">
        <v>55.39</v>
      </c>
      <c r="M2480">
        <v>41.4</v>
      </c>
      <c r="N2480">
        <v>17.66</v>
      </c>
      <c r="O2480" t="str">
        <f t="shared" si="154"/>
        <v>0:20</v>
      </c>
      <c r="P2480" t="s">
        <v>17</v>
      </c>
      <c r="Q2480">
        <v>997.19</v>
      </c>
      <c r="R2480" t="str">
        <f t="shared" si="155"/>
        <v>High</v>
      </c>
    </row>
    <row r="2481" spans="1:18" x14ac:dyDescent="0.25">
      <c r="A2481">
        <v>2001</v>
      </c>
      <c r="B2481" t="s">
        <v>32</v>
      </c>
      <c r="C2481" t="s">
        <v>61</v>
      </c>
      <c r="D2481" t="s">
        <v>16</v>
      </c>
      <c r="E2481" t="str">
        <f t="shared" si="152"/>
        <v>Summer crops</v>
      </c>
      <c r="F2481">
        <v>3.27</v>
      </c>
      <c r="G2481" s="6">
        <v>642.85</v>
      </c>
      <c r="H2481" t="str">
        <f t="shared" si="153"/>
        <v>Low</v>
      </c>
      <c r="I2481">
        <v>15.32</v>
      </c>
      <c r="J2481">
        <v>1.0169999999999999</v>
      </c>
      <c r="K2481">
        <v>0</v>
      </c>
      <c r="L2481" s="6">
        <v>78.180000000000007</v>
      </c>
      <c r="M2481">
        <v>45.8</v>
      </c>
      <c r="N2481">
        <v>74.69</v>
      </c>
      <c r="O2481" t="str">
        <f t="shared" si="154"/>
        <v>61:80</v>
      </c>
      <c r="P2481" t="s">
        <v>35</v>
      </c>
      <c r="Q2481">
        <v>442.69</v>
      </c>
      <c r="R2481" t="str">
        <f t="shared" si="155"/>
        <v>Low</v>
      </c>
    </row>
    <row r="2482" spans="1:18" x14ac:dyDescent="0.25">
      <c r="A2482">
        <v>2003</v>
      </c>
      <c r="B2482" t="s">
        <v>18</v>
      </c>
      <c r="C2482" t="s">
        <v>56</v>
      </c>
      <c r="D2482" t="s">
        <v>23</v>
      </c>
      <c r="E2482" t="str">
        <f t="shared" si="152"/>
        <v>Winter crops</v>
      </c>
      <c r="F2482">
        <v>5.89</v>
      </c>
      <c r="G2482" s="6">
        <v>1790.7</v>
      </c>
      <c r="H2482" t="str">
        <f t="shared" si="153"/>
        <v>Medium</v>
      </c>
      <c r="I2482">
        <v>22.1</v>
      </c>
      <c r="J2482">
        <v>1.6830000000000001</v>
      </c>
      <c r="K2482">
        <v>0</v>
      </c>
      <c r="L2482" s="6">
        <v>16.88</v>
      </c>
      <c r="M2482">
        <v>0.45</v>
      </c>
      <c r="N2482">
        <v>75.5</v>
      </c>
      <c r="O2482" t="str">
        <f t="shared" si="154"/>
        <v>61:80</v>
      </c>
      <c r="P2482" t="s">
        <v>20</v>
      </c>
      <c r="Q2482">
        <v>783.35</v>
      </c>
      <c r="R2482" t="str">
        <f t="shared" si="155"/>
        <v>Low</v>
      </c>
    </row>
    <row r="2483" spans="1:18" x14ac:dyDescent="0.25">
      <c r="A2483">
        <v>2019</v>
      </c>
      <c r="B2483" t="s">
        <v>41</v>
      </c>
      <c r="C2483" t="s">
        <v>42</v>
      </c>
      <c r="D2483" t="s">
        <v>34</v>
      </c>
      <c r="E2483" t="str">
        <f t="shared" si="152"/>
        <v>Winter crops</v>
      </c>
      <c r="F2483">
        <v>26.57</v>
      </c>
      <c r="G2483" s="6">
        <v>1104.96</v>
      </c>
      <c r="H2483" t="str">
        <f t="shared" si="153"/>
        <v>Medium</v>
      </c>
      <c r="I2483">
        <v>13.67</v>
      </c>
      <c r="J2483">
        <v>1</v>
      </c>
      <c r="K2483">
        <v>0</v>
      </c>
      <c r="L2483" s="6">
        <v>81.67</v>
      </c>
      <c r="M2483">
        <v>7.11</v>
      </c>
      <c r="N2483">
        <v>1.31</v>
      </c>
      <c r="O2483" t="str">
        <f t="shared" si="154"/>
        <v>0:20</v>
      </c>
      <c r="P2483" t="s">
        <v>35</v>
      </c>
      <c r="Q2483">
        <v>189.07</v>
      </c>
      <c r="R2483" t="str">
        <f t="shared" si="155"/>
        <v>High</v>
      </c>
    </row>
    <row r="2484" spans="1:18" x14ac:dyDescent="0.25">
      <c r="A2484">
        <v>1996</v>
      </c>
      <c r="B2484" t="s">
        <v>36</v>
      </c>
      <c r="C2484" t="s">
        <v>70</v>
      </c>
      <c r="D2484" t="s">
        <v>26</v>
      </c>
      <c r="E2484" t="str">
        <f t="shared" si="152"/>
        <v>Summer crops</v>
      </c>
      <c r="F2484">
        <v>28.28</v>
      </c>
      <c r="G2484" s="6">
        <v>2406.9</v>
      </c>
      <c r="H2484" t="str">
        <f t="shared" si="153"/>
        <v>High</v>
      </c>
      <c r="I2484">
        <v>21.9</v>
      </c>
      <c r="J2484">
        <v>3.528</v>
      </c>
      <c r="K2484">
        <v>5</v>
      </c>
      <c r="L2484" s="6">
        <v>78.709999999999994</v>
      </c>
      <c r="M2484">
        <v>33.97</v>
      </c>
      <c r="N2484">
        <v>26.92</v>
      </c>
      <c r="O2484" t="str">
        <f t="shared" si="154"/>
        <v>21:40</v>
      </c>
      <c r="P2484" t="s">
        <v>20</v>
      </c>
      <c r="Q2484">
        <v>1023.69</v>
      </c>
      <c r="R2484" t="str">
        <f t="shared" si="155"/>
        <v>High</v>
      </c>
    </row>
    <row r="2485" spans="1:18" x14ac:dyDescent="0.25">
      <c r="A2485">
        <v>2000</v>
      </c>
      <c r="B2485" t="s">
        <v>18</v>
      </c>
      <c r="C2485" t="s">
        <v>67</v>
      </c>
      <c r="D2485" t="s">
        <v>23</v>
      </c>
      <c r="E2485" t="str">
        <f t="shared" si="152"/>
        <v>Winter crops</v>
      </c>
      <c r="F2485">
        <v>25.97</v>
      </c>
      <c r="G2485" s="6">
        <v>2309.81</v>
      </c>
      <c r="H2485" t="str">
        <f t="shared" si="153"/>
        <v>High</v>
      </c>
      <c r="I2485">
        <v>26.58</v>
      </c>
      <c r="J2485">
        <v>3.3479999999999999</v>
      </c>
      <c r="K2485">
        <v>3</v>
      </c>
      <c r="L2485" s="6">
        <v>21.38</v>
      </c>
      <c r="M2485">
        <v>19.399999999999999</v>
      </c>
      <c r="N2485">
        <v>26.86</v>
      </c>
      <c r="O2485" t="str">
        <f t="shared" si="154"/>
        <v>21:40</v>
      </c>
      <c r="P2485" t="s">
        <v>39</v>
      </c>
      <c r="Q2485">
        <v>870.42</v>
      </c>
      <c r="R2485" t="str">
        <f t="shared" si="155"/>
        <v>High</v>
      </c>
    </row>
    <row r="2486" spans="1:18" x14ac:dyDescent="0.25">
      <c r="A2486">
        <v>2004</v>
      </c>
      <c r="B2486" t="s">
        <v>41</v>
      </c>
      <c r="C2486" t="s">
        <v>44</v>
      </c>
      <c r="D2486" t="s">
        <v>34</v>
      </c>
      <c r="E2486" t="str">
        <f t="shared" si="152"/>
        <v>Winter crops</v>
      </c>
      <c r="F2486">
        <v>34.72</v>
      </c>
      <c r="G2486" s="6">
        <v>2696.38</v>
      </c>
      <c r="H2486" t="str">
        <f t="shared" si="153"/>
        <v>High</v>
      </c>
      <c r="I2486">
        <v>11.14</v>
      </c>
      <c r="J2486">
        <v>3.04</v>
      </c>
      <c r="K2486">
        <v>9</v>
      </c>
      <c r="L2486" s="6">
        <v>38.24</v>
      </c>
      <c r="M2486">
        <v>2.1800000000000002</v>
      </c>
      <c r="N2486">
        <v>54.98</v>
      </c>
      <c r="O2486" t="str">
        <f t="shared" si="154"/>
        <v>41:60</v>
      </c>
      <c r="P2486" t="s">
        <v>27</v>
      </c>
      <c r="Q2486">
        <v>424.56</v>
      </c>
      <c r="R2486" t="str">
        <f t="shared" si="155"/>
        <v>High</v>
      </c>
    </row>
    <row r="2487" spans="1:18" x14ac:dyDescent="0.25">
      <c r="A2487">
        <v>2006</v>
      </c>
      <c r="B2487" t="s">
        <v>46</v>
      </c>
      <c r="C2487" t="s">
        <v>67</v>
      </c>
      <c r="D2487" t="s">
        <v>29</v>
      </c>
      <c r="E2487" t="str">
        <f t="shared" si="152"/>
        <v>Summer crops</v>
      </c>
      <c r="F2487">
        <v>0.15</v>
      </c>
      <c r="G2487" s="6">
        <v>2766.72</v>
      </c>
      <c r="H2487" t="str">
        <f t="shared" si="153"/>
        <v>High</v>
      </c>
      <c r="I2487">
        <v>1.07</v>
      </c>
      <c r="J2487">
        <v>2.2799999999999998</v>
      </c>
      <c r="K2487">
        <v>5</v>
      </c>
      <c r="L2487" s="6">
        <v>53.3</v>
      </c>
      <c r="M2487">
        <v>8.61</v>
      </c>
      <c r="N2487">
        <v>73.25</v>
      </c>
      <c r="O2487" t="str">
        <f t="shared" si="154"/>
        <v>61:80</v>
      </c>
      <c r="P2487" t="s">
        <v>35</v>
      </c>
      <c r="Q2487">
        <v>698.78</v>
      </c>
      <c r="R2487" t="str">
        <f t="shared" si="155"/>
        <v>Low</v>
      </c>
    </row>
    <row r="2488" spans="1:18" x14ac:dyDescent="0.25">
      <c r="A2488">
        <v>2015</v>
      </c>
      <c r="B2488" t="s">
        <v>50</v>
      </c>
      <c r="C2488" t="s">
        <v>58</v>
      </c>
      <c r="D2488" t="s">
        <v>48</v>
      </c>
      <c r="E2488" t="str">
        <f t="shared" si="152"/>
        <v>Summer crops</v>
      </c>
      <c r="F2488">
        <v>27.3</v>
      </c>
      <c r="G2488" s="6">
        <v>1907.05</v>
      </c>
      <c r="H2488" t="str">
        <f t="shared" si="153"/>
        <v>Medium</v>
      </c>
      <c r="I2488">
        <v>14.24</v>
      </c>
      <c r="J2488">
        <v>2.29</v>
      </c>
      <c r="K2488">
        <v>8</v>
      </c>
      <c r="L2488" s="6">
        <v>91.3</v>
      </c>
      <c r="M2488">
        <v>33.6</v>
      </c>
      <c r="N2488">
        <v>3.23</v>
      </c>
      <c r="O2488" t="str">
        <f t="shared" si="154"/>
        <v>0:20</v>
      </c>
      <c r="P2488" t="s">
        <v>27</v>
      </c>
      <c r="Q2488">
        <v>721.76</v>
      </c>
      <c r="R2488" t="str">
        <f t="shared" si="155"/>
        <v>High</v>
      </c>
    </row>
    <row r="2489" spans="1:18" x14ac:dyDescent="0.25">
      <c r="A2489">
        <v>2007</v>
      </c>
      <c r="B2489" t="s">
        <v>21</v>
      </c>
      <c r="C2489" t="s">
        <v>55</v>
      </c>
      <c r="D2489" t="s">
        <v>48</v>
      </c>
      <c r="E2489" t="str">
        <f t="shared" si="152"/>
        <v>Summer crops</v>
      </c>
      <c r="F2489">
        <v>4.25</v>
      </c>
      <c r="G2489" s="6">
        <v>2017.15</v>
      </c>
      <c r="H2489" t="str">
        <f t="shared" si="153"/>
        <v>High</v>
      </c>
      <c r="I2489">
        <v>17.84</v>
      </c>
      <c r="J2489">
        <v>0.83699999999999997</v>
      </c>
      <c r="K2489">
        <v>8</v>
      </c>
      <c r="L2489" s="6">
        <v>93.51</v>
      </c>
      <c r="M2489">
        <v>21.37</v>
      </c>
      <c r="N2489">
        <v>81.56</v>
      </c>
      <c r="O2489" t="str">
        <f t="shared" si="154"/>
        <v>81:100</v>
      </c>
      <c r="P2489" t="s">
        <v>35</v>
      </c>
      <c r="Q2489">
        <v>211.16</v>
      </c>
      <c r="R2489" t="str">
        <f t="shared" si="155"/>
        <v>Low</v>
      </c>
    </row>
    <row r="2490" spans="1:18" x14ac:dyDescent="0.25">
      <c r="A2490">
        <v>2018</v>
      </c>
      <c r="B2490" t="s">
        <v>32</v>
      </c>
      <c r="C2490" t="s">
        <v>69</v>
      </c>
      <c r="D2490" t="s">
        <v>29</v>
      </c>
      <c r="E2490" t="str">
        <f t="shared" si="152"/>
        <v>Summer crops</v>
      </c>
      <c r="F2490">
        <v>4.58</v>
      </c>
      <c r="G2490" s="6">
        <v>1737.31</v>
      </c>
      <c r="H2490" t="str">
        <f t="shared" si="153"/>
        <v>Medium</v>
      </c>
      <c r="I2490">
        <v>12.93</v>
      </c>
      <c r="J2490">
        <v>1.42</v>
      </c>
      <c r="K2490">
        <v>10</v>
      </c>
      <c r="L2490" s="6">
        <v>89.86</v>
      </c>
      <c r="M2490">
        <v>39.49</v>
      </c>
      <c r="N2490">
        <v>14.51</v>
      </c>
      <c r="O2490" t="str">
        <f t="shared" si="154"/>
        <v>0:20</v>
      </c>
      <c r="P2490" t="s">
        <v>39</v>
      </c>
      <c r="Q2490">
        <v>499.49</v>
      </c>
      <c r="R2490" t="str">
        <f t="shared" si="155"/>
        <v>Low</v>
      </c>
    </row>
    <row r="2491" spans="1:18" x14ac:dyDescent="0.25">
      <c r="A2491">
        <v>2011</v>
      </c>
      <c r="B2491" t="s">
        <v>46</v>
      </c>
      <c r="C2491" t="s">
        <v>63</v>
      </c>
      <c r="D2491" t="s">
        <v>38</v>
      </c>
      <c r="E2491" t="str">
        <f t="shared" si="152"/>
        <v>Summer crops</v>
      </c>
      <c r="F2491">
        <v>-2.21</v>
      </c>
      <c r="G2491" s="6">
        <v>497.79</v>
      </c>
      <c r="H2491" t="str">
        <f t="shared" si="153"/>
        <v>Low</v>
      </c>
      <c r="I2491">
        <v>14.51</v>
      </c>
      <c r="J2491">
        <v>1.071</v>
      </c>
      <c r="K2491">
        <v>6</v>
      </c>
      <c r="L2491" s="6">
        <v>22.04</v>
      </c>
      <c r="M2491">
        <v>15.53</v>
      </c>
      <c r="N2491">
        <v>88.89</v>
      </c>
      <c r="O2491" t="str">
        <f t="shared" si="154"/>
        <v>81:100</v>
      </c>
      <c r="P2491" t="s">
        <v>20</v>
      </c>
      <c r="Q2491">
        <v>335.84</v>
      </c>
      <c r="R2491" t="str">
        <f t="shared" si="155"/>
        <v>Below 0</v>
      </c>
    </row>
    <row r="2492" spans="1:18" x14ac:dyDescent="0.25">
      <c r="A2492">
        <v>2014</v>
      </c>
      <c r="B2492" t="s">
        <v>24</v>
      </c>
      <c r="C2492" t="s">
        <v>59</v>
      </c>
      <c r="D2492" t="s">
        <v>43</v>
      </c>
      <c r="E2492" t="str">
        <f t="shared" si="152"/>
        <v>Winter crops</v>
      </c>
      <c r="F2492">
        <v>-0.75</v>
      </c>
      <c r="G2492" s="6">
        <v>1301.9000000000001</v>
      </c>
      <c r="H2492" t="str">
        <f t="shared" si="153"/>
        <v>Medium</v>
      </c>
      <c r="I2492">
        <v>0.68</v>
      </c>
      <c r="J2492">
        <v>1.88</v>
      </c>
      <c r="K2492">
        <v>0</v>
      </c>
      <c r="L2492" s="6">
        <v>82.73</v>
      </c>
      <c r="M2492">
        <v>35.619999999999997</v>
      </c>
      <c r="N2492">
        <v>84.17</v>
      </c>
      <c r="O2492" t="str">
        <f t="shared" si="154"/>
        <v>81:100</v>
      </c>
      <c r="P2492" t="s">
        <v>39</v>
      </c>
      <c r="Q2492">
        <v>197.96</v>
      </c>
      <c r="R2492" t="str">
        <f t="shared" si="155"/>
        <v>Below 0</v>
      </c>
    </row>
    <row r="2493" spans="1:18" x14ac:dyDescent="0.25">
      <c r="A2493">
        <v>2017</v>
      </c>
      <c r="B2493" t="s">
        <v>41</v>
      </c>
      <c r="C2493" t="s">
        <v>44</v>
      </c>
      <c r="D2493" t="s">
        <v>48</v>
      </c>
      <c r="E2493" t="str">
        <f t="shared" si="152"/>
        <v>Summer crops</v>
      </c>
      <c r="F2493">
        <v>1.29</v>
      </c>
      <c r="G2493" s="6">
        <v>1433.47</v>
      </c>
      <c r="H2493" t="str">
        <f t="shared" si="153"/>
        <v>Medium</v>
      </c>
      <c r="I2493">
        <v>19.3</v>
      </c>
      <c r="J2493">
        <v>2.016</v>
      </c>
      <c r="K2493">
        <v>8</v>
      </c>
      <c r="L2493" s="6">
        <v>20.55</v>
      </c>
      <c r="M2493">
        <v>15.95</v>
      </c>
      <c r="N2493">
        <v>88.35</v>
      </c>
      <c r="O2493" t="str">
        <f t="shared" si="154"/>
        <v>81:100</v>
      </c>
      <c r="P2493" t="s">
        <v>27</v>
      </c>
      <c r="Q2493">
        <v>930.87</v>
      </c>
      <c r="R2493" t="str">
        <f t="shared" si="155"/>
        <v>Low</v>
      </c>
    </row>
    <row r="2494" spans="1:18" x14ac:dyDescent="0.25">
      <c r="A2494">
        <v>2017</v>
      </c>
      <c r="B2494" t="s">
        <v>30</v>
      </c>
      <c r="C2494" t="s">
        <v>66</v>
      </c>
      <c r="D2494" t="s">
        <v>48</v>
      </c>
      <c r="E2494" t="str">
        <f t="shared" si="152"/>
        <v>Summer crops</v>
      </c>
      <c r="F2494">
        <v>1.96</v>
      </c>
      <c r="G2494" s="6">
        <v>1204.3599999999999</v>
      </c>
      <c r="H2494" t="str">
        <f t="shared" si="153"/>
        <v>Medium</v>
      </c>
      <c r="I2494">
        <v>0.55000000000000004</v>
      </c>
      <c r="J2494">
        <v>1.39</v>
      </c>
      <c r="K2494">
        <v>6</v>
      </c>
      <c r="L2494" s="6">
        <v>20.32</v>
      </c>
      <c r="M2494">
        <v>24.63</v>
      </c>
      <c r="N2494">
        <v>89.65</v>
      </c>
      <c r="O2494" t="str">
        <f t="shared" si="154"/>
        <v>81:100</v>
      </c>
      <c r="P2494" t="s">
        <v>27</v>
      </c>
      <c r="Q2494">
        <v>688.59</v>
      </c>
      <c r="R2494" t="str">
        <f t="shared" si="155"/>
        <v>Low</v>
      </c>
    </row>
    <row r="2495" spans="1:18" x14ac:dyDescent="0.25">
      <c r="A2495">
        <v>1993</v>
      </c>
      <c r="B2495" t="s">
        <v>14</v>
      </c>
      <c r="C2495" t="s">
        <v>64</v>
      </c>
      <c r="D2495" t="s">
        <v>23</v>
      </c>
      <c r="E2495" t="str">
        <f t="shared" si="152"/>
        <v>Winter crops</v>
      </c>
      <c r="F2495">
        <v>25.3</v>
      </c>
      <c r="G2495" s="6">
        <v>1887.02</v>
      </c>
      <c r="H2495" t="str">
        <f t="shared" si="153"/>
        <v>Medium</v>
      </c>
      <c r="I2495">
        <v>11.23</v>
      </c>
      <c r="J2495">
        <v>3.13</v>
      </c>
      <c r="K2495">
        <v>7</v>
      </c>
      <c r="L2495" s="6">
        <v>83.46</v>
      </c>
      <c r="M2495">
        <v>31.79</v>
      </c>
      <c r="N2495">
        <v>59.05</v>
      </c>
      <c r="O2495" t="str">
        <f t="shared" si="154"/>
        <v>41:60</v>
      </c>
      <c r="P2495" t="s">
        <v>27</v>
      </c>
      <c r="Q2495">
        <v>907.44</v>
      </c>
      <c r="R2495" t="str">
        <f t="shared" si="155"/>
        <v>High</v>
      </c>
    </row>
    <row r="2496" spans="1:18" x14ac:dyDescent="0.25">
      <c r="A2496">
        <v>2011</v>
      </c>
      <c r="B2496" t="s">
        <v>30</v>
      </c>
      <c r="C2496" t="s">
        <v>31</v>
      </c>
      <c r="D2496" t="s">
        <v>34</v>
      </c>
      <c r="E2496" t="str">
        <f t="shared" si="152"/>
        <v>Winter crops</v>
      </c>
      <c r="F2496">
        <v>1.98</v>
      </c>
      <c r="G2496" s="6">
        <v>1114.1199999999999</v>
      </c>
      <c r="H2496" t="str">
        <f t="shared" si="153"/>
        <v>Medium</v>
      </c>
      <c r="I2496">
        <v>16.96</v>
      </c>
      <c r="J2496">
        <v>0.94499999999999995</v>
      </c>
      <c r="K2496">
        <v>4</v>
      </c>
      <c r="L2496" s="6">
        <v>60.38</v>
      </c>
      <c r="M2496">
        <v>22.48</v>
      </c>
      <c r="N2496">
        <v>37.03</v>
      </c>
      <c r="O2496" t="str">
        <f t="shared" si="154"/>
        <v>21:40</v>
      </c>
      <c r="P2496" t="s">
        <v>35</v>
      </c>
      <c r="Q2496">
        <v>153.76</v>
      </c>
      <c r="R2496" t="str">
        <f t="shared" si="155"/>
        <v>Low</v>
      </c>
    </row>
    <row r="2497" spans="1:18" x14ac:dyDescent="0.25">
      <c r="A2497">
        <v>1999</v>
      </c>
      <c r="B2497" t="s">
        <v>46</v>
      </c>
      <c r="C2497" t="s">
        <v>63</v>
      </c>
      <c r="D2497" t="s">
        <v>52</v>
      </c>
      <c r="E2497" t="str">
        <f t="shared" si="152"/>
        <v>Winter crops</v>
      </c>
      <c r="F2497">
        <v>27.69</v>
      </c>
      <c r="G2497" s="6">
        <v>2340.5700000000002</v>
      </c>
      <c r="H2497" t="str">
        <f t="shared" si="153"/>
        <v>High</v>
      </c>
      <c r="I2497">
        <v>2.83</v>
      </c>
      <c r="J2497">
        <v>2.2000000000000002</v>
      </c>
      <c r="K2497">
        <v>6</v>
      </c>
      <c r="L2497" s="6">
        <v>13.27</v>
      </c>
      <c r="M2497">
        <v>26.49</v>
      </c>
      <c r="N2497">
        <v>17.59</v>
      </c>
      <c r="O2497" t="str">
        <f t="shared" si="154"/>
        <v>0:20</v>
      </c>
      <c r="P2497" t="s">
        <v>17</v>
      </c>
      <c r="Q2497">
        <v>831.59</v>
      </c>
      <c r="R2497" t="str">
        <f t="shared" si="155"/>
        <v>High</v>
      </c>
    </row>
    <row r="2498" spans="1:18" x14ac:dyDescent="0.25">
      <c r="A2498">
        <v>2007</v>
      </c>
      <c r="B2498" t="s">
        <v>46</v>
      </c>
      <c r="C2498" t="s">
        <v>63</v>
      </c>
      <c r="D2498" t="s">
        <v>48</v>
      </c>
      <c r="E2498" t="str">
        <f t="shared" si="152"/>
        <v>Summer crops</v>
      </c>
      <c r="F2498">
        <v>20.55</v>
      </c>
      <c r="G2498" s="6">
        <v>1934.75</v>
      </c>
      <c r="H2498" t="str">
        <f t="shared" si="153"/>
        <v>Medium</v>
      </c>
      <c r="I2498">
        <v>1.25</v>
      </c>
      <c r="J2498">
        <v>3.83</v>
      </c>
      <c r="K2498">
        <v>3</v>
      </c>
      <c r="L2498" s="6">
        <v>67.66</v>
      </c>
      <c r="M2498">
        <v>4.8</v>
      </c>
      <c r="N2498">
        <v>12.04</v>
      </c>
      <c r="O2498" t="str">
        <f t="shared" si="154"/>
        <v>0:20</v>
      </c>
      <c r="P2498" t="s">
        <v>39</v>
      </c>
      <c r="Q2498">
        <v>779.5</v>
      </c>
      <c r="R2498" t="str">
        <f t="shared" si="155"/>
        <v>Moderate</v>
      </c>
    </row>
    <row r="2499" spans="1:18" x14ac:dyDescent="0.25">
      <c r="A2499">
        <v>2003</v>
      </c>
      <c r="B2499" t="s">
        <v>50</v>
      </c>
      <c r="C2499" t="s">
        <v>33</v>
      </c>
      <c r="D2499" t="s">
        <v>48</v>
      </c>
      <c r="E2499" t="str">
        <f t="shared" ref="E2499:E2562" si="156">IF(OR(D2499="Wheat", D2499="Barley", D2499="Cotton", D2499="Fruits"), "Winter crops","Summer crops")</f>
        <v>Summer crops</v>
      </c>
      <c r="F2499">
        <v>21.01</v>
      </c>
      <c r="G2499" s="6">
        <v>2014.29</v>
      </c>
      <c r="H2499" t="str">
        <f t="shared" ref="H2499:H2562" si="157">IF(G2499&lt;1000, "Low", IF(G2499&lt;=2000, "Medium", "High"))</f>
        <v>High</v>
      </c>
      <c r="I2499">
        <v>10.74</v>
      </c>
      <c r="J2499">
        <v>2.81</v>
      </c>
      <c r="K2499">
        <v>4</v>
      </c>
      <c r="L2499" s="6">
        <v>51.13</v>
      </c>
      <c r="M2499">
        <v>30.84</v>
      </c>
      <c r="N2499">
        <v>66.010000000000005</v>
      </c>
      <c r="O2499" t="str">
        <f t="shared" ref="O2499:O2562" si="158">IF(N2499&lt;=20,"0:20",IF(N2499&lt;=40,"21:40",IF(N2499&lt;=60,"41:60",IF(N2499&lt;=80,"61:80","81:100"))))</f>
        <v>61:80</v>
      </c>
      <c r="P2499" t="s">
        <v>35</v>
      </c>
      <c r="Q2499">
        <v>1310.42</v>
      </c>
      <c r="R2499" t="str">
        <f t="shared" ref="R2499:R2562" si="159">IF(F2499&lt;0, "Below 0", IF(F2499&lt;=15, "Low", IF(F2499&lt;=25, "Moderate", "High")))</f>
        <v>Moderate</v>
      </c>
    </row>
    <row r="2500" spans="1:18" x14ac:dyDescent="0.25">
      <c r="A2500">
        <v>2009</v>
      </c>
      <c r="B2500" t="s">
        <v>46</v>
      </c>
      <c r="C2500" t="s">
        <v>47</v>
      </c>
      <c r="D2500" t="s">
        <v>52</v>
      </c>
      <c r="E2500" t="str">
        <f t="shared" si="156"/>
        <v>Winter crops</v>
      </c>
      <c r="F2500">
        <v>18.61</v>
      </c>
      <c r="G2500" s="6">
        <v>313.23</v>
      </c>
      <c r="H2500" t="str">
        <f t="shared" si="157"/>
        <v>Low</v>
      </c>
      <c r="I2500">
        <v>11.19</v>
      </c>
      <c r="J2500">
        <v>1.7549999999999999</v>
      </c>
      <c r="K2500">
        <v>5</v>
      </c>
      <c r="L2500" s="6">
        <v>92.23</v>
      </c>
      <c r="M2500">
        <v>34.14</v>
      </c>
      <c r="N2500">
        <v>11.29</v>
      </c>
      <c r="O2500" t="str">
        <f t="shared" si="158"/>
        <v>0:20</v>
      </c>
      <c r="P2500" t="s">
        <v>17</v>
      </c>
      <c r="Q2500">
        <v>356.93</v>
      </c>
      <c r="R2500" t="str">
        <f t="shared" si="159"/>
        <v>Moderate</v>
      </c>
    </row>
    <row r="2501" spans="1:18" x14ac:dyDescent="0.25">
      <c r="A2501">
        <v>2009</v>
      </c>
      <c r="B2501" t="s">
        <v>24</v>
      </c>
      <c r="C2501" t="s">
        <v>57</v>
      </c>
      <c r="D2501" t="s">
        <v>29</v>
      </c>
      <c r="E2501" t="str">
        <f t="shared" si="156"/>
        <v>Summer crops</v>
      </c>
      <c r="F2501">
        <v>10.32</v>
      </c>
      <c r="G2501" s="6">
        <v>245.22</v>
      </c>
      <c r="H2501" t="str">
        <f t="shared" si="157"/>
        <v>Low</v>
      </c>
      <c r="I2501">
        <v>8.65</v>
      </c>
      <c r="J2501">
        <v>1.9079999999999999</v>
      </c>
      <c r="K2501">
        <v>5</v>
      </c>
      <c r="L2501" s="6">
        <v>66.38</v>
      </c>
      <c r="M2501">
        <v>17.71</v>
      </c>
      <c r="N2501">
        <v>0.47</v>
      </c>
      <c r="O2501" t="str">
        <f t="shared" si="158"/>
        <v>0:20</v>
      </c>
      <c r="P2501" t="s">
        <v>39</v>
      </c>
      <c r="Q2501">
        <v>609.24</v>
      </c>
      <c r="R2501" t="str">
        <f t="shared" si="159"/>
        <v>Low</v>
      </c>
    </row>
    <row r="2502" spans="1:18" x14ac:dyDescent="0.25">
      <c r="A2502">
        <v>2001</v>
      </c>
      <c r="B2502" t="s">
        <v>21</v>
      </c>
      <c r="C2502" t="s">
        <v>22</v>
      </c>
      <c r="D2502" t="s">
        <v>34</v>
      </c>
      <c r="E2502" t="str">
        <f t="shared" si="156"/>
        <v>Winter crops</v>
      </c>
      <c r="F2502">
        <v>-1.96</v>
      </c>
      <c r="G2502" s="6">
        <v>2354.0700000000002</v>
      </c>
      <c r="H2502" t="str">
        <f t="shared" si="157"/>
        <v>High</v>
      </c>
      <c r="I2502">
        <v>1.73</v>
      </c>
      <c r="J2502">
        <v>2.82</v>
      </c>
      <c r="K2502">
        <v>8</v>
      </c>
      <c r="L2502" s="6">
        <v>94.19</v>
      </c>
      <c r="M2502">
        <v>26.84</v>
      </c>
      <c r="N2502">
        <v>81.55</v>
      </c>
      <c r="O2502" t="str">
        <f t="shared" si="158"/>
        <v>81:100</v>
      </c>
      <c r="P2502" t="s">
        <v>17</v>
      </c>
      <c r="Q2502">
        <v>588.51</v>
      </c>
      <c r="R2502" t="str">
        <f t="shared" si="159"/>
        <v>Below 0</v>
      </c>
    </row>
    <row r="2503" spans="1:18" x14ac:dyDescent="0.25">
      <c r="A2503">
        <v>2012</v>
      </c>
      <c r="B2503" t="s">
        <v>18</v>
      </c>
      <c r="C2503" t="s">
        <v>19</v>
      </c>
      <c r="D2503" t="s">
        <v>48</v>
      </c>
      <c r="E2503" t="str">
        <f t="shared" si="156"/>
        <v>Summer crops</v>
      </c>
      <c r="F2503">
        <v>31.57</v>
      </c>
      <c r="G2503" s="6">
        <v>2760.2</v>
      </c>
      <c r="H2503" t="str">
        <f t="shared" si="157"/>
        <v>High</v>
      </c>
      <c r="I2503">
        <v>12.94</v>
      </c>
      <c r="J2503">
        <v>2.06</v>
      </c>
      <c r="K2503">
        <v>8</v>
      </c>
      <c r="L2503" s="6">
        <v>17.48</v>
      </c>
      <c r="M2503">
        <v>13.66</v>
      </c>
      <c r="N2503">
        <v>0.18</v>
      </c>
      <c r="O2503" t="str">
        <f t="shared" si="158"/>
        <v>0:20</v>
      </c>
      <c r="P2503" t="s">
        <v>27</v>
      </c>
      <c r="Q2503">
        <v>995.04</v>
      </c>
      <c r="R2503" t="str">
        <f t="shared" si="159"/>
        <v>High</v>
      </c>
    </row>
    <row r="2504" spans="1:18" x14ac:dyDescent="0.25">
      <c r="A2504">
        <v>2009</v>
      </c>
      <c r="B2504" t="s">
        <v>30</v>
      </c>
      <c r="C2504" t="s">
        <v>33</v>
      </c>
      <c r="D2504" t="s">
        <v>43</v>
      </c>
      <c r="E2504" t="str">
        <f t="shared" si="156"/>
        <v>Winter crops</v>
      </c>
      <c r="F2504">
        <v>16.28</v>
      </c>
      <c r="G2504" s="6">
        <v>508.32</v>
      </c>
      <c r="H2504" t="str">
        <f t="shared" si="157"/>
        <v>Low</v>
      </c>
      <c r="I2504">
        <v>13.75</v>
      </c>
      <c r="J2504">
        <v>4.08</v>
      </c>
      <c r="K2504">
        <v>6</v>
      </c>
      <c r="L2504" s="6">
        <v>75.12</v>
      </c>
      <c r="M2504">
        <v>38.22</v>
      </c>
      <c r="N2504">
        <v>37.700000000000003</v>
      </c>
      <c r="O2504" t="str">
        <f t="shared" si="158"/>
        <v>21:40</v>
      </c>
      <c r="P2504" t="s">
        <v>39</v>
      </c>
      <c r="Q2504">
        <v>459.3</v>
      </c>
      <c r="R2504" t="str">
        <f t="shared" si="159"/>
        <v>Moderate</v>
      </c>
    </row>
    <row r="2505" spans="1:18" x14ac:dyDescent="0.25">
      <c r="A2505">
        <v>1996</v>
      </c>
      <c r="B2505" t="s">
        <v>18</v>
      </c>
      <c r="C2505" t="s">
        <v>67</v>
      </c>
      <c r="D2505" t="s">
        <v>29</v>
      </c>
      <c r="E2505" t="str">
        <f t="shared" si="156"/>
        <v>Summer crops</v>
      </c>
      <c r="F2505">
        <v>16.82</v>
      </c>
      <c r="G2505" s="6">
        <v>2653.64</v>
      </c>
      <c r="H2505" t="str">
        <f t="shared" si="157"/>
        <v>High</v>
      </c>
      <c r="I2505">
        <v>3.56</v>
      </c>
      <c r="J2505">
        <v>3.99</v>
      </c>
      <c r="K2505">
        <v>4</v>
      </c>
      <c r="L2505" s="6">
        <v>76.430000000000007</v>
      </c>
      <c r="M2505">
        <v>42.95</v>
      </c>
      <c r="N2505">
        <v>16.87</v>
      </c>
      <c r="O2505" t="str">
        <f t="shared" si="158"/>
        <v>0:20</v>
      </c>
      <c r="P2505" t="s">
        <v>39</v>
      </c>
      <c r="Q2505">
        <v>1280.26</v>
      </c>
      <c r="R2505" t="str">
        <f t="shared" si="159"/>
        <v>Moderate</v>
      </c>
    </row>
    <row r="2506" spans="1:18" x14ac:dyDescent="0.25">
      <c r="A2506">
        <v>2014</v>
      </c>
      <c r="B2506" t="s">
        <v>41</v>
      </c>
      <c r="C2506" t="s">
        <v>42</v>
      </c>
      <c r="D2506" t="s">
        <v>52</v>
      </c>
      <c r="E2506" t="str">
        <f t="shared" si="156"/>
        <v>Winter crops</v>
      </c>
      <c r="F2506">
        <v>5.73</v>
      </c>
      <c r="G2506" s="6">
        <v>1046.0899999999999</v>
      </c>
      <c r="H2506" t="str">
        <f t="shared" si="157"/>
        <v>Medium</v>
      </c>
      <c r="I2506">
        <v>28.26</v>
      </c>
      <c r="J2506">
        <v>2.5019999999999998</v>
      </c>
      <c r="K2506">
        <v>8</v>
      </c>
      <c r="L2506" s="6">
        <v>19.239999999999998</v>
      </c>
      <c r="M2506">
        <v>3.13</v>
      </c>
      <c r="N2506">
        <v>32.51</v>
      </c>
      <c r="O2506" t="str">
        <f t="shared" si="158"/>
        <v>21:40</v>
      </c>
      <c r="P2506" t="s">
        <v>17</v>
      </c>
      <c r="Q2506">
        <v>415.12</v>
      </c>
      <c r="R2506" t="str">
        <f t="shared" si="159"/>
        <v>Low</v>
      </c>
    </row>
    <row r="2507" spans="1:18" x14ac:dyDescent="0.25">
      <c r="A2507">
        <v>1990</v>
      </c>
      <c r="B2507" t="s">
        <v>32</v>
      </c>
      <c r="C2507" t="s">
        <v>61</v>
      </c>
      <c r="D2507" t="s">
        <v>48</v>
      </c>
      <c r="E2507" t="str">
        <f t="shared" si="156"/>
        <v>Summer crops</v>
      </c>
      <c r="F2507">
        <v>17.559999999999999</v>
      </c>
      <c r="G2507" s="6">
        <v>1517.35</v>
      </c>
      <c r="H2507" t="str">
        <f t="shared" si="157"/>
        <v>Medium</v>
      </c>
      <c r="I2507">
        <v>18.7</v>
      </c>
      <c r="J2507">
        <v>3.4830000000000001</v>
      </c>
      <c r="K2507">
        <v>3</v>
      </c>
      <c r="L2507" s="6">
        <v>42.85</v>
      </c>
      <c r="M2507">
        <v>12.24</v>
      </c>
      <c r="N2507">
        <v>53.53</v>
      </c>
      <c r="O2507" t="str">
        <f t="shared" si="158"/>
        <v>41:60</v>
      </c>
      <c r="P2507" t="s">
        <v>20</v>
      </c>
      <c r="Q2507">
        <v>849.05</v>
      </c>
      <c r="R2507" t="str">
        <f t="shared" si="159"/>
        <v>Moderate</v>
      </c>
    </row>
    <row r="2508" spans="1:18" x14ac:dyDescent="0.25">
      <c r="A2508">
        <v>2017</v>
      </c>
      <c r="B2508" t="s">
        <v>30</v>
      </c>
      <c r="C2508" t="s">
        <v>33</v>
      </c>
      <c r="D2508" t="s">
        <v>38</v>
      </c>
      <c r="E2508" t="str">
        <f t="shared" si="156"/>
        <v>Summer crops</v>
      </c>
      <c r="F2508">
        <v>-3.08</v>
      </c>
      <c r="G2508" s="6">
        <v>1663.81</v>
      </c>
      <c r="H2508" t="str">
        <f t="shared" si="157"/>
        <v>Medium</v>
      </c>
      <c r="I2508">
        <v>2.6</v>
      </c>
      <c r="J2508">
        <v>0.8</v>
      </c>
      <c r="K2508">
        <v>5</v>
      </c>
      <c r="L2508" s="6">
        <v>66.16</v>
      </c>
      <c r="M2508">
        <v>2.1</v>
      </c>
      <c r="N2508">
        <v>26.88</v>
      </c>
      <c r="O2508" t="str">
        <f t="shared" si="158"/>
        <v>21:40</v>
      </c>
      <c r="P2508" t="s">
        <v>27</v>
      </c>
      <c r="Q2508">
        <v>387.79</v>
      </c>
      <c r="R2508" t="str">
        <f t="shared" si="159"/>
        <v>Below 0</v>
      </c>
    </row>
    <row r="2509" spans="1:18" x14ac:dyDescent="0.25">
      <c r="A2509">
        <v>2018</v>
      </c>
      <c r="B2509" t="s">
        <v>36</v>
      </c>
      <c r="C2509" t="s">
        <v>62</v>
      </c>
      <c r="D2509" t="s">
        <v>48</v>
      </c>
      <c r="E2509" t="str">
        <f t="shared" si="156"/>
        <v>Summer crops</v>
      </c>
      <c r="F2509">
        <v>19.989999999999998</v>
      </c>
      <c r="G2509" s="6">
        <v>1110.6099999999999</v>
      </c>
      <c r="H2509" t="str">
        <f t="shared" si="157"/>
        <v>Medium</v>
      </c>
      <c r="I2509">
        <v>0.85</v>
      </c>
      <c r="J2509">
        <v>1.69</v>
      </c>
      <c r="K2509">
        <v>8</v>
      </c>
      <c r="L2509" s="6">
        <v>28.88</v>
      </c>
      <c r="M2509">
        <v>3.65</v>
      </c>
      <c r="N2509">
        <v>70.23</v>
      </c>
      <c r="O2509" t="str">
        <f t="shared" si="158"/>
        <v>61:80</v>
      </c>
      <c r="P2509" t="s">
        <v>17</v>
      </c>
      <c r="Q2509">
        <v>751.5</v>
      </c>
      <c r="R2509" t="str">
        <f t="shared" si="159"/>
        <v>Moderate</v>
      </c>
    </row>
    <row r="2510" spans="1:18" x14ac:dyDescent="0.25">
      <c r="A2510">
        <v>2006</v>
      </c>
      <c r="B2510" t="s">
        <v>50</v>
      </c>
      <c r="C2510" t="s">
        <v>19</v>
      </c>
      <c r="D2510" t="s">
        <v>38</v>
      </c>
      <c r="E2510" t="str">
        <f t="shared" si="156"/>
        <v>Summer crops</v>
      </c>
      <c r="F2510">
        <v>26.37</v>
      </c>
      <c r="G2510" s="6">
        <v>1568.2</v>
      </c>
      <c r="H2510" t="str">
        <f t="shared" si="157"/>
        <v>Medium</v>
      </c>
      <c r="I2510">
        <v>9.4600000000000009</v>
      </c>
      <c r="J2510">
        <v>1.97</v>
      </c>
      <c r="K2510">
        <v>10</v>
      </c>
      <c r="L2510" s="6">
        <v>74.67</v>
      </c>
      <c r="M2510">
        <v>9.52</v>
      </c>
      <c r="N2510">
        <v>84.55</v>
      </c>
      <c r="O2510" t="str">
        <f t="shared" si="158"/>
        <v>81:100</v>
      </c>
      <c r="P2510" t="s">
        <v>17</v>
      </c>
      <c r="Q2510">
        <v>765.73</v>
      </c>
      <c r="R2510" t="str">
        <f t="shared" si="159"/>
        <v>High</v>
      </c>
    </row>
    <row r="2511" spans="1:18" x14ac:dyDescent="0.25">
      <c r="A2511">
        <v>2024</v>
      </c>
      <c r="B2511" t="s">
        <v>32</v>
      </c>
      <c r="C2511" t="s">
        <v>61</v>
      </c>
      <c r="D2511" t="s">
        <v>38</v>
      </c>
      <c r="E2511" t="str">
        <f t="shared" si="156"/>
        <v>Summer crops</v>
      </c>
      <c r="F2511">
        <v>17.48</v>
      </c>
      <c r="G2511" s="6">
        <v>380.34</v>
      </c>
      <c r="H2511" t="str">
        <f t="shared" si="157"/>
        <v>Low</v>
      </c>
      <c r="I2511">
        <v>25.57</v>
      </c>
      <c r="J2511">
        <v>3.105</v>
      </c>
      <c r="K2511">
        <v>7</v>
      </c>
      <c r="L2511" s="6">
        <v>58.06</v>
      </c>
      <c r="M2511">
        <v>3.13</v>
      </c>
      <c r="N2511">
        <v>99.66</v>
      </c>
      <c r="O2511" t="str">
        <f t="shared" si="158"/>
        <v>81:100</v>
      </c>
      <c r="P2511" t="s">
        <v>27</v>
      </c>
      <c r="Q2511">
        <v>1358.49</v>
      </c>
      <c r="R2511" t="str">
        <f t="shared" si="159"/>
        <v>Moderate</v>
      </c>
    </row>
    <row r="2512" spans="1:18" x14ac:dyDescent="0.25">
      <c r="A2512">
        <v>1995</v>
      </c>
      <c r="B2512" t="s">
        <v>50</v>
      </c>
      <c r="C2512" t="s">
        <v>33</v>
      </c>
      <c r="D2512" t="s">
        <v>34</v>
      </c>
      <c r="E2512" t="str">
        <f t="shared" si="156"/>
        <v>Winter crops</v>
      </c>
      <c r="F2512">
        <v>22.16</v>
      </c>
      <c r="G2512" s="6">
        <v>1618.88</v>
      </c>
      <c r="H2512" t="str">
        <f t="shared" si="157"/>
        <v>Medium</v>
      </c>
      <c r="I2512">
        <v>12.68</v>
      </c>
      <c r="J2512">
        <v>1.0900000000000001</v>
      </c>
      <c r="K2512">
        <v>7</v>
      </c>
      <c r="L2512" s="6">
        <v>14.28</v>
      </c>
      <c r="M2512">
        <v>3.35</v>
      </c>
      <c r="N2512">
        <v>2</v>
      </c>
      <c r="O2512" t="str">
        <f t="shared" si="158"/>
        <v>0:20</v>
      </c>
      <c r="P2512" t="s">
        <v>27</v>
      </c>
      <c r="Q2512">
        <v>494.64</v>
      </c>
      <c r="R2512" t="str">
        <f t="shared" si="159"/>
        <v>Moderate</v>
      </c>
    </row>
    <row r="2513" spans="1:18" x14ac:dyDescent="0.25">
      <c r="A2513">
        <v>1997</v>
      </c>
      <c r="B2513" t="s">
        <v>41</v>
      </c>
      <c r="C2513" t="s">
        <v>42</v>
      </c>
      <c r="D2513" t="s">
        <v>29</v>
      </c>
      <c r="E2513" t="str">
        <f t="shared" si="156"/>
        <v>Summer crops</v>
      </c>
      <c r="F2513">
        <v>9.3800000000000008</v>
      </c>
      <c r="G2513" s="6">
        <v>2644.55</v>
      </c>
      <c r="H2513" t="str">
        <f t="shared" si="157"/>
        <v>High</v>
      </c>
      <c r="I2513">
        <v>21.37</v>
      </c>
      <c r="J2513">
        <v>1.08</v>
      </c>
      <c r="K2513">
        <v>8</v>
      </c>
      <c r="L2513" s="6">
        <v>86.61</v>
      </c>
      <c r="M2513">
        <v>18.8</v>
      </c>
      <c r="N2513">
        <v>9.56</v>
      </c>
      <c r="O2513" t="str">
        <f t="shared" si="158"/>
        <v>0:20</v>
      </c>
      <c r="P2513" t="s">
        <v>39</v>
      </c>
      <c r="Q2513">
        <v>512.12</v>
      </c>
      <c r="R2513" t="str">
        <f t="shared" si="159"/>
        <v>Low</v>
      </c>
    </row>
    <row r="2514" spans="1:18" x14ac:dyDescent="0.25">
      <c r="A2514">
        <v>2018</v>
      </c>
      <c r="B2514" t="s">
        <v>46</v>
      </c>
      <c r="C2514" t="s">
        <v>51</v>
      </c>
      <c r="D2514" t="s">
        <v>38</v>
      </c>
      <c r="E2514" t="str">
        <f t="shared" si="156"/>
        <v>Summer crops</v>
      </c>
      <c r="F2514">
        <v>7.27</v>
      </c>
      <c r="G2514" s="6">
        <v>588.9</v>
      </c>
      <c r="H2514" t="str">
        <f t="shared" si="157"/>
        <v>Low</v>
      </c>
      <c r="I2514">
        <v>24.41</v>
      </c>
      <c r="J2514">
        <v>1.998</v>
      </c>
      <c r="K2514">
        <v>5</v>
      </c>
      <c r="L2514" s="6">
        <v>73.02</v>
      </c>
      <c r="M2514">
        <v>43.77</v>
      </c>
      <c r="N2514">
        <v>25.42</v>
      </c>
      <c r="O2514" t="str">
        <f t="shared" si="158"/>
        <v>21:40</v>
      </c>
      <c r="P2514" t="s">
        <v>17</v>
      </c>
      <c r="Q2514">
        <v>764.51</v>
      </c>
      <c r="R2514" t="str">
        <f t="shared" si="159"/>
        <v>Low</v>
      </c>
    </row>
    <row r="2515" spans="1:18" x14ac:dyDescent="0.25">
      <c r="A2515">
        <v>2005</v>
      </c>
      <c r="B2515" t="s">
        <v>50</v>
      </c>
      <c r="C2515" t="s">
        <v>19</v>
      </c>
      <c r="D2515" t="s">
        <v>16</v>
      </c>
      <c r="E2515" t="str">
        <f t="shared" si="156"/>
        <v>Summer crops</v>
      </c>
      <c r="F2515">
        <v>5.97</v>
      </c>
      <c r="G2515" s="6">
        <v>1013.05</v>
      </c>
      <c r="H2515" t="str">
        <f t="shared" si="157"/>
        <v>Medium</v>
      </c>
      <c r="I2515">
        <v>4.05</v>
      </c>
      <c r="J2515">
        <v>2.2799999999999998</v>
      </c>
      <c r="K2515">
        <v>0</v>
      </c>
      <c r="L2515" s="6">
        <v>73.34</v>
      </c>
      <c r="M2515">
        <v>36.49</v>
      </c>
      <c r="N2515">
        <v>97.06</v>
      </c>
      <c r="O2515" t="str">
        <f t="shared" si="158"/>
        <v>81:100</v>
      </c>
      <c r="P2515" t="s">
        <v>39</v>
      </c>
      <c r="Q2515">
        <v>265.64</v>
      </c>
      <c r="R2515" t="str">
        <f t="shared" si="159"/>
        <v>Low</v>
      </c>
    </row>
    <row r="2516" spans="1:18" x14ac:dyDescent="0.25">
      <c r="A2516">
        <v>2011</v>
      </c>
      <c r="B2516" t="s">
        <v>30</v>
      </c>
      <c r="C2516" t="s">
        <v>33</v>
      </c>
      <c r="D2516" t="s">
        <v>23</v>
      </c>
      <c r="E2516" t="str">
        <f t="shared" si="156"/>
        <v>Winter crops</v>
      </c>
      <c r="F2516">
        <v>24.09</v>
      </c>
      <c r="G2516" s="6">
        <v>876.16</v>
      </c>
      <c r="H2516" t="str">
        <f t="shared" si="157"/>
        <v>Low</v>
      </c>
      <c r="I2516">
        <v>23.2</v>
      </c>
      <c r="J2516">
        <v>1.4039999999999999</v>
      </c>
      <c r="K2516">
        <v>5</v>
      </c>
      <c r="L2516" s="6">
        <v>43.54</v>
      </c>
      <c r="M2516">
        <v>20.13</v>
      </c>
      <c r="N2516">
        <v>28.18</v>
      </c>
      <c r="O2516" t="str">
        <f t="shared" si="158"/>
        <v>21:40</v>
      </c>
      <c r="P2516" t="s">
        <v>39</v>
      </c>
      <c r="Q2516">
        <v>568.08000000000004</v>
      </c>
      <c r="R2516" t="str">
        <f t="shared" si="159"/>
        <v>Moderate</v>
      </c>
    </row>
    <row r="2517" spans="1:18" x14ac:dyDescent="0.25">
      <c r="A2517">
        <v>2010</v>
      </c>
      <c r="B2517" t="s">
        <v>32</v>
      </c>
      <c r="C2517" t="s">
        <v>61</v>
      </c>
      <c r="D2517" t="s">
        <v>38</v>
      </c>
      <c r="E2517" t="str">
        <f t="shared" si="156"/>
        <v>Summer crops</v>
      </c>
      <c r="F2517">
        <v>27.18</v>
      </c>
      <c r="G2517" s="6">
        <v>2413.1999999999998</v>
      </c>
      <c r="H2517" t="str">
        <f t="shared" si="157"/>
        <v>High</v>
      </c>
      <c r="I2517">
        <v>8.16</v>
      </c>
      <c r="J2517">
        <v>3.19</v>
      </c>
      <c r="K2517">
        <v>6</v>
      </c>
      <c r="L2517" s="6">
        <v>82.61</v>
      </c>
      <c r="M2517">
        <v>41.93</v>
      </c>
      <c r="N2517">
        <v>45.94</v>
      </c>
      <c r="O2517" t="str">
        <f t="shared" si="158"/>
        <v>41:60</v>
      </c>
      <c r="P2517" t="s">
        <v>39</v>
      </c>
      <c r="Q2517">
        <v>1326.87</v>
      </c>
      <c r="R2517" t="str">
        <f t="shared" si="159"/>
        <v>High</v>
      </c>
    </row>
    <row r="2518" spans="1:18" x14ac:dyDescent="0.25">
      <c r="A2518">
        <v>1990</v>
      </c>
      <c r="B2518" t="s">
        <v>21</v>
      </c>
      <c r="C2518" t="s">
        <v>65</v>
      </c>
      <c r="D2518" t="s">
        <v>48</v>
      </c>
      <c r="E2518" t="str">
        <f t="shared" si="156"/>
        <v>Summer crops</v>
      </c>
      <c r="F2518">
        <v>19.05</v>
      </c>
      <c r="G2518" s="6">
        <v>2385.6</v>
      </c>
      <c r="H2518" t="str">
        <f t="shared" si="157"/>
        <v>High</v>
      </c>
      <c r="I2518">
        <v>24.29</v>
      </c>
      <c r="J2518">
        <v>3.51</v>
      </c>
      <c r="K2518">
        <v>5</v>
      </c>
      <c r="L2518" s="6">
        <v>59.46</v>
      </c>
      <c r="M2518">
        <v>13.66</v>
      </c>
      <c r="N2518">
        <v>73.86</v>
      </c>
      <c r="O2518" t="str">
        <f t="shared" si="158"/>
        <v>61:80</v>
      </c>
      <c r="P2518" t="s">
        <v>39</v>
      </c>
      <c r="Q2518">
        <v>1533.66</v>
      </c>
      <c r="R2518" t="str">
        <f t="shared" si="159"/>
        <v>Moderate</v>
      </c>
    </row>
    <row r="2519" spans="1:18" x14ac:dyDescent="0.25">
      <c r="A2519">
        <v>2012</v>
      </c>
      <c r="B2519" t="s">
        <v>30</v>
      </c>
      <c r="C2519" t="s">
        <v>31</v>
      </c>
      <c r="D2519" t="s">
        <v>26</v>
      </c>
      <c r="E2519" t="str">
        <f t="shared" si="156"/>
        <v>Summer crops</v>
      </c>
      <c r="F2519">
        <v>4.46</v>
      </c>
      <c r="G2519" s="6">
        <v>596.98</v>
      </c>
      <c r="H2519" t="str">
        <f t="shared" si="157"/>
        <v>Low</v>
      </c>
      <c r="I2519">
        <v>25.81</v>
      </c>
      <c r="J2519">
        <v>1.9259999999999999</v>
      </c>
      <c r="K2519">
        <v>0</v>
      </c>
      <c r="L2519" s="6">
        <v>60.8</v>
      </c>
      <c r="M2519">
        <v>41.69</v>
      </c>
      <c r="N2519">
        <v>40.340000000000003</v>
      </c>
      <c r="O2519" t="str">
        <f t="shared" si="158"/>
        <v>41:60</v>
      </c>
      <c r="P2519" t="s">
        <v>35</v>
      </c>
      <c r="Q2519">
        <v>941.06</v>
      </c>
      <c r="R2519" t="str">
        <f t="shared" si="159"/>
        <v>Low</v>
      </c>
    </row>
    <row r="2520" spans="1:18" x14ac:dyDescent="0.25">
      <c r="A2520">
        <v>1992</v>
      </c>
      <c r="B2520" t="s">
        <v>14</v>
      </c>
      <c r="C2520" t="s">
        <v>28</v>
      </c>
      <c r="D2520" t="s">
        <v>16</v>
      </c>
      <c r="E2520" t="str">
        <f t="shared" si="156"/>
        <v>Summer crops</v>
      </c>
      <c r="F2520">
        <v>7.64</v>
      </c>
      <c r="G2520" s="6">
        <v>291.26</v>
      </c>
      <c r="H2520" t="str">
        <f t="shared" si="157"/>
        <v>Low</v>
      </c>
      <c r="I2520">
        <v>15.81</v>
      </c>
      <c r="J2520">
        <v>1.341</v>
      </c>
      <c r="K2520">
        <v>7</v>
      </c>
      <c r="L2520" s="6">
        <v>47.6</v>
      </c>
      <c r="M2520">
        <v>31.99</v>
      </c>
      <c r="N2520">
        <v>34.200000000000003</v>
      </c>
      <c r="O2520" t="str">
        <f t="shared" si="158"/>
        <v>21:40</v>
      </c>
      <c r="P2520" t="s">
        <v>39</v>
      </c>
      <c r="Q2520">
        <v>539.91999999999996</v>
      </c>
      <c r="R2520" t="str">
        <f t="shared" si="159"/>
        <v>Low</v>
      </c>
    </row>
    <row r="2521" spans="1:18" x14ac:dyDescent="0.25">
      <c r="A2521">
        <v>2011</v>
      </c>
      <c r="B2521" t="s">
        <v>21</v>
      </c>
      <c r="C2521" t="s">
        <v>65</v>
      </c>
      <c r="D2521" t="s">
        <v>43</v>
      </c>
      <c r="E2521" t="str">
        <f t="shared" si="156"/>
        <v>Winter crops</v>
      </c>
      <c r="F2521">
        <v>31.25</v>
      </c>
      <c r="G2521" s="6">
        <v>1568.45</v>
      </c>
      <c r="H2521" t="str">
        <f t="shared" si="157"/>
        <v>Medium</v>
      </c>
      <c r="I2521">
        <v>23.35</v>
      </c>
      <c r="J2521">
        <v>2.4750000000000001</v>
      </c>
      <c r="K2521">
        <v>4</v>
      </c>
      <c r="L2521" s="6">
        <v>70.400000000000006</v>
      </c>
      <c r="M2521">
        <v>40.56</v>
      </c>
      <c r="N2521">
        <v>9.82</v>
      </c>
      <c r="O2521" t="str">
        <f t="shared" si="158"/>
        <v>0:20</v>
      </c>
      <c r="P2521" t="s">
        <v>17</v>
      </c>
      <c r="Q2521">
        <v>994.99</v>
      </c>
      <c r="R2521" t="str">
        <f t="shared" si="159"/>
        <v>High</v>
      </c>
    </row>
    <row r="2522" spans="1:18" x14ac:dyDescent="0.25">
      <c r="A2522">
        <v>2024</v>
      </c>
      <c r="B2522" t="s">
        <v>46</v>
      </c>
      <c r="C2522" t="s">
        <v>51</v>
      </c>
      <c r="D2522" t="s">
        <v>38</v>
      </c>
      <c r="E2522" t="str">
        <f t="shared" si="156"/>
        <v>Summer crops</v>
      </c>
      <c r="F2522">
        <v>11.79</v>
      </c>
      <c r="G2522" s="6">
        <v>1737.96</v>
      </c>
      <c r="H2522" t="str">
        <f t="shared" si="157"/>
        <v>Medium</v>
      </c>
      <c r="I2522">
        <v>19.32</v>
      </c>
      <c r="J2522">
        <v>2.2050000000000001</v>
      </c>
      <c r="K2522">
        <v>2</v>
      </c>
      <c r="L2522" s="6">
        <v>97.06</v>
      </c>
      <c r="M2522">
        <v>4.04</v>
      </c>
      <c r="N2522">
        <v>64.53</v>
      </c>
      <c r="O2522" t="str">
        <f t="shared" si="158"/>
        <v>61:80</v>
      </c>
      <c r="P2522" t="s">
        <v>27</v>
      </c>
      <c r="Q2522">
        <v>254.71</v>
      </c>
      <c r="R2522" t="str">
        <f t="shared" si="159"/>
        <v>Low</v>
      </c>
    </row>
    <row r="2523" spans="1:18" x14ac:dyDescent="0.25">
      <c r="A2523">
        <v>2006</v>
      </c>
      <c r="B2523" t="s">
        <v>50</v>
      </c>
      <c r="C2523" t="s">
        <v>58</v>
      </c>
      <c r="D2523" t="s">
        <v>52</v>
      </c>
      <c r="E2523" t="str">
        <f t="shared" si="156"/>
        <v>Winter crops</v>
      </c>
      <c r="F2523">
        <v>9.8800000000000008</v>
      </c>
      <c r="G2523" s="6">
        <v>794.81</v>
      </c>
      <c r="H2523" t="str">
        <f t="shared" si="157"/>
        <v>Low</v>
      </c>
      <c r="I2523">
        <v>5.63</v>
      </c>
      <c r="J2523">
        <v>1.48</v>
      </c>
      <c r="K2523">
        <v>8</v>
      </c>
      <c r="L2523" s="6">
        <v>44.47</v>
      </c>
      <c r="M2523">
        <v>25.61</v>
      </c>
      <c r="N2523">
        <v>50.82</v>
      </c>
      <c r="O2523" t="str">
        <f t="shared" si="158"/>
        <v>41:60</v>
      </c>
      <c r="P2523" t="s">
        <v>35</v>
      </c>
      <c r="Q2523">
        <v>692.03</v>
      </c>
      <c r="R2523" t="str">
        <f t="shared" si="159"/>
        <v>Low</v>
      </c>
    </row>
    <row r="2524" spans="1:18" x14ac:dyDescent="0.25">
      <c r="A2524">
        <v>2000</v>
      </c>
      <c r="B2524" t="s">
        <v>14</v>
      </c>
      <c r="C2524" t="s">
        <v>64</v>
      </c>
      <c r="D2524" t="s">
        <v>43</v>
      </c>
      <c r="E2524" t="str">
        <f t="shared" si="156"/>
        <v>Winter crops</v>
      </c>
      <c r="F2524">
        <v>15.67</v>
      </c>
      <c r="G2524" s="6">
        <v>2611.9</v>
      </c>
      <c r="H2524" t="str">
        <f t="shared" si="157"/>
        <v>High</v>
      </c>
      <c r="I2524">
        <v>25.73</v>
      </c>
      <c r="J2524">
        <v>2.8530000000000002</v>
      </c>
      <c r="K2524">
        <v>1</v>
      </c>
      <c r="L2524" s="6">
        <v>83.24</v>
      </c>
      <c r="M2524">
        <v>34.479999999999997</v>
      </c>
      <c r="N2524">
        <v>26.28</v>
      </c>
      <c r="O2524" t="str">
        <f t="shared" si="158"/>
        <v>21:40</v>
      </c>
      <c r="P2524" t="s">
        <v>17</v>
      </c>
      <c r="Q2524">
        <v>1154.6300000000001</v>
      </c>
      <c r="R2524" t="str">
        <f t="shared" si="159"/>
        <v>Moderate</v>
      </c>
    </row>
    <row r="2525" spans="1:18" x14ac:dyDescent="0.25">
      <c r="A2525">
        <v>2001</v>
      </c>
      <c r="B2525" t="s">
        <v>30</v>
      </c>
      <c r="C2525" t="s">
        <v>66</v>
      </c>
      <c r="D2525" t="s">
        <v>34</v>
      </c>
      <c r="E2525" t="str">
        <f t="shared" si="156"/>
        <v>Winter crops</v>
      </c>
      <c r="F2525">
        <v>4.46</v>
      </c>
      <c r="G2525" s="6">
        <v>2587.8000000000002</v>
      </c>
      <c r="H2525" t="str">
        <f t="shared" si="157"/>
        <v>High</v>
      </c>
      <c r="I2525">
        <v>24.42</v>
      </c>
      <c r="J2525">
        <v>1.3320000000000001</v>
      </c>
      <c r="K2525">
        <v>2</v>
      </c>
      <c r="L2525" s="6">
        <v>44.86</v>
      </c>
      <c r="M2525">
        <v>13.06</v>
      </c>
      <c r="N2525">
        <v>91.8</v>
      </c>
      <c r="O2525" t="str">
        <f t="shared" si="158"/>
        <v>81:100</v>
      </c>
      <c r="P2525" t="s">
        <v>20</v>
      </c>
      <c r="Q2525">
        <v>263.86</v>
      </c>
      <c r="R2525" t="str">
        <f t="shared" si="159"/>
        <v>Low</v>
      </c>
    </row>
    <row r="2526" spans="1:18" x14ac:dyDescent="0.25">
      <c r="A2526">
        <v>2017</v>
      </c>
      <c r="B2526" t="s">
        <v>21</v>
      </c>
      <c r="C2526" t="s">
        <v>45</v>
      </c>
      <c r="D2526" t="s">
        <v>49</v>
      </c>
      <c r="E2526" t="str">
        <f t="shared" si="156"/>
        <v>Summer crops</v>
      </c>
      <c r="F2526">
        <v>-0.77</v>
      </c>
      <c r="G2526" s="6">
        <v>1687.72</v>
      </c>
      <c r="H2526" t="str">
        <f t="shared" si="157"/>
        <v>Medium</v>
      </c>
      <c r="I2526">
        <v>10.52</v>
      </c>
      <c r="J2526">
        <v>1.68</v>
      </c>
      <c r="K2526">
        <v>10</v>
      </c>
      <c r="L2526" s="6">
        <v>67.91</v>
      </c>
      <c r="M2526">
        <v>7.89</v>
      </c>
      <c r="N2526">
        <v>41.03</v>
      </c>
      <c r="O2526" t="str">
        <f t="shared" si="158"/>
        <v>41:60</v>
      </c>
      <c r="P2526" t="s">
        <v>27</v>
      </c>
      <c r="Q2526">
        <v>177.1</v>
      </c>
      <c r="R2526" t="str">
        <f t="shared" si="159"/>
        <v>Below 0</v>
      </c>
    </row>
    <row r="2527" spans="1:18" x14ac:dyDescent="0.25">
      <c r="A2527">
        <v>2014</v>
      </c>
      <c r="B2527" t="s">
        <v>18</v>
      </c>
      <c r="C2527" t="s">
        <v>19</v>
      </c>
      <c r="D2527" t="s">
        <v>49</v>
      </c>
      <c r="E2527" t="str">
        <f t="shared" si="156"/>
        <v>Summer crops</v>
      </c>
      <c r="F2527">
        <v>14.96</v>
      </c>
      <c r="G2527" s="6">
        <v>1013.04</v>
      </c>
      <c r="H2527" t="str">
        <f t="shared" si="157"/>
        <v>Medium</v>
      </c>
      <c r="I2527">
        <v>6.06</v>
      </c>
      <c r="J2527">
        <v>1.55</v>
      </c>
      <c r="K2527">
        <v>8</v>
      </c>
      <c r="L2527" s="6">
        <v>40.520000000000003</v>
      </c>
      <c r="M2527">
        <v>32.369999999999997</v>
      </c>
      <c r="N2527">
        <v>72.63</v>
      </c>
      <c r="O2527" t="str">
        <f t="shared" si="158"/>
        <v>61:80</v>
      </c>
      <c r="P2527" t="s">
        <v>17</v>
      </c>
      <c r="Q2527">
        <v>473.36</v>
      </c>
      <c r="R2527" t="str">
        <f t="shared" si="159"/>
        <v>Low</v>
      </c>
    </row>
    <row r="2528" spans="1:18" x14ac:dyDescent="0.25">
      <c r="A2528">
        <v>2008</v>
      </c>
      <c r="B2528" t="s">
        <v>50</v>
      </c>
      <c r="C2528" t="s">
        <v>58</v>
      </c>
      <c r="D2528" t="s">
        <v>29</v>
      </c>
      <c r="E2528" t="str">
        <f t="shared" si="156"/>
        <v>Summer crops</v>
      </c>
      <c r="F2528">
        <v>15.79</v>
      </c>
      <c r="G2528" s="6">
        <v>1074.04</v>
      </c>
      <c r="H2528" t="str">
        <f t="shared" si="157"/>
        <v>Medium</v>
      </c>
      <c r="I2528">
        <v>4.67</v>
      </c>
      <c r="J2528">
        <v>2.1800000000000002</v>
      </c>
      <c r="K2528">
        <v>2</v>
      </c>
      <c r="L2528" s="6">
        <v>45.25</v>
      </c>
      <c r="M2528">
        <v>9.52</v>
      </c>
      <c r="N2528">
        <v>84.57</v>
      </c>
      <c r="O2528" t="str">
        <f t="shared" si="158"/>
        <v>81:100</v>
      </c>
      <c r="P2528" t="s">
        <v>39</v>
      </c>
      <c r="Q2528">
        <v>659.97</v>
      </c>
      <c r="R2528" t="str">
        <f t="shared" si="159"/>
        <v>Moderate</v>
      </c>
    </row>
    <row r="2529" spans="1:18" x14ac:dyDescent="0.25">
      <c r="A2529">
        <v>1994</v>
      </c>
      <c r="B2529" t="s">
        <v>24</v>
      </c>
      <c r="C2529" t="s">
        <v>57</v>
      </c>
      <c r="D2529" t="s">
        <v>23</v>
      </c>
      <c r="E2529" t="str">
        <f t="shared" si="156"/>
        <v>Winter crops</v>
      </c>
      <c r="F2529">
        <v>30.26</v>
      </c>
      <c r="G2529" s="6">
        <v>1821.22</v>
      </c>
      <c r="H2529" t="str">
        <f t="shared" si="157"/>
        <v>Medium</v>
      </c>
      <c r="I2529">
        <v>26.74</v>
      </c>
      <c r="J2529">
        <v>3.15</v>
      </c>
      <c r="K2529">
        <v>3</v>
      </c>
      <c r="L2529" s="6">
        <v>55.66</v>
      </c>
      <c r="M2529">
        <v>3.08</v>
      </c>
      <c r="N2529">
        <v>49.82</v>
      </c>
      <c r="O2529" t="str">
        <f t="shared" si="158"/>
        <v>41:60</v>
      </c>
      <c r="P2529" t="s">
        <v>20</v>
      </c>
      <c r="Q2529">
        <v>1519.87</v>
      </c>
      <c r="R2529" t="str">
        <f t="shared" si="159"/>
        <v>High</v>
      </c>
    </row>
    <row r="2530" spans="1:18" x14ac:dyDescent="0.25">
      <c r="A2530">
        <v>2010</v>
      </c>
      <c r="B2530" t="s">
        <v>36</v>
      </c>
      <c r="C2530" t="s">
        <v>70</v>
      </c>
      <c r="D2530" t="s">
        <v>48</v>
      </c>
      <c r="E2530" t="str">
        <f t="shared" si="156"/>
        <v>Summer crops</v>
      </c>
      <c r="F2530">
        <v>6.81</v>
      </c>
      <c r="G2530" s="6">
        <v>1663.59</v>
      </c>
      <c r="H2530" t="str">
        <f t="shared" si="157"/>
        <v>Medium</v>
      </c>
      <c r="I2530">
        <v>16.899999999999999</v>
      </c>
      <c r="J2530">
        <v>1.9350000000000001</v>
      </c>
      <c r="K2530">
        <v>10</v>
      </c>
      <c r="L2530" s="6">
        <v>83.18</v>
      </c>
      <c r="M2530">
        <v>22.05</v>
      </c>
      <c r="N2530">
        <v>59.82</v>
      </c>
      <c r="O2530" t="str">
        <f t="shared" si="158"/>
        <v>41:60</v>
      </c>
      <c r="P2530" t="s">
        <v>20</v>
      </c>
      <c r="Q2530">
        <v>706.69</v>
      </c>
      <c r="R2530" t="str">
        <f t="shared" si="159"/>
        <v>Low</v>
      </c>
    </row>
    <row r="2531" spans="1:18" x14ac:dyDescent="0.25">
      <c r="A2531">
        <v>2014</v>
      </c>
      <c r="B2531" t="s">
        <v>46</v>
      </c>
      <c r="C2531" t="s">
        <v>67</v>
      </c>
      <c r="D2531" t="s">
        <v>38</v>
      </c>
      <c r="E2531" t="str">
        <f t="shared" si="156"/>
        <v>Summer crops</v>
      </c>
      <c r="F2531">
        <v>-0.09</v>
      </c>
      <c r="G2531" s="6">
        <v>749.58</v>
      </c>
      <c r="H2531" t="str">
        <f t="shared" si="157"/>
        <v>Low</v>
      </c>
      <c r="I2531">
        <v>5.01</v>
      </c>
      <c r="J2531">
        <v>2.77</v>
      </c>
      <c r="K2531">
        <v>2</v>
      </c>
      <c r="L2531" s="6">
        <v>58.68</v>
      </c>
      <c r="M2531">
        <v>41.29</v>
      </c>
      <c r="N2531">
        <v>95.73</v>
      </c>
      <c r="O2531" t="str">
        <f t="shared" si="158"/>
        <v>81:100</v>
      </c>
      <c r="P2531" t="s">
        <v>39</v>
      </c>
      <c r="Q2531">
        <v>329.85</v>
      </c>
      <c r="R2531" t="str">
        <f t="shared" si="159"/>
        <v>Below 0</v>
      </c>
    </row>
    <row r="2532" spans="1:18" x14ac:dyDescent="0.25">
      <c r="A2532">
        <v>1996</v>
      </c>
      <c r="B2532" t="s">
        <v>30</v>
      </c>
      <c r="C2532" t="s">
        <v>33</v>
      </c>
      <c r="D2532" t="s">
        <v>43</v>
      </c>
      <c r="E2532" t="str">
        <f t="shared" si="156"/>
        <v>Winter crops</v>
      </c>
      <c r="F2532">
        <v>9.42</v>
      </c>
      <c r="G2532" s="6">
        <v>2021.87</v>
      </c>
      <c r="H2532" t="str">
        <f t="shared" si="157"/>
        <v>High</v>
      </c>
      <c r="I2532">
        <v>11.44</v>
      </c>
      <c r="J2532">
        <v>0.82</v>
      </c>
      <c r="K2532">
        <v>8</v>
      </c>
      <c r="L2532" s="6">
        <v>76.849999999999994</v>
      </c>
      <c r="M2532">
        <v>43.18</v>
      </c>
      <c r="N2532">
        <v>24.06</v>
      </c>
      <c r="O2532" t="str">
        <f t="shared" si="158"/>
        <v>21:40</v>
      </c>
      <c r="P2532" t="s">
        <v>35</v>
      </c>
      <c r="Q2532">
        <v>118.89</v>
      </c>
      <c r="R2532" t="str">
        <f t="shared" si="159"/>
        <v>Low</v>
      </c>
    </row>
    <row r="2533" spans="1:18" x14ac:dyDescent="0.25">
      <c r="A2533">
        <v>1992</v>
      </c>
      <c r="B2533" t="s">
        <v>32</v>
      </c>
      <c r="C2533" t="s">
        <v>33</v>
      </c>
      <c r="D2533" t="s">
        <v>43</v>
      </c>
      <c r="E2533" t="str">
        <f t="shared" si="156"/>
        <v>Winter crops</v>
      </c>
      <c r="F2533">
        <v>22.83</v>
      </c>
      <c r="G2533" s="6">
        <v>551.91</v>
      </c>
      <c r="H2533" t="str">
        <f t="shared" si="157"/>
        <v>Low</v>
      </c>
      <c r="I2533">
        <v>1.1599999999999999</v>
      </c>
      <c r="J2533">
        <v>3.58</v>
      </c>
      <c r="K2533">
        <v>2</v>
      </c>
      <c r="L2533" s="6">
        <v>77.48</v>
      </c>
      <c r="M2533">
        <v>8.81</v>
      </c>
      <c r="N2533">
        <v>59.59</v>
      </c>
      <c r="O2533" t="str">
        <f t="shared" si="158"/>
        <v>41:60</v>
      </c>
      <c r="P2533" t="s">
        <v>39</v>
      </c>
      <c r="Q2533">
        <v>1209.51</v>
      </c>
      <c r="R2533" t="str">
        <f t="shared" si="159"/>
        <v>Moderate</v>
      </c>
    </row>
    <row r="2534" spans="1:18" x14ac:dyDescent="0.25">
      <c r="A2534">
        <v>1992</v>
      </c>
      <c r="B2534" t="s">
        <v>30</v>
      </c>
      <c r="C2534" t="s">
        <v>31</v>
      </c>
      <c r="D2534" t="s">
        <v>26</v>
      </c>
      <c r="E2534" t="str">
        <f t="shared" si="156"/>
        <v>Summer crops</v>
      </c>
      <c r="F2534">
        <v>4.88</v>
      </c>
      <c r="G2534" s="6">
        <v>2212.4899999999998</v>
      </c>
      <c r="H2534" t="str">
        <f t="shared" si="157"/>
        <v>High</v>
      </c>
      <c r="I2534">
        <v>3.1</v>
      </c>
      <c r="J2534">
        <v>2.27</v>
      </c>
      <c r="K2534">
        <v>9</v>
      </c>
      <c r="L2534" s="6">
        <v>93.05</v>
      </c>
      <c r="M2534">
        <v>10.79</v>
      </c>
      <c r="N2534">
        <v>43.18</v>
      </c>
      <c r="O2534" t="str">
        <f t="shared" si="158"/>
        <v>41:60</v>
      </c>
      <c r="P2534" t="s">
        <v>17</v>
      </c>
      <c r="Q2534">
        <v>865.15</v>
      </c>
      <c r="R2534" t="str">
        <f t="shared" si="159"/>
        <v>Low</v>
      </c>
    </row>
    <row r="2535" spans="1:18" x14ac:dyDescent="0.25">
      <c r="A2535">
        <v>1993</v>
      </c>
      <c r="B2535" t="s">
        <v>21</v>
      </c>
      <c r="C2535" t="s">
        <v>55</v>
      </c>
      <c r="D2535" t="s">
        <v>29</v>
      </c>
      <c r="E2535" t="str">
        <f t="shared" si="156"/>
        <v>Summer crops</v>
      </c>
      <c r="F2535">
        <v>0.89</v>
      </c>
      <c r="G2535" s="6">
        <v>2850.98</v>
      </c>
      <c r="H2535" t="str">
        <f t="shared" si="157"/>
        <v>High</v>
      </c>
      <c r="I2535">
        <v>17.739999999999998</v>
      </c>
      <c r="J2535">
        <v>1.746</v>
      </c>
      <c r="K2535">
        <v>4</v>
      </c>
      <c r="L2535" s="6">
        <v>55.52</v>
      </c>
      <c r="M2535">
        <v>19.64</v>
      </c>
      <c r="N2535">
        <v>58.09</v>
      </c>
      <c r="O2535" t="str">
        <f t="shared" si="158"/>
        <v>41:60</v>
      </c>
      <c r="P2535" t="s">
        <v>39</v>
      </c>
      <c r="Q2535">
        <v>567.35</v>
      </c>
      <c r="R2535" t="str">
        <f t="shared" si="159"/>
        <v>Low</v>
      </c>
    </row>
    <row r="2536" spans="1:18" x14ac:dyDescent="0.25">
      <c r="A2536">
        <v>1996</v>
      </c>
      <c r="B2536" t="s">
        <v>50</v>
      </c>
      <c r="C2536" t="s">
        <v>56</v>
      </c>
      <c r="D2536" t="s">
        <v>26</v>
      </c>
      <c r="E2536" t="str">
        <f t="shared" si="156"/>
        <v>Summer crops</v>
      </c>
      <c r="F2536">
        <v>7.5</v>
      </c>
      <c r="G2536" s="6">
        <v>514.20000000000005</v>
      </c>
      <c r="H2536" t="str">
        <f t="shared" si="157"/>
        <v>Low</v>
      </c>
      <c r="I2536">
        <v>17.93</v>
      </c>
      <c r="J2536">
        <v>0.70199999999999996</v>
      </c>
      <c r="K2536">
        <v>10</v>
      </c>
      <c r="L2536" s="6">
        <v>28.48</v>
      </c>
      <c r="M2536">
        <v>43.42</v>
      </c>
      <c r="N2536">
        <v>78.739999999999995</v>
      </c>
      <c r="O2536" t="str">
        <f t="shared" si="158"/>
        <v>61:80</v>
      </c>
      <c r="P2536" t="s">
        <v>17</v>
      </c>
      <c r="Q2536">
        <v>89.67</v>
      </c>
      <c r="R2536" t="str">
        <f t="shared" si="159"/>
        <v>Low</v>
      </c>
    </row>
    <row r="2537" spans="1:18" x14ac:dyDescent="0.25">
      <c r="A2537">
        <v>2001</v>
      </c>
      <c r="B2537" t="s">
        <v>24</v>
      </c>
      <c r="C2537" t="s">
        <v>25</v>
      </c>
      <c r="D2537" t="s">
        <v>26</v>
      </c>
      <c r="E2537" t="str">
        <f t="shared" si="156"/>
        <v>Summer crops</v>
      </c>
      <c r="F2537">
        <v>23.59</v>
      </c>
      <c r="G2537" s="6">
        <v>1315.88</v>
      </c>
      <c r="H2537" t="str">
        <f t="shared" si="157"/>
        <v>Medium</v>
      </c>
      <c r="I2537">
        <v>24.3</v>
      </c>
      <c r="J2537">
        <v>2.52</v>
      </c>
      <c r="K2537">
        <v>9</v>
      </c>
      <c r="L2537" s="6">
        <v>99.95</v>
      </c>
      <c r="M2537">
        <v>6.19</v>
      </c>
      <c r="N2537">
        <v>39.42</v>
      </c>
      <c r="O2537" t="str">
        <f t="shared" si="158"/>
        <v>21:40</v>
      </c>
      <c r="P2537" t="s">
        <v>17</v>
      </c>
      <c r="Q2537">
        <v>1212.26</v>
      </c>
      <c r="R2537" t="str">
        <f t="shared" si="159"/>
        <v>Moderate</v>
      </c>
    </row>
    <row r="2538" spans="1:18" x14ac:dyDescent="0.25">
      <c r="A2538">
        <v>2019</v>
      </c>
      <c r="B2538" t="s">
        <v>30</v>
      </c>
      <c r="C2538" t="s">
        <v>33</v>
      </c>
      <c r="D2538" t="s">
        <v>49</v>
      </c>
      <c r="E2538" t="str">
        <f t="shared" si="156"/>
        <v>Summer crops</v>
      </c>
      <c r="F2538">
        <v>7.87</v>
      </c>
      <c r="G2538" s="6">
        <v>1264.57</v>
      </c>
      <c r="H2538" t="str">
        <f t="shared" si="157"/>
        <v>Medium</v>
      </c>
      <c r="I2538">
        <v>26.52</v>
      </c>
      <c r="J2538">
        <v>1.08</v>
      </c>
      <c r="K2538">
        <v>8</v>
      </c>
      <c r="L2538" s="6">
        <v>92.86</v>
      </c>
      <c r="M2538">
        <v>0.32</v>
      </c>
      <c r="N2538">
        <v>81.16</v>
      </c>
      <c r="O2538" t="str">
        <f t="shared" si="158"/>
        <v>81:100</v>
      </c>
      <c r="P2538" t="s">
        <v>17</v>
      </c>
      <c r="Q2538">
        <v>539.41</v>
      </c>
      <c r="R2538" t="str">
        <f t="shared" si="159"/>
        <v>Low</v>
      </c>
    </row>
    <row r="2539" spans="1:18" x14ac:dyDescent="0.25">
      <c r="A2539">
        <v>2005</v>
      </c>
      <c r="B2539" t="s">
        <v>36</v>
      </c>
      <c r="C2539" t="s">
        <v>62</v>
      </c>
      <c r="D2539" t="s">
        <v>49</v>
      </c>
      <c r="E2539" t="str">
        <f t="shared" si="156"/>
        <v>Summer crops</v>
      </c>
      <c r="F2539">
        <v>22.27</v>
      </c>
      <c r="G2539" s="6">
        <v>2365.5700000000002</v>
      </c>
      <c r="H2539" t="str">
        <f t="shared" si="157"/>
        <v>High</v>
      </c>
      <c r="I2539">
        <v>21.02</v>
      </c>
      <c r="J2539">
        <v>0.94499999999999995</v>
      </c>
      <c r="K2539">
        <v>3</v>
      </c>
      <c r="L2539" s="6">
        <v>45.42</v>
      </c>
      <c r="M2539">
        <v>2.6</v>
      </c>
      <c r="N2539">
        <v>31.49</v>
      </c>
      <c r="O2539" t="str">
        <f t="shared" si="158"/>
        <v>21:40</v>
      </c>
      <c r="P2539" t="s">
        <v>20</v>
      </c>
      <c r="Q2539">
        <v>149.63999999999999</v>
      </c>
      <c r="R2539" t="str">
        <f t="shared" si="159"/>
        <v>Moderate</v>
      </c>
    </row>
    <row r="2540" spans="1:18" x14ac:dyDescent="0.25">
      <c r="A2540">
        <v>2017</v>
      </c>
      <c r="B2540" t="s">
        <v>36</v>
      </c>
      <c r="C2540" t="s">
        <v>54</v>
      </c>
      <c r="D2540" t="s">
        <v>52</v>
      </c>
      <c r="E2540" t="str">
        <f t="shared" si="156"/>
        <v>Winter crops</v>
      </c>
      <c r="F2540">
        <v>24.95</v>
      </c>
      <c r="G2540" s="6">
        <v>536.64</v>
      </c>
      <c r="H2540" t="str">
        <f t="shared" si="157"/>
        <v>Low</v>
      </c>
      <c r="I2540">
        <v>21.16</v>
      </c>
      <c r="J2540">
        <v>0.9</v>
      </c>
      <c r="K2540">
        <v>0</v>
      </c>
      <c r="L2540" s="6">
        <v>48.19</v>
      </c>
      <c r="M2540">
        <v>15.02</v>
      </c>
      <c r="N2540">
        <v>34.9</v>
      </c>
      <c r="O2540" t="str">
        <f t="shared" si="158"/>
        <v>21:40</v>
      </c>
      <c r="P2540" t="s">
        <v>17</v>
      </c>
      <c r="Q2540">
        <v>370.67</v>
      </c>
      <c r="R2540" t="str">
        <f t="shared" si="159"/>
        <v>Moderate</v>
      </c>
    </row>
    <row r="2541" spans="1:18" x14ac:dyDescent="0.25">
      <c r="A2541">
        <v>2016</v>
      </c>
      <c r="B2541" t="s">
        <v>41</v>
      </c>
      <c r="C2541" t="s">
        <v>44</v>
      </c>
      <c r="D2541" t="s">
        <v>52</v>
      </c>
      <c r="E2541" t="str">
        <f t="shared" si="156"/>
        <v>Winter crops</v>
      </c>
      <c r="F2541">
        <v>18.420000000000002</v>
      </c>
      <c r="G2541" s="6">
        <v>520.38</v>
      </c>
      <c r="H2541" t="str">
        <f t="shared" si="157"/>
        <v>Low</v>
      </c>
      <c r="I2541">
        <v>13.35</v>
      </c>
      <c r="J2541">
        <v>3.6</v>
      </c>
      <c r="K2541">
        <v>10</v>
      </c>
      <c r="L2541" s="6">
        <v>69</v>
      </c>
      <c r="M2541">
        <v>19.72</v>
      </c>
      <c r="N2541">
        <v>86.17</v>
      </c>
      <c r="O2541" t="str">
        <f t="shared" si="158"/>
        <v>81:100</v>
      </c>
      <c r="P2541" t="s">
        <v>17</v>
      </c>
      <c r="Q2541">
        <v>1757.77</v>
      </c>
      <c r="R2541" t="str">
        <f t="shared" si="159"/>
        <v>Moderate</v>
      </c>
    </row>
    <row r="2542" spans="1:18" x14ac:dyDescent="0.25">
      <c r="A2542">
        <v>2016</v>
      </c>
      <c r="B2542" t="s">
        <v>36</v>
      </c>
      <c r="C2542" t="s">
        <v>37</v>
      </c>
      <c r="D2542" t="s">
        <v>34</v>
      </c>
      <c r="E2542" t="str">
        <f t="shared" si="156"/>
        <v>Winter crops</v>
      </c>
      <c r="F2542">
        <v>22.05</v>
      </c>
      <c r="G2542" s="6">
        <v>366.04</v>
      </c>
      <c r="H2542" t="str">
        <f t="shared" si="157"/>
        <v>Low</v>
      </c>
      <c r="I2542">
        <v>16.690000000000001</v>
      </c>
      <c r="J2542">
        <v>0.86399999999999999</v>
      </c>
      <c r="K2542">
        <v>2</v>
      </c>
      <c r="L2542" s="6">
        <v>76.75</v>
      </c>
      <c r="M2542">
        <v>11.86</v>
      </c>
      <c r="N2542">
        <v>65.739999999999995</v>
      </c>
      <c r="O2542" t="str">
        <f t="shared" si="158"/>
        <v>61:80</v>
      </c>
      <c r="P2542" t="s">
        <v>35</v>
      </c>
      <c r="Q2542">
        <v>176.84</v>
      </c>
      <c r="R2542" t="str">
        <f t="shared" si="159"/>
        <v>Moderate</v>
      </c>
    </row>
    <row r="2543" spans="1:18" x14ac:dyDescent="0.25">
      <c r="A2543">
        <v>1998</v>
      </c>
      <c r="B2543" t="s">
        <v>41</v>
      </c>
      <c r="C2543" t="s">
        <v>42</v>
      </c>
      <c r="D2543" t="s">
        <v>26</v>
      </c>
      <c r="E2543" t="str">
        <f t="shared" si="156"/>
        <v>Summer crops</v>
      </c>
      <c r="F2543">
        <v>11.58</v>
      </c>
      <c r="G2543" s="6">
        <v>1325.52</v>
      </c>
      <c r="H2543" t="str">
        <f t="shared" si="157"/>
        <v>Medium</v>
      </c>
      <c r="I2543">
        <v>5.23</v>
      </c>
      <c r="J2543">
        <v>1.72</v>
      </c>
      <c r="K2543">
        <v>3</v>
      </c>
      <c r="L2543" s="6">
        <v>56.3</v>
      </c>
      <c r="M2543">
        <v>44.01</v>
      </c>
      <c r="N2543">
        <v>50.81</v>
      </c>
      <c r="O2543" t="str">
        <f t="shared" si="158"/>
        <v>41:60</v>
      </c>
      <c r="P2543" t="s">
        <v>20</v>
      </c>
      <c r="Q2543">
        <v>474.76</v>
      </c>
      <c r="R2543" t="str">
        <f t="shared" si="159"/>
        <v>Low</v>
      </c>
    </row>
    <row r="2544" spans="1:18" x14ac:dyDescent="0.25">
      <c r="A2544">
        <v>1999</v>
      </c>
      <c r="B2544" t="s">
        <v>14</v>
      </c>
      <c r="C2544" t="s">
        <v>28</v>
      </c>
      <c r="D2544" t="s">
        <v>34</v>
      </c>
      <c r="E2544" t="str">
        <f t="shared" si="156"/>
        <v>Winter crops</v>
      </c>
      <c r="F2544">
        <v>6.79</v>
      </c>
      <c r="G2544" s="6">
        <v>2631.52</v>
      </c>
      <c r="H2544" t="str">
        <f t="shared" si="157"/>
        <v>High</v>
      </c>
      <c r="I2544">
        <v>9.51</v>
      </c>
      <c r="J2544">
        <v>0.93</v>
      </c>
      <c r="K2544">
        <v>3</v>
      </c>
      <c r="L2544" s="6">
        <v>75.8</v>
      </c>
      <c r="M2544">
        <v>47.41</v>
      </c>
      <c r="N2544">
        <v>31.76</v>
      </c>
      <c r="O2544" t="str">
        <f t="shared" si="158"/>
        <v>21:40</v>
      </c>
      <c r="P2544" t="s">
        <v>27</v>
      </c>
      <c r="Q2544">
        <v>263.3</v>
      </c>
      <c r="R2544" t="str">
        <f t="shared" si="159"/>
        <v>Low</v>
      </c>
    </row>
    <row r="2545" spans="1:18" x14ac:dyDescent="0.25">
      <c r="A2545">
        <v>2021</v>
      </c>
      <c r="B2545" t="s">
        <v>30</v>
      </c>
      <c r="C2545" t="s">
        <v>31</v>
      </c>
      <c r="D2545" t="s">
        <v>29</v>
      </c>
      <c r="E2545" t="str">
        <f t="shared" si="156"/>
        <v>Summer crops</v>
      </c>
      <c r="F2545">
        <v>16.29</v>
      </c>
      <c r="G2545" s="6">
        <v>1457.66</v>
      </c>
      <c r="H2545" t="str">
        <f t="shared" si="157"/>
        <v>Medium</v>
      </c>
      <c r="I2545">
        <v>22.35</v>
      </c>
      <c r="J2545">
        <v>3.33</v>
      </c>
      <c r="K2545">
        <v>1</v>
      </c>
      <c r="L2545" s="6">
        <v>44.63</v>
      </c>
      <c r="M2545">
        <v>0.42</v>
      </c>
      <c r="N2545">
        <v>44.46</v>
      </c>
      <c r="O2545" t="str">
        <f t="shared" si="158"/>
        <v>41:60</v>
      </c>
      <c r="P2545" t="s">
        <v>17</v>
      </c>
      <c r="Q2545">
        <v>1436.71</v>
      </c>
      <c r="R2545" t="str">
        <f t="shared" si="159"/>
        <v>Moderate</v>
      </c>
    </row>
    <row r="2546" spans="1:18" x14ac:dyDescent="0.25">
      <c r="A2546">
        <v>2016</v>
      </c>
      <c r="B2546" t="s">
        <v>50</v>
      </c>
      <c r="C2546" t="s">
        <v>33</v>
      </c>
      <c r="D2546" t="s">
        <v>29</v>
      </c>
      <c r="E2546" t="str">
        <f t="shared" si="156"/>
        <v>Summer crops</v>
      </c>
      <c r="F2546">
        <v>24.78</v>
      </c>
      <c r="G2546" s="6">
        <v>881.98</v>
      </c>
      <c r="H2546" t="str">
        <f t="shared" si="157"/>
        <v>Low</v>
      </c>
      <c r="I2546">
        <v>28.33</v>
      </c>
      <c r="J2546">
        <v>1.827</v>
      </c>
      <c r="K2546">
        <v>10</v>
      </c>
      <c r="L2546" s="6">
        <v>17.8</v>
      </c>
      <c r="M2546">
        <v>6.88</v>
      </c>
      <c r="N2546">
        <v>18.02</v>
      </c>
      <c r="O2546" t="str">
        <f t="shared" si="158"/>
        <v>0:20</v>
      </c>
      <c r="P2546" t="s">
        <v>27</v>
      </c>
      <c r="Q2546">
        <v>296.02</v>
      </c>
      <c r="R2546" t="str">
        <f t="shared" si="159"/>
        <v>Moderate</v>
      </c>
    </row>
    <row r="2547" spans="1:18" x14ac:dyDescent="0.25">
      <c r="A2547">
        <v>2018</v>
      </c>
      <c r="B2547" t="s">
        <v>50</v>
      </c>
      <c r="C2547" t="s">
        <v>33</v>
      </c>
      <c r="D2547" t="s">
        <v>52</v>
      </c>
      <c r="E2547" t="str">
        <f t="shared" si="156"/>
        <v>Winter crops</v>
      </c>
      <c r="F2547">
        <v>34.520000000000003</v>
      </c>
      <c r="G2547" s="6">
        <v>2629.77</v>
      </c>
      <c r="H2547" t="str">
        <f t="shared" si="157"/>
        <v>High</v>
      </c>
      <c r="I2547">
        <v>11.69</v>
      </c>
      <c r="J2547">
        <v>3.33</v>
      </c>
      <c r="K2547">
        <v>0</v>
      </c>
      <c r="L2547" s="6">
        <v>79.33</v>
      </c>
      <c r="M2547">
        <v>27.45</v>
      </c>
      <c r="N2547">
        <v>50.11</v>
      </c>
      <c r="O2547" t="str">
        <f t="shared" si="158"/>
        <v>41:60</v>
      </c>
      <c r="P2547" t="s">
        <v>17</v>
      </c>
      <c r="Q2547">
        <v>1511.35</v>
      </c>
      <c r="R2547" t="str">
        <f t="shared" si="159"/>
        <v>High</v>
      </c>
    </row>
    <row r="2548" spans="1:18" x14ac:dyDescent="0.25">
      <c r="A2548">
        <v>2017</v>
      </c>
      <c r="B2548" t="s">
        <v>30</v>
      </c>
      <c r="C2548" t="s">
        <v>31</v>
      </c>
      <c r="D2548" t="s">
        <v>48</v>
      </c>
      <c r="E2548" t="str">
        <f t="shared" si="156"/>
        <v>Summer crops</v>
      </c>
      <c r="F2548">
        <v>2.33</v>
      </c>
      <c r="G2548" s="6">
        <v>333.77</v>
      </c>
      <c r="H2548" t="str">
        <f t="shared" si="157"/>
        <v>Low</v>
      </c>
      <c r="I2548">
        <v>29.01</v>
      </c>
      <c r="J2548">
        <v>0.47699999999999998</v>
      </c>
      <c r="K2548">
        <v>7</v>
      </c>
      <c r="L2548" s="6">
        <v>65.209999999999994</v>
      </c>
      <c r="M2548">
        <v>34.11</v>
      </c>
      <c r="N2548">
        <v>0.61</v>
      </c>
      <c r="O2548" t="str">
        <f t="shared" si="158"/>
        <v>0:20</v>
      </c>
      <c r="P2548" t="s">
        <v>20</v>
      </c>
      <c r="Q2548">
        <v>86.38</v>
      </c>
      <c r="R2548" t="str">
        <f t="shared" si="159"/>
        <v>Low</v>
      </c>
    </row>
    <row r="2549" spans="1:18" x14ac:dyDescent="0.25">
      <c r="A2549">
        <v>2008</v>
      </c>
      <c r="B2549" t="s">
        <v>41</v>
      </c>
      <c r="C2549" t="s">
        <v>44</v>
      </c>
      <c r="D2549" t="s">
        <v>16</v>
      </c>
      <c r="E2549" t="str">
        <f t="shared" si="156"/>
        <v>Summer crops</v>
      </c>
      <c r="F2549">
        <v>25.59</v>
      </c>
      <c r="G2549" s="6">
        <v>1740.45</v>
      </c>
      <c r="H2549" t="str">
        <f t="shared" si="157"/>
        <v>Medium</v>
      </c>
      <c r="I2549">
        <v>22.01</v>
      </c>
      <c r="J2549">
        <v>2.0880000000000001</v>
      </c>
      <c r="K2549">
        <v>1</v>
      </c>
      <c r="L2549" s="6">
        <v>98.54</v>
      </c>
      <c r="M2549">
        <v>5.79</v>
      </c>
      <c r="N2549">
        <v>19.059999999999999</v>
      </c>
      <c r="O2549" t="str">
        <f t="shared" si="158"/>
        <v>0:20</v>
      </c>
      <c r="P2549" t="s">
        <v>17</v>
      </c>
      <c r="Q2549">
        <v>378.97</v>
      </c>
      <c r="R2549" t="str">
        <f t="shared" si="159"/>
        <v>High</v>
      </c>
    </row>
    <row r="2550" spans="1:18" x14ac:dyDescent="0.25">
      <c r="A2550">
        <v>2006</v>
      </c>
      <c r="B2550" t="s">
        <v>14</v>
      </c>
      <c r="C2550" t="s">
        <v>15</v>
      </c>
      <c r="D2550" t="s">
        <v>29</v>
      </c>
      <c r="E2550" t="str">
        <f t="shared" si="156"/>
        <v>Summer crops</v>
      </c>
      <c r="F2550">
        <v>13.16</v>
      </c>
      <c r="G2550" s="6">
        <v>517.64</v>
      </c>
      <c r="H2550" t="str">
        <f t="shared" si="157"/>
        <v>Low</v>
      </c>
      <c r="I2550">
        <v>0.99</v>
      </c>
      <c r="J2550">
        <v>3.66</v>
      </c>
      <c r="K2550">
        <v>3</v>
      </c>
      <c r="L2550" s="6">
        <v>40.71</v>
      </c>
      <c r="M2550">
        <v>42.69</v>
      </c>
      <c r="N2550">
        <v>85.93</v>
      </c>
      <c r="O2550" t="str">
        <f t="shared" si="158"/>
        <v>81:100</v>
      </c>
      <c r="P2550" t="s">
        <v>35</v>
      </c>
      <c r="Q2550">
        <v>1490.33</v>
      </c>
      <c r="R2550" t="str">
        <f t="shared" si="159"/>
        <v>Low</v>
      </c>
    </row>
    <row r="2551" spans="1:18" x14ac:dyDescent="0.25">
      <c r="A2551">
        <v>2015</v>
      </c>
      <c r="B2551" t="s">
        <v>50</v>
      </c>
      <c r="C2551" t="s">
        <v>33</v>
      </c>
      <c r="D2551" t="s">
        <v>29</v>
      </c>
      <c r="E2551" t="str">
        <f t="shared" si="156"/>
        <v>Summer crops</v>
      </c>
      <c r="F2551">
        <v>-0.48</v>
      </c>
      <c r="G2551" s="6">
        <v>2252.9</v>
      </c>
      <c r="H2551" t="str">
        <f t="shared" si="157"/>
        <v>High</v>
      </c>
      <c r="I2551">
        <v>11.71</v>
      </c>
      <c r="J2551">
        <v>1.95</v>
      </c>
      <c r="K2551">
        <v>8</v>
      </c>
      <c r="L2551" s="6">
        <v>40.74</v>
      </c>
      <c r="M2551">
        <v>1.28</v>
      </c>
      <c r="N2551">
        <v>36.71</v>
      </c>
      <c r="O2551" t="str">
        <f t="shared" si="158"/>
        <v>21:40</v>
      </c>
      <c r="P2551" t="s">
        <v>27</v>
      </c>
      <c r="Q2551">
        <v>624.17999999999995</v>
      </c>
      <c r="R2551" t="str">
        <f t="shared" si="159"/>
        <v>Below 0</v>
      </c>
    </row>
    <row r="2552" spans="1:18" x14ac:dyDescent="0.25">
      <c r="A2552">
        <v>1999</v>
      </c>
      <c r="B2552" t="s">
        <v>18</v>
      </c>
      <c r="C2552" t="s">
        <v>60</v>
      </c>
      <c r="D2552" t="s">
        <v>43</v>
      </c>
      <c r="E2552" t="str">
        <f t="shared" si="156"/>
        <v>Winter crops</v>
      </c>
      <c r="F2552">
        <v>0.17</v>
      </c>
      <c r="G2552" s="6">
        <v>1715.42</v>
      </c>
      <c r="H2552" t="str">
        <f t="shared" si="157"/>
        <v>Medium</v>
      </c>
      <c r="I2552">
        <v>14.53</v>
      </c>
      <c r="J2552">
        <v>2.1</v>
      </c>
      <c r="K2552">
        <v>7</v>
      </c>
      <c r="L2552" s="6">
        <v>95.01</v>
      </c>
      <c r="M2552">
        <v>10.94</v>
      </c>
      <c r="N2552">
        <v>31.87</v>
      </c>
      <c r="O2552" t="str">
        <f t="shared" si="158"/>
        <v>21:40</v>
      </c>
      <c r="P2552" t="s">
        <v>35</v>
      </c>
      <c r="Q2552">
        <v>224.02</v>
      </c>
      <c r="R2552" t="str">
        <f t="shared" si="159"/>
        <v>Low</v>
      </c>
    </row>
    <row r="2553" spans="1:18" x14ac:dyDescent="0.25">
      <c r="A2553">
        <v>2016</v>
      </c>
      <c r="B2553" t="s">
        <v>21</v>
      </c>
      <c r="C2553" t="s">
        <v>22</v>
      </c>
      <c r="D2553" t="s">
        <v>26</v>
      </c>
      <c r="E2553" t="str">
        <f t="shared" si="156"/>
        <v>Summer crops</v>
      </c>
      <c r="F2553">
        <v>19.64</v>
      </c>
      <c r="G2553" s="6">
        <v>1185.81</v>
      </c>
      <c r="H2553" t="str">
        <f t="shared" si="157"/>
        <v>Medium</v>
      </c>
      <c r="I2553">
        <v>8.81</v>
      </c>
      <c r="J2553">
        <v>4.5999999999999996</v>
      </c>
      <c r="K2553">
        <v>7</v>
      </c>
      <c r="L2553" s="6">
        <v>22.5</v>
      </c>
      <c r="M2553">
        <v>49.4</v>
      </c>
      <c r="N2553">
        <v>48.9</v>
      </c>
      <c r="O2553" t="str">
        <f t="shared" si="158"/>
        <v>41:60</v>
      </c>
      <c r="P2553" t="s">
        <v>39</v>
      </c>
      <c r="Q2553">
        <v>2074.96</v>
      </c>
      <c r="R2553" t="str">
        <f t="shared" si="159"/>
        <v>Moderate</v>
      </c>
    </row>
    <row r="2554" spans="1:18" x14ac:dyDescent="0.25">
      <c r="A2554">
        <v>2007</v>
      </c>
      <c r="B2554" t="s">
        <v>24</v>
      </c>
      <c r="C2554" t="s">
        <v>59</v>
      </c>
      <c r="D2554" t="s">
        <v>29</v>
      </c>
      <c r="E2554" t="str">
        <f t="shared" si="156"/>
        <v>Summer crops</v>
      </c>
      <c r="F2554">
        <v>27.13</v>
      </c>
      <c r="G2554" s="6">
        <v>1755.68</v>
      </c>
      <c r="H2554" t="str">
        <f t="shared" si="157"/>
        <v>Medium</v>
      </c>
      <c r="I2554">
        <v>23.91</v>
      </c>
      <c r="J2554">
        <v>2.6459999999999999</v>
      </c>
      <c r="K2554">
        <v>5</v>
      </c>
      <c r="L2554" s="6">
        <v>64.31</v>
      </c>
      <c r="M2554">
        <v>2.72</v>
      </c>
      <c r="N2554">
        <v>37.82</v>
      </c>
      <c r="O2554" t="str">
        <f t="shared" si="158"/>
        <v>21:40</v>
      </c>
      <c r="P2554" t="s">
        <v>20</v>
      </c>
      <c r="Q2554">
        <v>935.65</v>
      </c>
      <c r="R2554" t="str">
        <f t="shared" si="159"/>
        <v>High</v>
      </c>
    </row>
    <row r="2555" spans="1:18" x14ac:dyDescent="0.25">
      <c r="A2555">
        <v>2016</v>
      </c>
      <c r="B2555" t="s">
        <v>41</v>
      </c>
      <c r="C2555" t="s">
        <v>44</v>
      </c>
      <c r="D2555" t="s">
        <v>43</v>
      </c>
      <c r="E2555" t="str">
        <f t="shared" si="156"/>
        <v>Winter crops</v>
      </c>
      <c r="F2555">
        <v>-1.26</v>
      </c>
      <c r="G2555" s="6">
        <v>793.7</v>
      </c>
      <c r="H2555" t="str">
        <f t="shared" si="157"/>
        <v>Low</v>
      </c>
      <c r="I2555">
        <v>24.39</v>
      </c>
      <c r="J2555">
        <v>1.512</v>
      </c>
      <c r="K2555">
        <v>5</v>
      </c>
      <c r="L2555" s="6">
        <v>23.77</v>
      </c>
      <c r="M2555">
        <v>19.22</v>
      </c>
      <c r="N2555">
        <v>59.21</v>
      </c>
      <c r="O2555" t="str">
        <f t="shared" si="158"/>
        <v>41:60</v>
      </c>
      <c r="P2555" t="s">
        <v>20</v>
      </c>
      <c r="Q2555">
        <v>596.80999999999995</v>
      </c>
      <c r="R2555" t="str">
        <f t="shared" si="159"/>
        <v>Below 0</v>
      </c>
    </row>
    <row r="2556" spans="1:18" x14ac:dyDescent="0.25">
      <c r="A2556">
        <v>2001</v>
      </c>
      <c r="B2556" t="s">
        <v>41</v>
      </c>
      <c r="C2556" t="s">
        <v>44</v>
      </c>
      <c r="D2556" t="s">
        <v>48</v>
      </c>
      <c r="E2556" t="str">
        <f t="shared" si="156"/>
        <v>Summer crops</v>
      </c>
      <c r="F2556">
        <v>30.03</v>
      </c>
      <c r="G2556" s="6">
        <v>1749.04</v>
      </c>
      <c r="H2556" t="str">
        <f t="shared" si="157"/>
        <v>Medium</v>
      </c>
      <c r="I2556">
        <v>19.09</v>
      </c>
      <c r="J2556">
        <v>1.3680000000000001</v>
      </c>
      <c r="K2556">
        <v>5</v>
      </c>
      <c r="L2556" s="6">
        <v>53.81</v>
      </c>
      <c r="M2556">
        <v>13.08</v>
      </c>
      <c r="N2556">
        <v>29.58</v>
      </c>
      <c r="O2556" t="str">
        <f t="shared" si="158"/>
        <v>21:40</v>
      </c>
      <c r="P2556" t="s">
        <v>39</v>
      </c>
      <c r="Q2556">
        <v>519.32000000000005</v>
      </c>
      <c r="R2556" t="str">
        <f t="shared" si="159"/>
        <v>High</v>
      </c>
    </row>
    <row r="2557" spans="1:18" x14ac:dyDescent="0.25">
      <c r="A2557">
        <v>2012</v>
      </c>
      <c r="B2557" t="s">
        <v>50</v>
      </c>
      <c r="C2557" t="s">
        <v>19</v>
      </c>
      <c r="D2557" t="s">
        <v>52</v>
      </c>
      <c r="E2557" t="str">
        <f t="shared" si="156"/>
        <v>Winter crops</v>
      </c>
      <c r="F2557">
        <v>-0.55000000000000004</v>
      </c>
      <c r="G2557" s="6">
        <v>2451.5100000000002</v>
      </c>
      <c r="H2557" t="str">
        <f t="shared" si="157"/>
        <v>High</v>
      </c>
      <c r="I2557">
        <v>14.22</v>
      </c>
      <c r="J2557">
        <v>0.93</v>
      </c>
      <c r="K2557">
        <v>3</v>
      </c>
      <c r="L2557" s="6">
        <v>53.16</v>
      </c>
      <c r="M2557">
        <v>48.77</v>
      </c>
      <c r="N2557">
        <v>65.010000000000005</v>
      </c>
      <c r="O2557" t="str">
        <f t="shared" si="158"/>
        <v>61:80</v>
      </c>
      <c r="P2557" t="s">
        <v>17</v>
      </c>
      <c r="Q2557">
        <v>161.61000000000001</v>
      </c>
      <c r="R2557" t="str">
        <f t="shared" si="159"/>
        <v>Below 0</v>
      </c>
    </row>
    <row r="2558" spans="1:18" x14ac:dyDescent="0.25">
      <c r="A2558">
        <v>2024</v>
      </c>
      <c r="B2558" t="s">
        <v>32</v>
      </c>
      <c r="C2558" t="s">
        <v>53</v>
      </c>
      <c r="D2558" t="s">
        <v>23</v>
      </c>
      <c r="E2558" t="str">
        <f t="shared" si="156"/>
        <v>Winter crops</v>
      </c>
      <c r="F2558">
        <v>-1.73</v>
      </c>
      <c r="G2558" s="6">
        <v>902.07</v>
      </c>
      <c r="H2558" t="str">
        <f t="shared" si="157"/>
        <v>Low</v>
      </c>
      <c r="I2558">
        <v>28.24</v>
      </c>
      <c r="J2558">
        <v>2.1960000000000002</v>
      </c>
      <c r="K2558">
        <v>7</v>
      </c>
      <c r="L2558" s="6">
        <v>22.92</v>
      </c>
      <c r="M2558">
        <v>0.83</v>
      </c>
      <c r="N2558">
        <v>61.47</v>
      </c>
      <c r="O2558" t="str">
        <f t="shared" si="158"/>
        <v>61:80</v>
      </c>
      <c r="P2558" t="s">
        <v>20</v>
      </c>
      <c r="Q2558">
        <v>561.54999999999995</v>
      </c>
      <c r="R2558" t="str">
        <f t="shared" si="159"/>
        <v>Below 0</v>
      </c>
    </row>
    <row r="2559" spans="1:18" x14ac:dyDescent="0.25">
      <c r="A2559">
        <v>2012</v>
      </c>
      <c r="B2559" t="s">
        <v>14</v>
      </c>
      <c r="C2559" t="s">
        <v>40</v>
      </c>
      <c r="D2559" t="s">
        <v>38</v>
      </c>
      <c r="E2559" t="str">
        <f t="shared" si="156"/>
        <v>Summer crops</v>
      </c>
      <c r="F2559">
        <v>25.69</v>
      </c>
      <c r="G2559" s="6">
        <v>498.12</v>
      </c>
      <c r="H2559" t="str">
        <f t="shared" si="157"/>
        <v>Low</v>
      </c>
      <c r="I2559">
        <v>4.53</v>
      </c>
      <c r="J2559">
        <v>1.881</v>
      </c>
      <c r="K2559">
        <v>7</v>
      </c>
      <c r="L2559" s="6">
        <v>43.35</v>
      </c>
      <c r="M2559">
        <v>46.33</v>
      </c>
      <c r="N2559">
        <v>69.12</v>
      </c>
      <c r="O2559" t="str">
        <f t="shared" si="158"/>
        <v>61:80</v>
      </c>
      <c r="P2559" t="s">
        <v>35</v>
      </c>
      <c r="Q2559">
        <v>371.67</v>
      </c>
      <c r="R2559" t="str">
        <f t="shared" si="159"/>
        <v>High</v>
      </c>
    </row>
    <row r="2560" spans="1:18" x14ac:dyDescent="0.25">
      <c r="A2560">
        <v>2023</v>
      </c>
      <c r="B2560" t="s">
        <v>32</v>
      </c>
      <c r="C2560" t="s">
        <v>69</v>
      </c>
      <c r="D2560" t="s">
        <v>29</v>
      </c>
      <c r="E2560" t="str">
        <f t="shared" si="156"/>
        <v>Summer crops</v>
      </c>
      <c r="F2560">
        <v>29.35</v>
      </c>
      <c r="G2560" s="6">
        <v>2098.56</v>
      </c>
      <c r="H2560" t="str">
        <f t="shared" si="157"/>
        <v>High</v>
      </c>
      <c r="I2560">
        <v>9.61</v>
      </c>
      <c r="J2560">
        <v>2.42</v>
      </c>
      <c r="K2560">
        <v>9</v>
      </c>
      <c r="L2560" s="6">
        <v>22.13</v>
      </c>
      <c r="M2560">
        <v>23.49</v>
      </c>
      <c r="N2560">
        <v>60.7</v>
      </c>
      <c r="O2560" t="str">
        <f t="shared" si="158"/>
        <v>61:80</v>
      </c>
      <c r="P2560" t="s">
        <v>20</v>
      </c>
      <c r="Q2560">
        <v>548.01</v>
      </c>
      <c r="R2560" t="str">
        <f t="shared" si="159"/>
        <v>High</v>
      </c>
    </row>
    <row r="2561" spans="1:18" x14ac:dyDescent="0.25">
      <c r="A2561">
        <v>2022</v>
      </c>
      <c r="B2561" t="s">
        <v>50</v>
      </c>
      <c r="C2561" t="s">
        <v>19</v>
      </c>
      <c r="D2561" t="s">
        <v>49</v>
      </c>
      <c r="E2561" t="str">
        <f t="shared" si="156"/>
        <v>Summer crops</v>
      </c>
      <c r="F2561">
        <v>34.71</v>
      </c>
      <c r="G2561" s="6">
        <v>2572.7800000000002</v>
      </c>
      <c r="H2561" t="str">
        <f t="shared" si="157"/>
        <v>High</v>
      </c>
      <c r="I2561">
        <v>6.11</v>
      </c>
      <c r="J2561">
        <v>1.71</v>
      </c>
      <c r="K2561">
        <v>9</v>
      </c>
      <c r="L2561" s="6">
        <v>21.57</v>
      </c>
      <c r="M2561">
        <v>21.88</v>
      </c>
      <c r="N2561">
        <v>7.38</v>
      </c>
      <c r="O2561" t="str">
        <f t="shared" si="158"/>
        <v>0:20</v>
      </c>
      <c r="P2561" t="s">
        <v>35</v>
      </c>
      <c r="Q2561">
        <v>460.96</v>
      </c>
      <c r="R2561" t="str">
        <f t="shared" si="159"/>
        <v>High</v>
      </c>
    </row>
    <row r="2562" spans="1:18" x14ac:dyDescent="0.25">
      <c r="A2562">
        <v>2012</v>
      </c>
      <c r="B2562" t="s">
        <v>36</v>
      </c>
      <c r="C2562" t="s">
        <v>62</v>
      </c>
      <c r="D2562" t="s">
        <v>29</v>
      </c>
      <c r="E2562" t="str">
        <f t="shared" si="156"/>
        <v>Summer crops</v>
      </c>
      <c r="F2562">
        <v>6.96</v>
      </c>
      <c r="G2562" s="6">
        <v>1299.2</v>
      </c>
      <c r="H2562" t="str">
        <f t="shared" si="157"/>
        <v>Medium</v>
      </c>
      <c r="I2562">
        <v>20.87</v>
      </c>
      <c r="J2562">
        <v>1.6020000000000001</v>
      </c>
      <c r="K2562">
        <v>0</v>
      </c>
      <c r="L2562" s="6">
        <v>52.74</v>
      </c>
      <c r="M2562">
        <v>37.28</v>
      </c>
      <c r="N2562">
        <v>30.05</v>
      </c>
      <c r="O2562" t="str">
        <f t="shared" si="158"/>
        <v>21:40</v>
      </c>
      <c r="P2562" t="s">
        <v>39</v>
      </c>
      <c r="Q2562">
        <v>515.21</v>
      </c>
      <c r="R2562" t="str">
        <f t="shared" si="159"/>
        <v>Low</v>
      </c>
    </row>
    <row r="2563" spans="1:18" x14ac:dyDescent="0.25">
      <c r="A2563">
        <v>2005</v>
      </c>
      <c r="B2563" t="s">
        <v>50</v>
      </c>
      <c r="C2563" t="s">
        <v>56</v>
      </c>
      <c r="D2563" t="s">
        <v>48</v>
      </c>
      <c r="E2563" t="str">
        <f t="shared" ref="E2563:E2626" si="160">IF(OR(D2563="Wheat", D2563="Barley", D2563="Cotton", D2563="Fruits"), "Winter crops","Summer crops")</f>
        <v>Summer crops</v>
      </c>
      <c r="F2563">
        <v>1.9</v>
      </c>
      <c r="G2563" s="6">
        <v>590.92999999999995</v>
      </c>
      <c r="H2563" t="str">
        <f t="shared" ref="H2563:H2626" si="161">IF(G2563&lt;1000, "Low", IF(G2563&lt;=2000, "Medium", "High"))</f>
        <v>Low</v>
      </c>
      <c r="I2563">
        <v>4.95</v>
      </c>
      <c r="J2563">
        <v>2.06</v>
      </c>
      <c r="K2563">
        <v>5</v>
      </c>
      <c r="L2563" s="6">
        <v>15.23</v>
      </c>
      <c r="M2563">
        <v>2.6</v>
      </c>
      <c r="N2563">
        <v>89.26</v>
      </c>
      <c r="O2563" t="str">
        <f t="shared" ref="O2563:O2626" si="162">IF(N2563&lt;=20,"0:20",IF(N2563&lt;=40,"21:40",IF(N2563&lt;=60,"41:60",IF(N2563&lt;=80,"61:80","81:100"))))</f>
        <v>81:100</v>
      </c>
      <c r="P2563" t="s">
        <v>39</v>
      </c>
      <c r="Q2563">
        <v>871.13</v>
      </c>
      <c r="R2563" t="str">
        <f t="shared" ref="R2563:R2626" si="163">IF(F2563&lt;0, "Below 0", IF(F2563&lt;=15, "Low", IF(F2563&lt;=25, "Moderate", "High")))</f>
        <v>Low</v>
      </c>
    </row>
    <row r="2564" spans="1:18" x14ac:dyDescent="0.25">
      <c r="A2564">
        <v>1994</v>
      </c>
      <c r="B2564" t="s">
        <v>14</v>
      </c>
      <c r="C2564" t="s">
        <v>15</v>
      </c>
      <c r="D2564" t="s">
        <v>23</v>
      </c>
      <c r="E2564" t="str">
        <f t="shared" si="160"/>
        <v>Winter crops</v>
      </c>
      <c r="F2564">
        <v>17.12</v>
      </c>
      <c r="G2564" s="6">
        <v>1281.54</v>
      </c>
      <c r="H2564" t="str">
        <f t="shared" si="161"/>
        <v>Medium</v>
      </c>
      <c r="I2564">
        <v>11.75</v>
      </c>
      <c r="J2564">
        <v>3.46</v>
      </c>
      <c r="K2564">
        <v>9</v>
      </c>
      <c r="L2564" s="6">
        <v>79.41</v>
      </c>
      <c r="M2564">
        <v>13.57</v>
      </c>
      <c r="N2564">
        <v>2.4</v>
      </c>
      <c r="O2564" t="str">
        <f t="shared" si="162"/>
        <v>0:20</v>
      </c>
      <c r="P2564" t="s">
        <v>39</v>
      </c>
      <c r="Q2564">
        <v>1490.34</v>
      </c>
      <c r="R2564" t="str">
        <f t="shared" si="163"/>
        <v>Moderate</v>
      </c>
    </row>
    <row r="2565" spans="1:18" x14ac:dyDescent="0.25">
      <c r="A2565">
        <v>1994</v>
      </c>
      <c r="B2565" t="s">
        <v>30</v>
      </c>
      <c r="C2565" t="s">
        <v>66</v>
      </c>
      <c r="D2565" t="s">
        <v>34</v>
      </c>
      <c r="E2565" t="str">
        <f t="shared" si="160"/>
        <v>Winter crops</v>
      </c>
      <c r="F2565">
        <v>-3.23</v>
      </c>
      <c r="G2565" s="6">
        <v>570.5</v>
      </c>
      <c r="H2565" t="str">
        <f t="shared" si="161"/>
        <v>Low</v>
      </c>
      <c r="I2565">
        <v>18.82</v>
      </c>
      <c r="J2565">
        <v>1.665</v>
      </c>
      <c r="K2565">
        <v>10</v>
      </c>
      <c r="L2565" s="6">
        <v>33.54</v>
      </c>
      <c r="M2565">
        <v>12.82</v>
      </c>
      <c r="N2565">
        <v>36.83</v>
      </c>
      <c r="O2565" t="str">
        <f t="shared" si="162"/>
        <v>21:40</v>
      </c>
      <c r="P2565" t="s">
        <v>35</v>
      </c>
      <c r="Q2565">
        <v>477.15</v>
      </c>
      <c r="R2565" t="str">
        <f t="shared" si="163"/>
        <v>Below 0</v>
      </c>
    </row>
    <row r="2566" spans="1:18" x14ac:dyDescent="0.25">
      <c r="A2566">
        <v>1995</v>
      </c>
      <c r="B2566" t="s">
        <v>41</v>
      </c>
      <c r="C2566" t="s">
        <v>68</v>
      </c>
      <c r="D2566" t="s">
        <v>26</v>
      </c>
      <c r="E2566" t="str">
        <f t="shared" si="160"/>
        <v>Summer crops</v>
      </c>
      <c r="F2566">
        <v>18.59</v>
      </c>
      <c r="G2566" s="6">
        <v>644.34</v>
      </c>
      <c r="H2566" t="str">
        <f t="shared" si="161"/>
        <v>Low</v>
      </c>
      <c r="I2566">
        <v>27.04</v>
      </c>
      <c r="J2566">
        <v>2.1869999999999998</v>
      </c>
      <c r="K2566">
        <v>10</v>
      </c>
      <c r="L2566" s="6">
        <v>15.08</v>
      </c>
      <c r="M2566">
        <v>10.72</v>
      </c>
      <c r="N2566">
        <v>93.3</v>
      </c>
      <c r="O2566" t="str">
        <f t="shared" si="162"/>
        <v>81:100</v>
      </c>
      <c r="P2566" t="s">
        <v>39</v>
      </c>
      <c r="Q2566">
        <v>818.51</v>
      </c>
      <c r="R2566" t="str">
        <f t="shared" si="163"/>
        <v>Moderate</v>
      </c>
    </row>
    <row r="2567" spans="1:18" x14ac:dyDescent="0.25">
      <c r="A2567">
        <v>2021</v>
      </c>
      <c r="B2567" t="s">
        <v>41</v>
      </c>
      <c r="C2567" t="s">
        <v>44</v>
      </c>
      <c r="D2567" t="s">
        <v>34</v>
      </c>
      <c r="E2567" t="str">
        <f t="shared" si="160"/>
        <v>Winter crops</v>
      </c>
      <c r="F2567">
        <v>12.27</v>
      </c>
      <c r="G2567" s="6">
        <v>2038.17</v>
      </c>
      <c r="H2567" t="str">
        <f t="shared" si="161"/>
        <v>High</v>
      </c>
      <c r="I2567">
        <v>3.74</v>
      </c>
      <c r="J2567">
        <v>4.12</v>
      </c>
      <c r="K2567">
        <v>5</v>
      </c>
      <c r="L2567" s="6">
        <v>76.25</v>
      </c>
      <c r="M2567">
        <v>25.48</v>
      </c>
      <c r="N2567">
        <v>18.829999999999998</v>
      </c>
      <c r="O2567" t="str">
        <f t="shared" si="162"/>
        <v>0:20</v>
      </c>
      <c r="P2567" t="s">
        <v>27</v>
      </c>
      <c r="Q2567">
        <v>1666.72</v>
      </c>
      <c r="R2567" t="str">
        <f t="shared" si="163"/>
        <v>Low</v>
      </c>
    </row>
    <row r="2568" spans="1:18" x14ac:dyDescent="0.25">
      <c r="A2568">
        <v>1996</v>
      </c>
      <c r="B2568" t="s">
        <v>14</v>
      </c>
      <c r="C2568" t="s">
        <v>40</v>
      </c>
      <c r="D2568" t="s">
        <v>43</v>
      </c>
      <c r="E2568" t="str">
        <f t="shared" si="160"/>
        <v>Winter crops</v>
      </c>
      <c r="F2568">
        <v>30.32</v>
      </c>
      <c r="G2568" s="6">
        <v>2791.25</v>
      </c>
      <c r="H2568" t="str">
        <f t="shared" si="161"/>
        <v>High</v>
      </c>
      <c r="I2568">
        <v>25.9</v>
      </c>
      <c r="J2568">
        <v>2.9339999999999899</v>
      </c>
      <c r="K2568">
        <v>10</v>
      </c>
      <c r="L2568" s="6">
        <v>78.78</v>
      </c>
      <c r="M2568">
        <v>33.65</v>
      </c>
      <c r="N2568">
        <v>45.58</v>
      </c>
      <c r="O2568" t="str">
        <f t="shared" si="162"/>
        <v>41:60</v>
      </c>
      <c r="P2568" t="s">
        <v>35</v>
      </c>
      <c r="Q2568">
        <v>570.95000000000005</v>
      </c>
      <c r="R2568" t="str">
        <f t="shared" si="163"/>
        <v>High</v>
      </c>
    </row>
    <row r="2569" spans="1:18" x14ac:dyDescent="0.25">
      <c r="A2569">
        <v>2018</v>
      </c>
      <c r="B2569" t="s">
        <v>18</v>
      </c>
      <c r="C2569" t="s">
        <v>67</v>
      </c>
      <c r="D2569" t="s">
        <v>43</v>
      </c>
      <c r="E2569" t="str">
        <f t="shared" si="160"/>
        <v>Winter crops</v>
      </c>
      <c r="F2569">
        <v>32.31</v>
      </c>
      <c r="G2569" s="6">
        <v>513.33000000000004</v>
      </c>
      <c r="H2569" t="str">
        <f t="shared" si="161"/>
        <v>Low</v>
      </c>
      <c r="I2569">
        <v>23.36</v>
      </c>
      <c r="J2569">
        <v>2.097</v>
      </c>
      <c r="K2569">
        <v>1</v>
      </c>
      <c r="L2569" s="6">
        <v>34.76</v>
      </c>
      <c r="M2569">
        <v>45.94</v>
      </c>
      <c r="N2569">
        <v>44.17</v>
      </c>
      <c r="O2569" t="str">
        <f t="shared" si="162"/>
        <v>41:60</v>
      </c>
      <c r="P2569" t="s">
        <v>35</v>
      </c>
      <c r="Q2569">
        <v>580.42999999999995</v>
      </c>
      <c r="R2569" t="str">
        <f t="shared" si="163"/>
        <v>High</v>
      </c>
    </row>
    <row r="2570" spans="1:18" x14ac:dyDescent="0.25">
      <c r="A2570">
        <v>2000</v>
      </c>
      <c r="B2570" t="s">
        <v>50</v>
      </c>
      <c r="C2570" t="s">
        <v>58</v>
      </c>
      <c r="D2570" t="s">
        <v>34</v>
      </c>
      <c r="E2570" t="str">
        <f t="shared" si="160"/>
        <v>Winter crops</v>
      </c>
      <c r="F2570">
        <v>0.19</v>
      </c>
      <c r="G2570" s="6">
        <v>1133.58</v>
      </c>
      <c r="H2570" t="str">
        <f t="shared" si="161"/>
        <v>Medium</v>
      </c>
      <c r="I2570">
        <v>24.03</v>
      </c>
      <c r="J2570">
        <v>2.6909999999999998</v>
      </c>
      <c r="K2570">
        <v>1</v>
      </c>
      <c r="L2570" s="6">
        <v>25.96</v>
      </c>
      <c r="M2570">
        <v>41.52</v>
      </c>
      <c r="N2570">
        <v>47.14</v>
      </c>
      <c r="O2570" t="str">
        <f t="shared" si="162"/>
        <v>41:60</v>
      </c>
      <c r="P2570" t="s">
        <v>27</v>
      </c>
      <c r="Q2570">
        <v>468.63</v>
      </c>
      <c r="R2570" t="str">
        <f t="shared" si="163"/>
        <v>Low</v>
      </c>
    </row>
    <row r="2571" spans="1:18" x14ac:dyDescent="0.25">
      <c r="A2571">
        <v>1996</v>
      </c>
      <c r="B2571" t="s">
        <v>36</v>
      </c>
      <c r="C2571" t="s">
        <v>62</v>
      </c>
      <c r="D2571" t="s">
        <v>52</v>
      </c>
      <c r="E2571" t="str">
        <f t="shared" si="160"/>
        <v>Winter crops</v>
      </c>
      <c r="F2571">
        <v>13.64</v>
      </c>
      <c r="G2571" s="6">
        <v>1065.4000000000001</v>
      </c>
      <c r="H2571" t="str">
        <f t="shared" si="161"/>
        <v>Medium</v>
      </c>
      <c r="I2571">
        <v>25.42</v>
      </c>
      <c r="J2571">
        <v>2.1150000000000002</v>
      </c>
      <c r="K2571">
        <v>2</v>
      </c>
      <c r="L2571" s="6">
        <v>75.67</v>
      </c>
      <c r="M2571">
        <v>21.34</v>
      </c>
      <c r="N2571">
        <v>41.51</v>
      </c>
      <c r="O2571" t="str">
        <f t="shared" si="162"/>
        <v>41:60</v>
      </c>
      <c r="P2571" t="s">
        <v>20</v>
      </c>
      <c r="Q2571">
        <v>1007.56</v>
      </c>
      <c r="R2571" t="str">
        <f t="shared" si="163"/>
        <v>Low</v>
      </c>
    </row>
    <row r="2572" spans="1:18" x14ac:dyDescent="0.25">
      <c r="A2572">
        <v>2021</v>
      </c>
      <c r="B2572" t="s">
        <v>24</v>
      </c>
      <c r="C2572" t="s">
        <v>25</v>
      </c>
      <c r="D2572" t="s">
        <v>29</v>
      </c>
      <c r="E2572" t="str">
        <f t="shared" si="160"/>
        <v>Summer crops</v>
      </c>
      <c r="F2572">
        <v>21.25</v>
      </c>
      <c r="G2572" s="6">
        <v>932.86</v>
      </c>
      <c r="H2572" t="str">
        <f t="shared" si="161"/>
        <v>Low</v>
      </c>
      <c r="I2572">
        <v>2.39</v>
      </c>
      <c r="J2572">
        <v>2.5099999999999998</v>
      </c>
      <c r="K2572">
        <v>9</v>
      </c>
      <c r="L2572" s="6">
        <v>85.92</v>
      </c>
      <c r="M2572">
        <v>41.74</v>
      </c>
      <c r="N2572">
        <v>70.55</v>
      </c>
      <c r="O2572" t="str">
        <f t="shared" si="162"/>
        <v>61:80</v>
      </c>
      <c r="P2572" t="s">
        <v>20</v>
      </c>
      <c r="Q2572">
        <v>448.42</v>
      </c>
      <c r="R2572" t="str">
        <f t="shared" si="163"/>
        <v>Moderate</v>
      </c>
    </row>
    <row r="2573" spans="1:18" x14ac:dyDescent="0.25">
      <c r="A2573">
        <v>2006</v>
      </c>
      <c r="B2573" t="s">
        <v>41</v>
      </c>
      <c r="C2573" t="s">
        <v>68</v>
      </c>
      <c r="D2573" t="s">
        <v>23</v>
      </c>
      <c r="E2573" t="str">
        <f t="shared" si="160"/>
        <v>Winter crops</v>
      </c>
      <c r="F2573">
        <v>21.23</v>
      </c>
      <c r="G2573" s="6">
        <v>1850.29</v>
      </c>
      <c r="H2573" t="str">
        <f t="shared" si="161"/>
        <v>Medium</v>
      </c>
      <c r="I2573">
        <v>3.06</v>
      </c>
      <c r="J2573">
        <v>2.2400000000000002</v>
      </c>
      <c r="K2573">
        <v>4</v>
      </c>
      <c r="L2573" s="6">
        <v>90.16</v>
      </c>
      <c r="M2573">
        <v>20.82</v>
      </c>
      <c r="N2573">
        <v>67.97</v>
      </c>
      <c r="O2573" t="str">
        <f t="shared" si="162"/>
        <v>61:80</v>
      </c>
      <c r="P2573" t="s">
        <v>35</v>
      </c>
      <c r="Q2573">
        <v>757.09</v>
      </c>
      <c r="R2573" t="str">
        <f t="shared" si="163"/>
        <v>Moderate</v>
      </c>
    </row>
    <row r="2574" spans="1:18" x14ac:dyDescent="0.25">
      <c r="A2574">
        <v>1993</v>
      </c>
      <c r="B2574" t="s">
        <v>41</v>
      </c>
      <c r="C2574" t="s">
        <v>71</v>
      </c>
      <c r="D2574" t="s">
        <v>26</v>
      </c>
      <c r="E2574" t="str">
        <f t="shared" si="160"/>
        <v>Summer crops</v>
      </c>
      <c r="F2574">
        <v>24.03</v>
      </c>
      <c r="G2574" s="6">
        <v>1754.02</v>
      </c>
      <c r="H2574" t="str">
        <f t="shared" si="161"/>
        <v>Medium</v>
      </c>
      <c r="I2574">
        <v>15.34</v>
      </c>
      <c r="J2574">
        <v>1.1970000000000001</v>
      </c>
      <c r="K2574">
        <v>3</v>
      </c>
      <c r="L2574" s="6">
        <v>29.24</v>
      </c>
      <c r="M2574">
        <v>44.24</v>
      </c>
      <c r="N2574">
        <v>39.17</v>
      </c>
      <c r="O2574" t="str">
        <f t="shared" si="162"/>
        <v>21:40</v>
      </c>
      <c r="P2574" t="s">
        <v>35</v>
      </c>
      <c r="Q2574">
        <v>576.94000000000005</v>
      </c>
      <c r="R2574" t="str">
        <f t="shared" si="163"/>
        <v>Moderate</v>
      </c>
    </row>
    <row r="2575" spans="1:18" x14ac:dyDescent="0.25">
      <c r="A2575">
        <v>2018</v>
      </c>
      <c r="B2575" t="s">
        <v>21</v>
      </c>
      <c r="C2575" t="s">
        <v>65</v>
      </c>
      <c r="D2575" t="s">
        <v>49</v>
      </c>
      <c r="E2575" t="str">
        <f t="shared" si="160"/>
        <v>Summer crops</v>
      </c>
      <c r="F2575">
        <v>-0.17</v>
      </c>
      <c r="G2575" s="6">
        <v>711.42</v>
      </c>
      <c r="H2575" t="str">
        <f t="shared" si="161"/>
        <v>Low</v>
      </c>
      <c r="I2575">
        <v>23</v>
      </c>
      <c r="J2575">
        <v>0.79200000000000004</v>
      </c>
      <c r="K2575">
        <v>7</v>
      </c>
      <c r="L2575" s="6">
        <v>26.64</v>
      </c>
      <c r="M2575">
        <v>31.92</v>
      </c>
      <c r="N2575">
        <v>68.430000000000007</v>
      </c>
      <c r="O2575" t="str">
        <f t="shared" si="162"/>
        <v>61:80</v>
      </c>
      <c r="P2575" t="s">
        <v>39</v>
      </c>
      <c r="Q2575">
        <v>95.77</v>
      </c>
      <c r="R2575" t="str">
        <f t="shared" si="163"/>
        <v>Below 0</v>
      </c>
    </row>
    <row r="2576" spans="1:18" x14ac:dyDescent="0.25">
      <c r="A2576">
        <v>2012</v>
      </c>
      <c r="B2576" t="s">
        <v>50</v>
      </c>
      <c r="C2576" t="s">
        <v>33</v>
      </c>
      <c r="D2576" t="s">
        <v>49</v>
      </c>
      <c r="E2576" t="str">
        <f t="shared" si="160"/>
        <v>Summer crops</v>
      </c>
      <c r="F2576">
        <v>20.38</v>
      </c>
      <c r="G2576" s="6">
        <v>978.96</v>
      </c>
      <c r="H2576" t="str">
        <f t="shared" si="161"/>
        <v>Low</v>
      </c>
      <c r="I2576">
        <v>24.69</v>
      </c>
      <c r="J2576">
        <v>2.0430000000000001</v>
      </c>
      <c r="K2576">
        <v>5</v>
      </c>
      <c r="L2576" s="6">
        <v>66.67</v>
      </c>
      <c r="M2576">
        <v>0.1</v>
      </c>
      <c r="N2576">
        <v>3.53</v>
      </c>
      <c r="O2576" t="str">
        <f t="shared" si="162"/>
        <v>0:20</v>
      </c>
      <c r="P2576" t="s">
        <v>27</v>
      </c>
      <c r="Q2576">
        <v>654.91999999999996</v>
      </c>
      <c r="R2576" t="str">
        <f t="shared" si="163"/>
        <v>Moderate</v>
      </c>
    </row>
    <row r="2577" spans="1:18" x14ac:dyDescent="0.25">
      <c r="A2577">
        <v>2017</v>
      </c>
      <c r="B2577" t="s">
        <v>18</v>
      </c>
      <c r="C2577" t="s">
        <v>19</v>
      </c>
      <c r="D2577" t="s">
        <v>43</v>
      </c>
      <c r="E2577" t="str">
        <f t="shared" si="160"/>
        <v>Winter crops</v>
      </c>
      <c r="F2577">
        <v>15.19</v>
      </c>
      <c r="G2577" s="6">
        <v>1154.45</v>
      </c>
      <c r="H2577" t="str">
        <f t="shared" si="161"/>
        <v>Medium</v>
      </c>
      <c r="I2577">
        <v>3.35</v>
      </c>
      <c r="J2577">
        <v>4.25</v>
      </c>
      <c r="K2577">
        <v>10</v>
      </c>
      <c r="L2577" s="6">
        <v>98.49</v>
      </c>
      <c r="M2577">
        <v>35.090000000000003</v>
      </c>
      <c r="N2577">
        <v>47.71</v>
      </c>
      <c r="O2577" t="str">
        <f t="shared" si="162"/>
        <v>41:60</v>
      </c>
      <c r="P2577" t="s">
        <v>35</v>
      </c>
      <c r="Q2577">
        <v>2091.37</v>
      </c>
      <c r="R2577" t="str">
        <f t="shared" si="163"/>
        <v>Moderate</v>
      </c>
    </row>
    <row r="2578" spans="1:18" x14ac:dyDescent="0.25">
      <c r="A2578">
        <v>2016</v>
      </c>
      <c r="B2578" t="s">
        <v>24</v>
      </c>
      <c r="C2578" t="s">
        <v>57</v>
      </c>
      <c r="D2578" t="s">
        <v>34</v>
      </c>
      <c r="E2578" t="str">
        <f t="shared" si="160"/>
        <v>Winter crops</v>
      </c>
      <c r="F2578">
        <v>6.5</v>
      </c>
      <c r="G2578" s="6">
        <v>1443.79</v>
      </c>
      <c r="H2578" t="str">
        <f t="shared" si="161"/>
        <v>Medium</v>
      </c>
      <c r="I2578">
        <v>13.51</v>
      </c>
      <c r="J2578">
        <v>2.5499999999999998</v>
      </c>
      <c r="K2578">
        <v>4</v>
      </c>
      <c r="L2578" s="6">
        <v>57.16</v>
      </c>
      <c r="M2578">
        <v>9.4600000000000009</v>
      </c>
      <c r="N2578">
        <v>20.260000000000002</v>
      </c>
      <c r="O2578" t="str">
        <f t="shared" si="162"/>
        <v>21:40</v>
      </c>
      <c r="P2578" t="s">
        <v>17</v>
      </c>
      <c r="Q2578">
        <v>532.24</v>
      </c>
      <c r="R2578" t="str">
        <f t="shared" si="163"/>
        <v>Low</v>
      </c>
    </row>
    <row r="2579" spans="1:18" x14ac:dyDescent="0.25">
      <c r="A2579">
        <v>2022</v>
      </c>
      <c r="B2579" t="s">
        <v>21</v>
      </c>
      <c r="C2579" t="s">
        <v>22</v>
      </c>
      <c r="D2579" t="s">
        <v>29</v>
      </c>
      <c r="E2579" t="str">
        <f t="shared" si="160"/>
        <v>Summer crops</v>
      </c>
      <c r="F2579">
        <v>5.23</v>
      </c>
      <c r="G2579" s="6">
        <v>2951.42</v>
      </c>
      <c r="H2579" t="str">
        <f t="shared" si="161"/>
        <v>High</v>
      </c>
      <c r="I2579">
        <v>7.76</v>
      </c>
      <c r="J2579">
        <v>2.78</v>
      </c>
      <c r="K2579">
        <v>3</v>
      </c>
      <c r="L2579" s="6">
        <v>18.440000000000001</v>
      </c>
      <c r="M2579">
        <v>5.82</v>
      </c>
      <c r="N2579">
        <v>25.66</v>
      </c>
      <c r="O2579" t="str">
        <f t="shared" si="162"/>
        <v>21:40</v>
      </c>
      <c r="P2579" t="s">
        <v>17</v>
      </c>
      <c r="Q2579">
        <v>445.02</v>
      </c>
      <c r="R2579" t="str">
        <f t="shared" si="163"/>
        <v>Low</v>
      </c>
    </row>
    <row r="2580" spans="1:18" x14ac:dyDescent="0.25">
      <c r="A2580">
        <v>2005</v>
      </c>
      <c r="B2580" t="s">
        <v>36</v>
      </c>
      <c r="C2580" t="s">
        <v>70</v>
      </c>
      <c r="D2580" t="s">
        <v>38</v>
      </c>
      <c r="E2580" t="str">
        <f t="shared" si="160"/>
        <v>Summer crops</v>
      </c>
      <c r="F2580">
        <v>34.24</v>
      </c>
      <c r="G2580" s="6">
        <v>2714.07</v>
      </c>
      <c r="H2580" t="str">
        <f t="shared" si="161"/>
        <v>High</v>
      </c>
      <c r="I2580">
        <v>11.55</v>
      </c>
      <c r="J2580">
        <v>2.5299999999999998</v>
      </c>
      <c r="K2580">
        <v>1</v>
      </c>
      <c r="L2580" s="6">
        <v>90.58</v>
      </c>
      <c r="M2580">
        <v>4.41</v>
      </c>
      <c r="N2580">
        <v>73.63</v>
      </c>
      <c r="O2580" t="str">
        <f t="shared" si="162"/>
        <v>61:80</v>
      </c>
      <c r="P2580" t="s">
        <v>39</v>
      </c>
      <c r="Q2580">
        <v>1084.42</v>
      </c>
      <c r="R2580" t="str">
        <f t="shared" si="163"/>
        <v>High</v>
      </c>
    </row>
    <row r="2581" spans="1:18" x14ac:dyDescent="0.25">
      <c r="A2581">
        <v>2001</v>
      </c>
      <c r="B2581" t="s">
        <v>41</v>
      </c>
      <c r="C2581" t="s">
        <v>44</v>
      </c>
      <c r="D2581" t="s">
        <v>48</v>
      </c>
      <c r="E2581" t="str">
        <f t="shared" si="160"/>
        <v>Summer crops</v>
      </c>
      <c r="F2581">
        <v>14.15</v>
      </c>
      <c r="G2581" s="6">
        <v>880.87</v>
      </c>
      <c r="H2581" t="str">
        <f t="shared" si="161"/>
        <v>Low</v>
      </c>
      <c r="I2581">
        <v>15.98</v>
      </c>
      <c r="J2581">
        <v>3.573</v>
      </c>
      <c r="K2581">
        <v>10</v>
      </c>
      <c r="L2581" s="6">
        <v>51.01</v>
      </c>
      <c r="M2581">
        <v>16.43</v>
      </c>
      <c r="N2581">
        <v>64.69</v>
      </c>
      <c r="O2581" t="str">
        <f t="shared" si="162"/>
        <v>61:80</v>
      </c>
      <c r="P2581" t="s">
        <v>39</v>
      </c>
      <c r="Q2581">
        <v>656.73</v>
      </c>
      <c r="R2581" t="str">
        <f t="shared" si="163"/>
        <v>Low</v>
      </c>
    </row>
    <row r="2582" spans="1:18" x14ac:dyDescent="0.25">
      <c r="A2582">
        <v>2024</v>
      </c>
      <c r="B2582" t="s">
        <v>18</v>
      </c>
      <c r="C2582" t="s">
        <v>19</v>
      </c>
      <c r="D2582" t="s">
        <v>52</v>
      </c>
      <c r="E2582" t="str">
        <f t="shared" si="160"/>
        <v>Winter crops</v>
      </c>
      <c r="F2582">
        <v>5.51</v>
      </c>
      <c r="G2582" s="6">
        <v>2455.98</v>
      </c>
      <c r="H2582" t="str">
        <f t="shared" si="161"/>
        <v>High</v>
      </c>
      <c r="I2582">
        <v>19.829999999999998</v>
      </c>
      <c r="J2582">
        <v>1.143</v>
      </c>
      <c r="K2582">
        <v>4</v>
      </c>
      <c r="L2582" s="6">
        <v>92.75</v>
      </c>
      <c r="M2582">
        <v>31.67</v>
      </c>
      <c r="N2582">
        <v>45.89</v>
      </c>
      <c r="O2582" t="str">
        <f t="shared" si="162"/>
        <v>41:60</v>
      </c>
      <c r="P2582" t="s">
        <v>27</v>
      </c>
      <c r="Q2582">
        <v>531.34</v>
      </c>
      <c r="R2582" t="str">
        <f t="shared" si="163"/>
        <v>Low</v>
      </c>
    </row>
    <row r="2583" spans="1:18" x14ac:dyDescent="0.25">
      <c r="A2583">
        <v>2022</v>
      </c>
      <c r="B2583" t="s">
        <v>50</v>
      </c>
      <c r="C2583" t="s">
        <v>58</v>
      </c>
      <c r="D2583" t="s">
        <v>52</v>
      </c>
      <c r="E2583" t="str">
        <f t="shared" si="160"/>
        <v>Winter crops</v>
      </c>
      <c r="F2583">
        <v>-4.33</v>
      </c>
      <c r="G2583" s="6">
        <v>2647.66</v>
      </c>
      <c r="H2583" t="str">
        <f t="shared" si="161"/>
        <v>High</v>
      </c>
      <c r="I2583">
        <v>3.84</v>
      </c>
      <c r="J2583">
        <v>1.8</v>
      </c>
      <c r="K2583">
        <v>3</v>
      </c>
      <c r="L2583" s="6">
        <v>14.97</v>
      </c>
      <c r="M2583">
        <v>9.3699999999999992</v>
      </c>
      <c r="N2583">
        <v>36.53</v>
      </c>
      <c r="O2583" t="str">
        <f t="shared" si="162"/>
        <v>21:40</v>
      </c>
      <c r="P2583" t="s">
        <v>27</v>
      </c>
      <c r="Q2583">
        <v>594.49</v>
      </c>
      <c r="R2583" t="str">
        <f t="shared" si="163"/>
        <v>Below 0</v>
      </c>
    </row>
    <row r="2584" spans="1:18" x14ac:dyDescent="0.25">
      <c r="A2584">
        <v>1996</v>
      </c>
      <c r="B2584" t="s">
        <v>30</v>
      </c>
      <c r="C2584" t="s">
        <v>31</v>
      </c>
      <c r="D2584" t="s">
        <v>23</v>
      </c>
      <c r="E2584" t="str">
        <f t="shared" si="160"/>
        <v>Winter crops</v>
      </c>
      <c r="F2584">
        <v>28.83</v>
      </c>
      <c r="G2584" s="6">
        <v>2169.27</v>
      </c>
      <c r="H2584" t="str">
        <f t="shared" si="161"/>
        <v>High</v>
      </c>
      <c r="I2584">
        <v>12.49</v>
      </c>
      <c r="J2584">
        <v>1.2</v>
      </c>
      <c r="K2584">
        <v>5</v>
      </c>
      <c r="L2584" s="6">
        <v>37.04</v>
      </c>
      <c r="M2584">
        <v>28.09</v>
      </c>
      <c r="N2584">
        <v>47.48</v>
      </c>
      <c r="O2584" t="str">
        <f t="shared" si="162"/>
        <v>41:60</v>
      </c>
      <c r="P2584" t="s">
        <v>39</v>
      </c>
      <c r="Q2584">
        <v>578.25</v>
      </c>
      <c r="R2584" t="str">
        <f t="shared" si="163"/>
        <v>High</v>
      </c>
    </row>
    <row r="2585" spans="1:18" x14ac:dyDescent="0.25">
      <c r="A2585">
        <v>1997</v>
      </c>
      <c r="B2585" t="s">
        <v>30</v>
      </c>
      <c r="C2585" t="s">
        <v>66</v>
      </c>
      <c r="D2585" t="s">
        <v>43</v>
      </c>
      <c r="E2585" t="str">
        <f t="shared" si="160"/>
        <v>Winter crops</v>
      </c>
      <c r="F2585">
        <v>29.93</v>
      </c>
      <c r="G2585" s="6">
        <v>2897.61</v>
      </c>
      <c r="H2585" t="str">
        <f t="shared" si="161"/>
        <v>High</v>
      </c>
      <c r="I2585">
        <v>9.2899999999999991</v>
      </c>
      <c r="J2585">
        <v>3.82</v>
      </c>
      <c r="K2585">
        <v>0</v>
      </c>
      <c r="L2585" s="6">
        <v>29.47</v>
      </c>
      <c r="M2585">
        <v>1.19</v>
      </c>
      <c r="N2585">
        <v>91.47</v>
      </c>
      <c r="O2585" t="str">
        <f t="shared" si="162"/>
        <v>81:100</v>
      </c>
      <c r="P2585" t="s">
        <v>39</v>
      </c>
      <c r="Q2585">
        <v>1249.3699999999999</v>
      </c>
      <c r="R2585" t="str">
        <f t="shared" si="163"/>
        <v>High</v>
      </c>
    </row>
    <row r="2586" spans="1:18" x14ac:dyDescent="0.25">
      <c r="A2586">
        <v>2000</v>
      </c>
      <c r="B2586" t="s">
        <v>18</v>
      </c>
      <c r="C2586" t="s">
        <v>19</v>
      </c>
      <c r="D2586" t="s">
        <v>34</v>
      </c>
      <c r="E2586" t="str">
        <f t="shared" si="160"/>
        <v>Winter crops</v>
      </c>
      <c r="F2586">
        <v>31.51</v>
      </c>
      <c r="G2586" s="6">
        <v>386.79</v>
      </c>
      <c r="H2586" t="str">
        <f t="shared" si="161"/>
        <v>Low</v>
      </c>
      <c r="I2586">
        <v>14.51</v>
      </c>
      <c r="J2586">
        <v>1.512</v>
      </c>
      <c r="K2586">
        <v>10</v>
      </c>
      <c r="L2586" s="6">
        <v>13.72</v>
      </c>
      <c r="M2586">
        <v>48.09</v>
      </c>
      <c r="N2586">
        <v>29.38</v>
      </c>
      <c r="O2586" t="str">
        <f t="shared" si="162"/>
        <v>21:40</v>
      </c>
      <c r="P2586" t="s">
        <v>39</v>
      </c>
      <c r="Q2586">
        <v>507.07</v>
      </c>
      <c r="R2586" t="str">
        <f t="shared" si="163"/>
        <v>High</v>
      </c>
    </row>
    <row r="2587" spans="1:18" x14ac:dyDescent="0.25">
      <c r="A2587">
        <v>1991</v>
      </c>
      <c r="B2587" t="s">
        <v>18</v>
      </c>
      <c r="C2587" t="s">
        <v>60</v>
      </c>
      <c r="D2587" t="s">
        <v>16</v>
      </c>
      <c r="E2587" t="str">
        <f t="shared" si="160"/>
        <v>Summer crops</v>
      </c>
      <c r="F2587">
        <v>30.17</v>
      </c>
      <c r="G2587" s="6">
        <v>719.62</v>
      </c>
      <c r="H2587" t="str">
        <f t="shared" si="161"/>
        <v>Low</v>
      </c>
      <c r="I2587">
        <v>23.08</v>
      </c>
      <c r="J2587">
        <v>0.99</v>
      </c>
      <c r="K2587">
        <v>9</v>
      </c>
      <c r="L2587" s="6">
        <v>29.07</v>
      </c>
      <c r="M2587">
        <v>7.46</v>
      </c>
      <c r="N2587">
        <v>51.69</v>
      </c>
      <c r="O2587" t="str">
        <f t="shared" si="162"/>
        <v>41:60</v>
      </c>
      <c r="P2587" t="s">
        <v>17</v>
      </c>
      <c r="Q2587">
        <v>100.58</v>
      </c>
      <c r="R2587" t="str">
        <f t="shared" si="163"/>
        <v>High</v>
      </c>
    </row>
    <row r="2588" spans="1:18" x14ac:dyDescent="0.25">
      <c r="A2588">
        <v>2001</v>
      </c>
      <c r="B2588" t="s">
        <v>24</v>
      </c>
      <c r="C2588" t="s">
        <v>25</v>
      </c>
      <c r="D2588" t="s">
        <v>48</v>
      </c>
      <c r="E2588" t="str">
        <f t="shared" si="160"/>
        <v>Summer crops</v>
      </c>
      <c r="F2588">
        <v>7.68</v>
      </c>
      <c r="G2588" s="6">
        <v>2070.71</v>
      </c>
      <c r="H2588" t="str">
        <f t="shared" si="161"/>
        <v>High</v>
      </c>
      <c r="I2588">
        <v>27.23</v>
      </c>
      <c r="J2588">
        <v>2.6459999999999999</v>
      </c>
      <c r="K2588">
        <v>7</v>
      </c>
      <c r="L2588" s="6">
        <v>72.760000000000005</v>
      </c>
      <c r="M2588">
        <v>29.09</v>
      </c>
      <c r="N2588">
        <v>61.86</v>
      </c>
      <c r="O2588" t="str">
        <f t="shared" si="162"/>
        <v>61:80</v>
      </c>
      <c r="P2588" t="s">
        <v>20</v>
      </c>
      <c r="Q2588">
        <v>449.39</v>
      </c>
      <c r="R2588" t="str">
        <f t="shared" si="163"/>
        <v>Low</v>
      </c>
    </row>
    <row r="2589" spans="1:18" x14ac:dyDescent="0.25">
      <c r="A2589">
        <v>2003</v>
      </c>
      <c r="B2589" t="s">
        <v>24</v>
      </c>
      <c r="C2589" t="s">
        <v>72</v>
      </c>
      <c r="D2589" t="s">
        <v>43</v>
      </c>
      <c r="E2589" t="str">
        <f t="shared" si="160"/>
        <v>Winter crops</v>
      </c>
      <c r="F2589">
        <v>2.89</v>
      </c>
      <c r="G2589" s="6">
        <v>1184.27</v>
      </c>
      <c r="H2589" t="str">
        <f t="shared" si="161"/>
        <v>Medium</v>
      </c>
      <c r="I2589">
        <v>22.96</v>
      </c>
      <c r="J2589">
        <v>0.97199999999999998</v>
      </c>
      <c r="K2589">
        <v>6</v>
      </c>
      <c r="L2589" s="6">
        <v>81.209999999999994</v>
      </c>
      <c r="M2589">
        <v>4.47</v>
      </c>
      <c r="N2589">
        <v>93.81</v>
      </c>
      <c r="O2589" t="str">
        <f t="shared" si="162"/>
        <v>81:100</v>
      </c>
      <c r="P2589" t="s">
        <v>39</v>
      </c>
      <c r="Q2589">
        <v>430</v>
      </c>
      <c r="R2589" t="str">
        <f t="shared" si="163"/>
        <v>Low</v>
      </c>
    </row>
    <row r="2590" spans="1:18" x14ac:dyDescent="0.25">
      <c r="A2590">
        <v>2008</v>
      </c>
      <c r="B2590" t="s">
        <v>36</v>
      </c>
      <c r="C2590" t="s">
        <v>62</v>
      </c>
      <c r="D2590" t="s">
        <v>26</v>
      </c>
      <c r="E2590" t="str">
        <f t="shared" si="160"/>
        <v>Summer crops</v>
      </c>
      <c r="F2590">
        <v>3.95</v>
      </c>
      <c r="G2590" s="6">
        <v>2007.54</v>
      </c>
      <c r="H2590" t="str">
        <f t="shared" si="161"/>
        <v>High</v>
      </c>
      <c r="I2590">
        <v>0.66</v>
      </c>
      <c r="J2590">
        <v>2.83</v>
      </c>
      <c r="K2590">
        <v>10</v>
      </c>
      <c r="L2590" s="6">
        <v>58.21</v>
      </c>
      <c r="M2590">
        <v>13.39</v>
      </c>
      <c r="N2590">
        <v>13.66</v>
      </c>
      <c r="O2590" t="str">
        <f t="shared" si="162"/>
        <v>0:20</v>
      </c>
      <c r="P2590" t="s">
        <v>20</v>
      </c>
      <c r="Q2590">
        <v>1074.46</v>
      </c>
      <c r="R2590" t="str">
        <f t="shared" si="163"/>
        <v>Low</v>
      </c>
    </row>
    <row r="2591" spans="1:18" x14ac:dyDescent="0.25">
      <c r="A2591">
        <v>2014</v>
      </c>
      <c r="B2591" t="s">
        <v>30</v>
      </c>
      <c r="C2591" t="s">
        <v>33</v>
      </c>
      <c r="D2591" t="s">
        <v>16</v>
      </c>
      <c r="E2591" t="str">
        <f t="shared" si="160"/>
        <v>Summer crops</v>
      </c>
      <c r="F2591">
        <v>7.39</v>
      </c>
      <c r="G2591" s="6">
        <v>2697.51</v>
      </c>
      <c r="H2591" t="str">
        <f t="shared" si="161"/>
        <v>High</v>
      </c>
      <c r="I2591">
        <v>8.5299999999999994</v>
      </c>
      <c r="J2591">
        <v>1.31</v>
      </c>
      <c r="K2591">
        <v>0</v>
      </c>
      <c r="L2591" s="6">
        <v>93.55</v>
      </c>
      <c r="M2591">
        <v>43.26</v>
      </c>
      <c r="N2591">
        <v>95.81</v>
      </c>
      <c r="O2591" t="str">
        <f t="shared" si="162"/>
        <v>81:100</v>
      </c>
      <c r="P2591" t="s">
        <v>39</v>
      </c>
      <c r="Q2591">
        <v>202.3</v>
      </c>
      <c r="R2591" t="str">
        <f t="shared" si="163"/>
        <v>Low</v>
      </c>
    </row>
    <row r="2592" spans="1:18" x14ac:dyDescent="0.25">
      <c r="A2592">
        <v>2008</v>
      </c>
      <c r="B2592" t="s">
        <v>21</v>
      </c>
      <c r="C2592" t="s">
        <v>22</v>
      </c>
      <c r="D2592" t="s">
        <v>38</v>
      </c>
      <c r="E2592" t="str">
        <f t="shared" si="160"/>
        <v>Summer crops</v>
      </c>
      <c r="F2592">
        <v>-2.0499999999999998</v>
      </c>
      <c r="G2592" s="6">
        <v>2853.78</v>
      </c>
      <c r="H2592" t="str">
        <f t="shared" si="161"/>
        <v>High</v>
      </c>
      <c r="I2592">
        <v>9.41</v>
      </c>
      <c r="J2592">
        <v>0.62</v>
      </c>
      <c r="K2592">
        <v>7</v>
      </c>
      <c r="L2592" s="6">
        <v>11.73</v>
      </c>
      <c r="M2592">
        <v>3.84</v>
      </c>
      <c r="N2592">
        <v>69.61</v>
      </c>
      <c r="O2592" t="str">
        <f t="shared" si="162"/>
        <v>61:80</v>
      </c>
      <c r="P2592" t="s">
        <v>27</v>
      </c>
      <c r="Q2592">
        <v>210.42</v>
      </c>
      <c r="R2592" t="str">
        <f t="shared" si="163"/>
        <v>Below 0</v>
      </c>
    </row>
    <row r="2593" spans="1:18" x14ac:dyDescent="0.25">
      <c r="A2593">
        <v>2016</v>
      </c>
      <c r="B2593" t="s">
        <v>18</v>
      </c>
      <c r="C2593" t="s">
        <v>56</v>
      </c>
      <c r="D2593" t="s">
        <v>38</v>
      </c>
      <c r="E2593" t="str">
        <f t="shared" si="160"/>
        <v>Summer crops</v>
      </c>
      <c r="F2593">
        <v>4.3099999999999996</v>
      </c>
      <c r="G2593" s="6">
        <v>1241.1600000000001</v>
      </c>
      <c r="H2593" t="str">
        <f t="shared" si="161"/>
        <v>Medium</v>
      </c>
      <c r="I2593">
        <v>7.66</v>
      </c>
      <c r="J2593">
        <v>1.2</v>
      </c>
      <c r="K2593">
        <v>7</v>
      </c>
      <c r="L2593" s="6">
        <v>79.38</v>
      </c>
      <c r="M2593">
        <v>35.97</v>
      </c>
      <c r="N2593">
        <v>16.559999999999999</v>
      </c>
      <c r="O2593" t="str">
        <f t="shared" si="162"/>
        <v>0:20</v>
      </c>
      <c r="P2593" t="s">
        <v>20</v>
      </c>
      <c r="Q2593">
        <v>309.37</v>
      </c>
      <c r="R2593" t="str">
        <f t="shared" si="163"/>
        <v>Low</v>
      </c>
    </row>
    <row r="2594" spans="1:18" x14ac:dyDescent="0.25">
      <c r="A2594">
        <v>1996</v>
      </c>
      <c r="B2594" t="s">
        <v>32</v>
      </c>
      <c r="C2594" t="s">
        <v>69</v>
      </c>
      <c r="D2594" t="s">
        <v>38</v>
      </c>
      <c r="E2594" t="str">
        <f t="shared" si="160"/>
        <v>Summer crops</v>
      </c>
      <c r="F2594">
        <v>15.79</v>
      </c>
      <c r="G2594" s="6">
        <v>2347.9899999999998</v>
      </c>
      <c r="H2594" t="str">
        <f t="shared" si="161"/>
        <v>High</v>
      </c>
      <c r="I2594">
        <v>20.09</v>
      </c>
      <c r="J2594">
        <v>2.2679999999999998</v>
      </c>
      <c r="K2594">
        <v>2</v>
      </c>
      <c r="L2594" s="6">
        <v>19.48</v>
      </c>
      <c r="M2594">
        <v>47.24</v>
      </c>
      <c r="N2594">
        <v>63.59</v>
      </c>
      <c r="O2594" t="str">
        <f t="shared" si="162"/>
        <v>61:80</v>
      </c>
      <c r="P2594" t="s">
        <v>20</v>
      </c>
      <c r="Q2594">
        <v>553.95000000000005</v>
      </c>
      <c r="R2594" t="str">
        <f t="shared" si="163"/>
        <v>Moderate</v>
      </c>
    </row>
    <row r="2595" spans="1:18" x14ac:dyDescent="0.25">
      <c r="A2595">
        <v>1995</v>
      </c>
      <c r="B2595" t="s">
        <v>46</v>
      </c>
      <c r="C2595" t="s">
        <v>51</v>
      </c>
      <c r="D2595" t="s">
        <v>29</v>
      </c>
      <c r="E2595" t="str">
        <f t="shared" si="160"/>
        <v>Summer crops</v>
      </c>
      <c r="F2595">
        <v>-1.02</v>
      </c>
      <c r="G2595" s="6">
        <v>2600.4299999999998</v>
      </c>
      <c r="H2595" t="str">
        <f t="shared" si="161"/>
        <v>High</v>
      </c>
      <c r="I2595">
        <v>9.5299999999999994</v>
      </c>
      <c r="J2595">
        <v>0.72</v>
      </c>
      <c r="K2595">
        <v>4</v>
      </c>
      <c r="L2595" s="6">
        <v>52.96</v>
      </c>
      <c r="M2595">
        <v>45.25</v>
      </c>
      <c r="N2595">
        <v>62.75</v>
      </c>
      <c r="O2595" t="str">
        <f t="shared" si="162"/>
        <v>61:80</v>
      </c>
      <c r="P2595" t="s">
        <v>35</v>
      </c>
      <c r="Q2595">
        <v>214.89</v>
      </c>
      <c r="R2595" t="str">
        <f t="shared" si="163"/>
        <v>Below 0</v>
      </c>
    </row>
    <row r="2596" spans="1:18" x14ac:dyDescent="0.25">
      <c r="A2596">
        <v>2003</v>
      </c>
      <c r="B2596" t="s">
        <v>18</v>
      </c>
      <c r="C2596" t="s">
        <v>19</v>
      </c>
      <c r="D2596" t="s">
        <v>49</v>
      </c>
      <c r="E2596" t="str">
        <f t="shared" si="160"/>
        <v>Summer crops</v>
      </c>
      <c r="F2596">
        <v>30.01</v>
      </c>
      <c r="G2596" s="6">
        <v>1283.26</v>
      </c>
      <c r="H2596" t="str">
        <f t="shared" si="161"/>
        <v>Medium</v>
      </c>
      <c r="I2596">
        <v>9.36</v>
      </c>
      <c r="J2596">
        <v>3.01</v>
      </c>
      <c r="K2596">
        <v>9</v>
      </c>
      <c r="L2596" s="6">
        <v>60.52</v>
      </c>
      <c r="M2596">
        <v>0.08</v>
      </c>
      <c r="N2596">
        <v>76.58</v>
      </c>
      <c r="O2596" t="str">
        <f t="shared" si="162"/>
        <v>61:80</v>
      </c>
      <c r="P2596" t="s">
        <v>35</v>
      </c>
      <c r="Q2596">
        <v>968.34</v>
      </c>
      <c r="R2596" t="str">
        <f t="shared" si="163"/>
        <v>High</v>
      </c>
    </row>
    <row r="2597" spans="1:18" x14ac:dyDescent="0.25">
      <c r="A2597">
        <v>1999</v>
      </c>
      <c r="B2597" t="s">
        <v>21</v>
      </c>
      <c r="C2597" t="s">
        <v>55</v>
      </c>
      <c r="D2597" t="s">
        <v>43</v>
      </c>
      <c r="E2597" t="str">
        <f t="shared" si="160"/>
        <v>Winter crops</v>
      </c>
      <c r="F2597">
        <v>1.89</v>
      </c>
      <c r="G2597" s="6">
        <v>2673.44</v>
      </c>
      <c r="H2597" t="str">
        <f t="shared" si="161"/>
        <v>High</v>
      </c>
      <c r="I2597">
        <v>2.76</v>
      </c>
      <c r="J2597">
        <v>1.8</v>
      </c>
      <c r="K2597">
        <v>6</v>
      </c>
      <c r="L2597" s="6">
        <v>38.97</v>
      </c>
      <c r="M2597">
        <v>3.5</v>
      </c>
      <c r="N2597">
        <v>78.489999999999995</v>
      </c>
      <c r="O2597" t="str">
        <f t="shared" si="162"/>
        <v>61:80</v>
      </c>
      <c r="P2597" t="s">
        <v>17</v>
      </c>
      <c r="Q2597">
        <v>882.55</v>
      </c>
      <c r="R2597" t="str">
        <f t="shared" si="163"/>
        <v>Low</v>
      </c>
    </row>
    <row r="2598" spans="1:18" x14ac:dyDescent="0.25">
      <c r="A2598">
        <v>2004</v>
      </c>
      <c r="B2598" t="s">
        <v>24</v>
      </c>
      <c r="C2598" t="s">
        <v>25</v>
      </c>
      <c r="D2598" t="s">
        <v>34</v>
      </c>
      <c r="E2598" t="str">
        <f t="shared" si="160"/>
        <v>Winter crops</v>
      </c>
      <c r="F2598">
        <v>4.09</v>
      </c>
      <c r="G2598" s="6">
        <v>1308.43</v>
      </c>
      <c r="H2598" t="str">
        <f t="shared" si="161"/>
        <v>Medium</v>
      </c>
      <c r="I2598">
        <v>2.7</v>
      </c>
      <c r="J2598">
        <v>1.52</v>
      </c>
      <c r="K2598">
        <v>5</v>
      </c>
      <c r="L2598" s="6">
        <v>93.8</v>
      </c>
      <c r="M2598">
        <v>27.68</v>
      </c>
      <c r="N2598">
        <v>11.99</v>
      </c>
      <c r="O2598" t="str">
        <f t="shared" si="162"/>
        <v>0:20</v>
      </c>
      <c r="P2598" t="s">
        <v>27</v>
      </c>
      <c r="Q2598">
        <v>516.71</v>
      </c>
      <c r="R2598" t="str">
        <f t="shared" si="163"/>
        <v>Low</v>
      </c>
    </row>
    <row r="2599" spans="1:18" x14ac:dyDescent="0.25">
      <c r="A2599">
        <v>2018</v>
      </c>
      <c r="B2599" t="s">
        <v>41</v>
      </c>
      <c r="C2599" t="s">
        <v>42</v>
      </c>
      <c r="D2599" t="s">
        <v>16</v>
      </c>
      <c r="E2599" t="str">
        <f t="shared" si="160"/>
        <v>Summer crops</v>
      </c>
      <c r="F2599">
        <v>31.35</v>
      </c>
      <c r="G2599" s="6">
        <v>2452.42</v>
      </c>
      <c r="H2599" t="str">
        <f t="shared" si="161"/>
        <v>High</v>
      </c>
      <c r="I2599">
        <v>15.02</v>
      </c>
      <c r="J2599">
        <v>1.278</v>
      </c>
      <c r="K2599">
        <v>9</v>
      </c>
      <c r="L2599" s="6">
        <v>59.67</v>
      </c>
      <c r="M2599">
        <v>35.65</v>
      </c>
      <c r="N2599">
        <v>79.37</v>
      </c>
      <c r="O2599" t="str">
        <f t="shared" si="162"/>
        <v>61:80</v>
      </c>
      <c r="P2599" t="s">
        <v>20</v>
      </c>
      <c r="Q2599">
        <v>173.19</v>
      </c>
      <c r="R2599" t="str">
        <f t="shared" si="163"/>
        <v>High</v>
      </c>
    </row>
    <row r="2600" spans="1:18" x14ac:dyDescent="0.25">
      <c r="A2600">
        <v>2014</v>
      </c>
      <c r="B2600" t="s">
        <v>18</v>
      </c>
      <c r="C2600" t="s">
        <v>56</v>
      </c>
      <c r="D2600" t="s">
        <v>43</v>
      </c>
      <c r="E2600" t="str">
        <f t="shared" si="160"/>
        <v>Winter crops</v>
      </c>
      <c r="F2600">
        <v>16.82</v>
      </c>
      <c r="G2600" s="6">
        <v>1408.99</v>
      </c>
      <c r="H2600" t="str">
        <f t="shared" si="161"/>
        <v>Medium</v>
      </c>
      <c r="I2600">
        <v>24.32</v>
      </c>
      <c r="J2600">
        <v>2.835</v>
      </c>
      <c r="K2600">
        <v>8</v>
      </c>
      <c r="L2600" s="6">
        <v>45.98</v>
      </c>
      <c r="M2600">
        <v>16.75</v>
      </c>
      <c r="N2600">
        <v>79.98</v>
      </c>
      <c r="O2600" t="str">
        <f t="shared" si="162"/>
        <v>61:80</v>
      </c>
      <c r="P2600" t="s">
        <v>39</v>
      </c>
      <c r="Q2600">
        <v>1414.25</v>
      </c>
      <c r="R2600" t="str">
        <f t="shared" si="163"/>
        <v>Moderate</v>
      </c>
    </row>
    <row r="2601" spans="1:18" x14ac:dyDescent="0.25">
      <c r="A2601">
        <v>1992</v>
      </c>
      <c r="B2601" t="s">
        <v>50</v>
      </c>
      <c r="C2601" t="s">
        <v>58</v>
      </c>
      <c r="D2601" t="s">
        <v>16</v>
      </c>
      <c r="E2601" t="str">
        <f t="shared" si="160"/>
        <v>Summer crops</v>
      </c>
      <c r="F2601">
        <v>34.700000000000003</v>
      </c>
      <c r="G2601" s="6">
        <v>301.10000000000002</v>
      </c>
      <c r="H2601" t="str">
        <f t="shared" si="161"/>
        <v>Low</v>
      </c>
      <c r="I2601">
        <v>25.62</v>
      </c>
      <c r="J2601">
        <v>1.0980000000000001</v>
      </c>
      <c r="K2601">
        <v>8</v>
      </c>
      <c r="L2601" s="6">
        <v>24.78</v>
      </c>
      <c r="M2601">
        <v>49.63</v>
      </c>
      <c r="N2601">
        <v>15.11</v>
      </c>
      <c r="O2601" t="str">
        <f t="shared" si="162"/>
        <v>0:20</v>
      </c>
      <c r="P2601" t="s">
        <v>27</v>
      </c>
      <c r="Q2601">
        <v>120.29</v>
      </c>
      <c r="R2601" t="str">
        <f t="shared" si="163"/>
        <v>High</v>
      </c>
    </row>
    <row r="2602" spans="1:18" x14ac:dyDescent="0.25">
      <c r="A2602">
        <v>2011</v>
      </c>
      <c r="B2602" t="s">
        <v>18</v>
      </c>
      <c r="C2602" t="s">
        <v>56</v>
      </c>
      <c r="D2602" t="s">
        <v>52</v>
      </c>
      <c r="E2602" t="str">
        <f t="shared" si="160"/>
        <v>Winter crops</v>
      </c>
      <c r="F2602">
        <v>-0.31</v>
      </c>
      <c r="G2602" s="6">
        <v>1591.33</v>
      </c>
      <c r="H2602" t="str">
        <f t="shared" si="161"/>
        <v>Medium</v>
      </c>
      <c r="I2602">
        <v>14</v>
      </c>
      <c r="J2602">
        <v>0.91</v>
      </c>
      <c r="K2602">
        <v>7</v>
      </c>
      <c r="L2602" s="6">
        <v>32.99</v>
      </c>
      <c r="M2602">
        <v>35.119999999999997</v>
      </c>
      <c r="N2602">
        <v>41.84</v>
      </c>
      <c r="O2602" t="str">
        <f t="shared" si="162"/>
        <v>41:60</v>
      </c>
      <c r="P2602" t="s">
        <v>17</v>
      </c>
      <c r="Q2602">
        <v>153.41999999999999</v>
      </c>
      <c r="R2602" t="str">
        <f t="shared" si="163"/>
        <v>Below 0</v>
      </c>
    </row>
    <row r="2603" spans="1:18" x14ac:dyDescent="0.25">
      <c r="A2603">
        <v>1992</v>
      </c>
      <c r="B2603" t="s">
        <v>24</v>
      </c>
      <c r="C2603" t="s">
        <v>59</v>
      </c>
      <c r="D2603" t="s">
        <v>48</v>
      </c>
      <c r="E2603" t="str">
        <f t="shared" si="160"/>
        <v>Summer crops</v>
      </c>
      <c r="F2603">
        <v>14.55</v>
      </c>
      <c r="G2603" s="6">
        <v>262.56</v>
      </c>
      <c r="H2603" t="str">
        <f t="shared" si="161"/>
        <v>Low</v>
      </c>
      <c r="I2603">
        <v>16.62</v>
      </c>
      <c r="J2603">
        <v>1.494</v>
      </c>
      <c r="K2603">
        <v>6</v>
      </c>
      <c r="L2603" s="6">
        <v>72.78</v>
      </c>
      <c r="M2603">
        <v>20.92</v>
      </c>
      <c r="N2603">
        <v>21.23</v>
      </c>
      <c r="O2603" t="str">
        <f t="shared" si="162"/>
        <v>21:40</v>
      </c>
      <c r="P2603" t="s">
        <v>35</v>
      </c>
      <c r="Q2603">
        <v>558.72</v>
      </c>
      <c r="R2603" t="str">
        <f t="shared" si="163"/>
        <v>Low</v>
      </c>
    </row>
    <row r="2604" spans="1:18" x14ac:dyDescent="0.25">
      <c r="A2604">
        <v>2000</v>
      </c>
      <c r="B2604" t="s">
        <v>50</v>
      </c>
      <c r="C2604" t="s">
        <v>19</v>
      </c>
      <c r="D2604" t="s">
        <v>29</v>
      </c>
      <c r="E2604" t="str">
        <f t="shared" si="160"/>
        <v>Summer crops</v>
      </c>
      <c r="F2604">
        <v>15.79</v>
      </c>
      <c r="G2604" s="6">
        <v>763.6</v>
      </c>
      <c r="H2604" t="str">
        <f t="shared" si="161"/>
        <v>Low</v>
      </c>
      <c r="I2604">
        <v>0.86</v>
      </c>
      <c r="J2604">
        <v>2.25</v>
      </c>
      <c r="K2604">
        <v>3</v>
      </c>
      <c r="L2604" s="6">
        <v>54.14</v>
      </c>
      <c r="M2604">
        <v>23.99</v>
      </c>
      <c r="N2604">
        <v>96.36</v>
      </c>
      <c r="O2604" t="str">
        <f t="shared" si="162"/>
        <v>81:100</v>
      </c>
      <c r="P2604" t="s">
        <v>39</v>
      </c>
      <c r="Q2604">
        <v>314.83999999999997</v>
      </c>
      <c r="R2604" t="str">
        <f t="shared" si="163"/>
        <v>Moderate</v>
      </c>
    </row>
    <row r="2605" spans="1:18" x14ac:dyDescent="0.25">
      <c r="A2605">
        <v>2022</v>
      </c>
      <c r="B2605" t="s">
        <v>46</v>
      </c>
      <c r="C2605" t="s">
        <v>63</v>
      </c>
      <c r="D2605" t="s">
        <v>16</v>
      </c>
      <c r="E2605" t="str">
        <f t="shared" si="160"/>
        <v>Summer crops</v>
      </c>
      <c r="F2605">
        <v>6.5</v>
      </c>
      <c r="G2605" s="6">
        <v>1954.63</v>
      </c>
      <c r="H2605" t="str">
        <f t="shared" si="161"/>
        <v>Medium</v>
      </c>
      <c r="I2605">
        <v>13.23</v>
      </c>
      <c r="J2605">
        <v>0.57999999999999996</v>
      </c>
      <c r="K2605">
        <v>4</v>
      </c>
      <c r="L2605" s="6">
        <v>23.44</v>
      </c>
      <c r="M2605">
        <v>15.32</v>
      </c>
      <c r="N2605">
        <v>13.8</v>
      </c>
      <c r="O2605" t="str">
        <f t="shared" si="162"/>
        <v>0:20</v>
      </c>
      <c r="P2605" t="s">
        <v>20</v>
      </c>
      <c r="Q2605">
        <v>282.20999999999998</v>
      </c>
      <c r="R2605" t="str">
        <f t="shared" si="163"/>
        <v>Low</v>
      </c>
    </row>
    <row r="2606" spans="1:18" x14ac:dyDescent="0.25">
      <c r="A2606">
        <v>2002</v>
      </c>
      <c r="B2606" t="s">
        <v>36</v>
      </c>
      <c r="C2606" t="s">
        <v>70</v>
      </c>
      <c r="D2606" t="s">
        <v>26</v>
      </c>
      <c r="E2606" t="str">
        <f t="shared" si="160"/>
        <v>Summer crops</v>
      </c>
      <c r="F2606">
        <v>8.85</v>
      </c>
      <c r="G2606" s="6">
        <v>2740.13</v>
      </c>
      <c r="H2606" t="str">
        <f t="shared" si="161"/>
        <v>High</v>
      </c>
      <c r="I2606">
        <v>25.03</v>
      </c>
      <c r="J2606">
        <v>1.728</v>
      </c>
      <c r="K2606">
        <v>8</v>
      </c>
      <c r="L2606" s="6">
        <v>82.31</v>
      </c>
      <c r="M2606">
        <v>42.12</v>
      </c>
      <c r="N2606">
        <v>17.21</v>
      </c>
      <c r="O2606" t="str">
        <f t="shared" si="162"/>
        <v>0:20</v>
      </c>
      <c r="P2606" t="s">
        <v>35</v>
      </c>
      <c r="Q2606">
        <v>238.26</v>
      </c>
      <c r="R2606" t="str">
        <f t="shared" si="163"/>
        <v>Low</v>
      </c>
    </row>
    <row r="2607" spans="1:18" x14ac:dyDescent="0.25">
      <c r="A2607">
        <v>2017</v>
      </c>
      <c r="B2607" t="s">
        <v>46</v>
      </c>
      <c r="C2607" t="s">
        <v>67</v>
      </c>
      <c r="D2607" t="s">
        <v>43</v>
      </c>
      <c r="E2607" t="str">
        <f t="shared" si="160"/>
        <v>Winter crops</v>
      </c>
      <c r="F2607">
        <v>6.51</v>
      </c>
      <c r="G2607" s="6">
        <v>708.39</v>
      </c>
      <c r="H2607" t="str">
        <f t="shared" si="161"/>
        <v>Low</v>
      </c>
      <c r="I2607">
        <v>20.97</v>
      </c>
      <c r="J2607">
        <v>1.1339999999999999</v>
      </c>
      <c r="K2607">
        <v>0</v>
      </c>
      <c r="L2607" s="6">
        <v>61.89</v>
      </c>
      <c r="M2607">
        <v>19.96</v>
      </c>
      <c r="N2607">
        <v>92.5</v>
      </c>
      <c r="O2607" t="str">
        <f t="shared" si="162"/>
        <v>81:100</v>
      </c>
      <c r="P2607" t="s">
        <v>35</v>
      </c>
      <c r="Q2607">
        <v>494.17</v>
      </c>
      <c r="R2607" t="str">
        <f t="shared" si="163"/>
        <v>Low</v>
      </c>
    </row>
    <row r="2608" spans="1:18" x14ac:dyDescent="0.25">
      <c r="A2608">
        <v>2003</v>
      </c>
      <c r="B2608" t="s">
        <v>18</v>
      </c>
      <c r="C2608" t="s">
        <v>67</v>
      </c>
      <c r="D2608" t="s">
        <v>26</v>
      </c>
      <c r="E2608" t="str">
        <f t="shared" si="160"/>
        <v>Summer crops</v>
      </c>
      <c r="F2608">
        <v>11.75</v>
      </c>
      <c r="G2608" s="6">
        <v>1730.57</v>
      </c>
      <c r="H2608" t="str">
        <f t="shared" si="161"/>
        <v>Medium</v>
      </c>
      <c r="I2608">
        <v>13.47</v>
      </c>
      <c r="J2608">
        <v>4.82</v>
      </c>
      <c r="K2608">
        <v>8</v>
      </c>
      <c r="L2608" s="6">
        <v>19.149999999999999</v>
      </c>
      <c r="M2608">
        <v>39.78</v>
      </c>
      <c r="N2608">
        <v>1.89</v>
      </c>
      <c r="O2608" t="str">
        <f t="shared" si="162"/>
        <v>0:20</v>
      </c>
      <c r="P2608" t="s">
        <v>17</v>
      </c>
      <c r="Q2608">
        <v>1471.53</v>
      </c>
      <c r="R2608" t="str">
        <f t="shared" si="163"/>
        <v>Low</v>
      </c>
    </row>
    <row r="2609" spans="1:18" x14ac:dyDescent="0.25">
      <c r="A2609">
        <v>1996</v>
      </c>
      <c r="B2609" t="s">
        <v>46</v>
      </c>
      <c r="C2609" t="s">
        <v>47</v>
      </c>
      <c r="D2609" t="s">
        <v>23</v>
      </c>
      <c r="E2609" t="str">
        <f t="shared" si="160"/>
        <v>Winter crops</v>
      </c>
      <c r="F2609">
        <v>14.65</v>
      </c>
      <c r="G2609" s="6">
        <v>616.88</v>
      </c>
      <c r="H2609" t="str">
        <f t="shared" si="161"/>
        <v>Low</v>
      </c>
      <c r="I2609">
        <v>2.2200000000000002</v>
      </c>
      <c r="J2609">
        <v>2.61</v>
      </c>
      <c r="K2609">
        <v>10</v>
      </c>
      <c r="L2609" s="6">
        <v>20.399999999999999</v>
      </c>
      <c r="M2609">
        <v>21.71</v>
      </c>
      <c r="N2609">
        <v>4.33</v>
      </c>
      <c r="O2609" t="str">
        <f t="shared" si="162"/>
        <v>0:20</v>
      </c>
      <c r="P2609" t="s">
        <v>39</v>
      </c>
      <c r="Q2609">
        <v>523.05999999999995</v>
      </c>
      <c r="R2609" t="str">
        <f t="shared" si="163"/>
        <v>Low</v>
      </c>
    </row>
    <row r="2610" spans="1:18" x14ac:dyDescent="0.25">
      <c r="A2610">
        <v>1992</v>
      </c>
      <c r="B2610" t="s">
        <v>41</v>
      </c>
      <c r="C2610" t="s">
        <v>68</v>
      </c>
      <c r="D2610" t="s">
        <v>29</v>
      </c>
      <c r="E2610" t="str">
        <f t="shared" si="160"/>
        <v>Summer crops</v>
      </c>
      <c r="F2610">
        <v>31.62</v>
      </c>
      <c r="G2610" s="6">
        <v>864.16</v>
      </c>
      <c r="H2610" t="str">
        <f t="shared" si="161"/>
        <v>Low</v>
      </c>
      <c r="I2610">
        <v>18.41</v>
      </c>
      <c r="J2610">
        <v>2.9430000000000001</v>
      </c>
      <c r="K2610">
        <v>2</v>
      </c>
      <c r="L2610" s="6">
        <v>69.599999999999994</v>
      </c>
      <c r="M2610">
        <v>32.200000000000003</v>
      </c>
      <c r="N2610">
        <v>64.44</v>
      </c>
      <c r="O2610" t="str">
        <f t="shared" si="162"/>
        <v>61:80</v>
      </c>
      <c r="P2610" t="s">
        <v>27</v>
      </c>
      <c r="Q2610">
        <v>603.87</v>
      </c>
      <c r="R2610" t="str">
        <f t="shared" si="163"/>
        <v>High</v>
      </c>
    </row>
    <row r="2611" spans="1:18" x14ac:dyDescent="0.25">
      <c r="A2611">
        <v>2020</v>
      </c>
      <c r="B2611" t="s">
        <v>41</v>
      </c>
      <c r="C2611" t="s">
        <v>68</v>
      </c>
      <c r="D2611" t="s">
        <v>49</v>
      </c>
      <c r="E2611" t="str">
        <f t="shared" si="160"/>
        <v>Summer crops</v>
      </c>
      <c r="F2611">
        <v>15.24</v>
      </c>
      <c r="G2611" s="6">
        <v>2682.21</v>
      </c>
      <c r="H2611" t="str">
        <f t="shared" si="161"/>
        <v>High</v>
      </c>
      <c r="I2611">
        <v>23.18</v>
      </c>
      <c r="J2611">
        <v>3.3570000000000002</v>
      </c>
      <c r="K2611">
        <v>7</v>
      </c>
      <c r="L2611" s="6">
        <v>72.88</v>
      </c>
      <c r="M2611">
        <v>0.93</v>
      </c>
      <c r="N2611">
        <v>84.58</v>
      </c>
      <c r="O2611" t="str">
        <f t="shared" si="162"/>
        <v>81:100</v>
      </c>
      <c r="P2611" t="s">
        <v>39</v>
      </c>
      <c r="Q2611">
        <v>1669.18</v>
      </c>
      <c r="R2611" t="str">
        <f t="shared" si="163"/>
        <v>Moderate</v>
      </c>
    </row>
    <row r="2612" spans="1:18" x14ac:dyDescent="0.25">
      <c r="A2612">
        <v>2019</v>
      </c>
      <c r="B2612" t="s">
        <v>21</v>
      </c>
      <c r="C2612" t="s">
        <v>45</v>
      </c>
      <c r="D2612" t="s">
        <v>49</v>
      </c>
      <c r="E2612" t="str">
        <f t="shared" si="160"/>
        <v>Summer crops</v>
      </c>
      <c r="F2612">
        <v>26.91</v>
      </c>
      <c r="G2612" s="6">
        <v>415.33</v>
      </c>
      <c r="H2612" t="str">
        <f t="shared" si="161"/>
        <v>Low</v>
      </c>
      <c r="I2612">
        <v>8.0399999999999991</v>
      </c>
      <c r="J2612">
        <v>1.494</v>
      </c>
      <c r="K2612">
        <v>0</v>
      </c>
      <c r="L2612" s="6">
        <v>17.059999999999999</v>
      </c>
      <c r="M2612">
        <v>30.98</v>
      </c>
      <c r="N2612">
        <v>38.21</v>
      </c>
      <c r="O2612" t="str">
        <f t="shared" si="162"/>
        <v>21:40</v>
      </c>
      <c r="P2612" t="s">
        <v>39</v>
      </c>
      <c r="Q2612">
        <v>722.15</v>
      </c>
      <c r="R2612" t="str">
        <f t="shared" si="163"/>
        <v>High</v>
      </c>
    </row>
    <row r="2613" spans="1:18" x14ac:dyDescent="0.25">
      <c r="A2613">
        <v>2021</v>
      </c>
      <c r="B2613" t="s">
        <v>41</v>
      </c>
      <c r="C2613" t="s">
        <v>68</v>
      </c>
      <c r="D2613" t="s">
        <v>52</v>
      </c>
      <c r="E2613" t="str">
        <f t="shared" si="160"/>
        <v>Winter crops</v>
      </c>
      <c r="F2613">
        <v>5.2</v>
      </c>
      <c r="G2613" s="6">
        <v>499.35</v>
      </c>
      <c r="H2613" t="str">
        <f t="shared" si="161"/>
        <v>Low</v>
      </c>
      <c r="I2613">
        <v>14.05</v>
      </c>
      <c r="J2613">
        <v>1.0169999999999999</v>
      </c>
      <c r="K2613">
        <v>0</v>
      </c>
      <c r="L2613" s="6">
        <v>77.06</v>
      </c>
      <c r="M2613">
        <v>3.13</v>
      </c>
      <c r="N2613">
        <v>66.63</v>
      </c>
      <c r="O2613" t="str">
        <f t="shared" si="162"/>
        <v>61:80</v>
      </c>
      <c r="P2613" t="s">
        <v>35</v>
      </c>
      <c r="Q2613">
        <v>110.2</v>
      </c>
      <c r="R2613" t="str">
        <f t="shared" si="163"/>
        <v>Low</v>
      </c>
    </row>
    <row r="2614" spans="1:18" x14ac:dyDescent="0.25">
      <c r="A2614">
        <v>1990</v>
      </c>
      <c r="B2614" t="s">
        <v>36</v>
      </c>
      <c r="C2614" t="s">
        <v>62</v>
      </c>
      <c r="D2614" t="s">
        <v>52</v>
      </c>
      <c r="E2614" t="str">
        <f t="shared" si="160"/>
        <v>Winter crops</v>
      </c>
      <c r="F2614">
        <v>28.96</v>
      </c>
      <c r="G2614" s="6">
        <v>2233.73</v>
      </c>
      <c r="H2614" t="str">
        <f t="shared" si="161"/>
        <v>High</v>
      </c>
      <c r="I2614">
        <v>17.72</v>
      </c>
      <c r="J2614">
        <v>1.8</v>
      </c>
      <c r="K2614">
        <v>0</v>
      </c>
      <c r="L2614" s="6">
        <v>71.56</v>
      </c>
      <c r="M2614">
        <v>25.89</v>
      </c>
      <c r="N2614">
        <v>64.209999999999994</v>
      </c>
      <c r="O2614" t="str">
        <f t="shared" si="162"/>
        <v>61:80</v>
      </c>
      <c r="P2614" t="s">
        <v>17</v>
      </c>
      <c r="Q2614">
        <v>800.92</v>
      </c>
      <c r="R2614" t="str">
        <f t="shared" si="163"/>
        <v>High</v>
      </c>
    </row>
    <row r="2615" spans="1:18" x14ac:dyDescent="0.25">
      <c r="A2615">
        <v>1999</v>
      </c>
      <c r="B2615" t="s">
        <v>32</v>
      </c>
      <c r="C2615" t="s">
        <v>53</v>
      </c>
      <c r="D2615" t="s">
        <v>34</v>
      </c>
      <c r="E2615" t="str">
        <f t="shared" si="160"/>
        <v>Winter crops</v>
      </c>
      <c r="F2615">
        <v>5.12</v>
      </c>
      <c r="G2615" s="6">
        <v>2311.23</v>
      </c>
      <c r="H2615" t="str">
        <f t="shared" si="161"/>
        <v>High</v>
      </c>
      <c r="I2615">
        <v>22.89</v>
      </c>
      <c r="J2615">
        <v>2.1960000000000002</v>
      </c>
      <c r="K2615">
        <v>10</v>
      </c>
      <c r="L2615" s="6">
        <v>70.08</v>
      </c>
      <c r="M2615">
        <v>19.18</v>
      </c>
      <c r="N2615">
        <v>47.76</v>
      </c>
      <c r="O2615" t="str">
        <f t="shared" si="162"/>
        <v>41:60</v>
      </c>
      <c r="P2615" t="s">
        <v>20</v>
      </c>
      <c r="Q2615">
        <v>310.11</v>
      </c>
      <c r="R2615" t="str">
        <f t="shared" si="163"/>
        <v>Low</v>
      </c>
    </row>
    <row r="2616" spans="1:18" x14ac:dyDescent="0.25">
      <c r="A2616">
        <v>1991</v>
      </c>
      <c r="B2616" t="s">
        <v>46</v>
      </c>
      <c r="C2616" t="s">
        <v>47</v>
      </c>
      <c r="D2616" t="s">
        <v>34</v>
      </c>
      <c r="E2616" t="str">
        <f t="shared" si="160"/>
        <v>Winter crops</v>
      </c>
      <c r="F2616">
        <v>15.01</v>
      </c>
      <c r="G2616" s="6">
        <v>1052.23</v>
      </c>
      <c r="H2616" t="str">
        <f t="shared" si="161"/>
        <v>Medium</v>
      </c>
      <c r="I2616">
        <v>10.17</v>
      </c>
      <c r="J2616">
        <v>3.17</v>
      </c>
      <c r="K2616">
        <v>10</v>
      </c>
      <c r="L2616" s="6">
        <v>41.61</v>
      </c>
      <c r="M2616">
        <v>1.43</v>
      </c>
      <c r="N2616">
        <v>62.85</v>
      </c>
      <c r="O2616" t="str">
        <f t="shared" si="162"/>
        <v>61:80</v>
      </c>
      <c r="P2616" t="s">
        <v>27</v>
      </c>
      <c r="Q2616">
        <v>420.52</v>
      </c>
      <c r="R2616" t="str">
        <f t="shared" si="163"/>
        <v>Moderate</v>
      </c>
    </row>
    <row r="2617" spans="1:18" x14ac:dyDescent="0.25">
      <c r="A2617">
        <v>2013</v>
      </c>
      <c r="B2617" t="s">
        <v>24</v>
      </c>
      <c r="C2617" t="s">
        <v>59</v>
      </c>
      <c r="D2617" t="s">
        <v>52</v>
      </c>
      <c r="E2617" t="str">
        <f t="shared" si="160"/>
        <v>Winter crops</v>
      </c>
      <c r="F2617">
        <v>0.98</v>
      </c>
      <c r="G2617" s="6">
        <v>1506.44</v>
      </c>
      <c r="H2617" t="str">
        <f t="shared" si="161"/>
        <v>Medium</v>
      </c>
      <c r="I2617">
        <v>24.6</v>
      </c>
      <c r="J2617">
        <v>1.9079999999999999</v>
      </c>
      <c r="K2617">
        <v>0</v>
      </c>
      <c r="L2617" s="6">
        <v>41.95</v>
      </c>
      <c r="M2617">
        <v>43.55</v>
      </c>
      <c r="N2617">
        <v>94.41</v>
      </c>
      <c r="O2617" t="str">
        <f t="shared" si="162"/>
        <v>81:100</v>
      </c>
      <c r="P2617" t="s">
        <v>35</v>
      </c>
      <c r="Q2617">
        <v>239.86</v>
      </c>
      <c r="R2617" t="str">
        <f t="shared" si="163"/>
        <v>Low</v>
      </c>
    </row>
    <row r="2618" spans="1:18" x14ac:dyDescent="0.25">
      <c r="A2618">
        <v>1997</v>
      </c>
      <c r="B2618" t="s">
        <v>21</v>
      </c>
      <c r="C2618" t="s">
        <v>55</v>
      </c>
      <c r="D2618" t="s">
        <v>23</v>
      </c>
      <c r="E2618" t="str">
        <f t="shared" si="160"/>
        <v>Winter crops</v>
      </c>
      <c r="F2618">
        <v>12.02</v>
      </c>
      <c r="G2618" s="6">
        <v>689.7</v>
      </c>
      <c r="H2618" t="str">
        <f t="shared" si="161"/>
        <v>Low</v>
      </c>
      <c r="I2618">
        <v>18.46</v>
      </c>
      <c r="J2618">
        <v>1.647</v>
      </c>
      <c r="K2618">
        <v>2</v>
      </c>
      <c r="L2618" s="6">
        <v>33.75</v>
      </c>
      <c r="M2618">
        <v>31.24</v>
      </c>
      <c r="N2618">
        <v>59.49</v>
      </c>
      <c r="O2618" t="str">
        <f t="shared" si="162"/>
        <v>41:60</v>
      </c>
      <c r="P2618" t="s">
        <v>20</v>
      </c>
      <c r="Q2618">
        <v>170.28</v>
      </c>
      <c r="R2618" t="str">
        <f t="shared" si="163"/>
        <v>Low</v>
      </c>
    </row>
    <row r="2619" spans="1:18" x14ac:dyDescent="0.25">
      <c r="A2619">
        <v>2005</v>
      </c>
      <c r="B2619" t="s">
        <v>32</v>
      </c>
      <c r="C2619" t="s">
        <v>69</v>
      </c>
      <c r="D2619" t="s">
        <v>52</v>
      </c>
      <c r="E2619" t="str">
        <f t="shared" si="160"/>
        <v>Winter crops</v>
      </c>
      <c r="F2619">
        <v>33.33</v>
      </c>
      <c r="G2619" s="6">
        <v>1614.88</v>
      </c>
      <c r="H2619" t="str">
        <f t="shared" si="161"/>
        <v>Medium</v>
      </c>
      <c r="I2619">
        <v>23.74</v>
      </c>
      <c r="J2619">
        <v>1.881</v>
      </c>
      <c r="K2619">
        <v>9</v>
      </c>
      <c r="L2619" s="6">
        <v>13.41</v>
      </c>
      <c r="M2619">
        <v>22.9</v>
      </c>
      <c r="N2619">
        <v>69.05</v>
      </c>
      <c r="O2619" t="str">
        <f t="shared" si="162"/>
        <v>61:80</v>
      </c>
      <c r="P2619" t="s">
        <v>27</v>
      </c>
      <c r="Q2619">
        <v>738.6</v>
      </c>
      <c r="R2619" t="str">
        <f t="shared" si="163"/>
        <v>High</v>
      </c>
    </row>
    <row r="2620" spans="1:18" x14ac:dyDescent="0.25">
      <c r="A2620">
        <v>2022</v>
      </c>
      <c r="B2620" t="s">
        <v>32</v>
      </c>
      <c r="C2620" t="s">
        <v>69</v>
      </c>
      <c r="D2620" t="s">
        <v>26</v>
      </c>
      <c r="E2620" t="str">
        <f t="shared" si="160"/>
        <v>Summer crops</v>
      </c>
      <c r="F2620">
        <v>6.26</v>
      </c>
      <c r="G2620" s="6">
        <v>317.93</v>
      </c>
      <c r="H2620" t="str">
        <f t="shared" si="161"/>
        <v>Low</v>
      </c>
      <c r="I2620">
        <v>12.97</v>
      </c>
      <c r="J2620">
        <v>0.72899999999999998</v>
      </c>
      <c r="K2620">
        <v>0</v>
      </c>
      <c r="L2620" s="6">
        <v>17.05</v>
      </c>
      <c r="M2620">
        <v>43.41</v>
      </c>
      <c r="N2620">
        <v>5.63</v>
      </c>
      <c r="O2620" t="str">
        <f t="shared" si="162"/>
        <v>0:20</v>
      </c>
      <c r="P2620" t="s">
        <v>35</v>
      </c>
      <c r="Q2620">
        <v>185.35</v>
      </c>
      <c r="R2620" t="str">
        <f t="shared" si="163"/>
        <v>Low</v>
      </c>
    </row>
    <row r="2621" spans="1:18" x14ac:dyDescent="0.25">
      <c r="A2621">
        <v>1991</v>
      </c>
      <c r="B2621" t="s">
        <v>30</v>
      </c>
      <c r="C2621" t="s">
        <v>33</v>
      </c>
      <c r="D2621" t="s">
        <v>34</v>
      </c>
      <c r="E2621" t="str">
        <f t="shared" si="160"/>
        <v>Winter crops</v>
      </c>
      <c r="F2621">
        <v>29.06</v>
      </c>
      <c r="G2621" s="6">
        <v>2628.12</v>
      </c>
      <c r="H2621" t="str">
        <f t="shared" si="161"/>
        <v>High</v>
      </c>
      <c r="I2621">
        <v>16.96</v>
      </c>
      <c r="J2621">
        <v>3.51</v>
      </c>
      <c r="K2621">
        <v>6</v>
      </c>
      <c r="L2621" s="6">
        <v>80.44</v>
      </c>
      <c r="M2621">
        <v>40.729999999999997</v>
      </c>
      <c r="N2621">
        <v>91.91</v>
      </c>
      <c r="O2621" t="str">
        <f t="shared" si="162"/>
        <v>81:100</v>
      </c>
      <c r="P2621" t="s">
        <v>35</v>
      </c>
      <c r="Q2621">
        <v>853.99</v>
      </c>
      <c r="R2621" t="str">
        <f t="shared" si="163"/>
        <v>High</v>
      </c>
    </row>
    <row r="2622" spans="1:18" x14ac:dyDescent="0.25">
      <c r="A2622">
        <v>2008</v>
      </c>
      <c r="B2622" t="s">
        <v>18</v>
      </c>
      <c r="C2622" t="s">
        <v>19</v>
      </c>
      <c r="D2622" t="s">
        <v>49</v>
      </c>
      <c r="E2622" t="str">
        <f t="shared" si="160"/>
        <v>Summer crops</v>
      </c>
      <c r="F2622">
        <v>9.42</v>
      </c>
      <c r="G2622" s="6">
        <v>1582.88</v>
      </c>
      <c r="H2622" t="str">
        <f t="shared" si="161"/>
        <v>Medium</v>
      </c>
      <c r="I2622">
        <v>21.8</v>
      </c>
      <c r="J2622">
        <v>0.85499999999999998</v>
      </c>
      <c r="K2622">
        <v>2</v>
      </c>
      <c r="L2622" s="6">
        <v>82.11</v>
      </c>
      <c r="M2622">
        <v>1.23</v>
      </c>
      <c r="N2622">
        <v>75.52</v>
      </c>
      <c r="O2622" t="str">
        <f t="shared" si="162"/>
        <v>61:80</v>
      </c>
      <c r="P2622" t="s">
        <v>20</v>
      </c>
      <c r="Q2622">
        <v>199.79</v>
      </c>
      <c r="R2622" t="str">
        <f t="shared" si="163"/>
        <v>Low</v>
      </c>
    </row>
    <row r="2623" spans="1:18" x14ac:dyDescent="0.25">
      <c r="A2623">
        <v>2022</v>
      </c>
      <c r="B2623" t="s">
        <v>41</v>
      </c>
      <c r="C2623" t="s">
        <v>44</v>
      </c>
      <c r="D2623" t="s">
        <v>38</v>
      </c>
      <c r="E2623" t="str">
        <f t="shared" si="160"/>
        <v>Summer crops</v>
      </c>
      <c r="F2623">
        <v>4.53</v>
      </c>
      <c r="G2623" s="6">
        <v>609.33000000000004</v>
      </c>
      <c r="H2623" t="str">
        <f t="shared" si="161"/>
        <v>Low</v>
      </c>
      <c r="I2623">
        <v>21.82</v>
      </c>
      <c r="J2623">
        <v>1.593</v>
      </c>
      <c r="K2623">
        <v>3</v>
      </c>
      <c r="L2623" s="6">
        <v>66.239999999999995</v>
      </c>
      <c r="M2623">
        <v>20.27</v>
      </c>
      <c r="N2623">
        <v>44.35</v>
      </c>
      <c r="O2623" t="str">
        <f t="shared" si="162"/>
        <v>41:60</v>
      </c>
      <c r="P2623" t="s">
        <v>39</v>
      </c>
      <c r="Q2623">
        <v>657.44</v>
      </c>
      <c r="R2623" t="str">
        <f t="shared" si="163"/>
        <v>Low</v>
      </c>
    </row>
    <row r="2624" spans="1:18" x14ac:dyDescent="0.25">
      <c r="A2624">
        <v>2013</v>
      </c>
      <c r="B2624" t="s">
        <v>21</v>
      </c>
      <c r="C2624" t="s">
        <v>55</v>
      </c>
      <c r="D2624" t="s">
        <v>38</v>
      </c>
      <c r="E2624" t="str">
        <f t="shared" si="160"/>
        <v>Summer crops</v>
      </c>
      <c r="F2624">
        <v>27.73</v>
      </c>
      <c r="G2624" s="6">
        <v>2967.73</v>
      </c>
      <c r="H2624" t="str">
        <f t="shared" si="161"/>
        <v>High</v>
      </c>
      <c r="I2624">
        <v>23</v>
      </c>
      <c r="J2624">
        <v>2.34</v>
      </c>
      <c r="K2624">
        <v>6</v>
      </c>
      <c r="L2624" s="6">
        <v>39.1</v>
      </c>
      <c r="M2624">
        <v>28.66</v>
      </c>
      <c r="N2624">
        <v>16.87</v>
      </c>
      <c r="O2624" t="str">
        <f t="shared" si="162"/>
        <v>0:20</v>
      </c>
      <c r="P2624" t="s">
        <v>17</v>
      </c>
      <c r="Q2624">
        <v>401.84</v>
      </c>
      <c r="R2624" t="str">
        <f t="shared" si="163"/>
        <v>High</v>
      </c>
    </row>
    <row r="2625" spans="1:18" x14ac:dyDescent="0.25">
      <c r="A2625">
        <v>2011</v>
      </c>
      <c r="B2625" t="s">
        <v>46</v>
      </c>
      <c r="C2625" t="s">
        <v>47</v>
      </c>
      <c r="D2625" t="s">
        <v>34</v>
      </c>
      <c r="E2625" t="str">
        <f t="shared" si="160"/>
        <v>Winter crops</v>
      </c>
      <c r="F2625">
        <v>18.16</v>
      </c>
      <c r="G2625" s="6">
        <v>1221.1099999999999</v>
      </c>
      <c r="H2625" t="str">
        <f t="shared" si="161"/>
        <v>Medium</v>
      </c>
      <c r="I2625">
        <v>2.27</v>
      </c>
      <c r="J2625">
        <v>2.58</v>
      </c>
      <c r="K2625">
        <v>3</v>
      </c>
      <c r="L2625" s="6">
        <v>49.85</v>
      </c>
      <c r="M2625">
        <v>32.76</v>
      </c>
      <c r="N2625">
        <v>93.43</v>
      </c>
      <c r="O2625" t="str">
        <f t="shared" si="162"/>
        <v>81:100</v>
      </c>
      <c r="P2625" t="s">
        <v>39</v>
      </c>
      <c r="Q2625">
        <v>1030.3</v>
      </c>
      <c r="R2625" t="str">
        <f t="shared" si="163"/>
        <v>Moderate</v>
      </c>
    </row>
    <row r="2626" spans="1:18" x14ac:dyDescent="0.25">
      <c r="A2626">
        <v>2000</v>
      </c>
      <c r="B2626" t="s">
        <v>50</v>
      </c>
      <c r="C2626" t="s">
        <v>33</v>
      </c>
      <c r="D2626" t="s">
        <v>34</v>
      </c>
      <c r="E2626" t="str">
        <f t="shared" si="160"/>
        <v>Winter crops</v>
      </c>
      <c r="F2626">
        <v>34.700000000000003</v>
      </c>
      <c r="G2626" s="6">
        <v>1763.32</v>
      </c>
      <c r="H2626" t="str">
        <f t="shared" si="161"/>
        <v>Medium</v>
      </c>
      <c r="I2626">
        <v>27.66</v>
      </c>
      <c r="J2626">
        <v>2.7810000000000001</v>
      </c>
      <c r="K2626">
        <v>5</v>
      </c>
      <c r="L2626" s="6">
        <v>69.44</v>
      </c>
      <c r="M2626">
        <v>24.79</v>
      </c>
      <c r="N2626">
        <v>64.38</v>
      </c>
      <c r="O2626" t="str">
        <f t="shared" si="162"/>
        <v>61:80</v>
      </c>
      <c r="P2626" t="s">
        <v>39</v>
      </c>
      <c r="Q2626">
        <v>1177.1600000000001</v>
      </c>
      <c r="R2626" t="str">
        <f t="shared" si="163"/>
        <v>High</v>
      </c>
    </row>
    <row r="2627" spans="1:18" x14ac:dyDescent="0.25">
      <c r="A2627">
        <v>2009</v>
      </c>
      <c r="B2627" t="s">
        <v>46</v>
      </c>
      <c r="C2627" t="s">
        <v>47</v>
      </c>
      <c r="D2627" t="s">
        <v>48</v>
      </c>
      <c r="E2627" t="str">
        <f t="shared" ref="E2627:E2690" si="164">IF(OR(D2627="Wheat", D2627="Barley", D2627="Cotton", D2627="Fruits"), "Winter crops","Summer crops")</f>
        <v>Summer crops</v>
      </c>
      <c r="F2627">
        <v>25.34</v>
      </c>
      <c r="G2627" s="6">
        <v>2539.71</v>
      </c>
      <c r="H2627" t="str">
        <f t="shared" ref="H2627:H2690" si="165">IF(G2627&lt;1000, "Low", IF(G2627&lt;=2000, "Medium", "High"))</f>
        <v>High</v>
      </c>
      <c r="I2627">
        <v>23.76</v>
      </c>
      <c r="J2627">
        <v>3.51</v>
      </c>
      <c r="K2627">
        <v>0</v>
      </c>
      <c r="L2627" s="6">
        <v>36.31</v>
      </c>
      <c r="M2627">
        <v>19.760000000000002</v>
      </c>
      <c r="N2627">
        <v>99.27</v>
      </c>
      <c r="O2627" t="str">
        <f t="shared" ref="O2627:O2690" si="166">IF(N2627&lt;=20,"0:20",IF(N2627&lt;=40,"21:40",IF(N2627&lt;=60,"41:60",IF(N2627&lt;=80,"61:80","81:100"))))</f>
        <v>81:100</v>
      </c>
      <c r="P2627" t="s">
        <v>35</v>
      </c>
      <c r="Q2627">
        <v>1506.28</v>
      </c>
      <c r="R2627" t="str">
        <f t="shared" ref="R2627:R2690" si="167">IF(F2627&lt;0, "Below 0", IF(F2627&lt;=15, "Low", IF(F2627&lt;=25, "Moderate", "High")))</f>
        <v>High</v>
      </c>
    </row>
    <row r="2628" spans="1:18" x14ac:dyDescent="0.25">
      <c r="A2628">
        <v>2006</v>
      </c>
      <c r="B2628" t="s">
        <v>14</v>
      </c>
      <c r="C2628" t="s">
        <v>28</v>
      </c>
      <c r="D2628" t="s">
        <v>26</v>
      </c>
      <c r="E2628" t="str">
        <f t="shared" si="164"/>
        <v>Summer crops</v>
      </c>
      <c r="F2628">
        <v>25.38</v>
      </c>
      <c r="G2628" s="6">
        <v>2314.9899999999998</v>
      </c>
      <c r="H2628" t="str">
        <f t="shared" si="165"/>
        <v>High</v>
      </c>
      <c r="I2628">
        <v>3.33</v>
      </c>
      <c r="J2628">
        <v>2.23</v>
      </c>
      <c r="K2628">
        <v>8</v>
      </c>
      <c r="L2628" s="6">
        <v>48.41</v>
      </c>
      <c r="M2628">
        <v>25.05</v>
      </c>
      <c r="N2628">
        <v>6.07</v>
      </c>
      <c r="O2628" t="str">
        <f t="shared" si="166"/>
        <v>0:20</v>
      </c>
      <c r="P2628" t="s">
        <v>27</v>
      </c>
      <c r="Q2628">
        <v>817.4</v>
      </c>
      <c r="R2628" t="str">
        <f t="shared" si="167"/>
        <v>High</v>
      </c>
    </row>
    <row r="2629" spans="1:18" x14ac:dyDescent="0.25">
      <c r="A2629">
        <v>2024</v>
      </c>
      <c r="B2629" t="s">
        <v>46</v>
      </c>
      <c r="C2629" t="s">
        <v>63</v>
      </c>
      <c r="D2629" t="s">
        <v>23</v>
      </c>
      <c r="E2629" t="str">
        <f t="shared" si="164"/>
        <v>Winter crops</v>
      </c>
      <c r="F2629">
        <v>14.22</v>
      </c>
      <c r="G2629" s="6">
        <v>752.67</v>
      </c>
      <c r="H2629" t="str">
        <f t="shared" si="165"/>
        <v>Low</v>
      </c>
      <c r="I2629">
        <v>1.73</v>
      </c>
      <c r="J2629">
        <v>3.81</v>
      </c>
      <c r="K2629">
        <v>1</v>
      </c>
      <c r="L2629" s="6">
        <v>68.97</v>
      </c>
      <c r="M2629">
        <v>7.86</v>
      </c>
      <c r="N2629">
        <v>13.89</v>
      </c>
      <c r="O2629" t="str">
        <f t="shared" si="166"/>
        <v>0:20</v>
      </c>
      <c r="P2629" t="s">
        <v>17</v>
      </c>
      <c r="Q2629">
        <v>1290.53</v>
      </c>
      <c r="R2629" t="str">
        <f t="shared" si="167"/>
        <v>Low</v>
      </c>
    </row>
    <row r="2630" spans="1:18" x14ac:dyDescent="0.25">
      <c r="A2630">
        <v>2003</v>
      </c>
      <c r="B2630" t="s">
        <v>32</v>
      </c>
      <c r="C2630" t="s">
        <v>61</v>
      </c>
      <c r="D2630" t="s">
        <v>43</v>
      </c>
      <c r="E2630" t="str">
        <f t="shared" si="164"/>
        <v>Winter crops</v>
      </c>
      <c r="F2630">
        <v>-3.3</v>
      </c>
      <c r="G2630" s="6">
        <v>1165.2</v>
      </c>
      <c r="H2630" t="str">
        <f t="shared" si="165"/>
        <v>Medium</v>
      </c>
      <c r="I2630">
        <v>7.1</v>
      </c>
      <c r="J2630">
        <v>1.1499999999999999</v>
      </c>
      <c r="K2630">
        <v>7</v>
      </c>
      <c r="L2630" s="6">
        <v>59.86</v>
      </c>
      <c r="M2630">
        <v>17.25</v>
      </c>
      <c r="N2630">
        <v>90.95</v>
      </c>
      <c r="O2630" t="str">
        <f t="shared" si="166"/>
        <v>81:100</v>
      </c>
      <c r="P2630" t="s">
        <v>17</v>
      </c>
      <c r="Q2630">
        <v>476.09</v>
      </c>
      <c r="R2630" t="str">
        <f t="shared" si="167"/>
        <v>Below 0</v>
      </c>
    </row>
    <row r="2631" spans="1:18" x14ac:dyDescent="0.25">
      <c r="A2631">
        <v>2017</v>
      </c>
      <c r="B2631" t="s">
        <v>46</v>
      </c>
      <c r="C2631" t="s">
        <v>63</v>
      </c>
      <c r="D2631" t="s">
        <v>34</v>
      </c>
      <c r="E2631" t="str">
        <f t="shared" si="164"/>
        <v>Winter crops</v>
      </c>
      <c r="F2631">
        <v>29.33</v>
      </c>
      <c r="G2631" s="6">
        <v>2787.96</v>
      </c>
      <c r="H2631" t="str">
        <f t="shared" si="165"/>
        <v>High</v>
      </c>
      <c r="I2631">
        <v>24.79</v>
      </c>
      <c r="J2631">
        <v>3.0779999999999998</v>
      </c>
      <c r="K2631">
        <v>2</v>
      </c>
      <c r="L2631" s="6">
        <v>23.55</v>
      </c>
      <c r="M2631">
        <v>33.86</v>
      </c>
      <c r="N2631">
        <v>91.24</v>
      </c>
      <c r="O2631" t="str">
        <f t="shared" si="166"/>
        <v>81:100</v>
      </c>
      <c r="P2631" t="s">
        <v>39</v>
      </c>
      <c r="Q2631">
        <v>940.98</v>
      </c>
      <c r="R2631" t="str">
        <f t="shared" si="167"/>
        <v>High</v>
      </c>
    </row>
    <row r="2632" spans="1:18" x14ac:dyDescent="0.25">
      <c r="A2632">
        <v>2001</v>
      </c>
      <c r="B2632" t="s">
        <v>36</v>
      </c>
      <c r="C2632" t="s">
        <v>70</v>
      </c>
      <c r="D2632" t="s">
        <v>16</v>
      </c>
      <c r="E2632" t="str">
        <f t="shared" si="164"/>
        <v>Summer crops</v>
      </c>
      <c r="F2632">
        <v>22.78</v>
      </c>
      <c r="G2632" s="6">
        <v>716.27</v>
      </c>
      <c r="H2632" t="str">
        <f t="shared" si="165"/>
        <v>Low</v>
      </c>
      <c r="I2632">
        <v>10.07</v>
      </c>
      <c r="J2632">
        <v>2.5099999999999998</v>
      </c>
      <c r="K2632">
        <v>6</v>
      </c>
      <c r="L2632" s="6">
        <v>48.62</v>
      </c>
      <c r="M2632">
        <v>30.59</v>
      </c>
      <c r="N2632">
        <v>58.84</v>
      </c>
      <c r="O2632" t="str">
        <f t="shared" si="166"/>
        <v>41:60</v>
      </c>
      <c r="P2632" t="s">
        <v>27</v>
      </c>
      <c r="Q2632">
        <v>1222</v>
      </c>
      <c r="R2632" t="str">
        <f t="shared" si="167"/>
        <v>Moderate</v>
      </c>
    </row>
    <row r="2633" spans="1:18" x14ac:dyDescent="0.25">
      <c r="A2633">
        <v>1996</v>
      </c>
      <c r="B2633" t="s">
        <v>18</v>
      </c>
      <c r="C2633" t="s">
        <v>60</v>
      </c>
      <c r="D2633" t="s">
        <v>52</v>
      </c>
      <c r="E2633" t="str">
        <f t="shared" si="164"/>
        <v>Winter crops</v>
      </c>
      <c r="F2633">
        <v>23.67</v>
      </c>
      <c r="G2633" s="6">
        <v>1021.86</v>
      </c>
      <c r="H2633" t="str">
        <f t="shared" si="165"/>
        <v>Medium</v>
      </c>
      <c r="I2633">
        <v>22.25</v>
      </c>
      <c r="J2633">
        <v>1.6919999999999999</v>
      </c>
      <c r="K2633">
        <v>7</v>
      </c>
      <c r="L2633" s="6">
        <v>40.15</v>
      </c>
      <c r="M2633">
        <v>11.39</v>
      </c>
      <c r="N2633">
        <v>25.93</v>
      </c>
      <c r="O2633" t="str">
        <f t="shared" si="166"/>
        <v>21:40</v>
      </c>
      <c r="P2633" t="s">
        <v>35</v>
      </c>
      <c r="Q2633">
        <v>542.99</v>
      </c>
      <c r="R2633" t="str">
        <f t="shared" si="167"/>
        <v>Moderate</v>
      </c>
    </row>
    <row r="2634" spans="1:18" x14ac:dyDescent="0.25">
      <c r="A2634">
        <v>2013</v>
      </c>
      <c r="B2634" t="s">
        <v>46</v>
      </c>
      <c r="C2634" t="s">
        <v>51</v>
      </c>
      <c r="D2634" t="s">
        <v>26</v>
      </c>
      <c r="E2634" t="str">
        <f t="shared" si="164"/>
        <v>Summer crops</v>
      </c>
      <c r="F2634">
        <v>-1.27</v>
      </c>
      <c r="G2634" s="6">
        <v>511.32</v>
      </c>
      <c r="H2634" t="str">
        <f t="shared" si="165"/>
        <v>Low</v>
      </c>
      <c r="I2634">
        <v>23.09</v>
      </c>
      <c r="J2634">
        <v>2.3580000000000001</v>
      </c>
      <c r="K2634">
        <v>8</v>
      </c>
      <c r="L2634" s="6">
        <v>54.02</v>
      </c>
      <c r="M2634">
        <v>14.52</v>
      </c>
      <c r="N2634">
        <v>37.67</v>
      </c>
      <c r="O2634" t="str">
        <f t="shared" si="166"/>
        <v>21:40</v>
      </c>
      <c r="P2634" t="s">
        <v>20</v>
      </c>
      <c r="Q2634">
        <v>717.7</v>
      </c>
      <c r="R2634" t="str">
        <f t="shared" si="167"/>
        <v>Below 0</v>
      </c>
    </row>
    <row r="2635" spans="1:18" x14ac:dyDescent="0.25">
      <c r="A2635">
        <v>1999</v>
      </c>
      <c r="B2635" t="s">
        <v>46</v>
      </c>
      <c r="C2635" t="s">
        <v>63</v>
      </c>
      <c r="D2635" t="s">
        <v>34</v>
      </c>
      <c r="E2635" t="str">
        <f t="shared" si="164"/>
        <v>Winter crops</v>
      </c>
      <c r="F2635">
        <v>27.28</v>
      </c>
      <c r="G2635" s="6">
        <v>2920.92</v>
      </c>
      <c r="H2635" t="str">
        <f t="shared" si="165"/>
        <v>High</v>
      </c>
      <c r="I2635">
        <v>5.0599999999999996</v>
      </c>
      <c r="J2635">
        <v>0.87</v>
      </c>
      <c r="K2635">
        <v>6</v>
      </c>
      <c r="L2635" s="6">
        <v>84.69</v>
      </c>
      <c r="M2635">
        <v>34.04</v>
      </c>
      <c r="N2635">
        <v>95.18</v>
      </c>
      <c r="O2635" t="str">
        <f t="shared" si="166"/>
        <v>81:100</v>
      </c>
      <c r="P2635" t="s">
        <v>39</v>
      </c>
      <c r="Q2635">
        <v>220.55</v>
      </c>
      <c r="R2635" t="str">
        <f t="shared" si="167"/>
        <v>High</v>
      </c>
    </row>
    <row r="2636" spans="1:18" x14ac:dyDescent="0.25">
      <c r="A2636">
        <v>2021</v>
      </c>
      <c r="B2636" t="s">
        <v>36</v>
      </c>
      <c r="C2636" t="s">
        <v>37</v>
      </c>
      <c r="D2636" t="s">
        <v>38</v>
      </c>
      <c r="E2636" t="str">
        <f t="shared" si="164"/>
        <v>Summer crops</v>
      </c>
      <c r="F2636">
        <v>5.19</v>
      </c>
      <c r="G2636" s="6">
        <v>2896.68</v>
      </c>
      <c r="H2636" t="str">
        <f t="shared" si="165"/>
        <v>High</v>
      </c>
      <c r="I2636">
        <v>7.82</v>
      </c>
      <c r="J2636">
        <v>0.93</v>
      </c>
      <c r="K2636">
        <v>9</v>
      </c>
      <c r="L2636" s="6">
        <v>85.98</v>
      </c>
      <c r="M2636">
        <v>23.89</v>
      </c>
      <c r="N2636">
        <v>20.29</v>
      </c>
      <c r="O2636" t="str">
        <f t="shared" si="166"/>
        <v>21:40</v>
      </c>
      <c r="P2636" t="s">
        <v>17</v>
      </c>
      <c r="Q2636">
        <v>229.36</v>
      </c>
      <c r="R2636" t="str">
        <f t="shared" si="167"/>
        <v>Low</v>
      </c>
    </row>
    <row r="2637" spans="1:18" x14ac:dyDescent="0.25">
      <c r="A2637">
        <v>2020</v>
      </c>
      <c r="B2637" t="s">
        <v>46</v>
      </c>
      <c r="C2637" t="s">
        <v>67</v>
      </c>
      <c r="D2637" t="s">
        <v>16</v>
      </c>
      <c r="E2637" t="str">
        <f t="shared" si="164"/>
        <v>Summer crops</v>
      </c>
      <c r="F2637">
        <v>11.24</v>
      </c>
      <c r="G2637" s="6">
        <v>1518.73</v>
      </c>
      <c r="H2637" t="str">
        <f t="shared" si="165"/>
        <v>Medium</v>
      </c>
      <c r="I2637">
        <v>4.47</v>
      </c>
      <c r="J2637">
        <v>2.4300000000000002</v>
      </c>
      <c r="K2637">
        <v>3</v>
      </c>
      <c r="L2637" s="6">
        <v>88.55</v>
      </c>
      <c r="M2637">
        <v>29.2</v>
      </c>
      <c r="N2637">
        <v>44.59</v>
      </c>
      <c r="O2637" t="str">
        <f t="shared" si="166"/>
        <v>41:60</v>
      </c>
      <c r="P2637" t="s">
        <v>20</v>
      </c>
      <c r="Q2637">
        <v>979.8</v>
      </c>
      <c r="R2637" t="str">
        <f t="shared" si="167"/>
        <v>Low</v>
      </c>
    </row>
    <row r="2638" spans="1:18" x14ac:dyDescent="0.25">
      <c r="A2638">
        <v>2019</v>
      </c>
      <c r="B2638" t="s">
        <v>32</v>
      </c>
      <c r="C2638" t="s">
        <v>33</v>
      </c>
      <c r="D2638" t="s">
        <v>29</v>
      </c>
      <c r="E2638" t="str">
        <f t="shared" si="164"/>
        <v>Summer crops</v>
      </c>
      <c r="F2638">
        <v>-3.7</v>
      </c>
      <c r="G2638" s="6">
        <v>1876.74</v>
      </c>
      <c r="H2638" t="str">
        <f t="shared" si="165"/>
        <v>Medium</v>
      </c>
      <c r="I2638">
        <v>8.8000000000000007</v>
      </c>
      <c r="J2638">
        <v>0.63</v>
      </c>
      <c r="K2638">
        <v>0</v>
      </c>
      <c r="L2638" s="6">
        <v>13.59</v>
      </c>
      <c r="M2638">
        <v>23.09</v>
      </c>
      <c r="N2638">
        <v>89.61</v>
      </c>
      <c r="O2638" t="str">
        <f t="shared" si="166"/>
        <v>81:100</v>
      </c>
      <c r="P2638" t="s">
        <v>35</v>
      </c>
      <c r="Q2638">
        <v>209.25</v>
      </c>
      <c r="R2638" t="str">
        <f t="shared" si="167"/>
        <v>Below 0</v>
      </c>
    </row>
    <row r="2639" spans="1:18" x14ac:dyDescent="0.25">
      <c r="A2639">
        <v>2010</v>
      </c>
      <c r="B2639" t="s">
        <v>46</v>
      </c>
      <c r="C2639" t="s">
        <v>47</v>
      </c>
      <c r="D2639" t="s">
        <v>34</v>
      </c>
      <c r="E2639" t="str">
        <f t="shared" si="164"/>
        <v>Winter crops</v>
      </c>
      <c r="F2639">
        <v>4.33</v>
      </c>
      <c r="G2639" s="6">
        <v>2082.44</v>
      </c>
      <c r="H2639" t="str">
        <f t="shared" si="165"/>
        <v>High</v>
      </c>
      <c r="I2639">
        <v>29.57</v>
      </c>
      <c r="J2639">
        <v>1.1970000000000001</v>
      </c>
      <c r="K2639">
        <v>1</v>
      </c>
      <c r="L2639" s="6">
        <v>29.21</v>
      </c>
      <c r="M2639">
        <v>20.52</v>
      </c>
      <c r="N2639">
        <v>76.34</v>
      </c>
      <c r="O2639" t="str">
        <f t="shared" si="166"/>
        <v>61:80</v>
      </c>
      <c r="P2639" t="s">
        <v>39</v>
      </c>
      <c r="Q2639">
        <v>126.32</v>
      </c>
      <c r="R2639" t="str">
        <f t="shared" si="167"/>
        <v>Low</v>
      </c>
    </row>
    <row r="2640" spans="1:18" x14ac:dyDescent="0.25">
      <c r="A2640">
        <v>2005</v>
      </c>
      <c r="B2640" t="s">
        <v>24</v>
      </c>
      <c r="C2640" t="s">
        <v>72</v>
      </c>
      <c r="D2640" t="s">
        <v>52</v>
      </c>
      <c r="E2640" t="str">
        <f t="shared" si="164"/>
        <v>Winter crops</v>
      </c>
      <c r="F2640">
        <v>23.75</v>
      </c>
      <c r="G2640" s="6">
        <v>1640</v>
      </c>
      <c r="H2640" t="str">
        <f t="shared" si="165"/>
        <v>Medium</v>
      </c>
      <c r="I2640">
        <v>9.64</v>
      </c>
      <c r="J2640">
        <v>3.18</v>
      </c>
      <c r="K2640">
        <v>7</v>
      </c>
      <c r="L2640" s="6">
        <v>38.43</v>
      </c>
      <c r="M2640">
        <v>14.06</v>
      </c>
      <c r="N2640">
        <v>36</v>
      </c>
      <c r="O2640" t="str">
        <f t="shared" si="166"/>
        <v>21:40</v>
      </c>
      <c r="P2640" t="s">
        <v>20</v>
      </c>
      <c r="Q2640">
        <v>1274.3900000000001</v>
      </c>
      <c r="R2640" t="str">
        <f t="shared" si="167"/>
        <v>Moderate</v>
      </c>
    </row>
    <row r="2641" spans="1:18" x14ac:dyDescent="0.25">
      <c r="A2641">
        <v>1995</v>
      </c>
      <c r="B2641" t="s">
        <v>50</v>
      </c>
      <c r="C2641" t="s">
        <v>58</v>
      </c>
      <c r="D2641" t="s">
        <v>23</v>
      </c>
      <c r="E2641" t="str">
        <f t="shared" si="164"/>
        <v>Winter crops</v>
      </c>
      <c r="F2641">
        <v>3.68</v>
      </c>
      <c r="G2641" s="6">
        <v>2200.06</v>
      </c>
      <c r="H2641" t="str">
        <f t="shared" si="165"/>
        <v>High</v>
      </c>
      <c r="I2641">
        <v>26.67</v>
      </c>
      <c r="J2641">
        <v>2.097</v>
      </c>
      <c r="K2641">
        <v>6</v>
      </c>
      <c r="L2641" s="6">
        <v>54.21</v>
      </c>
      <c r="M2641">
        <v>7.16</v>
      </c>
      <c r="N2641">
        <v>1.25</v>
      </c>
      <c r="O2641" t="str">
        <f t="shared" si="166"/>
        <v>0:20</v>
      </c>
      <c r="P2641" t="s">
        <v>39</v>
      </c>
      <c r="Q2641">
        <v>878.15</v>
      </c>
      <c r="R2641" t="str">
        <f t="shared" si="167"/>
        <v>Low</v>
      </c>
    </row>
    <row r="2642" spans="1:18" x14ac:dyDescent="0.25">
      <c r="A2642">
        <v>2016</v>
      </c>
      <c r="B2642" t="s">
        <v>21</v>
      </c>
      <c r="C2642" t="s">
        <v>45</v>
      </c>
      <c r="D2642" t="s">
        <v>29</v>
      </c>
      <c r="E2642" t="str">
        <f t="shared" si="164"/>
        <v>Summer crops</v>
      </c>
      <c r="F2642">
        <v>4.93</v>
      </c>
      <c r="G2642" s="6">
        <v>1909.01</v>
      </c>
      <c r="H2642" t="str">
        <f t="shared" si="165"/>
        <v>Medium</v>
      </c>
      <c r="I2642">
        <v>13.71</v>
      </c>
      <c r="J2642">
        <v>0.9</v>
      </c>
      <c r="K2642">
        <v>2</v>
      </c>
      <c r="L2642" s="6">
        <v>45.15</v>
      </c>
      <c r="M2642">
        <v>20.46</v>
      </c>
      <c r="N2642">
        <v>75.12</v>
      </c>
      <c r="O2642" t="str">
        <f t="shared" si="166"/>
        <v>61:80</v>
      </c>
      <c r="P2642" t="s">
        <v>27</v>
      </c>
      <c r="Q2642">
        <v>225.57</v>
      </c>
      <c r="R2642" t="str">
        <f t="shared" si="167"/>
        <v>Low</v>
      </c>
    </row>
    <row r="2643" spans="1:18" x14ac:dyDescent="0.25">
      <c r="A2643">
        <v>2006</v>
      </c>
      <c r="B2643" t="s">
        <v>36</v>
      </c>
      <c r="C2643" t="s">
        <v>70</v>
      </c>
      <c r="D2643" t="s">
        <v>48</v>
      </c>
      <c r="E2643" t="str">
        <f t="shared" si="164"/>
        <v>Summer crops</v>
      </c>
      <c r="F2643">
        <v>8.8000000000000007</v>
      </c>
      <c r="G2643" s="6">
        <v>2960.64</v>
      </c>
      <c r="H2643" t="str">
        <f t="shared" si="165"/>
        <v>High</v>
      </c>
      <c r="I2643">
        <v>25.38</v>
      </c>
      <c r="J2643">
        <v>1.8</v>
      </c>
      <c r="K2643">
        <v>7</v>
      </c>
      <c r="L2643" s="6">
        <v>76.099999999999994</v>
      </c>
      <c r="M2643">
        <v>43.45</v>
      </c>
      <c r="N2643">
        <v>60.94</v>
      </c>
      <c r="O2643" t="str">
        <f t="shared" si="166"/>
        <v>61:80</v>
      </c>
      <c r="P2643" t="s">
        <v>20</v>
      </c>
      <c r="Q2643">
        <v>689.56</v>
      </c>
      <c r="R2643" t="str">
        <f t="shared" si="167"/>
        <v>Low</v>
      </c>
    </row>
    <row r="2644" spans="1:18" x14ac:dyDescent="0.25">
      <c r="A2644">
        <v>2013</v>
      </c>
      <c r="B2644" t="s">
        <v>14</v>
      </c>
      <c r="C2644" t="s">
        <v>15</v>
      </c>
      <c r="D2644" t="s">
        <v>16</v>
      </c>
      <c r="E2644" t="str">
        <f t="shared" si="164"/>
        <v>Summer crops</v>
      </c>
      <c r="F2644">
        <v>23.41</v>
      </c>
      <c r="G2644" s="6">
        <v>407.33</v>
      </c>
      <c r="H2644" t="str">
        <f t="shared" si="165"/>
        <v>Low</v>
      </c>
      <c r="I2644">
        <v>18.2</v>
      </c>
      <c r="J2644">
        <v>3.3210000000000002</v>
      </c>
      <c r="K2644">
        <v>9</v>
      </c>
      <c r="L2644" s="6">
        <v>12.74</v>
      </c>
      <c r="M2644">
        <v>31.89</v>
      </c>
      <c r="N2644">
        <v>15.07</v>
      </c>
      <c r="O2644" t="str">
        <f t="shared" si="166"/>
        <v>0:20</v>
      </c>
      <c r="P2644" t="s">
        <v>35</v>
      </c>
      <c r="Q2644">
        <v>985.01</v>
      </c>
      <c r="R2644" t="str">
        <f t="shared" si="167"/>
        <v>Moderate</v>
      </c>
    </row>
    <row r="2645" spans="1:18" x14ac:dyDescent="0.25">
      <c r="A2645">
        <v>2005</v>
      </c>
      <c r="B2645" t="s">
        <v>41</v>
      </c>
      <c r="C2645" t="s">
        <v>71</v>
      </c>
      <c r="D2645" t="s">
        <v>43</v>
      </c>
      <c r="E2645" t="str">
        <f t="shared" si="164"/>
        <v>Winter crops</v>
      </c>
      <c r="F2645">
        <v>-4.6900000000000004</v>
      </c>
      <c r="G2645" s="6">
        <v>2563.8200000000002</v>
      </c>
      <c r="H2645" t="str">
        <f t="shared" si="165"/>
        <v>High</v>
      </c>
      <c r="I2645">
        <v>23.89</v>
      </c>
      <c r="J2645">
        <v>1.9710000000000001</v>
      </c>
      <c r="K2645">
        <v>5</v>
      </c>
      <c r="L2645" s="6">
        <v>11</v>
      </c>
      <c r="M2645">
        <v>37.409999999999997</v>
      </c>
      <c r="N2645">
        <v>33.14</v>
      </c>
      <c r="O2645" t="str">
        <f t="shared" si="166"/>
        <v>21:40</v>
      </c>
      <c r="P2645" t="s">
        <v>20</v>
      </c>
      <c r="Q2645">
        <v>960.52</v>
      </c>
      <c r="R2645" t="str">
        <f t="shared" si="167"/>
        <v>Below 0</v>
      </c>
    </row>
    <row r="2646" spans="1:18" x14ac:dyDescent="0.25">
      <c r="A2646">
        <v>2003</v>
      </c>
      <c r="B2646" t="s">
        <v>18</v>
      </c>
      <c r="C2646" t="s">
        <v>19</v>
      </c>
      <c r="D2646" t="s">
        <v>34</v>
      </c>
      <c r="E2646" t="str">
        <f t="shared" si="164"/>
        <v>Winter crops</v>
      </c>
      <c r="F2646">
        <v>30.48</v>
      </c>
      <c r="G2646" s="6">
        <v>2744.19</v>
      </c>
      <c r="H2646" t="str">
        <f t="shared" si="165"/>
        <v>High</v>
      </c>
      <c r="I2646">
        <v>8.1</v>
      </c>
      <c r="J2646">
        <v>3.79</v>
      </c>
      <c r="K2646">
        <v>5</v>
      </c>
      <c r="L2646" s="6">
        <v>75.099999999999994</v>
      </c>
      <c r="M2646">
        <v>13.12</v>
      </c>
      <c r="N2646">
        <v>6.43</v>
      </c>
      <c r="O2646" t="str">
        <f t="shared" si="166"/>
        <v>0:20</v>
      </c>
      <c r="P2646" t="s">
        <v>20</v>
      </c>
      <c r="Q2646">
        <v>1837.42</v>
      </c>
      <c r="R2646" t="str">
        <f t="shared" si="167"/>
        <v>High</v>
      </c>
    </row>
    <row r="2647" spans="1:18" x14ac:dyDescent="0.25">
      <c r="A2647">
        <v>2012</v>
      </c>
      <c r="B2647" t="s">
        <v>36</v>
      </c>
      <c r="C2647" t="s">
        <v>62</v>
      </c>
      <c r="D2647" t="s">
        <v>43</v>
      </c>
      <c r="E2647" t="str">
        <f t="shared" si="164"/>
        <v>Winter crops</v>
      </c>
      <c r="F2647">
        <v>6</v>
      </c>
      <c r="G2647" s="6">
        <v>2107.5700000000002</v>
      </c>
      <c r="H2647" t="str">
        <f t="shared" si="165"/>
        <v>High</v>
      </c>
      <c r="I2647">
        <v>26.51</v>
      </c>
      <c r="J2647">
        <v>1.6020000000000001</v>
      </c>
      <c r="K2647">
        <v>9</v>
      </c>
      <c r="L2647" s="6">
        <v>80.5</v>
      </c>
      <c r="M2647">
        <v>47.75</v>
      </c>
      <c r="N2647">
        <v>20.309999999999999</v>
      </c>
      <c r="O2647" t="str">
        <f t="shared" si="166"/>
        <v>21:40</v>
      </c>
      <c r="P2647" t="s">
        <v>39</v>
      </c>
      <c r="Q2647">
        <v>695.08</v>
      </c>
      <c r="R2647" t="str">
        <f t="shared" si="167"/>
        <v>Low</v>
      </c>
    </row>
    <row r="2648" spans="1:18" x14ac:dyDescent="0.25">
      <c r="A2648">
        <v>2010</v>
      </c>
      <c r="B2648" t="s">
        <v>41</v>
      </c>
      <c r="C2648" t="s">
        <v>71</v>
      </c>
      <c r="D2648" t="s">
        <v>29</v>
      </c>
      <c r="E2648" t="str">
        <f t="shared" si="164"/>
        <v>Summer crops</v>
      </c>
      <c r="F2648">
        <v>7.63</v>
      </c>
      <c r="G2648" s="6">
        <v>747.15</v>
      </c>
      <c r="H2648" t="str">
        <f t="shared" si="165"/>
        <v>Low</v>
      </c>
      <c r="I2648">
        <v>0.73</v>
      </c>
      <c r="J2648">
        <v>1</v>
      </c>
      <c r="K2648">
        <v>10</v>
      </c>
      <c r="L2648" s="6">
        <v>11.55</v>
      </c>
      <c r="M2648">
        <v>25.61</v>
      </c>
      <c r="N2648">
        <v>65.03</v>
      </c>
      <c r="O2648" t="str">
        <f t="shared" si="166"/>
        <v>61:80</v>
      </c>
      <c r="P2648" t="s">
        <v>27</v>
      </c>
      <c r="Q2648">
        <v>398.43</v>
      </c>
      <c r="R2648" t="str">
        <f t="shared" si="167"/>
        <v>Low</v>
      </c>
    </row>
    <row r="2649" spans="1:18" x14ac:dyDescent="0.25">
      <c r="A2649">
        <v>2005</v>
      </c>
      <c r="B2649" t="s">
        <v>41</v>
      </c>
      <c r="C2649" t="s">
        <v>42</v>
      </c>
      <c r="D2649" t="s">
        <v>23</v>
      </c>
      <c r="E2649" t="str">
        <f t="shared" si="164"/>
        <v>Winter crops</v>
      </c>
      <c r="F2649">
        <v>27.2</v>
      </c>
      <c r="G2649" s="6">
        <v>2046.86</v>
      </c>
      <c r="H2649" t="str">
        <f t="shared" si="165"/>
        <v>High</v>
      </c>
      <c r="I2649">
        <v>9.2100000000000009</v>
      </c>
      <c r="J2649">
        <v>2.44</v>
      </c>
      <c r="K2649">
        <v>5</v>
      </c>
      <c r="L2649" s="6">
        <v>32.659999999999997</v>
      </c>
      <c r="M2649">
        <v>42.25</v>
      </c>
      <c r="N2649">
        <v>58.12</v>
      </c>
      <c r="O2649" t="str">
        <f t="shared" si="166"/>
        <v>41:60</v>
      </c>
      <c r="P2649" t="s">
        <v>20</v>
      </c>
      <c r="Q2649">
        <v>528.19000000000005</v>
      </c>
      <c r="R2649" t="str">
        <f t="shared" si="167"/>
        <v>High</v>
      </c>
    </row>
    <row r="2650" spans="1:18" x14ac:dyDescent="0.25">
      <c r="A2650">
        <v>1994</v>
      </c>
      <c r="B2650" t="s">
        <v>41</v>
      </c>
      <c r="C2650" t="s">
        <v>44</v>
      </c>
      <c r="D2650" t="s">
        <v>48</v>
      </c>
      <c r="E2650" t="str">
        <f t="shared" si="164"/>
        <v>Summer crops</v>
      </c>
      <c r="F2650">
        <v>11.47</v>
      </c>
      <c r="G2650" s="6">
        <v>957.49</v>
      </c>
      <c r="H2650" t="str">
        <f t="shared" si="165"/>
        <v>Low</v>
      </c>
      <c r="I2650">
        <v>12.72</v>
      </c>
      <c r="J2650">
        <v>2.46</v>
      </c>
      <c r="K2650">
        <v>9</v>
      </c>
      <c r="L2650" s="6">
        <v>21.89</v>
      </c>
      <c r="M2650">
        <v>28.91</v>
      </c>
      <c r="N2650">
        <v>43.58</v>
      </c>
      <c r="O2650" t="str">
        <f t="shared" si="166"/>
        <v>41:60</v>
      </c>
      <c r="P2650" t="s">
        <v>20</v>
      </c>
      <c r="Q2650">
        <v>1175.5899999999999</v>
      </c>
      <c r="R2650" t="str">
        <f t="shared" si="167"/>
        <v>Low</v>
      </c>
    </row>
    <row r="2651" spans="1:18" x14ac:dyDescent="0.25">
      <c r="A2651">
        <v>2010</v>
      </c>
      <c r="B2651" t="s">
        <v>36</v>
      </c>
      <c r="C2651" t="s">
        <v>62</v>
      </c>
      <c r="D2651" t="s">
        <v>34</v>
      </c>
      <c r="E2651" t="str">
        <f t="shared" si="164"/>
        <v>Winter crops</v>
      </c>
      <c r="F2651">
        <v>3.26</v>
      </c>
      <c r="G2651" s="6">
        <v>2230.13</v>
      </c>
      <c r="H2651" t="str">
        <f t="shared" si="165"/>
        <v>High</v>
      </c>
      <c r="I2651">
        <v>6.85</v>
      </c>
      <c r="J2651">
        <v>2.66</v>
      </c>
      <c r="K2651">
        <v>10</v>
      </c>
      <c r="L2651" s="6">
        <v>26.93</v>
      </c>
      <c r="M2651">
        <v>28.27</v>
      </c>
      <c r="N2651">
        <v>85.71</v>
      </c>
      <c r="O2651" t="str">
        <f t="shared" si="166"/>
        <v>81:100</v>
      </c>
      <c r="P2651" t="s">
        <v>39</v>
      </c>
      <c r="Q2651">
        <v>281.77999999999997</v>
      </c>
      <c r="R2651" t="str">
        <f t="shared" si="167"/>
        <v>Low</v>
      </c>
    </row>
    <row r="2652" spans="1:18" x14ac:dyDescent="0.25">
      <c r="A2652">
        <v>2019</v>
      </c>
      <c r="B2652" t="s">
        <v>36</v>
      </c>
      <c r="C2652" t="s">
        <v>54</v>
      </c>
      <c r="D2652" t="s">
        <v>34</v>
      </c>
      <c r="E2652" t="str">
        <f t="shared" si="164"/>
        <v>Winter crops</v>
      </c>
      <c r="F2652">
        <v>23.33</v>
      </c>
      <c r="G2652" s="6">
        <v>640.20000000000005</v>
      </c>
      <c r="H2652" t="str">
        <f t="shared" si="165"/>
        <v>Low</v>
      </c>
      <c r="I2652">
        <v>20.21</v>
      </c>
      <c r="J2652">
        <v>3.2759999999999998</v>
      </c>
      <c r="K2652">
        <v>9</v>
      </c>
      <c r="L2652" s="6">
        <v>51.21</v>
      </c>
      <c r="M2652">
        <v>40.020000000000003</v>
      </c>
      <c r="N2652">
        <v>51.38</v>
      </c>
      <c r="O2652" t="str">
        <f t="shared" si="166"/>
        <v>41:60</v>
      </c>
      <c r="P2652" t="s">
        <v>35</v>
      </c>
      <c r="Q2652">
        <v>430.82</v>
      </c>
      <c r="R2652" t="str">
        <f t="shared" si="167"/>
        <v>Moderate</v>
      </c>
    </row>
    <row r="2653" spans="1:18" x14ac:dyDescent="0.25">
      <c r="A2653">
        <v>2011</v>
      </c>
      <c r="B2653" t="s">
        <v>32</v>
      </c>
      <c r="C2653" t="s">
        <v>61</v>
      </c>
      <c r="D2653" t="s">
        <v>52</v>
      </c>
      <c r="E2653" t="str">
        <f t="shared" si="164"/>
        <v>Winter crops</v>
      </c>
      <c r="F2653">
        <v>11.35</v>
      </c>
      <c r="G2653" s="6">
        <v>977.8</v>
      </c>
      <c r="H2653" t="str">
        <f t="shared" si="165"/>
        <v>Low</v>
      </c>
      <c r="I2653">
        <v>4.47</v>
      </c>
      <c r="J2653">
        <v>3.65</v>
      </c>
      <c r="K2653">
        <v>4</v>
      </c>
      <c r="L2653" s="6">
        <v>84.61</v>
      </c>
      <c r="M2653">
        <v>14.55</v>
      </c>
      <c r="N2653">
        <v>58.37</v>
      </c>
      <c r="O2653" t="str">
        <f t="shared" si="166"/>
        <v>41:60</v>
      </c>
      <c r="P2653" t="s">
        <v>27</v>
      </c>
      <c r="Q2653">
        <v>1418.58</v>
      </c>
      <c r="R2653" t="str">
        <f t="shared" si="167"/>
        <v>Low</v>
      </c>
    </row>
    <row r="2654" spans="1:18" x14ac:dyDescent="0.25">
      <c r="A2654">
        <v>2014</v>
      </c>
      <c r="B2654" t="s">
        <v>36</v>
      </c>
      <c r="C2654" t="s">
        <v>37</v>
      </c>
      <c r="D2654" t="s">
        <v>26</v>
      </c>
      <c r="E2654" t="str">
        <f t="shared" si="164"/>
        <v>Summer crops</v>
      </c>
      <c r="F2654">
        <v>9.7100000000000009</v>
      </c>
      <c r="G2654" s="6">
        <v>1153.52</v>
      </c>
      <c r="H2654" t="str">
        <f t="shared" si="165"/>
        <v>Medium</v>
      </c>
      <c r="I2654">
        <v>10.93</v>
      </c>
      <c r="J2654">
        <v>1.17</v>
      </c>
      <c r="K2654">
        <v>7</v>
      </c>
      <c r="L2654" s="6">
        <v>74.31</v>
      </c>
      <c r="M2654">
        <v>32.229999999999997</v>
      </c>
      <c r="N2654">
        <v>28.6</v>
      </c>
      <c r="O2654" t="str">
        <f t="shared" si="166"/>
        <v>21:40</v>
      </c>
      <c r="P2654" t="s">
        <v>35</v>
      </c>
      <c r="Q2654">
        <v>173.49</v>
      </c>
      <c r="R2654" t="str">
        <f t="shared" si="167"/>
        <v>Low</v>
      </c>
    </row>
    <row r="2655" spans="1:18" x14ac:dyDescent="0.25">
      <c r="A2655">
        <v>1997</v>
      </c>
      <c r="B2655" t="s">
        <v>32</v>
      </c>
      <c r="C2655" t="s">
        <v>33</v>
      </c>
      <c r="D2655" t="s">
        <v>34</v>
      </c>
      <c r="E2655" t="str">
        <f t="shared" si="164"/>
        <v>Winter crops</v>
      </c>
      <c r="F2655">
        <v>5.35</v>
      </c>
      <c r="G2655" s="6">
        <v>2434.63</v>
      </c>
      <c r="H2655" t="str">
        <f t="shared" si="165"/>
        <v>High</v>
      </c>
      <c r="I2655">
        <v>15.25</v>
      </c>
      <c r="J2655">
        <v>0.504</v>
      </c>
      <c r="K2655">
        <v>9</v>
      </c>
      <c r="L2655" s="6">
        <v>26.08</v>
      </c>
      <c r="M2655">
        <v>42.83</v>
      </c>
      <c r="N2655">
        <v>61.28</v>
      </c>
      <c r="O2655" t="str">
        <f t="shared" si="166"/>
        <v>61:80</v>
      </c>
      <c r="P2655" t="s">
        <v>20</v>
      </c>
      <c r="Q2655">
        <v>120.13</v>
      </c>
      <c r="R2655" t="str">
        <f t="shared" si="167"/>
        <v>Low</v>
      </c>
    </row>
    <row r="2656" spans="1:18" x14ac:dyDescent="0.25">
      <c r="A2656">
        <v>2008</v>
      </c>
      <c r="B2656" t="s">
        <v>18</v>
      </c>
      <c r="C2656" t="s">
        <v>19</v>
      </c>
      <c r="D2656" t="s">
        <v>29</v>
      </c>
      <c r="E2656" t="str">
        <f t="shared" si="164"/>
        <v>Summer crops</v>
      </c>
      <c r="F2656">
        <v>17.760000000000002</v>
      </c>
      <c r="G2656" s="6">
        <v>2470.61</v>
      </c>
      <c r="H2656" t="str">
        <f t="shared" si="165"/>
        <v>High</v>
      </c>
      <c r="I2656">
        <v>27.28</v>
      </c>
      <c r="J2656">
        <v>4.2210000000000001</v>
      </c>
      <c r="K2656">
        <v>6</v>
      </c>
      <c r="L2656" s="6">
        <v>12.18</v>
      </c>
      <c r="M2656">
        <v>26.73</v>
      </c>
      <c r="N2656">
        <v>85.59</v>
      </c>
      <c r="O2656" t="str">
        <f t="shared" si="166"/>
        <v>81:100</v>
      </c>
      <c r="P2656" t="s">
        <v>20</v>
      </c>
      <c r="Q2656">
        <v>754.49</v>
      </c>
      <c r="R2656" t="str">
        <f t="shared" si="167"/>
        <v>Moderate</v>
      </c>
    </row>
    <row r="2657" spans="1:18" x14ac:dyDescent="0.25">
      <c r="A2657">
        <v>1996</v>
      </c>
      <c r="B2657" t="s">
        <v>21</v>
      </c>
      <c r="C2657" t="s">
        <v>55</v>
      </c>
      <c r="D2657" t="s">
        <v>43</v>
      </c>
      <c r="E2657" t="str">
        <f t="shared" si="164"/>
        <v>Winter crops</v>
      </c>
      <c r="F2657">
        <v>-4.58</v>
      </c>
      <c r="G2657" s="6">
        <v>201.64</v>
      </c>
      <c r="H2657" t="str">
        <f t="shared" si="165"/>
        <v>Low</v>
      </c>
      <c r="I2657">
        <v>4.97</v>
      </c>
      <c r="J2657">
        <v>1.341</v>
      </c>
      <c r="K2657">
        <v>4</v>
      </c>
      <c r="L2657" s="6">
        <v>17.07</v>
      </c>
      <c r="M2657">
        <v>7.91</v>
      </c>
      <c r="N2657">
        <v>1.58</v>
      </c>
      <c r="O2657" t="str">
        <f t="shared" si="166"/>
        <v>0:20</v>
      </c>
      <c r="P2657" t="s">
        <v>17</v>
      </c>
      <c r="Q2657">
        <v>584</v>
      </c>
      <c r="R2657" t="str">
        <f t="shared" si="167"/>
        <v>Below 0</v>
      </c>
    </row>
    <row r="2658" spans="1:18" x14ac:dyDescent="0.25">
      <c r="A2658">
        <v>1992</v>
      </c>
      <c r="B2658" t="s">
        <v>46</v>
      </c>
      <c r="C2658" t="s">
        <v>47</v>
      </c>
      <c r="D2658" t="s">
        <v>29</v>
      </c>
      <c r="E2658" t="str">
        <f t="shared" si="164"/>
        <v>Summer crops</v>
      </c>
      <c r="F2658">
        <v>5.89</v>
      </c>
      <c r="G2658" s="6">
        <v>562.04</v>
      </c>
      <c r="H2658" t="str">
        <f t="shared" si="165"/>
        <v>Low</v>
      </c>
      <c r="I2658">
        <v>25.76</v>
      </c>
      <c r="J2658">
        <v>1.26</v>
      </c>
      <c r="K2658">
        <v>9</v>
      </c>
      <c r="L2658" s="6">
        <v>93.8</v>
      </c>
      <c r="M2658">
        <v>24.08</v>
      </c>
      <c r="N2658">
        <v>98.22</v>
      </c>
      <c r="O2658" t="str">
        <f t="shared" si="166"/>
        <v>81:100</v>
      </c>
      <c r="P2658" t="s">
        <v>27</v>
      </c>
      <c r="Q2658">
        <v>455.06</v>
      </c>
      <c r="R2658" t="str">
        <f t="shared" si="167"/>
        <v>Low</v>
      </c>
    </row>
    <row r="2659" spans="1:18" x14ac:dyDescent="0.25">
      <c r="A2659">
        <v>2000</v>
      </c>
      <c r="B2659" t="s">
        <v>14</v>
      </c>
      <c r="C2659" t="s">
        <v>15</v>
      </c>
      <c r="D2659" t="s">
        <v>34</v>
      </c>
      <c r="E2659" t="str">
        <f t="shared" si="164"/>
        <v>Winter crops</v>
      </c>
      <c r="F2659">
        <v>22.16</v>
      </c>
      <c r="G2659" s="6">
        <v>316.52</v>
      </c>
      <c r="H2659" t="str">
        <f t="shared" si="165"/>
        <v>Low</v>
      </c>
      <c r="I2659">
        <v>25.63</v>
      </c>
      <c r="J2659">
        <v>3.3479999999999999</v>
      </c>
      <c r="K2659">
        <v>3</v>
      </c>
      <c r="L2659" s="6">
        <v>81.08</v>
      </c>
      <c r="M2659">
        <v>21.57</v>
      </c>
      <c r="N2659">
        <v>30.37</v>
      </c>
      <c r="O2659" t="str">
        <f t="shared" si="166"/>
        <v>21:40</v>
      </c>
      <c r="P2659" t="s">
        <v>27</v>
      </c>
      <c r="Q2659">
        <v>1436.34</v>
      </c>
      <c r="R2659" t="str">
        <f t="shared" si="167"/>
        <v>Moderate</v>
      </c>
    </row>
    <row r="2660" spans="1:18" x14ac:dyDescent="0.25">
      <c r="A2660">
        <v>2007</v>
      </c>
      <c r="B2660" t="s">
        <v>36</v>
      </c>
      <c r="C2660" t="s">
        <v>70</v>
      </c>
      <c r="D2660" t="s">
        <v>38</v>
      </c>
      <c r="E2660" t="str">
        <f t="shared" si="164"/>
        <v>Summer crops</v>
      </c>
      <c r="F2660">
        <v>-3.89</v>
      </c>
      <c r="G2660" s="6">
        <v>1796.15</v>
      </c>
      <c r="H2660" t="str">
        <f t="shared" si="165"/>
        <v>Medium</v>
      </c>
      <c r="I2660">
        <v>14.74</v>
      </c>
      <c r="J2660">
        <v>0.78</v>
      </c>
      <c r="K2660">
        <v>7</v>
      </c>
      <c r="L2660" s="6">
        <v>95</v>
      </c>
      <c r="M2660">
        <v>28.91</v>
      </c>
      <c r="N2660">
        <v>17.53</v>
      </c>
      <c r="O2660" t="str">
        <f t="shared" si="166"/>
        <v>0:20</v>
      </c>
      <c r="P2660" t="s">
        <v>27</v>
      </c>
      <c r="Q2660">
        <v>81.7</v>
      </c>
      <c r="R2660" t="str">
        <f t="shared" si="167"/>
        <v>Below 0</v>
      </c>
    </row>
    <row r="2661" spans="1:18" x14ac:dyDescent="0.25">
      <c r="A2661">
        <v>2006</v>
      </c>
      <c r="B2661" t="s">
        <v>32</v>
      </c>
      <c r="C2661" t="s">
        <v>69</v>
      </c>
      <c r="D2661" t="s">
        <v>43</v>
      </c>
      <c r="E2661" t="str">
        <f t="shared" si="164"/>
        <v>Winter crops</v>
      </c>
      <c r="F2661">
        <v>24.29</v>
      </c>
      <c r="G2661" s="6">
        <v>2657.62</v>
      </c>
      <c r="H2661" t="str">
        <f t="shared" si="165"/>
        <v>High</v>
      </c>
      <c r="I2661">
        <v>3.76</v>
      </c>
      <c r="J2661">
        <v>3.1</v>
      </c>
      <c r="K2661">
        <v>9</v>
      </c>
      <c r="L2661" s="6">
        <v>37.94</v>
      </c>
      <c r="M2661">
        <v>15.39</v>
      </c>
      <c r="N2661">
        <v>45.16</v>
      </c>
      <c r="O2661" t="str">
        <f t="shared" si="166"/>
        <v>41:60</v>
      </c>
      <c r="P2661" t="s">
        <v>27</v>
      </c>
      <c r="Q2661">
        <v>1018.75</v>
      </c>
      <c r="R2661" t="str">
        <f t="shared" si="167"/>
        <v>Moderate</v>
      </c>
    </row>
    <row r="2662" spans="1:18" x14ac:dyDescent="0.25">
      <c r="A2662">
        <v>2002</v>
      </c>
      <c r="B2662" t="s">
        <v>24</v>
      </c>
      <c r="C2662" t="s">
        <v>72</v>
      </c>
      <c r="D2662" t="s">
        <v>16</v>
      </c>
      <c r="E2662" t="str">
        <f t="shared" si="164"/>
        <v>Summer crops</v>
      </c>
      <c r="F2662">
        <v>21.03</v>
      </c>
      <c r="G2662" s="6">
        <v>269.85000000000002</v>
      </c>
      <c r="H2662" t="str">
        <f t="shared" si="165"/>
        <v>Low</v>
      </c>
      <c r="I2662">
        <v>20.69</v>
      </c>
      <c r="J2662">
        <v>3.3119999999999998</v>
      </c>
      <c r="K2662">
        <v>1</v>
      </c>
      <c r="L2662" s="6">
        <v>96.23</v>
      </c>
      <c r="M2662">
        <v>23.89</v>
      </c>
      <c r="N2662">
        <v>19.760000000000002</v>
      </c>
      <c r="O2662" t="str">
        <f t="shared" si="166"/>
        <v>0:20</v>
      </c>
      <c r="P2662" t="s">
        <v>17</v>
      </c>
      <c r="Q2662">
        <v>1022.7</v>
      </c>
      <c r="R2662" t="str">
        <f t="shared" si="167"/>
        <v>Moderate</v>
      </c>
    </row>
    <row r="2663" spans="1:18" x14ac:dyDescent="0.25">
      <c r="A2663">
        <v>2018</v>
      </c>
      <c r="B2663" t="s">
        <v>14</v>
      </c>
      <c r="C2663" t="s">
        <v>40</v>
      </c>
      <c r="D2663" t="s">
        <v>23</v>
      </c>
      <c r="E2663" t="str">
        <f t="shared" si="164"/>
        <v>Winter crops</v>
      </c>
      <c r="F2663">
        <v>17.579999999999998</v>
      </c>
      <c r="G2663" s="6">
        <v>1386.27</v>
      </c>
      <c r="H2663" t="str">
        <f t="shared" si="165"/>
        <v>Medium</v>
      </c>
      <c r="I2663">
        <v>15.18</v>
      </c>
      <c r="J2663">
        <v>1.71</v>
      </c>
      <c r="K2663">
        <v>4</v>
      </c>
      <c r="L2663" s="6">
        <v>27.88</v>
      </c>
      <c r="M2663">
        <v>20.059999999999999</v>
      </c>
      <c r="N2663">
        <v>80.819999999999993</v>
      </c>
      <c r="O2663" t="str">
        <f t="shared" si="166"/>
        <v>81:100</v>
      </c>
      <c r="P2663" t="s">
        <v>39</v>
      </c>
      <c r="Q2663">
        <v>556.62</v>
      </c>
      <c r="R2663" t="str">
        <f t="shared" si="167"/>
        <v>Moderate</v>
      </c>
    </row>
    <row r="2664" spans="1:18" x14ac:dyDescent="0.25">
      <c r="A2664">
        <v>2018</v>
      </c>
      <c r="B2664" t="s">
        <v>18</v>
      </c>
      <c r="C2664" t="s">
        <v>56</v>
      </c>
      <c r="D2664" t="s">
        <v>43</v>
      </c>
      <c r="E2664" t="str">
        <f t="shared" si="164"/>
        <v>Winter crops</v>
      </c>
      <c r="F2664">
        <v>31.42</v>
      </c>
      <c r="G2664" s="6">
        <v>769.28</v>
      </c>
      <c r="H2664" t="str">
        <f t="shared" si="165"/>
        <v>Low</v>
      </c>
      <c r="I2664">
        <v>26.79</v>
      </c>
      <c r="J2664">
        <v>0.76500000000000001</v>
      </c>
      <c r="K2664">
        <v>7</v>
      </c>
      <c r="L2664" s="6">
        <v>40.42</v>
      </c>
      <c r="M2664">
        <v>14.42</v>
      </c>
      <c r="N2664">
        <v>72.680000000000007</v>
      </c>
      <c r="O2664" t="str">
        <f t="shared" si="166"/>
        <v>61:80</v>
      </c>
      <c r="P2664" t="s">
        <v>17</v>
      </c>
      <c r="Q2664">
        <v>264.45999999999998</v>
      </c>
      <c r="R2664" t="str">
        <f t="shared" si="167"/>
        <v>High</v>
      </c>
    </row>
    <row r="2665" spans="1:18" x14ac:dyDescent="0.25">
      <c r="A2665">
        <v>2023</v>
      </c>
      <c r="B2665" t="s">
        <v>14</v>
      </c>
      <c r="C2665" t="s">
        <v>28</v>
      </c>
      <c r="D2665" t="s">
        <v>16</v>
      </c>
      <c r="E2665" t="str">
        <f t="shared" si="164"/>
        <v>Summer crops</v>
      </c>
      <c r="F2665">
        <v>18.079999999999998</v>
      </c>
      <c r="G2665" s="6">
        <v>2174.88</v>
      </c>
      <c r="H2665" t="str">
        <f t="shared" si="165"/>
        <v>High</v>
      </c>
      <c r="I2665">
        <v>21.05</v>
      </c>
      <c r="J2665">
        <v>3.6179999999999999</v>
      </c>
      <c r="K2665">
        <v>1</v>
      </c>
      <c r="L2665" s="6">
        <v>73.44</v>
      </c>
      <c r="M2665">
        <v>31.02</v>
      </c>
      <c r="N2665">
        <v>20.04</v>
      </c>
      <c r="O2665" t="str">
        <f t="shared" si="166"/>
        <v>21:40</v>
      </c>
      <c r="P2665" t="s">
        <v>20</v>
      </c>
      <c r="Q2665">
        <v>1616.29</v>
      </c>
      <c r="R2665" t="str">
        <f t="shared" si="167"/>
        <v>Moderate</v>
      </c>
    </row>
    <row r="2666" spans="1:18" x14ac:dyDescent="0.25">
      <c r="A2666">
        <v>1996</v>
      </c>
      <c r="B2666" t="s">
        <v>36</v>
      </c>
      <c r="C2666" t="s">
        <v>37</v>
      </c>
      <c r="D2666" t="s">
        <v>43</v>
      </c>
      <c r="E2666" t="str">
        <f t="shared" si="164"/>
        <v>Winter crops</v>
      </c>
      <c r="F2666">
        <v>22.67</v>
      </c>
      <c r="G2666" s="6">
        <v>1981.35</v>
      </c>
      <c r="H2666" t="str">
        <f t="shared" si="165"/>
        <v>Medium</v>
      </c>
      <c r="I2666">
        <v>28</v>
      </c>
      <c r="J2666">
        <v>3.3210000000000002</v>
      </c>
      <c r="K2666">
        <v>6</v>
      </c>
      <c r="L2666" s="6">
        <v>93.67</v>
      </c>
      <c r="M2666">
        <v>44.15</v>
      </c>
      <c r="N2666">
        <v>56.73</v>
      </c>
      <c r="O2666" t="str">
        <f t="shared" si="166"/>
        <v>41:60</v>
      </c>
      <c r="P2666" t="s">
        <v>35</v>
      </c>
      <c r="Q2666">
        <v>1352.08</v>
      </c>
      <c r="R2666" t="str">
        <f t="shared" si="167"/>
        <v>Moderate</v>
      </c>
    </row>
    <row r="2667" spans="1:18" x14ac:dyDescent="0.25">
      <c r="A2667">
        <v>2020</v>
      </c>
      <c r="B2667" t="s">
        <v>24</v>
      </c>
      <c r="C2667" t="s">
        <v>59</v>
      </c>
      <c r="D2667" t="s">
        <v>43</v>
      </c>
      <c r="E2667" t="str">
        <f t="shared" si="164"/>
        <v>Winter crops</v>
      </c>
      <c r="F2667">
        <v>-0.41</v>
      </c>
      <c r="G2667" s="6">
        <v>2949.83</v>
      </c>
      <c r="H2667" t="str">
        <f t="shared" si="165"/>
        <v>High</v>
      </c>
      <c r="I2667">
        <v>23.95</v>
      </c>
      <c r="J2667">
        <v>2.3849999999999998</v>
      </c>
      <c r="K2667">
        <v>9</v>
      </c>
      <c r="L2667" s="6">
        <v>36.5</v>
      </c>
      <c r="M2667">
        <v>27.88</v>
      </c>
      <c r="N2667">
        <v>68.930000000000007</v>
      </c>
      <c r="O2667" t="str">
        <f t="shared" si="166"/>
        <v>61:80</v>
      </c>
      <c r="P2667" t="s">
        <v>39</v>
      </c>
      <c r="Q2667">
        <v>810.7</v>
      </c>
      <c r="R2667" t="str">
        <f t="shared" si="167"/>
        <v>Below 0</v>
      </c>
    </row>
    <row r="2668" spans="1:18" x14ac:dyDescent="0.25">
      <c r="A2668">
        <v>2004</v>
      </c>
      <c r="B2668" t="s">
        <v>24</v>
      </c>
      <c r="C2668" t="s">
        <v>59</v>
      </c>
      <c r="D2668" t="s">
        <v>23</v>
      </c>
      <c r="E2668" t="str">
        <f t="shared" si="164"/>
        <v>Winter crops</v>
      </c>
      <c r="F2668">
        <v>14.43</v>
      </c>
      <c r="G2668" s="6">
        <v>1311.33</v>
      </c>
      <c r="H2668" t="str">
        <f t="shared" si="165"/>
        <v>Medium</v>
      </c>
      <c r="I2668">
        <v>23.91</v>
      </c>
      <c r="J2668">
        <v>2.3759999999999999</v>
      </c>
      <c r="K2668">
        <v>0</v>
      </c>
      <c r="L2668" s="6">
        <v>86.16</v>
      </c>
      <c r="M2668">
        <v>26.86</v>
      </c>
      <c r="N2668">
        <v>89.47</v>
      </c>
      <c r="O2668" t="str">
        <f t="shared" si="166"/>
        <v>81:100</v>
      </c>
      <c r="P2668" t="s">
        <v>35</v>
      </c>
      <c r="Q2668">
        <v>1107.8699999999999</v>
      </c>
      <c r="R2668" t="str">
        <f t="shared" si="167"/>
        <v>Low</v>
      </c>
    </row>
    <row r="2669" spans="1:18" x14ac:dyDescent="0.25">
      <c r="A2669">
        <v>1993</v>
      </c>
      <c r="B2669" t="s">
        <v>18</v>
      </c>
      <c r="C2669" t="s">
        <v>60</v>
      </c>
      <c r="D2669" t="s">
        <v>23</v>
      </c>
      <c r="E2669" t="str">
        <f t="shared" si="164"/>
        <v>Winter crops</v>
      </c>
      <c r="F2669">
        <v>10.92</v>
      </c>
      <c r="G2669" s="6">
        <v>494.4</v>
      </c>
      <c r="H2669" t="str">
        <f t="shared" si="165"/>
        <v>Low</v>
      </c>
      <c r="I2669">
        <v>13.07</v>
      </c>
      <c r="J2669">
        <v>2.31299999999999</v>
      </c>
      <c r="K2669">
        <v>9</v>
      </c>
      <c r="L2669" s="6">
        <v>78.989999999999995</v>
      </c>
      <c r="M2669">
        <v>33.6</v>
      </c>
      <c r="N2669">
        <v>20.79</v>
      </c>
      <c r="O2669" t="str">
        <f t="shared" si="166"/>
        <v>21:40</v>
      </c>
      <c r="P2669" t="s">
        <v>35</v>
      </c>
      <c r="Q2669">
        <v>1133.79</v>
      </c>
      <c r="R2669" t="str">
        <f t="shared" si="167"/>
        <v>Low</v>
      </c>
    </row>
    <row r="2670" spans="1:18" x14ac:dyDescent="0.25">
      <c r="A2670">
        <v>2022</v>
      </c>
      <c r="B2670" t="s">
        <v>18</v>
      </c>
      <c r="C2670" t="s">
        <v>19</v>
      </c>
      <c r="D2670" t="s">
        <v>16</v>
      </c>
      <c r="E2670" t="str">
        <f t="shared" si="164"/>
        <v>Summer crops</v>
      </c>
      <c r="F2670">
        <v>31.12</v>
      </c>
      <c r="G2670" s="6">
        <v>2909.47</v>
      </c>
      <c r="H2670" t="str">
        <f t="shared" si="165"/>
        <v>High</v>
      </c>
      <c r="I2670">
        <v>28.61</v>
      </c>
      <c r="J2670">
        <v>3.2850000000000001</v>
      </c>
      <c r="K2670">
        <v>8</v>
      </c>
      <c r="L2670" s="6">
        <v>53.95</v>
      </c>
      <c r="M2670">
        <v>22.83</v>
      </c>
      <c r="N2670">
        <v>63.55</v>
      </c>
      <c r="O2670" t="str">
        <f t="shared" si="166"/>
        <v>61:80</v>
      </c>
      <c r="P2670" t="s">
        <v>39</v>
      </c>
      <c r="Q2670">
        <v>1137.83</v>
      </c>
      <c r="R2670" t="str">
        <f t="shared" si="167"/>
        <v>High</v>
      </c>
    </row>
    <row r="2671" spans="1:18" x14ac:dyDescent="0.25">
      <c r="A2671">
        <v>2003</v>
      </c>
      <c r="B2671" t="s">
        <v>14</v>
      </c>
      <c r="C2671" t="s">
        <v>28</v>
      </c>
      <c r="D2671" t="s">
        <v>23</v>
      </c>
      <c r="E2671" t="str">
        <f t="shared" si="164"/>
        <v>Winter crops</v>
      </c>
      <c r="F2671">
        <v>22.66</v>
      </c>
      <c r="G2671" s="6">
        <v>2226.29</v>
      </c>
      <c r="H2671" t="str">
        <f t="shared" si="165"/>
        <v>High</v>
      </c>
      <c r="I2671">
        <v>22.66</v>
      </c>
      <c r="J2671">
        <v>3.0419999999999998</v>
      </c>
      <c r="K2671">
        <v>3</v>
      </c>
      <c r="L2671" s="6">
        <v>33.03</v>
      </c>
      <c r="M2671">
        <v>4.25</v>
      </c>
      <c r="N2671">
        <v>32.880000000000003</v>
      </c>
      <c r="O2671" t="str">
        <f t="shared" si="166"/>
        <v>21:40</v>
      </c>
      <c r="P2671" t="s">
        <v>27</v>
      </c>
      <c r="Q2671">
        <v>910.12</v>
      </c>
      <c r="R2671" t="str">
        <f t="shared" si="167"/>
        <v>Moderate</v>
      </c>
    </row>
    <row r="2672" spans="1:18" x14ac:dyDescent="0.25">
      <c r="A2672">
        <v>1995</v>
      </c>
      <c r="B2672" t="s">
        <v>21</v>
      </c>
      <c r="C2672" t="s">
        <v>55</v>
      </c>
      <c r="D2672" t="s">
        <v>48</v>
      </c>
      <c r="E2672" t="str">
        <f t="shared" si="164"/>
        <v>Summer crops</v>
      </c>
      <c r="F2672">
        <v>-1.77</v>
      </c>
      <c r="G2672" s="6">
        <v>657.65</v>
      </c>
      <c r="H2672" t="str">
        <f t="shared" si="165"/>
        <v>Low</v>
      </c>
      <c r="I2672">
        <v>6.19</v>
      </c>
      <c r="J2672">
        <v>1.68</v>
      </c>
      <c r="K2672">
        <v>3</v>
      </c>
      <c r="L2672" s="6">
        <v>89.69</v>
      </c>
      <c r="M2672">
        <v>30.98</v>
      </c>
      <c r="N2672">
        <v>5.23</v>
      </c>
      <c r="O2672" t="str">
        <f t="shared" si="166"/>
        <v>0:20</v>
      </c>
      <c r="P2672" t="s">
        <v>35</v>
      </c>
      <c r="Q2672">
        <v>668.07</v>
      </c>
      <c r="R2672" t="str">
        <f t="shared" si="167"/>
        <v>Below 0</v>
      </c>
    </row>
    <row r="2673" spans="1:18" x14ac:dyDescent="0.25">
      <c r="A2673">
        <v>1997</v>
      </c>
      <c r="B2673" t="s">
        <v>18</v>
      </c>
      <c r="C2673" t="s">
        <v>67</v>
      </c>
      <c r="D2673" t="s">
        <v>34</v>
      </c>
      <c r="E2673" t="str">
        <f t="shared" si="164"/>
        <v>Winter crops</v>
      </c>
      <c r="F2673">
        <v>-2.56</v>
      </c>
      <c r="G2673" s="6">
        <v>2032.97</v>
      </c>
      <c r="H2673" t="str">
        <f t="shared" si="165"/>
        <v>High</v>
      </c>
      <c r="I2673">
        <v>2.68</v>
      </c>
      <c r="J2673">
        <v>1.1299999999999999</v>
      </c>
      <c r="K2673">
        <v>7</v>
      </c>
      <c r="L2673" s="6">
        <v>64.78</v>
      </c>
      <c r="M2673">
        <v>12.55</v>
      </c>
      <c r="N2673">
        <v>42.17</v>
      </c>
      <c r="O2673" t="str">
        <f t="shared" si="166"/>
        <v>41:60</v>
      </c>
      <c r="P2673" t="s">
        <v>27</v>
      </c>
      <c r="Q2673">
        <v>218.98</v>
      </c>
      <c r="R2673" t="str">
        <f t="shared" si="167"/>
        <v>Below 0</v>
      </c>
    </row>
    <row r="2674" spans="1:18" x14ac:dyDescent="0.25">
      <c r="A2674">
        <v>1996</v>
      </c>
      <c r="B2674" t="s">
        <v>14</v>
      </c>
      <c r="C2674" t="s">
        <v>40</v>
      </c>
      <c r="D2674" t="s">
        <v>49</v>
      </c>
      <c r="E2674" t="str">
        <f t="shared" si="164"/>
        <v>Summer crops</v>
      </c>
      <c r="F2674">
        <v>5.61</v>
      </c>
      <c r="G2674" s="6">
        <v>2298.02</v>
      </c>
      <c r="H2674" t="str">
        <f t="shared" si="165"/>
        <v>High</v>
      </c>
      <c r="I2674">
        <v>6.46</v>
      </c>
      <c r="J2674">
        <v>2.35</v>
      </c>
      <c r="K2674">
        <v>1</v>
      </c>
      <c r="L2674" s="6">
        <v>52.3</v>
      </c>
      <c r="M2674">
        <v>26.1</v>
      </c>
      <c r="N2674">
        <v>14.73</v>
      </c>
      <c r="O2674" t="str">
        <f t="shared" si="166"/>
        <v>0:20</v>
      </c>
      <c r="P2674" t="s">
        <v>20</v>
      </c>
      <c r="Q2674">
        <v>1075.04</v>
      </c>
      <c r="R2674" t="str">
        <f t="shared" si="167"/>
        <v>Low</v>
      </c>
    </row>
    <row r="2675" spans="1:18" x14ac:dyDescent="0.25">
      <c r="A2675">
        <v>1994</v>
      </c>
      <c r="B2675" t="s">
        <v>41</v>
      </c>
      <c r="C2675" t="s">
        <v>71</v>
      </c>
      <c r="D2675" t="s">
        <v>48</v>
      </c>
      <c r="E2675" t="str">
        <f t="shared" si="164"/>
        <v>Summer crops</v>
      </c>
      <c r="F2675">
        <v>31.89</v>
      </c>
      <c r="G2675" s="6">
        <v>1525.4</v>
      </c>
      <c r="H2675" t="str">
        <f t="shared" si="165"/>
        <v>Medium</v>
      </c>
      <c r="I2675">
        <v>21.38</v>
      </c>
      <c r="J2675">
        <v>1.7729999999999999</v>
      </c>
      <c r="K2675">
        <v>9</v>
      </c>
      <c r="L2675" s="6">
        <v>86.3</v>
      </c>
      <c r="M2675">
        <v>12.22</v>
      </c>
      <c r="N2675">
        <v>98.16</v>
      </c>
      <c r="O2675" t="str">
        <f t="shared" si="166"/>
        <v>81:100</v>
      </c>
      <c r="P2675" t="s">
        <v>39</v>
      </c>
      <c r="Q2675">
        <v>552.86</v>
      </c>
      <c r="R2675" t="str">
        <f t="shared" si="167"/>
        <v>High</v>
      </c>
    </row>
    <row r="2676" spans="1:18" x14ac:dyDescent="0.25">
      <c r="A2676">
        <v>2008</v>
      </c>
      <c r="B2676" t="s">
        <v>32</v>
      </c>
      <c r="C2676" t="s">
        <v>61</v>
      </c>
      <c r="D2676" t="s">
        <v>29</v>
      </c>
      <c r="E2676" t="str">
        <f t="shared" si="164"/>
        <v>Summer crops</v>
      </c>
      <c r="F2676">
        <v>11.26</v>
      </c>
      <c r="G2676" s="6">
        <v>749.57</v>
      </c>
      <c r="H2676" t="str">
        <f t="shared" si="165"/>
        <v>Low</v>
      </c>
      <c r="I2676">
        <v>13.69</v>
      </c>
      <c r="J2676">
        <v>3.35</v>
      </c>
      <c r="K2676">
        <v>1</v>
      </c>
      <c r="L2676" s="6">
        <v>27.19</v>
      </c>
      <c r="M2676">
        <v>14.2</v>
      </c>
      <c r="N2676">
        <v>2.5</v>
      </c>
      <c r="O2676" t="str">
        <f t="shared" si="166"/>
        <v>0:20</v>
      </c>
      <c r="P2676" t="s">
        <v>20</v>
      </c>
      <c r="Q2676">
        <v>667.3</v>
      </c>
      <c r="R2676" t="str">
        <f t="shared" si="167"/>
        <v>Low</v>
      </c>
    </row>
    <row r="2677" spans="1:18" x14ac:dyDescent="0.25">
      <c r="A2677">
        <v>1999</v>
      </c>
      <c r="B2677" t="s">
        <v>46</v>
      </c>
      <c r="C2677" t="s">
        <v>51</v>
      </c>
      <c r="D2677" t="s">
        <v>38</v>
      </c>
      <c r="E2677" t="str">
        <f t="shared" si="164"/>
        <v>Summer crops</v>
      </c>
      <c r="F2677">
        <v>-0.47</v>
      </c>
      <c r="G2677" s="6">
        <v>667.23</v>
      </c>
      <c r="H2677" t="str">
        <f t="shared" si="165"/>
        <v>Low</v>
      </c>
      <c r="I2677">
        <v>12.35</v>
      </c>
      <c r="J2677">
        <v>1.63</v>
      </c>
      <c r="K2677">
        <v>2</v>
      </c>
      <c r="L2677" s="6">
        <v>62.1</v>
      </c>
      <c r="M2677">
        <v>36.07</v>
      </c>
      <c r="N2677">
        <v>31.63</v>
      </c>
      <c r="O2677" t="str">
        <f t="shared" si="166"/>
        <v>21:40</v>
      </c>
      <c r="P2677" t="s">
        <v>39</v>
      </c>
      <c r="Q2677">
        <v>368.02</v>
      </c>
      <c r="R2677" t="str">
        <f t="shared" si="167"/>
        <v>Below 0</v>
      </c>
    </row>
    <row r="2678" spans="1:18" x14ac:dyDescent="0.25">
      <c r="A2678">
        <v>2005</v>
      </c>
      <c r="B2678" t="s">
        <v>30</v>
      </c>
      <c r="C2678" t="s">
        <v>31</v>
      </c>
      <c r="D2678" t="s">
        <v>52</v>
      </c>
      <c r="E2678" t="str">
        <f t="shared" si="164"/>
        <v>Winter crops</v>
      </c>
      <c r="F2678">
        <v>7.14</v>
      </c>
      <c r="G2678" s="6">
        <v>661.1</v>
      </c>
      <c r="H2678" t="str">
        <f t="shared" si="165"/>
        <v>Low</v>
      </c>
      <c r="I2678">
        <v>14.46</v>
      </c>
      <c r="J2678">
        <v>1.57</v>
      </c>
      <c r="K2678">
        <v>1</v>
      </c>
      <c r="L2678" s="6">
        <v>25.61</v>
      </c>
      <c r="M2678">
        <v>5.72</v>
      </c>
      <c r="N2678">
        <v>74.13</v>
      </c>
      <c r="O2678" t="str">
        <f t="shared" si="166"/>
        <v>61:80</v>
      </c>
      <c r="P2678" t="s">
        <v>20</v>
      </c>
      <c r="Q2678">
        <v>571.69000000000005</v>
      </c>
      <c r="R2678" t="str">
        <f t="shared" si="167"/>
        <v>Low</v>
      </c>
    </row>
    <row r="2679" spans="1:18" x14ac:dyDescent="0.25">
      <c r="A2679">
        <v>2002</v>
      </c>
      <c r="B2679" t="s">
        <v>36</v>
      </c>
      <c r="C2679" t="s">
        <v>70</v>
      </c>
      <c r="D2679" t="s">
        <v>49</v>
      </c>
      <c r="E2679" t="str">
        <f t="shared" si="164"/>
        <v>Summer crops</v>
      </c>
      <c r="F2679">
        <v>4.53</v>
      </c>
      <c r="G2679" s="6">
        <v>1184.26</v>
      </c>
      <c r="H2679" t="str">
        <f t="shared" si="165"/>
        <v>Medium</v>
      </c>
      <c r="I2679">
        <v>13.47</v>
      </c>
      <c r="J2679">
        <v>1.71</v>
      </c>
      <c r="K2679">
        <v>3</v>
      </c>
      <c r="L2679" s="6">
        <v>79.55</v>
      </c>
      <c r="M2679">
        <v>25.1</v>
      </c>
      <c r="N2679">
        <v>8.07</v>
      </c>
      <c r="O2679" t="str">
        <f t="shared" si="166"/>
        <v>0:20</v>
      </c>
      <c r="P2679" t="s">
        <v>17</v>
      </c>
      <c r="Q2679">
        <v>721.87</v>
      </c>
      <c r="R2679" t="str">
        <f t="shared" si="167"/>
        <v>Low</v>
      </c>
    </row>
    <row r="2680" spans="1:18" x14ac:dyDescent="0.25">
      <c r="A2680">
        <v>2024</v>
      </c>
      <c r="B2680" t="s">
        <v>41</v>
      </c>
      <c r="C2680" t="s">
        <v>68</v>
      </c>
      <c r="D2680" t="s">
        <v>23</v>
      </c>
      <c r="E2680" t="str">
        <f t="shared" si="164"/>
        <v>Winter crops</v>
      </c>
      <c r="F2680">
        <v>10.71</v>
      </c>
      <c r="G2680" s="6">
        <v>2882.81</v>
      </c>
      <c r="H2680" t="str">
        <f t="shared" si="165"/>
        <v>High</v>
      </c>
      <c r="I2680">
        <v>7.83</v>
      </c>
      <c r="J2680">
        <v>2.06</v>
      </c>
      <c r="K2680">
        <v>1</v>
      </c>
      <c r="L2680" s="6">
        <v>97.4</v>
      </c>
      <c r="M2680">
        <v>44.36</v>
      </c>
      <c r="N2680">
        <v>19.29</v>
      </c>
      <c r="O2680" t="str">
        <f t="shared" si="166"/>
        <v>0:20</v>
      </c>
      <c r="P2680" t="s">
        <v>39</v>
      </c>
      <c r="Q2680">
        <v>282.86</v>
      </c>
      <c r="R2680" t="str">
        <f t="shared" si="167"/>
        <v>Low</v>
      </c>
    </row>
    <row r="2681" spans="1:18" x14ac:dyDescent="0.25">
      <c r="A2681">
        <v>1994</v>
      </c>
      <c r="B2681" t="s">
        <v>41</v>
      </c>
      <c r="C2681" t="s">
        <v>68</v>
      </c>
      <c r="D2681" t="s">
        <v>16</v>
      </c>
      <c r="E2681" t="str">
        <f t="shared" si="164"/>
        <v>Summer crops</v>
      </c>
      <c r="F2681">
        <v>21.38</v>
      </c>
      <c r="G2681" s="6">
        <v>2490.86</v>
      </c>
      <c r="H2681" t="str">
        <f t="shared" si="165"/>
        <v>High</v>
      </c>
      <c r="I2681">
        <v>26.27</v>
      </c>
      <c r="J2681">
        <v>2.4390000000000001</v>
      </c>
      <c r="K2681">
        <v>6</v>
      </c>
      <c r="L2681" s="6">
        <v>36.39</v>
      </c>
      <c r="M2681">
        <v>31.07</v>
      </c>
      <c r="N2681">
        <v>80.92</v>
      </c>
      <c r="O2681" t="str">
        <f t="shared" si="166"/>
        <v>81:100</v>
      </c>
      <c r="P2681" t="s">
        <v>27</v>
      </c>
      <c r="Q2681">
        <v>934.48</v>
      </c>
      <c r="R2681" t="str">
        <f t="shared" si="167"/>
        <v>Moderate</v>
      </c>
    </row>
    <row r="2682" spans="1:18" x14ac:dyDescent="0.25">
      <c r="A2682">
        <v>2016</v>
      </c>
      <c r="B2682" t="s">
        <v>36</v>
      </c>
      <c r="C2682" t="s">
        <v>62</v>
      </c>
      <c r="D2682" t="s">
        <v>49</v>
      </c>
      <c r="E2682" t="str">
        <f t="shared" si="164"/>
        <v>Summer crops</v>
      </c>
      <c r="F2682">
        <v>12.23</v>
      </c>
      <c r="G2682" s="6">
        <v>1502.53</v>
      </c>
      <c r="H2682" t="str">
        <f t="shared" si="165"/>
        <v>Medium</v>
      </c>
      <c r="I2682">
        <v>6.18</v>
      </c>
      <c r="J2682">
        <v>1.7</v>
      </c>
      <c r="K2682">
        <v>9</v>
      </c>
      <c r="L2682" s="6">
        <v>59.67</v>
      </c>
      <c r="M2682">
        <v>32.47</v>
      </c>
      <c r="N2682">
        <v>28.26</v>
      </c>
      <c r="O2682" t="str">
        <f t="shared" si="166"/>
        <v>21:40</v>
      </c>
      <c r="P2682" t="s">
        <v>39</v>
      </c>
      <c r="Q2682">
        <v>288.58</v>
      </c>
      <c r="R2682" t="str">
        <f t="shared" si="167"/>
        <v>Low</v>
      </c>
    </row>
    <row r="2683" spans="1:18" x14ac:dyDescent="0.25">
      <c r="A2683">
        <v>2007</v>
      </c>
      <c r="B2683" t="s">
        <v>36</v>
      </c>
      <c r="C2683" t="s">
        <v>70</v>
      </c>
      <c r="D2683" t="s">
        <v>52</v>
      </c>
      <c r="E2683" t="str">
        <f t="shared" si="164"/>
        <v>Winter crops</v>
      </c>
      <c r="F2683">
        <v>6.52</v>
      </c>
      <c r="G2683" s="6">
        <v>2965.89</v>
      </c>
      <c r="H2683" t="str">
        <f t="shared" si="165"/>
        <v>High</v>
      </c>
      <c r="I2683">
        <v>5.81</v>
      </c>
      <c r="J2683">
        <v>1.52</v>
      </c>
      <c r="K2683">
        <v>6</v>
      </c>
      <c r="L2683" s="6">
        <v>55.77</v>
      </c>
      <c r="M2683">
        <v>16.93</v>
      </c>
      <c r="N2683">
        <v>70.400000000000006</v>
      </c>
      <c r="O2683" t="str">
        <f t="shared" si="166"/>
        <v>61:80</v>
      </c>
      <c r="P2683" t="s">
        <v>39</v>
      </c>
      <c r="Q2683">
        <v>319.98</v>
      </c>
      <c r="R2683" t="str">
        <f t="shared" si="167"/>
        <v>Low</v>
      </c>
    </row>
    <row r="2684" spans="1:18" x14ac:dyDescent="0.25">
      <c r="A2684">
        <v>2014</v>
      </c>
      <c r="B2684" t="s">
        <v>41</v>
      </c>
      <c r="C2684" t="s">
        <v>71</v>
      </c>
      <c r="D2684" t="s">
        <v>43</v>
      </c>
      <c r="E2684" t="str">
        <f t="shared" si="164"/>
        <v>Winter crops</v>
      </c>
      <c r="F2684">
        <v>3.27</v>
      </c>
      <c r="G2684" s="6">
        <v>1067.25</v>
      </c>
      <c r="H2684" t="str">
        <f t="shared" si="165"/>
        <v>Medium</v>
      </c>
      <c r="I2684">
        <v>9.32</v>
      </c>
      <c r="J2684">
        <v>0.53</v>
      </c>
      <c r="K2684">
        <v>1</v>
      </c>
      <c r="L2684" s="6">
        <v>38.68</v>
      </c>
      <c r="M2684">
        <v>25.69</v>
      </c>
      <c r="N2684">
        <v>27.28</v>
      </c>
      <c r="O2684" t="str">
        <f t="shared" si="166"/>
        <v>21:40</v>
      </c>
      <c r="P2684" t="s">
        <v>27</v>
      </c>
      <c r="Q2684">
        <v>138.85</v>
      </c>
      <c r="R2684" t="str">
        <f t="shared" si="167"/>
        <v>Low</v>
      </c>
    </row>
    <row r="2685" spans="1:18" x14ac:dyDescent="0.25">
      <c r="A2685">
        <v>2021</v>
      </c>
      <c r="B2685" t="s">
        <v>50</v>
      </c>
      <c r="C2685" t="s">
        <v>56</v>
      </c>
      <c r="D2685" t="s">
        <v>23</v>
      </c>
      <c r="E2685" t="str">
        <f t="shared" si="164"/>
        <v>Winter crops</v>
      </c>
      <c r="F2685">
        <v>4.57</v>
      </c>
      <c r="G2685" s="6">
        <v>1113.55</v>
      </c>
      <c r="H2685" t="str">
        <f t="shared" si="165"/>
        <v>Medium</v>
      </c>
      <c r="I2685">
        <v>25.22</v>
      </c>
      <c r="J2685">
        <v>0.52200000000000002</v>
      </c>
      <c r="K2685">
        <v>7</v>
      </c>
      <c r="L2685" s="6">
        <v>11.02</v>
      </c>
      <c r="M2685">
        <v>41.74</v>
      </c>
      <c r="N2685">
        <v>55.57</v>
      </c>
      <c r="O2685" t="str">
        <f t="shared" si="166"/>
        <v>41:60</v>
      </c>
      <c r="P2685" t="s">
        <v>20</v>
      </c>
      <c r="Q2685">
        <v>66.52</v>
      </c>
      <c r="R2685" t="str">
        <f t="shared" si="167"/>
        <v>Low</v>
      </c>
    </row>
    <row r="2686" spans="1:18" x14ac:dyDescent="0.25">
      <c r="A2686">
        <v>2000</v>
      </c>
      <c r="B2686" t="s">
        <v>14</v>
      </c>
      <c r="C2686" t="s">
        <v>64</v>
      </c>
      <c r="D2686" t="s">
        <v>34</v>
      </c>
      <c r="E2686" t="str">
        <f t="shared" si="164"/>
        <v>Winter crops</v>
      </c>
      <c r="F2686">
        <v>-4.12</v>
      </c>
      <c r="G2686" s="6">
        <v>1921.42</v>
      </c>
      <c r="H2686" t="str">
        <f t="shared" si="165"/>
        <v>Medium</v>
      </c>
      <c r="I2686">
        <v>15.08</v>
      </c>
      <c r="J2686">
        <v>1.827</v>
      </c>
      <c r="K2686">
        <v>7</v>
      </c>
      <c r="L2686" s="6">
        <v>41.92</v>
      </c>
      <c r="M2686">
        <v>32.54</v>
      </c>
      <c r="N2686">
        <v>65.8</v>
      </c>
      <c r="O2686" t="str">
        <f t="shared" si="166"/>
        <v>61:80</v>
      </c>
      <c r="P2686" t="s">
        <v>20</v>
      </c>
      <c r="Q2686">
        <v>303.19</v>
      </c>
      <c r="R2686" t="str">
        <f t="shared" si="167"/>
        <v>Below 0</v>
      </c>
    </row>
    <row r="2687" spans="1:18" x14ac:dyDescent="0.25">
      <c r="A2687">
        <v>1997</v>
      </c>
      <c r="B2687" t="s">
        <v>41</v>
      </c>
      <c r="C2687" t="s">
        <v>44</v>
      </c>
      <c r="D2687" t="s">
        <v>16</v>
      </c>
      <c r="E2687" t="str">
        <f t="shared" si="164"/>
        <v>Summer crops</v>
      </c>
      <c r="F2687">
        <v>2.64</v>
      </c>
      <c r="G2687" s="6">
        <v>2623.79</v>
      </c>
      <c r="H2687" t="str">
        <f t="shared" si="165"/>
        <v>High</v>
      </c>
      <c r="I2687">
        <v>14.9</v>
      </c>
      <c r="J2687">
        <v>2.96</v>
      </c>
      <c r="K2687">
        <v>1</v>
      </c>
      <c r="L2687" s="6">
        <v>22.42</v>
      </c>
      <c r="M2687">
        <v>44.36</v>
      </c>
      <c r="N2687">
        <v>12.41</v>
      </c>
      <c r="O2687" t="str">
        <f t="shared" si="166"/>
        <v>0:20</v>
      </c>
      <c r="P2687" t="s">
        <v>17</v>
      </c>
      <c r="Q2687">
        <v>1081.53</v>
      </c>
      <c r="R2687" t="str">
        <f t="shared" si="167"/>
        <v>Low</v>
      </c>
    </row>
    <row r="2688" spans="1:18" x14ac:dyDescent="0.25">
      <c r="A2688">
        <v>2018</v>
      </c>
      <c r="B2688" t="s">
        <v>21</v>
      </c>
      <c r="C2688" t="s">
        <v>45</v>
      </c>
      <c r="D2688" t="s">
        <v>38</v>
      </c>
      <c r="E2688" t="str">
        <f t="shared" si="164"/>
        <v>Summer crops</v>
      </c>
      <c r="F2688">
        <v>22.26</v>
      </c>
      <c r="G2688" s="6">
        <v>1393.01</v>
      </c>
      <c r="H2688" t="str">
        <f t="shared" si="165"/>
        <v>Medium</v>
      </c>
      <c r="I2688">
        <v>12.83</v>
      </c>
      <c r="J2688">
        <v>1.74</v>
      </c>
      <c r="K2688">
        <v>4</v>
      </c>
      <c r="L2688" s="6">
        <v>74.819999999999993</v>
      </c>
      <c r="M2688">
        <v>3.52</v>
      </c>
      <c r="N2688">
        <v>37.200000000000003</v>
      </c>
      <c r="O2688" t="str">
        <f t="shared" si="166"/>
        <v>21:40</v>
      </c>
      <c r="P2688" t="s">
        <v>35</v>
      </c>
      <c r="Q2688">
        <v>761.56</v>
      </c>
      <c r="R2688" t="str">
        <f t="shared" si="167"/>
        <v>Moderate</v>
      </c>
    </row>
    <row r="2689" spans="1:18" x14ac:dyDescent="0.25">
      <c r="A2689">
        <v>1993</v>
      </c>
      <c r="B2689" t="s">
        <v>46</v>
      </c>
      <c r="C2689" t="s">
        <v>67</v>
      </c>
      <c r="D2689" t="s">
        <v>16</v>
      </c>
      <c r="E2689" t="str">
        <f t="shared" si="164"/>
        <v>Summer crops</v>
      </c>
      <c r="F2689">
        <v>30.78</v>
      </c>
      <c r="G2689" s="6">
        <v>2027.5</v>
      </c>
      <c r="H2689" t="str">
        <f t="shared" si="165"/>
        <v>High</v>
      </c>
      <c r="I2689">
        <v>28.06</v>
      </c>
      <c r="J2689">
        <v>1.8180000000000001</v>
      </c>
      <c r="K2689">
        <v>6</v>
      </c>
      <c r="L2689" s="6">
        <v>59.16</v>
      </c>
      <c r="M2689">
        <v>8.2100000000000009</v>
      </c>
      <c r="N2689">
        <v>14.79</v>
      </c>
      <c r="O2689" t="str">
        <f t="shared" si="166"/>
        <v>0:20</v>
      </c>
      <c r="P2689" t="s">
        <v>35</v>
      </c>
      <c r="Q2689">
        <v>686.85</v>
      </c>
      <c r="R2689" t="str">
        <f t="shared" si="167"/>
        <v>High</v>
      </c>
    </row>
    <row r="2690" spans="1:18" x14ac:dyDescent="0.25">
      <c r="A2690">
        <v>1997</v>
      </c>
      <c r="B2690" t="s">
        <v>46</v>
      </c>
      <c r="C2690" t="s">
        <v>67</v>
      </c>
      <c r="D2690" t="s">
        <v>38</v>
      </c>
      <c r="E2690" t="str">
        <f t="shared" si="164"/>
        <v>Summer crops</v>
      </c>
      <c r="F2690">
        <v>14.74</v>
      </c>
      <c r="G2690" s="6">
        <v>619.37</v>
      </c>
      <c r="H2690" t="str">
        <f t="shared" si="165"/>
        <v>Low</v>
      </c>
      <c r="I2690">
        <v>8.48</v>
      </c>
      <c r="J2690">
        <v>4.3</v>
      </c>
      <c r="K2690">
        <v>0</v>
      </c>
      <c r="L2690" s="6">
        <v>32.64</v>
      </c>
      <c r="M2690">
        <v>7.75</v>
      </c>
      <c r="N2690">
        <v>47.71</v>
      </c>
      <c r="O2690" t="str">
        <f t="shared" si="166"/>
        <v>41:60</v>
      </c>
      <c r="P2690" t="s">
        <v>20</v>
      </c>
      <c r="Q2690">
        <v>800.91</v>
      </c>
      <c r="R2690" t="str">
        <f t="shared" si="167"/>
        <v>Low</v>
      </c>
    </row>
    <row r="2691" spans="1:18" x14ac:dyDescent="0.25">
      <c r="A2691">
        <v>2020</v>
      </c>
      <c r="B2691" t="s">
        <v>14</v>
      </c>
      <c r="C2691" t="s">
        <v>64</v>
      </c>
      <c r="D2691" t="s">
        <v>43</v>
      </c>
      <c r="E2691" t="str">
        <f t="shared" ref="E2691:E2754" si="168">IF(OR(D2691="Wheat", D2691="Barley", D2691="Cotton", D2691="Fruits"), "Winter crops","Summer crops")</f>
        <v>Winter crops</v>
      </c>
      <c r="F2691">
        <v>23.65</v>
      </c>
      <c r="G2691" s="6">
        <v>2580.3000000000002</v>
      </c>
      <c r="H2691" t="str">
        <f t="shared" ref="H2691:H2754" si="169">IF(G2691&lt;1000, "Low", IF(G2691&lt;=2000, "Medium", "High"))</f>
        <v>High</v>
      </c>
      <c r="I2691">
        <v>17.399999999999999</v>
      </c>
      <c r="J2691">
        <v>3.258</v>
      </c>
      <c r="K2691">
        <v>1</v>
      </c>
      <c r="L2691" s="6">
        <v>95.55</v>
      </c>
      <c r="M2691">
        <v>13.58</v>
      </c>
      <c r="N2691">
        <v>9.64</v>
      </c>
      <c r="O2691" t="str">
        <f t="shared" ref="O2691:O2754" si="170">IF(N2691&lt;=20,"0:20",IF(N2691&lt;=40,"21:40",IF(N2691&lt;=60,"41:60",IF(N2691&lt;=80,"61:80","81:100"))))</f>
        <v>0:20</v>
      </c>
      <c r="P2691" t="s">
        <v>20</v>
      </c>
      <c r="Q2691">
        <v>1322.3</v>
      </c>
      <c r="R2691" t="str">
        <f t="shared" ref="R2691:R2754" si="171">IF(F2691&lt;0, "Below 0", IF(F2691&lt;=15, "Low", IF(F2691&lt;=25, "Moderate", "High")))</f>
        <v>Moderate</v>
      </c>
    </row>
    <row r="2692" spans="1:18" x14ac:dyDescent="0.25">
      <c r="A2692">
        <v>2006</v>
      </c>
      <c r="B2692" t="s">
        <v>32</v>
      </c>
      <c r="C2692" t="s">
        <v>69</v>
      </c>
      <c r="D2692" t="s">
        <v>48</v>
      </c>
      <c r="E2692" t="str">
        <f t="shared" si="168"/>
        <v>Summer crops</v>
      </c>
      <c r="F2692">
        <v>27.36</v>
      </c>
      <c r="G2692" s="6">
        <v>2759.74</v>
      </c>
      <c r="H2692" t="str">
        <f t="shared" si="169"/>
        <v>High</v>
      </c>
      <c r="I2692">
        <v>7.39</v>
      </c>
      <c r="J2692">
        <v>2.78</v>
      </c>
      <c r="K2692">
        <v>8</v>
      </c>
      <c r="L2692" s="6">
        <v>10.07</v>
      </c>
      <c r="M2692">
        <v>26.27</v>
      </c>
      <c r="N2692">
        <v>69.510000000000005</v>
      </c>
      <c r="O2692" t="str">
        <f t="shared" si="170"/>
        <v>61:80</v>
      </c>
      <c r="P2692" t="s">
        <v>27</v>
      </c>
      <c r="Q2692">
        <v>1356.38</v>
      </c>
      <c r="R2692" t="str">
        <f t="shared" si="171"/>
        <v>High</v>
      </c>
    </row>
    <row r="2693" spans="1:18" x14ac:dyDescent="0.25">
      <c r="A2693">
        <v>2010</v>
      </c>
      <c r="B2693" t="s">
        <v>50</v>
      </c>
      <c r="C2693" t="s">
        <v>56</v>
      </c>
      <c r="D2693" t="s">
        <v>26</v>
      </c>
      <c r="E2693" t="str">
        <f t="shared" si="168"/>
        <v>Summer crops</v>
      </c>
      <c r="F2693">
        <v>20.83</v>
      </c>
      <c r="G2693" s="6">
        <v>2333.37</v>
      </c>
      <c r="H2693" t="str">
        <f t="shared" si="169"/>
        <v>High</v>
      </c>
      <c r="I2693">
        <v>10.6</v>
      </c>
      <c r="J2693">
        <v>1.37</v>
      </c>
      <c r="K2693">
        <v>0</v>
      </c>
      <c r="L2693" s="6">
        <v>63.44</v>
      </c>
      <c r="M2693">
        <v>17.05</v>
      </c>
      <c r="N2693">
        <v>17.690000000000001</v>
      </c>
      <c r="O2693" t="str">
        <f t="shared" si="170"/>
        <v>0:20</v>
      </c>
      <c r="P2693" t="s">
        <v>17</v>
      </c>
      <c r="Q2693">
        <v>270.23</v>
      </c>
      <c r="R2693" t="str">
        <f t="shared" si="171"/>
        <v>Moderate</v>
      </c>
    </row>
    <row r="2694" spans="1:18" x14ac:dyDescent="0.25">
      <c r="A2694">
        <v>1992</v>
      </c>
      <c r="B2694" t="s">
        <v>46</v>
      </c>
      <c r="C2694" t="s">
        <v>63</v>
      </c>
      <c r="D2694" t="s">
        <v>52</v>
      </c>
      <c r="E2694" t="str">
        <f t="shared" si="168"/>
        <v>Winter crops</v>
      </c>
      <c r="F2694">
        <v>11.51</v>
      </c>
      <c r="G2694" s="6">
        <v>791.51</v>
      </c>
      <c r="H2694" t="str">
        <f t="shared" si="169"/>
        <v>Low</v>
      </c>
      <c r="I2694">
        <v>22.06</v>
      </c>
      <c r="J2694">
        <v>4.1219999999999999</v>
      </c>
      <c r="K2694">
        <v>5</v>
      </c>
      <c r="L2694" s="6">
        <v>41.45</v>
      </c>
      <c r="M2694">
        <v>22.12</v>
      </c>
      <c r="N2694">
        <v>94.02</v>
      </c>
      <c r="O2694" t="str">
        <f t="shared" si="170"/>
        <v>81:100</v>
      </c>
      <c r="P2694" t="s">
        <v>39</v>
      </c>
      <c r="Q2694">
        <v>906.17</v>
      </c>
      <c r="R2694" t="str">
        <f t="shared" si="171"/>
        <v>Low</v>
      </c>
    </row>
    <row r="2695" spans="1:18" x14ac:dyDescent="0.25">
      <c r="A2695">
        <v>2003</v>
      </c>
      <c r="B2695" t="s">
        <v>46</v>
      </c>
      <c r="C2695" t="s">
        <v>67</v>
      </c>
      <c r="D2695" t="s">
        <v>43</v>
      </c>
      <c r="E2695" t="str">
        <f t="shared" si="168"/>
        <v>Winter crops</v>
      </c>
      <c r="F2695">
        <v>11.44</v>
      </c>
      <c r="G2695" s="6">
        <v>643.27</v>
      </c>
      <c r="H2695" t="str">
        <f t="shared" si="169"/>
        <v>Low</v>
      </c>
      <c r="I2695">
        <v>24.28</v>
      </c>
      <c r="J2695">
        <v>2.6819999999999999</v>
      </c>
      <c r="K2695">
        <v>9</v>
      </c>
      <c r="L2695" s="6">
        <v>99.33</v>
      </c>
      <c r="M2695">
        <v>7.72</v>
      </c>
      <c r="N2695">
        <v>62.39</v>
      </c>
      <c r="O2695" t="str">
        <f t="shared" si="170"/>
        <v>61:80</v>
      </c>
      <c r="P2695" t="s">
        <v>20</v>
      </c>
      <c r="Q2695">
        <v>320.63</v>
      </c>
      <c r="R2695" t="str">
        <f t="shared" si="171"/>
        <v>Low</v>
      </c>
    </row>
    <row r="2696" spans="1:18" x14ac:dyDescent="0.25">
      <c r="A2696">
        <v>1995</v>
      </c>
      <c r="B2696" t="s">
        <v>32</v>
      </c>
      <c r="C2696" t="s">
        <v>53</v>
      </c>
      <c r="D2696" t="s">
        <v>23</v>
      </c>
      <c r="E2696" t="str">
        <f t="shared" si="168"/>
        <v>Winter crops</v>
      </c>
      <c r="F2696">
        <v>22.57</v>
      </c>
      <c r="G2696" s="6">
        <v>2255.27</v>
      </c>
      <c r="H2696" t="str">
        <f t="shared" si="169"/>
        <v>High</v>
      </c>
      <c r="I2696">
        <v>5.08</v>
      </c>
      <c r="J2696">
        <v>1.3</v>
      </c>
      <c r="K2696">
        <v>6</v>
      </c>
      <c r="L2696" s="6">
        <v>58.94</v>
      </c>
      <c r="M2696">
        <v>48.04</v>
      </c>
      <c r="N2696">
        <v>63.75</v>
      </c>
      <c r="O2696" t="str">
        <f t="shared" si="170"/>
        <v>61:80</v>
      </c>
      <c r="P2696" t="s">
        <v>20</v>
      </c>
      <c r="Q2696">
        <v>387.13</v>
      </c>
      <c r="R2696" t="str">
        <f t="shared" si="171"/>
        <v>Moderate</v>
      </c>
    </row>
    <row r="2697" spans="1:18" x14ac:dyDescent="0.25">
      <c r="A2697">
        <v>1992</v>
      </c>
      <c r="B2697" t="s">
        <v>32</v>
      </c>
      <c r="C2697" t="s">
        <v>33</v>
      </c>
      <c r="D2697" t="s">
        <v>34</v>
      </c>
      <c r="E2697" t="str">
        <f t="shared" si="168"/>
        <v>Winter crops</v>
      </c>
      <c r="F2697">
        <v>34.049999999999997</v>
      </c>
      <c r="G2697" s="6">
        <v>1763.22</v>
      </c>
      <c r="H2697" t="str">
        <f t="shared" si="169"/>
        <v>Medium</v>
      </c>
      <c r="I2697">
        <v>2.4900000000000002</v>
      </c>
      <c r="J2697">
        <v>3.27</v>
      </c>
      <c r="K2697">
        <v>9</v>
      </c>
      <c r="L2697" s="6">
        <v>23.85</v>
      </c>
      <c r="M2697">
        <v>36.950000000000003</v>
      </c>
      <c r="N2697">
        <v>80.91</v>
      </c>
      <c r="O2697" t="str">
        <f t="shared" si="170"/>
        <v>81:100</v>
      </c>
      <c r="P2697" t="s">
        <v>35</v>
      </c>
      <c r="Q2697">
        <v>665.95</v>
      </c>
      <c r="R2697" t="str">
        <f t="shared" si="171"/>
        <v>High</v>
      </c>
    </row>
    <row r="2698" spans="1:18" x14ac:dyDescent="0.25">
      <c r="A2698">
        <v>2006</v>
      </c>
      <c r="B2698" t="s">
        <v>32</v>
      </c>
      <c r="C2698" t="s">
        <v>61</v>
      </c>
      <c r="D2698" t="s">
        <v>43</v>
      </c>
      <c r="E2698" t="str">
        <f t="shared" si="168"/>
        <v>Winter crops</v>
      </c>
      <c r="F2698">
        <v>6.95</v>
      </c>
      <c r="G2698" s="6">
        <v>2378.7600000000002</v>
      </c>
      <c r="H2698" t="str">
        <f t="shared" si="169"/>
        <v>High</v>
      </c>
      <c r="I2698">
        <v>10.43</v>
      </c>
      <c r="J2698">
        <v>2.14</v>
      </c>
      <c r="K2698">
        <v>0</v>
      </c>
      <c r="L2698" s="6">
        <v>72.69</v>
      </c>
      <c r="M2698">
        <v>47.48</v>
      </c>
      <c r="N2698">
        <v>69.3</v>
      </c>
      <c r="O2698" t="str">
        <f t="shared" si="170"/>
        <v>61:80</v>
      </c>
      <c r="P2698" t="s">
        <v>20</v>
      </c>
      <c r="Q2698">
        <v>827.43</v>
      </c>
      <c r="R2698" t="str">
        <f t="shared" si="171"/>
        <v>Low</v>
      </c>
    </row>
    <row r="2699" spans="1:18" x14ac:dyDescent="0.25">
      <c r="A2699">
        <v>2021</v>
      </c>
      <c r="B2699" t="s">
        <v>41</v>
      </c>
      <c r="C2699" t="s">
        <v>71</v>
      </c>
      <c r="D2699" t="s">
        <v>23</v>
      </c>
      <c r="E2699" t="str">
        <f t="shared" si="168"/>
        <v>Winter crops</v>
      </c>
      <c r="F2699">
        <v>14.62</v>
      </c>
      <c r="G2699" s="6">
        <v>2073.0500000000002</v>
      </c>
      <c r="H2699" t="str">
        <f t="shared" si="169"/>
        <v>High</v>
      </c>
      <c r="I2699">
        <v>15.84</v>
      </c>
      <c r="J2699">
        <v>3.105</v>
      </c>
      <c r="K2699">
        <v>9</v>
      </c>
      <c r="L2699" s="6">
        <v>60.21</v>
      </c>
      <c r="M2699">
        <v>8.6</v>
      </c>
      <c r="N2699">
        <v>38.869999999999997</v>
      </c>
      <c r="O2699" t="str">
        <f t="shared" si="170"/>
        <v>21:40</v>
      </c>
      <c r="P2699" t="s">
        <v>27</v>
      </c>
      <c r="Q2699">
        <v>447.04</v>
      </c>
      <c r="R2699" t="str">
        <f t="shared" si="171"/>
        <v>Low</v>
      </c>
    </row>
    <row r="2700" spans="1:18" x14ac:dyDescent="0.25">
      <c r="A2700">
        <v>2008</v>
      </c>
      <c r="B2700" t="s">
        <v>32</v>
      </c>
      <c r="C2700" t="s">
        <v>69</v>
      </c>
      <c r="D2700" t="s">
        <v>29</v>
      </c>
      <c r="E2700" t="str">
        <f t="shared" si="168"/>
        <v>Summer crops</v>
      </c>
      <c r="F2700">
        <v>9.2200000000000006</v>
      </c>
      <c r="G2700" s="6">
        <v>910.29</v>
      </c>
      <c r="H2700" t="str">
        <f t="shared" si="169"/>
        <v>Low</v>
      </c>
      <c r="I2700">
        <v>3.66</v>
      </c>
      <c r="J2700">
        <v>2.25</v>
      </c>
      <c r="K2700">
        <v>1</v>
      </c>
      <c r="L2700" s="6">
        <v>66.150000000000006</v>
      </c>
      <c r="M2700">
        <v>40.35</v>
      </c>
      <c r="N2700">
        <v>24.78</v>
      </c>
      <c r="O2700" t="str">
        <f t="shared" si="170"/>
        <v>21:40</v>
      </c>
      <c r="P2700" t="s">
        <v>20</v>
      </c>
      <c r="Q2700">
        <v>539.19000000000005</v>
      </c>
      <c r="R2700" t="str">
        <f t="shared" si="171"/>
        <v>Low</v>
      </c>
    </row>
    <row r="2701" spans="1:18" x14ac:dyDescent="0.25">
      <c r="A2701">
        <v>2021</v>
      </c>
      <c r="B2701" t="s">
        <v>50</v>
      </c>
      <c r="C2701" t="s">
        <v>56</v>
      </c>
      <c r="D2701" t="s">
        <v>52</v>
      </c>
      <c r="E2701" t="str">
        <f t="shared" si="168"/>
        <v>Winter crops</v>
      </c>
      <c r="F2701">
        <v>17.600000000000001</v>
      </c>
      <c r="G2701" s="6">
        <v>808.81</v>
      </c>
      <c r="H2701" t="str">
        <f t="shared" si="169"/>
        <v>Low</v>
      </c>
      <c r="I2701">
        <v>14.15</v>
      </c>
      <c r="J2701">
        <v>3.41</v>
      </c>
      <c r="K2701">
        <v>8</v>
      </c>
      <c r="L2701" s="6">
        <v>38.15</v>
      </c>
      <c r="M2701">
        <v>44.58</v>
      </c>
      <c r="N2701">
        <v>52.21</v>
      </c>
      <c r="O2701" t="str">
        <f t="shared" si="170"/>
        <v>41:60</v>
      </c>
      <c r="P2701" t="s">
        <v>27</v>
      </c>
      <c r="Q2701">
        <v>1492.94</v>
      </c>
      <c r="R2701" t="str">
        <f t="shared" si="171"/>
        <v>Moderate</v>
      </c>
    </row>
    <row r="2702" spans="1:18" x14ac:dyDescent="0.25">
      <c r="A2702">
        <v>2011</v>
      </c>
      <c r="B2702" t="s">
        <v>24</v>
      </c>
      <c r="C2702" t="s">
        <v>25</v>
      </c>
      <c r="D2702" t="s">
        <v>52</v>
      </c>
      <c r="E2702" t="str">
        <f t="shared" si="168"/>
        <v>Winter crops</v>
      </c>
      <c r="F2702">
        <v>-3.5</v>
      </c>
      <c r="G2702" s="6">
        <v>1766.07</v>
      </c>
      <c r="H2702" t="str">
        <f t="shared" si="169"/>
        <v>Medium</v>
      </c>
      <c r="I2702">
        <v>18.190000000000001</v>
      </c>
      <c r="J2702">
        <v>1.4039999999999999</v>
      </c>
      <c r="K2702">
        <v>9</v>
      </c>
      <c r="L2702" s="6">
        <v>65.02</v>
      </c>
      <c r="M2702">
        <v>47.35</v>
      </c>
      <c r="N2702">
        <v>62.75</v>
      </c>
      <c r="O2702" t="str">
        <f t="shared" si="170"/>
        <v>61:80</v>
      </c>
      <c r="P2702" t="s">
        <v>27</v>
      </c>
      <c r="Q2702">
        <v>262.31</v>
      </c>
      <c r="R2702" t="str">
        <f t="shared" si="171"/>
        <v>Below 0</v>
      </c>
    </row>
    <row r="2703" spans="1:18" x14ac:dyDescent="0.25">
      <c r="A2703">
        <v>2017</v>
      </c>
      <c r="B2703" t="s">
        <v>18</v>
      </c>
      <c r="C2703" t="s">
        <v>60</v>
      </c>
      <c r="D2703" t="s">
        <v>34</v>
      </c>
      <c r="E2703" t="str">
        <f t="shared" si="168"/>
        <v>Winter crops</v>
      </c>
      <c r="F2703">
        <v>1.24</v>
      </c>
      <c r="G2703" s="6">
        <v>1065.54</v>
      </c>
      <c r="H2703" t="str">
        <f t="shared" si="169"/>
        <v>Medium</v>
      </c>
      <c r="I2703">
        <v>15.39</v>
      </c>
      <c r="J2703">
        <v>1.998</v>
      </c>
      <c r="K2703">
        <v>9</v>
      </c>
      <c r="L2703" s="6">
        <v>75.45</v>
      </c>
      <c r="M2703">
        <v>14.87</v>
      </c>
      <c r="N2703">
        <v>80.17</v>
      </c>
      <c r="O2703" t="str">
        <f t="shared" si="170"/>
        <v>81:100</v>
      </c>
      <c r="P2703" t="s">
        <v>27</v>
      </c>
      <c r="Q2703">
        <v>330.28</v>
      </c>
      <c r="R2703" t="str">
        <f t="shared" si="171"/>
        <v>Low</v>
      </c>
    </row>
    <row r="2704" spans="1:18" x14ac:dyDescent="0.25">
      <c r="A2704">
        <v>2021</v>
      </c>
      <c r="B2704" t="s">
        <v>24</v>
      </c>
      <c r="C2704" t="s">
        <v>25</v>
      </c>
      <c r="D2704" t="s">
        <v>48</v>
      </c>
      <c r="E2704" t="str">
        <f t="shared" si="168"/>
        <v>Summer crops</v>
      </c>
      <c r="F2704">
        <v>6.88</v>
      </c>
      <c r="G2704" s="6">
        <v>1304.8900000000001</v>
      </c>
      <c r="H2704" t="str">
        <f t="shared" si="169"/>
        <v>Medium</v>
      </c>
      <c r="I2704">
        <v>11.59</v>
      </c>
      <c r="J2704">
        <v>2.86</v>
      </c>
      <c r="K2704">
        <v>4</v>
      </c>
      <c r="L2704" s="6">
        <v>54.18</v>
      </c>
      <c r="M2704">
        <v>42.04</v>
      </c>
      <c r="N2704">
        <v>74.44</v>
      </c>
      <c r="O2704" t="str">
        <f t="shared" si="170"/>
        <v>61:80</v>
      </c>
      <c r="P2704" t="s">
        <v>17</v>
      </c>
      <c r="Q2704">
        <v>332.68</v>
      </c>
      <c r="R2704" t="str">
        <f t="shared" si="171"/>
        <v>Low</v>
      </c>
    </row>
    <row r="2705" spans="1:18" x14ac:dyDescent="0.25">
      <c r="A2705">
        <v>1994</v>
      </c>
      <c r="B2705" t="s">
        <v>18</v>
      </c>
      <c r="C2705" t="s">
        <v>60</v>
      </c>
      <c r="D2705" t="s">
        <v>29</v>
      </c>
      <c r="E2705" t="str">
        <f t="shared" si="168"/>
        <v>Summer crops</v>
      </c>
      <c r="F2705">
        <v>-4.9800000000000004</v>
      </c>
      <c r="G2705" s="6">
        <v>360.35</v>
      </c>
      <c r="H2705" t="str">
        <f t="shared" si="169"/>
        <v>Low</v>
      </c>
      <c r="I2705">
        <v>14.96</v>
      </c>
      <c r="J2705">
        <v>1.998</v>
      </c>
      <c r="K2705">
        <v>1</v>
      </c>
      <c r="L2705" s="6">
        <v>21.27</v>
      </c>
      <c r="M2705">
        <v>22.32</v>
      </c>
      <c r="N2705">
        <v>97.41</v>
      </c>
      <c r="O2705" t="str">
        <f t="shared" si="170"/>
        <v>81:100</v>
      </c>
      <c r="P2705" t="s">
        <v>17</v>
      </c>
      <c r="Q2705">
        <v>556.79</v>
      </c>
      <c r="R2705" t="str">
        <f t="shared" si="171"/>
        <v>Below 0</v>
      </c>
    </row>
    <row r="2706" spans="1:18" x14ac:dyDescent="0.25">
      <c r="A2706">
        <v>2015</v>
      </c>
      <c r="B2706" t="s">
        <v>46</v>
      </c>
      <c r="C2706" t="s">
        <v>51</v>
      </c>
      <c r="D2706" t="s">
        <v>52</v>
      </c>
      <c r="E2706" t="str">
        <f t="shared" si="168"/>
        <v>Winter crops</v>
      </c>
      <c r="F2706">
        <v>7.53</v>
      </c>
      <c r="G2706" s="6">
        <v>2798.35</v>
      </c>
      <c r="H2706" t="str">
        <f t="shared" si="169"/>
        <v>High</v>
      </c>
      <c r="I2706">
        <v>3.1</v>
      </c>
      <c r="J2706">
        <v>0.64</v>
      </c>
      <c r="K2706">
        <v>2</v>
      </c>
      <c r="L2706" s="6">
        <v>23.99</v>
      </c>
      <c r="M2706">
        <v>43.83</v>
      </c>
      <c r="N2706">
        <v>10.74</v>
      </c>
      <c r="O2706" t="str">
        <f t="shared" si="170"/>
        <v>0:20</v>
      </c>
      <c r="P2706" t="s">
        <v>27</v>
      </c>
      <c r="Q2706">
        <v>228.99</v>
      </c>
      <c r="R2706" t="str">
        <f t="shared" si="171"/>
        <v>Low</v>
      </c>
    </row>
    <row r="2707" spans="1:18" x14ac:dyDescent="0.25">
      <c r="A2707">
        <v>2000</v>
      </c>
      <c r="B2707" t="s">
        <v>14</v>
      </c>
      <c r="C2707" t="s">
        <v>40</v>
      </c>
      <c r="D2707" t="s">
        <v>49</v>
      </c>
      <c r="E2707" t="str">
        <f t="shared" si="168"/>
        <v>Summer crops</v>
      </c>
      <c r="F2707">
        <v>31.2</v>
      </c>
      <c r="G2707" s="6">
        <v>1129.0899999999999</v>
      </c>
      <c r="H2707" t="str">
        <f t="shared" si="169"/>
        <v>Medium</v>
      </c>
      <c r="I2707">
        <v>16.2</v>
      </c>
      <c r="J2707">
        <v>0.83699999999999997</v>
      </c>
      <c r="K2707">
        <v>4</v>
      </c>
      <c r="L2707" s="6">
        <v>30.9</v>
      </c>
      <c r="M2707">
        <v>0.93</v>
      </c>
      <c r="N2707">
        <v>93.8</v>
      </c>
      <c r="O2707" t="str">
        <f t="shared" si="170"/>
        <v>81:100</v>
      </c>
      <c r="P2707" t="s">
        <v>35</v>
      </c>
      <c r="Q2707">
        <v>183.03</v>
      </c>
      <c r="R2707" t="str">
        <f t="shared" si="171"/>
        <v>High</v>
      </c>
    </row>
    <row r="2708" spans="1:18" x14ac:dyDescent="0.25">
      <c r="A2708">
        <v>2024</v>
      </c>
      <c r="B2708" t="s">
        <v>14</v>
      </c>
      <c r="C2708" t="s">
        <v>64</v>
      </c>
      <c r="D2708" t="s">
        <v>26</v>
      </c>
      <c r="E2708" t="str">
        <f t="shared" si="168"/>
        <v>Summer crops</v>
      </c>
      <c r="F2708">
        <v>4.3499999999999996</v>
      </c>
      <c r="G2708" s="6">
        <v>2974.72</v>
      </c>
      <c r="H2708" t="str">
        <f t="shared" si="169"/>
        <v>High</v>
      </c>
      <c r="I2708">
        <v>18.12</v>
      </c>
      <c r="J2708">
        <v>1.296</v>
      </c>
      <c r="K2708">
        <v>0</v>
      </c>
      <c r="L2708" s="6">
        <v>51.18</v>
      </c>
      <c r="M2708">
        <v>15.46</v>
      </c>
      <c r="N2708">
        <v>30.49</v>
      </c>
      <c r="O2708" t="str">
        <f t="shared" si="170"/>
        <v>21:40</v>
      </c>
      <c r="P2708" t="s">
        <v>17</v>
      </c>
      <c r="Q2708">
        <v>396.57</v>
      </c>
      <c r="R2708" t="str">
        <f t="shared" si="171"/>
        <v>Low</v>
      </c>
    </row>
    <row r="2709" spans="1:18" x14ac:dyDescent="0.25">
      <c r="A2709">
        <v>2008</v>
      </c>
      <c r="B2709" t="s">
        <v>50</v>
      </c>
      <c r="C2709" t="s">
        <v>19</v>
      </c>
      <c r="D2709" t="s">
        <v>43</v>
      </c>
      <c r="E2709" t="str">
        <f t="shared" si="168"/>
        <v>Winter crops</v>
      </c>
      <c r="F2709">
        <v>28.33</v>
      </c>
      <c r="G2709" s="6">
        <v>1730.09</v>
      </c>
      <c r="H2709" t="str">
        <f t="shared" si="169"/>
        <v>Medium</v>
      </c>
      <c r="I2709">
        <v>29.39</v>
      </c>
      <c r="J2709">
        <v>3.1139999999999999</v>
      </c>
      <c r="K2709">
        <v>0</v>
      </c>
      <c r="L2709" s="6">
        <v>38.81</v>
      </c>
      <c r="M2709">
        <v>38.19</v>
      </c>
      <c r="N2709">
        <v>82.73</v>
      </c>
      <c r="O2709" t="str">
        <f t="shared" si="170"/>
        <v>81:100</v>
      </c>
      <c r="P2709" t="s">
        <v>20</v>
      </c>
      <c r="Q2709">
        <v>397.01</v>
      </c>
      <c r="R2709" t="str">
        <f t="shared" si="171"/>
        <v>High</v>
      </c>
    </row>
    <row r="2710" spans="1:18" x14ac:dyDescent="0.25">
      <c r="A2710">
        <v>2012</v>
      </c>
      <c r="B2710" t="s">
        <v>18</v>
      </c>
      <c r="C2710" t="s">
        <v>56</v>
      </c>
      <c r="D2710" t="s">
        <v>23</v>
      </c>
      <c r="E2710" t="str">
        <f t="shared" si="168"/>
        <v>Winter crops</v>
      </c>
      <c r="F2710">
        <v>13.95</v>
      </c>
      <c r="G2710" s="6">
        <v>356.27</v>
      </c>
      <c r="H2710" t="str">
        <f t="shared" si="169"/>
        <v>Low</v>
      </c>
      <c r="I2710">
        <v>3</v>
      </c>
      <c r="J2710">
        <v>3.9060000000000001</v>
      </c>
      <c r="K2710">
        <v>0</v>
      </c>
      <c r="L2710" s="6">
        <v>55.84</v>
      </c>
      <c r="M2710">
        <v>9.99</v>
      </c>
      <c r="N2710">
        <v>26.94</v>
      </c>
      <c r="O2710" t="str">
        <f t="shared" si="170"/>
        <v>21:40</v>
      </c>
      <c r="P2710" t="s">
        <v>20</v>
      </c>
      <c r="Q2710">
        <v>1317.15</v>
      </c>
      <c r="R2710" t="str">
        <f t="shared" si="171"/>
        <v>Low</v>
      </c>
    </row>
    <row r="2711" spans="1:18" x14ac:dyDescent="0.25">
      <c r="A2711">
        <v>2014</v>
      </c>
      <c r="B2711" t="s">
        <v>14</v>
      </c>
      <c r="C2711" t="s">
        <v>28</v>
      </c>
      <c r="D2711" t="s">
        <v>34</v>
      </c>
      <c r="E2711" t="str">
        <f t="shared" si="168"/>
        <v>Winter crops</v>
      </c>
      <c r="F2711">
        <v>2.82</v>
      </c>
      <c r="G2711" s="6">
        <v>2119.19</v>
      </c>
      <c r="H2711" t="str">
        <f t="shared" si="169"/>
        <v>High</v>
      </c>
      <c r="I2711">
        <v>8.15</v>
      </c>
      <c r="J2711">
        <v>1</v>
      </c>
      <c r="K2711">
        <v>9</v>
      </c>
      <c r="L2711" s="6">
        <v>93.06</v>
      </c>
      <c r="M2711">
        <v>32.44</v>
      </c>
      <c r="N2711">
        <v>46.11</v>
      </c>
      <c r="O2711" t="str">
        <f t="shared" si="170"/>
        <v>41:60</v>
      </c>
      <c r="P2711" t="s">
        <v>20</v>
      </c>
      <c r="Q2711">
        <v>271.60000000000002</v>
      </c>
      <c r="R2711" t="str">
        <f t="shared" si="171"/>
        <v>Low</v>
      </c>
    </row>
    <row r="2712" spans="1:18" x14ac:dyDescent="0.25">
      <c r="A2712">
        <v>1998</v>
      </c>
      <c r="B2712" t="s">
        <v>41</v>
      </c>
      <c r="C2712" t="s">
        <v>71</v>
      </c>
      <c r="D2712" t="s">
        <v>26</v>
      </c>
      <c r="E2712" t="str">
        <f t="shared" si="168"/>
        <v>Summer crops</v>
      </c>
      <c r="F2712">
        <v>-3.94</v>
      </c>
      <c r="G2712" s="6">
        <v>2083.5</v>
      </c>
      <c r="H2712" t="str">
        <f t="shared" si="169"/>
        <v>High</v>
      </c>
      <c r="I2712">
        <v>2.92</v>
      </c>
      <c r="J2712">
        <v>2.73</v>
      </c>
      <c r="K2712">
        <v>8</v>
      </c>
      <c r="L2712" s="6">
        <v>63.31</v>
      </c>
      <c r="M2712">
        <v>23.51</v>
      </c>
      <c r="N2712">
        <v>52.49</v>
      </c>
      <c r="O2712" t="str">
        <f t="shared" si="170"/>
        <v>41:60</v>
      </c>
      <c r="P2712" t="s">
        <v>20</v>
      </c>
      <c r="Q2712">
        <v>921.71</v>
      </c>
      <c r="R2712" t="str">
        <f t="shared" si="171"/>
        <v>Below 0</v>
      </c>
    </row>
    <row r="2713" spans="1:18" x14ac:dyDescent="0.25">
      <c r="A2713">
        <v>1991</v>
      </c>
      <c r="B2713" t="s">
        <v>21</v>
      </c>
      <c r="C2713" t="s">
        <v>45</v>
      </c>
      <c r="D2713" t="s">
        <v>38</v>
      </c>
      <c r="E2713" t="str">
        <f t="shared" si="168"/>
        <v>Summer crops</v>
      </c>
      <c r="F2713">
        <v>16.71</v>
      </c>
      <c r="G2713" s="6">
        <v>2122.73</v>
      </c>
      <c r="H2713" t="str">
        <f t="shared" si="169"/>
        <v>High</v>
      </c>
      <c r="I2713">
        <v>20.14</v>
      </c>
      <c r="J2713">
        <v>4.077</v>
      </c>
      <c r="K2713">
        <v>8</v>
      </c>
      <c r="L2713" s="6">
        <v>39.270000000000003</v>
      </c>
      <c r="M2713">
        <v>26.76</v>
      </c>
      <c r="N2713">
        <v>6.85</v>
      </c>
      <c r="O2713" t="str">
        <f t="shared" si="170"/>
        <v>0:20</v>
      </c>
      <c r="P2713" t="s">
        <v>35</v>
      </c>
      <c r="Q2713">
        <v>673.48</v>
      </c>
      <c r="R2713" t="str">
        <f t="shared" si="171"/>
        <v>Moderate</v>
      </c>
    </row>
    <row r="2714" spans="1:18" x14ac:dyDescent="0.25">
      <c r="A2714">
        <v>2007</v>
      </c>
      <c r="B2714" t="s">
        <v>36</v>
      </c>
      <c r="C2714" t="s">
        <v>70</v>
      </c>
      <c r="D2714" t="s">
        <v>49</v>
      </c>
      <c r="E2714" t="str">
        <f t="shared" si="168"/>
        <v>Summer crops</v>
      </c>
      <c r="F2714">
        <v>4.5</v>
      </c>
      <c r="G2714" s="6">
        <v>2512.7399999999998</v>
      </c>
      <c r="H2714" t="str">
        <f t="shared" si="169"/>
        <v>High</v>
      </c>
      <c r="I2714">
        <v>12.85</v>
      </c>
      <c r="J2714">
        <v>1.64</v>
      </c>
      <c r="K2714">
        <v>6</v>
      </c>
      <c r="L2714" s="6">
        <v>55.34</v>
      </c>
      <c r="M2714">
        <v>13.23</v>
      </c>
      <c r="N2714">
        <v>26.77</v>
      </c>
      <c r="O2714" t="str">
        <f t="shared" si="170"/>
        <v>21:40</v>
      </c>
      <c r="P2714" t="s">
        <v>35</v>
      </c>
      <c r="Q2714">
        <v>738.52</v>
      </c>
      <c r="R2714" t="str">
        <f t="shared" si="171"/>
        <v>Low</v>
      </c>
    </row>
    <row r="2715" spans="1:18" x14ac:dyDescent="0.25">
      <c r="A2715">
        <v>2005</v>
      </c>
      <c r="B2715" t="s">
        <v>46</v>
      </c>
      <c r="C2715" t="s">
        <v>51</v>
      </c>
      <c r="D2715" t="s">
        <v>48</v>
      </c>
      <c r="E2715" t="str">
        <f t="shared" si="168"/>
        <v>Summer crops</v>
      </c>
      <c r="F2715">
        <v>9.66</v>
      </c>
      <c r="G2715" s="6">
        <v>1599.08</v>
      </c>
      <c r="H2715" t="str">
        <f t="shared" si="169"/>
        <v>Medium</v>
      </c>
      <c r="I2715">
        <v>5.85</v>
      </c>
      <c r="J2715">
        <v>1.32</v>
      </c>
      <c r="K2715">
        <v>8</v>
      </c>
      <c r="L2715" s="6">
        <v>20.52</v>
      </c>
      <c r="M2715">
        <v>28.36</v>
      </c>
      <c r="N2715">
        <v>0.55000000000000004</v>
      </c>
      <c r="O2715" t="str">
        <f t="shared" si="170"/>
        <v>0:20</v>
      </c>
      <c r="P2715" t="s">
        <v>35</v>
      </c>
      <c r="Q2715">
        <v>510</v>
      </c>
      <c r="R2715" t="str">
        <f t="shared" si="171"/>
        <v>Low</v>
      </c>
    </row>
    <row r="2716" spans="1:18" x14ac:dyDescent="0.25">
      <c r="A2716">
        <v>2014</v>
      </c>
      <c r="B2716" t="s">
        <v>32</v>
      </c>
      <c r="C2716" t="s">
        <v>69</v>
      </c>
      <c r="D2716" t="s">
        <v>38</v>
      </c>
      <c r="E2716" t="str">
        <f t="shared" si="168"/>
        <v>Summer crops</v>
      </c>
      <c r="F2716">
        <v>-1.1299999999999999</v>
      </c>
      <c r="G2716" s="6">
        <v>2682.32</v>
      </c>
      <c r="H2716" t="str">
        <f t="shared" si="169"/>
        <v>High</v>
      </c>
      <c r="I2716">
        <v>29.24</v>
      </c>
      <c r="J2716">
        <v>1.413</v>
      </c>
      <c r="K2716">
        <v>4</v>
      </c>
      <c r="L2716" s="6">
        <v>70.319999999999993</v>
      </c>
      <c r="M2716">
        <v>4.2300000000000004</v>
      </c>
      <c r="N2716">
        <v>98.1</v>
      </c>
      <c r="O2716" t="str">
        <f t="shared" si="170"/>
        <v>81:100</v>
      </c>
      <c r="P2716" t="s">
        <v>35</v>
      </c>
      <c r="Q2716">
        <v>175.34</v>
      </c>
      <c r="R2716" t="str">
        <f t="shared" si="171"/>
        <v>Below 0</v>
      </c>
    </row>
    <row r="2717" spans="1:18" x14ac:dyDescent="0.25">
      <c r="A2717">
        <v>1991</v>
      </c>
      <c r="B2717" t="s">
        <v>32</v>
      </c>
      <c r="C2717" t="s">
        <v>69</v>
      </c>
      <c r="D2717" t="s">
        <v>49</v>
      </c>
      <c r="E2717" t="str">
        <f t="shared" si="168"/>
        <v>Summer crops</v>
      </c>
      <c r="F2717">
        <v>0.48</v>
      </c>
      <c r="G2717" s="6">
        <v>635.26</v>
      </c>
      <c r="H2717" t="str">
        <f t="shared" si="169"/>
        <v>Low</v>
      </c>
      <c r="I2717">
        <v>7.91</v>
      </c>
      <c r="J2717">
        <v>1.38</v>
      </c>
      <c r="K2717">
        <v>6</v>
      </c>
      <c r="L2717" s="6">
        <v>80.510000000000005</v>
      </c>
      <c r="M2717">
        <v>28.91</v>
      </c>
      <c r="N2717">
        <v>33.729999999999997</v>
      </c>
      <c r="O2717" t="str">
        <f t="shared" si="170"/>
        <v>21:40</v>
      </c>
      <c r="P2717" t="s">
        <v>27</v>
      </c>
      <c r="Q2717">
        <v>427.91</v>
      </c>
      <c r="R2717" t="str">
        <f t="shared" si="171"/>
        <v>Low</v>
      </c>
    </row>
    <row r="2718" spans="1:18" x14ac:dyDescent="0.25">
      <c r="A2718">
        <v>1996</v>
      </c>
      <c r="B2718" t="s">
        <v>32</v>
      </c>
      <c r="C2718" t="s">
        <v>69</v>
      </c>
      <c r="D2718" t="s">
        <v>43</v>
      </c>
      <c r="E2718" t="str">
        <f t="shared" si="168"/>
        <v>Winter crops</v>
      </c>
      <c r="F2718">
        <v>29.45</v>
      </c>
      <c r="G2718" s="6">
        <v>2304.9299999999998</v>
      </c>
      <c r="H2718" t="str">
        <f t="shared" si="169"/>
        <v>High</v>
      </c>
      <c r="I2718">
        <v>27.81</v>
      </c>
      <c r="J2718">
        <v>2.5920000000000001</v>
      </c>
      <c r="K2718">
        <v>4</v>
      </c>
      <c r="L2718" s="6">
        <v>99.95</v>
      </c>
      <c r="M2718">
        <v>18.559999999999999</v>
      </c>
      <c r="N2718">
        <v>76.03</v>
      </c>
      <c r="O2718" t="str">
        <f t="shared" si="170"/>
        <v>61:80</v>
      </c>
      <c r="P2718" t="s">
        <v>35</v>
      </c>
      <c r="Q2718">
        <v>594.67999999999995</v>
      </c>
      <c r="R2718" t="str">
        <f t="shared" si="171"/>
        <v>High</v>
      </c>
    </row>
    <row r="2719" spans="1:18" x14ac:dyDescent="0.25">
      <c r="A2719">
        <v>2016</v>
      </c>
      <c r="B2719" t="s">
        <v>41</v>
      </c>
      <c r="C2719" t="s">
        <v>71</v>
      </c>
      <c r="D2719" t="s">
        <v>48</v>
      </c>
      <c r="E2719" t="str">
        <f t="shared" si="168"/>
        <v>Summer crops</v>
      </c>
      <c r="F2719">
        <v>33.67</v>
      </c>
      <c r="G2719" s="6">
        <v>2160.96</v>
      </c>
      <c r="H2719" t="str">
        <f t="shared" si="169"/>
        <v>High</v>
      </c>
      <c r="I2719">
        <v>11.2</v>
      </c>
      <c r="J2719">
        <v>3.33</v>
      </c>
      <c r="K2719">
        <v>3</v>
      </c>
      <c r="L2719" s="6">
        <v>19.309999999999999</v>
      </c>
      <c r="M2719">
        <v>7.58</v>
      </c>
      <c r="N2719">
        <v>97.34</v>
      </c>
      <c r="O2719" t="str">
        <f t="shared" si="170"/>
        <v>81:100</v>
      </c>
      <c r="P2719" t="s">
        <v>17</v>
      </c>
      <c r="Q2719">
        <v>428.41</v>
      </c>
      <c r="R2719" t="str">
        <f t="shared" si="171"/>
        <v>High</v>
      </c>
    </row>
    <row r="2720" spans="1:18" x14ac:dyDescent="0.25">
      <c r="A2720">
        <v>2018</v>
      </c>
      <c r="B2720" t="s">
        <v>24</v>
      </c>
      <c r="C2720" t="s">
        <v>59</v>
      </c>
      <c r="D2720" t="s">
        <v>38</v>
      </c>
      <c r="E2720" t="str">
        <f t="shared" si="168"/>
        <v>Summer crops</v>
      </c>
      <c r="F2720">
        <v>34.71</v>
      </c>
      <c r="G2720" s="6">
        <v>1301.1600000000001</v>
      </c>
      <c r="H2720" t="str">
        <f t="shared" si="169"/>
        <v>Medium</v>
      </c>
      <c r="I2720">
        <v>2.35</v>
      </c>
      <c r="J2720">
        <v>1.1299999999999999</v>
      </c>
      <c r="K2720">
        <v>4</v>
      </c>
      <c r="L2720" s="6">
        <v>81.75</v>
      </c>
      <c r="M2720">
        <v>2.66</v>
      </c>
      <c r="N2720">
        <v>52.43</v>
      </c>
      <c r="O2720" t="str">
        <f t="shared" si="170"/>
        <v>41:60</v>
      </c>
      <c r="P2720" t="s">
        <v>20</v>
      </c>
      <c r="Q2720">
        <v>547.64</v>
      </c>
      <c r="R2720" t="str">
        <f t="shared" si="171"/>
        <v>High</v>
      </c>
    </row>
    <row r="2721" spans="1:18" x14ac:dyDescent="0.25">
      <c r="A2721">
        <v>2012</v>
      </c>
      <c r="B2721" t="s">
        <v>18</v>
      </c>
      <c r="C2721" t="s">
        <v>56</v>
      </c>
      <c r="D2721" t="s">
        <v>48</v>
      </c>
      <c r="E2721" t="str">
        <f t="shared" si="168"/>
        <v>Summer crops</v>
      </c>
      <c r="F2721">
        <v>31.97</v>
      </c>
      <c r="G2721" s="6">
        <v>2986.04</v>
      </c>
      <c r="H2721" t="str">
        <f t="shared" si="169"/>
        <v>High</v>
      </c>
      <c r="I2721">
        <v>16.73</v>
      </c>
      <c r="J2721">
        <v>2.3580000000000001</v>
      </c>
      <c r="K2721">
        <v>3</v>
      </c>
      <c r="L2721" s="6">
        <v>14.6</v>
      </c>
      <c r="M2721">
        <v>2.64</v>
      </c>
      <c r="N2721">
        <v>49.36</v>
      </c>
      <c r="O2721" t="str">
        <f t="shared" si="170"/>
        <v>41:60</v>
      </c>
      <c r="P2721" t="s">
        <v>17</v>
      </c>
      <c r="Q2721">
        <v>710.77</v>
      </c>
      <c r="R2721" t="str">
        <f t="shared" si="171"/>
        <v>High</v>
      </c>
    </row>
    <row r="2722" spans="1:18" x14ac:dyDescent="0.25">
      <c r="A2722">
        <v>2004</v>
      </c>
      <c r="B2722" t="s">
        <v>36</v>
      </c>
      <c r="C2722" t="s">
        <v>70</v>
      </c>
      <c r="D2722" t="s">
        <v>16</v>
      </c>
      <c r="E2722" t="str">
        <f t="shared" si="168"/>
        <v>Summer crops</v>
      </c>
      <c r="F2722">
        <v>13.7</v>
      </c>
      <c r="G2722" s="6">
        <v>2507.17</v>
      </c>
      <c r="H2722" t="str">
        <f t="shared" si="169"/>
        <v>High</v>
      </c>
      <c r="I2722">
        <v>18.62</v>
      </c>
      <c r="J2722">
        <v>3.6989999999999998</v>
      </c>
      <c r="K2722">
        <v>1</v>
      </c>
      <c r="L2722" s="6">
        <v>26.81</v>
      </c>
      <c r="M2722">
        <v>44.63</v>
      </c>
      <c r="N2722">
        <v>41.87</v>
      </c>
      <c r="O2722" t="str">
        <f t="shared" si="170"/>
        <v>41:60</v>
      </c>
      <c r="P2722" t="s">
        <v>35</v>
      </c>
      <c r="Q2722">
        <v>612.35</v>
      </c>
      <c r="R2722" t="str">
        <f t="shared" si="171"/>
        <v>Low</v>
      </c>
    </row>
    <row r="2723" spans="1:18" x14ac:dyDescent="0.25">
      <c r="A2723">
        <v>2003</v>
      </c>
      <c r="B2723" t="s">
        <v>41</v>
      </c>
      <c r="C2723" t="s">
        <v>42</v>
      </c>
      <c r="D2723" t="s">
        <v>29</v>
      </c>
      <c r="E2723" t="str">
        <f t="shared" si="168"/>
        <v>Summer crops</v>
      </c>
      <c r="F2723">
        <v>1.06</v>
      </c>
      <c r="G2723" s="6">
        <v>1335.07</v>
      </c>
      <c r="H2723" t="str">
        <f t="shared" si="169"/>
        <v>Medium</v>
      </c>
      <c r="I2723">
        <v>24.12</v>
      </c>
      <c r="J2723">
        <v>1.62</v>
      </c>
      <c r="K2723">
        <v>10</v>
      </c>
      <c r="L2723" s="6">
        <v>83.57</v>
      </c>
      <c r="M2723">
        <v>37</v>
      </c>
      <c r="N2723">
        <v>15.22</v>
      </c>
      <c r="O2723" t="str">
        <f t="shared" si="170"/>
        <v>0:20</v>
      </c>
      <c r="P2723" t="s">
        <v>20</v>
      </c>
      <c r="Q2723">
        <v>325.04000000000002</v>
      </c>
      <c r="R2723" t="str">
        <f t="shared" si="171"/>
        <v>Low</v>
      </c>
    </row>
    <row r="2724" spans="1:18" x14ac:dyDescent="0.25">
      <c r="A2724">
        <v>2015</v>
      </c>
      <c r="B2724" t="s">
        <v>18</v>
      </c>
      <c r="C2724" t="s">
        <v>60</v>
      </c>
      <c r="D2724" t="s">
        <v>23</v>
      </c>
      <c r="E2724" t="str">
        <f t="shared" si="168"/>
        <v>Winter crops</v>
      </c>
      <c r="F2724">
        <v>7.83</v>
      </c>
      <c r="G2724" s="6">
        <v>462.15</v>
      </c>
      <c r="H2724" t="str">
        <f t="shared" si="169"/>
        <v>Low</v>
      </c>
      <c r="I2724">
        <v>29.97</v>
      </c>
      <c r="J2724">
        <v>2.6640000000000001</v>
      </c>
      <c r="K2724">
        <v>6</v>
      </c>
      <c r="L2724" s="6">
        <v>54.58</v>
      </c>
      <c r="M2724">
        <v>38.950000000000003</v>
      </c>
      <c r="N2724">
        <v>34.450000000000003</v>
      </c>
      <c r="O2724" t="str">
        <f t="shared" si="170"/>
        <v>21:40</v>
      </c>
      <c r="P2724" t="s">
        <v>39</v>
      </c>
      <c r="Q2724">
        <v>655.11</v>
      </c>
      <c r="R2724" t="str">
        <f t="shared" si="171"/>
        <v>Low</v>
      </c>
    </row>
    <row r="2725" spans="1:18" x14ac:dyDescent="0.25">
      <c r="A2725">
        <v>1995</v>
      </c>
      <c r="B2725" t="s">
        <v>41</v>
      </c>
      <c r="C2725" t="s">
        <v>42</v>
      </c>
      <c r="D2725" t="s">
        <v>23</v>
      </c>
      <c r="E2725" t="str">
        <f t="shared" si="168"/>
        <v>Winter crops</v>
      </c>
      <c r="F2725">
        <v>29.09</v>
      </c>
      <c r="G2725" s="6">
        <v>228.15</v>
      </c>
      <c r="H2725" t="str">
        <f t="shared" si="169"/>
        <v>Low</v>
      </c>
      <c r="I2725">
        <v>7.16</v>
      </c>
      <c r="J2725">
        <v>0.747</v>
      </c>
      <c r="K2725">
        <v>9</v>
      </c>
      <c r="L2725" s="6">
        <v>80.569999999999993</v>
      </c>
      <c r="M2725">
        <v>24.09</v>
      </c>
      <c r="N2725">
        <v>92.87</v>
      </c>
      <c r="O2725" t="str">
        <f t="shared" si="170"/>
        <v>81:100</v>
      </c>
      <c r="P2725" t="s">
        <v>39</v>
      </c>
      <c r="Q2725">
        <v>327.2</v>
      </c>
      <c r="R2725" t="str">
        <f t="shared" si="171"/>
        <v>High</v>
      </c>
    </row>
    <row r="2726" spans="1:18" x14ac:dyDescent="0.25">
      <c r="A2726">
        <v>2018</v>
      </c>
      <c r="B2726" t="s">
        <v>21</v>
      </c>
      <c r="C2726" t="s">
        <v>55</v>
      </c>
      <c r="D2726" t="s">
        <v>16</v>
      </c>
      <c r="E2726" t="str">
        <f t="shared" si="168"/>
        <v>Summer crops</v>
      </c>
      <c r="F2726">
        <v>3.21</v>
      </c>
      <c r="G2726" s="6">
        <v>2140.4699999999998</v>
      </c>
      <c r="H2726" t="str">
        <f t="shared" si="169"/>
        <v>High</v>
      </c>
      <c r="I2726">
        <v>18.420000000000002</v>
      </c>
      <c r="J2726">
        <v>0.84599999999999997</v>
      </c>
      <c r="K2726">
        <v>6</v>
      </c>
      <c r="L2726" s="6">
        <v>58.85</v>
      </c>
      <c r="M2726">
        <v>46.99</v>
      </c>
      <c r="N2726">
        <v>79.349999999999994</v>
      </c>
      <c r="O2726" t="str">
        <f t="shared" si="170"/>
        <v>61:80</v>
      </c>
      <c r="P2726" t="s">
        <v>20</v>
      </c>
      <c r="Q2726">
        <v>318.37</v>
      </c>
      <c r="R2726" t="str">
        <f t="shared" si="171"/>
        <v>Low</v>
      </c>
    </row>
    <row r="2727" spans="1:18" x14ac:dyDescent="0.25">
      <c r="A2727">
        <v>1992</v>
      </c>
      <c r="B2727" t="s">
        <v>41</v>
      </c>
      <c r="C2727" t="s">
        <v>42</v>
      </c>
      <c r="D2727" t="s">
        <v>52</v>
      </c>
      <c r="E2727" t="str">
        <f t="shared" si="168"/>
        <v>Winter crops</v>
      </c>
      <c r="F2727">
        <v>2.12</v>
      </c>
      <c r="G2727" s="6">
        <v>368.81</v>
      </c>
      <c r="H2727" t="str">
        <f t="shared" si="169"/>
        <v>Low</v>
      </c>
      <c r="I2727">
        <v>2.39</v>
      </c>
      <c r="J2727">
        <v>0.747</v>
      </c>
      <c r="K2727">
        <v>5</v>
      </c>
      <c r="L2727" s="6">
        <v>91.39</v>
      </c>
      <c r="M2727">
        <v>48.24</v>
      </c>
      <c r="N2727">
        <v>70.2</v>
      </c>
      <c r="O2727" t="str">
        <f t="shared" si="170"/>
        <v>61:80</v>
      </c>
      <c r="P2727" t="s">
        <v>39</v>
      </c>
      <c r="Q2727">
        <v>248.94</v>
      </c>
      <c r="R2727" t="str">
        <f t="shared" si="171"/>
        <v>Low</v>
      </c>
    </row>
    <row r="2728" spans="1:18" x14ac:dyDescent="0.25">
      <c r="A2728">
        <v>2023</v>
      </c>
      <c r="B2728" t="s">
        <v>21</v>
      </c>
      <c r="C2728" t="s">
        <v>55</v>
      </c>
      <c r="D2728" t="s">
        <v>29</v>
      </c>
      <c r="E2728" t="str">
        <f t="shared" si="168"/>
        <v>Summer crops</v>
      </c>
      <c r="F2728">
        <v>14.86</v>
      </c>
      <c r="G2728" s="6">
        <v>1425.42</v>
      </c>
      <c r="H2728" t="str">
        <f t="shared" si="169"/>
        <v>Medium</v>
      </c>
      <c r="I2728">
        <v>9.09</v>
      </c>
      <c r="J2728">
        <v>4.5</v>
      </c>
      <c r="K2728">
        <v>9</v>
      </c>
      <c r="L2728" s="6">
        <v>90</v>
      </c>
      <c r="M2728">
        <v>47.74</v>
      </c>
      <c r="N2728">
        <v>25.51</v>
      </c>
      <c r="O2728" t="str">
        <f t="shared" si="170"/>
        <v>21:40</v>
      </c>
      <c r="P2728" t="s">
        <v>20</v>
      </c>
      <c r="Q2728">
        <v>784.82</v>
      </c>
      <c r="R2728" t="str">
        <f t="shared" si="171"/>
        <v>Low</v>
      </c>
    </row>
    <row r="2729" spans="1:18" x14ac:dyDescent="0.25">
      <c r="A2729">
        <v>1997</v>
      </c>
      <c r="B2729" t="s">
        <v>32</v>
      </c>
      <c r="C2729" t="s">
        <v>53</v>
      </c>
      <c r="D2729" t="s">
        <v>34</v>
      </c>
      <c r="E2729" t="str">
        <f t="shared" si="168"/>
        <v>Winter crops</v>
      </c>
      <c r="F2729">
        <v>25.71</v>
      </c>
      <c r="G2729" s="6">
        <v>1513.9</v>
      </c>
      <c r="H2729" t="str">
        <f t="shared" si="169"/>
        <v>Medium</v>
      </c>
      <c r="I2729">
        <v>9.48</v>
      </c>
      <c r="J2729">
        <v>1.76</v>
      </c>
      <c r="K2729">
        <v>1</v>
      </c>
      <c r="L2729" s="6">
        <v>64.06</v>
      </c>
      <c r="M2729">
        <v>35.24</v>
      </c>
      <c r="N2729">
        <v>43.14</v>
      </c>
      <c r="O2729" t="str">
        <f t="shared" si="170"/>
        <v>41:60</v>
      </c>
      <c r="P2729" t="s">
        <v>39</v>
      </c>
      <c r="Q2729">
        <v>295.31</v>
      </c>
      <c r="R2729" t="str">
        <f t="shared" si="171"/>
        <v>High</v>
      </c>
    </row>
    <row r="2730" spans="1:18" x14ac:dyDescent="0.25">
      <c r="A2730">
        <v>1993</v>
      </c>
      <c r="B2730" t="s">
        <v>21</v>
      </c>
      <c r="C2730" t="s">
        <v>22</v>
      </c>
      <c r="D2730" t="s">
        <v>38</v>
      </c>
      <c r="E2730" t="str">
        <f t="shared" si="168"/>
        <v>Summer crops</v>
      </c>
      <c r="F2730">
        <v>6.12</v>
      </c>
      <c r="G2730" s="6">
        <v>2146.5100000000002</v>
      </c>
      <c r="H2730" t="str">
        <f t="shared" si="169"/>
        <v>High</v>
      </c>
      <c r="I2730">
        <v>17.87</v>
      </c>
      <c r="J2730">
        <v>1.0980000000000001</v>
      </c>
      <c r="K2730">
        <v>0</v>
      </c>
      <c r="L2730" s="6">
        <v>19.579999999999998</v>
      </c>
      <c r="M2730">
        <v>48.36</v>
      </c>
      <c r="N2730">
        <v>40.68</v>
      </c>
      <c r="O2730" t="str">
        <f t="shared" si="170"/>
        <v>41:60</v>
      </c>
      <c r="P2730" t="s">
        <v>35</v>
      </c>
      <c r="Q2730">
        <v>443.35</v>
      </c>
      <c r="R2730" t="str">
        <f t="shared" si="171"/>
        <v>Low</v>
      </c>
    </row>
    <row r="2731" spans="1:18" x14ac:dyDescent="0.25">
      <c r="A2731">
        <v>2016</v>
      </c>
      <c r="B2731" t="s">
        <v>21</v>
      </c>
      <c r="C2731" t="s">
        <v>65</v>
      </c>
      <c r="D2731" t="s">
        <v>38</v>
      </c>
      <c r="E2731" t="str">
        <f t="shared" si="168"/>
        <v>Summer crops</v>
      </c>
      <c r="F2731">
        <v>30.23</v>
      </c>
      <c r="G2731" s="6">
        <v>792.07</v>
      </c>
      <c r="H2731" t="str">
        <f t="shared" si="169"/>
        <v>Low</v>
      </c>
      <c r="I2731">
        <v>10.31</v>
      </c>
      <c r="J2731">
        <v>3.42</v>
      </c>
      <c r="K2731">
        <v>1</v>
      </c>
      <c r="L2731" s="6">
        <v>51.51</v>
      </c>
      <c r="M2731">
        <v>4.5999999999999996</v>
      </c>
      <c r="N2731">
        <v>75.989999999999995</v>
      </c>
      <c r="O2731" t="str">
        <f t="shared" si="170"/>
        <v>61:80</v>
      </c>
      <c r="P2731" t="s">
        <v>35</v>
      </c>
      <c r="Q2731">
        <v>1571.99</v>
      </c>
      <c r="R2731" t="str">
        <f t="shared" si="171"/>
        <v>High</v>
      </c>
    </row>
    <row r="2732" spans="1:18" x14ac:dyDescent="0.25">
      <c r="A2732">
        <v>2016</v>
      </c>
      <c r="B2732" t="s">
        <v>30</v>
      </c>
      <c r="C2732" t="s">
        <v>31</v>
      </c>
      <c r="D2732" t="s">
        <v>23</v>
      </c>
      <c r="E2732" t="str">
        <f t="shared" si="168"/>
        <v>Winter crops</v>
      </c>
      <c r="F2732">
        <v>34.18</v>
      </c>
      <c r="G2732" s="6">
        <v>1201.46</v>
      </c>
      <c r="H2732" t="str">
        <f t="shared" si="169"/>
        <v>Medium</v>
      </c>
      <c r="I2732">
        <v>13.53</v>
      </c>
      <c r="J2732">
        <v>1.66</v>
      </c>
      <c r="K2732">
        <v>9</v>
      </c>
      <c r="L2732" s="6">
        <v>83.88</v>
      </c>
      <c r="M2732">
        <v>16.88</v>
      </c>
      <c r="N2732">
        <v>71.84</v>
      </c>
      <c r="O2732" t="str">
        <f t="shared" si="170"/>
        <v>61:80</v>
      </c>
      <c r="P2732" t="s">
        <v>20</v>
      </c>
      <c r="Q2732">
        <v>412.11</v>
      </c>
      <c r="R2732" t="str">
        <f t="shared" si="171"/>
        <v>High</v>
      </c>
    </row>
    <row r="2733" spans="1:18" x14ac:dyDescent="0.25">
      <c r="A2733">
        <v>2005</v>
      </c>
      <c r="B2733" t="s">
        <v>32</v>
      </c>
      <c r="C2733" t="s">
        <v>33</v>
      </c>
      <c r="D2733" t="s">
        <v>29</v>
      </c>
      <c r="E2733" t="str">
        <f t="shared" si="168"/>
        <v>Summer crops</v>
      </c>
      <c r="F2733">
        <v>17.89</v>
      </c>
      <c r="G2733" s="6">
        <v>1375</v>
      </c>
      <c r="H2733" t="str">
        <f t="shared" si="169"/>
        <v>Medium</v>
      </c>
      <c r="I2733">
        <v>12.26</v>
      </c>
      <c r="J2733">
        <v>4.6500000000000004</v>
      </c>
      <c r="K2733">
        <v>8</v>
      </c>
      <c r="L2733" s="6">
        <v>11.57</v>
      </c>
      <c r="M2733">
        <v>42.16</v>
      </c>
      <c r="N2733">
        <v>88.44</v>
      </c>
      <c r="O2733" t="str">
        <f t="shared" si="170"/>
        <v>81:100</v>
      </c>
      <c r="P2733" t="s">
        <v>27</v>
      </c>
      <c r="Q2733">
        <v>1118.74</v>
      </c>
      <c r="R2733" t="str">
        <f t="shared" si="171"/>
        <v>Moderate</v>
      </c>
    </row>
    <row r="2734" spans="1:18" x14ac:dyDescent="0.25">
      <c r="A2734">
        <v>2009</v>
      </c>
      <c r="B2734" t="s">
        <v>21</v>
      </c>
      <c r="C2734" t="s">
        <v>65</v>
      </c>
      <c r="D2734" t="s">
        <v>34</v>
      </c>
      <c r="E2734" t="str">
        <f t="shared" si="168"/>
        <v>Winter crops</v>
      </c>
      <c r="F2734">
        <v>34.65</v>
      </c>
      <c r="G2734" s="6">
        <v>2851.45</v>
      </c>
      <c r="H2734" t="str">
        <f t="shared" si="169"/>
        <v>High</v>
      </c>
      <c r="I2734">
        <v>18.3</v>
      </c>
      <c r="J2734">
        <v>0.77400000000000002</v>
      </c>
      <c r="K2734">
        <v>10</v>
      </c>
      <c r="L2734" s="6">
        <v>24.96</v>
      </c>
      <c r="M2734">
        <v>9.02</v>
      </c>
      <c r="N2734">
        <v>73.13</v>
      </c>
      <c r="O2734" t="str">
        <f t="shared" si="170"/>
        <v>61:80</v>
      </c>
      <c r="P2734" t="s">
        <v>27</v>
      </c>
      <c r="Q2734">
        <v>186.28</v>
      </c>
      <c r="R2734" t="str">
        <f t="shared" si="171"/>
        <v>High</v>
      </c>
    </row>
    <row r="2735" spans="1:18" x14ac:dyDescent="0.25">
      <c r="A2735">
        <v>2010</v>
      </c>
      <c r="B2735" t="s">
        <v>24</v>
      </c>
      <c r="C2735" t="s">
        <v>25</v>
      </c>
      <c r="D2735" t="s">
        <v>38</v>
      </c>
      <c r="E2735" t="str">
        <f t="shared" si="168"/>
        <v>Summer crops</v>
      </c>
      <c r="F2735">
        <v>24.3</v>
      </c>
      <c r="G2735" s="6">
        <v>2463.37</v>
      </c>
      <c r="H2735" t="str">
        <f t="shared" si="169"/>
        <v>High</v>
      </c>
      <c r="I2735">
        <v>5.62</v>
      </c>
      <c r="J2735">
        <v>3.68</v>
      </c>
      <c r="K2735">
        <v>1</v>
      </c>
      <c r="L2735" s="6">
        <v>14.3</v>
      </c>
      <c r="M2735">
        <v>15.72</v>
      </c>
      <c r="N2735">
        <v>81.47</v>
      </c>
      <c r="O2735" t="str">
        <f t="shared" si="170"/>
        <v>81:100</v>
      </c>
      <c r="P2735" t="s">
        <v>35</v>
      </c>
      <c r="Q2735">
        <v>406.75</v>
      </c>
      <c r="R2735" t="str">
        <f t="shared" si="171"/>
        <v>Moderate</v>
      </c>
    </row>
    <row r="2736" spans="1:18" x14ac:dyDescent="0.25">
      <c r="A2736">
        <v>2012</v>
      </c>
      <c r="B2736" t="s">
        <v>30</v>
      </c>
      <c r="C2736" t="s">
        <v>33</v>
      </c>
      <c r="D2736" t="s">
        <v>26</v>
      </c>
      <c r="E2736" t="str">
        <f t="shared" si="168"/>
        <v>Summer crops</v>
      </c>
      <c r="F2736">
        <v>17.579999999999998</v>
      </c>
      <c r="G2736" s="6">
        <v>1417.86</v>
      </c>
      <c r="H2736" t="str">
        <f t="shared" si="169"/>
        <v>Medium</v>
      </c>
      <c r="I2736">
        <v>5.21</v>
      </c>
      <c r="J2736">
        <v>3.89</v>
      </c>
      <c r="K2736">
        <v>4</v>
      </c>
      <c r="L2736" s="6">
        <v>72.040000000000006</v>
      </c>
      <c r="M2736">
        <v>15.42</v>
      </c>
      <c r="N2736">
        <v>38.54</v>
      </c>
      <c r="O2736" t="str">
        <f t="shared" si="170"/>
        <v>21:40</v>
      </c>
      <c r="P2736" t="s">
        <v>35</v>
      </c>
      <c r="Q2736">
        <v>495.33</v>
      </c>
      <c r="R2736" t="str">
        <f t="shared" si="171"/>
        <v>Moderate</v>
      </c>
    </row>
    <row r="2737" spans="1:18" x14ac:dyDescent="0.25">
      <c r="A2737">
        <v>2019</v>
      </c>
      <c r="B2737" t="s">
        <v>46</v>
      </c>
      <c r="C2737" t="s">
        <v>67</v>
      </c>
      <c r="D2737" t="s">
        <v>16</v>
      </c>
      <c r="E2737" t="str">
        <f t="shared" si="168"/>
        <v>Summer crops</v>
      </c>
      <c r="F2737">
        <v>33.19</v>
      </c>
      <c r="G2737" s="6">
        <v>1018.31</v>
      </c>
      <c r="H2737" t="str">
        <f t="shared" si="169"/>
        <v>Medium</v>
      </c>
      <c r="I2737">
        <v>12.07</v>
      </c>
      <c r="J2737">
        <v>1.92</v>
      </c>
      <c r="K2737">
        <v>1</v>
      </c>
      <c r="L2737" s="6">
        <v>99.43</v>
      </c>
      <c r="M2737">
        <v>23.92</v>
      </c>
      <c r="N2737">
        <v>5.86</v>
      </c>
      <c r="O2737" t="str">
        <f t="shared" si="170"/>
        <v>0:20</v>
      </c>
      <c r="P2737" t="s">
        <v>17</v>
      </c>
      <c r="Q2737">
        <v>955.34</v>
      </c>
      <c r="R2737" t="str">
        <f t="shared" si="171"/>
        <v>High</v>
      </c>
    </row>
    <row r="2738" spans="1:18" x14ac:dyDescent="0.25">
      <c r="A2738">
        <v>2015</v>
      </c>
      <c r="B2738" t="s">
        <v>46</v>
      </c>
      <c r="C2738" t="s">
        <v>51</v>
      </c>
      <c r="D2738" t="s">
        <v>38</v>
      </c>
      <c r="E2738" t="str">
        <f t="shared" si="168"/>
        <v>Summer crops</v>
      </c>
      <c r="F2738">
        <v>11.55</v>
      </c>
      <c r="G2738" s="6">
        <v>1081.6300000000001</v>
      </c>
      <c r="H2738" t="str">
        <f t="shared" si="169"/>
        <v>Medium</v>
      </c>
      <c r="I2738">
        <v>17.170000000000002</v>
      </c>
      <c r="J2738">
        <v>3.0510000000000002</v>
      </c>
      <c r="K2738">
        <v>5</v>
      </c>
      <c r="L2738" s="6">
        <v>71.75</v>
      </c>
      <c r="M2738">
        <v>47.44</v>
      </c>
      <c r="N2738">
        <v>13.64</v>
      </c>
      <c r="O2738" t="str">
        <f t="shared" si="170"/>
        <v>0:20</v>
      </c>
      <c r="P2738" t="s">
        <v>35</v>
      </c>
      <c r="Q2738">
        <v>1027.4100000000001</v>
      </c>
      <c r="R2738" t="str">
        <f t="shared" si="171"/>
        <v>Low</v>
      </c>
    </row>
    <row r="2739" spans="1:18" x14ac:dyDescent="0.25">
      <c r="A2739">
        <v>1998</v>
      </c>
      <c r="B2739" t="s">
        <v>46</v>
      </c>
      <c r="C2739" t="s">
        <v>67</v>
      </c>
      <c r="D2739" t="s">
        <v>43</v>
      </c>
      <c r="E2739" t="str">
        <f t="shared" si="168"/>
        <v>Winter crops</v>
      </c>
      <c r="F2739">
        <v>3.91</v>
      </c>
      <c r="G2739" s="6">
        <v>2961.29</v>
      </c>
      <c r="H2739" t="str">
        <f t="shared" si="169"/>
        <v>High</v>
      </c>
      <c r="I2739">
        <v>17.77</v>
      </c>
      <c r="J2739">
        <v>2.4209999999999998</v>
      </c>
      <c r="K2739">
        <v>0</v>
      </c>
      <c r="L2739" s="6">
        <v>41.38</v>
      </c>
      <c r="M2739">
        <v>44.19</v>
      </c>
      <c r="N2739">
        <v>83.43</v>
      </c>
      <c r="O2739" t="str">
        <f t="shared" si="170"/>
        <v>81:100</v>
      </c>
      <c r="P2739" t="s">
        <v>27</v>
      </c>
      <c r="Q2739">
        <v>1031.3900000000001</v>
      </c>
      <c r="R2739" t="str">
        <f t="shared" si="171"/>
        <v>Low</v>
      </c>
    </row>
    <row r="2740" spans="1:18" x14ac:dyDescent="0.25">
      <c r="A2740">
        <v>2009</v>
      </c>
      <c r="B2740" t="s">
        <v>24</v>
      </c>
      <c r="C2740" t="s">
        <v>57</v>
      </c>
      <c r="D2740" t="s">
        <v>23</v>
      </c>
      <c r="E2740" t="str">
        <f t="shared" si="168"/>
        <v>Winter crops</v>
      </c>
      <c r="F2740">
        <v>19.88</v>
      </c>
      <c r="G2740" s="6">
        <v>1203.82</v>
      </c>
      <c r="H2740" t="str">
        <f t="shared" si="169"/>
        <v>Medium</v>
      </c>
      <c r="I2740">
        <v>23.67</v>
      </c>
      <c r="J2740">
        <v>3.5190000000000001</v>
      </c>
      <c r="K2740">
        <v>3</v>
      </c>
      <c r="L2740" s="6">
        <v>90.08</v>
      </c>
      <c r="M2740">
        <v>20.71</v>
      </c>
      <c r="N2740">
        <v>21.54</v>
      </c>
      <c r="O2740" t="str">
        <f t="shared" si="170"/>
        <v>21:40</v>
      </c>
      <c r="P2740" t="s">
        <v>17</v>
      </c>
      <c r="Q2740">
        <v>605.44000000000005</v>
      </c>
      <c r="R2740" t="str">
        <f t="shared" si="171"/>
        <v>Moderate</v>
      </c>
    </row>
    <row r="2741" spans="1:18" x14ac:dyDescent="0.25">
      <c r="A2741">
        <v>1996</v>
      </c>
      <c r="B2741" t="s">
        <v>36</v>
      </c>
      <c r="C2741" t="s">
        <v>37</v>
      </c>
      <c r="D2741" t="s">
        <v>48</v>
      </c>
      <c r="E2741" t="str">
        <f t="shared" si="168"/>
        <v>Summer crops</v>
      </c>
      <c r="F2741">
        <v>-3.59</v>
      </c>
      <c r="G2741" s="6">
        <v>2016.39</v>
      </c>
      <c r="H2741" t="str">
        <f t="shared" si="169"/>
        <v>High</v>
      </c>
      <c r="I2741">
        <v>28.08</v>
      </c>
      <c r="J2741">
        <v>1.341</v>
      </c>
      <c r="K2741">
        <v>9</v>
      </c>
      <c r="L2741" s="6">
        <v>38.76</v>
      </c>
      <c r="M2741">
        <v>44.59</v>
      </c>
      <c r="N2741">
        <v>48.78</v>
      </c>
      <c r="O2741" t="str">
        <f t="shared" si="170"/>
        <v>41:60</v>
      </c>
      <c r="P2741" t="s">
        <v>17</v>
      </c>
      <c r="Q2741">
        <v>257.91000000000003</v>
      </c>
      <c r="R2741" t="str">
        <f t="shared" si="171"/>
        <v>Below 0</v>
      </c>
    </row>
    <row r="2742" spans="1:18" x14ac:dyDescent="0.25">
      <c r="A2742">
        <v>2007</v>
      </c>
      <c r="B2742" t="s">
        <v>36</v>
      </c>
      <c r="C2742" t="s">
        <v>62</v>
      </c>
      <c r="D2742" t="s">
        <v>49</v>
      </c>
      <c r="E2742" t="str">
        <f t="shared" si="168"/>
        <v>Summer crops</v>
      </c>
      <c r="F2742">
        <v>21.6</v>
      </c>
      <c r="G2742" s="6">
        <v>2100.61</v>
      </c>
      <c r="H2742" t="str">
        <f t="shared" si="169"/>
        <v>High</v>
      </c>
      <c r="I2742">
        <v>28.62</v>
      </c>
      <c r="J2742">
        <v>2.601</v>
      </c>
      <c r="K2742">
        <v>5</v>
      </c>
      <c r="L2742" s="6">
        <v>15.48</v>
      </c>
      <c r="M2742">
        <v>13.77</v>
      </c>
      <c r="N2742">
        <v>88.24</v>
      </c>
      <c r="O2742" t="str">
        <f t="shared" si="170"/>
        <v>81:100</v>
      </c>
      <c r="P2742" t="s">
        <v>39</v>
      </c>
      <c r="Q2742">
        <v>531.15</v>
      </c>
      <c r="R2742" t="str">
        <f t="shared" si="171"/>
        <v>Moderate</v>
      </c>
    </row>
    <row r="2743" spans="1:18" x14ac:dyDescent="0.25">
      <c r="A2743">
        <v>2007</v>
      </c>
      <c r="B2743" t="s">
        <v>14</v>
      </c>
      <c r="C2743" t="s">
        <v>15</v>
      </c>
      <c r="D2743" t="s">
        <v>43</v>
      </c>
      <c r="E2743" t="str">
        <f t="shared" si="168"/>
        <v>Winter crops</v>
      </c>
      <c r="F2743">
        <v>32.25</v>
      </c>
      <c r="G2743" s="6">
        <v>542.46</v>
      </c>
      <c r="H2743" t="str">
        <f t="shared" si="169"/>
        <v>Low</v>
      </c>
      <c r="I2743">
        <v>12.8</v>
      </c>
      <c r="J2743">
        <v>2.4700000000000002</v>
      </c>
      <c r="K2743">
        <v>1</v>
      </c>
      <c r="L2743" s="6">
        <v>21.42</v>
      </c>
      <c r="M2743">
        <v>19.3</v>
      </c>
      <c r="N2743">
        <v>83.54</v>
      </c>
      <c r="O2743" t="str">
        <f t="shared" si="170"/>
        <v>81:100</v>
      </c>
      <c r="P2743" t="s">
        <v>17</v>
      </c>
      <c r="Q2743">
        <v>314.14</v>
      </c>
      <c r="R2743" t="str">
        <f t="shared" si="171"/>
        <v>High</v>
      </c>
    </row>
    <row r="2744" spans="1:18" x14ac:dyDescent="0.25">
      <c r="A2744">
        <v>2008</v>
      </c>
      <c r="B2744" t="s">
        <v>18</v>
      </c>
      <c r="C2744" t="s">
        <v>19</v>
      </c>
      <c r="D2744" t="s">
        <v>49</v>
      </c>
      <c r="E2744" t="str">
        <f t="shared" si="168"/>
        <v>Summer crops</v>
      </c>
      <c r="F2744">
        <v>12.51</v>
      </c>
      <c r="G2744" s="6">
        <v>730.3</v>
      </c>
      <c r="H2744" t="str">
        <f t="shared" si="169"/>
        <v>Low</v>
      </c>
      <c r="I2744">
        <v>19.989999999999998</v>
      </c>
      <c r="J2744">
        <v>3.5190000000000001</v>
      </c>
      <c r="K2744">
        <v>8</v>
      </c>
      <c r="L2744" s="6">
        <v>84.23</v>
      </c>
      <c r="M2744">
        <v>46.9</v>
      </c>
      <c r="N2744">
        <v>93.2</v>
      </c>
      <c r="O2744" t="str">
        <f t="shared" si="170"/>
        <v>81:100</v>
      </c>
      <c r="P2744" t="s">
        <v>39</v>
      </c>
      <c r="Q2744">
        <v>1152.3900000000001</v>
      </c>
      <c r="R2744" t="str">
        <f t="shared" si="171"/>
        <v>Low</v>
      </c>
    </row>
    <row r="2745" spans="1:18" x14ac:dyDescent="0.25">
      <c r="A2745">
        <v>1996</v>
      </c>
      <c r="B2745" t="s">
        <v>32</v>
      </c>
      <c r="C2745" t="s">
        <v>33</v>
      </c>
      <c r="D2745" t="s">
        <v>29</v>
      </c>
      <c r="E2745" t="str">
        <f t="shared" si="168"/>
        <v>Summer crops</v>
      </c>
      <c r="F2745">
        <v>31.7</v>
      </c>
      <c r="G2745" s="6">
        <v>1472.42</v>
      </c>
      <c r="H2745" t="str">
        <f t="shared" si="169"/>
        <v>Medium</v>
      </c>
      <c r="I2745">
        <v>26.82</v>
      </c>
      <c r="J2745">
        <v>2.1240000000000001</v>
      </c>
      <c r="K2745">
        <v>1</v>
      </c>
      <c r="L2745" s="6">
        <v>85.21</v>
      </c>
      <c r="M2745">
        <v>48.16</v>
      </c>
      <c r="N2745">
        <v>18.510000000000002</v>
      </c>
      <c r="O2745" t="str">
        <f t="shared" si="170"/>
        <v>0:20</v>
      </c>
      <c r="P2745" t="s">
        <v>17</v>
      </c>
      <c r="Q2745">
        <v>826.16</v>
      </c>
      <c r="R2745" t="str">
        <f t="shared" si="171"/>
        <v>High</v>
      </c>
    </row>
    <row r="2746" spans="1:18" x14ac:dyDescent="0.25">
      <c r="A2746">
        <v>2024</v>
      </c>
      <c r="B2746" t="s">
        <v>36</v>
      </c>
      <c r="C2746" t="s">
        <v>37</v>
      </c>
      <c r="D2746" t="s">
        <v>52</v>
      </c>
      <c r="E2746" t="str">
        <f t="shared" si="168"/>
        <v>Winter crops</v>
      </c>
      <c r="F2746">
        <v>25.74</v>
      </c>
      <c r="G2746" s="6">
        <v>770.2</v>
      </c>
      <c r="H2746" t="str">
        <f t="shared" si="169"/>
        <v>Low</v>
      </c>
      <c r="I2746">
        <v>15.3</v>
      </c>
      <c r="J2746">
        <v>1.458</v>
      </c>
      <c r="K2746">
        <v>2</v>
      </c>
      <c r="L2746" s="6">
        <v>87.65</v>
      </c>
      <c r="M2746">
        <v>35.47</v>
      </c>
      <c r="N2746">
        <v>46.23</v>
      </c>
      <c r="O2746" t="str">
        <f t="shared" si="170"/>
        <v>41:60</v>
      </c>
      <c r="P2746" t="s">
        <v>39</v>
      </c>
      <c r="Q2746">
        <v>505.04</v>
      </c>
      <c r="R2746" t="str">
        <f t="shared" si="171"/>
        <v>High</v>
      </c>
    </row>
    <row r="2747" spans="1:18" x14ac:dyDescent="0.25">
      <c r="A2747">
        <v>2020</v>
      </c>
      <c r="B2747" t="s">
        <v>30</v>
      </c>
      <c r="C2747" t="s">
        <v>56</v>
      </c>
      <c r="D2747" t="s">
        <v>16</v>
      </c>
      <c r="E2747" t="str">
        <f t="shared" si="168"/>
        <v>Summer crops</v>
      </c>
      <c r="F2747">
        <v>23.03</v>
      </c>
      <c r="G2747" s="6">
        <v>2004.95</v>
      </c>
      <c r="H2747" t="str">
        <f t="shared" si="169"/>
        <v>High</v>
      </c>
      <c r="I2747">
        <v>24.37</v>
      </c>
      <c r="J2747">
        <v>2.3759999999999999</v>
      </c>
      <c r="K2747">
        <v>0</v>
      </c>
      <c r="L2747" s="6">
        <v>32.99</v>
      </c>
      <c r="M2747">
        <v>31.27</v>
      </c>
      <c r="N2747">
        <v>84.44</v>
      </c>
      <c r="O2747" t="str">
        <f t="shared" si="170"/>
        <v>81:100</v>
      </c>
      <c r="P2747" t="s">
        <v>39</v>
      </c>
      <c r="Q2747">
        <v>626.59</v>
      </c>
      <c r="R2747" t="str">
        <f t="shared" si="171"/>
        <v>Moderate</v>
      </c>
    </row>
    <row r="2748" spans="1:18" x14ac:dyDescent="0.25">
      <c r="A2748">
        <v>2024</v>
      </c>
      <c r="B2748" t="s">
        <v>30</v>
      </c>
      <c r="C2748" t="s">
        <v>66</v>
      </c>
      <c r="D2748" t="s">
        <v>43</v>
      </c>
      <c r="E2748" t="str">
        <f t="shared" si="168"/>
        <v>Winter crops</v>
      </c>
      <c r="F2748">
        <v>16.71</v>
      </c>
      <c r="G2748" s="6">
        <v>2045.78</v>
      </c>
      <c r="H2748" t="str">
        <f t="shared" si="169"/>
        <v>High</v>
      </c>
      <c r="I2748">
        <v>18.39</v>
      </c>
      <c r="J2748">
        <v>1.62</v>
      </c>
      <c r="K2748">
        <v>6</v>
      </c>
      <c r="L2748" s="6">
        <v>88.66</v>
      </c>
      <c r="M2748">
        <v>41.92</v>
      </c>
      <c r="N2748">
        <v>98.39</v>
      </c>
      <c r="O2748" t="str">
        <f t="shared" si="170"/>
        <v>81:100</v>
      </c>
      <c r="P2748" t="s">
        <v>27</v>
      </c>
      <c r="Q2748">
        <v>579.38</v>
      </c>
      <c r="R2748" t="str">
        <f t="shared" si="171"/>
        <v>Moderate</v>
      </c>
    </row>
    <row r="2749" spans="1:18" x14ac:dyDescent="0.25">
      <c r="A2749">
        <v>2003</v>
      </c>
      <c r="B2749" t="s">
        <v>14</v>
      </c>
      <c r="C2749" t="s">
        <v>64</v>
      </c>
      <c r="D2749" t="s">
        <v>34</v>
      </c>
      <c r="E2749" t="str">
        <f t="shared" si="168"/>
        <v>Winter crops</v>
      </c>
      <c r="F2749">
        <v>13.61</v>
      </c>
      <c r="G2749" s="6">
        <v>2241.16</v>
      </c>
      <c r="H2749" t="str">
        <f t="shared" si="169"/>
        <v>High</v>
      </c>
      <c r="I2749">
        <v>14.08</v>
      </c>
      <c r="J2749">
        <v>4.21</v>
      </c>
      <c r="K2749">
        <v>6</v>
      </c>
      <c r="L2749" s="6">
        <v>76.150000000000006</v>
      </c>
      <c r="M2749">
        <v>20.28</v>
      </c>
      <c r="N2749">
        <v>55.97</v>
      </c>
      <c r="O2749" t="str">
        <f t="shared" si="170"/>
        <v>41:60</v>
      </c>
      <c r="P2749" t="s">
        <v>39</v>
      </c>
      <c r="Q2749">
        <v>1900.17</v>
      </c>
      <c r="R2749" t="str">
        <f t="shared" si="171"/>
        <v>Low</v>
      </c>
    </row>
    <row r="2750" spans="1:18" x14ac:dyDescent="0.25">
      <c r="A2750">
        <v>1992</v>
      </c>
      <c r="B2750" t="s">
        <v>50</v>
      </c>
      <c r="C2750" t="s">
        <v>56</v>
      </c>
      <c r="D2750" t="s">
        <v>48</v>
      </c>
      <c r="E2750" t="str">
        <f t="shared" si="168"/>
        <v>Summer crops</v>
      </c>
      <c r="F2750">
        <v>4.4000000000000004</v>
      </c>
      <c r="G2750" s="6">
        <v>971.12</v>
      </c>
      <c r="H2750" t="str">
        <f t="shared" si="169"/>
        <v>Low</v>
      </c>
      <c r="I2750">
        <v>1.24</v>
      </c>
      <c r="J2750">
        <v>0.72</v>
      </c>
      <c r="K2750">
        <v>7</v>
      </c>
      <c r="L2750" s="6">
        <v>39.57</v>
      </c>
      <c r="M2750">
        <v>49.38</v>
      </c>
      <c r="N2750">
        <v>86.86</v>
      </c>
      <c r="O2750" t="str">
        <f t="shared" si="170"/>
        <v>81:100</v>
      </c>
      <c r="P2750" t="s">
        <v>27</v>
      </c>
      <c r="Q2750">
        <v>207.73</v>
      </c>
      <c r="R2750" t="str">
        <f t="shared" si="171"/>
        <v>Low</v>
      </c>
    </row>
    <row r="2751" spans="1:18" x14ac:dyDescent="0.25">
      <c r="A2751">
        <v>2010</v>
      </c>
      <c r="B2751" t="s">
        <v>32</v>
      </c>
      <c r="C2751" t="s">
        <v>69</v>
      </c>
      <c r="D2751" t="s">
        <v>29</v>
      </c>
      <c r="E2751" t="str">
        <f t="shared" si="168"/>
        <v>Summer crops</v>
      </c>
      <c r="F2751">
        <v>18.600000000000001</v>
      </c>
      <c r="G2751" s="6">
        <v>1617.88</v>
      </c>
      <c r="H2751" t="str">
        <f t="shared" si="169"/>
        <v>Medium</v>
      </c>
      <c r="I2751">
        <v>25.22</v>
      </c>
      <c r="J2751">
        <v>2.403</v>
      </c>
      <c r="K2751">
        <v>7</v>
      </c>
      <c r="L2751" s="6">
        <v>36.979999999999997</v>
      </c>
      <c r="M2751">
        <v>30.45</v>
      </c>
      <c r="N2751">
        <v>44.8</v>
      </c>
      <c r="O2751" t="str">
        <f t="shared" si="170"/>
        <v>41:60</v>
      </c>
      <c r="P2751" t="s">
        <v>17</v>
      </c>
      <c r="Q2751">
        <v>255.41</v>
      </c>
      <c r="R2751" t="str">
        <f t="shared" si="171"/>
        <v>Moderate</v>
      </c>
    </row>
    <row r="2752" spans="1:18" x14ac:dyDescent="0.25">
      <c r="A2752">
        <v>2008</v>
      </c>
      <c r="B2752" t="s">
        <v>32</v>
      </c>
      <c r="C2752" t="s">
        <v>53</v>
      </c>
      <c r="D2752" t="s">
        <v>26</v>
      </c>
      <c r="E2752" t="str">
        <f t="shared" si="168"/>
        <v>Summer crops</v>
      </c>
      <c r="F2752">
        <v>19.239999999999998</v>
      </c>
      <c r="G2752" s="6">
        <v>1185.49</v>
      </c>
      <c r="H2752" t="str">
        <f t="shared" si="169"/>
        <v>Medium</v>
      </c>
      <c r="I2752">
        <v>26.27</v>
      </c>
      <c r="J2752">
        <v>4.4729999999999999</v>
      </c>
      <c r="K2752">
        <v>10</v>
      </c>
      <c r="L2752" s="6">
        <v>27.59</v>
      </c>
      <c r="M2752">
        <v>13.91</v>
      </c>
      <c r="N2752">
        <v>48.64</v>
      </c>
      <c r="O2752" t="str">
        <f t="shared" si="170"/>
        <v>41:60</v>
      </c>
      <c r="P2752" t="s">
        <v>27</v>
      </c>
      <c r="Q2752">
        <v>1201.33</v>
      </c>
      <c r="R2752" t="str">
        <f t="shared" si="171"/>
        <v>Moderate</v>
      </c>
    </row>
    <row r="2753" spans="1:18" x14ac:dyDescent="0.25">
      <c r="A2753">
        <v>1992</v>
      </c>
      <c r="B2753" t="s">
        <v>32</v>
      </c>
      <c r="C2753" t="s">
        <v>61</v>
      </c>
      <c r="D2753" t="s">
        <v>34</v>
      </c>
      <c r="E2753" t="str">
        <f t="shared" si="168"/>
        <v>Winter crops</v>
      </c>
      <c r="F2753">
        <v>-1.26</v>
      </c>
      <c r="G2753" s="6">
        <v>612.69000000000005</v>
      </c>
      <c r="H2753" t="str">
        <f t="shared" si="169"/>
        <v>Low</v>
      </c>
      <c r="I2753">
        <v>27.62</v>
      </c>
      <c r="J2753">
        <v>0.73799999999999999</v>
      </c>
      <c r="K2753">
        <v>9</v>
      </c>
      <c r="L2753" s="6">
        <v>18.48</v>
      </c>
      <c r="M2753">
        <v>11.79</v>
      </c>
      <c r="N2753">
        <v>14.27</v>
      </c>
      <c r="O2753" t="str">
        <f t="shared" si="170"/>
        <v>0:20</v>
      </c>
      <c r="P2753" t="s">
        <v>39</v>
      </c>
      <c r="Q2753">
        <v>246.38</v>
      </c>
      <c r="R2753" t="str">
        <f t="shared" si="171"/>
        <v>Below 0</v>
      </c>
    </row>
    <row r="2754" spans="1:18" x14ac:dyDescent="0.25">
      <c r="A2754">
        <v>1995</v>
      </c>
      <c r="B2754" t="s">
        <v>32</v>
      </c>
      <c r="C2754" t="s">
        <v>33</v>
      </c>
      <c r="D2754" t="s">
        <v>26</v>
      </c>
      <c r="E2754" t="str">
        <f t="shared" si="168"/>
        <v>Summer crops</v>
      </c>
      <c r="F2754">
        <v>16.52</v>
      </c>
      <c r="G2754" s="6">
        <v>923.7</v>
      </c>
      <c r="H2754" t="str">
        <f t="shared" si="169"/>
        <v>Low</v>
      </c>
      <c r="I2754">
        <v>18.84</v>
      </c>
      <c r="J2754">
        <v>3.9329999999999998</v>
      </c>
      <c r="K2754">
        <v>3</v>
      </c>
      <c r="L2754" s="6">
        <v>72.69</v>
      </c>
      <c r="M2754">
        <v>6.84</v>
      </c>
      <c r="N2754">
        <v>93.92</v>
      </c>
      <c r="O2754" t="str">
        <f t="shared" si="170"/>
        <v>81:100</v>
      </c>
      <c r="P2754" t="s">
        <v>39</v>
      </c>
      <c r="Q2754">
        <v>396.15</v>
      </c>
      <c r="R2754" t="str">
        <f t="shared" si="171"/>
        <v>Moderate</v>
      </c>
    </row>
    <row r="2755" spans="1:18" x14ac:dyDescent="0.25">
      <c r="A2755">
        <v>2013</v>
      </c>
      <c r="B2755" t="s">
        <v>14</v>
      </c>
      <c r="C2755" t="s">
        <v>28</v>
      </c>
      <c r="D2755" t="s">
        <v>49</v>
      </c>
      <c r="E2755" t="str">
        <f t="shared" ref="E2755:E2818" si="172">IF(OR(D2755="Wheat", D2755="Barley", D2755="Cotton", D2755="Fruits"), "Winter crops","Summer crops")</f>
        <v>Summer crops</v>
      </c>
      <c r="F2755">
        <v>22.32</v>
      </c>
      <c r="G2755" s="6">
        <v>983.14</v>
      </c>
      <c r="H2755" t="str">
        <f t="shared" ref="H2755:H2818" si="173">IF(G2755&lt;1000, "Low", IF(G2755&lt;=2000, "Medium", "High"))</f>
        <v>Low</v>
      </c>
      <c r="I2755">
        <v>16.23</v>
      </c>
      <c r="J2755">
        <v>1.143</v>
      </c>
      <c r="K2755">
        <v>3</v>
      </c>
      <c r="L2755" s="6">
        <v>37.64</v>
      </c>
      <c r="M2755">
        <v>35.35</v>
      </c>
      <c r="N2755">
        <v>1.68</v>
      </c>
      <c r="O2755" t="str">
        <f t="shared" ref="O2755:O2818" si="174">IF(N2755&lt;=20,"0:20",IF(N2755&lt;=40,"21:40",IF(N2755&lt;=60,"41:60",IF(N2755&lt;=80,"61:80","81:100"))))</f>
        <v>0:20</v>
      </c>
      <c r="P2755" t="s">
        <v>17</v>
      </c>
      <c r="Q2755">
        <v>179.64</v>
      </c>
      <c r="R2755" t="str">
        <f t="shared" ref="R2755:R2818" si="175">IF(F2755&lt;0, "Below 0", IF(F2755&lt;=15, "Low", IF(F2755&lt;=25, "Moderate", "High")))</f>
        <v>Moderate</v>
      </c>
    </row>
    <row r="2756" spans="1:18" x14ac:dyDescent="0.25">
      <c r="A2756">
        <v>2012</v>
      </c>
      <c r="B2756" t="s">
        <v>18</v>
      </c>
      <c r="C2756" t="s">
        <v>19</v>
      </c>
      <c r="D2756" t="s">
        <v>52</v>
      </c>
      <c r="E2756" t="str">
        <f t="shared" si="172"/>
        <v>Winter crops</v>
      </c>
      <c r="F2756">
        <v>28.6</v>
      </c>
      <c r="G2756" s="6">
        <v>2625.55</v>
      </c>
      <c r="H2756" t="str">
        <f t="shared" si="173"/>
        <v>High</v>
      </c>
      <c r="I2756">
        <v>24.81</v>
      </c>
      <c r="J2756">
        <v>2.7269999999999999</v>
      </c>
      <c r="K2756">
        <v>6</v>
      </c>
      <c r="L2756" s="6">
        <v>99.21</v>
      </c>
      <c r="M2756">
        <v>48.06</v>
      </c>
      <c r="N2756">
        <v>4.26</v>
      </c>
      <c r="O2756" t="str">
        <f t="shared" si="174"/>
        <v>0:20</v>
      </c>
      <c r="P2756" t="s">
        <v>39</v>
      </c>
      <c r="Q2756">
        <v>584.19000000000005</v>
      </c>
      <c r="R2756" t="str">
        <f t="shared" si="175"/>
        <v>High</v>
      </c>
    </row>
    <row r="2757" spans="1:18" x14ac:dyDescent="0.25">
      <c r="A2757">
        <v>2019</v>
      </c>
      <c r="B2757" t="s">
        <v>30</v>
      </c>
      <c r="C2757" t="s">
        <v>56</v>
      </c>
      <c r="D2757" t="s">
        <v>52</v>
      </c>
      <c r="E2757" t="str">
        <f t="shared" si="172"/>
        <v>Winter crops</v>
      </c>
      <c r="F2757">
        <v>24.33</v>
      </c>
      <c r="G2757" s="6">
        <v>631.53</v>
      </c>
      <c r="H2757" t="str">
        <f t="shared" si="173"/>
        <v>Low</v>
      </c>
      <c r="I2757">
        <v>29.1</v>
      </c>
      <c r="J2757">
        <v>3.1859999999999999</v>
      </c>
      <c r="K2757">
        <v>3</v>
      </c>
      <c r="L2757" s="6">
        <v>37.24</v>
      </c>
      <c r="M2757">
        <v>43.25</v>
      </c>
      <c r="N2757">
        <v>73.010000000000005</v>
      </c>
      <c r="O2757" t="str">
        <f t="shared" si="174"/>
        <v>61:80</v>
      </c>
      <c r="P2757" t="s">
        <v>27</v>
      </c>
      <c r="Q2757">
        <v>1282.95</v>
      </c>
      <c r="R2757" t="str">
        <f t="shared" si="175"/>
        <v>Moderate</v>
      </c>
    </row>
    <row r="2758" spans="1:18" x14ac:dyDescent="0.25">
      <c r="A2758">
        <v>1995</v>
      </c>
      <c r="B2758" t="s">
        <v>36</v>
      </c>
      <c r="C2758" t="s">
        <v>62</v>
      </c>
      <c r="D2758" t="s">
        <v>52</v>
      </c>
      <c r="E2758" t="str">
        <f t="shared" si="172"/>
        <v>Winter crops</v>
      </c>
      <c r="F2758">
        <v>23.49</v>
      </c>
      <c r="G2758" s="6">
        <v>1344.48</v>
      </c>
      <c r="H2758" t="str">
        <f t="shared" si="173"/>
        <v>Medium</v>
      </c>
      <c r="I2758">
        <v>14.88</v>
      </c>
      <c r="J2758">
        <v>1.08</v>
      </c>
      <c r="K2758">
        <v>7</v>
      </c>
      <c r="L2758" s="6">
        <v>17.05</v>
      </c>
      <c r="M2758">
        <v>41</v>
      </c>
      <c r="N2758">
        <v>57.29</v>
      </c>
      <c r="O2758" t="str">
        <f t="shared" si="174"/>
        <v>41:60</v>
      </c>
      <c r="P2758" t="s">
        <v>20</v>
      </c>
      <c r="Q2758">
        <v>129.72</v>
      </c>
      <c r="R2758" t="str">
        <f t="shared" si="175"/>
        <v>Moderate</v>
      </c>
    </row>
    <row r="2759" spans="1:18" x14ac:dyDescent="0.25">
      <c r="A2759">
        <v>2018</v>
      </c>
      <c r="B2759" t="s">
        <v>24</v>
      </c>
      <c r="C2759" t="s">
        <v>72</v>
      </c>
      <c r="D2759" t="s">
        <v>48</v>
      </c>
      <c r="E2759" t="str">
        <f t="shared" si="172"/>
        <v>Summer crops</v>
      </c>
      <c r="F2759">
        <v>13.68</v>
      </c>
      <c r="G2759" s="6">
        <v>1766.27</v>
      </c>
      <c r="H2759" t="str">
        <f t="shared" si="173"/>
        <v>Medium</v>
      </c>
      <c r="I2759">
        <v>17.87</v>
      </c>
      <c r="J2759">
        <v>4.3559999999999999</v>
      </c>
      <c r="K2759">
        <v>8</v>
      </c>
      <c r="L2759" s="6">
        <v>20.85</v>
      </c>
      <c r="M2759">
        <v>47.93</v>
      </c>
      <c r="N2759">
        <v>23.31</v>
      </c>
      <c r="O2759" t="str">
        <f t="shared" si="174"/>
        <v>21:40</v>
      </c>
      <c r="P2759" t="s">
        <v>27</v>
      </c>
      <c r="Q2759">
        <v>1151.57</v>
      </c>
      <c r="R2759" t="str">
        <f t="shared" si="175"/>
        <v>Low</v>
      </c>
    </row>
    <row r="2760" spans="1:18" x14ac:dyDescent="0.25">
      <c r="A2760">
        <v>1996</v>
      </c>
      <c r="B2760" t="s">
        <v>32</v>
      </c>
      <c r="C2760" t="s">
        <v>33</v>
      </c>
      <c r="D2760" t="s">
        <v>16</v>
      </c>
      <c r="E2760" t="str">
        <f t="shared" si="172"/>
        <v>Summer crops</v>
      </c>
      <c r="F2760">
        <v>18.45</v>
      </c>
      <c r="G2760" s="6">
        <v>2021.69</v>
      </c>
      <c r="H2760" t="str">
        <f t="shared" si="173"/>
        <v>High</v>
      </c>
      <c r="I2760">
        <v>23.43</v>
      </c>
      <c r="J2760">
        <v>1.5209999999999999</v>
      </c>
      <c r="K2760">
        <v>1</v>
      </c>
      <c r="L2760" s="6">
        <v>74.53</v>
      </c>
      <c r="M2760">
        <v>4.1399999999999997</v>
      </c>
      <c r="N2760">
        <v>22.93</v>
      </c>
      <c r="O2760" t="str">
        <f t="shared" si="174"/>
        <v>21:40</v>
      </c>
      <c r="P2760" t="s">
        <v>35</v>
      </c>
      <c r="Q2760">
        <v>177.56</v>
      </c>
      <c r="R2760" t="str">
        <f t="shared" si="175"/>
        <v>Moderate</v>
      </c>
    </row>
    <row r="2761" spans="1:18" x14ac:dyDescent="0.25">
      <c r="A2761">
        <v>2013</v>
      </c>
      <c r="B2761" t="s">
        <v>32</v>
      </c>
      <c r="C2761" t="s">
        <v>69</v>
      </c>
      <c r="D2761" t="s">
        <v>23</v>
      </c>
      <c r="E2761" t="str">
        <f t="shared" si="172"/>
        <v>Winter crops</v>
      </c>
      <c r="F2761">
        <v>28.93</v>
      </c>
      <c r="G2761" s="6">
        <v>2036.06</v>
      </c>
      <c r="H2761" t="str">
        <f t="shared" si="173"/>
        <v>High</v>
      </c>
      <c r="I2761">
        <v>5.53</v>
      </c>
      <c r="J2761">
        <v>2.87</v>
      </c>
      <c r="K2761">
        <v>6</v>
      </c>
      <c r="L2761" s="6">
        <v>17.440000000000001</v>
      </c>
      <c r="M2761">
        <v>30.55</v>
      </c>
      <c r="N2761">
        <v>97.03</v>
      </c>
      <c r="O2761" t="str">
        <f t="shared" si="174"/>
        <v>81:100</v>
      </c>
      <c r="P2761" t="s">
        <v>39</v>
      </c>
      <c r="Q2761">
        <v>737.29</v>
      </c>
      <c r="R2761" t="str">
        <f t="shared" si="175"/>
        <v>High</v>
      </c>
    </row>
    <row r="2762" spans="1:18" x14ac:dyDescent="0.25">
      <c r="A2762">
        <v>1993</v>
      </c>
      <c r="B2762" t="s">
        <v>30</v>
      </c>
      <c r="C2762" t="s">
        <v>56</v>
      </c>
      <c r="D2762" t="s">
        <v>23</v>
      </c>
      <c r="E2762" t="str">
        <f t="shared" si="172"/>
        <v>Winter crops</v>
      </c>
      <c r="F2762">
        <v>-4.1399999999999997</v>
      </c>
      <c r="G2762" s="6">
        <v>316.20999999999998</v>
      </c>
      <c r="H2762" t="str">
        <f t="shared" si="173"/>
        <v>Low</v>
      </c>
      <c r="I2762">
        <v>15.26</v>
      </c>
      <c r="J2762">
        <v>1.512</v>
      </c>
      <c r="K2762">
        <v>3</v>
      </c>
      <c r="L2762" s="6">
        <v>27.08</v>
      </c>
      <c r="M2762">
        <v>20.83</v>
      </c>
      <c r="N2762">
        <v>95.22</v>
      </c>
      <c r="O2762" t="str">
        <f t="shared" si="174"/>
        <v>81:100</v>
      </c>
      <c r="P2762" t="s">
        <v>17</v>
      </c>
      <c r="Q2762">
        <v>591.95000000000005</v>
      </c>
      <c r="R2762" t="str">
        <f t="shared" si="175"/>
        <v>Below 0</v>
      </c>
    </row>
    <row r="2763" spans="1:18" x14ac:dyDescent="0.25">
      <c r="A2763">
        <v>2007</v>
      </c>
      <c r="B2763" t="s">
        <v>24</v>
      </c>
      <c r="C2763" t="s">
        <v>59</v>
      </c>
      <c r="D2763" t="s">
        <v>26</v>
      </c>
      <c r="E2763" t="str">
        <f t="shared" si="172"/>
        <v>Summer crops</v>
      </c>
      <c r="F2763">
        <v>-1.68</v>
      </c>
      <c r="G2763" s="6">
        <v>481.88</v>
      </c>
      <c r="H2763" t="str">
        <f t="shared" si="173"/>
        <v>Low</v>
      </c>
      <c r="I2763">
        <v>23.76</v>
      </c>
      <c r="J2763">
        <v>1.089</v>
      </c>
      <c r="K2763">
        <v>5</v>
      </c>
      <c r="L2763" s="6">
        <v>49.54</v>
      </c>
      <c r="M2763">
        <v>48.2</v>
      </c>
      <c r="N2763">
        <v>41.26</v>
      </c>
      <c r="O2763" t="str">
        <f t="shared" si="174"/>
        <v>41:60</v>
      </c>
      <c r="P2763" t="s">
        <v>35</v>
      </c>
      <c r="Q2763">
        <v>537.97</v>
      </c>
      <c r="R2763" t="str">
        <f t="shared" si="175"/>
        <v>Below 0</v>
      </c>
    </row>
    <row r="2764" spans="1:18" x14ac:dyDescent="0.25">
      <c r="A2764">
        <v>1992</v>
      </c>
      <c r="B2764" t="s">
        <v>41</v>
      </c>
      <c r="C2764" t="s">
        <v>42</v>
      </c>
      <c r="D2764" t="s">
        <v>23</v>
      </c>
      <c r="E2764" t="str">
        <f t="shared" si="172"/>
        <v>Winter crops</v>
      </c>
      <c r="F2764">
        <v>28.22</v>
      </c>
      <c r="G2764" s="6">
        <v>206.26</v>
      </c>
      <c r="H2764" t="str">
        <f t="shared" si="173"/>
        <v>Low</v>
      </c>
      <c r="I2764">
        <v>25.94</v>
      </c>
      <c r="J2764">
        <v>3.177</v>
      </c>
      <c r="K2764">
        <v>8</v>
      </c>
      <c r="L2764" s="6">
        <v>17.59</v>
      </c>
      <c r="M2764">
        <v>46.22</v>
      </c>
      <c r="N2764">
        <v>26.39</v>
      </c>
      <c r="O2764" t="str">
        <f t="shared" si="174"/>
        <v>21:40</v>
      </c>
      <c r="P2764" t="s">
        <v>39</v>
      </c>
      <c r="Q2764">
        <v>904.39</v>
      </c>
      <c r="R2764" t="str">
        <f t="shared" si="175"/>
        <v>High</v>
      </c>
    </row>
    <row r="2765" spans="1:18" x14ac:dyDescent="0.25">
      <c r="A2765">
        <v>2012</v>
      </c>
      <c r="B2765" t="s">
        <v>18</v>
      </c>
      <c r="C2765" t="s">
        <v>60</v>
      </c>
      <c r="D2765" t="s">
        <v>23</v>
      </c>
      <c r="E2765" t="str">
        <f t="shared" si="172"/>
        <v>Winter crops</v>
      </c>
      <c r="F2765">
        <v>10.81</v>
      </c>
      <c r="G2765" s="6">
        <v>519.94000000000005</v>
      </c>
      <c r="H2765" t="str">
        <f t="shared" si="173"/>
        <v>Low</v>
      </c>
      <c r="I2765">
        <v>2.81</v>
      </c>
      <c r="J2765">
        <v>4.95</v>
      </c>
      <c r="K2765">
        <v>3</v>
      </c>
      <c r="L2765" s="6">
        <v>18.32</v>
      </c>
      <c r="M2765">
        <v>42.71</v>
      </c>
      <c r="N2765">
        <v>20.7</v>
      </c>
      <c r="O2765" t="str">
        <f t="shared" si="174"/>
        <v>21:40</v>
      </c>
      <c r="P2765" t="s">
        <v>17</v>
      </c>
      <c r="Q2765">
        <v>560.51</v>
      </c>
      <c r="R2765" t="str">
        <f t="shared" si="175"/>
        <v>Low</v>
      </c>
    </row>
    <row r="2766" spans="1:18" x14ac:dyDescent="0.25">
      <c r="A2766">
        <v>2000</v>
      </c>
      <c r="B2766" t="s">
        <v>24</v>
      </c>
      <c r="C2766" t="s">
        <v>59</v>
      </c>
      <c r="D2766" t="s">
        <v>29</v>
      </c>
      <c r="E2766" t="str">
        <f t="shared" si="172"/>
        <v>Summer crops</v>
      </c>
      <c r="F2766">
        <v>28.47</v>
      </c>
      <c r="G2766" s="6">
        <v>1858.9</v>
      </c>
      <c r="H2766" t="str">
        <f t="shared" si="173"/>
        <v>Medium</v>
      </c>
      <c r="I2766">
        <v>7.9</v>
      </c>
      <c r="J2766">
        <v>3.14</v>
      </c>
      <c r="K2766">
        <v>1</v>
      </c>
      <c r="L2766" s="6">
        <v>41.01</v>
      </c>
      <c r="M2766">
        <v>14.67</v>
      </c>
      <c r="N2766">
        <v>32.65</v>
      </c>
      <c r="O2766" t="str">
        <f t="shared" si="174"/>
        <v>21:40</v>
      </c>
      <c r="P2766" t="s">
        <v>27</v>
      </c>
      <c r="Q2766">
        <v>1149.75</v>
      </c>
      <c r="R2766" t="str">
        <f t="shared" si="175"/>
        <v>High</v>
      </c>
    </row>
    <row r="2767" spans="1:18" x14ac:dyDescent="0.25">
      <c r="A2767">
        <v>2004</v>
      </c>
      <c r="B2767" t="s">
        <v>21</v>
      </c>
      <c r="C2767" t="s">
        <v>65</v>
      </c>
      <c r="D2767" t="s">
        <v>48</v>
      </c>
      <c r="E2767" t="str">
        <f t="shared" si="172"/>
        <v>Summer crops</v>
      </c>
      <c r="F2767">
        <v>1</v>
      </c>
      <c r="G2767" s="6">
        <v>2283.5100000000002</v>
      </c>
      <c r="H2767" t="str">
        <f t="shared" si="173"/>
        <v>High</v>
      </c>
      <c r="I2767">
        <v>22.66</v>
      </c>
      <c r="J2767">
        <v>1.7189999999999901</v>
      </c>
      <c r="K2767">
        <v>8</v>
      </c>
      <c r="L2767" s="6">
        <v>21.26</v>
      </c>
      <c r="M2767">
        <v>3.86</v>
      </c>
      <c r="N2767">
        <v>13.11</v>
      </c>
      <c r="O2767" t="str">
        <f t="shared" si="174"/>
        <v>0:20</v>
      </c>
      <c r="P2767" t="s">
        <v>20</v>
      </c>
      <c r="Q2767">
        <v>204.34</v>
      </c>
      <c r="R2767" t="str">
        <f t="shared" si="175"/>
        <v>Low</v>
      </c>
    </row>
    <row r="2768" spans="1:18" x14ac:dyDescent="0.25">
      <c r="A2768">
        <v>1993</v>
      </c>
      <c r="B2768" t="s">
        <v>24</v>
      </c>
      <c r="C2768" t="s">
        <v>25</v>
      </c>
      <c r="D2768" t="s">
        <v>52</v>
      </c>
      <c r="E2768" t="str">
        <f t="shared" si="172"/>
        <v>Winter crops</v>
      </c>
      <c r="F2768">
        <v>17.25</v>
      </c>
      <c r="G2768" s="6">
        <v>704.33</v>
      </c>
      <c r="H2768" t="str">
        <f t="shared" si="173"/>
        <v>Low</v>
      </c>
      <c r="I2768">
        <v>7.69</v>
      </c>
      <c r="J2768">
        <v>1.97</v>
      </c>
      <c r="K2768">
        <v>2</v>
      </c>
      <c r="L2768" s="6">
        <v>71.64</v>
      </c>
      <c r="M2768">
        <v>16.64</v>
      </c>
      <c r="N2768">
        <v>99</v>
      </c>
      <c r="O2768" t="str">
        <f t="shared" si="174"/>
        <v>81:100</v>
      </c>
      <c r="P2768" t="s">
        <v>27</v>
      </c>
      <c r="Q2768">
        <v>876.02</v>
      </c>
      <c r="R2768" t="str">
        <f t="shared" si="175"/>
        <v>Moderate</v>
      </c>
    </row>
    <row r="2769" spans="1:18" x14ac:dyDescent="0.25">
      <c r="A2769">
        <v>2006</v>
      </c>
      <c r="B2769" t="s">
        <v>32</v>
      </c>
      <c r="C2769" t="s">
        <v>61</v>
      </c>
      <c r="D2769" t="s">
        <v>38</v>
      </c>
      <c r="E2769" t="str">
        <f t="shared" si="172"/>
        <v>Summer crops</v>
      </c>
      <c r="F2769">
        <v>9.8800000000000008</v>
      </c>
      <c r="G2769" s="6">
        <v>2541.77</v>
      </c>
      <c r="H2769" t="str">
        <f t="shared" si="173"/>
        <v>High</v>
      </c>
      <c r="I2769">
        <v>20.97</v>
      </c>
      <c r="J2769">
        <v>1.89</v>
      </c>
      <c r="K2769">
        <v>3</v>
      </c>
      <c r="L2769" s="6">
        <v>24.03</v>
      </c>
      <c r="M2769">
        <v>35.67</v>
      </c>
      <c r="N2769">
        <v>8.0500000000000007</v>
      </c>
      <c r="O2769" t="str">
        <f t="shared" si="174"/>
        <v>0:20</v>
      </c>
      <c r="P2769" t="s">
        <v>35</v>
      </c>
      <c r="Q2769">
        <v>236.74</v>
      </c>
      <c r="R2769" t="str">
        <f t="shared" si="175"/>
        <v>Low</v>
      </c>
    </row>
    <row r="2770" spans="1:18" x14ac:dyDescent="0.25">
      <c r="A2770">
        <v>1993</v>
      </c>
      <c r="B2770" t="s">
        <v>50</v>
      </c>
      <c r="C2770" t="s">
        <v>56</v>
      </c>
      <c r="D2770" t="s">
        <v>38</v>
      </c>
      <c r="E2770" t="str">
        <f t="shared" si="172"/>
        <v>Summer crops</v>
      </c>
      <c r="F2770">
        <v>22.59</v>
      </c>
      <c r="G2770" s="6">
        <v>310.08</v>
      </c>
      <c r="H2770" t="str">
        <f t="shared" si="173"/>
        <v>Low</v>
      </c>
      <c r="I2770">
        <v>13.9</v>
      </c>
      <c r="J2770">
        <v>3.2759999999999998</v>
      </c>
      <c r="K2770">
        <v>2</v>
      </c>
      <c r="L2770" s="6">
        <v>60.59</v>
      </c>
      <c r="M2770">
        <v>4.76</v>
      </c>
      <c r="N2770">
        <v>70.63</v>
      </c>
      <c r="O2770" t="str">
        <f t="shared" si="174"/>
        <v>61:80</v>
      </c>
      <c r="P2770" t="s">
        <v>27</v>
      </c>
      <c r="Q2770">
        <v>961.74</v>
      </c>
      <c r="R2770" t="str">
        <f t="shared" si="175"/>
        <v>Moderate</v>
      </c>
    </row>
    <row r="2771" spans="1:18" x14ac:dyDescent="0.25">
      <c r="A2771">
        <v>2004</v>
      </c>
      <c r="B2771" t="s">
        <v>41</v>
      </c>
      <c r="C2771" t="s">
        <v>42</v>
      </c>
      <c r="D2771" t="s">
        <v>16</v>
      </c>
      <c r="E2771" t="str">
        <f t="shared" si="172"/>
        <v>Summer crops</v>
      </c>
      <c r="F2771">
        <v>-3.68</v>
      </c>
      <c r="G2771" s="6">
        <v>2698.66</v>
      </c>
      <c r="H2771" t="str">
        <f t="shared" si="173"/>
        <v>High</v>
      </c>
      <c r="I2771">
        <v>9.5</v>
      </c>
      <c r="J2771">
        <v>0.56000000000000005</v>
      </c>
      <c r="K2771">
        <v>9</v>
      </c>
      <c r="L2771" s="6">
        <v>35.479999999999997</v>
      </c>
      <c r="M2771">
        <v>36.11</v>
      </c>
      <c r="N2771">
        <v>27.31</v>
      </c>
      <c r="O2771" t="str">
        <f t="shared" si="174"/>
        <v>21:40</v>
      </c>
      <c r="P2771" t="s">
        <v>17</v>
      </c>
      <c r="Q2771">
        <v>106.64</v>
      </c>
      <c r="R2771" t="str">
        <f t="shared" si="175"/>
        <v>Below 0</v>
      </c>
    </row>
    <row r="2772" spans="1:18" x14ac:dyDescent="0.25">
      <c r="A2772">
        <v>1990</v>
      </c>
      <c r="B2772" t="s">
        <v>30</v>
      </c>
      <c r="C2772" t="s">
        <v>66</v>
      </c>
      <c r="D2772" t="s">
        <v>49</v>
      </c>
      <c r="E2772" t="str">
        <f t="shared" si="172"/>
        <v>Summer crops</v>
      </c>
      <c r="F2772">
        <v>12.03</v>
      </c>
      <c r="G2772" s="6">
        <v>2704.89</v>
      </c>
      <c r="H2772" t="str">
        <f t="shared" si="173"/>
        <v>High</v>
      </c>
      <c r="I2772">
        <v>3.86</v>
      </c>
      <c r="J2772">
        <v>2.4500000000000002</v>
      </c>
      <c r="K2772">
        <v>8</v>
      </c>
      <c r="L2772" s="6">
        <v>54.67</v>
      </c>
      <c r="M2772">
        <v>13.1</v>
      </c>
      <c r="N2772">
        <v>2.56</v>
      </c>
      <c r="O2772" t="str">
        <f t="shared" si="174"/>
        <v>0:20</v>
      </c>
      <c r="P2772" t="s">
        <v>27</v>
      </c>
      <c r="Q2772">
        <v>1026.3499999999999</v>
      </c>
      <c r="R2772" t="str">
        <f t="shared" si="175"/>
        <v>Low</v>
      </c>
    </row>
    <row r="2773" spans="1:18" x14ac:dyDescent="0.25">
      <c r="A2773">
        <v>2022</v>
      </c>
      <c r="B2773" t="s">
        <v>24</v>
      </c>
      <c r="C2773" t="s">
        <v>57</v>
      </c>
      <c r="D2773" t="s">
        <v>52</v>
      </c>
      <c r="E2773" t="str">
        <f t="shared" si="172"/>
        <v>Winter crops</v>
      </c>
      <c r="F2773">
        <v>23.8</v>
      </c>
      <c r="G2773" s="6">
        <v>965.1</v>
      </c>
      <c r="H2773" t="str">
        <f t="shared" si="173"/>
        <v>Low</v>
      </c>
      <c r="I2773">
        <v>22.88</v>
      </c>
      <c r="J2773">
        <v>3.375</v>
      </c>
      <c r="K2773">
        <v>9</v>
      </c>
      <c r="L2773" s="6">
        <v>80.180000000000007</v>
      </c>
      <c r="M2773">
        <v>2.8</v>
      </c>
      <c r="N2773">
        <v>55.48</v>
      </c>
      <c r="O2773" t="str">
        <f t="shared" si="174"/>
        <v>41:60</v>
      </c>
      <c r="P2773" t="s">
        <v>39</v>
      </c>
      <c r="Q2773">
        <v>1537.91</v>
      </c>
      <c r="R2773" t="str">
        <f t="shared" si="175"/>
        <v>Moderate</v>
      </c>
    </row>
    <row r="2774" spans="1:18" x14ac:dyDescent="0.25">
      <c r="A2774">
        <v>1992</v>
      </c>
      <c r="B2774" t="s">
        <v>24</v>
      </c>
      <c r="C2774" t="s">
        <v>59</v>
      </c>
      <c r="D2774" t="s">
        <v>26</v>
      </c>
      <c r="E2774" t="str">
        <f t="shared" si="172"/>
        <v>Summer crops</v>
      </c>
      <c r="F2774">
        <v>28.44</v>
      </c>
      <c r="G2774" s="6">
        <v>2471.41</v>
      </c>
      <c r="H2774" t="str">
        <f t="shared" si="173"/>
        <v>High</v>
      </c>
      <c r="I2774">
        <v>12.4</v>
      </c>
      <c r="J2774">
        <v>1.18</v>
      </c>
      <c r="K2774">
        <v>6</v>
      </c>
      <c r="L2774" s="6">
        <v>77.02</v>
      </c>
      <c r="M2774">
        <v>31.28</v>
      </c>
      <c r="N2774">
        <v>62.34</v>
      </c>
      <c r="O2774" t="str">
        <f t="shared" si="174"/>
        <v>61:80</v>
      </c>
      <c r="P2774" t="s">
        <v>20</v>
      </c>
      <c r="Q2774">
        <v>280.81</v>
      </c>
      <c r="R2774" t="str">
        <f t="shared" si="175"/>
        <v>High</v>
      </c>
    </row>
    <row r="2775" spans="1:18" x14ac:dyDescent="0.25">
      <c r="A2775">
        <v>1990</v>
      </c>
      <c r="B2775" t="s">
        <v>14</v>
      </c>
      <c r="C2775" t="s">
        <v>15</v>
      </c>
      <c r="D2775" t="s">
        <v>29</v>
      </c>
      <c r="E2775" t="str">
        <f t="shared" si="172"/>
        <v>Summer crops</v>
      </c>
      <c r="F2775">
        <v>7.86</v>
      </c>
      <c r="G2775" s="6">
        <v>2139.98</v>
      </c>
      <c r="H2775" t="str">
        <f t="shared" si="173"/>
        <v>High</v>
      </c>
      <c r="I2775">
        <v>6.07</v>
      </c>
      <c r="J2775">
        <v>2.2599999999999998</v>
      </c>
      <c r="K2775">
        <v>0</v>
      </c>
      <c r="L2775" s="6">
        <v>29.71</v>
      </c>
      <c r="M2775">
        <v>12.22</v>
      </c>
      <c r="N2775">
        <v>6.32</v>
      </c>
      <c r="O2775" t="str">
        <f t="shared" si="174"/>
        <v>0:20</v>
      </c>
      <c r="P2775" t="s">
        <v>35</v>
      </c>
      <c r="Q2775">
        <v>350.06</v>
      </c>
      <c r="R2775" t="str">
        <f t="shared" si="175"/>
        <v>Low</v>
      </c>
    </row>
    <row r="2776" spans="1:18" x14ac:dyDescent="0.25">
      <c r="A2776">
        <v>2001</v>
      </c>
      <c r="B2776" t="s">
        <v>46</v>
      </c>
      <c r="C2776" t="s">
        <v>47</v>
      </c>
      <c r="D2776" t="s">
        <v>29</v>
      </c>
      <c r="E2776" t="str">
        <f t="shared" si="172"/>
        <v>Summer crops</v>
      </c>
      <c r="F2776">
        <v>11.92</v>
      </c>
      <c r="G2776" s="6">
        <v>1331.47</v>
      </c>
      <c r="H2776" t="str">
        <f t="shared" si="173"/>
        <v>Medium</v>
      </c>
      <c r="I2776">
        <v>22.48</v>
      </c>
      <c r="J2776">
        <v>3.9329999999999998</v>
      </c>
      <c r="K2776">
        <v>2</v>
      </c>
      <c r="L2776" s="6">
        <v>48.58</v>
      </c>
      <c r="M2776">
        <v>37.979999999999997</v>
      </c>
      <c r="N2776">
        <v>0.65</v>
      </c>
      <c r="O2776" t="str">
        <f t="shared" si="174"/>
        <v>0:20</v>
      </c>
      <c r="P2776" t="s">
        <v>17</v>
      </c>
      <c r="Q2776">
        <v>1238.45</v>
      </c>
      <c r="R2776" t="str">
        <f t="shared" si="175"/>
        <v>Low</v>
      </c>
    </row>
    <row r="2777" spans="1:18" x14ac:dyDescent="0.25">
      <c r="A2777">
        <v>2005</v>
      </c>
      <c r="B2777" t="s">
        <v>24</v>
      </c>
      <c r="C2777" t="s">
        <v>72</v>
      </c>
      <c r="D2777" t="s">
        <v>26</v>
      </c>
      <c r="E2777" t="str">
        <f t="shared" si="172"/>
        <v>Summer crops</v>
      </c>
      <c r="F2777">
        <v>27.01</v>
      </c>
      <c r="G2777" s="6">
        <v>2574.79</v>
      </c>
      <c r="H2777" t="str">
        <f t="shared" si="173"/>
        <v>High</v>
      </c>
      <c r="I2777">
        <v>19.920000000000002</v>
      </c>
      <c r="J2777">
        <v>1.9259999999999999</v>
      </c>
      <c r="K2777">
        <v>3</v>
      </c>
      <c r="L2777" s="6">
        <v>45.53</v>
      </c>
      <c r="M2777">
        <v>27.19</v>
      </c>
      <c r="N2777">
        <v>51.85</v>
      </c>
      <c r="O2777" t="str">
        <f t="shared" si="174"/>
        <v>41:60</v>
      </c>
      <c r="P2777" t="s">
        <v>20</v>
      </c>
      <c r="Q2777">
        <v>679.29</v>
      </c>
      <c r="R2777" t="str">
        <f t="shared" si="175"/>
        <v>High</v>
      </c>
    </row>
    <row r="2778" spans="1:18" x14ac:dyDescent="0.25">
      <c r="A2778">
        <v>2023</v>
      </c>
      <c r="B2778" t="s">
        <v>50</v>
      </c>
      <c r="C2778" t="s">
        <v>33</v>
      </c>
      <c r="D2778" t="s">
        <v>49</v>
      </c>
      <c r="E2778" t="str">
        <f t="shared" si="172"/>
        <v>Summer crops</v>
      </c>
      <c r="F2778">
        <v>23.39</v>
      </c>
      <c r="G2778" s="6">
        <v>2969.11</v>
      </c>
      <c r="H2778" t="str">
        <f t="shared" si="173"/>
        <v>High</v>
      </c>
      <c r="I2778">
        <v>28.44</v>
      </c>
      <c r="J2778">
        <v>1.8360000000000001</v>
      </c>
      <c r="K2778">
        <v>4</v>
      </c>
      <c r="L2778" s="6">
        <v>87.02</v>
      </c>
      <c r="M2778">
        <v>9.2899999999999991</v>
      </c>
      <c r="N2778">
        <v>34.130000000000003</v>
      </c>
      <c r="O2778" t="str">
        <f t="shared" si="174"/>
        <v>21:40</v>
      </c>
      <c r="P2778" t="s">
        <v>27</v>
      </c>
      <c r="Q2778">
        <v>685.55</v>
      </c>
      <c r="R2778" t="str">
        <f t="shared" si="175"/>
        <v>Moderate</v>
      </c>
    </row>
    <row r="2779" spans="1:18" x14ac:dyDescent="0.25">
      <c r="A2779">
        <v>2018</v>
      </c>
      <c r="B2779" t="s">
        <v>32</v>
      </c>
      <c r="C2779" t="s">
        <v>69</v>
      </c>
      <c r="D2779" t="s">
        <v>34</v>
      </c>
      <c r="E2779" t="str">
        <f t="shared" si="172"/>
        <v>Winter crops</v>
      </c>
      <c r="F2779">
        <v>-3.25</v>
      </c>
      <c r="G2779" s="6">
        <v>2724.46</v>
      </c>
      <c r="H2779" t="str">
        <f t="shared" si="173"/>
        <v>High</v>
      </c>
      <c r="I2779">
        <v>20.98</v>
      </c>
      <c r="J2779">
        <v>2.286</v>
      </c>
      <c r="K2779">
        <v>4</v>
      </c>
      <c r="L2779" s="6">
        <v>87.28</v>
      </c>
      <c r="M2779">
        <v>6.46</v>
      </c>
      <c r="N2779">
        <v>35.869999999999997</v>
      </c>
      <c r="O2779" t="str">
        <f t="shared" si="174"/>
        <v>21:40</v>
      </c>
      <c r="P2779" t="s">
        <v>27</v>
      </c>
      <c r="Q2779">
        <v>643.5</v>
      </c>
      <c r="R2779" t="str">
        <f t="shared" si="175"/>
        <v>Below 0</v>
      </c>
    </row>
    <row r="2780" spans="1:18" x14ac:dyDescent="0.25">
      <c r="A2780">
        <v>1995</v>
      </c>
      <c r="B2780" t="s">
        <v>41</v>
      </c>
      <c r="C2780" t="s">
        <v>42</v>
      </c>
      <c r="D2780" t="s">
        <v>38</v>
      </c>
      <c r="E2780" t="str">
        <f t="shared" si="172"/>
        <v>Summer crops</v>
      </c>
      <c r="F2780">
        <v>21.92</v>
      </c>
      <c r="G2780" s="6">
        <v>2753.27</v>
      </c>
      <c r="H2780" t="str">
        <f t="shared" si="173"/>
        <v>High</v>
      </c>
      <c r="I2780">
        <v>11.79</v>
      </c>
      <c r="J2780">
        <v>3.42</v>
      </c>
      <c r="K2780">
        <v>7</v>
      </c>
      <c r="L2780" s="6">
        <v>82.57</v>
      </c>
      <c r="M2780">
        <v>28.89</v>
      </c>
      <c r="N2780">
        <v>1.6</v>
      </c>
      <c r="O2780" t="str">
        <f t="shared" si="174"/>
        <v>0:20</v>
      </c>
      <c r="P2780" t="s">
        <v>35</v>
      </c>
      <c r="Q2780">
        <v>1134.3</v>
      </c>
      <c r="R2780" t="str">
        <f t="shared" si="175"/>
        <v>Moderate</v>
      </c>
    </row>
    <row r="2781" spans="1:18" x14ac:dyDescent="0.25">
      <c r="A2781">
        <v>2017</v>
      </c>
      <c r="B2781" t="s">
        <v>30</v>
      </c>
      <c r="C2781" t="s">
        <v>31</v>
      </c>
      <c r="D2781" t="s">
        <v>23</v>
      </c>
      <c r="E2781" t="str">
        <f t="shared" si="172"/>
        <v>Winter crops</v>
      </c>
      <c r="F2781">
        <v>26.76</v>
      </c>
      <c r="G2781" s="6">
        <v>2502.9499999999998</v>
      </c>
      <c r="H2781" t="str">
        <f t="shared" si="173"/>
        <v>High</v>
      </c>
      <c r="I2781">
        <v>16.25</v>
      </c>
      <c r="J2781">
        <v>2.871</v>
      </c>
      <c r="K2781">
        <v>9</v>
      </c>
      <c r="L2781" s="6">
        <v>32.6</v>
      </c>
      <c r="M2781">
        <v>46.77</v>
      </c>
      <c r="N2781">
        <v>61.63</v>
      </c>
      <c r="O2781" t="str">
        <f t="shared" si="174"/>
        <v>61:80</v>
      </c>
      <c r="P2781" t="s">
        <v>17</v>
      </c>
      <c r="Q2781">
        <v>901.37</v>
      </c>
      <c r="R2781" t="str">
        <f t="shared" si="175"/>
        <v>High</v>
      </c>
    </row>
    <row r="2782" spans="1:18" x14ac:dyDescent="0.25">
      <c r="A2782">
        <v>2020</v>
      </c>
      <c r="B2782" t="s">
        <v>21</v>
      </c>
      <c r="C2782" t="s">
        <v>55</v>
      </c>
      <c r="D2782" t="s">
        <v>38</v>
      </c>
      <c r="E2782" t="str">
        <f t="shared" si="172"/>
        <v>Summer crops</v>
      </c>
      <c r="F2782">
        <v>1.62</v>
      </c>
      <c r="G2782" s="6">
        <v>215.02</v>
      </c>
      <c r="H2782" t="str">
        <f t="shared" si="173"/>
        <v>Low</v>
      </c>
      <c r="I2782">
        <v>16.91</v>
      </c>
      <c r="J2782">
        <v>1.3859999999999999</v>
      </c>
      <c r="K2782">
        <v>0</v>
      </c>
      <c r="L2782" s="6">
        <v>43.25</v>
      </c>
      <c r="M2782">
        <v>24.24</v>
      </c>
      <c r="N2782">
        <v>70.48</v>
      </c>
      <c r="O2782" t="str">
        <f t="shared" si="174"/>
        <v>61:80</v>
      </c>
      <c r="P2782" t="s">
        <v>17</v>
      </c>
      <c r="Q2782">
        <v>247.39</v>
      </c>
      <c r="R2782" t="str">
        <f t="shared" si="175"/>
        <v>Low</v>
      </c>
    </row>
    <row r="2783" spans="1:18" x14ac:dyDescent="0.25">
      <c r="A2783">
        <v>2016</v>
      </c>
      <c r="B2783" t="s">
        <v>21</v>
      </c>
      <c r="C2783" t="s">
        <v>65</v>
      </c>
      <c r="D2783" t="s">
        <v>43</v>
      </c>
      <c r="E2783" t="str">
        <f t="shared" si="172"/>
        <v>Winter crops</v>
      </c>
      <c r="F2783">
        <v>6.72</v>
      </c>
      <c r="G2783" s="6">
        <v>702.07</v>
      </c>
      <c r="H2783" t="str">
        <f t="shared" si="173"/>
        <v>Low</v>
      </c>
      <c r="I2783">
        <v>10.46</v>
      </c>
      <c r="J2783">
        <v>2.52</v>
      </c>
      <c r="K2783">
        <v>10</v>
      </c>
      <c r="L2783" s="6">
        <v>33.909999999999997</v>
      </c>
      <c r="M2783">
        <v>3.19</v>
      </c>
      <c r="N2783">
        <v>86.84</v>
      </c>
      <c r="O2783" t="str">
        <f t="shared" si="174"/>
        <v>81:100</v>
      </c>
      <c r="P2783" t="s">
        <v>27</v>
      </c>
      <c r="Q2783">
        <v>770.41</v>
      </c>
      <c r="R2783" t="str">
        <f t="shared" si="175"/>
        <v>Low</v>
      </c>
    </row>
    <row r="2784" spans="1:18" x14ac:dyDescent="0.25">
      <c r="A2784">
        <v>1993</v>
      </c>
      <c r="B2784" t="s">
        <v>46</v>
      </c>
      <c r="C2784" t="s">
        <v>63</v>
      </c>
      <c r="D2784" t="s">
        <v>52</v>
      </c>
      <c r="E2784" t="str">
        <f t="shared" si="172"/>
        <v>Winter crops</v>
      </c>
      <c r="F2784">
        <v>-0.25</v>
      </c>
      <c r="G2784" s="6">
        <v>725.14</v>
      </c>
      <c r="H2784" t="str">
        <f t="shared" si="173"/>
        <v>Low</v>
      </c>
      <c r="I2784">
        <v>29.18</v>
      </c>
      <c r="J2784">
        <v>1.341</v>
      </c>
      <c r="K2784">
        <v>7</v>
      </c>
      <c r="L2784" s="6">
        <v>27.61</v>
      </c>
      <c r="M2784">
        <v>11.97</v>
      </c>
      <c r="N2784">
        <v>46.43</v>
      </c>
      <c r="O2784" t="str">
        <f t="shared" si="174"/>
        <v>41:60</v>
      </c>
      <c r="P2784" t="s">
        <v>35</v>
      </c>
      <c r="Q2784">
        <v>263.87</v>
      </c>
      <c r="R2784" t="str">
        <f t="shared" si="175"/>
        <v>Below 0</v>
      </c>
    </row>
    <row r="2785" spans="1:18" x14ac:dyDescent="0.25">
      <c r="A2785">
        <v>2010</v>
      </c>
      <c r="B2785" t="s">
        <v>32</v>
      </c>
      <c r="C2785" t="s">
        <v>69</v>
      </c>
      <c r="D2785" t="s">
        <v>52</v>
      </c>
      <c r="E2785" t="str">
        <f t="shared" si="172"/>
        <v>Winter crops</v>
      </c>
      <c r="F2785">
        <v>3.26</v>
      </c>
      <c r="G2785" s="6">
        <v>2144.75</v>
      </c>
      <c r="H2785" t="str">
        <f t="shared" si="173"/>
        <v>High</v>
      </c>
      <c r="I2785">
        <v>11.07</v>
      </c>
      <c r="J2785">
        <v>1.06</v>
      </c>
      <c r="K2785">
        <v>9</v>
      </c>
      <c r="L2785" s="6">
        <v>88.33</v>
      </c>
      <c r="M2785">
        <v>28.75</v>
      </c>
      <c r="N2785">
        <v>62.03</v>
      </c>
      <c r="O2785" t="str">
        <f t="shared" si="174"/>
        <v>61:80</v>
      </c>
      <c r="P2785" t="s">
        <v>17</v>
      </c>
      <c r="Q2785">
        <v>523.34</v>
      </c>
      <c r="R2785" t="str">
        <f t="shared" si="175"/>
        <v>Low</v>
      </c>
    </row>
    <row r="2786" spans="1:18" x14ac:dyDescent="0.25">
      <c r="A2786">
        <v>1999</v>
      </c>
      <c r="B2786" t="s">
        <v>32</v>
      </c>
      <c r="C2786" t="s">
        <v>61</v>
      </c>
      <c r="D2786" t="s">
        <v>38</v>
      </c>
      <c r="E2786" t="str">
        <f t="shared" si="172"/>
        <v>Summer crops</v>
      </c>
      <c r="F2786">
        <v>4.3499999999999996</v>
      </c>
      <c r="G2786" s="6">
        <v>1671.94</v>
      </c>
      <c r="H2786" t="str">
        <f t="shared" si="173"/>
        <v>Medium</v>
      </c>
      <c r="I2786">
        <v>22.55</v>
      </c>
      <c r="J2786">
        <v>1.4039999999999999</v>
      </c>
      <c r="K2786">
        <v>2</v>
      </c>
      <c r="L2786" s="6">
        <v>12.98</v>
      </c>
      <c r="M2786">
        <v>47.24</v>
      </c>
      <c r="N2786">
        <v>12.61</v>
      </c>
      <c r="O2786" t="str">
        <f t="shared" si="174"/>
        <v>0:20</v>
      </c>
      <c r="P2786" t="s">
        <v>20</v>
      </c>
      <c r="Q2786">
        <v>667.21</v>
      </c>
      <c r="R2786" t="str">
        <f t="shared" si="175"/>
        <v>Low</v>
      </c>
    </row>
    <row r="2787" spans="1:18" x14ac:dyDescent="0.25">
      <c r="A2787">
        <v>1999</v>
      </c>
      <c r="B2787" t="s">
        <v>50</v>
      </c>
      <c r="C2787" t="s">
        <v>19</v>
      </c>
      <c r="D2787" t="s">
        <v>26</v>
      </c>
      <c r="E2787" t="str">
        <f t="shared" si="172"/>
        <v>Summer crops</v>
      </c>
      <c r="F2787">
        <v>2.88</v>
      </c>
      <c r="G2787" s="6">
        <v>1422.72</v>
      </c>
      <c r="H2787" t="str">
        <f t="shared" si="173"/>
        <v>Medium</v>
      </c>
      <c r="I2787">
        <v>25.57</v>
      </c>
      <c r="J2787">
        <v>1.746</v>
      </c>
      <c r="K2787">
        <v>10</v>
      </c>
      <c r="L2787" s="6">
        <v>71.13</v>
      </c>
      <c r="M2787">
        <v>15.49</v>
      </c>
      <c r="N2787">
        <v>28.02</v>
      </c>
      <c r="O2787" t="str">
        <f t="shared" si="174"/>
        <v>21:40</v>
      </c>
      <c r="P2787" t="s">
        <v>39</v>
      </c>
      <c r="Q2787">
        <v>504.93</v>
      </c>
      <c r="R2787" t="str">
        <f t="shared" si="175"/>
        <v>Low</v>
      </c>
    </row>
    <row r="2788" spans="1:18" x14ac:dyDescent="0.25">
      <c r="A2788">
        <v>2020</v>
      </c>
      <c r="B2788" t="s">
        <v>41</v>
      </c>
      <c r="C2788" t="s">
        <v>42</v>
      </c>
      <c r="D2788" t="s">
        <v>29</v>
      </c>
      <c r="E2788" t="str">
        <f t="shared" si="172"/>
        <v>Summer crops</v>
      </c>
      <c r="F2788">
        <v>-0.06</v>
      </c>
      <c r="G2788" s="6">
        <v>508.71</v>
      </c>
      <c r="H2788" t="str">
        <f t="shared" si="173"/>
        <v>Low</v>
      </c>
      <c r="I2788">
        <v>26.42</v>
      </c>
      <c r="J2788">
        <v>2.7</v>
      </c>
      <c r="K2788">
        <v>9</v>
      </c>
      <c r="L2788" s="6">
        <v>32.450000000000003</v>
      </c>
      <c r="M2788">
        <v>23.85</v>
      </c>
      <c r="N2788">
        <v>24.34</v>
      </c>
      <c r="O2788" t="str">
        <f t="shared" si="174"/>
        <v>21:40</v>
      </c>
      <c r="P2788" t="s">
        <v>17</v>
      </c>
      <c r="Q2788">
        <v>1159.3699999999999</v>
      </c>
      <c r="R2788" t="str">
        <f t="shared" si="175"/>
        <v>Below 0</v>
      </c>
    </row>
    <row r="2789" spans="1:18" x14ac:dyDescent="0.25">
      <c r="A2789">
        <v>1995</v>
      </c>
      <c r="B2789" t="s">
        <v>30</v>
      </c>
      <c r="C2789" t="s">
        <v>56</v>
      </c>
      <c r="D2789" t="s">
        <v>23</v>
      </c>
      <c r="E2789" t="str">
        <f t="shared" si="172"/>
        <v>Winter crops</v>
      </c>
      <c r="F2789">
        <v>-4.21</v>
      </c>
      <c r="G2789" s="6">
        <v>200.46</v>
      </c>
      <c r="H2789" t="str">
        <f t="shared" si="173"/>
        <v>Low</v>
      </c>
      <c r="I2789">
        <v>22.21</v>
      </c>
      <c r="J2789">
        <v>0.59399999999999997</v>
      </c>
      <c r="K2789">
        <v>0</v>
      </c>
      <c r="L2789" s="6">
        <v>55.78</v>
      </c>
      <c r="M2789">
        <v>12.28</v>
      </c>
      <c r="N2789">
        <v>19.37</v>
      </c>
      <c r="O2789" t="str">
        <f t="shared" si="174"/>
        <v>0:20</v>
      </c>
      <c r="P2789" t="s">
        <v>27</v>
      </c>
      <c r="Q2789">
        <v>177.45</v>
      </c>
      <c r="R2789" t="str">
        <f t="shared" si="175"/>
        <v>Below 0</v>
      </c>
    </row>
    <row r="2790" spans="1:18" x14ac:dyDescent="0.25">
      <c r="A2790">
        <v>2017</v>
      </c>
      <c r="B2790" t="s">
        <v>24</v>
      </c>
      <c r="C2790" t="s">
        <v>57</v>
      </c>
      <c r="D2790" t="s">
        <v>38</v>
      </c>
      <c r="E2790" t="str">
        <f t="shared" si="172"/>
        <v>Summer crops</v>
      </c>
      <c r="F2790">
        <v>25.36</v>
      </c>
      <c r="G2790" s="6">
        <v>2459.84</v>
      </c>
      <c r="H2790" t="str">
        <f t="shared" si="173"/>
        <v>High</v>
      </c>
      <c r="I2790">
        <v>23.66</v>
      </c>
      <c r="J2790">
        <v>2.169</v>
      </c>
      <c r="K2790">
        <v>7</v>
      </c>
      <c r="L2790" s="6">
        <v>52.75</v>
      </c>
      <c r="M2790">
        <v>16.23</v>
      </c>
      <c r="N2790">
        <v>32.43</v>
      </c>
      <c r="O2790" t="str">
        <f t="shared" si="174"/>
        <v>21:40</v>
      </c>
      <c r="P2790" t="s">
        <v>27</v>
      </c>
      <c r="Q2790">
        <v>637.32000000000005</v>
      </c>
      <c r="R2790" t="str">
        <f t="shared" si="175"/>
        <v>High</v>
      </c>
    </row>
    <row r="2791" spans="1:18" x14ac:dyDescent="0.25">
      <c r="A2791">
        <v>2000</v>
      </c>
      <c r="B2791" t="s">
        <v>18</v>
      </c>
      <c r="C2791" t="s">
        <v>56</v>
      </c>
      <c r="D2791" t="s">
        <v>29</v>
      </c>
      <c r="E2791" t="str">
        <f t="shared" si="172"/>
        <v>Summer crops</v>
      </c>
      <c r="F2791">
        <v>34.01</v>
      </c>
      <c r="G2791" s="6">
        <v>946.98</v>
      </c>
      <c r="H2791" t="str">
        <f t="shared" si="173"/>
        <v>Low</v>
      </c>
      <c r="I2791">
        <v>28.49</v>
      </c>
      <c r="J2791">
        <v>2.2589999999999999</v>
      </c>
      <c r="K2791">
        <v>8</v>
      </c>
      <c r="L2791" s="6">
        <v>26.12</v>
      </c>
      <c r="M2791">
        <v>36.35</v>
      </c>
      <c r="N2791">
        <v>92.62</v>
      </c>
      <c r="O2791" t="str">
        <f t="shared" si="174"/>
        <v>81:100</v>
      </c>
      <c r="P2791" t="s">
        <v>35</v>
      </c>
      <c r="Q2791">
        <v>745.47</v>
      </c>
      <c r="R2791" t="str">
        <f t="shared" si="175"/>
        <v>High</v>
      </c>
    </row>
    <row r="2792" spans="1:18" x14ac:dyDescent="0.25">
      <c r="A2792">
        <v>2017</v>
      </c>
      <c r="B2792" t="s">
        <v>32</v>
      </c>
      <c r="C2792" t="s">
        <v>53</v>
      </c>
      <c r="D2792" t="s">
        <v>43</v>
      </c>
      <c r="E2792" t="str">
        <f t="shared" si="172"/>
        <v>Winter crops</v>
      </c>
      <c r="F2792">
        <v>23.3</v>
      </c>
      <c r="G2792" s="6">
        <v>2274.62</v>
      </c>
      <c r="H2792" t="str">
        <f t="shared" si="173"/>
        <v>High</v>
      </c>
      <c r="I2792">
        <v>5.55</v>
      </c>
      <c r="J2792">
        <v>1.18</v>
      </c>
      <c r="K2792">
        <v>10</v>
      </c>
      <c r="L2792" s="6">
        <v>95.64</v>
      </c>
      <c r="M2792">
        <v>37.409999999999997</v>
      </c>
      <c r="N2792">
        <v>29.95</v>
      </c>
      <c r="O2792" t="str">
        <f t="shared" si="174"/>
        <v>21:40</v>
      </c>
      <c r="P2792" t="s">
        <v>27</v>
      </c>
      <c r="Q2792">
        <v>330.23</v>
      </c>
      <c r="R2792" t="str">
        <f t="shared" si="175"/>
        <v>Moderate</v>
      </c>
    </row>
    <row r="2793" spans="1:18" x14ac:dyDescent="0.25">
      <c r="A2793">
        <v>1997</v>
      </c>
      <c r="B2793" t="s">
        <v>46</v>
      </c>
      <c r="C2793" t="s">
        <v>63</v>
      </c>
      <c r="D2793" t="s">
        <v>49</v>
      </c>
      <c r="E2793" t="str">
        <f t="shared" si="172"/>
        <v>Summer crops</v>
      </c>
      <c r="F2793">
        <v>4.63</v>
      </c>
      <c r="G2793" s="6">
        <v>2601.88</v>
      </c>
      <c r="H2793" t="str">
        <f t="shared" si="173"/>
        <v>High</v>
      </c>
      <c r="I2793">
        <v>1.77</v>
      </c>
      <c r="J2793">
        <v>0.89</v>
      </c>
      <c r="K2793">
        <v>2</v>
      </c>
      <c r="L2793" s="6">
        <v>54.52</v>
      </c>
      <c r="M2793">
        <v>37.520000000000003</v>
      </c>
      <c r="N2793">
        <v>55.65</v>
      </c>
      <c r="O2793" t="str">
        <f t="shared" si="174"/>
        <v>41:60</v>
      </c>
      <c r="P2793" t="s">
        <v>35</v>
      </c>
      <c r="Q2793">
        <v>224.49</v>
      </c>
      <c r="R2793" t="str">
        <f t="shared" si="175"/>
        <v>Low</v>
      </c>
    </row>
    <row r="2794" spans="1:18" x14ac:dyDescent="0.25">
      <c r="A2794">
        <v>1999</v>
      </c>
      <c r="B2794" t="s">
        <v>41</v>
      </c>
      <c r="C2794" t="s">
        <v>71</v>
      </c>
      <c r="D2794" t="s">
        <v>49</v>
      </c>
      <c r="E2794" t="str">
        <f t="shared" si="172"/>
        <v>Summer crops</v>
      </c>
      <c r="F2794">
        <v>13.96</v>
      </c>
      <c r="G2794" s="6">
        <v>1942.2</v>
      </c>
      <c r="H2794" t="str">
        <f t="shared" si="173"/>
        <v>Medium</v>
      </c>
      <c r="I2794">
        <v>18.21</v>
      </c>
      <c r="J2794">
        <v>3.609</v>
      </c>
      <c r="K2794">
        <v>1</v>
      </c>
      <c r="L2794" s="6">
        <v>48.27</v>
      </c>
      <c r="M2794">
        <v>19.72</v>
      </c>
      <c r="N2794">
        <v>96.33</v>
      </c>
      <c r="O2794" t="str">
        <f t="shared" si="174"/>
        <v>81:100</v>
      </c>
      <c r="P2794" t="s">
        <v>20</v>
      </c>
      <c r="Q2794">
        <v>1090.46</v>
      </c>
      <c r="R2794" t="str">
        <f t="shared" si="175"/>
        <v>Low</v>
      </c>
    </row>
    <row r="2795" spans="1:18" x14ac:dyDescent="0.25">
      <c r="A2795">
        <v>2023</v>
      </c>
      <c r="B2795" t="s">
        <v>30</v>
      </c>
      <c r="C2795" t="s">
        <v>66</v>
      </c>
      <c r="D2795" t="s">
        <v>38</v>
      </c>
      <c r="E2795" t="str">
        <f t="shared" si="172"/>
        <v>Summer crops</v>
      </c>
      <c r="F2795">
        <v>-0.55000000000000004</v>
      </c>
      <c r="G2795" s="6">
        <v>2376.15</v>
      </c>
      <c r="H2795" t="str">
        <f t="shared" si="173"/>
        <v>High</v>
      </c>
      <c r="I2795">
        <v>11.07</v>
      </c>
      <c r="J2795">
        <v>2.66</v>
      </c>
      <c r="K2795">
        <v>4</v>
      </c>
      <c r="L2795" s="6">
        <v>59.65</v>
      </c>
      <c r="M2795">
        <v>35.26</v>
      </c>
      <c r="N2795">
        <v>12.81</v>
      </c>
      <c r="O2795" t="str">
        <f t="shared" si="174"/>
        <v>0:20</v>
      </c>
      <c r="P2795" t="s">
        <v>27</v>
      </c>
      <c r="Q2795">
        <v>688.38</v>
      </c>
      <c r="R2795" t="str">
        <f t="shared" si="175"/>
        <v>Below 0</v>
      </c>
    </row>
    <row r="2796" spans="1:18" x14ac:dyDescent="0.25">
      <c r="A2796">
        <v>1991</v>
      </c>
      <c r="B2796" t="s">
        <v>18</v>
      </c>
      <c r="C2796" t="s">
        <v>19</v>
      </c>
      <c r="D2796" t="s">
        <v>23</v>
      </c>
      <c r="E2796" t="str">
        <f t="shared" si="172"/>
        <v>Winter crops</v>
      </c>
      <c r="F2796">
        <v>28.56</v>
      </c>
      <c r="G2796" s="6">
        <v>239.37</v>
      </c>
      <c r="H2796" t="str">
        <f t="shared" si="173"/>
        <v>Low</v>
      </c>
      <c r="I2796">
        <v>19.02</v>
      </c>
      <c r="J2796">
        <v>1.512</v>
      </c>
      <c r="K2796">
        <v>1</v>
      </c>
      <c r="L2796" s="6">
        <v>77.98</v>
      </c>
      <c r="M2796">
        <v>31.16</v>
      </c>
      <c r="N2796">
        <v>56.54</v>
      </c>
      <c r="O2796" t="str">
        <f t="shared" si="174"/>
        <v>41:60</v>
      </c>
      <c r="P2796" t="s">
        <v>35</v>
      </c>
      <c r="Q2796">
        <v>532.77</v>
      </c>
      <c r="R2796" t="str">
        <f t="shared" si="175"/>
        <v>High</v>
      </c>
    </row>
    <row r="2797" spans="1:18" x14ac:dyDescent="0.25">
      <c r="A2797">
        <v>1996</v>
      </c>
      <c r="B2797" t="s">
        <v>18</v>
      </c>
      <c r="C2797" t="s">
        <v>60</v>
      </c>
      <c r="D2797" t="s">
        <v>43</v>
      </c>
      <c r="E2797" t="str">
        <f t="shared" si="172"/>
        <v>Winter crops</v>
      </c>
      <c r="F2797">
        <v>23.42</v>
      </c>
      <c r="G2797" s="6">
        <v>270.83999999999997</v>
      </c>
      <c r="H2797" t="str">
        <f t="shared" si="173"/>
        <v>Low</v>
      </c>
      <c r="I2797">
        <v>15.98</v>
      </c>
      <c r="J2797">
        <v>2.2229999999999999</v>
      </c>
      <c r="K2797">
        <v>9</v>
      </c>
      <c r="L2797" s="6">
        <v>45.53</v>
      </c>
      <c r="M2797">
        <v>6.23</v>
      </c>
      <c r="N2797">
        <v>22.7</v>
      </c>
      <c r="O2797" t="str">
        <f t="shared" si="174"/>
        <v>21:40</v>
      </c>
      <c r="P2797" t="s">
        <v>20</v>
      </c>
      <c r="Q2797">
        <v>513.95000000000005</v>
      </c>
      <c r="R2797" t="str">
        <f t="shared" si="175"/>
        <v>Moderate</v>
      </c>
    </row>
    <row r="2798" spans="1:18" x14ac:dyDescent="0.25">
      <c r="A2798">
        <v>2003</v>
      </c>
      <c r="B2798" t="s">
        <v>24</v>
      </c>
      <c r="C2798" t="s">
        <v>25</v>
      </c>
      <c r="D2798" t="s">
        <v>29</v>
      </c>
      <c r="E2798" t="str">
        <f t="shared" si="172"/>
        <v>Summer crops</v>
      </c>
      <c r="F2798">
        <v>31.89</v>
      </c>
      <c r="G2798" s="6">
        <v>1736.43</v>
      </c>
      <c r="H2798" t="str">
        <f t="shared" si="173"/>
        <v>Medium</v>
      </c>
      <c r="I2798">
        <v>23.97</v>
      </c>
      <c r="J2798">
        <v>3.456</v>
      </c>
      <c r="K2798">
        <v>1</v>
      </c>
      <c r="L2798" s="6">
        <v>80.05</v>
      </c>
      <c r="M2798">
        <v>5.69</v>
      </c>
      <c r="N2798">
        <v>89.43</v>
      </c>
      <c r="O2798" t="str">
        <f t="shared" si="174"/>
        <v>81:100</v>
      </c>
      <c r="P2798" t="s">
        <v>27</v>
      </c>
      <c r="Q2798">
        <v>1188.3900000000001</v>
      </c>
      <c r="R2798" t="str">
        <f t="shared" si="175"/>
        <v>High</v>
      </c>
    </row>
    <row r="2799" spans="1:18" x14ac:dyDescent="0.25">
      <c r="A2799">
        <v>2022</v>
      </c>
      <c r="B2799" t="s">
        <v>24</v>
      </c>
      <c r="C2799" t="s">
        <v>57</v>
      </c>
      <c r="D2799" t="s">
        <v>49</v>
      </c>
      <c r="E2799" t="str">
        <f t="shared" si="172"/>
        <v>Summer crops</v>
      </c>
      <c r="F2799">
        <v>30.99</v>
      </c>
      <c r="G2799" s="6">
        <v>1926.96</v>
      </c>
      <c r="H2799" t="str">
        <f t="shared" si="173"/>
        <v>Medium</v>
      </c>
      <c r="I2799">
        <v>8.08</v>
      </c>
      <c r="J2799">
        <v>1.83</v>
      </c>
      <c r="K2799">
        <v>0</v>
      </c>
      <c r="L2799" s="6">
        <v>29.88</v>
      </c>
      <c r="M2799">
        <v>43.53</v>
      </c>
      <c r="N2799">
        <v>62.43</v>
      </c>
      <c r="O2799" t="str">
        <f t="shared" si="174"/>
        <v>61:80</v>
      </c>
      <c r="P2799" t="s">
        <v>17</v>
      </c>
      <c r="Q2799">
        <v>384.94</v>
      </c>
      <c r="R2799" t="str">
        <f t="shared" si="175"/>
        <v>High</v>
      </c>
    </row>
    <row r="2800" spans="1:18" x14ac:dyDescent="0.25">
      <c r="A2800">
        <v>2004</v>
      </c>
      <c r="B2800" t="s">
        <v>32</v>
      </c>
      <c r="C2800" t="s">
        <v>69</v>
      </c>
      <c r="D2800" t="s">
        <v>34</v>
      </c>
      <c r="E2800" t="str">
        <f t="shared" si="172"/>
        <v>Winter crops</v>
      </c>
      <c r="F2800">
        <v>26.69</v>
      </c>
      <c r="G2800" s="6">
        <v>756.26</v>
      </c>
      <c r="H2800" t="str">
        <f t="shared" si="173"/>
        <v>Low</v>
      </c>
      <c r="I2800">
        <v>25.26</v>
      </c>
      <c r="J2800">
        <v>1.0169999999999999</v>
      </c>
      <c r="K2800">
        <v>0</v>
      </c>
      <c r="L2800" s="6">
        <v>34.299999999999997</v>
      </c>
      <c r="M2800">
        <v>34.94</v>
      </c>
      <c r="N2800">
        <v>64.84</v>
      </c>
      <c r="O2800" t="str">
        <f t="shared" si="174"/>
        <v>61:80</v>
      </c>
      <c r="P2800" t="s">
        <v>20</v>
      </c>
      <c r="Q2800">
        <v>331.47</v>
      </c>
      <c r="R2800" t="str">
        <f t="shared" si="175"/>
        <v>High</v>
      </c>
    </row>
    <row r="2801" spans="1:18" x14ac:dyDescent="0.25">
      <c r="A2801">
        <v>2002</v>
      </c>
      <c r="B2801" t="s">
        <v>30</v>
      </c>
      <c r="C2801" t="s">
        <v>33</v>
      </c>
      <c r="D2801" t="s">
        <v>52</v>
      </c>
      <c r="E2801" t="str">
        <f t="shared" si="172"/>
        <v>Winter crops</v>
      </c>
      <c r="F2801">
        <v>28.74</v>
      </c>
      <c r="G2801" s="6">
        <v>2326.64</v>
      </c>
      <c r="H2801" t="str">
        <f t="shared" si="173"/>
        <v>High</v>
      </c>
      <c r="I2801">
        <v>5.33</v>
      </c>
      <c r="J2801">
        <v>3.57</v>
      </c>
      <c r="K2801">
        <v>9</v>
      </c>
      <c r="L2801" s="6">
        <v>24.84</v>
      </c>
      <c r="M2801">
        <v>49.76</v>
      </c>
      <c r="N2801">
        <v>92.43</v>
      </c>
      <c r="O2801" t="str">
        <f t="shared" si="174"/>
        <v>81:100</v>
      </c>
      <c r="P2801" t="s">
        <v>17</v>
      </c>
      <c r="Q2801">
        <v>467.04</v>
      </c>
      <c r="R2801" t="str">
        <f t="shared" si="175"/>
        <v>High</v>
      </c>
    </row>
    <row r="2802" spans="1:18" x14ac:dyDescent="0.25">
      <c r="A2802">
        <v>2004</v>
      </c>
      <c r="B2802" t="s">
        <v>41</v>
      </c>
      <c r="C2802" t="s">
        <v>71</v>
      </c>
      <c r="D2802" t="s">
        <v>16</v>
      </c>
      <c r="E2802" t="str">
        <f t="shared" si="172"/>
        <v>Summer crops</v>
      </c>
      <c r="F2802">
        <v>7.73</v>
      </c>
      <c r="G2802" s="6">
        <v>264.79000000000002</v>
      </c>
      <c r="H2802" t="str">
        <f t="shared" si="173"/>
        <v>Low</v>
      </c>
      <c r="I2802">
        <v>16.28</v>
      </c>
      <c r="J2802">
        <v>0.70199999999999996</v>
      </c>
      <c r="K2802">
        <v>6</v>
      </c>
      <c r="L2802" s="6">
        <v>79.540000000000006</v>
      </c>
      <c r="M2802">
        <v>5.63</v>
      </c>
      <c r="N2802">
        <v>98.15</v>
      </c>
      <c r="O2802" t="str">
        <f t="shared" si="174"/>
        <v>81:100</v>
      </c>
      <c r="P2802" t="s">
        <v>35</v>
      </c>
      <c r="Q2802">
        <v>349.46</v>
      </c>
      <c r="R2802" t="str">
        <f t="shared" si="175"/>
        <v>Low</v>
      </c>
    </row>
    <row r="2803" spans="1:18" x14ac:dyDescent="0.25">
      <c r="A2803">
        <v>2024</v>
      </c>
      <c r="B2803" t="s">
        <v>30</v>
      </c>
      <c r="C2803" t="s">
        <v>56</v>
      </c>
      <c r="D2803" t="s">
        <v>26</v>
      </c>
      <c r="E2803" t="str">
        <f t="shared" si="172"/>
        <v>Summer crops</v>
      </c>
      <c r="F2803">
        <v>3.68</v>
      </c>
      <c r="G2803" s="6">
        <v>1213.3</v>
      </c>
      <c r="H2803" t="str">
        <f t="shared" si="173"/>
        <v>Medium</v>
      </c>
      <c r="I2803">
        <v>14.49</v>
      </c>
      <c r="J2803">
        <v>2.6</v>
      </c>
      <c r="K2803">
        <v>7</v>
      </c>
      <c r="L2803" s="6">
        <v>45.12</v>
      </c>
      <c r="M2803">
        <v>23.74</v>
      </c>
      <c r="N2803">
        <v>91.84</v>
      </c>
      <c r="O2803" t="str">
        <f t="shared" si="174"/>
        <v>81:100</v>
      </c>
      <c r="P2803" t="s">
        <v>27</v>
      </c>
      <c r="Q2803">
        <v>1039.0999999999999</v>
      </c>
      <c r="R2803" t="str">
        <f t="shared" si="175"/>
        <v>Low</v>
      </c>
    </row>
    <row r="2804" spans="1:18" x14ac:dyDescent="0.25">
      <c r="A2804">
        <v>2010</v>
      </c>
      <c r="B2804" t="s">
        <v>32</v>
      </c>
      <c r="C2804" t="s">
        <v>53</v>
      </c>
      <c r="D2804" t="s">
        <v>52</v>
      </c>
      <c r="E2804" t="str">
        <f t="shared" si="172"/>
        <v>Winter crops</v>
      </c>
      <c r="F2804">
        <v>9.2899999999999991</v>
      </c>
      <c r="G2804" s="6">
        <v>2829.04</v>
      </c>
      <c r="H2804" t="str">
        <f t="shared" si="173"/>
        <v>High</v>
      </c>
      <c r="I2804">
        <v>15.71</v>
      </c>
      <c r="J2804">
        <v>2.2949999999999999</v>
      </c>
      <c r="K2804">
        <v>6</v>
      </c>
      <c r="L2804" s="6">
        <v>38.049999999999997</v>
      </c>
      <c r="M2804">
        <v>36.07</v>
      </c>
      <c r="N2804">
        <v>52.25</v>
      </c>
      <c r="O2804" t="str">
        <f t="shared" si="174"/>
        <v>41:60</v>
      </c>
      <c r="P2804" t="s">
        <v>35</v>
      </c>
      <c r="Q2804">
        <v>1138.8599999999999</v>
      </c>
      <c r="R2804" t="str">
        <f t="shared" si="175"/>
        <v>Low</v>
      </c>
    </row>
    <row r="2805" spans="1:18" x14ac:dyDescent="0.25">
      <c r="A2805">
        <v>1997</v>
      </c>
      <c r="B2805" t="s">
        <v>46</v>
      </c>
      <c r="C2805" t="s">
        <v>67</v>
      </c>
      <c r="D2805" t="s">
        <v>38</v>
      </c>
      <c r="E2805" t="str">
        <f t="shared" si="172"/>
        <v>Summer crops</v>
      </c>
      <c r="F2805">
        <v>33.74</v>
      </c>
      <c r="G2805" s="6">
        <v>2706.28</v>
      </c>
      <c r="H2805" t="str">
        <f t="shared" si="173"/>
        <v>High</v>
      </c>
      <c r="I2805">
        <v>15.86</v>
      </c>
      <c r="J2805">
        <v>1.962</v>
      </c>
      <c r="K2805">
        <v>2</v>
      </c>
      <c r="L2805" s="6">
        <v>68.84</v>
      </c>
      <c r="M2805">
        <v>42.74</v>
      </c>
      <c r="N2805">
        <v>84.9</v>
      </c>
      <c r="O2805" t="str">
        <f t="shared" si="174"/>
        <v>81:100</v>
      </c>
      <c r="P2805" t="s">
        <v>20</v>
      </c>
      <c r="Q2805">
        <v>594.08000000000004</v>
      </c>
      <c r="R2805" t="str">
        <f t="shared" si="175"/>
        <v>High</v>
      </c>
    </row>
    <row r="2806" spans="1:18" x14ac:dyDescent="0.25">
      <c r="A2806">
        <v>2010</v>
      </c>
      <c r="B2806" t="s">
        <v>21</v>
      </c>
      <c r="C2806" t="s">
        <v>55</v>
      </c>
      <c r="D2806" t="s">
        <v>49</v>
      </c>
      <c r="E2806" t="str">
        <f t="shared" si="172"/>
        <v>Summer crops</v>
      </c>
      <c r="F2806">
        <v>-0.43</v>
      </c>
      <c r="G2806" s="6">
        <v>1145.03</v>
      </c>
      <c r="H2806" t="str">
        <f t="shared" si="173"/>
        <v>Medium</v>
      </c>
      <c r="I2806">
        <v>1.21</v>
      </c>
      <c r="J2806">
        <v>1.37</v>
      </c>
      <c r="K2806">
        <v>3</v>
      </c>
      <c r="L2806" s="6">
        <v>31.69</v>
      </c>
      <c r="M2806">
        <v>4.5999999999999996</v>
      </c>
      <c r="N2806">
        <v>72.48</v>
      </c>
      <c r="O2806" t="str">
        <f t="shared" si="174"/>
        <v>61:80</v>
      </c>
      <c r="P2806" t="s">
        <v>20</v>
      </c>
      <c r="Q2806">
        <v>573.25</v>
      </c>
      <c r="R2806" t="str">
        <f t="shared" si="175"/>
        <v>Below 0</v>
      </c>
    </row>
    <row r="2807" spans="1:18" x14ac:dyDescent="0.25">
      <c r="A2807">
        <v>2004</v>
      </c>
      <c r="B2807" t="s">
        <v>18</v>
      </c>
      <c r="C2807" t="s">
        <v>67</v>
      </c>
      <c r="D2807" t="s">
        <v>52</v>
      </c>
      <c r="E2807" t="str">
        <f t="shared" si="172"/>
        <v>Winter crops</v>
      </c>
      <c r="F2807">
        <v>22.64</v>
      </c>
      <c r="G2807" s="6">
        <v>1281.46</v>
      </c>
      <c r="H2807" t="str">
        <f t="shared" si="173"/>
        <v>Medium</v>
      </c>
      <c r="I2807">
        <v>14.86</v>
      </c>
      <c r="J2807">
        <v>2.72</v>
      </c>
      <c r="K2807">
        <v>7</v>
      </c>
      <c r="L2807" s="6">
        <v>62.34</v>
      </c>
      <c r="M2807">
        <v>19.36</v>
      </c>
      <c r="N2807">
        <v>16.5</v>
      </c>
      <c r="O2807" t="str">
        <f t="shared" si="174"/>
        <v>0:20</v>
      </c>
      <c r="P2807" t="s">
        <v>27</v>
      </c>
      <c r="Q2807">
        <v>647.95000000000005</v>
      </c>
      <c r="R2807" t="str">
        <f t="shared" si="175"/>
        <v>Moderate</v>
      </c>
    </row>
    <row r="2808" spans="1:18" x14ac:dyDescent="0.25">
      <c r="A2808">
        <v>1993</v>
      </c>
      <c r="B2808" t="s">
        <v>41</v>
      </c>
      <c r="C2808" t="s">
        <v>44</v>
      </c>
      <c r="D2808" t="s">
        <v>52</v>
      </c>
      <c r="E2808" t="str">
        <f t="shared" si="172"/>
        <v>Winter crops</v>
      </c>
      <c r="F2808">
        <v>-0.72</v>
      </c>
      <c r="G2808" s="6">
        <v>773.77</v>
      </c>
      <c r="H2808" t="str">
        <f t="shared" si="173"/>
        <v>Low</v>
      </c>
      <c r="I2808">
        <v>9.86</v>
      </c>
      <c r="J2808">
        <v>2.84</v>
      </c>
      <c r="K2808">
        <v>10</v>
      </c>
      <c r="L2808" s="6">
        <v>61.49</v>
      </c>
      <c r="M2808">
        <v>16.61</v>
      </c>
      <c r="N2808">
        <v>92.62</v>
      </c>
      <c r="O2808" t="str">
        <f t="shared" si="174"/>
        <v>81:100</v>
      </c>
      <c r="P2808" t="s">
        <v>35</v>
      </c>
      <c r="Q2808">
        <v>509.32</v>
      </c>
      <c r="R2808" t="str">
        <f t="shared" si="175"/>
        <v>Below 0</v>
      </c>
    </row>
    <row r="2809" spans="1:18" x14ac:dyDescent="0.25">
      <c r="A2809">
        <v>2004</v>
      </c>
      <c r="B2809" t="s">
        <v>46</v>
      </c>
      <c r="C2809" t="s">
        <v>67</v>
      </c>
      <c r="D2809" t="s">
        <v>34</v>
      </c>
      <c r="E2809" t="str">
        <f t="shared" si="172"/>
        <v>Winter crops</v>
      </c>
      <c r="F2809">
        <v>34.67</v>
      </c>
      <c r="G2809" s="6">
        <v>2320.63</v>
      </c>
      <c r="H2809" t="str">
        <f t="shared" si="173"/>
        <v>High</v>
      </c>
      <c r="I2809">
        <v>27.52</v>
      </c>
      <c r="J2809">
        <v>1.917</v>
      </c>
      <c r="K2809">
        <v>4</v>
      </c>
      <c r="L2809" s="6">
        <v>65.33</v>
      </c>
      <c r="M2809">
        <v>8.33</v>
      </c>
      <c r="N2809">
        <v>80.55</v>
      </c>
      <c r="O2809" t="str">
        <f t="shared" si="174"/>
        <v>81:100</v>
      </c>
      <c r="P2809" t="s">
        <v>17</v>
      </c>
      <c r="Q2809">
        <v>921.39</v>
      </c>
      <c r="R2809" t="str">
        <f t="shared" si="175"/>
        <v>High</v>
      </c>
    </row>
    <row r="2810" spans="1:18" x14ac:dyDescent="0.25">
      <c r="A2810">
        <v>1998</v>
      </c>
      <c r="B2810" t="s">
        <v>30</v>
      </c>
      <c r="C2810" t="s">
        <v>66</v>
      </c>
      <c r="D2810" t="s">
        <v>26</v>
      </c>
      <c r="E2810" t="str">
        <f t="shared" si="172"/>
        <v>Summer crops</v>
      </c>
      <c r="F2810">
        <v>27.82</v>
      </c>
      <c r="G2810" s="6">
        <v>362.14</v>
      </c>
      <c r="H2810" t="str">
        <f t="shared" si="173"/>
        <v>Low</v>
      </c>
      <c r="I2810">
        <v>12.4</v>
      </c>
      <c r="J2810">
        <v>3.0150000000000001</v>
      </c>
      <c r="K2810">
        <v>4</v>
      </c>
      <c r="L2810" s="6">
        <v>40.619999999999997</v>
      </c>
      <c r="M2810">
        <v>42.43</v>
      </c>
      <c r="N2810">
        <v>22.03</v>
      </c>
      <c r="O2810" t="str">
        <f t="shared" si="174"/>
        <v>21:40</v>
      </c>
      <c r="P2810" t="s">
        <v>20</v>
      </c>
      <c r="Q2810">
        <v>1461.56</v>
      </c>
      <c r="R2810" t="str">
        <f t="shared" si="175"/>
        <v>High</v>
      </c>
    </row>
    <row r="2811" spans="1:18" x14ac:dyDescent="0.25">
      <c r="A2811">
        <v>1996</v>
      </c>
      <c r="B2811" t="s">
        <v>32</v>
      </c>
      <c r="C2811" t="s">
        <v>33</v>
      </c>
      <c r="D2811" t="s">
        <v>49</v>
      </c>
      <c r="E2811" t="str">
        <f t="shared" si="172"/>
        <v>Summer crops</v>
      </c>
      <c r="F2811">
        <v>15.5</v>
      </c>
      <c r="G2811" s="6">
        <v>1622.84</v>
      </c>
      <c r="H2811" t="str">
        <f t="shared" si="173"/>
        <v>Medium</v>
      </c>
      <c r="I2811">
        <v>19.93</v>
      </c>
      <c r="J2811">
        <v>1.431</v>
      </c>
      <c r="K2811">
        <v>2</v>
      </c>
      <c r="L2811" s="6">
        <v>63.21</v>
      </c>
      <c r="M2811">
        <v>32.21</v>
      </c>
      <c r="N2811">
        <v>41.16</v>
      </c>
      <c r="O2811" t="str">
        <f t="shared" si="174"/>
        <v>41:60</v>
      </c>
      <c r="P2811" t="s">
        <v>17</v>
      </c>
      <c r="Q2811">
        <v>382.61</v>
      </c>
      <c r="R2811" t="str">
        <f t="shared" si="175"/>
        <v>Moderate</v>
      </c>
    </row>
    <row r="2812" spans="1:18" x14ac:dyDescent="0.25">
      <c r="A2812">
        <v>2001</v>
      </c>
      <c r="B2812" t="s">
        <v>24</v>
      </c>
      <c r="C2812" t="s">
        <v>57</v>
      </c>
      <c r="D2812" t="s">
        <v>48</v>
      </c>
      <c r="E2812" t="str">
        <f t="shared" si="172"/>
        <v>Summer crops</v>
      </c>
      <c r="F2812">
        <v>1.85</v>
      </c>
      <c r="G2812" s="6">
        <v>505.43</v>
      </c>
      <c r="H2812" t="str">
        <f t="shared" si="173"/>
        <v>Low</v>
      </c>
      <c r="I2812">
        <v>4.2300000000000004</v>
      </c>
      <c r="J2812">
        <v>1.77</v>
      </c>
      <c r="K2812">
        <v>10</v>
      </c>
      <c r="L2812" s="6">
        <v>85.94</v>
      </c>
      <c r="M2812">
        <v>23.33</v>
      </c>
      <c r="N2812">
        <v>74.23</v>
      </c>
      <c r="O2812" t="str">
        <f t="shared" si="174"/>
        <v>61:80</v>
      </c>
      <c r="P2812" t="s">
        <v>35</v>
      </c>
      <c r="Q2812">
        <v>728.8</v>
      </c>
      <c r="R2812" t="str">
        <f t="shared" si="175"/>
        <v>Low</v>
      </c>
    </row>
    <row r="2813" spans="1:18" x14ac:dyDescent="0.25">
      <c r="A2813">
        <v>2022</v>
      </c>
      <c r="B2813" t="s">
        <v>36</v>
      </c>
      <c r="C2813" t="s">
        <v>37</v>
      </c>
      <c r="D2813" t="s">
        <v>49</v>
      </c>
      <c r="E2813" t="str">
        <f t="shared" si="172"/>
        <v>Summer crops</v>
      </c>
      <c r="F2813">
        <v>-1.97</v>
      </c>
      <c r="G2813" s="6">
        <v>2947.47</v>
      </c>
      <c r="H2813" t="str">
        <f t="shared" si="173"/>
        <v>High</v>
      </c>
      <c r="I2813">
        <v>13.36</v>
      </c>
      <c r="J2813">
        <v>2.92</v>
      </c>
      <c r="K2813">
        <v>5</v>
      </c>
      <c r="L2813" s="6">
        <v>91.18</v>
      </c>
      <c r="M2813">
        <v>29.29</v>
      </c>
      <c r="N2813">
        <v>88.85</v>
      </c>
      <c r="O2813" t="str">
        <f t="shared" si="174"/>
        <v>81:100</v>
      </c>
      <c r="P2813" t="s">
        <v>20</v>
      </c>
      <c r="Q2813">
        <v>1369.27</v>
      </c>
      <c r="R2813" t="str">
        <f t="shared" si="175"/>
        <v>Below 0</v>
      </c>
    </row>
    <row r="2814" spans="1:18" x14ac:dyDescent="0.25">
      <c r="A2814">
        <v>2023</v>
      </c>
      <c r="B2814" t="s">
        <v>46</v>
      </c>
      <c r="C2814" t="s">
        <v>51</v>
      </c>
      <c r="D2814" t="s">
        <v>43</v>
      </c>
      <c r="E2814" t="str">
        <f t="shared" si="172"/>
        <v>Winter crops</v>
      </c>
      <c r="F2814">
        <v>26.75</v>
      </c>
      <c r="G2814" s="6">
        <v>1347.01</v>
      </c>
      <c r="H2814" t="str">
        <f t="shared" si="173"/>
        <v>Medium</v>
      </c>
      <c r="I2814">
        <v>29.73</v>
      </c>
      <c r="J2814">
        <v>1.629</v>
      </c>
      <c r="K2814">
        <v>7</v>
      </c>
      <c r="L2814" s="6">
        <v>65.48</v>
      </c>
      <c r="M2814">
        <v>8.42</v>
      </c>
      <c r="N2814">
        <v>68.14</v>
      </c>
      <c r="O2814" t="str">
        <f t="shared" si="174"/>
        <v>61:80</v>
      </c>
      <c r="P2814" t="s">
        <v>27</v>
      </c>
      <c r="Q2814">
        <v>724.34</v>
      </c>
      <c r="R2814" t="str">
        <f t="shared" si="175"/>
        <v>High</v>
      </c>
    </row>
    <row r="2815" spans="1:18" x14ac:dyDescent="0.25">
      <c r="A2815">
        <v>2007</v>
      </c>
      <c r="B2815" t="s">
        <v>30</v>
      </c>
      <c r="C2815" t="s">
        <v>56</v>
      </c>
      <c r="D2815" t="s">
        <v>23</v>
      </c>
      <c r="E2815" t="str">
        <f t="shared" si="172"/>
        <v>Winter crops</v>
      </c>
      <c r="F2815">
        <v>30.79</v>
      </c>
      <c r="G2815" s="6">
        <v>1341.53</v>
      </c>
      <c r="H2815" t="str">
        <f t="shared" si="173"/>
        <v>Medium</v>
      </c>
      <c r="I2815">
        <v>6.27</v>
      </c>
      <c r="J2815">
        <v>1.37</v>
      </c>
      <c r="K2815">
        <v>0</v>
      </c>
      <c r="L2815" s="6">
        <v>11.58</v>
      </c>
      <c r="M2815">
        <v>39.11</v>
      </c>
      <c r="N2815">
        <v>16.239999999999998</v>
      </c>
      <c r="O2815" t="str">
        <f t="shared" si="174"/>
        <v>0:20</v>
      </c>
      <c r="P2815" t="s">
        <v>17</v>
      </c>
      <c r="Q2815">
        <v>544.96</v>
      </c>
      <c r="R2815" t="str">
        <f t="shared" si="175"/>
        <v>High</v>
      </c>
    </row>
    <row r="2816" spans="1:18" x14ac:dyDescent="0.25">
      <c r="A2816">
        <v>2019</v>
      </c>
      <c r="B2816" t="s">
        <v>24</v>
      </c>
      <c r="C2816" t="s">
        <v>25</v>
      </c>
      <c r="D2816" t="s">
        <v>34</v>
      </c>
      <c r="E2816" t="str">
        <f t="shared" si="172"/>
        <v>Winter crops</v>
      </c>
      <c r="F2816">
        <v>13.92</v>
      </c>
      <c r="G2816" s="6">
        <v>2761.04</v>
      </c>
      <c r="H2816" t="str">
        <f t="shared" si="173"/>
        <v>High</v>
      </c>
      <c r="I2816">
        <v>16.97</v>
      </c>
      <c r="J2816">
        <v>3.996</v>
      </c>
      <c r="K2816">
        <v>3</v>
      </c>
      <c r="L2816" s="6">
        <v>21.63</v>
      </c>
      <c r="M2816">
        <v>5.64</v>
      </c>
      <c r="N2816">
        <v>75.790000000000006</v>
      </c>
      <c r="O2816" t="str">
        <f t="shared" si="174"/>
        <v>61:80</v>
      </c>
      <c r="P2816" t="s">
        <v>27</v>
      </c>
      <c r="Q2816">
        <v>1777.06</v>
      </c>
      <c r="R2816" t="str">
        <f t="shared" si="175"/>
        <v>Low</v>
      </c>
    </row>
    <row r="2817" spans="1:18" x14ac:dyDescent="0.25">
      <c r="A2817">
        <v>2005</v>
      </c>
      <c r="B2817" t="s">
        <v>30</v>
      </c>
      <c r="C2817" t="s">
        <v>33</v>
      </c>
      <c r="D2817" t="s">
        <v>16</v>
      </c>
      <c r="E2817" t="str">
        <f t="shared" si="172"/>
        <v>Summer crops</v>
      </c>
      <c r="F2817">
        <v>4.5199999999999996</v>
      </c>
      <c r="G2817" s="6">
        <v>2422.25</v>
      </c>
      <c r="H2817" t="str">
        <f t="shared" si="173"/>
        <v>High</v>
      </c>
      <c r="I2817">
        <v>25.33</v>
      </c>
      <c r="J2817">
        <v>2.3759999999999999</v>
      </c>
      <c r="K2817">
        <v>9</v>
      </c>
      <c r="L2817" s="6">
        <v>85.16</v>
      </c>
      <c r="M2817">
        <v>46.1</v>
      </c>
      <c r="N2817">
        <v>23.15</v>
      </c>
      <c r="O2817" t="str">
        <f t="shared" si="174"/>
        <v>21:40</v>
      </c>
      <c r="P2817" t="s">
        <v>27</v>
      </c>
      <c r="Q2817">
        <v>802.42</v>
      </c>
      <c r="R2817" t="str">
        <f t="shared" si="175"/>
        <v>Low</v>
      </c>
    </row>
    <row r="2818" spans="1:18" x14ac:dyDescent="0.25">
      <c r="A2818">
        <v>2014</v>
      </c>
      <c r="B2818" t="s">
        <v>36</v>
      </c>
      <c r="C2818" t="s">
        <v>37</v>
      </c>
      <c r="D2818" t="s">
        <v>43</v>
      </c>
      <c r="E2818" t="str">
        <f t="shared" si="172"/>
        <v>Winter crops</v>
      </c>
      <c r="F2818">
        <v>13.96</v>
      </c>
      <c r="G2818" s="6">
        <v>960.18</v>
      </c>
      <c r="H2818" t="str">
        <f t="shared" si="173"/>
        <v>Low</v>
      </c>
      <c r="I2818">
        <v>10.15</v>
      </c>
      <c r="J2818">
        <v>1.64</v>
      </c>
      <c r="K2818">
        <v>8</v>
      </c>
      <c r="L2818" s="6">
        <v>28.57</v>
      </c>
      <c r="M2818">
        <v>27.76</v>
      </c>
      <c r="N2818">
        <v>91.47</v>
      </c>
      <c r="O2818" t="str">
        <f t="shared" si="174"/>
        <v>81:100</v>
      </c>
      <c r="P2818" t="s">
        <v>35</v>
      </c>
      <c r="Q2818">
        <v>345.33</v>
      </c>
      <c r="R2818" t="str">
        <f t="shared" si="175"/>
        <v>Low</v>
      </c>
    </row>
    <row r="2819" spans="1:18" x14ac:dyDescent="0.25">
      <c r="A2819">
        <v>1999</v>
      </c>
      <c r="B2819" t="s">
        <v>50</v>
      </c>
      <c r="C2819" t="s">
        <v>19</v>
      </c>
      <c r="D2819" t="s">
        <v>48</v>
      </c>
      <c r="E2819" t="str">
        <f t="shared" ref="E2819:E2882" si="176">IF(OR(D2819="Wheat", D2819="Barley", D2819="Cotton", D2819="Fruits"), "Winter crops","Summer crops")</f>
        <v>Summer crops</v>
      </c>
      <c r="F2819">
        <v>7.5</v>
      </c>
      <c r="G2819" s="6">
        <v>1723.84</v>
      </c>
      <c r="H2819" t="str">
        <f t="shared" ref="H2819:H2882" si="177">IF(G2819&lt;1000, "Low", IF(G2819&lt;=2000, "Medium", "High"))</f>
        <v>Medium</v>
      </c>
      <c r="I2819">
        <v>14.81</v>
      </c>
      <c r="J2819">
        <v>2.44</v>
      </c>
      <c r="K2819">
        <v>10</v>
      </c>
      <c r="L2819" s="6">
        <v>75.989999999999995</v>
      </c>
      <c r="M2819">
        <v>26.98</v>
      </c>
      <c r="N2819">
        <v>19.309999999999999</v>
      </c>
      <c r="O2819" t="str">
        <f t="shared" ref="O2819:O2882" si="178">IF(N2819&lt;=20,"0:20",IF(N2819&lt;=40,"21:40",IF(N2819&lt;=60,"41:60",IF(N2819&lt;=80,"61:80","81:100"))))</f>
        <v>0:20</v>
      </c>
      <c r="P2819" t="s">
        <v>20</v>
      </c>
      <c r="Q2819">
        <v>623.77</v>
      </c>
      <c r="R2819" t="str">
        <f t="shared" ref="R2819:R2882" si="179">IF(F2819&lt;0, "Below 0", IF(F2819&lt;=15, "Low", IF(F2819&lt;=25, "Moderate", "High")))</f>
        <v>Low</v>
      </c>
    </row>
    <row r="2820" spans="1:18" x14ac:dyDescent="0.25">
      <c r="A2820">
        <v>1998</v>
      </c>
      <c r="B2820" t="s">
        <v>30</v>
      </c>
      <c r="C2820" t="s">
        <v>56</v>
      </c>
      <c r="D2820" t="s">
        <v>26</v>
      </c>
      <c r="E2820" t="str">
        <f t="shared" si="176"/>
        <v>Summer crops</v>
      </c>
      <c r="F2820">
        <v>0.15</v>
      </c>
      <c r="G2820" s="6">
        <v>2582.4299999999998</v>
      </c>
      <c r="H2820" t="str">
        <f t="shared" si="177"/>
        <v>High</v>
      </c>
      <c r="I2820">
        <v>9.84</v>
      </c>
      <c r="J2820">
        <v>0.73</v>
      </c>
      <c r="K2820">
        <v>0</v>
      </c>
      <c r="L2820" s="6">
        <v>87.69</v>
      </c>
      <c r="M2820">
        <v>44.88</v>
      </c>
      <c r="N2820">
        <v>25.07</v>
      </c>
      <c r="O2820" t="str">
        <f t="shared" si="178"/>
        <v>21:40</v>
      </c>
      <c r="P2820" t="s">
        <v>17</v>
      </c>
      <c r="Q2820">
        <v>98.22</v>
      </c>
      <c r="R2820" t="str">
        <f t="shared" si="179"/>
        <v>Low</v>
      </c>
    </row>
    <row r="2821" spans="1:18" x14ac:dyDescent="0.25">
      <c r="A2821">
        <v>1999</v>
      </c>
      <c r="B2821" t="s">
        <v>46</v>
      </c>
      <c r="C2821" t="s">
        <v>67</v>
      </c>
      <c r="D2821" t="s">
        <v>34</v>
      </c>
      <c r="E2821" t="str">
        <f t="shared" si="176"/>
        <v>Winter crops</v>
      </c>
      <c r="F2821">
        <v>4.76</v>
      </c>
      <c r="G2821" s="6">
        <v>477.32</v>
      </c>
      <c r="H2821" t="str">
        <f t="shared" si="177"/>
        <v>Low</v>
      </c>
      <c r="I2821">
        <v>20.399999999999999</v>
      </c>
      <c r="J2821">
        <v>2.3849999999999998</v>
      </c>
      <c r="K2821">
        <v>6</v>
      </c>
      <c r="L2821" s="6">
        <v>85.81</v>
      </c>
      <c r="M2821">
        <v>27.27</v>
      </c>
      <c r="N2821">
        <v>96.32</v>
      </c>
      <c r="O2821" t="str">
        <f t="shared" si="178"/>
        <v>81:100</v>
      </c>
      <c r="P2821" t="s">
        <v>35</v>
      </c>
      <c r="Q2821">
        <v>493.22</v>
      </c>
      <c r="R2821" t="str">
        <f t="shared" si="179"/>
        <v>Low</v>
      </c>
    </row>
    <row r="2822" spans="1:18" x14ac:dyDescent="0.25">
      <c r="A2822">
        <v>1990</v>
      </c>
      <c r="B2822" t="s">
        <v>21</v>
      </c>
      <c r="C2822" t="s">
        <v>55</v>
      </c>
      <c r="D2822" t="s">
        <v>48</v>
      </c>
      <c r="E2822" t="str">
        <f t="shared" si="176"/>
        <v>Summer crops</v>
      </c>
      <c r="F2822">
        <v>22.88</v>
      </c>
      <c r="G2822" s="6">
        <v>1714.72</v>
      </c>
      <c r="H2822" t="str">
        <f t="shared" si="177"/>
        <v>Medium</v>
      </c>
      <c r="I2822">
        <v>24.94</v>
      </c>
      <c r="J2822">
        <v>2.1240000000000001</v>
      </c>
      <c r="K2822">
        <v>9</v>
      </c>
      <c r="L2822" s="6">
        <v>15.97</v>
      </c>
      <c r="M2822">
        <v>46.98</v>
      </c>
      <c r="N2822">
        <v>43.52</v>
      </c>
      <c r="O2822" t="str">
        <f t="shared" si="178"/>
        <v>41:60</v>
      </c>
      <c r="P2822" t="s">
        <v>39</v>
      </c>
      <c r="Q2822">
        <v>585.32000000000005</v>
      </c>
      <c r="R2822" t="str">
        <f t="shared" si="179"/>
        <v>Moderate</v>
      </c>
    </row>
    <row r="2823" spans="1:18" x14ac:dyDescent="0.25">
      <c r="A2823">
        <v>2006</v>
      </c>
      <c r="B2823" t="s">
        <v>24</v>
      </c>
      <c r="C2823" t="s">
        <v>57</v>
      </c>
      <c r="D2823" t="s">
        <v>48</v>
      </c>
      <c r="E2823" t="str">
        <f t="shared" si="176"/>
        <v>Summer crops</v>
      </c>
      <c r="F2823">
        <v>-4.9800000000000004</v>
      </c>
      <c r="G2823" s="6">
        <v>1770.4</v>
      </c>
      <c r="H2823" t="str">
        <f t="shared" si="177"/>
        <v>Medium</v>
      </c>
      <c r="I2823">
        <v>15.86</v>
      </c>
      <c r="J2823">
        <v>1.125</v>
      </c>
      <c r="K2823">
        <v>3</v>
      </c>
      <c r="L2823" s="6">
        <v>66.73</v>
      </c>
      <c r="M2823">
        <v>34.57</v>
      </c>
      <c r="N2823">
        <v>78.650000000000006</v>
      </c>
      <c r="O2823" t="str">
        <f t="shared" si="178"/>
        <v>61:80</v>
      </c>
      <c r="P2823" t="s">
        <v>20</v>
      </c>
      <c r="Q2823">
        <v>454.24</v>
      </c>
      <c r="R2823" t="str">
        <f t="shared" si="179"/>
        <v>Below 0</v>
      </c>
    </row>
    <row r="2824" spans="1:18" x14ac:dyDescent="0.25">
      <c r="A2824">
        <v>2014</v>
      </c>
      <c r="B2824" t="s">
        <v>21</v>
      </c>
      <c r="C2824" t="s">
        <v>45</v>
      </c>
      <c r="D2824" t="s">
        <v>43</v>
      </c>
      <c r="E2824" t="str">
        <f t="shared" si="176"/>
        <v>Winter crops</v>
      </c>
      <c r="F2824">
        <v>32.299999999999997</v>
      </c>
      <c r="G2824" s="6">
        <v>819.6</v>
      </c>
      <c r="H2824" t="str">
        <f t="shared" si="177"/>
        <v>Low</v>
      </c>
      <c r="I2824">
        <v>27.39</v>
      </c>
      <c r="J2824">
        <v>0.96299999999999997</v>
      </c>
      <c r="K2824">
        <v>1</v>
      </c>
      <c r="L2824" s="6">
        <v>95.81</v>
      </c>
      <c r="M2824">
        <v>11.96</v>
      </c>
      <c r="N2824">
        <v>99.5</v>
      </c>
      <c r="O2824" t="str">
        <f t="shared" si="178"/>
        <v>81:100</v>
      </c>
      <c r="P2824" t="s">
        <v>35</v>
      </c>
      <c r="Q2824">
        <v>342.17</v>
      </c>
      <c r="R2824" t="str">
        <f t="shared" si="179"/>
        <v>High</v>
      </c>
    </row>
    <row r="2825" spans="1:18" x14ac:dyDescent="0.25">
      <c r="A2825">
        <v>2014</v>
      </c>
      <c r="B2825" t="s">
        <v>14</v>
      </c>
      <c r="C2825" t="s">
        <v>15</v>
      </c>
      <c r="D2825" t="s">
        <v>26</v>
      </c>
      <c r="E2825" t="str">
        <f t="shared" si="176"/>
        <v>Summer crops</v>
      </c>
      <c r="F2825">
        <v>10.39</v>
      </c>
      <c r="G2825" s="6">
        <v>1321.22</v>
      </c>
      <c r="H2825" t="str">
        <f t="shared" si="177"/>
        <v>Medium</v>
      </c>
      <c r="I2825">
        <v>7.48</v>
      </c>
      <c r="J2825">
        <v>3.17</v>
      </c>
      <c r="K2825">
        <v>6</v>
      </c>
      <c r="L2825" s="6">
        <v>25.43</v>
      </c>
      <c r="M2825">
        <v>40.03</v>
      </c>
      <c r="N2825">
        <v>32.47</v>
      </c>
      <c r="O2825" t="str">
        <f t="shared" si="178"/>
        <v>21:40</v>
      </c>
      <c r="P2825" t="s">
        <v>17</v>
      </c>
      <c r="Q2825">
        <v>1505.38</v>
      </c>
      <c r="R2825" t="str">
        <f t="shared" si="179"/>
        <v>Low</v>
      </c>
    </row>
    <row r="2826" spans="1:18" x14ac:dyDescent="0.25">
      <c r="A2826">
        <v>1992</v>
      </c>
      <c r="B2826" t="s">
        <v>36</v>
      </c>
      <c r="C2826" t="s">
        <v>37</v>
      </c>
      <c r="D2826" t="s">
        <v>52</v>
      </c>
      <c r="E2826" t="str">
        <f t="shared" si="176"/>
        <v>Winter crops</v>
      </c>
      <c r="F2826">
        <v>31.96</v>
      </c>
      <c r="G2826" s="6">
        <v>284.8</v>
      </c>
      <c r="H2826" t="str">
        <f t="shared" si="177"/>
        <v>Low</v>
      </c>
      <c r="I2826">
        <v>0.94</v>
      </c>
      <c r="J2826">
        <v>2.4119999999999999</v>
      </c>
      <c r="K2826">
        <v>4</v>
      </c>
      <c r="L2826" s="6">
        <v>26.63</v>
      </c>
      <c r="M2826">
        <v>2.91</v>
      </c>
      <c r="N2826">
        <v>69.86</v>
      </c>
      <c r="O2826" t="str">
        <f t="shared" si="178"/>
        <v>61:80</v>
      </c>
      <c r="P2826" t="s">
        <v>20</v>
      </c>
      <c r="Q2826">
        <v>840.13</v>
      </c>
      <c r="R2826" t="str">
        <f t="shared" si="179"/>
        <v>High</v>
      </c>
    </row>
    <row r="2827" spans="1:18" x14ac:dyDescent="0.25">
      <c r="A2827">
        <v>2007</v>
      </c>
      <c r="B2827" t="s">
        <v>24</v>
      </c>
      <c r="C2827" t="s">
        <v>72</v>
      </c>
      <c r="D2827" t="s">
        <v>29</v>
      </c>
      <c r="E2827" t="str">
        <f t="shared" si="176"/>
        <v>Summer crops</v>
      </c>
      <c r="F2827">
        <v>26.67</v>
      </c>
      <c r="G2827" s="6">
        <v>1069.96</v>
      </c>
      <c r="H2827" t="str">
        <f t="shared" si="177"/>
        <v>Medium</v>
      </c>
      <c r="I2827">
        <v>20.76</v>
      </c>
      <c r="J2827">
        <v>2.5110000000000001</v>
      </c>
      <c r="K2827">
        <v>0</v>
      </c>
      <c r="L2827" s="6">
        <v>44.07</v>
      </c>
      <c r="M2827">
        <v>7.63</v>
      </c>
      <c r="N2827">
        <v>88.92</v>
      </c>
      <c r="O2827" t="str">
        <f t="shared" si="178"/>
        <v>81:100</v>
      </c>
      <c r="P2827" t="s">
        <v>20</v>
      </c>
      <c r="Q2827">
        <v>761.56</v>
      </c>
      <c r="R2827" t="str">
        <f t="shared" si="179"/>
        <v>High</v>
      </c>
    </row>
    <row r="2828" spans="1:18" x14ac:dyDescent="0.25">
      <c r="A2828">
        <v>1991</v>
      </c>
      <c r="B2828" t="s">
        <v>14</v>
      </c>
      <c r="C2828" t="s">
        <v>28</v>
      </c>
      <c r="D2828" t="s">
        <v>16</v>
      </c>
      <c r="E2828" t="str">
        <f t="shared" si="176"/>
        <v>Summer crops</v>
      </c>
      <c r="F2828">
        <v>30.21</v>
      </c>
      <c r="G2828" s="6">
        <v>1962.73</v>
      </c>
      <c r="H2828" t="str">
        <f t="shared" si="177"/>
        <v>Medium</v>
      </c>
      <c r="I2828">
        <v>1.37</v>
      </c>
      <c r="J2828">
        <v>1.43</v>
      </c>
      <c r="K2828">
        <v>1</v>
      </c>
      <c r="L2828" s="6">
        <v>40.04</v>
      </c>
      <c r="M2828">
        <v>13.87</v>
      </c>
      <c r="N2828">
        <v>48.67</v>
      </c>
      <c r="O2828" t="str">
        <f t="shared" si="178"/>
        <v>41:60</v>
      </c>
      <c r="P2828" t="s">
        <v>39</v>
      </c>
      <c r="Q2828">
        <v>678.75</v>
      </c>
      <c r="R2828" t="str">
        <f t="shared" si="179"/>
        <v>High</v>
      </c>
    </row>
    <row r="2829" spans="1:18" x14ac:dyDescent="0.25">
      <c r="A2829">
        <v>2022</v>
      </c>
      <c r="B2829" t="s">
        <v>32</v>
      </c>
      <c r="C2829" t="s">
        <v>53</v>
      </c>
      <c r="D2829" t="s">
        <v>34</v>
      </c>
      <c r="E2829" t="str">
        <f t="shared" si="176"/>
        <v>Winter crops</v>
      </c>
      <c r="F2829">
        <v>8.07</v>
      </c>
      <c r="G2829" s="6">
        <v>398.24</v>
      </c>
      <c r="H2829" t="str">
        <f t="shared" si="177"/>
        <v>Low</v>
      </c>
      <c r="I2829">
        <v>28.46</v>
      </c>
      <c r="J2829">
        <v>2.0609999999999999</v>
      </c>
      <c r="K2829">
        <v>0</v>
      </c>
      <c r="L2829" s="6">
        <v>83.47</v>
      </c>
      <c r="M2829">
        <v>26.11</v>
      </c>
      <c r="N2829">
        <v>66.569999999999993</v>
      </c>
      <c r="O2829" t="str">
        <f t="shared" si="178"/>
        <v>61:80</v>
      </c>
      <c r="P2829" t="s">
        <v>27</v>
      </c>
      <c r="Q2829">
        <v>1011.8</v>
      </c>
      <c r="R2829" t="str">
        <f t="shared" si="179"/>
        <v>Low</v>
      </c>
    </row>
    <row r="2830" spans="1:18" x14ac:dyDescent="0.25">
      <c r="A2830">
        <v>1996</v>
      </c>
      <c r="B2830" t="s">
        <v>50</v>
      </c>
      <c r="C2830" t="s">
        <v>58</v>
      </c>
      <c r="D2830" t="s">
        <v>43</v>
      </c>
      <c r="E2830" t="str">
        <f t="shared" si="176"/>
        <v>Winter crops</v>
      </c>
      <c r="F2830">
        <v>29.5</v>
      </c>
      <c r="G2830" s="6">
        <v>2548.29</v>
      </c>
      <c r="H2830" t="str">
        <f t="shared" si="177"/>
        <v>High</v>
      </c>
      <c r="I2830">
        <v>19.71</v>
      </c>
      <c r="J2830">
        <v>3.06</v>
      </c>
      <c r="K2830">
        <v>6</v>
      </c>
      <c r="L2830" s="6">
        <v>85.88</v>
      </c>
      <c r="M2830">
        <v>42.6</v>
      </c>
      <c r="N2830">
        <v>75.47</v>
      </c>
      <c r="O2830" t="str">
        <f t="shared" si="178"/>
        <v>61:80</v>
      </c>
      <c r="P2830" t="s">
        <v>27</v>
      </c>
      <c r="Q2830">
        <v>895.21</v>
      </c>
      <c r="R2830" t="str">
        <f t="shared" si="179"/>
        <v>High</v>
      </c>
    </row>
    <row r="2831" spans="1:18" x14ac:dyDescent="0.25">
      <c r="A2831">
        <v>2023</v>
      </c>
      <c r="B2831" t="s">
        <v>24</v>
      </c>
      <c r="C2831" t="s">
        <v>72</v>
      </c>
      <c r="D2831" t="s">
        <v>16</v>
      </c>
      <c r="E2831" t="str">
        <f t="shared" si="176"/>
        <v>Summer crops</v>
      </c>
      <c r="F2831">
        <v>7.86</v>
      </c>
      <c r="G2831" s="6">
        <v>335.88</v>
      </c>
      <c r="H2831" t="str">
        <f t="shared" si="177"/>
        <v>Low</v>
      </c>
      <c r="I2831">
        <v>1.41</v>
      </c>
      <c r="J2831">
        <v>0.92700000000000005</v>
      </c>
      <c r="K2831">
        <v>6</v>
      </c>
      <c r="L2831" s="6">
        <v>93.2</v>
      </c>
      <c r="M2831">
        <v>27.55</v>
      </c>
      <c r="N2831">
        <v>5.34</v>
      </c>
      <c r="O2831" t="str">
        <f t="shared" si="178"/>
        <v>0:20</v>
      </c>
      <c r="P2831" t="s">
        <v>39</v>
      </c>
      <c r="Q2831">
        <v>194.83</v>
      </c>
      <c r="R2831" t="str">
        <f t="shared" si="179"/>
        <v>Low</v>
      </c>
    </row>
    <row r="2832" spans="1:18" x14ac:dyDescent="0.25">
      <c r="A2832">
        <v>2018</v>
      </c>
      <c r="B2832" t="s">
        <v>30</v>
      </c>
      <c r="C2832" t="s">
        <v>56</v>
      </c>
      <c r="D2832" t="s">
        <v>26</v>
      </c>
      <c r="E2832" t="str">
        <f t="shared" si="176"/>
        <v>Summer crops</v>
      </c>
      <c r="F2832">
        <v>34.08</v>
      </c>
      <c r="G2832" s="6">
        <v>1072.1500000000001</v>
      </c>
      <c r="H2832" t="str">
        <f t="shared" si="177"/>
        <v>Medium</v>
      </c>
      <c r="I2832">
        <v>18.39</v>
      </c>
      <c r="J2832">
        <v>1.8089999999999999</v>
      </c>
      <c r="K2832">
        <v>3</v>
      </c>
      <c r="L2832" s="6">
        <v>69.959999999999994</v>
      </c>
      <c r="M2832">
        <v>9.02</v>
      </c>
      <c r="N2832">
        <v>3.18</v>
      </c>
      <c r="O2832" t="str">
        <f t="shared" si="178"/>
        <v>0:20</v>
      </c>
      <c r="P2832" t="s">
        <v>35</v>
      </c>
      <c r="Q2832">
        <v>710.12</v>
      </c>
      <c r="R2832" t="str">
        <f t="shared" si="179"/>
        <v>High</v>
      </c>
    </row>
    <row r="2833" spans="1:18" x14ac:dyDescent="0.25">
      <c r="A2833">
        <v>1996</v>
      </c>
      <c r="B2833" t="s">
        <v>30</v>
      </c>
      <c r="C2833" t="s">
        <v>33</v>
      </c>
      <c r="D2833" t="s">
        <v>43</v>
      </c>
      <c r="E2833" t="str">
        <f t="shared" si="176"/>
        <v>Winter crops</v>
      </c>
      <c r="F2833">
        <v>6.66</v>
      </c>
      <c r="G2833" s="6">
        <v>2162.54</v>
      </c>
      <c r="H2833" t="str">
        <f t="shared" si="177"/>
        <v>High</v>
      </c>
      <c r="I2833">
        <v>0.93</v>
      </c>
      <c r="J2833">
        <v>2.73</v>
      </c>
      <c r="K2833">
        <v>9</v>
      </c>
      <c r="L2833" s="6">
        <v>32.9</v>
      </c>
      <c r="M2833">
        <v>14.21</v>
      </c>
      <c r="N2833">
        <v>91.65</v>
      </c>
      <c r="O2833" t="str">
        <f t="shared" si="178"/>
        <v>81:100</v>
      </c>
      <c r="P2833" t="s">
        <v>39</v>
      </c>
      <c r="Q2833">
        <v>642.28</v>
      </c>
      <c r="R2833" t="str">
        <f t="shared" si="179"/>
        <v>Low</v>
      </c>
    </row>
    <row r="2834" spans="1:18" x14ac:dyDescent="0.25">
      <c r="A2834">
        <v>1998</v>
      </c>
      <c r="B2834" t="s">
        <v>36</v>
      </c>
      <c r="C2834" t="s">
        <v>54</v>
      </c>
      <c r="D2834" t="s">
        <v>48</v>
      </c>
      <c r="E2834" t="str">
        <f t="shared" si="176"/>
        <v>Summer crops</v>
      </c>
      <c r="F2834">
        <v>23.25</v>
      </c>
      <c r="G2834" s="6">
        <v>581.89</v>
      </c>
      <c r="H2834" t="str">
        <f t="shared" si="177"/>
        <v>Low</v>
      </c>
      <c r="I2834">
        <v>28.43</v>
      </c>
      <c r="J2834">
        <v>1.881</v>
      </c>
      <c r="K2834">
        <v>7</v>
      </c>
      <c r="L2834" s="6">
        <v>55.13</v>
      </c>
      <c r="M2834">
        <v>6.85</v>
      </c>
      <c r="N2834">
        <v>41.68</v>
      </c>
      <c r="O2834" t="str">
        <f t="shared" si="178"/>
        <v>41:60</v>
      </c>
      <c r="P2834" t="s">
        <v>39</v>
      </c>
      <c r="Q2834">
        <v>579.23</v>
      </c>
      <c r="R2834" t="str">
        <f t="shared" si="179"/>
        <v>Moderate</v>
      </c>
    </row>
    <row r="2835" spans="1:18" x14ac:dyDescent="0.25">
      <c r="A2835">
        <v>2021</v>
      </c>
      <c r="B2835" t="s">
        <v>36</v>
      </c>
      <c r="C2835" t="s">
        <v>37</v>
      </c>
      <c r="D2835" t="s">
        <v>34</v>
      </c>
      <c r="E2835" t="str">
        <f t="shared" si="176"/>
        <v>Winter crops</v>
      </c>
      <c r="F2835">
        <v>0.44</v>
      </c>
      <c r="G2835" s="6">
        <v>2586.04</v>
      </c>
      <c r="H2835" t="str">
        <f t="shared" si="177"/>
        <v>High</v>
      </c>
      <c r="I2835">
        <v>20.190000000000001</v>
      </c>
      <c r="J2835">
        <v>1.5029999999999999</v>
      </c>
      <c r="K2835">
        <v>2</v>
      </c>
      <c r="L2835" s="6">
        <v>43.07</v>
      </c>
      <c r="M2835">
        <v>28.21</v>
      </c>
      <c r="N2835">
        <v>20.5</v>
      </c>
      <c r="O2835" t="str">
        <f t="shared" si="178"/>
        <v>21:40</v>
      </c>
      <c r="P2835" t="s">
        <v>39</v>
      </c>
      <c r="Q2835">
        <v>247.71</v>
      </c>
      <c r="R2835" t="str">
        <f t="shared" si="179"/>
        <v>Low</v>
      </c>
    </row>
    <row r="2836" spans="1:18" x14ac:dyDescent="0.25">
      <c r="A2836">
        <v>2000</v>
      </c>
      <c r="B2836" t="s">
        <v>14</v>
      </c>
      <c r="C2836" t="s">
        <v>40</v>
      </c>
      <c r="D2836" t="s">
        <v>43</v>
      </c>
      <c r="E2836" t="str">
        <f t="shared" si="176"/>
        <v>Winter crops</v>
      </c>
      <c r="F2836">
        <v>-3.32</v>
      </c>
      <c r="G2836" s="6">
        <v>2642.21</v>
      </c>
      <c r="H2836" t="str">
        <f t="shared" si="177"/>
        <v>High</v>
      </c>
      <c r="I2836">
        <v>22.59</v>
      </c>
      <c r="J2836">
        <v>1.17</v>
      </c>
      <c r="K2836">
        <v>2</v>
      </c>
      <c r="L2836" s="6">
        <v>17.100000000000001</v>
      </c>
      <c r="M2836">
        <v>39.76</v>
      </c>
      <c r="N2836">
        <v>46.24</v>
      </c>
      <c r="O2836" t="str">
        <f t="shared" si="178"/>
        <v>41:60</v>
      </c>
      <c r="P2836" t="s">
        <v>39</v>
      </c>
      <c r="Q2836">
        <v>311.47000000000003</v>
      </c>
      <c r="R2836" t="str">
        <f t="shared" si="179"/>
        <v>Below 0</v>
      </c>
    </row>
    <row r="2837" spans="1:18" x14ac:dyDescent="0.25">
      <c r="A2837">
        <v>2012</v>
      </c>
      <c r="B2837" t="s">
        <v>36</v>
      </c>
      <c r="C2837" t="s">
        <v>54</v>
      </c>
      <c r="D2837" t="s">
        <v>49</v>
      </c>
      <c r="E2837" t="str">
        <f t="shared" si="176"/>
        <v>Summer crops</v>
      </c>
      <c r="F2837">
        <v>5.88</v>
      </c>
      <c r="G2837" s="6">
        <v>2833</v>
      </c>
      <c r="H2837" t="str">
        <f t="shared" si="177"/>
        <v>High</v>
      </c>
      <c r="I2837">
        <v>1.91</v>
      </c>
      <c r="J2837">
        <v>1.81</v>
      </c>
      <c r="K2837">
        <v>1</v>
      </c>
      <c r="L2837" s="6">
        <v>81.290000000000006</v>
      </c>
      <c r="M2837">
        <v>34.46</v>
      </c>
      <c r="N2837">
        <v>54.09</v>
      </c>
      <c r="O2837" t="str">
        <f t="shared" si="178"/>
        <v>41:60</v>
      </c>
      <c r="P2837" t="s">
        <v>20</v>
      </c>
      <c r="Q2837">
        <v>621.22</v>
      </c>
      <c r="R2837" t="str">
        <f t="shared" si="179"/>
        <v>Low</v>
      </c>
    </row>
    <row r="2838" spans="1:18" x14ac:dyDescent="0.25">
      <c r="A2838">
        <v>1997</v>
      </c>
      <c r="B2838" t="s">
        <v>36</v>
      </c>
      <c r="C2838" t="s">
        <v>70</v>
      </c>
      <c r="D2838" t="s">
        <v>26</v>
      </c>
      <c r="E2838" t="str">
        <f t="shared" si="176"/>
        <v>Summer crops</v>
      </c>
      <c r="F2838">
        <v>2.9</v>
      </c>
      <c r="G2838" s="6">
        <v>1384.72</v>
      </c>
      <c r="H2838" t="str">
        <f t="shared" si="177"/>
        <v>Medium</v>
      </c>
      <c r="I2838">
        <v>13.56</v>
      </c>
      <c r="J2838">
        <v>0.56999999999999995</v>
      </c>
      <c r="K2838">
        <v>2</v>
      </c>
      <c r="L2838" s="6">
        <v>72.3</v>
      </c>
      <c r="M2838">
        <v>44.89</v>
      </c>
      <c r="N2838">
        <v>86.41</v>
      </c>
      <c r="O2838" t="str">
        <f t="shared" si="178"/>
        <v>81:100</v>
      </c>
      <c r="P2838" t="s">
        <v>35</v>
      </c>
      <c r="Q2838">
        <v>244.88</v>
      </c>
      <c r="R2838" t="str">
        <f t="shared" si="179"/>
        <v>Low</v>
      </c>
    </row>
    <row r="2839" spans="1:18" x14ac:dyDescent="0.25">
      <c r="A2839">
        <v>2009</v>
      </c>
      <c r="B2839" t="s">
        <v>32</v>
      </c>
      <c r="C2839" t="s">
        <v>33</v>
      </c>
      <c r="D2839" t="s">
        <v>48</v>
      </c>
      <c r="E2839" t="str">
        <f t="shared" si="176"/>
        <v>Summer crops</v>
      </c>
      <c r="F2839">
        <v>15.62</v>
      </c>
      <c r="G2839" s="6">
        <v>370.08</v>
      </c>
      <c r="H2839" t="str">
        <f t="shared" si="177"/>
        <v>Low</v>
      </c>
      <c r="I2839">
        <v>17.23</v>
      </c>
      <c r="J2839">
        <v>2.7</v>
      </c>
      <c r="K2839">
        <v>5</v>
      </c>
      <c r="L2839" s="6">
        <v>13.09</v>
      </c>
      <c r="M2839">
        <v>16.3</v>
      </c>
      <c r="N2839">
        <v>55.24</v>
      </c>
      <c r="O2839" t="str">
        <f t="shared" si="178"/>
        <v>41:60</v>
      </c>
      <c r="P2839" t="s">
        <v>39</v>
      </c>
      <c r="Q2839">
        <v>484.83</v>
      </c>
      <c r="R2839" t="str">
        <f t="shared" si="179"/>
        <v>Moderate</v>
      </c>
    </row>
    <row r="2840" spans="1:18" x14ac:dyDescent="0.25">
      <c r="A2840">
        <v>2009</v>
      </c>
      <c r="B2840" t="s">
        <v>41</v>
      </c>
      <c r="C2840" t="s">
        <v>71</v>
      </c>
      <c r="D2840" t="s">
        <v>29</v>
      </c>
      <c r="E2840" t="str">
        <f t="shared" si="176"/>
        <v>Summer crops</v>
      </c>
      <c r="F2840">
        <v>27.16</v>
      </c>
      <c r="G2840" s="6">
        <v>1873.6</v>
      </c>
      <c r="H2840" t="str">
        <f t="shared" si="177"/>
        <v>Medium</v>
      </c>
      <c r="I2840">
        <v>21.33</v>
      </c>
      <c r="J2840">
        <v>2.907</v>
      </c>
      <c r="K2840">
        <v>1</v>
      </c>
      <c r="L2840" s="6">
        <v>41.78</v>
      </c>
      <c r="M2840">
        <v>47.64</v>
      </c>
      <c r="N2840">
        <v>71.09</v>
      </c>
      <c r="O2840" t="str">
        <f t="shared" si="178"/>
        <v>61:80</v>
      </c>
      <c r="P2840" t="s">
        <v>27</v>
      </c>
      <c r="Q2840">
        <v>356.73</v>
      </c>
      <c r="R2840" t="str">
        <f t="shared" si="179"/>
        <v>High</v>
      </c>
    </row>
    <row r="2841" spans="1:18" x14ac:dyDescent="0.25">
      <c r="A2841">
        <v>2021</v>
      </c>
      <c r="B2841" t="s">
        <v>30</v>
      </c>
      <c r="C2841" t="s">
        <v>66</v>
      </c>
      <c r="D2841" t="s">
        <v>16</v>
      </c>
      <c r="E2841" t="str">
        <f t="shared" si="176"/>
        <v>Summer crops</v>
      </c>
      <c r="F2841">
        <v>1.1299999999999999</v>
      </c>
      <c r="G2841" s="6">
        <v>1255.73</v>
      </c>
      <c r="H2841" t="str">
        <f t="shared" si="177"/>
        <v>Medium</v>
      </c>
      <c r="I2841">
        <v>24.68</v>
      </c>
      <c r="J2841">
        <v>2.3220000000000001</v>
      </c>
      <c r="K2841">
        <v>5</v>
      </c>
      <c r="L2841" s="6">
        <v>94.67</v>
      </c>
      <c r="M2841">
        <v>18.77</v>
      </c>
      <c r="N2841">
        <v>0.62</v>
      </c>
      <c r="O2841" t="str">
        <f t="shared" si="178"/>
        <v>0:20</v>
      </c>
      <c r="P2841" t="s">
        <v>39</v>
      </c>
      <c r="Q2841">
        <v>821.18</v>
      </c>
      <c r="R2841" t="str">
        <f t="shared" si="179"/>
        <v>Low</v>
      </c>
    </row>
    <row r="2842" spans="1:18" x14ac:dyDescent="0.25">
      <c r="A2842">
        <v>2017</v>
      </c>
      <c r="B2842" t="s">
        <v>41</v>
      </c>
      <c r="C2842" t="s">
        <v>44</v>
      </c>
      <c r="D2842" t="s">
        <v>34</v>
      </c>
      <c r="E2842" t="str">
        <f t="shared" si="176"/>
        <v>Winter crops</v>
      </c>
      <c r="F2842">
        <v>31.29</v>
      </c>
      <c r="G2842" s="6">
        <v>249.08</v>
      </c>
      <c r="H2842" t="str">
        <f t="shared" si="177"/>
        <v>Low</v>
      </c>
      <c r="I2842">
        <v>12.06</v>
      </c>
      <c r="J2842">
        <v>1.8720000000000001</v>
      </c>
      <c r="K2842">
        <v>4</v>
      </c>
      <c r="L2842" s="6">
        <v>94.58</v>
      </c>
      <c r="M2842">
        <v>48.73</v>
      </c>
      <c r="N2842">
        <v>75.09</v>
      </c>
      <c r="O2842" t="str">
        <f t="shared" si="178"/>
        <v>61:80</v>
      </c>
      <c r="P2842" t="s">
        <v>39</v>
      </c>
      <c r="Q2842">
        <v>301.24</v>
      </c>
      <c r="R2842" t="str">
        <f t="shared" si="179"/>
        <v>High</v>
      </c>
    </row>
    <row r="2843" spans="1:18" x14ac:dyDescent="0.25">
      <c r="A2843">
        <v>2008</v>
      </c>
      <c r="B2843" t="s">
        <v>46</v>
      </c>
      <c r="C2843" t="s">
        <v>63</v>
      </c>
      <c r="D2843" t="s">
        <v>49</v>
      </c>
      <c r="E2843" t="str">
        <f t="shared" si="176"/>
        <v>Summer crops</v>
      </c>
      <c r="F2843">
        <v>18.04</v>
      </c>
      <c r="G2843" s="6">
        <v>2780.07</v>
      </c>
      <c r="H2843" t="str">
        <f t="shared" si="177"/>
        <v>High</v>
      </c>
      <c r="I2843">
        <v>19.37</v>
      </c>
      <c r="J2843">
        <v>1.782</v>
      </c>
      <c r="K2843">
        <v>7</v>
      </c>
      <c r="L2843" s="6">
        <v>65.989999999999995</v>
      </c>
      <c r="M2843">
        <v>6.52</v>
      </c>
      <c r="N2843">
        <v>12.58</v>
      </c>
      <c r="O2843" t="str">
        <f t="shared" si="178"/>
        <v>0:20</v>
      </c>
      <c r="P2843" t="s">
        <v>20</v>
      </c>
      <c r="Q2843">
        <v>738.58</v>
      </c>
      <c r="R2843" t="str">
        <f t="shared" si="179"/>
        <v>Moderate</v>
      </c>
    </row>
    <row r="2844" spans="1:18" x14ac:dyDescent="0.25">
      <c r="A2844">
        <v>2016</v>
      </c>
      <c r="B2844" t="s">
        <v>18</v>
      </c>
      <c r="C2844" t="s">
        <v>60</v>
      </c>
      <c r="D2844" t="s">
        <v>43</v>
      </c>
      <c r="E2844" t="str">
        <f t="shared" si="176"/>
        <v>Winter crops</v>
      </c>
      <c r="F2844">
        <v>15.87</v>
      </c>
      <c r="G2844" s="6">
        <v>1096.44</v>
      </c>
      <c r="H2844" t="str">
        <f t="shared" si="177"/>
        <v>Medium</v>
      </c>
      <c r="I2844">
        <v>3.93</v>
      </c>
      <c r="J2844">
        <v>2.92</v>
      </c>
      <c r="K2844">
        <v>6</v>
      </c>
      <c r="L2844" s="6">
        <v>56.58</v>
      </c>
      <c r="M2844">
        <v>38.25</v>
      </c>
      <c r="N2844">
        <v>55.84</v>
      </c>
      <c r="O2844" t="str">
        <f t="shared" si="178"/>
        <v>41:60</v>
      </c>
      <c r="P2844" t="s">
        <v>27</v>
      </c>
      <c r="Q2844">
        <v>1459.9</v>
      </c>
      <c r="R2844" t="str">
        <f t="shared" si="179"/>
        <v>Moderate</v>
      </c>
    </row>
    <row r="2845" spans="1:18" x14ac:dyDescent="0.25">
      <c r="A2845">
        <v>1992</v>
      </c>
      <c r="B2845" t="s">
        <v>46</v>
      </c>
      <c r="C2845" t="s">
        <v>47</v>
      </c>
      <c r="D2845" t="s">
        <v>34</v>
      </c>
      <c r="E2845" t="str">
        <f t="shared" si="176"/>
        <v>Winter crops</v>
      </c>
      <c r="F2845">
        <v>29.07</v>
      </c>
      <c r="G2845" s="6">
        <v>651.88</v>
      </c>
      <c r="H2845" t="str">
        <f t="shared" si="177"/>
        <v>Low</v>
      </c>
      <c r="I2845">
        <v>21.89</v>
      </c>
      <c r="J2845">
        <v>2.097</v>
      </c>
      <c r="K2845">
        <v>9</v>
      </c>
      <c r="L2845" s="6">
        <v>70.98</v>
      </c>
      <c r="M2845">
        <v>45.17</v>
      </c>
      <c r="N2845">
        <v>81.180000000000007</v>
      </c>
      <c r="O2845" t="str">
        <f t="shared" si="178"/>
        <v>81:100</v>
      </c>
      <c r="P2845" t="s">
        <v>17</v>
      </c>
      <c r="Q2845">
        <v>717.74</v>
      </c>
      <c r="R2845" t="str">
        <f t="shared" si="179"/>
        <v>High</v>
      </c>
    </row>
    <row r="2846" spans="1:18" x14ac:dyDescent="0.25">
      <c r="A2846">
        <v>1993</v>
      </c>
      <c r="B2846" t="s">
        <v>50</v>
      </c>
      <c r="C2846" t="s">
        <v>58</v>
      </c>
      <c r="D2846" t="s">
        <v>29</v>
      </c>
      <c r="E2846" t="str">
        <f t="shared" si="176"/>
        <v>Summer crops</v>
      </c>
      <c r="F2846">
        <v>23.44</v>
      </c>
      <c r="G2846" s="6">
        <v>1505.05</v>
      </c>
      <c r="H2846" t="str">
        <f t="shared" si="177"/>
        <v>Medium</v>
      </c>
      <c r="I2846">
        <v>5.27</v>
      </c>
      <c r="J2846">
        <v>3.05</v>
      </c>
      <c r="K2846">
        <v>1</v>
      </c>
      <c r="L2846" s="6">
        <v>22.76</v>
      </c>
      <c r="M2846">
        <v>12.06</v>
      </c>
      <c r="N2846">
        <v>48.15</v>
      </c>
      <c r="O2846" t="str">
        <f t="shared" si="178"/>
        <v>41:60</v>
      </c>
      <c r="P2846" t="s">
        <v>39</v>
      </c>
      <c r="Q2846">
        <v>604.45000000000005</v>
      </c>
      <c r="R2846" t="str">
        <f t="shared" si="179"/>
        <v>Moderate</v>
      </c>
    </row>
    <row r="2847" spans="1:18" x14ac:dyDescent="0.25">
      <c r="A2847">
        <v>2024</v>
      </c>
      <c r="B2847" t="s">
        <v>36</v>
      </c>
      <c r="C2847" t="s">
        <v>54</v>
      </c>
      <c r="D2847" t="s">
        <v>16</v>
      </c>
      <c r="E2847" t="str">
        <f t="shared" si="176"/>
        <v>Summer crops</v>
      </c>
      <c r="F2847">
        <v>24.79</v>
      </c>
      <c r="G2847" s="6">
        <v>730.24</v>
      </c>
      <c r="H2847" t="str">
        <f t="shared" si="177"/>
        <v>Low</v>
      </c>
      <c r="I2847">
        <v>24.35</v>
      </c>
      <c r="J2847">
        <v>1.5660000000000001</v>
      </c>
      <c r="K2847">
        <v>1</v>
      </c>
      <c r="L2847" s="6">
        <v>11.49</v>
      </c>
      <c r="M2847">
        <v>47.39</v>
      </c>
      <c r="N2847">
        <v>94.54</v>
      </c>
      <c r="O2847" t="str">
        <f t="shared" si="178"/>
        <v>81:100</v>
      </c>
      <c r="P2847" t="s">
        <v>39</v>
      </c>
      <c r="Q2847">
        <v>677.23</v>
      </c>
      <c r="R2847" t="str">
        <f t="shared" si="179"/>
        <v>Moderate</v>
      </c>
    </row>
    <row r="2848" spans="1:18" x14ac:dyDescent="0.25">
      <c r="A2848">
        <v>1996</v>
      </c>
      <c r="B2848" t="s">
        <v>32</v>
      </c>
      <c r="C2848" t="s">
        <v>53</v>
      </c>
      <c r="D2848" t="s">
        <v>26</v>
      </c>
      <c r="E2848" t="str">
        <f t="shared" si="176"/>
        <v>Summer crops</v>
      </c>
      <c r="F2848">
        <v>27.34</v>
      </c>
      <c r="G2848" s="6">
        <v>1684.43</v>
      </c>
      <c r="H2848" t="str">
        <f t="shared" si="177"/>
        <v>Medium</v>
      </c>
      <c r="I2848">
        <v>8.1</v>
      </c>
      <c r="J2848">
        <v>1.82</v>
      </c>
      <c r="K2848">
        <v>10</v>
      </c>
      <c r="L2848" s="6">
        <v>18.43</v>
      </c>
      <c r="M2848">
        <v>33.71</v>
      </c>
      <c r="N2848">
        <v>55.38</v>
      </c>
      <c r="O2848" t="str">
        <f t="shared" si="178"/>
        <v>41:60</v>
      </c>
      <c r="P2848" t="s">
        <v>35</v>
      </c>
      <c r="Q2848">
        <v>555.45000000000005</v>
      </c>
      <c r="R2848" t="str">
        <f t="shared" si="179"/>
        <v>High</v>
      </c>
    </row>
    <row r="2849" spans="1:18" x14ac:dyDescent="0.25">
      <c r="A2849">
        <v>2016</v>
      </c>
      <c r="B2849" t="s">
        <v>14</v>
      </c>
      <c r="C2849" t="s">
        <v>40</v>
      </c>
      <c r="D2849" t="s">
        <v>48</v>
      </c>
      <c r="E2849" t="str">
        <f t="shared" si="176"/>
        <v>Summer crops</v>
      </c>
      <c r="F2849">
        <v>28.58</v>
      </c>
      <c r="G2849" s="6">
        <v>2378.0300000000002</v>
      </c>
      <c r="H2849" t="str">
        <f t="shared" si="177"/>
        <v>High</v>
      </c>
      <c r="I2849">
        <v>7.64</v>
      </c>
      <c r="J2849">
        <v>2.84</v>
      </c>
      <c r="K2849">
        <v>5</v>
      </c>
      <c r="L2849" s="6">
        <v>90.42</v>
      </c>
      <c r="M2849">
        <v>19.57</v>
      </c>
      <c r="N2849">
        <v>74.430000000000007</v>
      </c>
      <c r="O2849" t="str">
        <f t="shared" si="178"/>
        <v>61:80</v>
      </c>
      <c r="P2849" t="s">
        <v>39</v>
      </c>
      <c r="Q2849">
        <v>304.07</v>
      </c>
      <c r="R2849" t="str">
        <f t="shared" si="179"/>
        <v>High</v>
      </c>
    </row>
    <row r="2850" spans="1:18" x14ac:dyDescent="0.25">
      <c r="A2850">
        <v>2016</v>
      </c>
      <c r="B2850" t="s">
        <v>14</v>
      </c>
      <c r="C2850" t="s">
        <v>15</v>
      </c>
      <c r="D2850" t="s">
        <v>34</v>
      </c>
      <c r="E2850" t="str">
        <f t="shared" si="176"/>
        <v>Winter crops</v>
      </c>
      <c r="F2850">
        <v>33.049999999999997</v>
      </c>
      <c r="G2850" s="6">
        <v>1498.73</v>
      </c>
      <c r="H2850" t="str">
        <f t="shared" si="177"/>
        <v>Medium</v>
      </c>
      <c r="I2850">
        <v>22.73</v>
      </c>
      <c r="J2850">
        <v>3.33</v>
      </c>
      <c r="K2850">
        <v>3</v>
      </c>
      <c r="L2850" s="6">
        <v>95.07</v>
      </c>
      <c r="M2850">
        <v>29.69</v>
      </c>
      <c r="N2850">
        <v>3.42</v>
      </c>
      <c r="O2850" t="str">
        <f t="shared" si="178"/>
        <v>0:20</v>
      </c>
      <c r="P2850" t="s">
        <v>35</v>
      </c>
      <c r="Q2850">
        <v>813.03</v>
      </c>
      <c r="R2850" t="str">
        <f t="shared" si="179"/>
        <v>High</v>
      </c>
    </row>
    <row r="2851" spans="1:18" x14ac:dyDescent="0.25">
      <c r="A2851">
        <v>2021</v>
      </c>
      <c r="B2851" t="s">
        <v>30</v>
      </c>
      <c r="C2851" t="s">
        <v>66</v>
      </c>
      <c r="D2851" t="s">
        <v>34</v>
      </c>
      <c r="E2851" t="str">
        <f t="shared" si="176"/>
        <v>Winter crops</v>
      </c>
      <c r="F2851">
        <v>17.38</v>
      </c>
      <c r="G2851" s="6">
        <v>2855.34</v>
      </c>
      <c r="H2851" t="str">
        <f t="shared" si="177"/>
        <v>High</v>
      </c>
      <c r="I2851">
        <v>1.37</v>
      </c>
      <c r="J2851">
        <v>1.53</v>
      </c>
      <c r="K2851">
        <v>0</v>
      </c>
      <c r="L2851" s="6">
        <v>16.48</v>
      </c>
      <c r="M2851">
        <v>0.8</v>
      </c>
      <c r="N2851">
        <v>68.38</v>
      </c>
      <c r="O2851" t="str">
        <f t="shared" si="178"/>
        <v>61:80</v>
      </c>
      <c r="P2851" t="s">
        <v>20</v>
      </c>
      <c r="Q2851">
        <v>289.98</v>
      </c>
      <c r="R2851" t="str">
        <f t="shared" si="179"/>
        <v>Moderate</v>
      </c>
    </row>
    <row r="2852" spans="1:18" x14ac:dyDescent="0.25">
      <c r="A2852">
        <v>2017</v>
      </c>
      <c r="B2852" t="s">
        <v>18</v>
      </c>
      <c r="C2852" t="s">
        <v>19</v>
      </c>
      <c r="D2852" t="s">
        <v>26</v>
      </c>
      <c r="E2852" t="str">
        <f t="shared" si="176"/>
        <v>Summer crops</v>
      </c>
      <c r="F2852">
        <v>14.31</v>
      </c>
      <c r="G2852" s="6">
        <v>920.48</v>
      </c>
      <c r="H2852" t="str">
        <f t="shared" si="177"/>
        <v>Low</v>
      </c>
      <c r="I2852">
        <v>13.8</v>
      </c>
      <c r="J2852">
        <v>3.98</v>
      </c>
      <c r="K2852">
        <v>1</v>
      </c>
      <c r="L2852" s="6">
        <v>90.74</v>
      </c>
      <c r="M2852">
        <v>8.5</v>
      </c>
      <c r="N2852">
        <v>44.6</v>
      </c>
      <c r="O2852" t="str">
        <f t="shared" si="178"/>
        <v>41:60</v>
      </c>
      <c r="P2852" t="s">
        <v>27</v>
      </c>
      <c r="Q2852">
        <v>619.19000000000005</v>
      </c>
      <c r="R2852" t="str">
        <f t="shared" si="179"/>
        <v>Low</v>
      </c>
    </row>
    <row r="2853" spans="1:18" x14ac:dyDescent="0.25">
      <c r="A2853">
        <v>1999</v>
      </c>
      <c r="B2853" t="s">
        <v>41</v>
      </c>
      <c r="C2853" t="s">
        <v>42</v>
      </c>
      <c r="D2853" t="s">
        <v>48</v>
      </c>
      <c r="E2853" t="str">
        <f t="shared" si="176"/>
        <v>Summer crops</v>
      </c>
      <c r="F2853">
        <v>-1.52</v>
      </c>
      <c r="G2853" s="6">
        <v>1575.93</v>
      </c>
      <c r="H2853" t="str">
        <f t="shared" si="177"/>
        <v>Medium</v>
      </c>
      <c r="I2853">
        <v>4.03</v>
      </c>
      <c r="J2853">
        <v>1.29</v>
      </c>
      <c r="K2853">
        <v>6</v>
      </c>
      <c r="L2853" s="6">
        <v>86</v>
      </c>
      <c r="M2853">
        <v>13.34</v>
      </c>
      <c r="N2853">
        <v>51.71</v>
      </c>
      <c r="O2853" t="str">
        <f t="shared" si="178"/>
        <v>41:60</v>
      </c>
      <c r="P2853" t="s">
        <v>39</v>
      </c>
      <c r="Q2853">
        <v>160.19</v>
      </c>
      <c r="R2853" t="str">
        <f t="shared" si="179"/>
        <v>Below 0</v>
      </c>
    </row>
    <row r="2854" spans="1:18" x14ac:dyDescent="0.25">
      <c r="A2854">
        <v>1991</v>
      </c>
      <c r="B2854" t="s">
        <v>36</v>
      </c>
      <c r="C2854" t="s">
        <v>70</v>
      </c>
      <c r="D2854" t="s">
        <v>29</v>
      </c>
      <c r="E2854" t="str">
        <f t="shared" si="176"/>
        <v>Summer crops</v>
      </c>
      <c r="F2854">
        <v>15.11</v>
      </c>
      <c r="G2854" s="6">
        <v>524.38</v>
      </c>
      <c r="H2854" t="str">
        <f t="shared" si="177"/>
        <v>Low</v>
      </c>
      <c r="I2854">
        <v>10.37</v>
      </c>
      <c r="J2854">
        <v>2.15</v>
      </c>
      <c r="K2854">
        <v>1</v>
      </c>
      <c r="L2854" s="6">
        <v>36.11</v>
      </c>
      <c r="M2854">
        <v>9.1999999999999993</v>
      </c>
      <c r="N2854">
        <v>17.03</v>
      </c>
      <c r="O2854" t="str">
        <f t="shared" si="178"/>
        <v>0:20</v>
      </c>
      <c r="P2854" t="s">
        <v>35</v>
      </c>
      <c r="Q2854">
        <v>1035.6600000000001</v>
      </c>
      <c r="R2854" t="str">
        <f t="shared" si="179"/>
        <v>Moderate</v>
      </c>
    </row>
    <row r="2855" spans="1:18" x14ac:dyDescent="0.25">
      <c r="A2855">
        <v>2006</v>
      </c>
      <c r="B2855" t="s">
        <v>18</v>
      </c>
      <c r="C2855" t="s">
        <v>56</v>
      </c>
      <c r="D2855" t="s">
        <v>43</v>
      </c>
      <c r="E2855" t="str">
        <f t="shared" si="176"/>
        <v>Winter crops</v>
      </c>
      <c r="F2855">
        <v>28.3</v>
      </c>
      <c r="G2855" s="6">
        <v>631.37</v>
      </c>
      <c r="H2855" t="str">
        <f t="shared" si="177"/>
        <v>Low</v>
      </c>
      <c r="I2855">
        <v>0.51</v>
      </c>
      <c r="J2855">
        <v>1.81</v>
      </c>
      <c r="K2855">
        <v>10</v>
      </c>
      <c r="L2855" s="6">
        <v>12.39</v>
      </c>
      <c r="M2855">
        <v>33.75</v>
      </c>
      <c r="N2855">
        <v>44.84</v>
      </c>
      <c r="O2855" t="str">
        <f t="shared" si="178"/>
        <v>41:60</v>
      </c>
      <c r="P2855" t="s">
        <v>35</v>
      </c>
      <c r="Q2855">
        <v>224.53</v>
      </c>
      <c r="R2855" t="str">
        <f t="shared" si="179"/>
        <v>High</v>
      </c>
    </row>
    <row r="2856" spans="1:18" x14ac:dyDescent="0.25">
      <c r="A2856">
        <v>1991</v>
      </c>
      <c r="B2856" t="s">
        <v>50</v>
      </c>
      <c r="C2856" t="s">
        <v>19</v>
      </c>
      <c r="D2856" t="s">
        <v>49</v>
      </c>
      <c r="E2856" t="str">
        <f t="shared" si="176"/>
        <v>Summer crops</v>
      </c>
      <c r="F2856">
        <v>21.3</v>
      </c>
      <c r="G2856" s="6">
        <v>2604.59</v>
      </c>
      <c r="H2856" t="str">
        <f t="shared" si="177"/>
        <v>High</v>
      </c>
      <c r="I2856">
        <v>28.07</v>
      </c>
      <c r="J2856">
        <v>2.052</v>
      </c>
      <c r="K2856">
        <v>6</v>
      </c>
      <c r="L2856" s="6">
        <v>68.22</v>
      </c>
      <c r="M2856">
        <v>2.16</v>
      </c>
      <c r="N2856">
        <v>56.1</v>
      </c>
      <c r="O2856" t="str">
        <f t="shared" si="178"/>
        <v>41:60</v>
      </c>
      <c r="P2856" t="s">
        <v>27</v>
      </c>
      <c r="Q2856">
        <v>782.85</v>
      </c>
      <c r="R2856" t="str">
        <f t="shared" si="179"/>
        <v>Moderate</v>
      </c>
    </row>
    <row r="2857" spans="1:18" x14ac:dyDescent="0.25">
      <c r="A2857">
        <v>2020</v>
      </c>
      <c r="B2857" t="s">
        <v>30</v>
      </c>
      <c r="C2857" t="s">
        <v>56</v>
      </c>
      <c r="D2857" t="s">
        <v>43</v>
      </c>
      <c r="E2857" t="str">
        <f t="shared" si="176"/>
        <v>Winter crops</v>
      </c>
      <c r="F2857">
        <v>5.99</v>
      </c>
      <c r="G2857" s="6">
        <v>1934.26</v>
      </c>
      <c r="H2857" t="str">
        <f t="shared" si="177"/>
        <v>Medium</v>
      </c>
      <c r="I2857">
        <v>24.5</v>
      </c>
      <c r="J2857">
        <v>1.6559999999999999</v>
      </c>
      <c r="K2857">
        <v>7</v>
      </c>
      <c r="L2857" s="6">
        <v>64.37</v>
      </c>
      <c r="M2857">
        <v>6.28</v>
      </c>
      <c r="N2857">
        <v>72.84</v>
      </c>
      <c r="O2857" t="str">
        <f t="shared" si="178"/>
        <v>61:80</v>
      </c>
      <c r="P2857" t="s">
        <v>39</v>
      </c>
      <c r="Q2857">
        <v>700.92</v>
      </c>
      <c r="R2857" t="str">
        <f t="shared" si="179"/>
        <v>Low</v>
      </c>
    </row>
    <row r="2858" spans="1:18" x14ac:dyDescent="0.25">
      <c r="A2858">
        <v>2000</v>
      </c>
      <c r="B2858" t="s">
        <v>36</v>
      </c>
      <c r="C2858" t="s">
        <v>37</v>
      </c>
      <c r="D2858" t="s">
        <v>49</v>
      </c>
      <c r="E2858" t="str">
        <f t="shared" si="176"/>
        <v>Summer crops</v>
      </c>
      <c r="F2858">
        <v>14.51</v>
      </c>
      <c r="G2858" s="6">
        <v>672.06</v>
      </c>
      <c r="H2858" t="str">
        <f t="shared" si="177"/>
        <v>Low</v>
      </c>
      <c r="I2858">
        <v>11.96</v>
      </c>
      <c r="J2858">
        <v>3.66</v>
      </c>
      <c r="K2858">
        <v>4</v>
      </c>
      <c r="L2858" s="6">
        <v>42.33</v>
      </c>
      <c r="M2858">
        <v>15.68</v>
      </c>
      <c r="N2858">
        <v>45.63</v>
      </c>
      <c r="O2858" t="str">
        <f t="shared" si="178"/>
        <v>41:60</v>
      </c>
      <c r="P2858" t="s">
        <v>35</v>
      </c>
      <c r="Q2858">
        <v>1568.58</v>
      </c>
      <c r="R2858" t="str">
        <f t="shared" si="179"/>
        <v>Low</v>
      </c>
    </row>
    <row r="2859" spans="1:18" x14ac:dyDescent="0.25">
      <c r="A2859">
        <v>1994</v>
      </c>
      <c r="B2859" t="s">
        <v>41</v>
      </c>
      <c r="C2859" t="s">
        <v>44</v>
      </c>
      <c r="D2859" t="s">
        <v>52</v>
      </c>
      <c r="E2859" t="str">
        <f t="shared" si="176"/>
        <v>Winter crops</v>
      </c>
      <c r="F2859">
        <v>13.68</v>
      </c>
      <c r="G2859" s="6">
        <v>622.38</v>
      </c>
      <c r="H2859" t="str">
        <f t="shared" si="177"/>
        <v>Low</v>
      </c>
      <c r="I2859">
        <v>13.77</v>
      </c>
      <c r="J2859">
        <v>2.44</v>
      </c>
      <c r="K2859">
        <v>5</v>
      </c>
      <c r="L2859" s="6">
        <v>61.03</v>
      </c>
      <c r="M2859">
        <v>28.31</v>
      </c>
      <c r="N2859">
        <v>18.399999999999999</v>
      </c>
      <c r="O2859" t="str">
        <f t="shared" si="178"/>
        <v>0:20</v>
      </c>
      <c r="P2859" t="s">
        <v>35</v>
      </c>
      <c r="Q2859">
        <v>419.76</v>
      </c>
      <c r="R2859" t="str">
        <f t="shared" si="179"/>
        <v>Low</v>
      </c>
    </row>
    <row r="2860" spans="1:18" x14ac:dyDescent="0.25">
      <c r="A2860">
        <v>2005</v>
      </c>
      <c r="B2860" t="s">
        <v>21</v>
      </c>
      <c r="C2860" t="s">
        <v>22</v>
      </c>
      <c r="D2860" t="s">
        <v>29</v>
      </c>
      <c r="E2860" t="str">
        <f t="shared" si="176"/>
        <v>Summer crops</v>
      </c>
      <c r="F2860">
        <v>0.75</v>
      </c>
      <c r="G2860" s="6">
        <v>2714.94</v>
      </c>
      <c r="H2860" t="str">
        <f t="shared" si="177"/>
        <v>High</v>
      </c>
      <c r="I2860">
        <v>3.71</v>
      </c>
      <c r="J2860">
        <v>1.1200000000000001</v>
      </c>
      <c r="K2860">
        <v>4</v>
      </c>
      <c r="L2860" s="6">
        <v>87.73</v>
      </c>
      <c r="M2860">
        <v>36.42</v>
      </c>
      <c r="N2860">
        <v>97.18</v>
      </c>
      <c r="O2860" t="str">
        <f t="shared" si="178"/>
        <v>81:100</v>
      </c>
      <c r="P2860" t="s">
        <v>17</v>
      </c>
      <c r="Q2860">
        <v>119.92</v>
      </c>
      <c r="R2860" t="str">
        <f t="shared" si="179"/>
        <v>Low</v>
      </c>
    </row>
    <row r="2861" spans="1:18" x14ac:dyDescent="0.25">
      <c r="A2861">
        <v>2017</v>
      </c>
      <c r="B2861" t="s">
        <v>30</v>
      </c>
      <c r="C2861" t="s">
        <v>33</v>
      </c>
      <c r="D2861" t="s">
        <v>34</v>
      </c>
      <c r="E2861" t="str">
        <f t="shared" si="176"/>
        <v>Winter crops</v>
      </c>
      <c r="F2861">
        <v>12.5</v>
      </c>
      <c r="G2861" s="6">
        <v>982.91</v>
      </c>
      <c r="H2861" t="str">
        <f t="shared" si="177"/>
        <v>Low</v>
      </c>
      <c r="I2861">
        <v>5.61</v>
      </c>
      <c r="J2861">
        <v>2.91</v>
      </c>
      <c r="K2861">
        <v>4</v>
      </c>
      <c r="L2861" s="6">
        <v>10.18</v>
      </c>
      <c r="M2861">
        <v>33.619999999999997</v>
      </c>
      <c r="N2861">
        <v>34.85</v>
      </c>
      <c r="O2861" t="str">
        <f t="shared" si="178"/>
        <v>21:40</v>
      </c>
      <c r="P2861" t="s">
        <v>20</v>
      </c>
      <c r="Q2861">
        <v>696.47</v>
      </c>
      <c r="R2861" t="str">
        <f t="shared" si="179"/>
        <v>Low</v>
      </c>
    </row>
    <row r="2862" spans="1:18" x14ac:dyDescent="0.25">
      <c r="A2862">
        <v>1991</v>
      </c>
      <c r="B2862" t="s">
        <v>32</v>
      </c>
      <c r="C2862" t="s">
        <v>33</v>
      </c>
      <c r="D2862" t="s">
        <v>52</v>
      </c>
      <c r="E2862" t="str">
        <f t="shared" si="176"/>
        <v>Winter crops</v>
      </c>
      <c r="F2862">
        <v>-3.32</v>
      </c>
      <c r="G2862" s="6">
        <v>730.62</v>
      </c>
      <c r="H2862" t="str">
        <f t="shared" si="177"/>
        <v>Low</v>
      </c>
      <c r="I2862">
        <v>14.72</v>
      </c>
      <c r="J2862">
        <v>1.68</v>
      </c>
      <c r="K2862">
        <v>5</v>
      </c>
      <c r="L2862" s="6">
        <v>73.67</v>
      </c>
      <c r="M2862">
        <v>16.79</v>
      </c>
      <c r="N2862">
        <v>93.44</v>
      </c>
      <c r="O2862" t="str">
        <f t="shared" si="178"/>
        <v>81:100</v>
      </c>
      <c r="P2862" t="s">
        <v>27</v>
      </c>
      <c r="Q2862">
        <v>608.83000000000004</v>
      </c>
      <c r="R2862" t="str">
        <f t="shared" si="179"/>
        <v>Below 0</v>
      </c>
    </row>
    <row r="2863" spans="1:18" x14ac:dyDescent="0.25">
      <c r="A2863">
        <v>2014</v>
      </c>
      <c r="B2863" t="s">
        <v>18</v>
      </c>
      <c r="C2863" t="s">
        <v>60</v>
      </c>
      <c r="D2863" t="s">
        <v>43</v>
      </c>
      <c r="E2863" t="str">
        <f t="shared" si="176"/>
        <v>Winter crops</v>
      </c>
      <c r="F2863">
        <v>2.92</v>
      </c>
      <c r="G2863" s="6">
        <v>1262.96</v>
      </c>
      <c r="H2863" t="str">
        <f t="shared" si="177"/>
        <v>Medium</v>
      </c>
      <c r="I2863">
        <v>1</v>
      </c>
      <c r="J2863">
        <v>2.1800000000000002</v>
      </c>
      <c r="K2863">
        <v>8</v>
      </c>
      <c r="L2863" s="6">
        <v>16.89</v>
      </c>
      <c r="M2863">
        <v>38.78</v>
      </c>
      <c r="N2863">
        <v>50.13</v>
      </c>
      <c r="O2863" t="str">
        <f t="shared" si="178"/>
        <v>41:60</v>
      </c>
      <c r="P2863" t="s">
        <v>27</v>
      </c>
      <c r="Q2863">
        <v>750.4</v>
      </c>
      <c r="R2863" t="str">
        <f t="shared" si="179"/>
        <v>Low</v>
      </c>
    </row>
    <row r="2864" spans="1:18" x14ac:dyDescent="0.25">
      <c r="A2864">
        <v>2024</v>
      </c>
      <c r="B2864" t="s">
        <v>30</v>
      </c>
      <c r="C2864" t="s">
        <v>56</v>
      </c>
      <c r="D2864" t="s">
        <v>38</v>
      </c>
      <c r="E2864" t="str">
        <f t="shared" si="176"/>
        <v>Summer crops</v>
      </c>
      <c r="F2864">
        <v>17.96</v>
      </c>
      <c r="G2864" s="6">
        <v>768.86</v>
      </c>
      <c r="H2864" t="str">
        <f t="shared" si="177"/>
        <v>Low</v>
      </c>
      <c r="I2864">
        <v>28.16</v>
      </c>
      <c r="J2864">
        <v>1.35</v>
      </c>
      <c r="K2864">
        <v>6</v>
      </c>
      <c r="L2864" s="6">
        <v>69.459999999999994</v>
      </c>
      <c r="M2864">
        <v>33.56</v>
      </c>
      <c r="N2864">
        <v>57.34</v>
      </c>
      <c r="O2864" t="str">
        <f t="shared" si="178"/>
        <v>41:60</v>
      </c>
      <c r="P2864" t="s">
        <v>39</v>
      </c>
      <c r="Q2864">
        <v>576.13</v>
      </c>
      <c r="R2864" t="str">
        <f t="shared" si="179"/>
        <v>Moderate</v>
      </c>
    </row>
    <row r="2865" spans="1:18" x14ac:dyDescent="0.25">
      <c r="A2865">
        <v>2019</v>
      </c>
      <c r="B2865" t="s">
        <v>18</v>
      </c>
      <c r="C2865" t="s">
        <v>19</v>
      </c>
      <c r="D2865" t="s">
        <v>38</v>
      </c>
      <c r="E2865" t="str">
        <f t="shared" si="176"/>
        <v>Summer crops</v>
      </c>
      <c r="F2865">
        <v>0.25</v>
      </c>
      <c r="G2865" s="6">
        <v>2595.37</v>
      </c>
      <c r="H2865" t="str">
        <f t="shared" si="177"/>
        <v>High</v>
      </c>
      <c r="I2865">
        <v>27.71</v>
      </c>
      <c r="J2865">
        <v>1.9530000000000001</v>
      </c>
      <c r="K2865">
        <v>8</v>
      </c>
      <c r="L2865" s="6">
        <v>75.98</v>
      </c>
      <c r="M2865">
        <v>3.52</v>
      </c>
      <c r="N2865">
        <v>25.39</v>
      </c>
      <c r="O2865" t="str">
        <f t="shared" si="178"/>
        <v>21:40</v>
      </c>
      <c r="P2865" t="s">
        <v>20</v>
      </c>
      <c r="Q2865">
        <v>449.71</v>
      </c>
      <c r="R2865" t="str">
        <f t="shared" si="179"/>
        <v>Low</v>
      </c>
    </row>
    <row r="2866" spans="1:18" x14ac:dyDescent="0.25">
      <c r="A2866">
        <v>1997</v>
      </c>
      <c r="B2866" t="s">
        <v>30</v>
      </c>
      <c r="C2866" t="s">
        <v>33</v>
      </c>
      <c r="D2866" t="s">
        <v>52</v>
      </c>
      <c r="E2866" t="str">
        <f t="shared" si="176"/>
        <v>Winter crops</v>
      </c>
      <c r="F2866">
        <v>2.2000000000000002</v>
      </c>
      <c r="G2866" s="6">
        <v>2951.65</v>
      </c>
      <c r="H2866" t="str">
        <f t="shared" si="177"/>
        <v>High</v>
      </c>
      <c r="I2866">
        <v>7.24</v>
      </c>
      <c r="J2866">
        <v>2.73</v>
      </c>
      <c r="K2866">
        <v>6</v>
      </c>
      <c r="L2866" s="6">
        <v>77.61</v>
      </c>
      <c r="M2866">
        <v>37.090000000000003</v>
      </c>
      <c r="N2866">
        <v>28.55</v>
      </c>
      <c r="O2866" t="str">
        <f t="shared" si="178"/>
        <v>21:40</v>
      </c>
      <c r="P2866" t="s">
        <v>27</v>
      </c>
      <c r="Q2866">
        <v>443.45</v>
      </c>
      <c r="R2866" t="str">
        <f t="shared" si="179"/>
        <v>Low</v>
      </c>
    </row>
    <row r="2867" spans="1:18" x14ac:dyDescent="0.25">
      <c r="A2867">
        <v>2018</v>
      </c>
      <c r="B2867" t="s">
        <v>30</v>
      </c>
      <c r="C2867" t="s">
        <v>31</v>
      </c>
      <c r="D2867" t="s">
        <v>49</v>
      </c>
      <c r="E2867" t="str">
        <f t="shared" si="176"/>
        <v>Summer crops</v>
      </c>
      <c r="F2867">
        <v>-4.07</v>
      </c>
      <c r="G2867" s="6">
        <v>2248.5700000000002</v>
      </c>
      <c r="H2867" t="str">
        <f t="shared" si="177"/>
        <v>High</v>
      </c>
      <c r="I2867">
        <v>9.1</v>
      </c>
      <c r="J2867">
        <v>2.7</v>
      </c>
      <c r="K2867">
        <v>2</v>
      </c>
      <c r="L2867" s="6">
        <v>59.08</v>
      </c>
      <c r="M2867">
        <v>48.82</v>
      </c>
      <c r="N2867">
        <v>68.7</v>
      </c>
      <c r="O2867" t="str">
        <f t="shared" si="178"/>
        <v>61:80</v>
      </c>
      <c r="P2867" t="s">
        <v>27</v>
      </c>
      <c r="Q2867">
        <v>424.54</v>
      </c>
      <c r="R2867" t="str">
        <f t="shared" si="179"/>
        <v>Below 0</v>
      </c>
    </row>
    <row r="2868" spans="1:18" x14ac:dyDescent="0.25">
      <c r="A2868">
        <v>2023</v>
      </c>
      <c r="B2868" t="s">
        <v>24</v>
      </c>
      <c r="C2868" t="s">
        <v>72</v>
      </c>
      <c r="D2868" t="s">
        <v>26</v>
      </c>
      <c r="E2868" t="str">
        <f t="shared" si="176"/>
        <v>Summer crops</v>
      </c>
      <c r="F2868">
        <v>10</v>
      </c>
      <c r="G2868" s="6">
        <v>950.43</v>
      </c>
      <c r="H2868" t="str">
        <f t="shared" si="177"/>
        <v>Low</v>
      </c>
      <c r="I2868">
        <v>12.82</v>
      </c>
      <c r="J2868">
        <v>3.21</v>
      </c>
      <c r="K2868">
        <v>4</v>
      </c>
      <c r="L2868" s="6">
        <v>62.2</v>
      </c>
      <c r="M2868">
        <v>39.65</v>
      </c>
      <c r="N2868">
        <v>82.5</v>
      </c>
      <c r="O2868" t="str">
        <f t="shared" si="178"/>
        <v>81:100</v>
      </c>
      <c r="P2868" t="s">
        <v>35</v>
      </c>
      <c r="Q2868">
        <v>745.4</v>
      </c>
      <c r="R2868" t="str">
        <f t="shared" si="179"/>
        <v>Low</v>
      </c>
    </row>
    <row r="2869" spans="1:18" x14ac:dyDescent="0.25">
      <c r="A2869">
        <v>2023</v>
      </c>
      <c r="B2869" t="s">
        <v>50</v>
      </c>
      <c r="C2869" t="s">
        <v>19</v>
      </c>
      <c r="D2869" t="s">
        <v>43</v>
      </c>
      <c r="E2869" t="str">
        <f t="shared" si="176"/>
        <v>Winter crops</v>
      </c>
      <c r="F2869">
        <v>7.25</v>
      </c>
      <c r="G2869" s="6">
        <v>1135.22</v>
      </c>
      <c r="H2869" t="str">
        <f t="shared" si="177"/>
        <v>Medium</v>
      </c>
      <c r="I2869">
        <v>7.75</v>
      </c>
      <c r="J2869">
        <v>2.36</v>
      </c>
      <c r="K2869">
        <v>7</v>
      </c>
      <c r="L2869" s="6">
        <v>30.22</v>
      </c>
      <c r="M2869">
        <v>23.84</v>
      </c>
      <c r="N2869">
        <v>33.14</v>
      </c>
      <c r="O2869" t="str">
        <f t="shared" si="178"/>
        <v>21:40</v>
      </c>
      <c r="P2869" t="s">
        <v>20</v>
      </c>
      <c r="Q2869">
        <v>902.35</v>
      </c>
      <c r="R2869" t="str">
        <f t="shared" si="179"/>
        <v>Low</v>
      </c>
    </row>
    <row r="2870" spans="1:18" x14ac:dyDescent="0.25">
      <c r="A2870">
        <v>2004</v>
      </c>
      <c r="B2870" t="s">
        <v>14</v>
      </c>
      <c r="C2870" t="s">
        <v>15</v>
      </c>
      <c r="D2870" t="s">
        <v>38</v>
      </c>
      <c r="E2870" t="str">
        <f t="shared" si="176"/>
        <v>Summer crops</v>
      </c>
      <c r="F2870">
        <v>4.4800000000000004</v>
      </c>
      <c r="G2870" s="6">
        <v>2624.98</v>
      </c>
      <c r="H2870" t="str">
        <f t="shared" si="177"/>
        <v>High</v>
      </c>
      <c r="I2870">
        <v>13.84</v>
      </c>
      <c r="J2870">
        <v>1.52</v>
      </c>
      <c r="K2870">
        <v>6</v>
      </c>
      <c r="L2870" s="6">
        <v>16.63</v>
      </c>
      <c r="M2870">
        <v>33.729999999999997</v>
      </c>
      <c r="N2870">
        <v>61.9</v>
      </c>
      <c r="O2870" t="str">
        <f t="shared" si="178"/>
        <v>61:80</v>
      </c>
      <c r="P2870" t="s">
        <v>27</v>
      </c>
      <c r="Q2870">
        <v>650.94000000000005</v>
      </c>
      <c r="R2870" t="str">
        <f t="shared" si="179"/>
        <v>Low</v>
      </c>
    </row>
    <row r="2871" spans="1:18" x14ac:dyDescent="0.25">
      <c r="A2871">
        <v>2000</v>
      </c>
      <c r="B2871" t="s">
        <v>50</v>
      </c>
      <c r="C2871" t="s">
        <v>19</v>
      </c>
      <c r="D2871" t="s">
        <v>48</v>
      </c>
      <c r="E2871" t="str">
        <f t="shared" si="176"/>
        <v>Summer crops</v>
      </c>
      <c r="F2871">
        <v>13.83</v>
      </c>
      <c r="G2871" s="6">
        <v>2310.33</v>
      </c>
      <c r="H2871" t="str">
        <f t="shared" si="177"/>
        <v>High</v>
      </c>
      <c r="I2871">
        <v>2.13</v>
      </c>
      <c r="J2871">
        <v>2.15</v>
      </c>
      <c r="K2871">
        <v>4</v>
      </c>
      <c r="L2871" s="6">
        <v>96.22</v>
      </c>
      <c r="M2871">
        <v>38.42</v>
      </c>
      <c r="N2871">
        <v>52.29</v>
      </c>
      <c r="O2871" t="str">
        <f t="shared" si="178"/>
        <v>41:60</v>
      </c>
      <c r="P2871" t="s">
        <v>39</v>
      </c>
      <c r="Q2871">
        <v>504.01</v>
      </c>
      <c r="R2871" t="str">
        <f t="shared" si="179"/>
        <v>Low</v>
      </c>
    </row>
    <row r="2872" spans="1:18" x14ac:dyDescent="0.25">
      <c r="A2872">
        <v>2001</v>
      </c>
      <c r="B2872" t="s">
        <v>36</v>
      </c>
      <c r="C2872" t="s">
        <v>62</v>
      </c>
      <c r="D2872" t="s">
        <v>16</v>
      </c>
      <c r="E2872" t="str">
        <f t="shared" si="176"/>
        <v>Summer crops</v>
      </c>
      <c r="F2872">
        <v>8.81</v>
      </c>
      <c r="G2872" s="6">
        <v>307.99</v>
      </c>
      <c r="H2872" t="str">
        <f t="shared" si="177"/>
        <v>Low</v>
      </c>
      <c r="I2872">
        <v>13.92</v>
      </c>
      <c r="J2872">
        <v>1.3140000000000001</v>
      </c>
      <c r="K2872">
        <v>2</v>
      </c>
      <c r="L2872" s="6">
        <v>98.08</v>
      </c>
      <c r="M2872">
        <v>47.06</v>
      </c>
      <c r="N2872">
        <v>62.27</v>
      </c>
      <c r="O2872" t="str">
        <f t="shared" si="178"/>
        <v>61:80</v>
      </c>
      <c r="P2872" t="s">
        <v>39</v>
      </c>
      <c r="Q2872">
        <v>422.66</v>
      </c>
      <c r="R2872" t="str">
        <f t="shared" si="179"/>
        <v>Low</v>
      </c>
    </row>
    <row r="2873" spans="1:18" x14ac:dyDescent="0.25">
      <c r="A2873">
        <v>2007</v>
      </c>
      <c r="B2873" t="s">
        <v>21</v>
      </c>
      <c r="C2873" t="s">
        <v>55</v>
      </c>
      <c r="D2873" t="s">
        <v>34</v>
      </c>
      <c r="E2873" t="str">
        <f t="shared" si="176"/>
        <v>Winter crops</v>
      </c>
      <c r="F2873">
        <v>33.979999999999997</v>
      </c>
      <c r="G2873" s="6">
        <v>1871.36</v>
      </c>
      <c r="H2873" t="str">
        <f t="shared" si="177"/>
        <v>Medium</v>
      </c>
      <c r="I2873">
        <v>24.51</v>
      </c>
      <c r="J2873">
        <v>1.458</v>
      </c>
      <c r="K2873">
        <v>3</v>
      </c>
      <c r="L2873" s="6">
        <v>80.12</v>
      </c>
      <c r="M2873">
        <v>15.66</v>
      </c>
      <c r="N2873">
        <v>87.31</v>
      </c>
      <c r="O2873" t="str">
        <f t="shared" si="178"/>
        <v>81:100</v>
      </c>
      <c r="P2873" t="s">
        <v>20</v>
      </c>
      <c r="Q2873">
        <v>641.66999999999996</v>
      </c>
      <c r="R2873" t="str">
        <f t="shared" si="179"/>
        <v>High</v>
      </c>
    </row>
    <row r="2874" spans="1:18" x14ac:dyDescent="0.25">
      <c r="A2874">
        <v>1996</v>
      </c>
      <c r="B2874" t="s">
        <v>32</v>
      </c>
      <c r="C2874" t="s">
        <v>53</v>
      </c>
      <c r="D2874" t="s">
        <v>34</v>
      </c>
      <c r="E2874" t="str">
        <f t="shared" si="176"/>
        <v>Winter crops</v>
      </c>
      <c r="F2874">
        <v>13.9</v>
      </c>
      <c r="G2874" s="6">
        <v>2299.11</v>
      </c>
      <c r="H2874" t="str">
        <f t="shared" si="177"/>
        <v>High</v>
      </c>
      <c r="I2874">
        <v>6.22</v>
      </c>
      <c r="J2874">
        <v>4.3600000000000003</v>
      </c>
      <c r="K2874">
        <v>4</v>
      </c>
      <c r="L2874" s="6">
        <v>70.349999999999994</v>
      </c>
      <c r="M2874">
        <v>26.68</v>
      </c>
      <c r="N2874">
        <v>63.29</v>
      </c>
      <c r="O2874" t="str">
        <f t="shared" si="178"/>
        <v>61:80</v>
      </c>
      <c r="P2874" t="s">
        <v>35</v>
      </c>
      <c r="Q2874">
        <v>1943.93</v>
      </c>
      <c r="R2874" t="str">
        <f t="shared" si="179"/>
        <v>Low</v>
      </c>
    </row>
    <row r="2875" spans="1:18" x14ac:dyDescent="0.25">
      <c r="A2875">
        <v>2016</v>
      </c>
      <c r="B2875" t="s">
        <v>14</v>
      </c>
      <c r="C2875" t="s">
        <v>40</v>
      </c>
      <c r="D2875" t="s">
        <v>16</v>
      </c>
      <c r="E2875" t="str">
        <f t="shared" si="176"/>
        <v>Summer crops</v>
      </c>
      <c r="F2875">
        <v>6.21</v>
      </c>
      <c r="G2875" s="6">
        <v>1738.51</v>
      </c>
      <c r="H2875" t="str">
        <f t="shared" si="177"/>
        <v>Medium</v>
      </c>
      <c r="I2875">
        <v>12.74</v>
      </c>
      <c r="J2875">
        <v>1.07</v>
      </c>
      <c r="K2875">
        <v>8</v>
      </c>
      <c r="L2875" s="6">
        <v>83.82</v>
      </c>
      <c r="M2875">
        <v>24.74</v>
      </c>
      <c r="N2875">
        <v>81.069999999999993</v>
      </c>
      <c r="O2875" t="str">
        <f t="shared" si="178"/>
        <v>81:100</v>
      </c>
      <c r="P2875" t="s">
        <v>35</v>
      </c>
      <c r="Q2875">
        <v>250.63</v>
      </c>
      <c r="R2875" t="str">
        <f t="shared" si="179"/>
        <v>Low</v>
      </c>
    </row>
    <row r="2876" spans="1:18" x14ac:dyDescent="0.25">
      <c r="A2876">
        <v>2002</v>
      </c>
      <c r="B2876" t="s">
        <v>36</v>
      </c>
      <c r="C2876" t="s">
        <v>54</v>
      </c>
      <c r="D2876" t="s">
        <v>52</v>
      </c>
      <c r="E2876" t="str">
        <f t="shared" si="176"/>
        <v>Winter crops</v>
      </c>
      <c r="F2876">
        <v>-1.08</v>
      </c>
      <c r="G2876" s="6">
        <v>2987.89</v>
      </c>
      <c r="H2876" t="str">
        <f t="shared" si="177"/>
        <v>High</v>
      </c>
      <c r="I2876">
        <v>2.76</v>
      </c>
      <c r="J2876">
        <v>1.38</v>
      </c>
      <c r="K2876">
        <v>0</v>
      </c>
      <c r="L2876" s="6">
        <v>70.680000000000007</v>
      </c>
      <c r="M2876">
        <v>0.48</v>
      </c>
      <c r="N2876">
        <v>69.52</v>
      </c>
      <c r="O2876" t="str">
        <f t="shared" si="178"/>
        <v>61:80</v>
      </c>
      <c r="P2876" t="s">
        <v>39</v>
      </c>
      <c r="Q2876">
        <v>423.59</v>
      </c>
      <c r="R2876" t="str">
        <f t="shared" si="179"/>
        <v>Below 0</v>
      </c>
    </row>
    <row r="2877" spans="1:18" x14ac:dyDescent="0.25">
      <c r="A2877">
        <v>2006</v>
      </c>
      <c r="B2877" t="s">
        <v>24</v>
      </c>
      <c r="C2877" t="s">
        <v>59</v>
      </c>
      <c r="D2877" t="s">
        <v>38</v>
      </c>
      <c r="E2877" t="str">
        <f t="shared" si="176"/>
        <v>Summer crops</v>
      </c>
      <c r="F2877">
        <v>20.38</v>
      </c>
      <c r="G2877" s="6">
        <v>1180.33</v>
      </c>
      <c r="H2877" t="str">
        <f t="shared" si="177"/>
        <v>Medium</v>
      </c>
      <c r="I2877">
        <v>1.55</v>
      </c>
      <c r="J2877">
        <v>1.68</v>
      </c>
      <c r="K2877">
        <v>0</v>
      </c>
      <c r="L2877" s="6">
        <v>98.55</v>
      </c>
      <c r="M2877">
        <v>39.020000000000003</v>
      </c>
      <c r="N2877">
        <v>13.28</v>
      </c>
      <c r="O2877" t="str">
        <f t="shared" si="178"/>
        <v>0:20</v>
      </c>
      <c r="P2877" t="s">
        <v>20</v>
      </c>
      <c r="Q2877">
        <v>311</v>
      </c>
      <c r="R2877" t="str">
        <f t="shared" si="179"/>
        <v>Moderate</v>
      </c>
    </row>
    <row r="2878" spans="1:18" x14ac:dyDescent="0.25">
      <c r="A2878">
        <v>2015</v>
      </c>
      <c r="B2878" t="s">
        <v>41</v>
      </c>
      <c r="C2878" t="s">
        <v>44</v>
      </c>
      <c r="D2878" t="s">
        <v>49</v>
      </c>
      <c r="E2878" t="str">
        <f t="shared" si="176"/>
        <v>Summer crops</v>
      </c>
      <c r="F2878">
        <v>0.56000000000000005</v>
      </c>
      <c r="G2878" s="6">
        <v>271.92</v>
      </c>
      <c r="H2878" t="str">
        <f t="shared" si="177"/>
        <v>Low</v>
      </c>
      <c r="I2878">
        <v>20.63</v>
      </c>
      <c r="J2878">
        <v>0.67500000000000004</v>
      </c>
      <c r="K2878">
        <v>3</v>
      </c>
      <c r="L2878" s="6">
        <v>47.63</v>
      </c>
      <c r="M2878">
        <v>44.22</v>
      </c>
      <c r="N2878">
        <v>36.15</v>
      </c>
      <c r="O2878" t="str">
        <f t="shared" si="178"/>
        <v>21:40</v>
      </c>
      <c r="P2878" t="s">
        <v>39</v>
      </c>
      <c r="Q2878">
        <v>181.41</v>
      </c>
      <c r="R2878" t="str">
        <f t="shared" si="179"/>
        <v>Low</v>
      </c>
    </row>
    <row r="2879" spans="1:18" x14ac:dyDescent="0.25">
      <c r="A2879">
        <v>2020</v>
      </c>
      <c r="B2879" t="s">
        <v>14</v>
      </c>
      <c r="C2879" t="s">
        <v>64</v>
      </c>
      <c r="D2879" t="s">
        <v>16</v>
      </c>
      <c r="E2879" t="str">
        <f t="shared" si="176"/>
        <v>Summer crops</v>
      </c>
      <c r="F2879">
        <v>14.99</v>
      </c>
      <c r="G2879" s="6">
        <v>2294.61</v>
      </c>
      <c r="H2879" t="str">
        <f t="shared" si="177"/>
        <v>High</v>
      </c>
      <c r="I2879">
        <v>5.2</v>
      </c>
      <c r="J2879">
        <v>3.57</v>
      </c>
      <c r="K2879">
        <v>3</v>
      </c>
      <c r="L2879" s="6">
        <v>43.13</v>
      </c>
      <c r="M2879">
        <v>30.8</v>
      </c>
      <c r="N2879">
        <v>14.97</v>
      </c>
      <c r="O2879" t="str">
        <f t="shared" si="178"/>
        <v>0:20</v>
      </c>
      <c r="P2879" t="s">
        <v>17</v>
      </c>
      <c r="Q2879">
        <v>629.86</v>
      </c>
      <c r="R2879" t="str">
        <f t="shared" si="179"/>
        <v>Low</v>
      </c>
    </row>
    <row r="2880" spans="1:18" x14ac:dyDescent="0.25">
      <c r="A2880">
        <v>2013</v>
      </c>
      <c r="B2880" t="s">
        <v>46</v>
      </c>
      <c r="C2880" t="s">
        <v>51</v>
      </c>
      <c r="D2880" t="s">
        <v>29</v>
      </c>
      <c r="E2880" t="str">
        <f t="shared" si="176"/>
        <v>Summer crops</v>
      </c>
      <c r="F2880">
        <v>-4.97</v>
      </c>
      <c r="G2880" s="6">
        <v>213.17</v>
      </c>
      <c r="H2880" t="str">
        <f t="shared" si="177"/>
        <v>Low</v>
      </c>
      <c r="I2880">
        <v>25.42</v>
      </c>
      <c r="J2880">
        <v>0.69299999999999995</v>
      </c>
      <c r="K2880">
        <v>9</v>
      </c>
      <c r="L2880" s="6">
        <v>77.260000000000005</v>
      </c>
      <c r="M2880">
        <v>48.63</v>
      </c>
      <c r="N2880">
        <v>53.19</v>
      </c>
      <c r="O2880" t="str">
        <f t="shared" si="178"/>
        <v>41:60</v>
      </c>
      <c r="P2880" t="s">
        <v>27</v>
      </c>
      <c r="Q2880">
        <v>219.85</v>
      </c>
      <c r="R2880" t="str">
        <f t="shared" si="179"/>
        <v>Below 0</v>
      </c>
    </row>
    <row r="2881" spans="1:18" x14ac:dyDescent="0.25">
      <c r="A2881">
        <v>2019</v>
      </c>
      <c r="B2881" t="s">
        <v>46</v>
      </c>
      <c r="C2881" t="s">
        <v>67</v>
      </c>
      <c r="D2881" t="s">
        <v>48</v>
      </c>
      <c r="E2881" t="str">
        <f t="shared" si="176"/>
        <v>Summer crops</v>
      </c>
      <c r="F2881">
        <v>11.93</v>
      </c>
      <c r="G2881" s="6">
        <v>2798.36</v>
      </c>
      <c r="H2881" t="str">
        <f t="shared" si="177"/>
        <v>High</v>
      </c>
      <c r="I2881">
        <v>6.72</v>
      </c>
      <c r="J2881">
        <v>3.89</v>
      </c>
      <c r="K2881">
        <v>7</v>
      </c>
      <c r="L2881" s="6">
        <v>15.4</v>
      </c>
      <c r="M2881">
        <v>22.34</v>
      </c>
      <c r="N2881">
        <v>75.39</v>
      </c>
      <c r="O2881" t="str">
        <f t="shared" si="178"/>
        <v>61:80</v>
      </c>
      <c r="P2881" t="s">
        <v>35</v>
      </c>
      <c r="Q2881">
        <v>537.57000000000005</v>
      </c>
      <c r="R2881" t="str">
        <f t="shared" si="179"/>
        <v>Low</v>
      </c>
    </row>
    <row r="2882" spans="1:18" x14ac:dyDescent="0.25">
      <c r="A2882">
        <v>2006</v>
      </c>
      <c r="B2882" t="s">
        <v>21</v>
      </c>
      <c r="C2882" t="s">
        <v>22</v>
      </c>
      <c r="D2882" t="s">
        <v>43</v>
      </c>
      <c r="E2882" t="str">
        <f t="shared" si="176"/>
        <v>Winter crops</v>
      </c>
      <c r="F2882">
        <v>8.31</v>
      </c>
      <c r="G2882" s="6">
        <v>915.04</v>
      </c>
      <c r="H2882" t="str">
        <f t="shared" si="177"/>
        <v>Low</v>
      </c>
      <c r="I2882">
        <v>23.88</v>
      </c>
      <c r="J2882">
        <v>1.863</v>
      </c>
      <c r="K2882">
        <v>3</v>
      </c>
      <c r="L2882" s="6">
        <v>87.89</v>
      </c>
      <c r="M2882">
        <v>42.54</v>
      </c>
      <c r="N2882">
        <v>66.05</v>
      </c>
      <c r="O2882" t="str">
        <f t="shared" si="178"/>
        <v>61:80</v>
      </c>
      <c r="P2882" t="s">
        <v>39</v>
      </c>
      <c r="Q2882">
        <v>615.96</v>
      </c>
      <c r="R2882" t="str">
        <f t="shared" si="179"/>
        <v>Low</v>
      </c>
    </row>
    <row r="2883" spans="1:18" x14ac:dyDescent="0.25">
      <c r="A2883">
        <v>1993</v>
      </c>
      <c r="B2883" t="s">
        <v>32</v>
      </c>
      <c r="C2883" t="s">
        <v>69</v>
      </c>
      <c r="D2883" t="s">
        <v>48</v>
      </c>
      <c r="E2883" t="str">
        <f t="shared" ref="E2883:E2946" si="180">IF(OR(D2883="Wheat", D2883="Barley", D2883="Cotton", D2883="Fruits"), "Winter crops","Summer crops")</f>
        <v>Summer crops</v>
      </c>
      <c r="F2883">
        <v>11.71</v>
      </c>
      <c r="G2883" s="6">
        <v>2370.48</v>
      </c>
      <c r="H2883" t="str">
        <f t="shared" ref="H2883:H2946" si="181">IF(G2883&lt;1000, "Low", IF(G2883&lt;=2000, "Medium", "High"))</f>
        <v>High</v>
      </c>
      <c r="I2883">
        <v>28.48</v>
      </c>
      <c r="J2883">
        <v>4.4729999999999999</v>
      </c>
      <c r="K2883">
        <v>4</v>
      </c>
      <c r="L2883" s="6">
        <v>37.47</v>
      </c>
      <c r="M2883">
        <v>38.049999999999997</v>
      </c>
      <c r="N2883">
        <v>93.01</v>
      </c>
      <c r="O2883" t="str">
        <f t="shared" ref="O2883:O2946" si="182">IF(N2883&lt;=20,"0:20",IF(N2883&lt;=40,"21:40",IF(N2883&lt;=60,"41:60",IF(N2883&lt;=80,"61:80","81:100"))))</f>
        <v>81:100</v>
      </c>
      <c r="P2883" t="s">
        <v>17</v>
      </c>
      <c r="Q2883">
        <v>1625.25</v>
      </c>
      <c r="R2883" t="str">
        <f t="shared" ref="R2883:R2946" si="183">IF(F2883&lt;0, "Below 0", IF(F2883&lt;=15, "Low", IF(F2883&lt;=25, "Moderate", "High")))</f>
        <v>Low</v>
      </c>
    </row>
    <row r="2884" spans="1:18" x14ac:dyDescent="0.25">
      <c r="A2884">
        <v>2019</v>
      </c>
      <c r="B2884" t="s">
        <v>50</v>
      </c>
      <c r="C2884" t="s">
        <v>58</v>
      </c>
      <c r="D2884" t="s">
        <v>43</v>
      </c>
      <c r="E2884" t="str">
        <f t="shared" si="180"/>
        <v>Winter crops</v>
      </c>
      <c r="F2884">
        <v>24.92</v>
      </c>
      <c r="G2884" s="6">
        <v>2056.5500000000002</v>
      </c>
      <c r="H2884" t="str">
        <f t="shared" si="181"/>
        <v>High</v>
      </c>
      <c r="I2884">
        <v>26.63</v>
      </c>
      <c r="J2884">
        <v>1.377</v>
      </c>
      <c r="K2884">
        <v>0</v>
      </c>
      <c r="L2884" s="6">
        <v>43.14</v>
      </c>
      <c r="M2884">
        <v>38.15</v>
      </c>
      <c r="N2884">
        <v>15.6</v>
      </c>
      <c r="O2884" t="str">
        <f t="shared" si="182"/>
        <v>0:20</v>
      </c>
      <c r="P2884" t="s">
        <v>39</v>
      </c>
      <c r="Q2884">
        <v>256.73</v>
      </c>
      <c r="R2884" t="str">
        <f t="shared" si="183"/>
        <v>Moderate</v>
      </c>
    </row>
    <row r="2885" spans="1:18" x14ac:dyDescent="0.25">
      <c r="A2885">
        <v>2023</v>
      </c>
      <c r="B2885" t="s">
        <v>46</v>
      </c>
      <c r="C2885" t="s">
        <v>47</v>
      </c>
      <c r="D2885" t="s">
        <v>16</v>
      </c>
      <c r="E2885" t="str">
        <f t="shared" si="180"/>
        <v>Summer crops</v>
      </c>
      <c r="F2885">
        <v>13.01</v>
      </c>
      <c r="G2885" s="6">
        <v>2524.0100000000002</v>
      </c>
      <c r="H2885" t="str">
        <f t="shared" si="181"/>
        <v>High</v>
      </c>
      <c r="I2885">
        <v>4.33</v>
      </c>
      <c r="J2885">
        <v>3.29</v>
      </c>
      <c r="K2885">
        <v>4</v>
      </c>
      <c r="L2885" s="6">
        <v>35.479999999999997</v>
      </c>
      <c r="M2885">
        <v>12.97</v>
      </c>
      <c r="N2885">
        <v>67.63</v>
      </c>
      <c r="O2885" t="str">
        <f t="shared" si="182"/>
        <v>61:80</v>
      </c>
      <c r="P2885" t="s">
        <v>27</v>
      </c>
      <c r="Q2885">
        <v>1293.23</v>
      </c>
      <c r="R2885" t="str">
        <f t="shared" si="183"/>
        <v>Low</v>
      </c>
    </row>
    <row r="2886" spans="1:18" x14ac:dyDescent="0.25">
      <c r="A2886">
        <v>1994</v>
      </c>
      <c r="B2886" t="s">
        <v>41</v>
      </c>
      <c r="C2886" t="s">
        <v>42</v>
      </c>
      <c r="D2886" t="s">
        <v>38</v>
      </c>
      <c r="E2886" t="str">
        <f t="shared" si="180"/>
        <v>Summer crops</v>
      </c>
      <c r="F2886">
        <v>-3.45</v>
      </c>
      <c r="G2886" s="6">
        <v>2627.47</v>
      </c>
      <c r="H2886" t="str">
        <f t="shared" si="181"/>
        <v>High</v>
      </c>
      <c r="I2886">
        <v>12.27</v>
      </c>
      <c r="J2886">
        <v>2.2599999999999998</v>
      </c>
      <c r="K2886">
        <v>1</v>
      </c>
      <c r="L2886" s="6">
        <v>55.12</v>
      </c>
      <c r="M2886">
        <v>34.840000000000003</v>
      </c>
      <c r="N2886">
        <v>68.569999999999993</v>
      </c>
      <c r="O2886" t="str">
        <f t="shared" si="182"/>
        <v>61:80</v>
      </c>
      <c r="P2886" t="s">
        <v>20</v>
      </c>
      <c r="Q2886">
        <v>490.28</v>
      </c>
      <c r="R2886" t="str">
        <f t="shared" si="183"/>
        <v>Below 0</v>
      </c>
    </row>
    <row r="2887" spans="1:18" x14ac:dyDescent="0.25">
      <c r="A2887">
        <v>2021</v>
      </c>
      <c r="B2887" t="s">
        <v>36</v>
      </c>
      <c r="C2887" t="s">
        <v>54</v>
      </c>
      <c r="D2887" t="s">
        <v>48</v>
      </c>
      <c r="E2887" t="str">
        <f t="shared" si="180"/>
        <v>Summer crops</v>
      </c>
      <c r="F2887">
        <v>-0.77</v>
      </c>
      <c r="G2887" s="6">
        <v>2544.44</v>
      </c>
      <c r="H2887" t="str">
        <f t="shared" si="181"/>
        <v>High</v>
      </c>
      <c r="I2887">
        <v>12.6</v>
      </c>
      <c r="J2887">
        <v>2.67</v>
      </c>
      <c r="K2887">
        <v>7</v>
      </c>
      <c r="L2887" s="6">
        <v>80.16</v>
      </c>
      <c r="M2887">
        <v>38.28</v>
      </c>
      <c r="N2887">
        <v>55.63</v>
      </c>
      <c r="O2887" t="str">
        <f t="shared" si="182"/>
        <v>41:60</v>
      </c>
      <c r="P2887" t="s">
        <v>35</v>
      </c>
      <c r="Q2887">
        <v>360.09</v>
      </c>
      <c r="R2887" t="str">
        <f t="shared" si="183"/>
        <v>Below 0</v>
      </c>
    </row>
    <row r="2888" spans="1:18" x14ac:dyDescent="0.25">
      <c r="A2888">
        <v>2019</v>
      </c>
      <c r="B2888" t="s">
        <v>24</v>
      </c>
      <c r="C2888" t="s">
        <v>59</v>
      </c>
      <c r="D2888" t="s">
        <v>34</v>
      </c>
      <c r="E2888" t="str">
        <f t="shared" si="180"/>
        <v>Winter crops</v>
      </c>
      <c r="F2888">
        <v>11.68</v>
      </c>
      <c r="G2888" s="6">
        <v>1213.82</v>
      </c>
      <c r="H2888" t="str">
        <f t="shared" si="181"/>
        <v>Medium</v>
      </c>
      <c r="I2888">
        <v>11.88</v>
      </c>
      <c r="J2888">
        <v>2.09</v>
      </c>
      <c r="K2888">
        <v>2</v>
      </c>
      <c r="L2888" s="6">
        <v>39.64</v>
      </c>
      <c r="M2888">
        <v>45.03</v>
      </c>
      <c r="N2888">
        <v>83.91</v>
      </c>
      <c r="O2888" t="str">
        <f t="shared" si="182"/>
        <v>81:100</v>
      </c>
      <c r="P2888" t="s">
        <v>35</v>
      </c>
      <c r="Q2888">
        <v>305.63</v>
      </c>
      <c r="R2888" t="str">
        <f t="shared" si="183"/>
        <v>Low</v>
      </c>
    </row>
    <row r="2889" spans="1:18" x14ac:dyDescent="0.25">
      <c r="A2889">
        <v>2015</v>
      </c>
      <c r="B2889" t="s">
        <v>50</v>
      </c>
      <c r="C2889" t="s">
        <v>58</v>
      </c>
      <c r="D2889" t="s">
        <v>34</v>
      </c>
      <c r="E2889" t="str">
        <f t="shared" si="180"/>
        <v>Winter crops</v>
      </c>
      <c r="F2889">
        <v>18.75</v>
      </c>
      <c r="G2889" s="6">
        <v>2197.59</v>
      </c>
      <c r="H2889" t="str">
        <f t="shared" si="181"/>
        <v>High</v>
      </c>
      <c r="I2889">
        <v>18.45</v>
      </c>
      <c r="J2889">
        <v>3.7349999999999999</v>
      </c>
      <c r="K2889">
        <v>8</v>
      </c>
      <c r="L2889" s="6">
        <v>80.31</v>
      </c>
      <c r="M2889">
        <v>21.61</v>
      </c>
      <c r="N2889">
        <v>96.83</v>
      </c>
      <c r="O2889" t="str">
        <f t="shared" si="182"/>
        <v>81:100</v>
      </c>
      <c r="P2889" t="s">
        <v>35</v>
      </c>
      <c r="Q2889">
        <v>667.08</v>
      </c>
      <c r="R2889" t="str">
        <f t="shared" si="183"/>
        <v>Moderate</v>
      </c>
    </row>
    <row r="2890" spans="1:18" x14ac:dyDescent="0.25">
      <c r="A2890">
        <v>2006</v>
      </c>
      <c r="B2890" t="s">
        <v>24</v>
      </c>
      <c r="C2890" t="s">
        <v>57</v>
      </c>
      <c r="D2890" t="s">
        <v>38</v>
      </c>
      <c r="E2890" t="str">
        <f t="shared" si="180"/>
        <v>Summer crops</v>
      </c>
      <c r="F2890">
        <v>-4.0199999999999996</v>
      </c>
      <c r="G2890" s="6">
        <v>2508.8200000000002</v>
      </c>
      <c r="H2890" t="str">
        <f t="shared" si="181"/>
        <v>High</v>
      </c>
      <c r="I2890">
        <v>14.69</v>
      </c>
      <c r="J2890">
        <v>1.32</v>
      </c>
      <c r="K2890">
        <v>8</v>
      </c>
      <c r="L2890" s="6">
        <v>26.56</v>
      </c>
      <c r="M2890">
        <v>2.0299999999999998</v>
      </c>
      <c r="N2890">
        <v>84.88</v>
      </c>
      <c r="O2890" t="str">
        <f t="shared" si="182"/>
        <v>81:100</v>
      </c>
      <c r="P2890" t="s">
        <v>17</v>
      </c>
      <c r="Q2890">
        <v>437.59</v>
      </c>
      <c r="R2890" t="str">
        <f t="shared" si="183"/>
        <v>Below 0</v>
      </c>
    </row>
    <row r="2891" spans="1:18" x14ac:dyDescent="0.25">
      <c r="A2891">
        <v>2018</v>
      </c>
      <c r="B2891" t="s">
        <v>18</v>
      </c>
      <c r="C2891" t="s">
        <v>19</v>
      </c>
      <c r="D2891" t="s">
        <v>49</v>
      </c>
      <c r="E2891" t="str">
        <f t="shared" si="180"/>
        <v>Summer crops</v>
      </c>
      <c r="F2891">
        <v>15.52</v>
      </c>
      <c r="G2891" s="6">
        <v>2360.3000000000002</v>
      </c>
      <c r="H2891" t="str">
        <f t="shared" si="181"/>
        <v>High</v>
      </c>
      <c r="I2891">
        <v>20.059999999999999</v>
      </c>
      <c r="J2891">
        <v>3.762</v>
      </c>
      <c r="K2891">
        <v>1</v>
      </c>
      <c r="L2891" s="6">
        <v>50.35</v>
      </c>
      <c r="M2891">
        <v>27.19</v>
      </c>
      <c r="N2891">
        <v>19.41</v>
      </c>
      <c r="O2891" t="str">
        <f t="shared" si="182"/>
        <v>0:20</v>
      </c>
      <c r="P2891" t="s">
        <v>35</v>
      </c>
      <c r="Q2891">
        <v>944.24</v>
      </c>
      <c r="R2891" t="str">
        <f t="shared" si="183"/>
        <v>Moderate</v>
      </c>
    </row>
    <row r="2892" spans="1:18" x14ac:dyDescent="0.25">
      <c r="A2892">
        <v>2012</v>
      </c>
      <c r="B2892" t="s">
        <v>30</v>
      </c>
      <c r="C2892" t="s">
        <v>66</v>
      </c>
      <c r="D2892" t="s">
        <v>29</v>
      </c>
      <c r="E2892" t="str">
        <f t="shared" si="180"/>
        <v>Summer crops</v>
      </c>
      <c r="F2892">
        <v>13</v>
      </c>
      <c r="G2892" s="6">
        <v>2710.72</v>
      </c>
      <c r="H2892" t="str">
        <f t="shared" si="181"/>
        <v>High</v>
      </c>
      <c r="I2892">
        <v>16.16</v>
      </c>
      <c r="J2892">
        <v>2.4569999999999999</v>
      </c>
      <c r="K2892">
        <v>10</v>
      </c>
      <c r="L2892" s="6">
        <v>42.37</v>
      </c>
      <c r="M2892">
        <v>30.43</v>
      </c>
      <c r="N2892">
        <v>70.11</v>
      </c>
      <c r="O2892" t="str">
        <f t="shared" si="182"/>
        <v>61:80</v>
      </c>
      <c r="P2892" t="s">
        <v>35</v>
      </c>
      <c r="Q2892">
        <v>327.33</v>
      </c>
      <c r="R2892" t="str">
        <f t="shared" si="183"/>
        <v>Low</v>
      </c>
    </row>
    <row r="2893" spans="1:18" x14ac:dyDescent="0.25">
      <c r="A2893">
        <v>2002</v>
      </c>
      <c r="B2893" t="s">
        <v>46</v>
      </c>
      <c r="C2893" t="s">
        <v>51</v>
      </c>
      <c r="D2893" t="s">
        <v>43</v>
      </c>
      <c r="E2893" t="str">
        <f t="shared" si="180"/>
        <v>Winter crops</v>
      </c>
      <c r="F2893">
        <v>6.53</v>
      </c>
      <c r="G2893" s="6">
        <v>1764.29</v>
      </c>
      <c r="H2893" t="str">
        <f t="shared" si="181"/>
        <v>Medium</v>
      </c>
      <c r="I2893">
        <v>9.52</v>
      </c>
      <c r="J2893">
        <v>2.0099999999999998</v>
      </c>
      <c r="K2893">
        <v>6</v>
      </c>
      <c r="L2893" s="6">
        <v>59.38</v>
      </c>
      <c r="M2893">
        <v>31.25</v>
      </c>
      <c r="N2893">
        <v>84.49</v>
      </c>
      <c r="O2893" t="str">
        <f t="shared" si="182"/>
        <v>81:100</v>
      </c>
      <c r="P2893" t="s">
        <v>17</v>
      </c>
      <c r="Q2893">
        <v>474.94</v>
      </c>
      <c r="R2893" t="str">
        <f t="shared" si="183"/>
        <v>Low</v>
      </c>
    </row>
    <row r="2894" spans="1:18" x14ac:dyDescent="0.25">
      <c r="A2894">
        <v>2006</v>
      </c>
      <c r="B2894" t="s">
        <v>21</v>
      </c>
      <c r="C2894" t="s">
        <v>65</v>
      </c>
      <c r="D2894" t="s">
        <v>23</v>
      </c>
      <c r="E2894" t="str">
        <f t="shared" si="180"/>
        <v>Winter crops</v>
      </c>
      <c r="F2894">
        <v>13.11</v>
      </c>
      <c r="G2894" s="6">
        <v>477.04</v>
      </c>
      <c r="H2894" t="str">
        <f t="shared" si="181"/>
        <v>Low</v>
      </c>
      <c r="I2894">
        <v>12.87</v>
      </c>
      <c r="J2894">
        <v>1.746</v>
      </c>
      <c r="K2894">
        <v>8</v>
      </c>
      <c r="L2894" s="6">
        <v>58.18</v>
      </c>
      <c r="M2894">
        <v>6.47</v>
      </c>
      <c r="N2894">
        <v>35.270000000000003</v>
      </c>
      <c r="O2894" t="str">
        <f t="shared" si="182"/>
        <v>21:40</v>
      </c>
      <c r="P2894" t="s">
        <v>20</v>
      </c>
      <c r="Q2894">
        <v>367.6</v>
      </c>
      <c r="R2894" t="str">
        <f t="shared" si="183"/>
        <v>Low</v>
      </c>
    </row>
    <row r="2895" spans="1:18" x14ac:dyDescent="0.25">
      <c r="A2895">
        <v>2012</v>
      </c>
      <c r="B2895" t="s">
        <v>18</v>
      </c>
      <c r="C2895" t="s">
        <v>67</v>
      </c>
      <c r="D2895" t="s">
        <v>34</v>
      </c>
      <c r="E2895" t="str">
        <f t="shared" si="180"/>
        <v>Winter crops</v>
      </c>
      <c r="F2895">
        <v>26.12</v>
      </c>
      <c r="G2895" s="6">
        <v>753.66</v>
      </c>
      <c r="H2895" t="str">
        <f t="shared" si="181"/>
        <v>Low</v>
      </c>
      <c r="I2895">
        <v>15.24</v>
      </c>
      <c r="J2895">
        <v>1.9079999999999999</v>
      </c>
      <c r="K2895">
        <v>3</v>
      </c>
      <c r="L2895" s="6">
        <v>35.5</v>
      </c>
      <c r="M2895">
        <v>5.23</v>
      </c>
      <c r="N2895">
        <v>71.95</v>
      </c>
      <c r="O2895" t="str">
        <f t="shared" si="182"/>
        <v>61:80</v>
      </c>
      <c r="P2895" t="s">
        <v>39</v>
      </c>
      <c r="Q2895">
        <v>644.91</v>
      </c>
      <c r="R2895" t="str">
        <f t="shared" si="183"/>
        <v>High</v>
      </c>
    </row>
    <row r="2896" spans="1:18" x14ac:dyDescent="0.25">
      <c r="A2896">
        <v>2011</v>
      </c>
      <c r="B2896" t="s">
        <v>21</v>
      </c>
      <c r="C2896" t="s">
        <v>22</v>
      </c>
      <c r="D2896" t="s">
        <v>49</v>
      </c>
      <c r="E2896" t="str">
        <f t="shared" si="180"/>
        <v>Summer crops</v>
      </c>
      <c r="F2896">
        <v>7.03</v>
      </c>
      <c r="G2896" s="6">
        <v>433.37</v>
      </c>
      <c r="H2896" t="str">
        <f t="shared" si="181"/>
        <v>Low</v>
      </c>
      <c r="I2896">
        <v>16.68</v>
      </c>
      <c r="J2896">
        <v>1.494</v>
      </c>
      <c r="K2896">
        <v>0</v>
      </c>
      <c r="L2896" s="6">
        <v>15.56</v>
      </c>
      <c r="M2896">
        <v>29.53</v>
      </c>
      <c r="N2896">
        <v>89.68</v>
      </c>
      <c r="O2896" t="str">
        <f t="shared" si="182"/>
        <v>81:100</v>
      </c>
      <c r="P2896" t="s">
        <v>39</v>
      </c>
      <c r="Q2896">
        <v>563.65</v>
      </c>
      <c r="R2896" t="str">
        <f t="shared" si="183"/>
        <v>Low</v>
      </c>
    </row>
    <row r="2897" spans="1:18" x14ac:dyDescent="0.25">
      <c r="A2897">
        <v>2011</v>
      </c>
      <c r="B2897" t="s">
        <v>50</v>
      </c>
      <c r="C2897" t="s">
        <v>58</v>
      </c>
      <c r="D2897" t="s">
        <v>49</v>
      </c>
      <c r="E2897" t="str">
        <f t="shared" si="180"/>
        <v>Summer crops</v>
      </c>
      <c r="F2897">
        <v>8.24</v>
      </c>
      <c r="G2897" s="6">
        <v>879.86</v>
      </c>
      <c r="H2897" t="str">
        <f t="shared" si="181"/>
        <v>Low</v>
      </c>
      <c r="I2897">
        <v>11.08</v>
      </c>
      <c r="J2897">
        <v>1.72</v>
      </c>
      <c r="K2897">
        <v>4</v>
      </c>
      <c r="L2897" s="6">
        <v>89.78</v>
      </c>
      <c r="M2897">
        <v>7.57</v>
      </c>
      <c r="N2897">
        <v>61.64</v>
      </c>
      <c r="O2897" t="str">
        <f t="shared" si="182"/>
        <v>61:80</v>
      </c>
      <c r="P2897" t="s">
        <v>27</v>
      </c>
      <c r="Q2897">
        <v>760.21</v>
      </c>
      <c r="R2897" t="str">
        <f t="shared" si="183"/>
        <v>Low</v>
      </c>
    </row>
    <row r="2898" spans="1:18" x14ac:dyDescent="0.25">
      <c r="A2898">
        <v>1993</v>
      </c>
      <c r="B2898" t="s">
        <v>24</v>
      </c>
      <c r="C2898" t="s">
        <v>25</v>
      </c>
      <c r="D2898" t="s">
        <v>29</v>
      </c>
      <c r="E2898" t="str">
        <f t="shared" si="180"/>
        <v>Summer crops</v>
      </c>
      <c r="F2898">
        <v>28.37</v>
      </c>
      <c r="G2898" s="6">
        <v>2349.11</v>
      </c>
      <c r="H2898" t="str">
        <f t="shared" si="181"/>
        <v>High</v>
      </c>
      <c r="I2898">
        <v>0.59</v>
      </c>
      <c r="J2898">
        <v>3.37</v>
      </c>
      <c r="K2898">
        <v>7</v>
      </c>
      <c r="L2898" s="6">
        <v>14.36</v>
      </c>
      <c r="M2898">
        <v>46.75</v>
      </c>
      <c r="N2898">
        <v>86.45</v>
      </c>
      <c r="O2898" t="str">
        <f t="shared" si="182"/>
        <v>81:100</v>
      </c>
      <c r="P2898" t="s">
        <v>17</v>
      </c>
      <c r="Q2898">
        <v>1358.48</v>
      </c>
      <c r="R2898" t="str">
        <f t="shared" si="183"/>
        <v>High</v>
      </c>
    </row>
    <row r="2899" spans="1:18" x14ac:dyDescent="0.25">
      <c r="A2899">
        <v>2010</v>
      </c>
      <c r="B2899" t="s">
        <v>24</v>
      </c>
      <c r="C2899" t="s">
        <v>72</v>
      </c>
      <c r="D2899" t="s">
        <v>34</v>
      </c>
      <c r="E2899" t="str">
        <f t="shared" si="180"/>
        <v>Winter crops</v>
      </c>
      <c r="F2899">
        <v>1.1000000000000001</v>
      </c>
      <c r="G2899" s="6">
        <v>1273.08</v>
      </c>
      <c r="H2899" t="str">
        <f t="shared" si="181"/>
        <v>Medium</v>
      </c>
      <c r="I2899">
        <v>3.24</v>
      </c>
      <c r="J2899">
        <v>1.79</v>
      </c>
      <c r="K2899">
        <v>7</v>
      </c>
      <c r="L2899" s="6">
        <v>46.04</v>
      </c>
      <c r="M2899">
        <v>20.079999999999998</v>
      </c>
      <c r="N2899">
        <v>70.650000000000006</v>
      </c>
      <c r="O2899" t="str">
        <f t="shared" si="182"/>
        <v>61:80</v>
      </c>
      <c r="P2899" t="s">
        <v>35</v>
      </c>
      <c r="Q2899">
        <v>242.06</v>
      </c>
      <c r="R2899" t="str">
        <f t="shared" si="183"/>
        <v>Low</v>
      </c>
    </row>
    <row r="2900" spans="1:18" x14ac:dyDescent="0.25">
      <c r="A2900">
        <v>1999</v>
      </c>
      <c r="B2900" t="s">
        <v>24</v>
      </c>
      <c r="C2900" t="s">
        <v>25</v>
      </c>
      <c r="D2900" t="s">
        <v>16</v>
      </c>
      <c r="E2900" t="str">
        <f t="shared" si="180"/>
        <v>Summer crops</v>
      </c>
      <c r="F2900">
        <v>18.690000000000001</v>
      </c>
      <c r="G2900" s="6">
        <v>2746.04</v>
      </c>
      <c r="H2900" t="str">
        <f t="shared" si="181"/>
        <v>High</v>
      </c>
      <c r="I2900">
        <v>25.8</v>
      </c>
      <c r="J2900">
        <v>1.8360000000000001</v>
      </c>
      <c r="K2900">
        <v>8</v>
      </c>
      <c r="L2900" s="6">
        <v>67.5</v>
      </c>
      <c r="M2900">
        <v>20.13</v>
      </c>
      <c r="N2900">
        <v>13.42</v>
      </c>
      <c r="O2900" t="str">
        <f t="shared" si="182"/>
        <v>0:20</v>
      </c>
      <c r="P2900" t="s">
        <v>17</v>
      </c>
      <c r="Q2900">
        <v>541.79999999999995</v>
      </c>
      <c r="R2900" t="str">
        <f t="shared" si="183"/>
        <v>Moderate</v>
      </c>
    </row>
    <row r="2901" spans="1:18" x14ac:dyDescent="0.25">
      <c r="A2901">
        <v>1994</v>
      </c>
      <c r="B2901" t="s">
        <v>32</v>
      </c>
      <c r="C2901" t="s">
        <v>69</v>
      </c>
      <c r="D2901" t="s">
        <v>16</v>
      </c>
      <c r="E2901" t="str">
        <f t="shared" si="180"/>
        <v>Summer crops</v>
      </c>
      <c r="F2901">
        <v>5.14</v>
      </c>
      <c r="G2901" s="6">
        <v>2362.11</v>
      </c>
      <c r="H2901" t="str">
        <f t="shared" si="181"/>
        <v>High</v>
      </c>
      <c r="I2901">
        <v>28.14</v>
      </c>
      <c r="J2901">
        <v>0.58499999999999996</v>
      </c>
      <c r="K2901">
        <v>3</v>
      </c>
      <c r="L2901" s="6">
        <v>55.8</v>
      </c>
      <c r="M2901">
        <v>24.57</v>
      </c>
      <c r="N2901">
        <v>88.97</v>
      </c>
      <c r="O2901" t="str">
        <f t="shared" si="182"/>
        <v>81:100</v>
      </c>
      <c r="P2901" t="s">
        <v>17</v>
      </c>
      <c r="Q2901">
        <v>285.83</v>
      </c>
      <c r="R2901" t="str">
        <f t="shared" si="183"/>
        <v>Low</v>
      </c>
    </row>
    <row r="2902" spans="1:18" x14ac:dyDescent="0.25">
      <c r="A2902">
        <v>2023</v>
      </c>
      <c r="B2902" t="s">
        <v>36</v>
      </c>
      <c r="C2902" t="s">
        <v>54</v>
      </c>
      <c r="D2902" t="s">
        <v>48</v>
      </c>
      <c r="E2902" t="str">
        <f t="shared" si="180"/>
        <v>Summer crops</v>
      </c>
      <c r="F2902">
        <v>15.56</v>
      </c>
      <c r="G2902" s="6">
        <v>1135.78</v>
      </c>
      <c r="H2902" t="str">
        <f t="shared" si="181"/>
        <v>Medium</v>
      </c>
      <c r="I2902">
        <v>18.89</v>
      </c>
      <c r="J2902">
        <v>3.1589999999999998</v>
      </c>
      <c r="K2902">
        <v>4</v>
      </c>
      <c r="L2902" s="6">
        <v>23.33</v>
      </c>
      <c r="M2902">
        <v>33.06</v>
      </c>
      <c r="N2902">
        <v>77.930000000000007</v>
      </c>
      <c r="O2902" t="str">
        <f t="shared" si="182"/>
        <v>61:80</v>
      </c>
      <c r="P2902" t="s">
        <v>17</v>
      </c>
      <c r="Q2902">
        <v>1494.03</v>
      </c>
      <c r="R2902" t="str">
        <f t="shared" si="183"/>
        <v>Moderate</v>
      </c>
    </row>
    <row r="2903" spans="1:18" x14ac:dyDescent="0.25">
      <c r="A2903">
        <v>2008</v>
      </c>
      <c r="B2903" t="s">
        <v>36</v>
      </c>
      <c r="C2903" t="s">
        <v>37</v>
      </c>
      <c r="D2903" t="s">
        <v>29</v>
      </c>
      <c r="E2903" t="str">
        <f t="shared" si="180"/>
        <v>Summer crops</v>
      </c>
      <c r="F2903">
        <v>-4.3600000000000003</v>
      </c>
      <c r="G2903" s="6">
        <v>786.79</v>
      </c>
      <c r="H2903" t="str">
        <f t="shared" si="181"/>
        <v>Low</v>
      </c>
      <c r="I2903">
        <v>15.41</v>
      </c>
      <c r="J2903">
        <v>2.0699999999999998</v>
      </c>
      <c r="K2903">
        <v>1</v>
      </c>
      <c r="L2903" s="6">
        <v>59.05</v>
      </c>
      <c r="M2903">
        <v>22.84</v>
      </c>
      <c r="N2903">
        <v>20.55</v>
      </c>
      <c r="O2903" t="str">
        <f t="shared" si="182"/>
        <v>21:40</v>
      </c>
      <c r="P2903" t="s">
        <v>17</v>
      </c>
      <c r="Q2903">
        <v>922.88</v>
      </c>
      <c r="R2903" t="str">
        <f t="shared" si="183"/>
        <v>Below 0</v>
      </c>
    </row>
    <row r="2904" spans="1:18" x14ac:dyDescent="0.25">
      <c r="A2904">
        <v>2007</v>
      </c>
      <c r="B2904" t="s">
        <v>14</v>
      </c>
      <c r="C2904" t="s">
        <v>64</v>
      </c>
      <c r="D2904" t="s">
        <v>52</v>
      </c>
      <c r="E2904" t="str">
        <f t="shared" si="180"/>
        <v>Winter crops</v>
      </c>
      <c r="F2904">
        <v>19.88</v>
      </c>
      <c r="G2904" s="6">
        <v>2648.05</v>
      </c>
      <c r="H2904" t="str">
        <f t="shared" si="181"/>
        <v>High</v>
      </c>
      <c r="I2904">
        <v>2.6</v>
      </c>
      <c r="J2904">
        <v>2.72</v>
      </c>
      <c r="K2904">
        <v>9</v>
      </c>
      <c r="L2904" s="6">
        <v>33.51</v>
      </c>
      <c r="M2904">
        <v>20.55</v>
      </c>
      <c r="N2904">
        <v>43.49</v>
      </c>
      <c r="O2904" t="str">
        <f t="shared" si="182"/>
        <v>41:60</v>
      </c>
      <c r="P2904" t="s">
        <v>20</v>
      </c>
      <c r="Q2904">
        <v>644.16999999999996</v>
      </c>
      <c r="R2904" t="str">
        <f t="shared" si="183"/>
        <v>Moderate</v>
      </c>
    </row>
    <row r="2905" spans="1:18" x14ac:dyDescent="0.25">
      <c r="A2905">
        <v>2003</v>
      </c>
      <c r="B2905" t="s">
        <v>18</v>
      </c>
      <c r="C2905" t="s">
        <v>67</v>
      </c>
      <c r="D2905" t="s">
        <v>38</v>
      </c>
      <c r="E2905" t="str">
        <f t="shared" si="180"/>
        <v>Summer crops</v>
      </c>
      <c r="F2905">
        <v>12.38</v>
      </c>
      <c r="G2905" s="6">
        <v>2847.74</v>
      </c>
      <c r="H2905" t="str">
        <f t="shared" si="181"/>
        <v>High</v>
      </c>
      <c r="I2905">
        <v>5.7</v>
      </c>
      <c r="J2905">
        <v>3.89</v>
      </c>
      <c r="K2905">
        <v>10</v>
      </c>
      <c r="L2905" s="6">
        <v>98.43</v>
      </c>
      <c r="M2905">
        <v>23.46</v>
      </c>
      <c r="N2905">
        <v>23.6</v>
      </c>
      <c r="O2905" t="str">
        <f t="shared" si="182"/>
        <v>21:40</v>
      </c>
      <c r="P2905" t="s">
        <v>27</v>
      </c>
      <c r="Q2905">
        <v>1192.6600000000001</v>
      </c>
      <c r="R2905" t="str">
        <f t="shared" si="183"/>
        <v>Low</v>
      </c>
    </row>
    <row r="2906" spans="1:18" x14ac:dyDescent="0.25">
      <c r="A2906">
        <v>2002</v>
      </c>
      <c r="B2906" t="s">
        <v>50</v>
      </c>
      <c r="C2906" t="s">
        <v>19</v>
      </c>
      <c r="D2906" t="s">
        <v>49</v>
      </c>
      <c r="E2906" t="str">
        <f t="shared" si="180"/>
        <v>Summer crops</v>
      </c>
      <c r="F2906">
        <v>7.36</v>
      </c>
      <c r="G2906" s="6">
        <v>2413.7199999999998</v>
      </c>
      <c r="H2906" t="str">
        <f t="shared" si="181"/>
        <v>High</v>
      </c>
      <c r="I2906">
        <v>2.31</v>
      </c>
      <c r="J2906">
        <v>2.23</v>
      </c>
      <c r="K2906">
        <v>3</v>
      </c>
      <c r="L2906" s="6">
        <v>82.48</v>
      </c>
      <c r="M2906">
        <v>0.41</v>
      </c>
      <c r="N2906">
        <v>72.67</v>
      </c>
      <c r="O2906" t="str">
        <f t="shared" si="182"/>
        <v>61:80</v>
      </c>
      <c r="P2906" t="s">
        <v>20</v>
      </c>
      <c r="Q2906">
        <v>776.41</v>
      </c>
      <c r="R2906" t="str">
        <f t="shared" si="183"/>
        <v>Low</v>
      </c>
    </row>
    <row r="2907" spans="1:18" x14ac:dyDescent="0.25">
      <c r="A2907">
        <v>2012</v>
      </c>
      <c r="B2907" t="s">
        <v>14</v>
      </c>
      <c r="C2907" t="s">
        <v>40</v>
      </c>
      <c r="D2907" t="s">
        <v>52</v>
      </c>
      <c r="E2907" t="str">
        <f t="shared" si="180"/>
        <v>Winter crops</v>
      </c>
      <c r="F2907">
        <v>17.57</v>
      </c>
      <c r="G2907" s="6">
        <v>1678.27</v>
      </c>
      <c r="H2907" t="str">
        <f t="shared" si="181"/>
        <v>Medium</v>
      </c>
      <c r="I2907">
        <v>20.93</v>
      </c>
      <c r="J2907">
        <v>2.7269999999999999</v>
      </c>
      <c r="K2907">
        <v>7</v>
      </c>
      <c r="L2907" s="6">
        <v>86.25</v>
      </c>
      <c r="M2907">
        <v>20.45</v>
      </c>
      <c r="N2907">
        <v>31.08</v>
      </c>
      <c r="O2907" t="str">
        <f t="shared" si="182"/>
        <v>21:40</v>
      </c>
      <c r="P2907" t="s">
        <v>27</v>
      </c>
      <c r="Q2907">
        <v>919.61</v>
      </c>
      <c r="R2907" t="str">
        <f t="shared" si="183"/>
        <v>Moderate</v>
      </c>
    </row>
    <row r="2908" spans="1:18" x14ac:dyDescent="0.25">
      <c r="A2908">
        <v>2001</v>
      </c>
      <c r="B2908" t="s">
        <v>30</v>
      </c>
      <c r="C2908" t="s">
        <v>56</v>
      </c>
      <c r="D2908" t="s">
        <v>26</v>
      </c>
      <c r="E2908" t="str">
        <f t="shared" si="180"/>
        <v>Summer crops</v>
      </c>
      <c r="F2908">
        <v>11.17</v>
      </c>
      <c r="G2908" s="6">
        <v>882.69</v>
      </c>
      <c r="H2908" t="str">
        <f t="shared" si="181"/>
        <v>Low</v>
      </c>
      <c r="I2908">
        <v>6.33</v>
      </c>
      <c r="J2908">
        <v>1.56</v>
      </c>
      <c r="K2908">
        <v>5</v>
      </c>
      <c r="L2908" s="6">
        <v>71.67</v>
      </c>
      <c r="M2908">
        <v>8.34</v>
      </c>
      <c r="N2908">
        <v>58.74</v>
      </c>
      <c r="O2908" t="str">
        <f t="shared" si="182"/>
        <v>41:60</v>
      </c>
      <c r="P2908" t="s">
        <v>20</v>
      </c>
      <c r="Q2908">
        <v>350.11</v>
      </c>
      <c r="R2908" t="str">
        <f t="shared" si="183"/>
        <v>Low</v>
      </c>
    </row>
    <row r="2909" spans="1:18" x14ac:dyDescent="0.25">
      <c r="A2909">
        <v>2004</v>
      </c>
      <c r="B2909" t="s">
        <v>14</v>
      </c>
      <c r="C2909" t="s">
        <v>15</v>
      </c>
      <c r="D2909" t="s">
        <v>38</v>
      </c>
      <c r="E2909" t="str">
        <f t="shared" si="180"/>
        <v>Summer crops</v>
      </c>
      <c r="F2909">
        <v>33.299999999999997</v>
      </c>
      <c r="G2909" s="6">
        <v>1738.18</v>
      </c>
      <c r="H2909" t="str">
        <f t="shared" si="181"/>
        <v>Medium</v>
      </c>
      <c r="I2909">
        <v>0.74</v>
      </c>
      <c r="J2909">
        <v>2.21</v>
      </c>
      <c r="K2909">
        <v>2</v>
      </c>
      <c r="L2909" s="6">
        <v>86.93</v>
      </c>
      <c r="M2909">
        <v>3.99</v>
      </c>
      <c r="N2909">
        <v>9.77</v>
      </c>
      <c r="O2909" t="str">
        <f t="shared" si="182"/>
        <v>0:20</v>
      </c>
      <c r="P2909" t="s">
        <v>39</v>
      </c>
      <c r="Q2909">
        <v>622.57000000000005</v>
      </c>
      <c r="R2909" t="str">
        <f t="shared" si="183"/>
        <v>High</v>
      </c>
    </row>
    <row r="2910" spans="1:18" x14ac:dyDescent="0.25">
      <c r="A2910">
        <v>1996</v>
      </c>
      <c r="B2910" t="s">
        <v>18</v>
      </c>
      <c r="C2910" t="s">
        <v>60</v>
      </c>
      <c r="D2910" t="s">
        <v>48</v>
      </c>
      <c r="E2910" t="str">
        <f t="shared" si="180"/>
        <v>Summer crops</v>
      </c>
      <c r="F2910">
        <v>-2.77</v>
      </c>
      <c r="G2910" s="6">
        <v>740.87</v>
      </c>
      <c r="H2910" t="str">
        <f t="shared" si="181"/>
        <v>Low</v>
      </c>
      <c r="I2910">
        <v>1.9</v>
      </c>
      <c r="J2910">
        <v>2.2599999999999998</v>
      </c>
      <c r="K2910">
        <v>3</v>
      </c>
      <c r="L2910" s="6">
        <v>63.68</v>
      </c>
      <c r="M2910">
        <v>0.61</v>
      </c>
      <c r="N2910">
        <v>30.07</v>
      </c>
      <c r="O2910" t="str">
        <f t="shared" si="182"/>
        <v>21:40</v>
      </c>
      <c r="P2910" t="s">
        <v>39</v>
      </c>
      <c r="Q2910">
        <v>573.87</v>
      </c>
      <c r="R2910" t="str">
        <f t="shared" si="183"/>
        <v>Below 0</v>
      </c>
    </row>
    <row r="2911" spans="1:18" x14ac:dyDescent="0.25">
      <c r="A2911">
        <v>2012</v>
      </c>
      <c r="B2911" t="s">
        <v>50</v>
      </c>
      <c r="C2911" t="s">
        <v>19</v>
      </c>
      <c r="D2911" t="s">
        <v>23</v>
      </c>
      <c r="E2911" t="str">
        <f t="shared" si="180"/>
        <v>Winter crops</v>
      </c>
      <c r="F2911">
        <v>17.440000000000001</v>
      </c>
      <c r="G2911" s="6">
        <v>639.86</v>
      </c>
      <c r="H2911" t="str">
        <f t="shared" si="181"/>
        <v>Low</v>
      </c>
      <c r="I2911">
        <v>27.2</v>
      </c>
      <c r="J2911">
        <v>2.1419999999999999</v>
      </c>
      <c r="K2911">
        <v>2</v>
      </c>
      <c r="L2911" s="6">
        <v>49.3</v>
      </c>
      <c r="M2911">
        <v>36.869999999999997</v>
      </c>
      <c r="N2911">
        <v>22.51</v>
      </c>
      <c r="O2911" t="str">
        <f t="shared" si="182"/>
        <v>21:40</v>
      </c>
      <c r="P2911" t="s">
        <v>20</v>
      </c>
      <c r="Q2911">
        <v>403.76</v>
      </c>
      <c r="R2911" t="str">
        <f t="shared" si="183"/>
        <v>Moderate</v>
      </c>
    </row>
    <row r="2912" spans="1:18" x14ac:dyDescent="0.25">
      <c r="A2912">
        <v>2016</v>
      </c>
      <c r="B2912" t="s">
        <v>30</v>
      </c>
      <c r="C2912" t="s">
        <v>31</v>
      </c>
      <c r="D2912" t="s">
        <v>52</v>
      </c>
      <c r="E2912" t="str">
        <f t="shared" si="180"/>
        <v>Winter crops</v>
      </c>
      <c r="F2912">
        <v>0.95</v>
      </c>
      <c r="G2912" s="6">
        <v>1896.92</v>
      </c>
      <c r="H2912" t="str">
        <f t="shared" si="181"/>
        <v>Medium</v>
      </c>
      <c r="I2912">
        <v>27.49</v>
      </c>
      <c r="J2912">
        <v>1.845</v>
      </c>
      <c r="K2912">
        <v>10</v>
      </c>
      <c r="L2912" s="6">
        <v>93.17</v>
      </c>
      <c r="M2912">
        <v>36.130000000000003</v>
      </c>
      <c r="N2912">
        <v>76.03</v>
      </c>
      <c r="O2912" t="str">
        <f t="shared" si="182"/>
        <v>61:80</v>
      </c>
      <c r="P2912" t="s">
        <v>20</v>
      </c>
      <c r="Q2912">
        <v>783.87</v>
      </c>
      <c r="R2912" t="str">
        <f t="shared" si="183"/>
        <v>Low</v>
      </c>
    </row>
    <row r="2913" spans="1:18" x14ac:dyDescent="0.25">
      <c r="A2913">
        <v>2007</v>
      </c>
      <c r="B2913" t="s">
        <v>36</v>
      </c>
      <c r="C2913" t="s">
        <v>37</v>
      </c>
      <c r="D2913" t="s">
        <v>52</v>
      </c>
      <c r="E2913" t="str">
        <f t="shared" si="180"/>
        <v>Winter crops</v>
      </c>
      <c r="F2913">
        <v>10.050000000000001</v>
      </c>
      <c r="G2913" s="6">
        <v>259.51</v>
      </c>
      <c r="H2913" t="str">
        <f t="shared" si="181"/>
        <v>Low</v>
      </c>
      <c r="I2913">
        <v>28.52</v>
      </c>
      <c r="J2913">
        <v>3.9060000000000001</v>
      </c>
      <c r="K2913">
        <v>4</v>
      </c>
      <c r="L2913" s="6">
        <v>20.14</v>
      </c>
      <c r="M2913">
        <v>35.049999999999997</v>
      </c>
      <c r="N2913">
        <v>98.83</v>
      </c>
      <c r="O2913" t="str">
        <f t="shared" si="182"/>
        <v>81:100</v>
      </c>
      <c r="P2913" t="s">
        <v>27</v>
      </c>
      <c r="Q2913">
        <v>1563.62</v>
      </c>
      <c r="R2913" t="str">
        <f t="shared" si="183"/>
        <v>Low</v>
      </c>
    </row>
    <row r="2914" spans="1:18" x14ac:dyDescent="0.25">
      <c r="A2914">
        <v>2020</v>
      </c>
      <c r="B2914" t="s">
        <v>30</v>
      </c>
      <c r="C2914" t="s">
        <v>33</v>
      </c>
      <c r="D2914" t="s">
        <v>49</v>
      </c>
      <c r="E2914" t="str">
        <f t="shared" si="180"/>
        <v>Summer crops</v>
      </c>
      <c r="F2914">
        <v>19.5</v>
      </c>
      <c r="G2914" s="6">
        <v>2897.95</v>
      </c>
      <c r="H2914" t="str">
        <f t="shared" si="181"/>
        <v>High</v>
      </c>
      <c r="I2914">
        <v>5.55</v>
      </c>
      <c r="J2914">
        <v>2.19</v>
      </c>
      <c r="K2914">
        <v>7</v>
      </c>
      <c r="L2914" s="6">
        <v>60.99</v>
      </c>
      <c r="M2914">
        <v>41</v>
      </c>
      <c r="N2914">
        <v>78.760000000000005</v>
      </c>
      <c r="O2914" t="str">
        <f t="shared" si="182"/>
        <v>61:80</v>
      </c>
      <c r="P2914" t="s">
        <v>20</v>
      </c>
      <c r="Q2914">
        <v>686.4</v>
      </c>
      <c r="R2914" t="str">
        <f t="shared" si="183"/>
        <v>Moderate</v>
      </c>
    </row>
    <row r="2915" spans="1:18" x14ac:dyDescent="0.25">
      <c r="A2915">
        <v>2011</v>
      </c>
      <c r="B2915" t="s">
        <v>32</v>
      </c>
      <c r="C2915" t="s">
        <v>69</v>
      </c>
      <c r="D2915" t="s">
        <v>23</v>
      </c>
      <c r="E2915" t="str">
        <f t="shared" si="180"/>
        <v>Winter crops</v>
      </c>
      <c r="F2915">
        <v>17.14</v>
      </c>
      <c r="G2915" s="6">
        <v>2018.8</v>
      </c>
      <c r="H2915" t="str">
        <f t="shared" si="181"/>
        <v>High</v>
      </c>
      <c r="I2915">
        <v>24.91</v>
      </c>
      <c r="J2915">
        <v>4.3559999999999999</v>
      </c>
      <c r="K2915">
        <v>5</v>
      </c>
      <c r="L2915" s="6">
        <v>72.52</v>
      </c>
      <c r="M2915">
        <v>15.97</v>
      </c>
      <c r="N2915">
        <v>0.68</v>
      </c>
      <c r="O2915" t="str">
        <f t="shared" si="182"/>
        <v>0:20</v>
      </c>
      <c r="P2915" t="s">
        <v>17</v>
      </c>
      <c r="Q2915">
        <v>744.16</v>
      </c>
      <c r="R2915" t="str">
        <f t="shared" si="183"/>
        <v>Moderate</v>
      </c>
    </row>
    <row r="2916" spans="1:18" x14ac:dyDescent="0.25">
      <c r="A2916">
        <v>1994</v>
      </c>
      <c r="B2916" t="s">
        <v>21</v>
      </c>
      <c r="C2916" t="s">
        <v>45</v>
      </c>
      <c r="D2916" t="s">
        <v>23</v>
      </c>
      <c r="E2916" t="str">
        <f t="shared" si="180"/>
        <v>Winter crops</v>
      </c>
      <c r="F2916">
        <v>34.159999999999997</v>
      </c>
      <c r="G2916" s="6">
        <v>918.95</v>
      </c>
      <c r="H2916" t="str">
        <f t="shared" si="181"/>
        <v>Low</v>
      </c>
      <c r="I2916">
        <v>27.68</v>
      </c>
      <c r="J2916">
        <v>2.9339999999999899</v>
      </c>
      <c r="K2916">
        <v>6</v>
      </c>
      <c r="L2916" s="6">
        <v>26.41</v>
      </c>
      <c r="M2916">
        <v>48.24</v>
      </c>
      <c r="N2916">
        <v>58.97</v>
      </c>
      <c r="O2916" t="str">
        <f t="shared" si="182"/>
        <v>41:60</v>
      </c>
      <c r="P2916" t="s">
        <v>39</v>
      </c>
      <c r="Q2916">
        <v>1464.74</v>
      </c>
      <c r="R2916" t="str">
        <f t="shared" si="183"/>
        <v>High</v>
      </c>
    </row>
    <row r="2917" spans="1:18" x14ac:dyDescent="0.25">
      <c r="A2917">
        <v>2006</v>
      </c>
      <c r="B2917" t="s">
        <v>14</v>
      </c>
      <c r="C2917" t="s">
        <v>40</v>
      </c>
      <c r="D2917" t="s">
        <v>38</v>
      </c>
      <c r="E2917" t="str">
        <f t="shared" si="180"/>
        <v>Summer crops</v>
      </c>
      <c r="F2917">
        <v>27.43</v>
      </c>
      <c r="G2917" s="6">
        <v>2514.62</v>
      </c>
      <c r="H2917" t="str">
        <f t="shared" si="181"/>
        <v>High</v>
      </c>
      <c r="I2917">
        <v>2.73</v>
      </c>
      <c r="J2917">
        <v>1.24</v>
      </c>
      <c r="K2917">
        <v>1</v>
      </c>
      <c r="L2917" s="6">
        <v>45.54</v>
      </c>
      <c r="M2917">
        <v>38.950000000000003</v>
      </c>
      <c r="N2917">
        <v>1.1000000000000001</v>
      </c>
      <c r="O2917" t="str">
        <f t="shared" si="182"/>
        <v>0:20</v>
      </c>
      <c r="P2917" t="s">
        <v>27</v>
      </c>
      <c r="Q2917">
        <v>394.76</v>
      </c>
      <c r="R2917" t="str">
        <f t="shared" si="183"/>
        <v>High</v>
      </c>
    </row>
    <row r="2918" spans="1:18" x14ac:dyDescent="0.25">
      <c r="A2918">
        <v>2003</v>
      </c>
      <c r="B2918" t="s">
        <v>32</v>
      </c>
      <c r="C2918" t="s">
        <v>61</v>
      </c>
      <c r="D2918" t="s">
        <v>48</v>
      </c>
      <c r="E2918" t="str">
        <f t="shared" si="180"/>
        <v>Summer crops</v>
      </c>
      <c r="F2918">
        <v>19.64</v>
      </c>
      <c r="G2918" s="6">
        <v>1114.58</v>
      </c>
      <c r="H2918" t="str">
        <f t="shared" si="181"/>
        <v>Medium</v>
      </c>
      <c r="I2918">
        <v>9.36</v>
      </c>
      <c r="J2918">
        <v>3.32</v>
      </c>
      <c r="K2918">
        <v>1</v>
      </c>
      <c r="L2918" s="6">
        <v>44.43</v>
      </c>
      <c r="M2918">
        <v>17.52</v>
      </c>
      <c r="N2918">
        <v>35.58</v>
      </c>
      <c r="O2918" t="str">
        <f t="shared" si="182"/>
        <v>21:40</v>
      </c>
      <c r="P2918" t="s">
        <v>39</v>
      </c>
      <c r="Q2918">
        <v>1205.3499999999999</v>
      </c>
      <c r="R2918" t="str">
        <f t="shared" si="183"/>
        <v>Moderate</v>
      </c>
    </row>
    <row r="2919" spans="1:18" x14ac:dyDescent="0.25">
      <c r="A2919">
        <v>2017</v>
      </c>
      <c r="B2919" t="s">
        <v>36</v>
      </c>
      <c r="C2919" t="s">
        <v>54</v>
      </c>
      <c r="D2919" t="s">
        <v>52</v>
      </c>
      <c r="E2919" t="str">
        <f t="shared" si="180"/>
        <v>Winter crops</v>
      </c>
      <c r="F2919">
        <v>19.899999999999999</v>
      </c>
      <c r="G2919" s="6">
        <v>2088.9899999999998</v>
      </c>
      <c r="H2919" t="str">
        <f t="shared" si="181"/>
        <v>High</v>
      </c>
      <c r="I2919">
        <v>21.85</v>
      </c>
      <c r="J2919">
        <v>4.3109999999999999</v>
      </c>
      <c r="K2919">
        <v>10</v>
      </c>
      <c r="L2919" s="6">
        <v>30.74</v>
      </c>
      <c r="M2919">
        <v>34.090000000000003</v>
      </c>
      <c r="N2919">
        <v>12.18</v>
      </c>
      <c r="O2919" t="str">
        <f t="shared" si="182"/>
        <v>0:20</v>
      </c>
      <c r="P2919" t="s">
        <v>20</v>
      </c>
      <c r="Q2919">
        <v>1325.39</v>
      </c>
      <c r="R2919" t="str">
        <f t="shared" si="183"/>
        <v>Moderate</v>
      </c>
    </row>
    <row r="2920" spans="1:18" x14ac:dyDescent="0.25">
      <c r="A2920">
        <v>2020</v>
      </c>
      <c r="B2920" t="s">
        <v>30</v>
      </c>
      <c r="C2920" t="s">
        <v>31</v>
      </c>
      <c r="D2920" t="s">
        <v>23</v>
      </c>
      <c r="E2920" t="str">
        <f t="shared" si="180"/>
        <v>Winter crops</v>
      </c>
      <c r="F2920">
        <v>29.42</v>
      </c>
      <c r="G2920" s="6">
        <v>1357.44</v>
      </c>
      <c r="H2920" t="str">
        <f t="shared" si="181"/>
        <v>Medium</v>
      </c>
      <c r="I2920">
        <v>28.11</v>
      </c>
      <c r="J2920">
        <v>0.81899999999999995</v>
      </c>
      <c r="K2920">
        <v>10</v>
      </c>
      <c r="L2920" s="6">
        <v>82.21</v>
      </c>
      <c r="M2920">
        <v>49.29</v>
      </c>
      <c r="N2920">
        <v>31.01</v>
      </c>
      <c r="O2920" t="str">
        <f t="shared" si="182"/>
        <v>21:40</v>
      </c>
      <c r="P2920" t="s">
        <v>20</v>
      </c>
      <c r="Q2920">
        <v>124.19</v>
      </c>
      <c r="R2920" t="str">
        <f t="shared" si="183"/>
        <v>High</v>
      </c>
    </row>
    <row r="2921" spans="1:18" x14ac:dyDescent="0.25">
      <c r="A2921">
        <v>1991</v>
      </c>
      <c r="B2921" t="s">
        <v>18</v>
      </c>
      <c r="C2921" t="s">
        <v>60</v>
      </c>
      <c r="D2921" t="s">
        <v>26</v>
      </c>
      <c r="E2921" t="str">
        <f t="shared" si="180"/>
        <v>Summer crops</v>
      </c>
      <c r="F2921">
        <v>19.170000000000002</v>
      </c>
      <c r="G2921" s="6">
        <v>1668.53</v>
      </c>
      <c r="H2921" t="str">
        <f t="shared" si="181"/>
        <v>Medium</v>
      </c>
      <c r="I2921">
        <v>3.32</v>
      </c>
      <c r="J2921">
        <v>4.1500000000000004</v>
      </c>
      <c r="K2921">
        <v>6</v>
      </c>
      <c r="L2921" s="6">
        <v>10.89</v>
      </c>
      <c r="M2921">
        <v>32.33</v>
      </c>
      <c r="N2921">
        <v>83.87</v>
      </c>
      <c r="O2921" t="str">
        <f t="shared" si="182"/>
        <v>81:100</v>
      </c>
      <c r="P2921" t="s">
        <v>20</v>
      </c>
      <c r="Q2921">
        <v>1424.98</v>
      </c>
      <c r="R2921" t="str">
        <f t="shared" si="183"/>
        <v>Moderate</v>
      </c>
    </row>
    <row r="2922" spans="1:18" x14ac:dyDescent="0.25">
      <c r="A2922">
        <v>2014</v>
      </c>
      <c r="B2922" t="s">
        <v>32</v>
      </c>
      <c r="C2922" t="s">
        <v>61</v>
      </c>
      <c r="D2922" t="s">
        <v>34</v>
      </c>
      <c r="E2922" t="str">
        <f t="shared" si="180"/>
        <v>Winter crops</v>
      </c>
      <c r="F2922">
        <v>-1.83</v>
      </c>
      <c r="G2922" s="6">
        <v>512.30999999999995</v>
      </c>
      <c r="H2922" t="str">
        <f t="shared" si="181"/>
        <v>Low</v>
      </c>
      <c r="I2922">
        <v>24.15</v>
      </c>
      <c r="J2922">
        <v>1.2150000000000001</v>
      </c>
      <c r="K2922">
        <v>4</v>
      </c>
      <c r="L2922" s="6">
        <v>56.76</v>
      </c>
      <c r="M2922">
        <v>5.16</v>
      </c>
      <c r="N2922">
        <v>74.569999999999993</v>
      </c>
      <c r="O2922" t="str">
        <f t="shared" si="182"/>
        <v>61:80</v>
      </c>
      <c r="P2922" t="s">
        <v>17</v>
      </c>
      <c r="Q2922">
        <v>431.97</v>
      </c>
      <c r="R2922" t="str">
        <f t="shared" si="183"/>
        <v>Below 0</v>
      </c>
    </row>
    <row r="2923" spans="1:18" x14ac:dyDescent="0.25">
      <c r="A2923">
        <v>1995</v>
      </c>
      <c r="B2923" t="s">
        <v>18</v>
      </c>
      <c r="C2923" t="s">
        <v>67</v>
      </c>
      <c r="D2923" t="s">
        <v>23</v>
      </c>
      <c r="E2923" t="str">
        <f t="shared" si="180"/>
        <v>Winter crops</v>
      </c>
      <c r="F2923">
        <v>17.2</v>
      </c>
      <c r="G2923" s="6">
        <v>602.49</v>
      </c>
      <c r="H2923" t="str">
        <f t="shared" si="181"/>
        <v>Low</v>
      </c>
      <c r="I2923">
        <v>24.38</v>
      </c>
      <c r="J2923">
        <v>1.6830000000000001</v>
      </c>
      <c r="K2923">
        <v>9</v>
      </c>
      <c r="L2923" s="6">
        <v>53.43</v>
      </c>
      <c r="M2923">
        <v>39.18</v>
      </c>
      <c r="N2923">
        <v>1.48</v>
      </c>
      <c r="O2923" t="str">
        <f t="shared" si="182"/>
        <v>0:20</v>
      </c>
      <c r="P2923" t="s">
        <v>20</v>
      </c>
      <c r="Q2923">
        <v>688.93</v>
      </c>
      <c r="R2923" t="str">
        <f t="shared" si="183"/>
        <v>Moderate</v>
      </c>
    </row>
    <row r="2924" spans="1:18" x14ac:dyDescent="0.25">
      <c r="A2924">
        <v>1996</v>
      </c>
      <c r="B2924" t="s">
        <v>21</v>
      </c>
      <c r="C2924" t="s">
        <v>55</v>
      </c>
      <c r="D2924" t="s">
        <v>34</v>
      </c>
      <c r="E2924" t="str">
        <f t="shared" si="180"/>
        <v>Winter crops</v>
      </c>
      <c r="F2924">
        <v>32.29</v>
      </c>
      <c r="G2924" s="6">
        <v>718.47</v>
      </c>
      <c r="H2924" t="str">
        <f t="shared" si="181"/>
        <v>Low</v>
      </c>
      <c r="I2924">
        <v>2.46</v>
      </c>
      <c r="J2924">
        <v>2.93</v>
      </c>
      <c r="K2924">
        <v>1</v>
      </c>
      <c r="L2924" s="6">
        <v>46.02</v>
      </c>
      <c r="M2924">
        <v>36.89</v>
      </c>
      <c r="N2924">
        <v>78.790000000000006</v>
      </c>
      <c r="O2924" t="str">
        <f t="shared" si="182"/>
        <v>61:80</v>
      </c>
      <c r="P2924" t="s">
        <v>35</v>
      </c>
      <c r="Q2924">
        <v>1288.3499999999999</v>
      </c>
      <c r="R2924" t="str">
        <f t="shared" si="183"/>
        <v>High</v>
      </c>
    </row>
    <row r="2925" spans="1:18" x14ac:dyDescent="0.25">
      <c r="A2925">
        <v>2015</v>
      </c>
      <c r="B2925" t="s">
        <v>46</v>
      </c>
      <c r="C2925" t="s">
        <v>63</v>
      </c>
      <c r="D2925" t="s">
        <v>34</v>
      </c>
      <c r="E2925" t="str">
        <f t="shared" si="180"/>
        <v>Winter crops</v>
      </c>
      <c r="F2925">
        <v>15.93</v>
      </c>
      <c r="G2925" s="6">
        <v>768.91</v>
      </c>
      <c r="H2925" t="str">
        <f t="shared" si="181"/>
        <v>Low</v>
      </c>
      <c r="I2925">
        <v>21.25</v>
      </c>
      <c r="J2925">
        <v>4.0410000000000004</v>
      </c>
      <c r="K2925">
        <v>3</v>
      </c>
      <c r="L2925" s="6">
        <v>49.36</v>
      </c>
      <c r="M2925">
        <v>15.44</v>
      </c>
      <c r="N2925">
        <v>33.909999999999997</v>
      </c>
      <c r="O2925" t="str">
        <f t="shared" si="182"/>
        <v>21:40</v>
      </c>
      <c r="P2925" t="s">
        <v>27</v>
      </c>
      <c r="Q2925">
        <v>559.41999999999996</v>
      </c>
      <c r="R2925" t="str">
        <f t="shared" si="183"/>
        <v>Moderate</v>
      </c>
    </row>
    <row r="2926" spans="1:18" x14ac:dyDescent="0.25">
      <c r="A2926">
        <v>2010</v>
      </c>
      <c r="B2926" t="s">
        <v>14</v>
      </c>
      <c r="C2926" t="s">
        <v>28</v>
      </c>
      <c r="D2926" t="s">
        <v>48</v>
      </c>
      <c r="E2926" t="str">
        <f t="shared" si="180"/>
        <v>Summer crops</v>
      </c>
      <c r="F2926">
        <v>-1.89</v>
      </c>
      <c r="G2926" s="6">
        <v>1277.3599999999999</v>
      </c>
      <c r="H2926" t="str">
        <f t="shared" si="181"/>
        <v>Medium</v>
      </c>
      <c r="I2926">
        <v>12.28</v>
      </c>
      <c r="J2926">
        <v>1.75</v>
      </c>
      <c r="K2926">
        <v>4</v>
      </c>
      <c r="L2926" s="6">
        <v>17.95</v>
      </c>
      <c r="M2926">
        <v>31.98</v>
      </c>
      <c r="N2926">
        <v>79.47</v>
      </c>
      <c r="O2926" t="str">
        <f t="shared" si="182"/>
        <v>61:80</v>
      </c>
      <c r="P2926" t="s">
        <v>27</v>
      </c>
      <c r="Q2926">
        <v>871.47</v>
      </c>
      <c r="R2926" t="str">
        <f t="shared" si="183"/>
        <v>Below 0</v>
      </c>
    </row>
    <row r="2927" spans="1:18" x14ac:dyDescent="0.25">
      <c r="A2927">
        <v>1997</v>
      </c>
      <c r="B2927" t="s">
        <v>41</v>
      </c>
      <c r="C2927" t="s">
        <v>44</v>
      </c>
      <c r="D2927" t="s">
        <v>52</v>
      </c>
      <c r="E2927" t="str">
        <f t="shared" si="180"/>
        <v>Winter crops</v>
      </c>
      <c r="F2927">
        <v>27.3</v>
      </c>
      <c r="G2927" s="6">
        <v>1906.36</v>
      </c>
      <c r="H2927" t="str">
        <f t="shared" si="181"/>
        <v>Medium</v>
      </c>
      <c r="I2927">
        <v>0.95</v>
      </c>
      <c r="J2927">
        <v>1.17</v>
      </c>
      <c r="K2927">
        <v>9</v>
      </c>
      <c r="L2927" s="6">
        <v>66.989999999999995</v>
      </c>
      <c r="M2927">
        <v>44.94</v>
      </c>
      <c r="N2927">
        <v>93.43</v>
      </c>
      <c r="O2927" t="str">
        <f t="shared" si="182"/>
        <v>81:100</v>
      </c>
      <c r="P2927" t="s">
        <v>20</v>
      </c>
      <c r="Q2927">
        <v>393.41</v>
      </c>
      <c r="R2927" t="str">
        <f t="shared" si="183"/>
        <v>High</v>
      </c>
    </row>
    <row r="2928" spans="1:18" x14ac:dyDescent="0.25">
      <c r="A2928">
        <v>2004</v>
      </c>
      <c r="B2928" t="s">
        <v>32</v>
      </c>
      <c r="C2928" t="s">
        <v>33</v>
      </c>
      <c r="D2928" t="s">
        <v>23</v>
      </c>
      <c r="E2928" t="str">
        <f t="shared" si="180"/>
        <v>Winter crops</v>
      </c>
      <c r="F2928">
        <v>10.4</v>
      </c>
      <c r="G2928" s="6">
        <v>1022.19</v>
      </c>
      <c r="H2928" t="str">
        <f t="shared" si="181"/>
        <v>Medium</v>
      </c>
      <c r="I2928">
        <v>28.52</v>
      </c>
      <c r="J2928">
        <v>3.5640000000000001</v>
      </c>
      <c r="K2928">
        <v>9</v>
      </c>
      <c r="L2928" s="6">
        <v>73.33</v>
      </c>
      <c r="M2928">
        <v>42.5</v>
      </c>
      <c r="N2928">
        <v>58.01</v>
      </c>
      <c r="O2928" t="str">
        <f t="shared" si="182"/>
        <v>41:60</v>
      </c>
      <c r="P2928" t="s">
        <v>20</v>
      </c>
      <c r="Q2928">
        <v>1133.1199999999999</v>
      </c>
      <c r="R2928" t="str">
        <f t="shared" si="183"/>
        <v>Low</v>
      </c>
    </row>
    <row r="2929" spans="1:18" x14ac:dyDescent="0.25">
      <c r="A2929">
        <v>2004</v>
      </c>
      <c r="B2929" t="s">
        <v>32</v>
      </c>
      <c r="C2929" t="s">
        <v>69</v>
      </c>
      <c r="D2929" t="s">
        <v>34</v>
      </c>
      <c r="E2929" t="str">
        <f t="shared" si="180"/>
        <v>Winter crops</v>
      </c>
      <c r="F2929">
        <v>21.03</v>
      </c>
      <c r="G2929" s="6">
        <v>2019.86</v>
      </c>
      <c r="H2929" t="str">
        <f t="shared" si="181"/>
        <v>High</v>
      </c>
      <c r="I2929">
        <v>13.78</v>
      </c>
      <c r="J2929">
        <v>1.28</v>
      </c>
      <c r="K2929">
        <v>3</v>
      </c>
      <c r="L2929" s="6">
        <v>18.41</v>
      </c>
      <c r="M2929">
        <v>26.86</v>
      </c>
      <c r="N2929">
        <v>84.12</v>
      </c>
      <c r="O2929" t="str">
        <f t="shared" si="182"/>
        <v>81:100</v>
      </c>
      <c r="P2929" t="s">
        <v>20</v>
      </c>
      <c r="Q2929">
        <v>174.23</v>
      </c>
      <c r="R2929" t="str">
        <f t="shared" si="183"/>
        <v>Moderate</v>
      </c>
    </row>
    <row r="2930" spans="1:18" x14ac:dyDescent="0.25">
      <c r="A2930">
        <v>2004</v>
      </c>
      <c r="B2930" t="s">
        <v>21</v>
      </c>
      <c r="C2930" t="s">
        <v>65</v>
      </c>
      <c r="D2930" t="s">
        <v>23</v>
      </c>
      <c r="E2930" t="str">
        <f t="shared" si="180"/>
        <v>Winter crops</v>
      </c>
      <c r="F2930">
        <v>34.22</v>
      </c>
      <c r="G2930" s="6">
        <v>2027.51</v>
      </c>
      <c r="H2930" t="str">
        <f t="shared" si="181"/>
        <v>High</v>
      </c>
      <c r="I2930">
        <v>1.79</v>
      </c>
      <c r="J2930">
        <v>3.84</v>
      </c>
      <c r="K2930">
        <v>4</v>
      </c>
      <c r="L2930" s="6">
        <v>59.49</v>
      </c>
      <c r="M2930">
        <v>20.89</v>
      </c>
      <c r="N2930">
        <v>42.35</v>
      </c>
      <c r="O2930" t="str">
        <f t="shared" si="182"/>
        <v>41:60</v>
      </c>
      <c r="P2930" t="s">
        <v>39</v>
      </c>
      <c r="Q2930">
        <v>1496.01</v>
      </c>
      <c r="R2930" t="str">
        <f t="shared" si="183"/>
        <v>High</v>
      </c>
    </row>
    <row r="2931" spans="1:18" x14ac:dyDescent="0.25">
      <c r="A2931">
        <v>2002</v>
      </c>
      <c r="B2931" t="s">
        <v>30</v>
      </c>
      <c r="C2931" t="s">
        <v>31</v>
      </c>
      <c r="D2931" t="s">
        <v>48</v>
      </c>
      <c r="E2931" t="str">
        <f t="shared" si="180"/>
        <v>Summer crops</v>
      </c>
      <c r="F2931">
        <v>29.82</v>
      </c>
      <c r="G2931" s="6">
        <v>2583.33</v>
      </c>
      <c r="H2931" t="str">
        <f t="shared" si="181"/>
        <v>High</v>
      </c>
      <c r="I2931">
        <v>20.16</v>
      </c>
      <c r="J2931">
        <v>1.3680000000000001</v>
      </c>
      <c r="K2931">
        <v>8</v>
      </c>
      <c r="L2931" s="6">
        <v>25.39</v>
      </c>
      <c r="M2931">
        <v>9.98</v>
      </c>
      <c r="N2931">
        <v>69.13</v>
      </c>
      <c r="O2931" t="str">
        <f t="shared" si="182"/>
        <v>61:80</v>
      </c>
      <c r="P2931" t="s">
        <v>39</v>
      </c>
      <c r="Q2931">
        <v>286.95</v>
      </c>
      <c r="R2931" t="str">
        <f t="shared" si="183"/>
        <v>High</v>
      </c>
    </row>
    <row r="2932" spans="1:18" x14ac:dyDescent="0.25">
      <c r="A2932">
        <v>2023</v>
      </c>
      <c r="B2932" t="s">
        <v>30</v>
      </c>
      <c r="C2932" t="s">
        <v>33</v>
      </c>
      <c r="D2932" t="s">
        <v>16</v>
      </c>
      <c r="E2932" t="str">
        <f t="shared" si="180"/>
        <v>Summer crops</v>
      </c>
      <c r="F2932">
        <v>3.97</v>
      </c>
      <c r="G2932" s="6">
        <v>2665.76</v>
      </c>
      <c r="H2932" t="str">
        <f t="shared" si="181"/>
        <v>High</v>
      </c>
      <c r="I2932">
        <v>18.690000000000001</v>
      </c>
      <c r="J2932">
        <v>1.6830000000000001</v>
      </c>
      <c r="K2932">
        <v>8</v>
      </c>
      <c r="L2932" s="6">
        <v>61.92</v>
      </c>
      <c r="M2932">
        <v>28.93</v>
      </c>
      <c r="N2932">
        <v>11.47</v>
      </c>
      <c r="O2932" t="str">
        <f t="shared" si="182"/>
        <v>0:20</v>
      </c>
      <c r="P2932" t="s">
        <v>20</v>
      </c>
      <c r="Q2932">
        <v>643.72</v>
      </c>
      <c r="R2932" t="str">
        <f t="shared" si="183"/>
        <v>Low</v>
      </c>
    </row>
    <row r="2933" spans="1:18" x14ac:dyDescent="0.25">
      <c r="A2933">
        <v>2010</v>
      </c>
      <c r="B2933" t="s">
        <v>14</v>
      </c>
      <c r="C2933" t="s">
        <v>28</v>
      </c>
      <c r="D2933" t="s">
        <v>29</v>
      </c>
      <c r="E2933" t="str">
        <f t="shared" si="180"/>
        <v>Summer crops</v>
      </c>
      <c r="F2933">
        <v>10.75</v>
      </c>
      <c r="G2933" s="6">
        <v>2076.6999999999998</v>
      </c>
      <c r="H2933" t="str">
        <f t="shared" si="181"/>
        <v>High</v>
      </c>
      <c r="I2933">
        <v>27.29</v>
      </c>
      <c r="J2933">
        <v>2.2320000000000002</v>
      </c>
      <c r="K2933">
        <v>1</v>
      </c>
      <c r="L2933" s="6">
        <v>10.9</v>
      </c>
      <c r="M2933">
        <v>29.96</v>
      </c>
      <c r="N2933">
        <v>38.94</v>
      </c>
      <c r="O2933" t="str">
        <f t="shared" si="182"/>
        <v>21:40</v>
      </c>
      <c r="P2933" t="s">
        <v>27</v>
      </c>
      <c r="Q2933">
        <v>741.66</v>
      </c>
      <c r="R2933" t="str">
        <f t="shared" si="183"/>
        <v>Low</v>
      </c>
    </row>
    <row r="2934" spans="1:18" x14ac:dyDescent="0.25">
      <c r="A2934">
        <v>1992</v>
      </c>
      <c r="B2934" t="s">
        <v>36</v>
      </c>
      <c r="C2934" t="s">
        <v>37</v>
      </c>
      <c r="D2934" t="s">
        <v>38</v>
      </c>
      <c r="E2934" t="str">
        <f t="shared" si="180"/>
        <v>Summer crops</v>
      </c>
      <c r="F2934">
        <v>27.89</v>
      </c>
      <c r="G2934" s="6">
        <v>1173.58</v>
      </c>
      <c r="H2934" t="str">
        <f t="shared" si="181"/>
        <v>Medium</v>
      </c>
      <c r="I2934">
        <v>29.64</v>
      </c>
      <c r="J2934">
        <v>3.2490000000000001</v>
      </c>
      <c r="K2934">
        <v>1</v>
      </c>
      <c r="L2934" s="6">
        <v>57.86</v>
      </c>
      <c r="M2934">
        <v>46.55</v>
      </c>
      <c r="N2934">
        <v>76.739999999999995</v>
      </c>
      <c r="O2934" t="str">
        <f t="shared" si="182"/>
        <v>61:80</v>
      </c>
      <c r="P2934" t="s">
        <v>17</v>
      </c>
      <c r="Q2934">
        <v>718.18</v>
      </c>
      <c r="R2934" t="str">
        <f t="shared" si="183"/>
        <v>High</v>
      </c>
    </row>
    <row r="2935" spans="1:18" x14ac:dyDescent="0.25">
      <c r="A2935">
        <v>1994</v>
      </c>
      <c r="B2935" t="s">
        <v>41</v>
      </c>
      <c r="C2935" t="s">
        <v>71</v>
      </c>
      <c r="D2935" t="s">
        <v>26</v>
      </c>
      <c r="E2935" t="str">
        <f t="shared" si="180"/>
        <v>Summer crops</v>
      </c>
      <c r="F2935">
        <v>8.9</v>
      </c>
      <c r="G2935" s="6">
        <v>1414.18</v>
      </c>
      <c r="H2935" t="str">
        <f t="shared" si="181"/>
        <v>Medium</v>
      </c>
      <c r="I2935">
        <v>16.420000000000002</v>
      </c>
      <c r="J2935">
        <v>1.3680000000000001</v>
      </c>
      <c r="K2935">
        <v>7</v>
      </c>
      <c r="L2935" s="6">
        <v>46.89</v>
      </c>
      <c r="M2935">
        <v>16.309999999999999</v>
      </c>
      <c r="N2935">
        <v>14.45</v>
      </c>
      <c r="O2935" t="str">
        <f t="shared" si="182"/>
        <v>0:20</v>
      </c>
      <c r="P2935" t="s">
        <v>39</v>
      </c>
      <c r="Q2935">
        <v>382.82</v>
      </c>
      <c r="R2935" t="str">
        <f t="shared" si="183"/>
        <v>Low</v>
      </c>
    </row>
    <row r="2936" spans="1:18" x14ac:dyDescent="0.25">
      <c r="A2936">
        <v>1995</v>
      </c>
      <c r="B2936" t="s">
        <v>30</v>
      </c>
      <c r="C2936" t="s">
        <v>56</v>
      </c>
      <c r="D2936" t="s">
        <v>26</v>
      </c>
      <c r="E2936" t="str">
        <f t="shared" si="180"/>
        <v>Summer crops</v>
      </c>
      <c r="F2936">
        <v>0.37</v>
      </c>
      <c r="G2936" s="6">
        <v>2503.5</v>
      </c>
      <c r="H2936" t="str">
        <f t="shared" si="181"/>
        <v>High</v>
      </c>
      <c r="I2936">
        <v>17.05</v>
      </c>
      <c r="J2936">
        <v>2.2589999999999999</v>
      </c>
      <c r="K2936">
        <v>1</v>
      </c>
      <c r="L2936" s="6">
        <v>74.72</v>
      </c>
      <c r="M2936">
        <v>46.04</v>
      </c>
      <c r="N2936">
        <v>15.25</v>
      </c>
      <c r="O2936" t="str">
        <f t="shared" si="182"/>
        <v>0:20</v>
      </c>
      <c r="P2936" t="s">
        <v>20</v>
      </c>
      <c r="Q2936">
        <v>722.87</v>
      </c>
      <c r="R2936" t="str">
        <f t="shared" si="183"/>
        <v>Low</v>
      </c>
    </row>
    <row r="2937" spans="1:18" x14ac:dyDescent="0.25">
      <c r="A2937">
        <v>2008</v>
      </c>
      <c r="B2937" t="s">
        <v>46</v>
      </c>
      <c r="C2937" t="s">
        <v>47</v>
      </c>
      <c r="D2937" t="s">
        <v>38</v>
      </c>
      <c r="E2937" t="str">
        <f t="shared" si="180"/>
        <v>Summer crops</v>
      </c>
      <c r="F2937">
        <v>23.75</v>
      </c>
      <c r="G2937" s="6">
        <v>668.2</v>
      </c>
      <c r="H2937" t="str">
        <f t="shared" si="181"/>
        <v>Low</v>
      </c>
      <c r="I2937">
        <v>12.77</v>
      </c>
      <c r="J2937">
        <v>1.97</v>
      </c>
      <c r="K2937">
        <v>10</v>
      </c>
      <c r="L2937" s="6">
        <v>35.049999999999997</v>
      </c>
      <c r="M2937">
        <v>20.36</v>
      </c>
      <c r="N2937">
        <v>55.3</v>
      </c>
      <c r="O2937" t="str">
        <f t="shared" si="182"/>
        <v>41:60</v>
      </c>
      <c r="P2937" t="s">
        <v>27</v>
      </c>
      <c r="Q2937">
        <v>538.30999999999995</v>
      </c>
      <c r="R2937" t="str">
        <f t="shared" si="183"/>
        <v>Moderate</v>
      </c>
    </row>
    <row r="2938" spans="1:18" x14ac:dyDescent="0.25">
      <c r="A2938">
        <v>1996</v>
      </c>
      <c r="B2938" t="s">
        <v>36</v>
      </c>
      <c r="C2938" t="s">
        <v>62</v>
      </c>
      <c r="D2938" t="s">
        <v>49</v>
      </c>
      <c r="E2938" t="str">
        <f t="shared" si="180"/>
        <v>Summer crops</v>
      </c>
      <c r="F2938">
        <v>-1.52</v>
      </c>
      <c r="G2938" s="6">
        <v>1562.89</v>
      </c>
      <c r="H2938" t="str">
        <f t="shared" si="181"/>
        <v>Medium</v>
      </c>
      <c r="I2938">
        <v>11.19</v>
      </c>
      <c r="J2938">
        <v>1.52</v>
      </c>
      <c r="K2938">
        <v>6</v>
      </c>
      <c r="L2938" s="6">
        <v>13.21</v>
      </c>
      <c r="M2938">
        <v>42.52</v>
      </c>
      <c r="N2938">
        <v>41.74</v>
      </c>
      <c r="O2938" t="str">
        <f t="shared" si="182"/>
        <v>41:60</v>
      </c>
      <c r="P2938" t="s">
        <v>27</v>
      </c>
      <c r="Q2938">
        <v>576.32000000000005</v>
      </c>
      <c r="R2938" t="str">
        <f t="shared" si="183"/>
        <v>Below 0</v>
      </c>
    </row>
    <row r="2939" spans="1:18" x14ac:dyDescent="0.25">
      <c r="A2939">
        <v>2016</v>
      </c>
      <c r="B2939" t="s">
        <v>32</v>
      </c>
      <c r="C2939" t="s">
        <v>53</v>
      </c>
      <c r="D2939" t="s">
        <v>48</v>
      </c>
      <c r="E2939" t="str">
        <f t="shared" si="180"/>
        <v>Summer crops</v>
      </c>
      <c r="F2939">
        <v>14.03</v>
      </c>
      <c r="G2939" s="6">
        <v>2779.99</v>
      </c>
      <c r="H2939" t="str">
        <f t="shared" si="181"/>
        <v>High</v>
      </c>
      <c r="I2939">
        <v>18.14</v>
      </c>
      <c r="J2939">
        <v>1.62</v>
      </c>
      <c r="K2939">
        <v>2</v>
      </c>
      <c r="L2939" s="6">
        <v>48.45</v>
      </c>
      <c r="M2939">
        <v>46.44</v>
      </c>
      <c r="N2939">
        <v>60.92</v>
      </c>
      <c r="O2939" t="str">
        <f t="shared" si="182"/>
        <v>61:80</v>
      </c>
      <c r="P2939" t="s">
        <v>27</v>
      </c>
      <c r="Q2939">
        <v>401.25</v>
      </c>
      <c r="R2939" t="str">
        <f t="shared" si="183"/>
        <v>Low</v>
      </c>
    </row>
    <row r="2940" spans="1:18" x14ac:dyDescent="0.25">
      <c r="A2940">
        <v>2011</v>
      </c>
      <c r="B2940" t="s">
        <v>30</v>
      </c>
      <c r="C2940" t="s">
        <v>56</v>
      </c>
      <c r="D2940" t="s">
        <v>38</v>
      </c>
      <c r="E2940" t="str">
        <f t="shared" si="180"/>
        <v>Summer crops</v>
      </c>
      <c r="F2940">
        <v>21.34</v>
      </c>
      <c r="G2940" s="6">
        <v>2406.25</v>
      </c>
      <c r="H2940" t="str">
        <f t="shared" si="181"/>
        <v>High</v>
      </c>
      <c r="I2940">
        <v>16.399999999999999</v>
      </c>
      <c r="J2940">
        <v>3.0419999999999998</v>
      </c>
      <c r="K2940">
        <v>1</v>
      </c>
      <c r="L2940" s="6">
        <v>34.4</v>
      </c>
      <c r="M2940">
        <v>4.25</v>
      </c>
      <c r="N2940">
        <v>21.64</v>
      </c>
      <c r="O2940" t="str">
        <f t="shared" si="182"/>
        <v>21:40</v>
      </c>
      <c r="P2940" t="s">
        <v>39</v>
      </c>
      <c r="Q2940">
        <v>1392.92</v>
      </c>
      <c r="R2940" t="str">
        <f t="shared" si="183"/>
        <v>Moderate</v>
      </c>
    </row>
    <row r="2941" spans="1:18" x14ac:dyDescent="0.25">
      <c r="A2941">
        <v>2021</v>
      </c>
      <c r="B2941" t="s">
        <v>14</v>
      </c>
      <c r="C2941" t="s">
        <v>64</v>
      </c>
      <c r="D2941" t="s">
        <v>29</v>
      </c>
      <c r="E2941" t="str">
        <f t="shared" si="180"/>
        <v>Summer crops</v>
      </c>
      <c r="F2941">
        <v>21.56</v>
      </c>
      <c r="G2941" s="6">
        <v>695.52</v>
      </c>
      <c r="H2941" t="str">
        <f t="shared" si="181"/>
        <v>Low</v>
      </c>
      <c r="I2941">
        <v>7.32</v>
      </c>
      <c r="J2941">
        <v>3.99</v>
      </c>
      <c r="K2941">
        <v>3</v>
      </c>
      <c r="L2941" s="6">
        <v>47.44</v>
      </c>
      <c r="M2941">
        <v>34.72</v>
      </c>
      <c r="N2941">
        <v>97.13</v>
      </c>
      <c r="O2941" t="str">
        <f t="shared" si="182"/>
        <v>81:100</v>
      </c>
      <c r="P2941" t="s">
        <v>17</v>
      </c>
      <c r="Q2941">
        <v>498.34</v>
      </c>
      <c r="R2941" t="str">
        <f t="shared" si="183"/>
        <v>Moderate</v>
      </c>
    </row>
    <row r="2942" spans="1:18" x14ac:dyDescent="0.25">
      <c r="A2942">
        <v>2015</v>
      </c>
      <c r="B2942" t="s">
        <v>14</v>
      </c>
      <c r="C2942" t="s">
        <v>64</v>
      </c>
      <c r="D2942" t="s">
        <v>23</v>
      </c>
      <c r="E2942" t="str">
        <f t="shared" si="180"/>
        <v>Winter crops</v>
      </c>
      <c r="F2942">
        <v>2.79</v>
      </c>
      <c r="G2942" s="6">
        <v>1011.53</v>
      </c>
      <c r="H2942" t="str">
        <f t="shared" si="181"/>
        <v>Medium</v>
      </c>
      <c r="I2942">
        <v>20.420000000000002</v>
      </c>
      <c r="J2942">
        <v>2.4660000000000002</v>
      </c>
      <c r="K2942">
        <v>8</v>
      </c>
      <c r="L2942" s="6">
        <v>85.98</v>
      </c>
      <c r="M2942">
        <v>29.93</v>
      </c>
      <c r="N2942">
        <v>35.28</v>
      </c>
      <c r="O2942" t="str">
        <f t="shared" si="182"/>
        <v>21:40</v>
      </c>
      <c r="P2942" t="s">
        <v>39</v>
      </c>
      <c r="Q2942">
        <v>917.95</v>
      </c>
      <c r="R2942" t="str">
        <f t="shared" si="183"/>
        <v>Low</v>
      </c>
    </row>
    <row r="2943" spans="1:18" x14ac:dyDescent="0.25">
      <c r="A2943">
        <v>2003</v>
      </c>
      <c r="B2943" t="s">
        <v>21</v>
      </c>
      <c r="C2943" t="s">
        <v>45</v>
      </c>
      <c r="D2943" t="s">
        <v>38</v>
      </c>
      <c r="E2943" t="str">
        <f t="shared" si="180"/>
        <v>Summer crops</v>
      </c>
      <c r="F2943">
        <v>34.340000000000003</v>
      </c>
      <c r="G2943" s="6">
        <v>1381.31</v>
      </c>
      <c r="H2943" t="str">
        <f t="shared" si="181"/>
        <v>Medium</v>
      </c>
      <c r="I2943">
        <v>17.22</v>
      </c>
      <c r="J2943">
        <v>3.2669999999999999</v>
      </c>
      <c r="K2943">
        <v>2</v>
      </c>
      <c r="L2943" s="6">
        <v>83.22</v>
      </c>
      <c r="M2943">
        <v>15.12</v>
      </c>
      <c r="N2943">
        <v>75.13</v>
      </c>
      <c r="O2943" t="str">
        <f t="shared" si="182"/>
        <v>61:80</v>
      </c>
      <c r="P2943" t="s">
        <v>20</v>
      </c>
      <c r="Q2943">
        <v>1364.94</v>
      </c>
      <c r="R2943" t="str">
        <f t="shared" si="183"/>
        <v>High</v>
      </c>
    </row>
    <row r="2944" spans="1:18" x14ac:dyDescent="0.25">
      <c r="A2944">
        <v>2019</v>
      </c>
      <c r="B2944" t="s">
        <v>24</v>
      </c>
      <c r="C2944" t="s">
        <v>25</v>
      </c>
      <c r="D2944" t="s">
        <v>52</v>
      </c>
      <c r="E2944" t="str">
        <f t="shared" si="180"/>
        <v>Winter crops</v>
      </c>
      <c r="F2944">
        <v>17.72</v>
      </c>
      <c r="G2944" s="6">
        <v>1163.1400000000001</v>
      </c>
      <c r="H2944" t="str">
        <f t="shared" si="181"/>
        <v>Medium</v>
      </c>
      <c r="I2944">
        <v>28.62</v>
      </c>
      <c r="J2944">
        <v>2.4209999999999998</v>
      </c>
      <c r="K2944">
        <v>10</v>
      </c>
      <c r="L2944" s="6">
        <v>33.61</v>
      </c>
      <c r="M2944">
        <v>4.26</v>
      </c>
      <c r="N2944">
        <v>50.99</v>
      </c>
      <c r="O2944" t="str">
        <f t="shared" si="182"/>
        <v>41:60</v>
      </c>
      <c r="P2944" t="s">
        <v>39</v>
      </c>
      <c r="Q2944">
        <v>257.70999999999998</v>
      </c>
      <c r="R2944" t="str">
        <f t="shared" si="183"/>
        <v>Moderate</v>
      </c>
    </row>
    <row r="2945" spans="1:18" x14ac:dyDescent="0.25">
      <c r="A2945">
        <v>2004</v>
      </c>
      <c r="B2945" t="s">
        <v>46</v>
      </c>
      <c r="C2945" t="s">
        <v>47</v>
      </c>
      <c r="D2945" t="s">
        <v>49</v>
      </c>
      <c r="E2945" t="str">
        <f t="shared" si="180"/>
        <v>Summer crops</v>
      </c>
      <c r="F2945">
        <v>33.19</v>
      </c>
      <c r="G2945" s="6">
        <v>432.39</v>
      </c>
      <c r="H2945" t="str">
        <f t="shared" si="181"/>
        <v>Low</v>
      </c>
      <c r="I2945">
        <v>11.81</v>
      </c>
      <c r="J2945">
        <v>1.899</v>
      </c>
      <c r="K2945">
        <v>1</v>
      </c>
      <c r="L2945" s="6">
        <v>20.03</v>
      </c>
      <c r="M2945">
        <v>42.63</v>
      </c>
      <c r="N2945">
        <v>45.4</v>
      </c>
      <c r="O2945" t="str">
        <f t="shared" si="182"/>
        <v>41:60</v>
      </c>
      <c r="P2945" t="s">
        <v>17</v>
      </c>
      <c r="Q2945">
        <v>342.58</v>
      </c>
      <c r="R2945" t="str">
        <f t="shared" si="183"/>
        <v>High</v>
      </c>
    </row>
    <row r="2946" spans="1:18" x14ac:dyDescent="0.25">
      <c r="A2946">
        <v>2017</v>
      </c>
      <c r="B2946" t="s">
        <v>50</v>
      </c>
      <c r="C2946" t="s">
        <v>33</v>
      </c>
      <c r="D2946" t="s">
        <v>23</v>
      </c>
      <c r="E2946" t="str">
        <f t="shared" si="180"/>
        <v>Winter crops</v>
      </c>
      <c r="F2946">
        <v>23.2</v>
      </c>
      <c r="G2946" s="6">
        <v>1224.5</v>
      </c>
      <c r="H2946" t="str">
        <f t="shared" si="181"/>
        <v>Medium</v>
      </c>
      <c r="I2946">
        <v>7.32</v>
      </c>
      <c r="J2946">
        <v>3.96</v>
      </c>
      <c r="K2946">
        <v>0</v>
      </c>
      <c r="L2946" s="6">
        <v>15.36</v>
      </c>
      <c r="M2946">
        <v>48.94</v>
      </c>
      <c r="N2946">
        <v>15.16</v>
      </c>
      <c r="O2946" t="str">
        <f t="shared" si="182"/>
        <v>0:20</v>
      </c>
      <c r="P2946" t="s">
        <v>35</v>
      </c>
      <c r="Q2946">
        <v>745.08</v>
      </c>
      <c r="R2946" t="str">
        <f t="shared" si="183"/>
        <v>Moderate</v>
      </c>
    </row>
    <row r="2947" spans="1:18" x14ac:dyDescent="0.25">
      <c r="A2947">
        <v>2002</v>
      </c>
      <c r="B2947" t="s">
        <v>14</v>
      </c>
      <c r="C2947" t="s">
        <v>15</v>
      </c>
      <c r="D2947" t="s">
        <v>48</v>
      </c>
      <c r="E2947" t="str">
        <f t="shared" ref="E2947:E3010" si="184">IF(OR(D2947="Wheat", D2947="Barley", D2947="Cotton", D2947="Fruits"), "Winter crops","Summer crops")</f>
        <v>Summer crops</v>
      </c>
      <c r="F2947">
        <v>34.549999999999997</v>
      </c>
      <c r="G2947" s="6">
        <v>2220.08</v>
      </c>
      <c r="H2947" t="str">
        <f t="shared" ref="H2947:H3010" si="185">IF(G2947&lt;1000, "Low", IF(G2947&lt;=2000, "Medium", "High"))</f>
        <v>High</v>
      </c>
      <c r="I2947">
        <v>8.5500000000000007</v>
      </c>
      <c r="J2947">
        <v>1.5</v>
      </c>
      <c r="K2947">
        <v>3</v>
      </c>
      <c r="L2947" s="6">
        <v>48.2</v>
      </c>
      <c r="M2947">
        <v>8.35</v>
      </c>
      <c r="N2947">
        <v>63.16</v>
      </c>
      <c r="O2947" t="str">
        <f t="shared" ref="O2947:O3010" si="186">IF(N2947&lt;=20,"0:20",IF(N2947&lt;=40,"21:40",IF(N2947&lt;=60,"41:60",IF(N2947&lt;=80,"61:80","81:100"))))</f>
        <v>61:80</v>
      </c>
      <c r="P2947" t="s">
        <v>35</v>
      </c>
      <c r="Q2947">
        <v>436.68</v>
      </c>
      <c r="R2947" t="str">
        <f t="shared" ref="R2947:R3010" si="187">IF(F2947&lt;0, "Below 0", IF(F2947&lt;=15, "Low", IF(F2947&lt;=25, "Moderate", "High")))</f>
        <v>High</v>
      </c>
    </row>
    <row r="2948" spans="1:18" x14ac:dyDescent="0.25">
      <c r="A2948">
        <v>1990</v>
      </c>
      <c r="B2948" t="s">
        <v>24</v>
      </c>
      <c r="C2948" t="s">
        <v>57</v>
      </c>
      <c r="D2948" t="s">
        <v>16</v>
      </c>
      <c r="E2948" t="str">
        <f t="shared" si="184"/>
        <v>Summer crops</v>
      </c>
      <c r="F2948">
        <v>24.67</v>
      </c>
      <c r="G2948" s="6">
        <v>2173.2600000000002</v>
      </c>
      <c r="H2948" t="str">
        <f t="shared" si="185"/>
        <v>High</v>
      </c>
      <c r="I2948">
        <v>9.9</v>
      </c>
      <c r="J2948">
        <v>2.77</v>
      </c>
      <c r="K2948">
        <v>5</v>
      </c>
      <c r="L2948" s="6">
        <v>64.72</v>
      </c>
      <c r="M2948">
        <v>39.090000000000003</v>
      </c>
      <c r="N2948">
        <v>84.63</v>
      </c>
      <c r="O2948" t="str">
        <f t="shared" si="186"/>
        <v>81:100</v>
      </c>
      <c r="P2948" t="s">
        <v>39</v>
      </c>
      <c r="Q2948">
        <v>536.59</v>
      </c>
      <c r="R2948" t="str">
        <f t="shared" si="187"/>
        <v>Moderate</v>
      </c>
    </row>
    <row r="2949" spans="1:18" x14ac:dyDescent="0.25">
      <c r="A2949">
        <v>2000</v>
      </c>
      <c r="B2949" t="s">
        <v>41</v>
      </c>
      <c r="C2949" t="s">
        <v>44</v>
      </c>
      <c r="D2949" t="s">
        <v>16</v>
      </c>
      <c r="E2949" t="str">
        <f t="shared" si="184"/>
        <v>Summer crops</v>
      </c>
      <c r="F2949">
        <v>22.35</v>
      </c>
      <c r="G2949" s="6">
        <v>627.05999999999995</v>
      </c>
      <c r="H2949" t="str">
        <f t="shared" si="185"/>
        <v>Low</v>
      </c>
      <c r="I2949">
        <v>18.62</v>
      </c>
      <c r="J2949">
        <v>1.4669999999999901</v>
      </c>
      <c r="K2949">
        <v>1</v>
      </c>
      <c r="L2949" s="6">
        <v>40.61</v>
      </c>
      <c r="M2949">
        <v>33.76</v>
      </c>
      <c r="N2949">
        <v>27.45</v>
      </c>
      <c r="O2949" t="str">
        <f t="shared" si="186"/>
        <v>21:40</v>
      </c>
      <c r="P2949" t="s">
        <v>27</v>
      </c>
      <c r="Q2949">
        <v>428</v>
      </c>
      <c r="R2949" t="str">
        <f t="shared" si="187"/>
        <v>Moderate</v>
      </c>
    </row>
    <row r="2950" spans="1:18" x14ac:dyDescent="0.25">
      <c r="A2950">
        <v>2012</v>
      </c>
      <c r="B2950" t="s">
        <v>36</v>
      </c>
      <c r="C2950" t="s">
        <v>70</v>
      </c>
      <c r="D2950" t="s">
        <v>34</v>
      </c>
      <c r="E2950" t="str">
        <f t="shared" si="184"/>
        <v>Winter crops</v>
      </c>
      <c r="F2950">
        <v>19.559999999999999</v>
      </c>
      <c r="G2950" s="6">
        <v>1753.69</v>
      </c>
      <c r="H2950" t="str">
        <f t="shared" si="185"/>
        <v>Medium</v>
      </c>
      <c r="I2950">
        <v>16.88</v>
      </c>
      <c r="J2950">
        <v>3.9329999999999998</v>
      </c>
      <c r="K2950">
        <v>6</v>
      </c>
      <c r="L2950" s="6">
        <v>97.33</v>
      </c>
      <c r="M2950">
        <v>11.81</v>
      </c>
      <c r="N2950">
        <v>98.04</v>
      </c>
      <c r="O2950" t="str">
        <f t="shared" si="186"/>
        <v>81:100</v>
      </c>
      <c r="P2950" t="s">
        <v>27</v>
      </c>
      <c r="Q2950">
        <v>1234.0899999999999</v>
      </c>
      <c r="R2950" t="str">
        <f t="shared" si="187"/>
        <v>Moderate</v>
      </c>
    </row>
    <row r="2951" spans="1:18" x14ac:dyDescent="0.25">
      <c r="A2951">
        <v>2005</v>
      </c>
      <c r="B2951" t="s">
        <v>24</v>
      </c>
      <c r="C2951" t="s">
        <v>59</v>
      </c>
      <c r="D2951" t="s">
        <v>49</v>
      </c>
      <c r="E2951" t="str">
        <f t="shared" si="184"/>
        <v>Summer crops</v>
      </c>
      <c r="F2951">
        <v>14.68</v>
      </c>
      <c r="G2951" s="6">
        <v>537.64</v>
      </c>
      <c r="H2951" t="str">
        <f t="shared" si="185"/>
        <v>Low</v>
      </c>
      <c r="I2951">
        <v>1.7</v>
      </c>
      <c r="J2951">
        <v>4.2</v>
      </c>
      <c r="K2951">
        <v>3</v>
      </c>
      <c r="L2951" s="6">
        <v>96.5</v>
      </c>
      <c r="M2951">
        <v>17.399999999999999</v>
      </c>
      <c r="N2951">
        <v>86.42</v>
      </c>
      <c r="O2951" t="str">
        <f t="shared" si="186"/>
        <v>81:100</v>
      </c>
      <c r="P2951" t="s">
        <v>35</v>
      </c>
      <c r="Q2951">
        <v>1013.9</v>
      </c>
      <c r="R2951" t="str">
        <f t="shared" si="187"/>
        <v>Low</v>
      </c>
    </row>
    <row r="2952" spans="1:18" x14ac:dyDescent="0.25">
      <c r="A2952">
        <v>2006</v>
      </c>
      <c r="B2952" t="s">
        <v>21</v>
      </c>
      <c r="C2952" t="s">
        <v>55</v>
      </c>
      <c r="D2952" t="s">
        <v>49</v>
      </c>
      <c r="E2952" t="str">
        <f t="shared" si="184"/>
        <v>Summer crops</v>
      </c>
      <c r="F2952">
        <v>-4.53</v>
      </c>
      <c r="G2952" s="6">
        <v>784.68</v>
      </c>
      <c r="H2952" t="str">
        <f t="shared" si="185"/>
        <v>Low</v>
      </c>
      <c r="I2952">
        <v>26.88</v>
      </c>
      <c r="J2952">
        <v>1.1339999999999999</v>
      </c>
      <c r="K2952">
        <v>0</v>
      </c>
      <c r="L2952" s="6">
        <v>62.78</v>
      </c>
      <c r="M2952">
        <v>28.87</v>
      </c>
      <c r="N2952">
        <v>17.059999999999999</v>
      </c>
      <c r="O2952" t="str">
        <f t="shared" si="186"/>
        <v>0:20</v>
      </c>
      <c r="P2952" t="s">
        <v>27</v>
      </c>
      <c r="Q2952">
        <v>368.8</v>
      </c>
      <c r="R2952" t="str">
        <f t="shared" si="187"/>
        <v>Below 0</v>
      </c>
    </row>
    <row r="2953" spans="1:18" x14ac:dyDescent="0.25">
      <c r="A2953">
        <v>2017</v>
      </c>
      <c r="B2953" t="s">
        <v>36</v>
      </c>
      <c r="C2953" t="s">
        <v>54</v>
      </c>
      <c r="D2953" t="s">
        <v>16</v>
      </c>
      <c r="E2953" t="str">
        <f t="shared" si="184"/>
        <v>Summer crops</v>
      </c>
      <c r="F2953">
        <v>8.36</v>
      </c>
      <c r="G2953" s="6">
        <v>1907.74</v>
      </c>
      <c r="H2953" t="str">
        <f t="shared" si="185"/>
        <v>Medium</v>
      </c>
      <c r="I2953">
        <v>18.940000000000001</v>
      </c>
      <c r="J2953">
        <v>2.2229999999999999</v>
      </c>
      <c r="K2953">
        <v>1</v>
      </c>
      <c r="L2953" s="6">
        <v>70.61</v>
      </c>
      <c r="M2953">
        <v>36.53</v>
      </c>
      <c r="N2953">
        <v>16.28</v>
      </c>
      <c r="O2953" t="str">
        <f t="shared" si="186"/>
        <v>0:20</v>
      </c>
      <c r="P2953" t="s">
        <v>20</v>
      </c>
      <c r="Q2953">
        <v>958.09</v>
      </c>
      <c r="R2953" t="str">
        <f t="shared" si="187"/>
        <v>Low</v>
      </c>
    </row>
    <row r="2954" spans="1:18" x14ac:dyDescent="0.25">
      <c r="A2954">
        <v>2016</v>
      </c>
      <c r="B2954" t="s">
        <v>46</v>
      </c>
      <c r="C2954" t="s">
        <v>47</v>
      </c>
      <c r="D2954" t="s">
        <v>49</v>
      </c>
      <c r="E2954" t="str">
        <f t="shared" si="184"/>
        <v>Summer crops</v>
      </c>
      <c r="F2954">
        <v>22.38</v>
      </c>
      <c r="G2954" s="6">
        <v>863.1</v>
      </c>
      <c r="H2954" t="str">
        <f t="shared" si="185"/>
        <v>Low</v>
      </c>
      <c r="I2954">
        <v>14</v>
      </c>
      <c r="J2954">
        <v>1.8</v>
      </c>
      <c r="K2954">
        <v>8</v>
      </c>
      <c r="L2954" s="6">
        <v>24.63</v>
      </c>
      <c r="M2954">
        <v>49.45</v>
      </c>
      <c r="N2954">
        <v>32.51</v>
      </c>
      <c r="O2954" t="str">
        <f t="shared" si="186"/>
        <v>21:40</v>
      </c>
      <c r="P2954" t="s">
        <v>17</v>
      </c>
      <c r="Q2954">
        <v>521.1</v>
      </c>
      <c r="R2954" t="str">
        <f t="shared" si="187"/>
        <v>Moderate</v>
      </c>
    </row>
    <row r="2955" spans="1:18" x14ac:dyDescent="0.25">
      <c r="A2955">
        <v>1992</v>
      </c>
      <c r="B2955" t="s">
        <v>41</v>
      </c>
      <c r="C2955" t="s">
        <v>42</v>
      </c>
      <c r="D2955" t="s">
        <v>29</v>
      </c>
      <c r="E2955" t="str">
        <f t="shared" si="184"/>
        <v>Summer crops</v>
      </c>
      <c r="F2955">
        <v>13.02</v>
      </c>
      <c r="G2955" s="6">
        <v>2067.98</v>
      </c>
      <c r="H2955" t="str">
        <f t="shared" si="185"/>
        <v>High</v>
      </c>
      <c r="I2955">
        <v>20.260000000000002</v>
      </c>
      <c r="J2955">
        <v>2.871</v>
      </c>
      <c r="K2955">
        <v>8</v>
      </c>
      <c r="L2955" s="6">
        <v>63.9</v>
      </c>
      <c r="M2955">
        <v>34.270000000000003</v>
      </c>
      <c r="N2955">
        <v>20.66</v>
      </c>
      <c r="O2955" t="str">
        <f t="shared" si="186"/>
        <v>21:40</v>
      </c>
      <c r="P2955" t="s">
        <v>20</v>
      </c>
      <c r="Q2955">
        <v>462.61</v>
      </c>
      <c r="R2955" t="str">
        <f t="shared" si="187"/>
        <v>Low</v>
      </c>
    </row>
    <row r="2956" spans="1:18" x14ac:dyDescent="0.25">
      <c r="A2956">
        <v>2013</v>
      </c>
      <c r="B2956" t="s">
        <v>18</v>
      </c>
      <c r="C2956" t="s">
        <v>56</v>
      </c>
      <c r="D2956" t="s">
        <v>29</v>
      </c>
      <c r="E2956" t="str">
        <f t="shared" si="184"/>
        <v>Summer crops</v>
      </c>
      <c r="F2956">
        <v>15.35</v>
      </c>
      <c r="G2956" s="6">
        <v>1738.17</v>
      </c>
      <c r="H2956" t="str">
        <f t="shared" si="185"/>
        <v>Medium</v>
      </c>
      <c r="I2956">
        <v>18.989999999999998</v>
      </c>
      <c r="J2956">
        <v>1.5569999999999999</v>
      </c>
      <c r="K2956">
        <v>8</v>
      </c>
      <c r="L2956" s="6">
        <v>40.82</v>
      </c>
      <c r="M2956">
        <v>29.34</v>
      </c>
      <c r="N2956">
        <v>34.56</v>
      </c>
      <c r="O2956" t="str">
        <f t="shared" si="186"/>
        <v>21:40</v>
      </c>
      <c r="P2956" t="s">
        <v>27</v>
      </c>
      <c r="Q2956">
        <v>184.61</v>
      </c>
      <c r="R2956" t="str">
        <f t="shared" si="187"/>
        <v>Moderate</v>
      </c>
    </row>
    <row r="2957" spans="1:18" x14ac:dyDescent="0.25">
      <c r="A2957">
        <v>2013</v>
      </c>
      <c r="B2957" t="s">
        <v>32</v>
      </c>
      <c r="C2957" t="s">
        <v>61</v>
      </c>
      <c r="D2957" t="s">
        <v>43</v>
      </c>
      <c r="E2957" t="str">
        <f t="shared" si="184"/>
        <v>Winter crops</v>
      </c>
      <c r="F2957">
        <v>16.010000000000002</v>
      </c>
      <c r="G2957" s="6">
        <v>949.42</v>
      </c>
      <c r="H2957" t="str">
        <f t="shared" si="185"/>
        <v>Low</v>
      </c>
      <c r="I2957">
        <v>20.85</v>
      </c>
      <c r="J2957">
        <v>3.222</v>
      </c>
      <c r="K2957">
        <v>9</v>
      </c>
      <c r="L2957" s="6">
        <v>74.010000000000005</v>
      </c>
      <c r="M2957">
        <v>14.66</v>
      </c>
      <c r="N2957">
        <v>78.16</v>
      </c>
      <c r="O2957" t="str">
        <f t="shared" si="186"/>
        <v>61:80</v>
      </c>
      <c r="P2957" t="s">
        <v>20</v>
      </c>
      <c r="Q2957">
        <v>643.72</v>
      </c>
      <c r="R2957" t="str">
        <f t="shared" si="187"/>
        <v>Moderate</v>
      </c>
    </row>
    <row r="2958" spans="1:18" x14ac:dyDescent="0.25">
      <c r="A2958">
        <v>2013</v>
      </c>
      <c r="B2958" t="s">
        <v>50</v>
      </c>
      <c r="C2958" t="s">
        <v>33</v>
      </c>
      <c r="D2958" t="s">
        <v>43</v>
      </c>
      <c r="E2958" t="str">
        <f t="shared" si="184"/>
        <v>Winter crops</v>
      </c>
      <c r="F2958">
        <v>-0.61</v>
      </c>
      <c r="G2958" s="6">
        <v>810.72</v>
      </c>
      <c r="H2958" t="str">
        <f t="shared" si="185"/>
        <v>Low</v>
      </c>
      <c r="I2958">
        <v>16.920000000000002</v>
      </c>
      <c r="J2958">
        <v>1.143</v>
      </c>
      <c r="K2958">
        <v>8</v>
      </c>
      <c r="L2958" s="6">
        <v>98.51</v>
      </c>
      <c r="M2958">
        <v>13.95</v>
      </c>
      <c r="N2958">
        <v>11.73</v>
      </c>
      <c r="O2958" t="str">
        <f t="shared" si="186"/>
        <v>0:20</v>
      </c>
      <c r="P2958" t="s">
        <v>20</v>
      </c>
      <c r="Q2958">
        <v>425.22</v>
      </c>
      <c r="R2958" t="str">
        <f t="shared" si="187"/>
        <v>Below 0</v>
      </c>
    </row>
    <row r="2959" spans="1:18" x14ac:dyDescent="0.25">
      <c r="A2959">
        <v>1998</v>
      </c>
      <c r="B2959" t="s">
        <v>30</v>
      </c>
      <c r="C2959" t="s">
        <v>66</v>
      </c>
      <c r="D2959" t="s">
        <v>29</v>
      </c>
      <c r="E2959" t="str">
        <f t="shared" si="184"/>
        <v>Summer crops</v>
      </c>
      <c r="F2959">
        <v>17.59</v>
      </c>
      <c r="G2959" s="6">
        <v>640.54999999999995</v>
      </c>
      <c r="H2959" t="str">
        <f t="shared" si="185"/>
        <v>Low</v>
      </c>
      <c r="I2959">
        <v>26.79</v>
      </c>
      <c r="J2959">
        <v>3.8879999999999999</v>
      </c>
      <c r="K2959">
        <v>3</v>
      </c>
      <c r="L2959" s="6">
        <v>97.3</v>
      </c>
      <c r="M2959">
        <v>10.87</v>
      </c>
      <c r="N2959">
        <v>15.09</v>
      </c>
      <c r="O2959" t="str">
        <f t="shared" si="186"/>
        <v>0:20</v>
      </c>
      <c r="P2959" t="s">
        <v>20</v>
      </c>
      <c r="Q2959">
        <v>772.22</v>
      </c>
      <c r="R2959" t="str">
        <f t="shared" si="187"/>
        <v>Moderate</v>
      </c>
    </row>
    <row r="2960" spans="1:18" x14ac:dyDescent="0.25">
      <c r="A2960">
        <v>2006</v>
      </c>
      <c r="B2960" t="s">
        <v>36</v>
      </c>
      <c r="C2960" t="s">
        <v>37</v>
      </c>
      <c r="D2960" t="s">
        <v>26</v>
      </c>
      <c r="E2960" t="str">
        <f t="shared" si="184"/>
        <v>Summer crops</v>
      </c>
      <c r="F2960">
        <v>-3.45</v>
      </c>
      <c r="G2960" s="6">
        <v>2204.84</v>
      </c>
      <c r="H2960" t="str">
        <f t="shared" si="185"/>
        <v>High</v>
      </c>
      <c r="I2960">
        <v>18.59</v>
      </c>
      <c r="J2960">
        <v>2.6819999999999999</v>
      </c>
      <c r="K2960">
        <v>6</v>
      </c>
      <c r="L2960" s="6">
        <v>63.78</v>
      </c>
      <c r="M2960">
        <v>37.340000000000003</v>
      </c>
      <c r="N2960">
        <v>83.52</v>
      </c>
      <c r="O2960" t="str">
        <f t="shared" si="186"/>
        <v>81:100</v>
      </c>
      <c r="P2960" t="s">
        <v>17</v>
      </c>
      <c r="Q2960">
        <v>652.82000000000005</v>
      </c>
      <c r="R2960" t="str">
        <f t="shared" si="187"/>
        <v>Below 0</v>
      </c>
    </row>
    <row r="2961" spans="1:18" x14ac:dyDescent="0.25">
      <c r="A2961">
        <v>2014</v>
      </c>
      <c r="B2961" t="s">
        <v>41</v>
      </c>
      <c r="C2961" t="s">
        <v>68</v>
      </c>
      <c r="D2961" t="s">
        <v>16</v>
      </c>
      <c r="E2961" t="str">
        <f t="shared" si="184"/>
        <v>Summer crops</v>
      </c>
      <c r="F2961">
        <v>-0.54</v>
      </c>
      <c r="G2961" s="6">
        <v>722.73</v>
      </c>
      <c r="H2961" t="str">
        <f t="shared" si="185"/>
        <v>Low</v>
      </c>
      <c r="I2961">
        <v>1.74</v>
      </c>
      <c r="J2961">
        <v>1.69</v>
      </c>
      <c r="K2961">
        <v>6</v>
      </c>
      <c r="L2961" s="6">
        <v>43.89</v>
      </c>
      <c r="M2961">
        <v>33.03</v>
      </c>
      <c r="N2961">
        <v>15.44</v>
      </c>
      <c r="O2961" t="str">
        <f t="shared" si="186"/>
        <v>0:20</v>
      </c>
      <c r="P2961" t="s">
        <v>27</v>
      </c>
      <c r="Q2961">
        <v>447.15</v>
      </c>
      <c r="R2961" t="str">
        <f t="shared" si="187"/>
        <v>Below 0</v>
      </c>
    </row>
    <row r="2962" spans="1:18" x14ac:dyDescent="0.25">
      <c r="A2962">
        <v>1996</v>
      </c>
      <c r="B2962" t="s">
        <v>46</v>
      </c>
      <c r="C2962" t="s">
        <v>51</v>
      </c>
      <c r="D2962" t="s">
        <v>49</v>
      </c>
      <c r="E2962" t="str">
        <f t="shared" si="184"/>
        <v>Summer crops</v>
      </c>
      <c r="F2962">
        <v>-0.66</v>
      </c>
      <c r="G2962" s="6">
        <v>2410.48</v>
      </c>
      <c r="H2962" t="str">
        <f t="shared" si="185"/>
        <v>High</v>
      </c>
      <c r="I2962">
        <v>3.7</v>
      </c>
      <c r="J2962">
        <v>2.86</v>
      </c>
      <c r="K2962">
        <v>4</v>
      </c>
      <c r="L2962" s="6">
        <v>95.77</v>
      </c>
      <c r="M2962">
        <v>32.61</v>
      </c>
      <c r="N2962">
        <v>34.29</v>
      </c>
      <c r="O2962" t="str">
        <f t="shared" si="186"/>
        <v>21:40</v>
      </c>
      <c r="P2962" t="s">
        <v>35</v>
      </c>
      <c r="Q2962">
        <v>475.61</v>
      </c>
      <c r="R2962" t="str">
        <f t="shared" si="187"/>
        <v>Below 0</v>
      </c>
    </row>
    <row r="2963" spans="1:18" x14ac:dyDescent="0.25">
      <c r="A2963">
        <v>2002</v>
      </c>
      <c r="B2963" t="s">
        <v>50</v>
      </c>
      <c r="C2963" t="s">
        <v>19</v>
      </c>
      <c r="D2963" t="s">
        <v>43</v>
      </c>
      <c r="E2963" t="str">
        <f t="shared" si="184"/>
        <v>Winter crops</v>
      </c>
      <c r="F2963">
        <v>14.14</v>
      </c>
      <c r="G2963" s="6">
        <v>1875.08</v>
      </c>
      <c r="H2963" t="str">
        <f t="shared" si="185"/>
        <v>Medium</v>
      </c>
      <c r="I2963">
        <v>6.88</v>
      </c>
      <c r="J2963">
        <v>3.53</v>
      </c>
      <c r="K2963">
        <v>2</v>
      </c>
      <c r="L2963" s="6">
        <v>37.99</v>
      </c>
      <c r="M2963">
        <v>30.61</v>
      </c>
      <c r="N2963">
        <v>11.12</v>
      </c>
      <c r="O2963" t="str">
        <f t="shared" si="186"/>
        <v>0:20</v>
      </c>
      <c r="P2963" t="s">
        <v>20</v>
      </c>
      <c r="Q2963">
        <v>841.24</v>
      </c>
      <c r="R2963" t="str">
        <f t="shared" si="187"/>
        <v>Low</v>
      </c>
    </row>
    <row r="2964" spans="1:18" x14ac:dyDescent="0.25">
      <c r="A2964">
        <v>2024</v>
      </c>
      <c r="B2964" t="s">
        <v>50</v>
      </c>
      <c r="C2964" t="s">
        <v>33</v>
      </c>
      <c r="D2964" t="s">
        <v>43</v>
      </c>
      <c r="E2964" t="str">
        <f t="shared" si="184"/>
        <v>Winter crops</v>
      </c>
      <c r="F2964">
        <v>32.659999999999997</v>
      </c>
      <c r="G2964" s="6">
        <v>1598.5</v>
      </c>
      <c r="H2964" t="str">
        <f t="shared" si="185"/>
        <v>Medium</v>
      </c>
      <c r="I2964">
        <v>8.5</v>
      </c>
      <c r="J2964">
        <v>3.99</v>
      </c>
      <c r="K2964">
        <v>6</v>
      </c>
      <c r="L2964" s="6">
        <v>86.6</v>
      </c>
      <c r="M2964">
        <v>6.25</v>
      </c>
      <c r="N2964">
        <v>20.37</v>
      </c>
      <c r="O2964" t="str">
        <f t="shared" si="186"/>
        <v>21:40</v>
      </c>
      <c r="P2964" t="s">
        <v>27</v>
      </c>
      <c r="Q2964">
        <v>1106.25</v>
      </c>
      <c r="R2964" t="str">
        <f t="shared" si="187"/>
        <v>High</v>
      </c>
    </row>
    <row r="2965" spans="1:18" x14ac:dyDescent="0.25">
      <c r="A2965">
        <v>2021</v>
      </c>
      <c r="B2965" t="s">
        <v>18</v>
      </c>
      <c r="C2965" t="s">
        <v>67</v>
      </c>
      <c r="D2965" t="s">
        <v>34</v>
      </c>
      <c r="E2965" t="str">
        <f t="shared" si="184"/>
        <v>Winter crops</v>
      </c>
      <c r="F2965">
        <v>28.05</v>
      </c>
      <c r="G2965" s="6">
        <v>1394.39</v>
      </c>
      <c r="H2965" t="str">
        <f t="shared" si="185"/>
        <v>Medium</v>
      </c>
      <c r="I2965">
        <v>21.12</v>
      </c>
      <c r="J2965">
        <v>3.3479999999999999</v>
      </c>
      <c r="K2965">
        <v>9</v>
      </c>
      <c r="L2965" s="6">
        <v>48.52</v>
      </c>
      <c r="M2965">
        <v>6.94</v>
      </c>
      <c r="N2965">
        <v>27.48</v>
      </c>
      <c r="O2965" t="str">
        <f t="shared" si="186"/>
        <v>21:40</v>
      </c>
      <c r="P2965" t="s">
        <v>35</v>
      </c>
      <c r="Q2965">
        <v>671.59</v>
      </c>
      <c r="R2965" t="str">
        <f t="shared" si="187"/>
        <v>High</v>
      </c>
    </row>
    <row r="2966" spans="1:18" x14ac:dyDescent="0.25">
      <c r="A2966">
        <v>2004</v>
      </c>
      <c r="B2966" t="s">
        <v>36</v>
      </c>
      <c r="C2966" t="s">
        <v>37</v>
      </c>
      <c r="D2966" t="s">
        <v>26</v>
      </c>
      <c r="E2966" t="str">
        <f t="shared" si="184"/>
        <v>Summer crops</v>
      </c>
      <c r="F2966">
        <v>2.0699999999999998</v>
      </c>
      <c r="G2966" s="6">
        <v>840.38</v>
      </c>
      <c r="H2966" t="str">
        <f t="shared" si="185"/>
        <v>Low</v>
      </c>
      <c r="I2966">
        <v>27</v>
      </c>
      <c r="J2966">
        <v>1.089</v>
      </c>
      <c r="K2966">
        <v>7</v>
      </c>
      <c r="L2966" s="6">
        <v>44.15</v>
      </c>
      <c r="M2966">
        <v>7.06</v>
      </c>
      <c r="N2966">
        <v>59.39</v>
      </c>
      <c r="O2966" t="str">
        <f t="shared" si="186"/>
        <v>41:60</v>
      </c>
      <c r="P2966" t="s">
        <v>27</v>
      </c>
      <c r="Q2966">
        <v>277.91000000000003</v>
      </c>
      <c r="R2966" t="str">
        <f t="shared" si="187"/>
        <v>Low</v>
      </c>
    </row>
    <row r="2967" spans="1:18" x14ac:dyDescent="0.25">
      <c r="A2967">
        <v>2005</v>
      </c>
      <c r="B2967" t="s">
        <v>30</v>
      </c>
      <c r="C2967" t="s">
        <v>31</v>
      </c>
      <c r="D2967" t="s">
        <v>48</v>
      </c>
      <c r="E2967" t="str">
        <f t="shared" si="184"/>
        <v>Summer crops</v>
      </c>
      <c r="F2967">
        <v>34.299999999999997</v>
      </c>
      <c r="G2967" s="6">
        <v>1637.67</v>
      </c>
      <c r="H2967" t="str">
        <f t="shared" si="185"/>
        <v>Medium</v>
      </c>
      <c r="I2967">
        <v>20.32</v>
      </c>
      <c r="J2967">
        <v>1.6919999999999999</v>
      </c>
      <c r="K2967">
        <v>9</v>
      </c>
      <c r="L2967" s="6">
        <v>53.48</v>
      </c>
      <c r="M2967">
        <v>15.2</v>
      </c>
      <c r="N2967">
        <v>88.43</v>
      </c>
      <c r="O2967" t="str">
        <f t="shared" si="186"/>
        <v>81:100</v>
      </c>
      <c r="P2967" t="s">
        <v>20</v>
      </c>
      <c r="Q2967">
        <v>636.1</v>
      </c>
      <c r="R2967" t="str">
        <f t="shared" si="187"/>
        <v>High</v>
      </c>
    </row>
    <row r="2968" spans="1:18" x14ac:dyDescent="0.25">
      <c r="A2968">
        <v>2005</v>
      </c>
      <c r="B2968" t="s">
        <v>18</v>
      </c>
      <c r="C2968" t="s">
        <v>60</v>
      </c>
      <c r="D2968" t="s">
        <v>26</v>
      </c>
      <c r="E2968" t="str">
        <f t="shared" si="184"/>
        <v>Summer crops</v>
      </c>
      <c r="F2968">
        <v>-2.5499999999999998</v>
      </c>
      <c r="G2968" s="6">
        <v>1569.57</v>
      </c>
      <c r="H2968" t="str">
        <f t="shared" si="185"/>
        <v>Medium</v>
      </c>
      <c r="I2968">
        <v>22.09</v>
      </c>
      <c r="J2968">
        <v>0.86399999999999999</v>
      </c>
      <c r="K2968">
        <v>0</v>
      </c>
      <c r="L2968" s="6">
        <v>10.01</v>
      </c>
      <c r="M2968">
        <v>11.98</v>
      </c>
      <c r="N2968">
        <v>42.73</v>
      </c>
      <c r="O2968" t="str">
        <f t="shared" si="186"/>
        <v>41:60</v>
      </c>
      <c r="P2968" t="s">
        <v>17</v>
      </c>
      <c r="Q2968">
        <v>141.34</v>
      </c>
      <c r="R2968" t="str">
        <f t="shared" si="187"/>
        <v>Below 0</v>
      </c>
    </row>
    <row r="2969" spans="1:18" x14ac:dyDescent="0.25">
      <c r="A2969">
        <v>1991</v>
      </c>
      <c r="B2969" t="s">
        <v>14</v>
      </c>
      <c r="C2969" t="s">
        <v>28</v>
      </c>
      <c r="D2969" t="s">
        <v>49</v>
      </c>
      <c r="E2969" t="str">
        <f t="shared" si="184"/>
        <v>Summer crops</v>
      </c>
      <c r="F2969">
        <v>-4.51</v>
      </c>
      <c r="G2969" s="6">
        <v>1667.68</v>
      </c>
      <c r="H2969" t="str">
        <f t="shared" si="185"/>
        <v>Medium</v>
      </c>
      <c r="I2969">
        <v>16.55</v>
      </c>
      <c r="J2969">
        <v>0.91800000000000004</v>
      </c>
      <c r="K2969">
        <v>6</v>
      </c>
      <c r="L2969" s="6">
        <v>79.510000000000005</v>
      </c>
      <c r="M2969">
        <v>0.8</v>
      </c>
      <c r="N2969">
        <v>32.159999999999997</v>
      </c>
      <c r="O2969" t="str">
        <f t="shared" si="186"/>
        <v>21:40</v>
      </c>
      <c r="P2969" t="s">
        <v>39</v>
      </c>
      <c r="Q2969">
        <v>422.35</v>
      </c>
      <c r="R2969" t="str">
        <f t="shared" si="187"/>
        <v>Below 0</v>
      </c>
    </row>
    <row r="2970" spans="1:18" x14ac:dyDescent="0.25">
      <c r="A2970">
        <v>1998</v>
      </c>
      <c r="B2970" t="s">
        <v>30</v>
      </c>
      <c r="C2970" t="s">
        <v>56</v>
      </c>
      <c r="D2970" t="s">
        <v>43</v>
      </c>
      <c r="E2970" t="str">
        <f t="shared" si="184"/>
        <v>Winter crops</v>
      </c>
      <c r="F2970">
        <v>11.23</v>
      </c>
      <c r="G2970" s="6">
        <v>384.96</v>
      </c>
      <c r="H2970" t="str">
        <f t="shared" si="185"/>
        <v>Low</v>
      </c>
      <c r="I2970">
        <v>23.28</v>
      </c>
      <c r="J2970">
        <v>4.4820000000000002</v>
      </c>
      <c r="K2970">
        <v>1</v>
      </c>
      <c r="L2970" s="6">
        <v>59.39</v>
      </c>
      <c r="M2970">
        <v>38.729999999999997</v>
      </c>
      <c r="N2970">
        <v>62.31</v>
      </c>
      <c r="O2970" t="str">
        <f t="shared" si="186"/>
        <v>61:80</v>
      </c>
      <c r="P2970" t="s">
        <v>39</v>
      </c>
      <c r="Q2970">
        <v>1387.05</v>
      </c>
      <c r="R2970" t="str">
        <f t="shared" si="187"/>
        <v>Low</v>
      </c>
    </row>
    <row r="2971" spans="1:18" x14ac:dyDescent="0.25">
      <c r="A2971">
        <v>2012</v>
      </c>
      <c r="B2971" t="s">
        <v>14</v>
      </c>
      <c r="C2971" t="s">
        <v>28</v>
      </c>
      <c r="D2971" t="s">
        <v>49</v>
      </c>
      <c r="E2971" t="str">
        <f t="shared" si="184"/>
        <v>Summer crops</v>
      </c>
      <c r="F2971">
        <v>2.41</v>
      </c>
      <c r="G2971" s="6">
        <v>1909.15</v>
      </c>
      <c r="H2971" t="str">
        <f t="shared" si="185"/>
        <v>Medium</v>
      </c>
      <c r="I2971">
        <v>24.89</v>
      </c>
      <c r="J2971">
        <v>1.161</v>
      </c>
      <c r="K2971">
        <v>10</v>
      </c>
      <c r="L2971" s="6">
        <v>82.92</v>
      </c>
      <c r="M2971">
        <v>49.61</v>
      </c>
      <c r="N2971">
        <v>44.78</v>
      </c>
      <c r="O2971" t="str">
        <f t="shared" si="186"/>
        <v>41:60</v>
      </c>
      <c r="P2971" t="s">
        <v>27</v>
      </c>
      <c r="Q2971">
        <v>380.76</v>
      </c>
      <c r="R2971" t="str">
        <f t="shared" si="187"/>
        <v>Low</v>
      </c>
    </row>
    <row r="2972" spans="1:18" x14ac:dyDescent="0.25">
      <c r="A2972">
        <v>2003</v>
      </c>
      <c r="B2972" t="s">
        <v>41</v>
      </c>
      <c r="C2972" t="s">
        <v>71</v>
      </c>
      <c r="D2972" t="s">
        <v>16</v>
      </c>
      <c r="E2972" t="str">
        <f t="shared" si="184"/>
        <v>Summer crops</v>
      </c>
      <c r="F2972">
        <v>18.64</v>
      </c>
      <c r="G2972" s="6">
        <v>736.51</v>
      </c>
      <c r="H2972" t="str">
        <f t="shared" si="185"/>
        <v>Low</v>
      </c>
      <c r="I2972">
        <v>2.72</v>
      </c>
      <c r="J2972">
        <v>1.57</v>
      </c>
      <c r="K2972">
        <v>7</v>
      </c>
      <c r="L2972" s="6">
        <v>26.43</v>
      </c>
      <c r="M2972">
        <v>4.3499999999999996</v>
      </c>
      <c r="N2972">
        <v>72.75</v>
      </c>
      <c r="O2972" t="str">
        <f t="shared" si="186"/>
        <v>61:80</v>
      </c>
      <c r="P2972" t="s">
        <v>20</v>
      </c>
      <c r="Q2972">
        <v>482.52</v>
      </c>
      <c r="R2972" t="str">
        <f t="shared" si="187"/>
        <v>Moderate</v>
      </c>
    </row>
    <row r="2973" spans="1:18" x14ac:dyDescent="0.25">
      <c r="A2973">
        <v>1995</v>
      </c>
      <c r="B2973" t="s">
        <v>41</v>
      </c>
      <c r="C2973" t="s">
        <v>42</v>
      </c>
      <c r="D2973" t="s">
        <v>38</v>
      </c>
      <c r="E2973" t="str">
        <f t="shared" si="184"/>
        <v>Summer crops</v>
      </c>
      <c r="F2973">
        <v>5.98</v>
      </c>
      <c r="G2973" s="6">
        <v>2094.0300000000002</v>
      </c>
      <c r="H2973" t="str">
        <f t="shared" si="185"/>
        <v>High</v>
      </c>
      <c r="I2973">
        <v>12.94</v>
      </c>
      <c r="J2973">
        <v>1.43</v>
      </c>
      <c r="K2973">
        <v>0</v>
      </c>
      <c r="L2973" s="6">
        <v>49.75</v>
      </c>
      <c r="M2973">
        <v>22.2</v>
      </c>
      <c r="N2973">
        <v>93.07</v>
      </c>
      <c r="O2973" t="str">
        <f t="shared" si="186"/>
        <v>81:100</v>
      </c>
      <c r="P2973" t="s">
        <v>20</v>
      </c>
      <c r="Q2973">
        <v>639.72</v>
      </c>
      <c r="R2973" t="str">
        <f t="shared" si="187"/>
        <v>Low</v>
      </c>
    </row>
    <row r="2974" spans="1:18" x14ac:dyDescent="0.25">
      <c r="A2974">
        <v>2001</v>
      </c>
      <c r="B2974" t="s">
        <v>41</v>
      </c>
      <c r="C2974" t="s">
        <v>44</v>
      </c>
      <c r="D2974" t="s">
        <v>52</v>
      </c>
      <c r="E2974" t="str">
        <f t="shared" si="184"/>
        <v>Winter crops</v>
      </c>
      <c r="F2974">
        <v>4.05</v>
      </c>
      <c r="G2974" s="6">
        <v>2226.59</v>
      </c>
      <c r="H2974" t="str">
        <f t="shared" si="185"/>
        <v>High</v>
      </c>
      <c r="I2974">
        <v>2.59</v>
      </c>
      <c r="J2974">
        <v>2.54</v>
      </c>
      <c r="K2974">
        <v>6</v>
      </c>
      <c r="L2974" s="6">
        <v>24.86</v>
      </c>
      <c r="M2974">
        <v>31.16</v>
      </c>
      <c r="N2974">
        <v>21.42</v>
      </c>
      <c r="O2974" t="str">
        <f t="shared" si="186"/>
        <v>21:40</v>
      </c>
      <c r="P2974" t="s">
        <v>20</v>
      </c>
      <c r="Q2974">
        <v>511.89</v>
      </c>
      <c r="R2974" t="str">
        <f t="shared" si="187"/>
        <v>Low</v>
      </c>
    </row>
    <row r="2975" spans="1:18" x14ac:dyDescent="0.25">
      <c r="A2975">
        <v>2016</v>
      </c>
      <c r="B2975" t="s">
        <v>41</v>
      </c>
      <c r="C2975" t="s">
        <v>44</v>
      </c>
      <c r="D2975" t="s">
        <v>38</v>
      </c>
      <c r="E2975" t="str">
        <f t="shared" si="184"/>
        <v>Summer crops</v>
      </c>
      <c r="F2975">
        <v>10.19</v>
      </c>
      <c r="G2975" s="6">
        <v>2591.27</v>
      </c>
      <c r="H2975" t="str">
        <f t="shared" si="185"/>
        <v>High</v>
      </c>
      <c r="I2975">
        <v>14.31</v>
      </c>
      <c r="J2975">
        <v>2.78</v>
      </c>
      <c r="K2975">
        <v>6</v>
      </c>
      <c r="L2975" s="6">
        <v>52.47</v>
      </c>
      <c r="M2975">
        <v>19.78</v>
      </c>
      <c r="N2975">
        <v>24.82</v>
      </c>
      <c r="O2975" t="str">
        <f t="shared" si="186"/>
        <v>21:40</v>
      </c>
      <c r="P2975" t="s">
        <v>20</v>
      </c>
      <c r="Q2975">
        <v>484.14</v>
      </c>
      <c r="R2975" t="str">
        <f t="shared" si="187"/>
        <v>Low</v>
      </c>
    </row>
    <row r="2976" spans="1:18" x14ac:dyDescent="0.25">
      <c r="A2976">
        <v>2018</v>
      </c>
      <c r="B2976" t="s">
        <v>24</v>
      </c>
      <c r="C2976" t="s">
        <v>59</v>
      </c>
      <c r="D2976" t="s">
        <v>43</v>
      </c>
      <c r="E2976" t="str">
        <f t="shared" si="184"/>
        <v>Winter crops</v>
      </c>
      <c r="F2976">
        <v>20.350000000000001</v>
      </c>
      <c r="G2976" s="6">
        <v>1016.77</v>
      </c>
      <c r="H2976" t="str">
        <f t="shared" si="185"/>
        <v>Medium</v>
      </c>
      <c r="I2976">
        <v>20.18</v>
      </c>
      <c r="J2976">
        <v>2.601</v>
      </c>
      <c r="K2976">
        <v>8</v>
      </c>
      <c r="L2976" s="6">
        <v>27.02</v>
      </c>
      <c r="M2976">
        <v>40.21</v>
      </c>
      <c r="N2976">
        <v>46.31</v>
      </c>
      <c r="O2976" t="str">
        <f t="shared" si="186"/>
        <v>41:60</v>
      </c>
      <c r="P2976" t="s">
        <v>17</v>
      </c>
      <c r="Q2976">
        <v>504.37</v>
      </c>
      <c r="R2976" t="str">
        <f t="shared" si="187"/>
        <v>Moderate</v>
      </c>
    </row>
    <row r="2977" spans="1:18" x14ac:dyDescent="0.25">
      <c r="A2977">
        <v>2014</v>
      </c>
      <c r="B2977" t="s">
        <v>50</v>
      </c>
      <c r="C2977" t="s">
        <v>19</v>
      </c>
      <c r="D2977" t="s">
        <v>26</v>
      </c>
      <c r="E2977" t="str">
        <f t="shared" si="184"/>
        <v>Summer crops</v>
      </c>
      <c r="F2977">
        <v>-3.78</v>
      </c>
      <c r="G2977" s="6">
        <v>1056.81</v>
      </c>
      <c r="H2977" t="str">
        <f t="shared" si="185"/>
        <v>Medium</v>
      </c>
      <c r="I2977">
        <v>20.95</v>
      </c>
      <c r="J2977">
        <v>1.8089999999999999</v>
      </c>
      <c r="K2977">
        <v>4</v>
      </c>
      <c r="L2977" s="6">
        <v>37.880000000000003</v>
      </c>
      <c r="M2977">
        <v>31.62</v>
      </c>
      <c r="N2977">
        <v>53.97</v>
      </c>
      <c r="O2977" t="str">
        <f t="shared" si="186"/>
        <v>41:60</v>
      </c>
      <c r="P2977" t="s">
        <v>35</v>
      </c>
      <c r="Q2977">
        <v>197.3</v>
      </c>
      <c r="R2977" t="str">
        <f t="shared" si="187"/>
        <v>Below 0</v>
      </c>
    </row>
    <row r="2978" spans="1:18" x14ac:dyDescent="0.25">
      <c r="A2978">
        <v>2008</v>
      </c>
      <c r="B2978" t="s">
        <v>14</v>
      </c>
      <c r="C2978" t="s">
        <v>28</v>
      </c>
      <c r="D2978" t="s">
        <v>49</v>
      </c>
      <c r="E2978" t="str">
        <f t="shared" si="184"/>
        <v>Summer crops</v>
      </c>
      <c r="F2978">
        <v>23.69</v>
      </c>
      <c r="G2978" s="6">
        <v>859.5</v>
      </c>
      <c r="H2978" t="str">
        <f t="shared" si="185"/>
        <v>Low</v>
      </c>
      <c r="I2978">
        <v>5.34</v>
      </c>
      <c r="J2978">
        <v>3.8</v>
      </c>
      <c r="K2978">
        <v>2</v>
      </c>
      <c r="L2978" s="6">
        <v>89.67</v>
      </c>
      <c r="M2978">
        <v>12.67</v>
      </c>
      <c r="N2978">
        <v>99.18</v>
      </c>
      <c r="O2978" t="str">
        <f t="shared" si="186"/>
        <v>81:100</v>
      </c>
      <c r="P2978" t="s">
        <v>20</v>
      </c>
      <c r="Q2978">
        <v>789.47</v>
      </c>
      <c r="R2978" t="str">
        <f t="shared" si="187"/>
        <v>Moderate</v>
      </c>
    </row>
    <row r="2979" spans="1:18" x14ac:dyDescent="0.25">
      <c r="A2979">
        <v>2005</v>
      </c>
      <c r="B2979" t="s">
        <v>50</v>
      </c>
      <c r="C2979" t="s">
        <v>33</v>
      </c>
      <c r="D2979" t="s">
        <v>43</v>
      </c>
      <c r="E2979" t="str">
        <f t="shared" si="184"/>
        <v>Winter crops</v>
      </c>
      <c r="F2979">
        <v>4.49</v>
      </c>
      <c r="G2979" s="6">
        <v>1331.13</v>
      </c>
      <c r="H2979" t="str">
        <f t="shared" si="185"/>
        <v>Medium</v>
      </c>
      <c r="I2979">
        <v>29.41</v>
      </c>
      <c r="J2979">
        <v>2.6190000000000002</v>
      </c>
      <c r="K2979">
        <v>8</v>
      </c>
      <c r="L2979" s="6">
        <v>97.56</v>
      </c>
      <c r="M2979">
        <v>26.21</v>
      </c>
      <c r="N2979">
        <v>70.180000000000007</v>
      </c>
      <c r="O2979" t="str">
        <f t="shared" si="186"/>
        <v>61:80</v>
      </c>
      <c r="P2979" t="s">
        <v>20</v>
      </c>
      <c r="Q2979">
        <v>1133.23</v>
      </c>
      <c r="R2979" t="str">
        <f t="shared" si="187"/>
        <v>Low</v>
      </c>
    </row>
    <row r="2980" spans="1:18" x14ac:dyDescent="0.25">
      <c r="A2980">
        <v>2015</v>
      </c>
      <c r="B2980" t="s">
        <v>14</v>
      </c>
      <c r="C2980" t="s">
        <v>28</v>
      </c>
      <c r="D2980" t="s">
        <v>29</v>
      </c>
      <c r="E2980" t="str">
        <f t="shared" si="184"/>
        <v>Summer crops</v>
      </c>
      <c r="F2980">
        <v>34.869999999999997</v>
      </c>
      <c r="G2980" s="6">
        <v>2553.85</v>
      </c>
      <c r="H2980" t="str">
        <f t="shared" si="185"/>
        <v>High</v>
      </c>
      <c r="I2980">
        <v>4.5599999999999996</v>
      </c>
      <c r="J2980">
        <v>3.78</v>
      </c>
      <c r="K2980">
        <v>2</v>
      </c>
      <c r="L2980" s="6">
        <v>11.97</v>
      </c>
      <c r="M2980">
        <v>10.210000000000001</v>
      </c>
      <c r="N2980">
        <v>22.86</v>
      </c>
      <c r="O2980" t="str">
        <f t="shared" si="186"/>
        <v>21:40</v>
      </c>
      <c r="P2980" t="s">
        <v>39</v>
      </c>
      <c r="Q2980">
        <v>1410.49</v>
      </c>
      <c r="R2980" t="str">
        <f t="shared" si="187"/>
        <v>High</v>
      </c>
    </row>
    <row r="2981" spans="1:18" x14ac:dyDescent="0.25">
      <c r="A2981">
        <v>2005</v>
      </c>
      <c r="B2981" t="s">
        <v>41</v>
      </c>
      <c r="C2981" t="s">
        <v>71</v>
      </c>
      <c r="D2981" t="s">
        <v>52</v>
      </c>
      <c r="E2981" t="str">
        <f t="shared" si="184"/>
        <v>Winter crops</v>
      </c>
      <c r="F2981">
        <v>2.83</v>
      </c>
      <c r="G2981" s="6">
        <v>2513.4499999999998</v>
      </c>
      <c r="H2981" t="str">
        <f t="shared" si="185"/>
        <v>High</v>
      </c>
      <c r="I2981">
        <v>22.79</v>
      </c>
      <c r="J2981">
        <v>1.9710000000000001</v>
      </c>
      <c r="K2981">
        <v>5</v>
      </c>
      <c r="L2981" s="6">
        <v>85.77</v>
      </c>
      <c r="M2981">
        <v>25.46</v>
      </c>
      <c r="N2981">
        <v>83.3</v>
      </c>
      <c r="O2981" t="str">
        <f t="shared" si="186"/>
        <v>81:100</v>
      </c>
      <c r="P2981" t="s">
        <v>35</v>
      </c>
      <c r="Q2981">
        <v>212.9</v>
      </c>
      <c r="R2981" t="str">
        <f t="shared" si="187"/>
        <v>Low</v>
      </c>
    </row>
    <row r="2982" spans="1:18" x14ac:dyDescent="0.25">
      <c r="A2982">
        <v>2021</v>
      </c>
      <c r="B2982" t="s">
        <v>14</v>
      </c>
      <c r="C2982" t="s">
        <v>64</v>
      </c>
      <c r="D2982" t="s">
        <v>16</v>
      </c>
      <c r="E2982" t="str">
        <f t="shared" si="184"/>
        <v>Summer crops</v>
      </c>
      <c r="F2982">
        <v>14.83</v>
      </c>
      <c r="G2982" s="6">
        <v>2608.4899999999998</v>
      </c>
      <c r="H2982" t="str">
        <f t="shared" si="185"/>
        <v>High</v>
      </c>
      <c r="I2982">
        <v>24.95</v>
      </c>
      <c r="J2982">
        <v>3.5459999999999998</v>
      </c>
      <c r="K2982">
        <v>9</v>
      </c>
      <c r="L2982" s="6">
        <v>17.66</v>
      </c>
      <c r="M2982">
        <v>49.46</v>
      </c>
      <c r="N2982">
        <v>11.38</v>
      </c>
      <c r="O2982" t="str">
        <f t="shared" si="186"/>
        <v>0:20</v>
      </c>
      <c r="P2982" t="s">
        <v>27</v>
      </c>
      <c r="Q2982">
        <v>676.55</v>
      </c>
      <c r="R2982" t="str">
        <f t="shared" si="187"/>
        <v>Low</v>
      </c>
    </row>
    <row r="2983" spans="1:18" x14ac:dyDescent="0.25">
      <c r="A2983">
        <v>2024</v>
      </c>
      <c r="B2983" t="s">
        <v>32</v>
      </c>
      <c r="C2983" t="s">
        <v>69</v>
      </c>
      <c r="D2983" t="s">
        <v>38</v>
      </c>
      <c r="E2983" t="str">
        <f t="shared" si="184"/>
        <v>Summer crops</v>
      </c>
      <c r="F2983">
        <v>31.89</v>
      </c>
      <c r="G2983" s="6">
        <v>2997.84</v>
      </c>
      <c r="H2983" t="str">
        <f t="shared" si="185"/>
        <v>High</v>
      </c>
      <c r="I2983">
        <v>21.06</v>
      </c>
      <c r="J2983">
        <v>2.0070000000000001</v>
      </c>
      <c r="K2983">
        <v>4</v>
      </c>
      <c r="L2983" s="6">
        <v>56.38</v>
      </c>
      <c r="M2983">
        <v>15.86</v>
      </c>
      <c r="N2983">
        <v>59.99</v>
      </c>
      <c r="O2983" t="str">
        <f t="shared" si="186"/>
        <v>41:60</v>
      </c>
      <c r="P2983" t="s">
        <v>35</v>
      </c>
      <c r="Q2983">
        <v>427.67</v>
      </c>
      <c r="R2983" t="str">
        <f t="shared" si="187"/>
        <v>High</v>
      </c>
    </row>
    <row r="2984" spans="1:18" x14ac:dyDescent="0.25">
      <c r="A2984">
        <v>2005</v>
      </c>
      <c r="B2984" t="s">
        <v>41</v>
      </c>
      <c r="C2984" t="s">
        <v>42</v>
      </c>
      <c r="D2984" t="s">
        <v>48</v>
      </c>
      <c r="E2984" t="str">
        <f t="shared" si="184"/>
        <v>Summer crops</v>
      </c>
      <c r="F2984">
        <v>3.36</v>
      </c>
      <c r="G2984" s="6">
        <v>1381.96</v>
      </c>
      <c r="H2984" t="str">
        <f t="shared" si="185"/>
        <v>Medium</v>
      </c>
      <c r="I2984">
        <v>27.67</v>
      </c>
      <c r="J2984">
        <v>1.179</v>
      </c>
      <c r="K2984">
        <v>9</v>
      </c>
      <c r="L2984" s="6">
        <v>27.98</v>
      </c>
      <c r="M2984">
        <v>7.08</v>
      </c>
      <c r="N2984">
        <v>88.57</v>
      </c>
      <c r="O2984" t="str">
        <f t="shared" si="186"/>
        <v>81:100</v>
      </c>
      <c r="P2984" t="s">
        <v>35</v>
      </c>
      <c r="Q2984">
        <v>501.64</v>
      </c>
      <c r="R2984" t="str">
        <f t="shared" si="187"/>
        <v>Low</v>
      </c>
    </row>
    <row r="2985" spans="1:18" x14ac:dyDescent="0.25">
      <c r="A2985">
        <v>2006</v>
      </c>
      <c r="B2985" t="s">
        <v>46</v>
      </c>
      <c r="C2985" t="s">
        <v>51</v>
      </c>
      <c r="D2985" t="s">
        <v>34</v>
      </c>
      <c r="E2985" t="str">
        <f t="shared" si="184"/>
        <v>Winter crops</v>
      </c>
      <c r="F2985">
        <v>-1.31</v>
      </c>
      <c r="G2985" s="6">
        <v>819.73</v>
      </c>
      <c r="H2985" t="str">
        <f t="shared" si="185"/>
        <v>Low</v>
      </c>
      <c r="I2985">
        <v>1.88</v>
      </c>
      <c r="J2985">
        <v>2.92</v>
      </c>
      <c r="K2985">
        <v>3</v>
      </c>
      <c r="L2985" s="6">
        <v>78.14</v>
      </c>
      <c r="M2985">
        <v>5.47</v>
      </c>
      <c r="N2985">
        <v>21.14</v>
      </c>
      <c r="O2985" t="str">
        <f t="shared" si="186"/>
        <v>21:40</v>
      </c>
      <c r="P2985" t="s">
        <v>39</v>
      </c>
      <c r="Q2985">
        <v>1192.44</v>
      </c>
      <c r="R2985" t="str">
        <f t="shared" si="187"/>
        <v>Below 0</v>
      </c>
    </row>
    <row r="2986" spans="1:18" x14ac:dyDescent="0.25">
      <c r="A2986">
        <v>2016</v>
      </c>
      <c r="B2986" t="s">
        <v>24</v>
      </c>
      <c r="C2986" t="s">
        <v>25</v>
      </c>
      <c r="D2986" t="s">
        <v>29</v>
      </c>
      <c r="E2986" t="str">
        <f t="shared" si="184"/>
        <v>Summer crops</v>
      </c>
      <c r="F2986">
        <v>15.81</v>
      </c>
      <c r="G2986" s="6">
        <v>2120.61</v>
      </c>
      <c r="H2986" t="str">
        <f t="shared" si="185"/>
        <v>High</v>
      </c>
      <c r="I2986">
        <v>28.4</v>
      </c>
      <c r="J2986">
        <v>1.431</v>
      </c>
      <c r="K2986">
        <v>1</v>
      </c>
      <c r="L2986" s="6">
        <v>14.91</v>
      </c>
      <c r="M2986">
        <v>40.68</v>
      </c>
      <c r="N2986">
        <v>36.57</v>
      </c>
      <c r="O2986" t="str">
        <f t="shared" si="186"/>
        <v>21:40</v>
      </c>
      <c r="P2986" t="s">
        <v>27</v>
      </c>
      <c r="Q2986">
        <v>266.88</v>
      </c>
      <c r="R2986" t="str">
        <f t="shared" si="187"/>
        <v>Moderate</v>
      </c>
    </row>
    <row r="2987" spans="1:18" x14ac:dyDescent="0.25">
      <c r="A2987">
        <v>1998</v>
      </c>
      <c r="B2987" t="s">
        <v>41</v>
      </c>
      <c r="C2987" t="s">
        <v>44</v>
      </c>
      <c r="D2987" t="s">
        <v>48</v>
      </c>
      <c r="E2987" t="str">
        <f t="shared" si="184"/>
        <v>Summer crops</v>
      </c>
      <c r="F2987">
        <v>14.64</v>
      </c>
      <c r="G2987" s="6">
        <v>1045.3</v>
      </c>
      <c r="H2987" t="str">
        <f t="shared" si="185"/>
        <v>Medium</v>
      </c>
      <c r="I2987">
        <v>11.45</v>
      </c>
      <c r="J2987">
        <v>2.44</v>
      </c>
      <c r="K2987">
        <v>7</v>
      </c>
      <c r="L2987" s="6">
        <v>39.74</v>
      </c>
      <c r="M2987">
        <v>47.92</v>
      </c>
      <c r="N2987">
        <v>11.53</v>
      </c>
      <c r="O2987" t="str">
        <f t="shared" si="186"/>
        <v>0:20</v>
      </c>
      <c r="P2987" t="s">
        <v>17</v>
      </c>
      <c r="Q2987">
        <v>1015.44</v>
      </c>
      <c r="R2987" t="str">
        <f t="shared" si="187"/>
        <v>Low</v>
      </c>
    </row>
    <row r="2988" spans="1:18" x14ac:dyDescent="0.25">
      <c r="A2988">
        <v>2020</v>
      </c>
      <c r="B2988" t="s">
        <v>30</v>
      </c>
      <c r="C2988" t="s">
        <v>33</v>
      </c>
      <c r="D2988" t="s">
        <v>52</v>
      </c>
      <c r="E2988" t="str">
        <f t="shared" si="184"/>
        <v>Winter crops</v>
      </c>
      <c r="F2988">
        <v>10.83</v>
      </c>
      <c r="G2988" s="6">
        <v>1492.96</v>
      </c>
      <c r="H2988" t="str">
        <f t="shared" si="185"/>
        <v>Medium</v>
      </c>
      <c r="I2988">
        <v>13.01</v>
      </c>
      <c r="J2988">
        <v>2.31</v>
      </c>
      <c r="K2988">
        <v>0</v>
      </c>
      <c r="L2988" s="6">
        <v>77.209999999999994</v>
      </c>
      <c r="M2988">
        <v>11.57</v>
      </c>
      <c r="N2988">
        <v>67.31</v>
      </c>
      <c r="O2988" t="str">
        <f t="shared" si="186"/>
        <v>61:80</v>
      </c>
      <c r="P2988" t="s">
        <v>27</v>
      </c>
      <c r="Q2988">
        <v>292.29000000000002</v>
      </c>
      <c r="R2988" t="str">
        <f t="shared" si="187"/>
        <v>Low</v>
      </c>
    </row>
    <row r="2989" spans="1:18" x14ac:dyDescent="0.25">
      <c r="A2989">
        <v>2005</v>
      </c>
      <c r="B2989" t="s">
        <v>14</v>
      </c>
      <c r="C2989" t="s">
        <v>64</v>
      </c>
      <c r="D2989" t="s">
        <v>49</v>
      </c>
      <c r="E2989" t="str">
        <f t="shared" si="184"/>
        <v>Summer crops</v>
      </c>
      <c r="F2989">
        <v>-1.02</v>
      </c>
      <c r="G2989" s="6">
        <v>2342.85</v>
      </c>
      <c r="H2989" t="str">
        <f t="shared" si="185"/>
        <v>High</v>
      </c>
      <c r="I2989">
        <v>13.32</v>
      </c>
      <c r="J2989">
        <v>1.85</v>
      </c>
      <c r="K2989">
        <v>6</v>
      </c>
      <c r="L2989" s="6">
        <v>90.26</v>
      </c>
      <c r="M2989">
        <v>29.36</v>
      </c>
      <c r="N2989">
        <v>89.59</v>
      </c>
      <c r="O2989" t="str">
        <f t="shared" si="186"/>
        <v>81:100</v>
      </c>
      <c r="P2989" t="s">
        <v>17</v>
      </c>
      <c r="Q2989">
        <v>630.64</v>
      </c>
      <c r="R2989" t="str">
        <f t="shared" si="187"/>
        <v>Below 0</v>
      </c>
    </row>
    <row r="2990" spans="1:18" x14ac:dyDescent="0.25">
      <c r="A2990">
        <v>2015</v>
      </c>
      <c r="B2990" t="s">
        <v>46</v>
      </c>
      <c r="C2990" t="s">
        <v>51</v>
      </c>
      <c r="D2990" t="s">
        <v>34</v>
      </c>
      <c r="E2990" t="str">
        <f t="shared" si="184"/>
        <v>Winter crops</v>
      </c>
      <c r="F2990">
        <v>-3.65</v>
      </c>
      <c r="G2990" s="6">
        <v>2426.31</v>
      </c>
      <c r="H2990" t="str">
        <f t="shared" si="185"/>
        <v>High</v>
      </c>
      <c r="I2990">
        <v>27.02</v>
      </c>
      <c r="J2990">
        <v>1.4039999999999999</v>
      </c>
      <c r="K2990">
        <v>5</v>
      </c>
      <c r="L2990" s="6">
        <v>67.400000000000006</v>
      </c>
      <c r="M2990">
        <v>27.76</v>
      </c>
      <c r="N2990">
        <v>73.97</v>
      </c>
      <c r="O2990" t="str">
        <f t="shared" si="186"/>
        <v>61:80</v>
      </c>
      <c r="P2990" t="s">
        <v>20</v>
      </c>
      <c r="Q2990">
        <v>466.72</v>
      </c>
      <c r="R2990" t="str">
        <f t="shared" si="187"/>
        <v>Below 0</v>
      </c>
    </row>
    <row r="2991" spans="1:18" x14ac:dyDescent="0.25">
      <c r="A2991">
        <v>2012</v>
      </c>
      <c r="B2991" t="s">
        <v>14</v>
      </c>
      <c r="C2991" t="s">
        <v>28</v>
      </c>
      <c r="D2991" t="s">
        <v>29</v>
      </c>
      <c r="E2991" t="str">
        <f t="shared" si="184"/>
        <v>Summer crops</v>
      </c>
      <c r="F2991">
        <v>27.79</v>
      </c>
      <c r="G2991" s="6">
        <v>218.65</v>
      </c>
      <c r="H2991" t="str">
        <f t="shared" si="185"/>
        <v>Low</v>
      </c>
      <c r="I2991">
        <v>4.9000000000000004</v>
      </c>
      <c r="J2991">
        <v>1.206</v>
      </c>
      <c r="K2991">
        <v>3</v>
      </c>
      <c r="L2991" s="6">
        <v>30.38</v>
      </c>
      <c r="M2991">
        <v>37.83</v>
      </c>
      <c r="N2991">
        <v>15.93</v>
      </c>
      <c r="O2991" t="str">
        <f t="shared" si="186"/>
        <v>0:20</v>
      </c>
      <c r="P2991" t="s">
        <v>20</v>
      </c>
      <c r="Q2991">
        <v>573.29999999999995</v>
      </c>
      <c r="R2991" t="str">
        <f t="shared" si="187"/>
        <v>High</v>
      </c>
    </row>
    <row r="2992" spans="1:18" x14ac:dyDescent="0.25">
      <c r="A2992">
        <v>2004</v>
      </c>
      <c r="B2992" t="s">
        <v>46</v>
      </c>
      <c r="C2992" t="s">
        <v>51</v>
      </c>
      <c r="D2992" t="s">
        <v>38</v>
      </c>
      <c r="E2992" t="str">
        <f t="shared" si="184"/>
        <v>Summer crops</v>
      </c>
      <c r="F2992">
        <v>8.25</v>
      </c>
      <c r="G2992" s="6">
        <v>2705.15</v>
      </c>
      <c r="H2992" t="str">
        <f t="shared" si="185"/>
        <v>High</v>
      </c>
      <c r="I2992">
        <v>28.03</v>
      </c>
      <c r="J2992">
        <v>2.2589999999999999</v>
      </c>
      <c r="K2992">
        <v>3</v>
      </c>
      <c r="L2992" s="6">
        <v>59.83</v>
      </c>
      <c r="M2992">
        <v>32.31</v>
      </c>
      <c r="N2992">
        <v>17.850000000000001</v>
      </c>
      <c r="O2992" t="str">
        <f t="shared" si="186"/>
        <v>0:20</v>
      </c>
      <c r="P2992" t="s">
        <v>35</v>
      </c>
      <c r="Q2992">
        <v>327.83</v>
      </c>
      <c r="R2992" t="str">
        <f t="shared" si="187"/>
        <v>Low</v>
      </c>
    </row>
    <row r="2993" spans="1:18" x14ac:dyDescent="0.25">
      <c r="A2993">
        <v>2001</v>
      </c>
      <c r="B2993" t="s">
        <v>30</v>
      </c>
      <c r="C2993" t="s">
        <v>56</v>
      </c>
      <c r="D2993" t="s">
        <v>48</v>
      </c>
      <c r="E2993" t="str">
        <f t="shared" si="184"/>
        <v>Summer crops</v>
      </c>
      <c r="F2993">
        <v>30.87</v>
      </c>
      <c r="G2993" s="6">
        <v>1858.39</v>
      </c>
      <c r="H2993" t="str">
        <f t="shared" si="185"/>
        <v>Medium</v>
      </c>
      <c r="I2993">
        <v>18.48</v>
      </c>
      <c r="J2993">
        <v>1.071</v>
      </c>
      <c r="K2993">
        <v>5</v>
      </c>
      <c r="L2993" s="6">
        <v>90.7</v>
      </c>
      <c r="M2993">
        <v>8.26</v>
      </c>
      <c r="N2993">
        <v>84.96</v>
      </c>
      <c r="O2993" t="str">
        <f t="shared" si="186"/>
        <v>81:100</v>
      </c>
      <c r="P2993" t="s">
        <v>39</v>
      </c>
      <c r="Q2993">
        <v>414.65</v>
      </c>
      <c r="R2993" t="str">
        <f t="shared" si="187"/>
        <v>High</v>
      </c>
    </row>
    <row r="2994" spans="1:18" x14ac:dyDescent="0.25">
      <c r="A2994">
        <v>2007</v>
      </c>
      <c r="B2994" t="s">
        <v>32</v>
      </c>
      <c r="C2994" t="s">
        <v>53</v>
      </c>
      <c r="D2994" t="s">
        <v>49</v>
      </c>
      <c r="E2994" t="str">
        <f t="shared" si="184"/>
        <v>Summer crops</v>
      </c>
      <c r="F2994">
        <v>9.44</v>
      </c>
      <c r="G2994" s="6">
        <v>1462.56</v>
      </c>
      <c r="H2994" t="str">
        <f t="shared" si="185"/>
        <v>Medium</v>
      </c>
      <c r="I2994">
        <v>28.99</v>
      </c>
      <c r="J2994">
        <v>1.6379999999999999</v>
      </c>
      <c r="K2994">
        <v>9</v>
      </c>
      <c r="L2994" s="6">
        <v>60.31</v>
      </c>
      <c r="M2994">
        <v>24.23</v>
      </c>
      <c r="N2994">
        <v>46.63</v>
      </c>
      <c r="O2994" t="str">
        <f t="shared" si="186"/>
        <v>41:60</v>
      </c>
      <c r="P2994" t="s">
        <v>27</v>
      </c>
      <c r="Q2994">
        <v>806.52</v>
      </c>
      <c r="R2994" t="str">
        <f t="shared" si="187"/>
        <v>Low</v>
      </c>
    </row>
    <row r="2995" spans="1:18" x14ac:dyDescent="0.25">
      <c r="A2995">
        <v>1995</v>
      </c>
      <c r="B2995" t="s">
        <v>50</v>
      </c>
      <c r="C2995" t="s">
        <v>56</v>
      </c>
      <c r="D2995" t="s">
        <v>38</v>
      </c>
      <c r="E2995" t="str">
        <f t="shared" si="184"/>
        <v>Summer crops</v>
      </c>
      <c r="F2995">
        <v>17.690000000000001</v>
      </c>
      <c r="G2995" s="6">
        <v>1349.06</v>
      </c>
      <c r="H2995" t="str">
        <f t="shared" si="185"/>
        <v>Medium</v>
      </c>
      <c r="I2995">
        <v>16.71</v>
      </c>
      <c r="J2995">
        <v>2.0339999999999998</v>
      </c>
      <c r="K2995">
        <v>3</v>
      </c>
      <c r="L2995" s="6">
        <v>32.01</v>
      </c>
      <c r="M2995">
        <v>11.44</v>
      </c>
      <c r="N2995">
        <v>38.19</v>
      </c>
      <c r="O2995" t="str">
        <f t="shared" si="186"/>
        <v>21:40</v>
      </c>
      <c r="P2995" t="s">
        <v>17</v>
      </c>
      <c r="Q2995">
        <v>590.99</v>
      </c>
      <c r="R2995" t="str">
        <f t="shared" si="187"/>
        <v>Moderate</v>
      </c>
    </row>
    <row r="2996" spans="1:18" x14ac:dyDescent="0.25">
      <c r="A2996">
        <v>2023</v>
      </c>
      <c r="B2996" t="s">
        <v>30</v>
      </c>
      <c r="C2996" t="s">
        <v>66</v>
      </c>
      <c r="D2996" t="s">
        <v>48</v>
      </c>
      <c r="E2996" t="str">
        <f t="shared" si="184"/>
        <v>Summer crops</v>
      </c>
      <c r="F2996">
        <v>18.170000000000002</v>
      </c>
      <c r="G2996" s="6">
        <v>634.02</v>
      </c>
      <c r="H2996" t="str">
        <f t="shared" si="185"/>
        <v>Low</v>
      </c>
      <c r="I2996">
        <v>3.4</v>
      </c>
      <c r="J2996">
        <v>3.34</v>
      </c>
      <c r="K2996">
        <v>5</v>
      </c>
      <c r="L2996" s="6">
        <v>11.95</v>
      </c>
      <c r="M2996">
        <v>23.84</v>
      </c>
      <c r="N2996">
        <v>34.520000000000003</v>
      </c>
      <c r="O2996" t="str">
        <f t="shared" si="186"/>
        <v>21:40</v>
      </c>
      <c r="P2996" t="s">
        <v>17</v>
      </c>
      <c r="Q2996">
        <v>1027.6400000000001</v>
      </c>
      <c r="R2996" t="str">
        <f t="shared" si="187"/>
        <v>Moderate</v>
      </c>
    </row>
    <row r="2997" spans="1:18" x14ac:dyDescent="0.25">
      <c r="A2997">
        <v>2003</v>
      </c>
      <c r="B2997" t="s">
        <v>18</v>
      </c>
      <c r="C2997" t="s">
        <v>19</v>
      </c>
      <c r="D2997" t="s">
        <v>34</v>
      </c>
      <c r="E2997" t="str">
        <f t="shared" si="184"/>
        <v>Winter crops</v>
      </c>
      <c r="F2997">
        <v>16.16</v>
      </c>
      <c r="G2997" s="6">
        <v>1766.97</v>
      </c>
      <c r="H2997" t="str">
        <f t="shared" si="185"/>
        <v>Medium</v>
      </c>
      <c r="I2997">
        <v>20.239999999999998</v>
      </c>
      <c r="J2997">
        <v>4.1310000000000002</v>
      </c>
      <c r="K2997">
        <v>4</v>
      </c>
      <c r="L2997" s="6">
        <v>96.65</v>
      </c>
      <c r="M2997">
        <v>1.83</v>
      </c>
      <c r="N2997">
        <v>98.36</v>
      </c>
      <c r="O2997" t="str">
        <f t="shared" si="186"/>
        <v>81:100</v>
      </c>
      <c r="P2997" t="s">
        <v>27</v>
      </c>
      <c r="Q2997">
        <v>1354.46</v>
      </c>
      <c r="R2997" t="str">
        <f t="shared" si="187"/>
        <v>Moderate</v>
      </c>
    </row>
    <row r="2998" spans="1:18" x14ac:dyDescent="0.25">
      <c r="A2998">
        <v>1995</v>
      </c>
      <c r="B2998" t="s">
        <v>30</v>
      </c>
      <c r="C2998" t="s">
        <v>56</v>
      </c>
      <c r="D2998" t="s">
        <v>38</v>
      </c>
      <c r="E2998" t="str">
        <f t="shared" si="184"/>
        <v>Summer crops</v>
      </c>
      <c r="F2998">
        <v>11.38</v>
      </c>
      <c r="G2998" s="6">
        <v>590.33000000000004</v>
      </c>
      <c r="H2998" t="str">
        <f t="shared" si="185"/>
        <v>Low</v>
      </c>
      <c r="I2998">
        <v>8.81</v>
      </c>
      <c r="J2998">
        <v>2.5499999999999998</v>
      </c>
      <c r="K2998">
        <v>9</v>
      </c>
      <c r="L2998" s="6">
        <v>31.12</v>
      </c>
      <c r="M2998">
        <v>12.46</v>
      </c>
      <c r="N2998">
        <v>93.62</v>
      </c>
      <c r="O2998" t="str">
        <f t="shared" si="186"/>
        <v>81:100</v>
      </c>
      <c r="P2998" t="s">
        <v>17</v>
      </c>
      <c r="Q2998">
        <v>863.55</v>
      </c>
      <c r="R2998" t="str">
        <f t="shared" si="187"/>
        <v>Low</v>
      </c>
    </row>
    <row r="2999" spans="1:18" x14ac:dyDescent="0.25">
      <c r="A2999">
        <v>2019</v>
      </c>
      <c r="B2999" t="s">
        <v>41</v>
      </c>
      <c r="C2999" t="s">
        <v>68</v>
      </c>
      <c r="D2999" t="s">
        <v>29</v>
      </c>
      <c r="E2999" t="str">
        <f t="shared" si="184"/>
        <v>Summer crops</v>
      </c>
      <c r="F2999">
        <v>29.77</v>
      </c>
      <c r="G2999" s="6">
        <v>2127.3200000000002</v>
      </c>
      <c r="H2999" t="str">
        <f t="shared" si="185"/>
        <v>High</v>
      </c>
      <c r="I2999">
        <v>22.27</v>
      </c>
      <c r="J2999">
        <v>2.7810000000000001</v>
      </c>
      <c r="K2999">
        <v>9</v>
      </c>
      <c r="L2999" s="6">
        <v>49.33</v>
      </c>
      <c r="M2999">
        <v>14.65</v>
      </c>
      <c r="N2999">
        <v>44.68</v>
      </c>
      <c r="O2999" t="str">
        <f t="shared" si="186"/>
        <v>41:60</v>
      </c>
      <c r="P2999" t="s">
        <v>20</v>
      </c>
      <c r="Q2999">
        <v>1159.1300000000001</v>
      </c>
      <c r="R2999" t="str">
        <f t="shared" si="187"/>
        <v>High</v>
      </c>
    </row>
    <row r="3000" spans="1:18" x14ac:dyDescent="0.25">
      <c r="A3000">
        <v>1990</v>
      </c>
      <c r="B3000" t="s">
        <v>36</v>
      </c>
      <c r="C3000" t="s">
        <v>37</v>
      </c>
      <c r="D3000" t="s">
        <v>29</v>
      </c>
      <c r="E3000" t="str">
        <f t="shared" si="184"/>
        <v>Summer crops</v>
      </c>
      <c r="F3000">
        <v>26.65</v>
      </c>
      <c r="G3000" s="6">
        <v>1047.96</v>
      </c>
      <c r="H3000" t="str">
        <f t="shared" si="185"/>
        <v>Medium</v>
      </c>
      <c r="I3000">
        <v>23.75</v>
      </c>
      <c r="J3000">
        <v>3.177</v>
      </c>
      <c r="K3000">
        <v>2</v>
      </c>
      <c r="L3000" s="6">
        <v>81.069999999999993</v>
      </c>
      <c r="M3000">
        <v>11.45</v>
      </c>
      <c r="N3000">
        <v>29.88</v>
      </c>
      <c r="O3000" t="str">
        <f t="shared" si="186"/>
        <v>21:40</v>
      </c>
      <c r="P3000" t="s">
        <v>39</v>
      </c>
      <c r="Q3000">
        <v>1517.92</v>
      </c>
      <c r="R3000" t="str">
        <f t="shared" si="187"/>
        <v>High</v>
      </c>
    </row>
    <row r="3001" spans="1:18" x14ac:dyDescent="0.25">
      <c r="A3001">
        <v>1990</v>
      </c>
      <c r="B3001" t="s">
        <v>36</v>
      </c>
      <c r="C3001" t="s">
        <v>54</v>
      </c>
      <c r="D3001" t="s">
        <v>16</v>
      </c>
      <c r="E3001" t="str">
        <f t="shared" si="184"/>
        <v>Summer crops</v>
      </c>
      <c r="F3001">
        <v>-3.31</v>
      </c>
      <c r="G3001" s="6">
        <v>229.38</v>
      </c>
      <c r="H3001" t="str">
        <f t="shared" si="185"/>
        <v>Low</v>
      </c>
      <c r="I3001">
        <v>11.21</v>
      </c>
      <c r="J3001">
        <v>0.77400000000000002</v>
      </c>
      <c r="K3001">
        <v>6</v>
      </c>
      <c r="L3001" s="6">
        <v>71.680000000000007</v>
      </c>
      <c r="M3001">
        <v>3.75</v>
      </c>
      <c r="N3001">
        <v>57.22</v>
      </c>
      <c r="O3001" t="str">
        <f t="shared" si="186"/>
        <v>41:60</v>
      </c>
      <c r="P3001" t="s">
        <v>17</v>
      </c>
      <c r="Q3001">
        <v>216.92</v>
      </c>
      <c r="R3001" t="str">
        <f t="shared" si="187"/>
        <v>Below 0</v>
      </c>
    </row>
    <row r="3002" spans="1:18" x14ac:dyDescent="0.25">
      <c r="A3002">
        <v>1996</v>
      </c>
      <c r="B3002" t="s">
        <v>30</v>
      </c>
      <c r="C3002" t="s">
        <v>33</v>
      </c>
      <c r="D3002" t="s">
        <v>43</v>
      </c>
      <c r="E3002" t="str">
        <f t="shared" si="184"/>
        <v>Winter crops</v>
      </c>
      <c r="F3002">
        <v>33.840000000000003</v>
      </c>
      <c r="G3002" s="6">
        <v>377.84</v>
      </c>
      <c r="H3002" t="str">
        <f t="shared" si="185"/>
        <v>Low</v>
      </c>
      <c r="I3002">
        <v>6.57</v>
      </c>
      <c r="J3002">
        <v>2.79</v>
      </c>
      <c r="K3002">
        <v>8</v>
      </c>
      <c r="L3002" s="6">
        <v>98.01</v>
      </c>
      <c r="M3002">
        <v>4.05</v>
      </c>
      <c r="N3002">
        <v>60.04</v>
      </c>
      <c r="O3002" t="str">
        <f t="shared" si="186"/>
        <v>61:80</v>
      </c>
      <c r="P3002" t="s">
        <v>17</v>
      </c>
      <c r="Q3002">
        <v>660.87</v>
      </c>
      <c r="R3002" t="str">
        <f t="shared" si="187"/>
        <v>High</v>
      </c>
    </row>
    <row r="3003" spans="1:18" x14ac:dyDescent="0.25">
      <c r="A3003">
        <v>2021</v>
      </c>
      <c r="B3003" t="s">
        <v>18</v>
      </c>
      <c r="C3003" t="s">
        <v>19</v>
      </c>
      <c r="D3003" t="s">
        <v>26</v>
      </c>
      <c r="E3003" t="str">
        <f t="shared" si="184"/>
        <v>Summer crops</v>
      </c>
      <c r="F3003">
        <v>4.68</v>
      </c>
      <c r="G3003" s="6">
        <v>2223.3200000000002</v>
      </c>
      <c r="H3003" t="str">
        <f t="shared" si="185"/>
        <v>High</v>
      </c>
      <c r="I3003">
        <v>9.49</v>
      </c>
      <c r="J3003">
        <v>1.83</v>
      </c>
      <c r="K3003">
        <v>9</v>
      </c>
      <c r="L3003" s="6">
        <v>90.61</v>
      </c>
      <c r="M3003">
        <v>31.39</v>
      </c>
      <c r="N3003">
        <v>8.41</v>
      </c>
      <c r="O3003" t="str">
        <f t="shared" si="186"/>
        <v>0:20</v>
      </c>
      <c r="P3003" t="s">
        <v>20</v>
      </c>
      <c r="Q3003">
        <v>503.71</v>
      </c>
      <c r="R3003" t="str">
        <f t="shared" si="187"/>
        <v>Low</v>
      </c>
    </row>
    <row r="3004" spans="1:18" x14ac:dyDescent="0.25">
      <c r="A3004">
        <v>2003</v>
      </c>
      <c r="B3004" t="s">
        <v>21</v>
      </c>
      <c r="C3004" t="s">
        <v>55</v>
      </c>
      <c r="D3004" t="s">
        <v>26</v>
      </c>
      <c r="E3004" t="str">
        <f t="shared" si="184"/>
        <v>Summer crops</v>
      </c>
      <c r="F3004">
        <v>-3.3</v>
      </c>
      <c r="G3004" s="6">
        <v>2527.0700000000002</v>
      </c>
      <c r="H3004" t="str">
        <f t="shared" si="185"/>
        <v>High</v>
      </c>
      <c r="I3004">
        <v>28.55</v>
      </c>
      <c r="J3004">
        <v>1.9259999999999999</v>
      </c>
      <c r="K3004">
        <v>8</v>
      </c>
      <c r="L3004" s="6">
        <v>30.24</v>
      </c>
      <c r="M3004">
        <v>26.93</v>
      </c>
      <c r="N3004">
        <v>69.040000000000006</v>
      </c>
      <c r="O3004" t="str">
        <f t="shared" si="186"/>
        <v>61:80</v>
      </c>
      <c r="P3004" t="s">
        <v>35</v>
      </c>
      <c r="Q3004">
        <v>770.73</v>
      </c>
      <c r="R3004" t="str">
        <f t="shared" si="187"/>
        <v>Below 0</v>
      </c>
    </row>
    <row r="3005" spans="1:18" x14ac:dyDescent="0.25">
      <c r="A3005">
        <v>2010</v>
      </c>
      <c r="B3005" t="s">
        <v>30</v>
      </c>
      <c r="C3005" t="s">
        <v>56</v>
      </c>
      <c r="D3005" t="s">
        <v>34</v>
      </c>
      <c r="E3005" t="str">
        <f t="shared" si="184"/>
        <v>Winter crops</v>
      </c>
      <c r="F3005">
        <v>15.09</v>
      </c>
      <c r="G3005" s="6">
        <v>1014.55</v>
      </c>
      <c r="H3005" t="str">
        <f t="shared" si="185"/>
        <v>Medium</v>
      </c>
      <c r="I3005">
        <v>16</v>
      </c>
      <c r="J3005">
        <v>1.5569999999999999</v>
      </c>
      <c r="K3005">
        <v>1</v>
      </c>
      <c r="L3005" s="6">
        <v>24.35</v>
      </c>
      <c r="M3005">
        <v>21.75</v>
      </c>
      <c r="N3005">
        <v>75.28</v>
      </c>
      <c r="O3005" t="str">
        <f t="shared" si="186"/>
        <v>61:80</v>
      </c>
      <c r="P3005" t="s">
        <v>17</v>
      </c>
      <c r="Q3005">
        <v>771.16</v>
      </c>
      <c r="R3005" t="str">
        <f t="shared" si="187"/>
        <v>Moderate</v>
      </c>
    </row>
    <row r="3006" spans="1:18" x14ac:dyDescent="0.25">
      <c r="A3006">
        <v>2024</v>
      </c>
      <c r="B3006" t="s">
        <v>24</v>
      </c>
      <c r="C3006" t="s">
        <v>57</v>
      </c>
      <c r="D3006" t="s">
        <v>43</v>
      </c>
      <c r="E3006" t="str">
        <f t="shared" si="184"/>
        <v>Winter crops</v>
      </c>
      <c r="F3006">
        <v>25.92</v>
      </c>
      <c r="G3006" s="6">
        <v>1414.72</v>
      </c>
      <c r="H3006" t="str">
        <f t="shared" si="185"/>
        <v>Medium</v>
      </c>
      <c r="I3006">
        <v>13.33</v>
      </c>
      <c r="J3006">
        <v>2.73</v>
      </c>
      <c r="K3006">
        <v>1</v>
      </c>
      <c r="L3006" s="6">
        <v>32.69</v>
      </c>
      <c r="M3006">
        <v>29.23</v>
      </c>
      <c r="N3006">
        <v>16.190000000000001</v>
      </c>
      <c r="O3006" t="str">
        <f t="shared" si="186"/>
        <v>0:20</v>
      </c>
      <c r="P3006" t="s">
        <v>35</v>
      </c>
      <c r="Q3006">
        <v>868.95</v>
      </c>
      <c r="R3006" t="str">
        <f t="shared" si="187"/>
        <v>High</v>
      </c>
    </row>
    <row r="3007" spans="1:18" x14ac:dyDescent="0.25">
      <c r="A3007">
        <v>2023</v>
      </c>
      <c r="B3007" t="s">
        <v>21</v>
      </c>
      <c r="C3007" t="s">
        <v>65</v>
      </c>
      <c r="D3007" t="s">
        <v>23</v>
      </c>
      <c r="E3007" t="str">
        <f t="shared" si="184"/>
        <v>Winter crops</v>
      </c>
      <c r="F3007">
        <v>12.34</v>
      </c>
      <c r="G3007" s="6">
        <v>1786.63</v>
      </c>
      <c r="H3007" t="str">
        <f t="shared" si="185"/>
        <v>Medium</v>
      </c>
      <c r="I3007">
        <v>10.87</v>
      </c>
      <c r="J3007">
        <v>3.56</v>
      </c>
      <c r="K3007">
        <v>1</v>
      </c>
      <c r="L3007" s="6">
        <v>41.13</v>
      </c>
      <c r="M3007">
        <v>38.71</v>
      </c>
      <c r="N3007">
        <v>64.209999999999994</v>
      </c>
      <c r="O3007" t="str">
        <f t="shared" si="186"/>
        <v>61:80</v>
      </c>
      <c r="P3007" t="s">
        <v>17</v>
      </c>
      <c r="Q3007">
        <v>1289.27</v>
      </c>
      <c r="R3007" t="str">
        <f t="shared" si="187"/>
        <v>Low</v>
      </c>
    </row>
    <row r="3008" spans="1:18" x14ac:dyDescent="0.25">
      <c r="A3008">
        <v>2010</v>
      </c>
      <c r="B3008" t="s">
        <v>21</v>
      </c>
      <c r="C3008" t="s">
        <v>45</v>
      </c>
      <c r="D3008" t="s">
        <v>43</v>
      </c>
      <c r="E3008" t="str">
        <f t="shared" si="184"/>
        <v>Winter crops</v>
      </c>
      <c r="F3008">
        <v>-2.87</v>
      </c>
      <c r="G3008" s="6">
        <v>1374.08</v>
      </c>
      <c r="H3008" t="str">
        <f t="shared" si="185"/>
        <v>Medium</v>
      </c>
      <c r="I3008">
        <v>2.29</v>
      </c>
      <c r="J3008">
        <v>2.85</v>
      </c>
      <c r="K3008">
        <v>9</v>
      </c>
      <c r="L3008" s="6">
        <v>47.8</v>
      </c>
      <c r="M3008">
        <v>17.77</v>
      </c>
      <c r="N3008">
        <v>42.53</v>
      </c>
      <c r="O3008" t="str">
        <f t="shared" si="186"/>
        <v>41:60</v>
      </c>
      <c r="P3008" t="s">
        <v>17</v>
      </c>
      <c r="Q3008">
        <v>302</v>
      </c>
      <c r="R3008" t="str">
        <f t="shared" si="187"/>
        <v>Below 0</v>
      </c>
    </row>
    <row r="3009" spans="1:18" x14ac:dyDescent="0.25">
      <c r="A3009">
        <v>2023</v>
      </c>
      <c r="B3009" t="s">
        <v>30</v>
      </c>
      <c r="C3009" t="s">
        <v>31</v>
      </c>
      <c r="D3009" t="s">
        <v>26</v>
      </c>
      <c r="E3009" t="str">
        <f t="shared" si="184"/>
        <v>Summer crops</v>
      </c>
      <c r="F3009">
        <v>8.83</v>
      </c>
      <c r="G3009" s="6">
        <v>949.48</v>
      </c>
      <c r="H3009" t="str">
        <f t="shared" si="185"/>
        <v>Low</v>
      </c>
      <c r="I3009">
        <v>4.12</v>
      </c>
      <c r="J3009">
        <v>2.69</v>
      </c>
      <c r="K3009">
        <v>7</v>
      </c>
      <c r="L3009" s="6">
        <v>45.21</v>
      </c>
      <c r="M3009">
        <v>31.88</v>
      </c>
      <c r="N3009">
        <v>91.97</v>
      </c>
      <c r="O3009" t="str">
        <f t="shared" si="186"/>
        <v>81:100</v>
      </c>
      <c r="P3009" t="s">
        <v>39</v>
      </c>
      <c r="Q3009">
        <v>361.29</v>
      </c>
      <c r="R3009" t="str">
        <f t="shared" si="187"/>
        <v>Low</v>
      </c>
    </row>
    <row r="3010" spans="1:18" x14ac:dyDescent="0.25">
      <c r="A3010">
        <v>2010</v>
      </c>
      <c r="B3010" t="s">
        <v>50</v>
      </c>
      <c r="C3010" t="s">
        <v>19</v>
      </c>
      <c r="D3010" t="s">
        <v>34</v>
      </c>
      <c r="E3010" t="str">
        <f t="shared" si="184"/>
        <v>Winter crops</v>
      </c>
      <c r="F3010">
        <v>23.06</v>
      </c>
      <c r="G3010" s="6">
        <v>2918.01</v>
      </c>
      <c r="H3010" t="str">
        <f t="shared" si="185"/>
        <v>High</v>
      </c>
      <c r="I3010">
        <v>15.2</v>
      </c>
      <c r="J3010">
        <v>2.9790000000000001</v>
      </c>
      <c r="K3010">
        <v>3</v>
      </c>
      <c r="L3010" s="6">
        <v>87.07</v>
      </c>
      <c r="M3010">
        <v>11.74</v>
      </c>
      <c r="N3010">
        <v>16.84</v>
      </c>
      <c r="O3010" t="str">
        <f t="shared" si="186"/>
        <v>0:20</v>
      </c>
      <c r="P3010" t="s">
        <v>27</v>
      </c>
      <c r="Q3010">
        <v>1073.48</v>
      </c>
      <c r="R3010" t="str">
        <f t="shared" si="187"/>
        <v>Moderate</v>
      </c>
    </row>
    <row r="3011" spans="1:18" x14ac:dyDescent="0.25">
      <c r="A3011">
        <v>2011</v>
      </c>
      <c r="B3011" t="s">
        <v>41</v>
      </c>
      <c r="C3011" t="s">
        <v>71</v>
      </c>
      <c r="D3011" t="s">
        <v>43</v>
      </c>
      <c r="E3011" t="str">
        <f t="shared" ref="E3011:E3074" si="188">IF(OR(D3011="Wheat", D3011="Barley", D3011="Cotton", D3011="Fruits"), "Winter crops","Summer crops")</f>
        <v>Winter crops</v>
      </c>
      <c r="F3011">
        <v>27.28</v>
      </c>
      <c r="G3011" s="6">
        <v>1776.79</v>
      </c>
      <c r="H3011" t="str">
        <f t="shared" ref="H3011:H3074" si="189">IF(G3011&lt;1000, "Low", IF(G3011&lt;=2000, "Medium", "High"))</f>
        <v>Medium</v>
      </c>
      <c r="I3011">
        <v>10.119999999999999</v>
      </c>
      <c r="J3011">
        <v>1.49</v>
      </c>
      <c r="K3011">
        <v>0</v>
      </c>
      <c r="L3011" s="6">
        <v>10.26</v>
      </c>
      <c r="M3011">
        <v>36.78</v>
      </c>
      <c r="N3011">
        <v>78.38</v>
      </c>
      <c r="O3011" t="str">
        <f t="shared" ref="O3011:O3074" si="190">IF(N3011&lt;=20,"0:20",IF(N3011&lt;=40,"21:40",IF(N3011&lt;=60,"41:60",IF(N3011&lt;=80,"61:80","81:100"))))</f>
        <v>61:80</v>
      </c>
      <c r="P3011" t="s">
        <v>35</v>
      </c>
      <c r="Q3011">
        <v>309.68</v>
      </c>
      <c r="R3011" t="str">
        <f t="shared" ref="R3011:R3074" si="191">IF(F3011&lt;0, "Below 0", IF(F3011&lt;=15, "Low", IF(F3011&lt;=25, "Moderate", "High")))</f>
        <v>High</v>
      </c>
    </row>
    <row r="3012" spans="1:18" x14ac:dyDescent="0.25">
      <c r="A3012">
        <v>1996</v>
      </c>
      <c r="B3012" t="s">
        <v>14</v>
      </c>
      <c r="C3012" t="s">
        <v>64</v>
      </c>
      <c r="D3012" t="s">
        <v>49</v>
      </c>
      <c r="E3012" t="str">
        <f t="shared" si="188"/>
        <v>Summer crops</v>
      </c>
      <c r="F3012">
        <v>34.72</v>
      </c>
      <c r="G3012" s="6">
        <v>1934.64</v>
      </c>
      <c r="H3012" t="str">
        <f t="shared" si="189"/>
        <v>Medium</v>
      </c>
      <c r="I3012">
        <v>0.65</v>
      </c>
      <c r="J3012">
        <v>2.74</v>
      </c>
      <c r="K3012">
        <v>2</v>
      </c>
      <c r="L3012" s="6">
        <v>61.75</v>
      </c>
      <c r="M3012">
        <v>49.39</v>
      </c>
      <c r="N3012">
        <v>67.39</v>
      </c>
      <c r="O3012" t="str">
        <f t="shared" si="190"/>
        <v>61:80</v>
      </c>
      <c r="P3012" t="s">
        <v>17</v>
      </c>
      <c r="Q3012">
        <v>995.94</v>
      </c>
      <c r="R3012" t="str">
        <f t="shared" si="191"/>
        <v>High</v>
      </c>
    </row>
    <row r="3013" spans="1:18" x14ac:dyDescent="0.25">
      <c r="A3013">
        <v>2006</v>
      </c>
      <c r="B3013" t="s">
        <v>21</v>
      </c>
      <c r="C3013" t="s">
        <v>55</v>
      </c>
      <c r="D3013" t="s">
        <v>26</v>
      </c>
      <c r="E3013" t="str">
        <f t="shared" si="188"/>
        <v>Summer crops</v>
      </c>
      <c r="F3013">
        <v>17.38</v>
      </c>
      <c r="G3013" s="6">
        <v>2429.02</v>
      </c>
      <c r="H3013" t="str">
        <f t="shared" si="189"/>
        <v>High</v>
      </c>
      <c r="I3013">
        <v>29.41</v>
      </c>
      <c r="J3013">
        <v>2.0070000000000001</v>
      </c>
      <c r="K3013">
        <v>10</v>
      </c>
      <c r="L3013" s="6">
        <v>87.67</v>
      </c>
      <c r="M3013">
        <v>5.68</v>
      </c>
      <c r="N3013">
        <v>12.91</v>
      </c>
      <c r="O3013" t="str">
        <f t="shared" si="190"/>
        <v>0:20</v>
      </c>
      <c r="P3013" t="s">
        <v>35</v>
      </c>
      <c r="Q3013">
        <v>525.58000000000004</v>
      </c>
      <c r="R3013" t="str">
        <f t="shared" si="191"/>
        <v>Moderate</v>
      </c>
    </row>
    <row r="3014" spans="1:18" x14ac:dyDescent="0.25">
      <c r="A3014">
        <v>2000</v>
      </c>
      <c r="B3014" t="s">
        <v>32</v>
      </c>
      <c r="C3014" t="s">
        <v>61</v>
      </c>
      <c r="D3014" t="s">
        <v>52</v>
      </c>
      <c r="E3014" t="str">
        <f t="shared" si="188"/>
        <v>Winter crops</v>
      </c>
      <c r="F3014">
        <v>3.34</v>
      </c>
      <c r="G3014" s="6">
        <v>671.61</v>
      </c>
      <c r="H3014" t="str">
        <f t="shared" si="189"/>
        <v>Low</v>
      </c>
      <c r="I3014">
        <v>16.21</v>
      </c>
      <c r="J3014">
        <v>2.5649999999999999</v>
      </c>
      <c r="K3014">
        <v>7</v>
      </c>
      <c r="L3014" s="6">
        <v>51.64</v>
      </c>
      <c r="M3014">
        <v>0.03</v>
      </c>
      <c r="N3014">
        <v>87.39</v>
      </c>
      <c r="O3014" t="str">
        <f t="shared" si="190"/>
        <v>81:100</v>
      </c>
      <c r="P3014" t="s">
        <v>35</v>
      </c>
      <c r="Q3014">
        <v>498.08</v>
      </c>
      <c r="R3014" t="str">
        <f t="shared" si="191"/>
        <v>Low</v>
      </c>
    </row>
    <row r="3015" spans="1:18" x14ac:dyDescent="0.25">
      <c r="A3015">
        <v>1991</v>
      </c>
      <c r="B3015" t="s">
        <v>41</v>
      </c>
      <c r="C3015" t="s">
        <v>71</v>
      </c>
      <c r="D3015" t="s">
        <v>52</v>
      </c>
      <c r="E3015" t="str">
        <f t="shared" si="188"/>
        <v>Winter crops</v>
      </c>
      <c r="F3015">
        <v>30.18</v>
      </c>
      <c r="G3015" s="6">
        <v>2290.48</v>
      </c>
      <c r="H3015" t="str">
        <f t="shared" si="189"/>
        <v>High</v>
      </c>
      <c r="I3015">
        <v>9.82</v>
      </c>
      <c r="J3015">
        <v>1.83</v>
      </c>
      <c r="K3015">
        <v>7</v>
      </c>
      <c r="L3015" s="6">
        <v>30.63</v>
      </c>
      <c r="M3015">
        <v>47.16</v>
      </c>
      <c r="N3015">
        <v>93.82</v>
      </c>
      <c r="O3015" t="str">
        <f t="shared" si="190"/>
        <v>81:100</v>
      </c>
      <c r="P3015" t="s">
        <v>39</v>
      </c>
      <c r="Q3015">
        <v>258.13</v>
      </c>
      <c r="R3015" t="str">
        <f t="shared" si="191"/>
        <v>High</v>
      </c>
    </row>
    <row r="3016" spans="1:18" x14ac:dyDescent="0.25">
      <c r="A3016">
        <v>2022</v>
      </c>
      <c r="B3016" t="s">
        <v>50</v>
      </c>
      <c r="C3016" t="s">
        <v>56</v>
      </c>
      <c r="D3016" t="s">
        <v>23</v>
      </c>
      <c r="E3016" t="str">
        <f t="shared" si="188"/>
        <v>Winter crops</v>
      </c>
      <c r="F3016">
        <v>23.5</v>
      </c>
      <c r="G3016" s="6">
        <v>806.4</v>
      </c>
      <c r="H3016" t="str">
        <f t="shared" si="189"/>
        <v>Low</v>
      </c>
      <c r="I3016">
        <v>18.93</v>
      </c>
      <c r="J3016">
        <v>3.47399999999999</v>
      </c>
      <c r="K3016">
        <v>6</v>
      </c>
      <c r="L3016" s="6">
        <v>64.17</v>
      </c>
      <c r="M3016">
        <v>15.61</v>
      </c>
      <c r="N3016">
        <v>25.55</v>
      </c>
      <c r="O3016" t="str">
        <f t="shared" si="190"/>
        <v>21:40</v>
      </c>
      <c r="P3016" t="s">
        <v>17</v>
      </c>
      <c r="Q3016">
        <v>1697.62</v>
      </c>
      <c r="R3016" t="str">
        <f t="shared" si="191"/>
        <v>Moderate</v>
      </c>
    </row>
    <row r="3017" spans="1:18" x14ac:dyDescent="0.25">
      <c r="A3017">
        <v>2015</v>
      </c>
      <c r="B3017" t="s">
        <v>41</v>
      </c>
      <c r="C3017" t="s">
        <v>42</v>
      </c>
      <c r="D3017" t="s">
        <v>26</v>
      </c>
      <c r="E3017" t="str">
        <f t="shared" si="188"/>
        <v>Summer crops</v>
      </c>
      <c r="F3017">
        <v>12.62</v>
      </c>
      <c r="G3017" s="6">
        <v>748.73</v>
      </c>
      <c r="H3017" t="str">
        <f t="shared" si="189"/>
        <v>Low</v>
      </c>
      <c r="I3017">
        <v>6.36</v>
      </c>
      <c r="J3017">
        <v>3.9</v>
      </c>
      <c r="K3017">
        <v>5</v>
      </c>
      <c r="L3017" s="6">
        <v>37.159999999999997</v>
      </c>
      <c r="M3017">
        <v>34.86</v>
      </c>
      <c r="N3017">
        <v>65.010000000000005</v>
      </c>
      <c r="O3017" t="str">
        <f t="shared" si="190"/>
        <v>61:80</v>
      </c>
      <c r="P3017" t="s">
        <v>35</v>
      </c>
      <c r="Q3017">
        <v>1867.84</v>
      </c>
      <c r="R3017" t="str">
        <f t="shared" si="191"/>
        <v>Low</v>
      </c>
    </row>
    <row r="3018" spans="1:18" x14ac:dyDescent="0.25">
      <c r="A3018">
        <v>2021</v>
      </c>
      <c r="B3018" t="s">
        <v>30</v>
      </c>
      <c r="C3018" t="s">
        <v>33</v>
      </c>
      <c r="D3018" t="s">
        <v>16</v>
      </c>
      <c r="E3018" t="str">
        <f t="shared" si="188"/>
        <v>Summer crops</v>
      </c>
      <c r="F3018">
        <v>12.98</v>
      </c>
      <c r="G3018" s="6">
        <v>2859.43</v>
      </c>
      <c r="H3018" t="str">
        <f t="shared" si="189"/>
        <v>High</v>
      </c>
      <c r="I3018">
        <v>18.350000000000001</v>
      </c>
      <c r="J3018">
        <v>2.097</v>
      </c>
      <c r="K3018">
        <v>7</v>
      </c>
      <c r="L3018" s="6">
        <v>15.44</v>
      </c>
      <c r="M3018">
        <v>19.95</v>
      </c>
      <c r="N3018">
        <v>12.73</v>
      </c>
      <c r="O3018" t="str">
        <f t="shared" si="190"/>
        <v>0:20</v>
      </c>
      <c r="P3018" t="s">
        <v>35</v>
      </c>
      <c r="Q3018">
        <v>922.96</v>
      </c>
      <c r="R3018" t="str">
        <f t="shared" si="191"/>
        <v>Low</v>
      </c>
    </row>
    <row r="3019" spans="1:18" x14ac:dyDescent="0.25">
      <c r="A3019">
        <v>1999</v>
      </c>
      <c r="B3019" t="s">
        <v>46</v>
      </c>
      <c r="C3019" t="s">
        <v>47</v>
      </c>
      <c r="D3019" t="s">
        <v>26</v>
      </c>
      <c r="E3019" t="str">
        <f t="shared" si="188"/>
        <v>Summer crops</v>
      </c>
      <c r="F3019">
        <v>4.1100000000000003</v>
      </c>
      <c r="G3019" s="6">
        <v>2093.25</v>
      </c>
      <c r="H3019" t="str">
        <f t="shared" si="189"/>
        <v>High</v>
      </c>
      <c r="I3019">
        <v>7.04</v>
      </c>
      <c r="J3019">
        <v>2.16</v>
      </c>
      <c r="K3019">
        <v>0</v>
      </c>
      <c r="L3019" s="6">
        <v>49.42</v>
      </c>
      <c r="M3019">
        <v>4.71</v>
      </c>
      <c r="N3019">
        <v>38.950000000000003</v>
      </c>
      <c r="O3019" t="str">
        <f t="shared" si="190"/>
        <v>21:40</v>
      </c>
      <c r="P3019" t="s">
        <v>20</v>
      </c>
      <c r="Q3019">
        <v>521.85</v>
      </c>
      <c r="R3019" t="str">
        <f t="shared" si="191"/>
        <v>Low</v>
      </c>
    </row>
    <row r="3020" spans="1:18" x14ac:dyDescent="0.25">
      <c r="A3020">
        <v>2023</v>
      </c>
      <c r="B3020" t="s">
        <v>14</v>
      </c>
      <c r="C3020" t="s">
        <v>64</v>
      </c>
      <c r="D3020" t="s">
        <v>49</v>
      </c>
      <c r="E3020" t="str">
        <f t="shared" si="188"/>
        <v>Summer crops</v>
      </c>
      <c r="F3020">
        <v>13.12</v>
      </c>
      <c r="G3020" s="6">
        <v>464.9</v>
      </c>
      <c r="H3020" t="str">
        <f t="shared" si="189"/>
        <v>Low</v>
      </c>
      <c r="I3020">
        <v>14.31</v>
      </c>
      <c r="J3020">
        <v>2.8079999999999998</v>
      </c>
      <c r="K3020">
        <v>9</v>
      </c>
      <c r="L3020" s="6">
        <v>46.12</v>
      </c>
      <c r="M3020">
        <v>21.11</v>
      </c>
      <c r="N3020">
        <v>52.59</v>
      </c>
      <c r="O3020" t="str">
        <f t="shared" si="190"/>
        <v>41:60</v>
      </c>
      <c r="P3020" t="s">
        <v>20</v>
      </c>
      <c r="Q3020">
        <v>984.62</v>
      </c>
      <c r="R3020" t="str">
        <f t="shared" si="191"/>
        <v>Low</v>
      </c>
    </row>
    <row r="3021" spans="1:18" x14ac:dyDescent="0.25">
      <c r="A3021">
        <v>2015</v>
      </c>
      <c r="B3021" t="s">
        <v>21</v>
      </c>
      <c r="C3021" t="s">
        <v>65</v>
      </c>
      <c r="D3021" t="s">
        <v>43</v>
      </c>
      <c r="E3021" t="str">
        <f t="shared" si="188"/>
        <v>Winter crops</v>
      </c>
      <c r="F3021">
        <v>33.06</v>
      </c>
      <c r="G3021" s="6">
        <v>2868.32</v>
      </c>
      <c r="H3021" t="str">
        <f t="shared" si="189"/>
        <v>High</v>
      </c>
      <c r="I3021">
        <v>11.34</v>
      </c>
      <c r="J3021">
        <v>2.19</v>
      </c>
      <c r="K3021">
        <v>3</v>
      </c>
      <c r="L3021" s="6">
        <v>21.37</v>
      </c>
      <c r="M3021">
        <v>42.23</v>
      </c>
      <c r="N3021">
        <v>95.65</v>
      </c>
      <c r="O3021" t="str">
        <f t="shared" si="190"/>
        <v>81:100</v>
      </c>
      <c r="P3021" t="s">
        <v>39</v>
      </c>
      <c r="Q3021">
        <v>240.51</v>
      </c>
      <c r="R3021" t="str">
        <f t="shared" si="191"/>
        <v>High</v>
      </c>
    </row>
    <row r="3022" spans="1:18" x14ac:dyDescent="0.25">
      <c r="A3022">
        <v>2024</v>
      </c>
      <c r="B3022" t="s">
        <v>50</v>
      </c>
      <c r="C3022" t="s">
        <v>33</v>
      </c>
      <c r="D3022" t="s">
        <v>52</v>
      </c>
      <c r="E3022" t="str">
        <f t="shared" si="188"/>
        <v>Winter crops</v>
      </c>
      <c r="F3022">
        <v>32.6</v>
      </c>
      <c r="G3022" s="6">
        <v>762.38</v>
      </c>
      <c r="H3022" t="str">
        <f t="shared" si="189"/>
        <v>Low</v>
      </c>
      <c r="I3022">
        <v>12.72</v>
      </c>
      <c r="J3022">
        <v>2.5499999999999998</v>
      </c>
      <c r="K3022">
        <v>9</v>
      </c>
      <c r="L3022" s="6">
        <v>44.18</v>
      </c>
      <c r="M3022">
        <v>31.99</v>
      </c>
      <c r="N3022">
        <v>41.01</v>
      </c>
      <c r="O3022" t="str">
        <f t="shared" si="190"/>
        <v>41:60</v>
      </c>
      <c r="P3022" t="s">
        <v>35</v>
      </c>
      <c r="Q3022">
        <v>1197.8900000000001</v>
      </c>
      <c r="R3022" t="str">
        <f t="shared" si="191"/>
        <v>High</v>
      </c>
    </row>
    <row r="3023" spans="1:18" x14ac:dyDescent="0.25">
      <c r="A3023">
        <v>2003</v>
      </c>
      <c r="B3023" t="s">
        <v>30</v>
      </c>
      <c r="C3023" t="s">
        <v>31</v>
      </c>
      <c r="D3023" t="s">
        <v>16</v>
      </c>
      <c r="E3023" t="str">
        <f t="shared" si="188"/>
        <v>Summer crops</v>
      </c>
      <c r="F3023">
        <v>17.649999999999999</v>
      </c>
      <c r="G3023" s="6">
        <v>2149.3000000000002</v>
      </c>
      <c r="H3023" t="str">
        <f t="shared" si="189"/>
        <v>High</v>
      </c>
      <c r="I3023">
        <v>4.4000000000000004</v>
      </c>
      <c r="J3023">
        <v>2.91</v>
      </c>
      <c r="K3023">
        <v>3</v>
      </c>
      <c r="L3023" s="6">
        <v>30.61</v>
      </c>
      <c r="M3023">
        <v>16.940000000000001</v>
      </c>
      <c r="N3023">
        <v>12.48</v>
      </c>
      <c r="O3023" t="str">
        <f t="shared" si="190"/>
        <v>0:20</v>
      </c>
      <c r="P3023" t="s">
        <v>27</v>
      </c>
      <c r="Q3023">
        <v>743.74</v>
      </c>
      <c r="R3023" t="str">
        <f t="shared" si="191"/>
        <v>Moderate</v>
      </c>
    </row>
    <row r="3024" spans="1:18" x14ac:dyDescent="0.25">
      <c r="A3024">
        <v>2009</v>
      </c>
      <c r="B3024" t="s">
        <v>21</v>
      </c>
      <c r="C3024" t="s">
        <v>45</v>
      </c>
      <c r="D3024" t="s">
        <v>38</v>
      </c>
      <c r="E3024" t="str">
        <f t="shared" si="188"/>
        <v>Summer crops</v>
      </c>
      <c r="F3024">
        <v>8.5500000000000007</v>
      </c>
      <c r="G3024" s="6">
        <v>847.85</v>
      </c>
      <c r="H3024" t="str">
        <f t="shared" si="189"/>
        <v>Low</v>
      </c>
      <c r="I3024">
        <v>12.46</v>
      </c>
      <c r="J3024">
        <v>0.57999999999999996</v>
      </c>
      <c r="K3024">
        <v>3</v>
      </c>
      <c r="L3024" s="6">
        <v>20.03</v>
      </c>
      <c r="M3024">
        <v>0</v>
      </c>
      <c r="N3024">
        <v>38.57</v>
      </c>
      <c r="O3024" t="str">
        <f t="shared" si="190"/>
        <v>21:40</v>
      </c>
      <c r="P3024" t="s">
        <v>17</v>
      </c>
      <c r="Q3024">
        <v>163.92</v>
      </c>
      <c r="R3024" t="str">
        <f t="shared" si="191"/>
        <v>Low</v>
      </c>
    </row>
    <row r="3025" spans="1:18" x14ac:dyDescent="0.25">
      <c r="A3025">
        <v>1999</v>
      </c>
      <c r="B3025" t="s">
        <v>41</v>
      </c>
      <c r="C3025" t="s">
        <v>42</v>
      </c>
      <c r="D3025" t="s">
        <v>23</v>
      </c>
      <c r="E3025" t="str">
        <f t="shared" si="188"/>
        <v>Winter crops</v>
      </c>
      <c r="F3025">
        <v>-0.4</v>
      </c>
      <c r="G3025" s="6">
        <v>2611.8200000000002</v>
      </c>
      <c r="H3025" t="str">
        <f t="shared" si="189"/>
        <v>High</v>
      </c>
      <c r="I3025">
        <v>5.78</v>
      </c>
      <c r="J3025">
        <v>1.71</v>
      </c>
      <c r="K3025">
        <v>9</v>
      </c>
      <c r="L3025" s="6">
        <v>73.08</v>
      </c>
      <c r="M3025">
        <v>44.02</v>
      </c>
      <c r="N3025">
        <v>86.64</v>
      </c>
      <c r="O3025" t="str">
        <f t="shared" si="190"/>
        <v>81:100</v>
      </c>
      <c r="P3025" t="s">
        <v>27</v>
      </c>
      <c r="Q3025">
        <v>703.99</v>
      </c>
      <c r="R3025" t="str">
        <f t="shared" si="191"/>
        <v>Below 0</v>
      </c>
    </row>
    <row r="3026" spans="1:18" x14ac:dyDescent="0.25">
      <c r="A3026">
        <v>2009</v>
      </c>
      <c r="B3026" t="s">
        <v>46</v>
      </c>
      <c r="C3026" t="s">
        <v>47</v>
      </c>
      <c r="D3026" t="s">
        <v>38</v>
      </c>
      <c r="E3026" t="str">
        <f t="shared" si="188"/>
        <v>Summer crops</v>
      </c>
      <c r="F3026">
        <v>11.29</v>
      </c>
      <c r="G3026" s="6">
        <v>1904.4</v>
      </c>
      <c r="H3026" t="str">
        <f t="shared" si="189"/>
        <v>Medium</v>
      </c>
      <c r="I3026">
        <v>20.149999999999999</v>
      </c>
      <c r="J3026">
        <v>1.458</v>
      </c>
      <c r="K3026">
        <v>0</v>
      </c>
      <c r="L3026" s="6">
        <v>82.52</v>
      </c>
      <c r="M3026">
        <v>18.05</v>
      </c>
      <c r="N3026">
        <v>31.72</v>
      </c>
      <c r="O3026" t="str">
        <f t="shared" si="190"/>
        <v>21:40</v>
      </c>
      <c r="P3026" t="s">
        <v>20</v>
      </c>
      <c r="Q3026">
        <v>161.61000000000001</v>
      </c>
      <c r="R3026" t="str">
        <f t="shared" si="191"/>
        <v>Low</v>
      </c>
    </row>
    <row r="3027" spans="1:18" x14ac:dyDescent="0.25">
      <c r="A3027">
        <v>2023</v>
      </c>
      <c r="B3027" t="s">
        <v>14</v>
      </c>
      <c r="C3027" t="s">
        <v>40</v>
      </c>
      <c r="D3027" t="s">
        <v>34</v>
      </c>
      <c r="E3027" t="str">
        <f t="shared" si="188"/>
        <v>Winter crops</v>
      </c>
      <c r="F3027">
        <v>18.920000000000002</v>
      </c>
      <c r="G3027" s="6">
        <v>707.61</v>
      </c>
      <c r="H3027" t="str">
        <f t="shared" si="189"/>
        <v>Low</v>
      </c>
      <c r="I3027">
        <v>27.77</v>
      </c>
      <c r="J3027">
        <v>4.1130000000000004</v>
      </c>
      <c r="K3027">
        <v>3</v>
      </c>
      <c r="L3027" s="6">
        <v>43.88</v>
      </c>
      <c r="M3027">
        <v>19.72</v>
      </c>
      <c r="N3027">
        <v>86.41</v>
      </c>
      <c r="O3027" t="str">
        <f t="shared" si="190"/>
        <v>81:100</v>
      </c>
      <c r="P3027" t="s">
        <v>27</v>
      </c>
      <c r="Q3027">
        <v>1995.21</v>
      </c>
      <c r="R3027" t="str">
        <f t="shared" si="191"/>
        <v>Moderate</v>
      </c>
    </row>
    <row r="3028" spans="1:18" x14ac:dyDescent="0.25">
      <c r="A3028">
        <v>1994</v>
      </c>
      <c r="B3028" t="s">
        <v>21</v>
      </c>
      <c r="C3028" t="s">
        <v>45</v>
      </c>
      <c r="D3028" t="s">
        <v>16</v>
      </c>
      <c r="E3028" t="str">
        <f t="shared" si="188"/>
        <v>Summer crops</v>
      </c>
      <c r="F3028">
        <v>30.2</v>
      </c>
      <c r="G3028" s="6">
        <v>2559.52</v>
      </c>
      <c r="H3028" t="str">
        <f t="shared" si="189"/>
        <v>High</v>
      </c>
      <c r="I3028">
        <v>1.71</v>
      </c>
      <c r="J3028">
        <v>1.03</v>
      </c>
      <c r="K3028">
        <v>1</v>
      </c>
      <c r="L3028" s="6">
        <v>34.76</v>
      </c>
      <c r="M3028">
        <v>44.49</v>
      </c>
      <c r="N3028">
        <v>84.01</v>
      </c>
      <c r="O3028" t="str">
        <f t="shared" si="190"/>
        <v>81:100</v>
      </c>
      <c r="P3028" t="s">
        <v>17</v>
      </c>
      <c r="Q3028">
        <v>412.09</v>
      </c>
      <c r="R3028" t="str">
        <f t="shared" si="191"/>
        <v>High</v>
      </c>
    </row>
    <row r="3029" spans="1:18" x14ac:dyDescent="0.25">
      <c r="A3029">
        <v>1990</v>
      </c>
      <c r="B3029" t="s">
        <v>24</v>
      </c>
      <c r="C3029" t="s">
        <v>25</v>
      </c>
      <c r="D3029" t="s">
        <v>23</v>
      </c>
      <c r="E3029" t="str">
        <f t="shared" si="188"/>
        <v>Winter crops</v>
      </c>
      <c r="F3029">
        <v>26.84</v>
      </c>
      <c r="G3029" s="6">
        <v>2899.87</v>
      </c>
      <c r="H3029" t="str">
        <f t="shared" si="189"/>
        <v>High</v>
      </c>
      <c r="I3029">
        <v>24.74</v>
      </c>
      <c r="J3029">
        <v>3.4649999999999999</v>
      </c>
      <c r="K3029">
        <v>0</v>
      </c>
      <c r="L3029" s="6">
        <v>79.849999999999994</v>
      </c>
      <c r="M3029">
        <v>40.619999999999997</v>
      </c>
      <c r="N3029">
        <v>29.3</v>
      </c>
      <c r="O3029" t="str">
        <f t="shared" si="190"/>
        <v>21:40</v>
      </c>
      <c r="P3029" t="s">
        <v>35</v>
      </c>
      <c r="Q3029">
        <v>1138.3800000000001</v>
      </c>
      <c r="R3029" t="str">
        <f t="shared" si="191"/>
        <v>High</v>
      </c>
    </row>
    <row r="3030" spans="1:18" x14ac:dyDescent="0.25">
      <c r="A3030">
        <v>2018</v>
      </c>
      <c r="B3030" t="s">
        <v>30</v>
      </c>
      <c r="C3030" t="s">
        <v>31</v>
      </c>
      <c r="D3030" t="s">
        <v>16</v>
      </c>
      <c r="E3030" t="str">
        <f t="shared" si="188"/>
        <v>Summer crops</v>
      </c>
      <c r="F3030">
        <v>31.47</v>
      </c>
      <c r="G3030" s="6">
        <v>2703.79</v>
      </c>
      <c r="H3030" t="str">
        <f t="shared" si="189"/>
        <v>High</v>
      </c>
      <c r="I3030">
        <v>12.98</v>
      </c>
      <c r="J3030">
        <v>1.82</v>
      </c>
      <c r="K3030">
        <v>0</v>
      </c>
      <c r="L3030" s="6">
        <v>82.21</v>
      </c>
      <c r="M3030">
        <v>44.89</v>
      </c>
      <c r="N3030">
        <v>14.51</v>
      </c>
      <c r="O3030" t="str">
        <f t="shared" si="190"/>
        <v>0:20</v>
      </c>
      <c r="P3030" t="s">
        <v>39</v>
      </c>
      <c r="Q3030">
        <v>729.47</v>
      </c>
      <c r="R3030" t="str">
        <f t="shared" si="191"/>
        <v>High</v>
      </c>
    </row>
    <row r="3031" spans="1:18" x14ac:dyDescent="0.25">
      <c r="A3031">
        <v>2010</v>
      </c>
      <c r="B3031" t="s">
        <v>30</v>
      </c>
      <c r="C3031" t="s">
        <v>31</v>
      </c>
      <c r="D3031" t="s">
        <v>52</v>
      </c>
      <c r="E3031" t="str">
        <f t="shared" si="188"/>
        <v>Winter crops</v>
      </c>
      <c r="F3031">
        <v>-2.08</v>
      </c>
      <c r="G3031" s="6">
        <v>1634.98</v>
      </c>
      <c r="H3031" t="str">
        <f t="shared" si="189"/>
        <v>Medium</v>
      </c>
      <c r="I3031">
        <v>29.36</v>
      </c>
      <c r="J3031">
        <v>1.278</v>
      </c>
      <c r="K3031">
        <v>5</v>
      </c>
      <c r="L3031" s="6">
        <v>87.63</v>
      </c>
      <c r="M3031">
        <v>19.440000000000001</v>
      </c>
      <c r="N3031">
        <v>88.33</v>
      </c>
      <c r="O3031" t="str">
        <f t="shared" si="190"/>
        <v>81:100</v>
      </c>
      <c r="P3031" t="s">
        <v>20</v>
      </c>
      <c r="Q3031">
        <v>447.93</v>
      </c>
      <c r="R3031" t="str">
        <f t="shared" si="191"/>
        <v>Below 0</v>
      </c>
    </row>
    <row r="3032" spans="1:18" x14ac:dyDescent="0.25">
      <c r="A3032">
        <v>2010</v>
      </c>
      <c r="B3032" t="s">
        <v>30</v>
      </c>
      <c r="C3032" t="s">
        <v>31</v>
      </c>
      <c r="D3032" t="s">
        <v>48</v>
      </c>
      <c r="E3032" t="str">
        <f t="shared" si="188"/>
        <v>Summer crops</v>
      </c>
      <c r="F3032">
        <v>23.79</v>
      </c>
      <c r="G3032" s="6">
        <v>2501.13</v>
      </c>
      <c r="H3032" t="str">
        <f t="shared" si="189"/>
        <v>High</v>
      </c>
      <c r="I3032">
        <v>15.7</v>
      </c>
      <c r="J3032">
        <v>2.7629999999999999</v>
      </c>
      <c r="K3032">
        <v>0</v>
      </c>
      <c r="L3032" s="6">
        <v>48.26</v>
      </c>
      <c r="M3032">
        <v>45.87</v>
      </c>
      <c r="N3032">
        <v>67.17</v>
      </c>
      <c r="O3032" t="str">
        <f t="shared" si="190"/>
        <v>61:80</v>
      </c>
      <c r="P3032" t="s">
        <v>35</v>
      </c>
      <c r="Q3032">
        <v>856.23</v>
      </c>
      <c r="R3032" t="str">
        <f t="shared" si="191"/>
        <v>Moderate</v>
      </c>
    </row>
    <row r="3033" spans="1:18" x14ac:dyDescent="0.25">
      <c r="A3033">
        <v>2021</v>
      </c>
      <c r="B3033" t="s">
        <v>30</v>
      </c>
      <c r="C3033" t="s">
        <v>31</v>
      </c>
      <c r="D3033" t="s">
        <v>38</v>
      </c>
      <c r="E3033" t="str">
        <f t="shared" si="188"/>
        <v>Summer crops</v>
      </c>
      <c r="F3033">
        <v>30.06</v>
      </c>
      <c r="G3033" s="6">
        <v>2722.47</v>
      </c>
      <c r="H3033" t="str">
        <f t="shared" si="189"/>
        <v>High</v>
      </c>
      <c r="I3033">
        <v>9.92</v>
      </c>
      <c r="J3033">
        <v>2.91</v>
      </c>
      <c r="K3033">
        <v>9</v>
      </c>
      <c r="L3033" s="6">
        <v>88.77</v>
      </c>
      <c r="M3033">
        <v>49.87</v>
      </c>
      <c r="N3033">
        <v>43.87</v>
      </c>
      <c r="O3033" t="str">
        <f t="shared" si="190"/>
        <v>41:60</v>
      </c>
      <c r="P3033" t="s">
        <v>27</v>
      </c>
      <c r="Q3033">
        <v>466.42</v>
      </c>
      <c r="R3033" t="str">
        <f t="shared" si="191"/>
        <v>High</v>
      </c>
    </row>
    <row r="3034" spans="1:18" x14ac:dyDescent="0.25">
      <c r="A3034">
        <v>1992</v>
      </c>
      <c r="B3034" t="s">
        <v>41</v>
      </c>
      <c r="C3034" t="s">
        <v>71</v>
      </c>
      <c r="D3034" t="s">
        <v>38</v>
      </c>
      <c r="E3034" t="str">
        <f t="shared" si="188"/>
        <v>Summer crops</v>
      </c>
      <c r="F3034">
        <v>15.53</v>
      </c>
      <c r="G3034" s="6">
        <v>2254.67</v>
      </c>
      <c r="H3034" t="str">
        <f t="shared" si="189"/>
        <v>High</v>
      </c>
      <c r="I3034">
        <v>10.83</v>
      </c>
      <c r="J3034">
        <v>3.03</v>
      </c>
      <c r="K3034">
        <v>7</v>
      </c>
      <c r="L3034" s="6">
        <v>97.72</v>
      </c>
      <c r="M3034">
        <v>40.79</v>
      </c>
      <c r="N3034">
        <v>67.28</v>
      </c>
      <c r="O3034" t="str">
        <f t="shared" si="190"/>
        <v>61:80</v>
      </c>
      <c r="P3034" t="s">
        <v>35</v>
      </c>
      <c r="Q3034">
        <v>1058.0899999999999</v>
      </c>
      <c r="R3034" t="str">
        <f t="shared" si="191"/>
        <v>Moderate</v>
      </c>
    </row>
    <row r="3035" spans="1:18" x14ac:dyDescent="0.25">
      <c r="A3035">
        <v>2019</v>
      </c>
      <c r="B3035" t="s">
        <v>30</v>
      </c>
      <c r="C3035" t="s">
        <v>31</v>
      </c>
      <c r="D3035" t="s">
        <v>49</v>
      </c>
      <c r="E3035" t="str">
        <f t="shared" si="188"/>
        <v>Summer crops</v>
      </c>
      <c r="F3035">
        <v>0.98</v>
      </c>
      <c r="G3035" s="6">
        <v>1722.31</v>
      </c>
      <c r="H3035" t="str">
        <f t="shared" si="189"/>
        <v>Medium</v>
      </c>
      <c r="I3035">
        <v>11.14</v>
      </c>
      <c r="J3035">
        <v>1.25</v>
      </c>
      <c r="K3035">
        <v>3</v>
      </c>
      <c r="L3035" s="6">
        <v>96.93</v>
      </c>
      <c r="M3035">
        <v>20.7</v>
      </c>
      <c r="N3035">
        <v>65.33</v>
      </c>
      <c r="O3035" t="str">
        <f t="shared" si="190"/>
        <v>61:80</v>
      </c>
      <c r="P3035" t="s">
        <v>39</v>
      </c>
      <c r="Q3035">
        <v>477.35</v>
      </c>
      <c r="R3035" t="str">
        <f t="shared" si="191"/>
        <v>Low</v>
      </c>
    </row>
    <row r="3036" spans="1:18" x14ac:dyDescent="0.25">
      <c r="A3036">
        <v>2017</v>
      </c>
      <c r="B3036" t="s">
        <v>24</v>
      </c>
      <c r="C3036" t="s">
        <v>72</v>
      </c>
      <c r="D3036" t="s">
        <v>34</v>
      </c>
      <c r="E3036" t="str">
        <f t="shared" si="188"/>
        <v>Winter crops</v>
      </c>
      <c r="F3036">
        <v>-1.26</v>
      </c>
      <c r="G3036" s="6">
        <v>2846.2</v>
      </c>
      <c r="H3036" t="str">
        <f t="shared" si="189"/>
        <v>High</v>
      </c>
      <c r="I3036">
        <v>3.86</v>
      </c>
      <c r="J3036">
        <v>1.6</v>
      </c>
      <c r="K3036">
        <v>6</v>
      </c>
      <c r="L3036" s="6">
        <v>99.24</v>
      </c>
      <c r="M3036">
        <v>5.82</v>
      </c>
      <c r="N3036">
        <v>99.77</v>
      </c>
      <c r="O3036" t="str">
        <f t="shared" si="190"/>
        <v>81:100</v>
      </c>
      <c r="P3036" t="s">
        <v>35</v>
      </c>
      <c r="Q3036">
        <v>302.89</v>
      </c>
      <c r="R3036" t="str">
        <f t="shared" si="191"/>
        <v>Below 0</v>
      </c>
    </row>
    <row r="3037" spans="1:18" x14ac:dyDescent="0.25">
      <c r="A3037">
        <v>2017</v>
      </c>
      <c r="B3037" t="s">
        <v>46</v>
      </c>
      <c r="C3037" t="s">
        <v>63</v>
      </c>
      <c r="D3037" t="s">
        <v>52</v>
      </c>
      <c r="E3037" t="str">
        <f t="shared" si="188"/>
        <v>Winter crops</v>
      </c>
      <c r="F3037">
        <v>5.76</v>
      </c>
      <c r="G3037" s="6">
        <v>1080.06</v>
      </c>
      <c r="H3037" t="str">
        <f t="shared" si="189"/>
        <v>Medium</v>
      </c>
      <c r="I3037">
        <v>26.82</v>
      </c>
      <c r="J3037">
        <v>1.458</v>
      </c>
      <c r="K3037">
        <v>4</v>
      </c>
      <c r="L3037" s="6">
        <v>44.45</v>
      </c>
      <c r="M3037">
        <v>28.56</v>
      </c>
      <c r="N3037">
        <v>22.88</v>
      </c>
      <c r="O3037" t="str">
        <f t="shared" si="190"/>
        <v>21:40</v>
      </c>
      <c r="P3037" t="s">
        <v>27</v>
      </c>
      <c r="Q3037">
        <v>266.88</v>
      </c>
      <c r="R3037" t="str">
        <f t="shared" si="191"/>
        <v>Low</v>
      </c>
    </row>
    <row r="3038" spans="1:18" x14ac:dyDescent="0.25">
      <c r="A3038">
        <v>2004</v>
      </c>
      <c r="B3038" t="s">
        <v>36</v>
      </c>
      <c r="C3038" t="s">
        <v>62</v>
      </c>
      <c r="D3038" t="s">
        <v>26</v>
      </c>
      <c r="E3038" t="str">
        <f t="shared" si="188"/>
        <v>Summer crops</v>
      </c>
      <c r="F3038">
        <v>-4.7300000000000004</v>
      </c>
      <c r="G3038" s="6">
        <v>2847.65</v>
      </c>
      <c r="H3038" t="str">
        <f t="shared" si="189"/>
        <v>High</v>
      </c>
      <c r="I3038">
        <v>16.399999999999999</v>
      </c>
      <c r="J3038">
        <v>0.97199999999999998</v>
      </c>
      <c r="K3038">
        <v>8</v>
      </c>
      <c r="L3038" s="6">
        <v>78.27</v>
      </c>
      <c r="M3038">
        <v>29.92</v>
      </c>
      <c r="N3038">
        <v>0.72</v>
      </c>
      <c r="O3038" t="str">
        <f t="shared" si="190"/>
        <v>0:20</v>
      </c>
      <c r="P3038" t="s">
        <v>20</v>
      </c>
      <c r="Q3038">
        <v>341.51</v>
      </c>
      <c r="R3038" t="str">
        <f t="shared" si="191"/>
        <v>Below 0</v>
      </c>
    </row>
    <row r="3039" spans="1:18" x14ac:dyDescent="0.25">
      <c r="A3039">
        <v>2018</v>
      </c>
      <c r="B3039" t="s">
        <v>46</v>
      </c>
      <c r="C3039" t="s">
        <v>47</v>
      </c>
      <c r="D3039" t="s">
        <v>26</v>
      </c>
      <c r="E3039" t="str">
        <f t="shared" si="188"/>
        <v>Summer crops</v>
      </c>
      <c r="F3039">
        <v>32.159999999999997</v>
      </c>
      <c r="G3039" s="6">
        <v>1188.3399999999999</v>
      </c>
      <c r="H3039" t="str">
        <f t="shared" si="189"/>
        <v>Medium</v>
      </c>
      <c r="I3039">
        <v>9.59</v>
      </c>
      <c r="J3039">
        <v>1.9</v>
      </c>
      <c r="K3039">
        <v>5</v>
      </c>
      <c r="L3039" s="6">
        <v>87.23</v>
      </c>
      <c r="M3039">
        <v>31.8</v>
      </c>
      <c r="N3039">
        <v>74.989999999999995</v>
      </c>
      <c r="O3039" t="str">
        <f t="shared" si="190"/>
        <v>61:80</v>
      </c>
      <c r="P3039" t="s">
        <v>17</v>
      </c>
      <c r="Q3039">
        <v>435.12</v>
      </c>
      <c r="R3039" t="str">
        <f t="shared" si="191"/>
        <v>High</v>
      </c>
    </row>
    <row r="3040" spans="1:18" x14ac:dyDescent="0.25">
      <c r="A3040">
        <v>2019</v>
      </c>
      <c r="B3040" t="s">
        <v>36</v>
      </c>
      <c r="C3040" t="s">
        <v>62</v>
      </c>
      <c r="D3040" t="s">
        <v>34</v>
      </c>
      <c r="E3040" t="str">
        <f t="shared" si="188"/>
        <v>Winter crops</v>
      </c>
      <c r="F3040">
        <v>22.57</v>
      </c>
      <c r="G3040" s="6">
        <v>1378.51</v>
      </c>
      <c r="H3040" t="str">
        <f t="shared" si="189"/>
        <v>Medium</v>
      </c>
      <c r="I3040">
        <v>14.46</v>
      </c>
      <c r="J3040">
        <v>2.92</v>
      </c>
      <c r="K3040">
        <v>2</v>
      </c>
      <c r="L3040" s="6">
        <v>78.099999999999994</v>
      </c>
      <c r="M3040">
        <v>3.22</v>
      </c>
      <c r="N3040">
        <v>16.32</v>
      </c>
      <c r="O3040" t="str">
        <f t="shared" si="190"/>
        <v>0:20</v>
      </c>
      <c r="P3040" t="s">
        <v>27</v>
      </c>
      <c r="Q3040">
        <v>794.69</v>
      </c>
      <c r="R3040" t="str">
        <f t="shared" si="191"/>
        <v>Moderate</v>
      </c>
    </row>
    <row r="3041" spans="1:18" x14ac:dyDescent="0.25">
      <c r="A3041">
        <v>2015</v>
      </c>
      <c r="B3041" t="s">
        <v>24</v>
      </c>
      <c r="C3041" t="s">
        <v>25</v>
      </c>
      <c r="D3041" t="s">
        <v>49</v>
      </c>
      <c r="E3041" t="str">
        <f t="shared" si="188"/>
        <v>Summer crops</v>
      </c>
      <c r="F3041">
        <v>12.39</v>
      </c>
      <c r="G3041" s="6">
        <v>2975.69</v>
      </c>
      <c r="H3041" t="str">
        <f t="shared" si="189"/>
        <v>High</v>
      </c>
      <c r="I3041">
        <v>17.97</v>
      </c>
      <c r="J3041">
        <v>1.845</v>
      </c>
      <c r="K3041">
        <v>5</v>
      </c>
      <c r="L3041" s="6">
        <v>18.510000000000002</v>
      </c>
      <c r="M3041">
        <v>28.66</v>
      </c>
      <c r="N3041">
        <v>15.08</v>
      </c>
      <c r="O3041" t="str">
        <f t="shared" si="190"/>
        <v>0:20</v>
      </c>
      <c r="P3041" t="s">
        <v>27</v>
      </c>
      <c r="Q3041">
        <v>906.09</v>
      </c>
      <c r="R3041" t="str">
        <f t="shared" si="191"/>
        <v>Low</v>
      </c>
    </row>
    <row r="3042" spans="1:18" x14ac:dyDescent="0.25">
      <c r="A3042">
        <v>2006</v>
      </c>
      <c r="B3042" t="s">
        <v>46</v>
      </c>
      <c r="C3042" t="s">
        <v>67</v>
      </c>
      <c r="D3042" t="s">
        <v>16</v>
      </c>
      <c r="E3042" t="str">
        <f t="shared" si="188"/>
        <v>Summer crops</v>
      </c>
      <c r="F3042">
        <v>15.64</v>
      </c>
      <c r="G3042" s="6">
        <v>2179.09</v>
      </c>
      <c r="H3042" t="str">
        <f t="shared" si="189"/>
        <v>High</v>
      </c>
      <c r="I3042">
        <v>14</v>
      </c>
      <c r="J3042">
        <v>1.69</v>
      </c>
      <c r="K3042">
        <v>10</v>
      </c>
      <c r="L3042" s="6">
        <v>84.56</v>
      </c>
      <c r="M3042">
        <v>28.27</v>
      </c>
      <c r="N3042">
        <v>17.350000000000001</v>
      </c>
      <c r="O3042" t="str">
        <f t="shared" si="190"/>
        <v>0:20</v>
      </c>
      <c r="P3042" t="s">
        <v>20</v>
      </c>
      <c r="Q3042">
        <v>479.61</v>
      </c>
      <c r="R3042" t="str">
        <f t="shared" si="191"/>
        <v>Moderate</v>
      </c>
    </row>
    <row r="3043" spans="1:18" x14ac:dyDescent="0.25">
      <c r="A3043">
        <v>2023</v>
      </c>
      <c r="B3043" t="s">
        <v>30</v>
      </c>
      <c r="C3043" t="s">
        <v>33</v>
      </c>
      <c r="D3043" t="s">
        <v>48</v>
      </c>
      <c r="E3043" t="str">
        <f t="shared" si="188"/>
        <v>Summer crops</v>
      </c>
      <c r="F3043">
        <v>5.07</v>
      </c>
      <c r="G3043" s="6">
        <v>2446.9299999999998</v>
      </c>
      <c r="H3043" t="str">
        <f t="shared" si="189"/>
        <v>High</v>
      </c>
      <c r="I3043">
        <v>2.02</v>
      </c>
      <c r="J3043">
        <v>0.67</v>
      </c>
      <c r="K3043">
        <v>4</v>
      </c>
      <c r="L3043" s="6">
        <v>49.95</v>
      </c>
      <c r="M3043">
        <v>21.66</v>
      </c>
      <c r="N3043">
        <v>12.01</v>
      </c>
      <c r="O3043" t="str">
        <f t="shared" si="190"/>
        <v>0:20</v>
      </c>
      <c r="P3043" t="s">
        <v>27</v>
      </c>
      <c r="Q3043">
        <v>173.8</v>
      </c>
      <c r="R3043" t="str">
        <f t="shared" si="191"/>
        <v>Low</v>
      </c>
    </row>
    <row r="3044" spans="1:18" x14ac:dyDescent="0.25">
      <c r="A3044">
        <v>1994</v>
      </c>
      <c r="B3044" t="s">
        <v>36</v>
      </c>
      <c r="C3044" t="s">
        <v>54</v>
      </c>
      <c r="D3044" t="s">
        <v>38</v>
      </c>
      <c r="E3044" t="str">
        <f t="shared" si="188"/>
        <v>Summer crops</v>
      </c>
      <c r="F3044">
        <v>5.89</v>
      </c>
      <c r="G3044" s="6">
        <v>1339.47</v>
      </c>
      <c r="H3044" t="str">
        <f t="shared" si="189"/>
        <v>Medium</v>
      </c>
      <c r="I3044">
        <v>18.14</v>
      </c>
      <c r="J3044">
        <v>1.296</v>
      </c>
      <c r="K3044">
        <v>9</v>
      </c>
      <c r="L3044" s="6">
        <v>33.159999999999997</v>
      </c>
      <c r="M3044">
        <v>25.01</v>
      </c>
      <c r="N3044">
        <v>5.89</v>
      </c>
      <c r="O3044" t="str">
        <f t="shared" si="190"/>
        <v>0:20</v>
      </c>
      <c r="P3044" t="s">
        <v>35</v>
      </c>
      <c r="Q3044">
        <v>272.64</v>
      </c>
      <c r="R3044" t="str">
        <f t="shared" si="191"/>
        <v>Low</v>
      </c>
    </row>
    <row r="3045" spans="1:18" x14ac:dyDescent="0.25">
      <c r="A3045">
        <v>1995</v>
      </c>
      <c r="B3045" t="s">
        <v>24</v>
      </c>
      <c r="C3045" t="s">
        <v>72</v>
      </c>
      <c r="D3045" t="s">
        <v>52</v>
      </c>
      <c r="E3045" t="str">
        <f t="shared" si="188"/>
        <v>Winter crops</v>
      </c>
      <c r="F3045">
        <v>34.93</v>
      </c>
      <c r="G3045" s="6">
        <v>2747.14</v>
      </c>
      <c r="H3045" t="str">
        <f t="shared" si="189"/>
        <v>High</v>
      </c>
      <c r="I3045">
        <v>11.31</v>
      </c>
      <c r="J3045">
        <v>3.91</v>
      </c>
      <c r="K3045">
        <v>7</v>
      </c>
      <c r="L3045" s="6">
        <v>13.69</v>
      </c>
      <c r="M3045">
        <v>36.33</v>
      </c>
      <c r="N3045">
        <v>13.62</v>
      </c>
      <c r="O3045" t="str">
        <f t="shared" si="190"/>
        <v>0:20</v>
      </c>
      <c r="P3045" t="s">
        <v>39</v>
      </c>
      <c r="Q3045">
        <v>507.87</v>
      </c>
      <c r="R3045" t="str">
        <f t="shared" si="191"/>
        <v>High</v>
      </c>
    </row>
    <row r="3046" spans="1:18" x14ac:dyDescent="0.25">
      <c r="A3046">
        <v>2001</v>
      </c>
      <c r="B3046" t="s">
        <v>21</v>
      </c>
      <c r="C3046" t="s">
        <v>55</v>
      </c>
      <c r="D3046" t="s">
        <v>38</v>
      </c>
      <c r="E3046" t="str">
        <f t="shared" si="188"/>
        <v>Summer crops</v>
      </c>
      <c r="F3046">
        <v>7.38</v>
      </c>
      <c r="G3046" s="6">
        <v>2042.27</v>
      </c>
      <c r="H3046" t="str">
        <f t="shared" si="189"/>
        <v>High</v>
      </c>
      <c r="I3046">
        <v>10.130000000000001</v>
      </c>
      <c r="J3046">
        <v>0.68</v>
      </c>
      <c r="K3046">
        <v>3</v>
      </c>
      <c r="L3046" s="6">
        <v>53.68</v>
      </c>
      <c r="M3046">
        <v>49.94</v>
      </c>
      <c r="N3046">
        <v>83.23</v>
      </c>
      <c r="O3046" t="str">
        <f t="shared" si="190"/>
        <v>81:100</v>
      </c>
      <c r="P3046" t="s">
        <v>27</v>
      </c>
      <c r="Q3046">
        <v>304.52</v>
      </c>
      <c r="R3046" t="str">
        <f t="shared" si="191"/>
        <v>Low</v>
      </c>
    </row>
    <row r="3047" spans="1:18" x14ac:dyDescent="0.25">
      <c r="A3047">
        <v>2021</v>
      </c>
      <c r="B3047" t="s">
        <v>36</v>
      </c>
      <c r="C3047" t="s">
        <v>54</v>
      </c>
      <c r="D3047" t="s">
        <v>52</v>
      </c>
      <c r="E3047" t="str">
        <f t="shared" si="188"/>
        <v>Winter crops</v>
      </c>
      <c r="F3047">
        <v>-3.19</v>
      </c>
      <c r="G3047" s="6">
        <v>1191.1600000000001</v>
      </c>
      <c r="H3047" t="str">
        <f t="shared" si="189"/>
        <v>Medium</v>
      </c>
      <c r="I3047">
        <v>29.88</v>
      </c>
      <c r="J3047">
        <v>2.2769999999999899</v>
      </c>
      <c r="K3047">
        <v>7</v>
      </c>
      <c r="L3047" s="6">
        <v>72.58</v>
      </c>
      <c r="M3047">
        <v>17.690000000000001</v>
      </c>
      <c r="N3047">
        <v>9.86</v>
      </c>
      <c r="O3047" t="str">
        <f t="shared" si="190"/>
        <v>0:20</v>
      </c>
      <c r="P3047" t="s">
        <v>39</v>
      </c>
      <c r="Q3047">
        <v>1010</v>
      </c>
      <c r="R3047" t="str">
        <f t="shared" si="191"/>
        <v>Below 0</v>
      </c>
    </row>
    <row r="3048" spans="1:18" x14ac:dyDescent="0.25">
      <c r="A3048">
        <v>1993</v>
      </c>
      <c r="B3048" t="s">
        <v>46</v>
      </c>
      <c r="C3048" t="s">
        <v>47</v>
      </c>
      <c r="D3048" t="s">
        <v>26</v>
      </c>
      <c r="E3048" t="str">
        <f t="shared" si="188"/>
        <v>Summer crops</v>
      </c>
      <c r="F3048">
        <v>9.1</v>
      </c>
      <c r="G3048" s="6">
        <v>2220.79</v>
      </c>
      <c r="H3048" t="str">
        <f t="shared" si="189"/>
        <v>High</v>
      </c>
      <c r="I3048">
        <v>20.36</v>
      </c>
      <c r="J3048">
        <v>0.76500000000000001</v>
      </c>
      <c r="K3048">
        <v>3</v>
      </c>
      <c r="L3048" s="6">
        <v>20.43</v>
      </c>
      <c r="M3048">
        <v>0.9</v>
      </c>
      <c r="N3048">
        <v>78.66</v>
      </c>
      <c r="O3048" t="str">
        <f t="shared" si="190"/>
        <v>61:80</v>
      </c>
      <c r="P3048" t="s">
        <v>20</v>
      </c>
      <c r="Q3048">
        <v>217.91</v>
      </c>
      <c r="R3048" t="str">
        <f t="shared" si="191"/>
        <v>Low</v>
      </c>
    </row>
    <row r="3049" spans="1:18" x14ac:dyDescent="0.25">
      <c r="A3049">
        <v>2000</v>
      </c>
      <c r="B3049" t="s">
        <v>24</v>
      </c>
      <c r="C3049" t="s">
        <v>25</v>
      </c>
      <c r="D3049" t="s">
        <v>16</v>
      </c>
      <c r="E3049" t="str">
        <f t="shared" si="188"/>
        <v>Summer crops</v>
      </c>
      <c r="F3049">
        <v>30.95</v>
      </c>
      <c r="G3049" s="6">
        <v>1514.57</v>
      </c>
      <c r="H3049" t="str">
        <f t="shared" si="189"/>
        <v>Medium</v>
      </c>
      <c r="I3049">
        <v>28.88</v>
      </c>
      <c r="J3049">
        <v>1.6739999999999999</v>
      </c>
      <c r="K3049">
        <v>9</v>
      </c>
      <c r="L3049" s="6">
        <v>70.55</v>
      </c>
      <c r="M3049">
        <v>44.4</v>
      </c>
      <c r="N3049">
        <v>62.69</v>
      </c>
      <c r="O3049" t="str">
        <f t="shared" si="190"/>
        <v>61:80</v>
      </c>
      <c r="P3049" t="s">
        <v>27</v>
      </c>
      <c r="Q3049">
        <v>758.99</v>
      </c>
      <c r="R3049" t="str">
        <f t="shared" si="191"/>
        <v>High</v>
      </c>
    </row>
    <row r="3050" spans="1:18" x14ac:dyDescent="0.25">
      <c r="A3050">
        <v>1997</v>
      </c>
      <c r="B3050" t="s">
        <v>50</v>
      </c>
      <c r="C3050" t="s">
        <v>19</v>
      </c>
      <c r="D3050" t="s">
        <v>48</v>
      </c>
      <c r="E3050" t="str">
        <f t="shared" si="188"/>
        <v>Summer crops</v>
      </c>
      <c r="F3050">
        <v>23.12</v>
      </c>
      <c r="G3050" s="6">
        <v>2706.76</v>
      </c>
      <c r="H3050" t="str">
        <f t="shared" si="189"/>
        <v>High</v>
      </c>
      <c r="I3050">
        <v>19.850000000000001</v>
      </c>
      <c r="J3050">
        <v>2.0699999999999998</v>
      </c>
      <c r="K3050">
        <v>3</v>
      </c>
      <c r="L3050" s="6">
        <v>82.29</v>
      </c>
      <c r="M3050">
        <v>1.29</v>
      </c>
      <c r="N3050">
        <v>72.599999999999994</v>
      </c>
      <c r="O3050" t="str">
        <f t="shared" si="190"/>
        <v>61:80</v>
      </c>
      <c r="P3050" t="s">
        <v>39</v>
      </c>
      <c r="Q3050">
        <v>854.55</v>
      </c>
      <c r="R3050" t="str">
        <f t="shared" si="191"/>
        <v>Moderate</v>
      </c>
    </row>
    <row r="3051" spans="1:18" x14ac:dyDescent="0.25">
      <c r="A3051">
        <v>2005</v>
      </c>
      <c r="B3051" t="s">
        <v>50</v>
      </c>
      <c r="C3051" t="s">
        <v>19</v>
      </c>
      <c r="D3051" t="s">
        <v>49</v>
      </c>
      <c r="E3051" t="str">
        <f t="shared" si="188"/>
        <v>Summer crops</v>
      </c>
      <c r="F3051">
        <v>22.62</v>
      </c>
      <c r="G3051" s="6">
        <v>1402.81</v>
      </c>
      <c r="H3051" t="str">
        <f t="shared" si="189"/>
        <v>Medium</v>
      </c>
      <c r="I3051">
        <v>19.82</v>
      </c>
      <c r="J3051">
        <v>2.133</v>
      </c>
      <c r="K3051">
        <v>9</v>
      </c>
      <c r="L3051" s="6">
        <v>81.09</v>
      </c>
      <c r="M3051">
        <v>38.450000000000003</v>
      </c>
      <c r="N3051">
        <v>31.22</v>
      </c>
      <c r="O3051" t="str">
        <f t="shared" si="190"/>
        <v>21:40</v>
      </c>
      <c r="P3051" t="s">
        <v>17</v>
      </c>
      <c r="Q3051">
        <v>290.54000000000002</v>
      </c>
      <c r="R3051" t="str">
        <f t="shared" si="191"/>
        <v>Moderate</v>
      </c>
    </row>
    <row r="3052" spans="1:18" x14ac:dyDescent="0.25">
      <c r="A3052">
        <v>2024</v>
      </c>
      <c r="B3052" t="s">
        <v>24</v>
      </c>
      <c r="C3052" t="s">
        <v>72</v>
      </c>
      <c r="D3052" t="s">
        <v>48</v>
      </c>
      <c r="E3052" t="str">
        <f t="shared" si="188"/>
        <v>Summer crops</v>
      </c>
      <c r="F3052">
        <v>12.04</v>
      </c>
      <c r="G3052" s="6">
        <v>1634.58</v>
      </c>
      <c r="H3052" t="str">
        <f t="shared" si="189"/>
        <v>Medium</v>
      </c>
      <c r="I3052">
        <v>15.68</v>
      </c>
      <c r="J3052">
        <v>1.647</v>
      </c>
      <c r="K3052">
        <v>8</v>
      </c>
      <c r="L3052" s="6">
        <v>47.02</v>
      </c>
      <c r="M3052">
        <v>28.17</v>
      </c>
      <c r="N3052">
        <v>82.29</v>
      </c>
      <c r="O3052" t="str">
        <f t="shared" si="190"/>
        <v>81:100</v>
      </c>
      <c r="P3052" t="s">
        <v>27</v>
      </c>
      <c r="Q3052">
        <v>280.68</v>
      </c>
      <c r="R3052" t="str">
        <f t="shared" si="191"/>
        <v>Low</v>
      </c>
    </row>
    <row r="3053" spans="1:18" x14ac:dyDescent="0.25">
      <c r="A3053">
        <v>2009</v>
      </c>
      <c r="B3053" t="s">
        <v>50</v>
      </c>
      <c r="C3053" t="s">
        <v>56</v>
      </c>
      <c r="D3053" t="s">
        <v>48</v>
      </c>
      <c r="E3053" t="str">
        <f t="shared" si="188"/>
        <v>Summer crops</v>
      </c>
      <c r="F3053">
        <v>15.33</v>
      </c>
      <c r="G3053" s="6">
        <v>213.23</v>
      </c>
      <c r="H3053" t="str">
        <f t="shared" si="189"/>
        <v>Low</v>
      </c>
      <c r="I3053">
        <v>24</v>
      </c>
      <c r="J3053">
        <v>3.069</v>
      </c>
      <c r="K3053">
        <v>0</v>
      </c>
      <c r="L3053" s="6">
        <v>28.4</v>
      </c>
      <c r="M3053">
        <v>38.44</v>
      </c>
      <c r="N3053">
        <v>18.38</v>
      </c>
      <c r="O3053" t="str">
        <f t="shared" si="190"/>
        <v>0:20</v>
      </c>
      <c r="P3053" t="s">
        <v>39</v>
      </c>
      <c r="Q3053">
        <v>1069.1500000000001</v>
      </c>
      <c r="R3053" t="str">
        <f t="shared" si="191"/>
        <v>Moderate</v>
      </c>
    </row>
    <row r="3054" spans="1:18" x14ac:dyDescent="0.25">
      <c r="A3054">
        <v>2023</v>
      </c>
      <c r="B3054" t="s">
        <v>24</v>
      </c>
      <c r="C3054" t="s">
        <v>59</v>
      </c>
      <c r="D3054" t="s">
        <v>16</v>
      </c>
      <c r="E3054" t="str">
        <f t="shared" si="188"/>
        <v>Summer crops</v>
      </c>
      <c r="F3054">
        <v>29.57</v>
      </c>
      <c r="G3054" s="6">
        <v>560.88</v>
      </c>
      <c r="H3054" t="str">
        <f t="shared" si="189"/>
        <v>Low</v>
      </c>
      <c r="I3054">
        <v>25.58</v>
      </c>
      <c r="J3054">
        <v>1.161</v>
      </c>
      <c r="K3054">
        <v>0</v>
      </c>
      <c r="L3054" s="6">
        <v>72.83</v>
      </c>
      <c r="M3054">
        <v>27.91</v>
      </c>
      <c r="N3054">
        <v>65.77</v>
      </c>
      <c r="O3054" t="str">
        <f t="shared" si="190"/>
        <v>61:80</v>
      </c>
      <c r="P3054" t="s">
        <v>35</v>
      </c>
      <c r="Q3054">
        <v>412.54</v>
      </c>
      <c r="R3054" t="str">
        <f t="shared" si="191"/>
        <v>High</v>
      </c>
    </row>
    <row r="3055" spans="1:18" x14ac:dyDescent="0.25">
      <c r="A3055">
        <v>1993</v>
      </c>
      <c r="B3055" t="s">
        <v>14</v>
      </c>
      <c r="C3055" t="s">
        <v>15</v>
      </c>
      <c r="D3055" t="s">
        <v>29</v>
      </c>
      <c r="E3055" t="str">
        <f t="shared" si="188"/>
        <v>Summer crops</v>
      </c>
      <c r="F3055">
        <v>8.31</v>
      </c>
      <c r="G3055" s="6">
        <v>1053.67</v>
      </c>
      <c r="H3055" t="str">
        <f t="shared" si="189"/>
        <v>Medium</v>
      </c>
      <c r="I3055">
        <v>17.43</v>
      </c>
      <c r="J3055">
        <v>2.1240000000000001</v>
      </c>
      <c r="K3055">
        <v>3</v>
      </c>
      <c r="L3055" s="6">
        <v>30.52</v>
      </c>
      <c r="M3055">
        <v>2</v>
      </c>
      <c r="N3055">
        <v>3.01</v>
      </c>
      <c r="O3055" t="str">
        <f t="shared" si="190"/>
        <v>0:20</v>
      </c>
      <c r="P3055" t="s">
        <v>27</v>
      </c>
      <c r="Q3055">
        <v>697.43</v>
      </c>
      <c r="R3055" t="str">
        <f t="shared" si="191"/>
        <v>Low</v>
      </c>
    </row>
    <row r="3056" spans="1:18" x14ac:dyDescent="0.25">
      <c r="A3056">
        <v>1999</v>
      </c>
      <c r="B3056" t="s">
        <v>14</v>
      </c>
      <c r="C3056" t="s">
        <v>40</v>
      </c>
      <c r="D3056" t="s">
        <v>43</v>
      </c>
      <c r="E3056" t="str">
        <f t="shared" si="188"/>
        <v>Winter crops</v>
      </c>
      <c r="F3056">
        <v>4.5599999999999996</v>
      </c>
      <c r="G3056" s="6">
        <v>1394.02</v>
      </c>
      <c r="H3056" t="str">
        <f t="shared" si="189"/>
        <v>Medium</v>
      </c>
      <c r="I3056">
        <v>1.63</v>
      </c>
      <c r="J3056">
        <v>0.83</v>
      </c>
      <c r="K3056">
        <v>5</v>
      </c>
      <c r="L3056" s="6">
        <v>14</v>
      </c>
      <c r="M3056">
        <v>17.62</v>
      </c>
      <c r="N3056">
        <v>19.54</v>
      </c>
      <c r="O3056" t="str">
        <f t="shared" si="190"/>
        <v>0:20</v>
      </c>
      <c r="P3056" t="s">
        <v>39</v>
      </c>
      <c r="Q3056">
        <v>95.54</v>
      </c>
      <c r="R3056" t="str">
        <f t="shared" si="191"/>
        <v>Low</v>
      </c>
    </row>
    <row r="3057" spans="1:18" x14ac:dyDescent="0.25">
      <c r="A3057">
        <v>1994</v>
      </c>
      <c r="B3057" t="s">
        <v>21</v>
      </c>
      <c r="C3057" t="s">
        <v>22</v>
      </c>
      <c r="D3057" t="s">
        <v>34</v>
      </c>
      <c r="E3057" t="str">
        <f t="shared" si="188"/>
        <v>Winter crops</v>
      </c>
      <c r="F3057">
        <v>18.600000000000001</v>
      </c>
      <c r="G3057" s="6">
        <v>2747.77</v>
      </c>
      <c r="H3057" t="str">
        <f t="shared" si="189"/>
        <v>High</v>
      </c>
      <c r="I3057">
        <v>21.9</v>
      </c>
      <c r="J3057">
        <v>3.5190000000000001</v>
      </c>
      <c r="K3057">
        <v>6</v>
      </c>
      <c r="L3057" s="6">
        <v>83.4</v>
      </c>
      <c r="M3057">
        <v>49.66</v>
      </c>
      <c r="N3057">
        <v>94.11</v>
      </c>
      <c r="O3057" t="str">
        <f t="shared" si="190"/>
        <v>81:100</v>
      </c>
      <c r="P3057" t="s">
        <v>27</v>
      </c>
      <c r="Q3057">
        <v>1037.3399999999999</v>
      </c>
      <c r="R3057" t="str">
        <f t="shared" si="191"/>
        <v>Moderate</v>
      </c>
    </row>
    <row r="3058" spans="1:18" x14ac:dyDescent="0.25">
      <c r="A3058">
        <v>2021</v>
      </c>
      <c r="B3058" t="s">
        <v>46</v>
      </c>
      <c r="C3058" t="s">
        <v>47</v>
      </c>
      <c r="D3058" t="s">
        <v>29</v>
      </c>
      <c r="E3058" t="str">
        <f t="shared" si="188"/>
        <v>Summer crops</v>
      </c>
      <c r="F3058">
        <v>0.53</v>
      </c>
      <c r="G3058" s="6">
        <v>2737.89</v>
      </c>
      <c r="H3058" t="str">
        <f t="shared" si="189"/>
        <v>High</v>
      </c>
      <c r="I3058">
        <v>21.25</v>
      </c>
      <c r="J3058">
        <v>1.179</v>
      </c>
      <c r="K3058">
        <v>4</v>
      </c>
      <c r="L3058" s="6">
        <v>28.8</v>
      </c>
      <c r="M3058">
        <v>46.91</v>
      </c>
      <c r="N3058">
        <v>87.58</v>
      </c>
      <c r="O3058" t="str">
        <f t="shared" si="190"/>
        <v>81:100</v>
      </c>
      <c r="P3058" t="s">
        <v>35</v>
      </c>
      <c r="Q3058">
        <v>123.18</v>
      </c>
      <c r="R3058" t="str">
        <f t="shared" si="191"/>
        <v>Low</v>
      </c>
    </row>
    <row r="3059" spans="1:18" x14ac:dyDescent="0.25">
      <c r="A3059">
        <v>2019</v>
      </c>
      <c r="B3059" t="s">
        <v>21</v>
      </c>
      <c r="C3059" t="s">
        <v>45</v>
      </c>
      <c r="D3059" t="s">
        <v>38</v>
      </c>
      <c r="E3059" t="str">
        <f t="shared" si="188"/>
        <v>Summer crops</v>
      </c>
      <c r="F3059">
        <v>21.89</v>
      </c>
      <c r="G3059" s="6">
        <v>759.5</v>
      </c>
      <c r="H3059" t="str">
        <f t="shared" si="189"/>
        <v>Low</v>
      </c>
      <c r="I3059">
        <v>13.95</v>
      </c>
      <c r="J3059">
        <v>1.35</v>
      </c>
      <c r="K3059">
        <v>9</v>
      </c>
      <c r="L3059" s="6">
        <v>13.42</v>
      </c>
      <c r="M3059">
        <v>10.61</v>
      </c>
      <c r="N3059">
        <v>99.65</v>
      </c>
      <c r="O3059" t="str">
        <f t="shared" si="190"/>
        <v>81:100</v>
      </c>
      <c r="P3059" t="s">
        <v>39</v>
      </c>
      <c r="Q3059">
        <v>335.85</v>
      </c>
      <c r="R3059" t="str">
        <f t="shared" si="191"/>
        <v>Moderate</v>
      </c>
    </row>
    <row r="3060" spans="1:18" x14ac:dyDescent="0.25">
      <c r="A3060">
        <v>1997</v>
      </c>
      <c r="B3060" t="s">
        <v>36</v>
      </c>
      <c r="C3060" t="s">
        <v>62</v>
      </c>
      <c r="D3060" t="s">
        <v>43</v>
      </c>
      <c r="E3060" t="str">
        <f t="shared" si="188"/>
        <v>Winter crops</v>
      </c>
      <c r="F3060">
        <v>14.62</v>
      </c>
      <c r="G3060" s="6">
        <v>2814.33</v>
      </c>
      <c r="H3060" t="str">
        <f t="shared" si="189"/>
        <v>High</v>
      </c>
      <c r="I3060">
        <v>8.5299999999999994</v>
      </c>
      <c r="J3060">
        <v>1.87</v>
      </c>
      <c r="K3060">
        <v>9</v>
      </c>
      <c r="L3060" s="6">
        <v>90.18</v>
      </c>
      <c r="M3060">
        <v>35.549999999999997</v>
      </c>
      <c r="N3060">
        <v>60.68</v>
      </c>
      <c r="O3060" t="str">
        <f t="shared" si="190"/>
        <v>61:80</v>
      </c>
      <c r="P3060" t="s">
        <v>20</v>
      </c>
      <c r="Q3060">
        <v>557.66999999999996</v>
      </c>
      <c r="R3060" t="str">
        <f t="shared" si="191"/>
        <v>Low</v>
      </c>
    </row>
    <row r="3061" spans="1:18" x14ac:dyDescent="0.25">
      <c r="A3061">
        <v>2005</v>
      </c>
      <c r="B3061" t="s">
        <v>24</v>
      </c>
      <c r="C3061" t="s">
        <v>59</v>
      </c>
      <c r="D3061" t="s">
        <v>38</v>
      </c>
      <c r="E3061" t="str">
        <f t="shared" si="188"/>
        <v>Summer crops</v>
      </c>
      <c r="F3061">
        <v>8.36</v>
      </c>
      <c r="G3061" s="6">
        <v>1990.24</v>
      </c>
      <c r="H3061" t="str">
        <f t="shared" si="189"/>
        <v>Medium</v>
      </c>
      <c r="I3061">
        <v>17.36</v>
      </c>
      <c r="J3061">
        <v>1.62</v>
      </c>
      <c r="K3061">
        <v>3</v>
      </c>
      <c r="L3061" s="6">
        <v>66.73</v>
      </c>
      <c r="M3061">
        <v>40.15</v>
      </c>
      <c r="N3061">
        <v>71.19</v>
      </c>
      <c r="O3061" t="str">
        <f t="shared" si="190"/>
        <v>61:80</v>
      </c>
      <c r="P3061" t="s">
        <v>35</v>
      </c>
      <c r="Q3061">
        <v>797.55</v>
      </c>
      <c r="R3061" t="str">
        <f t="shared" si="191"/>
        <v>Low</v>
      </c>
    </row>
    <row r="3062" spans="1:18" x14ac:dyDescent="0.25">
      <c r="A3062">
        <v>2016</v>
      </c>
      <c r="B3062" t="s">
        <v>50</v>
      </c>
      <c r="C3062" t="s">
        <v>33</v>
      </c>
      <c r="D3062" t="s">
        <v>38</v>
      </c>
      <c r="E3062" t="str">
        <f t="shared" si="188"/>
        <v>Summer crops</v>
      </c>
      <c r="F3062">
        <v>3.11</v>
      </c>
      <c r="G3062" s="6">
        <v>1451.52</v>
      </c>
      <c r="H3062" t="str">
        <f t="shared" si="189"/>
        <v>Medium</v>
      </c>
      <c r="I3062">
        <v>25.21</v>
      </c>
      <c r="J3062">
        <v>2.2589999999999999</v>
      </c>
      <c r="K3062">
        <v>10</v>
      </c>
      <c r="L3062" s="6">
        <v>22.1</v>
      </c>
      <c r="M3062">
        <v>4.28</v>
      </c>
      <c r="N3062">
        <v>33.229999999999997</v>
      </c>
      <c r="O3062" t="str">
        <f t="shared" si="190"/>
        <v>21:40</v>
      </c>
      <c r="P3062" t="s">
        <v>17</v>
      </c>
      <c r="Q3062">
        <v>629.04999999999995</v>
      </c>
      <c r="R3062" t="str">
        <f t="shared" si="191"/>
        <v>Low</v>
      </c>
    </row>
    <row r="3063" spans="1:18" x14ac:dyDescent="0.25">
      <c r="A3063">
        <v>2007</v>
      </c>
      <c r="B3063" t="s">
        <v>36</v>
      </c>
      <c r="C3063" t="s">
        <v>54</v>
      </c>
      <c r="D3063" t="s">
        <v>29</v>
      </c>
      <c r="E3063" t="str">
        <f t="shared" si="188"/>
        <v>Summer crops</v>
      </c>
      <c r="F3063">
        <v>0.41</v>
      </c>
      <c r="G3063" s="6">
        <v>2687.5</v>
      </c>
      <c r="H3063" t="str">
        <f t="shared" si="189"/>
        <v>High</v>
      </c>
      <c r="I3063">
        <v>14.22</v>
      </c>
      <c r="J3063">
        <v>0.64</v>
      </c>
      <c r="K3063">
        <v>0</v>
      </c>
      <c r="L3063" s="6">
        <v>29.75</v>
      </c>
      <c r="M3063">
        <v>32.75</v>
      </c>
      <c r="N3063">
        <v>80.77</v>
      </c>
      <c r="O3063" t="str">
        <f t="shared" si="190"/>
        <v>81:100</v>
      </c>
      <c r="P3063" t="s">
        <v>35</v>
      </c>
      <c r="Q3063">
        <v>271.54000000000002</v>
      </c>
      <c r="R3063" t="str">
        <f t="shared" si="191"/>
        <v>Low</v>
      </c>
    </row>
    <row r="3064" spans="1:18" x14ac:dyDescent="0.25">
      <c r="A3064">
        <v>2000</v>
      </c>
      <c r="B3064" t="s">
        <v>24</v>
      </c>
      <c r="C3064" t="s">
        <v>72</v>
      </c>
      <c r="D3064" t="s">
        <v>34</v>
      </c>
      <c r="E3064" t="str">
        <f t="shared" si="188"/>
        <v>Winter crops</v>
      </c>
      <c r="F3064">
        <v>33.44</v>
      </c>
      <c r="G3064" s="6">
        <v>1400.92</v>
      </c>
      <c r="H3064" t="str">
        <f t="shared" si="189"/>
        <v>Medium</v>
      </c>
      <c r="I3064">
        <v>3.29</v>
      </c>
      <c r="J3064">
        <v>1.41</v>
      </c>
      <c r="K3064">
        <v>8</v>
      </c>
      <c r="L3064" s="6">
        <v>78.28</v>
      </c>
      <c r="M3064">
        <v>41.35</v>
      </c>
      <c r="N3064">
        <v>34.15</v>
      </c>
      <c r="O3064" t="str">
        <f t="shared" si="190"/>
        <v>21:40</v>
      </c>
      <c r="P3064" t="s">
        <v>27</v>
      </c>
      <c r="Q3064">
        <v>685.96</v>
      </c>
      <c r="R3064" t="str">
        <f t="shared" si="191"/>
        <v>High</v>
      </c>
    </row>
    <row r="3065" spans="1:18" x14ac:dyDescent="0.25">
      <c r="A3065">
        <v>1994</v>
      </c>
      <c r="B3065" t="s">
        <v>46</v>
      </c>
      <c r="C3065" t="s">
        <v>63</v>
      </c>
      <c r="D3065" t="s">
        <v>52</v>
      </c>
      <c r="E3065" t="str">
        <f t="shared" si="188"/>
        <v>Winter crops</v>
      </c>
      <c r="F3065">
        <v>-2.11</v>
      </c>
      <c r="G3065" s="6">
        <v>764.61</v>
      </c>
      <c r="H3065" t="str">
        <f t="shared" si="189"/>
        <v>Low</v>
      </c>
      <c r="I3065">
        <v>28.1</v>
      </c>
      <c r="J3065">
        <v>0.58499999999999996</v>
      </c>
      <c r="K3065">
        <v>3</v>
      </c>
      <c r="L3065" s="6">
        <v>34.869999999999997</v>
      </c>
      <c r="M3065">
        <v>40.32</v>
      </c>
      <c r="N3065">
        <v>27.01</v>
      </c>
      <c r="O3065" t="str">
        <f t="shared" si="190"/>
        <v>21:40</v>
      </c>
      <c r="P3065" t="s">
        <v>27</v>
      </c>
      <c r="Q3065">
        <v>265.02</v>
      </c>
      <c r="R3065" t="str">
        <f t="shared" si="191"/>
        <v>Below 0</v>
      </c>
    </row>
    <row r="3066" spans="1:18" x14ac:dyDescent="0.25">
      <c r="A3066">
        <v>1998</v>
      </c>
      <c r="B3066" t="s">
        <v>14</v>
      </c>
      <c r="C3066" t="s">
        <v>15</v>
      </c>
      <c r="D3066" t="s">
        <v>38</v>
      </c>
      <c r="E3066" t="str">
        <f t="shared" si="188"/>
        <v>Summer crops</v>
      </c>
      <c r="F3066">
        <v>10.199999999999999</v>
      </c>
      <c r="G3066" s="6">
        <v>890.36</v>
      </c>
      <c r="H3066" t="str">
        <f t="shared" si="189"/>
        <v>Low</v>
      </c>
      <c r="I3066">
        <v>29.59</v>
      </c>
      <c r="J3066">
        <v>4.0140000000000002</v>
      </c>
      <c r="K3066">
        <v>2</v>
      </c>
      <c r="L3066" s="6">
        <v>69.64</v>
      </c>
      <c r="M3066">
        <v>5.49</v>
      </c>
      <c r="N3066">
        <v>33.090000000000003</v>
      </c>
      <c r="O3066" t="str">
        <f t="shared" si="190"/>
        <v>21:40</v>
      </c>
      <c r="P3066" t="s">
        <v>17</v>
      </c>
      <c r="Q3066">
        <v>1318.09</v>
      </c>
      <c r="R3066" t="str">
        <f t="shared" si="191"/>
        <v>Low</v>
      </c>
    </row>
    <row r="3067" spans="1:18" x14ac:dyDescent="0.25">
      <c r="A3067">
        <v>1990</v>
      </c>
      <c r="B3067" t="s">
        <v>32</v>
      </c>
      <c r="C3067" t="s">
        <v>33</v>
      </c>
      <c r="D3067" t="s">
        <v>34</v>
      </c>
      <c r="E3067" t="str">
        <f t="shared" si="188"/>
        <v>Winter crops</v>
      </c>
      <c r="F3067">
        <v>30.46</v>
      </c>
      <c r="G3067" s="6">
        <v>2187.52</v>
      </c>
      <c r="H3067" t="str">
        <f t="shared" si="189"/>
        <v>High</v>
      </c>
      <c r="I3067">
        <v>14.57</v>
      </c>
      <c r="J3067">
        <v>3.74</v>
      </c>
      <c r="K3067">
        <v>8</v>
      </c>
      <c r="L3067" s="6">
        <v>24.94</v>
      </c>
      <c r="M3067">
        <v>1.1100000000000001</v>
      </c>
      <c r="N3067">
        <v>92.01</v>
      </c>
      <c r="O3067" t="str">
        <f t="shared" si="190"/>
        <v>81:100</v>
      </c>
      <c r="P3067" t="s">
        <v>20</v>
      </c>
      <c r="Q3067">
        <v>1160.93</v>
      </c>
      <c r="R3067" t="str">
        <f t="shared" si="191"/>
        <v>High</v>
      </c>
    </row>
    <row r="3068" spans="1:18" x14ac:dyDescent="0.25">
      <c r="A3068">
        <v>2003</v>
      </c>
      <c r="B3068" t="s">
        <v>18</v>
      </c>
      <c r="C3068" t="s">
        <v>19</v>
      </c>
      <c r="D3068" t="s">
        <v>16</v>
      </c>
      <c r="E3068" t="str">
        <f t="shared" si="188"/>
        <v>Summer crops</v>
      </c>
      <c r="F3068">
        <v>8.1999999999999993</v>
      </c>
      <c r="G3068" s="6">
        <v>2245.42</v>
      </c>
      <c r="H3068" t="str">
        <f t="shared" si="189"/>
        <v>High</v>
      </c>
      <c r="I3068">
        <v>9.7100000000000009</v>
      </c>
      <c r="J3068">
        <v>2.66</v>
      </c>
      <c r="K3068">
        <v>0</v>
      </c>
      <c r="L3068" s="6">
        <v>95.46</v>
      </c>
      <c r="M3068">
        <v>30.71</v>
      </c>
      <c r="N3068">
        <v>75.84</v>
      </c>
      <c r="O3068" t="str">
        <f t="shared" si="190"/>
        <v>61:80</v>
      </c>
      <c r="P3068" t="s">
        <v>27</v>
      </c>
      <c r="Q3068">
        <v>1316.18</v>
      </c>
      <c r="R3068" t="str">
        <f t="shared" si="191"/>
        <v>Low</v>
      </c>
    </row>
    <row r="3069" spans="1:18" x14ac:dyDescent="0.25">
      <c r="A3069">
        <v>2020</v>
      </c>
      <c r="B3069" t="s">
        <v>41</v>
      </c>
      <c r="C3069" t="s">
        <v>44</v>
      </c>
      <c r="D3069" t="s">
        <v>26</v>
      </c>
      <c r="E3069" t="str">
        <f t="shared" si="188"/>
        <v>Summer crops</v>
      </c>
      <c r="F3069">
        <v>15.99</v>
      </c>
      <c r="G3069" s="6">
        <v>1991.71</v>
      </c>
      <c r="H3069" t="str">
        <f t="shared" si="189"/>
        <v>Medium</v>
      </c>
      <c r="I3069">
        <v>5.34</v>
      </c>
      <c r="J3069">
        <v>3.54</v>
      </c>
      <c r="K3069">
        <v>0</v>
      </c>
      <c r="L3069" s="6">
        <v>29.08</v>
      </c>
      <c r="M3069">
        <v>48.59</v>
      </c>
      <c r="N3069">
        <v>5.99</v>
      </c>
      <c r="O3069" t="str">
        <f t="shared" si="190"/>
        <v>0:20</v>
      </c>
      <c r="P3069" t="s">
        <v>39</v>
      </c>
      <c r="Q3069">
        <v>911.59</v>
      </c>
      <c r="R3069" t="str">
        <f t="shared" si="191"/>
        <v>Moderate</v>
      </c>
    </row>
    <row r="3070" spans="1:18" x14ac:dyDescent="0.25">
      <c r="A3070">
        <v>2012</v>
      </c>
      <c r="B3070" t="s">
        <v>32</v>
      </c>
      <c r="C3070" t="s">
        <v>33</v>
      </c>
      <c r="D3070" t="s">
        <v>29</v>
      </c>
      <c r="E3070" t="str">
        <f t="shared" si="188"/>
        <v>Summer crops</v>
      </c>
      <c r="F3070">
        <v>13.01</v>
      </c>
      <c r="G3070" s="6">
        <v>1820.53</v>
      </c>
      <c r="H3070" t="str">
        <f t="shared" si="189"/>
        <v>Medium</v>
      </c>
      <c r="I3070">
        <v>9.84</v>
      </c>
      <c r="J3070">
        <v>3.04</v>
      </c>
      <c r="K3070">
        <v>4</v>
      </c>
      <c r="L3070" s="6">
        <v>51.18</v>
      </c>
      <c r="M3070">
        <v>31.03</v>
      </c>
      <c r="N3070">
        <v>84.88</v>
      </c>
      <c r="O3070" t="str">
        <f t="shared" si="190"/>
        <v>81:100</v>
      </c>
      <c r="P3070" t="s">
        <v>20</v>
      </c>
      <c r="Q3070">
        <v>1294.8399999999999</v>
      </c>
      <c r="R3070" t="str">
        <f t="shared" si="191"/>
        <v>Low</v>
      </c>
    </row>
    <row r="3071" spans="1:18" x14ac:dyDescent="0.25">
      <c r="A3071">
        <v>1990</v>
      </c>
      <c r="B3071" t="s">
        <v>41</v>
      </c>
      <c r="C3071" t="s">
        <v>44</v>
      </c>
      <c r="D3071" t="s">
        <v>38</v>
      </c>
      <c r="E3071" t="str">
        <f t="shared" si="188"/>
        <v>Summer crops</v>
      </c>
      <c r="F3071">
        <v>24.3</v>
      </c>
      <c r="G3071" s="6">
        <v>2800.07</v>
      </c>
      <c r="H3071" t="str">
        <f t="shared" si="189"/>
        <v>High</v>
      </c>
      <c r="I3071">
        <v>22.15</v>
      </c>
      <c r="J3071">
        <v>3.5819999999999999</v>
      </c>
      <c r="K3071">
        <v>2</v>
      </c>
      <c r="L3071" s="6">
        <v>80.94</v>
      </c>
      <c r="M3071">
        <v>21.17</v>
      </c>
      <c r="N3071">
        <v>88.26</v>
      </c>
      <c r="O3071" t="str">
        <f t="shared" si="190"/>
        <v>81:100</v>
      </c>
      <c r="P3071" t="s">
        <v>17</v>
      </c>
      <c r="Q3071">
        <v>1558.18</v>
      </c>
      <c r="R3071" t="str">
        <f t="shared" si="191"/>
        <v>Moderate</v>
      </c>
    </row>
    <row r="3072" spans="1:18" x14ac:dyDescent="0.25">
      <c r="A3072">
        <v>2012</v>
      </c>
      <c r="B3072" t="s">
        <v>36</v>
      </c>
      <c r="C3072" t="s">
        <v>70</v>
      </c>
      <c r="D3072" t="s">
        <v>49</v>
      </c>
      <c r="E3072" t="str">
        <f t="shared" si="188"/>
        <v>Summer crops</v>
      </c>
      <c r="F3072">
        <v>15.49</v>
      </c>
      <c r="G3072" s="6">
        <v>2356.04</v>
      </c>
      <c r="H3072" t="str">
        <f t="shared" si="189"/>
        <v>High</v>
      </c>
      <c r="I3072">
        <v>14.21</v>
      </c>
      <c r="J3072">
        <v>4.92</v>
      </c>
      <c r="K3072">
        <v>1</v>
      </c>
      <c r="L3072" s="6">
        <v>14.97</v>
      </c>
      <c r="M3072">
        <v>44.16</v>
      </c>
      <c r="N3072">
        <v>95.15</v>
      </c>
      <c r="O3072" t="str">
        <f t="shared" si="190"/>
        <v>81:100</v>
      </c>
      <c r="P3072" t="s">
        <v>17</v>
      </c>
      <c r="Q3072">
        <v>1217.67</v>
      </c>
      <c r="R3072" t="str">
        <f t="shared" si="191"/>
        <v>Moderate</v>
      </c>
    </row>
    <row r="3073" spans="1:18" x14ac:dyDescent="0.25">
      <c r="A3073">
        <v>2020</v>
      </c>
      <c r="B3073" t="s">
        <v>18</v>
      </c>
      <c r="C3073" t="s">
        <v>67</v>
      </c>
      <c r="D3073" t="s">
        <v>38</v>
      </c>
      <c r="E3073" t="str">
        <f t="shared" si="188"/>
        <v>Summer crops</v>
      </c>
      <c r="F3073">
        <v>22.84</v>
      </c>
      <c r="G3073" s="6">
        <v>2710.4</v>
      </c>
      <c r="H3073" t="str">
        <f t="shared" si="189"/>
        <v>High</v>
      </c>
      <c r="I3073">
        <v>2.86</v>
      </c>
      <c r="J3073">
        <v>1.53</v>
      </c>
      <c r="K3073">
        <v>0</v>
      </c>
      <c r="L3073" s="6">
        <v>15.37</v>
      </c>
      <c r="M3073">
        <v>29.39</v>
      </c>
      <c r="N3073">
        <v>16.8</v>
      </c>
      <c r="O3073" t="str">
        <f t="shared" si="190"/>
        <v>0:20</v>
      </c>
      <c r="P3073" t="s">
        <v>17</v>
      </c>
      <c r="Q3073">
        <v>512.9</v>
      </c>
      <c r="R3073" t="str">
        <f t="shared" si="191"/>
        <v>Moderate</v>
      </c>
    </row>
    <row r="3074" spans="1:18" x14ac:dyDescent="0.25">
      <c r="A3074">
        <v>2009</v>
      </c>
      <c r="B3074" t="s">
        <v>41</v>
      </c>
      <c r="C3074" t="s">
        <v>42</v>
      </c>
      <c r="D3074" t="s">
        <v>43</v>
      </c>
      <c r="E3074" t="str">
        <f t="shared" si="188"/>
        <v>Winter crops</v>
      </c>
      <c r="F3074">
        <v>16.45</v>
      </c>
      <c r="G3074" s="6">
        <v>2973.29</v>
      </c>
      <c r="H3074" t="str">
        <f t="shared" si="189"/>
        <v>High</v>
      </c>
      <c r="I3074">
        <v>6.21</v>
      </c>
      <c r="J3074">
        <v>3.99</v>
      </c>
      <c r="K3074">
        <v>1</v>
      </c>
      <c r="L3074" s="6">
        <v>80.44</v>
      </c>
      <c r="M3074">
        <v>16.12</v>
      </c>
      <c r="N3074">
        <v>89.33</v>
      </c>
      <c r="O3074" t="str">
        <f t="shared" si="190"/>
        <v>81:100</v>
      </c>
      <c r="P3074" t="s">
        <v>20</v>
      </c>
      <c r="Q3074">
        <v>1203.4000000000001</v>
      </c>
      <c r="R3074" t="str">
        <f t="shared" si="191"/>
        <v>Moderate</v>
      </c>
    </row>
    <row r="3075" spans="1:18" x14ac:dyDescent="0.25">
      <c r="A3075">
        <v>2008</v>
      </c>
      <c r="B3075" t="s">
        <v>18</v>
      </c>
      <c r="C3075" t="s">
        <v>67</v>
      </c>
      <c r="D3075" t="s">
        <v>16</v>
      </c>
      <c r="E3075" t="str">
        <f t="shared" ref="E3075:E3138" si="192">IF(OR(D3075="Wheat", D3075="Barley", D3075="Cotton", D3075="Fruits"), "Winter crops","Summer crops")</f>
        <v>Summer crops</v>
      </c>
      <c r="F3075">
        <v>13.87</v>
      </c>
      <c r="G3075" s="6">
        <v>1684.41</v>
      </c>
      <c r="H3075" t="str">
        <f t="shared" ref="H3075:H3138" si="193">IF(G3075&lt;1000, "Low", IF(G3075&lt;=2000, "Medium", "High"))</f>
        <v>Medium</v>
      </c>
      <c r="I3075">
        <v>26.16</v>
      </c>
      <c r="J3075">
        <v>4.032</v>
      </c>
      <c r="K3075">
        <v>9</v>
      </c>
      <c r="L3075" s="6">
        <v>91.89</v>
      </c>
      <c r="M3075">
        <v>40.56</v>
      </c>
      <c r="N3075">
        <v>21.43</v>
      </c>
      <c r="O3075" t="str">
        <f t="shared" ref="O3075:O3138" si="194">IF(N3075&lt;=20,"0:20",IF(N3075&lt;=40,"21:40",IF(N3075&lt;=60,"41:60",IF(N3075&lt;=80,"61:80","81:100"))))</f>
        <v>21:40</v>
      </c>
      <c r="P3075" t="s">
        <v>20</v>
      </c>
      <c r="Q3075">
        <v>1949.98</v>
      </c>
      <c r="R3075" t="str">
        <f t="shared" ref="R3075:R3138" si="195">IF(F3075&lt;0, "Below 0", IF(F3075&lt;=15, "Low", IF(F3075&lt;=25, "Moderate", "High")))</f>
        <v>Low</v>
      </c>
    </row>
    <row r="3076" spans="1:18" x14ac:dyDescent="0.25">
      <c r="A3076">
        <v>2016</v>
      </c>
      <c r="B3076" t="s">
        <v>21</v>
      </c>
      <c r="C3076" t="s">
        <v>45</v>
      </c>
      <c r="D3076" t="s">
        <v>52</v>
      </c>
      <c r="E3076" t="str">
        <f t="shared" si="192"/>
        <v>Winter crops</v>
      </c>
      <c r="F3076">
        <v>24.8</v>
      </c>
      <c r="G3076" s="6">
        <v>574.07000000000005</v>
      </c>
      <c r="H3076" t="str">
        <f t="shared" si="193"/>
        <v>Low</v>
      </c>
      <c r="I3076">
        <v>22.93</v>
      </c>
      <c r="J3076">
        <v>2.4569999999999999</v>
      </c>
      <c r="K3076">
        <v>5</v>
      </c>
      <c r="L3076" s="6">
        <v>90.99</v>
      </c>
      <c r="M3076">
        <v>48.67</v>
      </c>
      <c r="N3076">
        <v>40.47</v>
      </c>
      <c r="O3076" t="str">
        <f t="shared" si="194"/>
        <v>41:60</v>
      </c>
      <c r="P3076" t="s">
        <v>39</v>
      </c>
      <c r="Q3076">
        <v>649.33000000000004</v>
      </c>
      <c r="R3076" t="str">
        <f t="shared" si="195"/>
        <v>Moderate</v>
      </c>
    </row>
    <row r="3077" spans="1:18" x14ac:dyDescent="0.25">
      <c r="A3077">
        <v>2021</v>
      </c>
      <c r="B3077" t="s">
        <v>21</v>
      </c>
      <c r="C3077" t="s">
        <v>22</v>
      </c>
      <c r="D3077" t="s">
        <v>26</v>
      </c>
      <c r="E3077" t="str">
        <f t="shared" si="192"/>
        <v>Summer crops</v>
      </c>
      <c r="F3077">
        <v>26.55</v>
      </c>
      <c r="G3077" s="6">
        <v>1682.44</v>
      </c>
      <c r="H3077" t="str">
        <f t="shared" si="193"/>
        <v>Medium</v>
      </c>
      <c r="I3077">
        <v>26.85</v>
      </c>
      <c r="J3077">
        <v>3.47399999999999</v>
      </c>
      <c r="K3077">
        <v>1</v>
      </c>
      <c r="L3077" s="6">
        <v>27.05</v>
      </c>
      <c r="M3077">
        <v>31.07</v>
      </c>
      <c r="N3077">
        <v>2.41</v>
      </c>
      <c r="O3077" t="str">
        <f t="shared" si="194"/>
        <v>0:20</v>
      </c>
      <c r="P3077" t="s">
        <v>27</v>
      </c>
      <c r="Q3077">
        <v>829.69</v>
      </c>
      <c r="R3077" t="str">
        <f t="shared" si="195"/>
        <v>High</v>
      </c>
    </row>
    <row r="3078" spans="1:18" x14ac:dyDescent="0.25">
      <c r="A3078">
        <v>2019</v>
      </c>
      <c r="B3078" t="s">
        <v>21</v>
      </c>
      <c r="C3078" t="s">
        <v>45</v>
      </c>
      <c r="D3078" t="s">
        <v>34</v>
      </c>
      <c r="E3078" t="str">
        <f t="shared" si="192"/>
        <v>Winter crops</v>
      </c>
      <c r="F3078">
        <v>32.06</v>
      </c>
      <c r="G3078" s="6">
        <v>480.6</v>
      </c>
      <c r="H3078" t="str">
        <f t="shared" si="193"/>
        <v>Low</v>
      </c>
      <c r="I3078">
        <v>27.28</v>
      </c>
      <c r="J3078">
        <v>1.9350000000000001</v>
      </c>
      <c r="K3078">
        <v>0</v>
      </c>
      <c r="L3078" s="6">
        <v>80.260000000000005</v>
      </c>
      <c r="M3078">
        <v>39.5</v>
      </c>
      <c r="N3078">
        <v>4.9800000000000004</v>
      </c>
      <c r="O3078" t="str">
        <f t="shared" si="194"/>
        <v>0:20</v>
      </c>
      <c r="P3078" t="s">
        <v>20</v>
      </c>
      <c r="Q3078">
        <v>477.6</v>
      </c>
      <c r="R3078" t="str">
        <f t="shared" si="195"/>
        <v>High</v>
      </c>
    </row>
    <row r="3079" spans="1:18" x14ac:dyDescent="0.25">
      <c r="A3079">
        <v>2016</v>
      </c>
      <c r="B3079" t="s">
        <v>24</v>
      </c>
      <c r="C3079" t="s">
        <v>57</v>
      </c>
      <c r="D3079" t="s">
        <v>38</v>
      </c>
      <c r="E3079" t="str">
        <f t="shared" si="192"/>
        <v>Summer crops</v>
      </c>
      <c r="F3079">
        <v>17.78</v>
      </c>
      <c r="G3079" s="6">
        <v>692.85</v>
      </c>
      <c r="H3079" t="str">
        <f t="shared" si="193"/>
        <v>Low</v>
      </c>
      <c r="I3079">
        <v>27.68</v>
      </c>
      <c r="J3079">
        <v>4.2839999999999998</v>
      </c>
      <c r="K3079">
        <v>5</v>
      </c>
      <c r="L3079" s="6">
        <v>23.14</v>
      </c>
      <c r="M3079">
        <v>1.43</v>
      </c>
      <c r="N3079">
        <v>65.53</v>
      </c>
      <c r="O3079" t="str">
        <f t="shared" si="194"/>
        <v>61:80</v>
      </c>
      <c r="P3079" t="s">
        <v>35</v>
      </c>
      <c r="Q3079">
        <v>1415.74</v>
      </c>
      <c r="R3079" t="str">
        <f t="shared" si="195"/>
        <v>Moderate</v>
      </c>
    </row>
    <row r="3080" spans="1:18" x14ac:dyDescent="0.25">
      <c r="A3080">
        <v>1998</v>
      </c>
      <c r="B3080" t="s">
        <v>14</v>
      </c>
      <c r="C3080" t="s">
        <v>40</v>
      </c>
      <c r="D3080" t="s">
        <v>52</v>
      </c>
      <c r="E3080" t="str">
        <f t="shared" si="192"/>
        <v>Winter crops</v>
      </c>
      <c r="F3080">
        <v>9.2100000000000009</v>
      </c>
      <c r="G3080" s="6">
        <v>2069.31</v>
      </c>
      <c r="H3080" t="str">
        <f t="shared" si="193"/>
        <v>High</v>
      </c>
      <c r="I3080">
        <v>25.42</v>
      </c>
      <c r="J3080">
        <v>0.84599999999999997</v>
      </c>
      <c r="K3080">
        <v>5</v>
      </c>
      <c r="L3080" s="6">
        <v>77.62</v>
      </c>
      <c r="M3080">
        <v>40.93</v>
      </c>
      <c r="N3080">
        <v>11.67</v>
      </c>
      <c r="O3080" t="str">
        <f t="shared" si="194"/>
        <v>0:20</v>
      </c>
      <c r="P3080" t="s">
        <v>17</v>
      </c>
      <c r="Q3080">
        <v>268.73</v>
      </c>
      <c r="R3080" t="str">
        <f t="shared" si="195"/>
        <v>Low</v>
      </c>
    </row>
    <row r="3081" spans="1:18" x14ac:dyDescent="0.25">
      <c r="A3081">
        <v>2006</v>
      </c>
      <c r="B3081" t="s">
        <v>30</v>
      </c>
      <c r="C3081" t="s">
        <v>66</v>
      </c>
      <c r="D3081" t="s">
        <v>26</v>
      </c>
      <c r="E3081" t="str">
        <f t="shared" si="192"/>
        <v>Summer crops</v>
      </c>
      <c r="F3081">
        <v>3.67</v>
      </c>
      <c r="G3081" s="6">
        <v>452.96</v>
      </c>
      <c r="H3081" t="str">
        <f t="shared" si="193"/>
        <v>Low</v>
      </c>
      <c r="I3081">
        <v>5.8</v>
      </c>
      <c r="J3081">
        <v>2.4660000000000002</v>
      </c>
      <c r="K3081">
        <v>9</v>
      </c>
      <c r="L3081" s="6">
        <v>34.42</v>
      </c>
      <c r="M3081">
        <v>15.52</v>
      </c>
      <c r="N3081">
        <v>82.26</v>
      </c>
      <c r="O3081" t="str">
        <f t="shared" si="194"/>
        <v>81:100</v>
      </c>
      <c r="P3081" t="s">
        <v>27</v>
      </c>
      <c r="Q3081">
        <v>403.9</v>
      </c>
      <c r="R3081" t="str">
        <f t="shared" si="195"/>
        <v>Low</v>
      </c>
    </row>
    <row r="3082" spans="1:18" x14ac:dyDescent="0.25">
      <c r="A3082">
        <v>1995</v>
      </c>
      <c r="B3082" t="s">
        <v>32</v>
      </c>
      <c r="C3082" t="s">
        <v>69</v>
      </c>
      <c r="D3082" t="s">
        <v>26</v>
      </c>
      <c r="E3082" t="str">
        <f t="shared" si="192"/>
        <v>Summer crops</v>
      </c>
      <c r="F3082">
        <v>-2.09</v>
      </c>
      <c r="G3082" s="6">
        <v>1440.15</v>
      </c>
      <c r="H3082" t="str">
        <f t="shared" si="193"/>
        <v>Medium</v>
      </c>
      <c r="I3082">
        <v>25.3</v>
      </c>
      <c r="J3082">
        <v>2.2050000000000001</v>
      </c>
      <c r="K3082">
        <v>1</v>
      </c>
      <c r="L3082" s="6">
        <v>51.22</v>
      </c>
      <c r="M3082">
        <v>2.1800000000000002</v>
      </c>
      <c r="N3082">
        <v>53.44</v>
      </c>
      <c r="O3082" t="str">
        <f t="shared" si="194"/>
        <v>41:60</v>
      </c>
      <c r="P3082" t="s">
        <v>39</v>
      </c>
      <c r="Q3082">
        <v>992.25</v>
      </c>
      <c r="R3082" t="str">
        <f t="shared" si="195"/>
        <v>Below 0</v>
      </c>
    </row>
    <row r="3083" spans="1:18" x14ac:dyDescent="0.25">
      <c r="A3083">
        <v>2012</v>
      </c>
      <c r="B3083" t="s">
        <v>21</v>
      </c>
      <c r="C3083" t="s">
        <v>45</v>
      </c>
      <c r="D3083" t="s">
        <v>52</v>
      </c>
      <c r="E3083" t="str">
        <f t="shared" si="192"/>
        <v>Winter crops</v>
      </c>
      <c r="F3083">
        <v>23.2</v>
      </c>
      <c r="G3083" s="6">
        <v>2844.44</v>
      </c>
      <c r="H3083" t="str">
        <f t="shared" si="193"/>
        <v>High</v>
      </c>
      <c r="I3083">
        <v>18.29</v>
      </c>
      <c r="J3083">
        <v>1.0349999999999999</v>
      </c>
      <c r="K3083">
        <v>6</v>
      </c>
      <c r="L3083" s="6">
        <v>24.39</v>
      </c>
      <c r="M3083">
        <v>18.02</v>
      </c>
      <c r="N3083">
        <v>10.45</v>
      </c>
      <c r="O3083" t="str">
        <f t="shared" si="194"/>
        <v>0:20</v>
      </c>
      <c r="P3083" t="s">
        <v>39</v>
      </c>
      <c r="Q3083">
        <v>234.51</v>
      </c>
      <c r="R3083" t="str">
        <f t="shared" si="195"/>
        <v>Moderate</v>
      </c>
    </row>
    <row r="3084" spans="1:18" x14ac:dyDescent="0.25">
      <c r="A3084">
        <v>1991</v>
      </c>
      <c r="B3084" t="s">
        <v>30</v>
      </c>
      <c r="C3084" t="s">
        <v>66</v>
      </c>
      <c r="D3084" t="s">
        <v>23</v>
      </c>
      <c r="E3084" t="str">
        <f t="shared" si="192"/>
        <v>Winter crops</v>
      </c>
      <c r="F3084">
        <v>13.27</v>
      </c>
      <c r="G3084" s="6">
        <v>1512.95</v>
      </c>
      <c r="H3084" t="str">
        <f t="shared" si="193"/>
        <v>Medium</v>
      </c>
      <c r="I3084">
        <v>29.86</v>
      </c>
      <c r="J3084">
        <v>1.5029999999999999</v>
      </c>
      <c r="K3084">
        <v>2</v>
      </c>
      <c r="L3084" s="6">
        <v>80.19</v>
      </c>
      <c r="M3084">
        <v>1.35</v>
      </c>
      <c r="N3084">
        <v>35.770000000000003</v>
      </c>
      <c r="O3084" t="str">
        <f t="shared" si="194"/>
        <v>21:40</v>
      </c>
      <c r="P3084" t="s">
        <v>20</v>
      </c>
      <c r="Q3084">
        <v>168.09</v>
      </c>
      <c r="R3084" t="str">
        <f t="shared" si="195"/>
        <v>Low</v>
      </c>
    </row>
    <row r="3085" spans="1:18" x14ac:dyDescent="0.25">
      <c r="A3085">
        <v>1993</v>
      </c>
      <c r="B3085" t="s">
        <v>18</v>
      </c>
      <c r="C3085" t="s">
        <v>19</v>
      </c>
      <c r="D3085" t="s">
        <v>26</v>
      </c>
      <c r="E3085" t="str">
        <f t="shared" si="192"/>
        <v>Summer crops</v>
      </c>
      <c r="F3085">
        <v>17.89</v>
      </c>
      <c r="G3085" s="6">
        <v>770.1</v>
      </c>
      <c r="H3085" t="str">
        <f t="shared" si="193"/>
        <v>Low</v>
      </c>
      <c r="I3085">
        <v>13.63</v>
      </c>
      <c r="J3085">
        <v>2.15</v>
      </c>
      <c r="K3085">
        <v>0</v>
      </c>
      <c r="L3085" s="6">
        <v>14.52</v>
      </c>
      <c r="M3085">
        <v>8.39</v>
      </c>
      <c r="N3085">
        <v>94.79</v>
      </c>
      <c r="O3085" t="str">
        <f t="shared" si="194"/>
        <v>81:100</v>
      </c>
      <c r="P3085" t="s">
        <v>35</v>
      </c>
      <c r="Q3085">
        <v>452.4</v>
      </c>
      <c r="R3085" t="str">
        <f t="shared" si="195"/>
        <v>Moderate</v>
      </c>
    </row>
    <row r="3086" spans="1:18" x14ac:dyDescent="0.25">
      <c r="A3086">
        <v>2004</v>
      </c>
      <c r="B3086" t="s">
        <v>14</v>
      </c>
      <c r="C3086" t="s">
        <v>15</v>
      </c>
      <c r="D3086" t="s">
        <v>49</v>
      </c>
      <c r="E3086" t="str">
        <f t="shared" si="192"/>
        <v>Summer crops</v>
      </c>
      <c r="F3086">
        <v>2.08</v>
      </c>
      <c r="G3086" s="6">
        <v>2472.4299999999998</v>
      </c>
      <c r="H3086" t="str">
        <f t="shared" si="193"/>
        <v>High</v>
      </c>
      <c r="I3086">
        <v>27.2</v>
      </c>
      <c r="J3086">
        <v>2.0249999999999999</v>
      </c>
      <c r="K3086">
        <v>5</v>
      </c>
      <c r="L3086" s="6">
        <v>84.3</v>
      </c>
      <c r="M3086">
        <v>32.35</v>
      </c>
      <c r="N3086">
        <v>75.760000000000005</v>
      </c>
      <c r="O3086" t="str">
        <f t="shared" si="194"/>
        <v>61:80</v>
      </c>
      <c r="P3086" t="s">
        <v>35</v>
      </c>
      <c r="Q3086">
        <v>764.07</v>
      </c>
      <c r="R3086" t="str">
        <f t="shared" si="195"/>
        <v>Low</v>
      </c>
    </row>
    <row r="3087" spans="1:18" x14ac:dyDescent="0.25">
      <c r="A3087">
        <v>1995</v>
      </c>
      <c r="B3087" t="s">
        <v>21</v>
      </c>
      <c r="C3087" t="s">
        <v>55</v>
      </c>
      <c r="D3087" t="s">
        <v>43</v>
      </c>
      <c r="E3087" t="str">
        <f t="shared" si="192"/>
        <v>Winter crops</v>
      </c>
      <c r="F3087">
        <v>31.58</v>
      </c>
      <c r="G3087" s="6">
        <v>2455.2199999999998</v>
      </c>
      <c r="H3087" t="str">
        <f t="shared" si="193"/>
        <v>High</v>
      </c>
      <c r="I3087">
        <v>13.5</v>
      </c>
      <c r="J3087">
        <v>3.24</v>
      </c>
      <c r="K3087">
        <v>1</v>
      </c>
      <c r="L3087" s="6">
        <v>52.5</v>
      </c>
      <c r="M3087">
        <v>6.69</v>
      </c>
      <c r="N3087">
        <v>1.77</v>
      </c>
      <c r="O3087" t="str">
        <f t="shared" si="194"/>
        <v>0:20</v>
      </c>
      <c r="P3087" t="s">
        <v>35</v>
      </c>
      <c r="Q3087">
        <v>623.21</v>
      </c>
      <c r="R3087" t="str">
        <f t="shared" si="195"/>
        <v>High</v>
      </c>
    </row>
    <row r="3088" spans="1:18" x14ac:dyDescent="0.25">
      <c r="A3088">
        <v>2012</v>
      </c>
      <c r="B3088" t="s">
        <v>14</v>
      </c>
      <c r="C3088" t="s">
        <v>40</v>
      </c>
      <c r="D3088" t="s">
        <v>48</v>
      </c>
      <c r="E3088" t="str">
        <f t="shared" si="192"/>
        <v>Summer crops</v>
      </c>
      <c r="F3088">
        <v>-0.7</v>
      </c>
      <c r="G3088" s="6">
        <v>1013.37</v>
      </c>
      <c r="H3088" t="str">
        <f t="shared" si="193"/>
        <v>Medium</v>
      </c>
      <c r="I3088">
        <v>13.2</v>
      </c>
      <c r="J3088">
        <v>0.64</v>
      </c>
      <c r="K3088">
        <v>4</v>
      </c>
      <c r="L3088" s="6">
        <v>26.11</v>
      </c>
      <c r="M3088">
        <v>19.3</v>
      </c>
      <c r="N3088">
        <v>98.48</v>
      </c>
      <c r="O3088" t="str">
        <f t="shared" si="194"/>
        <v>81:100</v>
      </c>
      <c r="P3088" t="s">
        <v>39</v>
      </c>
      <c r="Q3088">
        <v>103.5</v>
      </c>
      <c r="R3088" t="str">
        <f t="shared" si="195"/>
        <v>Below 0</v>
      </c>
    </row>
    <row r="3089" spans="1:18" x14ac:dyDescent="0.25">
      <c r="A3089">
        <v>2004</v>
      </c>
      <c r="B3089" t="s">
        <v>32</v>
      </c>
      <c r="C3089" t="s">
        <v>33</v>
      </c>
      <c r="D3089" t="s">
        <v>43</v>
      </c>
      <c r="E3089" t="str">
        <f t="shared" si="192"/>
        <v>Winter crops</v>
      </c>
      <c r="F3089">
        <v>24.77</v>
      </c>
      <c r="G3089" s="6">
        <v>2019.75</v>
      </c>
      <c r="H3089" t="str">
        <f t="shared" si="193"/>
        <v>High</v>
      </c>
      <c r="I3089">
        <v>15.06</v>
      </c>
      <c r="J3089">
        <v>3.2850000000000001</v>
      </c>
      <c r="K3089">
        <v>0</v>
      </c>
      <c r="L3089" s="6">
        <v>51.76</v>
      </c>
      <c r="M3089">
        <v>35.75</v>
      </c>
      <c r="N3089">
        <v>99.89</v>
      </c>
      <c r="O3089" t="str">
        <f t="shared" si="194"/>
        <v>81:100</v>
      </c>
      <c r="P3089" t="s">
        <v>17</v>
      </c>
      <c r="Q3089">
        <v>637.70000000000005</v>
      </c>
      <c r="R3089" t="str">
        <f t="shared" si="195"/>
        <v>Moderate</v>
      </c>
    </row>
    <row r="3090" spans="1:18" x14ac:dyDescent="0.25">
      <c r="A3090">
        <v>2004</v>
      </c>
      <c r="B3090" t="s">
        <v>14</v>
      </c>
      <c r="C3090" t="s">
        <v>40</v>
      </c>
      <c r="D3090" t="s">
        <v>26</v>
      </c>
      <c r="E3090" t="str">
        <f t="shared" si="192"/>
        <v>Summer crops</v>
      </c>
      <c r="F3090">
        <v>9.23</v>
      </c>
      <c r="G3090" s="6">
        <v>803.5</v>
      </c>
      <c r="H3090" t="str">
        <f t="shared" si="193"/>
        <v>Low</v>
      </c>
      <c r="I3090">
        <v>28.67</v>
      </c>
      <c r="J3090">
        <v>1.827</v>
      </c>
      <c r="K3090">
        <v>7</v>
      </c>
      <c r="L3090" s="6">
        <v>65.61</v>
      </c>
      <c r="M3090">
        <v>29.38</v>
      </c>
      <c r="N3090">
        <v>40.36</v>
      </c>
      <c r="O3090" t="str">
        <f t="shared" si="194"/>
        <v>41:60</v>
      </c>
      <c r="P3090" t="s">
        <v>35</v>
      </c>
      <c r="Q3090">
        <v>193.35</v>
      </c>
      <c r="R3090" t="str">
        <f t="shared" si="195"/>
        <v>Low</v>
      </c>
    </row>
    <row r="3091" spans="1:18" x14ac:dyDescent="0.25">
      <c r="A3091">
        <v>1993</v>
      </c>
      <c r="B3091" t="s">
        <v>24</v>
      </c>
      <c r="C3091" t="s">
        <v>59</v>
      </c>
      <c r="D3091" t="s">
        <v>26</v>
      </c>
      <c r="E3091" t="str">
        <f t="shared" si="192"/>
        <v>Summer crops</v>
      </c>
      <c r="F3091">
        <v>20.56</v>
      </c>
      <c r="G3091" s="6">
        <v>1221.99</v>
      </c>
      <c r="H3091" t="str">
        <f t="shared" si="193"/>
        <v>Medium</v>
      </c>
      <c r="I3091">
        <v>25.84</v>
      </c>
      <c r="J3091">
        <v>1.5660000000000001</v>
      </c>
      <c r="K3091">
        <v>9</v>
      </c>
      <c r="L3091" s="6">
        <v>17.489999999999998</v>
      </c>
      <c r="M3091">
        <v>6.3</v>
      </c>
      <c r="N3091">
        <v>48.22</v>
      </c>
      <c r="O3091" t="str">
        <f t="shared" si="194"/>
        <v>41:60</v>
      </c>
      <c r="P3091" t="s">
        <v>39</v>
      </c>
      <c r="Q3091">
        <v>193.19</v>
      </c>
      <c r="R3091" t="str">
        <f t="shared" si="195"/>
        <v>Moderate</v>
      </c>
    </row>
    <row r="3092" spans="1:18" x14ac:dyDescent="0.25">
      <c r="A3092">
        <v>2009</v>
      </c>
      <c r="B3092" t="s">
        <v>50</v>
      </c>
      <c r="C3092" t="s">
        <v>33</v>
      </c>
      <c r="D3092" t="s">
        <v>34</v>
      </c>
      <c r="E3092" t="str">
        <f t="shared" si="192"/>
        <v>Winter crops</v>
      </c>
      <c r="F3092">
        <v>10.47</v>
      </c>
      <c r="G3092" s="6">
        <v>1351.15</v>
      </c>
      <c r="H3092" t="str">
        <f t="shared" si="193"/>
        <v>Medium</v>
      </c>
      <c r="I3092">
        <v>17.350000000000001</v>
      </c>
      <c r="J3092">
        <v>1.7549999999999999</v>
      </c>
      <c r="K3092">
        <v>10</v>
      </c>
      <c r="L3092" s="6">
        <v>92.97</v>
      </c>
      <c r="M3092">
        <v>1.29</v>
      </c>
      <c r="N3092">
        <v>14.76</v>
      </c>
      <c r="O3092" t="str">
        <f t="shared" si="194"/>
        <v>0:20</v>
      </c>
      <c r="P3092" t="s">
        <v>17</v>
      </c>
      <c r="Q3092">
        <v>621.89</v>
      </c>
      <c r="R3092" t="str">
        <f t="shared" si="195"/>
        <v>Low</v>
      </c>
    </row>
    <row r="3093" spans="1:18" x14ac:dyDescent="0.25">
      <c r="A3093">
        <v>2019</v>
      </c>
      <c r="B3093" t="s">
        <v>30</v>
      </c>
      <c r="C3093" t="s">
        <v>31</v>
      </c>
      <c r="D3093" t="s">
        <v>23</v>
      </c>
      <c r="E3093" t="str">
        <f t="shared" si="192"/>
        <v>Winter crops</v>
      </c>
      <c r="F3093">
        <v>11.48</v>
      </c>
      <c r="G3093" s="6">
        <v>1953.72</v>
      </c>
      <c r="H3093" t="str">
        <f t="shared" si="193"/>
        <v>Medium</v>
      </c>
      <c r="I3093">
        <v>22.06</v>
      </c>
      <c r="J3093">
        <v>3.1589999999999998</v>
      </c>
      <c r="K3093">
        <v>7</v>
      </c>
      <c r="L3093" s="6">
        <v>63.74</v>
      </c>
      <c r="M3093">
        <v>20.66</v>
      </c>
      <c r="N3093">
        <v>99.17</v>
      </c>
      <c r="O3093" t="str">
        <f t="shared" si="194"/>
        <v>81:100</v>
      </c>
      <c r="P3093" t="s">
        <v>39</v>
      </c>
      <c r="Q3093">
        <v>1501.49</v>
      </c>
      <c r="R3093" t="str">
        <f t="shared" si="195"/>
        <v>Low</v>
      </c>
    </row>
    <row r="3094" spans="1:18" x14ac:dyDescent="0.25">
      <c r="A3094">
        <v>2006</v>
      </c>
      <c r="B3094" t="s">
        <v>24</v>
      </c>
      <c r="C3094" t="s">
        <v>59</v>
      </c>
      <c r="D3094" t="s">
        <v>49</v>
      </c>
      <c r="E3094" t="str">
        <f t="shared" si="192"/>
        <v>Summer crops</v>
      </c>
      <c r="F3094">
        <v>12.78</v>
      </c>
      <c r="G3094" s="6">
        <v>1381.99</v>
      </c>
      <c r="H3094" t="str">
        <f t="shared" si="193"/>
        <v>Medium</v>
      </c>
      <c r="I3094">
        <v>23.95</v>
      </c>
      <c r="J3094">
        <v>4.0229999999999997</v>
      </c>
      <c r="K3094">
        <v>1</v>
      </c>
      <c r="L3094" s="6">
        <v>10.23</v>
      </c>
      <c r="M3094">
        <v>4.9000000000000004</v>
      </c>
      <c r="N3094">
        <v>24.55</v>
      </c>
      <c r="O3094" t="str">
        <f t="shared" si="194"/>
        <v>21:40</v>
      </c>
      <c r="P3094" t="s">
        <v>27</v>
      </c>
      <c r="Q3094">
        <v>1647.69</v>
      </c>
      <c r="R3094" t="str">
        <f t="shared" si="195"/>
        <v>Low</v>
      </c>
    </row>
    <row r="3095" spans="1:18" x14ac:dyDescent="0.25">
      <c r="A3095">
        <v>2002</v>
      </c>
      <c r="B3095" t="s">
        <v>30</v>
      </c>
      <c r="C3095" t="s">
        <v>56</v>
      </c>
      <c r="D3095" t="s">
        <v>52</v>
      </c>
      <c r="E3095" t="str">
        <f t="shared" si="192"/>
        <v>Winter crops</v>
      </c>
      <c r="F3095">
        <v>21.39</v>
      </c>
      <c r="G3095" s="6">
        <v>452.4</v>
      </c>
      <c r="H3095" t="str">
        <f t="shared" si="193"/>
        <v>Low</v>
      </c>
      <c r="I3095">
        <v>6.98</v>
      </c>
      <c r="J3095">
        <v>3.0059999999999998</v>
      </c>
      <c r="K3095">
        <v>8</v>
      </c>
      <c r="L3095" s="6">
        <v>74.290000000000006</v>
      </c>
      <c r="M3095">
        <v>38.369999999999997</v>
      </c>
      <c r="N3095">
        <v>44.91</v>
      </c>
      <c r="O3095" t="str">
        <f t="shared" si="194"/>
        <v>41:60</v>
      </c>
      <c r="P3095" t="s">
        <v>17</v>
      </c>
      <c r="Q3095">
        <v>373.14</v>
      </c>
      <c r="R3095" t="str">
        <f t="shared" si="195"/>
        <v>Moderate</v>
      </c>
    </row>
    <row r="3096" spans="1:18" x14ac:dyDescent="0.25">
      <c r="A3096">
        <v>2012</v>
      </c>
      <c r="B3096" t="s">
        <v>18</v>
      </c>
      <c r="C3096" t="s">
        <v>19</v>
      </c>
      <c r="D3096" t="s">
        <v>43</v>
      </c>
      <c r="E3096" t="str">
        <f t="shared" si="192"/>
        <v>Winter crops</v>
      </c>
      <c r="F3096">
        <v>1.4</v>
      </c>
      <c r="G3096" s="6">
        <v>2271.4699999999998</v>
      </c>
      <c r="H3096" t="str">
        <f t="shared" si="193"/>
        <v>High</v>
      </c>
      <c r="I3096">
        <v>23.07</v>
      </c>
      <c r="J3096">
        <v>0.83699999999999997</v>
      </c>
      <c r="K3096">
        <v>5</v>
      </c>
      <c r="L3096" s="6">
        <v>82.98</v>
      </c>
      <c r="M3096">
        <v>45.31</v>
      </c>
      <c r="N3096">
        <v>18.88</v>
      </c>
      <c r="O3096" t="str">
        <f t="shared" si="194"/>
        <v>0:20</v>
      </c>
      <c r="P3096" t="s">
        <v>17</v>
      </c>
      <c r="Q3096">
        <v>227.63</v>
      </c>
      <c r="R3096" t="str">
        <f t="shared" si="195"/>
        <v>Low</v>
      </c>
    </row>
    <row r="3097" spans="1:18" x14ac:dyDescent="0.25">
      <c r="A3097">
        <v>2012</v>
      </c>
      <c r="B3097" t="s">
        <v>36</v>
      </c>
      <c r="C3097" t="s">
        <v>62</v>
      </c>
      <c r="D3097" t="s">
        <v>23</v>
      </c>
      <c r="E3097" t="str">
        <f t="shared" si="192"/>
        <v>Winter crops</v>
      </c>
      <c r="F3097">
        <v>0.43</v>
      </c>
      <c r="G3097" s="6">
        <v>2374.44</v>
      </c>
      <c r="H3097" t="str">
        <f t="shared" si="193"/>
        <v>High</v>
      </c>
      <c r="I3097">
        <v>3.58</v>
      </c>
      <c r="J3097">
        <v>2.2400000000000002</v>
      </c>
      <c r="K3097">
        <v>6</v>
      </c>
      <c r="L3097" s="6">
        <v>96.98</v>
      </c>
      <c r="M3097">
        <v>22.63</v>
      </c>
      <c r="N3097">
        <v>20.66</v>
      </c>
      <c r="O3097" t="str">
        <f t="shared" si="194"/>
        <v>21:40</v>
      </c>
      <c r="P3097" t="s">
        <v>20</v>
      </c>
      <c r="Q3097">
        <v>952.07</v>
      </c>
      <c r="R3097" t="str">
        <f t="shared" si="195"/>
        <v>Low</v>
      </c>
    </row>
    <row r="3098" spans="1:18" x14ac:dyDescent="0.25">
      <c r="A3098">
        <v>2016</v>
      </c>
      <c r="B3098" t="s">
        <v>36</v>
      </c>
      <c r="C3098" t="s">
        <v>70</v>
      </c>
      <c r="D3098" t="s">
        <v>26</v>
      </c>
      <c r="E3098" t="str">
        <f t="shared" si="192"/>
        <v>Summer crops</v>
      </c>
      <c r="F3098">
        <v>32.31</v>
      </c>
      <c r="G3098" s="6">
        <v>2361.25</v>
      </c>
      <c r="H3098" t="str">
        <f t="shared" si="193"/>
        <v>High</v>
      </c>
      <c r="I3098">
        <v>9.89</v>
      </c>
      <c r="J3098">
        <v>2.1</v>
      </c>
      <c r="K3098">
        <v>9</v>
      </c>
      <c r="L3098" s="6">
        <v>24.37</v>
      </c>
      <c r="M3098">
        <v>16.98</v>
      </c>
      <c r="N3098">
        <v>12.59</v>
      </c>
      <c r="O3098" t="str">
        <f t="shared" si="194"/>
        <v>0:20</v>
      </c>
      <c r="P3098" t="s">
        <v>39</v>
      </c>
      <c r="Q3098">
        <v>838.09</v>
      </c>
      <c r="R3098" t="str">
        <f t="shared" si="195"/>
        <v>High</v>
      </c>
    </row>
    <row r="3099" spans="1:18" x14ac:dyDescent="0.25">
      <c r="A3099">
        <v>2013</v>
      </c>
      <c r="B3099" t="s">
        <v>46</v>
      </c>
      <c r="C3099" t="s">
        <v>67</v>
      </c>
      <c r="D3099" t="s">
        <v>16</v>
      </c>
      <c r="E3099" t="str">
        <f t="shared" si="192"/>
        <v>Summer crops</v>
      </c>
      <c r="F3099">
        <v>24.84</v>
      </c>
      <c r="G3099" s="6">
        <v>587.11</v>
      </c>
      <c r="H3099" t="str">
        <f t="shared" si="193"/>
        <v>Low</v>
      </c>
      <c r="I3099">
        <v>6.72</v>
      </c>
      <c r="J3099">
        <v>2.78</v>
      </c>
      <c r="K3099">
        <v>1</v>
      </c>
      <c r="L3099" s="6">
        <v>24.13</v>
      </c>
      <c r="M3099">
        <v>27.54</v>
      </c>
      <c r="N3099">
        <v>70.38</v>
      </c>
      <c r="O3099" t="str">
        <f t="shared" si="194"/>
        <v>61:80</v>
      </c>
      <c r="P3099" t="s">
        <v>20</v>
      </c>
      <c r="Q3099">
        <v>1343.3</v>
      </c>
      <c r="R3099" t="str">
        <f t="shared" si="195"/>
        <v>Moderate</v>
      </c>
    </row>
    <row r="3100" spans="1:18" x14ac:dyDescent="0.25">
      <c r="A3100">
        <v>2016</v>
      </c>
      <c r="B3100" t="s">
        <v>50</v>
      </c>
      <c r="C3100" t="s">
        <v>19</v>
      </c>
      <c r="D3100" t="s">
        <v>29</v>
      </c>
      <c r="E3100" t="str">
        <f t="shared" si="192"/>
        <v>Summer crops</v>
      </c>
      <c r="F3100">
        <v>13.2</v>
      </c>
      <c r="G3100" s="6">
        <v>1582.88</v>
      </c>
      <c r="H3100" t="str">
        <f t="shared" si="193"/>
        <v>Medium</v>
      </c>
      <c r="I3100">
        <v>23.73</v>
      </c>
      <c r="J3100">
        <v>3.4649999999999999</v>
      </c>
      <c r="K3100">
        <v>8</v>
      </c>
      <c r="L3100" s="6">
        <v>86.71</v>
      </c>
      <c r="M3100">
        <v>47.19</v>
      </c>
      <c r="N3100">
        <v>95.75</v>
      </c>
      <c r="O3100" t="str">
        <f t="shared" si="194"/>
        <v>81:100</v>
      </c>
      <c r="P3100" t="s">
        <v>35</v>
      </c>
      <c r="Q3100">
        <v>1324.25</v>
      </c>
      <c r="R3100" t="str">
        <f t="shared" si="195"/>
        <v>Low</v>
      </c>
    </row>
    <row r="3101" spans="1:18" x14ac:dyDescent="0.25">
      <c r="A3101">
        <v>1994</v>
      </c>
      <c r="B3101" t="s">
        <v>50</v>
      </c>
      <c r="C3101" t="s">
        <v>19</v>
      </c>
      <c r="D3101" t="s">
        <v>48</v>
      </c>
      <c r="E3101" t="str">
        <f t="shared" si="192"/>
        <v>Summer crops</v>
      </c>
      <c r="F3101">
        <v>21.64</v>
      </c>
      <c r="G3101" s="6">
        <v>1321.75</v>
      </c>
      <c r="H3101" t="str">
        <f t="shared" si="193"/>
        <v>Medium</v>
      </c>
      <c r="I3101">
        <v>7.65</v>
      </c>
      <c r="J3101">
        <v>2.94</v>
      </c>
      <c r="K3101">
        <v>9</v>
      </c>
      <c r="L3101" s="6">
        <v>30.43</v>
      </c>
      <c r="M3101">
        <v>31.36</v>
      </c>
      <c r="N3101">
        <v>60.33</v>
      </c>
      <c r="O3101" t="str">
        <f t="shared" si="194"/>
        <v>61:80</v>
      </c>
      <c r="P3101" t="s">
        <v>35</v>
      </c>
      <c r="Q3101">
        <v>649.82000000000005</v>
      </c>
      <c r="R3101" t="str">
        <f t="shared" si="195"/>
        <v>Moderate</v>
      </c>
    </row>
    <row r="3102" spans="1:18" x14ac:dyDescent="0.25">
      <c r="A3102">
        <v>2013</v>
      </c>
      <c r="B3102" t="s">
        <v>50</v>
      </c>
      <c r="C3102" t="s">
        <v>19</v>
      </c>
      <c r="D3102" t="s">
        <v>34</v>
      </c>
      <c r="E3102" t="str">
        <f t="shared" si="192"/>
        <v>Winter crops</v>
      </c>
      <c r="F3102">
        <v>29.52</v>
      </c>
      <c r="G3102" s="6">
        <v>206.82</v>
      </c>
      <c r="H3102" t="str">
        <f t="shared" si="193"/>
        <v>Low</v>
      </c>
      <c r="I3102">
        <v>13.11</v>
      </c>
      <c r="J3102">
        <v>0.81899999999999995</v>
      </c>
      <c r="K3102">
        <v>0</v>
      </c>
      <c r="L3102" s="6">
        <v>19.91</v>
      </c>
      <c r="M3102">
        <v>25.2</v>
      </c>
      <c r="N3102">
        <v>39.17</v>
      </c>
      <c r="O3102" t="str">
        <f t="shared" si="194"/>
        <v>21:40</v>
      </c>
      <c r="P3102" t="s">
        <v>17</v>
      </c>
      <c r="Q3102">
        <v>286.83</v>
      </c>
      <c r="R3102" t="str">
        <f t="shared" si="195"/>
        <v>High</v>
      </c>
    </row>
    <row r="3103" spans="1:18" x14ac:dyDescent="0.25">
      <c r="A3103">
        <v>2008</v>
      </c>
      <c r="B3103" t="s">
        <v>21</v>
      </c>
      <c r="C3103" t="s">
        <v>22</v>
      </c>
      <c r="D3103" t="s">
        <v>43</v>
      </c>
      <c r="E3103" t="str">
        <f t="shared" si="192"/>
        <v>Winter crops</v>
      </c>
      <c r="F3103">
        <v>13.16</v>
      </c>
      <c r="G3103" s="6">
        <v>2986.54</v>
      </c>
      <c r="H3103" t="str">
        <f t="shared" si="193"/>
        <v>High</v>
      </c>
      <c r="I3103">
        <v>1.75</v>
      </c>
      <c r="J3103">
        <v>2.0299999999999998</v>
      </c>
      <c r="K3103">
        <v>0</v>
      </c>
      <c r="L3103" s="6">
        <v>50.39</v>
      </c>
      <c r="M3103">
        <v>13.42</v>
      </c>
      <c r="N3103">
        <v>99.7</v>
      </c>
      <c r="O3103" t="str">
        <f t="shared" si="194"/>
        <v>81:100</v>
      </c>
      <c r="P3103" t="s">
        <v>27</v>
      </c>
      <c r="Q3103">
        <v>882.21</v>
      </c>
      <c r="R3103" t="str">
        <f t="shared" si="195"/>
        <v>Low</v>
      </c>
    </row>
    <row r="3104" spans="1:18" x14ac:dyDescent="0.25">
      <c r="A3104">
        <v>2018</v>
      </c>
      <c r="B3104" t="s">
        <v>32</v>
      </c>
      <c r="C3104" t="s">
        <v>61</v>
      </c>
      <c r="D3104" t="s">
        <v>29</v>
      </c>
      <c r="E3104" t="str">
        <f t="shared" si="192"/>
        <v>Summer crops</v>
      </c>
      <c r="F3104">
        <v>6.65</v>
      </c>
      <c r="G3104" s="6">
        <v>2781.85</v>
      </c>
      <c r="H3104" t="str">
        <f t="shared" si="193"/>
        <v>High</v>
      </c>
      <c r="I3104">
        <v>5.94</v>
      </c>
      <c r="J3104">
        <v>1.85</v>
      </c>
      <c r="K3104">
        <v>0</v>
      </c>
      <c r="L3104" s="6">
        <v>60.84</v>
      </c>
      <c r="M3104">
        <v>44.85</v>
      </c>
      <c r="N3104">
        <v>83.96</v>
      </c>
      <c r="O3104" t="str">
        <f t="shared" si="194"/>
        <v>81:100</v>
      </c>
      <c r="P3104" t="s">
        <v>20</v>
      </c>
      <c r="Q3104">
        <v>417.63</v>
      </c>
      <c r="R3104" t="str">
        <f t="shared" si="195"/>
        <v>Low</v>
      </c>
    </row>
    <row r="3105" spans="1:18" x14ac:dyDescent="0.25">
      <c r="A3105">
        <v>2021</v>
      </c>
      <c r="B3105" t="s">
        <v>21</v>
      </c>
      <c r="C3105" t="s">
        <v>45</v>
      </c>
      <c r="D3105" t="s">
        <v>29</v>
      </c>
      <c r="E3105" t="str">
        <f t="shared" si="192"/>
        <v>Summer crops</v>
      </c>
      <c r="F3105">
        <v>-1.58</v>
      </c>
      <c r="G3105" s="6">
        <v>1851.95</v>
      </c>
      <c r="H3105" t="str">
        <f t="shared" si="193"/>
        <v>Medium</v>
      </c>
      <c r="I3105">
        <v>8.4600000000000009</v>
      </c>
      <c r="J3105">
        <v>1.95</v>
      </c>
      <c r="K3105">
        <v>6</v>
      </c>
      <c r="L3105" s="6">
        <v>33.770000000000003</v>
      </c>
      <c r="M3105">
        <v>19.75</v>
      </c>
      <c r="N3105">
        <v>58.3</v>
      </c>
      <c r="O3105" t="str">
        <f t="shared" si="194"/>
        <v>41:60</v>
      </c>
      <c r="P3105" t="s">
        <v>17</v>
      </c>
      <c r="Q3105">
        <v>482.31</v>
      </c>
      <c r="R3105" t="str">
        <f t="shared" si="195"/>
        <v>Below 0</v>
      </c>
    </row>
    <row r="3106" spans="1:18" x14ac:dyDescent="0.25">
      <c r="A3106">
        <v>2015</v>
      </c>
      <c r="B3106" t="s">
        <v>24</v>
      </c>
      <c r="C3106" t="s">
        <v>59</v>
      </c>
      <c r="D3106" t="s">
        <v>23</v>
      </c>
      <c r="E3106" t="str">
        <f t="shared" si="192"/>
        <v>Winter crops</v>
      </c>
      <c r="F3106">
        <v>-3.21</v>
      </c>
      <c r="G3106" s="6">
        <v>2929.32</v>
      </c>
      <c r="H3106" t="str">
        <f t="shared" si="193"/>
        <v>High</v>
      </c>
      <c r="I3106">
        <v>8.73</v>
      </c>
      <c r="J3106">
        <v>1.79</v>
      </c>
      <c r="K3106">
        <v>4</v>
      </c>
      <c r="L3106" s="6">
        <v>58.95</v>
      </c>
      <c r="M3106">
        <v>15.8</v>
      </c>
      <c r="N3106">
        <v>72.12</v>
      </c>
      <c r="O3106" t="str">
        <f t="shared" si="194"/>
        <v>61:80</v>
      </c>
      <c r="P3106" t="s">
        <v>20</v>
      </c>
      <c r="Q3106">
        <v>378.27</v>
      </c>
      <c r="R3106" t="str">
        <f t="shared" si="195"/>
        <v>Below 0</v>
      </c>
    </row>
    <row r="3107" spans="1:18" x14ac:dyDescent="0.25">
      <c r="A3107">
        <v>1992</v>
      </c>
      <c r="B3107" t="s">
        <v>24</v>
      </c>
      <c r="C3107" t="s">
        <v>59</v>
      </c>
      <c r="D3107" t="s">
        <v>49</v>
      </c>
      <c r="E3107" t="str">
        <f t="shared" si="192"/>
        <v>Summer crops</v>
      </c>
      <c r="F3107">
        <v>24.53</v>
      </c>
      <c r="G3107" s="6">
        <v>2438.2399999999998</v>
      </c>
      <c r="H3107" t="str">
        <f t="shared" si="193"/>
        <v>High</v>
      </c>
      <c r="I3107">
        <v>23.04</v>
      </c>
      <c r="J3107">
        <v>2.286</v>
      </c>
      <c r="K3107">
        <v>9</v>
      </c>
      <c r="L3107" s="6">
        <v>91.29</v>
      </c>
      <c r="M3107">
        <v>46.74</v>
      </c>
      <c r="N3107">
        <v>18.079999999999998</v>
      </c>
      <c r="O3107" t="str">
        <f t="shared" si="194"/>
        <v>0:20</v>
      </c>
      <c r="P3107" t="s">
        <v>39</v>
      </c>
      <c r="Q3107">
        <v>730.48</v>
      </c>
      <c r="R3107" t="str">
        <f t="shared" si="195"/>
        <v>Moderate</v>
      </c>
    </row>
    <row r="3108" spans="1:18" x14ac:dyDescent="0.25">
      <c r="A3108">
        <v>2021</v>
      </c>
      <c r="B3108" t="s">
        <v>14</v>
      </c>
      <c r="C3108" t="s">
        <v>64</v>
      </c>
      <c r="D3108" t="s">
        <v>49</v>
      </c>
      <c r="E3108" t="str">
        <f t="shared" si="192"/>
        <v>Summer crops</v>
      </c>
      <c r="F3108">
        <v>7.31</v>
      </c>
      <c r="G3108" s="6">
        <v>1342.22</v>
      </c>
      <c r="H3108" t="str">
        <f t="shared" si="193"/>
        <v>Medium</v>
      </c>
      <c r="I3108">
        <v>7.05</v>
      </c>
      <c r="J3108">
        <v>1.66</v>
      </c>
      <c r="K3108">
        <v>7</v>
      </c>
      <c r="L3108" s="6">
        <v>40.090000000000003</v>
      </c>
      <c r="M3108">
        <v>8.92</v>
      </c>
      <c r="N3108">
        <v>27.63</v>
      </c>
      <c r="O3108" t="str">
        <f t="shared" si="194"/>
        <v>21:40</v>
      </c>
      <c r="P3108" t="s">
        <v>27</v>
      </c>
      <c r="Q3108">
        <v>197.71</v>
      </c>
      <c r="R3108" t="str">
        <f t="shared" si="195"/>
        <v>Low</v>
      </c>
    </row>
    <row r="3109" spans="1:18" x14ac:dyDescent="0.25">
      <c r="A3109">
        <v>2023</v>
      </c>
      <c r="B3109" t="s">
        <v>24</v>
      </c>
      <c r="C3109" t="s">
        <v>25</v>
      </c>
      <c r="D3109" t="s">
        <v>34</v>
      </c>
      <c r="E3109" t="str">
        <f t="shared" si="192"/>
        <v>Winter crops</v>
      </c>
      <c r="F3109">
        <v>25.3</v>
      </c>
      <c r="G3109" s="6">
        <v>2053.6</v>
      </c>
      <c r="H3109" t="str">
        <f t="shared" si="193"/>
        <v>High</v>
      </c>
      <c r="I3109">
        <v>11.73</v>
      </c>
      <c r="J3109">
        <v>2.59</v>
      </c>
      <c r="K3109">
        <v>3</v>
      </c>
      <c r="L3109" s="6">
        <v>88.14</v>
      </c>
      <c r="M3109">
        <v>40.380000000000003</v>
      </c>
      <c r="N3109">
        <v>3.86</v>
      </c>
      <c r="O3109" t="str">
        <f t="shared" si="194"/>
        <v>0:20</v>
      </c>
      <c r="P3109" t="s">
        <v>27</v>
      </c>
      <c r="Q3109">
        <v>1041.42</v>
      </c>
      <c r="R3109" t="str">
        <f t="shared" si="195"/>
        <v>High</v>
      </c>
    </row>
    <row r="3110" spans="1:18" x14ac:dyDescent="0.25">
      <c r="A3110">
        <v>2018</v>
      </c>
      <c r="B3110" t="s">
        <v>14</v>
      </c>
      <c r="C3110" t="s">
        <v>28</v>
      </c>
      <c r="D3110" t="s">
        <v>52</v>
      </c>
      <c r="E3110" t="str">
        <f t="shared" si="192"/>
        <v>Winter crops</v>
      </c>
      <c r="F3110">
        <v>-2.95</v>
      </c>
      <c r="G3110" s="6">
        <v>813.51</v>
      </c>
      <c r="H3110" t="str">
        <f t="shared" si="193"/>
        <v>Low</v>
      </c>
      <c r="I3110">
        <v>15.07</v>
      </c>
      <c r="J3110">
        <v>1.1970000000000001</v>
      </c>
      <c r="K3110">
        <v>7</v>
      </c>
      <c r="L3110" s="6">
        <v>30.12</v>
      </c>
      <c r="M3110">
        <v>30.81</v>
      </c>
      <c r="N3110">
        <v>50.05</v>
      </c>
      <c r="O3110" t="str">
        <f t="shared" si="194"/>
        <v>41:60</v>
      </c>
      <c r="P3110" t="s">
        <v>17</v>
      </c>
      <c r="Q3110">
        <v>152.04</v>
      </c>
      <c r="R3110" t="str">
        <f t="shared" si="195"/>
        <v>Below 0</v>
      </c>
    </row>
    <row r="3111" spans="1:18" x14ac:dyDescent="0.25">
      <c r="A3111">
        <v>1993</v>
      </c>
      <c r="B3111" t="s">
        <v>36</v>
      </c>
      <c r="C3111" t="s">
        <v>70</v>
      </c>
      <c r="D3111" t="s">
        <v>26</v>
      </c>
      <c r="E3111" t="str">
        <f t="shared" si="192"/>
        <v>Summer crops</v>
      </c>
      <c r="F3111">
        <v>33.78</v>
      </c>
      <c r="G3111" s="6">
        <v>2661.95</v>
      </c>
      <c r="H3111" t="str">
        <f t="shared" si="193"/>
        <v>High</v>
      </c>
      <c r="I3111">
        <v>3.29</v>
      </c>
      <c r="J3111">
        <v>2.9</v>
      </c>
      <c r="K3111">
        <v>10</v>
      </c>
      <c r="L3111" s="6">
        <v>69.98</v>
      </c>
      <c r="M3111">
        <v>16.22</v>
      </c>
      <c r="N3111">
        <v>4.84</v>
      </c>
      <c r="O3111" t="str">
        <f t="shared" si="194"/>
        <v>0:20</v>
      </c>
      <c r="P3111" t="s">
        <v>17</v>
      </c>
      <c r="Q3111">
        <v>552.32000000000005</v>
      </c>
      <c r="R3111" t="str">
        <f t="shared" si="195"/>
        <v>High</v>
      </c>
    </row>
    <row r="3112" spans="1:18" x14ac:dyDescent="0.25">
      <c r="A3112">
        <v>2000</v>
      </c>
      <c r="B3112" t="s">
        <v>36</v>
      </c>
      <c r="C3112" t="s">
        <v>62</v>
      </c>
      <c r="D3112" t="s">
        <v>43</v>
      </c>
      <c r="E3112" t="str">
        <f t="shared" si="192"/>
        <v>Winter crops</v>
      </c>
      <c r="F3112">
        <v>1.57</v>
      </c>
      <c r="G3112" s="6">
        <v>567.65</v>
      </c>
      <c r="H3112" t="str">
        <f t="shared" si="193"/>
        <v>Low</v>
      </c>
      <c r="I3112">
        <v>15.18</v>
      </c>
      <c r="J3112">
        <v>1.611</v>
      </c>
      <c r="K3112">
        <v>1</v>
      </c>
      <c r="L3112" s="6">
        <v>60.91</v>
      </c>
      <c r="M3112">
        <v>32.61</v>
      </c>
      <c r="N3112">
        <v>96.24</v>
      </c>
      <c r="O3112" t="str">
        <f t="shared" si="194"/>
        <v>81:100</v>
      </c>
      <c r="P3112" t="s">
        <v>17</v>
      </c>
      <c r="Q3112">
        <v>576.33000000000004</v>
      </c>
      <c r="R3112" t="str">
        <f t="shared" si="195"/>
        <v>Low</v>
      </c>
    </row>
    <row r="3113" spans="1:18" x14ac:dyDescent="0.25">
      <c r="A3113">
        <v>2017</v>
      </c>
      <c r="B3113" t="s">
        <v>30</v>
      </c>
      <c r="C3113" t="s">
        <v>56</v>
      </c>
      <c r="D3113" t="s">
        <v>48</v>
      </c>
      <c r="E3113" t="str">
        <f t="shared" si="192"/>
        <v>Summer crops</v>
      </c>
      <c r="F3113">
        <v>25.17</v>
      </c>
      <c r="G3113" s="6">
        <v>1180.23</v>
      </c>
      <c r="H3113" t="str">
        <f t="shared" si="193"/>
        <v>Medium</v>
      </c>
      <c r="I3113">
        <v>27.83</v>
      </c>
      <c r="J3113">
        <v>2.5019999999999998</v>
      </c>
      <c r="K3113">
        <v>1</v>
      </c>
      <c r="L3113" s="6">
        <v>82.71</v>
      </c>
      <c r="M3113">
        <v>40.92</v>
      </c>
      <c r="N3113">
        <v>43.58</v>
      </c>
      <c r="O3113" t="str">
        <f t="shared" si="194"/>
        <v>41:60</v>
      </c>
      <c r="P3113" t="s">
        <v>35</v>
      </c>
      <c r="Q3113">
        <v>956.61</v>
      </c>
      <c r="R3113" t="str">
        <f t="shared" si="195"/>
        <v>High</v>
      </c>
    </row>
    <row r="3114" spans="1:18" x14ac:dyDescent="0.25">
      <c r="A3114">
        <v>2005</v>
      </c>
      <c r="B3114" t="s">
        <v>32</v>
      </c>
      <c r="C3114" t="s">
        <v>33</v>
      </c>
      <c r="D3114" t="s">
        <v>23</v>
      </c>
      <c r="E3114" t="str">
        <f t="shared" si="192"/>
        <v>Winter crops</v>
      </c>
      <c r="F3114">
        <v>16.55</v>
      </c>
      <c r="G3114" s="6">
        <v>1012.39</v>
      </c>
      <c r="H3114" t="str">
        <f t="shared" si="193"/>
        <v>Medium</v>
      </c>
      <c r="I3114">
        <v>4.9400000000000004</v>
      </c>
      <c r="J3114">
        <v>3.92</v>
      </c>
      <c r="K3114">
        <v>6</v>
      </c>
      <c r="L3114" s="6">
        <v>68.010000000000005</v>
      </c>
      <c r="M3114">
        <v>40.94</v>
      </c>
      <c r="N3114">
        <v>69.45</v>
      </c>
      <c r="O3114" t="str">
        <f t="shared" si="194"/>
        <v>61:80</v>
      </c>
      <c r="P3114" t="s">
        <v>39</v>
      </c>
      <c r="Q3114">
        <v>836.68</v>
      </c>
      <c r="R3114" t="str">
        <f t="shared" si="195"/>
        <v>Moderate</v>
      </c>
    </row>
    <row r="3115" spans="1:18" x14ac:dyDescent="0.25">
      <c r="A3115">
        <v>2005</v>
      </c>
      <c r="B3115" t="s">
        <v>30</v>
      </c>
      <c r="C3115" t="s">
        <v>66</v>
      </c>
      <c r="D3115" t="s">
        <v>43</v>
      </c>
      <c r="E3115" t="str">
        <f t="shared" si="192"/>
        <v>Winter crops</v>
      </c>
      <c r="F3115">
        <v>19.36</v>
      </c>
      <c r="G3115" s="6">
        <v>2348.4</v>
      </c>
      <c r="H3115" t="str">
        <f t="shared" si="193"/>
        <v>High</v>
      </c>
      <c r="I3115">
        <v>22.46</v>
      </c>
      <c r="J3115">
        <v>1.746</v>
      </c>
      <c r="K3115">
        <v>3</v>
      </c>
      <c r="L3115" s="6">
        <v>96.65</v>
      </c>
      <c r="M3115">
        <v>48.18</v>
      </c>
      <c r="N3115">
        <v>7.0000000000000007E-2</v>
      </c>
      <c r="O3115" t="str">
        <f t="shared" si="194"/>
        <v>0:20</v>
      </c>
      <c r="P3115" t="s">
        <v>20</v>
      </c>
      <c r="Q3115">
        <v>714.63</v>
      </c>
      <c r="R3115" t="str">
        <f t="shared" si="195"/>
        <v>Moderate</v>
      </c>
    </row>
    <row r="3116" spans="1:18" x14ac:dyDescent="0.25">
      <c r="A3116">
        <v>2010</v>
      </c>
      <c r="B3116" t="s">
        <v>18</v>
      </c>
      <c r="C3116" t="s">
        <v>60</v>
      </c>
      <c r="D3116" t="s">
        <v>48</v>
      </c>
      <c r="E3116" t="str">
        <f t="shared" si="192"/>
        <v>Summer crops</v>
      </c>
      <c r="F3116">
        <v>13.02</v>
      </c>
      <c r="G3116" s="6">
        <v>1742.58</v>
      </c>
      <c r="H3116" t="str">
        <f t="shared" si="193"/>
        <v>Medium</v>
      </c>
      <c r="I3116">
        <v>27.15</v>
      </c>
      <c r="J3116">
        <v>3.1680000000000001</v>
      </c>
      <c r="K3116">
        <v>5</v>
      </c>
      <c r="L3116" s="6">
        <v>79.290000000000006</v>
      </c>
      <c r="M3116">
        <v>49.89</v>
      </c>
      <c r="N3116">
        <v>79.900000000000006</v>
      </c>
      <c r="O3116" t="str">
        <f t="shared" si="194"/>
        <v>61:80</v>
      </c>
      <c r="P3116" t="s">
        <v>17</v>
      </c>
      <c r="Q3116">
        <v>1177.92</v>
      </c>
      <c r="R3116" t="str">
        <f t="shared" si="195"/>
        <v>Low</v>
      </c>
    </row>
    <row r="3117" spans="1:18" x14ac:dyDescent="0.25">
      <c r="A3117">
        <v>2012</v>
      </c>
      <c r="B3117" t="s">
        <v>46</v>
      </c>
      <c r="C3117" t="s">
        <v>51</v>
      </c>
      <c r="D3117" t="s">
        <v>26</v>
      </c>
      <c r="E3117" t="str">
        <f t="shared" si="192"/>
        <v>Summer crops</v>
      </c>
      <c r="F3117">
        <v>25.55</v>
      </c>
      <c r="G3117" s="6">
        <v>1865.25</v>
      </c>
      <c r="H3117" t="str">
        <f t="shared" si="193"/>
        <v>Medium</v>
      </c>
      <c r="I3117">
        <v>28.27</v>
      </c>
      <c r="J3117">
        <v>2.9969999999999999</v>
      </c>
      <c r="K3117">
        <v>8</v>
      </c>
      <c r="L3117" s="6">
        <v>52.43</v>
      </c>
      <c r="M3117">
        <v>19.22</v>
      </c>
      <c r="N3117">
        <v>59.79</v>
      </c>
      <c r="O3117" t="str">
        <f t="shared" si="194"/>
        <v>41:60</v>
      </c>
      <c r="P3117" t="s">
        <v>39</v>
      </c>
      <c r="Q3117">
        <v>420.37</v>
      </c>
      <c r="R3117" t="str">
        <f t="shared" si="195"/>
        <v>High</v>
      </c>
    </row>
    <row r="3118" spans="1:18" x14ac:dyDescent="0.25">
      <c r="A3118">
        <v>2011</v>
      </c>
      <c r="B3118" t="s">
        <v>21</v>
      </c>
      <c r="C3118" t="s">
        <v>55</v>
      </c>
      <c r="D3118" t="s">
        <v>26</v>
      </c>
      <c r="E3118" t="str">
        <f t="shared" si="192"/>
        <v>Summer crops</v>
      </c>
      <c r="F3118">
        <v>29.97</v>
      </c>
      <c r="G3118" s="6">
        <v>2267.29</v>
      </c>
      <c r="H3118" t="str">
        <f t="shared" si="193"/>
        <v>High</v>
      </c>
      <c r="I3118">
        <v>3.75</v>
      </c>
      <c r="J3118">
        <v>2.83</v>
      </c>
      <c r="K3118">
        <v>7</v>
      </c>
      <c r="L3118" s="6">
        <v>45.11</v>
      </c>
      <c r="M3118">
        <v>44.16</v>
      </c>
      <c r="N3118">
        <v>63.38</v>
      </c>
      <c r="O3118" t="str">
        <f t="shared" si="194"/>
        <v>61:80</v>
      </c>
      <c r="P3118" t="s">
        <v>20</v>
      </c>
      <c r="Q3118">
        <v>765</v>
      </c>
      <c r="R3118" t="str">
        <f t="shared" si="195"/>
        <v>High</v>
      </c>
    </row>
    <row r="3119" spans="1:18" x14ac:dyDescent="0.25">
      <c r="A3119">
        <v>1994</v>
      </c>
      <c r="B3119" t="s">
        <v>50</v>
      </c>
      <c r="C3119" t="s">
        <v>56</v>
      </c>
      <c r="D3119" t="s">
        <v>23</v>
      </c>
      <c r="E3119" t="str">
        <f t="shared" si="192"/>
        <v>Winter crops</v>
      </c>
      <c r="F3119">
        <v>28.91</v>
      </c>
      <c r="G3119" s="6">
        <v>910.32</v>
      </c>
      <c r="H3119" t="str">
        <f t="shared" si="193"/>
        <v>Low</v>
      </c>
      <c r="I3119">
        <v>7.5</v>
      </c>
      <c r="J3119">
        <v>2.93</v>
      </c>
      <c r="K3119">
        <v>6</v>
      </c>
      <c r="L3119" s="6">
        <v>84.68</v>
      </c>
      <c r="M3119">
        <v>36.130000000000003</v>
      </c>
      <c r="N3119">
        <v>73.069999999999993</v>
      </c>
      <c r="O3119" t="str">
        <f t="shared" si="194"/>
        <v>61:80</v>
      </c>
      <c r="P3119" t="s">
        <v>35</v>
      </c>
      <c r="Q3119">
        <v>870.57</v>
      </c>
      <c r="R3119" t="str">
        <f t="shared" si="195"/>
        <v>High</v>
      </c>
    </row>
    <row r="3120" spans="1:18" x14ac:dyDescent="0.25">
      <c r="A3120">
        <v>2021</v>
      </c>
      <c r="B3120" t="s">
        <v>50</v>
      </c>
      <c r="C3120" t="s">
        <v>56</v>
      </c>
      <c r="D3120" t="s">
        <v>16</v>
      </c>
      <c r="E3120" t="str">
        <f t="shared" si="192"/>
        <v>Summer crops</v>
      </c>
      <c r="F3120">
        <v>17.739999999999998</v>
      </c>
      <c r="G3120" s="6">
        <v>218.48</v>
      </c>
      <c r="H3120" t="str">
        <f t="shared" si="193"/>
        <v>Low</v>
      </c>
      <c r="I3120">
        <v>21</v>
      </c>
      <c r="J3120">
        <v>4.2300000000000004</v>
      </c>
      <c r="K3120">
        <v>2</v>
      </c>
      <c r="L3120" s="6">
        <v>80.44</v>
      </c>
      <c r="M3120">
        <v>45.8</v>
      </c>
      <c r="N3120">
        <v>98.17</v>
      </c>
      <c r="O3120" t="str">
        <f t="shared" si="194"/>
        <v>81:100</v>
      </c>
      <c r="P3120" t="s">
        <v>20</v>
      </c>
      <c r="Q3120">
        <v>1987.65</v>
      </c>
      <c r="R3120" t="str">
        <f t="shared" si="195"/>
        <v>Moderate</v>
      </c>
    </row>
    <row r="3121" spans="1:18" x14ac:dyDescent="0.25">
      <c r="A3121">
        <v>1996</v>
      </c>
      <c r="B3121" t="s">
        <v>18</v>
      </c>
      <c r="C3121" t="s">
        <v>67</v>
      </c>
      <c r="D3121" t="s">
        <v>16</v>
      </c>
      <c r="E3121" t="str">
        <f t="shared" si="192"/>
        <v>Summer crops</v>
      </c>
      <c r="F3121">
        <v>29.52</v>
      </c>
      <c r="G3121" s="6">
        <v>1439.79</v>
      </c>
      <c r="H3121" t="str">
        <f t="shared" si="193"/>
        <v>Medium</v>
      </c>
      <c r="I3121">
        <v>13.04</v>
      </c>
      <c r="J3121">
        <v>2.73</v>
      </c>
      <c r="K3121">
        <v>1</v>
      </c>
      <c r="L3121" s="6">
        <v>52.61</v>
      </c>
      <c r="M3121">
        <v>18.59</v>
      </c>
      <c r="N3121">
        <v>27.92</v>
      </c>
      <c r="O3121" t="str">
        <f t="shared" si="194"/>
        <v>21:40</v>
      </c>
      <c r="P3121" t="s">
        <v>27</v>
      </c>
      <c r="Q3121">
        <v>1315.27</v>
      </c>
      <c r="R3121" t="str">
        <f t="shared" si="195"/>
        <v>High</v>
      </c>
    </row>
    <row r="3122" spans="1:18" x14ac:dyDescent="0.25">
      <c r="A3122">
        <v>2024</v>
      </c>
      <c r="B3122" t="s">
        <v>30</v>
      </c>
      <c r="C3122" t="s">
        <v>33</v>
      </c>
      <c r="D3122" t="s">
        <v>29</v>
      </c>
      <c r="E3122" t="str">
        <f t="shared" si="192"/>
        <v>Summer crops</v>
      </c>
      <c r="F3122">
        <v>6.61</v>
      </c>
      <c r="G3122" s="6">
        <v>292.22000000000003</v>
      </c>
      <c r="H3122" t="str">
        <f t="shared" si="193"/>
        <v>Low</v>
      </c>
      <c r="I3122">
        <v>7.87</v>
      </c>
      <c r="J3122">
        <v>2.1059999999999999</v>
      </c>
      <c r="K3122">
        <v>9</v>
      </c>
      <c r="L3122" s="6">
        <v>82.15</v>
      </c>
      <c r="M3122">
        <v>7.17</v>
      </c>
      <c r="N3122">
        <v>33.159999999999997</v>
      </c>
      <c r="O3122" t="str">
        <f t="shared" si="194"/>
        <v>21:40</v>
      </c>
      <c r="P3122" t="s">
        <v>39</v>
      </c>
      <c r="Q3122">
        <v>509.04</v>
      </c>
      <c r="R3122" t="str">
        <f t="shared" si="195"/>
        <v>Low</v>
      </c>
    </row>
    <row r="3123" spans="1:18" x14ac:dyDescent="0.25">
      <c r="A3123">
        <v>2015</v>
      </c>
      <c r="B3123" t="s">
        <v>36</v>
      </c>
      <c r="C3123" t="s">
        <v>54</v>
      </c>
      <c r="D3123" t="s">
        <v>48</v>
      </c>
      <c r="E3123" t="str">
        <f t="shared" si="192"/>
        <v>Summer crops</v>
      </c>
      <c r="F3123">
        <v>28.11</v>
      </c>
      <c r="G3123" s="6">
        <v>727.49</v>
      </c>
      <c r="H3123" t="str">
        <f t="shared" si="193"/>
        <v>Low</v>
      </c>
      <c r="I3123">
        <v>19.75</v>
      </c>
      <c r="J3123">
        <v>2.7719999999999998</v>
      </c>
      <c r="K3123">
        <v>7</v>
      </c>
      <c r="L3123" s="6">
        <v>83.79</v>
      </c>
      <c r="M3123">
        <v>36.15</v>
      </c>
      <c r="N3123">
        <v>39</v>
      </c>
      <c r="O3123" t="str">
        <f t="shared" si="194"/>
        <v>21:40</v>
      </c>
      <c r="P3123" t="s">
        <v>17</v>
      </c>
      <c r="Q3123">
        <v>632.83000000000004</v>
      </c>
      <c r="R3123" t="str">
        <f t="shared" si="195"/>
        <v>High</v>
      </c>
    </row>
    <row r="3124" spans="1:18" x14ac:dyDescent="0.25">
      <c r="A3124">
        <v>2007</v>
      </c>
      <c r="B3124" t="s">
        <v>14</v>
      </c>
      <c r="C3124" t="s">
        <v>64</v>
      </c>
      <c r="D3124" t="s">
        <v>38</v>
      </c>
      <c r="E3124" t="str">
        <f t="shared" si="192"/>
        <v>Summer crops</v>
      </c>
      <c r="F3124">
        <v>31.84</v>
      </c>
      <c r="G3124" s="6">
        <v>2718.9</v>
      </c>
      <c r="H3124" t="str">
        <f t="shared" si="193"/>
        <v>High</v>
      </c>
      <c r="I3124">
        <v>16.329999999999998</v>
      </c>
      <c r="J3124">
        <v>2.4300000000000002</v>
      </c>
      <c r="K3124">
        <v>5</v>
      </c>
      <c r="L3124" s="6">
        <v>85.85</v>
      </c>
      <c r="M3124">
        <v>23.1</v>
      </c>
      <c r="N3124">
        <v>43.66</v>
      </c>
      <c r="O3124" t="str">
        <f t="shared" si="194"/>
        <v>41:60</v>
      </c>
      <c r="P3124" t="s">
        <v>39</v>
      </c>
      <c r="Q3124">
        <v>470.28</v>
      </c>
      <c r="R3124" t="str">
        <f t="shared" si="195"/>
        <v>High</v>
      </c>
    </row>
    <row r="3125" spans="1:18" x14ac:dyDescent="0.25">
      <c r="A3125">
        <v>2010</v>
      </c>
      <c r="B3125" t="s">
        <v>41</v>
      </c>
      <c r="C3125" t="s">
        <v>71</v>
      </c>
      <c r="D3125" t="s">
        <v>29</v>
      </c>
      <c r="E3125" t="str">
        <f t="shared" si="192"/>
        <v>Summer crops</v>
      </c>
      <c r="F3125">
        <v>10.029999999999999</v>
      </c>
      <c r="G3125" s="6">
        <v>1365.06</v>
      </c>
      <c r="H3125" t="str">
        <f t="shared" si="193"/>
        <v>Medium</v>
      </c>
      <c r="I3125">
        <v>16.170000000000002</v>
      </c>
      <c r="J3125">
        <v>3.9509999999999899</v>
      </c>
      <c r="K3125">
        <v>10</v>
      </c>
      <c r="L3125" s="6">
        <v>14.92</v>
      </c>
      <c r="M3125">
        <v>34.450000000000003</v>
      </c>
      <c r="N3125">
        <v>20.57</v>
      </c>
      <c r="O3125" t="str">
        <f t="shared" si="194"/>
        <v>21:40</v>
      </c>
      <c r="P3125" t="s">
        <v>20</v>
      </c>
      <c r="Q3125">
        <v>1423.35</v>
      </c>
      <c r="R3125" t="str">
        <f t="shared" si="195"/>
        <v>Low</v>
      </c>
    </row>
    <row r="3126" spans="1:18" x14ac:dyDescent="0.25">
      <c r="A3126">
        <v>1994</v>
      </c>
      <c r="B3126" t="s">
        <v>41</v>
      </c>
      <c r="C3126" t="s">
        <v>42</v>
      </c>
      <c r="D3126" t="s">
        <v>29</v>
      </c>
      <c r="E3126" t="str">
        <f t="shared" si="192"/>
        <v>Summer crops</v>
      </c>
      <c r="F3126">
        <v>15.78</v>
      </c>
      <c r="G3126" s="6">
        <v>2678.44</v>
      </c>
      <c r="H3126" t="str">
        <f t="shared" si="193"/>
        <v>High</v>
      </c>
      <c r="I3126">
        <v>2.54</v>
      </c>
      <c r="J3126">
        <v>1.86</v>
      </c>
      <c r="K3126">
        <v>0</v>
      </c>
      <c r="L3126" s="6">
        <v>23.5</v>
      </c>
      <c r="M3126">
        <v>4.26</v>
      </c>
      <c r="N3126">
        <v>84.26</v>
      </c>
      <c r="O3126" t="str">
        <f t="shared" si="194"/>
        <v>81:100</v>
      </c>
      <c r="P3126" t="s">
        <v>17</v>
      </c>
      <c r="Q3126">
        <v>782.52</v>
      </c>
      <c r="R3126" t="str">
        <f t="shared" si="195"/>
        <v>Moderate</v>
      </c>
    </row>
    <row r="3127" spans="1:18" x14ac:dyDescent="0.25">
      <c r="A3127">
        <v>2008</v>
      </c>
      <c r="B3127" t="s">
        <v>32</v>
      </c>
      <c r="C3127" t="s">
        <v>61</v>
      </c>
      <c r="D3127" t="s">
        <v>34</v>
      </c>
      <c r="E3127" t="str">
        <f t="shared" si="192"/>
        <v>Winter crops</v>
      </c>
      <c r="F3127">
        <v>2.2400000000000002</v>
      </c>
      <c r="G3127" s="6">
        <v>2836.24</v>
      </c>
      <c r="H3127" t="str">
        <f t="shared" si="193"/>
        <v>High</v>
      </c>
      <c r="I3127">
        <v>11.66</v>
      </c>
      <c r="J3127">
        <v>0.67</v>
      </c>
      <c r="K3127">
        <v>7</v>
      </c>
      <c r="L3127" s="6">
        <v>27.74</v>
      </c>
      <c r="M3127">
        <v>31.73</v>
      </c>
      <c r="N3127">
        <v>18.91</v>
      </c>
      <c r="O3127" t="str">
        <f t="shared" si="194"/>
        <v>0:20</v>
      </c>
      <c r="P3127" t="s">
        <v>39</v>
      </c>
      <c r="Q3127">
        <v>268.83999999999997</v>
      </c>
      <c r="R3127" t="str">
        <f t="shared" si="195"/>
        <v>Low</v>
      </c>
    </row>
    <row r="3128" spans="1:18" x14ac:dyDescent="0.25">
      <c r="A3128">
        <v>2018</v>
      </c>
      <c r="B3128" t="s">
        <v>30</v>
      </c>
      <c r="C3128" t="s">
        <v>56</v>
      </c>
      <c r="D3128" t="s">
        <v>52</v>
      </c>
      <c r="E3128" t="str">
        <f t="shared" si="192"/>
        <v>Winter crops</v>
      </c>
      <c r="F3128">
        <v>31.92</v>
      </c>
      <c r="G3128" s="6">
        <v>1194.08</v>
      </c>
      <c r="H3128" t="str">
        <f t="shared" si="193"/>
        <v>Medium</v>
      </c>
      <c r="I3128">
        <v>13.28</v>
      </c>
      <c r="J3128">
        <v>1.34</v>
      </c>
      <c r="K3128">
        <v>9</v>
      </c>
      <c r="L3128" s="6">
        <v>37.299999999999997</v>
      </c>
      <c r="M3128">
        <v>42.99</v>
      </c>
      <c r="N3128">
        <v>45.4</v>
      </c>
      <c r="O3128" t="str">
        <f t="shared" si="194"/>
        <v>41:60</v>
      </c>
      <c r="P3128" t="s">
        <v>17</v>
      </c>
      <c r="Q3128">
        <v>386.65</v>
      </c>
      <c r="R3128" t="str">
        <f t="shared" si="195"/>
        <v>High</v>
      </c>
    </row>
    <row r="3129" spans="1:18" x14ac:dyDescent="0.25">
      <c r="A3129">
        <v>2021</v>
      </c>
      <c r="B3129" t="s">
        <v>36</v>
      </c>
      <c r="C3129" t="s">
        <v>54</v>
      </c>
      <c r="D3129" t="s">
        <v>23</v>
      </c>
      <c r="E3129" t="str">
        <f t="shared" si="192"/>
        <v>Winter crops</v>
      </c>
      <c r="F3129">
        <v>11.78</v>
      </c>
      <c r="G3129" s="6">
        <v>746.63</v>
      </c>
      <c r="H3129" t="str">
        <f t="shared" si="193"/>
        <v>Low</v>
      </c>
      <c r="I3129">
        <v>14.4</v>
      </c>
      <c r="J3129">
        <v>3.61</v>
      </c>
      <c r="K3129">
        <v>1</v>
      </c>
      <c r="L3129" s="6">
        <v>99.32</v>
      </c>
      <c r="M3129">
        <v>2.4700000000000002</v>
      </c>
      <c r="N3129">
        <v>61.86</v>
      </c>
      <c r="O3129" t="str">
        <f t="shared" si="194"/>
        <v>61:80</v>
      </c>
      <c r="P3129" t="s">
        <v>20</v>
      </c>
      <c r="Q3129">
        <v>527.77</v>
      </c>
      <c r="R3129" t="str">
        <f t="shared" si="195"/>
        <v>Low</v>
      </c>
    </row>
    <row r="3130" spans="1:18" x14ac:dyDescent="0.25">
      <c r="A3130">
        <v>2017</v>
      </c>
      <c r="B3130" t="s">
        <v>18</v>
      </c>
      <c r="C3130" t="s">
        <v>60</v>
      </c>
      <c r="D3130" t="s">
        <v>52</v>
      </c>
      <c r="E3130" t="str">
        <f t="shared" si="192"/>
        <v>Winter crops</v>
      </c>
      <c r="F3130">
        <v>1.1599999999999999</v>
      </c>
      <c r="G3130" s="6">
        <v>2022.98</v>
      </c>
      <c r="H3130" t="str">
        <f t="shared" si="193"/>
        <v>High</v>
      </c>
      <c r="I3130">
        <v>28.79</v>
      </c>
      <c r="J3130">
        <v>1.98</v>
      </c>
      <c r="K3130">
        <v>6</v>
      </c>
      <c r="L3130" s="6">
        <v>15.83</v>
      </c>
      <c r="M3130">
        <v>14.96</v>
      </c>
      <c r="N3130">
        <v>0.56999999999999995</v>
      </c>
      <c r="O3130" t="str">
        <f t="shared" si="194"/>
        <v>0:20</v>
      </c>
      <c r="P3130" t="s">
        <v>27</v>
      </c>
      <c r="Q3130">
        <v>632.13</v>
      </c>
      <c r="R3130" t="str">
        <f t="shared" si="195"/>
        <v>Low</v>
      </c>
    </row>
    <row r="3131" spans="1:18" x14ac:dyDescent="0.25">
      <c r="A3131">
        <v>1996</v>
      </c>
      <c r="B3131" t="s">
        <v>32</v>
      </c>
      <c r="C3131" t="s">
        <v>61</v>
      </c>
      <c r="D3131" t="s">
        <v>52</v>
      </c>
      <c r="E3131" t="str">
        <f t="shared" si="192"/>
        <v>Winter crops</v>
      </c>
      <c r="F3131">
        <v>1.23</v>
      </c>
      <c r="G3131" s="6">
        <v>757.61</v>
      </c>
      <c r="H3131" t="str">
        <f t="shared" si="193"/>
        <v>Low</v>
      </c>
      <c r="I3131">
        <v>20.87</v>
      </c>
      <c r="J3131">
        <v>0.99</v>
      </c>
      <c r="K3131">
        <v>8</v>
      </c>
      <c r="L3131" s="6">
        <v>81.52</v>
      </c>
      <c r="M3131">
        <v>26.06</v>
      </c>
      <c r="N3131">
        <v>10.43</v>
      </c>
      <c r="O3131" t="str">
        <f t="shared" si="194"/>
        <v>0:20</v>
      </c>
      <c r="P3131" t="s">
        <v>35</v>
      </c>
      <c r="Q3131">
        <v>457.55</v>
      </c>
      <c r="R3131" t="str">
        <f t="shared" si="195"/>
        <v>Low</v>
      </c>
    </row>
    <row r="3132" spans="1:18" x14ac:dyDescent="0.25">
      <c r="A3132">
        <v>2022</v>
      </c>
      <c r="B3132" t="s">
        <v>24</v>
      </c>
      <c r="C3132" t="s">
        <v>59</v>
      </c>
      <c r="D3132" t="s">
        <v>29</v>
      </c>
      <c r="E3132" t="str">
        <f t="shared" si="192"/>
        <v>Summer crops</v>
      </c>
      <c r="F3132">
        <v>14.11</v>
      </c>
      <c r="G3132" s="6">
        <v>2122.94</v>
      </c>
      <c r="H3132" t="str">
        <f t="shared" si="193"/>
        <v>High</v>
      </c>
      <c r="I3132">
        <v>13.23</v>
      </c>
      <c r="J3132">
        <v>2.15</v>
      </c>
      <c r="K3132">
        <v>6</v>
      </c>
      <c r="L3132" s="6">
        <v>16.21</v>
      </c>
      <c r="M3132">
        <v>49.29</v>
      </c>
      <c r="N3132">
        <v>45.19</v>
      </c>
      <c r="O3132" t="str">
        <f t="shared" si="194"/>
        <v>41:60</v>
      </c>
      <c r="P3132" t="s">
        <v>17</v>
      </c>
      <c r="Q3132">
        <v>914.36</v>
      </c>
      <c r="R3132" t="str">
        <f t="shared" si="195"/>
        <v>Low</v>
      </c>
    </row>
    <row r="3133" spans="1:18" x14ac:dyDescent="0.25">
      <c r="A3133">
        <v>2016</v>
      </c>
      <c r="B3133" t="s">
        <v>30</v>
      </c>
      <c r="C3133" t="s">
        <v>66</v>
      </c>
      <c r="D3133" t="s">
        <v>26</v>
      </c>
      <c r="E3133" t="str">
        <f t="shared" si="192"/>
        <v>Summer crops</v>
      </c>
      <c r="F3133">
        <v>16.52</v>
      </c>
      <c r="G3133" s="6">
        <v>2097.41</v>
      </c>
      <c r="H3133" t="str">
        <f t="shared" si="193"/>
        <v>High</v>
      </c>
      <c r="I3133">
        <v>25.01</v>
      </c>
      <c r="J3133">
        <v>3.294</v>
      </c>
      <c r="K3133">
        <v>5</v>
      </c>
      <c r="L3133" s="6">
        <v>40.409999999999997</v>
      </c>
      <c r="M3133">
        <v>31.97</v>
      </c>
      <c r="N3133">
        <v>31.54</v>
      </c>
      <c r="O3133" t="str">
        <f t="shared" si="194"/>
        <v>21:40</v>
      </c>
      <c r="P3133" t="s">
        <v>35</v>
      </c>
      <c r="Q3133">
        <v>1486.03</v>
      </c>
      <c r="R3133" t="str">
        <f t="shared" si="195"/>
        <v>Moderate</v>
      </c>
    </row>
    <row r="3134" spans="1:18" x14ac:dyDescent="0.25">
      <c r="A3134">
        <v>2008</v>
      </c>
      <c r="B3134" t="s">
        <v>46</v>
      </c>
      <c r="C3134" t="s">
        <v>63</v>
      </c>
      <c r="D3134" t="s">
        <v>29</v>
      </c>
      <c r="E3134" t="str">
        <f t="shared" si="192"/>
        <v>Summer crops</v>
      </c>
      <c r="F3134">
        <v>2.88</v>
      </c>
      <c r="G3134" s="6">
        <v>2245.2800000000002</v>
      </c>
      <c r="H3134" t="str">
        <f t="shared" si="193"/>
        <v>High</v>
      </c>
      <c r="I3134">
        <v>5.97</v>
      </c>
      <c r="J3134">
        <v>0.61</v>
      </c>
      <c r="K3134">
        <v>10</v>
      </c>
      <c r="L3134" s="6">
        <v>83.08</v>
      </c>
      <c r="M3134">
        <v>16.73</v>
      </c>
      <c r="N3134">
        <v>66.540000000000006</v>
      </c>
      <c r="O3134" t="str">
        <f t="shared" si="194"/>
        <v>61:80</v>
      </c>
      <c r="P3134" t="s">
        <v>17</v>
      </c>
      <c r="Q3134">
        <v>112.94</v>
      </c>
      <c r="R3134" t="str">
        <f t="shared" si="195"/>
        <v>Low</v>
      </c>
    </row>
    <row r="3135" spans="1:18" x14ac:dyDescent="0.25">
      <c r="A3135">
        <v>1995</v>
      </c>
      <c r="B3135" t="s">
        <v>36</v>
      </c>
      <c r="C3135" t="s">
        <v>37</v>
      </c>
      <c r="D3135" t="s">
        <v>48</v>
      </c>
      <c r="E3135" t="str">
        <f t="shared" si="192"/>
        <v>Summer crops</v>
      </c>
      <c r="F3135">
        <v>8.39</v>
      </c>
      <c r="G3135" s="6">
        <v>379.78</v>
      </c>
      <c r="H3135" t="str">
        <f t="shared" si="193"/>
        <v>Low</v>
      </c>
      <c r="I3135">
        <v>10.64</v>
      </c>
      <c r="J3135">
        <v>2.0609999999999999</v>
      </c>
      <c r="K3135">
        <v>3</v>
      </c>
      <c r="L3135" s="6">
        <v>88.19</v>
      </c>
      <c r="M3135">
        <v>10.69</v>
      </c>
      <c r="N3135">
        <v>68.48</v>
      </c>
      <c r="O3135" t="str">
        <f t="shared" si="194"/>
        <v>61:80</v>
      </c>
      <c r="P3135" t="s">
        <v>35</v>
      </c>
      <c r="Q3135">
        <v>627.57000000000005</v>
      </c>
      <c r="R3135" t="str">
        <f t="shared" si="195"/>
        <v>Low</v>
      </c>
    </row>
    <row r="3136" spans="1:18" x14ac:dyDescent="0.25">
      <c r="A3136">
        <v>2009</v>
      </c>
      <c r="B3136" t="s">
        <v>14</v>
      </c>
      <c r="C3136" t="s">
        <v>28</v>
      </c>
      <c r="D3136" t="s">
        <v>34</v>
      </c>
      <c r="E3136" t="str">
        <f t="shared" si="192"/>
        <v>Winter crops</v>
      </c>
      <c r="F3136">
        <v>14.29</v>
      </c>
      <c r="G3136" s="6">
        <v>1993.41</v>
      </c>
      <c r="H3136" t="str">
        <f t="shared" si="193"/>
        <v>Medium</v>
      </c>
      <c r="I3136">
        <v>25.88</v>
      </c>
      <c r="J3136">
        <v>1.7549999999999999</v>
      </c>
      <c r="K3136">
        <v>10</v>
      </c>
      <c r="L3136" s="6">
        <v>74.08</v>
      </c>
      <c r="M3136">
        <v>39.840000000000003</v>
      </c>
      <c r="N3136">
        <v>34.6</v>
      </c>
      <c r="O3136" t="str">
        <f t="shared" si="194"/>
        <v>21:40</v>
      </c>
      <c r="P3136" t="s">
        <v>27</v>
      </c>
      <c r="Q3136">
        <v>426.8</v>
      </c>
      <c r="R3136" t="str">
        <f t="shared" si="195"/>
        <v>Low</v>
      </c>
    </row>
    <row r="3137" spans="1:18" x14ac:dyDescent="0.25">
      <c r="A3137">
        <v>2003</v>
      </c>
      <c r="B3137" t="s">
        <v>36</v>
      </c>
      <c r="C3137" t="s">
        <v>70</v>
      </c>
      <c r="D3137" t="s">
        <v>52</v>
      </c>
      <c r="E3137" t="str">
        <f t="shared" si="192"/>
        <v>Winter crops</v>
      </c>
      <c r="F3137">
        <v>-4.45</v>
      </c>
      <c r="G3137" s="6">
        <v>2130.35</v>
      </c>
      <c r="H3137" t="str">
        <f t="shared" si="193"/>
        <v>High</v>
      </c>
      <c r="I3137">
        <v>26.84</v>
      </c>
      <c r="J3137">
        <v>2.4660000000000002</v>
      </c>
      <c r="K3137">
        <v>7</v>
      </c>
      <c r="L3137" s="6">
        <v>45.65</v>
      </c>
      <c r="M3137">
        <v>7.24</v>
      </c>
      <c r="N3137">
        <v>59.89</v>
      </c>
      <c r="O3137" t="str">
        <f t="shared" si="194"/>
        <v>41:60</v>
      </c>
      <c r="P3137" t="s">
        <v>35</v>
      </c>
      <c r="Q3137">
        <v>798.1</v>
      </c>
      <c r="R3137" t="str">
        <f t="shared" si="195"/>
        <v>Below 0</v>
      </c>
    </row>
    <row r="3138" spans="1:18" x14ac:dyDescent="0.25">
      <c r="A3138">
        <v>2001</v>
      </c>
      <c r="B3138" t="s">
        <v>18</v>
      </c>
      <c r="C3138" t="s">
        <v>60</v>
      </c>
      <c r="D3138" t="s">
        <v>23</v>
      </c>
      <c r="E3138" t="str">
        <f t="shared" si="192"/>
        <v>Winter crops</v>
      </c>
      <c r="F3138">
        <v>17.809999999999999</v>
      </c>
      <c r="G3138" s="6">
        <v>2740.85</v>
      </c>
      <c r="H3138" t="str">
        <f t="shared" si="193"/>
        <v>High</v>
      </c>
      <c r="I3138">
        <v>24.64</v>
      </c>
      <c r="J3138">
        <v>2.988</v>
      </c>
      <c r="K3138">
        <v>5</v>
      </c>
      <c r="L3138" s="6">
        <v>48.75</v>
      </c>
      <c r="M3138">
        <v>4.2300000000000004</v>
      </c>
      <c r="N3138">
        <v>12.25</v>
      </c>
      <c r="O3138" t="str">
        <f t="shared" si="194"/>
        <v>0:20</v>
      </c>
      <c r="P3138" t="s">
        <v>39</v>
      </c>
      <c r="Q3138">
        <v>356.43</v>
      </c>
      <c r="R3138" t="str">
        <f t="shared" si="195"/>
        <v>Moderate</v>
      </c>
    </row>
    <row r="3139" spans="1:18" x14ac:dyDescent="0.25">
      <c r="A3139">
        <v>2011</v>
      </c>
      <c r="B3139" t="s">
        <v>24</v>
      </c>
      <c r="C3139" t="s">
        <v>59</v>
      </c>
      <c r="D3139" t="s">
        <v>38</v>
      </c>
      <c r="E3139" t="str">
        <f t="shared" ref="E3139:E3202" si="196">IF(OR(D3139="Wheat", D3139="Barley", D3139="Cotton", D3139="Fruits"), "Winter crops","Summer crops")</f>
        <v>Summer crops</v>
      </c>
      <c r="F3139">
        <v>3.77</v>
      </c>
      <c r="G3139" s="6">
        <v>1910.85</v>
      </c>
      <c r="H3139" t="str">
        <f t="shared" ref="H3139:H3202" si="197">IF(G3139&lt;1000, "Low", IF(G3139&lt;=2000, "Medium", "High"))</f>
        <v>Medium</v>
      </c>
      <c r="I3139">
        <v>26.71</v>
      </c>
      <c r="J3139">
        <v>0.48599999999999999</v>
      </c>
      <c r="K3139">
        <v>0</v>
      </c>
      <c r="L3139" s="6">
        <v>29.11</v>
      </c>
      <c r="M3139">
        <v>39</v>
      </c>
      <c r="N3139">
        <v>3.9</v>
      </c>
      <c r="O3139" t="str">
        <f t="shared" ref="O3139:O3202" si="198">IF(N3139&lt;=20,"0:20",IF(N3139&lt;=40,"21:40",IF(N3139&lt;=60,"41:60",IF(N3139&lt;=80,"61:80","81:100"))))</f>
        <v>0:20</v>
      </c>
      <c r="P3139" t="s">
        <v>20</v>
      </c>
      <c r="Q3139">
        <v>59.35</v>
      </c>
      <c r="R3139" t="str">
        <f t="shared" ref="R3139:R3202" si="199">IF(F3139&lt;0, "Below 0", IF(F3139&lt;=15, "Low", IF(F3139&lt;=25, "Moderate", "High")))</f>
        <v>Low</v>
      </c>
    </row>
    <row r="3140" spans="1:18" x14ac:dyDescent="0.25">
      <c r="A3140">
        <v>2017</v>
      </c>
      <c r="B3140" t="s">
        <v>30</v>
      </c>
      <c r="C3140" t="s">
        <v>56</v>
      </c>
      <c r="D3140" t="s">
        <v>48</v>
      </c>
      <c r="E3140" t="str">
        <f t="shared" si="196"/>
        <v>Summer crops</v>
      </c>
      <c r="F3140">
        <v>-4.05</v>
      </c>
      <c r="G3140" s="6">
        <v>1905.67</v>
      </c>
      <c r="H3140" t="str">
        <f t="shared" si="197"/>
        <v>Medium</v>
      </c>
      <c r="I3140">
        <v>0.56000000000000005</v>
      </c>
      <c r="J3140">
        <v>2.89</v>
      </c>
      <c r="K3140">
        <v>6</v>
      </c>
      <c r="L3140" s="6">
        <v>83.31</v>
      </c>
      <c r="M3140">
        <v>47.33</v>
      </c>
      <c r="N3140">
        <v>17.87</v>
      </c>
      <c r="O3140" t="str">
        <f t="shared" si="198"/>
        <v>0:20</v>
      </c>
      <c r="P3140" t="s">
        <v>35</v>
      </c>
      <c r="Q3140">
        <v>852.2</v>
      </c>
      <c r="R3140" t="str">
        <f t="shared" si="199"/>
        <v>Below 0</v>
      </c>
    </row>
    <row r="3141" spans="1:18" x14ac:dyDescent="0.25">
      <c r="A3141">
        <v>2004</v>
      </c>
      <c r="B3141" t="s">
        <v>32</v>
      </c>
      <c r="C3141" t="s">
        <v>61</v>
      </c>
      <c r="D3141" t="s">
        <v>23</v>
      </c>
      <c r="E3141" t="str">
        <f t="shared" si="196"/>
        <v>Winter crops</v>
      </c>
      <c r="F3141">
        <v>2.2000000000000002</v>
      </c>
      <c r="G3141" s="6">
        <v>317.67</v>
      </c>
      <c r="H3141" t="str">
        <f t="shared" si="197"/>
        <v>Low</v>
      </c>
      <c r="I3141">
        <v>20.52</v>
      </c>
      <c r="J3141">
        <v>1.377</v>
      </c>
      <c r="K3141">
        <v>4</v>
      </c>
      <c r="L3141" s="6">
        <v>80.569999999999993</v>
      </c>
      <c r="M3141">
        <v>44.32</v>
      </c>
      <c r="N3141">
        <v>39.56</v>
      </c>
      <c r="O3141" t="str">
        <f t="shared" si="198"/>
        <v>21:40</v>
      </c>
      <c r="P3141" t="s">
        <v>39</v>
      </c>
      <c r="Q3141">
        <v>192.88</v>
      </c>
      <c r="R3141" t="str">
        <f t="shared" si="199"/>
        <v>Low</v>
      </c>
    </row>
    <row r="3142" spans="1:18" x14ac:dyDescent="0.25">
      <c r="A3142">
        <v>2013</v>
      </c>
      <c r="B3142" t="s">
        <v>21</v>
      </c>
      <c r="C3142" t="s">
        <v>55</v>
      </c>
      <c r="D3142" t="s">
        <v>48</v>
      </c>
      <c r="E3142" t="str">
        <f t="shared" si="196"/>
        <v>Summer crops</v>
      </c>
      <c r="F3142">
        <v>13.08</v>
      </c>
      <c r="G3142" s="6">
        <v>710.18</v>
      </c>
      <c r="H3142" t="str">
        <f t="shared" si="197"/>
        <v>Low</v>
      </c>
      <c r="I3142">
        <v>22.78</v>
      </c>
      <c r="J3142">
        <v>4.4820000000000002</v>
      </c>
      <c r="K3142">
        <v>5</v>
      </c>
      <c r="L3142" s="6">
        <v>16.670000000000002</v>
      </c>
      <c r="M3142">
        <v>35.729999999999997</v>
      </c>
      <c r="N3142">
        <v>48.87</v>
      </c>
      <c r="O3142" t="str">
        <f t="shared" si="198"/>
        <v>41:60</v>
      </c>
      <c r="P3142" t="s">
        <v>35</v>
      </c>
      <c r="Q3142">
        <v>498.99</v>
      </c>
      <c r="R3142" t="str">
        <f t="shared" si="199"/>
        <v>Low</v>
      </c>
    </row>
    <row r="3143" spans="1:18" x14ac:dyDescent="0.25">
      <c r="A3143">
        <v>2001</v>
      </c>
      <c r="B3143" t="s">
        <v>18</v>
      </c>
      <c r="C3143" t="s">
        <v>56</v>
      </c>
      <c r="D3143" t="s">
        <v>52</v>
      </c>
      <c r="E3143" t="str">
        <f t="shared" si="196"/>
        <v>Winter crops</v>
      </c>
      <c r="F3143">
        <v>27.98</v>
      </c>
      <c r="G3143" s="6">
        <v>2820.11</v>
      </c>
      <c r="H3143" t="str">
        <f t="shared" si="197"/>
        <v>High</v>
      </c>
      <c r="I3143">
        <v>0.71</v>
      </c>
      <c r="J3143">
        <v>1.26</v>
      </c>
      <c r="K3143">
        <v>9</v>
      </c>
      <c r="L3143" s="6">
        <v>92.88</v>
      </c>
      <c r="M3143">
        <v>34.96</v>
      </c>
      <c r="N3143">
        <v>86.69</v>
      </c>
      <c r="O3143" t="str">
        <f t="shared" si="198"/>
        <v>81:100</v>
      </c>
      <c r="P3143" t="s">
        <v>20</v>
      </c>
      <c r="Q3143">
        <v>254.47</v>
      </c>
      <c r="R3143" t="str">
        <f t="shared" si="199"/>
        <v>High</v>
      </c>
    </row>
    <row r="3144" spans="1:18" x14ac:dyDescent="0.25">
      <c r="A3144">
        <v>2006</v>
      </c>
      <c r="B3144" t="s">
        <v>41</v>
      </c>
      <c r="C3144" t="s">
        <v>44</v>
      </c>
      <c r="D3144" t="s">
        <v>34</v>
      </c>
      <c r="E3144" t="str">
        <f t="shared" si="196"/>
        <v>Winter crops</v>
      </c>
      <c r="F3144">
        <v>31.71</v>
      </c>
      <c r="G3144" s="6">
        <v>1065.43</v>
      </c>
      <c r="H3144" t="str">
        <f t="shared" si="197"/>
        <v>Medium</v>
      </c>
      <c r="I3144">
        <v>1.1299999999999999</v>
      </c>
      <c r="J3144">
        <v>3.27</v>
      </c>
      <c r="K3144">
        <v>10</v>
      </c>
      <c r="L3144" s="6">
        <v>99.2</v>
      </c>
      <c r="M3144">
        <v>47.1</v>
      </c>
      <c r="N3144">
        <v>70.88</v>
      </c>
      <c r="O3144" t="str">
        <f t="shared" si="198"/>
        <v>61:80</v>
      </c>
      <c r="P3144" t="s">
        <v>35</v>
      </c>
      <c r="Q3144">
        <v>345.09</v>
      </c>
      <c r="R3144" t="str">
        <f t="shared" si="199"/>
        <v>High</v>
      </c>
    </row>
    <row r="3145" spans="1:18" x14ac:dyDescent="0.25">
      <c r="A3145">
        <v>2005</v>
      </c>
      <c r="B3145" t="s">
        <v>18</v>
      </c>
      <c r="C3145" t="s">
        <v>56</v>
      </c>
      <c r="D3145" t="s">
        <v>26</v>
      </c>
      <c r="E3145" t="str">
        <f t="shared" si="196"/>
        <v>Summer crops</v>
      </c>
      <c r="F3145">
        <v>20.41</v>
      </c>
      <c r="G3145" s="6">
        <v>684.08</v>
      </c>
      <c r="H3145" t="str">
        <f t="shared" si="197"/>
        <v>Low</v>
      </c>
      <c r="I3145">
        <v>27.78</v>
      </c>
      <c r="J3145">
        <v>3.33</v>
      </c>
      <c r="K3145">
        <v>4</v>
      </c>
      <c r="L3145" s="6">
        <v>31.04</v>
      </c>
      <c r="M3145">
        <v>36.700000000000003</v>
      </c>
      <c r="N3145">
        <v>14.2</v>
      </c>
      <c r="O3145" t="str">
        <f t="shared" si="198"/>
        <v>0:20</v>
      </c>
      <c r="P3145" t="s">
        <v>39</v>
      </c>
      <c r="Q3145">
        <v>824.19</v>
      </c>
      <c r="R3145" t="str">
        <f t="shared" si="199"/>
        <v>Moderate</v>
      </c>
    </row>
    <row r="3146" spans="1:18" x14ac:dyDescent="0.25">
      <c r="A3146">
        <v>2010</v>
      </c>
      <c r="B3146" t="s">
        <v>30</v>
      </c>
      <c r="C3146" t="s">
        <v>56</v>
      </c>
      <c r="D3146" t="s">
        <v>29</v>
      </c>
      <c r="E3146" t="str">
        <f t="shared" si="196"/>
        <v>Summer crops</v>
      </c>
      <c r="F3146">
        <v>4.0999999999999996</v>
      </c>
      <c r="G3146" s="6">
        <v>2936.51</v>
      </c>
      <c r="H3146" t="str">
        <f t="shared" si="197"/>
        <v>High</v>
      </c>
      <c r="I3146">
        <v>15.17</v>
      </c>
      <c r="J3146">
        <v>0.89100000000000001</v>
      </c>
      <c r="K3146">
        <v>9</v>
      </c>
      <c r="L3146" s="6">
        <v>72.64</v>
      </c>
      <c r="M3146">
        <v>12.69</v>
      </c>
      <c r="N3146">
        <v>82.27</v>
      </c>
      <c r="O3146" t="str">
        <f t="shared" si="198"/>
        <v>81:100</v>
      </c>
      <c r="P3146" t="s">
        <v>27</v>
      </c>
      <c r="Q3146">
        <v>301.91000000000003</v>
      </c>
      <c r="R3146" t="str">
        <f t="shared" si="199"/>
        <v>Low</v>
      </c>
    </row>
    <row r="3147" spans="1:18" x14ac:dyDescent="0.25">
      <c r="A3147">
        <v>2001</v>
      </c>
      <c r="B3147" t="s">
        <v>46</v>
      </c>
      <c r="C3147" t="s">
        <v>63</v>
      </c>
      <c r="D3147" t="s">
        <v>38</v>
      </c>
      <c r="E3147" t="str">
        <f t="shared" si="196"/>
        <v>Summer crops</v>
      </c>
      <c r="F3147">
        <v>25.5</v>
      </c>
      <c r="G3147" s="6">
        <v>481.98</v>
      </c>
      <c r="H3147" t="str">
        <f t="shared" si="197"/>
        <v>Low</v>
      </c>
      <c r="I3147">
        <v>16.28</v>
      </c>
      <c r="J3147">
        <v>0.80100000000000005</v>
      </c>
      <c r="K3147">
        <v>10</v>
      </c>
      <c r="L3147" s="6">
        <v>96.7</v>
      </c>
      <c r="M3147">
        <v>20.8</v>
      </c>
      <c r="N3147">
        <v>8.59</v>
      </c>
      <c r="O3147" t="str">
        <f t="shared" si="198"/>
        <v>0:20</v>
      </c>
      <c r="P3147" t="s">
        <v>35</v>
      </c>
      <c r="Q3147">
        <v>283.10000000000002</v>
      </c>
      <c r="R3147" t="str">
        <f t="shared" si="199"/>
        <v>High</v>
      </c>
    </row>
    <row r="3148" spans="1:18" x14ac:dyDescent="0.25">
      <c r="A3148">
        <v>1999</v>
      </c>
      <c r="B3148" t="s">
        <v>50</v>
      </c>
      <c r="C3148" t="s">
        <v>58</v>
      </c>
      <c r="D3148" t="s">
        <v>52</v>
      </c>
      <c r="E3148" t="str">
        <f t="shared" si="196"/>
        <v>Winter crops</v>
      </c>
      <c r="F3148">
        <v>0.15</v>
      </c>
      <c r="G3148" s="6">
        <v>672.7</v>
      </c>
      <c r="H3148" t="str">
        <f t="shared" si="197"/>
        <v>Low</v>
      </c>
      <c r="I3148">
        <v>16.98</v>
      </c>
      <c r="J3148">
        <v>1.593</v>
      </c>
      <c r="K3148">
        <v>10</v>
      </c>
      <c r="L3148" s="6">
        <v>51.29</v>
      </c>
      <c r="M3148">
        <v>37.03</v>
      </c>
      <c r="N3148">
        <v>94.41</v>
      </c>
      <c r="O3148" t="str">
        <f t="shared" si="198"/>
        <v>81:100</v>
      </c>
      <c r="P3148" t="s">
        <v>35</v>
      </c>
      <c r="Q3148">
        <v>734.29</v>
      </c>
      <c r="R3148" t="str">
        <f t="shared" si="199"/>
        <v>Low</v>
      </c>
    </row>
    <row r="3149" spans="1:18" x14ac:dyDescent="0.25">
      <c r="A3149">
        <v>2008</v>
      </c>
      <c r="B3149" t="s">
        <v>14</v>
      </c>
      <c r="C3149" t="s">
        <v>64</v>
      </c>
      <c r="D3149" t="s">
        <v>26</v>
      </c>
      <c r="E3149" t="str">
        <f t="shared" si="196"/>
        <v>Summer crops</v>
      </c>
      <c r="F3149">
        <v>32.590000000000003</v>
      </c>
      <c r="G3149" s="6">
        <v>258.97000000000003</v>
      </c>
      <c r="H3149" t="str">
        <f t="shared" si="197"/>
        <v>Low</v>
      </c>
      <c r="I3149">
        <v>24.19</v>
      </c>
      <c r="J3149">
        <v>2.5920000000000001</v>
      </c>
      <c r="K3149">
        <v>8</v>
      </c>
      <c r="L3149" s="6">
        <v>49.59</v>
      </c>
      <c r="M3149">
        <v>2.2599999999999998</v>
      </c>
      <c r="N3149">
        <v>88.19</v>
      </c>
      <c r="O3149" t="str">
        <f t="shared" si="198"/>
        <v>81:100</v>
      </c>
      <c r="P3149" t="s">
        <v>27</v>
      </c>
      <c r="Q3149">
        <v>810.84</v>
      </c>
      <c r="R3149" t="str">
        <f t="shared" si="199"/>
        <v>High</v>
      </c>
    </row>
    <row r="3150" spans="1:18" x14ac:dyDescent="0.25">
      <c r="A3150">
        <v>2024</v>
      </c>
      <c r="B3150" t="s">
        <v>36</v>
      </c>
      <c r="C3150" t="s">
        <v>70</v>
      </c>
      <c r="D3150" t="s">
        <v>43</v>
      </c>
      <c r="E3150" t="str">
        <f t="shared" si="196"/>
        <v>Winter crops</v>
      </c>
      <c r="F3150">
        <v>20.010000000000002</v>
      </c>
      <c r="G3150" s="6">
        <v>2476.4499999999998</v>
      </c>
      <c r="H3150" t="str">
        <f t="shared" si="197"/>
        <v>High</v>
      </c>
      <c r="I3150">
        <v>15.18</v>
      </c>
      <c r="J3150">
        <v>3.5819999999999999</v>
      </c>
      <c r="K3150">
        <v>5</v>
      </c>
      <c r="L3150" s="6">
        <v>33.86</v>
      </c>
      <c r="M3150">
        <v>18.55</v>
      </c>
      <c r="N3150">
        <v>38.72</v>
      </c>
      <c r="O3150" t="str">
        <f t="shared" si="198"/>
        <v>21:40</v>
      </c>
      <c r="P3150" t="s">
        <v>35</v>
      </c>
      <c r="Q3150">
        <v>1162.6300000000001</v>
      </c>
      <c r="R3150" t="str">
        <f t="shared" si="199"/>
        <v>Moderate</v>
      </c>
    </row>
    <row r="3151" spans="1:18" x14ac:dyDescent="0.25">
      <c r="A3151">
        <v>2020</v>
      </c>
      <c r="B3151" t="s">
        <v>50</v>
      </c>
      <c r="C3151" t="s">
        <v>58</v>
      </c>
      <c r="D3151" t="s">
        <v>52</v>
      </c>
      <c r="E3151" t="str">
        <f t="shared" si="196"/>
        <v>Winter crops</v>
      </c>
      <c r="F3151">
        <v>5.51</v>
      </c>
      <c r="G3151" s="6">
        <v>2058.61</v>
      </c>
      <c r="H3151" t="str">
        <f t="shared" si="197"/>
        <v>High</v>
      </c>
      <c r="I3151">
        <v>25</v>
      </c>
      <c r="J3151">
        <v>0.71099999999999997</v>
      </c>
      <c r="K3151">
        <v>10</v>
      </c>
      <c r="L3151" s="6">
        <v>48.57</v>
      </c>
      <c r="M3151">
        <v>27.6</v>
      </c>
      <c r="N3151">
        <v>53.46</v>
      </c>
      <c r="O3151" t="str">
        <f t="shared" si="198"/>
        <v>41:60</v>
      </c>
      <c r="P3151" t="s">
        <v>27</v>
      </c>
      <c r="Q3151">
        <v>109.81</v>
      </c>
      <c r="R3151" t="str">
        <f t="shared" si="199"/>
        <v>Low</v>
      </c>
    </row>
    <row r="3152" spans="1:18" x14ac:dyDescent="0.25">
      <c r="A3152">
        <v>2021</v>
      </c>
      <c r="B3152" t="s">
        <v>24</v>
      </c>
      <c r="C3152" t="s">
        <v>25</v>
      </c>
      <c r="D3152" t="s">
        <v>43</v>
      </c>
      <c r="E3152" t="str">
        <f t="shared" si="196"/>
        <v>Winter crops</v>
      </c>
      <c r="F3152">
        <v>4.3099999999999996</v>
      </c>
      <c r="G3152" s="6">
        <v>1292.29</v>
      </c>
      <c r="H3152" t="str">
        <f t="shared" si="197"/>
        <v>Medium</v>
      </c>
      <c r="I3152">
        <v>19.88</v>
      </c>
      <c r="J3152">
        <v>1.008</v>
      </c>
      <c r="K3152">
        <v>6</v>
      </c>
      <c r="L3152" s="6">
        <v>60.05</v>
      </c>
      <c r="M3152">
        <v>9.2799999999999994</v>
      </c>
      <c r="N3152">
        <v>59.69</v>
      </c>
      <c r="O3152" t="str">
        <f t="shared" si="198"/>
        <v>41:60</v>
      </c>
      <c r="P3152" t="s">
        <v>27</v>
      </c>
      <c r="Q3152">
        <v>185.83</v>
      </c>
      <c r="R3152" t="str">
        <f t="shared" si="199"/>
        <v>Low</v>
      </c>
    </row>
    <row r="3153" spans="1:18" x14ac:dyDescent="0.25">
      <c r="A3153">
        <v>2007</v>
      </c>
      <c r="B3153" t="s">
        <v>18</v>
      </c>
      <c r="C3153" t="s">
        <v>60</v>
      </c>
      <c r="D3153" t="s">
        <v>43</v>
      </c>
      <c r="E3153" t="str">
        <f t="shared" si="196"/>
        <v>Winter crops</v>
      </c>
      <c r="F3153">
        <v>14.89</v>
      </c>
      <c r="G3153" s="6">
        <v>1481.27</v>
      </c>
      <c r="H3153" t="str">
        <f t="shared" si="197"/>
        <v>Medium</v>
      </c>
      <c r="I3153">
        <v>25.76</v>
      </c>
      <c r="J3153">
        <v>3.177</v>
      </c>
      <c r="K3153">
        <v>4</v>
      </c>
      <c r="L3153" s="6">
        <v>75.099999999999994</v>
      </c>
      <c r="M3153">
        <v>48.22</v>
      </c>
      <c r="N3153">
        <v>64.760000000000005</v>
      </c>
      <c r="O3153" t="str">
        <f t="shared" si="198"/>
        <v>61:80</v>
      </c>
      <c r="P3153" t="s">
        <v>17</v>
      </c>
      <c r="Q3153">
        <v>1572.69</v>
      </c>
      <c r="R3153" t="str">
        <f t="shared" si="199"/>
        <v>Low</v>
      </c>
    </row>
    <row r="3154" spans="1:18" x14ac:dyDescent="0.25">
      <c r="A3154">
        <v>2014</v>
      </c>
      <c r="B3154" t="s">
        <v>18</v>
      </c>
      <c r="C3154" t="s">
        <v>60</v>
      </c>
      <c r="D3154" t="s">
        <v>26</v>
      </c>
      <c r="E3154" t="str">
        <f t="shared" si="196"/>
        <v>Summer crops</v>
      </c>
      <c r="F3154">
        <v>17.170000000000002</v>
      </c>
      <c r="G3154" s="6">
        <v>2072.7600000000002</v>
      </c>
      <c r="H3154" t="str">
        <f t="shared" si="197"/>
        <v>High</v>
      </c>
      <c r="I3154">
        <v>20.61</v>
      </c>
      <c r="J3154">
        <v>2.673</v>
      </c>
      <c r="K3154">
        <v>6</v>
      </c>
      <c r="L3154" s="6">
        <v>65.87</v>
      </c>
      <c r="M3154">
        <v>27.1</v>
      </c>
      <c r="N3154">
        <v>55.69</v>
      </c>
      <c r="O3154" t="str">
        <f t="shared" si="198"/>
        <v>41:60</v>
      </c>
      <c r="P3154" t="s">
        <v>20</v>
      </c>
      <c r="Q3154">
        <v>632.85</v>
      </c>
      <c r="R3154" t="str">
        <f t="shared" si="199"/>
        <v>Moderate</v>
      </c>
    </row>
    <row r="3155" spans="1:18" x14ac:dyDescent="0.25">
      <c r="A3155">
        <v>1997</v>
      </c>
      <c r="B3155" t="s">
        <v>32</v>
      </c>
      <c r="C3155" t="s">
        <v>33</v>
      </c>
      <c r="D3155" t="s">
        <v>38</v>
      </c>
      <c r="E3155" t="str">
        <f t="shared" si="196"/>
        <v>Summer crops</v>
      </c>
      <c r="F3155">
        <v>10.68</v>
      </c>
      <c r="G3155" s="6">
        <v>2378.8000000000002</v>
      </c>
      <c r="H3155" t="str">
        <f t="shared" si="197"/>
        <v>High</v>
      </c>
      <c r="I3155">
        <v>18.66</v>
      </c>
      <c r="J3155">
        <v>3.0059999999999998</v>
      </c>
      <c r="K3155">
        <v>7</v>
      </c>
      <c r="L3155" s="6">
        <v>92</v>
      </c>
      <c r="M3155">
        <v>25.93</v>
      </c>
      <c r="N3155">
        <v>10.52</v>
      </c>
      <c r="O3155" t="str">
        <f t="shared" si="198"/>
        <v>0:20</v>
      </c>
      <c r="P3155" t="s">
        <v>20</v>
      </c>
      <c r="Q3155">
        <v>583.58000000000004</v>
      </c>
      <c r="R3155" t="str">
        <f t="shared" si="199"/>
        <v>Low</v>
      </c>
    </row>
    <row r="3156" spans="1:18" x14ac:dyDescent="0.25">
      <c r="A3156">
        <v>2005</v>
      </c>
      <c r="B3156" t="s">
        <v>36</v>
      </c>
      <c r="C3156" t="s">
        <v>54</v>
      </c>
      <c r="D3156" t="s">
        <v>23</v>
      </c>
      <c r="E3156" t="str">
        <f t="shared" si="196"/>
        <v>Winter crops</v>
      </c>
      <c r="F3156">
        <v>4.99</v>
      </c>
      <c r="G3156" s="6">
        <v>1175.94</v>
      </c>
      <c r="H3156" t="str">
        <f t="shared" si="197"/>
        <v>Medium</v>
      </c>
      <c r="I3156">
        <v>22.55</v>
      </c>
      <c r="J3156">
        <v>1.98</v>
      </c>
      <c r="K3156">
        <v>5</v>
      </c>
      <c r="L3156" s="6">
        <v>21.13</v>
      </c>
      <c r="M3156">
        <v>31.89</v>
      </c>
      <c r="N3156">
        <v>25.18</v>
      </c>
      <c r="O3156" t="str">
        <f t="shared" si="198"/>
        <v>21:40</v>
      </c>
      <c r="P3156" t="s">
        <v>17</v>
      </c>
      <c r="Q3156">
        <v>390.58</v>
      </c>
      <c r="R3156" t="str">
        <f t="shared" si="199"/>
        <v>Low</v>
      </c>
    </row>
    <row r="3157" spans="1:18" x14ac:dyDescent="0.25">
      <c r="A3157">
        <v>1990</v>
      </c>
      <c r="B3157" t="s">
        <v>30</v>
      </c>
      <c r="C3157" t="s">
        <v>31</v>
      </c>
      <c r="D3157" t="s">
        <v>43</v>
      </c>
      <c r="E3157" t="str">
        <f t="shared" si="196"/>
        <v>Winter crops</v>
      </c>
      <c r="F3157">
        <v>27.15</v>
      </c>
      <c r="G3157" s="6">
        <v>2964.9</v>
      </c>
      <c r="H3157" t="str">
        <f t="shared" si="197"/>
        <v>High</v>
      </c>
      <c r="I3157">
        <v>20.32</v>
      </c>
      <c r="J3157">
        <v>1.9350000000000001</v>
      </c>
      <c r="K3157">
        <v>3</v>
      </c>
      <c r="L3157" s="6">
        <v>47.57</v>
      </c>
      <c r="M3157">
        <v>40.6</v>
      </c>
      <c r="N3157">
        <v>14.56</v>
      </c>
      <c r="O3157" t="str">
        <f t="shared" si="198"/>
        <v>0:20</v>
      </c>
      <c r="P3157" t="s">
        <v>17</v>
      </c>
      <c r="Q3157">
        <v>426.73</v>
      </c>
      <c r="R3157" t="str">
        <f t="shared" si="199"/>
        <v>High</v>
      </c>
    </row>
    <row r="3158" spans="1:18" x14ac:dyDescent="0.25">
      <c r="A3158">
        <v>2004</v>
      </c>
      <c r="B3158" t="s">
        <v>36</v>
      </c>
      <c r="C3158" t="s">
        <v>54</v>
      </c>
      <c r="D3158" t="s">
        <v>16</v>
      </c>
      <c r="E3158" t="str">
        <f t="shared" si="196"/>
        <v>Summer crops</v>
      </c>
      <c r="F3158">
        <v>22.95</v>
      </c>
      <c r="G3158" s="6">
        <v>1319.21</v>
      </c>
      <c r="H3158" t="str">
        <f t="shared" si="197"/>
        <v>Medium</v>
      </c>
      <c r="I3158">
        <v>12.21</v>
      </c>
      <c r="J3158">
        <v>1.46</v>
      </c>
      <c r="K3158">
        <v>10</v>
      </c>
      <c r="L3158" s="6">
        <v>22.82</v>
      </c>
      <c r="M3158">
        <v>27.21</v>
      </c>
      <c r="N3158">
        <v>32.950000000000003</v>
      </c>
      <c r="O3158" t="str">
        <f t="shared" si="198"/>
        <v>21:40</v>
      </c>
      <c r="P3158" t="s">
        <v>20</v>
      </c>
      <c r="Q3158">
        <v>630.34</v>
      </c>
      <c r="R3158" t="str">
        <f t="shared" si="199"/>
        <v>Moderate</v>
      </c>
    </row>
    <row r="3159" spans="1:18" x14ac:dyDescent="0.25">
      <c r="A3159">
        <v>2023</v>
      </c>
      <c r="B3159" t="s">
        <v>41</v>
      </c>
      <c r="C3159" t="s">
        <v>42</v>
      </c>
      <c r="D3159" t="s">
        <v>23</v>
      </c>
      <c r="E3159" t="str">
        <f t="shared" si="196"/>
        <v>Winter crops</v>
      </c>
      <c r="F3159">
        <v>13.72</v>
      </c>
      <c r="G3159" s="6">
        <v>1438.82</v>
      </c>
      <c r="H3159" t="str">
        <f t="shared" si="197"/>
        <v>Medium</v>
      </c>
      <c r="I3159">
        <v>14.23</v>
      </c>
      <c r="J3159">
        <v>2.52</v>
      </c>
      <c r="K3159">
        <v>3</v>
      </c>
      <c r="L3159" s="6">
        <v>98.54</v>
      </c>
      <c r="M3159">
        <v>2.63</v>
      </c>
      <c r="N3159">
        <v>29.03</v>
      </c>
      <c r="O3159" t="str">
        <f t="shared" si="198"/>
        <v>21:40</v>
      </c>
      <c r="P3159" t="s">
        <v>27</v>
      </c>
      <c r="Q3159">
        <v>454.1</v>
      </c>
      <c r="R3159" t="str">
        <f t="shared" si="199"/>
        <v>Low</v>
      </c>
    </row>
    <row r="3160" spans="1:18" x14ac:dyDescent="0.25">
      <c r="A3160">
        <v>1995</v>
      </c>
      <c r="B3160" t="s">
        <v>46</v>
      </c>
      <c r="C3160" t="s">
        <v>63</v>
      </c>
      <c r="D3160" t="s">
        <v>38</v>
      </c>
      <c r="E3160" t="str">
        <f t="shared" si="196"/>
        <v>Summer crops</v>
      </c>
      <c r="F3160">
        <v>1.94</v>
      </c>
      <c r="G3160" s="6">
        <v>1610.31</v>
      </c>
      <c r="H3160" t="str">
        <f t="shared" si="197"/>
        <v>Medium</v>
      </c>
      <c r="I3160">
        <v>7.52</v>
      </c>
      <c r="J3160">
        <v>0.55000000000000004</v>
      </c>
      <c r="K3160">
        <v>7</v>
      </c>
      <c r="L3160" s="6">
        <v>54.43</v>
      </c>
      <c r="M3160">
        <v>15.39</v>
      </c>
      <c r="N3160">
        <v>65.05</v>
      </c>
      <c r="O3160" t="str">
        <f t="shared" si="198"/>
        <v>61:80</v>
      </c>
      <c r="P3160" t="s">
        <v>17</v>
      </c>
      <c r="Q3160">
        <v>154.47</v>
      </c>
      <c r="R3160" t="str">
        <f t="shared" si="199"/>
        <v>Low</v>
      </c>
    </row>
    <row r="3161" spans="1:18" x14ac:dyDescent="0.25">
      <c r="A3161">
        <v>2004</v>
      </c>
      <c r="B3161" t="s">
        <v>30</v>
      </c>
      <c r="C3161" t="s">
        <v>33</v>
      </c>
      <c r="D3161" t="s">
        <v>23</v>
      </c>
      <c r="E3161" t="str">
        <f t="shared" si="196"/>
        <v>Winter crops</v>
      </c>
      <c r="F3161">
        <v>11.42</v>
      </c>
      <c r="G3161" s="6">
        <v>1139.3499999999999</v>
      </c>
      <c r="H3161" t="str">
        <f t="shared" si="197"/>
        <v>Medium</v>
      </c>
      <c r="I3161">
        <v>17.309999999999999</v>
      </c>
      <c r="J3161">
        <v>1.863</v>
      </c>
      <c r="K3161">
        <v>6</v>
      </c>
      <c r="L3161" s="6">
        <v>10.130000000000001</v>
      </c>
      <c r="M3161">
        <v>42.89</v>
      </c>
      <c r="N3161">
        <v>15.74</v>
      </c>
      <c r="O3161" t="str">
        <f t="shared" si="198"/>
        <v>0:20</v>
      </c>
      <c r="P3161" t="s">
        <v>20</v>
      </c>
      <c r="Q3161">
        <v>328.94</v>
      </c>
      <c r="R3161" t="str">
        <f t="shared" si="199"/>
        <v>Low</v>
      </c>
    </row>
    <row r="3162" spans="1:18" x14ac:dyDescent="0.25">
      <c r="A3162">
        <v>2019</v>
      </c>
      <c r="B3162" t="s">
        <v>18</v>
      </c>
      <c r="C3162" t="s">
        <v>19</v>
      </c>
      <c r="D3162" t="s">
        <v>34</v>
      </c>
      <c r="E3162" t="str">
        <f t="shared" si="196"/>
        <v>Winter crops</v>
      </c>
      <c r="F3162">
        <v>1.83</v>
      </c>
      <c r="G3162" s="6">
        <v>766.2</v>
      </c>
      <c r="H3162" t="str">
        <f t="shared" si="197"/>
        <v>Low</v>
      </c>
      <c r="I3162">
        <v>8.73</v>
      </c>
      <c r="J3162">
        <v>2.35</v>
      </c>
      <c r="K3162">
        <v>4</v>
      </c>
      <c r="L3162" s="6">
        <v>41.48</v>
      </c>
      <c r="M3162">
        <v>30.14</v>
      </c>
      <c r="N3162">
        <v>12.98</v>
      </c>
      <c r="O3162" t="str">
        <f t="shared" si="198"/>
        <v>0:20</v>
      </c>
      <c r="P3162" t="s">
        <v>20</v>
      </c>
      <c r="Q3162">
        <v>772.75</v>
      </c>
      <c r="R3162" t="str">
        <f t="shared" si="199"/>
        <v>Low</v>
      </c>
    </row>
    <row r="3163" spans="1:18" x14ac:dyDescent="0.25">
      <c r="A3163">
        <v>2003</v>
      </c>
      <c r="B3163" t="s">
        <v>21</v>
      </c>
      <c r="C3163" t="s">
        <v>22</v>
      </c>
      <c r="D3163" t="s">
        <v>49</v>
      </c>
      <c r="E3163" t="str">
        <f t="shared" si="196"/>
        <v>Summer crops</v>
      </c>
      <c r="F3163">
        <v>11.41</v>
      </c>
      <c r="G3163" s="6">
        <v>2555.13</v>
      </c>
      <c r="H3163" t="str">
        <f t="shared" si="197"/>
        <v>High</v>
      </c>
      <c r="I3163">
        <v>19.28</v>
      </c>
      <c r="J3163">
        <v>3.5190000000000001</v>
      </c>
      <c r="K3163">
        <v>3</v>
      </c>
      <c r="L3163" s="6">
        <v>13.17</v>
      </c>
      <c r="M3163">
        <v>25.76</v>
      </c>
      <c r="N3163">
        <v>40.26</v>
      </c>
      <c r="O3163" t="str">
        <f t="shared" si="198"/>
        <v>41:60</v>
      </c>
      <c r="P3163" t="s">
        <v>20</v>
      </c>
      <c r="Q3163">
        <v>353.3</v>
      </c>
      <c r="R3163" t="str">
        <f t="shared" si="199"/>
        <v>Low</v>
      </c>
    </row>
    <row r="3164" spans="1:18" x14ac:dyDescent="0.25">
      <c r="A3164">
        <v>1999</v>
      </c>
      <c r="B3164" t="s">
        <v>32</v>
      </c>
      <c r="C3164" t="s">
        <v>61</v>
      </c>
      <c r="D3164" t="s">
        <v>16</v>
      </c>
      <c r="E3164" t="str">
        <f t="shared" si="196"/>
        <v>Summer crops</v>
      </c>
      <c r="F3164">
        <v>23.18</v>
      </c>
      <c r="G3164" s="6">
        <v>1656.41</v>
      </c>
      <c r="H3164" t="str">
        <f t="shared" si="197"/>
        <v>Medium</v>
      </c>
      <c r="I3164">
        <v>17.260000000000002</v>
      </c>
      <c r="J3164">
        <v>1.98</v>
      </c>
      <c r="K3164">
        <v>6</v>
      </c>
      <c r="L3164" s="6">
        <v>84.88</v>
      </c>
      <c r="M3164">
        <v>28.14</v>
      </c>
      <c r="N3164">
        <v>76.64</v>
      </c>
      <c r="O3164" t="str">
        <f t="shared" si="198"/>
        <v>61:80</v>
      </c>
      <c r="P3164" t="s">
        <v>20</v>
      </c>
      <c r="Q3164">
        <v>804.95</v>
      </c>
      <c r="R3164" t="str">
        <f t="shared" si="199"/>
        <v>Moderate</v>
      </c>
    </row>
    <row r="3165" spans="1:18" x14ac:dyDescent="0.25">
      <c r="A3165">
        <v>1997</v>
      </c>
      <c r="B3165" t="s">
        <v>21</v>
      </c>
      <c r="C3165" t="s">
        <v>65</v>
      </c>
      <c r="D3165" t="s">
        <v>26</v>
      </c>
      <c r="E3165" t="str">
        <f t="shared" si="196"/>
        <v>Summer crops</v>
      </c>
      <c r="F3165">
        <v>18.13</v>
      </c>
      <c r="G3165" s="6">
        <v>1771.9</v>
      </c>
      <c r="H3165" t="str">
        <f t="shared" si="197"/>
        <v>Medium</v>
      </c>
      <c r="I3165">
        <v>6.8</v>
      </c>
      <c r="J3165">
        <v>3.41</v>
      </c>
      <c r="K3165">
        <v>3</v>
      </c>
      <c r="L3165" s="6">
        <v>15.83</v>
      </c>
      <c r="M3165">
        <v>33.590000000000003</v>
      </c>
      <c r="N3165">
        <v>43.27</v>
      </c>
      <c r="O3165" t="str">
        <f t="shared" si="198"/>
        <v>41:60</v>
      </c>
      <c r="P3165" t="s">
        <v>20</v>
      </c>
      <c r="Q3165">
        <v>1369.93</v>
      </c>
      <c r="R3165" t="str">
        <f t="shared" si="199"/>
        <v>Moderate</v>
      </c>
    </row>
    <row r="3166" spans="1:18" x14ac:dyDescent="0.25">
      <c r="A3166">
        <v>2019</v>
      </c>
      <c r="B3166" t="s">
        <v>14</v>
      </c>
      <c r="C3166" t="s">
        <v>15</v>
      </c>
      <c r="D3166" t="s">
        <v>49</v>
      </c>
      <c r="E3166" t="str">
        <f t="shared" si="196"/>
        <v>Summer crops</v>
      </c>
      <c r="F3166">
        <v>15.09</v>
      </c>
      <c r="G3166" s="6">
        <v>733.34</v>
      </c>
      <c r="H3166" t="str">
        <f t="shared" si="197"/>
        <v>Low</v>
      </c>
      <c r="I3166">
        <v>19.04</v>
      </c>
      <c r="J3166">
        <v>3.3839999999999999</v>
      </c>
      <c r="K3166">
        <v>3</v>
      </c>
      <c r="L3166" s="6">
        <v>67.27</v>
      </c>
      <c r="M3166">
        <v>28.38</v>
      </c>
      <c r="N3166">
        <v>71.489999999999995</v>
      </c>
      <c r="O3166" t="str">
        <f t="shared" si="198"/>
        <v>61:80</v>
      </c>
      <c r="P3166" t="s">
        <v>39</v>
      </c>
      <c r="Q3166">
        <v>1085.57</v>
      </c>
      <c r="R3166" t="str">
        <f t="shared" si="199"/>
        <v>Moderate</v>
      </c>
    </row>
    <row r="3167" spans="1:18" x14ac:dyDescent="0.25">
      <c r="A3167">
        <v>1994</v>
      </c>
      <c r="B3167" t="s">
        <v>14</v>
      </c>
      <c r="C3167" t="s">
        <v>15</v>
      </c>
      <c r="D3167" t="s">
        <v>26</v>
      </c>
      <c r="E3167" t="str">
        <f t="shared" si="196"/>
        <v>Summer crops</v>
      </c>
      <c r="F3167">
        <v>27.85</v>
      </c>
      <c r="G3167" s="6">
        <v>662.48</v>
      </c>
      <c r="H3167" t="str">
        <f t="shared" si="197"/>
        <v>Low</v>
      </c>
      <c r="I3167">
        <v>26.76</v>
      </c>
      <c r="J3167">
        <v>2.988</v>
      </c>
      <c r="K3167">
        <v>8</v>
      </c>
      <c r="L3167" s="6">
        <v>38.64</v>
      </c>
      <c r="M3167">
        <v>5.53</v>
      </c>
      <c r="N3167">
        <v>97.68</v>
      </c>
      <c r="O3167" t="str">
        <f t="shared" si="198"/>
        <v>81:100</v>
      </c>
      <c r="P3167" t="s">
        <v>27</v>
      </c>
      <c r="Q3167">
        <v>312.45999999999998</v>
      </c>
      <c r="R3167" t="str">
        <f t="shared" si="199"/>
        <v>High</v>
      </c>
    </row>
    <row r="3168" spans="1:18" x14ac:dyDescent="0.25">
      <c r="A3168">
        <v>2012</v>
      </c>
      <c r="B3168" t="s">
        <v>24</v>
      </c>
      <c r="C3168" t="s">
        <v>59</v>
      </c>
      <c r="D3168" t="s">
        <v>43</v>
      </c>
      <c r="E3168" t="str">
        <f t="shared" si="196"/>
        <v>Winter crops</v>
      </c>
      <c r="F3168">
        <v>12.1</v>
      </c>
      <c r="G3168" s="6">
        <v>2837.09</v>
      </c>
      <c r="H3168" t="str">
        <f t="shared" si="197"/>
        <v>High</v>
      </c>
      <c r="I3168">
        <v>7.79</v>
      </c>
      <c r="J3168">
        <v>3.58</v>
      </c>
      <c r="K3168">
        <v>6</v>
      </c>
      <c r="L3168" s="6">
        <v>76.319999999999993</v>
      </c>
      <c r="M3168">
        <v>29.36</v>
      </c>
      <c r="N3168">
        <v>28.16</v>
      </c>
      <c r="O3168" t="str">
        <f t="shared" si="198"/>
        <v>21:40</v>
      </c>
      <c r="P3168" t="s">
        <v>27</v>
      </c>
      <c r="Q3168">
        <v>1636.43</v>
      </c>
      <c r="R3168" t="str">
        <f t="shared" si="199"/>
        <v>Low</v>
      </c>
    </row>
    <row r="3169" spans="1:18" x14ac:dyDescent="0.25">
      <c r="A3169">
        <v>2002</v>
      </c>
      <c r="B3169" t="s">
        <v>18</v>
      </c>
      <c r="C3169" t="s">
        <v>60</v>
      </c>
      <c r="D3169" t="s">
        <v>52</v>
      </c>
      <c r="E3169" t="str">
        <f t="shared" si="196"/>
        <v>Winter crops</v>
      </c>
      <c r="F3169">
        <v>20.36</v>
      </c>
      <c r="G3169" s="6">
        <v>2154.21</v>
      </c>
      <c r="H3169" t="str">
        <f t="shared" si="197"/>
        <v>High</v>
      </c>
      <c r="I3169">
        <v>23.4</v>
      </c>
      <c r="J3169">
        <v>1.1970000000000001</v>
      </c>
      <c r="K3169">
        <v>8</v>
      </c>
      <c r="L3169" s="6">
        <v>51.32</v>
      </c>
      <c r="M3169">
        <v>46.8</v>
      </c>
      <c r="N3169">
        <v>25.91</v>
      </c>
      <c r="O3169" t="str">
        <f t="shared" si="198"/>
        <v>21:40</v>
      </c>
      <c r="P3169" t="s">
        <v>39</v>
      </c>
      <c r="Q3169">
        <v>274.02</v>
      </c>
      <c r="R3169" t="str">
        <f t="shared" si="199"/>
        <v>Moderate</v>
      </c>
    </row>
    <row r="3170" spans="1:18" x14ac:dyDescent="0.25">
      <c r="A3170">
        <v>1997</v>
      </c>
      <c r="B3170" t="s">
        <v>36</v>
      </c>
      <c r="C3170" t="s">
        <v>54</v>
      </c>
      <c r="D3170" t="s">
        <v>26</v>
      </c>
      <c r="E3170" t="str">
        <f t="shared" si="196"/>
        <v>Summer crops</v>
      </c>
      <c r="F3170">
        <v>21.34</v>
      </c>
      <c r="G3170" s="6">
        <v>2923.12</v>
      </c>
      <c r="H3170" t="str">
        <f t="shared" si="197"/>
        <v>High</v>
      </c>
      <c r="I3170">
        <v>19.52</v>
      </c>
      <c r="J3170">
        <v>1.026</v>
      </c>
      <c r="K3170">
        <v>0</v>
      </c>
      <c r="L3170" s="6">
        <v>75.069999999999993</v>
      </c>
      <c r="M3170">
        <v>3.61</v>
      </c>
      <c r="N3170">
        <v>67.010000000000005</v>
      </c>
      <c r="O3170" t="str">
        <f t="shared" si="198"/>
        <v>61:80</v>
      </c>
      <c r="P3170" t="s">
        <v>35</v>
      </c>
      <c r="Q3170">
        <v>361.32</v>
      </c>
      <c r="R3170" t="str">
        <f t="shared" si="199"/>
        <v>Moderate</v>
      </c>
    </row>
    <row r="3171" spans="1:18" x14ac:dyDescent="0.25">
      <c r="A3171">
        <v>2019</v>
      </c>
      <c r="B3171" t="s">
        <v>41</v>
      </c>
      <c r="C3171" t="s">
        <v>42</v>
      </c>
      <c r="D3171" t="s">
        <v>48</v>
      </c>
      <c r="E3171" t="str">
        <f t="shared" si="196"/>
        <v>Summer crops</v>
      </c>
      <c r="F3171">
        <v>15.34</v>
      </c>
      <c r="G3171" s="6">
        <v>1105.01</v>
      </c>
      <c r="H3171" t="str">
        <f t="shared" si="197"/>
        <v>Medium</v>
      </c>
      <c r="I3171">
        <v>17.739999999999998</v>
      </c>
      <c r="J3171">
        <v>1.917</v>
      </c>
      <c r="K3171">
        <v>2</v>
      </c>
      <c r="L3171" s="6">
        <v>99.07</v>
      </c>
      <c r="M3171">
        <v>14.79</v>
      </c>
      <c r="N3171">
        <v>48.52</v>
      </c>
      <c r="O3171" t="str">
        <f t="shared" si="198"/>
        <v>41:60</v>
      </c>
      <c r="P3171" t="s">
        <v>39</v>
      </c>
      <c r="Q3171">
        <v>489.9</v>
      </c>
      <c r="R3171" t="str">
        <f t="shared" si="199"/>
        <v>Moderate</v>
      </c>
    </row>
    <row r="3172" spans="1:18" x14ac:dyDescent="0.25">
      <c r="A3172">
        <v>2012</v>
      </c>
      <c r="B3172" t="s">
        <v>18</v>
      </c>
      <c r="C3172" t="s">
        <v>60</v>
      </c>
      <c r="D3172" t="s">
        <v>29</v>
      </c>
      <c r="E3172" t="str">
        <f t="shared" si="196"/>
        <v>Summer crops</v>
      </c>
      <c r="F3172">
        <v>18.29</v>
      </c>
      <c r="G3172" s="6">
        <v>253.89</v>
      </c>
      <c r="H3172" t="str">
        <f t="shared" si="197"/>
        <v>Low</v>
      </c>
      <c r="I3172">
        <v>17.71</v>
      </c>
      <c r="J3172">
        <v>2.448</v>
      </c>
      <c r="K3172">
        <v>9</v>
      </c>
      <c r="L3172" s="6">
        <v>52.44</v>
      </c>
      <c r="M3172">
        <v>32.58</v>
      </c>
      <c r="N3172">
        <v>46</v>
      </c>
      <c r="O3172" t="str">
        <f t="shared" si="198"/>
        <v>41:60</v>
      </c>
      <c r="P3172" t="s">
        <v>35</v>
      </c>
      <c r="Q3172">
        <v>753.73</v>
      </c>
      <c r="R3172" t="str">
        <f t="shared" si="199"/>
        <v>Moderate</v>
      </c>
    </row>
    <row r="3173" spans="1:18" x14ac:dyDescent="0.25">
      <c r="A3173">
        <v>2015</v>
      </c>
      <c r="B3173" t="s">
        <v>41</v>
      </c>
      <c r="C3173" t="s">
        <v>71</v>
      </c>
      <c r="D3173" t="s">
        <v>48</v>
      </c>
      <c r="E3173" t="str">
        <f t="shared" si="196"/>
        <v>Summer crops</v>
      </c>
      <c r="F3173">
        <v>-2.85</v>
      </c>
      <c r="G3173" s="6">
        <v>1901.87</v>
      </c>
      <c r="H3173" t="str">
        <f t="shared" si="197"/>
        <v>Medium</v>
      </c>
      <c r="I3173">
        <v>2.97</v>
      </c>
      <c r="J3173">
        <v>2.13</v>
      </c>
      <c r="K3173">
        <v>10</v>
      </c>
      <c r="L3173" s="6">
        <v>27.02</v>
      </c>
      <c r="M3173">
        <v>29.01</v>
      </c>
      <c r="N3173">
        <v>28.2</v>
      </c>
      <c r="O3173" t="str">
        <f t="shared" si="198"/>
        <v>21:40</v>
      </c>
      <c r="P3173" t="s">
        <v>35</v>
      </c>
      <c r="Q3173">
        <v>421.74</v>
      </c>
      <c r="R3173" t="str">
        <f t="shared" si="199"/>
        <v>Below 0</v>
      </c>
    </row>
    <row r="3174" spans="1:18" x14ac:dyDescent="0.25">
      <c r="A3174">
        <v>2003</v>
      </c>
      <c r="B3174" t="s">
        <v>36</v>
      </c>
      <c r="C3174" t="s">
        <v>70</v>
      </c>
      <c r="D3174" t="s">
        <v>16</v>
      </c>
      <c r="E3174" t="str">
        <f t="shared" si="196"/>
        <v>Summer crops</v>
      </c>
      <c r="F3174">
        <v>12.15</v>
      </c>
      <c r="G3174" s="6">
        <v>911.27</v>
      </c>
      <c r="H3174" t="str">
        <f t="shared" si="197"/>
        <v>Low</v>
      </c>
      <c r="I3174">
        <v>16.510000000000002</v>
      </c>
      <c r="J3174">
        <v>3.4830000000000001</v>
      </c>
      <c r="K3174">
        <v>0</v>
      </c>
      <c r="L3174" s="6">
        <v>27.61</v>
      </c>
      <c r="M3174">
        <v>10.46</v>
      </c>
      <c r="N3174">
        <v>5.24</v>
      </c>
      <c r="O3174" t="str">
        <f t="shared" si="198"/>
        <v>0:20</v>
      </c>
      <c r="P3174" t="s">
        <v>39</v>
      </c>
      <c r="Q3174">
        <v>1118.1199999999999</v>
      </c>
      <c r="R3174" t="str">
        <f t="shared" si="199"/>
        <v>Low</v>
      </c>
    </row>
    <row r="3175" spans="1:18" x14ac:dyDescent="0.25">
      <c r="A3175">
        <v>2009</v>
      </c>
      <c r="B3175" t="s">
        <v>21</v>
      </c>
      <c r="C3175" t="s">
        <v>55</v>
      </c>
      <c r="D3175" t="s">
        <v>29</v>
      </c>
      <c r="E3175" t="str">
        <f t="shared" si="196"/>
        <v>Summer crops</v>
      </c>
      <c r="F3175">
        <v>-1.97</v>
      </c>
      <c r="G3175" s="6">
        <v>2244.58</v>
      </c>
      <c r="H3175" t="str">
        <f t="shared" si="197"/>
        <v>High</v>
      </c>
      <c r="I3175">
        <v>15.6</v>
      </c>
      <c r="J3175">
        <v>1.8180000000000001</v>
      </c>
      <c r="K3175">
        <v>0</v>
      </c>
      <c r="L3175" s="6">
        <v>56.56</v>
      </c>
      <c r="M3175">
        <v>18.28</v>
      </c>
      <c r="N3175">
        <v>36.04</v>
      </c>
      <c r="O3175" t="str">
        <f t="shared" si="198"/>
        <v>21:40</v>
      </c>
      <c r="P3175" t="s">
        <v>39</v>
      </c>
      <c r="Q3175">
        <v>701.84</v>
      </c>
      <c r="R3175" t="str">
        <f t="shared" si="199"/>
        <v>Below 0</v>
      </c>
    </row>
    <row r="3176" spans="1:18" x14ac:dyDescent="0.25">
      <c r="A3176">
        <v>2003</v>
      </c>
      <c r="B3176" t="s">
        <v>18</v>
      </c>
      <c r="C3176" t="s">
        <v>19</v>
      </c>
      <c r="D3176" t="s">
        <v>29</v>
      </c>
      <c r="E3176" t="str">
        <f t="shared" si="196"/>
        <v>Summer crops</v>
      </c>
      <c r="F3176">
        <v>4.7</v>
      </c>
      <c r="G3176" s="6">
        <v>2980.43</v>
      </c>
      <c r="H3176" t="str">
        <f t="shared" si="197"/>
        <v>High</v>
      </c>
      <c r="I3176">
        <v>6.28</v>
      </c>
      <c r="J3176">
        <v>2.29</v>
      </c>
      <c r="K3176">
        <v>10</v>
      </c>
      <c r="L3176" s="6">
        <v>53</v>
      </c>
      <c r="M3176">
        <v>39.97</v>
      </c>
      <c r="N3176">
        <v>13.72</v>
      </c>
      <c r="O3176" t="str">
        <f t="shared" si="198"/>
        <v>0:20</v>
      </c>
      <c r="P3176" t="s">
        <v>27</v>
      </c>
      <c r="Q3176">
        <v>999.94</v>
      </c>
      <c r="R3176" t="str">
        <f t="shared" si="199"/>
        <v>Low</v>
      </c>
    </row>
    <row r="3177" spans="1:18" x14ac:dyDescent="0.25">
      <c r="A3177">
        <v>2012</v>
      </c>
      <c r="B3177" t="s">
        <v>18</v>
      </c>
      <c r="C3177" t="s">
        <v>60</v>
      </c>
      <c r="D3177" t="s">
        <v>43</v>
      </c>
      <c r="E3177" t="str">
        <f t="shared" si="196"/>
        <v>Winter crops</v>
      </c>
      <c r="F3177">
        <v>33.35</v>
      </c>
      <c r="G3177" s="6">
        <v>698.09</v>
      </c>
      <c r="H3177" t="str">
        <f t="shared" si="197"/>
        <v>Low</v>
      </c>
      <c r="I3177">
        <v>14.91</v>
      </c>
      <c r="J3177">
        <v>1.82</v>
      </c>
      <c r="K3177">
        <v>7</v>
      </c>
      <c r="L3177" s="6">
        <v>71.23</v>
      </c>
      <c r="M3177">
        <v>41.28</v>
      </c>
      <c r="N3177">
        <v>37.03</v>
      </c>
      <c r="O3177" t="str">
        <f t="shared" si="198"/>
        <v>21:40</v>
      </c>
      <c r="P3177" t="s">
        <v>39</v>
      </c>
      <c r="Q3177">
        <v>355.65</v>
      </c>
      <c r="R3177" t="str">
        <f t="shared" si="199"/>
        <v>High</v>
      </c>
    </row>
    <row r="3178" spans="1:18" x14ac:dyDescent="0.25">
      <c r="A3178">
        <v>1994</v>
      </c>
      <c r="B3178" t="s">
        <v>46</v>
      </c>
      <c r="C3178" t="s">
        <v>63</v>
      </c>
      <c r="D3178" t="s">
        <v>48</v>
      </c>
      <c r="E3178" t="str">
        <f t="shared" si="196"/>
        <v>Summer crops</v>
      </c>
      <c r="F3178">
        <v>5.67</v>
      </c>
      <c r="G3178" s="6">
        <v>1719.08</v>
      </c>
      <c r="H3178" t="str">
        <f t="shared" si="197"/>
        <v>Medium</v>
      </c>
      <c r="I3178">
        <v>5.92</v>
      </c>
      <c r="J3178">
        <v>0.56999999999999995</v>
      </c>
      <c r="K3178">
        <v>1</v>
      </c>
      <c r="L3178" s="6">
        <v>11.69</v>
      </c>
      <c r="M3178">
        <v>42.8</v>
      </c>
      <c r="N3178">
        <v>2.75</v>
      </c>
      <c r="O3178" t="str">
        <f t="shared" si="198"/>
        <v>0:20</v>
      </c>
      <c r="P3178" t="s">
        <v>17</v>
      </c>
      <c r="Q3178">
        <v>74.78</v>
      </c>
      <c r="R3178" t="str">
        <f t="shared" si="199"/>
        <v>Low</v>
      </c>
    </row>
    <row r="3179" spans="1:18" x14ac:dyDescent="0.25">
      <c r="A3179">
        <v>2011</v>
      </c>
      <c r="B3179" t="s">
        <v>24</v>
      </c>
      <c r="C3179" t="s">
        <v>72</v>
      </c>
      <c r="D3179" t="s">
        <v>48</v>
      </c>
      <c r="E3179" t="str">
        <f t="shared" si="196"/>
        <v>Summer crops</v>
      </c>
      <c r="F3179">
        <v>18.86</v>
      </c>
      <c r="G3179" s="6">
        <v>2239.09</v>
      </c>
      <c r="H3179" t="str">
        <f t="shared" si="197"/>
        <v>High</v>
      </c>
      <c r="I3179">
        <v>5.05</v>
      </c>
      <c r="J3179">
        <v>4.63</v>
      </c>
      <c r="K3179">
        <v>0</v>
      </c>
      <c r="L3179" s="6">
        <v>60.44</v>
      </c>
      <c r="M3179">
        <v>43.64</v>
      </c>
      <c r="N3179">
        <v>20.25</v>
      </c>
      <c r="O3179" t="str">
        <f t="shared" si="198"/>
        <v>21:40</v>
      </c>
      <c r="P3179" t="s">
        <v>20</v>
      </c>
      <c r="Q3179">
        <v>576.03</v>
      </c>
      <c r="R3179" t="str">
        <f t="shared" si="199"/>
        <v>Moderate</v>
      </c>
    </row>
    <row r="3180" spans="1:18" x14ac:dyDescent="0.25">
      <c r="A3180">
        <v>1996</v>
      </c>
      <c r="B3180" t="s">
        <v>21</v>
      </c>
      <c r="C3180" t="s">
        <v>45</v>
      </c>
      <c r="D3180" t="s">
        <v>23</v>
      </c>
      <c r="E3180" t="str">
        <f t="shared" si="196"/>
        <v>Winter crops</v>
      </c>
      <c r="F3180">
        <v>9.8699999999999992</v>
      </c>
      <c r="G3180" s="6">
        <v>841.29</v>
      </c>
      <c r="H3180" t="str">
        <f t="shared" si="197"/>
        <v>Low</v>
      </c>
      <c r="I3180">
        <v>28.23</v>
      </c>
      <c r="J3180">
        <v>2.6549999999999998</v>
      </c>
      <c r="K3180">
        <v>10</v>
      </c>
      <c r="L3180" s="6">
        <v>23.78</v>
      </c>
      <c r="M3180">
        <v>31.96</v>
      </c>
      <c r="N3180">
        <v>65.7</v>
      </c>
      <c r="O3180" t="str">
        <f t="shared" si="198"/>
        <v>61:80</v>
      </c>
      <c r="P3180" t="s">
        <v>17</v>
      </c>
      <c r="Q3180">
        <v>780.52</v>
      </c>
      <c r="R3180" t="str">
        <f t="shared" si="199"/>
        <v>Low</v>
      </c>
    </row>
    <row r="3181" spans="1:18" x14ac:dyDescent="0.25">
      <c r="A3181">
        <v>2009</v>
      </c>
      <c r="B3181" t="s">
        <v>21</v>
      </c>
      <c r="C3181" t="s">
        <v>55</v>
      </c>
      <c r="D3181" t="s">
        <v>38</v>
      </c>
      <c r="E3181" t="str">
        <f t="shared" si="196"/>
        <v>Summer crops</v>
      </c>
      <c r="F3181">
        <v>2.0099999999999998</v>
      </c>
      <c r="G3181" s="6">
        <v>1021.01</v>
      </c>
      <c r="H3181" t="str">
        <f t="shared" si="197"/>
        <v>Medium</v>
      </c>
      <c r="I3181">
        <v>25.56</v>
      </c>
      <c r="J3181">
        <v>1.179</v>
      </c>
      <c r="K3181">
        <v>1</v>
      </c>
      <c r="L3181" s="6">
        <v>30.28</v>
      </c>
      <c r="M3181">
        <v>19.93</v>
      </c>
      <c r="N3181">
        <v>39.159999999999997</v>
      </c>
      <c r="O3181" t="str">
        <f t="shared" si="198"/>
        <v>21:40</v>
      </c>
      <c r="P3181" t="s">
        <v>20</v>
      </c>
      <c r="Q3181">
        <v>587.49</v>
      </c>
      <c r="R3181" t="str">
        <f t="shared" si="199"/>
        <v>Low</v>
      </c>
    </row>
    <row r="3182" spans="1:18" x14ac:dyDescent="0.25">
      <c r="A3182">
        <v>2007</v>
      </c>
      <c r="B3182" t="s">
        <v>41</v>
      </c>
      <c r="C3182" t="s">
        <v>42</v>
      </c>
      <c r="D3182" t="s">
        <v>48</v>
      </c>
      <c r="E3182" t="str">
        <f t="shared" si="196"/>
        <v>Summer crops</v>
      </c>
      <c r="F3182">
        <v>-0.46</v>
      </c>
      <c r="G3182" s="6">
        <v>1656.51</v>
      </c>
      <c r="H3182" t="str">
        <f t="shared" si="197"/>
        <v>Medium</v>
      </c>
      <c r="I3182">
        <v>28.55</v>
      </c>
      <c r="J3182">
        <v>1.71</v>
      </c>
      <c r="K3182">
        <v>4</v>
      </c>
      <c r="L3182" s="6">
        <v>49.7</v>
      </c>
      <c r="M3182">
        <v>2.37</v>
      </c>
      <c r="N3182">
        <v>14.38</v>
      </c>
      <c r="O3182" t="str">
        <f t="shared" si="198"/>
        <v>0:20</v>
      </c>
      <c r="P3182" t="s">
        <v>20</v>
      </c>
      <c r="Q3182">
        <v>603.36</v>
      </c>
      <c r="R3182" t="str">
        <f t="shared" si="199"/>
        <v>Below 0</v>
      </c>
    </row>
    <row r="3183" spans="1:18" x14ac:dyDescent="0.25">
      <c r="A3183">
        <v>2016</v>
      </c>
      <c r="B3183" t="s">
        <v>32</v>
      </c>
      <c r="C3183" t="s">
        <v>61</v>
      </c>
      <c r="D3183" t="s">
        <v>52</v>
      </c>
      <c r="E3183" t="str">
        <f t="shared" si="196"/>
        <v>Winter crops</v>
      </c>
      <c r="F3183">
        <v>-3.82</v>
      </c>
      <c r="G3183" s="6">
        <v>1138.52</v>
      </c>
      <c r="H3183" t="str">
        <f t="shared" si="197"/>
        <v>Medium</v>
      </c>
      <c r="I3183">
        <v>10.17</v>
      </c>
      <c r="J3183">
        <v>2.06</v>
      </c>
      <c r="K3183">
        <v>0</v>
      </c>
      <c r="L3183" s="6">
        <v>90.46</v>
      </c>
      <c r="M3183">
        <v>48.8</v>
      </c>
      <c r="N3183">
        <v>90.6</v>
      </c>
      <c r="O3183" t="str">
        <f t="shared" si="198"/>
        <v>81:100</v>
      </c>
      <c r="P3183" t="s">
        <v>27</v>
      </c>
      <c r="Q3183">
        <v>752.18</v>
      </c>
      <c r="R3183" t="str">
        <f t="shared" si="199"/>
        <v>Below 0</v>
      </c>
    </row>
    <row r="3184" spans="1:18" x14ac:dyDescent="0.25">
      <c r="A3184">
        <v>2023</v>
      </c>
      <c r="B3184" t="s">
        <v>41</v>
      </c>
      <c r="C3184" t="s">
        <v>68</v>
      </c>
      <c r="D3184" t="s">
        <v>49</v>
      </c>
      <c r="E3184" t="str">
        <f t="shared" si="196"/>
        <v>Summer crops</v>
      </c>
      <c r="F3184">
        <v>-3.18</v>
      </c>
      <c r="G3184" s="6">
        <v>2780.59</v>
      </c>
      <c r="H3184" t="str">
        <f t="shared" si="197"/>
        <v>High</v>
      </c>
      <c r="I3184">
        <v>16.48</v>
      </c>
      <c r="J3184">
        <v>0.68400000000000005</v>
      </c>
      <c r="K3184">
        <v>4</v>
      </c>
      <c r="L3184" s="6">
        <v>53.59</v>
      </c>
      <c r="M3184">
        <v>5.27</v>
      </c>
      <c r="N3184">
        <v>9.25</v>
      </c>
      <c r="O3184" t="str">
        <f t="shared" si="198"/>
        <v>0:20</v>
      </c>
      <c r="P3184" t="s">
        <v>20</v>
      </c>
      <c r="Q3184">
        <v>165.6</v>
      </c>
      <c r="R3184" t="str">
        <f t="shared" si="199"/>
        <v>Below 0</v>
      </c>
    </row>
    <row r="3185" spans="1:18" x14ac:dyDescent="0.25">
      <c r="A3185">
        <v>1993</v>
      </c>
      <c r="B3185" t="s">
        <v>36</v>
      </c>
      <c r="C3185" t="s">
        <v>62</v>
      </c>
      <c r="D3185" t="s">
        <v>34</v>
      </c>
      <c r="E3185" t="str">
        <f t="shared" si="196"/>
        <v>Winter crops</v>
      </c>
      <c r="F3185">
        <v>9.76</v>
      </c>
      <c r="G3185" s="6">
        <v>1401.86</v>
      </c>
      <c r="H3185" t="str">
        <f t="shared" si="197"/>
        <v>Medium</v>
      </c>
      <c r="I3185">
        <v>20.63</v>
      </c>
      <c r="J3185">
        <v>2.637</v>
      </c>
      <c r="K3185">
        <v>2</v>
      </c>
      <c r="L3185" s="6">
        <v>85.64</v>
      </c>
      <c r="M3185">
        <v>46.59</v>
      </c>
      <c r="N3185">
        <v>72.14</v>
      </c>
      <c r="O3185" t="str">
        <f t="shared" si="198"/>
        <v>61:80</v>
      </c>
      <c r="P3185" t="s">
        <v>17</v>
      </c>
      <c r="Q3185">
        <v>500.07</v>
      </c>
      <c r="R3185" t="str">
        <f t="shared" si="199"/>
        <v>Low</v>
      </c>
    </row>
    <row r="3186" spans="1:18" x14ac:dyDescent="0.25">
      <c r="A3186">
        <v>1999</v>
      </c>
      <c r="B3186" t="s">
        <v>50</v>
      </c>
      <c r="C3186" t="s">
        <v>58</v>
      </c>
      <c r="D3186" t="s">
        <v>52</v>
      </c>
      <c r="E3186" t="str">
        <f t="shared" si="196"/>
        <v>Winter crops</v>
      </c>
      <c r="F3186">
        <v>32.81</v>
      </c>
      <c r="G3186" s="6">
        <v>1331.44</v>
      </c>
      <c r="H3186" t="str">
        <f t="shared" si="197"/>
        <v>Medium</v>
      </c>
      <c r="I3186">
        <v>15.29</v>
      </c>
      <c r="J3186">
        <v>1.827</v>
      </c>
      <c r="K3186">
        <v>0</v>
      </c>
      <c r="L3186" s="6">
        <v>65.67</v>
      </c>
      <c r="M3186">
        <v>35.549999999999997</v>
      </c>
      <c r="N3186">
        <v>85.42</v>
      </c>
      <c r="O3186" t="str">
        <f t="shared" si="198"/>
        <v>81:100</v>
      </c>
      <c r="P3186" t="s">
        <v>35</v>
      </c>
      <c r="Q3186">
        <v>685.47</v>
      </c>
      <c r="R3186" t="str">
        <f t="shared" si="199"/>
        <v>High</v>
      </c>
    </row>
    <row r="3187" spans="1:18" x14ac:dyDescent="0.25">
      <c r="A3187">
        <v>2022</v>
      </c>
      <c r="B3187" t="s">
        <v>36</v>
      </c>
      <c r="C3187" t="s">
        <v>54</v>
      </c>
      <c r="D3187" t="s">
        <v>43</v>
      </c>
      <c r="E3187" t="str">
        <f t="shared" si="196"/>
        <v>Winter crops</v>
      </c>
      <c r="F3187">
        <v>8.0299999999999994</v>
      </c>
      <c r="G3187" s="6">
        <v>1407.38</v>
      </c>
      <c r="H3187" t="str">
        <f t="shared" si="197"/>
        <v>Medium</v>
      </c>
      <c r="I3187">
        <v>8.4</v>
      </c>
      <c r="J3187">
        <v>1.44</v>
      </c>
      <c r="K3187">
        <v>6</v>
      </c>
      <c r="L3187" s="6">
        <v>54.86</v>
      </c>
      <c r="M3187">
        <v>17.010000000000002</v>
      </c>
      <c r="N3187">
        <v>13.43</v>
      </c>
      <c r="O3187" t="str">
        <f t="shared" si="198"/>
        <v>0:20</v>
      </c>
      <c r="P3187" t="s">
        <v>35</v>
      </c>
      <c r="Q3187">
        <v>441.54</v>
      </c>
      <c r="R3187" t="str">
        <f t="shared" si="199"/>
        <v>Low</v>
      </c>
    </row>
    <row r="3188" spans="1:18" x14ac:dyDescent="0.25">
      <c r="A3188">
        <v>1995</v>
      </c>
      <c r="B3188" t="s">
        <v>18</v>
      </c>
      <c r="C3188" t="s">
        <v>60</v>
      </c>
      <c r="D3188" t="s">
        <v>48</v>
      </c>
      <c r="E3188" t="str">
        <f t="shared" si="196"/>
        <v>Summer crops</v>
      </c>
      <c r="F3188">
        <v>25.54</v>
      </c>
      <c r="G3188" s="6">
        <v>877.9</v>
      </c>
      <c r="H3188" t="str">
        <f t="shared" si="197"/>
        <v>Low</v>
      </c>
      <c r="I3188">
        <v>26.83</v>
      </c>
      <c r="J3188">
        <v>1.494</v>
      </c>
      <c r="K3188">
        <v>0</v>
      </c>
      <c r="L3188" s="6">
        <v>48.44</v>
      </c>
      <c r="M3188">
        <v>1.72</v>
      </c>
      <c r="N3188">
        <v>34.29</v>
      </c>
      <c r="O3188" t="str">
        <f t="shared" si="198"/>
        <v>21:40</v>
      </c>
      <c r="P3188" t="s">
        <v>39</v>
      </c>
      <c r="Q3188">
        <v>272.04000000000002</v>
      </c>
      <c r="R3188" t="str">
        <f t="shared" si="199"/>
        <v>High</v>
      </c>
    </row>
    <row r="3189" spans="1:18" x14ac:dyDescent="0.25">
      <c r="A3189">
        <v>2007</v>
      </c>
      <c r="B3189" t="s">
        <v>14</v>
      </c>
      <c r="C3189" t="s">
        <v>40</v>
      </c>
      <c r="D3189" t="s">
        <v>26</v>
      </c>
      <c r="E3189" t="str">
        <f t="shared" si="196"/>
        <v>Summer crops</v>
      </c>
      <c r="F3189">
        <v>4.7</v>
      </c>
      <c r="G3189" s="6">
        <v>2339.64</v>
      </c>
      <c r="H3189" t="str">
        <f t="shared" si="197"/>
        <v>High</v>
      </c>
      <c r="I3189">
        <v>6.42</v>
      </c>
      <c r="J3189">
        <v>0.96</v>
      </c>
      <c r="K3189">
        <v>6</v>
      </c>
      <c r="L3189" s="6">
        <v>32.42</v>
      </c>
      <c r="M3189">
        <v>48.97</v>
      </c>
      <c r="N3189">
        <v>42.79</v>
      </c>
      <c r="O3189" t="str">
        <f t="shared" si="198"/>
        <v>41:60</v>
      </c>
      <c r="P3189" t="s">
        <v>35</v>
      </c>
      <c r="Q3189">
        <v>225.63</v>
      </c>
      <c r="R3189" t="str">
        <f t="shared" si="199"/>
        <v>Low</v>
      </c>
    </row>
    <row r="3190" spans="1:18" x14ac:dyDescent="0.25">
      <c r="A3190">
        <v>2023</v>
      </c>
      <c r="B3190" t="s">
        <v>14</v>
      </c>
      <c r="C3190" t="s">
        <v>15</v>
      </c>
      <c r="D3190" t="s">
        <v>16</v>
      </c>
      <c r="E3190" t="str">
        <f t="shared" si="196"/>
        <v>Summer crops</v>
      </c>
      <c r="F3190">
        <v>-3.38</v>
      </c>
      <c r="G3190" s="6">
        <v>1477.82</v>
      </c>
      <c r="H3190" t="str">
        <f t="shared" si="197"/>
        <v>Medium</v>
      </c>
      <c r="I3190">
        <v>23.86</v>
      </c>
      <c r="J3190">
        <v>2.2320000000000002</v>
      </c>
      <c r="K3190">
        <v>3</v>
      </c>
      <c r="L3190" s="6">
        <v>57.1</v>
      </c>
      <c r="M3190">
        <v>19.05</v>
      </c>
      <c r="N3190">
        <v>19.86</v>
      </c>
      <c r="O3190" t="str">
        <f t="shared" si="198"/>
        <v>0:20</v>
      </c>
      <c r="P3190" t="s">
        <v>39</v>
      </c>
      <c r="Q3190">
        <v>880.4</v>
      </c>
      <c r="R3190" t="str">
        <f t="shared" si="199"/>
        <v>Below 0</v>
      </c>
    </row>
    <row r="3191" spans="1:18" x14ac:dyDescent="0.25">
      <c r="A3191">
        <v>2011</v>
      </c>
      <c r="B3191" t="s">
        <v>30</v>
      </c>
      <c r="C3191" t="s">
        <v>31</v>
      </c>
      <c r="D3191" t="s">
        <v>52</v>
      </c>
      <c r="E3191" t="str">
        <f t="shared" si="196"/>
        <v>Winter crops</v>
      </c>
      <c r="F3191">
        <v>13.55</v>
      </c>
      <c r="G3191" s="6">
        <v>254.9</v>
      </c>
      <c r="H3191" t="str">
        <f t="shared" si="197"/>
        <v>Low</v>
      </c>
      <c r="I3191">
        <v>2.93</v>
      </c>
      <c r="J3191">
        <v>2.9159999999999999</v>
      </c>
      <c r="K3191">
        <v>4</v>
      </c>
      <c r="L3191" s="6">
        <v>60.13</v>
      </c>
      <c r="M3191">
        <v>25.18</v>
      </c>
      <c r="N3191">
        <v>23.69</v>
      </c>
      <c r="O3191" t="str">
        <f t="shared" si="198"/>
        <v>21:40</v>
      </c>
      <c r="P3191" t="s">
        <v>17</v>
      </c>
      <c r="Q3191">
        <v>390.77</v>
      </c>
      <c r="R3191" t="str">
        <f t="shared" si="199"/>
        <v>Low</v>
      </c>
    </row>
    <row r="3192" spans="1:18" x14ac:dyDescent="0.25">
      <c r="A3192">
        <v>2007</v>
      </c>
      <c r="B3192" t="s">
        <v>41</v>
      </c>
      <c r="C3192" t="s">
        <v>68</v>
      </c>
      <c r="D3192" t="s">
        <v>52</v>
      </c>
      <c r="E3192" t="str">
        <f t="shared" si="196"/>
        <v>Winter crops</v>
      </c>
      <c r="F3192">
        <v>30.75</v>
      </c>
      <c r="G3192" s="6">
        <v>372.19</v>
      </c>
      <c r="H3192" t="str">
        <f t="shared" si="197"/>
        <v>Low</v>
      </c>
      <c r="I3192">
        <v>15.31</v>
      </c>
      <c r="J3192">
        <v>2.9339999999999899</v>
      </c>
      <c r="K3192">
        <v>5</v>
      </c>
      <c r="L3192" s="6">
        <v>49.52</v>
      </c>
      <c r="M3192">
        <v>33.01</v>
      </c>
      <c r="N3192">
        <v>12.9</v>
      </c>
      <c r="O3192" t="str">
        <f t="shared" si="198"/>
        <v>0:20</v>
      </c>
      <c r="P3192" t="s">
        <v>39</v>
      </c>
      <c r="Q3192">
        <v>919.06</v>
      </c>
      <c r="R3192" t="str">
        <f t="shared" si="199"/>
        <v>High</v>
      </c>
    </row>
    <row r="3193" spans="1:18" x14ac:dyDescent="0.25">
      <c r="A3193">
        <v>2017</v>
      </c>
      <c r="B3193" t="s">
        <v>30</v>
      </c>
      <c r="C3193" t="s">
        <v>56</v>
      </c>
      <c r="D3193" t="s">
        <v>23</v>
      </c>
      <c r="E3193" t="str">
        <f t="shared" si="196"/>
        <v>Winter crops</v>
      </c>
      <c r="F3193">
        <v>34.229999999999997</v>
      </c>
      <c r="G3193" s="6">
        <v>2069.8200000000002</v>
      </c>
      <c r="H3193" t="str">
        <f t="shared" si="197"/>
        <v>High</v>
      </c>
      <c r="I3193">
        <v>13.73</v>
      </c>
      <c r="J3193">
        <v>0.8</v>
      </c>
      <c r="K3193">
        <v>9</v>
      </c>
      <c r="L3193" s="6">
        <v>56.78</v>
      </c>
      <c r="M3193">
        <v>38.65</v>
      </c>
      <c r="N3193">
        <v>46.74</v>
      </c>
      <c r="O3193" t="str">
        <f t="shared" si="198"/>
        <v>41:60</v>
      </c>
      <c r="P3193" t="s">
        <v>17</v>
      </c>
      <c r="Q3193">
        <v>100.7</v>
      </c>
      <c r="R3193" t="str">
        <f t="shared" si="199"/>
        <v>High</v>
      </c>
    </row>
    <row r="3194" spans="1:18" x14ac:dyDescent="0.25">
      <c r="A3194">
        <v>2008</v>
      </c>
      <c r="B3194" t="s">
        <v>36</v>
      </c>
      <c r="C3194" t="s">
        <v>37</v>
      </c>
      <c r="D3194" t="s">
        <v>52</v>
      </c>
      <c r="E3194" t="str">
        <f t="shared" si="196"/>
        <v>Winter crops</v>
      </c>
      <c r="F3194">
        <v>21.06</v>
      </c>
      <c r="G3194" s="6">
        <v>1993.05</v>
      </c>
      <c r="H3194" t="str">
        <f t="shared" si="197"/>
        <v>Medium</v>
      </c>
      <c r="I3194">
        <v>13.6</v>
      </c>
      <c r="J3194">
        <v>2.86</v>
      </c>
      <c r="K3194">
        <v>2</v>
      </c>
      <c r="L3194" s="6">
        <v>13.91</v>
      </c>
      <c r="M3194">
        <v>27.93</v>
      </c>
      <c r="N3194">
        <v>42.49</v>
      </c>
      <c r="O3194" t="str">
        <f t="shared" si="198"/>
        <v>41:60</v>
      </c>
      <c r="P3194" t="s">
        <v>17</v>
      </c>
      <c r="Q3194">
        <v>1079.1300000000001</v>
      </c>
      <c r="R3194" t="str">
        <f t="shared" si="199"/>
        <v>Moderate</v>
      </c>
    </row>
    <row r="3195" spans="1:18" x14ac:dyDescent="0.25">
      <c r="A3195">
        <v>1990</v>
      </c>
      <c r="B3195" t="s">
        <v>21</v>
      </c>
      <c r="C3195" t="s">
        <v>22</v>
      </c>
      <c r="D3195" t="s">
        <v>52</v>
      </c>
      <c r="E3195" t="str">
        <f t="shared" si="196"/>
        <v>Winter crops</v>
      </c>
      <c r="F3195">
        <v>21.8</v>
      </c>
      <c r="G3195" s="6">
        <v>1016.43</v>
      </c>
      <c r="H3195" t="str">
        <f t="shared" si="197"/>
        <v>Medium</v>
      </c>
      <c r="I3195">
        <v>21.38</v>
      </c>
      <c r="J3195">
        <v>1.782</v>
      </c>
      <c r="K3195">
        <v>6</v>
      </c>
      <c r="L3195" s="6">
        <v>62.69</v>
      </c>
      <c r="M3195">
        <v>19.170000000000002</v>
      </c>
      <c r="N3195">
        <v>93.74</v>
      </c>
      <c r="O3195" t="str">
        <f t="shared" si="198"/>
        <v>81:100</v>
      </c>
      <c r="P3195" t="s">
        <v>39</v>
      </c>
      <c r="Q3195">
        <v>237.17</v>
      </c>
      <c r="R3195" t="str">
        <f t="shared" si="199"/>
        <v>Moderate</v>
      </c>
    </row>
    <row r="3196" spans="1:18" x14ac:dyDescent="0.25">
      <c r="A3196">
        <v>2014</v>
      </c>
      <c r="B3196" t="s">
        <v>21</v>
      </c>
      <c r="C3196" t="s">
        <v>55</v>
      </c>
      <c r="D3196" t="s">
        <v>23</v>
      </c>
      <c r="E3196" t="str">
        <f t="shared" si="196"/>
        <v>Winter crops</v>
      </c>
      <c r="F3196">
        <v>24.85</v>
      </c>
      <c r="G3196" s="6">
        <v>1759.39</v>
      </c>
      <c r="H3196" t="str">
        <f t="shared" si="197"/>
        <v>Medium</v>
      </c>
      <c r="I3196">
        <v>17.14</v>
      </c>
      <c r="J3196">
        <v>1.746</v>
      </c>
      <c r="K3196">
        <v>9</v>
      </c>
      <c r="L3196" s="6">
        <v>36.75</v>
      </c>
      <c r="M3196">
        <v>12.15</v>
      </c>
      <c r="N3196">
        <v>91.83</v>
      </c>
      <c r="O3196" t="str">
        <f t="shared" si="198"/>
        <v>81:100</v>
      </c>
      <c r="P3196" t="s">
        <v>17</v>
      </c>
      <c r="Q3196">
        <v>706.56</v>
      </c>
      <c r="R3196" t="str">
        <f t="shared" si="199"/>
        <v>Moderate</v>
      </c>
    </row>
    <row r="3197" spans="1:18" x14ac:dyDescent="0.25">
      <c r="A3197">
        <v>1995</v>
      </c>
      <c r="B3197" t="s">
        <v>32</v>
      </c>
      <c r="C3197" t="s">
        <v>53</v>
      </c>
      <c r="D3197" t="s">
        <v>48</v>
      </c>
      <c r="E3197" t="str">
        <f t="shared" si="196"/>
        <v>Summer crops</v>
      </c>
      <c r="F3197">
        <v>15.55</v>
      </c>
      <c r="G3197" s="6">
        <v>420.23</v>
      </c>
      <c r="H3197" t="str">
        <f t="shared" si="197"/>
        <v>Low</v>
      </c>
      <c r="I3197">
        <v>9.8800000000000008</v>
      </c>
      <c r="J3197">
        <v>4.4640000000000004</v>
      </c>
      <c r="K3197">
        <v>1</v>
      </c>
      <c r="L3197" s="6">
        <v>43.37</v>
      </c>
      <c r="M3197">
        <v>47.16</v>
      </c>
      <c r="N3197">
        <v>49.6</v>
      </c>
      <c r="O3197" t="str">
        <f t="shared" si="198"/>
        <v>41:60</v>
      </c>
      <c r="P3197" t="s">
        <v>20</v>
      </c>
      <c r="Q3197">
        <v>627.9</v>
      </c>
      <c r="R3197" t="str">
        <f t="shared" si="199"/>
        <v>Moderate</v>
      </c>
    </row>
    <row r="3198" spans="1:18" x14ac:dyDescent="0.25">
      <c r="A3198">
        <v>2018</v>
      </c>
      <c r="B3198" t="s">
        <v>46</v>
      </c>
      <c r="C3198" t="s">
        <v>63</v>
      </c>
      <c r="D3198" t="s">
        <v>16</v>
      </c>
      <c r="E3198" t="str">
        <f t="shared" si="196"/>
        <v>Summer crops</v>
      </c>
      <c r="F3198">
        <v>-3.66</v>
      </c>
      <c r="G3198" s="6">
        <v>1499.91</v>
      </c>
      <c r="H3198" t="str">
        <f t="shared" si="197"/>
        <v>Medium</v>
      </c>
      <c r="I3198">
        <v>6.09</v>
      </c>
      <c r="J3198">
        <v>1.66</v>
      </c>
      <c r="K3198">
        <v>4</v>
      </c>
      <c r="L3198" s="6">
        <v>86.36</v>
      </c>
      <c r="M3198">
        <v>21.23</v>
      </c>
      <c r="N3198">
        <v>39.1</v>
      </c>
      <c r="O3198" t="str">
        <f t="shared" si="198"/>
        <v>21:40</v>
      </c>
      <c r="P3198" t="s">
        <v>20</v>
      </c>
      <c r="Q3198">
        <v>717.64</v>
      </c>
      <c r="R3198" t="str">
        <f t="shared" si="199"/>
        <v>Below 0</v>
      </c>
    </row>
    <row r="3199" spans="1:18" x14ac:dyDescent="0.25">
      <c r="A3199">
        <v>1999</v>
      </c>
      <c r="B3199" t="s">
        <v>24</v>
      </c>
      <c r="C3199" t="s">
        <v>25</v>
      </c>
      <c r="D3199" t="s">
        <v>23</v>
      </c>
      <c r="E3199" t="str">
        <f t="shared" si="196"/>
        <v>Winter crops</v>
      </c>
      <c r="F3199">
        <v>34.340000000000003</v>
      </c>
      <c r="G3199" s="6">
        <v>2560.87</v>
      </c>
      <c r="H3199" t="str">
        <f t="shared" si="197"/>
        <v>High</v>
      </c>
      <c r="I3199">
        <v>19.71</v>
      </c>
      <c r="J3199">
        <v>2.52</v>
      </c>
      <c r="K3199">
        <v>0</v>
      </c>
      <c r="L3199" s="6">
        <v>95.29</v>
      </c>
      <c r="M3199">
        <v>33.86</v>
      </c>
      <c r="N3199">
        <v>63.96</v>
      </c>
      <c r="O3199" t="str">
        <f t="shared" si="198"/>
        <v>61:80</v>
      </c>
      <c r="P3199" t="s">
        <v>27</v>
      </c>
      <c r="Q3199">
        <v>490.19</v>
      </c>
      <c r="R3199" t="str">
        <f t="shared" si="199"/>
        <v>High</v>
      </c>
    </row>
    <row r="3200" spans="1:18" x14ac:dyDescent="0.25">
      <c r="A3200">
        <v>2007</v>
      </c>
      <c r="B3200" t="s">
        <v>32</v>
      </c>
      <c r="C3200" t="s">
        <v>61</v>
      </c>
      <c r="D3200" t="s">
        <v>49</v>
      </c>
      <c r="E3200" t="str">
        <f t="shared" si="196"/>
        <v>Summer crops</v>
      </c>
      <c r="F3200">
        <v>11.73</v>
      </c>
      <c r="G3200" s="6">
        <v>2163.5300000000002</v>
      </c>
      <c r="H3200" t="str">
        <f t="shared" si="197"/>
        <v>High</v>
      </c>
      <c r="I3200">
        <v>11.83</v>
      </c>
      <c r="J3200">
        <v>3.34</v>
      </c>
      <c r="K3200">
        <v>10</v>
      </c>
      <c r="L3200" s="6">
        <v>84.18</v>
      </c>
      <c r="M3200">
        <v>13.33</v>
      </c>
      <c r="N3200">
        <v>98.41</v>
      </c>
      <c r="O3200" t="str">
        <f t="shared" si="198"/>
        <v>81:100</v>
      </c>
      <c r="P3200" t="s">
        <v>27</v>
      </c>
      <c r="Q3200">
        <v>1079.22</v>
      </c>
      <c r="R3200" t="str">
        <f t="shared" si="199"/>
        <v>Low</v>
      </c>
    </row>
    <row r="3201" spans="1:18" x14ac:dyDescent="0.25">
      <c r="A3201">
        <v>2016</v>
      </c>
      <c r="B3201" t="s">
        <v>50</v>
      </c>
      <c r="C3201" t="s">
        <v>58</v>
      </c>
      <c r="D3201" t="s">
        <v>49</v>
      </c>
      <c r="E3201" t="str">
        <f t="shared" si="196"/>
        <v>Summer crops</v>
      </c>
      <c r="F3201">
        <v>26.98</v>
      </c>
      <c r="G3201" s="6">
        <v>900.67</v>
      </c>
      <c r="H3201" t="str">
        <f t="shared" si="197"/>
        <v>Low</v>
      </c>
      <c r="I3201">
        <v>20.21</v>
      </c>
      <c r="J3201">
        <v>1.0349999999999999</v>
      </c>
      <c r="K3201">
        <v>10</v>
      </c>
      <c r="L3201" s="6">
        <v>12.23</v>
      </c>
      <c r="M3201">
        <v>8.83</v>
      </c>
      <c r="N3201">
        <v>4.47</v>
      </c>
      <c r="O3201" t="str">
        <f t="shared" si="198"/>
        <v>0:20</v>
      </c>
      <c r="P3201" t="s">
        <v>20</v>
      </c>
      <c r="Q3201">
        <v>221.73</v>
      </c>
      <c r="R3201" t="str">
        <f t="shared" si="199"/>
        <v>High</v>
      </c>
    </row>
    <row r="3202" spans="1:18" x14ac:dyDescent="0.25">
      <c r="A3202">
        <v>2013</v>
      </c>
      <c r="B3202" t="s">
        <v>18</v>
      </c>
      <c r="C3202" t="s">
        <v>19</v>
      </c>
      <c r="D3202" t="s">
        <v>38</v>
      </c>
      <c r="E3202" t="str">
        <f t="shared" si="196"/>
        <v>Summer crops</v>
      </c>
      <c r="F3202">
        <v>31.42</v>
      </c>
      <c r="G3202" s="6">
        <v>2516.65</v>
      </c>
      <c r="H3202" t="str">
        <f t="shared" si="197"/>
        <v>High</v>
      </c>
      <c r="I3202">
        <v>25.17</v>
      </c>
      <c r="J3202">
        <v>1.0169999999999999</v>
      </c>
      <c r="K3202">
        <v>0</v>
      </c>
      <c r="L3202" s="6">
        <v>92.05</v>
      </c>
      <c r="M3202">
        <v>23.75</v>
      </c>
      <c r="N3202">
        <v>82.8</v>
      </c>
      <c r="O3202" t="str">
        <f t="shared" si="198"/>
        <v>81:100</v>
      </c>
      <c r="P3202" t="s">
        <v>39</v>
      </c>
      <c r="Q3202">
        <v>305.54000000000002</v>
      </c>
      <c r="R3202" t="str">
        <f t="shared" si="199"/>
        <v>High</v>
      </c>
    </row>
    <row r="3203" spans="1:18" x14ac:dyDescent="0.25">
      <c r="A3203">
        <v>1991</v>
      </c>
      <c r="B3203" t="s">
        <v>41</v>
      </c>
      <c r="C3203" t="s">
        <v>42</v>
      </c>
      <c r="D3203" t="s">
        <v>29</v>
      </c>
      <c r="E3203" t="str">
        <f t="shared" ref="E3203:E3266" si="200">IF(OR(D3203="Wheat", D3203="Barley", D3203="Cotton", D3203="Fruits"), "Winter crops","Summer crops")</f>
        <v>Summer crops</v>
      </c>
      <c r="F3203">
        <v>15.87</v>
      </c>
      <c r="G3203" s="6">
        <v>1976.64</v>
      </c>
      <c r="H3203" t="str">
        <f t="shared" ref="H3203:H3266" si="201">IF(G3203&lt;1000, "Low", IF(G3203&lt;=2000, "Medium", "High"))</f>
        <v>Medium</v>
      </c>
      <c r="I3203">
        <v>25.25</v>
      </c>
      <c r="J3203">
        <v>2.2320000000000002</v>
      </c>
      <c r="K3203">
        <v>4</v>
      </c>
      <c r="L3203" s="6">
        <v>18.309999999999999</v>
      </c>
      <c r="M3203">
        <v>46.87</v>
      </c>
      <c r="N3203">
        <v>26.4</v>
      </c>
      <c r="O3203" t="str">
        <f t="shared" ref="O3203:O3266" si="202">IF(N3203&lt;=20,"0:20",IF(N3203&lt;=40,"21:40",IF(N3203&lt;=60,"41:60",IF(N3203&lt;=80,"61:80","81:100"))))</f>
        <v>21:40</v>
      </c>
      <c r="P3203" t="s">
        <v>20</v>
      </c>
      <c r="Q3203">
        <v>573.14</v>
      </c>
      <c r="R3203" t="str">
        <f t="shared" ref="R3203:R3266" si="203">IF(F3203&lt;0, "Below 0", IF(F3203&lt;=15, "Low", IF(F3203&lt;=25, "Moderate", "High")))</f>
        <v>Moderate</v>
      </c>
    </row>
    <row r="3204" spans="1:18" x14ac:dyDescent="0.25">
      <c r="A3204">
        <v>1995</v>
      </c>
      <c r="B3204" t="s">
        <v>50</v>
      </c>
      <c r="C3204" t="s">
        <v>19</v>
      </c>
      <c r="D3204" t="s">
        <v>23</v>
      </c>
      <c r="E3204" t="str">
        <f t="shared" si="200"/>
        <v>Winter crops</v>
      </c>
      <c r="F3204">
        <v>24.53</v>
      </c>
      <c r="G3204" s="6">
        <v>1188.3399999999999</v>
      </c>
      <c r="H3204" t="str">
        <f t="shared" si="201"/>
        <v>Medium</v>
      </c>
      <c r="I3204">
        <v>4.8899999999999997</v>
      </c>
      <c r="J3204">
        <v>2.93</v>
      </c>
      <c r="K3204">
        <v>8</v>
      </c>
      <c r="L3204" s="6">
        <v>77.5</v>
      </c>
      <c r="M3204">
        <v>30.14</v>
      </c>
      <c r="N3204">
        <v>49.27</v>
      </c>
      <c r="O3204" t="str">
        <f t="shared" si="202"/>
        <v>41:60</v>
      </c>
      <c r="P3204" t="s">
        <v>35</v>
      </c>
      <c r="Q3204">
        <v>635.47</v>
      </c>
      <c r="R3204" t="str">
        <f t="shared" si="203"/>
        <v>Moderate</v>
      </c>
    </row>
    <row r="3205" spans="1:18" x14ac:dyDescent="0.25">
      <c r="A3205">
        <v>2020</v>
      </c>
      <c r="B3205" t="s">
        <v>32</v>
      </c>
      <c r="C3205" t="s">
        <v>33</v>
      </c>
      <c r="D3205" t="s">
        <v>34</v>
      </c>
      <c r="E3205" t="str">
        <f t="shared" si="200"/>
        <v>Winter crops</v>
      </c>
      <c r="F3205">
        <v>34.92</v>
      </c>
      <c r="G3205" s="6">
        <v>1710.94</v>
      </c>
      <c r="H3205" t="str">
        <f t="shared" si="201"/>
        <v>Medium</v>
      </c>
      <c r="I3205">
        <v>6.36</v>
      </c>
      <c r="J3205">
        <v>1.76</v>
      </c>
      <c r="K3205">
        <v>2</v>
      </c>
      <c r="L3205" s="6">
        <v>36.57</v>
      </c>
      <c r="M3205">
        <v>32.46</v>
      </c>
      <c r="N3205">
        <v>73.23</v>
      </c>
      <c r="O3205" t="str">
        <f t="shared" si="202"/>
        <v>61:80</v>
      </c>
      <c r="P3205" t="s">
        <v>27</v>
      </c>
      <c r="Q3205">
        <v>770.63</v>
      </c>
      <c r="R3205" t="str">
        <f t="shared" si="203"/>
        <v>High</v>
      </c>
    </row>
    <row r="3206" spans="1:18" x14ac:dyDescent="0.25">
      <c r="A3206">
        <v>1993</v>
      </c>
      <c r="B3206" t="s">
        <v>41</v>
      </c>
      <c r="C3206" t="s">
        <v>44</v>
      </c>
      <c r="D3206" t="s">
        <v>43</v>
      </c>
      <c r="E3206" t="str">
        <f t="shared" si="200"/>
        <v>Winter crops</v>
      </c>
      <c r="F3206">
        <v>16.52</v>
      </c>
      <c r="G3206" s="6">
        <v>1916.54</v>
      </c>
      <c r="H3206" t="str">
        <f t="shared" si="201"/>
        <v>Medium</v>
      </c>
      <c r="I3206">
        <v>27.86</v>
      </c>
      <c r="J3206">
        <v>2.5379999999999998</v>
      </c>
      <c r="K3206">
        <v>7</v>
      </c>
      <c r="L3206" s="6">
        <v>86.8</v>
      </c>
      <c r="M3206">
        <v>11.72</v>
      </c>
      <c r="N3206">
        <v>63.73</v>
      </c>
      <c r="O3206" t="str">
        <f t="shared" si="202"/>
        <v>61:80</v>
      </c>
      <c r="P3206" t="s">
        <v>39</v>
      </c>
      <c r="Q3206">
        <v>515.45000000000005</v>
      </c>
      <c r="R3206" t="str">
        <f t="shared" si="203"/>
        <v>Moderate</v>
      </c>
    </row>
    <row r="3207" spans="1:18" x14ac:dyDescent="0.25">
      <c r="A3207">
        <v>1992</v>
      </c>
      <c r="B3207" t="s">
        <v>21</v>
      </c>
      <c r="C3207" t="s">
        <v>55</v>
      </c>
      <c r="D3207" t="s">
        <v>34</v>
      </c>
      <c r="E3207" t="str">
        <f t="shared" si="200"/>
        <v>Winter crops</v>
      </c>
      <c r="F3207">
        <v>23.48</v>
      </c>
      <c r="G3207" s="6">
        <v>209.96</v>
      </c>
      <c r="H3207" t="str">
        <f t="shared" si="201"/>
        <v>Low</v>
      </c>
      <c r="I3207">
        <v>14.33</v>
      </c>
      <c r="J3207">
        <v>1.9350000000000001</v>
      </c>
      <c r="K3207">
        <v>1</v>
      </c>
      <c r="L3207" s="6">
        <v>77.37</v>
      </c>
      <c r="M3207">
        <v>32.79</v>
      </c>
      <c r="N3207">
        <v>93.59</v>
      </c>
      <c r="O3207" t="str">
        <f t="shared" si="202"/>
        <v>81:100</v>
      </c>
      <c r="P3207" t="s">
        <v>17</v>
      </c>
      <c r="Q3207">
        <v>901.35</v>
      </c>
      <c r="R3207" t="str">
        <f t="shared" si="203"/>
        <v>Moderate</v>
      </c>
    </row>
    <row r="3208" spans="1:18" x14ac:dyDescent="0.25">
      <c r="A3208">
        <v>2002</v>
      </c>
      <c r="B3208" t="s">
        <v>36</v>
      </c>
      <c r="C3208" t="s">
        <v>62</v>
      </c>
      <c r="D3208" t="s">
        <v>34</v>
      </c>
      <c r="E3208" t="str">
        <f t="shared" si="200"/>
        <v>Winter crops</v>
      </c>
      <c r="F3208">
        <v>13.49</v>
      </c>
      <c r="G3208" s="6">
        <v>2538.88</v>
      </c>
      <c r="H3208" t="str">
        <f t="shared" si="201"/>
        <v>High</v>
      </c>
      <c r="I3208">
        <v>1.52</v>
      </c>
      <c r="J3208">
        <v>4.2300000000000004</v>
      </c>
      <c r="K3208">
        <v>7</v>
      </c>
      <c r="L3208" s="6">
        <v>57.55</v>
      </c>
      <c r="M3208">
        <v>24.86</v>
      </c>
      <c r="N3208">
        <v>84.01</v>
      </c>
      <c r="O3208" t="str">
        <f t="shared" si="202"/>
        <v>81:100</v>
      </c>
      <c r="P3208" t="s">
        <v>17</v>
      </c>
      <c r="Q3208">
        <v>2045.39</v>
      </c>
      <c r="R3208" t="str">
        <f t="shared" si="203"/>
        <v>Low</v>
      </c>
    </row>
    <row r="3209" spans="1:18" x14ac:dyDescent="0.25">
      <c r="A3209">
        <v>2007</v>
      </c>
      <c r="B3209" t="s">
        <v>14</v>
      </c>
      <c r="C3209" t="s">
        <v>64</v>
      </c>
      <c r="D3209" t="s">
        <v>29</v>
      </c>
      <c r="E3209" t="str">
        <f t="shared" si="200"/>
        <v>Summer crops</v>
      </c>
      <c r="F3209">
        <v>13.56</v>
      </c>
      <c r="G3209" s="6">
        <v>362.03</v>
      </c>
      <c r="H3209" t="str">
        <f t="shared" si="201"/>
        <v>Low</v>
      </c>
      <c r="I3209">
        <v>24.77</v>
      </c>
      <c r="J3209">
        <v>1.62</v>
      </c>
      <c r="K3209">
        <v>5</v>
      </c>
      <c r="L3209" s="6">
        <v>74.86</v>
      </c>
      <c r="M3209">
        <v>27.1</v>
      </c>
      <c r="N3209">
        <v>91.31</v>
      </c>
      <c r="O3209" t="str">
        <f t="shared" si="202"/>
        <v>81:100</v>
      </c>
      <c r="P3209" t="s">
        <v>39</v>
      </c>
      <c r="Q3209">
        <v>512.53</v>
      </c>
      <c r="R3209" t="str">
        <f t="shared" si="203"/>
        <v>Low</v>
      </c>
    </row>
    <row r="3210" spans="1:18" x14ac:dyDescent="0.25">
      <c r="A3210">
        <v>2022</v>
      </c>
      <c r="B3210" t="s">
        <v>14</v>
      </c>
      <c r="C3210" t="s">
        <v>64</v>
      </c>
      <c r="D3210" t="s">
        <v>38</v>
      </c>
      <c r="E3210" t="str">
        <f t="shared" si="200"/>
        <v>Summer crops</v>
      </c>
      <c r="F3210">
        <v>21.66</v>
      </c>
      <c r="G3210" s="6">
        <v>1951.52</v>
      </c>
      <c r="H3210" t="str">
        <f t="shared" si="201"/>
        <v>Medium</v>
      </c>
      <c r="I3210">
        <v>14.54</v>
      </c>
      <c r="J3210">
        <v>2.69</v>
      </c>
      <c r="K3210">
        <v>1</v>
      </c>
      <c r="L3210" s="6">
        <v>41.04</v>
      </c>
      <c r="M3210">
        <v>7.21</v>
      </c>
      <c r="N3210">
        <v>15.05</v>
      </c>
      <c r="O3210" t="str">
        <f t="shared" si="202"/>
        <v>0:20</v>
      </c>
      <c r="P3210" t="s">
        <v>35</v>
      </c>
      <c r="Q3210">
        <v>794.95</v>
      </c>
      <c r="R3210" t="str">
        <f t="shared" si="203"/>
        <v>Moderate</v>
      </c>
    </row>
    <row r="3211" spans="1:18" x14ac:dyDescent="0.25">
      <c r="A3211">
        <v>2000</v>
      </c>
      <c r="B3211" t="s">
        <v>30</v>
      </c>
      <c r="C3211" t="s">
        <v>31</v>
      </c>
      <c r="D3211" t="s">
        <v>43</v>
      </c>
      <c r="E3211" t="str">
        <f t="shared" si="200"/>
        <v>Winter crops</v>
      </c>
      <c r="F3211">
        <v>-3.69</v>
      </c>
      <c r="G3211" s="6">
        <v>1628.49</v>
      </c>
      <c r="H3211" t="str">
        <f t="shared" si="201"/>
        <v>Medium</v>
      </c>
      <c r="I3211">
        <v>20.3</v>
      </c>
      <c r="J3211">
        <v>1.9530000000000001</v>
      </c>
      <c r="K3211">
        <v>4</v>
      </c>
      <c r="L3211" s="6">
        <v>54.53</v>
      </c>
      <c r="M3211">
        <v>27.16</v>
      </c>
      <c r="N3211">
        <v>3.91</v>
      </c>
      <c r="O3211" t="str">
        <f t="shared" si="202"/>
        <v>0:20</v>
      </c>
      <c r="P3211" t="s">
        <v>35</v>
      </c>
      <c r="Q3211">
        <v>466.98</v>
      </c>
      <c r="R3211" t="str">
        <f t="shared" si="203"/>
        <v>Below 0</v>
      </c>
    </row>
    <row r="3212" spans="1:18" x14ac:dyDescent="0.25">
      <c r="A3212">
        <v>2012</v>
      </c>
      <c r="B3212" t="s">
        <v>46</v>
      </c>
      <c r="C3212" t="s">
        <v>63</v>
      </c>
      <c r="D3212" t="s">
        <v>52</v>
      </c>
      <c r="E3212" t="str">
        <f t="shared" si="200"/>
        <v>Winter crops</v>
      </c>
      <c r="F3212">
        <v>15.42</v>
      </c>
      <c r="G3212" s="6">
        <v>1059.58</v>
      </c>
      <c r="H3212" t="str">
        <f t="shared" si="201"/>
        <v>Medium</v>
      </c>
      <c r="I3212">
        <v>28.75</v>
      </c>
      <c r="J3212">
        <v>1.7549999999999999</v>
      </c>
      <c r="K3212">
        <v>4</v>
      </c>
      <c r="L3212" s="6">
        <v>52.96</v>
      </c>
      <c r="M3212">
        <v>0.85</v>
      </c>
      <c r="N3212">
        <v>52.44</v>
      </c>
      <c r="O3212" t="str">
        <f t="shared" si="202"/>
        <v>41:60</v>
      </c>
      <c r="P3212" t="s">
        <v>20</v>
      </c>
      <c r="Q3212">
        <v>260.54000000000002</v>
      </c>
      <c r="R3212" t="str">
        <f t="shared" si="203"/>
        <v>Moderate</v>
      </c>
    </row>
    <row r="3213" spans="1:18" x14ac:dyDescent="0.25">
      <c r="A3213">
        <v>2007</v>
      </c>
      <c r="B3213" t="s">
        <v>41</v>
      </c>
      <c r="C3213" t="s">
        <v>68</v>
      </c>
      <c r="D3213" t="s">
        <v>48</v>
      </c>
      <c r="E3213" t="str">
        <f t="shared" si="200"/>
        <v>Summer crops</v>
      </c>
      <c r="F3213">
        <v>-0.44</v>
      </c>
      <c r="G3213" s="6">
        <v>2431.2800000000002</v>
      </c>
      <c r="H3213" t="str">
        <f t="shared" si="201"/>
        <v>High</v>
      </c>
      <c r="I3213">
        <v>28.99</v>
      </c>
      <c r="J3213">
        <v>0.63</v>
      </c>
      <c r="K3213">
        <v>3</v>
      </c>
      <c r="L3213" s="6">
        <v>51.32</v>
      </c>
      <c r="M3213">
        <v>29.62</v>
      </c>
      <c r="N3213">
        <v>19.21</v>
      </c>
      <c r="O3213" t="str">
        <f t="shared" si="202"/>
        <v>0:20</v>
      </c>
      <c r="P3213" t="s">
        <v>20</v>
      </c>
      <c r="Q3213">
        <v>234.14</v>
      </c>
      <c r="R3213" t="str">
        <f t="shared" si="203"/>
        <v>Below 0</v>
      </c>
    </row>
    <row r="3214" spans="1:18" x14ac:dyDescent="0.25">
      <c r="A3214">
        <v>2000</v>
      </c>
      <c r="B3214" t="s">
        <v>14</v>
      </c>
      <c r="C3214" t="s">
        <v>40</v>
      </c>
      <c r="D3214" t="s">
        <v>16</v>
      </c>
      <c r="E3214" t="str">
        <f t="shared" si="200"/>
        <v>Summer crops</v>
      </c>
      <c r="F3214">
        <v>-1.31</v>
      </c>
      <c r="G3214" s="6">
        <v>1343.46</v>
      </c>
      <c r="H3214" t="str">
        <f t="shared" si="201"/>
        <v>Medium</v>
      </c>
      <c r="I3214">
        <v>4.8899999999999997</v>
      </c>
      <c r="J3214">
        <v>0.89</v>
      </c>
      <c r="K3214">
        <v>0</v>
      </c>
      <c r="L3214" s="6">
        <v>70.540000000000006</v>
      </c>
      <c r="M3214">
        <v>22.36</v>
      </c>
      <c r="N3214">
        <v>92.03</v>
      </c>
      <c r="O3214" t="str">
        <f t="shared" si="202"/>
        <v>81:100</v>
      </c>
      <c r="P3214" t="s">
        <v>27</v>
      </c>
      <c r="Q3214">
        <v>310.04000000000002</v>
      </c>
      <c r="R3214" t="str">
        <f t="shared" si="203"/>
        <v>Below 0</v>
      </c>
    </row>
    <row r="3215" spans="1:18" x14ac:dyDescent="0.25">
      <c r="A3215">
        <v>2023</v>
      </c>
      <c r="B3215" t="s">
        <v>36</v>
      </c>
      <c r="C3215" t="s">
        <v>54</v>
      </c>
      <c r="D3215" t="s">
        <v>16</v>
      </c>
      <c r="E3215" t="str">
        <f t="shared" si="200"/>
        <v>Summer crops</v>
      </c>
      <c r="F3215">
        <v>28.18</v>
      </c>
      <c r="G3215" s="6">
        <v>491.55</v>
      </c>
      <c r="H3215" t="str">
        <f t="shared" si="201"/>
        <v>Low</v>
      </c>
      <c r="I3215">
        <v>3.58</v>
      </c>
      <c r="J3215">
        <v>0.747</v>
      </c>
      <c r="K3215">
        <v>8</v>
      </c>
      <c r="L3215" s="6">
        <v>96.57</v>
      </c>
      <c r="M3215">
        <v>32.090000000000003</v>
      </c>
      <c r="N3215">
        <v>11.68</v>
      </c>
      <c r="O3215" t="str">
        <f t="shared" si="202"/>
        <v>0:20</v>
      </c>
      <c r="P3215" t="s">
        <v>27</v>
      </c>
      <c r="Q3215">
        <v>308</v>
      </c>
      <c r="R3215" t="str">
        <f t="shared" si="203"/>
        <v>High</v>
      </c>
    </row>
    <row r="3216" spans="1:18" x14ac:dyDescent="0.25">
      <c r="A3216">
        <v>1993</v>
      </c>
      <c r="B3216" t="s">
        <v>21</v>
      </c>
      <c r="C3216" t="s">
        <v>55</v>
      </c>
      <c r="D3216" t="s">
        <v>34</v>
      </c>
      <c r="E3216" t="str">
        <f t="shared" si="200"/>
        <v>Winter crops</v>
      </c>
      <c r="F3216">
        <v>18.690000000000001</v>
      </c>
      <c r="G3216" s="6">
        <v>1060.43</v>
      </c>
      <c r="H3216" t="str">
        <f t="shared" si="201"/>
        <v>Medium</v>
      </c>
      <c r="I3216">
        <v>24.27</v>
      </c>
      <c r="J3216">
        <v>4.3289999999999997</v>
      </c>
      <c r="K3216">
        <v>6</v>
      </c>
      <c r="L3216" s="6">
        <v>13.45</v>
      </c>
      <c r="M3216">
        <v>34.97</v>
      </c>
      <c r="N3216">
        <v>27.16</v>
      </c>
      <c r="O3216" t="str">
        <f t="shared" si="202"/>
        <v>21:40</v>
      </c>
      <c r="P3216" t="s">
        <v>27</v>
      </c>
      <c r="Q3216">
        <v>963.18</v>
      </c>
      <c r="R3216" t="str">
        <f t="shared" si="203"/>
        <v>Moderate</v>
      </c>
    </row>
    <row r="3217" spans="1:18" x14ac:dyDescent="0.25">
      <c r="A3217">
        <v>1996</v>
      </c>
      <c r="B3217" t="s">
        <v>14</v>
      </c>
      <c r="C3217" t="s">
        <v>40</v>
      </c>
      <c r="D3217" t="s">
        <v>38</v>
      </c>
      <c r="E3217" t="str">
        <f t="shared" si="200"/>
        <v>Summer crops</v>
      </c>
      <c r="F3217">
        <v>-3.62</v>
      </c>
      <c r="G3217" s="6">
        <v>2793.19</v>
      </c>
      <c r="H3217" t="str">
        <f t="shared" si="201"/>
        <v>High</v>
      </c>
      <c r="I3217">
        <v>2.39</v>
      </c>
      <c r="J3217">
        <v>2.59</v>
      </c>
      <c r="K3217">
        <v>8</v>
      </c>
      <c r="L3217" s="6">
        <v>59.9</v>
      </c>
      <c r="M3217">
        <v>8.43</v>
      </c>
      <c r="N3217">
        <v>24.24</v>
      </c>
      <c r="O3217" t="str">
        <f t="shared" si="202"/>
        <v>21:40</v>
      </c>
      <c r="P3217" t="s">
        <v>17</v>
      </c>
      <c r="Q3217">
        <v>334.17</v>
      </c>
      <c r="R3217" t="str">
        <f t="shared" si="203"/>
        <v>Below 0</v>
      </c>
    </row>
    <row r="3218" spans="1:18" x14ac:dyDescent="0.25">
      <c r="A3218">
        <v>1999</v>
      </c>
      <c r="B3218" t="s">
        <v>21</v>
      </c>
      <c r="C3218" t="s">
        <v>22</v>
      </c>
      <c r="D3218" t="s">
        <v>52</v>
      </c>
      <c r="E3218" t="str">
        <f t="shared" si="200"/>
        <v>Winter crops</v>
      </c>
      <c r="F3218">
        <v>-0.5</v>
      </c>
      <c r="G3218" s="6">
        <v>2975.95</v>
      </c>
      <c r="H3218" t="str">
        <f t="shared" si="201"/>
        <v>High</v>
      </c>
      <c r="I3218">
        <v>27.11</v>
      </c>
      <c r="J3218">
        <v>1.4849999999999901</v>
      </c>
      <c r="K3218">
        <v>4</v>
      </c>
      <c r="L3218" s="6">
        <v>40.18</v>
      </c>
      <c r="M3218">
        <v>21.46</v>
      </c>
      <c r="N3218">
        <v>25.01</v>
      </c>
      <c r="O3218" t="str">
        <f t="shared" si="202"/>
        <v>21:40</v>
      </c>
      <c r="P3218" t="s">
        <v>27</v>
      </c>
      <c r="Q3218">
        <v>691.12</v>
      </c>
      <c r="R3218" t="str">
        <f t="shared" si="203"/>
        <v>Below 0</v>
      </c>
    </row>
    <row r="3219" spans="1:18" x14ac:dyDescent="0.25">
      <c r="A3219">
        <v>2000</v>
      </c>
      <c r="B3219" t="s">
        <v>21</v>
      </c>
      <c r="C3219" t="s">
        <v>22</v>
      </c>
      <c r="D3219" t="s">
        <v>16</v>
      </c>
      <c r="E3219" t="str">
        <f t="shared" si="200"/>
        <v>Summer crops</v>
      </c>
      <c r="F3219">
        <v>11.1</v>
      </c>
      <c r="G3219" s="6">
        <v>2782.74</v>
      </c>
      <c r="H3219" t="str">
        <f t="shared" si="201"/>
        <v>High</v>
      </c>
      <c r="I3219">
        <v>24.66</v>
      </c>
      <c r="J3219">
        <v>2.4209999999999998</v>
      </c>
      <c r="K3219">
        <v>10</v>
      </c>
      <c r="L3219" s="6">
        <v>15.47</v>
      </c>
      <c r="M3219">
        <v>10.52</v>
      </c>
      <c r="N3219">
        <v>12</v>
      </c>
      <c r="O3219" t="str">
        <f t="shared" si="202"/>
        <v>0:20</v>
      </c>
      <c r="P3219" t="s">
        <v>39</v>
      </c>
      <c r="Q3219">
        <v>1154.7</v>
      </c>
      <c r="R3219" t="str">
        <f t="shared" si="203"/>
        <v>Low</v>
      </c>
    </row>
    <row r="3220" spans="1:18" x14ac:dyDescent="0.25">
      <c r="A3220">
        <v>2023</v>
      </c>
      <c r="B3220" t="s">
        <v>18</v>
      </c>
      <c r="C3220" t="s">
        <v>67</v>
      </c>
      <c r="D3220" t="s">
        <v>43</v>
      </c>
      <c r="E3220" t="str">
        <f t="shared" si="200"/>
        <v>Winter crops</v>
      </c>
      <c r="F3220">
        <v>9.9600000000000009</v>
      </c>
      <c r="G3220" s="6">
        <v>1636.85</v>
      </c>
      <c r="H3220" t="str">
        <f t="shared" si="201"/>
        <v>Medium</v>
      </c>
      <c r="I3220">
        <v>14.73</v>
      </c>
      <c r="J3220">
        <v>1.68</v>
      </c>
      <c r="K3220">
        <v>9</v>
      </c>
      <c r="L3220" s="6">
        <v>99.01</v>
      </c>
      <c r="M3220">
        <v>30.27</v>
      </c>
      <c r="N3220">
        <v>13.84</v>
      </c>
      <c r="O3220" t="str">
        <f t="shared" si="202"/>
        <v>0:20</v>
      </c>
      <c r="P3220" t="s">
        <v>39</v>
      </c>
      <c r="Q3220">
        <v>688.25</v>
      </c>
      <c r="R3220" t="str">
        <f t="shared" si="203"/>
        <v>Low</v>
      </c>
    </row>
    <row r="3221" spans="1:18" x14ac:dyDescent="0.25">
      <c r="A3221">
        <v>2022</v>
      </c>
      <c r="B3221" t="s">
        <v>18</v>
      </c>
      <c r="C3221" t="s">
        <v>60</v>
      </c>
      <c r="D3221" t="s">
        <v>16</v>
      </c>
      <c r="E3221" t="str">
        <f t="shared" si="200"/>
        <v>Summer crops</v>
      </c>
      <c r="F3221">
        <v>14.74</v>
      </c>
      <c r="G3221" s="6">
        <v>1814.14</v>
      </c>
      <c r="H3221" t="str">
        <f t="shared" si="201"/>
        <v>Medium</v>
      </c>
      <c r="I3221">
        <v>26.66</v>
      </c>
      <c r="J3221">
        <v>1.899</v>
      </c>
      <c r="K3221">
        <v>5</v>
      </c>
      <c r="L3221" s="6">
        <v>65.650000000000006</v>
      </c>
      <c r="M3221">
        <v>12.04</v>
      </c>
      <c r="N3221">
        <v>21.18</v>
      </c>
      <c r="O3221" t="str">
        <f t="shared" si="202"/>
        <v>21:40</v>
      </c>
      <c r="P3221" t="s">
        <v>20</v>
      </c>
      <c r="Q3221">
        <v>294.77</v>
      </c>
      <c r="R3221" t="str">
        <f t="shared" si="203"/>
        <v>Low</v>
      </c>
    </row>
    <row r="3222" spans="1:18" x14ac:dyDescent="0.25">
      <c r="A3222">
        <v>2009</v>
      </c>
      <c r="B3222" t="s">
        <v>30</v>
      </c>
      <c r="C3222" t="s">
        <v>33</v>
      </c>
      <c r="D3222" t="s">
        <v>34</v>
      </c>
      <c r="E3222" t="str">
        <f t="shared" si="200"/>
        <v>Winter crops</v>
      </c>
      <c r="F3222">
        <v>16.16</v>
      </c>
      <c r="G3222" s="6">
        <v>1151.48</v>
      </c>
      <c r="H3222" t="str">
        <f t="shared" si="201"/>
        <v>Medium</v>
      </c>
      <c r="I3222">
        <v>12</v>
      </c>
      <c r="J3222">
        <v>3.38</v>
      </c>
      <c r="K3222">
        <v>10</v>
      </c>
      <c r="L3222" s="6">
        <v>61.16</v>
      </c>
      <c r="M3222">
        <v>30.71</v>
      </c>
      <c r="N3222">
        <v>86.94</v>
      </c>
      <c r="O3222" t="str">
        <f t="shared" si="202"/>
        <v>81:100</v>
      </c>
      <c r="P3222" t="s">
        <v>39</v>
      </c>
      <c r="Q3222">
        <v>1463.86</v>
      </c>
      <c r="R3222" t="str">
        <f t="shared" si="203"/>
        <v>Moderate</v>
      </c>
    </row>
    <row r="3223" spans="1:18" x14ac:dyDescent="0.25">
      <c r="A3223">
        <v>1994</v>
      </c>
      <c r="B3223" t="s">
        <v>30</v>
      </c>
      <c r="C3223" t="s">
        <v>31</v>
      </c>
      <c r="D3223" t="s">
        <v>26</v>
      </c>
      <c r="E3223" t="str">
        <f t="shared" si="200"/>
        <v>Summer crops</v>
      </c>
      <c r="F3223">
        <v>34.590000000000003</v>
      </c>
      <c r="G3223" s="6">
        <v>1278.6300000000001</v>
      </c>
      <c r="H3223" t="str">
        <f t="shared" si="201"/>
        <v>Medium</v>
      </c>
      <c r="I3223">
        <v>13.49</v>
      </c>
      <c r="J3223">
        <v>2.04</v>
      </c>
      <c r="K3223">
        <v>2</v>
      </c>
      <c r="L3223" s="6">
        <v>27.74</v>
      </c>
      <c r="M3223">
        <v>0.81</v>
      </c>
      <c r="N3223">
        <v>29.01</v>
      </c>
      <c r="O3223" t="str">
        <f t="shared" si="202"/>
        <v>21:40</v>
      </c>
      <c r="P3223" t="s">
        <v>20</v>
      </c>
      <c r="Q3223">
        <v>1019.58</v>
      </c>
      <c r="R3223" t="str">
        <f t="shared" si="203"/>
        <v>High</v>
      </c>
    </row>
    <row r="3224" spans="1:18" x14ac:dyDescent="0.25">
      <c r="A3224">
        <v>1996</v>
      </c>
      <c r="B3224" t="s">
        <v>46</v>
      </c>
      <c r="C3224" t="s">
        <v>51</v>
      </c>
      <c r="D3224" t="s">
        <v>29</v>
      </c>
      <c r="E3224" t="str">
        <f t="shared" si="200"/>
        <v>Summer crops</v>
      </c>
      <c r="F3224">
        <v>1.98</v>
      </c>
      <c r="G3224" s="6">
        <v>1815.77</v>
      </c>
      <c r="H3224" t="str">
        <f t="shared" si="201"/>
        <v>Medium</v>
      </c>
      <c r="I3224">
        <v>24.46</v>
      </c>
      <c r="J3224">
        <v>0.64800000000000002</v>
      </c>
      <c r="K3224">
        <v>2</v>
      </c>
      <c r="L3224" s="6">
        <v>48.44</v>
      </c>
      <c r="M3224">
        <v>26.56</v>
      </c>
      <c r="N3224">
        <v>81.84</v>
      </c>
      <c r="O3224" t="str">
        <f t="shared" si="202"/>
        <v>81:100</v>
      </c>
      <c r="P3224" t="s">
        <v>20</v>
      </c>
      <c r="Q3224">
        <v>266.38</v>
      </c>
      <c r="R3224" t="str">
        <f t="shared" si="203"/>
        <v>Low</v>
      </c>
    </row>
    <row r="3225" spans="1:18" x14ac:dyDescent="0.25">
      <c r="A3225">
        <v>2002</v>
      </c>
      <c r="B3225" t="s">
        <v>46</v>
      </c>
      <c r="C3225" t="s">
        <v>47</v>
      </c>
      <c r="D3225" t="s">
        <v>34</v>
      </c>
      <c r="E3225" t="str">
        <f t="shared" si="200"/>
        <v>Winter crops</v>
      </c>
      <c r="F3225">
        <v>23.95</v>
      </c>
      <c r="G3225" s="6">
        <v>2152.4699999999998</v>
      </c>
      <c r="H3225" t="str">
        <f t="shared" si="201"/>
        <v>High</v>
      </c>
      <c r="I3225">
        <v>22.43</v>
      </c>
      <c r="J3225">
        <v>2.7989999999999999</v>
      </c>
      <c r="K3225">
        <v>4</v>
      </c>
      <c r="L3225" s="6">
        <v>61.16</v>
      </c>
      <c r="M3225">
        <v>16.46</v>
      </c>
      <c r="N3225">
        <v>99.99</v>
      </c>
      <c r="O3225" t="str">
        <f t="shared" si="202"/>
        <v>81:100</v>
      </c>
      <c r="P3225" t="s">
        <v>39</v>
      </c>
      <c r="Q3225">
        <v>1083.55</v>
      </c>
      <c r="R3225" t="str">
        <f t="shared" si="203"/>
        <v>Moderate</v>
      </c>
    </row>
    <row r="3226" spans="1:18" x14ac:dyDescent="0.25">
      <c r="A3226">
        <v>2021</v>
      </c>
      <c r="B3226" t="s">
        <v>46</v>
      </c>
      <c r="C3226" t="s">
        <v>67</v>
      </c>
      <c r="D3226" t="s">
        <v>49</v>
      </c>
      <c r="E3226" t="str">
        <f t="shared" si="200"/>
        <v>Summer crops</v>
      </c>
      <c r="F3226">
        <v>4.84</v>
      </c>
      <c r="G3226" s="6">
        <v>450.11</v>
      </c>
      <c r="H3226" t="str">
        <f t="shared" si="201"/>
        <v>Low</v>
      </c>
      <c r="I3226">
        <v>4.46</v>
      </c>
      <c r="J3226">
        <v>2.673</v>
      </c>
      <c r="K3226">
        <v>10</v>
      </c>
      <c r="L3226" s="6">
        <v>36.08</v>
      </c>
      <c r="M3226">
        <v>20.010000000000002</v>
      </c>
      <c r="N3226">
        <v>69.48</v>
      </c>
      <c r="O3226" t="str">
        <f t="shared" si="202"/>
        <v>61:80</v>
      </c>
      <c r="P3226" t="s">
        <v>27</v>
      </c>
      <c r="Q3226">
        <v>683.87</v>
      </c>
      <c r="R3226" t="str">
        <f t="shared" si="203"/>
        <v>Low</v>
      </c>
    </row>
    <row r="3227" spans="1:18" x14ac:dyDescent="0.25">
      <c r="A3227">
        <v>1998</v>
      </c>
      <c r="B3227" t="s">
        <v>30</v>
      </c>
      <c r="C3227" t="s">
        <v>56</v>
      </c>
      <c r="D3227" t="s">
        <v>43</v>
      </c>
      <c r="E3227" t="str">
        <f t="shared" si="200"/>
        <v>Winter crops</v>
      </c>
      <c r="F3227">
        <v>5.75</v>
      </c>
      <c r="G3227" s="6">
        <v>2328.13</v>
      </c>
      <c r="H3227" t="str">
        <f t="shared" si="201"/>
        <v>High</v>
      </c>
      <c r="I3227">
        <v>3.44</v>
      </c>
      <c r="J3227">
        <v>0.61</v>
      </c>
      <c r="K3227">
        <v>5</v>
      </c>
      <c r="L3227" s="6">
        <v>52.39</v>
      </c>
      <c r="M3227">
        <v>37.35</v>
      </c>
      <c r="N3227">
        <v>56.33</v>
      </c>
      <c r="O3227" t="str">
        <f t="shared" si="202"/>
        <v>41:60</v>
      </c>
      <c r="P3227" t="s">
        <v>35</v>
      </c>
      <c r="Q3227">
        <v>299.41000000000003</v>
      </c>
      <c r="R3227" t="str">
        <f t="shared" si="203"/>
        <v>Low</v>
      </c>
    </row>
    <row r="3228" spans="1:18" x14ac:dyDescent="0.25">
      <c r="A3228">
        <v>1991</v>
      </c>
      <c r="B3228" t="s">
        <v>46</v>
      </c>
      <c r="C3228" t="s">
        <v>67</v>
      </c>
      <c r="D3228" t="s">
        <v>34</v>
      </c>
      <c r="E3228" t="str">
        <f t="shared" si="200"/>
        <v>Winter crops</v>
      </c>
      <c r="F3228">
        <v>34.81</v>
      </c>
      <c r="G3228" s="6">
        <v>329.86</v>
      </c>
      <c r="H3228" t="str">
        <f t="shared" si="201"/>
        <v>Low</v>
      </c>
      <c r="I3228">
        <v>6.05</v>
      </c>
      <c r="J3228">
        <v>3.3839999999999999</v>
      </c>
      <c r="K3228">
        <v>4</v>
      </c>
      <c r="L3228" s="6">
        <v>38.340000000000003</v>
      </c>
      <c r="M3228">
        <v>18.809999999999999</v>
      </c>
      <c r="N3228">
        <v>28.35</v>
      </c>
      <c r="O3228" t="str">
        <f t="shared" si="202"/>
        <v>21:40</v>
      </c>
      <c r="P3228" t="s">
        <v>17</v>
      </c>
      <c r="Q3228">
        <v>408.23</v>
      </c>
      <c r="R3228" t="str">
        <f t="shared" si="203"/>
        <v>High</v>
      </c>
    </row>
    <row r="3229" spans="1:18" x14ac:dyDescent="0.25">
      <c r="A3229">
        <v>1992</v>
      </c>
      <c r="B3229" t="s">
        <v>21</v>
      </c>
      <c r="C3229" t="s">
        <v>55</v>
      </c>
      <c r="D3229" t="s">
        <v>38</v>
      </c>
      <c r="E3229" t="str">
        <f t="shared" si="200"/>
        <v>Summer crops</v>
      </c>
      <c r="F3229">
        <v>-3.5</v>
      </c>
      <c r="G3229" s="6">
        <v>935.9</v>
      </c>
      <c r="H3229" t="str">
        <f t="shared" si="201"/>
        <v>Low</v>
      </c>
      <c r="I3229">
        <v>5.23</v>
      </c>
      <c r="J3229">
        <v>0.68</v>
      </c>
      <c r="K3229">
        <v>6</v>
      </c>
      <c r="L3229" s="6">
        <v>78.17</v>
      </c>
      <c r="M3229">
        <v>8.5500000000000007</v>
      </c>
      <c r="N3229">
        <v>46.94</v>
      </c>
      <c r="O3229" t="str">
        <f t="shared" si="202"/>
        <v>41:60</v>
      </c>
      <c r="P3229" t="s">
        <v>27</v>
      </c>
      <c r="Q3229">
        <v>253.92</v>
      </c>
      <c r="R3229" t="str">
        <f t="shared" si="203"/>
        <v>Below 0</v>
      </c>
    </row>
    <row r="3230" spans="1:18" x14ac:dyDescent="0.25">
      <c r="A3230">
        <v>1996</v>
      </c>
      <c r="B3230" t="s">
        <v>14</v>
      </c>
      <c r="C3230" t="s">
        <v>64</v>
      </c>
      <c r="D3230" t="s">
        <v>52</v>
      </c>
      <c r="E3230" t="str">
        <f t="shared" si="200"/>
        <v>Winter crops</v>
      </c>
      <c r="F3230">
        <v>23.95</v>
      </c>
      <c r="G3230" s="6">
        <v>2843.4</v>
      </c>
      <c r="H3230" t="str">
        <f t="shared" si="201"/>
        <v>High</v>
      </c>
      <c r="I3230">
        <v>28.01</v>
      </c>
      <c r="J3230">
        <v>2.5739999999999998</v>
      </c>
      <c r="K3230">
        <v>5</v>
      </c>
      <c r="L3230" s="6">
        <v>27.46</v>
      </c>
      <c r="M3230">
        <v>3.57</v>
      </c>
      <c r="N3230">
        <v>96.03</v>
      </c>
      <c r="O3230" t="str">
        <f t="shared" si="202"/>
        <v>81:100</v>
      </c>
      <c r="P3230" t="s">
        <v>35</v>
      </c>
      <c r="Q3230">
        <v>425.76</v>
      </c>
      <c r="R3230" t="str">
        <f t="shared" si="203"/>
        <v>Moderate</v>
      </c>
    </row>
    <row r="3231" spans="1:18" x14ac:dyDescent="0.25">
      <c r="A3231">
        <v>1993</v>
      </c>
      <c r="B3231" t="s">
        <v>21</v>
      </c>
      <c r="C3231" t="s">
        <v>45</v>
      </c>
      <c r="D3231" t="s">
        <v>23</v>
      </c>
      <c r="E3231" t="str">
        <f t="shared" si="200"/>
        <v>Winter crops</v>
      </c>
      <c r="F3231">
        <v>5.12</v>
      </c>
      <c r="G3231" s="6">
        <v>1907.45</v>
      </c>
      <c r="H3231" t="str">
        <f t="shared" si="201"/>
        <v>Medium</v>
      </c>
      <c r="I3231">
        <v>3.77</v>
      </c>
      <c r="J3231">
        <v>0.78</v>
      </c>
      <c r="K3231">
        <v>0</v>
      </c>
      <c r="L3231" s="6">
        <v>37.86</v>
      </c>
      <c r="M3231">
        <v>35.090000000000003</v>
      </c>
      <c r="N3231">
        <v>78.64</v>
      </c>
      <c r="O3231" t="str">
        <f t="shared" si="202"/>
        <v>61:80</v>
      </c>
      <c r="P3231" t="s">
        <v>20</v>
      </c>
      <c r="Q3231">
        <v>95</v>
      </c>
      <c r="R3231" t="str">
        <f t="shared" si="203"/>
        <v>Low</v>
      </c>
    </row>
    <row r="3232" spans="1:18" x14ac:dyDescent="0.25">
      <c r="A3232">
        <v>1995</v>
      </c>
      <c r="B3232" t="s">
        <v>30</v>
      </c>
      <c r="C3232" t="s">
        <v>31</v>
      </c>
      <c r="D3232" t="s">
        <v>16</v>
      </c>
      <c r="E3232" t="str">
        <f t="shared" si="200"/>
        <v>Summer crops</v>
      </c>
      <c r="F3232">
        <v>20.3</v>
      </c>
      <c r="G3232" s="6">
        <v>2213.9</v>
      </c>
      <c r="H3232" t="str">
        <f t="shared" si="201"/>
        <v>High</v>
      </c>
      <c r="I3232">
        <v>27.32</v>
      </c>
      <c r="J3232">
        <v>2.5649999999999999</v>
      </c>
      <c r="K3232">
        <v>4</v>
      </c>
      <c r="L3232" s="6">
        <v>39.950000000000003</v>
      </c>
      <c r="M3232">
        <v>32.409999999999997</v>
      </c>
      <c r="N3232">
        <v>73.22</v>
      </c>
      <c r="O3232" t="str">
        <f t="shared" si="202"/>
        <v>61:80</v>
      </c>
      <c r="P3232" t="s">
        <v>17</v>
      </c>
      <c r="Q3232">
        <v>329.81</v>
      </c>
      <c r="R3232" t="str">
        <f t="shared" si="203"/>
        <v>Moderate</v>
      </c>
    </row>
    <row r="3233" spans="1:18" x14ac:dyDescent="0.25">
      <c r="A3233">
        <v>1991</v>
      </c>
      <c r="B3233" t="s">
        <v>46</v>
      </c>
      <c r="C3233" t="s">
        <v>63</v>
      </c>
      <c r="D3233" t="s">
        <v>49</v>
      </c>
      <c r="E3233" t="str">
        <f t="shared" si="200"/>
        <v>Summer crops</v>
      </c>
      <c r="F3233">
        <v>9.5500000000000007</v>
      </c>
      <c r="G3233" s="6">
        <v>1364.2</v>
      </c>
      <c r="H3233" t="str">
        <f t="shared" si="201"/>
        <v>Medium</v>
      </c>
      <c r="I3233">
        <v>18.54</v>
      </c>
      <c r="J3233">
        <v>0.53100000000000003</v>
      </c>
      <c r="K3233">
        <v>1</v>
      </c>
      <c r="L3233" s="6">
        <v>64.45</v>
      </c>
      <c r="M3233">
        <v>5.09</v>
      </c>
      <c r="N3233">
        <v>30.32</v>
      </c>
      <c r="O3233" t="str">
        <f t="shared" si="202"/>
        <v>21:40</v>
      </c>
      <c r="P3233" t="s">
        <v>27</v>
      </c>
      <c r="Q3233">
        <v>261.48</v>
      </c>
      <c r="R3233" t="str">
        <f t="shared" si="203"/>
        <v>Low</v>
      </c>
    </row>
    <row r="3234" spans="1:18" x14ac:dyDescent="0.25">
      <c r="A3234">
        <v>2012</v>
      </c>
      <c r="B3234" t="s">
        <v>14</v>
      </c>
      <c r="C3234" t="s">
        <v>28</v>
      </c>
      <c r="D3234" t="s">
        <v>23</v>
      </c>
      <c r="E3234" t="str">
        <f t="shared" si="200"/>
        <v>Winter crops</v>
      </c>
      <c r="F3234">
        <v>13.19</v>
      </c>
      <c r="G3234" s="6">
        <v>2529.17</v>
      </c>
      <c r="H3234" t="str">
        <f t="shared" si="201"/>
        <v>High</v>
      </c>
      <c r="I3234">
        <v>23.15</v>
      </c>
      <c r="J3234">
        <v>4.4550000000000001</v>
      </c>
      <c r="K3234">
        <v>5</v>
      </c>
      <c r="L3234" s="6">
        <v>29.04</v>
      </c>
      <c r="M3234">
        <v>48.78</v>
      </c>
      <c r="N3234">
        <v>44.36</v>
      </c>
      <c r="O3234" t="str">
        <f t="shared" si="202"/>
        <v>41:60</v>
      </c>
      <c r="P3234" t="s">
        <v>17</v>
      </c>
      <c r="Q3234">
        <v>1810.75</v>
      </c>
      <c r="R3234" t="str">
        <f t="shared" si="203"/>
        <v>Low</v>
      </c>
    </row>
    <row r="3235" spans="1:18" x14ac:dyDescent="0.25">
      <c r="A3235">
        <v>2000</v>
      </c>
      <c r="B3235" t="s">
        <v>41</v>
      </c>
      <c r="C3235" t="s">
        <v>68</v>
      </c>
      <c r="D3235" t="s">
        <v>23</v>
      </c>
      <c r="E3235" t="str">
        <f t="shared" si="200"/>
        <v>Winter crops</v>
      </c>
      <c r="F3235">
        <v>12.69</v>
      </c>
      <c r="G3235" s="6">
        <v>2010.45</v>
      </c>
      <c r="H3235" t="str">
        <f t="shared" si="201"/>
        <v>High</v>
      </c>
      <c r="I3235">
        <v>2.12</v>
      </c>
      <c r="J3235">
        <v>3.84</v>
      </c>
      <c r="K3235">
        <v>6</v>
      </c>
      <c r="L3235" s="6">
        <v>65.650000000000006</v>
      </c>
      <c r="M3235">
        <v>32.479999999999997</v>
      </c>
      <c r="N3235">
        <v>18.54</v>
      </c>
      <c r="O3235" t="str">
        <f t="shared" si="202"/>
        <v>0:20</v>
      </c>
      <c r="P3235" t="s">
        <v>20</v>
      </c>
      <c r="Q3235">
        <v>679.22</v>
      </c>
      <c r="R3235" t="str">
        <f t="shared" si="203"/>
        <v>Low</v>
      </c>
    </row>
    <row r="3236" spans="1:18" x14ac:dyDescent="0.25">
      <c r="A3236">
        <v>2011</v>
      </c>
      <c r="B3236" t="s">
        <v>14</v>
      </c>
      <c r="C3236" t="s">
        <v>15</v>
      </c>
      <c r="D3236" t="s">
        <v>48</v>
      </c>
      <c r="E3236" t="str">
        <f t="shared" si="200"/>
        <v>Summer crops</v>
      </c>
      <c r="F3236">
        <v>7.65</v>
      </c>
      <c r="G3236" s="6">
        <v>1172.27</v>
      </c>
      <c r="H3236" t="str">
        <f t="shared" si="201"/>
        <v>Medium</v>
      </c>
      <c r="I3236">
        <v>21.24</v>
      </c>
      <c r="J3236">
        <v>1.413</v>
      </c>
      <c r="K3236">
        <v>7</v>
      </c>
      <c r="L3236" s="6">
        <v>20.6</v>
      </c>
      <c r="M3236">
        <v>6.79</v>
      </c>
      <c r="N3236">
        <v>65.73</v>
      </c>
      <c r="O3236" t="str">
        <f t="shared" si="202"/>
        <v>61:80</v>
      </c>
      <c r="P3236" t="s">
        <v>27</v>
      </c>
      <c r="Q3236">
        <v>656.05</v>
      </c>
      <c r="R3236" t="str">
        <f t="shared" si="203"/>
        <v>Low</v>
      </c>
    </row>
    <row r="3237" spans="1:18" x14ac:dyDescent="0.25">
      <c r="A3237">
        <v>1993</v>
      </c>
      <c r="B3237" t="s">
        <v>32</v>
      </c>
      <c r="C3237" t="s">
        <v>53</v>
      </c>
      <c r="D3237" t="s">
        <v>43</v>
      </c>
      <c r="E3237" t="str">
        <f t="shared" si="200"/>
        <v>Winter crops</v>
      </c>
      <c r="F3237">
        <v>26.73</v>
      </c>
      <c r="G3237" s="6">
        <v>1019.87</v>
      </c>
      <c r="H3237" t="str">
        <f t="shared" si="201"/>
        <v>Medium</v>
      </c>
      <c r="I3237">
        <v>23.48</v>
      </c>
      <c r="J3237">
        <v>1.0349999999999999</v>
      </c>
      <c r="K3237">
        <v>7</v>
      </c>
      <c r="L3237" s="6">
        <v>19.28</v>
      </c>
      <c r="M3237">
        <v>13.51</v>
      </c>
      <c r="N3237">
        <v>2.62</v>
      </c>
      <c r="O3237" t="str">
        <f t="shared" si="202"/>
        <v>0:20</v>
      </c>
      <c r="P3237" t="s">
        <v>39</v>
      </c>
      <c r="Q3237">
        <v>196.06</v>
      </c>
      <c r="R3237" t="str">
        <f t="shared" si="203"/>
        <v>High</v>
      </c>
    </row>
    <row r="3238" spans="1:18" x14ac:dyDescent="0.25">
      <c r="A3238">
        <v>1996</v>
      </c>
      <c r="B3238" t="s">
        <v>32</v>
      </c>
      <c r="C3238" t="s">
        <v>33</v>
      </c>
      <c r="D3238" t="s">
        <v>26</v>
      </c>
      <c r="E3238" t="str">
        <f t="shared" si="200"/>
        <v>Summer crops</v>
      </c>
      <c r="F3238">
        <v>-3.53</v>
      </c>
      <c r="G3238" s="6">
        <v>2227.5700000000002</v>
      </c>
      <c r="H3238" t="str">
        <f t="shared" si="201"/>
        <v>High</v>
      </c>
      <c r="I3238">
        <v>25.39</v>
      </c>
      <c r="J3238">
        <v>0.78300000000000003</v>
      </c>
      <c r="K3238">
        <v>10</v>
      </c>
      <c r="L3238" s="6">
        <v>12.74</v>
      </c>
      <c r="M3238">
        <v>34.36</v>
      </c>
      <c r="N3238">
        <v>30.16</v>
      </c>
      <c r="O3238" t="str">
        <f t="shared" si="202"/>
        <v>21:40</v>
      </c>
      <c r="P3238" t="s">
        <v>27</v>
      </c>
      <c r="Q3238">
        <v>168.73</v>
      </c>
      <c r="R3238" t="str">
        <f t="shared" si="203"/>
        <v>Below 0</v>
      </c>
    </row>
    <row r="3239" spans="1:18" x14ac:dyDescent="0.25">
      <c r="A3239">
        <v>1998</v>
      </c>
      <c r="B3239" t="s">
        <v>14</v>
      </c>
      <c r="C3239" t="s">
        <v>40</v>
      </c>
      <c r="D3239" t="s">
        <v>49</v>
      </c>
      <c r="E3239" t="str">
        <f t="shared" si="200"/>
        <v>Summer crops</v>
      </c>
      <c r="F3239">
        <v>-4.29</v>
      </c>
      <c r="G3239" s="6">
        <v>751.66</v>
      </c>
      <c r="H3239" t="str">
        <f t="shared" si="201"/>
        <v>Low</v>
      </c>
      <c r="I3239">
        <v>23.59</v>
      </c>
      <c r="J3239">
        <v>2.2589999999999999</v>
      </c>
      <c r="K3239">
        <v>7</v>
      </c>
      <c r="L3239" s="6">
        <v>34.520000000000003</v>
      </c>
      <c r="M3239">
        <v>23.02</v>
      </c>
      <c r="N3239">
        <v>42.85</v>
      </c>
      <c r="O3239" t="str">
        <f t="shared" si="202"/>
        <v>41:60</v>
      </c>
      <c r="P3239" t="s">
        <v>39</v>
      </c>
      <c r="Q3239">
        <v>326.38</v>
      </c>
      <c r="R3239" t="str">
        <f t="shared" si="203"/>
        <v>Below 0</v>
      </c>
    </row>
    <row r="3240" spans="1:18" x14ac:dyDescent="0.25">
      <c r="A3240">
        <v>2019</v>
      </c>
      <c r="B3240" t="s">
        <v>50</v>
      </c>
      <c r="C3240" t="s">
        <v>33</v>
      </c>
      <c r="D3240" t="s">
        <v>49</v>
      </c>
      <c r="E3240" t="str">
        <f t="shared" si="200"/>
        <v>Summer crops</v>
      </c>
      <c r="F3240">
        <v>2.84</v>
      </c>
      <c r="G3240" s="6">
        <v>1336.8</v>
      </c>
      <c r="H3240" t="str">
        <f t="shared" si="201"/>
        <v>Medium</v>
      </c>
      <c r="I3240">
        <v>1.83</v>
      </c>
      <c r="J3240">
        <v>0.51</v>
      </c>
      <c r="K3240">
        <v>10</v>
      </c>
      <c r="L3240" s="6">
        <v>28.97</v>
      </c>
      <c r="M3240">
        <v>47.93</v>
      </c>
      <c r="N3240">
        <v>11.87</v>
      </c>
      <c r="O3240" t="str">
        <f t="shared" si="202"/>
        <v>0:20</v>
      </c>
      <c r="P3240" t="s">
        <v>17</v>
      </c>
      <c r="Q3240">
        <v>109.39</v>
      </c>
      <c r="R3240" t="str">
        <f t="shared" si="203"/>
        <v>Low</v>
      </c>
    </row>
    <row r="3241" spans="1:18" x14ac:dyDescent="0.25">
      <c r="A3241">
        <v>2009</v>
      </c>
      <c r="B3241" t="s">
        <v>30</v>
      </c>
      <c r="C3241" t="s">
        <v>66</v>
      </c>
      <c r="D3241" t="s">
        <v>16</v>
      </c>
      <c r="E3241" t="str">
        <f t="shared" si="200"/>
        <v>Summer crops</v>
      </c>
      <c r="F3241">
        <v>32.35</v>
      </c>
      <c r="G3241" s="6">
        <v>521.12</v>
      </c>
      <c r="H3241" t="str">
        <f t="shared" si="201"/>
        <v>Low</v>
      </c>
      <c r="I3241">
        <v>1.93</v>
      </c>
      <c r="J3241">
        <v>3.09</v>
      </c>
      <c r="K3241">
        <v>4</v>
      </c>
      <c r="L3241" s="6">
        <v>92.6</v>
      </c>
      <c r="M3241">
        <v>19.8</v>
      </c>
      <c r="N3241">
        <v>32.04</v>
      </c>
      <c r="O3241" t="str">
        <f t="shared" si="202"/>
        <v>21:40</v>
      </c>
      <c r="P3241" t="s">
        <v>27</v>
      </c>
      <c r="Q3241">
        <v>434.27</v>
      </c>
      <c r="R3241" t="str">
        <f t="shared" si="203"/>
        <v>High</v>
      </c>
    </row>
    <row r="3242" spans="1:18" x14ac:dyDescent="0.25">
      <c r="A3242">
        <v>1991</v>
      </c>
      <c r="B3242" t="s">
        <v>41</v>
      </c>
      <c r="C3242" t="s">
        <v>68</v>
      </c>
      <c r="D3242" t="s">
        <v>16</v>
      </c>
      <c r="E3242" t="str">
        <f t="shared" si="200"/>
        <v>Summer crops</v>
      </c>
      <c r="F3242">
        <v>25.27</v>
      </c>
      <c r="G3242" s="6">
        <v>1105.1500000000001</v>
      </c>
      <c r="H3242" t="str">
        <f t="shared" si="201"/>
        <v>Medium</v>
      </c>
      <c r="I3242">
        <v>3.84</v>
      </c>
      <c r="J3242">
        <v>1.96</v>
      </c>
      <c r="K3242">
        <v>8</v>
      </c>
      <c r="L3242" s="6">
        <v>86.53</v>
      </c>
      <c r="M3242">
        <v>6.89</v>
      </c>
      <c r="N3242">
        <v>89.81</v>
      </c>
      <c r="O3242" t="str">
        <f t="shared" si="202"/>
        <v>81:100</v>
      </c>
      <c r="P3242" t="s">
        <v>27</v>
      </c>
      <c r="Q3242">
        <v>973.11</v>
      </c>
      <c r="R3242" t="str">
        <f t="shared" si="203"/>
        <v>High</v>
      </c>
    </row>
    <row r="3243" spans="1:18" x14ac:dyDescent="0.25">
      <c r="A3243">
        <v>2007</v>
      </c>
      <c r="B3243" t="s">
        <v>46</v>
      </c>
      <c r="C3243" t="s">
        <v>51</v>
      </c>
      <c r="D3243" t="s">
        <v>43</v>
      </c>
      <c r="E3243" t="str">
        <f t="shared" si="200"/>
        <v>Winter crops</v>
      </c>
      <c r="F3243">
        <v>26.53</v>
      </c>
      <c r="G3243" s="6">
        <v>2513.96</v>
      </c>
      <c r="H3243" t="str">
        <f t="shared" si="201"/>
        <v>High</v>
      </c>
      <c r="I3243">
        <v>19.41</v>
      </c>
      <c r="J3243">
        <v>3.47399999999999</v>
      </c>
      <c r="K3243">
        <v>4</v>
      </c>
      <c r="L3243" s="6">
        <v>19</v>
      </c>
      <c r="M3243">
        <v>2.59</v>
      </c>
      <c r="N3243">
        <v>55.66</v>
      </c>
      <c r="O3243" t="str">
        <f t="shared" si="202"/>
        <v>41:60</v>
      </c>
      <c r="P3243" t="s">
        <v>35</v>
      </c>
      <c r="Q3243">
        <v>521.91</v>
      </c>
      <c r="R3243" t="str">
        <f t="shared" si="203"/>
        <v>High</v>
      </c>
    </row>
    <row r="3244" spans="1:18" x14ac:dyDescent="0.25">
      <c r="A3244">
        <v>2023</v>
      </c>
      <c r="B3244" t="s">
        <v>41</v>
      </c>
      <c r="C3244" t="s">
        <v>42</v>
      </c>
      <c r="D3244" t="s">
        <v>29</v>
      </c>
      <c r="E3244" t="str">
        <f t="shared" si="200"/>
        <v>Summer crops</v>
      </c>
      <c r="F3244">
        <v>30.36</v>
      </c>
      <c r="G3244" s="6">
        <v>1542.6</v>
      </c>
      <c r="H3244" t="str">
        <f t="shared" si="201"/>
        <v>Medium</v>
      </c>
      <c r="I3244">
        <v>24.39</v>
      </c>
      <c r="J3244">
        <v>2.8260000000000001</v>
      </c>
      <c r="K3244">
        <v>4</v>
      </c>
      <c r="L3244" s="6">
        <v>98.53</v>
      </c>
      <c r="M3244">
        <v>2.91</v>
      </c>
      <c r="N3244">
        <v>91.82</v>
      </c>
      <c r="O3244" t="str">
        <f t="shared" si="202"/>
        <v>81:100</v>
      </c>
      <c r="P3244" t="s">
        <v>39</v>
      </c>
      <c r="Q3244">
        <v>925.14</v>
      </c>
      <c r="R3244" t="str">
        <f t="shared" si="203"/>
        <v>High</v>
      </c>
    </row>
    <row r="3245" spans="1:18" x14ac:dyDescent="0.25">
      <c r="A3245">
        <v>2005</v>
      </c>
      <c r="B3245" t="s">
        <v>14</v>
      </c>
      <c r="C3245" t="s">
        <v>40</v>
      </c>
      <c r="D3245" t="s">
        <v>34</v>
      </c>
      <c r="E3245" t="str">
        <f t="shared" si="200"/>
        <v>Winter crops</v>
      </c>
      <c r="F3245">
        <v>3.96</v>
      </c>
      <c r="G3245" s="6">
        <v>425.42</v>
      </c>
      <c r="H3245" t="str">
        <f t="shared" si="201"/>
        <v>Low</v>
      </c>
      <c r="I3245">
        <v>8.9</v>
      </c>
      <c r="J3245">
        <v>0.89100000000000001</v>
      </c>
      <c r="K3245">
        <v>1</v>
      </c>
      <c r="L3245" s="6">
        <v>73.72</v>
      </c>
      <c r="M3245">
        <v>48.05</v>
      </c>
      <c r="N3245">
        <v>71.040000000000006</v>
      </c>
      <c r="O3245" t="str">
        <f t="shared" si="202"/>
        <v>61:80</v>
      </c>
      <c r="P3245" t="s">
        <v>17</v>
      </c>
      <c r="Q3245">
        <v>148.32</v>
      </c>
      <c r="R3245" t="str">
        <f t="shared" si="203"/>
        <v>Low</v>
      </c>
    </row>
    <row r="3246" spans="1:18" x14ac:dyDescent="0.25">
      <c r="A3246">
        <v>2010</v>
      </c>
      <c r="B3246" t="s">
        <v>24</v>
      </c>
      <c r="C3246" t="s">
        <v>72</v>
      </c>
      <c r="D3246" t="s">
        <v>23</v>
      </c>
      <c r="E3246" t="str">
        <f t="shared" si="200"/>
        <v>Winter crops</v>
      </c>
      <c r="F3246">
        <v>30.43</v>
      </c>
      <c r="G3246" s="6">
        <v>790.99</v>
      </c>
      <c r="H3246" t="str">
        <f t="shared" si="201"/>
        <v>Low</v>
      </c>
      <c r="I3246">
        <v>18.02</v>
      </c>
      <c r="J3246">
        <v>3.0059999999999998</v>
      </c>
      <c r="K3246">
        <v>4</v>
      </c>
      <c r="L3246" s="6">
        <v>79.37</v>
      </c>
      <c r="M3246">
        <v>29.93</v>
      </c>
      <c r="N3246">
        <v>64.319999999999993</v>
      </c>
      <c r="O3246" t="str">
        <f t="shared" si="202"/>
        <v>61:80</v>
      </c>
      <c r="P3246" t="s">
        <v>20</v>
      </c>
      <c r="Q3246">
        <v>961.76</v>
      </c>
      <c r="R3246" t="str">
        <f t="shared" si="203"/>
        <v>High</v>
      </c>
    </row>
    <row r="3247" spans="1:18" x14ac:dyDescent="0.25">
      <c r="A3247">
        <v>1999</v>
      </c>
      <c r="B3247" t="s">
        <v>36</v>
      </c>
      <c r="C3247" t="s">
        <v>54</v>
      </c>
      <c r="D3247" t="s">
        <v>49</v>
      </c>
      <c r="E3247" t="str">
        <f t="shared" si="200"/>
        <v>Summer crops</v>
      </c>
      <c r="F3247">
        <v>30.82</v>
      </c>
      <c r="G3247" s="6">
        <v>1519.37</v>
      </c>
      <c r="H3247" t="str">
        <f t="shared" si="201"/>
        <v>Medium</v>
      </c>
      <c r="I3247">
        <v>21.19</v>
      </c>
      <c r="J3247">
        <v>0.83699999999999997</v>
      </c>
      <c r="K3247">
        <v>8</v>
      </c>
      <c r="L3247" s="6">
        <v>60.84</v>
      </c>
      <c r="M3247">
        <v>45.99</v>
      </c>
      <c r="N3247">
        <v>96.03</v>
      </c>
      <c r="O3247" t="str">
        <f t="shared" si="202"/>
        <v>81:100</v>
      </c>
      <c r="P3247" t="s">
        <v>35</v>
      </c>
      <c r="Q3247">
        <v>350.76</v>
      </c>
      <c r="R3247" t="str">
        <f t="shared" si="203"/>
        <v>High</v>
      </c>
    </row>
    <row r="3248" spans="1:18" x14ac:dyDescent="0.25">
      <c r="A3248">
        <v>2018</v>
      </c>
      <c r="B3248" t="s">
        <v>30</v>
      </c>
      <c r="C3248" t="s">
        <v>66</v>
      </c>
      <c r="D3248" t="s">
        <v>38</v>
      </c>
      <c r="E3248" t="str">
        <f t="shared" si="200"/>
        <v>Summer crops</v>
      </c>
      <c r="F3248">
        <v>14</v>
      </c>
      <c r="G3248" s="6">
        <v>2917.47</v>
      </c>
      <c r="H3248" t="str">
        <f t="shared" si="201"/>
        <v>High</v>
      </c>
      <c r="I3248">
        <v>21.41</v>
      </c>
      <c r="J3248">
        <v>2.9969999999999999</v>
      </c>
      <c r="K3248">
        <v>3</v>
      </c>
      <c r="L3248" s="6">
        <v>54.19</v>
      </c>
      <c r="M3248">
        <v>31.21</v>
      </c>
      <c r="N3248">
        <v>98.24</v>
      </c>
      <c r="O3248" t="str">
        <f t="shared" si="202"/>
        <v>81:100</v>
      </c>
      <c r="P3248" t="s">
        <v>27</v>
      </c>
      <c r="Q3248">
        <v>1039.3599999999999</v>
      </c>
      <c r="R3248" t="str">
        <f t="shared" si="203"/>
        <v>Low</v>
      </c>
    </row>
    <row r="3249" spans="1:18" x14ac:dyDescent="0.25">
      <c r="A3249">
        <v>1994</v>
      </c>
      <c r="B3249" t="s">
        <v>21</v>
      </c>
      <c r="C3249" t="s">
        <v>45</v>
      </c>
      <c r="D3249" t="s">
        <v>52</v>
      </c>
      <c r="E3249" t="str">
        <f t="shared" si="200"/>
        <v>Winter crops</v>
      </c>
      <c r="F3249">
        <v>13.58</v>
      </c>
      <c r="G3249" s="6">
        <v>1293.3900000000001</v>
      </c>
      <c r="H3249" t="str">
        <f t="shared" si="201"/>
        <v>Medium</v>
      </c>
      <c r="I3249">
        <v>5.1100000000000003</v>
      </c>
      <c r="J3249">
        <v>4.3</v>
      </c>
      <c r="K3249">
        <v>10</v>
      </c>
      <c r="L3249" s="6">
        <v>38.26</v>
      </c>
      <c r="M3249">
        <v>28.39</v>
      </c>
      <c r="N3249">
        <v>4.3099999999999996</v>
      </c>
      <c r="O3249" t="str">
        <f t="shared" si="202"/>
        <v>0:20</v>
      </c>
      <c r="P3249" t="s">
        <v>39</v>
      </c>
      <c r="Q3249">
        <v>1989.24</v>
      </c>
      <c r="R3249" t="str">
        <f t="shared" si="203"/>
        <v>Low</v>
      </c>
    </row>
    <row r="3250" spans="1:18" x14ac:dyDescent="0.25">
      <c r="A3250">
        <v>1993</v>
      </c>
      <c r="B3250" t="s">
        <v>30</v>
      </c>
      <c r="C3250" t="s">
        <v>31</v>
      </c>
      <c r="D3250" t="s">
        <v>26</v>
      </c>
      <c r="E3250" t="str">
        <f t="shared" si="200"/>
        <v>Summer crops</v>
      </c>
      <c r="F3250">
        <v>12.53</v>
      </c>
      <c r="G3250" s="6">
        <v>2553.41</v>
      </c>
      <c r="H3250" t="str">
        <f t="shared" si="201"/>
        <v>High</v>
      </c>
      <c r="I3250">
        <v>6.75</v>
      </c>
      <c r="J3250">
        <v>3.09</v>
      </c>
      <c r="K3250">
        <v>3</v>
      </c>
      <c r="L3250" s="6">
        <v>32.369999999999997</v>
      </c>
      <c r="M3250">
        <v>40.82</v>
      </c>
      <c r="N3250">
        <v>58.54</v>
      </c>
      <c r="O3250" t="str">
        <f t="shared" si="202"/>
        <v>41:60</v>
      </c>
      <c r="P3250" t="s">
        <v>35</v>
      </c>
      <c r="Q3250">
        <v>362.22</v>
      </c>
      <c r="R3250" t="str">
        <f t="shared" si="203"/>
        <v>Low</v>
      </c>
    </row>
    <row r="3251" spans="1:18" x14ac:dyDescent="0.25">
      <c r="A3251">
        <v>2006</v>
      </c>
      <c r="B3251" t="s">
        <v>14</v>
      </c>
      <c r="C3251" t="s">
        <v>64</v>
      </c>
      <c r="D3251" t="s">
        <v>26</v>
      </c>
      <c r="E3251" t="str">
        <f t="shared" si="200"/>
        <v>Summer crops</v>
      </c>
      <c r="F3251">
        <v>11.18</v>
      </c>
      <c r="G3251" s="6">
        <v>831.61</v>
      </c>
      <c r="H3251" t="str">
        <f t="shared" si="201"/>
        <v>Low</v>
      </c>
      <c r="I3251">
        <v>18.38</v>
      </c>
      <c r="J3251">
        <v>3.681</v>
      </c>
      <c r="K3251">
        <v>2</v>
      </c>
      <c r="L3251" s="6">
        <v>98.85</v>
      </c>
      <c r="M3251">
        <v>35.19</v>
      </c>
      <c r="N3251">
        <v>26.45</v>
      </c>
      <c r="O3251" t="str">
        <f t="shared" si="202"/>
        <v>21:40</v>
      </c>
      <c r="P3251" t="s">
        <v>17</v>
      </c>
      <c r="Q3251">
        <v>380.32</v>
      </c>
      <c r="R3251" t="str">
        <f t="shared" si="203"/>
        <v>Low</v>
      </c>
    </row>
    <row r="3252" spans="1:18" x14ac:dyDescent="0.25">
      <c r="A3252">
        <v>1990</v>
      </c>
      <c r="B3252" t="s">
        <v>21</v>
      </c>
      <c r="C3252" t="s">
        <v>22</v>
      </c>
      <c r="D3252" t="s">
        <v>49</v>
      </c>
      <c r="E3252" t="str">
        <f t="shared" si="200"/>
        <v>Summer crops</v>
      </c>
      <c r="F3252">
        <v>15.77</v>
      </c>
      <c r="G3252" s="6">
        <v>754.31</v>
      </c>
      <c r="H3252" t="str">
        <f t="shared" si="201"/>
        <v>Low</v>
      </c>
      <c r="I3252">
        <v>18.55</v>
      </c>
      <c r="J3252">
        <v>1.5029999999999999</v>
      </c>
      <c r="K3252">
        <v>0</v>
      </c>
      <c r="L3252" s="6">
        <v>46.62</v>
      </c>
      <c r="M3252">
        <v>13.58</v>
      </c>
      <c r="N3252">
        <v>18.34</v>
      </c>
      <c r="O3252" t="str">
        <f t="shared" si="202"/>
        <v>0:20</v>
      </c>
      <c r="P3252" t="s">
        <v>17</v>
      </c>
      <c r="Q3252">
        <v>613.36</v>
      </c>
      <c r="R3252" t="str">
        <f t="shared" si="203"/>
        <v>Moderate</v>
      </c>
    </row>
    <row r="3253" spans="1:18" x14ac:dyDescent="0.25">
      <c r="A3253">
        <v>2006</v>
      </c>
      <c r="B3253" t="s">
        <v>18</v>
      </c>
      <c r="C3253" t="s">
        <v>60</v>
      </c>
      <c r="D3253" t="s">
        <v>26</v>
      </c>
      <c r="E3253" t="str">
        <f t="shared" si="200"/>
        <v>Summer crops</v>
      </c>
      <c r="F3253">
        <v>29.88</v>
      </c>
      <c r="G3253" s="6">
        <v>1391.19</v>
      </c>
      <c r="H3253" t="str">
        <f t="shared" si="201"/>
        <v>Medium</v>
      </c>
      <c r="I3253">
        <v>9.33</v>
      </c>
      <c r="J3253">
        <v>2.1</v>
      </c>
      <c r="K3253">
        <v>3</v>
      </c>
      <c r="L3253" s="6">
        <v>47.27</v>
      </c>
      <c r="M3253">
        <v>34.96</v>
      </c>
      <c r="N3253">
        <v>16.11</v>
      </c>
      <c r="O3253" t="str">
        <f t="shared" si="202"/>
        <v>0:20</v>
      </c>
      <c r="P3253" t="s">
        <v>39</v>
      </c>
      <c r="Q3253">
        <v>858.67</v>
      </c>
      <c r="R3253" t="str">
        <f t="shared" si="203"/>
        <v>High</v>
      </c>
    </row>
    <row r="3254" spans="1:18" x14ac:dyDescent="0.25">
      <c r="A3254">
        <v>2004</v>
      </c>
      <c r="B3254" t="s">
        <v>41</v>
      </c>
      <c r="C3254" t="s">
        <v>42</v>
      </c>
      <c r="D3254" t="s">
        <v>23</v>
      </c>
      <c r="E3254" t="str">
        <f t="shared" si="200"/>
        <v>Winter crops</v>
      </c>
      <c r="F3254">
        <v>4.9400000000000004</v>
      </c>
      <c r="G3254" s="6">
        <v>1475.19</v>
      </c>
      <c r="H3254" t="str">
        <f t="shared" si="201"/>
        <v>Medium</v>
      </c>
      <c r="I3254">
        <v>6.8</v>
      </c>
      <c r="J3254">
        <v>2.59</v>
      </c>
      <c r="K3254">
        <v>5</v>
      </c>
      <c r="L3254" s="6">
        <v>26.2</v>
      </c>
      <c r="M3254">
        <v>48.53</v>
      </c>
      <c r="N3254">
        <v>62.33</v>
      </c>
      <c r="O3254" t="str">
        <f t="shared" si="202"/>
        <v>61:80</v>
      </c>
      <c r="P3254" t="s">
        <v>27</v>
      </c>
      <c r="Q3254">
        <v>865.06</v>
      </c>
      <c r="R3254" t="str">
        <f t="shared" si="203"/>
        <v>Low</v>
      </c>
    </row>
    <row r="3255" spans="1:18" x14ac:dyDescent="0.25">
      <c r="A3255">
        <v>2014</v>
      </c>
      <c r="B3255" t="s">
        <v>18</v>
      </c>
      <c r="C3255" t="s">
        <v>67</v>
      </c>
      <c r="D3255" t="s">
        <v>16</v>
      </c>
      <c r="E3255" t="str">
        <f t="shared" si="200"/>
        <v>Summer crops</v>
      </c>
      <c r="F3255">
        <v>12.76</v>
      </c>
      <c r="G3255" s="6">
        <v>1616.7</v>
      </c>
      <c r="H3255" t="str">
        <f t="shared" si="201"/>
        <v>Medium</v>
      </c>
      <c r="I3255">
        <v>27.32</v>
      </c>
      <c r="J3255">
        <v>3.78</v>
      </c>
      <c r="K3255">
        <v>4</v>
      </c>
      <c r="L3255" s="6">
        <v>76.44</v>
      </c>
      <c r="M3255">
        <v>45.53</v>
      </c>
      <c r="N3255">
        <v>36.409999999999997</v>
      </c>
      <c r="O3255" t="str">
        <f t="shared" si="202"/>
        <v>21:40</v>
      </c>
      <c r="P3255" t="s">
        <v>27</v>
      </c>
      <c r="Q3255">
        <v>767.63</v>
      </c>
      <c r="R3255" t="str">
        <f t="shared" si="203"/>
        <v>Low</v>
      </c>
    </row>
    <row r="3256" spans="1:18" x14ac:dyDescent="0.25">
      <c r="A3256">
        <v>2001</v>
      </c>
      <c r="B3256" t="s">
        <v>36</v>
      </c>
      <c r="C3256" t="s">
        <v>62</v>
      </c>
      <c r="D3256" t="s">
        <v>48</v>
      </c>
      <c r="E3256" t="str">
        <f t="shared" si="200"/>
        <v>Summer crops</v>
      </c>
      <c r="F3256">
        <v>9.81</v>
      </c>
      <c r="G3256" s="6">
        <v>1936.31</v>
      </c>
      <c r="H3256" t="str">
        <f t="shared" si="201"/>
        <v>Medium</v>
      </c>
      <c r="I3256">
        <v>12.13</v>
      </c>
      <c r="J3256">
        <v>0.79</v>
      </c>
      <c r="K3256">
        <v>0</v>
      </c>
      <c r="L3256" s="6">
        <v>63.92</v>
      </c>
      <c r="M3256">
        <v>43.87</v>
      </c>
      <c r="N3256">
        <v>92.47</v>
      </c>
      <c r="O3256" t="str">
        <f t="shared" si="202"/>
        <v>81:100</v>
      </c>
      <c r="P3256" t="s">
        <v>20</v>
      </c>
      <c r="Q3256">
        <v>93.92</v>
      </c>
      <c r="R3256" t="str">
        <f t="shared" si="203"/>
        <v>Low</v>
      </c>
    </row>
    <row r="3257" spans="1:18" x14ac:dyDescent="0.25">
      <c r="A3257">
        <v>1995</v>
      </c>
      <c r="B3257" t="s">
        <v>41</v>
      </c>
      <c r="C3257" t="s">
        <v>42</v>
      </c>
      <c r="D3257" t="s">
        <v>38</v>
      </c>
      <c r="E3257" t="str">
        <f t="shared" si="200"/>
        <v>Summer crops</v>
      </c>
      <c r="F3257">
        <v>17.239999999999998</v>
      </c>
      <c r="G3257" s="6">
        <v>1359.96</v>
      </c>
      <c r="H3257" t="str">
        <f t="shared" si="201"/>
        <v>Medium</v>
      </c>
      <c r="I3257">
        <v>22.65</v>
      </c>
      <c r="J3257">
        <v>1.8540000000000001</v>
      </c>
      <c r="K3257">
        <v>1</v>
      </c>
      <c r="L3257" s="6">
        <v>53.42</v>
      </c>
      <c r="M3257">
        <v>25.14</v>
      </c>
      <c r="N3257">
        <v>89.34</v>
      </c>
      <c r="O3257" t="str">
        <f t="shared" si="202"/>
        <v>81:100</v>
      </c>
      <c r="P3257" t="s">
        <v>20</v>
      </c>
      <c r="Q3257">
        <v>517.45000000000005</v>
      </c>
      <c r="R3257" t="str">
        <f t="shared" si="203"/>
        <v>Moderate</v>
      </c>
    </row>
    <row r="3258" spans="1:18" x14ac:dyDescent="0.25">
      <c r="A3258">
        <v>2003</v>
      </c>
      <c r="B3258" t="s">
        <v>32</v>
      </c>
      <c r="C3258" t="s">
        <v>69</v>
      </c>
      <c r="D3258" t="s">
        <v>49</v>
      </c>
      <c r="E3258" t="str">
        <f t="shared" si="200"/>
        <v>Summer crops</v>
      </c>
      <c r="F3258">
        <v>30.63</v>
      </c>
      <c r="G3258" s="6">
        <v>2219.52</v>
      </c>
      <c r="H3258" t="str">
        <f t="shared" si="201"/>
        <v>High</v>
      </c>
      <c r="I3258">
        <v>27.52</v>
      </c>
      <c r="J3258">
        <v>1.782</v>
      </c>
      <c r="K3258">
        <v>0</v>
      </c>
      <c r="L3258" s="6">
        <v>15.74</v>
      </c>
      <c r="M3258">
        <v>27.45</v>
      </c>
      <c r="N3258">
        <v>40.26</v>
      </c>
      <c r="O3258" t="str">
        <f t="shared" si="202"/>
        <v>41:60</v>
      </c>
      <c r="P3258" t="s">
        <v>20</v>
      </c>
      <c r="Q3258">
        <v>329.72</v>
      </c>
      <c r="R3258" t="str">
        <f t="shared" si="203"/>
        <v>High</v>
      </c>
    </row>
    <row r="3259" spans="1:18" x14ac:dyDescent="0.25">
      <c r="A3259">
        <v>2005</v>
      </c>
      <c r="B3259" t="s">
        <v>50</v>
      </c>
      <c r="C3259" t="s">
        <v>33</v>
      </c>
      <c r="D3259" t="s">
        <v>23</v>
      </c>
      <c r="E3259" t="str">
        <f t="shared" si="200"/>
        <v>Winter crops</v>
      </c>
      <c r="F3259">
        <v>8.36</v>
      </c>
      <c r="G3259" s="6">
        <v>283.55</v>
      </c>
      <c r="H3259" t="str">
        <f t="shared" si="201"/>
        <v>Low</v>
      </c>
      <c r="I3259">
        <v>21.14</v>
      </c>
      <c r="J3259">
        <v>2.25</v>
      </c>
      <c r="K3259">
        <v>6</v>
      </c>
      <c r="L3259" s="6">
        <v>82.94</v>
      </c>
      <c r="M3259">
        <v>44.92</v>
      </c>
      <c r="N3259">
        <v>98.83</v>
      </c>
      <c r="O3259" t="str">
        <f t="shared" si="202"/>
        <v>81:100</v>
      </c>
      <c r="P3259" t="s">
        <v>35</v>
      </c>
      <c r="Q3259">
        <v>1053.05</v>
      </c>
      <c r="R3259" t="str">
        <f t="shared" si="203"/>
        <v>Low</v>
      </c>
    </row>
    <row r="3260" spans="1:18" x14ac:dyDescent="0.25">
      <c r="A3260">
        <v>2021</v>
      </c>
      <c r="B3260" t="s">
        <v>30</v>
      </c>
      <c r="C3260" t="s">
        <v>31</v>
      </c>
      <c r="D3260" t="s">
        <v>48</v>
      </c>
      <c r="E3260" t="str">
        <f t="shared" si="200"/>
        <v>Summer crops</v>
      </c>
      <c r="F3260">
        <v>5.49</v>
      </c>
      <c r="G3260" s="6">
        <v>2248.91</v>
      </c>
      <c r="H3260" t="str">
        <f t="shared" si="201"/>
        <v>High</v>
      </c>
      <c r="I3260">
        <v>14.66</v>
      </c>
      <c r="J3260">
        <v>2.58</v>
      </c>
      <c r="K3260">
        <v>2</v>
      </c>
      <c r="L3260" s="6">
        <v>63.59</v>
      </c>
      <c r="M3260">
        <v>27.44</v>
      </c>
      <c r="N3260">
        <v>88.5</v>
      </c>
      <c r="O3260" t="str">
        <f t="shared" si="202"/>
        <v>81:100</v>
      </c>
      <c r="P3260" t="s">
        <v>39</v>
      </c>
      <c r="Q3260">
        <v>1010.08</v>
      </c>
      <c r="R3260" t="str">
        <f t="shared" si="203"/>
        <v>Low</v>
      </c>
    </row>
    <row r="3261" spans="1:18" x14ac:dyDescent="0.25">
      <c r="A3261">
        <v>2000</v>
      </c>
      <c r="B3261" t="s">
        <v>50</v>
      </c>
      <c r="C3261" t="s">
        <v>58</v>
      </c>
      <c r="D3261" t="s">
        <v>23</v>
      </c>
      <c r="E3261" t="str">
        <f t="shared" si="200"/>
        <v>Winter crops</v>
      </c>
      <c r="F3261">
        <v>28.2</v>
      </c>
      <c r="G3261" s="6">
        <v>2138.94</v>
      </c>
      <c r="H3261" t="str">
        <f t="shared" si="201"/>
        <v>High</v>
      </c>
      <c r="I3261">
        <v>9.48</v>
      </c>
      <c r="J3261">
        <v>3.99</v>
      </c>
      <c r="K3261">
        <v>9</v>
      </c>
      <c r="L3261" s="6">
        <v>42.1</v>
      </c>
      <c r="M3261">
        <v>34.92</v>
      </c>
      <c r="N3261">
        <v>46.88</v>
      </c>
      <c r="O3261" t="str">
        <f t="shared" si="202"/>
        <v>41:60</v>
      </c>
      <c r="P3261" t="s">
        <v>35</v>
      </c>
      <c r="Q3261">
        <v>1410.9</v>
      </c>
      <c r="R3261" t="str">
        <f t="shared" si="203"/>
        <v>High</v>
      </c>
    </row>
    <row r="3262" spans="1:18" x14ac:dyDescent="0.25">
      <c r="A3262">
        <v>1992</v>
      </c>
      <c r="B3262" t="s">
        <v>24</v>
      </c>
      <c r="C3262" t="s">
        <v>72</v>
      </c>
      <c r="D3262" t="s">
        <v>23</v>
      </c>
      <c r="E3262" t="str">
        <f t="shared" si="200"/>
        <v>Winter crops</v>
      </c>
      <c r="F3262">
        <v>13.79</v>
      </c>
      <c r="G3262" s="6">
        <v>773.86</v>
      </c>
      <c r="H3262" t="str">
        <f t="shared" si="201"/>
        <v>Low</v>
      </c>
      <c r="I3262">
        <v>2.94</v>
      </c>
      <c r="J3262">
        <v>4.28</v>
      </c>
      <c r="K3262">
        <v>8</v>
      </c>
      <c r="L3262" s="6">
        <v>46.28</v>
      </c>
      <c r="M3262">
        <v>41.59</v>
      </c>
      <c r="N3262">
        <v>28.53</v>
      </c>
      <c r="O3262" t="str">
        <f t="shared" si="202"/>
        <v>21:40</v>
      </c>
      <c r="P3262" t="s">
        <v>39</v>
      </c>
      <c r="Q3262">
        <v>1340.62</v>
      </c>
      <c r="R3262" t="str">
        <f t="shared" si="203"/>
        <v>Low</v>
      </c>
    </row>
    <row r="3263" spans="1:18" x14ac:dyDescent="0.25">
      <c r="A3263">
        <v>2003</v>
      </c>
      <c r="B3263" t="s">
        <v>32</v>
      </c>
      <c r="C3263" t="s">
        <v>53</v>
      </c>
      <c r="D3263" t="s">
        <v>23</v>
      </c>
      <c r="E3263" t="str">
        <f t="shared" si="200"/>
        <v>Winter crops</v>
      </c>
      <c r="F3263">
        <v>19.100000000000001</v>
      </c>
      <c r="G3263" s="6">
        <v>2060.79</v>
      </c>
      <c r="H3263" t="str">
        <f t="shared" si="201"/>
        <v>High</v>
      </c>
      <c r="I3263">
        <v>28.6</v>
      </c>
      <c r="J3263">
        <v>4.3109999999999999</v>
      </c>
      <c r="K3263">
        <v>6</v>
      </c>
      <c r="L3263" s="6">
        <v>96.58</v>
      </c>
      <c r="M3263">
        <v>46.52</v>
      </c>
      <c r="N3263">
        <v>60.31</v>
      </c>
      <c r="O3263" t="str">
        <f t="shared" si="202"/>
        <v>61:80</v>
      </c>
      <c r="P3263" t="s">
        <v>27</v>
      </c>
      <c r="Q3263">
        <v>1402.09</v>
      </c>
      <c r="R3263" t="str">
        <f t="shared" si="203"/>
        <v>Moderate</v>
      </c>
    </row>
    <row r="3264" spans="1:18" x14ac:dyDescent="0.25">
      <c r="A3264">
        <v>1999</v>
      </c>
      <c r="B3264" t="s">
        <v>24</v>
      </c>
      <c r="C3264" t="s">
        <v>59</v>
      </c>
      <c r="D3264" t="s">
        <v>52</v>
      </c>
      <c r="E3264" t="str">
        <f t="shared" si="200"/>
        <v>Winter crops</v>
      </c>
      <c r="F3264">
        <v>29.29</v>
      </c>
      <c r="G3264" s="6">
        <v>959.52</v>
      </c>
      <c r="H3264" t="str">
        <f t="shared" si="201"/>
        <v>Low</v>
      </c>
      <c r="I3264">
        <v>20.43</v>
      </c>
      <c r="J3264">
        <v>3.3570000000000002</v>
      </c>
      <c r="K3264">
        <v>4</v>
      </c>
      <c r="L3264" s="6">
        <v>37.630000000000003</v>
      </c>
      <c r="M3264">
        <v>45.84</v>
      </c>
      <c r="N3264">
        <v>64.650000000000006</v>
      </c>
      <c r="O3264" t="str">
        <f t="shared" si="202"/>
        <v>61:80</v>
      </c>
      <c r="P3264" t="s">
        <v>39</v>
      </c>
      <c r="Q3264">
        <v>1057.81</v>
      </c>
      <c r="R3264" t="str">
        <f t="shared" si="203"/>
        <v>High</v>
      </c>
    </row>
    <row r="3265" spans="1:18" x14ac:dyDescent="0.25">
      <c r="A3265">
        <v>2018</v>
      </c>
      <c r="B3265" t="s">
        <v>50</v>
      </c>
      <c r="C3265" t="s">
        <v>56</v>
      </c>
      <c r="D3265" t="s">
        <v>23</v>
      </c>
      <c r="E3265" t="str">
        <f t="shared" si="200"/>
        <v>Winter crops</v>
      </c>
      <c r="F3265">
        <v>23.69</v>
      </c>
      <c r="G3265" s="6">
        <v>2844.96</v>
      </c>
      <c r="H3265" t="str">
        <f t="shared" si="201"/>
        <v>High</v>
      </c>
      <c r="I3265">
        <v>13.31</v>
      </c>
      <c r="J3265">
        <v>1.8</v>
      </c>
      <c r="K3265">
        <v>7</v>
      </c>
      <c r="L3265" s="6">
        <v>33.299999999999997</v>
      </c>
      <c r="M3265">
        <v>32.46</v>
      </c>
      <c r="N3265">
        <v>0.42</v>
      </c>
      <c r="O3265" t="str">
        <f t="shared" si="202"/>
        <v>0:20</v>
      </c>
      <c r="P3265" t="s">
        <v>27</v>
      </c>
      <c r="Q3265">
        <v>847.74</v>
      </c>
      <c r="R3265" t="str">
        <f t="shared" si="203"/>
        <v>Moderate</v>
      </c>
    </row>
    <row r="3266" spans="1:18" x14ac:dyDescent="0.25">
      <c r="A3266">
        <v>2009</v>
      </c>
      <c r="B3266" t="s">
        <v>21</v>
      </c>
      <c r="C3266" t="s">
        <v>45</v>
      </c>
      <c r="D3266" t="s">
        <v>38</v>
      </c>
      <c r="E3266" t="str">
        <f t="shared" si="200"/>
        <v>Summer crops</v>
      </c>
      <c r="F3266">
        <v>0.77</v>
      </c>
      <c r="G3266" s="6">
        <v>587.20000000000005</v>
      </c>
      <c r="H3266" t="str">
        <f t="shared" si="201"/>
        <v>Low</v>
      </c>
      <c r="I3266">
        <v>9.64</v>
      </c>
      <c r="J3266">
        <v>0.54</v>
      </c>
      <c r="K3266">
        <v>0</v>
      </c>
      <c r="L3266" s="6">
        <v>36.26</v>
      </c>
      <c r="M3266">
        <v>38.909999999999997</v>
      </c>
      <c r="N3266">
        <v>37.950000000000003</v>
      </c>
      <c r="O3266" t="str">
        <f t="shared" si="202"/>
        <v>21:40</v>
      </c>
      <c r="P3266" t="s">
        <v>35</v>
      </c>
      <c r="Q3266">
        <v>180.61</v>
      </c>
      <c r="R3266" t="str">
        <f t="shared" si="203"/>
        <v>Low</v>
      </c>
    </row>
    <row r="3267" spans="1:18" x14ac:dyDescent="0.25">
      <c r="A3267">
        <v>2019</v>
      </c>
      <c r="B3267" t="s">
        <v>32</v>
      </c>
      <c r="C3267" t="s">
        <v>33</v>
      </c>
      <c r="D3267" t="s">
        <v>38</v>
      </c>
      <c r="E3267" t="str">
        <f t="shared" ref="E3267:E3330" si="204">IF(OR(D3267="Wheat", D3267="Barley", D3267="Cotton", D3267="Fruits"), "Winter crops","Summer crops")</f>
        <v>Summer crops</v>
      </c>
      <c r="F3267">
        <v>1.96</v>
      </c>
      <c r="G3267" s="6">
        <v>473.25</v>
      </c>
      <c r="H3267" t="str">
        <f t="shared" ref="H3267:H3330" si="205">IF(G3267&lt;1000, "Low", IF(G3267&lt;=2000, "Medium", "High"))</f>
        <v>Low</v>
      </c>
      <c r="I3267">
        <v>18.010000000000002</v>
      </c>
      <c r="J3267">
        <v>1.8720000000000001</v>
      </c>
      <c r="K3267">
        <v>1</v>
      </c>
      <c r="L3267" s="6">
        <v>47.16</v>
      </c>
      <c r="M3267">
        <v>9.7899999999999991</v>
      </c>
      <c r="N3267">
        <v>44.88</v>
      </c>
      <c r="O3267" t="str">
        <f t="shared" ref="O3267:O3330" si="206">IF(N3267&lt;=20,"0:20",IF(N3267&lt;=40,"21:40",IF(N3267&lt;=60,"41:60",IF(N3267&lt;=80,"61:80","81:100"))))</f>
        <v>41:60</v>
      </c>
      <c r="P3267" t="s">
        <v>39</v>
      </c>
      <c r="Q3267">
        <v>872.02</v>
      </c>
      <c r="R3267" t="str">
        <f t="shared" ref="R3267:R3330" si="207">IF(F3267&lt;0, "Below 0", IF(F3267&lt;=15, "Low", IF(F3267&lt;=25, "Moderate", "High")))</f>
        <v>Low</v>
      </c>
    </row>
    <row r="3268" spans="1:18" x14ac:dyDescent="0.25">
      <c r="A3268">
        <v>2002</v>
      </c>
      <c r="B3268" t="s">
        <v>14</v>
      </c>
      <c r="C3268" t="s">
        <v>40</v>
      </c>
      <c r="D3268" t="s">
        <v>29</v>
      </c>
      <c r="E3268" t="str">
        <f t="shared" si="204"/>
        <v>Summer crops</v>
      </c>
      <c r="F3268">
        <v>9.6999999999999993</v>
      </c>
      <c r="G3268" s="6">
        <v>931.16</v>
      </c>
      <c r="H3268" t="str">
        <f t="shared" si="205"/>
        <v>Low</v>
      </c>
      <c r="I3268">
        <v>1.72</v>
      </c>
      <c r="J3268">
        <v>1.05</v>
      </c>
      <c r="K3268">
        <v>2</v>
      </c>
      <c r="L3268" s="6">
        <v>36.090000000000003</v>
      </c>
      <c r="M3268">
        <v>19.16</v>
      </c>
      <c r="N3268">
        <v>71.709999999999994</v>
      </c>
      <c r="O3268" t="str">
        <f t="shared" si="206"/>
        <v>61:80</v>
      </c>
      <c r="P3268" t="s">
        <v>17</v>
      </c>
      <c r="Q3268">
        <v>413.42</v>
      </c>
      <c r="R3268" t="str">
        <f t="shared" si="207"/>
        <v>Low</v>
      </c>
    </row>
    <row r="3269" spans="1:18" x14ac:dyDescent="0.25">
      <c r="A3269">
        <v>2019</v>
      </c>
      <c r="B3269" t="s">
        <v>14</v>
      </c>
      <c r="C3269" t="s">
        <v>64</v>
      </c>
      <c r="D3269" t="s">
        <v>52</v>
      </c>
      <c r="E3269" t="str">
        <f t="shared" si="204"/>
        <v>Winter crops</v>
      </c>
      <c r="F3269">
        <v>6.77</v>
      </c>
      <c r="G3269" s="6">
        <v>2682.32</v>
      </c>
      <c r="H3269" t="str">
        <f t="shared" si="205"/>
        <v>High</v>
      </c>
      <c r="I3269">
        <v>24.75</v>
      </c>
      <c r="J3269">
        <v>1.9259999999999999</v>
      </c>
      <c r="K3269">
        <v>4</v>
      </c>
      <c r="L3269" s="6">
        <v>18.36</v>
      </c>
      <c r="M3269">
        <v>6.73</v>
      </c>
      <c r="N3269">
        <v>89.58</v>
      </c>
      <c r="O3269" t="str">
        <f t="shared" si="206"/>
        <v>81:100</v>
      </c>
      <c r="P3269" t="s">
        <v>39</v>
      </c>
      <c r="Q3269">
        <v>542.64</v>
      </c>
      <c r="R3269" t="str">
        <f t="shared" si="207"/>
        <v>Low</v>
      </c>
    </row>
    <row r="3270" spans="1:18" x14ac:dyDescent="0.25">
      <c r="A3270">
        <v>2011</v>
      </c>
      <c r="B3270" t="s">
        <v>41</v>
      </c>
      <c r="C3270" t="s">
        <v>68</v>
      </c>
      <c r="D3270" t="s">
        <v>43</v>
      </c>
      <c r="E3270" t="str">
        <f t="shared" si="204"/>
        <v>Winter crops</v>
      </c>
      <c r="F3270">
        <v>19.32</v>
      </c>
      <c r="G3270" s="6">
        <v>978.88</v>
      </c>
      <c r="H3270" t="str">
        <f t="shared" si="205"/>
        <v>Low</v>
      </c>
      <c r="I3270">
        <v>24.97</v>
      </c>
      <c r="J3270">
        <v>3.7890000000000001</v>
      </c>
      <c r="K3270">
        <v>5</v>
      </c>
      <c r="L3270" s="6">
        <v>85.08</v>
      </c>
      <c r="M3270">
        <v>13.12</v>
      </c>
      <c r="N3270">
        <v>30.75</v>
      </c>
      <c r="O3270" t="str">
        <f t="shared" si="206"/>
        <v>21:40</v>
      </c>
      <c r="P3270" t="s">
        <v>39</v>
      </c>
      <c r="Q3270">
        <v>660.59</v>
      </c>
      <c r="R3270" t="str">
        <f t="shared" si="207"/>
        <v>Moderate</v>
      </c>
    </row>
    <row r="3271" spans="1:18" x14ac:dyDescent="0.25">
      <c r="A3271">
        <v>1996</v>
      </c>
      <c r="B3271" t="s">
        <v>18</v>
      </c>
      <c r="C3271" t="s">
        <v>19</v>
      </c>
      <c r="D3271" t="s">
        <v>48</v>
      </c>
      <c r="E3271" t="str">
        <f t="shared" si="204"/>
        <v>Summer crops</v>
      </c>
      <c r="F3271">
        <v>15.88</v>
      </c>
      <c r="G3271" s="6">
        <v>1608.85</v>
      </c>
      <c r="H3271" t="str">
        <f t="shared" si="205"/>
        <v>Medium</v>
      </c>
      <c r="I3271">
        <v>19.98</v>
      </c>
      <c r="J3271">
        <v>2.169</v>
      </c>
      <c r="K3271">
        <v>7</v>
      </c>
      <c r="L3271" s="6">
        <v>96.14</v>
      </c>
      <c r="M3271">
        <v>7.07</v>
      </c>
      <c r="N3271">
        <v>6.3</v>
      </c>
      <c r="O3271" t="str">
        <f t="shared" si="206"/>
        <v>0:20</v>
      </c>
      <c r="P3271" t="s">
        <v>17</v>
      </c>
      <c r="Q3271">
        <v>777.22</v>
      </c>
      <c r="R3271" t="str">
        <f t="shared" si="207"/>
        <v>Moderate</v>
      </c>
    </row>
    <row r="3272" spans="1:18" x14ac:dyDescent="0.25">
      <c r="A3272">
        <v>2002</v>
      </c>
      <c r="B3272" t="s">
        <v>14</v>
      </c>
      <c r="C3272" t="s">
        <v>28</v>
      </c>
      <c r="D3272" t="s">
        <v>48</v>
      </c>
      <c r="E3272" t="str">
        <f t="shared" si="204"/>
        <v>Summer crops</v>
      </c>
      <c r="F3272">
        <v>17.86</v>
      </c>
      <c r="G3272" s="6">
        <v>1761.12</v>
      </c>
      <c r="H3272" t="str">
        <f t="shared" si="205"/>
        <v>Medium</v>
      </c>
      <c r="I3272">
        <v>17.559999999999999</v>
      </c>
      <c r="J3272">
        <v>1.4219999999999999</v>
      </c>
      <c r="K3272">
        <v>5</v>
      </c>
      <c r="L3272" s="6">
        <v>71.67</v>
      </c>
      <c r="M3272">
        <v>47</v>
      </c>
      <c r="N3272">
        <v>90.64</v>
      </c>
      <c r="O3272" t="str">
        <f t="shared" si="206"/>
        <v>81:100</v>
      </c>
      <c r="P3272" t="s">
        <v>35</v>
      </c>
      <c r="Q3272">
        <v>513.70000000000005</v>
      </c>
      <c r="R3272" t="str">
        <f t="shared" si="207"/>
        <v>Moderate</v>
      </c>
    </row>
    <row r="3273" spans="1:18" x14ac:dyDescent="0.25">
      <c r="A3273">
        <v>2001</v>
      </c>
      <c r="B3273" t="s">
        <v>50</v>
      </c>
      <c r="C3273" t="s">
        <v>58</v>
      </c>
      <c r="D3273" t="s">
        <v>26</v>
      </c>
      <c r="E3273" t="str">
        <f t="shared" si="204"/>
        <v>Summer crops</v>
      </c>
      <c r="F3273">
        <v>20.49</v>
      </c>
      <c r="G3273" s="6">
        <v>560.69000000000005</v>
      </c>
      <c r="H3273" t="str">
        <f t="shared" si="205"/>
        <v>Low</v>
      </c>
      <c r="I3273">
        <v>24.93</v>
      </c>
      <c r="J3273">
        <v>2.8439999999999999</v>
      </c>
      <c r="K3273">
        <v>4</v>
      </c>
      <c r="L3273" s="6">
        <v>37.229999999999997</v>
      </c>
      <c r="M3273">
        <v>35.33</v>
      </c>
      <c r="N3273">
        <v>0.49</v>
      </c>
      <c r="O3273" t="str">
        <f t="shared" si="206"/>
        <v>0:20</v>
      </c>
      <c r="P3273" t="s">
        <v>17</v>
      </c>
      <c r="Q3273">
        <v>797.34</v>
      </c>
      <c r="R3273" t="str">
        <f t="shared" si="207"/>
        <v>Moderate</v>
      </c>
    </row>
    <row r="3274" spans="1:18" x14ac:dyDescent="0.25">
      <c r="A3274">
        <v>2017</v>
      </c>
      <c r="B3274" t="s">
        <v>14</v>
      </c>
      <c r="C3274" t="s">
        <v>28</v>
      </c>
      <c r="D3274" t="s">
        <v>23</v>
      </c>
      <c r="E3274" t="str">
        <f t="shared" si="204"/>
        <v>Winter crops</v>
      </c>
      <c r="F3274">
        <v>16.79</v>
      </c>
      <c r="G3274" s="6">
        <v>1129.95</v>
      </c>
      <c r="H3274" t="str">
        <f t="shared" si="205"/>
        <v>Medium</v>
      </c>
      <c r="I3274">
        <v>7.6</v>
      </c>
      <c r="J3274">
        <v>4.8899999999999997</v>
      </c>
      <c r="K3274">
        <v>2</v>
      </c>
      <c r="L3274" s="6">
        <v>77.84</v>
      </c>
      <c r="M3274">
        <v>26.6</v>
      </c>
      <c r="N3274">
        <v>55.9</v>
      </c>
      <c r="O3274" t="str">
        <f t="shared" si="206"/>
        <v>41:60</v>
      </c>
      <c r="P3274" t="s">
        <v>17</v>
      </c>
      <c r="Q3274">
        <v>2300</v>
      </c>
      <c r="R3274" t="str">
        <f t="shared" si="207"/>
        <v>Moderate</v>
      </c>
    </row>
    <row r="3275" spans="1:18" x14ac:dyDescent="0.25">
      <c r="A3275">
        <v>2017</v>
      </c>
      <c r="B3275" t="s">
        <v>36</v>
      </c>
      <c r="C3275" t="s">
        <v>62</v>
      </c>
      <c r="D3275" t="s">
        <v>16</v>
      </c>
      <c r="E3275" t="str">
        <f t="shared" si="204"/>
        <v>Summer crops</v>
      </c>
      <c r="F3275">
        <v>34.369999999999997</v>
      </c>
      <c r="G3275" s="6">
        <v>690.96</v>
      </c>
      <c r="H3275" t="str">
        <f t="shared" si="205"/>
        <v>Low</v>
      </c>
      <c r="I3275">
        <v>11.81</v>
      </c>
      <c r="J3275">
        <v>1.71</v>
      </c>
      <c r="K3275">
        <v>6</v>
      </c>
      <c r="L3275" s="6">
        <v>29.58</v>
      </c>
      <c r="M3275">
        <v>5.26</v>
      </c>
      <c r="N3275">
        <v>87.92</v>
      </c>
      <c r="O3275" t="str">
        <f t="shared" si="206"/>
        <v>81:100</v>
      </c>
      <c r="P3275" t="s">
        <v>39</v>
      </c>
      <c r="Q3275">
        <v>723.36</v>
      </c>
      <c r="R3275" t="str">
        <f t="shared" si="207"/>
        <v>High</v>
      </c>
    </row>
    <row r="3276" spans="1:18" x14ac:dyDescent="0.25">
      <c r="A3276">
        <v>2019</v>
      </c>
      <c r="B3276" t="s">
        <v>46</v>
      </c>
      <c r="C3276" t="s">
        <v>67</v>
      </c>
      <c r="D3276" t="s">
        <v>29</v>
      </c>
      <c r="E3276" t="str">
        <f t="shared" si="204"/>
        <v>Summer crops</v>
      </c>
      <c r="F3276">
        <v>33.11</v>
      </c>
      <c r="G3276" s="6">
        <v>1797.2</v>
      </c>
      <c r="H3276" t="str">
        <f t="shared" si="205"/>
        <v>Medium</v>
      </c>
      <c r="I3276">
        <v>0.61</v>
      </c>
      <c r="J3276">
        <v>1.75</v>
      </c>
      <c r="K3276">
        <v>4</v>
      </c>
      <c r="L3276" s="6">
        <v>68.58</v>
      </c>
      <c r="M3276">
        <v>28.98</v>
      </c>
      <c r="N3276">
        <v>67.14</v>
      </c>
      <c r="O3276" t="str">
        <f t="shared" si="206"/>
        <v>61:80</v>
      </c>
      <c r="P3276" t="s">
        <v>27</v>
      </c>
      <c r="Q3276">
        <v>828.05</v>
      </c>
      <c r="R3276" t="str">
        <f t="shared" si="207"/>
        <v>High</v>
      </c>
    </row>
    <row r="3277" spans="1:18" x14ac:dyDescent="0.25">
      <c r="A3277">
        <v>2016</v>
      </c>
      <c r="B3277" t="s">
        <v>50</v>
      </c>
      <c r="C3277" t="s">
        <v>19</v>
      </c>
      <c r="D3277" t="s">
        <v>16</v>
      </c>
      <c r="E3277" t="str">
        <f t="shared" si="204"/>
        <v>Summer crops</v>
      </c>
      <c r="F3277">
        <v>11.53</v>
      </c>
      <c r="G3277" s="6">
        <v>2450.73</v>
      </c>
      <c r="H3277" t="str">
        <f t="shared" si="205"/>
        <v>High</v>
      </c>
      <c r="I3277">
        <v>28.87</v>
      </c>
      <c r="J3277">
        <v>3.0960000000000001</v>
      </c>
      <c r="K3277">
        <v>9</v>
      </c>
      <c r="L3277" s="6">
        <v>49.4</v>
      </c>
      <c r="M3277">
        <v>41.51</v>
      </c>
      <c r="N3277">
        <v>59.8</v>
      </c>
      <c r="O3277" t="str">
        <f t="shared" si="206"/>
        <v>41:60</v>
      </c>
      <c r="P3277" t="s">
        <v>17</v>
      </c>
      <c r="Q3277">
        <v>825.82</v>
      </c>
      <c r="R3277" t="str">
        <f t="shared" si="207"/>
        <v>Low</v>
      </c>
    </row>
    <row r="3278" spans="1:18" x14ac:dyDescent="0.25">
      <c r="A3278">
        <v>2013</v>
      </c>
      <c r="B3278" t="s">
        <v>21</v>
      </c>
      <c r="C3278" t="s">
        <v>55</v>
      </c>
      <c r="D3278" t="s">
        <v>23</v>
      </c>
      <c r="E3278" t="str">
        <f t="shared" si="204"/>
        <v>Winter crops</v>
      </c>
      <c r="F3278">
        <v>20.8</v>
      </c>
      <c r="G3278" s="6">
        <v>2308.7800000000002</v>
      </c>
      <c r="H3278" t="str">
        <f t="shared" si="205"/>
        <v>High</v>
      </c>
      <c r="I3278">
        <v>29.48</v>
      </c>
      <c r="J3278">
        <v>2.8079999999999998</v>
      </c>
      <c r="K3278">
        <v>6</v>
      </c>
      <c r="L3278" s="6">
        <v>81.06</v>
      </c>
      <c r="M3278">
        <v>49.45</v>
      </c>
      <c r="N3278">
        <v>41.57</v>
      </c>
      <c r="O3278" t="str">
        <f t="shared" si="206"/>
        <v>41:60</v>
      </c>
      <c r="P3278" t="s">
        <v>27</v>
      </c>
      <c r="Q3278">
        <v>1054.0899999999999</v>
      </c>
      <c r="R3278" t="str">
        <f t="shared" si="207"/>
        <v>Moderate</v>
      </c>
    </row>
    <row r="3279" spans="1:18" x14ac:dyDescent="0.25">
      <c r="A3279">
        <v>2002</v>
      </c>
      <c r="B3279" t="s">
        <v>41</v>
      </c>
      <c r="C3279" t="s">
        <v>71</v>
      </c>
      <c r="D3279" t="s">
        <v>38</v>
      </c>
      <c r="E3279" t="str">
        <f t="shared" si="204"/>
        <v>Summer crops</v>
      </c>
      <c r="F3279">
        <v>11.81</v>
      </c>
      <c r="G3279" s="6">
        <v>260.18</v>
      </c>
      <c r="H3279" t="str">
        <f t="shared" si="205"/>
        <v>Low</v>
      </c>
      <c r="I3279">
        <v>27.77</v>
      </c>
      <c r="J3279">
        <v>3.5459999999999998</v>
      </c>
      <c r="K3279">
        <v>8</v>
      </c>
      <c r="L3279" s="6">
        <v>86.04</v>
      </c>
      <c r="M3279">
        <v>36.85</v>
      </c>
      <c r="N3279">
        <v>64.5</v>
      </c>
      <c r="O3279" t="str">
        <f t="shared" si="206"/>
        <v>61:80</v>
      </c>
      <c r="P3279" t="s">
        <v>20</v>
      </c>
      <c r="Q3279">
        <v>531.54</v>
      </c>
      <c r="R3279" t="str">
        <f t="shared" si="207"/>
        <v>Low</v>
      </c>
    </row>
    <row r="3280" spans="1:18" x14ac:dyDescent="0.25">
      <c r="A3280">
        <v>2010</v>
      </c>
      <c r="B3280" t="s">
        <v>24</v>
      </c>
      <c r="C3280" t="s">
        <v>72</v>
      </c>
      <c r="D3280" t="s">
        <v>23</v>
      </c>
      <c r="E3280" t="str">
        <f t="shared" si="204"/>
        <v>Winter crops</v>
      </c>
      <c r="F3280">
        <v>7.7</v>
      </c>
      <c r="G3280" s="6">
        <v>496.5</v>
      </c>
      <c r="H3280" t="str">
        <f t="shared" si="205"/>
        <v>Low</v>
      </c>
      <c r="I3280">
        <v>19.850000000000001</v>
      </c>
      <c r="J3280">
        <v>1.962</v>
      </c>
      <c r="K3280">
        <v>6</v>
      </c>
      <c r="L3280" s="6">
        <v>75.22</v>
      </c>
      <c r="M3280">
        <v>37.119999999999997</v>
      </c>
      <c r="N3280">
        <v>63.52</v>
      </c>
      <c r="O3280" t="str">
        <f t="shared" si="206"/>
        <v>61:80</v>
      </c>
      <c r="P3280" t="s">
        <v>17</v>
      </c>
      <c r="Q3280">
        <v>820.21</v>
      </c>
      <c r="R3280" t="str">
        <f t="shared" si="207"/>
        <v>Low</v>
      </c>
    </row>
    <row r="3281" spans="1:18" x14ac:dyDescent="0.25">
      <c r="A3281">
        <v>2017</v>
      </c>
      <c r="B3281" t="s">
        <v>46</v>
      </c>
      <c r="C3281" t="s">
        <v>47</v>
      </c>
      <c r="D3281" t="s">
        <v>52</v>
      </c>
      <c r="E3281" t="str">
        <f t="shared" si="204"/>
        <v>Winter crops</v>
      </c>
      <c r="F3281">
        <v>8.8699999999999992</v>
      </c>
      <c r="G3281" s="6">
        <v>518.74</v>
      </c>
      <c r="H3281" t="str">
        <f t="shared" si="205"/>
        <v>Low</v>
      </c>
      <c r="I3281">
        <v>15.68</v>
      </c>
      <c r="J3281">
        <v>1.0620000000000001</v>
      </c>
      <c r="K3281">
        <v>8</v>
      </c>
      <c r="L3281" s="6">
        <v>38.89</v>
      </c>
      <c r="M3281">
        <v>26.13</v>
      </c>
      <c r="N3281">
        <v>22.87</v>
      </c>
      <c r="O3281" t="str">
        <f t="shared" si="206"/>
        <v>21:40</v>
      </c>
      <c r="P3281" t="s">
        <v>35</v>
      </c>
      <c r="Q3281">
        <v>436.54</v>
      </c>
      <c r="R3281" t="str">
        <f t="shared" si="207"/>
        <v>Low</v>
      </c>
    </row>
    <row r="3282" spans="1:18" x14ac:dyDescent="0.25">
      <c r="A3282">
        <v>2018</v>
      </c>
      <c r="B3282" t="s">
        <v>30</v>
      </c>
      <c r="C3282" t="s">
        <v>66</v>
      </c>
      <c r="D3282" t="s">
        <v>52</v>
      </c>
      <c r="E3282" t="str">
        <f t="shared" si="204"/>
        <v>Winter crops</v>
      </c>
      <c r="F3282">
        <v>25.49</v>
      </c>
      <c r="G3282" s="6">
        <v>1635.08</v>
      </c>
      <c r="H3282" t="str">
        <f t="shared" si="205"/>
        <v>Medium</v>
      </c>
      <c r="I3282">
        <v>16.399999999999999</v>
      </c>
      <c r="J3282">
        <v>2.52</v>
      </c>
      <c r="K3282">
        <v>8</v>
      </c>
      <c r="L3282" s="6">
        <v>94.84</v>
      </c>
      <c r="M3282">
        <v>45.13</v>
      </c>
      <c r="N3282">
        <v>60.27</v>
      </c>
      <c r="O3282" t="str">
        <f t="shared" si="206"/>
        <v>61:80</v>
      </c>
      <c r="P3282" t="s">
        <v>35</v>
      </c>
      <c r="Q3282">
        <v>564.88</v>
      </c>
      <c r="R3282" t="str">
        <f t="shared" si="207"/>
        <v>High</v>
      </c>
    </row>
    <row r="3283" spans="1:18" x14ac:dyDescent="0.25">
      <c r="A3283">
        <v>2024</v>
      </c>
      <c r="B3283" t="s">
        <v>14</v>
      </c>
      <c r="C3283" t="s">
        <v>40</v>
      </c>
      <c r="D3283" t="s">
        <v>43</v>
      </c>
      <c r="E3283" t="str">
        <f t="shared" si="204"/>
        <v>Winter crops</v>
      </c>
      <c r="F3283">
        <v>30.86</v>
      </c>
      <c r="G3283" s="6">
        <v>412.28</v>
      </c>
      <c r="H3283" t="str">
        <f t="shared" si="205"/>
        <v>Low</v>
      </c>
      <c r="I3283">
        <v>5.21</v>
      </c>
      <c r="J3283">
        <v>1.0349999999999999</v>
      </c>
      <c r="K3283">
        <v>5</v>
      </c>
      <c r="L3283" s="6">
        <v>31.56</v>
      </c>
      <c r="M3283">
        <v>26.3</v>
      </c>
      <c r="N3283">
        <v>20.94</v>
      </c>
      <c r="O3283" t="str">
        <f t="shared" si="206"/>
        <v>21:40</v>
      </c>
      <c r="P3283" t="s">
        <v>39</v>
      </c>
      <c r="Q3283">
        <v>217.2</v>
      </c>
      <c r="R3283" t="str">
        <f t="shared" si="207"/>
        <v>High</v>
      </c>
    </row>
    <row r="3284" spans="1:18" x14ac:dyDescent="0.25">
      <c r="A3284">
        <v>1994</v>
      </c>
      <c r="B3284" t="s">
        <v>24</v>
      </c>
      <c r="C3284" t="s">
        <v>25</v>
      </c>
      <c r="D3284" t="s">
        <v>48</v>
      </c>
      <c r="E3284" t="str">
        <f t="shared" si="204"/>
        <v>Summer crops</v>
      </c>
      <c r="F3284">
        <v>33.479999999999997</v>
      </c>
      <c r="G3284" s="6">
        <v>2905.13</v>
      </c>
      <c r="H3284" t="str">
        <f t="shared" si="205"/>
        <v>High</v>
      </c>
      <c r="I3284">
        <v>21.99</v>
      </c>
      <c r="J3284">
        <v>0.81899999999999995</v>
      </c>
      <c r="K3284">
        <v>8</v>
      </c>
      <c r="L3284" s="6">
        <v>47.74</v>
      </c>
      <c r="M3284">
        <v>43</v>
      </c>
      <c r="N3284">
        <v>32.31</v>
      </c>
      <c r="O3284" t="str">
        <f t="shared" si="206"/>
        <v>21:40</v>
      </c>
      <c r="P3284" t="s">
        <v>20</v>
      </c>
      <c r="Q3284">
        <v>246.59</v>
      </c>
      <c r="R3284" t="str">
        <f t="shared" si="207"/>
        <v>High</v>
      </c>
    </row>
    <row r="3285" spans="1:18" x14ac:dyDescent="0.25">
      <c r="A3285">
        <v>2007</v>
      </c>
      <c r="B3285" t="s">
        <v>32</v>
      </c>
      <c r="C3285" t="s">
        <v>33</v>
      </c>
      <c r="D3285" t="s">
        <v>43</v>
      </c>
      <c r="E3285" t="str">
        <f t="shared" si="204"/>
        <v>Winter crops</v>
      </c>
      <c r="F3285">
        <v>23.19</v>
      </c>
      <c r="G3285" s="6">
        <v>2454.19</v>
      </c>
      <c r="H3285" t="str">
        <f t="shared" si="205"/>
        <v>High</v>
      </c>
      <c r="I3285">
        <v>9.5399999999999991</v>
      </c>
      <c r="J3285">
        <v>3.94</v>
      </c>
      <c r="K3285">
        <v>4</v>
      </c>
      <c r="L3285" s="6">
        <v>91.13</v>
      </c>
      <c r="M3285">
        <v>22.87</v>
      </c>
      <c r="N3285">
        <v>51.73</v>
      </c>
      <c r="O3285" t="str">
        <f t="shared" si="206"/>
        <v>41:60</v>
      </c>
      <c r="P3285" t="s">
        <v>39</v>
      </c>
      <c r="Q3285">
        <v>1619.95</v>
      </c>
      <c r="R3285" t="str">
        <f t="shared" si="207"/>
        <v>Moderate</v>
      </c>
    </row>
    <row r="3286" spans="1:18" x14ac:dyDescent="0.25">
      <c r="A3286">
        <v>2021</v>
      </c>
      <c r="B3286" t="s">
        <v>14</v>
      </c>
      <c r="C3286" t="s">
        <v>28</v>
      </c>
      <c r="D3286" t="s">
        <v>34</v>
      </c>
      <c r="E3286" t="str">
        <f t="shared" si="204"/>
        <v>Winter crops</v>
      </c>
      <c r="F3286">
        <v>33.619999999999997</v>
      </c>
      <c r="G3286" s="6">
        <v>2904.03</v>
      </c>
      <c r="H3286" t="str">
        <f t="shared" si="205"/>
        <v>High</v>
      </c>
      <c r="I3286">
        <v>25.67</v>
      </c>
      <c r="J3286">
        <v>0.97199999999999998</v>
      </c>
      <c r="K3286">
        <v>7</v>
      </c>
      <c r="L3286" s="6">
        <v>23.34</v>
      </c>
      <c r="M3286">
        <v>3.61</v>
      </c>
      <c r="N3286">
        <v>80.47</v>
      </c>
      <c r="O3286" t="str">
        <f t="shared" si="206"/>
        <v>81:100</v>
      </c>
      <c r="P3286" t="s">
        <v>39</v>
      </c>
      <c r="Q3286">
        <v>110.84</v>
      </c>
      <c r="R3286" t="str">
        <f t="shared" si="207"/>
        <v>High</v>
      </c>
    </row>
    <row r="3287" spans="1:18" x14ac:dyDescent="0.25">
      <c r="A3287">
        <v>1992</v>
      </c>
      <c r="B3287" t="s">
        <v>46</v>
      </c>
      <c r="C3287" t="s">
        <v>63</v>
      </c>
      <c r="D3287" t="s">
        <v>16</v>
      </c>
      <c r="E3287" t="str">
        <f t="shared" si="204"/>
        <v>Summer crops</v>
      </c>
      <c r="F3287">
        <v>16.43</v>
      </c>
      <c r="G3287" s="6">
        <v>2928.55</v>
      </c>
      <c r="H3287" t="str">
        <f t="shared" si="205"/>
        <v>High</v>
      </c>
      <c r="I3287">
        <v>27.1</v>
      </c>
      <c r="J3287">
        <v>3.798</v>
      </c>
      <c r="K3287">
        <v>2</v>
      </c>
      <c r="L3287" s="6">
        <v>35.35</v>
      </c>
      <c r="M3287">
        <v>28.09</v>
      </c>
      <c r="N3287">
        <v>59.44</v>
      </c>
      <c r="O3287" t="str">
        <f t="shared" si="206"/>
        <v>41:60</v>
      </c>
      <c r="P3287" t="s">
        <v>20</v>
      </c>
      <c r="Q3287">
        <v>671.66</v>
      </c>
      <c r="R3287" t="str">
        <f t="shared" si="207"/>
        <v>Moderate</v>
      </c>
    </row>
    <row r="3288" spans="1:18" x14ac:dyDescent="0.25">
      <c r="A3288">
        <v>2013</v>
      </c>
      <c r="B3288" t="s">
        <v>30</v>
      </c>
      <c r="C3288" t="s">
        <v>56</v>
      </c>
      <c r="D3288" t="s">
        <v>48</v>
      </c>
      <c r="E3288" t="str">
        <f t="shared" si="204"/>
        <v>Summer crops</v>
      </c>
      <c r="F3288">
        <v>10.31</v>
      </c>
      <c r="G3288" s="6">
        <v>1739.75</v>
      </c>
      <c r="H3288" t="str">
        <f t="shared" si="205"/>
        <v>Medium</v>
      </c>
      <c r="I3288">
        <v>19.95</v>
      </c>
      <c r="J3288">
        <v>2.4569999999999999</v>
      </c>
      <c r="K3288">
        <v>0</v>
      </c>
      <c r="L3288" s="6">
        <v>62.25</v>
      </c>
      <c r="M3288">
        <v>16.940000000000001</v>
      </c>
      <c r="N3288">
        <v>39.6</v>
      </c>
      <c r="O3288" t="str">
        <f t="shared" si="206"/>
        <v>21:40</v>
      </c>
      <c r="P3288" t="s">
        <v>17</v>
      </c>
      <c r="Q3288">
        <v>1076.95</v>
      </c>
      <c r="R3288" t="str">
        <f t="shared" si="207"/>
        <v>Low</v>
      </c>
    </row>
    <row r="3289" spans="1:18" x14ac:dyDescent="0.25">
      <c r="A3289">
        <v>2017</v>
      </c>
      <c r="B3289" t="s">
        <v>14</v>
      </c>
      <c r="C3289" t="s">
        <v>40</v>
      </c>
      <c r="D3289" t="s">
        <v>34</v>
      </c>
      <c r="E3289" t="str">
        <f t="shared" si="204"/>
        <v>Winter crops</v>
      </c>
      <c r="F3289">
        <v>13.99</v>
      </c>
      <c r="G3289" s="6">
        <v>2618.2399999999998</v>
      </c>
      <c r="H3289" t="str">
        <f t="shared" si="205"/>
        <v>High</v>
      </c>
      <c r="I3289">
        <v>24.18</v>
      </c>
      <c r="J3289">
        <v>3.8429999999999902</v>
      </c>
      <c r="K3289">
        <v>9</v>
      </c>
      <c r="L3289" s="6">
        <v>39.520000000000003</v>
      </c>
      <c r="M3289">
        <v>25.73</v>
      </c>
      <c r="N3289">
        <v>50.23</v>
      </c>
      <c r="O3289" t="str">
        <f t="shared" si="206"/>
        <v>41:60</v>
      </c>
      <c r="P3289" t="s">
        <v>27</v>
      </c>
      <c r="Q3289">
        <v>1293.04</v>
      </c>
      <c r="R3289" t="str">
        <f t="shared" si="207"/>
        <v>Low</v>
      </c>
    </row>
    <row r="3290" spans="1:18" x14ac:dyDescent="0.25">
      <c r="A3290">
        <v>2011</v>
      </c>
      <c r="B3290" t="s">
        <v>41</v>
      </c>
      <c r="C3290" t="s">
        <v>71</v>
      </c>
      <c r="D3290" t="s">
        <v>26</v>
      </c>
      <c r="E3290" t="str">
        <f t="shared" si="204"/>
        <v>Summer crops</v>
      </c>
      <c r="F3290">
        <v>32.450000000000003</v>
      </c>
      <c r="G3290" s="6">
        <v>2076.54</v>
      </c>
      <c r="H3290" t="str">
        <f t="shared" si="205"/>
        <v>High</v>
      </c>
      <c r="I3290">
        <v>1.57</v>
      </c>
      <c r="J3290">
        <v>3.09</v>
      </c>
      <c r="K3290">
        <v>9</v>
      </c>
      <c r="L3290" s="6">
        <v>65.47</v>
      </c>
      <c r="M3290">
        <v>22.6</v>
      </c>
      <c r="N3290">
        <v>55.54</v>
      </c>
      <c r="O3290" t="str">
        <f t="shared" si="206"/>
        <v>41:60</v>
      </c>
      <c r="P3290" t="s">
        <v>35</v>
      </c>
      <c r="Q3290">
        <v>1499.15</v>
      </c>
      <c r="R3290" t="str">
        <f t="shared" si="207"/>
        <v>High</v>
      </c>
    </row>
    <row r="3291" spans="1:18" x14ac:dyDescent="0.25">
      <c r="A3291">
        <v>2017</v>
      </c>
      <c r="B3291" t="s">
        <v>46</v>
      </c>
      <c r="C3291" t="s">
        <v>47</v>
      </c>
      <c r="D3291" t="s">
        <v>29</v>
      </c>
      <c r="E3291" t="str">
        <f t="shared" si="204"/>
        <v>Summer crops</v>
      </c>
      <c r="F3291">
        <v>23.6</v>
      </c>
      <c r="G3291" s="6">
        <v>1098.04</v>
      </c>
      <c r="H3291" t="str">
        <f t="shared" si="205"/>
        <v>Medium</v>
      </c>
      <c r="I3291">
        <v>22.19</v>
      </c>
      <c r="J3291">
        <v>3.528</v>
      </c>
      <c r="K3291">
        <v>3</v>
      </c>
      <c r="L3291" s="6">
        <v>31.33</v>
      </c>
      <c r="M3291">
        <v>7.69</v>
      </c>
      <c r="N3291">
        <v>75.819999999999993</v>
      </c>
      <c r="O3291" t="str">
        <f t="shared" si="206"/>
        <v>61:80</v>
      </c>
      <c r="P3291" t="s">
        <v>27</v>
      </c>
      <c r="Q3291">
        <v>961.14</v>
      </c>
      <c r="R3291" t="str">
        <f t="shared" si="207"/>
        <v>Moderate</v>
      </c>
    </row>
    <row r="3292" spans="1:18" x14ac:dyDescent="0.25">
      <c r="A3292">
        <v>2008</v>
      </c>
      <c r="B3292" t="s">
        <v>14</v>
      </c>
      <c r="C3292" t="s">
        <v>40</v>
      </c>
      <c r="D3292" t="s">
        <v>38</v>
      </c>
      <c r="E3292" t="str">
        <f t="shared" si="204"/>
        <v>Summer crops</v>
      </c>
      <c r="F3292">
        <v>17.010000000000002</v>
      </c>
      <c r="G3292" s="6">
        <v>2538.66</v>
      </c>
      <c r="H3292" t="str">
        <f t="shared" si="205"/>
        <v>High</v>
      </c>
      <c r="I3292">
        <v>15.78</v>
      </c>
      <c r="J3292">
        <v>3.0960000000000001</v>
      </c>
      <c r="K3292">
        <v>1</v>
      </c>
      <c r="L3292" s="6">
        <v>17.149999999999999</v>
      </c>
      <c r="M3292">
        <v>4.75</v>
      </c>
      <c r="N3292">
        <v>69.86</v>
      </c>
      <c r="O3292" t="str">
        <f t="shared" si="206"/>
        <v>61:80</v>
      </c>
      <c r="P3292" t="s">
        <v>27</v>
      </c>
      <c r="Q3292">
        <v>710.04</v>
      </c>
      <c r="R3292" t="str">
        <f t="shared" si="207"/>
        <v>Moderate</v>
      </c>
    </row>
    <row r="3293" spans="1:18" x14ac:dyDescent="0.25">
      <c r="A3293">
        <v>2018</v>
      </c>
      <c r="B3293" t="s">
        <v>46</v>
      </c>
      <c r="C3293" t="s">
        <v>47</v>
      </c>
      <c r="D3293" t="s">
        <v>43</v>
      </c>
      <c r="E3293" t="str">
        <f t="shared" si="204"/>
        <v>Winter crops</v>
      </c>
      <c r="F3293">
        <v>-0.27</v>
      </c>
      <c r="G3293" s="6">
        <v>1219.24</v>
      </c>
      <c r="H3293" t="str">
        <f t="shared" si="205"/>
        <v>Medium</v>
      </c>
      <c r="I3293">
        <v>24.49</v>
      </c>
      <c r="J3293">
        <v>0.89100000000000001</v>
      </c>
      <c r="K3293">
        <v>6</v>
      </c>
      <c r="L3293" s="6">
        <v>20.190000000000001</v>
      </c>
      <c r="M3293">
        <v>23.43</v>
      </c>
      <c r="N3293">
        <v>29.29</v>
      </c>
      <c r="O3293" t="str">
        <f t="shared" si="206"/>
        <v>21:40</v>
      </c>
      <c r="P3293" t="s">
        <v>27</v>
      </c>
      <c r="Q3293">
        <v>193.78</v>
      </c>
      <c r="R3293" t="str">
        <f t="shared" si="207"/>
        <v>Below 0</v>
      </c>
    </row>
    <row r="3294" spans="1:18" x14ac:dyDescent="0.25">
      <c r="A3294">
        <v>2014</v>
      </c>
      <c r="B3294" t="s">
        <v>36</v>
      </c>
      <c r="C3294" t="s">
        <v>54</v>
      </c>
      <c r="D3294" t="s">
        <v>34</v>
      </c>
      <c r="E3294" t="str">
        <f t="shared" si="204"/>
        <v>Winter crops</v>
      </c>
      <c r="F3294">
        <v>14.62</v>
      </c>
      <c r="G3294" s="6">
        <v>2564.94</v>
      </c>
      <c r="H3294" t="str">
        <f t="shared" si="205"/>
        <v>High</v>
      </c>
      <c r="I3294">
        <v>15.51</v>
      </c>
      <c r="J3294">
        <v>4.4009999999999998</v>
      </c>
      <c r="K3294">
        <v>6</v>
      </c>
      <c r="L3294" s="6">
        <v>69.67</v>
      </c>
      <c r="M3294">
        <v>18.600000000000001</v>
      </c>
      <c r="N3294">
        <v>67.89</v>
      </c>
      <c r="O3294" t="str">
        <f t="shared" si="206"/>
        <v>61:80</v>
      </c>
      <c r="P3294" t="s">
        <v>17</v>
      </c>
      <c r="Q3294">
        <v>1644.27</v>
      </c>
      <c r="R3294" t="str">
        <f t="shared" si="207"/>
        <v>Low</v>
      </c>
    </row>
    <row r="3295" spans="1:18" x14ac:dyDescent="0.25">
      <c r="A3295">
        <v>2012</v>
      </c>
      <c r="B3295" t="s">
        <v>36</v>
      </c>
      <c r="C3295" t="s">
        <v>54</v>
      </c>
      <c r="D3295" t="s">
        <v>26</v>
      </c>
      <c r="E3295" t="str">
        <f t="shared" si="204"/>
        <v>Summer crops</v>
      </c>
      <c r="F3295">
        <v>33.08</v>
      </c>
      <c r="G3295" s="6">
        <v>1469.37</v>
      </c>
      <c r="H3295" t="str">
        <f t="shared" si="205"/>
        <v>Medium</v>
      </c>
      <c r="I3295">
        <v>25.71</v>
      </c>
      <c r="J3295">
        <v>2.0339999999999998</v>
      </c>
      <c r="K3295">
        <v>0</v>
      </c>
      <c r="L3295" s="6">
        <v>70.81</v>
      </c>
      <c r="M3295">
        <v>19.850000000000001</v>
      </c>
      <c r="N3295">
        <v>76.66</v>
      </c>
      <c r="O3295" t="str">
        <f t="shared" si="206"/>
        <v>61:80</v>
      </c>
      <c r="P3295" t="s">
        <v>39</v>
      </c>
      <c r="Q3295">
        <v>884.06</v>
      </c>
      <c r="R3295" t="str">
        <f t="shared" si="207"/>
        <v>High</v>
      </c>
    </row>
    <row r="3296" spans="1:18" x14ac:dyDescent="0.25">
      <c r="A3296">
        <v>2024</v>
      </c>
      <c r="B3296" t="s">
        <v>36</v>
      </c>
      <c r="C3296" t="s">
        <v>37</v>
      </c>
      <c r="D3296" t="s">
        <v>52</v>
      </c>
      <c r="E3296" t="str">
        <f t="shared" si="204"/>
        <v>Winter crops</v>
      </c>
      <c r="F3296">
        <v>14.2</v>
      </c>
      <c r="G3296" s="6">
        <v>1769.29</v>
      </c>
      <c r="H3296" t="str">
        <f t="shared" si="205"/>
        <v>Medium</v>
      </c>
      <c r="I3296">
        <v>9.6199999999999992</v>
      </c>
      <c r="J3296">
        <v>3.29</v>
      </c>
      <c r="K3296">
        <v>2</v>
      </c>
      <c r="L3296" s="6">
        <v>47.52</v>
      </c>
      <c r="M3296">
        <v>22.75</v>
      </c>
      <c r="N3296">
        <v>45.35</v>
      </c>
      <c r="O3296" t="str">
        <f t="shared" si="206"/>
        <v>41:60</v>
      </c>
      <c r="P3296" t="s">
        <v>17</v>
      </c>
      <c r="Q3296">
        <v>1361.16</v>
      </c>
      <c r="R3296" t="str">
        <f t="shared" si="207"/>
        <v>Low</v>
      </c>
    </row>
    <row r="3297" spans="1:18" x14ac:dyDescent="0.25">
      <c r="A3297">
        <v>2015</v>
      </c>
      <c r="B3297" t="s">
        <v>14</v>
      </c>
      <c r="C3297" t="s">
        <v>28</v>
      </c>
      <c r="D3297" t="s">
        <v>23</v>
      </c>
      <c r="E3297" t="str">
        <f t="shared" si="204"/>
        <v>Winter crops</v>
      </c>
      <c r="F3297">
        <v>32.549999999999997</v>
      </c>
      <c r="G3297" s="6">
        <v>2334.5</v>
      </c>
      <c r="H3297" t="str">
        <f t="shared" si="205"/>
        <v>High</v>
      </c>
      <c r="I3297">
        <v>1.45</v>
      </c>
      <c r="J3297">
        <v>3.34</v>
      </c>
      <c r="K3297">
        <v>0</v>
      </c>
      <c r="L3297" s="6">
        <v>75.73</v>
      </c>
      <c r="M3297">
        <v>8.34</v>
      </c>
      <c r="N3297">
        <v>11.41</v>
      </c>
      <c r="O3297" t="str">
        <f t="shared" si="206"/>
        <v>0:20</v>
      </c>
      <c r="P3297" t="s">
        <v>17</v>
      </c>
      <c r="Q3297">
        <v>1608.94</v>
      </c>
      <c r="R3297" t="str">
        <f t="shared" si="207"/>
        <v>High</v>
      </c>
    </row>
    <row r="3298" spans="1:18" x14ac:dyDescent="0.25">
      <c r="A3298">
        <v>2022</v>
      </c>
      <c r="B3298" t="s">
        <v>36</v>
      </c>
      <c r="C3298" t="s">
        <v>54</v>
      </c>
      <c r="D3298" t="s">
        <v>52</v>
      </c>
      <c r="E3298" t="str">
        <f t="shared" si="204"/>
        <v>Winter crops</v>
      </c>
      <c r="F3298">
        <v>26.56</v>
      </c>
      <c r="G3298" s="6">
        <v>2235.11</v>
      </c>
      <c r="H3298" t="str">
        <f t="shared" si="205"/>
        <v>High</v>
      </c>
      <c r="I3298">
        <v>4.75</v>
      </c>
      <c r="J3298">
        <v>1.82</v>
      </c>
      <c r="K3298">
        <v>5</v>
      </c>
      <c r="L3298" s="6">
        <v>18.57</v>
      </c>
      <c r="M3298">
        <v>23.24</v>
      </c>
      <c r="N3298">
        <v>11.61</v>
      </c>
      <c r="O3298" t="str">
        <f t="shared" si="206"/>
        <v>0:20</v>
      </c>
      <c r="P3298" t="s">
        <v>39</v>
      </c>
      <c r="Q3298">
        <v>857.59</v>
      </c>
      <c r="R3298" t="str">
        <f t="shared" si="207"/>
        <v>High</v>
      </c>
    </row>
    <row r="3299" spans="1:18" x14ac:dyDescent="0.25">
      <c r="A3299">
        <v>2019</v>
      </c>
      <c r="B3299" t="s">
        <v>50</v>
      </c>
      <c r="C3299" t="s">
        <v>58</v>
      </c>
      <c r="D3299" t="s">
        <v>29</v>
      </c>
      <c r="E3299" t="str">
        <f t="shared" si="204"/>
        <v>Summer crops</v>
      </c>
      <c r="F3299">
        <v>31.46</v>
      </c>
      <c r="G3299" s="6">
        <v>2597.4699999999998</v>
      </c>
      <c r="H3299" t="str">
        <f t="shared" si="205"/>
        <v>High</v>
      </c>
      <c r="I3299">
        <v>1.67</v>
      </c>
      <c r="J3299">
        <v>3.32</v>
      </c>
      <c r="K3299">
        <v>9</v>
      </c>
      <c r="L3299" s="6">
        <v>89.24</v>
      </c>
      <c r="M3299">
        <v>2.93</v>
      </c>
      <c r="N3299">
        <v>26.85</v>
      </c>
      <c r="O3299" t="str">
        <f t="shared" si="206"/>
        <v>21:40</v>
      </c>
      <c r="P3299" t="s">
        <v>39</v>
      </c>
      <c r="Q3299">
        <v>1435.37</v>
      </c>
      <c r="R3299" t="str">
        <f t="shared" si="207"/>
        <v>High</v>
      </c>
    </row>
    <row r="3300" spans="1:18" x14ac:dyDescent="0.25">
      <c r="A3300">
        <v>2000</v>
      </c>
      <c r="B3300" t="s">
        <v>24</v>
      </c>
      <c r="C3300" t="s">
        <v>57</v>
      </c>
      <c r="D3300" t="s">
        <v>23</v>
      </c>
      <c r="E3300" t="str">
        <f t="shared" si="204"/>
        <v>Winter crops</v>
      </c>
      <c r="F3300">
        <v>4.1500000000000004</v>
      </c>
      <c r="G3300" s="6">
        <v>1693.28</v>
      </c>
      <c r="H3300" t="str">
        <f t="shared" si="205"/>
        <v>Medium</v>
      </c>
      <c r="I3300">
        <v>19.32</v>
      </c>
      <c r="J3300">
        <v>0.84599999999999997</v>
      </c>
      <c r="K3300">
        <v>10</v>
      </c>
      <c r="L3300" s="6">
        <v>64.38</v>
      </c>
      <c r="M3300">
        <v>11.52</v>
      </c>
      <c r="N3300">
        <v>20.62</v>
      </c>
      <c r="O3300" t="str">
        <f t="shared" si="206"/>
        <v>21:40</v>
      </c>
      <c r="P3300" t="s">
        <v>20</v>
      </c>
      <c r="Q3300">
        <v>339.62</v>
      </c>
      <c r="R3300" t="str">
        <f t="shared" si="207"/>
        <v>Low</v>
      </c>
    </row>
    <row r="3301" spans="1:18" x14ac:dyDescent="0.25">
      <c r="A3301">
        <v>2016</v>
      </c>
      <c r="B3301" t="s">
        <v>14</v>
      </c>
      <c r="C3301" t="s">
        <v>28</v>
      </c>
      <c r="D3301" t="s">
        <v>48</v>
      </c>
      <c r="E3301" t="str">
        <f t="shared" si="204"/>
        <v>Summer crops</v>
      </c>
      <c r="F3301">
        <v>30.04</v>
      </c>
      <c r="G3301" s="6">
        <v>2977.32</v>
      </c>
      <c r="H3301" t="str">
        <f t="shared" si="205"/>
        <v>High</v>
      </c>
      <c r="I3301">
        <v>24.46</v>
      </c>
      <c r="J3301">
        <v>3.2490000000000001</v>
      </c>
      <c r="K3301">
        <v>6</v>
      </c>
      <c r="L3301" s="6">
        <v>10.29</v>
      </c>
      <c r="M3301">
        <v>41.47</v>
      </c>
      <c r="N3301">
        <v>56.53</v>
      </c>
      <c r="O3301" t="str">
        <f t="shared" si="206"/>
        <v>41:60</v>
      </c>
      <c r="P3301" t="s">
        <v>35</v>
      </c>
      <c r="Q3301">
        <v>776.71</v>
      </c>
      <c r="R3301" t="str">
        <f t="shared" si="207"/>
        <v>High</v>
      </c>
    </row>
    <row r="3302" spans="1:18" x14ac:dyDescent="0.25">
      <c r="A3302">
        <v>2001</v>
      </c>
      <c r="B3302" t="s">
        <v>30</v>
      </c>
      <c r="C3302" t="s">
        <v>66</v>
      </c>
      <c r="D3302" t="s">
        <v>23</v>
      </c>
      <c r="E3302" t="str">
        <f t="shared" si="204"/>
        <v>Winter crops</v>
      </c>
      <c r="F3302">
        <v>11.97</v>
      </c>
      <c r="G3302" s="6">
        <v>1751.13</v>
      </c>
      <c r="H3302" t="str">
        <f t="shared" si="205"/>
        <v>Medium</v>
      </c>
      <c r="I3302">
        <v>10.5</v>
      </c>
      <c r="J3302">
        <v>1.86</v>
      </c>
      <c r="K3302">
        <v>6</v>
      </c>
      <c r="L3302" s="6">
        <v>33.29</v>
      </c>
      <c r="M3302">
        <v>3.58</v>
      </c>
      <c r="N3302">
        <v>8.14</v>
      </c>
      <c r="O3302" t="str">
        <f t="shared" si="206"/>
        <v>0:20</v>
      </c>
      <c r="P3302" t="s">
        <v>35</v>
      </c>
      <c r="Q3302">
        <v>249.67</v>
      </c>
      <c r="R3302" t="str">
        <f t="shared" si="207"/>
        <v>Low</v>
      </c>
    </row>
    <row r="3303" spans="1:18" x14ac:dyDescent="0.25">
      <c r="A3303">
        <v>2008</v>
      </c>
      <c r="B3303" t="s">
        <v>24</v>
      </c>
      <c r="C3303" t="s">
        <v>59</v>
      </c>
      <c r="D3303" t="s">
        <v>48</v>
      </c>
      <c r="E3303" t="str">
        <f t="shared" si="204"/>
        <v>Summer crops</v>
      </c>
      <c r="F3303">
        <v>13.73</v>
      </c>
      <c r="G3303" s="6">
        <v>783.76</v>
      </c>
      <c r="H3303" t="str">
        <f t="shared" si="205"/>
        <v>Low</v>
      </c>
      <c r="I3303">
        <v>13.54</v>
      </c>
      <c r="J3303">
        <v>3.11</v>
      </c>
      <c r="K3303">
        <v>8</v>
      </c>
      <c r="L3303" s="6">
        <v>10.1</v>
      </c>
      <c r="M3303">
        <v>28.68</v>
      </c>
      <c r="N3303">
        <v>32.69</v>
      </c>
      <c r="O3303" t="str">
        <f t="shared" si="206"/>
        <v>21:40</v>
      </c>
      <c r="P3303" t="s">
        <v>39</v>
      </c>
      <c r="Q3303">
        <v>979.93</v>
      </c>
      <c r="R3303" t="str">
        <f t="shared" si="207"/>
        <v>Low</v>
      </c>
    </row>
    <row r="3304" spans="1:18" x14ac:dyDescent="0.25">
      <c r="A3304">
        <v>2004</v>
      </c>
      <c r="B3304" t="s">
        <v>50</v>
      </c>
      <c r="C3304" t="s">
        <v>56</v>
      </c>
      <c r="D3304" t="s">
        <v>23</v>
      </c>
      <c r="E3304" t="str">
        <f t="shared" si="204"/>
        <v>Winter crops</v>
      </c>
      <c r="F3304">
        <v>30.06</v>
      </c>
      <c r="G3304" s="6">
        <v>1945.96</v>
      </c>
      <c r="H3304" t="str">
        <f t="shared" si="205"/>
        <v>Medium</v>
      </c>
      <c r="I3304">
        <v>21.93</v>
      </c>
      <c r="J3304">
        <v>1.377</v>
      </c>
      <c r="K3304">
        <v>9</v>
      </c>
      <c r="L3304" s="6">
        <v>46.48</v>
      </c>
      <c r="M3304">
        <v>42.21</v>
      </c>
      <c r="N3304">
        <v>86.81</v>
      </c>
      <c r="O3304" t="str">
        <f t="shared" si="206"/>
        <v>81:100</v>
      </c>
      <c r="P3304" t="s">
        <v>35</v>
      </c>
      <c r="Q3304">
        <v>177.12</v>
      </c>
      <c r="R3304" t="str">
        <f t="shared" si="207"/>
        <v>High</v>
      </c>
    </row>
    <row r="3305" spans="1:18" x14ac:dyDescent="0.25">
      <c r="A3305">
        <v>2020</v>
      </c>
      <c r="B3305" t="s">
        <v>18</v>
      </c>
      <c r="C3305" t="s">
        <v>60</v>
      </c>
      <c r="D3305" t="s">
        <v>26</v>
      </c>
      <c r="E3305" t="str">
        <f t="shared" si="204"/>
        <v>Summer crops</v>
      </c>
      <c r="F3305">
        <v>1.24</v>
      </c>
      <c r="G3305" s="6">
        <v>1055.1500000000001</v>
      </c>
      <c r="H3305" t="str">
        <f t="shared" si="205"/>
        <v>Medium</v>
      </c>
      <c r="I3305">
        <v>1.75</v>
      </c>
      <c r="J3305">
        <v>2.44</v>
      </c>
      <c r="K3305">
        <v>0</v>
      </c>
      <c r="L3305" s="6">
        <v>25.21</v>
      </c>
      <c r="M3305">
        <v>38.79</v>
      </c>
      <c r="N3305">
        <v>39.26</v>
      </c>
      <c r="O3305" t="str">
        <f t="shared" si="206"/>
        <v>21:40</v>
      </c>
      <c r="P3305" t="s">
        <v>39</v>
      </c>
      <c r="Q3305">
        <v>1175.43</v>
      </c>
      <c r="R3305" t="str">
        <f t="shared" si="207"/>
        <v>Low</v>
      </c>
    </row>
    <row r="3306" spans="1:18" x14ac:dyDescent="0.25">
      <c r="A3306">
        <v>1996</v>
      </c>
      <c r="B3306" t="s">
        <v>30</v>
      </c>
      <c r="C3306" t="s">
        <v>56</v>
      </c>
      <c r="D3306" t="s">
        <v>49</v>
      </c>
      <c r="E3306" t="str">
        <f t="shared" si="204"/>
        <v>Summer crops</v>
      </c>
      <c r="F3306">
        <v>21.67</v>
      </c>
      <c r="G3306" s="6">
        <v>1421.42</v>
      </c>
      <c r="H3306" t="str">
        <f t="shared" si="205"/>
        <v>Medium</v>
      </c>
      <c r="I3306">
        <v>17.41</v>
      </c>
      <c r="J3306">
        <v>2.8980000000000001</v>
      </c>
      <c r="K3306">
        <v>8</v>
      </c>
      <c r="L3306" s="6">
        <v>94.05</v>
      </c>
      <c r="M3306">
        <v>18.100000000000001</v>
      </c>
      <c r="N3306">
        <v>32.65</v>
      </c>
      <c r="O3306" t="str">
        <f t="shared" si="206"/>
        <v>21:40</v>
      </c>
      <c r="P3306" t="s">
        <v>20</v>
      </c>
      <c r="Q3306">
        <v>1381.25</v>
      </c>
      <c r="R3306" t="str">
        <f t="shared" si="207"/>
        <v>Moderate</v>
      </c>
    </row>
    <row r="3307" spans="1:18" x14ac:dyDescent="0.25">
      <c r="A3307">
        <v>2002</v>
      </c>
      <c r="B3307" t="s">
        <v>14</v>
      </c>
      <c r="C3307" t="s">
        <v>28</v>
      </c>
      <c r="D3307" t="s">
        <v>26</v>
      </c>
      <c r="E3307" t="str">
        <f t="shared" si="204"/>
        <v>Summer crops</v>
      </c>
      <c r="F3307">
        <v>-2.8</v>
      </c>
      <c r="G3307" s="6">
        <v>2268.62</v>
      </c>
      <c r="H3307" t="str">
        <f t="shared" si="205"/>
        <v>High</v>
      </c>
      <c r="I3307">
        <v>18.36</v>
      </c>
      <c r="J3307">
        <v>2.0699999999999998</v>
      </c>
      <c r="K3307">
        <v>10</v>
      </c>
      <c r="L3307" s="6">
        <v>97.81</v>
      </c>
      <c r="M3307">
        <v>0.09</v>
      </c>
      <c r="N3307">
        <v>87.22</v>
      </c>
      <c r="O3307" t="str">
        <f t="shared" si="206"/>
        <v>81:100</v>
      </c>
      <c r="P3307" t="s">
        <v>17</v>
      </c>
      <c r="Q3307">
        <v>468.06</v>
      </c>
      <c r="R3307" t="str">
        <f t="shared" si="207"/>
        <v>Below 0</v>
      </c>
    </row>
    <row r="3308" spans="1:18" x14ac:dyDescent="0.25">
      <c r="A3308">
        <v>2018</v>
      </c>
      <c r="B3308" t="s">
        <v>30</v>
      </c>
      <c r="C3308" t="s">
        <v>56</v>
      </c>
      <c r="D3308" t="s">
        <v>52</v>
      </c>
      <c r="E3308" t="str">
        <f t="shared" si="204"/>
        <v>Winter crops</v>
      </c>
      <c r="F3308">
        <v>2.11</v>
      </c>
      <c r="G3308" s="6">
        <v>544.17999999999995</v>
      </c>
      <c r="H3308" t="str">
        <f t="shared" si="205"/>
        <v>Low</v>
      </c>
      <c r="I3308">
        <v>1.21</v>
      </c>
      <c r="J3308">
        <v>0.87</v>
      </c>
      <c r="K3308">
        <v>2</v>
      </c>
      <c r="L3308" s="6">
        <v>58.56</v>
      </c>
      <c r="M3308">
        <v>34.130000000000003</v>
      </c>
      <c r="N3308">
        <v>27.82</v>
      </c>
      <c r="O3308" t="str">
        <f t="shared" si="206"/>
        <v>21:40</v>
      </c>
      <c r="P3308" t="s">
        <v>27</v>
      </c>
      <c r="Q3308">
        <v>336.26</v>
      </c>
      <c r="R3308" t="str">
        <f t="shared" si="207"/>
        <v>Low</v>
      </c>
    </row>
    <row r="3309" spans="1:18" x14ac:dyDescent="0.25">
      <c r="A3309">
        <v>1997</v>
      </c>
      <c r="B3309" t="s">
        <v>21</v>
      </c>
      <c r="C3309" t="s">
        <v>22</v>
      </c>
      <c r="D3309" t="s">
        <v>34</v>
      </c>
      <c r="E3309" t="str">
        <f t="shared" si="204"/>
        <v>Winter crops</v>
      </c>
      <c r="F3309">
        <v>0.54</v>
      </c>
      <c r="G3309" s="6">
        <v>1684.1</v>
      </c>
      <c r="H3309" t="str">
        <f t="shared" si="205"/>
        <v>Medium</v>
      </c>
      <c r="I3309">
        <v>11.78</v>
      </c>
      <c r="J3309">
        <v>0.83</v>
      </c>
      <c r="K3309">
        <v>8</v>
      </c>
      <c r="L3309" s="6">
        <v>33.65</v>
      </c>
      <c r="M3309">
        <v>39.11</v>
      </c>
      <c r="N3309">
        <v>53.36</v>
      </c>
      <c r="O3309" t="str">
        <f t="shared" si="206"/>
        <v>41:60</v>
      </c>
      <c r="P3309" t="s">
        <v>39</v>
      </c>
      <c r="Q3309">
        <v>184.9</v>
      </c>
      <c r="R3309" t="str">
        <f t="shared" si="207"/>
        <v>Low</v>
      </c>
    </row>
    <row r="3310" spans="1:18" x14ac:dyDescent="0.25">
      <c r="A3310">
        <v>1991</v>
      </c>
      <c r="B3310" t="s">
        <v>46</v>
      </c>
      <c r="C3310" t="s">
        <v>47</v>
      </c>
      <c r="D3310" t="s">
        <v>43</v>
      </c>
      <c r="E3310" t="str">
        <f t="shared" si="204"/>
        <v>Winter crops</v>
      </c>
      <c r="F3310">
        <v>30.13</v>
      </c>
      <c r="G3310" s="6">
        <v>1339.3</v>
      </c>
      <c r="H3310" t="str">
        <f t="shared" si="205"/>
        <v>Medium</v>
      </c>
      <c r="I3310">
        <v>1.71</v>
      </c>
      <c r="J3310">
        <v>3.23</v>
      </c>
      <c r="K3310">
        <v>9</v>
      </c>
      <c r="L3310" s="6">
        <v>61.56</v>
      </c>
      <c r="M3310">
        <v>2.35</v>
      </c>
      <c r="N3310">
        <v>46.15</v>
      </c>
      <c r="O3310" t="str">
        <f t="shared" si="206"/>
        <v>41:60</v>
      </c>
      <c r="P3310" t="s">
        <v>27</v>
      </c>
      <c r="Q3310">
        <v>715.07</v>
      </c>
      <c r="R3310" t="str">
        <f t="shared" si="207"/>
        <v>High</v>
      </c>
    </row>
    <row r="3311" spans="1:18" x14ac:dyDescent="0.25">
      <c r="A3311">
        <v>1996</v>
      </c>
      <c r="B3311" t="s">
        <v>36</v>
      </c>
      <c r="C3311" t="s">
        <v>54</v>
      </c>
      <c r="D3311" t="s">
        <v>29</v>
      </c>
      <c r="E3311" t="str">
        <f t="shared" si="204"/>
        <v>Summer crops</v>
      </c>
      <c r="F3311">
        <v>-4.47</v>
      </c>
      <c r="G3311" s="6">
        <v>2496.1799999999998</v>
      </c>
      <c r="H3311" t="str">
        <f t="shared" si="205"/>
        <v>High</v>
      </c>
      <c r="I3311">
        <v>15.58</v>
      </c>
      <c r="J3311">
        <v>2.5379999999999998</v>
      </c>
      <c r="K3311">
        <v>10</v>
      </c>
      <c r="L3311" s="6">
        <v>70.05</v>
      </c>
      <c r="M3311">
        <v>34.51</v>
      </c>
      <c r="N3311">
        <v>11.89</v>
      </c>
      <c r="O3311" t="str">
        <f t="shared" si="206"/>
        <v>0:20</v>
      </c>
      <c r="P3311" t="s">
        <v>27</v>
      </c>
      <c r="Q3311">
        <v>662.27</v>
      </c>
      <c r="R3311" t="str">
        <f t="shared" si="207"/>
        <v>Below 0</v>
      </c>
    </row>
    <row r="3312" spans="1:18" x14ac:dyDescent="0.25">
      <c r="A3312">
        <v>2016</v>
      </c>
      <c r="B3312" t="s">
        <v>32</v>
      </c>
      <c r="C3312" t="s">
        <v>33</v>
      </c>
      <c r="D3312" t="s">
        <v>23</v>
      </c>
      <c r="E3312" t="str">
        <f t="shared" si="204"/>
        <v>Winter crops</v>
      </c>
      <c r="F3312">
        <v>22.89</v>
      </c>
      <c r="G3312" s="6">
        <v>981.42</v>
      </c>
      <c r="H3312" t="str">
        <f t="shared" si="205"/>
        <v>Low</v>
      </c>
      <c r="I3312">
        <v>8.07</v>
      </c>
      <c r="J3312">
        <v>3.66</v>
      </c>
      <c r="K3312">
        <v>5</v>
      </c>
      <c r="L3312" s="6">
        <v>36.92</v>
      </c>
      <c r="M3312">
        <v>21.01</v>
      </c>
      <c r="N3312">
        <v>56.38</v>
      </c>
      <c r="O3312" t="str">
        <f t="shared" si="206"/>
        <v>41:60</v>
      </c>
      <c r="P3312" t="s">
        <v>20</v>
      </c>
      <c r="Q3312">
        <v>1513.15</v>
      </c>
      <c r="R3312" t="str">
        <f t="shared" si="207"/>
        <v>Moderate</v>
      </c>
    </row>
    <row r="3313" spans="1:18" x14ac:dyDescent="0.25">
      <c r="A3313">
        <v>2005</v>
      </c>
      <c r="B3313" t="s">
        <v>21</v>
      </c>
      <c r="C3313" t="s">
        <v>65</v>
      </c>
      <c r="D3313" t="s">
        <v>29</v>
      </c>
      <c r="E3313" t="str">
        <f t="shared" si="204"/>
        <v>Summer crops</v>
      </c>
      <c r="F3313">
        <v>28.39</v>
      </c>
      <c r="G3313" s="6">
        <v>1851.55</v>
      </c>
      <c r="H3313" t="str">
        <f t="shared" si="205"/>
        <v>Medium</v>
      </c>
      <c r="I3313">
        <v>22.08</v>
      </c>
      <c r="J3313">
        <v>3.3570000000000002</v>
      </c>
      <c r="K3313">
        <v>1</v>
      </c>
      <c r="L3313" s="6">
        <v>77.84</v>
      </c>
      <c r="M3313">
        <v>1.31</v>
      </c>
      <c r="N3313">
        <v>25.9</v>
      </c>
      <c r="O3313" t="str">
        <f t="shared" si="206"/>
        <v>21:40</v>
      </c>
      <c r="P3313" t="s">
        <v>35</v>
      </c>
      <c r="Q3313">
        <v>423.3</v>
      </c>
      <c r="R3313" t="str">
        <f t="shared" si="207"/>
        <v>High</v>
      </c>
    </row>
    <row r="3314" spans="1:18" x14ac:dyDescent="0.25">
      <c r="A3314">
        <v>1992</v>
      </c>
      <c r="B3314" t="s">
        <v>14</v>
      </c>
      <c r="C3314" t="s">
        <v>15</v>
      </c>
      <c r="D3314" t="s">
        <v>49</v>
      </c>
      <c r="E3314" t="str">
        <f t="shared" si="204"/>
        <v>Summer crops</v>
      </c>
      <c r="F3314">
        <v>13.39</v>
      </c>
      <c r="G3314" s="6">
        <v>1371.86</v>
      </c>
      <c r="H3314" t="str">
        <f t="shared" si="205"/>
        <v>Medium</v>
      </c>
      <c r="I3314">
        <v>15.72</v>
      </c>
      <c r="J3314">
        <v>1.8</v>
      </c>
      <c r="K3314">
        <v>5</v>
      </c>
      <c r="L3314" s="6">
        <v>93.31</v>
      </c>
      <c r="M3314">
        <v>7.39</v>
      </c>
      <c r="N3314">
        <v>50.44</v>
      </c>
      <c r="O3314" t="str">
        <f t="shared" si="206"/>
        <v>41:60</v>
      </c>
      <c r="P3314" t="s">
        <v>27</v>
      </c>
      <c r="Q3314">
        <v>447.98</v>
      </c>
      <c r="R3314" t="str">
        <f t="shared" si="207"/>
        <v>Low</v>
      </c>
    </row>
    <row r="3315" spans="1:18" x14ac:dyDescent="0.25">
      <c r="A3315">
        <v>2003</v>
      </c>
      <c r="B3315" t="s">
        <v>30</v>
      </c>
      <c r="C3315" t="s">
        <v>31</v>
      </c>
      <c r="D3315" t="s">
        <v>26</v>
      </c>
      <c r="E3315" t="str">
        <f t="shared" si="204"/>
        <v>Summer crops</v>
      </c>
      <c r="F3315">
        <v>34</v>
      </c>
      <c r="G3315" s="6">
        <v>1648.19</v>
      </c>
      <c r="H3315" t="str">
        <f t="shared" si="205"/>
        <v>Medium</v>
      </c>
      <c r="I3315">
        <v>6.2</v>
      </c>
      <c r="J3315">
        <v>3.12</v>
      </c>
      <c r="K3315">
        <v>2</v>
      </c>
      <c r="L3315" s="6">
        <v>78</v>
      </c>
      <c r="M3315">
        <v>42.35</v>
      </c>
      <c r="N3315">
        <v>89.29</v>
      </c>
      <c r="O3315" t="str">
        <f t="shared" si="206"/>
        <v>81:100</v>
      </c>
      <c r="P3315" t="s">
        <v>35</v>
      </c>
      <c r="Q3315">
        <v>1235.3699999999999</v>
      </c>
      <c r="R3315" t="str">
        <f t="shared" si="207"/>
        <v>High</v>
      </c>
    </row>
    <row r="3316" spans="1:18" x14ac:dyDescent="0.25">
      <c r="A3316">
        <v>2022</v>
      </c>
      <c r="B3316" t="s">
        <v>41</v>
      </c>
      <c r="C3316" t="s">
        <v>44</v>
      </c>
      <c r="D3316" t="s">
        <v>38</v>
      </c>
      <c r="E3316" t="str">
        <f t="shared" si="204"/>
        <v>Summer crops</v>
      </c>
      <c r="F3316">
        <v>11.35</v>
      </c>
      <c r="G3316" s="6">
        <v>462.35</v>
      </c>
      <c r="H3316" t="str">
        <f t="shared" si="205"/>
        <v>Low</v>
      </c>
      <c r="I3316">
        <v>15.95</v>
      </c>
      <c r="J3316">
        <v>1.827</v>
      </c>
      <c r="K3316">
        <v>2</v>
      </c>
      <c r="L3316" s="6">
        <v>93.05</v>
      </c>
      <c r="M3316">
        <v>29.11</v>
      </c>
      <c r="N3316">
        <v>53.13</v>
      </c>
      <c r="O3316" t="str">
        <f t="shared" si="206"/>
        <v>41:60</v>
      </c>
      <c r="P3316" t="s">
        <v>17</v>
      </c>
      <c r="Q3316">
        <v>711.16</v>
      </c>
      <c r="R3316" t="str">
        <f t="shared" si="207"/>
        <v>Low</v>
      </c>
    </row>
    <row r="3317" spans="1:18" x14ac:dyDescent="0.25">
      <c r="A3317">
        <v>1992</v>
      </c>
      <c r="B3317" t="s">
        <v>50</v>
      </c>
      <c r="C3317" t="s">
        <v>33</v>
      </c>
      <c r="D3317" t="s">
        <v>38</v>
      </c>
      <c r="E3317" t="str">
        <f t="shared" si="204"/>
        <v>Summer crops</v>
      </c>
      <c r="F3317">
        <v>32.020000000000003</v>
      </c>
      <c r="G3317" s="6">
        <v>2273.81</v>
      </c>
      <c r="H3317" t="str">
        <f t="shared" si="205"/>
        <v>High</v>
      </c>
      <c r="I3317">
        <v>13.34</v>
      </c>
      <c r="J3317">
        <v>0.88</v>
      </c>
      <c r="K3317">
        <v>10</v>
      </c>
      <c r="L3317" s="6">
        <v>15.72</v>
      </c>
      <c r="M3317">
        <v>21.59</v>
      </c>
      <c r="N3317">
        <v>59.57</v>
      </c>
      <c r="O3317" t="str">
        <f t="shared" si="206"/>
        <v>41:60</v>
      </c>
      <c r="P3317" t="s">
        <v>17</v>
      </c>
      <c r="Q3317">
        <v>270.47000000000003</v>
      </c>
      <c r="R3317" t="str">
        <f t="shared" si="207"/>
        <v>High</v>
      </c>
    </row>
    <row r="3318" spans="1:18" x14ac:dyDescent="0.25">
      <c r="A3318">
        <v>2016</v>
      </c>
      <c r="B3318" t="s">
        <v>36</v>
      </c>
      <c r="C3318" t="s">
        <v>54</v>
      </c>
      <c r="D3318" t="s">
        <v>52</v>
      </c>
      <c r="E3318" t="str">
        <f t="shared" si="204"/>
        <v>Winter crops</v>
      </c>
      <c r="F3318">
        <v>4.6399999999999997</v>
      </c>
      <c r="G3318" s="6">
        <v>1090.06</v>
      </c>
      <c r="H3318" t="str">
        <f t="shared" si="205"/>
        <v>Medium</v>
      </c>
      <c r="I3318">
        <v>20.78</v>
      </c>
      <c r="J3318">
        <v>1.5389999999999999</v>
      </c>
      <c r="K3318">
        <v>3</v>
      </c>
      <c r="L3318" s="6">
        <v>27.96</v>
      </c>
      <c r="M3318">
        <v>9.68</v>
      </c>
      <c r="N3318">
        <v>72.92</v>
      </c>
      <c r="O3318" t="str">
        <f t="shared" si="206"/>
        <v>61:80</v>
      </c>
      <c r="P3318" t="s">
        <v>17</v>
      </c>
      <c r="Q3318">
        <v>515.74</v>
      </c>
      <c r="R3318" t="str">
        <f t="shared" si="207"/>
        <v>Low</v>
      </c>
    </row>
    <row r="3319" spans="1:18" x14ac:dyDescent="0.25">
      <c r="A3319">
        <v>2006</v>
      </c>
      <c r="B3319" t="s">
        <v>30</v>
      </c>
      <c r="C3319" t="s">
        <v>31</v>
      </c>
      <c r="D3319" t="s">
        <v>16</v>
      </c>
      <c r="E3319" t="str">
        <f t="shared" si="204"/>
        <v>Summer crops</v>
      </c>
      <c r="F3319">
        <v>8.51</v>
      </c>
      <c r="G3319" s="6">
        <v>1238.4100000000001</v>
      </c>
      <c r="H3319" t="str">
        <f t="shared" si="205"/>
        <v>Medium</v>
      </c>
      <c r="I3319">
        <v>8.7799999999999994</v>
      </c>
      <c r="J3319">
        <v>1.42</v>
      </c>
      <c r="K3319">
        <v>7</v>
      </c>
      <c r="L3319" s="6">
        <v>27.64</v>
      </c>
      <c r="M3319">
        <v>35.26</v>
      </c>
      <c r="N3319">
        <v>27.68</v>
      </c>
      <c r="O3319" t="str">
        <f t="shared" si="206"/>
        <v>21:40</v>
      </c>
      <c r="P3319" t="s">
        <v>17</v>
      </c>
      <c r="Q3319">
        <v>651.16999999999996</v>
      </c>
      <c r="R3319" t="str">
        <f t="shared" si="207"/>
        <v>Low</v>
      </c>
    </row>
    <row r="3320" spans="1:18" x14ac:dyDescent="0.25">
      <c r="A3320">
        <v>2023</v>
      </c>
      <c r="B3320" t="s">
        <v>36</v>
      </c>
      <c r="C3320" t="s">
        <v>37</v>
      </c>
      <c r="D3320" t="s">
        <v>52</v>
      </c>
      <c r="E3320" t="str">
        <f t="shared" si="204"/>
        <v>Winter crops</v>
      </c>
      <c r="F3320">
        <v>20.67</v>
      </c>
      <c r="G3320" s="6">
        <v>1117.47</v>
      </c>
      <c r="H3320" t="str">
        <f t="shared" si="205"/>
        <v>Medium</v>
      </c>
      <c r="I3320">
        <v>1.46</v>
      </c>
      <c r="J3320">
        <v>2.92</v>
      </c>
      <c r="K3320">
        <v>9</v>
      </c>
      <c r="L3320" s="6">
        <v>48.24</v>
      </c>
      <c r="M3320">
        <v>10.43</v>
      </c>
      <c r="N3320">
        <v>53.4</v>
      </c>
      <c r="O3320" t="str">
        <f t="shared" si="206"/>
        <v>41:60</v>
      </c>
      <c r="P3320" t="s">
        <v>39</v>
      </c>
      <c r="Q3320">
        <v>666.6</v>
      </c>
      <c r="R3320" t="str">
        <f t="shared" si="207"/>
        <v>Moderate</v>
      </c>
    </row>
    <row r="3321" spans="1:18" x14ac:dyDescent="0.25">
      <c r="A3321">
        <v>2007</v>
      </c>
      <c r="B3321" t="s">
        <v>30</v>
      </c>
      <c r="C3321" t="s">
        <v>33</v>
      </c>
      <c r="D3321" t="s">
        <v>34</v>
      </c>
      <c r="E3321" t="str">
        <f t="shared" si="204"/>
        <v>Winter crops</v>
      </c>
      <c r="F3321">
        <v>33.94</v>
      </c>
      <c r="G3321" s="6">
        <v>2046.48</v>
      </c>
      <c r="H3321" t="str">
        <f t="shared" si="205"/>
        <v>High</v>
      </c>
      <c r="I3321">
        <v>22.58</v>
      </c>
      <c r="J3321">
        <v>2.0790000000000002</v>
      </c>
      <c r="K3321">
        <v>2</v>
      </c>
      <c r="L3321" s="6">
        <v>41.83</v>
      </c>
      <c r="M3321">
        <v>1.64</v>
      </c>
      <c r="N3321">
        <v>30.39</v>
      </c>
      <c r="O3321" t="str">
        <f t="shared" si="206"/>
        <v>21:40</v>
      </c>
      <c r="P3321" t="s">
        <v>27</v>
      </c>
      <c r="Q3321">
        <v>483.1</v>
      </c>
      <c r="R3321" t="str">
        <f t="shared" si="207"/>
        <v>High</v>
      </c>
    </row>
    <row r="3322" spans="1:18" x14ac:dyDescent="0.25">
      <c r="A3322">
        <v>2011</v>
      </c>
      <c r="B3322" t="s">
        <v>30</v>
      </c>
      <c r="C3322" t="s">
        <v>33</v>
      </c>
      <c r="D3322" t="s">
        <v>29</v>
      </c>
      <c r="E3322" t="str">
        <f t="shared" si="204"/>
        <v>Summer crops</v>
      </c>
      <c r="F3322">
        <v>4.9400000000000004</v>
      </c>
      <c r="G3322" s="6">
        <v>1564.9</v>
      </c>
      <c r="H3322" t="str">
        <f t="shared" si="205"/>
        <v>Medium</v>
      </c>
      <c r="I3322">
        <v>11.17</v>
      </c>
      <c r="J3322">
        <v>1.18</v>
      </c>
      <c r="K3322">
        <v>5</v>
      </c>
      <c r="L3322" s="6">
        <v>51.78</v>
      </c>
      <c r="M3322">
        <v>0.64</v>
      </c>
      <c r="N3322">
        <v>60.98</v>
      </c>
      <c r="O3322" t="str">
        <f t="shared" si="206"/>
        <v>61:80</v>
      </c>
      <c r="P3322" t="s">
        <v>35</v>
      </c>
      <c r="Q3322">
        <v>551.91</v>
      </c>
      <c r="R3322" t="str">
        <f t="shared" si="207"/>
        <v>Low</v>
      </c>
    </row>
    <row r="3323" spans="1:18" x14ac:dyDescent="0.25">
      <c r="A3323">
        <v>2008</v>
      </c>
      <c r="B3323" t="s">
        <v>32</v>
      </c>
      <c r="C3323" t="s">
        <v>61</v>
      </c>
      <c r="D3323" t="s">
        <v>34</v>
      </c>
      <c r="E3323" t="str">
        <f t="shared" si="204"/>
        <v>Winter crops</v>
      </c>
      <c r="F3323">
        <v>25.34</v>
      </c>
      <c r="G3323" s="6">
        <v>764.39</v>
      </c>
      <c r="H3323" t="str">
        <f t="shared" si="205"/>
        <v>Low</v>
      </c>
      <c r="I3323">
        <v>13.19</v>
      </c>
      <c r="J3323">
        <v>2.73</v>
      </c>
      <c r="K3323">
        <v>10</v>
      </c>
      <c r="L3323" s="6">
        <v>60.99</v>
      </c>
      <c r="M3323">
        <v>18.55</v>
      </c>
      <c r="N3323">
        <v>59.6</v>
      </c>
      <c r="O3323" t="str">
        <f t="shared" si="206"/>
        <v>41:60</v>
      </c>
      <c r="P3323" t="s">
        <v>17</v>
      </c>
      <c r="Q3323">
        <v>932.8</v>
      </c>
      <c r="R3323" t="str">
        <f t="shared" si="207"/>
        <v>High</v>
      </c>
    </row>
    <row r="3324" spans="1:18" x14ac:dyDescent="0.25">
      <c r="A3324">
        <v>2009</v>
      </c>
      <c r="B3324" t="s">
        <v>32</v>
      </c>
      <c r="C3324" t="s">
        <v>69</v>
      </c>
      <c r="D3324" t="s">
        <v>43</v>
      </c>
      <c r="E3324" t="str">
        <f t="shared" si="204"/>
        <v>Winter crops</v>
      </c>
      <c r="F3324">
        <v>24.55</v>
      </c>
      <c r="G3324" s="6">
        <v>1728.43</v>
      </c>
      <c r="H3324" t="str">
        <f t="shared" si="205"/>
        <v>Medium</v>
      </c>
      <c r="I3324">
        <v>26.42</v>
      </c>
      <c r="J3324">
        <v>1.3859999999999999</v>
      </c>
      <c r="K3324">
        <v>7</v>
      </c>
      <c r="L3324" s="6">
        <v>76.25</v>
      </c>
      <c r="M3324">
        <v>3.55</v>
      </c>
      <c r="N3324">
        <v>76.430000000000007</v>
      </c>
      <c r="O3324" t="str">
        <f t="shared" si="206"/>
        <v>61:80</v>
      </c>
      <c r="P3324" t="s">
        <v>39</v>
      </c>
      <c r="Q3324">
        <v>638.72</v>
      </c>
      <c r="R3324" t="str">
        <f t="shared" si="207"/>
        <v>Moderate</v>
      </c>
    </row>
    <row r="3325" spans="1:18" x14ac:dyDescent="0.25">
      <c r="A3325">
        <v>2018</v>
      </c>
      <c r="B3325" t="s">
        <v>36</v>
      </c>
      <c r="C3325" t="s">
        <v>54</v>
      </c>
      <c r="D3325" t="s">
        <v>43</v>
      </c>
      <c r="E3325" t="str">
        <f t="shared" si="204"/>
        <v>Winter crops</v>
      </c>
      <c r="F3325">
        <v>28.76</v>
      </c>
      <c r="G3325" s="6">
        <v>1627.01</v>
      </c>
      <c r="H3325" t="str">
        <f t="shared" si="205"/>
        <v>Medium</v>
      </c>
      <c r="I3325">
        <v>1.1599999999999999</v>
      </c>
      <c r="J3325">
        <v>1.52</v>
      </c>
      <c r="K3325">
        <v>4</v>
      </c>
      <c r="L3325" s="6">
        <v>62.58</v>
      </c>
      <c r="M3325">
        <v>47.16</v>
      </c>
      <c r="N3325">
        <v>70.680000000000007</v>
      </c>
      <c r="O3325" t="str">
        <f t="shared" si="206"/>
        <v>61:80</v>
      </c>
      <c r="P3325" t="s">
        <v>35</v>
      </c>
      <c r="Q3325">
        <v>248.29</v>
      </c>
      <c r="R3325" t="str">
        <f t="shared" si="207"/>
        <v>High</v>
      </c>
    </row>
    <row r="3326" spans="1:18" x14ac:dyDescent="0.25">
      <c r="A3326">
        <v>2023</v>
      </c>
      <c r="B3326" t="s">
        <v>36</v>
      </c>
      <c r="C3326" t="s">
        <v>37</v>
      </c>
      <c r="D3326" t="s">
        <v>49</v>
      </c>
      <c r="E3326" t="str">
        <f t="shared" si="204"/>
        <v>Summer crops</v>
      </c>
      <c r="F3326">
        <v>20.76</v>
      </c>
      <c r="G3326" s="6">
        <v>1644.29</v>
      </c>
      <c r="H3326" t="str">
        <f t="shared" si="205"/>
        <v>Medium</v>
      </c>
      <c r="I3326">
        <v>13.23</v>
      </c>
      <c r="J3326">
        <v>2.27</v>
      </c>
      <c r="K3326">
        <v>3</v>
      </c>
      <c r="L3326" s="6">
        <v>83.38</v>
      </c>
      <c r="M3326">
        <v>38.03</v>
      </c>
      <c r="N3326">
        <v>22.24</v>
      </c>
      <c r="O3326" t="str">
        <f t="shared" si="206"/>
        <v>21:40</v>
      </c>
      <c r="P3326" t="s">
        <v>17</v>
      </c>
      <c r="Q3326">
        <v>519.19000000000005</v>
      </c>
      <c r="R3326" t="str">
        <f t="shared" si="207"/>
        <v>Moderate</v>
      </c>
    </row>
    <row r="3327" spans="1:18" x14ac:dyDescent="0.25">
      <c r="A3327">
        <v>2003</v>
      </c>
      <c r="B3327" t="s">
        <v>36</v>
      </c>
      <c r="C3327" t="s">
        <v>62</v>
      </c>
      <c r="D3327" t="s">
        <v>52</v>
      </c>
      <c r="E3327" t="str">
        <f t="shared" si="204"/>
        <v>Winter crops</v>
      </c>
      <c r="F3327">
        <v>15.56</v>
      </c>
      <c r="G3327" s="6">
        <v>520.38</v>
      </c>
      <c r="H3327" t="str">
        <f t="shared" si="205"/>
        <v>Low</v>
      </c>
      <c r="I3327">
        <v>1.75</v>
      </c>
      <c r="J3327">
        <v>2.2599999999999998</v>
      </c>
      <c r="K3327">
        <v>7</v>
      </c>
      <c r="L3327" s="6">
        <v>43.99</v>
      </c>
      <c r="M3327">
        <v>24.13</v>
      </c>
      <c r="N3327">
        <v>68.55</v>
      </c>
      <c r="O3327" t="str">
        <f t="shared" si="206"/>
        <v>61:80</v>
      </c>
      <c r="P3327" t="s">
        <v>20</v>
      </c>
      <c r="Q3327">
        <v>583.03</v>
      </c>
      <c r="R3327" t="str">
        <f t="shared" si="207"/>
        <v>Moderate</v>
      </c>
    </row>
    <row r="3328" spans="1:18" x14ac:dyDescent="0.25">
      <c r="A3328">
        <v>1996</v>
      </c>
      <c r="B3328" t="s">
        <v>24</v>
      </c>
      <c r="C3328" t="s">
        <v>59</v>
      </c>
      <c r="D3328" t="s">
        <v>48</v>
      </c>
      <c r="E3328" t="str">
        <f t="shared" si="204"/>
        <v>Summer crops</v>
      </c>
      <c r="F3328">
        <v>14.37</v>
      </c>
      <c r="G3328" s="6">
        <v>1229.74</v>
      </c>
      <c r="H3328" t="str">
        <f t="shared" si="205"/>
        <v>Medium</v>
      </c>
      <c r="I3328">
        <v>23.07</v>
      </c>
      <c r="J3328">
        <v>3.8069999999999999</v>
      </c>
      <c r="K3328">
        <v>6</v>
      </c>
      <c r="L3328" s="6">
        <v>96.03</v>
      </c>
      <c r="M3328">
        <v>37.31</v>
      </c>
      <c r="N3328">
        <v>26.23</v>
      </c>
      <c r="O3328" t="str">
        <f t="shared" si="206"/>
        <v>21:40</v>
      </c>
      <c r="P3328" t="s">
        <v>27</v>
      </c>
      <c r="Q3328">
        <v>624.19000000000005</v>
      </c>
      <c r="R3328" t="str">
        <f t="shared" si="207"/>
        <v>Low</v>
      </c>
    </row>
    <row r="3329" spans="1:18" x14ac:dyDescent="0.25">
      <c r="A3329">
        <v>2011</v>
      </c>
      <c r="B3329" t="s">
        <v>24</v>
      </c>
      <c r="C3329" t="s">
        <v>25</v>
      </c>
      <c r="D3329" t="s">
        <v>48</v>
      </c>
      <c r="E3329" t="str">
        <f t="shared" si="204"/>
        <v>Summer crops</v>
      </c>
      <c r="F3329">
        <v>6.39</v>
      </c>
      <c r="G3329" s="6">
        <v>1499.95</v>
      </c>
      <c r="H3329" t="str">
        <f t="shared" si="205"/>
        <v>Medium</v>
      </c>
      <c r="I3329">
        <v>7.09</v>
      </c>
      <c r="J3329">
        <v>0.56000000000000005</v>
      </c>
      <c r="K3329">
        <v>3</v>
      </c>
      <c r="L3329" s="6">
        <v>38.270000000000003</v>
      </c>
      <c r="M3329">
        <v>7.22</v>
      </c>
      <c r="N3329">
        <v>10.53</v>
      </c>
      <c r="O3329" t="str">
        <f t="shared" si="206"/>
        <v>0:20</v>
      </c>
      <c r="P3329" t="s">
        <v>17</v>
      </c>
      <c r="Q3329">
        <v>186.78</v>
      </c>
      <c r="R3329" t="str">
        <f t="shared" si="207"/>
        <v>Low</v>
      </c>
    </row>
    <row r="3330" spans="1:18" x14ac:dyDescent="0.25">
      <c r="A3330">
        <v>1998</v>
      </c>
      <c r="B3330" t="s">
        <v>41</v>
      </c>
      <c r="C3330" t="s">
        <v>68</v>
      </c>
      <c r="D3330" t="s">
        <v>43</v>
      </c>
      <c r="E3330" t="str">
        <f t="shared" si="204"/>
        <v>Winter crops</v>
      </c>
      <c r="F3330">
        <v>30.84</v>
      </c>
      <c r="G3330" s="6">
        <v>2406.0500000000002</v>
      </c>
      <c r="H3330" t="str">
        <f t="shared" si="205"/>
        <v>High</v>
      </c>
      <c r="I3330">
        <v>29.21</v>
      </c>
      <c r="J3330">
        <v>2.1779999999999999</v>
      </c>
      <c r="K3330">
        <v>7</v>
      </c>
      <c r="L3330" s="6">
        <v>21.59</v>
      </c>
      <c r="M3330">
        <v>49.42</v>
      </c>
      <c r="N3330">
        <v>1.35</v>
      </c>
      <c r="O3330" t="str">
        <f t="shared" si="206"/>
        <v>0:20</v>
      </c>
      <c r="P3330" t="s">
        <v>35</v>
      </c>
      <c r="Q3330">
        <v>358.01</v>
      </c>
      <c r="R3330" t="str">
        <f t="shared" si="207"/>
        <v>High</v>
      </c>
    </row>
    <row r="3331" spans="1:18" x14ac:dyDescent="0.25">
      <c r="A3331">
        <v>1998</v>
      </c>
      <c r="B3331" t="s">
        <v>41</v>
      </c>
      <c r="C3331" t="s">
        <v>68</v>
      </c>
      <c r="D3331" t="s">
        <v>16</v>
      </c>
      <c r="E3331" t="str">
        <f t="shared" ref="E3331:E3394" si="208">IF(OR(D3331="Wheat", D3331="Barley", D3331="Cotton", D3331="Fruits"), "Winter crops","Summer crops")</f>
        <v>Summer crops</v>
      </c>
      <c r="F3331">
        <v>22.4</v>
      </c>
      <c r="G3331" s="6">
        <v>2307.5700000000002</v>
      </c>
      <c r="H3331" t="str">
        <f t="shared" ref="H3331:H3394" si="209">IF(G3331&lt;1000, "Low", IF(G3331&lt;=2000, "Medium", "High"))</f>
        <v>High</v>
      </c>
      <c r="I3331">
        <v>13.14</v>
      </c>
      <c r="J3331">
        <v>1.28</v>
      </c>
      <c r="K3331">
        <v>2</v>
      </c>
      <c r="L3331" s="6">
        <v>58.25</v>
      </c>
      <c r="M3331">
        <v>41.77</v>
      </c>
      <c r="N3331">
        <v>97.54</v>
      </c>
      <c r="O3331" t="str">
        <f t="shared" ref="O3331:O3394" si="210">IF(N3331&lt;=20,"0:20",IF(N3331&lt;=40,"21:40",IF(N3331&lt;=60,"41:60",IF(N3331&lt;=80,"61:80","81:100"))))</f>
        <v>81:100</v>
      </c>
      <c r="P3331" t="s">
        <v>20</v>
      </c>
      <c r="Q3331">
        <v>568.04</v>
      </c>
      <c r="R3331" t="str">
        <f t="shared" ref="R3331:R3394" si="211">IF(F3331&lt;0, "Below 0", IF(F3331&lt;=15, "Low", IF(F3331&lt;=25, "Moderate", "High")))</f>
        <v>Moderate</v>
      </c>
    </row>
    <row r="3332" spans="1:18" x14ac:dyDescent="0.25">
      <c r="A3332">
        <v>2004</v>
      </c>
      <c r="B3332" t="s">
        <v>32</v>
      </c>
      <c r="C3332" t="s">
        <v>53</v>
      </c>
      <c r="D3332" t="s">
        <v>34</v>
      </c>
      <c r="E3332" t="str">
        <f t="shared" si="208"/>
        <v>Winter crops</v>
      </c>
      <c r="F3332">
        <v>9.41</v>
      </c>
      <c r="G3332" s="6">
        <v>2662.8</v>
      </c>
      <c r="H3332" t="str">
        <f t="shared" si="209"/>
        <v>High</v>
      </c>
      <c r="I3332">
        <v>25.27</v>
      </c>
      <c r="J3332">
        <v>2.448</v>
      </c>
      <c r="K3332">
        <v>3</v>
      </c>
      <c r="L3332" s="6">
        <v>97.64</v>
      </c>
      <c r="M3332">
        <v>46.5</v>
      </c>
      <c r="N3332">
        <v>10.65</v>
      </c>
      <c r="O3332" t="str">
        <f t="shared" si="210"/>
        <v>0:20</v>
      </c>
      <c r="P3332" t="s">
        <v>35</v>
      </c>
      <c r="Q3332">
        <v>511.67</v>
      </c>
      <c r="R3332" t="str">
        <f t="shared" si="211"/>
        <v>Low</v>
      </c>
    </row>
    <row r="3333" spans="1:18" x14ac:dyDescent="0.25">
      <c r="A3333">
        <v>2005</v>
      </c>
      <c r="B3333" t="s">
        <v>41</v>
      </c>
      <c r="C3333" t="s">
        <v>44</v>
      </c>
      <c r="D3333" t="s">
        <v>16</v>
      </c>
      <c r="E3333" t="str">
        <f t="shared" si="208"/>
        <v>Summer crops</v>
      </c>
      <c r="F3333">
        <v>5.57</v>
      </c>
      <c r="G3333" s="6">
        <v>1754.94</v>
      </c>
      <c r="H3333" t="str">
        <f t="shared" si="209"/>
        <v>Medium</v>
      </c>
      <c r="I3333">
        <v>6.26</v>
      </c>
      <c r="J3333">
        <v>2.0299999999999998</v>
      </c>
      <c r="K3333">
        <v>9</v>
      </c>
      <c r="L3333" s="6">
        <v>78.61</v>
      </c>
      <c r="M3333">
        <v>28.56</v>
      </c>
      <c r="N3333">
        <v>4.8899999999999997</v>
      </c>
      <c r="O3333" t="str">
        <f t="shared" si="210"/>
        <v>0:20</v>
      </c>
      <c r="P3333" t="s">
        <v>20</v>
      </c>
      <c r="Q3333">
        <v>736.46</v>
      </c>
      <c r="R3333" t="str">
        <f t="shared" si="211"/>
        <v>Low</v>
      </c>
    </row>
    <row r="3334" spans="1:18" x14ac:dyDescent="0.25">
      <c r="A3334">
        <v>2017</v>
      </c>
      <c r="B3334" t="s">
        <v>21</v>
      </c>
      <c r="C3334" t="s">
        <v>22</v>
      </c>
      <c r="D3334" t="s">
        <v>34</v>
      </c>
      <c r="E3334" t="str">
        <f t="shared" si="208"/>
        <v>Winter crops</v>
      </c>
      <c r="F3334">
        <v>22.53</v>
      </c>
      <c r="G3334" s="6">
        <v>1676.64</v>
      </c>
      <c r="H3334" t="str">
        <f t="shared" si="209"/>
        <v>Medium</v>
      </c>
      <c r="I3334">
        <v>22.98</v>
      </c>
      <c r="J3334">
        <v>2.4209999999999998</v>
      </c>
      <c r="K3334">
        <v>5</v>
      </c>
      <c r="L3334" s="6">
        <v>55.75</v>
      </c>
      <c r="M3334">
        <v>9.2899999999999991</v>
      </c>
      <c r="N3334">
        <v>49.2</v>
      </c>
      <c r="O3334" t="str">
        <f t="shared" si="210"/>
        <v>41:60</v>
      </c>
      <c r="P3334" t="s">
        <v>17</v>
      </c>
      <c r="Q3334">
        <v>732.78</v>
      </c>
      <c r="R3334" t="str">
        <f t="shared" si="211"/>
        <v>Moderate</v>
      </c>
    </row>
    <row r="3335" spans="1:18" x14ac:dyDescent="0.25">
      <c r="A3335">
        <v>2009</v>
      </c>
      <c r="B3335" t="s">
        <v>24</v>
      </c>
      <c r="C3335" t="s">
        <v>25</v>
      </c>
      <c r="D3335" t="s">
        <v>49</v>
      </c>
      <c r="E3335" t="str">
        <f t="shared" si="208"/>
        <v>Summer crops</v>
      </c>
      <c r="F3335">
        <v>34.76</v>
      </c>
      <c r="G3335" s="6">
        <v>1214.8599999999999</v>
      </c>
      <c r="H3335" t="str">
        <f t="shared" si="209"/>
        <v>Medium</v>
      </c>
      <c r="I3335">
        <v>17.91</v>
      </c>
      <c r="J3335">
        <v>0.89100000000000001</v>
      </c>
      <c r="K3335">
        <v>2</v>
      </c>
      <c r="L3335" s="6">
        <v>60.97</v>
      </c>
      <c r="M3335">
        <v>33.97</v>
      </c>
      <c r="N3335">
        <v>21.77</v>
      </c>
      <c r="O3335" t="str">
        <f t="shared" si="210"/>
        <v>21:40</v>
      </c>
      <c r="P3335" t="s">
        <v>35</v>
      </c>
      <c r="Q3335">
        <v>185.8</v>
      </c>
      <c r="R3335" t="str">
        <f t="shared" si="211"/>
        <v>High</v>
      </c>
    </row>
    <row r="3336" spans="1:18" x14ac:dyDescent="0.25">
      <c r="A3336">
        <v>1992</v>
      </c>
      <c r="B3336" t="s">
        <v>21</v>
      </c>
      <c r="C3336" t="s">
        <v>55</v>
      </c>
      <c r="D3336" t="s">
        <v>48</v>
      </c>
      <c r="E3336" t="str">
        <f t="shared" si="208"/>
        <v>Summer crops</v>
      </c>
      <c r="F3336">
        <v>19.989999999999998</v>
      </c>
      <c r="G3336" s="6">
        <v>2040.52</v>
      </c>
      <c r="H3336" t="str">
        <f t="shared" si="209"/>
        <v>High</v>
      </c>
      <c r="I3336">
        <v>26.26</v>
      </c>
      <c r="J3336">
        <v>1.7549999999999999</v>
      </c>
      <c r="K3336">
        <v>4</v>
      </c>
      <c r="L3336" s="6">
        <v>20.63</v>
      </c>
      <c r="M3336">
        <v>2.5299999999999998</v>
      </c>
      <c r="N3336">
        <v>91.05</v>
      </c>
      <c r="O3336" t="str">
        <f t="shared" si="210"/>
        <v>81:100</v>
      </c>
      <c r="P3336" t="s">
        <v>35</v>
      </c>
      <c r="Q3336">
        <v>240.02</v>
      </c>
      <c r="R3336" t="str">
        <f t="shared" si="211"/>
        <v>Moderate</v>
      </c>
    </row>
    <row r="3337" spans="1:18" x14ac:dyDescent="0.25">
      <c r="A3337">
        <v>2020</v>
      </c>
      <c r="B3337" t="s">
        <v>46</v>
      </c>
      <c r="C3337" t="s">
        <v>67</v>
      </c>
      <c r="D3337" t="s">
        <v>26</v>
      </c>
      <c r="E3337" t="str">
        <f t="shared" si="208"/>
        <v>Summer crops</v>
      </c>
      <c r="F3337">
        <v>25.7</v>
      </c>
      <c r="G3337" s="6">
        <v>837.75</v>
      </c>
      <c r="H3337" t="str">
        <f t="shared" si="209"/>
        <v>Low</v>
      </c>
      <c r="I3337">
        <v>17.27</v>
      </c>
      <c r="J3337">
        <v>1.5209999999999999</v>
      </c>
      <c r="K3337">
        <v>10</v>
      </c>
      <c r="L3337" s="6">
        <v>51.54</v>
      </c>
      <c r="M3337">
        <v>44.2</v>
      </c>
      <c r="N3337">
        <v>42.63</v>
      </c>
      <c r="O3337" t="str">
        <f t="shared" si="210"/>
        <v>41:60</v>
      </c>
      <c r="P3337" t="s">
        <v>17</v>
      </c>
      <c r="Q3337">
        <v>407.12</v>
      </c>
      <c r="R3337" t="str">
        <f t="shared" si="211"/>
        <v>High</v>
      </c>
    </row>
    <row r="3338" spans="1:18" x14ac:dyDescent="0.25">
      <c r="A3338">
        <v>2004</v>
      </c>
      <c r="B3338" t="s">
        <v>50</v>
      </c>
      <c r="C3338" t="s">
        <v>58</v>
      </c>
      <c r="D3338" t="s">
        <v>34</v>
      </c>
      <c r="E3338" t="str">
        <f t="shared" si="208"/>
        <v>Winter crops</v>
      </c>
      <c r="F3338">
        <v>28.59</v>
      </c>
      <c r="G3338" s="6">
        <v>2933.77</v>
      </c>
      <c r="H3338" t="str">
        <f t="shared" si="209"/>
        <v>High</v>
      </c>
      <c r="I3338">
        <v>18.13</v>
      </c>
      <c r="J3338">
        <v>1.5569999999999999</v>
      </c>
      <c r="K3338">
        <v>1</v>
      </c>
      <c r="L3338" s="6">
        <v>30.86</v>
      </c>
      <c r="M3338">
        <v>44.75</v>
      </c>
      <c r="N3338">
        <v>68.17</v>
      </c>
      <c r="O3338" t="str">
        <f t="shared" si="210"/>
        <v>61:80</v>
      </c>
      <c r="P3338" t="s">
        <v>17</v>
      </c>
      <c r="Q3338">
        <v>384.33</v>
      </c>
      <c r="R3338" t="str">
        <f t="shared" si="211"/>
        <v>High</v>
      </c>
    </row>
    <row r="3339" spans="1:18" x14ac:dyDescent="0.25">
      <c r="A3339">
        <v>1995</v>
      </c>
      <c r="B3339" t="s">
        <v>32</v>
      </c>
      <c r="C3339" t="s">
        <v>69</v>
      </c>
      <c r="D3339" t="s">
        <v>26</v>
      </c>
      <c r="E3339" t="str">
        <f t="shared" si="208"/>
        <v>Summer crops</v>
      </c>
      <c r="F3339">
        <v>25.2</v>
      </c>
      <c r="G3339" s="6">
        <v>1038.19</v>
      </c>
      <c r="H3339" t="str">
        <f t="shared" si="209"/>
        <v>Medium</v>
      </c>
      <c r="I3339">
        <v>16.73</v>
      </c>
      <c r="J3339">
        <v>1.3680000000000001</v>
      </c>
      <c r="K3339">
        <v>0</v>
      </c>
      <c r="L3339" s="6">
        <v>95.61</v>
      </c>
      <c r="M3339">
        <v>7.52</v>
      </c>
      <c r="N3339">
        <v>0.95</v>
      </c>
      <c r="O3339" t="str">
        <f t="shared" si="210"/>
        <v>0:20</v>
      </c>
      <c r="P3339" t="s">
        <v>35</v>
      </c>
      <c r="Q3339">
        <v>553.55999999999995</v>
      </c>
      <c r="R3339" t="str">
        <f t="shared" si="211"/>
        <v>High</v>
      </c>
    </row>
    <row r="3340" spans="1:18" x14ac:dyDescent="0.25">
      <c r="A3340">
        <v>2003</v>
      </c>
      <c r="B3340" t="s">
        <v>14</v>
      </c>
      <c r="C3340" t="s">
        <v>28</v>
      </c>
      <c r="D3340" t="s">
        <v>26</v>
      </c>
      <c r="E3340" t="str">
        <f t="shared" si="208"/>
        <v>Summer crops</v>
      </c>
      <c r="F3340">
        <v>21.62</v>
      </c>
      <c r="G3340" s="6">
        <v>2306.46</v>
      </c>
      <c r="H3340" t="str">
        <f t="shared" si="209"/>
        <v>High</v>
      </c>
      <c r="I3340">
        <v>16.43</v>
      </c>
      <c r="J3340">
        <v>2.7810000000000001</v>
      </c>
      <c r="K3340">
        <v>10</v>
      </c>
      <c r="L3340" s="6">
        <v>80.05</v>
      </c>
      <c r="M3340">
        <v>29.03</v>
      </c>
      <c r="N3340">
        <v>30.31</v>
      </c>
      <c r="O3340" t="str">
        <f t="shared" si="210"/>
        <v>21:40</v>
      </c>
      <c r="P3340" t="s">
        <v>20</v>
      </c>
      <c r="Q3340">
        <v>1081.52</v>
      </c>
      <c r="R3340" t="str">
        <f t="shared" si="211"/>
        <v>Moderate</v>
      </c>
    </row>
    <row r="3341" spans="1:18" x14ac:dyDescent="0.25">
      <c r="A3341">
        <v>1992</v>
      </c>
      <c r="B3341" t="s">
        <v>36</v>
      </c>
      <c r="C3341" t="s">
        <v>54</v>
      </c>
      <c r="D3341" t="s">
        <v>34</v>
      </c>
      <c r="E3341" t="str">
        <f t="shared" si="208"/>
        <v>Winter crops</v>
      </c>
      <c r="F3341">
        <v>-3.96</v>
      </c>
      <c r="G3341" s="6">
        <v>2991.25</v>
      </c>
      <c r="H3341" t="str">
        <f t="shared" si="209"/>
        <v>High</v>
      </c>
      <c r="I3341">
        <v>7.36</v>
      </c>
      <c r="J3341">
        <v>2.65</v>
      </c>
      <c r="K3341">
        <v>10</v>
      </c>
      <c r="L3341" s="6">
        <v>30.79</v>
      </c>
      <c r="M3341">
        <v>48.99</v>
      </c>
      <c r="N3341">
        <v>83.32</v>
      </c>
      <c r="O3341" t="str">
        <f t="shared" si="210"/>
        <v>81:100</v>
      </c>
      <c r="P3341" t="s">
        <v>39</v>
      </c>
      <c r="Q3341">
        <v>419.08</v>
      </c>
      <c r="R3341" t="str">
        <f t="shared" si="211"/>
        <v>Below 0</v>
      </c>
    </row>
    <row r="3342" spans="1:18" x14ac:dyDescent="0.25">
      <c r="A3342">
        <v>2012</v>
      </c>
      <c r="B3342" t="s">
        <v>18</v>
      </c>
      <c r="C3342" t="s">
        <v>60</v>
      </c>
      <c r="D3342" t="s">
        <v>49</v>
      </c>
      <c r="E3342" t="str">
        <f t="shared" si="208"/>
        <v>Summer crops</v>
      </c>
      <c r="F3342">
        <v>19.010000000000002</v>
      </c>
      <c r="G3342" s="6">
        <v>336.66</v>
      </c>
      <c r="H3342" t="str">
        <f t="shared" si="209"/>
        <v>Low</v>
      </c>
      <c r="I3342">
        <v>19.52</v>
      </c>
      <c r="J3342">
        <v>3.294</v>
      </c>
      <c r="K3342">
        <v>1</v>
      </c>
      <c r="L3342" s="6">
        <v>29.78</v>
      </c>
      <c r="M3342">
        <v>38.28</v>
      </c>
      <c r="N3342">
        <v>1.45</v>
      </c>
      <c r="O3342" t="str">
        <f t="shared" si="210"/>
        <v>0:20</v>
      </c>
      <c r="P3342" t="s">
        <v>35</v>
      </c>
      <c r="Q3342">
        <v>502.38</v>
      </c>
      <c r="R3342" t="str">
        <f t="shared" si="211"/>
        <v>Moderate</v>
      </c>
    </row>
    <row r="3343" spans="1:18" x14ac:dyDescent="0.25">
      <c r="A3343">
        <v>1995</v>
      </c>
      <c r="B3343" t="s">
        <v>36</v>
      </c>
      <c r="C3343" t="s">
        <v>37</v>
      </c>
      <c r="D3343" t="s">
        <v>29</v>
      </c>
      <c r="E3343" t="str">
        <f t="shared" si="208"/>
        <v>Summer crops</v>
      </c>
      <c r="F3343">
        <v>26.09</v>
      </c>
      <c r="G3343" s="6">
        <v>2155.85</v>
      </c>
      <c r="H3343" t="str">
        <f t="shared" si="209"/>
        <v>High</v>
      </c>
      <c r="I3343">
        <v>7.34</v>
      </c>
      <c r="J3343">
        <v>3.59</v>
      </c>
      <c r="K3343">
        <v>3</v>
      </c>
      <c r="L3343" s="6">
        <v>26.54</v>
      </c>
      <c r="M3343">
        <v>36.21</v>
      </c>
      <c r="N3343">
        <v>80.3</v>
      </c>
      <c r="O3343" t="str">
        <f t="shared" si="210"/>
        <v>81:100</v>
      </c>
      <c r="P3343" t="s">
        <v>17</v>
      </c>
      <c r="Q3343">
        <v>515.71</v>
      </c>
      <c r="R3343" t="str">
        <f t="shared" si="211"/>
        <v>High</v>
      </c>
    </row>
    <row r="3344" spans="1:18" x14ac:dyDescent="0.25">
      <c r="A3344">
        <v>2022</v>
      </c>
      <c r="B3344" t="s">
        <v>21</v>
      </c>
      <c r="C3344" t="s">
        <v>65</v>
      </c>
      <c r="D3344" t="s">
        <v>43</v>
      </c>
      <c r="E3344" t="str">
        <f t="shared" si="208"/>
        <v>Winter crops</v>
      </c>
      <c r="F3344">
        <v>11.87</v>
      </c>
      <c r="G3344" s="6">
        <v>819.69</v>
      </c>
      <c r="H3344" t="str">
        <f t="shared" si="209"/>
        <v>Low</v>
      </c>
      <c r="I3344">
        <v>15.03</v>
      </c>
      <c r="J3344">
        <v>4.2300000000000004</v>
      </c>
      <c r="K3344">
        <v>3</v>
      </c>
      <c r="L3344" s="6">
        <v>16.25</v>
      </c>
      <c r="M3344">
        <v>37.51</v>
      </c>
      <c r="N3344">
        <v>21.57</v>
      </c>
      <c r="O3344" t="str">
        <f t="shared" si="210"/>
        <v>21:40</v>
      </c>
      <c r="P3344" t="s">
        <v>27</v>
      </c>
      <c r="Q3344">
        <v>1344.27</v>
      </c>
      <c r="R3344" t="str">
        <f t="shared" si="211"/>
        <v>Low</v>
      </c>
    </row>
    <row r="3345" spans="1:18" x14ac:dyDescent="0.25">
      <c r="A3345">
        <v>2016</v>
      </c>
      <c r="B3345" t="s">
        <v>21</v>
      </c>
      <c r="C3345" t="s">
        <v>22</v>
      </c>
      <c r="D3345" t="s">
        <v>43</v>
      </c>
      <c r="E3345" t="str">
        <f t="shared" si="208"/>
        <v>Winter crops</v>
      </c>
      <c r="F3345">
        <v>-0.15</v>
      </c>
      <c r="G3345" s="6">
        <v>1051.55</v>
      </c>
      <c r="H3345" t="str">
        <f t="shared" si="209"/>
        <v>Medium</v>
      </c>
      <c r="I3345">
        <v>28.8</v>
      </c>
      <c r="J3345">
        <v>1.2869999999999999</v>
      </c>
      <c r="K3345">
        <v>10</v>
      </c>
      <c r="L3345" s="6">
        <v>55.88</v>
      </c>
      <c r="M3345">
        <v>38.799999999999997</v>
      </c>
      <c r="N3345">
        <v>68.95</v>
      </c>
      <c r="O3345" t="str">
        <f t="shared" si="210"/>
        <v>61:80</v>
      </c>
      <c r="P3345" t="s">
        <v>27</v>
      </c>
      <c r="Q3345">
        <v>294.74</v>
      </c>
      <c r="R3345" t="str">
        <f t="shared" si="211"/>
        <v>Below 0</v>
      </c>
    </row>
    <row r="3346" spans="1:18" x14ac:dyDescent="0.25">
      <c r="A3346">
        <v>1996</v>
      </c>
      <c r="B3346" t="s">
        <v>36</v>
      </c>
      <c r="C3346" t="s">
        <v>37</v>
      </c>
      <c r="D3346" t="s">
        <v>43</v>
      </c>
      <c r="E3346" t="str">
        <f t="shared" si="208"/>
        <v>Winter crops</v>
      </c>
      <c r="F3346">
        <v>27.99</v>
      </c>
      <c r="G3346" s="6">
        <v>2316.8200000000002</v>
      </c>
      <c r="H3346" t="str">
        <f t="shared" si="209"/>
        <v>High</v>
      </c>
      <c r="I3346">
        <v>24.72</v>
      </c>
      <c r="J3346">
        <v>2.34899999999999</v>
      </c>
      <c r="K3346">
        <v>9</v>
      </c>
      <c r="L3346" s="6">
        <v>91.08</v>
      </c>
      <c r="M3346">
        <v>16.45</v>
      </c>
      <c r="N3346">
        <v>59.01</v>
      </c>
      <c r="O3346" t="str">
        <f t="shared" si="210"/>
        <v>41:60</v>
      </c>
      <c r="P3346" t="s">
        <v>27</v>
      </c>
      <c r="Q3346">
        <v>1034.72</v>
      </c>
      <c r="R3346" t="str">
        <f t="shared" si="211"/>
        <v>High</v>
      </c>
    </row>
    <row r="3347" spans="1:18" x14ac:dyDescent="0.25">
      <c r="A3347">
        <v>1992</v>
      </c>
      <c r="B3347" t="s">
        <v>50</v>
      </c>
      <c r="C3347" t="s">
        <v>19</v>
      </c>
      <c r="D3347" t="s">
        <v>26</v>
      </c>
      <c r="E3347" t="str">
        <f t="shared" si="208"/>
        <v>Summer crops</v>
      </c>
      <c r="F3347">
        <v>1.71</v>
      </c>
      <c r="G3347" s="6">
        <v>1399.34</v>
      </c>
      <c r="H3347" t="str">
        <f t="shared" si="209"/>
        <v>Medium</v>
      </c>
      <c r="I3347">
        <v>27.87</v>
      </c>
      <c r="J3347">
        <v>1.2150000000000001</v>
      </c>
      <c r="K3347">
        <v>7</v>
      </c>
      <c r="L3347" s="6">
        <v>91.55</v>
      </c>
      <c r="M3347">
        <v>32.06</v>
      </c>
      <c r="N3347">
        <v>65.81</v>
      </c>
      <c r="O3347" t="str">
        <f t="shared" si="210"/>
        <v>61:80</v>
      </c>
      <c r="P3347" t="s">
        <v>39</v>
      </c>
      <c r="Q3347">
        <v>475.13</v>
      </c>
      <c r="R3347" t="str">
        <f t="shared" si="211"/>
        <v>Low</v>
      </c>
    </row>
    <row r="3348" spans="1:18" x14ac:dyDescent="0.25">
      <c r="A3348">
        <v>1999</v>
      </c>
      <c r="B3348" t="s">
        <v>46</v>
      </c>
      <c r="C3348" t="s">
        <v>63</v>
      </c>
      <c r="D3348" t="s">
        <v>49</v>
      </c>
      <c r="E3348" t="str">
        <f t="shared" si="208"/>
        <v>Summer crops</v>
      </c>
      <c r="F3348">
        <v>27.69</v>
      </c>
      <c r="G3348" s="6">
        <v>2181.96</v>
      </c>
      <c r="H3348" t="str">
        <f t="shared" si="209"/>
        <v>High</v>
      </c>
      <c r="I3348">
        <v>28.04</v>
      </c>
      <c r="J3348">
        <v>2.3940000000000001</v>
      </c>
      <c r="K3348">
        <v>4</v>
      </c>
      <c r="L3348" s="6">
        <v>14.56</v>
      </c>
      <c r="M3348">
        <v>40.83</v>
      </c>
      <c r="N3348">
        <v>70.67</v>
      </c>
      <c r="O3348" t="str">
        <f t="shared" si="210"/>
        <v>61:80</v>
      </c>
      <c r="P3348" t="s">
        <v>17</v>
      </c>
      <c r="Q3348">
        <v>396.47</v>
      </c>
      <c r="R3348" t="str">
        <f t="shared" si="211"/>
        <v>High</v>
      </c>
    </row>
    <row r="3349" spans="1:18" x14ac:dyDescent="0.25">
      <c r="A3349">
        <v>2008</v>
      </c>
      <c r="B3349" t="s">
        <v>41</v>
      </c>
      <c r="C3349" t="s">
        <v>42</v>
      </c>
      <c r="D3349" t="s">
        <v>48</v>
      </c>
      <c r="E3349" t="str">
        <f t="shared" si="208"/>
        <v>Summer crops</v>
      </c>
      <c r="F3349">
        <v>27.27</v>
      </c>
      <c r="G3349" s="6">
        <v>357.34</v>
      </c>
      <c r="H3349" t="str">
        <f t="shared" si="209"/>
        <v>Low</v>
      </c>
      <c r="I3349">
        <v>25.86</v>
      </c>
      <c r="J3349">
        <v>2.7989999999999999</v>
      </c>
      <c r="K3349">
        <v>7</v>
      </c>
      <c r="L3349" s="6">
        <v>79.099999999999994</v>
      </c>
      <c r="M3349">
        <v>49.6</v>
      </c>
      <c r="N3349">
        <v>3.89</v>
      </c>
      <c r="O3349" t="str">
        <f t="shared" si="210"/>
        <v>0:20</v>
      </c>
      <c r="P3349" t="s">
        <v>17</v>
      </c>
      <c r="Q3349">
        <v>942.77</v>
      </c>
      <c r="R3349" t="str">
        <f t="shared" si="211"/>
        <v>High</v>
      </c>
    </row>
    <row r="3350" spans="1:18" x14ac:dyDescent="0.25">
      <c r="A3350">
        <v>2004</v>
      </c>
      <c r="B3350" t="s">
        <v>50</v>
      </c>
      <c r="C3350" t="s">
        <v>33</v>
      </c>
      <c r="D3350" t="s">
        <v>29</v>
      </c>
      <c r="E3350" t="str">
        <f t="shared" si="208"/>
        <v>Summer crops</v>
      </c>
      <c r="F3350">
        <v>-2.98</v>
      </c>
      <c r="G3350" s="6">
        <v>2184.12</v>
      </c>
      <c r="H3350" t="str">
        <f t="shared" si="209"/>
        <v>High</v>
      </c>
      <c r="I3350">
        <v>9.86</v>
      </c>
      <c r="J3350">
        <v>1.84</v>
      </c>
      <c r="K3350">
        <v>3</v>
      </c>
      <c r="L3350" s="6">
        <v>86.39</v>
      </c>
      <c r="M3350">
        <v>11.06</v>
      </c>
      <c r="N3350">
        <v>90.36</v>
      </c>
      <c r="O3350" t="str">
        <f t="shared" si="210"/>
        <v>81:100</v>
      </c>
      <c r="P3350" t="s">
        <v>17</v>
      </c>
      <c r="Q3350">
        <v>556.97</v>
      </c>
      <c r="R3350" t="str">
        <f t="shared" si="211"/>
        <v>Below 0</v>
      </c>
    </row>
    <row r="3351" spans="1:18" x14ac:dyDescent="0.25">
      <c r="A3351">
        <v>2015</v>
      </c>
      <c r="B3351" t="s">
        <v>32</v>
      </c>
      <c r="C3351" t="s">
        <v>33</v>
      </c>
      <c r="D3351" t="s">
        <v>26</v>
      </c>
      <c r="E3351" t="str">
        <f t="shared" si="208"/>
        <v>Summer crops</v>
      </c>
      <c r="F3351">
        <v>-1.47</v>
      </c>
      <c r="G3351" s="6">
        <v>355.02</v>
      </c>
      <c r="H3351" t="str">
        <f t="shared" si="209"/>
        <v>Low</v>
      </c>
      <c r="I3351">
        <v>21.46</v>
      </c>
      <c r="J3351">
        <v>1.143</v>
      </c>
      <c r="K3351">
        <v>9</v>
      </c>
      <c r="L3351" s="6">
        <v>47.69</v>
      </c>
      <c r="M3351">
        <v>1.36</v>
      </c>
      <c r="N3351">
        <v>69.17</v>
      </c>
      <c r="O3351" t="str">
        <f t="shared" si="210"/>
        <v>61:80</v>
      </c>
      <c r="P3351" t="s">
        <v>20</v>
      </c>
      <c r="Q3351">
        <v>566.44000000000005</v>
      </c>
      <c r="R3351" t="str">
        <f t="shared" si="211"/>
        <v>Below 0</v>
      </c>
    </row>
    <row r="3352" spans="1:18" x14ac:dyDescent="0.25">
      <c r="A3352">
        <v>1990</v>
      </c>
      <c r="B3352" t="s">
        <v>18</v>
      </c>
      <c r="C3352" t="s">
        <v>67</v>
      </c>
      <c r="D3352" t="s">
        <v>43</v>
      </c>
      <c r="E3352" t="str">
        <f t="shared" si="208"/>
        <v>Winter crops</v>
      </c>
      <c r="F3352">
        <v>14.89</v>
      </c>
      <c r="G3352" s="6">
        <v>2541.81</v>
      </c>
      <c r="H3352" t="str">
        <f t="shared" si="209"/>
        <v>High</v>
      </c>
      <c r="I3352">
        <v>10.72</v>
      </c>
      <c r="J3352">
        <v>2.97</v>
      </c>
      <c r="K3352">
        <v>4</v>
      </c>
      <c r="L3352" s="6">
        <v>35.61</v>
      </c>
      <c r="M3352">
        <v>11.48</v>
      </c>
      <c r="N3352">
        <v>49.43</v>
      </c>
      <c r="O3352" t="str">
        <f t="shared" si="210"/>
        <v>41:60</v>
      </c>
      <c r="P3352" t="s">
        <v>39</v>
      </c>
      <c r="Q3352">
        <v>383.26</v>
      </c>
      <c r="R3352" t="str">
        <f t="shared" si="211"/>
        <v>Low</v>
      </c>
    </row>
    <row r="3353" spans="1:18" x14ac:dyDescent="0.25">
      <c r="A3353">
        <v>2022</v>
      </c>
      <c r="B3353" t="s">
        <v>50</v>
      </c>
      <c r="C3353" t="s">
        <v>58</v>
      </c>
      <c r="D3353" t="s">
        <v>29</v>
      </c>
      <c r="E3353" t="str">
        <f t="shared" si="208"/>
        <v>Summer crops</v>
      </c>
      <c r="F3353">
        <v>8.2100000000000009</v>
      </c>
      <c r="G3353" s="6">
        <v>2373.23</v>
      </c>
      <c r="H3353" t="str">
        <f t="shared" si="209"/>
        <v>High</v>
      </c>
      <c r="I3353">
        <v>16.329999999999998</v>
      </c>
      <c r="J3353">
        <v>2.0070000000000001</v>
      </c>
      <c r="K3353">
        <v>7</v>
      </c>
      <c r="L3353" s="6">
        <v>47.73</v>
      </c>
      <c r="M3353">
        <v>41.55</v>
      </c>
      <c r="N3353">
        <v>64.459999999999994</v>
      </c>
      <c r="O3353" t="str">
        <f t="shared" si="210"/>
        <v>61:80</v>
      </c>
      <c r="P3353" t="s">
        <v>17</v>
      </c>
      <c r="Q3353">
        <v>461.04</v>
      </c>
      <c r="R3353" t="str">
        <f t="shared" si="211"/>
        <v>Low</v>
      </c>
    </row>
    <row r="3354" spans="1:18" x14ac:dyDescent="0.25">
      <c r="A3354">
        <v>1997</v>
      </c>
      <c r="B3354" t="s">
        <v>21</v>
      </c>
      <c r="C3354" t="s">
        <v>45</v>
      </c>
      <c r="D3354" t="s">
        <v>38</v>
      </c>
      <c r="E3354" t="str">
        <f t="shared" si="208"/>
        <v>Summer crops</v>
      </c>
      <c r="F3354">
        <v>-1</v>
      </c>
      <c r="G3354" s="6">
        <v>1841.78</v>
      </c>
      <c r="H3354" t="str">
        <f t="shared" si="209"/>
        <v>Medium</v>
      </c>
      <c r="I3354">
        <v>2.2999999999999998</v>
      </c>
      <c r="J3354">
        <v>2.5499999999999998</v>
      </c>
      <c r="K3354">
        <v>7</v>
      </c>
      <c r="L3354" s="6">
        <v>72.73</v>
      </c>
      <c r="M3354">
        <v>11.57</v>
      </c>
      <c r="N3354">
        <v>20.170000000000002</v>
      </c>
      <c r="O3354" t="str">
        <f t="shared" si="210"/>
        <v>21:40</v>
      </c>
      <c r="P3354" t="s">
        <v>20</v>
      </c>
      <c r="Q3354">
        <v>786.45</v>
      </c>
      <c r="R3354" t="str">
        <f t="shared" si="211"/>
        <v>Below 0</v>
      </c>
    </row>
    <row r="3355" spans="1:18" x14ac:dyDescent="0.25">
      <c r="A3355">
        <v>2001</v>
      </c>
      <c r="B3355" t="s">
        <v>32</v>
      </c>
      <c r="C3355" t="s">
        <v>33</v>
      </c>
      <c r="D3355" t="s">
        <v>34</v>
      </c>
      <c r="E3355" t="str">
        <f t="shared" si="208"/>
        <v>Winter crops</v>
      </c>
      <c r="F3355">
        <v>12.92</v>
      </c>
      <c r="G3355" s="6">
        <v>2388.71</v>
      </c>
      <c r="H3355" t="str">
        <f t="shared" si="209"/>
        <v>High</v>
      </c>
      <c r="I3355">
        <v>22.34</v>
      </c>
      <c r="J3355">
        <v>2.097</v>
      </c>
      <c r="K3355">
        <v>1</v>
      </c>
      <c r="L3355" s="6">
        <v>64.41</v>
      </c>
      <c r="M3355">
        <v>27.49</v>
      </c>
      <c r="N3355">
        <v>42.23</v>
      </c>
      <c r="O3355" t="str">
        <f t="shared" si="210"/>
        <v>41:60</v>
      </c>
      <c r="P3355" t="s">
        <v>20</v>
      </c>
      <c r="Q3355">
        <v>996.89</v>
      </c>
      <c r="R3355" t="str">
        <f t="shared" si="211"/>
        <v>Low</v>
      </c>
    </row>
    <row r="3356" spans="1:18" x14ac:dyDescent="0.25">
      <c r="A3356">
        <v>2023</v>
      </c>
      <c r="B3356" t="s">
        <v>46</v>
      </c>
      <c r="C3356" t="s">
        <v>51</v>
      </c>
      <c r="D3356" t="s">
        <v>48</v>
      </c>
      <c r="E3356" t="str">
        <f t="shared" si="208"/>
        <v>Summer crops</v>
      </c>
      <c r="F3356">
        <v>32.29</v>
      </c>
      <c r="G3356" s="6">
        <v>1061.1099999999999</v>
      </c>
      <c r="H3356" t="str">
        <f t="shared" si="209"/>
        <v>Medium</v>
      </c>
      <c r="I3356">
        <v>2.7</v>
      </c>
      <c r="J3356">
        <v>3.96</v>
      </c>
      <c r="K3356">
        <v>3</v>
      </c>
      <c r="L3356" s="6">
        <v>97.16</v>
      </c>
      <c r="M3356">
        <v>39.9</v>
      </c>
      <c r="N3356">
        <v>55.08</v>
      </c>
      <c r="O3356" t="str">
        <f t="shared" si="210"/>
        <v>41:60</v>
      </c>
      <c r="P3356" t="s">
        <v>39</v>
      </c>
      <c r="Q3356">
        <v>1799.14</v>
      </c>
      <c r="R3356" t="str">
        <f t="shared" si="211"/>
        <v>High</v>
      </c>
    </row>
    <row r="3357" spans="1:18" x14ac:dyDescent="0.25">
      <c r="A3357">
        <v>2001</v>
      </c>
      <c r="B3357" t="s">
        <v>32</v>
      </c>
      <c r="C3357" t="s">
        <v>53</v>
      </c>
      <c r="D3357" t="s">
        <v>23</v>
      </c>
      <c r="E3357" t="str">
        <f t="shared" si="208"/>
        <v>Winter crops</v>
      </c>
      <c r="F3357">
        <v>32.200000000000003</v>
      </c>
      <c r="G3357" s="6">
        <v>1549.97</v>
      </c>
      <c r="H3357" t="str">
        <f t="shared" si="209"/>
        <v>Medium</v>
      </c>
      <c r="I3357">
        <v>10.79</v>
      </c>
      <c r="J3357">
        <v>3.47</v>
      </c>
      <c r="K3357">
        <v>10</v>
      </c>
      <c r="L3357" s="6">
        <v>19.52</v>
      </c>
      <c r="M3357">
        <v>38.79</v>
      </c>
      <c r="N3357">
        <v>88.3</v>
      </c>
      <c r="O3357" t="str">
        <f t="shared" si="210"/>
        <v>81:100</v>
      </c>
      <c r="P3357" t="s">
        <v>17</v>
      </c>
      <c r="Q3357">
        <v>1369.72</v>
      </c>
      <c r="R3357" t="str">
        <f t="shared" si="211"/>
        <v>High</v>
      </c>
    </row>
    <row r="3358" spans="1:18" x14ac:dyDescent="0.25">
      <c r="A3358">
        <v>2002</v>
      </c>
      <c r="B3358" t="s">
        <v>41</v>
      </c>
      <c r="C3358" t="s">
        <v>71</v>
      </c>
      <c r="D3358" t="s">
        <v>29</v>
      </c>
      <c r="E3358" t="str">
        <f t="shared" si="208"/>
        <v>Summer crops</v>
      </c>
      <c r="F3358">
        <v>2.65</v>
      </c>
      <c r="G3358" s="6">
        <v>903.44</v>
      </c>
      <c r="H3358" t="str">
        <f t="shared" si="209"/>
        <v>Low</v>
      </c>
      <c r="I3358">
        <v>25.47</v>
      </c>
      <c r="J3358">
        <v>1.2150000000000001</v>
      </c>
      <c r="K3358">
        <v>5</v>
      </c>
      <c r="L3358" s="6">
        <v>43.28</v>
      </c>
      <c r="M3358">
        <v>19.54</v>
      </c>
      <c r="N3358">
        <v>81.41</v>
      </c>
      <c r="O3358" t="str">
        <f t="shared" si="210"/>
        <v>81:100</v>
      </c>
      <c r="P3358" t="s">
        <v>39</v>
      </c>
      <c r="Q3358">
        <v>391.73</v>
      </c>
      <c r="R3358" t="str">
        <f t="shared" si="211"/>
        <v>Low</v>
      </c>
    </row>
    <row r="3359" spans="1:18" x14ac:dyDescent="0.25">
      <c r="A3359">
        <v>2006</v>
      </c>
      <c r="B3359" t="s">
        <v>50</v>
      </c>
      <c r="C3359" t="s">
        <v>56</v>
      </c>
      <c r="D3359" t="s">
        <v>29</v>
      </c>
      <c r="E3359" t="str">
        <f t="shared" si="208"/>
        <v>Summer crops</v>
      </c>
      <c r="F3359">
        <v>11.15</v>
      </c>
      <c r="G3359" s="6">
        <v>1076.6099999999999</v>
      </c>
      <c r="H3359" t="str">
        <f t="shared" si="209"/>
        <v>Medium</v>
      </c>
      <c r="I3359">
        <v>10.11</v>
      </c>
      <c r="J3359">
        <v>1.58</v>
      </c>
      <c r="K3359">
        <v>7</v>
      </c>
      <c r="L3359" s="6">
        <v>25.12</v>
      </c>
      <c r="M3359">
        <v>30.39</v>
      </c>
      <c r="N3359">
        <v>63.56</v>
      </c>
      <c r="O3359" t="str">
        <f t="shared" si="210"/>
        <v>61:80</v>
      </c>
      <c r="P3359" t="s">
        <v>20</v>
      </c>
      <c r="Q3359">
        <v>785</v>
      </c>
      <c r="R3359" t="str">
        <f t="shared" si="211"/>
        <v>Low</v>
      </c>
    </row>
    <row r="3360" spans="1:18" x14ac:dyDescent="0.25">
      <c r="A3360">
        <v>1997</v>
      </c>
      <c r="B3360" t="s">
        <v>36</v>
      </c>
      <c r="C3360" t="s">
        <v>37</v>
      </c>
      <c r="D3360" t="s">
        <v>23</v>
      </c>
      <c r="E3360" t="str">
        <f t="shared" si="208"/>
        <v>Winter crops</v>
      </c>
      <c r="F3360">
        <v>-3.14</v>
      </c>
      <c r="G3360" s="6">
        <v>568.79</v>
      </c>
      <c r="H3360" t="str">
        <f t="shared" si="209"/>
        <v>Low</v>
      </c>
      <c r="I3360">
        <v>7.7</v>
      </c>
      <c r="J3360">
        <v>1.02</v>
      </c>
      <c r="K3360">
        <v>4</v>
      </c>
      <c r="L3360" s="6">
        <v>45</v>
      </c>
      <c r="M3360">
        <v>1.29</v>
      </c>
      <c r="N3360">
        <v>46.41</v>
      </c>
      <c r="O3360" t="str">
        <f t="shared" si="210"/>
        <v>41:60</v>
      </c>
      <c r="P3360" t="s">
        <v>39</v>
      </c>
      <c r="Q3360">
        <v>240.43</v>
      </c>
      <c r="R3360" t="str">
        <f t="shared" si="211"/>
        <v>Below 0</v>
      </c>
    </row>
    <row r="3361" spans="1:18" x14ac:dyDescent="0.25">
      <c r="A3361">
        <v>2002</v>
      </c>
      <c r="B3361" t="s">
        <v>36</v>
      </c>
      <c r="C3361" t="s">
        <v>37</v>
      </c>
      <c r="D3361" t="s">
        <v>23</v>
      </c>
      <c r="E3361" t="str">
        <f t="shared" si="208"/>
        <v>Winter crops</v>
      </c>
      <c r="F3361">
        <v>-0.45</v>
      </c>
      <c r="G3361" s="6">
        <v>466.54</v>
      </c>
      <c r="H3361" t="str">
        <f t="shared" si="209"/>
        <v>Low</v>
      </c>
      <c r="I3361">
        <v>23.4</v>
      </c>
      <c r="J3361">
        <v>2.133</v>
      </c>
      <c r="K3361">
        <v>9</v>
      </c>
      <c r="L3361" s="6">
        <v>31.79</v>
      </c>
      <c r="M3361">
        <v>8.3800000000000008</v>
      </c>
      <c r="N3361">
        <v>42.63</v>
      </c>
      <c r="O3361" t="str">
        <f t="shared" si="210"/>
        <v>41:60</v>
      </c>
      <c r="P3361" t="s">
        <v>39</v>
      </c>
      <c r="Q3361">
        <v>364.98</v>
      </c>
      <c r="R3361" t="str">
        <f t="shared" si="211"/>
        <v>Below 0</v>
      </c>
    </row>
    <row r="3362" spans="1:18" x14ac:dyDescent="0.25">
      <c r="A3362">
        <v>2012</v>
      </c>
      <c r="B3362" t="s">
        <v>36</v>
      </c>
      <c r="C3362" t="s">
        <v>37</v>
      </c>
      <c r="D3362" t="s">
        <v>26</v>
      </c>
      <c r="E3362" t="str">
        <f t="shared" si="208"/>
        <v>Summer crops</v>
      </c>
      <c r="F3362">
        <v>-0.45</v>
      </c>
      <c r="G3362" s="6">
        <v>2665.7</v>
      </c>
      <c r="H3362" t="str">
        <f t="shared" si="209"/>
        <v>High</v>
      </c>
      <c r="I3362">
        <v>12.28</v>
      </c>
      <c r="J3362">
        <v>1</v>
      </c>
      <c r="K3362">
        <v>2</v>
      </c>
      <c r="L3362" s="6">
        <v>69.510000000000005</v>
      </c>
      <c r="M3362">
        <v>44.65</v>
      </c>
      <c r="N3362">
        <v>43.79</v>
      </c>
      <c r="O3362" t="str">
        <f t="shared" si="210"/>
        <v>41:60</v>
      </c>
      <c r="P3362" t="s">
        <v>20</v>
      </c>
      <c r="Q3362">
        <v>454.63</v>
      </c>
      <c r="R3362" t="str">
        <f t="shared" si="211"/>
        <v>Below 0</v>
      </c>
    </row>
    <row r="3363" spans="1:18" x14ac:dyDescent="0.25">
      <c r="A3363">
        <v>2002</v>
      </c>
      <c r="B3363" t="s">
        <v>50</v>
      </c>
      <c r="C3363" t="s">
        <v>19</v>
      </c>
      <c r="D3363" t="s">
        <v>48</v>
      </c>
      <c r="E3363" t="str">
        <f t="shared" si="208"/>
        <v>Summer crops</v>
      </c>
      <c r="F3363">
        <v>-3.81</v>
      </c>
      <c r="G3363" s="6">
        <v>2093.59</v>
      </c>
      <c r="H3363" t="str">
        <f t="shared" si="209"/>
        <v>High</v>
      </c>
      <c r="I3363">
        <v>1.35</v>
      </c>
      <c r="J3363">
        <v>1.37</v>
      </c>
      <c r="K3363">
        <v>4</v>
      </c>
      <c r="L3363" s="6">
        <v>54.05</v>
      </c>
      <c r="M3363">
        <v>32.799999999999997</v>
      </c>
      <c r="N3363">
        <v>8.6199999999999992</v>
      </c>
      <c r="O3363" t="str">
        <f t="shared" si="210"/>
        <v>0:20</v>
      </c>
      <c r="P3363" t="s">
        <v>17</v>
      </c>
      <c r="Q3363">
        <v>632.03</v>
      </c>
      <c r="R3363" t="str">
        <f t="shared" si="211"/>
        <v>Below 0</v>
      </c>
    </row>
    <row r="3364" spans="1:18" x14ac:dyDescent="0.25">
      <c r="A3364">
        <v>2007</v>
      </c>
      <c r="B3364" t="s">
        <v>14</v>
      </c>
      <c r="C3364" t="s">
        <v>28</v>
      </c>
      <c r="D3364" t="s">
        <v>48</v>
      </c>
      <c r="E3364" t="str">
        <f t="shared" si="208"/>
        <v>Summer crops</v>
      </c>
      <c r="F3364">
        <v>15.91</v>
      </c>
      <c r="G3364" s="6">
        <v>1389.79</v>
      </c>
      <c r="H3364" t="str">
        <f t="shared" si="209"/>
        <v>Medium</v>
      </c>
      <c r="I3364">
        <v>8.11</v>
      </c>
      <c r="J3364">
        <v>2.97</v>
      </c>
      <c r="K3364">
        <v>0</v>
      </c>
      <c r="L3364" s="6">
        <v>36.58</v>
      </c>
      <c r="M3364">
        <v>17.53</v>
      </c>
      <c r="N3364">
        <v>45.01</v>
      </c>
      <c r="O3364" t="str">
        <f t="shared" si="210"/>
        <v>41:60</v>
      </c>
      <c r="P3364" t="s">
        <v>17</v>
      </c>
      <c r="Q3364">
        <v>478.26</v>
      </c>
      <c r="R3364" t="str">
        <f t="shared" si="211"/>
        <v>Moderate</v>
      </c>
    </row>
    <row r="3365" spans="1:18" x14ac:dyDescent="0.25">
      <c r="A3365">
        <v>2024</v>
      </c>
      <c r="B3365" t="s">
        <v>18</v>
      </c>
      <c r="C3365" t="s">
        <v>56</v>
      </c>
      <c r="D3365" t="s">
        <v>43</v>
      </c>
      <c r="E3365" t="str">
        <f t="shared" si="208"/>
        <v>Winter crops</v>
      </c>
      <c r="F3365">
        <v>33.700000000000003</v>
      </c>
      <c r="G3365" s="6">
        <v>1123.6600000000001</v>
      </c>
      <c r="H3365" t="str">
        <f t="shared" si="209"/>
        <v>Medium</v>
      </c>
      <c r="I3365">
        <v>9.86</v>
      </c>
      <c r="J3365">
        <v>2.31</v>
      </c>
      <c r="K3365">
        <v>1</v>
      </c>
      <c r="L3365" s="6">
        <v>75.900000000000006</v>
      </c>
      <c r="M3365">
        <v>32.86</v>
      </c>
      <c r="N3365">
        <v>7.9</v>
      </c>
      <c r="O3365" t="str">
        <f t="shared" si="210"/>
        <v>0:20</v>
      </c>
      <c r="P3365" t="s">
        <v>39</v>
      </c>
      <c r="Q3365">
        <v>623.34</v>
      </c>
      <c r="R3365" t="str">
        <f t="shared" si="211"/>
        <v>High</v>
      </c>
    </row>
    <row r="3366" spans="1:18" x14ac:dyDescent="0.25">
      <c r="A3366">
        <v>2021</v>
      </c>
      <c r="B3366" t="s">
        <v>30</v>
      </c>
      <c r="C3366" t="s">
        <v>66</v>
      </c>
      <c r="D3366" t="s">
        <v>49</v>
      </c>
      <c r="E3366" t="str">
        <f t="shared" si="208"/>
        <v>Summer crops</v>
      </c>
      <c r="F3366">
        <v>28.36</v>
      </c>
      <c r="G3366" s="6">
        <v>2178</v>
      </c>
      <c r="H3366" t="str">
        <f t="shared" si="209"/>
        <v>High</v>
      </c>
      <c r="I3366">
        <v>15.11</v>
      </c>
      <c r="J3366">
        <v>1.998</v>
      </c>
      <c r="K3366">
        <v>1</v>
      </c>
      <c r="L3366" s="6">
        <v>64.12</v>
      </c>
      <c r="M3366">
        <v>19.239999999999998</v>
      </c>
      <c r="N3366">
        <v>56.42</v>
      </c>
      <c r="O3366" t="str">
        <f t="shared" si="210"/>
        <v>41:60</v>
      </c>
      <c r="P3366" t="s">
        <v>17</v>
      </c>
      <c r="Q3366">
        <v>246.71</v>
      </c>
      <c r="R3366" t="str">
        <f t="shared" si="211"/>
        <v>High</v>
      </c>
    </row>
    <row r="3367" spans="1:18" x14ac:dyDescent="0.25">
      <c r="A3367">
        <v>1996</v>
      </c>
      <c r="B3367" t="s">
        <v>21</v>
      </c>
      <c r="C3367" t="s">
        <v>22</v>
      </c>
      <c r="D3367" t="s">
        <v>38</v>
      </c>
      <c r="E3367" t="str">
        <f t="shared" si="208"/>
        <v>Summer crops</v>
      </c>
      <c r="F3367">
        <v>20.260000000000002</v>
      </c>
      <c r="G3367" s="6">
        <v>1377.58</v>
      </c>
      <c r="H3367" t="str">
        <f t="shared" si="209"/>
        <v>Medium</v>
      </c>
      <c r="I3367">
        <v>3.84</v>
      </c>
      <c r="J3367">
        <v>2.41</v>
      </c>
      <c r="K3367">
        <v>0</v>
      </c>
      <c r="L3367" s="6">
        <v>55.24</v>
      </c>
      <c r="M3367">
        <v>1.03</v>
      </c>
      <c r="N3367">
        <v>15.38</v>
      </c>
      <c r="O3367" t="str">
        <f t="shared" si="210"/>
        <v>0:20</v>
      </c>
      <c r="P3367" t="s">
        <v>35</v>
      </c>
      <c r="Q3367">
        <v>501.07</v>
      </c>
      <c r="R3367" t="str">
        <f t="shared" si="211"/>
        <v>Moderate</v>
      </c>
    </row>
    <row r="3368" spans="1:18" x14ac:dyDescent="0.25">
      <c r="A3368">
        <v>2012</v>
      </c>
      <c r="B3368" t="s">
        <v>14</v>
      </c>
      <c r="C3368" t="s">
        <v>15</v>
      </c>
      <c r="D3368" t="s">
        <v>23</v>
      </c>
      <c r="E3368" t="str">
        <f t="shared" si="208"/>
        <v>Winter crops</v>
      </c>
      <c r="F3368">
        <v>4.97</v>
      </c>
      <c r="G3368" s="6">
        <v>755.36</v>
      </c>
      <c r="H3368" t="str">
        <f t="shared" si="209"/>
        <v>Low</v>
      </c>
      <c r="I3368">
        <v>15.11</v>
      </c>
      <c r="J3368">
        <v>1.3320000000000001</v>
      </c>
      <c r="K3368">
        <v>4</v>
      </c>
      <c r="L3368" s="6">
        <v>95.4</v>
      </c>
      <c r="M3368">
        <v>40.97</v>
      </c>
      <c r="N3368">
        <v>3.14</v>
      </c>
      <c r="O3368" t="str">
        <f t="shared" si="210"/>
        <v>0:20</v>
      </c>
      <c r="P3368" t="s">
        <v>35</v>
      </c>
      <c r="Q3368">
        <v>423.6</v>
      </c>
      <c r="R3368" t="str">
        <f t="shared" si="211"/>
        <v>Low</v>
      </c>
    </row>
    <row r="3369" spans="1:18" x14ac:dyDescent="0.25">
      <c r="A3369">
        <v>2009</v>
      </c>
      <c r="B3369" t="s">
        <v>21</v>
      </c>
      <c r="C3369" t="s">
        <v>45</v>
      </c>
      <c r="D3369" t="s">
        <v>49</v>
      </c>
      <c r="E3369" t="str">
        <f t="shared" si="208"/>
        <v>Summer crops</v>
      </c>
      <c r="F3369">
        <v>28.93</v>
      </c>
      <c r="G3369" s="6">
        <v>1591.77</v>
      </c>
      <c r="H3369" t="str">
        <f t="shared" si="209"/>
        <v>Medium</v>
      </c>
      <c r="I3369">
        <v>24.59</v>
      </c>
      <c r="J3369">
        <v>1.9079999999999999</v>
      </c>
      <c r="K3369">
        <v>8</v>
      </c>
      <c r="L3369" s="6">
        <v>64.099999999999994</v>
      </c>
      <c r="M3369">
        <v>20.69</v>
      </c>
      <c r="N3369">
        <v>84.03</v>
      </c>
      <c r="O3369" t="str">
        <f t="shared" si="210"/>
        <v>81:100</v>
      </c>
      <c r="P3369" t="s">
        <v>39</v>
      </c>
      <c r="Q3369">
        <v>806.64</v>
      </c>
      <c r="R3369" t="str">
        <f t="shared" si="211"/>
        <v>High</v>
      </c>
    </row>
    <row r="3370" spans="1:18" x14ac:dyDescent="0.25">
      <c r="A3370">
        <v>2015</v>
      </c>
      <c r="B3370" t="s">
        <v>24</v>
      </c>
      <c r="C3370" t="s">
        <v>59</v>
      </c>
      <c r="D3370" t="s">
        <v>38</v>
      </c>
      <c r="E3370" t="str">
        <f t="shared" si="208"/>
        <v>Summer crops</v>
      </c>
      <c r="F3370">
        <v>33.090000000000003</v>
      </c>
      <c r="G3370" s="6">
        <v>1129.3900000000001</v>
      </c>
      <c r="H3370" t="str">
        <f t="shared" si="209"/>
        <v>Medium</v>
      </c>
      <c r="I3370">
        <v>25.57</v>
      </c>
      <c r="J3370">
        <v>1.6020000000000001</v>
      </c>
      <c r="K3370">
        <v>1</v>
      </c>
      <c r="L3370" s="6">
        <v>70.47</v>
      </c>
      <c r="M3370">
        <v>40.98</v>
      </c>
      <c r="N3370">
        <v>62.31</v>
      </c>
      <c r="O3370" t="str">
        <f t="shared" si="210"/>
        <v>61:80</v>
      </c>
      <c r="P3370" t="s">
        <v>20</v>
      </c>
      <c r="Q3370">
        <v>447.74</v>
      </c>
      <c r="R3370" t="str">
        <f t="shared" si="211"/>
        <v>High</v>
      </c>
    </row>
    <row r="3371" spans="1:18" x14ac:dyDescent="0.25">
      <c r="A3371">
        <v>1994</v>
      </c>
      <c r="B3371" t="s">
        <v>36</v>
      </c>
      <c r="C3371" t="s">
        <v>54</v>
      </c>
      <c r="D3371" t="s">
        <v>48</v>
      </c>
      <c r="E3371" t="str">
        <f t="shared" si="208"/>
        <v>Summer crops</v>
      </c>
      <c r="F3371">
        <v>28.12</v>
      </c>
      <c r="G3371" s="6">
        <v>885.03</v>
      </c>
      <c r="H3371" t="str">
        <f t="shared" si="209"/>
        <v>Low</v>
      </c>
      <c r="I3371">
        <v>22.19</v>
      </c>
      <c r="J3371">
        <v>0.873</v>
      </c>
      <c r="K3371">
        <v>7</v>
      </c>
      <c r="L3371" s="6">
        <v>78.12</v>
      </c>
      <c r="M3371">
        <v>12.51</v>
      </c>
      <c r="N3371">
        <v>53.2</v>
      </c>
      <c r="O3371" t="str">
        <f t="shared" si="210"/>
        <v>41:60</v>
      </c>
      <c r="P3371" t="s">
        <v>20</v>
      </c>
      <c r="Q3371">
        <v>180.21</v>
      </c>
      <c r="R3371" t="str">
        <f t="shared" si="211"/>
        <v>High</v>
      </c>
    </row>
    <row r="3372" spans="1:18" x14ac:dyDescent="0.25">
      <c r="A3372">
        <v>2000</v>
      </c>
      <c r="B3372" t="s">
        <v>24</v>
      </c>
      <c r="C3372" t="s">
        <v>72</v>
      </c>
      <c r="D3372" t="s">
        <v>29</v>
      </c>
      <c r="E3372" t="str">
        <f t="shared" si="208"/>
        <v>Summer crops</v>
      </c>
      <c r="F3372">
        <v>13.52</v>
      </c>
      <c r="G3372" s="6">
        <v>1500.95</v>
      </c>
      <c r="H3372" t="str">
        <f t="shared" si="209"/>
        <v>Medium</v>
      </c>
      <c r="I3372">
        <v>5.34</v>
      </c>
      <c r="J3372">
        <v>1.91</v>
      </c>
      <c r="K3372">
        <v>6</v>
      </c>
      <c r="L3372" s="6">
        <v>25.87</v>
      </c>
      <c r="M3372">
        <v>31.2</v>
      </c>
      <c r="N3372">
        <v>28.76</v>
      </c>
      <c r="O3372" t="str">
        <f t="shared" si="210"/>
        <v>21:40</v>
      </c>
      <c r="P3372" t="s">
        <v>20</v>
      </c>
      <c r="Q3372">
        <v>649.78</v>
      </c>
      <c r="R3372" t="str">
        <f t="shared" si="211"/>
        <v>Low</v>
      </c>
    </row>
    <row r="3373" spans="1:18" x14ac:dyDescent="0.25">
      <c r="A3373">
        <v>2000</v>
      </c>
      <c r="B3373" t="s">
        <v>41</v>
      </c>
      <c r="C3373" t="s">
        <v>44</v>
      </c>
      <c r="D3373" t="s">
        <v>38</v>
      </c>
      <c r="E3373" t="str">
        <f t="shared" si="208"/>
        <v>Summer crops</v>
      </c>
      <c r="F3373">
        <v>4.8099999999999996</v>
      </c>
      <c r="G3373" s="6">
        <v>1557.72</v>
      </c>
      <c r="H3373" t="str">
        <f t="shared" si="209"/>
        <v>Medium</v>
      </c>
      <c r="I3373">
        <v>6.9</v>
      </c>
      <c r="J3373">
        <v>2.65</v>
      </c>
      <c r="K3373">
        <v>2</v>
      </c>
      <c r="L3373" s="6">
        <v>49.13</v>
      </c>
      <c r="M3373">
        <v>27.73</v>
      </c>
      <c r="N3373">
        <v>82.07</v>
      </c>
      <c r="O3373" t="str">
        <f t="shared" si="210"/>
        <v>81:100</v>
      </c>
      <c r="P3373" t="s">
        <v>17</v>
      </c>
      <c r="Q3373">
        <v>482.38</v>
      </c>
      <c r="R3373" t="str">
        <f t="shared" si="211"/>
        <v>Low</v>
      </c>
    </row>
    <row r="3374" spans="1:18" x14ac:dyDescent="0.25">
      <c r="A3374">
        <v>2012</v>
      </c>
      <c r="B3374" t="s">
        <v>14</v>
      </c>
      <c r="C3374" t="s">
        <v>15</v>
      </c>
      <c r="D3374" t="s">
        <v>23</v>
      </c>
      <c r="E3374" t="str">
        <f t="shared" si="208"/>
        <v>Winter crops</v>
      </c>
      <c r="F3374">
        <v>25.79</v>
      </c>
      <c r="G3374" s="6">
        <v>1740.23</v>
      </c>
      <c r="H3374" t="str">
        <f t="shared" si="209"/>
        <v>Medium</v>
      </c>
      <c r="I3374">
        <v>13.36</v>
      </c>
      <c r="J3374">
        <v>3.65</v>
      </c>
      <c r="K3374">
        <v>0</v>
      </c>
      <c r="L3374" s="6">
        <v>42.4</v>
      </c>
      <c r="M3374">
        <v>8.93</v>
      </c>
      <c r="N3374">
        <v>60.96</v>
      </c>
      <c r="O3374" t="str">
        <f t="shared" si="210"/>
        <v>61:80</v>
      </c>
      <c r="P3374" t="s">
        <v>39</v>
      </c>
      <c r="Q3374">
        <v>1805.18</v>
      </c>
      <c r="R3374" t="str">
        <f t="shared" si="211"/>
        <v>High</v>
      </c>
    </row>
    <row r="3375" spans="1:18" x14ac:dyDescent="0.25">
      <c r="A3375">
        <v>2024</v>
      </c>
      <c r="B3375" t="s">
        <v>50</v>
      </c>
      <c r="C3375" t="s">
        <v>33</v>
      </c>
      <c r="D3375" t="s">
        <v>16</v>
      </c>
      <c r="E3375" t="str">
        <f t="shared" si="208"/>
        <v>Summer crops</v>
      </c>
      <c r="F3375">
        <v>34.42</v>
      </c>
      <c r="G3375" s="6">
        <v>2959.76</v>
      </c>
      <c r="H3375" t="str">
        <f t="shared" si="209"/>
        <v>High</v>
      </c>
      <c r="I3375">
        <v>24.33</v>
      </c>
      <c r="J3375">
        <v>2.96999999999999</v>
      </c>
      <c r="K3375">
        <v>10</v>
      </c>
      <c r="L3375" s="6">
        <v>90.25</v>
      </c>
      <c r="M3375">
        <v>21.5</v>
      </c>
      <c r="N3375">
        <v>24.92</v>
      </c>
      <c r="O3375" t="str">
        <f t="shared" si="210"/>
        <v>21:40</v>
      </c>
      <c r="P3375" t="s">
        <v>20</v>
      </c>
      <c r="Q3375">
        <v>1007.71</v>
      </c>
      <c r="R3375" t="str">
        <f t="shared" si="211"/>
        <v>High</v>
      </c>
    </row>
    <row r="3376" spans="1:18" x14ac:dyDescent="0.25">
      <c r="A3376">
        <v>2006</v>
      </c>
      <c r="B3376" t="s">
        <v>24</v>
      </c>
      <c r="C3376" t="s">
        <v>72</v>
      </c>
      <c r="D3376" t="s">
        <v>29</v>
      </c>
      <c r="E3376" t="str">
        <f t="shared" si="208"/>
        <v>Summer crops</v>
      </c>
      <c r="F3376">
        <v>0.66</v>
      </c>
      <c r="G3376" s="6">
        <v>2977.2</v>
      </c>
      <c r="H3376" t="str">
        <f t="shared" si="209"/>
        <v>High</v>
      </c>
      <c r="I3376">
        <v>27</v>
      </c>
      <c r="J3376">
        <v>1.3859999999999999</v>
      </c>
      <c r="K3376">
        <v>3</v>
      </c>
      <c r="L3376" s="6">
        <v>78.8</v>
      </c>
      <c r="M3376">
        <v>8.23</v>
      </c>
      <c r="N3376">
        <v>77.569999999999993</v>
      </c>
      <c r="O3376" t="str">
        <f t="shared" si="210"/>
        <v>61:80</v>
      </c>
      <c r="P3376" t="s">
        <v>39</v>
      </c>
      <c r="Q3376">
        <v>424.53</v>
      </c>
      <c r="R3376" t="str">
        <f t="shared" si="211"/>
        <v>Low</v>
      </c>
    </row>
    <row r="3377" spans="1:18" x14ac:dyDescent="0.25">
      <c r="A3377">
        <v>2022</v>
      </c>
      <c r="B3377" t="s">
        <v>41</v>
      </c>
      <c r="C3377" t="s">
        <v>44</v>
      </c>
      <c r="D3377" t="s">
        <v>23</v>
      </c>
      <c r="E3377" t="str">
        <f t="shared" si="208"/>
        <v>Winter crops</v>
      </c>
      <c r="F3377">
        <v>21.14</v>
      </c>
      <c r="G3377" s="6">
        <v>1692.5</v>
      </c>
      <c r="H3377" t="str">
        <f t="shared" si="209"/>
        <v>Medium</v>
      </c>
      <c r="I3377">
        <v>22.37</v>
      </c>
      <c r="J3377">
        <v>1.1519999999999999</v>
      </c>
      <c r="K3377">
        <v>9</v>
      </c>
      <c r="L3377" s="6">
        <v>85.77</v>
      </c>
      <c r="M3377">
        <v>45.78</v>
      </c>
      <c r="N3377">
        <v>3.5</v>
      </c>
      <c r="O3377" t="str">
        <f t="shared" si="210"/>
        <v>0:20</v>
      </c>
      <c r="P3377" t="s">
        <v>35</v>
      </c>
      <c r="Q3377">
        <v>162.72</v>
      </c>
      <c r="R3377" t="str">
        <f t="shared" si="211"/>
        <v>Moderate</v>
      </c>
    </row>
    <row r="3378" spans="1:18" x14ac:dyDescent="0.25">
      <c r="A3378">
        <v>2016</v>
      </c>
      <c r="B3378" t="s">
        <v>30</v>
      </c>
      <c r="C3378" t="s">
        <v>33</v>
      </c>
      <c r="D3378" t="s">
        <v>29</v>
      </c>
      <c r="E3378" t="str">
        <f t="shared" si="208"/>
        <v>Summer crops</v>
      </c>
      <c r="F3378">
        <v>9.42</v>
      </c>
      <c r="G3378" s="6">
        <v>1291.25</v>
      </c>
      <c r="H3378" t="str">
        <f t="shared" si="209"/>
        <v>Medium</v>
      </c>
      <c r="I3378">
        <v>14.94</v>
      </c>
      <c r="J3378">
        <v>0.68</v>
      </c>
      <c r="K3378">
        <v>3</v>
      </c>
      <c r="L3378" s="6">
        <v>87.9</v>
      </c>
      <c r="M3378">
        <v>42.54</v>
      </c>
      <c r="N3378">
        <v>29.18</v>
      </c>
      <c r="O3378" t="str">
        <f t="shared" si="210"/>
        <v>21:40</v>
      </c>
      <c r="P3378" t="s">
        <v>39</v>
      </c>
      <c r="Q3378">
        <v>290.14</v>
      </c>
      <c r="R3378" t="str">
        <f t="shared" si="211"/>
        <v>Low</v>
      </c>
    </row>
    <row r="3379" spans="1:18" x14ac:dyDescent="0.25">
      <c r="A3379">
        <v>2018</v>
      </c>
      <c r="B3379" t="s">
        <v>46</v>
      </c>
      <c r="C3379" t="s">
        <v>67</v>
      </c>
      <c r="D3379" t="s">
        <v>43</v>
      </c>
      <c r="E3379" t="str">
        <f t="shared" si="208"/>
        <v>Winter crops</v>
      </c>
      <c r="F3379">
        <v>0.8</v>
      </c>
      <c r="G3379" s="6">
        <v>1346.1</v>
      </c>
      <c r="H3379" t="str">
        <f t="shared" si="209"/>
        <v>Medium</v>
      </c>
      <c r="I3379">
        <v>23.8</v>
      </c>
      <c r="J3379">
        <v>1.746</v>
      </c>
      <c r="K3379">
        <v>1</v>
      </c>
      <c r="L3379" s="6">
        <v>70.88</v>
      </c>
      <c r="M3379">
        <v>40.130000000000003</v>
      </c>
      <c r="N3379">
        <v>48.13</v>
      </c>
      <c r="O3379" t="str">
        <f t="shared" si="210"/>
        <v>41:60</v>
      </c>
      <c r="P3379" t="s">
        <v>27</v>
      </c>
      <c r="Q3379">
        <v>191.73</v>
      </c>
      <c r="R3379" t="str">
        <f t="shared" si="211"/>
        <v>Low</v>
      </c>
    </row>
    <row r="3380" spans="1:18" x14ac:dyDescent="0.25">
      <c r="A3380">
        <v>2024</v>
      </c>
      <c r="B3380" t="s">
        <v>30</v>
      </c>
      <c r="C3380" t="s">
        <v>31</v>
      </c>
      <c r="D3380" t="s">
        <v>38</v>
      </c>
      <c r="E3380" t="str">
        <f t="shared" si="208"/>
        <v>Summer crops</v>
      </c>
      <c r="F3380">
        <v>8.2200000000000006</v>
      </c>
      <c r="G3380" s="6">
        <v>922.9</v>
      </c>
      <c r="H3380" t="str">
        <f t="shared" si="209"/>
        <v>Low</v>
      </c>
      <c r="I3380">
        <v>8.56</v>
      </c>
      <c r="J3380">
        <v>0.85</v>
      </c>
      <c r="K3380">
        <v>10</v>
      </c>
      <c r="L3380" s="6">
        <v>69.95</v>
      </c>
      <c r="M3380">
        <v>3.81</v>
      </c>
      <c r="N3380">
        <v>28.12</v>
      </c>
      <c r="O3380" t="str">
        <f t="shared" si="210"/>
        <v>21:40</v>
      </c>
      <c r="P3380" t="s">
        <v>39</v>
      </c>
      <c r="Q3380">
        <v>117.58</v>
      </c>
      <c r="R3380" t="str">
        <f t="shared" si="211"/>
        <v>Low</v>
      </c>
    </row>
    <row r="3381" spans="1:18" x14ac:dyDescent="0.25">
      <c r="A3381">
        <v>2008</v>
      </c>
      <c r="B3381" t="s">
        <v>32</v>
      </c>
      <c r="C3381" t="s">
        <v>61</v>
      </c>
      <c r="D3381" t="s">
        <v>38</v>
      </c>
      <c r="E3381" t="str">
        <f t="shared" si="208"/>
        <v>Summer crops</v>
      </c>
      <c r="F3381">
        <v>28.67</v>
      </c>
      <c r="G3381" s="6">
        <v>1758.9</v>
      </c>
      <c r="H3381" t="str">
        <f t="shared" si="209"/>
        <v>Medium</v>
      </c>
      <c r="I3381">
        <v>23.32</v>
      </c>
      <c r="J3381">
        <v>1.323</v>
      </c>
      <c r="K3381">
        <v>2</v>
      </c>
      <c r="L3381" s="6">
        <v>31.8</v>
      </c>
      <c r="M3381">
        <v>32.67</v>
      </c>
      <c r="N3381">
        <v>81.05</v>
      </c>
      <c r="O3381" t="str">
        <f t="shared" si="210"/>
        <v>81:100</v>
      </c>
      <c r="P3381" t="s">
        <v>17</v>
      </c>
      <c r="Q3381">
        <v>440.98</v>
      </c>
      <c r="R3381" t="str">
        <f t="shared" si="211"/>
        <v>High</v>
      </c>
    </row>
    <row r="3382" spans="1:18" x14ac:dyDescent="0.25">
      <c r="A3382">
        <v>2012</v>
      </c>
      <c r="B3382" t="s">
        <v>30</v>
      </c>
      <c r="C3382" t="s">
        <v>66</v>
      </c>
      <c r="D3382" t="s">
        <v>29</v>
      </c>
      <c r="E3382" t="str">
        <f t="shared" si="208"/>
        <v>Summer crops</v>
      </c>
      <c r="F3382">
        <v>32.799999999999997</v>
      </c>
      <c r="G3382" s="6">
        <v>1354.74</v>
      </c>
      <c r="H3382" t="str">
        <f t="shared" si="209"/>
        <v>Medium</v>
      </c>
      <c r="I3382">
        <v>16.12</v>
      </c>
      <c r="J3382">
        <v>1.9890000000000001</v>
      </c>
      <c r="K3382">
        <v>1</v>
      </c>
      <c r="L3382" s="6">
        <v>72.91</v>
      </c>
      <c r="M3382">
        <v>38.659999999999997</v>
      </c>
      <c r="N3382">
        <v>74.099999999999994</v>
      </c>
      <c r="O3382" t="str">
        <f t="shared" si="210"/>
        <v>61:80</v>
      </c>
      <c r="P3382" t="s">
        <v>17</v>
      </c>
      <c r="Q3382">
        <v>390.83</v>
      </c>
      <c r="R3382" t="str">
        <f t="shared" si="211"/>
        <v>High</v>
      </c>
    </row>
    <row r="3383" spans="1:18" x14ac:dyDescent="0.25">
      <c r="A3383">
        <v>1998</v>
      </c>
      <c r="B3383" t="s">
        <v>30</v>
      </c>
      <c r="C3383" t="s">
        <v>56</v>
      </c>
      <c r="D3383" t="s">
        <v>52</v>
      </c>
      <c r="E3383" t="str">
        <f t="shared" si="208"/>
        <v>Winter crops</v>
      </c>
      <c r="F3383">
        <v>30.29</v>
      </c>
      <c r="G3383" s="6">
        <v>2917.28</v>
      </c>
      <c r="H3383" t="str">
        <f t="shared" si="209"/>
        <v>High</v>
      </c>
      <c r="I3383">
        <v>9.14</v>
      </c>
      <c r="J3383">
        <v>3.39</v>
      </c>
      <c r="K3383">
        <v>2</v>
      </c>
      <c r="L3383" s="6">
        <v>89.5</v>
      </c>
      <c r="M3383">
        <v>17.88</v>
      </c>
      <c r="N3383">
        <v>60.15</v>
      </c>
      <c r="O3383" t="str">
        <f t="shared" si="210"/>
        <v>61:80</v>
      </c>
      <c r="P3383" t="s">
        <v>39</v>
      </c>
      <c r="Q3383">
        <v>1375.97</v>
      </c>
      <c r="R3383" t="str">
        <f t="shared" si="211"/>
        <v>High</v>
      </c>
    </row>
    <row r="3384" spans="1:18" x14ac:dyDescent="0.25">
      <c r="A3384">
        <v>2019</v>
      </c>
      <c r="B3384" t="s">
        <v>41</v>
      </c>
      <c r="C3384" t="s">
        <v>68</v>
      </c>
      <c r="D3384" t="s">
        <v>52</v>
      </c>
      <c r="E3384" t="str">
        <f t="shared" si="208"/>
        <v>Winter crops</v>
      </c>
      <c r="F3384">
        <v>16.850000000000001</v>
      </c>
      <c r="G3384" s="6">
        <v>1426.44</v>
      </c>
      <c r="H3384" t="str">
        <f t="shared" si="209"/>
        <v>Medium</v>
      </c>
      <c r="I3384">
        <v>12.67</v>
      </c>
      <c r="J3384">
        <v>2.37</v>
      </c>
      <c r="K3384">
        <v>2</v>
      </c>
      <c r="L3384" s="6">
        <v>83.26</v>
      </c>
      <c r="M3384">
        <v>3.93</v>
      </c>
      <c r="N3384">
        <v>72.13</v>
      </c>
      <c r="O3384" t="str">
        <f t="shared" si="210"/>
        <v>61:80</v>
      </c>
      <c r="P3384" t="s">
        <v>17</v>
      </c>
      <c r="Q3384">
        <v>871.06</v>
      </c>
      <c r="R3384" t="str">
        <f t="shared" si="211"/>
        <v>Moderate</v>
      </c>
    </row>
    <row r="3385" spans="1:18" x14ac:dyDescent="0.25">
      <c r="A3385">
        <v>2007</v>
      </c>
      <c r="B3385" t="s">
        <v>46</v>
      </c>
      <c r="C3385" t="s">
        <v>63</v>
      </c>
      <c r="D3385" t="s">
        <v>43</v>
      </c>
      <c r="E3385" t="str">
        <f t="shared" si="208"/>
        <v>Winter crops</v>
      </c>
      <c r="F3385">
        <v>14.66</v>
      </c>
      <c r="G3385" s="6">
        <v>222.22</v>
      </c>
      <c r="H3385" t="str">
        <f t="shared" si="209"/>
        <v>Low</v>
      </c>
      <c r="I3385">
        <v>21.34</v>
      </c>
      <c r="J3385">
        <v>3.0779999999999998</v>
      </c>
      <c r="K3385">
        <v>3</v>
      </c>
      <c r="L3385" s="6">
        <v>60.68</v>
      </c>
      <c r="M3385">
        <v>18.68</v>
      </c>
      <c r="N3385">
        <v>10.91</v>
      </c>
      <c r="O3385" t="str">
        <f t="shared" si="210"/>
        <v>0:20</v>
      </c>
      <c r="P3385" t="s">
        <v>20</v>
      </c>
      <c r="Q3385">
        <v>1393.33</v>
      </c>
      <c r="R3385" t="str">
        <f t="shared" si="211"/>
        <v>Low</v>
      </c>
    </row>
    <row r="3386" spans="1:18" x14ac:dyDescent="0.25">
      <c r="A3386">
        <v>2021</v>
      </c>
      <c r="B3386" t="s">
        <v>14</v>
      </c>
      <c r="C3386" t="s">
        <v>15</v>
      </c>
      <c r="D3386" t="s">
        <v>26</v>
      </c>
      <c r="E3386" t="str">
        <f t="shared" si="208"/>
        <v>Summer crops</v>
      </c>
      <c r="F3386">
        <v>9.33</v>
      </c>
      <c r="G3386" s="6">
        <v>609.54</v>
      </c>
      <c r="H3386" t="str">
        <f t="shared" si="209"/>
        <v>Low</v>
      </c>
      <c r="I3386">
        <v>7.77</v>
      </c>
      <c r="J3386">
        <v>2.42</v>
      </c>
      <c r="K3386">
        <v>2</v>
      </c>
      <c r="L3386" s="6">
        <v>98.6</v>
      </c>
      <c r="M3386">
        <v>19.57</v>
      </c>
      <c r="N3386">
        <v>58.88</v>
      </c>
      <c r="O3386" t="str">
        <f t="shared" si="210"/>
        <v>41:60</v>
      </c>
      <c r="P3386" t="s">
        <v>27</v>
      </c>
      <c r="Q3386">
        <v>940.08</v>
      </c>
      <c r="R3386" t="str">
        <f t="shared" si="211"/>
        <v>Low</v>
      </c>
    </row>
    <row r="3387" spans="1:18" x14ac:dyDescent="0.25">
      <c r="A3387">
        <v>2000</v>
      </c>
      <c r="B3387" t="s">
        <v>21</v>
      </c>
      <c r="C3387" t="s">
        <v>55</v>
      </c>
      <c r="D3387" t="s">
        <v>43</v>
      </c>
      <c r="E3387" t="str">
        <f t="shared" si="208"/>
        <v>Winter crops</v>
      </c>
      <c r="F3387">
        <v>24.98</v>
      </c>
      <c r="G3387" s="6">
        <v>2545.11</v>
      </c>
      <c r="H3387" t="str">
        <f t="shared" si="209"/>
        <v>High</v>
      </c>
      <c r="I3387">
        <v>11.68</v>
      </c>
      <c r="J3387">
        <v>3.91</v>
      </c>
      <c r="K3387">
        <v>8</v>
      </c>
      <c r="L3387" s="6">
        <v>12.13</v>
      </c>
      <c r="M3387">
        <v>7.38</v>
      </c>
      <c r="N3387">
        <v>66.14</v>
      </c>
      <c r="O3387" t="str">
        <f t="shared" si="210"/>
        <v>61:80</v>
      </c>
      <c r="P3387" t="s">
        <v>17</v>
      </c>
      <c r="Q3387">
        <v>1413.09</v>
      </c>
      <c r="R3387" t="str">
        <f t="shared" si="211"/>
        <v>Moderate</v>
      </c>
    </row>
    <row r="3388" spans="1:18" x14ac:dyDescent="0.25">
      <c r="A3388">
        <v>2010</v>
      </c>
      <c r="B3388" t="s">
        <v>24</v>
      </c>
      <c r="C3388" t="s">
        <v>59</v>
      </c>
      <c r="D3388" t="s">
        <v>38</v>
      </c>
      <c r="E3388" t="str">
        <f t="shared" si="208"/>
        <v>Summer crops</v>
      </c>
      <c r="F3388">
        <v>9.64</v>
      </c>
      <c r="G3388" s="6">
        <v>1702.14</v>
      </c>
      <c r="H3388" t="str">
        <f t="shared" si="209"/>
        <v>Medium</v>
      </c>
      <c r="I3388">
        <v>25.81</v>
      </c>
      <c r="J3388">
        <v>0.61199999999999999</v>
      </c>
      <c r="K3388">
        <v>3</v>
      </c>
      <c r="L3388" s="6">
        <v>67.62</v>
      </c>
      <c r="M3388">
        <v>25.05</v>
      </c>
      <c r="N3388">
        <v>80.06</v>
      </c>
      <c r="O3388" t="str">
        <f t="shared" si="210"/>
        <v>81:100</v>
      </c>
      <c r="P3388" t="s">
        <v>27</v>
      </c>
      <c r="Q3388">
        <v>179.93</v>
      </c>
      <c r="R3388" t="str">
        <f t="shared" si="211"/>
        <v>Low</v>
      </c>
    </row>
    <row r="3389" spans="1:18" x14ac:dyDescent="0.25">
      <c r="A3389">
        <v>2014</v>
      </c>
      <c r="B3389" t="s">
        <v>18</v>
      </c>
      <c r="C3389" t="s">
        <v>19</v>
      </c>
      <c r="D3389" t="s">
        <v>52</v>
      </c>
      <c r="E3389" t="str">
        <f t="shared" si="208"/>
        <v>Winter crops</v>
      </c>
      <c r="F3389">
        <v>29.27</v>
      </c>
      <c r="G3389" s="6">
        <v>2820.58</v>
      </c>
      <c r="H3389" t="str">
        <f t="shared" si="209"/>
        <v>High</v>
      </c>
      <c r="I3389">
        <v>16.399999999999999</v>
      </c>
      <c r="J3389">
        <v>3.2130000000000001</v>
      </c>
      <c r="K3389">
        <v>4</v>
      </c>
      <c r="L3389" s="6">
        <v>88.06</v>
      </c>
      <c r="M3389">
        <v>39.83</v>
      </c>
      <c r="N3389">
        <v>82.32</v>
      </c>
      <c r="O3389" t="str">
        <f t="shared" si="210"/>
        <v>81:100</v>
      </c>
      <c r="P3389" t="s">
        <v>39</v>
      </c>
      <c r="Q3389">
        <v>931.34</v>
      </c>
      <c r="R3389" t="str">
        <f t="shared" si="211"/>
        <v>High</v>
      </c>
    </row>
    <row r="3390" spans="1:18" x14ac:dyDescent="0.25">
      <c r="A3390">
        <v>1993</v>
      </c>
      <c r="B3390" t="s">
        <v>21</v>
      </c>
      <c r="C3390" t="s">
        <v>45</v>
      </c>
      <c r="D3390" t="s">
        <v>23</v>
      </c>
      <c r="E3390" t="str">
        <f t="shared" si="208"/>
        <v>Winter crops</v>
      </c>
      <c r="F3390">
        <v>32.14</v>
      </c>
      <c r="G3390" s="6">
        <v>225.72</v>
      </c>
      <c r="H3390" t="str">
        <f t="shared" si="209"/>
        <v>Low</v>
      </c>
      <c r="I3390">
        <v>12.18</v>
      </c>
      <c r="J3390">
        <v>3.3929999999999998</v>
      </c>
      <c r="K3390">
        <v>7</v>
      </c>
      <c r="L3390" s="6">
        <v>81.53</v>
      </c>
      <c r="M3390">
        <v>36</v>
      </c>
      <c r="N3390">
        <v>62.64</v>
      </c>
      <c r="O3390" t="str">
        <f t="shared" si="210"/>
        <v>61:80</v>
      </c>
      <c r="P3390" t="s">
        <v>35</v>
      </c>
      <c r="Q3390">
        <v>1672.95</v>
      </c>
      <c r="R3390" t="str">
        <f t="shared" si="211"/>
        <v>High</v>
      </c>
    </row>
    <row r="3391" spans="1:18" x14ac:dyDescent="0.25">
      <c r="A3391">
        <v>1994</v>
      </c>
      <c r="B3391" t="s">
        <v>21</v>
      </c>
      <c r="C3391" t="s">
        <v>65</v>
      </c>
      <c r="D3391" t="s">
        <v>26</v>
      </c>
      <c r="E3391" t="str">
        <f t="shared" si="208"/>
        <v>Summer crops</v>
      </c>
      <c r="F3391">
        <v>4.8899999999999997</v>
      </c>
      <c r="G3391" s="6">
        <v>1669.24</v>
      </c>
      <c r="H3391" t="str">
        <f t="shared" si="209"/>
        <v>Medium</v>
      </c>
      <c r="I3391">
        <v>6</v>
      </c>
      <c r="J3391">
        <v>0.87</v>
      </c>
      <c r="K3391">
        <v>7</v>
      </c>
      <c r="L3391" s="6">
        <v>92.12</v>
      </c>
      <c r="M3391">
        <v>47.04</v>
      </c>
      <c r="N3391">
        <v>58.8</v>
      </c>
      <c r="O3391" t="str">
        <f t="shared" si="210"/>
        <v>41:60</v>
      </c>
      <c r="P3391" t="s">
        <v>27</v>
      </c>
      <c r="Q3391">
        <v>146.74</v>
      </c>
      <c r="R3391" t="str">
        <f t="shared" si="211"/>
        <v>Low</v>
      </c>
    </row>
    <row r="3392" spans="1:18" x14ac:dyDescent="0.25">
      <c r="A3392">
        <v>1992</v>
      </c>
      <c r="B3392" t="s">
        <v>21</v>
      </c>
      <c r="C3392" t="s">
        <v>55</v>
      </c>
      <c r="D3392" t="s">
        <v>29</v>
      </c>
      <c r="E3392" t="str">
        <f t="shared" si="208"/>
        <v>Summer crops</v>
      </c>
      <c r="F3392">
        <v>34.35</v>
      </c>
      <c r="G3392" s="6">
        <v>2805.46</v>
      </c>
      <c r="H3392" t="str">
        <f t="shared" si="209"/>
        <v>High</v>
      </c>
      <c r="I3392">
        <v>5.52</v>
      </c>
      <c r="J3392">
        <v>2.2000000000000002</v>
      </c>
      <c r="K3392">
        <v>4</v>
      </c>
      <c r="L3392" s="6">
        <v>16.260000000000002</v>
      </c>
      <c r="M3392">
        <v>13.96</v>
      </c>
      <c r="N3392">
        <v>97.42</v>
      </c>
      <c r="O3392" t="str">
        <f t="shared" si="210"/>
        <v>81:100</v>
      </c>
      <c r="P3392" t="s">
        <v>39</v>
      </c>
      <c r="Q3392">
        <v>232.22</v>
      </c>
      <c r="R3392" t="str">
        <f t="shared" si="211"/>
        <v>High</v>
      </c>
    </row>
    <row r="3393" spans="1:18" x14ac:dyDescent="0.25">
      <c r="A3393">
        <v>2004</v>
      </c>
      <c r="B3393" t="s">
        <v>32</v>
      </c>
      <c r="C3393" t="s">
        <v>61</v>
      </c>
      <c r="D3393" t="s">
        <v>34</v>
      </c>
      <c r="E3393" t="str">
        <f t="shared" si="208"/>
        <v>Winter crops</v>
      </c>
      <c r="F3393">
        <v>15.85</v>
      </c>
      <c r="G3393" s="6">
        <v>260.08</v>
      </c>
      <c r="H3393" t="str">
        <f t="shared" si="209"/>
        <v>Low</v>
      </c>
      <c r="I3393">
        <v>22.48</v>
      </c>
      <c r="J3393">
        <v>3.681</v>
      </c>
      <c r="K3393">
        <v>10</v>
      </c>
      <c r="L3393" s="6">
        <v>86.01</v>
      </c>
      <c r="M3393">
        <v>5.91</v>
      </c>
      <c r="N3393">
        <v>44.04</v>
      </c>
      <c r="O3393" t="str">
        <f t="shared" si="210"/>
        <v>41:60</v>
      </c>
      <c r="P3393" t="s">
        <v>17</v>
      </c>
      <c r="Q3393">
        <v>1748.16</v>
      </c>
      <c r="R3393" t="str">
        <f t="shared" si="211"/>
        <v>Moderate</v>
      </c>
    </row>
    <row r="3394" spans="1:18" x14ac:dyDescent="0.25">
      <c r="A3394">
        <v>2003</v>
      </c>
      <c r="B3394" t="s">
        <v>18</v>
      </c>
      <c r="C3394" t="s">
        <v>67</v>
      </c>
      <c r="D3394" t="s">
        <v>48</v>
      </c>
      <c r="E3394" t="str">
        <f t="shared" si="208"/>
        <v>Summer crops</v>
      </c>
      <c r="F3394">
        <v>31.22</v>
      </c>
      <c r="G3394" s="6">
        <v>2942.95</v>
      </c>
      <c r="H3394" t="str">
        <f t="shared" si="209"/>
        <v>High</v>
      </c>
      <c r="I3394">
        <v>9.09</v>
      </c>
      <c r="J3394">
        <v>2.97</v>
      </c>
      <c r="K3394">
        <v>1</v>
      </c>
      <c r="L3394" s="6">
        <v>37.92</v>
      </c>
      <c r="M3394">
        <v>33.54</v>
      </c>
      <c r="N3394">
        <v>89.41</v>
      </c>
      <c r="O3394" t="str">
        <f t="shared" si="210"/>
        <v>81:100</v>
      </c>
      <c r="P3394" t="s">
        <v>27</v>
      </c>
      <c r="Q3394">
        <v>737.01</v>
      </c>
      <c r="R3394" t="str">
        <f t="shared" si="211"/>
        <v>High</v>
      </c>
    </row>
    <row r="3395" spans="1:18" x14ac:dyDescent="0.25">
      <c r="A3395">
        <v>2024</v>
      </c>
      <c r="B3395" t="s">
        <v>18</v>
      </c>
      <c r="C3395" t="s">
        <v>60</v>
      </c>
      <c r="D3395" t="s">
        <v>43</v>
      </c>
      <c r="E3395" t="str">
        <f t="shared" ref="E3395:E3458" si="212">IF(OR(D3395="Wheat", D3395="Barley", D3395="Cotton", D3395="Fruits"), "Winter crops","Summer crops")</f>
        <v>Winter crops</v>
      </c>
      <c r="F3395">
        <v>11.63</v>
      </c>
      <c r="G3395" s="6">
        <v>1288.6500000000001</v>
      </c>
      <c r="H3395" t="str">
        <f t="shared" ref="H3395:H3458" si="213">IF(G3395&lt;1000, "Low", IF(G3395&lt;=2000, "Medium", "High"))</f>
        <v>Medium</v>
      </c>
      <c r="I3395">
        <v>16.440000000000001</v>
      </c>
      <c r="J3395">
        <v>3.5640000000000001</v>
      </c>
      <c r="K3395">
        <v>2</v>
      </c>
      <c r="L3395" s="6">
        <v>37.9</v>
      </c>
      <c r="M3395">
        <v>9.61</v>
      </c>
      <c r="N3395">
        <v>74.7</v>
      </c>
      <c r="O3395" t="str">
        <f t="shared" ref="O3395:O3458" si="214">IF(N3395&lt;=20,"0:20",IF(N3395&lt;=40,"21:40",IF(N3395&lt;=60,"41:60",IF(N3395&lt;=80,"61:80","81:100"))))</f>
        <v>61:80</v>
      </c>
      <c r="P3395" t="s">
        <v>39</v>
      </c>
      <c r="Q3395">
        <v>1758.91</v>
      </c>
      <c r="R3395" t="str">
        <f t="shared" ref="R3395:R3458" si="215">IF(F3395&lt;0, "Below 0", IF(F3395&lt;=15, "Low", IF(F3395&lt;=25, "Moderate", "High")))</f>
        <v>Low</v>
      </c>
    </row>
    <row r="3396" spans="1:18" x14ac:dyDescent="0.25">
      <c r="A3396">
        <v>2012</v>
      </c>
      <c r="B3396" t="s">
        <v>30</v>
      </c>
      <c r="C3396" t="s">
        <v>56</v>
      </c>
      <c r="D3396" t="s">
        <v>48</v>
      </c>
      <c r="E3396" t="str">
        <f t="shared" si="212"/>
        <v>Summer crops</v>
      </c>
      <c r="F3396">
        <v>31.66</v>
      </c>
      <c r="G3396" s="6">
        <v>1011.12</v>
      </c>
      <c r="H3396" t="str">
        <f t="shared" si="213"/>
        <v>Medium</v>
      </c>
      <c r="I3396">
        <v>23.7</v>
      </c>
      <c r="J3396">
        <v>1.377</v>
      </c>
      <c r="K3396">
        <v>5</v>
      </c>
      <c r="L3396" s="6">
        <v>64.599999999999994</v>
      </c>
      <c r="M3396">
        <v>16.45</v>
      </c>
      <c r="N3396">
        <v>67.44</v>
      </c>
      <c r="O3396" t="str">
        <f t="shared" si="214"/>
        <v>61:80</v>
      </c>
      <c r="P3396" t="s">
        <v>20</v>
      </c>
      <c r="Q3396">
        <v>168.35</v>
      </c>
      <c r="R3396" t="str">
        <f t="shared" si="215"/>
        <v>High</v>
      </c>
    </row>
    <row r="3397" spans="1:18" x14ac:dyDescent="0.25">
      <c r="A3397">
        <v>2008</v>
      </c>
      <c r="B3397" t="s">
        <v>24</v>
      </c>
      <c r="C3397" t="s">
        <v>72</v>
      </c>
      <c r="D3397" t="s">
        <v>34</v>
      </c>
      <c r="E3397" t="str">
        <f t="shared" si="212"/>
        <v>Winter crops</v>
      </c>
      <c r="F3397">
        <v>16.420000000000002</v>
      </c>
      <c r="G3397" s="6">
        <v>1416.19</v>
      </c>
      <c r="H3397" t="str">
        <f t="shared" si="213"/>
        <v>Medium</v>
      </c>
      <c r="I3397">
        <v>7.68</v>
      </c>
      <c r="J3397">
        <v>1.58</v>
      </c>
      <c r="K3397">
        <v>4</v>
      </c>
      <c r="L3397" s="6">
        <v>81.55</v>
      </c>
      <c r="M3397">
        <v>6.15</v>
      </c>
      <c r="N3397">
        <v>92.94</v>
      </c>
      <c r="O3397" t="str">
        <f t="shared" si="214"/>
        <v>81:100</v>
      </c>
      <c r="P3397" t="s">
        <v>39</v>
      </c>
      <c r="Q3397">
        <v>422.99</v>
      </c>
      <c r="R3397" t="str">
        <f t="shared" si="215"/>
        <v>Moderate</v>
      </c>
    </row>
    <row r="3398" spans="1:18" x14ac:dyDescent="0.25">
      <c r="A3398">
        <v>2009</v>
      </c>
      <c r="B3398" t="s">
        <v>30</v>
      </c>
      <c r="C3398" t="s">
        <v>66</v>
      </c>
      <c r="D3398" t="s">
        <v>49</v>
      </c>
      <c r="E3398" t="str">
        <f t="shared" si="212"/>
        <v>Summer crops</v>
      </c>
      <c r="F3398">
        <v>7.54</v>
      </c>
      <c r="G3398" s="6">
        <v>1078.42</v>
      </c>
      <c r="H3398" t="str">
        <f t="shared" si="213"/>
        <v>Medium</v>
      </c>
      <c r="I3398">
        <v>1.64</v>
      </c>
      <c r="J3398">
        <v>0.62</v>
      </c>
      <c r="K3398">
        <v>8</v>
      </c>
      <c r="L3398" s="6">
        <v>38.28</v>
      </c>
      <c r="M3398">
        <v>39.409999999999997</v>
      </c>
      <c r="N3398">
        <v>83.42</v>
      </c>
      <c r="O3398" t="str">
        <f t="shared" si="214"/>
        <v>81:100</v>
      </c>
      <c r="P3398" t="s">
        <v>39</v>
      </c>
      <c r="Q3398">
        <v>253.61</v>
      </c>
      <c r="R3398" t="str">
        <f t="shared" si="215"/>
        <v>Low</v>
      </c>
    </row>
    <row r="3399" spans="1:18" x14ac:dyDescent="0.25">
      <c r="A3399">
        <v>2014</v>
      </c>
      <c r="B3399" t="s">
        <v>30</v>
      </c>
      <c r="C3399" t="s">
        <v>66</v>
      </c>
      <c r="D3399" t="s">
        <v>52</v>
      </c>
      <c r="E3399" t="str">
        <f t="shared" si="212"/>
        <v>Winter crops</v>
      </c>
      <c r="F3399">
        <v>31.14</v>
      </c>
      <c r="G3399" s="6">
        <v>892.55</v>
      </c>
      <c r="H3399" t="str">
        <f t="shared" si="213"/>
        <v>Low</v>
      </c>
      <c r="I3399">
        <v>16.53</v>
      </c>
      <c r="J3399">
        <v>0.89100000000000001</v>
      </c>
      <c r="K3399">
        <v>6</v>
      </c>
      <c r="L3399" s="6">
        <v>42.05</v>
      </c>
      <c r="M3399">
        <v>45.65</v>
      </c>
      <c r="N3399">
        <v>25.54</v>
      </c>
      <c r="O3399" t="str">
        <f t="shared" si="214"/>
        <v>21:40</v>
      </c>
      <c r="P3399" t="s">
        <v>17</v>
      </c>
      <c r="Q3399">
        <v>405.41</v>
      </c>
      <c r="R3399" t="str">
        <f t="shared" si="215"/>
        <v>High</v>
      </c>
    </row>
    <row r="3400" spans="1:18" x14ac:dyDescent="0.25">
      <c r="A3400">
        <v>2024</v>
      </c>
      <c r="B3400" t="s">
        <v>46</v>
      </c>
      <c r="C3400" t="s">
        <v>47</v>
      </c>
      <c r="D3400" t="s">
        <v>38</v>
      </c>
      <c r="E3400" t="str">
        <f t="shared" si="212"/>
        <v>Summer crops</v>
      </c>
      <c r="F3400">
        <v>15.32</v>
      </c>
      <c r="G3400" s="6">
        <v>1493.12</v>
      </c>
      <c r="H3400" t="str">
        <f t="shared" si="213"/>
        <v>Medium</v>
      </c>
      <c r="I3400">
        <v>13.05</v>
      </c>
      <c r="J3400">
        <v>3.09</v>
      </c>
      <c r="K3400">
        <v>2</v>
      </c>
      <c r="L3400" s="6">
        <v>52.33</v>
      </c>
      <c r="M3400">
        <v>10.62</v>
      </c>
      <c r="N3400">
        <v>11.22</v>
      </c>
      <c r="O3400" t="str">
        <f t="shared" si="214"/>
        <v>0:20</v>
      </c>
      <c r="P3400" t="s">
        <v>27</v>
      </c>
      <c r="Q3400">
        <v>1001.57</v>
      </c>
      <c r="R3400" t="str">
        <f t="shared" si="215"/>
        <v>Moderate</v>
      </c>
    </row>
    <row r="3401" spans="1:18" x14ac:dyDescent="0.25">
      <c r="A3401">
        <v>1997</v>
      </c>
      <c r="B3401" t="s">
        <v>18</v>
      </c>
      <c r="C3401" t="s">
        <v>60</v>
      </c>
      <c r="D3401" t="s">
        <v>26</v>
      </c>
      <c r="E3401" t="str">
        <f t="shared" si="212"/>
        <v>Summer crops</v>
      </c>
      <c r="F3401">
        <v>15.41</v>
      </c>
      <c r="G3401" s="6">
        <v>1563.55</v>
      </c>
      <c r="H3401" t="str">
        <f t="shared" si="213"/>
        <v>Medium</v>
      </c>
      <c r="I3401">
        <v>22.11</v>
      </c>
      <c r="J3401">
        <v>4.32</v>
      </c>
      <c r="K3401">
        <v>9</v>
      </c>
      <c r="L3401" s="6">
        <v>72.62</v>
      </c>
      <c r="M3401">
        <v>18.02</v>
      </c>
      <c r="N3401">
        <v>95.99</v>
      </c>
      <c r="O3401" t="str">
        <f t="shared" si="214"/>
        <v>81:100</v>
      </c>
      <c r="P3401" t="s">
        <v>39</v>
      </c>
      <c r="Q3401">
        <v>2119.89</v>
      </c>
      <c r="R3401" t="str">
        <f t="shared" si="215"/>
        <v>Moderate</v>
      </c>
    </row>
    <row r="3402" spans="1:18" x14ac:dyDescent="0.25">
      <c r="A3402">
        <v>2009</v>
      </c>
      <c r="B3402" t="s">
        <v>14</v>
      </c>
      <c r="C3402" t="s">
        <v>15</v>
      </c>
      <c r="D3402" t="s">
        <v>23</v>
      </c>
      <c r="E3402" t="str">
        <f t="shared" si="212"/>
        <v>Winter crops</v>
      </c>
      <c r="F3402">
        <v>19.96</v>
      </c>
      <c r="G3402" s="6">
        <v>2471.92</v>
      </c>
      <c r="H3402" t="str">
        <f t="shared" si="213"/>
        <v>High</v>
      </c>
      <c r="I3402">
        <v>15.29</v>
      </c>
      <c r="J3402">
        <v>1.9710000000000001</v>
      </c>
      <c r="K3402">
        <v>8</v>
      </c>
      <c r="L3402" s="6">
        <v>30.3</v>
      </c>
      <c r="M3402">
        <v>19.38</v>
      </c>
      <c r="N3402">
        <v>82.51</v>
      </c>
      <c r="O3402" t="str">
        <f t="shared" si="214"/>
        <v>81:100</v>
      </c>
      <c r="P3402" t="s">
        <v>27</v>
      </c>
      <c r="Q3402">
        <v>814.99</v>
      </c>
      <c r="R3402" t="str">
        <f t="shared" si="215"/>
        <v>Moderate</v>
      </c>
    </row>
    <row r="3403" spans="1:18" x14ac:dyDescent="0.25">
      <c r="A3403">
        <v>2023</v>
      </c>
      <c r="B3403" t="s">
        <v>41</v>
      </c>
      <c r="C3403" t="s">
        <v>68</v>
      </c>
      <c r="D3403" t="s">
        <v>49</v>
      </c>
      <c r="E3403" t="str">
        <f t="shared" si="212"/>
        <v>Summer crops</v>
      </c>
      <c r="F3403">
        <v>20.25</v>
      </c>
      <c r="G3403" s="6">
        <v>2250.25</v>
      </c>
      <c r="H3403" t="str">
        <f t="shared" si="213"/>
        <v>High</v>
      </c>
      <c r="I3403">
        <v>16.600000000000001</v>
      </c>
      <c r="J3403">
        <v>1.0169999999999999</v>
      </c>
      <c r="K3403">
        <v>3</v>
      </c>
      <c r="L3403" s="6">
        <v>22.18</v>
      </c>
      <c r="M3403">
        <v>36.58</v>
      </c>
      <c r="N3403">
        <v>57.12</v>
      </c>
      <c r="O3403" t="str">
        <f t="shared" si="214"/>
        <v>41:60</v>
      </c>
      <c r="P3403" t="s">
        <v>20</v>
      </c>
      <c r="Q3403">
        <v>110.03</v>
      </c>
      <c r="R3403" t="str">
        <f t="shared" si="215"/>
        <v>Moderate</v>
      </c>
    </row>
    <row r="3404" spans="1:18" x14ac:dyDescent="0.25">
      <c r="A3404">
        <v>2014</v>
      </c>
      <c r="B3404" t="s">
        <v>14</v>
      </c>
      <c r="C3404" t="s">
        <v>15</v>
      </c>
      <c r="D3404" t="s">
        <v>34</v>
      </c>
      <c r="E3404" t="str">
        <f t="shared" si="212"/>
        <v>Winter crops</v>
      </c>
      <c r="F3404">
        <v>34.549999999999997</v>
      </c>
      <c r="G3404" s="6">
        <v>1269.3900000000001</v>
      </c>
      <c r="H3404" t="str">
        <f t="shared" si="213"/>
        <v>Medium</v>
      </c>
      <c r="I3404">
        <v>4.43</v>
      </c>
      <c r="J3404">
        <v>2.82</v>
      </c>
      <c r="K3404">
        <v>7</v>
      </c>
      <c r="L3404" s="6">
        <v>53.79</v>
      </c>
      <c r="M3404">
        <v>40.6</v>
      </c>
      <c r="N3404">
        <v>92.3</v>
      </c>
      <c r="O3404" t="str">
        <f t="shared" si="214"/>
        <v>81:100</v>
      </c>
      <c r="P3404" t="s">
        <v>35</v>
      </c>
      <c r="Q3404">
        <v>945.08</v>
      </c>
      <c r="R3404" t="str">
        <f t="shared" si="215"/>
        <v>High</v>
      </c>
    </row>
    <row r="3405" spans="1:18" x14ac:dyDescent="0.25">
      <c r="A3405">
        <v>2000</v>
      </c>
      <c r="B3405" t="s">
        <v>21</v>
      </c>
      <c r="C3405" t="s">
        <v>45</v>
      </c>
      <c r="D3405" t="s">
        <v>48</v>
      </c>
      <c r="E3405" t="str">
        <f t="shared" si="212"/>
        <v>Summer crops</v>
      </c>
      <c r="F3405">
        <v>2.57</v>
      </c>
      <c r="G3405" s="6">
        <v>231.47</v>
      </c>
      <c r="H3405" t="str">
        <f t="shared" si="213"/>
        <v>Low</v>
      </c>
      <c r="I3405">
        <v>23.36</v>
      </c>
      <c r="J3405">
        <v>2.097</v>
      </c>
      <c r="K3405">
        <v>2</v>
      </c>
      <c r="L3405" s="6">
        <v>18.46</v>
      </c>
      <c r="M3405">
        <v>24.7</v>
      </c>
      <c r="N3405">
        <v>55.82</v>
      </c>
      <c r="O3405" t="str">
        <f t="shared" si="214"/>
        <v>41:60</v>
      </c>
      <c r="P3405" t="s">
        <v>27</v>
      </c>
      <c r="Q3405">
        <v>861.8</v>
      </c>
      <c r="R3405" t="str">
        <f t="shared" si="215"/>
        <v>Low</v>
      </c>
    </row>
    <row r="3406" spans="1:18" x14ac:dyDescent="0.25">
      <c r="A3406">
        <v>2020</v>
      </c>
      <c r="B3406" t="s">
        <v>46</v>
      </c>
      <c r="C3406" t="s">
        <v>51</v>
      </c>
      <c r="D3406" t="s">
        <v>16</v>
      </c>
      <c r="E3406" t="str">
        <f t="shared" si="212"/>
        <v>Summer crops</v>
      </c>
      <c r="F3406">
        <v>34.17</v>
      </c>
      <c r="G3406" s="6">
        <v>2531.06</v>
      </c>
      <c r="H3406" t="str">
        <f t="shared" si="213"/>
        <v>High</v>
      </c>
      <c r="I3406">
        <v>26.1</v>
      </c>
      <c r="J3406">
        <v>1.2150000000000001</v>
      </c>
      <c r="K3406">
        <v>1</v>
      </c>
      <c r="L3406" s="6">
        <v>12.94</v>
      </c>
      <c r="M3406">
        <v>20.2</v>
      </c>
      <c r="N3406">
        <v>37.42</v>
      </c>
      <c r="O3406" t="str">
        <f t="shared" si="214"/>
        <v>21:40</v>
      </c>
      <c r="P3406" t="s">
        <v>35</v>
      </c>
      <c r="Q3406">
        <v>141.16999999999999</v>
      </c>
      <c r="R3406" t="str">
        <f t="shared" si="215"/>
        <v>High</v>
      </c>
    </row>
    <row r="3407" spans="1:18" x14ac:dyDescent="0.25">
      <c r="A3407">
        <v>1999</v>
      </c>
      <c r="B3407" t="s">
        <v>14</v>
      </c>
      <c r="C3407" t="s">
        <v>28</v>
      </c>
      <c r="D3407" t="s">
        <v>26</v>
      </c>
      <c r="E3407" t="str">
        <f t="shared" si="212"/>
        <v>Summer crops</v>
      </c>
      <c r="F3407">
        <v>30.47</v>
      </c>
      <c r="G3407" s="6">
        <v>1438.59</v>
      </c>
      <c r="H3407" t="str">
        <f t="shared" si="213"/>
        <v>Medium</v>
      </c>
      <c r="I3407">
        <v>24.72</v>
      </c>
      <c r="J3407">
        <v>2.7989999999999999</v>
      </c>
      <c r="K3407">
        <v>0</v>
      </c>
      <c r="L3407" s="6">
        <v>86.77</v>
      </c>
      <c r="M3407">
        <v>47.43</v>
      </c>
      <c r="N3407">
        <v>49.57</v>
      </c>
      <c r="O3407" t="str">
        <f t="shared" si="214"/>
        <v>41:60</v>
      </c>
      <c r="P3407" t="s">
        <v>35</v>
      </c>
      <c r="Q3407">
        <v>1095.0999999999999</v>
      </c>
      <c r="R3407" t="str">
        <f t="shared" si="215"/>
        <v>High</v>
      </c>
    </row>
    <row r="3408" spans="1:18" x14ac:dyDescent="0.25">
      <c r="A3408">
        <v>2013</v>
      </c>
      <c r="B3408" t="s">
        <v>30</v>
      </c>
      <c r="C3408" t="s">
        <v>66</v>
      </c>
      <c r="D3408" t="s">
        <v>23</v>
      </c>
      <c r="E3408" t="str">
        <f t="shared" si="212"/>
        <v>Winter crops</v>
      </c>
      <c r="F3408">
        <v>33.96</v>
      </c>
      <c r="G3408" s="6">
        <v>2274.7199999999998</v>
      </c>
      <c r="H3408" t="str">
        <f t="shared" si="213"/>
        <v>High</v>
      </c>
      <c r="I3408">
        <v>4.8899999999999997</v>
      </c>
      <c r="J3408">
        <v>3.54</v>
      </c>
      <c r="K3408">
        <v>7</v>
      </c>
      <c r="L3408" s="6">
        <v>76.930000000000007</v>
      </c>
      <c r="M3408">
        <v>37.03</v>
      </c>
      <c r="N3408">
        <v>9.64</v>
      </c>
      <c r="O3408" t="str">
        <f t="shared" si="214"/>
        <v>0:20</v>
      </c>
      <c r="P3408" t="s">
        <v>39</v>
      </c>
      <c r="Q3408">
        <v>512.67999999999995</v>
      </c>
      <c r="R3408" t="str">
        <f t="shared" si="215"/>
        <v>High</v>
      </c>
    </row>
    <row r="3409" spans="1:18" x14ac:dyDescent="0.25">
      <c r="A3409">
        <v>2002</v>
      </c>
      <c r="B3409" t="s">
        <v>50</v>
      </c>
      <c r="C3409" t="s">
        <v>56</v>
      </c>
      <c r="D3409" t="s">
        <v>26</v>
      </c>
      <c r="E3409" t="str">
        <f t="shared" si="212"/>
        <v>Summer crops</v>
      </c>
      <c r="F3409">
        <v>-1.18</v>
      </c>
      <c r="G3409" s="6">
        <v>1446.56</v>
      </c>
      <c r="H3409" t="str">
        <f t="shared" si="213"/>
        <v>Medium</v>
      </c>
      <c r="I3409">
        <v>19.13</v>
      </c>
      <c r="J3409">
        <v>2.673</v>
      </c>
      <c r="K3409">
        <v>4</v>
      </c>
      <c r="L3409" s="6">
        <v>12.2</v>
      </c>
      <c r="M3409">
        <v>21.18</v>
      </c>
      <c r="N3409">
        <v>41.25</v>
      </c>
      <c r="O3409" t="str">
        <f t="shared" si="214"/>
        <v>41:60</v>
      </c>
      <c r="P3409" t="s">
        <v>17</v>
      </c>
      <c r="Q3409">
        <v>294.7</v>
      </c>
      <c r="R3409" t="str">
        <f t="shared" si="215"/>
        <v>Below 0</v>
      </c>
    </row>
    <row r="3410" spans="1:18" x14ac:dyDescent="0.25">
      <c r="A3410">
        <v>2008</v>
      </c>
      <c r="B3410" t="s">
        <v>30</v>
      </c>
      <c r="C3410" t="s">
        <v>33</v>
      </c>
      <c r="D3410" t="s">
        <v>49</v>
      </c>
      <c r="E3410" t="str">
        <f t="shared" si="212"/>
        <v>Summer crops</v>
      </c>
      <c r="F3410">
        <v>18.78</v>
      </c>
      <c r="G3410" s="6">
        <v>1871.67</v>
      </c>
      <c r="H3410" t="str">
        <f t="shared" si="213"/>
        <v>Medium</v>
      </c>
      <c r="I3410">
        <v>9.15</v>
      </c>
      <c r="J3410">
        <v>1.64</v>
      </c>
      <c r="K3410">
        <v>1</v>
      </c>
      <c r="L3410" s="6">
        <v>80.53</v>
      </c>
      <c r="M3410">
        <v>34.46</v>
      </c>
      <c r="N3410">
        <v>96.3</v>
      </c>
      <c r="O3410" t="str">
        <f t="shared" si="214"/>
        <v>81:100</v>
      </c>
      <c r="P3410" t="s">
        <v>27</v>
      </c>
      <c r="Q3410">
        <v>545.77</v>
      </c>
      <c r="R3410" t="str">
        <f t="shared" si="215"/>
        <v>Moderate</v>
      </c>
    </row>
    <row r="3411" spans="1:18" x14ac:dyDescent="0.25">
      <c r="A3411">
        <v>2004</v>
      </c>
      <c r="B3411" t="s">
        <v>14</v>
      </c>
      <c r="C3411" t="s">
        <v>40</v>
      </c>
      <c r="D3411" t="s">
        <v>23</v>
      </c>
      <c r="E3411" t="str">
        <f t="shared" si="212"/>
        <v>Winter crops</v>
      </c>
      <c r="F3411">
        <v>12.67</v>
      </c>
      <c r="G3411" s="6">
        <v>2063.4899999999998</v>
      </c>
      <c r="H3411" t="str">
        <f t="shared" si="213"/>
        <v>High</v>
      </c>
      <c r="I3411">
        <v>27.68</v>
      </c>
      <c r="J3411">
        <v>2.4209999999999998</v>
      </c>
      <c r="K3411">
        <v>4</v>
      </c>
      <c r="L3411" s="6">
        <v>39.299999999999997</v>
      </c>
      <c r="M3411">
        <v>48.64</v>
      </c>
      <c r="N3411">
        <v>61.05</v>
      </c>
      <c r="O3411" t="str">
        <f t="shared" si="214"/>
        <v>61:80</v>
      </c>
      <c r="P3411" t="s">
        <v>35</v>
      </c>
      <c r="Q3411">
        <v>1111.9100000000001</v>
      </c>
      <c r="R3411" t="str">
        <f t="shared" si="215"/>
        <v>Low</v>
      </c>
    </row>
    <row r="3412" spans="1:18" x14ac:dyDescent="0.25">
      <c r="A3412">
        <v>2023</v>
      </c>
      <c r="B3412" t="s">
        <v>18</v>
      </c>
      <c r="C3412" t="s">
        <v>60</v>
      </c>
      <c r="D3412" t="s">
        <v>48</v>
      </c>
      <c r="E3412" t="str">
        <f t="shared" si="212"/>
        <v>Summer crops</v>
      </c>
      <c r="F3412">
        <v>-2.66</v>
      </c>
      <c r="G3412" s="6">
        <v>664.74</v>
      </c>
      <c r="H3412" t="str">
        <f t="shared" si="213"/>
        <v>Low</v>
      </c>
      <c r="I3412">
        <v>18.16</v>
      </c>
      <c r="J3412">
        <v>2.4569999999999999</v>
      </c>
      <c r="K3412">
        <v>1</v>
      </c>
      <c r="L3412" s="6">
        <v>77.41</v>
      </c>
      <c r="M3412">
        <v>32.6</v>
      </c>
      <c r="N3412">
        <v>96.3</v>
      </c>
      <c r="O3412" t="str">
        <f t="shared" si="214"/>
        <v>81:100</v>
      </c>
      <c r="P3412" t="s">
        <v>39</v>
      </c>
      <c r="Q3412">
        <v>914.55</v>
      </c>
      <c r="R3412" t="str">
        <f t="shared" si="215"/>
        <v>Below 0</v>
      </c>
    </row>
    <row r="3413" spans="1:18" x14ac:dyDescent="0.25">
      <c r="A3413">
        <v>1994</v>
      </c>
      <c r="B3413" t="s">
        <v>24</v>
      </c>
      <c r="C3413" t="s">
        <v>57</v>
      </c>
      <c r="D3413" t="s">
        <v>38</v>
      </c>
      <c r="E3413" t="str">
        <f t="shared" si="212"/>
        <v>Summer crops</v>
      </c>
      <c r="F3413">
        <v>30.54</v>
      </c>
      <c r="G3413" s="6">
        <v>1343.98</v>
      </c>
      <c r="H3413" t="str">
        <f t="shared" si="213"/>
        <v>Medium</v>
      </c>
      <c r="I3413">
        <v>11.21</v>
      </c>
      <c r="J3413">
        <v>3.02</v>
      </c>
      <c r="K3413">
        <v>0</v>
      </c>
      <c r="L3413" s="6">
        <v>34.21</v>
      </c>
      <c r="M3413">
        <v>15.45</v>
      </c>
      <c r="N3413">
        <v>5.63</v>
      </c>
      <c r="O3413" t="str">
        <f t="shared" si="214"/>
        <v>0:20</v>
      </c>
      <c r="P3413" t="s">
        <v>27</v>
      </c>
      <c r="Q3413">
        <v>1360.06</v>
      </c>
      <c r="R3413" t="str">
        <f t="shared" si="215"/>
        <v>High</v>
      </c>
    </row>
    <row r="3414" spans="1:18" x14ac:dyDescent="0.25">
      <c r="A3414">
        <v>2020</v>
      </c>
      <c r="B3414" t="s">
        <v>32</v>
      </c>
      <c r="C3414" t="s">
        <v>33</v>
      </c>
      <c r="D3414" t="s">
        <v>43</v>
      </c>
      <c r="E3414" t="str">
        <f t="shared" si="212"/>
        <v>Winter crops</v>
      </c>
      <c r="F3414">
        <v>17.59</v>
      </c>
      <c r="G3414" s="6">
        <v>1341.76</v>
      </c>
      <c r="H3414" t="str">
        <f t="shared" si="213"/>
        <v>Medium</v>
      </c>
      <c r="I3414">
        <v>29.7</v>
      </c>
      <c r="J3414">
        <v>3.0419999999999998</v>
      </c>
      <c r="K3414">
        <v>4</v>
      </c>
      <c r="L3414" s="6">
        <v>93.86</v>
      </c>
      <c r="M3414">
        <v>44.97</v>
      </c>
      <c r="N3414">
        <v>33.770000000000003</v>
      </c>
      <c r="O3414" t="str">
        <f t="shared" si="214"/>
        <v>21:40</v>
      </c>
      <c r="P3414" t="s">
        <v>20</v>
      </c>
      <c r="Q3414">
        <v>803.09</v>
      </c>
      <c r="R3414" t="str">
        <f t="shared" si="215"/>
        <v>Moderate</v>
      </c>
    </row>
    <row r="3415" spans="1:18" x14ac:dyDescent="0.25">
      <c r="A3415">
        <v>2011</v>
      </c>
      <c r="B3415" t="s">
        <v>50</v>
      </c>
      <c r="C3415" t="s">
        <v>33</v>
      </c>
      <c r="D3415" t="s">
        <v>29</v>
      </c>
      <c r="E3415" t="str">
        <f t="shared" si="212"/>
        <v>Summer crops</v>
      </c>
      <c r="F3415">
        <v>15.4</v>
      </c>
      <c r="G3415" s="6">
        <v>646.39</v>
      </c>
      <c r="H3415" t="str">
        <f t="shared" si="213"/>
        <v>Low</v>
      </c>
      <c r="I3415">
        <v>2.66</v>
      </c>
      <c r="J3415">
        <v>2.59</v>
      </c>
      <c r="K3415">
        <v>7</v>
      </c>
      <c r="L3415" s="6">
        <v>37.08</v>
      </c>
      <c r="M3415">
        <v>18.329999999999998</v>
      </c>
      <c r="N3415">
        <v>96.75</v>
      </c>
      <c r="O3415" t="str">
        <f t="shared" si="214"/>
        <v>81:100</v>
      </c>
      <c r="P3415" t="s">
        <v>35</v>
      </c>
      <c r="Q3415">
        <v>863.47</v>
      </c>
      <c r="R3415" t="str">
        <f t="shared" si="215"/>
        <v>Moderate</v>
      </c>
    </row>
    <row r="3416" spans="1:18" x14ac:dyDescent="0.25">
      <c r="A3416">
        <v>2020</v>
      </c>
      <c r="B3416" t="s">
        <v>32</v>
      </c>
      <c r="C3416" t="s">
        <v>33</v>
      </c>
      <c r="D3416" t="s">
        <v>26</v>
      </c>
      <c r="E3416" t="str">
        <f t="shared" si="212"/>
        <v>Summer crops</v>
      </c>
      <c r="F3416">
        <v>24.62</v>
      </c>
      <c r="G3416" s="6">
        <v>2099</v>
      </c>
      <c r="H3416" t="str">
        <f t="shared" si="213"/>
        <v>High</v>
      </c>
      <c r="I3416">
        <v>23.14</v>
      </c>
      <c r="J3416">
        <v>2.5830000000000002</v>
      </c>
      <c r="K3416">
        <v>6</v>
      </c>
      <c r="L3416" s="6">
        <v>15.63</v>
      </c>
      <c r="M3416">
        <v>33.590000000000003</v>
      </c>
      <c r="N3416">
        <v>45.09</v>
      </c>
      <c r="O3416" t="str">
        <f t="shared" si="214"/>
        <v>41:60</v>
      </c>
      <c r="P3416" t="s">
        <v>17</v>
      </c>
      <c r="Q3416">
        <v>581.51</v>
      </c>
      <c r="R3416" t="str">
        <f t="shared" si="215"/>
        <v>Moderate</v>
      </c>
    </row>
    <row r="3417" spans="1:18" x14ac:dyDescent="0.25">
      <c r="A3417">
        <v>1992</v>
      </c>
      <c r="B3417" t="s">
        <v>24</v>
      </c>
      <c r="C3417" t="s">
        <v>25</v>
      </c>
      <c r="D3417" t="s">
        <v>23</v>
      </c>
      <c r="E3417" t="str">
        <f t="shared" si="212"/>
        <v>Winter crops</v>
      </c>
      <c r="F3417">
        <v>33.979999999999997</v>
      </c>
      <c r="G3417" s="6">
        <v>1246.0899999999999</v>
      </c>
      <c r="H3417" t="str">
        <f t="shared" si="213"/>
        <v>Medium</v>
      </c>
      <c r="I3417">
        <v>21.06</v>
      </c>
      <c r="J3417">
        <v>2.4929999999999999</v>
      </c>
      <c r="K3417">
        <v>6</v>
      </c>
      <c r="L3417" s="6">
        <v>43.3</v>
      </c>
      <c r="M3417">
        <v>40.21</v>
      </c>
      <c r="N3417">
        <v>44.31</v>
      </c>
      <c r="O3417" t="str">
        <f t="shared" si="214"/>
        <v>41:60</v>
      </c>
      <c r="P3417" t="s">
        <v>39</v>
      </c>
      <c r="Q3417">
        <v>306.37</v>
      </c>
      <c r="R3417" t="str">
        <f t="shared" si="215"/>
        <v>High</v>
      </c>
    </row>
    <row r="3418" spans="1:18" x14ac:dyDescent="0.25">
      <c r="A3418">
        <v>2019</v>
      </c>
      <c r="B3418" t="s">
        <v>32</v>
      </c>
      <c r="C3418" t="s">
        <v>61</v>
      </c>
      <c r="D3418" t="s">
        <v>29</v>
      </c>
      <c r="E3418" t="str">
        <f t="shared" si="212"/>
        <v>Summer crops</v>
      </c>
      <c r="F3418">
        <v>13.98</v>
      </c>
      <c r="G3418" s="6">
        <v>1496.21</v>
      </c>
      <c r="H3418" t="str">
        <f t="shared" si="213"/>
        <v>Medium</v>
      </c>
      <c r="I3418">
        <v>20.7</v>
      </c>
      <c r="J3418">
        <v>1.4669999999999901</v>
      </c>
      <c r="K3418">
        <v>9</v>
      </c>
      <c r="L3418" s="6">
        <v>75.599999999999994</v>
      </c>
      <c r="M3418">
        <v>44.15</v>
      </c>
      <c r="N3418">
        <v>95.57</v>
      </c>
      <c r="O3418" t="str">
        <f t="shared" si="214"/>
        <v>81:100</v>
      </c>
      <c r="P3418" t="s">
        <v>35</v>
      </c>
      <c r="Q3418">
        <v>424.66</v>
      </c>
      <c r="R3418" t="str">
        <f t="shared" si="215"/>
        <v>Low</v>
      </c>
    </row>
    <row r="3419" spans="1:18" x14ac:dyDescent="0.25">
      <c r="A3419">
        <v>2009</v>
      </c>
      <c r="B3419" t="s">
        <v>14</v>
      </c>
      <c r="C3419" t="s">
        <v>40</v>
      </c>
      <c r="D3419" t="s">
        <v>52</v>
      </c>
      <c r="E3419" t="str">
        <f t="shared" si="212"/>
        <v>Winter crops</v>
      </c>
      <c r="F3419">
        <v>21.3</v>
      </c>
      <c r="G3419" s="6">
        <v>2399.86</v>
      </c>
      <c r="H3419" t="str">
        <f t="shared" si="213"/>
        <v>High</v>
      </c>
      <c r="I3419">
        <v>29.97</v>
      </c>
      <c r="J3419">
        <v>2.2050000000000001</v>
      </c>
      <c r="K3419">
        <v>10</v>
      </c>
      <c r="L3419" s="6">
        <v>28.65</v>
      </c>
      <c r="M3419">
        <v>5.72</v>
      </c>
      <c r="N3419">
        <v>63.63</v>
      </c>
      <c r="O3419" t="str">
        <f t="shared" si="214"/>
        <v>61:80</v>
      </c>
      <c r="P3419" t="s">
        <v>17</v>
      </c>
      <c r="Q3419">
        <v>952.56</v>
      </c>
      <c r="R3419" t="str">
        <f t="shared" si="215"/>
        <v>Moderate</v>
      </c>
    </row>
    <row r="3420" spans="1:18" x14ac:dyDescent="0.25">
      <c r="A3420">
        <v>2013</v>
      </c>
      <c r="B3420" t="s">
        <v>21</v>
      </c>
      <c r="C3420" t="s">
        <v>45</v>
      </c>
      <c r="D3420" t="s">
        <v>26</v>
      </c>
      <c r="E3420" t="str">
        <f t="shared" si="212"/>
        <v>Summer crops</v>
      </c>
      <c r="F3420">
        <v>20.92</v>
      </c>
      <c r="G3420" s="6">
        <v>2426.67</v>
      </c>
      <c r="H3420" t="str">
        <f t="shared" si="213"/>
        <v>High</v>
      </c>
      <c r="I3420">
        <v>23.89</v>
      </c>
      <c r="J3420">
        <v>1.899</v>
      </c>
      <c r="K3420">
        <v>4</v>
      </c>
      <c r="L3420" s="6">
        <v>36.18</v>
      </c>
      <c r="M3420">
        <v>43.58</v>
      </c>
      <c r="N3420">
        <v>11.73</v>
      </c>
      <c r="O3420" t="str">
        <f t="shared" si="214"/>
        <v>0:20</v>
      </c>
      <c r="P3420" t="s">
        <v>35</v>
      </c>
      <c r="Q3420">
        <v>197.59</v>
      </c>
      <c r="R3420" t="str">
        <f t="shared" si="215"/>
        <v>Moderate</v>
      </c>
    </row>
    <row r="3421" spans="1:18" x14ac:dyDescent="0.25">
      <c r="A3421">
        <v>2007</v>
      </c>
      <c r="B3421" t="s">
        <v>36</v>
      </c>
      <c r="C3421" t="s">
        <v>54</v>
      </c>
      <c r="D3421" t="s">
        <v>49</v>
      </c>
      <c r="E3421" t="str">
        <f t="shared" si="212"/>
        <v>Summer crops</v>
      </c>
      <c r="F3421">
        <v>12.09</v>
      </c>
      <c r="G3421" s="6">
        <v>2594.9499999999998</v>
      </c>
      <c r="H3421" t="str">
        <f t="shared" si="213"/>
        <v>High</v>
      </c>
      <c r="I3421">
        <v>18.559999999999999</v>
      </c>
      <c r="J3421">
        <v>2.097</v>
      </c>
      <c r="K3421">
        <v>10</v>
      </c>
      <c r="L3421" s="6">
        <v>81.53</v>
      </c>
      <c r="M3421">
        <v>0.31</v>
      </c>
      <c r="N3421">
        <v>89.56</v>
      </c>
      <c r="O3421" t="str">
        <f t="shared" si="214"/>
        <v>81:100</v>
      </c>
      <c r="P3421" t="s">
        <v>17</v>
      </c>
      <c r="Q3421">
        <v>421.66</v>
      </c>
      <c r="R3421" t="str">
        <f t="shared" si="215"/>
        <v>Low</v>
      </c>
    </row>
    <row r="3422" spans="1:18" x14ac:dyDescent="0.25">
      <c r="A3422">
        <v>2011</v>
      </c>
      <c r="B3422" t="s">
        <v>41</v>
      </c>
      <c r="C3422" t="s">
        <v>68</v>
      </c>
      <c r="D3422" t="s">
        <v>23</v>
      </c>
      <c r="E3422" t="str">
        <f t="shared" si="212"/>
        <v>Winter crops</v>
      </c>
      <c r="F3422">
        <v>33.69</v>
      </c>
      <c r="G3422" s="6">
        <v>1484.9</v>
      </c>
      <c r="H3422" t="str">
        <f t="shared" si="213"/>
        <v>Medium</v>
      </c>
      <c r="I3422">
        <v>7.3</v>
      </c>
      <c r="J3422">
        <v>1.1299999999999999</v>
      </c>
      <c r="K3422">
        <v>2</v>
      </c>
      <c r="L3422" s="6">
        <v>21.81</v>
      </c>
      <c r="M3422">
        <v>33.71</v>
      </c>
      <c r="N3422">
        <v>61.41</v>
      </c>
      <c r="O3422" t="str">
        <f t="shared" si="214"/>
        <v>61:80</v>
      </c>
      <c r="P3422" t="s">
        <v>17</v>
      </c>
      <c r="Q3422">
        <v>223.78</v>
      </c>
      <c r="R3422" t="str">
        <f t="shared" si="215"/>
        <v>High</v>
      </c>
    </row>
    <row r="3423" spans="1:18" x14ac:dyDescent="0.25">
      <c r="A3423">
        <v>2007</v>
      </c>
      <c r="B3423" t="s">
        <v>14</v>
      </c>
      <c r="C3423" t="s">
        <v>40</v>
      </c>
      <c r="D3423" t="s">
        <v>48</v>
      </c>
      <c r="E3423" t="str">
        <f t="shared" si="212"/>
        <v>Summer crops</v>
      </c>
      <c r="F3423">
        <v>20.43</v>
      </c>
      <c r="G3423" s="6">
        <v>2846.98</v>
      </c>
      <c r="H3423" t="str">
        <f t="shared" si="213"/>
        <v>High</v>
      </c>
      <c r="I3423">
        <v>25.78</v>
      </c>
      <c r="J3423">
        <v>2.1059999999999999</v>
      </c>
      <c r="K3423">
        <v>2</v>
      </c>
      <c r="L3423" s="6">
        <v>74.900000000000006</v>
      </c>
      <c r="M3423">
        <v>10.83</v>
      </c>
      <c r="N3423">
        <v>52.47</v>
      </c>
      <c r="O3423" t="str">
        <f t="shared" si="214"/>
        <v>41:60</v>
      </c>
      <c r="P3423" t="s">
        <v>27</v>
      </c>
      <c r="Q3423">
        <v>806.93</v>
      </c>
      <c r="R3423" t="str">
        <f t="shared" si="215"/>
        <v>Moderate</v>
      </c>
    </row>
    <row r="3424" spans="1:18" x14ac:dyDescent="0.25">
      <c r="A3424">
        <v>2023</v>
      </c>
      <c r="B3424" t="s">
        <v>18</v>
      </c>
      <c r="C3424" t="s">
        <v>19</v>
      </c>
      <c r="D3424" t="s">
        <v>52</v>
      </c>
      <c r="E3424" t="str">
        <f t="shared" si="212"/>
        <v>Winter crops</v>
      </c>
      <c r="F3424">
        <v>15.21</v>
      </c>
      <c r="G3424" s="6">
        <v>2704.2</v>
      </c>
      <c r="H3424" t="str">
        <f t="shared" si="213"/>
        <v>High</v>
      </c>
      <c r="I3424">
        <v>21.07</v>
      </c>
      <c r="J3424">
        <v>1.458</v>
      </c>
      <c r="K3424">
        <v>5</v>
      </c>
      <c r="L3424" s="6">
        <v>32.32</v>
      </c>
      <c r="M3424">
        <v>29.45</v>
      </c>
      <c r="N3424">
        <v>98.88</v>
      </c>
      <c r="O3424" t="str">
        <f t="shared" si="214"/>
        <v>81:100</v>
      </c>
      <c r="P3424" t="s">
        <v>17</v>
      </c>
      <c r="Q3424">
        <v>220.62</v>
      </c>
      <c r="R3424" t="str">
        <f t="shared" si="215"/>
        <v>Moderate</v>
      </c>
    </row>
    <row r="3425" spans="1:18" x14ac:dyDescent="0.25">
      <c r="A3425">
        <v>2024</v>
      </c>
      <c r="B3425" t="s">
        <v>14</v>
      </c>
      <c r="C3425" t="s">
        <v>28</v>
      </c>
      <c r="D3425" t="s">
        <v>16</v>
      </c>
      <c r="E3425" t="str">
        <f t="shared" si="212"/>
        <v>Summer crops</v>
      </c>
      <c r="F3425">
        <v>-3.81</v>
      </c>
      <c r="G3425" s="6">
        <v>1147.8699999999999</v>
      </c>
      <c r="H3425" t="str">
        <f t="shared" si="213"/>
        <v>Medium</v>
      </c>
      <c r="I3425">
        <v>24.06</v>
      </c>
      <c r="J3425">
        <v>1.6379999999999999</v>
      </c>
      <c r="K3425">
        <v>5</v>
      </c>
      <c r="L3425" s="6">
        <v>64.3</v>
      </c>
      <c r="M3425">
        <v>28.72</v>
      </c>
      <c r="N3425">
        <v>83.69</v>
      </c>
      <c r="O3425" t="str">
        <f t="shared" si="214"/>
        <v>81:100</v>
      </c>
      <c r="P3425" t="s">
        <v>27</v>
      </c>
      <c r="Q3425">
        <v>374.09</v>
      </c>
      <c r="R3425" t="str">
        <f t="shared" si="215"/>
        <v>Below 0</v>
      </c>
    </row>
    <row r="3426" spans="1:18" x14ac:dyDescent="0.25">
      <c r="A3426">
        <v>2004</v>
      </c>
      <c r="B3426" t="s">
        <v>30</v>
      </c>
      <c r="C3426" t="s">
        <v>33</v>
      </c>
      <c r="D3426" t="s">
        <v>49</v>
      </c>
      <c r="E3426" t="str">
        <f t="shared" si="212"/>
        <v>Summer crops</v>
      </c>
      <c r="F3426">
        <v>23.97</v>
      </c>
      <c r="G3426" s="6">
        <v>1717.05</v>
      </c>
      <c r="H3426" t="str">
        <f t="shared" si="213"/>
        <v>Medium</v>
      </c>
      <c r="I3426">
        <v>2.67</v>
      </c>
      <c r="J3426">
        <v>2.33</v>
      </c>
      <c r="K3426">
        <v>2</v>
      </c>
      <c r="L3426" s="6">
        <v>19.670000000000002</v>
      </c>
      <c r="M3426">
        <v>1.24</v>
      </c>
      <c r="N3426">
        <v>24.07</v>
      </c>
      <c r="O3426" t="str">
        <f t="shared" si="214"/>
        <v>21:40</v>
      </c>
      <c r="P3426" t="s">
        <v>39</v>
      </c>
      <c r="Q3426">
        <v>1107.8599999999999</v>
      </c>
      <c r="R3426" t="str">
        <f t="shared" si="215"/>
        <v>Moderate</v>
      </c>
    </row>
    <row r="3427" spans="1:18" x14ac:dyDescent="0.25">
      <c r="A3427">
        <v>2002</v>
      </c>
      <c r="B3427" t="s">
        <v>21</v>
      </c>
      <c r="C3427" t="s">
        <v>65</v>
      </c>
      <c r="D3427" t="s">
        <v>34</v>
      </c>
      <c r="E3427" t="str">
        <f t="shared" si="212"/>
        <v>Winter crops</v>
      </c>
      <c r="F3427">
        <v>31.33</v>
      </c>
      <c r="G3427" s="6">
        <v>2442.5700000000002</v>
      </c>
      <c r="H3427" t="str">
        <f t="shared" si="213"/>
        <v>High</v>
      </c>
      <c r="I3427">
        <v>8.2100000000000009</v>
      </c>
      <c r="J3427">
        <v>2.2999999999999998</v>
      </c>
      <c r="K3427">
        <v>5</v>
      </c>
      <c r="L3427" s="6">
        <v>53.82</v>
      </c>
      <c r="M3427">
        <v>28.99</v>
      </c>
      <c r="N3427">
        <v>69.06</v>
      </c>
      <c r="O3427" t="str">
        <f t="shared" si="214"/>
        <v>61:80</v>
      </c>
      <c r="P3427" t="s">
        <v>17</v>
      </c>
      <c r="Q3427">
        <v>578.08000000000004</v>
      </c>
      <c r="R3427" t="str">
        <f t="shared" si="215"/>
        <v>High</v>
      </c>
    </row>
    <row r="3428" spans="1:18" x14ac:dyDescent="0.25">
      <c r="A3428">
        <v>2001</v>
      </c>
      <c r="B3428" t="s">
        <v>32</v>
      </c>
      <c r="C3428" t="s">
        <v>61</v>
      </c>
      <c r="D3428" t="s">
        <v>23</v>
      </c>
      <c r="E3428" t="str">
        <f t="shared" si="212"/>
        <v>Winter crops</v>
      </c>
      <c r="F3428">
        <v>15.06</v>
      </c>
      <c r="G3428" s="6">
        <v>1061.3900000000001</v>
      </c>
      <c r="H3428" t="str">
        <f t="shared" si="213"/>
        <v>Medium</v>
      </c>
      <c r="I3428">
        <v>7.73</v>
      </c>
      <c r="J3428">
        <v>3.67</v>
      </c>
      <c r="K3428">
        <v>3</v>
      </c>
      <c r="L3428" s="6">
        <v>84.45</v>
      </c>
      <c r="M3428">
        <v>27.24</v>
      </c>
      <c r="N3428">
        <v>38.97</v>
      </c>
      <c r="O3428" t="str">
        <f t="shared" si="214"/>
        <v>21:40</v>
      </c>
      <c r="P3428" t="s">
        <v>39</v>
      </c>
      <c r="Q3428">
        <v>485.4</v>
      </c>
      <c r="R3428" t="str">
        <f t="shared" si="215"/>
        <v>Moderate</v>
      </c>
    </row>
    <row r="3429" spans="1:18" x14ac:dyDescent="0.25">
      <c r="A3429">
        <v>1997</v>
      </c>
      <c r="B3429" t="s">
        <v>14</v>
      </c>
      <c r="C3429" t="s">
        <v>40</v>
      </c>
      <c r="D3429" t="s">
        <v>34</v>
      </c>
      <c r="E3429" t="str">
        <f t="shared" si="212"/>
        <v>Winter crops</v>
      </c>
      <c r="F3429">
        <v>10.77</v>
      </c>
      <c r="G3429" s="6">
        <v>2062.5700000000002</v>
      </c>
      <c r="H3429" t="str">
        <f t="shared" si="213"/>
        <v>High</v>
      </c>
      <c r="I3429">
        <v>27.27</v>
      </c>
      <c r="J3429">
        <v>2.7269999999999999</v>
      </c>
      <c r="K3429">
        <v>9</v>
      </c>
      <c r="L3429" s="6">
        <v>66.11</v>
      </c>
      <c r="M3429">
        <v>36.81</v>
      </c>
      <c r="N3429">
        <v>57.34</v>
      </c>
      <c r="O3429" t="str">
        <f t="shared" si="214"/>
        <v>41:60</v>
      </c>
      <c r="P3429" t="s">
        <v>20</v>
      </c>
      <c r="Q3429">
        <v>827.5</v>
      </c>
      <c r="R3429" t="str">
        <f t="shared" si="215"/>
        <v>Low</v>
      </c>
    </row>
    <row r="3430" spans="1:18" x14ac:dyDescent="0.25">
      <c r="A3430">
        <v>2023</v>
      </c>
      <c r="B3430" t="s">
        <v>18</v>
      </c>
      <c r="C3430" t="s">
        <v>60</v>
      </c>
      <c r="D3430" t="s">
        <v>34</v>
      </c>
      <c r="E3430" t="str">
        <f t="shared" si="212"/>
        <v>Winter crops</v>
      </c>
      <c r="F3430">
        <v>29.83</v>
      </c>
      <c r="G3430" s="6">
        <v>1858.37</v>
      </c>
      <c r="H3430" t="str">
        <f t="shared" si="213"/>
        <v>Medium</v>
      </c>
      <c r="I3430">
        <v>29.98</v>
      </c>
      <c r="J3430">
        <v>1.9259999999999999</v>
      </c>
      <c r="K3430">
        <v>2</v>
      </c>
      <c r="L3430" s="6">
        <v>72.31</v>
      </c>
      <c r="M3430">
        <v>46.2</v>
      </c>
      <c r="N3430">
        <v>22.35</v>
      </c>
      <c r="O3430" t="str">
        <f t="shared" si="214"/>
        <v>21:40</v>
      </c>
      <c r="P3430" t="s">
        <v>39</v>
      </c>
      <c r="Q3430">
        <v>703.35</v>
      </c>
      <c r="R3430" t="str">
        <f t="shared" si="215"/>
        <v>High</v>
      </c>
    </row>
    <row r="3431" spans="1:18" x14ac:dyDescent="0.25">
      <c r="A3431">
        <v>1997</v>
      </c>
      <c r="B3431" t="s">
        <v>50</v>
      </c>
      <c r="C3431" t="s">
        <v>33</v>
      </c>
      <c r="D3431" t="s">
        <v>43</v>
      </c>
      <c r="E3431" t="str">
        <f t="shared" si="212"/>
        <v>Winter crops</v>
      </c>
      <c r="F3431">
        <v>3.02</v>
      </c>
      <c r="G3431" s="6">
        <v>452.74</v>
      </c>
      <c r="H3431" t="str">
        <f t="shared" si="213"/>
        <v>Low</v>
      </c>
      <c r="I3431">
        <v>16.440000000000001</v>
      </c>
      <c r="J3431">
        <v>2.16</v>
      </c>
      <c r="K3431">
        <v>5</v>
      </c>
      <c r="L3431" s="6">
        <v>81.75</v>
      </c>
      <c r="M3431">
        <v>13.14</v>
      </c>
      <c r="N3431">
        <v>47.37</v>
      </c>
      <c r="O3431" t="str">
        <f t="shared" si="214"/>
        <v>41:60</v>
      </c>
      <c r="P3431" t="s">
        <v>17</v>
      </c>
      <c r="Q3431">
        <v>217.68</v>
      </c>
      <c r="R3431" t="str">
        <f t="shared" si="215"/>
        <v>Low</v>
      </c>
    </row>
    <row r="3432" spans="1:18" x14ac:dyDescent="0.25">
      <c r="A3432">
        <v>2013</v>
      </c>
      <c r="B3432" t="s">
        <v>14</v>
      </c>
      <c r="C3432" t="s">
        <v>64</v>
      </c>
      <c r="D3432" t="s">
        <v>34</v>
      </c>
      <c r="E3432" t="str">
        <f t="shared" si="212"/>
        <v>Winter crops</v>
      </c>
      <c r="F3432">
        <v>2.6</v>
      </c>
      <c r="G3432" s="6">
        <v>1649.59</v>
      </c>
      <c r="H3432" t="str">
        <f t="shared" si="213"/>
        <v>Medium</v>
      </c>
      <c r="I3432">
        <v>17.96</v>
      </c>
      <c r="J3432">
        <v>1.3049999999999999</v>
      </c>
      <c r="K3432">
        <v>4</v>
      </c>
      <c r="L3432" s="6">
        <v>23.02</v>
      </c>
      <c r="M3432">
        <v>6.77</v>
      </c>
      <c r="N3432">
        <v>85.77</v>
      </c>
      <c r="O3432" t="str">
        <f t="shared" si="214"/>
        <v>81:100</v>
      </c>
      <c r="P3432" t="s">
        <v>39</v>
      </c>
      <c r="Q3432">
        <v>243.11</v>
      </c>
      <c r="R3432" t="str">
        <f t="shared" si="215"/>
        <v>Low</v>
      </c>
    </row>
    <row r="3433" spans="1:18" x14ac:dyDescent="0.25">
      <c r="A3433">
        <v>1996</v>
      </c>
      <c r="B3433" t="s">
        <v>18</v>
      </c>
      <c r="C3433" t="s">
        <v>67</v>
      </c>
      <c r="D3433" t="s">
        <v>26</v>
      </c>
      <c r="E3433" t="str">
        <f t="shared" si="212"/>
        <v>Summer crops</v>
      </c>
      <c r="F3433">
        <v>11.08</v>
      </c>
      <c r="G3433" s="6">
        <v>886.71</v>
      </c>
      <c r="H3433" t="str">
        <f t="shared" si="213"/>
        <v>Low</v>
      </c>
      <c r="I3433">
        <v>25.23</v>
      </c>
      <c r="J3433">
        <v>3.411</v>
      </c>
      <c r="K3433">
        <v>3</v>
      </c>
      <c r="L3433" s="6">
        <v>92.12</v>
      </c>
      <c r="M3433">
        <v>9.35</v>
      </c>
      <c r="N3433">
        <v>78.48</v>
      </c>
      <c r="O3433" t="str">
        <f t="shared" si="214"/>
        <v>61:80</v>
      </c>
      <c r="P3433" t="s">
        <v>20</v>
      </c>
      <c r="Q3433">
        <v>1364.71</v>
      </c>
      <c r="R3433" t="str">
        <f t="shared" si="215"/>
        <v>Low</v>
      </c>
    </row>
    <row r="3434" spans="1:18" x14ac:dyDescent="0.25">
      <c r="A3434">
        <v>2002</v>
      </c>
      <c r="B3434" t="s">
        <v>50</v>
      </c>
      <c r="C3434" t="s">
        <v>56</v>
      </c>
      <c r="D3434" t="s">
        <v>16</v>
      </c>
      <c r="E3434" t="str">
        <f t="shared" si="212"/>
        <v>Summer crops</v>
      </c>
      <c r="F3434">
        <v>27.78</v>
      </c>
      <c r="G3434" s="6">
        <v>1921.73</v>
      </c>
      <c r="H3434" t="str">
        <f t="shared" si="213"/>
        <v>Medium</v>
      </c>
      <c r="I3434">
        <v>25.38</v>
      </c>
      <c r="J3434">
        <v>3.1680000000000001</v>
      </c>
      <c r="K3434">
        <v>6</v>
      </c>
      <c r="L3434" s="6">
        <v>69.37</v>
      </c>
      <c r="M3434">
        <v>45.26</v>
      </c>
      <c r="N3434">
        <v>51.29</v>
      </c>
      <c r="O3434" t="str">
        <f t="shared" si="214"/>
        <v>41:60</v>
      </c>
      <c r="P3434" t="s">
        <v>17</v>
      </c>
      <c r="Q3434">
        <v>1073.5899999999999</v>
      </c>
      <c r="R3434" t="str">
        <f t="shared" si="215"/>
        <v>High</v>
      </c>
    </row>
    <row r="3435" spans="1:18" x14ac:dyDescent="0.25">
      <c r="A3435">
        <v>1994</v>
      </c>
      <c r="B3435" t="s">
        <v>46</v>
      </c>
      <c r="C3435" t="s">
        <v>47</v>
      </c>
      <c r="D3435" t="s">
        <v>16</v>
      </c>
      <c r="E3435" t="str">
        <f t="shared" si="212"/>
        <v>Summer crops</v>
      </c>
      <c r="F3435">
        <v>11.94</v>
      </c>
      <c r="G3435" s="6">
        <v>2523.09</v>
      </c>
      <c r="H3435" t="str">
        <f t="shared" si="213"/>
        <v>High</v>
      </c>
      <c r="I3435">
        <v>29.74</v>
      </c>
      <c r="J3435">
        <v>1.8360000000000001</v>
      </c>
      <c r="K3435">
        <v>9</v>
      </c>
      <c r="L3435" s="6">
        <v>48.54</v>
      </c>
      <c r="M3435">
        <v>42.58</v>
      </c>
      <c r="N3435">
        <v>13.72</v>
      </c>
      <c r="O3435" t="str">
        <f t="shared" si="214"/>
        <v>0:20</v>
      </c>
      <c r="P3435" t="s">
        <v>17</v>
      </c>
      <c r="Q3435">
        <v>368.54</v>
      </c>
      <c r="R3435" t="str">
        <f t="shared" si="215"/>
        <v>Low</v>
      </c>
    </row>
    <row r="3436" spans="1:18" x14ac:dyDescent="0.25">
      <c r="A3436">
        <v>2011</v>
      </c>
      <c r="B3436" t="s">
        <v>14</v>
      </c>
      <c r="C3436" t="s">
        <v>15</v>
      </c>
      <c r="D3436" t="s">
        <v>48</v>
      </c>
      <c r="E3436" t="str">
        <f t="shared" si="212"/>
        <v>Summer crops</v>
      </c>
      <c r="F3436">
        <v>8.41</v>
      </c>
      <c r="G3436" s="6">
        <v>329.39</v>
      </c>
      <c r="H3436" t="str">
        <f t="shared" si="213"/>
        <v>Low</v>
      </c>
      <c r="I3436">
        <v>13.94</v>
      </c>
      <c r="J3436">
        <v>0.80100000000000005</v>
      </c>
      <c r="K3436">
        <v>8</v>
      </c>
      <c r="L3436" s="6">
        <v>96.82</v>
      </c>
      <c r="M3436">
        <v>49.88</v>
      </c>
      <c r="N3436">
        <v>68.819999999999993</v>
      </c>
      <c r="O3436" t="str">
        <f t="shared" si="214"/>
        <v>61:80</v>
      </c>
      <c r="P3436" t="s">
        <v>17</v>
      </c>
      <c r="Q3436">
        <v>366.3</v>
      </c>
      <c r="R3436" t="str">
        <f t="shared" si="215"/>
        <v>Low</v>
      </c>
    </row>
    <row r="3437" spans="1:18" x14ac:dyDescent="0.25">
      <c r="A3437">
        <v>1991</v>
      </c>
      <c r="B3437" t="s">
        <v>46</v>
      </c>
      <c r="C3437" t="s">
        <v>47</v>
      </c>
      <c r="D3437" t="s">
        <v>23</v>
      </c>
      <c r="E3437" t="str">
        <f t="shared" si="212"/>
        <v>Winter crops</v>
      </c>
      <c r="F3437">
        <v>14.84</v>
      </c>
      <c r="G3437" s="6">
        <v>1112.81</v>
      </c>
      <c r="H3437" t="str">
        <f t="shared" si="213"/>
        <v>Medium</v>
      </c>
      <c r="I3437">
        <v>13.57</v>
      </c>
      <c r="J3437">
        <v>2.02</v>
      </c>
      <c r="K3437">
        <v>5</v>
      </c>
      <c r="L3437" s="6">
        <v>91.89</v>
      </c>
      <c r="M3437">
        <v>41.69</v>
      </c>
      <c r="N3437">
        <v>82.7</v>
      </c>
      <c r="O3437" t="str">
        <f t="shared" si="214"/>
        <v>81:100</v>
      </c>
      <c r="P3437" t="s">
        <v>35</v>
      </c>
      <c r="Q3437">
        <v>626.99</v>
      </c>
      <c r="R3437" t="str">
        <f t="shared" si="215"/>
        <v>Low</v>
      </c>
    </row>
    <row r="3438" spans="1:18" x14ac:dyDescent="0.25">
      <c r="A3438">
        <v>2000</v>
      </c>
      <c r="B3438" t="s">
        <v>50</v>
      </c>
      <c r="C3438" t="s">
        <v>56</v>
      </c>
      <c r="D3438" t="s">
        <v>52</v>
      </c>
      <c r="E3438" t="str">
        <f t="shared" si="212"/>
        <v>Winter crops</v>
      </c>
      <c r="F3438">
        <v>1.7</v>
      </c>
      <c r="G3438" s="6">
        <v>2387.09</v>
      </c>
      <c r="H3438" t="str">
        <f t="shared" si="213"/>
        <v>High</v>
      </c>
      <c r="I3438">
        <v>26.43</v>
      </c>
      <c r="J3438">
        <v>0.48599999999999999</v>
      </c>
      <c r="K3438">
        <v>6</v>
      </c>
      <c r="L3438" s="6">
        <v>48.29</v>
      </c>
      <c r="M3438">
        <v>11.71</v>
      </c>
      <c r="N3438">
        <v>62.86</v>
      </c>
      <c r="O3438" t="str">
        <f t="shared" si="214"/>
        <v>61:80</v>
      </c>
      <c r="P3438" t="s">
        <v>17</v>
      </c>
      <c r="Q3438">
        <v>141.29</v>
      </c>
      <c r="R3438" t="str">
        <f t="shared" si="215"/>
        <v>Low</v>
      </c>
    </row>
    <row r="3439" spans="1:18" x14ac:dyDescent="0.25">
      <c r="A3439">
        <v>2021</v>
      </c>
      <c r="B3439" t="s">
        <v>50</v>
      </c>
      <c r="C3439" t="s">
        <v>33</v>
      </c>
      <c r="D3439" t="s">
        <v>29</v>
      </c>
      <c r="E3439" t="str">
        <f t="shared" si="212"/>
        <v>Summer crops</v>
      </c>
      <c r="F3439">
        <v>-1.23</v>
      </c>
      <c r="G3439" s="6">
        <v>752.1</v>
      </c>
      <c r="H3439" t="str">
        <f t="shared" si="213"/>
        <v>Low</v>
      </c>
      <c r="I3439">
        <v>27.97</v>
      </c>
      <c r="J3439">
        <v>1.0620000000000001</v>
      </c>
      <c r="K3439">
        <v>8</v>
      </c>
      <c r="L3439" s="6">
        <v>11.68</v>
      </c>
      <c r="M3439">
        <v>42.97</v>
      </c>
      <c r="N3439">
        <v>26.8</v>
      </c>
      <c r="O3439" t="str">
        <f t="shared" si="214"/>
        <v>21:40</v>
      </c>
      <c r="P3439" t="s">
        <v>17</v>
      </c>
      <c r="Q3439">
        <v>205.38</v>
      </c>
      <c r="R3439" t="str">
        <f t="shared" si="215"/>
        <v>Below 0</v>
      </c>
    </row>
    <row r="3440" spans="1:18" x14ac:dyDescent="0.25">
      <c r="A3440">
        <v>1997</v>
      </c>
      <c r="B3440" t="s">
        <v>32</v>
      </c>
      <c r="C3440" t="s">
        <v>61</v>
      </c>
      <c r="D3440" t="s">
        <v>16</v>
      </c>
      <c r="E3440" t="str">
        <f t="shared" si="212"/>
        <v>Summer crops</v>
      </c>
      <c r="F3440">
        <v>29.14</v>
      </c>
      <c r="G3440" s="6">
        <v>251.73</v>
      </c>
      <c r="H3440" t="str">
        <f t="shared" si="213"/>
        <v>Low</v>
      </c>
      <c r="I3440">
        <v>29.14</v>
      </c>
      <c r="J3440">
        <v>1.98</v>
      </c>
      <c r="K3440">
        <v>2</v>
      </c>
      <c r="L3440" s="6">
        <v>75.77</v>
      </c>
      <c r="M3440">
        <v>25.63</v>
      </c>
      <c r="N3440">
        <v>16.78</v>
      </c>
      <c r="O3440" t="str">
        <f t="shared" si="214"/>
        <v>0:20</v>
      </c>
      <c r="P3440" t="s">
        <v>35</v>
      </c>
      <c r="Q3440">
        <v>540.44000000000005</v>
      </c>
      <c r="R3440" t="str">
        <f t="shared" si="215"/>
        <v>High</v>
      </c>
    </row>
    <row r="3441" spans="1:18" x14ac:dyDescent="0.25">
      <c r="A3441">
        <v>2013</v>
      </c>
      <c r="B3441" t="s">
        <v>50</v>
      </c>
      <c r="C3441" t="s">
        <v>56</v>
      </c>
      <c r="D3441" t="s">
        <v>49</v>
      </c>
      <c r="E3441" t="str">
        <f t="shared" si="212"/>
        <v>Summer crops</v>
      </c>
      <c r="F3441">
        <v>8.17</v>
      </c>
      <c r="G3441" s="6">
        <v>2733.28</v>
      </c>
      <c r="H3441" t="str">
        <f t="shared" si="213"/>
        <v>High</v>
      </c>
      <c r="I3441">
        <v>20.32</v>
      </c>
      <c r="J3441">
        <v>1.3680000000000001</v>
      </c>
      <c r="K3441">
        <v>10</v>
      </c>
      <c r="L3441" s="6">
        <v>46.79</v>
      </c>
      <c r="M3441">
        <v>3.09</v>
      </c>
      <c r="N3441">
        <v>49.63</v>
      </c>
      <c r="O3441" t="str">
        <f t="shared" si="214"/>
        <v>41:60</v>
      </c>
      <c r="P3441" t="s">
        <v>17</v>
      </c>
      <c r="Q3441">
        <v>386.6</v>
      </c>
      <c r="R3441" t="str">
        <f t="shared" si="215"/>
        <v>Low</v>
      </c>
    </row>
    <row r="3442" spans="1:18" x14ac:dyDescent="0.25">
      <c r="A3442">
        <v>1996</v>
      </c>
      <c r="B3442" t="s">
        <v>18</v>
      </c>
      <c r="C3442" t="s">
        <v>19</v>
      </c>
      <c r="D3442" t="s">
        <v>49</v>
      </c>
      <c r="E3442" t="str">
        <f t="shared" si="212"/>
        <v>Summer crops</v>
      </c>
      <c r="F3442">
        <v>6.09</v>
      </c>
      <c r="G3442" s="6">
        <v>2320.13</v>
      </c>
      <c r="H3442" t="str">
        <f t="shared" si="213"/>
        <v>High</v>
      </c>
      <c r="I3442">
        <v>19.37</v>
      </c>
      <c r="J3442">
        <v>1.242</v>
      </c>
      <c r="K3442">
        <v>2</v>
      </c>
      <c r="L3442" s="6">
        <v>15.72</v>
      </c>
      <c r="M3442">
        <v>8.4600000000000009</v>
      </c>
      <c r="N3442">
        <v>55.85</v>
      </c>
      <c r="O3442" t="str">
        <f t="shared" si="214"/>
        <v>41:60</v>
      </c>
      <c r="P3442" t="s">
        <v>27</v>
      </c>
      <c r="Q3442">
        <v>343.47</v>
      </c>
      <c r="R3442" t="str">
        <f t="shared" si="215"/>
        <v>Low</v>
      </c>
    </row>
    <row r="3443" spans="1:18" x14ac:dyDescent="0.25">
      <c r="A3443">
        <v>1992</v>
      </c>
      <c r="B3443" t="s">
        <v>41</v>
      </c>
      <c r="C3443" t="s">
        <v>71</v>
      </c>
      <c r="D3443" t="s">
        <v>34</v>
      </c>
      <c r="E3443" t="str">
        <f t="shared" si="212"/>
        <v>Winter crops</v>
      </c>
      <c r="F3443">
        <v>23.74</v>
      </c>
      <c r="G3443" s="6">
        <v>388.85</v>
      </c>
      <c r="H3443" t="str">
        <f t="shared" si="213"/>
        <v>Low</v>
      </c>
      <c r="I3443">
        <v>9.5</v>
      </c>
      <c r="J3443">
        <v>2.367</v>
      </c>
      <c r="K3443">
        <v>5</v>
      </c>
      <c r="L3443" s="6">
        <v>72.81</v>
      </c>
      <c r="M3443">
        <v>39.97</v>
      </c>
      <c r="N3443">
        <v>17.32</v>
      </c>
      <c r="O3443" t="str">
        <f t="shared" si="214"/>
        <v>0:20</v>
      </c>
      <c r="P3443" t="s">
        <v>39</v>
      </c>
      <c r="Q3443">
        <v>1172.6199999999999</v>
      </c>
      <c r="R3443" t="str">
        <f t="shared" si="215"/>
        <v>Moderate</v>
      </c>
    </row>
    <row r="3444" spans="1:18" x14ac:dyDescent="0.25">
      <c r="A3444">
        <v>2007</v>
      </c>
      <c r="B3444" t="s">
        <v>21</v>
      </c>
      <c r="C3444" t="s">
        <v>22</v>
      </c>
      <c r="D3444" t="s">
        <v>26</v>
      </c>
      <c r="E3444" t="str">
        <f t="shared" si="212"/>
        <v>Summer crops</v>
      </c>
      <c r="F3444">
        <v>1.43</v>
      </c>
      <c r="G3444" s="6">
        <v>1511.26</v>
      </c>
      <c r="H3444" t="str">
        <f t="shared" si="213"/>
        <v>Medium</v>
      </c>
      <c r="I3444">
        <v>11.66</v>
      </c>
      <c r="J3444">
        <v>0.99</v>
      </c>
      <c r="K3444">
        <v>7</v>
      </c>
      <c r="L3444" s="6">
        <v>72.540000000000006</v>
      </c>
      <c r="M3444">
        <v>34.24</v>
      </c>
      <c r="N3444">
        <v>85.33</v>
      </c>
      <c r="O3444" t="str">
        <f t="shared" si="214"/>
        <v>81:100</v>
      </c>
      <c r="P3444" t="s">
        <v>39</v>
      </c>
      <c r="Q3444">
        <v>413.36</v>
      </c>
      <c r="R3444" t="str">
        <f t="shared" si="215"/>
        <v>Low</v>
      </c>
    </row>
    <row r="3445" spans="1:18" x14ac:dyDescent="0.25">
      <c r="A3445">
        <v>1995</v>
      </c>
      <c r="B3445" t="s">
        <v>36</v>
      </c>
      <c r="C3445" t="s">
        <v>54</v>
      </c>
      <c r="D3445" t="s">
        <v>16</v>
      </c>
      <c r="E3445" t="str">
        <f t="shared" si="212"/>
        <v>Summer crops</v>
      </c>
      <c r="F3445">
        <v>34.78</v>
      </c>
      <c r="G3445" s="6">
        <v>2788.48</v>
      </c>
      <c r="H3445" t="str">
        <f t="shared" si="213"/>
        <v>High</v>
      </c>
      <c r="I3445">
        <v>29.01</v>
      </c>
      <c r="J3445">
        <v>1.7729999999999999</v>
      </c>
      <c r="K3445">
        <v>7</v>
      </c>
      <c r="L3445" s="6">
        <v>11.18</v>
      </c>
      <c r="M3445">
        <v>14.14</v>
      </c>
      <c r="N3445">
        <v>19.04</v>
      </c>
      <c r="O3445" t="str">
        <f t="shared" si="214"/>
        <v>0:20</v>
      </c>
      <c r="P3445" t="s">
        <v>17</v>
      </c>
      <c r="Q3445">
        <v>694.32</v>
      </c>
      <c r="R3445" t="str">
        <f t="shared" si="215"/>
        <v>High</v>
      </c>
    </row>
    <row r="3446" spans="1:18" x14ac:dyDescent="0.25">
      <c r="A3446">
        <v>1990</v>
      </c>
      <c r="B3446" t="s">
        <v>14</v>
      </c>
      <c r="C3446" t="s">
        <v>28</v>
      </c>
      <c r="D3446" t="s">
        <v>29</v>
      </c>
      <c r="E3446" t="str">
        <f t="shared" si="212"/>
        <v>Summer crops</v>
      </c>
      <c r="F3446">
        <v>9.34</v>
      </c>
      <c r="G3446" s="6">
        <v>2521.02</v>
      </c>
      <c r="H3446" t="str">
        <f t="shared" si="213"/>
        <v>High</v>
      </c>
      <c r="I3446">
        <v>7.51</v>
      </c>
      <c r="J3446">
        <v>2.71</v>
      </c>
      <c r="K3446">
        <v>4</v>
      </c>
      <c r="L3446" s="6">
        <v>97.47</v>
      </c>
      <c r="M3446">
        <v>10.49</v>
      </c>
      <c r="N3446">
        <v>17.079999999999998</v>
      </c>
      <c r="O3446" t="str">
        <f t="shared" si="214"/>
        <v>0:20</v>
      </c>
      <c r="P3446" t="s">
        <v>39</v>
      </c>
      <c r="Q3446">
        <v>1016.12</v>
      </c>
      <c r="R3446" t="str">
        <f t="shared" si="215"/>
        <v>Low</v>
      </c>
    </row>
    <row r="3447" spans="1:18" x14ac:dyDescent="0.25">
      <c r="A3447">
        <v>1992</v>
      </c>
      <c r="B3447" t="s">
        <v>30</v>
      </c>
      <c r="C3447" t="s">
        <v>66</v>
      </c>
      <c r="D3447" t="s">
        <v>38</v>
      </c>
      <c r="E3447" t="str">
        <f t="shared" si="212"/>
        <v>Summer crops</v>
      </c>
      <c r="F3447">
        <v>-2.88</v>
      </c>
      <c r="G3447" s="6">
        <v>1339.99</v>
      </c>
      <c r="H3447" t="str">
        <f t="shared" si="213"/>
        <v>Medium</v>
      </c>
      <c r="I3447">
        <v>11.29</v>
      </c>
      <c r="J3447">
        <v>1.89</v>
      </c>
      <c r="K3447">
        <v>9</v>
      </c>
      <c r="L3447" s="6">
        <v>18.940000000000001</v>
      </c>
      <c r="M3447">
        <v>11.88</v>
      </c>
      <c r="N3447">
        <v>90.18</v>
      </c>
      <c r="O3447" t="str">
        <f t="shared" si="214"/>
        <v>81:100</v>
      </c>
      <c r="P3447" t="s">
        <v>39</v>
      </c>
      <c r="Q3447">
        <v>190.74</v>
      </c>
      <c r="R3447" t="str">
        <f t="shared" si="215"/>
        <v>Below 0</v>
      </c>
    </row>
    <row r="3448" spans="1:18" x14ac:dyDescent="0.25">
      <c r="A3448">
        <v>2014</v>
      </c>
      <c r="B3448" t="s">
        <v>32</v>
      </c>
      <c r="C3448" t="s">
        <v>61</v>
      </c>
      <c r="D3448" t="s">
        <v>34</v>
      </c>
      <c r="E3448" t="str">
        <f t="shared" si="212"/>
        <v>Winter crops</v>
      </c>
      <c r="F3448">
        <v>22.03</v>
      </c>
      <c r="G3448" s="6">
        <v>1475.75</v>
      </c>
      <c r="H3448" t="str">
        <f t="shared" si="213"/>
        <v>Medium</v>
      </c>
      <c r="I3448">
        <v>28.58</v>
      </c>
      <c r="J3448">
        <v>1.377</v>
      </c>
      <c r="K3448">
        <v>7</v>
      </c>
      <c r="L3448" s="6">
        <v>53.77</v>
      </c>
      <c r="M3448">
        <v>35.950000000000003</v>
      </c>
      <c r="N3448">
        <v>10.41</v>
      </c>
      <c r="O3448" t="str">
        <f t="shared" si="214"/>
        <v>0:20</v>
      </c>
      <c r="P3448" t="s">
        <v>27</v>
      </c>
      <c r="Q3448">
        <v>512.97</v>
      </c>
      <c r="R3448" t="str">
        <f t="shared" si="215"/>
        <v>Moderate</v>
      </c>
    </row>
    <row r="3449" spans="1:18" x14ac:dyDescent="0.25">
      <c r="A3449">
        <v>2007</v>
      </c>
      <c r="B3449" t="s">
        <v>41</v>
      </c>
      <c r="C3449" t="s">
        <v>71</v>
      </c>
      <c r="D3449" t="s">
        <v>26</v>
      </c>
      <c r="E3449" t="str">
        <f t="shared" si="212"/>
        <v>Summer crops</v>
      </c>
      <c r="F3449">
        <v>22.8</v>
      </c>
      <c r="G3449" s="6">
        <v>1187.9100000000001</v>
      </c>
      <c r="H3449" t="str">
        <f t="shared" si="213"/>
        <v>Medium</v>
      </c>
      <c r="I3449">
        <v>0.62</v>
      </c>
      <c r="J3449">
        <v>3.94</v>
      </c>
      <c r="K3449">
        <v>3</v>
      </c>
      <c r="L3449" s="6">
        <v>25.18</v>
      </c>
      <c r="M3449">
        <v>2.5499999999999998</v>
      </c>
      <c r="N3449">
        <v>86.38</v>
      </c>
      <c r="O3449" t="str">
        <f t="shared" si="214"/>
        <v>81:100</v>
      </c>
      <c r="P3449" t="s">
        <v>39</v>
      </c>
      <c r="Q3449">
        <v>457.17</v>
      </c>
      <c r="R3449" t="str">
        <f t="shared" si="215"/>
        <v>Moderate</v>
      </c>
    </row>
    <row r="3450" spans="1:18" x14ac:dyDescent="0.25">
      <c r="A3450">
        <v>1999</v>
      </c>
      <c r="B3450" t="s">
        <v>30</v>
      </c>
      <c r="C3450" t="s">
        <v>66</v>
      </c>
      <c r="D3450" t="s">
        <v>38</v>
      </c>
      <c r="E3450" t="str">
        <f t="shared" si="212"/>
        <v>Summer crops</v>
      </c>
      <c r="F3450">
        <v>0.09</v>
      </c>
      <c r="G3450" s="6">
        <v>2285.87</v>
      </c>
      <c r="H3450" t="str">
        <f t="shared" si="213"/>
        <v>High</v>
      </c>
      <c r="I3450">
        <v>10.050000000000001</v>
      </c>
      <c r="J3450">
        <v>1.65</v>
      </c>
      <c r="K3450">
        <v>6</v>
      </c>
      <c r="L3450" s="6">
        <v>25.33</v>
      </c>
      <c r="M3450">
        <v>28.39</v>
      </c>
      <c r="N3450">
        <v>32.24</v>
      </c>
      <c r="O3450" t="str">
        <f t="shared" si="214"/>
        <v>21:40</v>
      </c>
      <c r="P3450" t="s">
        <v>17</v>
      </c>
      <c r="Q3450">
        <v>189.45</v>
      </c>
      <c r="R3450" t="str">
        <f t="shared" si="215"/>
        <v>Low</v>
      </c>
    </row>
    <row r="3451" spans="1:18" x14ac:dyDescent="0.25">
      <c r="A3451">
        <v>1990</v>
      </c>
      <c r="B3451" t="s">
        <v>36</v>
      </c>
      <c r="C3451" t="s">
        <v>37</v>
      </c>
      <c r="D3451" t="s">
        <v>52</v>
      </c>
      <c r="E3451" t="str">
        <f t="shared" si="212"/>
        <v>Winter crops</v>
      </c>
      <c r="F3451">
        <v>9.85</v>
      </c>
      <c r="G3451" s="6">
        <v>2662.45</v>
      </c>
      <c r="H3451" t="str">
        <f t="shared" si="213"/>
        <v>High</v>
      </c>
      <c r="I3451">
        <v>5.0599999999999996</v>
      </c>
      <c r="J3451">
        <v>2.77</v>
      </c>
      <c r="K3451">
        <v>1</v>
      </c>
      <c r="L3451" s="6">
        <v>12.39</v>
      </c>
      <c r="M3451">
        <v>37.31</v>
      </c>
      <c r="N3451">
        <v>16.46</v>
      </c>
      <c r="O3451" t="str">
        <f t="shared" si="214"/>
        <v>0:20</v>
      </c>
      <c r="P3451" t="s">
        <v>17</v>
      </c>
      <c r="Q3451">
        <v>1329.37</v>
      </c>
      <c r="R3451" t="str">
        <f t="shared" si="215"/>
        <v>Low</v>
      </c>
    </row>
    <row r="3452" spans="1:18" x14ac:dyDescent="0.25">
      <c r="A3452">
        <v>2023</v>
      </c>
      <c r="B3452" t="s">
        <v>41</v>
      </c>
      <c r="C3452" t="s">
        <v>42</v>
      </c>
      <c r="D3452" t="s">
        <v>16</v>
      </c>
      <c r="E3452" t="str">
        <f t="shared" si="212"/>
        <v>Summer crops</v>
      </c>
      <c r="F3452">
        <v>9.69</v>
      </c>
      <c r="G3452" s="6">
        <v>958.81</v>
      </c>
      <c r="H3452" t="str">
        <f t="shared" si="213"/>
        <v>Low</v>
      </c>
      <c r="I3452">
        <v>7.93</v>
      </c>
      <c r="J3452">
        <v>1.92</v>
      </c>
      <c r="K3452">
        <v>7</v>
      </c>
      <c r="L3452" s="6">
        <v>99.24</v>
      </c>
      <c r="M3452">
        <v>24.29</v>
      </c>
      <c r="N3452">
        <v>41.46</v>
      </c>
      <c r="O3452" t="str">
        <f t="shared" si="214"/>
        <v>41:60</v>
      </c>
      <c r="P3452" t="s">
        <v>20</v>
      </c>
      <c r="Q3452">
        <v>804.99</v>
      </c>
      <c r="R3452" t="str">
        <f t="shared" si="215"/>
        <v>Low</v>
      </c>
    </row>
    <row r="3453" spans="1:18" x14ac:dyDescent="0.25">
      <c r="A3453">
        <v>2023</v>
      </c>
      <c r="B3453" t="s">
        <v>36</v>
      </c>
      <c r="C3453" t="s">
        <v>37</v>
      </c>
      <c r="D3453" t="s">
        <v>49</v>
      </c>
      <c r="E3453" t="str">
        <f t="shared" si="212"/>
        <v>Summer crops</v>
      </c>
      <c r="F3453">
        <v>0.14000000000000001</v>
      </c>
      <c r="G3453" s="6">
        <v>2866.97</v>
      </c>
      <c r="H3453" t="str">
        <f t="shared" si="213"/>
        <v>High</v>
      </c>
      <c r="I3453">
        <v>13.3</v>
      </c>
      <c r="J3453">
        <v>1.53</v>
      </c>
      <c r="K3453">
        <v>10</v>
      </c>
      <c r="L3453" s="6">
        <v>19.57</v>
      </c>
      <c r="M3453">
        <v>20.81</v>
      </c>
      <c r="N3453">
        <v>20.75</v>
      </c>
      <c r="O3453" t="str">
        <f t="shared" si="214"/>
        <v>21:40</v>
      </c>
      <c r="P3453" t="s">
        <v>20</v>
      </c>
      <c r="Q3453">
        <v>492.45</v>
      </c>
      <c r="R3453" t="str">
        <f t="shared" si="215"/>
        <v>Low</v>
      </c>
    </row>
    <row r="3454" spans="1:18" x14ac:dyDescent="0.25">
      <c r="A3454">
        <v>2006</v>
      </c>
      <c r="B3454" t="s">
        <v>50</v>
      </c>
      <c r="C3454" t="s">
        <v>33</v>
      </c>
      <c r="D3454" t="s">
        <v>29</v>
      </c>
      <c r="E3454" t="str">
        <f t="shared" si="212"/>
        <v>Summer crops</v>
      </c>
      <c r="F3454">
        <v>19.079999999999998</v>
      </c>
      <c r="G3454" s="6">
        <v>2667.53</v>
      </c>
      <c r="H3454" t="str">
        <f t="shared" si="213"/>
        <v>High</v>
      </c>
      <c r="I3454">
        <v>0.82</v>
      </c>
      <c r="J3454">
        <v>3.45</v>
      </c>
      <c r="K3454">
        <v>8</v>
      </c>
      <c r="L3454" s="6">
        <v>37.44</v>
      </c>
      <c r="M3454">
        <v>39.42</v>
      </c>
      <c r="N3454">
        <v>86.98</v>
      </c>
      <c r="O3454" t="str">
        <f t="shared" si="214"/>
        <v>81:100</v>
      </c>
      <c r="P3454" t="s">
        <v>20</v>
      </c>
      <c r="Q3454">
        <v>1456.99</v>
      </c>
      <c r="R3454" t="str">
        <f t="shared" si="215"/>
        <v>Moderate</v>
      </c>
    </row>
    <row r="3455" spans="1:18" x14ac:dyDescent="0.25">
      <c r="A3455">
        <v>1996</v>
      </c>
      <c r="B3455" t="s">
        <v>46</v>
      </c>
      <c r="C3455" t="s">
        <v>67</v>
      </c>
      <c r="D3455" t="s">
        <v>52</v>
      </c>
      <c r="E3455" t="str">
        <f t="shared" si="212"/>
        <v>Winter crops</v>
      </c>
      <c r="F3455">
        <v>-4.79</v>
      </c>
      <c r="G3455" s="6">
        <v>1884.81</v>
      </c>
      <c r="H3455" t="str">
        <f t="shared" si="213"/>
        <v>Medium</v>
      </c>
      <c r="I3455">
        <v>18.87</v>
      </c>
      <c r="J3455">
        <v>0.99</v>
      </c>
      <c r="K3455">
        <v>7</v>
      </c>
      <c r="L3455" s="6">
        <v>15.99</v>
      </c>
      <c r="M3455">
        <v>24.71</v>
      </c>
      <c r="N3455">
        <v>12.49</v>
      </c>
      <c r="O3455" t="str">
        <f t="shared" si="214"/>
        <v>0:20</v>
      </c>
      <c r="P3455" t="s">
        <v>17</v>
      </c>
      <c r="Q3455">
        <v>409.3</v>
      </c>
      <c r="R3455" t="str">
        <f t="shared" si="215"/>
        <v>Below 0</v>
      </c>
    </row>
    <row r="3456" spans="1:18" x14ac:dyDescent="0.25">
      <c r="A3456">
        <v>1999</v>
      </c>
      <c r="B3456" t="s">
        <v>18</v>
      </c>
      <c r="C3456" t="s">
        <v>67</v>
      </c>
      <c r="D3456" t="s">
        <v>34</v>
      </c>
      <c r="E3456" t="str">
        <f t="shared" si="212"/>
        <v>Winter crops</v>
      </c>
      <c r="F3456">
        <v>14.69</v>
      </c>
      <c r="G3456" s="6">
        <v>1710.99</v>
      </c>
      <c r="H3456" t="str">
        <f t="shared" si="213"/>
        <v>Medium</v>
      </c>
      <c r="I3456">
        <v>3.51</v>
      </c>
      <c r="J3456">
        <v>3.16</v>
      </c>
      <c r="K3456">
        <v>2</v>
      </c>
      <c r="L3456" s="6">
        <v>23.98</v>
      </c>
      <c r="M3456">
        <v>40.409999999999997</v>
      </c>
      <c r="N3456">
        <v>91.16</v>
      </c>
      <c r="O3456" t="str">
        <f t="shared" si="214"/>
        <v>81:100</v>
      </c>
      <c r="P3456" t="s">
        <v>20</v>
      </c>
      <c r="Q3456">
        <v>414</v>
      </c>
      <c r="R3456" t="str">
        <f t="shared" si="215"/>
        <v>Low</v>
      </c>
    </row>
    <row r="3457" spans="1:18" x14ac:dyDescent="0.25">
      <c r="A3457">
        <v>1992</v>
      </c>
      <c r="B3457" t="s">
        <v>36</v>
      </c>
      <c r="C3457" t="s">
        <v>70</v>
      </c>
      <c r="D3457" t="s">
        <v>48</v>
      </c>
      <c r="E3457" t="str">
        <f t="shared" si="212"/>
        <v>Summer crops</v>
      </c>
      <c r="F3457">
        <v>8.26</v>
      </c>
      <c r="G3457" s="6">
        <v>1720.82</v>
      </c>
      <c r="H3457" t="str">
        <f t="shared" si="213"/>
        <v>Medium</v>
      </c>
      <c r="I3457">
        <v>27.61</v>
      </c>
      <c r="J3457">
        <v>2.5470000000000002</v>
      </c>
      <c r="K3457">
        <v>1</v>
      </c>
      <c r="L3457" s="6">
        <v>41.41</v>
      </c>
      <c r="M3457">
        <v>30.43</v>
      </c>
      <c r="N3457">
        <v>21.16</v>
      </c>
      <c r="O3457" t="str">
        <f t="shared" si="214"/>
        <v>21:40</v>
      </c>
      <c r="P3457" t="s">
        <v>39</v>
      </c>
      <c r="Q3457">
        <v>378.53</v>
      </c>
      <c r="R3457" t="str">
        <f t="shared" si="215"/>
        <v>Low</v>
      </c>
    </row>
    <row r="3458" spans="1:18" x14ac:dyDescent="0.25">
      <c r="A3458">
        <v>2011</v>
      </c>
      <c r="B3458" t="s">
        <v>36</v>
      </c>
      <c r="C3458" t="s">
        <v>70</v>
      </c>
      <c r="D3458" t="s">
        <v>38</v>
      </c>
      <c r="E3458" t="str">
        <f t="shared" si="212"/>
        <v>Summer crops</v>
      </c>
      <c r="F3458">
        <v>17.63</v>
      </c>
      <c r="G3458" s="6">
        <v>987.45</v>
      </c>
      <c r="H3458" t="str">
        <f t="shared" si="213"/>
        <v>Low</v>
      </c>
      <c r="I3458">
        <v>7.25</v>
      </c>
      <c r="J3458">
        <v>2.72</v>
      </c>
      <c r="K3458">
        <v>1</v>
      </c>
      <c r="L3458" s="6">
        <v>54.5</v>
      </c>
      <c r="M3458">
        <v>3.02</v>
      </c>
      <c r="N3458">
        <v>94.95</v>
      </c>
      <c r="O3458" t="str">
        <f t="shared" si="214"/>
        <v>81:100</v>
      </c>
      <c r="P3458" t="s">
        <v>20</v>
      </c>
      <c r="Q3458">
        <v>897.23</v>
      </c>
      <c r="R3458" t="str">
        <f t="shared" si="215"/>
        <v>Moderate</v>
      </c>
    </row>
    <row r="3459" spans="1:18" x14ac:dyDescent="0.25">
      <c r="A3459">
        <v>2017</v>
      </c>
      <c r="B3459" t="s">
        <v>32</v>
      </c>
      <c r="C3459" t="s">
        <v>69</v>
      </c>
      <c r="D3459" t="s">
        <v>48</v>
      </c>
      <c r="E3459" t="str">
        <f t="shared" ref="E3459:E3522" si="216">IF(OR(D3459="Wheat", D3459="Barley", D3459="Cotton", D3459="Fruits"), "Winter crops","Summer crops")</f>
        <v>Summer crops</v>
      </c>
      <c r="F3459">
        <v>6.85</v>
      </c>
      <c r="G3459" s="6">
        <v>496.49</v>
      </c>
      <c r="H3459" t="str">
        <f t="shared" ref="H3459:H3522" si="217">IF(G3459&lt;1000, "Low", IF(G3459&lt;=2000, "Medium", "High"))</f>
        <v>Low</v>
      </c>
      <c r="I3459">
        <v>20.49</v>
      </c>
      <c r="J3459">
        <v>2.601</v>
      </c>
      <c r="K3459">
        <v>5</v>
      </c>
      <c r="L3459" s="6">
        <v>71.87</v>
      </c>
      <c r="M3459">
        <v>47.21</v>
      </c>
      <c r="N3459">
        <v>89.96</v>
      </c>
      <c r="O3459" t="str">
        <f t="shared" ref="O3459:O3522" si="218">IF(N3459&lt;=20,"0:20",IF(N3459&lt;=40,"21:40",IF(N3459&lt;=60,"41:60",IF(N3459&lt;=80,"61:80","81:100"))))</f>
        <v>81:100</v>
      </c>
      <c r="P3459" t="s">
        <v>20</v>
      </c>
      <c r="Q3459">
        <v>1172.71</v>
      </c>
      <c r="R3459" t="str">
        <f t="shared" ref="R3459:R3522" si="219">IF(F3459&lt;0, "Below 0", IF(F3459&lt;=15, "Low", IF(F3459&lt;=25, "Moderate", "High")))</f>
        <v>Low</v>
      </c>
    </row>
    <row r="3460" spans="1:18" x14ac:dyDescent="0.25">
      <c r="A3460">
        <v>2013</v>
      </c>
      <c r="B3460" t="s">
        <v>24</v>
      </c>
      <c r="C3460" t="s">
        <v>72</v>
      </c>
      <c r="D3460" t="s">
        <v>48</v>
      </c>
      <c r="E3460" t="str">
        <f t="shared" si="216"/>
        <v>Summer crops</v>
      </c>
      <c r="F3460">
        <v>17.97</v>
      </c>
      <c r="G3460" s="6">
        <v>2754.93</v>
      </c>
      <c r="H3460" t="str">
        <f t="shared" si="217"/>
        <v>High</v>
      </c>
      <c r="I3460">
        <v>18.02</v>
      </c>
      <c r="J3460">
        <v>1.431</v>
      </c>
      <c r="K3460">
        <v>10</v>
      </c>
      <c r="L3460" s="6">
        <v>39.96</v>
      </c>
      <c r="M3460">
        <v>23.45</v>
      </c>
      <c r="N3460">
        <v>48.1</v>
      </c>
      <c r="O3460" t="str">
        <f t="shared" si="218"/>
        <v>41:60</v>
      </c>
      <c r="P3460" t="s">
        <v>27</v>
      </c>
      <c r="Q3460">
        <v>518.79999999999995</v>
      </c>
      <c r="R3460" t="str">
        <f t="shared" si="219"/>
        <v>Moderate</v>
      </c>
    </row>
    <row r="3461" spans="1:18" x14ac:dyDescent="0.25">
      <c r="A3461">
        <v>2022</v>
      </c>
      <c r="B3461" t="s">
        <v>36</v>
      </c>
      <c r="C3461" t="s">
        <v>62</v>
      </c>
      <c r="D3461" t="s">
        <v>52</v>
      </c>
      <c r="E3461" t="str">
        <f t="shared" si="216"/>
        <v>Winter crops</v>
      </c>
      <c r="F3461">
        <v>-3.87</v>
      </c>
      <c r="G3461" s="6">
        <v>329.5</v>
      </c>
      <c r="H3461" t="str">
        <f t="shared" si="217"/>
        <v>Low</v>
      </c>
      <c r="I3461">
        <v>20.07</v>
      </c>
      <c r="J3461">
        <v>1.62</v>
      </c>
      <c r="K3461">
        <v>10</v>
      </c>
      <c r="L3461" s="6">
        <v>75.81</v>
      </c>
      <c r="M3461">
        <v>36.229999999999997</v>
      </c>
      <c r="N3461">
        <v>61.9</v>
      </c>
      <c r="O3461" t="str">
        <f t="shared" si="218"/>
        <v>61:80</v>
      </c>
      <c r="P3461" t="s">
        <v>17</v>
      </c>
      <c r="Q3461">
        <v>178.66</v>
      </c>
      <c r="R3461" t="str">
        <f t="shared" si="219"/>
        <v>Below 0</v>
      </c>
    </row>
    <row r="3462" spans="1:18" x14ac:dyDescent="0.25">
      <c r="A3462">
        <v>1997</v>
      </c>
      <c r="B3462" t="s">
        <v>24</v>
      </c>
      <c r="C3462" t="s">
        <v>57</v>
      </c>
      <c r="D3462" t="s">
        <v>23</v>
      </c>
      <c r="E3462" t="str">
        <f t="shared" si="216"/>
        <v>Winter crops</v>
      </c>
      <c r="F3462">
        <v>24.6</v>
      </c>
      <c r="G3462" s="6">
        <v>1003.84</v>
      </c>
      <c r="H3462" t="str">
        <f t="shared" si="217"/>
        <v>Medium</v>
      </c>
      <c r="I3462">
        <v>12.39</v>
      </c>
      <c r="J3462">
        <v>2.77</v>
      </c>
      <c r="K3462">
        <v>7</v>
      </c>
      <c r="L3462" s="6">
        <v>91.79</v>
      </c>
      <c r="M3462">
        <v>2.64</v>
      </c>
      <c r="N3462">
        <v>19.82</v>
      </c>
      <c r="O3462" t="str">
        <f t="shared" si="218"/>
        <v>0:20</v>
      </c>
      <c r="P3462" t="s">
        <v>17</v>
      </c>
      <c r="Q3462">
        <v>1295.26</v>
      </c>
      <c r="R3462" t="str">
        <f t="shared" si="219"/>
        <v>Moderate</v>
      </c>
    </row>
    <row r="3463" spans="1:18" x14ac:dyDescent="0.25">
      <c r="A3463">
        <v>2017</v>
      </c>
      <c r="B3463" t="s">
        <v>18</v>
      </c>
      <c r="C3463" t="s">
        <v>19</v>
      </c>
      <c r="D3463" t="s">
        <v>52</v>
      </c>
      <c r="E3463" t="str">
        <f t="shared" si="216"/>
        <v>Winter crops</v>
      </c>
      <c r="F3463">
        <v>32.46</v>
      </c>
      <c r="G3463" s="6">
        <v>2139.61</v>
      </c>
      <c r="H3463" t="str">
        <f t="shared" si="217"/>
        <v>High</v>
      </c>
      <c r="I3463">
        <v>20.29</v>
      </c>
      <c r="J3463">
        <v>3.573</v>
      </c>
      <c r="K3463">
        <v>0</v>
      </c>
      <c r="L3463" s="6">
        <v>19.239999999999998</v>
      </c>
      <c r="M3463">
        <v>17.149999999999999</v>
      </c>
      <c r="N3463">
        <v>70.900000000000006</v>
      </c>
      <c r="O3463" t="str">
        <f t="shared" si="218"/>
        <v>61:80</v>
      </c>
      <c r="P3463" t="s">
        <v>20</v>
      </c>
      <c r="Q3463">
        <v>1183.3599999999999</v>
      </c>
      <c r="R3463" t="str">
        <f t="shared" si="219"/>
        <v>High</v>
      </c>
    </row>
    <row r="3464" spans="1:18" x14ac:dyDescent="0.25">
      <c r="A3464">
        <v>2023</v>
      </c>
      <c r="B3464" t="s">
        <v>30</v>
      </c>
      <c r="C3464" t="s">
        <v>33</v>
      </c>
      <c r="D3464" t="s">
        <v>49</v>
      </c>
      <c r="E3464" t="str">
        <f t="shared" si="216"/>
        <v>Summer crops</v>
      </c>
      <c r="F3464">
        <v>-4.68</v>
      </c>
      <c r="G3464" s="6">
        <v>576.57000000000005</v>
      </c>
      <c r="H3464" t="str">
        <f t="shared" si="217"/>
        <v>Low</v>
      </c>
      <c r="I3464">
        <v>13.59</v>
      </c>
      <c r="J3464">
        <v>1.86</v>
      </c>
      <c r="K3464">
        <v>9</v>
      </c>
      <c r="L3464" s="6">
        <v>38.58</v>
      </c>
      <c r="M3464">
        <v>14.29</v>
      </c>
      <c r="N3464">
        <v>61.34</v>
      </c>
      <c r="O3464" t="str">
        <f t="shared" si="218"/>
        <v>61:80</v>
      </c>
      <c r="P3464" t="s">
        <v>27</v>
      </c>
      <c r="Q3464">
        <v>856.22</v>
      </c>
      <c r="R3464" t="str">
        <f t="shared" si="219"/>
        <v>Below 0</v>
      </c>
    </row>
    <row r="3465" spans="1:18" x14ac:dyDescent="0.25">
      <c r="A3465">
        <v>2005</v>
      </c>
      <c r="B3465" t="s">
        <v>24</v>
      </c>
      <c r="C3465" t="s">
        <v>72</v>
      </c>
      <c r="D3465" t="s">
        <v>34</v>
      </c>
      <c r="E3465" t="str">
        <f t="shared" si="216"/>
        <v>Winter crops</v>
      </c>
      <c r="F3465">
        <v>30.34</v>
      </c>
      <c r="G3465" s="6">
        <v>1673.86</v>
      </c>
      <c r="H3465" t="str">
        <f t="shared" si="217"/>
        <v>Medium</v>
      </c>
      <c r="I3465">
        <v>23.01</v>
      </c>
      <c r="J3465">
        <v>0.79200000000000004</v>
      </c>
      <c r="K3465">
        <v>0</v>
      </c>
      <c r="L3465" s="6">
        <v>59.36</v>
      </c>
      <c r="M3465">
        <v>3.43</v>
      </c>
      <c r="N3465">
        <v>29.52</v>
      </c>
      <c r="O3465" t="str">
        <f t="shared" si="218"/>
        <v>21:40</v>
      </c>
      <c r="P3465" t="s">
        <v>35</v>
      </c>
      <c r="Q3465">
        <v>360.51</v>
      </c>
      <c r="R3465" t="str">
        <f t="shared" si="219"/>
        <v>High</v>
      </c>
    </row>
    <row r="3466" spans="1:18" x14ac:dyDescent="0.25">
      <c r="A3466">
        <v>2002</v>
      </c>
      <c r="B3466" t="s">
        <v>21</v>
      </c>
      <c r="C3466" t="s">
        <v>55</v>
      </c>
      <c r="D3466" t="s">
        <v>48</v>
      </c>
      <c r="E3466" t="str">
        <f t="shared" si="216"/>
        <v>Summer crops</v>
      </c>
      <c r="F3466">
        <v>23.88</v>
      </c>
      <c r="G3466" s="6">
        <v>2577.67</v>
      </c>
      <c r="H3466" t="str">
        <f t="shared" si="217"/>
        <v>High</v>
      </c>
      <c r="I3466">
        <v>8.85</v>
      </c>
      <c r="J3466">
        <v>2.2400000000000002</v>
      </c>
      <c r="K3466">
        <v>6</v>
      </c>
      <c r="L3466" s="6">
        <v>39.479999999999997</v>
      </c>
      <c r="M3466">
        <v>40.98</v>
      </c>
      <c r="N3466">
        <v>78.569999999999993</v>
      </c>
      <c r="O3466" t="str">
        <f t="shared" si="218"/>
        <v>61:80</v>
      </c>
      <c r="P3466" t="s">
        <v>17</v>
      </c>
      <c r="Q3466">
        <v>311.75</v>
      </c>
      <c r="R3466" t="str">
        <f t="shared" si="219"/>
        <v>Moderate</v>
      </c>
    </row>
    <row r="3467" spans="1:18" x14ac:dyDescent="0.25">
      <c r="A3467">
        <v>2023</v>
      </c>
      <c r="B3467" t="s">
        <v>30</v>
      </c>
      <c r="C3467" t="s">
        <v>56</v>
      </c>
      <c r="D3467" t="s">
        <v>26</v>
      </c>
      <c r="E3467" t="str">
        <f t="shared" si="216"/>
        <v>Summer crops</v>
      </c>
      <c r="F3467">
        <v>17.440000000000001</v>
      </c>
      <c r="G3467" s="6">
        <v>1489.01</v>
      </c>
      <c r="H3467" t="str">
        <f t="shared" si="217"/>
        <v>Medium</v>
      </c>
      <c r="I3467">
        <v>10.09</v>
      </c>
      <c r="J3467">
        <v>4.75</v>
      </c>
      <c r="K3467">
        <v>6</v>
      </c>
      <c r="L3467" s="6">
        <v>26.14</v>
      </c>
      <c r="M3467">
        <v>33.74</v>
      </c>
      <c r="N3467">
        <v>27.91</v>
      </c>
      <c r="O3467" t="str">
        <f t="shared" si="218"/>
        <v>21:40</v>
      </c>
      <c r="P3467" t="s">
        <v>17</v>
      </c>
      <c r="Q3467">
        <v>1599.17</v>
      </c>
      <c r="R3467" t="str">
        <f t="shared" si="219"/>
        <v>Moderate</v>
      </c>
    </row>
    <row r="3468" spans="1:18" x14ac:dyDescent="0.25">
      <c r="A3468">
        <v>1995</v>
      </c>
      <c r="B3468" t="s">
        <v>18</v>
      </c>
      <c r="C3468" t="s">
        <v>67</v>
      </c>
      <c r="D3468" t="s">
        <v>38</v>
      </c>
      <c r="E3468" t="str">
        <f t="shared" si="216"/>
        <v>Summer crops</v>
      </c>
      <c r="F3468">
        <v>14.01</v>
      </c>
      <c r="G3468" s="6">
        <v>2273.9299999999998</v>
      </c>
      <c r="H3468" t="str">
        <f t="shared" si="217"/>
        <v>High</v>
      </c>
      <c r="I3468">
        <v>28.71</v>
      </c>
      <c r="J3468">
        <v>1.899</v>
      </c>
      <c r="K3468">
        <v>8</v>
      </c>
      <c r="L3468" s="6">
        <v>52.2</v>
      </c>
      <c r="M3468">
        <v>2.52</v>
      </c>
      <c r="N3468">
        <v>30.06</v>
      </c>
      <c r="O3468" t="str">
        <f t="shared" si="218"/>
        <v>21:40</v>
      </c>
      <c r="P3468" t="s">
        <v>20</v>
      </c>
      <c r="Q3468">
        <v>359.05</v>
      </c>
      <c r="R3468" t="str">
        <f t="shared" si="219"/>
        <v>Low</v>
      </c>
    </row>
    <row r="3469" spans="1:18" x14ac:dyDescent="0.25">
      <c r="A3469">
        <v>1991</v>
      </c>
      <c r="B3469" t="s">
        <v>18</v>
      </c>
      <c r="C3469" t="s">
        <v>19</v>
      </c>
      <c r="D3469" t="s">
        <v>38</v>
      </c>
      <c r="E3469" t="str">
        <f t="shared" si="216"/>
        <v>Summer crops</v>
      </c>
      <c r="F3469">
        <v>28.79</v>
      </c>
      <c r="G3469" s="6">
        <v>1474.39</v>
      </c>
      <c r="H3469" t="str">
        <f t="shared" si="217"/>
        <v>Medium</v>
      </c>
      <c r="I3469">
        <v>27.2</v>
      </c>
      <c r="J3469">
        <v>3.33</v>
      </c>
      <c r="K3469">
        <v>3</v>
      </c>
      <c r="L3469" s="6">
        <v>41.71</v>
      </c>
      <c r="M3469">
        <v>26.64</v>
      </c>
      <c r="N3469">
        <v>22.22</v>
      </c>
      <c r="O3469" t="str">
        <f t="shared" si="218"/>
        <v>21:40</v>
      </c>
      <c r="P3469" t="s">
        <v>17</v>
      </c>
      <c r="Q3469">
        <v>1507.2</v>
      </c>
      <c r="R3469" t="str">
        <f t="shared" si="219"/>
        <v>High</v>
      </c>
    </row>
    <row r="3470" spans="1:18" x14ac:dyDescent="0.25">
      <c r="A3470">
        <v>2006</v>
      </c>
      <c r="B3470" t="s">
        <v>41</v>
      </c>
      <c r="C3470" t="s">
        <v>44</v>
      </c>
      <c r="D3470" t="s">
        <v>23</v>
      </c>
      <c r="E3470" t="str">
        <f t="shared" si="216"/>
        <v>Winter crops</v>
      </c>
      <c r="F3470">
        <v>-1.31</v>
      </c>
      <c r="G3470" s="6">
        <v>413.81</v>
      </c>
      <c r="H3470" t="str">
        <f t="shared" si="217"/>
        <v>Low</v>
      </c>
      <c r="I3470">
        <v>3.71</v>
      </c>
      <c r="J3470">
        <v>1.296</v>
      </c>
      <c r="K3470">
        <v>8</v>
      </c>
      <c r="L3470" s="6">
        <v>74.510000000000005</v>
      </c>
      <c r="M3470">
        <v>33.46</v>
      </c>
      <c r="N3470">
        <v>12.79</v>
      </c>
      <c r="O3470" t="str">
        <f t="shared" si="218"/>
        <v>0:20</v>
      </c>
      <c r="P3470" t="s">
        <v>17</v>
      </c>
      <c r="Q3470">
        <v>383.8</v>
      </c>
      <c r="R3470" t="str">
        <f t="shared" si="219"/>
        <v>Below 0</v>
      </c>
    </row>
    <row r="3471" spans="1:18" x14ac:dyDescent="0.25">
      <c r="A3471">
        <v>2016</v>
      </c>
      <c r="B3471" t="s">
        <v>21</v>
      </c>
      <c r="C3471" t="s">
        <v>65</v>
      </c>
      <c r="D3471" t="s">
        <v>49</v>
      </c>
      <c r="E3471" t="str">
        <f t="shared" si="216"/>
        <v>Summer crops</v>
      </c>
      <c r="F3471">
        <v>27.11</v>
      </c>
      <c r="G3471" s="6">
        <v>2107.3000000000002</v>
      </c>
      <c r="H3471" t="str">
        <f t="shared" si="217"/>
        <v>High</v>
      </c>
      <c r="I3471">
        <v>2.15</v>
      </c>
      <c r="J3471">
        <v>3.44</v>
      </c>
      <c r="K3471">
        <v>3</v>
      </c>
      <c r="L3471" s="6">
        <v>61.53</v>
      </c>
      <c r="M3471">
        <v>28.76</v>
      </c>
      <c r="N3471">
        <v>60.02</v>
      </c>
      <c r="O3471" t="str">
        <f t="shared" si="218"/>
        <v>61:80</v>
      </c>
      <c r="P3471" t="s">
        <v>20</v>
      </c>
      <c r="Q3471">
        <v>1084.96</v>
      </c>
      <c r="R3471" t="str">
        <f t="shared" si="219"/>
        <v>High</v>
      </c>
    </row>
    <row r="3472" spans="1:18" x14ac:dyDescent="0.25">
      <c r="A3472">
        <v>1994</v>
      </c>
      <c r="B3472" t="s">
        <v>24</v>
      </c>
      <c r="C3472" t="s">
        <v>59</v>
      </c>
      <c r="D3472" t="s">
        <v>43</v>
      </c>
      <c r="E3472" t="str">
        <f t="shared" si="216"/>
        <v>Winter crops</v>
      </c>
      <c r="F3472">
        <v>7.62</v>
      </c>
      <c r="G3472" s="6">
        <v>579.6</v>
      </c>
      <c r="H3472" t="str">
        <f t="shared" si="217"/>
        <v>Low</v>
      </c>
      <c r="I3472">
        <v>0.91</v>
      </c>
      <c r="J3472">
        <v>1.08</v>
      </c>
      <c r="K3472">
        <v>6</v>
      </c>
      <c r="L3472" s="6">
        <v>19.64</v>
      </c>
      <c r="M3472">
        <v>19.14</v>
      </c>
      <c r="N3472">
        <v>68.849999999999994</v>
      </c>
      <c r="O3472" t="str">
        <f t="shared" si="218"/>
        <v>61:80</v>
      </c>
      <c r="P3472" t="s">
        <v>27</v>
      </c>
      <c r="Q3472">
        <v>491.57</v>
      </c>
      <c r="R3472" t="str">
        <f t="shared" si="219"/>
        <v>Low</v>
      </c>
    </row>
    <row r="3473" spans="1:18" x14ac:dyDescent="0.25">
      <c r="A3473">
        <v>2007</v>
      </c>
      <c r="B3473" t="s">
        <v>36</v>
      </c>
      <c r="C3473" t="s">
        <v>70</v>
      </c>
      <c r="D3473" t="s">
        <v>34</v>
      </c>
      <c r="E3473" t="str">
        <f t="shared" si="216"/>
        <v>Winter crops</v>
      </c>
      <c r="F3473">
        <v>3.48</v>
      </c>
      <c r="G3473" s="6">
        <v>1038.9000000000001</v>
      </c>
      <c r="H3473" t="str">
        <f t="shared" si="217"/>
        <v>Medium</v>
      </c>
      <c r="I3473">
        <v>7.9</v>
      </c>
      <c r="J3473">
        <v>2.72</v>
      </c>
      <c r="K3473">
        <v>3</v>
      </c>
      <c r="L3473" s="6">
        <v>31.35</v>
      </c>
      <c r="M3473">
        <v>4.37</v>
      </c>
      <c r="N3473">
        <v>67.900000000000006</v>
      </c>
      <c r="O3473" t="str">
        <f t="shared" si="218"/>
        <v>61:80</v>
      </c>
      <c r="P3473" t="s">
        <v>39</v>
      </c>
      <c r="Q3473">
        <v>302.63</v>
      </c>
      <c r="R3473" t="str">
        <f t="shared" si="219"/>
        <v>Low</v>
      </c>
    </row>
    <row r="3474" spans="1:18" x14ac:dyDescent="0.25">
      <c r="A3474">
        <v>1998</v>
      </c>
      <c r="B3474" t="s">
        <v>18</v>
      </c>
      <c r="C3474" t="s">
        <v>67</v>
      </c>
      <c r="D3474" t="s">
        <v>34</v>
      </c>
      <c r="E3474" t="str">
        <f t="shared" si="216"/>
        <v>Winter crops</v>
      </c>
      <c r="F3474">
        <v>20.92</v>
      </c>
      <c r="G3474" s="6">
        <v>218.85</v>
      </c>
      <c r="H3474" t="str">
        <f t="shared" si="217"/>
        <v>Low</v>
      </c>
      <c r="I3474">
        <v>1.1399999999999999</v>
      </c>
      <c r="J3474">
        <v>2.3940000000000001</v>
      </c>
      <c r="K3474">
        <v>6</v>
      </c>
      <c r="L3474" s="6">
        <v>55.73</v>
      </c>
      <c r="M3474">
        <v>22.34</v>
      </c>
      <c r="N3474">
        <v>79.13</v>
      </c>
      <c r="O3474" t="str">
        <f t="shared" si="218"/>
        <v>61:80</v>
      </c>
      <c r="P3474" t="s">
        <v>27</v>
      </c>
      <c r="Q3474">
        <v>397.94</v>
      </c>
      <c r="R3474" t="str">
        <f t="shared" si="219"/>
        <v>Moderate</v>
      </c>
    </row>
    <row r="3475" spans="1:18" x14ac:dyDescent="0.25">
      <c r="A3475">
        <v>2015</v>
      </c>
      <c r="B3475" t="s">
        <v>32</v>
      </c>
      <c r="C3475" t="s">
        <v>69</v>
      </c>
      <c r="D3475" t="s">
        <v>49</v>
      </c>
      <c r="E3475" t="str">
        <f t="shared" si="216"/>
        <v>Summer crops</v>
      </c>
      <c r="F3475">
        <v>5.92</v>
      </c>
      <c r="G3475" s="6">
        <v>923.08</v>
      </c>
      <c r="H3475" t="str">
        <f t="shared" si="217"/>
        <v>Low</v>
      </c>
      <c r="I3475">
        <v>8.2100000000000009</v>
      </c>
      <c r="J3475">
        <v>1.68</v>
      </c>
      <c r="K3475">
        <v>7</v>
      </c>
      <c r="L3475" s="6">
        <v>95.47</v>
      </c>
      <c r="M3475">
        <v>33.950000000000003</v>
      </c>
      <c r="N3475">
        <v>79.209999999999994</v>
      </c>
      <c r="O3475" t="str">
        <f t="shared" si="218"/>
        <v>61:80</v>
      </c>
      <c r="P3475" t="s">
        <v>39</v>
      </c>
      <c r="Q3475">
        <v>652.4</v>
      </c>
      <c r="R3475" t="str">
        <f t="shared" si="219"/>
        <v>Low</v>
      </c>
    </row>
    <row r="3476" spans="1:18" x14ac:dyDescent="0.25">
      <c r="A3476">
        <v>2024</v>
      </c>
      <c r="B3476" t="s">
        <v>32</v>
      </c>
      <c r="C3476" t="s">
        <v>61</v>
      </c>
      <c r="D3476" t="s">
        <v>52</v>
      </c>
      <c r="E3476" t="str">
        <f t="shared" si="216"/>
        <v>Winter crops</v>
      </c>
      <c r="F3476">
        <v>11.5</v>
      </c>
      <c r="G3476" s="6">
        <v>2918.72</v>
      </c>
      <c r="H3476" t="str">
        <f t="shared" si="217"/>
        <v>High</v>
      </c>
      <c r="I3476">
        <v>19.38</v>
      </c>
      <c r="J3476">
        <v>3.375</v>
      </c>
      <c r="K3476">
        <v>7</v>
      </c>
      <c r="L3476" s="6">
        <v>24.62</v>
      </c>
      <c r="M3476">
        <v>11.84</v>
      </c>
      <c r="N3476">
        <v>97.62</v>
      </c>
      <c r="O3476" t="str">
        <f t="shared" si="218"/>
        <v>81:100</v>
      </c>
      <c r="P3476" t="s">
        <v>39</v>
      </c>
      <c r="Q3476">
        <v>549.74</v>
      </c>
      <c r="R3476" t="str">
        <f t="shared" si="219"/>
        <v>Low</v>
      </c>
    </row>
    <row r="3477" spans="1:18" x14ac:dyDescent="0.25">
      <c r="A3477">
        <v>2000</v>
      </c>
      <c r="B3477" t="s">
        <v>50</v>
      </c>
      <c r="C3477" t="s">
        <v>19</v>
      </c>
      <c r="D3477" t="s">
        <v>48</v>
      </c>
      <c r="E3477" t="str">
        <f t="shared" si="216"/>
        <v>Summer crops</v>
      </c>
      <c r="F3477">
        <v>29.23</v>
      </c>
      <c r="G3477" s="6">
        <v>1472.83</v>
      </c>
      <c r="H3477" t="str">
        <f t="shared" si="217"/>
        <v>Medium</v>
      </c>
      <c r="I3477">
        <v>22</v>
      </c>
      <c r="J3477">
        <v>1.4849999999999901</v>
      </c>
      <c r="K3477">
        <v>7</v>
      </c>
      <c r="L3477" s="6">
        <v>58.58</v>
      </c>
      <c r="M3477">
        <v>22.65</v>
      </c>
      <c r="N3477">
        <v>50.65</v>
      </c>
      <c r="O3477" t="str">
        <f t="shared" si="218"/>
        <v>41:60</v>
      </c>
      <c r="P3477" t="s">
        <v>35</v>
      </c>
      <c r="Q3477">
        <v>533.57000000000005</v>
      </c>
      <c r="R3477" t="str">
        <f t="shared" si="219"/>
        <v>High</v>
      </c>
    </row>
    <row r="3478" spans="1:18" x14ac:dyDescent="0.25">
      <c r="A3478">
        <v>2013</v>
      </c>
      <c r="B3478" t="s">
        <v>36</v>
      </c>
      <c r="C3478" t="s">
        <v>54</v>
      </c>
      <c r="D3478" t="s">
        <v>29</v>
      </c>
      <c r="E3478" t="str">
        <f t="shared" si="216"/>
        <v>Summer crops</v>
      </c>
      <c r="F3478">
        <v>4.4000000000000004</v>
      </c>
      <c r="G3478" s="6">
        <v>1376.44</v>
      </c>
      <c r="H3478" t="str">
        <f t="shared" si="217"/>
        <v>Medium</v>
      </c>
      <c r="I3478">
        <v>26.54</v>
      </c>
      <c r="J3478">
        <v>1.548</v>
      </c>
      <c r="K3478">
        <v>2</v>
      </c>
      <c r="L3478" s="6">
        <v>58.78</v>
      </c>
      <c r="M3478">
        <v>48.66</v>
      </c>
      <c r="N3478">
        <v>11.95</v>
      </c>
      <c r="O3478" t="str">
        <f t="shared" si="218"/>
        <v>0:20</v>
      </c>
      <c r="P3478" t="s">
        <v>20</v>
      </c>
      <c r="Q3478">
        <v>498.33</v>
      </c>
      <c r="R3478" t="str">
        <f t="shared" si="219"/>
        <v>Low</v>
      </c>
    </row>
    <row r="3479" spans="1:18" x14ac:dyDescent="0.25">
      <c r="A3479">
        <v>2003</v>
      </c>
      <c r="B3479" t="s">
        <v>32</v>
      </c>
      <c r="C3479" t="s">
        <v>33</v>
      </c>
      <c r="D3479" t="s">
        <v>52</v>
      </c>
      <c r="E3479" t="str">
        <f t="shared" si="216"/>
        <v>Winter crops</v>
      </c>
      <c r="F3479">
        <v>28.71</v>
      </c>
      <c r="G3479" s="6">
        <v>2570.73</v>
      </c>
      <c r="H3479" t="str">
        <f t="shared" si="217"/>
        <v>High</v>
      </c>
      <c r="I3479">
        <v>28.89</v>
      </c>
      <c r="J3479">
        <v>1.242</v>
      </c>
      <c r="K3479">
        <v>6</v>
      </c>
      <c r="L3479" s="6">
        <v>53.14</v>
      </c>
      <c r="M3479">
        <v>19.239999999999998</v>
      </c>
      <c r="N3479">
        <v>54.33</v>
      </c>
      <c r="O3479" t="str">
        <f t="shared" si="218"/>
        <v>41:60</v>
      </c>
      <c r="P3479" t="s">
        <v>20</v>
      </c>
      <c r="Q3479">
        <v>272.5</v>
      </c>
      <c r="R3479" t="str">
        <f t="shared" si="219"/>
        <v>High</v>
      </c>
    </row>
    <row r="3480" spans="1:18" x14ac:dyDescent="0.25">
      <c r="A3480">
        <v>2014</v>
      </c>
      <c r="B3480" t="s">
        <v>18</v>
      </c>
      <c r="C3480" t="s">
        <v>67</v>
      </c>
      <c r="D3480" t="s">
        <v>16</v>
      </c>
      <c r="E3480" t="str">
        <f t="shared" si="216"/>
        <v>Summer crops</v>
      </c>
      <c r="F3480">
        <v>11.08</v>
      </c>
      <c r="G3480" s="6">
        <v>966.57</v>
      </c>
      <c r="H3480" t="str">
        <f t="shared" si="217"/>
        <v>Low</v>
      </c>
      <c r="I3480">
        <v>29.36</v>
      </c>
      <c r="J3480">
        <v>4.3380000000000001</v>
      </c>
      <c r="K3480">
        <v>4</v>
      </c>
      <c r="L3480" s="6">
        <v>54.26</v>
      </c>
      <c r="M3480">
        <v>47.2</v>
      </c>
      <c r="N3480">
        <v>65.790000000000006</v>
      </c>
      <c r="O3480" t="str">
        <f t="shared" si="218"/>
        <v>61:80</v>
      </c>
      <c r="P3480" t="s">
        <v>27</v>
      </c>
      <c r="Q3480">
        <v>859.52</v>
      </c>
      <c r="R3480" t="str">
        <f t="shared" si="219"/>
        <v>Low</v>
      </c>
    </row>
    <row r="3481" spans="1:18" x14ac:dyDescent="0.25">
      <c r="A3481">
        <v>1994</v>
      </c>
      <c r="B3481" t="s">
        <v>36</v>
      </c>
      <c r="C3481" t="s">
        <v>70</v>
      </c>
      <c r="D3481" t="s">
        <v>48</v>
      </c>
      <c r="E3481" t="str">
        <f t="shared" si="216"/>
        <v>Summer crops</v>
      </c>
      <c r="F3481">
        <v>15.83</v>
      </c>
      <c r="G3481" s="6">
        <v>1220.3</v>
      </c>
      <c r="H3481" t="str">
        <f t="shared" si="217"/>
        <v>Medium</v>
      </c>
      <c r="I3481">
        <v>25.87</v>
      </c>
      <c r="J3481">
        <v>4.0229999999999997</v>
      </c>
      <c r="K3481">
        <v>5</v>
      </c>
      <c r="L3481" s="6">
        <v>63.24</v>
      </c>
      <c r="M3481">
        <v>17.760000000000002</v>
      </c>
      <c r="N3481">
        <v>72.34</v>
      </c>
      <c r="O3481" t="str">
        <f t="shared" si="218"/>
        <v>61:80</v>
      </c>
      <c r="P3481" t="s">
        <v>27</v>
      </c>
      <c r="Q3481">
        <v>1660.66</v>
      </c>
      <c r="R3481" t="str">
        <f t="shared" si="219"/>
        <v>Moderate</v>
      </c>
    </row>
    <row r="3482" spans="1:18" x14ac:dyDescent="0.25">
      <c r="A3482">
        <v>1991</v>
      </c>
      <c r="B3482" t="s">
        <v>18</v>
      </c>
      <c r="C3482" t="s">
        <v>19</v>
      </c>
      <c r="D3482" t="s">
        <v>29</v>
      </c>
      <c r="E3482" t="str">
        <f t="shared" si="216"/>
        <v>Summer crops</v>
      </c>
      <c r="F3482">
        <v>6.48</v>
      </c>
      <c r="G3482" s="6">
        <v>2810.36</v>
      </c>
      <c r="H3482" t="str">
        <f t="shared" si="217"/>
        <v>High</v>
      </c>
      <c r="I3482">
        <v>12.68</v>
      </c>
      <c r="J3482">
        <v>1.72</v>
      </c>
      <c r="K3482">
        <v>7</v>
      </c>
      <c r="L3482" s="6">
        <v>22.01</v>
      </c>
      <c r="M3482">
        <v>33.32</v>
      </c>
      <c r="N3482">
        <v>1.69</v>
      </c>
      <c r="O3482" t="str">
        <f t="shared" si="218"/>
        <v>0:20</v>
      </c>
      <c r="P3482" t="s">
        <v>39</v>
      </c>
      <c r="Q3482">
        <v>461.86</v>
      </c>
      <c r="R3482" t="str">
        <f t="shared" si="219"/>
        <v>Low</v>
      </c>
    </row>
    <row r="3483" spans="1:18" x14ac:dyDescent="0.25">
      <c r="A3483">
        <v>2020</v>
      </c>
      <c r="B3483" t="s">
        <v>36</v>
      </c>
      <c r="C3483" t="s">
        <v>54</v>
      </c>
      <c r="D3483" t="s">
        <v>16</v>
      </c>
      <c r="E3483" t="str">
        <f t="shared" si="216"/>
        <v>Summer crops</v>
      </c>
      <c r="F3483">
        <v>7.56</v>
      </c>
      <c r="G3483" s="6">
        <v>2268.91</v>
      </c>
      <c r="H3483" t="str">
        <f t="shared" si="217"/>
        <v>High</v>
      </c>
      <c r="I3483">
        <v>1.45</v>
      </c>
      <c r="J3483">
        <v>1.84</v>
      </c>
      <c r="K3483">
        <v>6</v>
      </c>
      <c r="L3483" s="6">
        <v>47.38</v>
      </c>
      <c r="M3483">
        <v>16.899999999999999</v>
      </c>
      <c r="N3483">
        <v>84.07</v>
      </c>
      <c r="O3483" t="str">
        <f t="shared" si="218"/>
        <v>81:100</v>
      </c>
      <c r="P3483" t="s">
        <v>20</v>
      </c>
      <c r="Q3483">
        <v>441.09</v>
      </c>
      <c r="R3483" t="str">
        <f t="shared" si="219"/>
        <v>Low</v>
      </c>
    </row>
    <row r="3484" spans="1:18" x14ac:dyDescent="0.25">
      <c r="A3484">
        <v>2008</v>
      </c>
      <c r="B3484" t="s">
        <v>18</v>
      </c>
      <c r="C3484" t="s">
        <v>19</v>
      </c>
      <c r="D3484" t="s">
        <v>38</v>
      </c>
      <c r="E3484" t="str">
        <f t="shared" si="216"/>
        <v>Summer crops</v>
      </c>
      <c r="F3484">
        <v>10.57</v>
      </c>
      <c r="G3484" s="6">
        <v>1540.82</v>
      </c>
      <c r="H3484" t="str">
        <f t="shared" si="217"/>
        <v>Medium</v>
      </c>
      <c r="I3484">
        <v>6.4</v>
      </c>
      <c r="J3484">
        <v>3.77</v>
      </c>
      <c r="K3484">
        <v>10</v>
      </c>
      <c r="L3484" s="6">
        <v>37.36</v>
      </c>
      <c r="M3484">
        <v>21.92</v>
      </c>
      <c r="N3484">
        <v>15.98</v>
      </c>
      <c r="O3484" t="str">
        <f t="shared" si="218"/>
        <v>0:20</v>
      </c>
      <c r="P3484" t="s">
        <v>20</v>
      </c>
      <c r="Q3484">
        <v>616.37</v>
      </c>
      <c r="R3484" t="str">
        <f t="shared" si="219"/>
        <v>Low</v>
      </c>
    </row>
    <row r="3485" spans="1:18" x14ac:dyDescent="0.25">
      <c r="A3485">
        <v>1990</v>
      </c>
      <c r="B3485" t="s">
        <v>18</v>
      </c>
      <c r="C3485" t="s">
        <v>67</v>
      </c>
      <c r="D3485" t="s">
        <v>52</v>
      </c>
      <c r="E3485" t="str">
        <f t="shared" si="216"/>
        <v>Winter crops</v>
      </c>
      <c r="F3485">
        <v>22.59</v>
      </c>
      <c r="G3485" s="6">
        <v>1342.81</v>
      </c>
      <c r="H3485" t="str">
        <f t="shared" si="217"/>
        <v>Medium</v>
      </c>
      <c r="I3485">
        <v>0.7</v>
      </c>
      <c r="J3485">
        <v>1.1299999999999999</v>
      </c>
      <c r="K3485">
        <v>9</v>
      </c>
      <c r="L3485" s="6">
        <v>95.31</v>
      </c>
      <c r="M3485">
        <v>26.62</v>
      </c>
      <c r="N3485">
        <v>7.37</v>
      </c>
      <c r="O3485" t="str">
        <f t="shared" si="218"/>
        <v>0:20</v>
      </c>
      <c r="P3485" t="s">
        <v>27</v>
      </c>
      <c r="Q3485">
        <v>466.44</v>
      </c>
      <c r="R3485" t="str">
        <f t="shared" si="219"/>
        <v>Moderate</v>
      </c>
    </row>
    <row r="3486" spans="1:18" x14ac:dyDescent="0.25">
      <c r="A3486">
        <v>2013</v>
      </c>
      <c r="B3486" t="s">
        <v>14</v>
      </c>
      <c r="C3486" t="s">
        <v>40</v>
      </c>
      <c r="D3486" t="s">
        <v>29</v>
      </c>
      <c r="E3486" t="str">
        <f t="shared" si="216"/>
        <v>Summer crops</v>
      </c>
      <c r="F3486">
        <v>34.69</v>
      </c>
      <c r="G3486" s="6">
        <v>2793.03</v>
      </c>
      <c r="H3486" t="str">
        <f t="shared" si="217"/>
        <v>High</v>
      </c>
      <c r="I3486">
        <v>25.97</v>
      </c>
      <c r="J3486">
        <v>3.528</v>
      </c>
      <c r="K3486">
        <v>9</v>
      </c>
      <c r="L3486" s="6">
        <v>52.8</v>
      </c>
      <c r="M3486">
        <v>31.78</v>
      </c>
      <c r="N3486">
        <v>90.37</v>
      </c>
      <c r="O3486" t="str">
        <f t="shared" si="218"/>
        <v>81:100</v>
      </c>
      <c r="P3486" t="s">
        <v>35</v>
      </c>
      <c r="Q3486">
        <v>1064.4000000000001</v>
      </c>
      <c r="R3486" t="str">
        <f t="shared" si="219"/>
        <v>High</v>
      </c>
    </row>
    <row r="3487" spans="1:18" x14ac:dyDescent="0.25">
      <c r="A3487">
        <v>2014</v>
      </c>
      <c r="B3487" t="s">
        <v>41</v>
      </c>
      <c r="C3487" t="s">
        <v>68</v>
      </c>
      <c r="D3487" t="s">
        <v>52</v>
      </c>
      <c r="E3487" t="str">
        <f t="shared" si="216"/>
        <v>Winter crops</v>
      </c>
      <c r="F3487">
        <v>4.13</v>
      </c>
      <c r="G3487" s="6">
        <v>2683.48</v>
      </c>
      <c r="H3487" t="str">
        <f t="shared" si="217"/>
        <v>High</v>
      </c>
      <c r="I3487">
        <v>14.62</v>
      </c>
      <c r="J3487">
        <v>2.5299999999999998</v>
      </c>
      <c r="K3487">
        <v>4</v>
      </c>
      <c r="L3487" s="6">
        <v>76.66</v>
      </c>
      <c r="M3487">
        <v>11.53</v>
      </c>
      <c r="N3487">
        <v>6.85</v>
      </c>
      <c r="O3487" t="str">
        <f t="shared" si="218"/>
        <v>0:20</v>
      </c>
      <c r="P3487" t="s">
        <v>27</v>
      </c>
      <c r="Q3487">
        <v>548.16999999999996</v>
      </c>
      <c r="R3487" t="str">
        <f t="shared" si="219"/>
        <v>Low</v>
      </c>
    </row>
    <row r="3488" spans="1:18" x14ac:dyDescent="0.25">
      <c r="A3488">
        <v>2022</v>
      </c>
      <c r="B3488" t="s">
        <v>14</v>
      </c>
      <c r="C3488" t="s">
        <v>64</v>
      </c>
      <c r="D3488" t="s">
        <v>38</v>
      </c>
      <c r="E3488" t="str">
        <f t="shared" si="216"/>
        <v>Summer crops</v>
      </c>
      <c r="F3488">
        <v>33.049999999999997</v>
      </c>
      <c r="G3488" s="6">
        <v>358.19</v>
      </c>
      <c r="H3488" t="str">
        <f t="shared" si="217"/>
        <v>Low</v>
      </c>
      <c r="I3488">
        <v>4.0599999999999996</v>
      </c>
      <c r="J3488">
        <v>0.94499999999999995</v>
      </c>
      <c r="K3488">
        <v>0</v>
      </c>
      <c r="L3488" s="6">
        <v>90.75</v>
      </c>
      <c r="M3488">
        <v>6.07</v>
      </c>
      <c r="N3488">
        <v>64.58</v>
      </c>
      <c r="O3488" t="str">
        <f t="shared" si="218"/>
        <v>61:80</v>
      </c>
      <c r="P3488" t="s">
        <v>39</v>
      </c>
      <c r="Q3488">
        <v>292</v>
      </c>
      <c r="R3488" t="str">
        <f t="shared" si="219"/>
        <v>High</v>
      </c>
    </row>
    <row r="3489" spans="1:18" x14ac:dyDescent="0.25">
      <c r="A3489">
        <v>2011</v>
      </c>
      <c r="B3489" t="s">
        <v>41</v>
      </c>
      <c r="C3489" t="s">
        <v>44</v>
      </c>
      <c r="D3489" t="s">
        <v>52</v>
      </c>
      <c r="E3489" t="str">
        <f t="shared" si="216"/>
        <v>Winter crops</v>
      </c>
      <c r="F3489">
        <v>4.9000000000000004</v>
      </c>
      <c r="G3489" s="6">
        <v>466.17</v>
      </c>
      <c r="H3489" t="str">
        <f t="shared" si="217"/>
        <v>Low</v>
      </c>
      <c r="I3489">
        <v>16.66</v>
      </c>
      <c r="J3489">
        <v>2.25</v>
      </c>
      <c r="K3489">
        <v>0</v>
      </c>
      <c r="L3489" s="6">
        <v>40.22</v>
      </c>
      <c r="M3489">
        <v>29.8</v>
      </c>
      <c r="N3489">
        <v>71.37</v>
      </c>
      <c r="O3489" t="str">
        <f t="shared" si="218"/>
        <v>61:80</v>
      </c>
      <c r="P3489" t="s">
        <v>20</v>
      </c>
      <c r="Q3489">
        <v>1052.58</v>
      </c>
      <c r="R3489" t="str">
        <f t="shared" si="219"/>
        <v>Low</v>
      </c>
    </row>
    <row r="3490" spans="1:18" x14ac:dyDescent="0.25">
      <c r="A3490">
        <v>2022</v>
      </c>
      <c r="B3490" t="s">
        <v>21</v>
      </c>
      <c r="C3490" t="s">
        <v>55</v>
      </c>
      <c r="D3490" t="s">
        <v>23</v>
      </c>
      <c r="E3490" t="str">
        <f t="shared" si="216"/>
        <v>Winter crops</v>
      </c>
      <c r="F3490">
        <v>8.3000000000000007</v>
      </c>
      <c r="G3490" s="6">
        <v>1807.01</v>
      </c>
      <c r="H3490" t="str">
        <f t="shared" si="217"/>
        <v>Medium</v>
      </c>
      <c r="I3490">
        <v>15.74</v>
      </c>
      <c r="J3490">
        <v>1.5840000000000001</v>
      </c>
      <c r="K3490">
        <v>9</v>
      </c>
      <c r="L3490" s="6">
        <v>20.98</v>
      </c>
      <c r="M3490">
        <v>35.43</v>
      </c>
      <c r="N3490">
        <v>1.34</v>
      </c>
      <c r="O3490" t="str">
        <f t="shared" si="218"/>
        <v>0:20</v>
      </c>
      <c r="P3490" t="s">
        <v>39</v>
      </c>
      <c r="Q3490">
        <v>720.42</v>
      </c>
      <c r="R3490" t="str">
        <f t="shared" si="219"/>
        <v>Low</v>
      </c>
    </row>
    <row r="3491" spans="1:18" x14ac:dyDescent="0.25">
      <c r="A3491">
        <v>2002</v>
      </c>
      <c r="B3491" t="s">
        <v>24</v>
      </c>
      <c r="C3491" t="s">
        <v>57</v>
      </c>
      <c r="D3491" t="s">
        <v>34</v>
      </c>
      <c r="E3491" t="str">
        <f t="shared" si="216"/>
        <v>Winter crops</v>
      </c>
      <c r="F3491">
        <v>22.73</v>
      </c>
      <c r="G3491" s="6">
        <v>2348.5300000000002</v>
      </c>
      <c r="H3491" t="str">
        <f t="shared" si="217"/>
        <v>High</v>
      </c>
      <c r="I3491">
        <v>13.39</v>
      </c>
      <c r="J3491">
        <v>2.29</v>
      </c>
      <c r="K3491">
        <v>3</v>
      </c>
      <c r="L3491" s="6">
        <v>50.27</v>
      </c>
      <c r="M3491">
        <v>0.31</v>
      </c>
      <c r="N3491">
        <v>91.69</v>
      </c>
      <c r="O3491" t="str">
        <f t="shared" si="218"/>
        <v>81:100</v>
      </c>
      <c r="P3491" t="s">
        <v>35</v>
      </c>
      <c r="Q3491">
        <v>861.86</v>
      </c>
      <c r="R3491" t="str">
        <f t="shared" si="219"/>
        <v>Moderate</v>
      </c>
    </row>
    <row r="3492" spans="1:18" x14ac:dyDescent="0.25">
      <c r="A3492">
        <v>1991</v>
      </c>
      <c r="B3492" t="s">
        <v>30</v>
      </c>
      <c r="C3492" t="s">
        <v>66</v>
      </c>
      <c r="D3492" t="s">
        <v>49</v>
      </c>
      <c r="E3492" t="str">
        <f t="shared" si="216"/>
        <v>Summer crops</v>
      </c>
      <c r="F3492">
        <v>4.57</v>
      </c>
      <c r="G3492" s="6">
        <v>2811.62</v>
      </c>
      <c r="H3492" t="str">
        <f t="shared" si="217"/>
        <v>High</v>
      </c>
      <c r="I3492">
        <v>8.18</v>
      </c>
      <c r="J3492">
        <v>2.2599999999999998</v>
      </c>
      <c r="K3492">
        <v>8</v>
      </c>
      <c r="L3492" s="6">
        <v>39.700000000000003</v>
      </c>
      <c r="M3492">
        <v>31.1</v>
      </c>
      <c r="N3492">
        <v>36.25</v>
      </c>
      <c r="O3492" t="str">
        <f t="shared" si="218"/>
        <v>21:40</v>
      </c>
      <c r="P3492" t="s">
        <v>27</v>
      </c>
      <c r="Q3492">
        <v>440.2</v>
      </c>
      <c r="R3492" t="str">
        <f t="shared" si="219"/>
        <v>Low</v>
      </c>
    </row>
    <row r="3493" spans="1:18" x14ac:dyDescent="0.25">
      <c r="A3493">
        <v>1998</v>
      </c>
      <c r="B3493" t="s">
        <v>32</v>
      </c>
      <c r="C3493" t="s">
        <v>61</v>
      </c>
      <c r="D3493" t="s">
        <v>16</v>
      </c>
      <c r="E3493" t="str">
        <f t="shared" si="216"/>
        <v>Summer crops</v>
      </c>
      <c r="F3493">
        <v>29.47</v>
      </c>
      <c r="G3493" s="6">
        <v>2682.48</v>
      </c>
      <c r="H3493" t="str">
        <f t="shared" si="217"/>
        <v>High</v>
      </c>
      <c r="I3493">
        <v>4.6100000000000003</v>
      </c>
      <c r="J3493">
        <v>2.78</v>
      </c>
      <c r="K3493">
        <v>10</v>
      </c>
      <c r="L3493" s="6">
        <v>12.64</v>
      </c>
      <c r="M3493">
        <v>44.07</v>
      </c>
      <c r="N3493">
        <v>81.08</v>
      </c>
      <c r="O3493" t="str">
        <f t="shared" si="218"/>
        <v>81:100</v>
      </c>
      <c r="P3493" t="s">
        <v>27</v>
      </c>
      <c r="Q3493">
        <v>577.61</v>
      </c>
      <c r="R3493" t="str">
        <f t="shared" si="219"/>
        <v>High</v>
      </c>
    </row>
    <row r="3494" spans="1:18" x14ac:dyDescent="0.25">
      <c r="A3494">
        <v>2016</v>
      </c>
      <c r="B3494" t="s">
        <v>14</v>
      </c>
      <c r="C3494" t="s">
        <v>28</v>
      </c>
      <c r="D3494" t="s">
        <v>26</v>
      </c>
      <c r="E3494" t="str">
        <f t="shared" si="216"/>
        <v>Summer crops</v>
      </c>
      <c r="F3494">
        <v>34.049999999999997</v>
      </c>
      <c r="G3494" s="6">
        <v>995.19</v>
      </c>
      <c r="H3494" t="str">
        <f t="shared" si="217"/>
        <v>Low</v>
      </c>
      <c r="I3494">
        <v>1.61</v>
      </c>
      <c r="J3494">
        <v>3.32</v>
      </c>
      <c r="K3494">
        <v>2</v>
      </c>
      <c r="L3494" s="6">
        <v>65.45</v>
      </c>
      <c r="M3494">
        <v>24.97</v>
      </c>
      <c r="N3494">
        <v>71.260000000000005</v>
      </c>
      <c r="O3494" t="str">
        <f t="shared" si="218"/>
        <v>61:80</v>
      </c>
      <c r="P3494" t="s">
        <v>39</v>
      </c>
      <c r="Q3494">
        <v>1462.01</v>
      </c>
      <c r="R3494" t="str">
        <f t="shared" si="219"/>
        <v>High</v>
      </c>
    </row>
    <row r="3495" spans="1:18" x14ac:dyDescent="0.25">
      <c r="A3495">
        <v>2005</v>
      </c>
      <c r="B3495" t="s">
        <v>30</v>
      </c>
      <c r="C3495" t="s">
        <v>66</v>
      </c>
      <c r="D3495" t="s">
        <v>16</v>
      </c>
      <c r="E3495" t="str">
        <f t="shared" si="216"/>
        <v>Summer crops</v>
      </c>
      <c r="F3495">
        <v>14.25</v>
      </c>
      <c r="G3495" s="6">
        <v>1891.99</v>
      </c>
      <c r="H3495" t="str">
        <f t="shared" si="217"/>
        <v>Medium</v>
      </c>
      <c r="I3495">
        <v>8.7200000000000006</v>
      </c>
      <c r="J3495">
        <v>2.86</v>
      </c>
      <c r="K3495">
        <v>2</v>
      </c>
      <c r="L3495" s="6">
        <v>83.29</v>
      </c>
      <c r="M3495">
        <v>34.520000000000003</v>
      </c>
      <c r="N3495">
        <v>94.08</v>
      </c>
      <c r="O3495" t="str">
        <f t="shared" si="218"/>
        <v>81:100</v>
      </c>
      <c r="P3495" t="s">
        <v>27</v>
      </c>
      <c r="Q3495">
        <v>1250.3399999999999</v>
      </c>
      <c r="R3495" t="str">
        <f t="shared" si="219"/>
        <v>Low</v>
      </c>
    </row>
    <row r="3496" spans="1:18" x14ac:dyDescent="0.25">
      <c r="A3496">
        <v>2016</v>
      </c>
      <c r="B3496" t="s">
        <v>41</v>
      </c>
      <c r="C3496" t="s">
        <v>42</v>
      </c>
      <c r="D3496" t="s">
        <v>23</v>
      </c>
      <c r="E3496" t="str">
        <f t="shared" si="216"/>
        <v>Winter crops</v>
      </c>
      <c r="F3496">
        <v>28.1</v>
      </c>
      <c r="G3496" s="6">
        <v>1426.45</v>
      </c>
      <c r="H3496" t="str">
        <f t="shared" si="217"/>
        <v>Medium</v>
      </c>
      <c r="I3496">
        <v>22.61</v>
      </c>
      <c r="J3496">
        <v>1.6830000000000001</v>
      </c>
      <c r="K3496">
        <v>4</v>
      </c>
      <c r="L3496" s="6">
        <v>43.2</v>
      </c>
      <c r="M3496">
        <v>29.04</v>
      </c>
      <c r="N3496">
        <v>10.45</v>
      </c>
      <c r="O3496" t="str">
        <f t="shared" si="218"/>
        <v>0:20</v>
      </c>
      <c r="P3496" t="s">
        <v>39</v>
      </c>
      <c r="Q3496">
        <v>186.33</v>
      </c>
      <c r="R3496" t="str">
        <f t="shared" si="219"/>
        <v>High</v>
      </c>
    </row>
    <row r="3497" spans="1:18" x14ac:dyDescent="0.25">
      <c r="A3497">
        <v>2005</v>
      </c>
      <c r="B3497" t="s">
        <v>41</v>
      </c>
      <c r="C3497" t="s">
        <v>42</v>
      </c>
      <c r="D3497" t="s">
        <v>52</v>
      </c>
      <c r="E3497" t="str">
        <f t="shared" si="216"/>
        <v>Winter crops</v>
      </c>
      <c r="F3497">
        <v>31.48</v>
      </c>
      <c r="G3497" s="6">
        <v>533.49</v>
      </c>
      <c r="H3497" t="str">
        <f t="shared" si="217"/>
        <v>Low</v>
      </c>
      <c r="I3497">
        <v>20.010000000000002</v>
      </c>
      <c r="J3497">
        <v>0.94499999999999995</v>
      </c>
      <c r="K3497">
        <v>3</v>
      </c>
      <c r="L3497" s="6">
        <v>55.68</v>
      </c>
      <c r="M3497">
        <v>19.73</v>
      </c>
      <c r="N3497">
        <v>89.84</v>
      </c>
      <c r="O3497" t="str">
        <f t="shared" si="218"/>
        <v>81:100</v>
      </c>
      <c r="P3497" t="s">
        <v>20</v>
      </c>
      <c r="Q3497">
        <v>169.63</v>
      </c>
      <c r="R3497" t="str">
        <f t="shared" si="219"/>
        <v>High</v>
      </c>
    </row>
    <row r="3498" spans="1:18" x14ac:dyDescent="0.25">
      <c r="A3498">
        <v>1996</v>
      </c>
      <c r="B3498" t="s">
        <v>32</v>
      </c>
      <c r="C3498" t="s">
        <v>69</v>
      </c>
      <c r="D3498" t="s">
        <v>49</v>
      </c>
      <c r="E3498" t="str">
        <f t="shared" si="216"/>
        <v>Summer crops</v>
      </c>
      <c r="F3498">
        <v>20.51</v>
      </c>
      <c r="G3498" s="6">
        <v>2412.56</v>
      </c>
      <c r="H3498" t="str">
        <f t="shared" si="217"/>
        <v>High</v>
      </c>
      <c r="I3498">
        <v>26.31</v>
      </c>
      <c r="J3498">
        <v>1.9350000000000001</v>
      </c>
      <c r="K3498">
        <v>4</v>
      </c>
      <c r="L3498" s="6">
        <v>74.010000000000005</v>
      </c>
      <c r="M3498">
        <v>5.8</v>
      </c>
      <c r="N3498">
        <v>56.93</v>
      </c>
      <c r="O3498" t="str">
        <f t="shared" si="218"/>
        <v>41:60</v>
      </c>
      <c r="P3498" t="s">
        <v>27</v>
      </c>
      <c r="Q3498">
        <v>615.63</v>
      </c>
      <c r="R3498" t="str">
        <f t="shared" si="219"/>
        <v>Moderate</v>
      </c>
    </row>
    <row r="3499" spans="1:18" x14ac:dyDescent="0.25">
      <c r="A3499">
        <v>2024</v>
      </c>
      <c r="B3499" t="s">
        <v>50</v>
      </c>
      <c r="C3499" t="s">
        <v>58</v>
      </c>
      <c r="D3499" t="s">
        <v>16</v>
      </c>
      <c r="E3499" t="str">
        <f t="shared" si="216"/>
        <v>Summer crops</v>
      </c>
      <c r="F3499">
        <v>4.5</v>
      </c>
      <c r="G3499" s="6">
        <v>537.52</v>
      </c>
      <c r="H3499" t="str">
        <f t="shared" si="217"/>
        <v>Low</v>
      </c>
      <c r="I3499">
        <v>17.649999999999999</v>
      </c>
      <c r="J3499">
        <v>1.206</v>
      </c>
      <c r="K3499">
        <v>6</v>
      </c>
      <c r="L3499" s="6">
        <v>16.38</v>
      </c>
      <c r="M3499">
        <v>37.18</v>
      </c>
      <c r="N3499">
        <v>97.11</v>
      </c>
      <c r="O3499" t="str">
        <f t="shared" si="218"/>
        <v>81:100</v>
      </c>
      <c r="P3499" t="s">
        <v>27</v>
      </c>
      <c r="Q3499">
        <v>171.19</v>
      </c>
      <c r="R3499" t="str">
        <f t="shared" si="219"/>
        <v>Low</v>
      </c>
    </row>
    <row r="3500" spans="1:18" x14ac:dyDescent="0.25">
      <c r="A3500">
        <v>1996</v>
      </c>
      <c r="B3500" t="s">
        <v>32</v>
      </c>
      <c r="C3500" t="s">
        <v>69</v>
      </c>
      <c r="D3500" t="s">
        <v>26</v>
      </c>
      <c r="E3500" t="str">
        <f t="shared" si="216"/>
        <v>Summer crops</v>
      </c>
      <c r="F3500">
        <v>1.55</v>
      </c>
      <c r="G3500" s="6">
        <v>402.88</v>
      </c>
      <c r="H3500" t="str">
        <f t="shared" si="217"/>
        <v>Low</v>
      </c>
      <c r="I3500">
        <v>24.81</v>
      </c>
      <c r="J3500">
        <v>1.6379999999999999</v>
      </c>
      <c r="K3500">
        <v>8</v>
      </c>
      <c r="L3500" s="6">
        <v>48.12</v>
      </c>
      <c r="M3500">
        <v>18.399999999999999</v>
      </c>
      <c r="N3500">
        <v>52.29</v>
      </c>
      <c r="O3500" t="str">
        <f t="shared" si="218"/>
        <v>41:60</v>
      </c>
      <c r="P3500" t="s">
        <v>20</v>
      </c>
      <c r="Q3500">
        <v>460.49</v>
      </c>
      <c r="R3500" t="str">
        <f t="shared" si="219"/>
        <v>Low</v>
      </c>
    </row>
    <row r="3501" spans="1:18" x14ac:dyDescent="0.25">
      <c r="A3501">
        <v>2003</v>
      </c>
      <c r="B3501" t="s">
        <v>41</v>
      </c>
      <c r="C3501" t="s">
        <v>71</v>
      </c>
      <c r="D3501" t="s">
        <v>34</v>
      </c>
      <c r="E3501" t="str">
        <f t="shared" si="216"/>
        <v>Winter crops</v>
      </c>
      <c r="F3501">
        <v>10.95</v>
      </c>
      <c r="G3501" s="6">
        <v>1084.58</v>
      </c>
      <c r="H3501" t="str">
        <f t="shared" si="217"/>
        <v>Medium</v>
      </c>
      <c r="I3501">
        <v>28.81</v>
      </c>
      <c r="J3501">
        <v>4.3109999999999999</v>
      </c>
      <c r="K3501">
        <v>0</v>
      </c>
      <c r="L3501" s="6">
        <v>76.22</v>
      </c>
      <c r="M3501">
        <v>31.57</v>
      </c>
      <c r="N3501">
        <v>94.55</v>
      </c>
      <c r="O3501" t="str">
        <f t="shared" si="218"/>
        <v>81:100</v>
      </c>
      <c r="P3501" t="s">
        <v>20</v>
      </c>
      <c r="Q3501">
        <v>1387.25</v>
      </c>
      <c r="R3501" t="str">
        <f t="shared" si="219"/>
        <v>Low</v>
      </c>
    </row>
    <row r="3502" spans="1:18" x14ac:dyDescent="0.25">
      <c r="A3502">
        <v>2020</v>
      </c>
      <c r="B3502" t="s">
        <v>36</v>
      </c>
      <c r="C3502" t="s">
        <v>54</v>
      </c>
      <c r="D3502" t="s">
        <v>16</v>
      </c>
      <c r="E3502" t="str">
        <f t="shared" si="216"/>
        <v>Summer crops</v>
      </c>
      <c r="F3502">
        <v>5.66</v>
      </c>
      <c r="G3502" s="6">
        <v>1981.4</v>
      </c>
      <c r="H3502" t="str">
        <f t="shared" si="217"/>
        <v>Medium</v>
      </c>
      <c r="I3502">
        <v>2.7</v>
      </c>
      <c r="J3502">
        <v>1.2</v>
      </c>
      <c r="K3502">
        <v>8</v>
      </c>
      <c r="L3502" s="6">
        <v>55.99</v>
      </c>
      <c r="M3502">
        <v>6.11</v>
      </c>
      <c r="N3502">
        <v>65.849999999999994</v>
      </c>
      <c r="O3502" t="str">
        <f t="shared" si="218"/>
        <v>61:80</v>
      </c>
      <c r="P3502" t="s">
        <v>27</v>
      </c>
      <c r="Q3502">
        <v>278.45</v>
      </c>
      <c r="R3502" t="str">
        <f t="shared" si="219"/>
        <v>Low</v>
      </c>
    </row>
    <row r="3503" spans="1:18" x14ac:dyDescent="0.25">
      <c r="A3503">
        <v>2022</v>
      </c>
      <c r="B3503" t="s">
        <v>46</v>
      </c>
      <c r="C3503" t="s">
        <v>47</v>
      </c>
      <c r="D3503" t="s">
        <v>43</v>
      </c>
      <c r="E3503" t="str">
        <f t="shared" si="216"/>
        <v>Winter crops</v>
      </c>
      <c r="F3503">
        <v>7.9</v>
      </c>
      <c r="G3503" s="6">
        <v>715.63</v>
      </c>
      <c r="H3503" t="str">
        <f t="shared" si="217"/>
        <v>Low</v>
      </c>
      <c r="I3503">
        <v>23.37</v>
      </c>
      <c r="J3503">
        <v>1.8360000000000001</v>
      </c>
      <c r="K3503">
        <v>2</v>
      </c>
      <c r="L3503" s="6">
        <v>98.3</v>
      </c>
      <c r="M3503">
        <v>36.1</v>
      </c>
      <c r="N3503">
        <v>97.33</v>
      </c>
      <c r="O3503" t="str">
        <f t="shared" si="218"/>
        <v>81:100</v>
      </c>
      <c r="P3503" t="s">
        <v>27</v>
      </c>
      <c r="Q3503">
        <v>840.56</v>
      </c>
      <c r="R3503" t="str">
        <f t="shared" si="219"/>
        <v>Low</v>
      </c>
    </row>
    <row r="3504" spans="1:18" x14ac:dyDescent="0.25">
      <c r="A3504">
        <v>1994</v>
      </c>
      <c r="B3504" t="s">
        <v>41</v>
      </c>
      <c r="C3504" t="s">
        <v>42</v>
      </c>
      <c r="D3504" t="s">
        <v>16</v>
      </c>
      <c r="E3504" t="str">
        <f t="shared" si="216"/>
        <v>Summer crops</v>
      </c>
      <c r="F3504">
        <v>14.7</v>
      </c>
      <c r="G3504" s="6">
        <v>1249.56</v>
      </c>
      <c r="H3504" t="str">
        <f t="shared" si="217"/>
        <v>Medium</v>
      </c>
      <c r="I3504">
        <v>20.059999999999999</v>
      </c>
      <c r="J3504">
        <v>2.3759999999999999</v>
      </c>
      <c r="K3504">
        <v>9</v>
      </c>
      <c r="L3504" s="6">
        <v>99.44</v>
      </c>
      <c r="M3504">
        <v>20.13</v>
      </c>
      <c r="N3504">
        <v>16.93</v>
      </c>
      <c r="O3504" t="str">
        <f t="shared" si="218"/>
        <v>0:20</v>
      </c>
      <c r="P3504" t="s">
        <v>35</v>
      </c>
      <c r="Q3504">
        <v>605.89</v>
      </c>
      <c r="R3504" t="str">
        <f t="shared" si="219"/>
        <v>Low</v>
      </c>
    </row>
    <row r="3505" spans="1:18" x14ac:dyDescent="0.25">
      <c r="A3505">
        <v>2011</v>
      </c>
      <c r="B3505" t="s">
        <v>30</v>
      </c>
      <c r="C3505" t="s">
        <v>56</v>
      </c>
      <c r="D3505" t="s">
        <v>49</v>
      </c>
      <c r="E3505" t="str">
        <f t="shared" si="216"/>
        <v>Summer crops</v>
      </c>
      <c r="F3505">
        <v>13.72</v>
      </c>
      <c r="G3505" s="6">
        <v>445</v>
      </c>
      <c r="H3505" t="str">
        <f t="shared" si="217"/>
        <v>Low</v>
      </c>
      <c r="I3505">
        <v>27.91</v>
      </c>
      <c r="J3505">
        <v>1.53</v>
      </c>
      <c r="K3505">
        <v>7</v>
      </c>
      <c r="L3505" s="6">
        <v>40.04</v>
      </c>
      <c r="M3505">
        <v>30.52</v>
      </c>
      <c r="N3505">
        <v>65.400000000000006</v>
      </c>
      <c r="O3505" t="str">
        <f t="shared" si="218"/>
        <v>61:80</v>
      </c>
      <c r="P3505" t="s">
        <v>17</v>
      </c>
      <c r="Q3505">
        <v>453.23</v>
      </c>
      <c r="R3505" t="str">
        <f t="shared" si="219"/>
        <v>Low</v>
      </c>
    </row>
    <row r="3506" spans="1:18" x14ac:dyDescent="0.25">
      <c r="A3506">
        <v>2000</v>
      </c>
      <c r="B3506" t="s">
        <v>41</v>
      </c>
      <c r="C3506" t="s">
        <v>42</v>
      </c>
      <c r="D3506" t="s">
        <v>16</v>
      </c>
      <c r="E3506" t="str">
        <f t="shared" si="216"/>
        <v>Summer crops</v>
      </c>
      <c r="F3506">
        <v>16.96</v>
      </c>
      <c r="G3506" s="6">
        <v>1316.09</v>
      </c>
      <c r="H3506" t="str">
        <f t="shared" si="217"/>
        <v>Medium</v>
      </c>
      <c r="I3506">
        <v>11.67</v>
      </c>
      <c r="J3506">
        <v>4.32</v>
      </c>
      <c r="K3506">
        <v>8</v>
      </c>
      <c r="L3506" s="6">
        <v>12.36</v>
      </c>
      <c r="M3506">
        <v>32.36</v>
      </c>
      <c r="N3506">
        <v>39.01</v>
      </c>
      <c r="O3506" t="str">
        <f t="shared" si="218"/>
        <v>21:40</v>
      </c>
      <c r="P3506" t="s">
        <v>39</v>
      </c>
      <c r="Q3506">
        <v>2001.66</v>
      </c>
      <c r="R3506" t="str">
        <f t="shared" si="219"/>
        <v>Moderate</v>
      </c>
    </row>
    <row r="3507" spans="1:18" x14ac:dyDescent="0.25">
      <c r="A3507">
        <v>2001</v>
      </c>
      <c r="B3507" t="s">
        <v>32</v>
      </c>
      <c r="C3507" t="s">
        <v>53</v>
      </c>
      <c r="D3507" t="s">
        <v>29</v>
      </c>
      <c r="E3507" t="str">
        <f t="shared" si="216"/>
        <v>Summer crops</v>
      </c>
      <c r="F3507">
        <v>20</v>
      </c>
      <c r="G3507" s="6">
        <v>2710.76</v>
      </c>
      <c r="H3507" t="str">
        <f t="shared" si="217"/>
        <v>High</v>
      </c>
      <c r="I3507">
        <v>14.8</v>
      </c>
      <c r="J3507">
        <v>1.2</v>
      </c>
      <c r="K3507">
        <v>6</v>
      </c>
      <c r="L3507" s="6">
        <v>24.91</v>
      </c>
      <c r="M3507">
        <v>30.9</v>
      </c>
      <c r="N3507">
        <v>56.14</v>
      </c>
      <c r="O3507" t="str">
        <f t="shared" si="218"/>
        <v>41:60</v>
      </c>
      <c r="P3507" t="s">
        <v>27</v>
      </c>
      <c r="Q3507">
        <v>546.37</v>
      </c>
      <c r="R3507" t="str">
        <f t="shared" si="219"/>
        <v>Moderate</v>
      </c>
    </row>
    <row r="3508" spans="1:18" x14ac:dyDescent="0.25">
      <c r="A3508">
        <v>2010</v>
      </c>
      <c r="B3508" t="s">
        <v>50</v>
      </c>
      <c r="C3508" t="s">
        <v>58</v>
      </c>
      <c r="D3508" t="s">
        <v>34</v>
      </c>
      <c r="E3508" t="str">
        <f t="shared" si="216"/>
        <v>Winter crops</v>
      </c>
      <c r="F3508">
        <v>16.41</v>
      </c>
      <c r="G3508" s="6">
        <v>1102.22</v>
      </c>
      <c r="H3508" t="str">
        <f t="shared" si="217"/>
        <v>Medium</v>
      </c>
      <c r="I3508">
        <v>20.76</v>
      </c>
      <c r="J3508">
        <v>3.762</v>
      </c>
      <c r="K3508">
        <v>7</v>
      </c>
      <c r="L3508" s="6">
        <v>29.65</v>
      </c>
      <c r="M3508">
        <v>10.06</v>
      </c>
      <c r="N3508">
        <v>4.6399999999999997</v>
      </c>
      <c r="O3508" t="str">
        <f t="shared" si="218"/>
        <v>0:20</v>
      </c>
      <c r="P3508" t="s">
        <v>39</v>
      </c>
      <c r="Q3508">
        <v>891.39</v>
      </c>
      <c r="R3508" t="str">
        <f t="shared" si="219"/>
        <v>Moderate</v>
      </c>
    </row>
    <row r="3509" spans="1:18" x14ac:dyDescent="0.25">
      <c r="A3509">
        <v>2019</v>
      </c>
      <c r="B3509" t="s">
        <v>24</v>
      </c>
      <c r="C3509" t="s">
        <v>25</v>
      </c>
      <c r="D3509" t="s">
        <v>29</v>
      </c>
      <c r="E3509" t="str">
        <f t="shared" si="216"/>
        <v>Summer crops</v>
      </c>
      <c r="F3509">
        <v>2.2000000000000002</v>
      </c>
      <c r="G3509" s="6">
        <v>224.06</v>
      </c>
      <c r="H3509" t="str">
        <f t="shared" si="217"/>
        <v>Low</v>
      </c>
      <c r="I3509">
        <v>2.74</v>
      </c>
      <c r="J3509">
        <v>0.84599999999999997</v>
      </c>
      <c r="K3509">
        <v>1</v>
      </c>
      <c r="L3509" s="6">
        <v>45.06</v>
      </c>
      <c r="M3509">
        <v>31.02</v>
      </c>
      <c r="N3509">
        <v>73.08</v>
      </c>
      <c r="O3509" t="str">
        <f t="shared" si="218"/>
        <v>61:80</v>
      </c>
      <c r="P3509" t="s">
        <v>17</v>
      </c>
      <c r="Q3509">
        <v>216.43</v>
      </c>
      <c r="R3509" t="str">
        <f t="shared" si="219"/>
        <v>Low</v>
      </c>
    </row>
    <row r="3510" spans="1:18" x14ac:dyDescent="0.25">
      <c r="A3510">
        <v>2001</v>
      </c>
      <c r="B3510" t="s">
        <v>24</v>
      </c>
      <c r="C3510" t="s">
        <v>25</v>
      </c>
      <c r="D3510" t="s">
        <v>43</v>
      </c>
      <c r="E3510" t="str">
        <f t="shared" si="216"/>
        <v>Winter crops</v>
      </c>
      <c r="F3510">
        <v>9.9</v>
      </c>
      <c r="G3510" s="6">
        <v>209.47</v>
      </c>
      <c r="H3510" t="str">
        <f t="shared" si="217"/>
        <v>Low</v>
      </c>
      <c r="I3510">
        <v>1.87</v>
      </c>
      <c r="J3510">
        <v>2.403</v>
      </c>
      <c r="K3510">
        <v>8</v>
      </c>
      <c r="L3510" s="6">
        <v>44.94</v>
      </c>
      <c r="M3510">
        <v>24.12</v>
      </c>
      <c r="N3510">
        <v>88.16</v>
      </c>
      <c r="O3510" t="str">
        <f t="shared" si="218"/>
        <v>81:100</v>
      </c>
      <c r="P3510" t="s">
        <v>17</v>
      </c>
      <c r="Q3510">
        <v>416.54</v>
      </c>
      <c r="R3510" t="str">
        <f t="shared" si="219"/>
        <v>Low</v>
      </c>
    </row>
    <row r="3511" spans="1:18" x14ac:dyDescent="0.25">
      <c r="A3511">
        <v>1999</v>
      </c>
      <c r="B3511" t="s">
        <v>36</v>
      </c>
      <c r="C3511" t="s">
        <v>37</v>
      </c>
      <c r="D3511" t="s">
        <v>34</v>
      </c>
      <c r="E3511" t="str">
        <f t="shared" si="216"/>
        <v>Winter crops</v>
      </c>
      <c r="F3511">
        <v>16.7</v>
      </c>
      <c r="G3511" s="6">
        <v>2781.24</v>
      </c>
      <c r="H3511" t="str">
        <f t="shared" si="217"/>
        <v>High</v>
      </c>
      <c r="I3511">
        <v>23.73</v>
      </c>
      <c r="J3511">
        <v>3.6</v>
      </c>
      <c r="K3511">
        <v>8</v>
      </c>
      <c r="L3511" s="6">
        <v>49.09</v>
      </c>
      <c r="M3511">
        <v>7.24</v>
      </c>
      <c r="N3511">
        <v>98.8</v>
      </c>
      <c r="O3511" t="str">
        <f t="shared" si="218"/>
        <v>81:100</v>
      </c>
      <c r="P3511" t="s">
        <v>39</v>
      </c>
      <c r="Q3511">
        <v>625.17999999999995</v>
      </c>
      <c r="R3511" t="str">
        <f t="shared" si="219"/>
        <v>Moderate</v>
      </c>
    </row>
    <row r="3512" spans="1:18" x14ac:dyDescent="0.25">
      <c r="A3512">
        <v>2009</v>
      </c>
      <c r="B3512" t="s">
        <v>21</v>
      </c>
      <c r="C3512" t="s">
        <v>55</v>
      </c>
      <c r="D3512" t="s">
        <v>23</v>
      </c>
      <c r="E3512" t="str">
        <f t="shared" si="216"/>
        <v>Winter crops</v>
      </c>
      <c r="F3512">
        <v>34.28</v>
      </c>
      <c r="G3512" s="6">
        <v>2646.47</v>
      </c>
      <c r="H3512" t="str">
        <f t="shared" si="217"/>
        <v>High</v>
      </c>
      <c r="I3512">
        <v>14.34</v>
      </c>
      <c r="J3512">
        <v>1.67</v>
      </c>
      <c r="K3512">
        <v>5</v>
      </c>
      <c r="L3512" s="6">
        <v>87.2</v>
      </c>
      <c r="M3512">
        <v>46.57</v>
      </c>
      <c r="N3512">
        <v>86.16</v>
      </c>
      <c r="O3512" t="str">
        <f t="shared" si="218"/>
        <v>81:100</v>
      </c>
      <c r="P3512" t="s">
        <v>20</v>
      </c>
      <c r="Q3512">
        <v>506.17</v>
      </c>
      <c r="R3512" t="str">
        <f t="shared" si="219"/>
        <v>High</v>
      </c>
    </row>
    <row r="3513" spans="1:18" x14ac:dyDescent="0.25">
      <c r="A3513">
        <v>1998</v>
      </c>
      <c r="B3513" t="s">
        <v>46</v>
      </c>
      <c r="C3513" t="s">
        <v>63</v>
      </c>
      <c r="D3513" t="s">
        <v>29</v>
      </c>
      <c r="E3513" t="str">
        <f t="shared" si="216"/>
        <v>Summer crops</v>
      </c>
      <c r="F3513">
        <v>10.18</v>
      </c>
      <c r="G3513" s="6">
        <v>739.8</v>
      </c>
      <c r="H3513" t="str">
        <f t="shared" si="217"/>
        <v>Low</v>
      </c>
      <c r="I3513">
        <v>3.88</v>
      </c>
      <c r="J3513">
        <v>2.8</v>
      </c>
      <c r="K3513">
        <v>7</v>
      </c>
      <c r="L3513" s="6">
        <v>32.6</v>
      </c>
      <c r="M3513">
        <v>13.37</v>
      </c>
      <c r="N3513">
        <v>77.41</v>
      </c>
      <c r="O3513" t="str">
        <f t="shared" si="218"/>
        <v>61:80</v>
      </c>
      <c r="P3513" t="s">
        <v>17</v>
      </c>
      <c r="Q3513">
        <v>329.97</v>
      </c>
      <c r="R3513" t="str">
        <f t="shared" si="219"/>
        <v>Low</v>
      </c>
    </row>
    <row r="3514" spans="1:18" x14ac:dyDescent="0.25">
      <c r="A3514">
        <v>2024</v>
      </c>
      <c r="B3514" t="s">
        <v>21</v>
      </c>
      <c r="C3514" t="s">
        <v>45</v>
      </c>
      <c r="D3514" t="s">
        <v>26</v>
      </c>
      <c r="E3514" t="str">
        <f t="shared" si="216"/>
        <v>Summer crops</v>
      </c>
      <c r="F3514">
        <v>15.33</v>
      </c>
      <c r="G3514" s="6">
        <v>1464.84</v>
      </c>
      <c r="H3514" t="str">
        <f t="shared" si="217"/>
        <v>Medium</v>
      </c>
      <c r="I3514">
        <v>14.19</v>
      </c>
      <c r="J3514">
        <v>3.48</v>
      </c>
      <c r="K3514">
        <v>2</v>
      </c>
      <c r="L3514" s="6">
        <v>31.59</v>
      </c>
      <c r="M3514">
        <v>5.17</v>
      </c>
      <c r="N3514">
        <v>63</v>
      </c>
      <c r="O3514" t="str">
        <f t="shared" si="218"/>
        <v>61:80</v>
      </c>
      <c r="P3514" t="s">
        <v>39</v>
      </c>
      <c r="Q3514">
        <v>1385.83</v>
      </c>
      <c r="R3514" t="str">
        <f t="shared" si="219"/>
        <v>Moderate</v>
      </c>
    </row>
    <row r="3515" spans="1:18" x14ac:dyDescent="0.25">
      <c r="A3515">
        <v>2000</v>
      </c>
      <c r="B3515" t="s">
        <v>50</v>
      </c>
      <c r="C3515" t="s">
        <v>56</v>
      </c>
      <c r="D3515" t="s">
        <v>48</v>
      </c>
      <c r="E3515" t="str">
        <f t="shared" si="216"/>
        <v>Summer crops</v>
      </c>
      <c r="F3515">
        <v>32.799999999999997</v>
      </c>
      <c r="G3515" s="6">
        <v>1588.64</v>
      </c>
      <c r="H3515" t="str">
        <f t="shared" si="217"/>
        <v>Medium</v>
      </c>
      <c r="I3515">
        <v>19.489999999999998</v>
      </c>
      <c r="J3515">
        <v>2.31299999999999</v>
      </c>
      <c r="K3515">
        <v>7</v>
      </c>
      <c r="L3515" s="6">
        <v>88.42</v>
      </c>
      <c r="M3515">
        <v>43.88</v>
      </c>
      <c r="N3515">
        <v>63.09</v>
      </c>
      <c r="O3515" t="str">
        <f t="shared" si="218"/>
        <v>61:80</v>
      </c>
      <c r="P3515" t="s">
        <v>35</v>
      </c>
      <c r="Q3515">
        <v>1148.29</v>
      </c>
      <c r="R3515" t="str">
        <f t="shared" si="219"/>
        <v>High</v>
      </c>
    </row>
    <row r="3516" spans="1:18" x14ac:dyDescent="0.25">
      <c r="A3516">
        <v>2005</v>
      </c>
      <c r="B3516" t="s">
        <v>36</v>
      </c>
      <c r="C3516" t="s">
        <v>37</v>
      </c>
      <c r="D3516" t="s">
        <v>43</v>
      </c>
      <c r="E3516" t="str">
        <f t="shared" si="216"/>
        <v>Winter crops</v>
      </c>
      <c r="F3516">
        <v>16.23</v>
      </c>
      <c r="G3516" s="6">
        <v>525.16</v>
      </c>
      <c r="H3516" t="str">
        <f t="shared" si="217"/>
        <v>Low</v>
      </c>
      <c r="I3516">
        <v>1.64</v>
      </c>
      <c r="J3516">
        <v>4.2300000000000004</v>
      </c>
      <c r="K3516">
        <v>1</v>
      </c>
      <c r="L3516" s="6">
        <v>54.52</v>
      </c>
      <c r="M3516">
        <v>2.04</v>
      </c>
      <c r="N3516">
        <v>19.47</v>
      </c>
      <c r="O3516" t="str">
        <f t="shared" si="218"/>
        <v>0:20</v>
      </c>
      <c r="P3516" t="s">
        <v>17</v>
      </c>
      <c r="Q3516">
        <v>554.23</v>
      </c>
      <c r="R3516" t="str">
        <f t="shared" si="219"/>
        <v>Moderate</v>
      </c>
    </row>
    <row r="3517" spans="1:18" x14ac:dyDescent="0.25">
      <c r="A3517">
        <v>2008</v>
      </c>
      <c r="B3517" t="s">
        <v>30</v>
      </c>
      <c r="C3517" t="s">
        <v>31</v>
      </c>
      <c r="D3517" t="s">
        <v>43</v>
      </c>
      <c r="E3517" t="str">
        <f t="shared" si="216"/>
        <v>Winter crops</v>
      </c>
      <c r="F3517">
        <v>1.32</v>
      </c>
      <c r="G3517" s="6">
        <v>1025.3399999999999</v>
      </c>
      <c r="H3517" t="str">
        <f t="shared" si="217"/>
        <v>Medium</v>
      </c>
      <c r="I3517">
        <v>6.32</v>
      </c>
      <c r="J3517">
        <v>1.95</v>
      </c>
      <c r="K3517">
        <v>7</v>
      </c>
      <c r="L3517" s="6">
        <v>98.74</v>
      </c>
      <c r="M3517">
        <v>20.2</v>
      </c>
      <c r="N3517">
        <v>53.34</v>
      </c>
      <c r="O3517" t="str">
        <f t="shared" si="218"/>
        <v>41:60</v>
      </c>
      <c r="P3517" t="s">
        <v>20</v>
      </c>
      <c r="Q3517">
        <v>926.17</v>
      </c>
      <c r="R3517" t="str">
        <f t="shared" si="219"/>
        <v>Low</v>
      </c>
    </row>
    <row r="3518" spans="1:18" x14ac:dyDescent="0.25">
      <c r="A3518">
        <v>2005</v>
      </c>
      <c r="B3518" t="s">
        <v>21</v>
      </c>
      <c r="C3518" t="s">
        <v>65</v>
      </c>
      <c r="D3518" t="s">
        <v>26</v>
      </c>
      <c r="E3518" t="str">
        <f t="shared" si="216"/>
        <v>Summer crops</v>
      </c>
      <c r="F3518">
        <v>21.2</v>
      </c>
      <c r="G3518" s="6">
        <v>2717.62</v>
      </c>
      <c r="H3518" t="str">
        <f t="shared" si="217"/>
        <v>High</v>
      </c>
      <c r="I3518">
        <v>17.600000000000001</v>
      </c>
      <c r="J3518">
        <v>1.494</v>
      </c>
      <c r="K3518">
        <v>5</v>
      </c>
      <c r="L3518" s="6">
        <v>83.9</v>
      </c>
      <c r="M3518">
        <v>14.75</v>
      </c>
      <c r="N3518">
        <v>90.39</v>
      </c>
      <c r="O3518" t="str">
        <f t="shared" si="218"/>
        <v>81:100</v>
      </c>
      <c r="P3518" t="s">
        <v>17</v>
      </c>
      <c r="Q3518">
        <v>509.85</v>
      </c>
      <c r="R3518" t="str">
        <f t="shared" si="219"/>
        <v>Moderate</v>
      </c>
    </row>
    <row r="3519" spans="1:18" x14ac:dyDescent="0.25">
      <c r="A3519">
        <v>2013</v>
      </c>
      <c r="B3519" t="s">
        <v>32</v>
      </c>
      <c r="C3519" t="s">
        <v>33</v>
      </c>
      <c r="D3519" t="s">
        <v>16</v>
      </c>
      <c r="E3519" t="str">
        <f t="shared" si="216"/>
        <v>Summer crops</v>
      </c>
      <c r="F3519">
        <v>30</v>
      </c>
      <c r="G3519" s="6">
        <v>798.29</v>
      </c>
      <c r="H3519" t="str">
        <f t="shared" si="217"/>
        <v>Low</v>
      </c>
      <c r="I3519">
        <v>20.62</v>
      </c>
      <c r="J3519">
        <v>1.2689999999999999</v>
      </c>
      <c r="K3519">
        <v>5</v>
      </c>
      <c r="L3519" s="6">
        <v>18.57</v>
      </c>
      <c r="M3519">
        <v>4.96</v>
      </c>
      <c r="N3519">
        <v>16.72</v>
      </c>
      <c r="O3519" t="str">
        <f t="shared" si="218"/>
        <v>0:20</v>
      </c>
      <c r="P3519" t="s">
        <v>39</v>
      </c>
      <c r="Q3519">
        <v>473.37</v>
      </c>
      <c r="R3519" t="str">
        <f t="shared" si="219"/>
        <v>High</v>
      </c>
    </row>
    <row r="3520" spans="1:18" x14ac:dyDescent="0.25">
      <c r="A3520">
        <v>1991</v>
      </c>
      <c r="B3520" t="s">
        <v>14</v>
      </c>
      <c r="C3520" t="s">
        <v>28</v>
      </c>
      <c r="D3520" t="s">
        <v>29</v>
      </c>
      <c r="E3520" t="str">
        <f t="shared" si="216"/>
        <v>Summer crops</v>
      </c>
      <c r="F3520">
        <v>33.54</v>
      </c>
      <c r="G3520" s="6">
        <v>581.95000000000005</v>
      </c>
      <c r="H3520" t="str">
        <f t="shared" si="217"/>
        <v>Low</v>
      </c>
      <c r="I3520">
        <v>28.28</v>
      </c>
      <c r="J3520">
        <v>1.1339999999999999</v>
      </c>
      <c r="K3520">
        <v>5</v>
      </c>
      <c r="L3520" s="6">
        <v>38.25</v>
      </c>
      <c r="M3520">
        <v>30.95</v>
      </c>
      <c r="N3520">
        <v>38.33</v>
      </c>
      <c r="O3520" t="str">
        <f t="shared" si="218"/>
        <v>21:40</v>
      </c>
      <c r="P3520" t="s">
        <v>27</v>
      </c>
      <c r="Q3520">
        <v>118.33</v>
      </c>
      <c r="R3520" t="str">
        <f t="shared" si="219"/>
        <v>High</v>
      </c>
    </row>
    <row r="3521" spans="1:18" x14ac:dyDescent="0.25">
      <c r="A3521">
        <v>2019</v>
      </c>
      <c r="B3521" t="s">
        <v>24</v>
      </c>
      <c r="C3521" t="s">
        <v>25</v>
      </c>
      <c r="D3521" t="s">
        <v>52</v>
      </c>
      <c r="E3521" t="str">
        <f t="shared" si="216"/>
        <v>Winter crops</v>
      </c>
      <c r="F3521">
        <v>0.13</v>
      </c>
      <c r="G3521" s="6">
        <v>389.7</v>
      </c>
      <c r="H3521" t="str">
        <f t="shared" si="217"/>
        <v>Low</v>
      </c>
      <c r="I3521">
        <v>5.01</v>
      </c>
      <c r="J3521">
        <v>1.944</v>
      </c>
      <c r="K3521">
        <v>3</v>
      </c>
      <c r="L3521" s="6">
        <v>80.650000000000006</v>
      </c>
      <c r="M3521">
        <v>23.99</v>
      </c>
      <c r="N3521">
        <v>80.13</v>
      </c>
      <c r="O3521" t="str">
        <f t="shared" si="218"/>
        <v>81:100</v>
      </c>
      <c r="P3521" t="s">
        <v>39</v>
      </c>
      <c r="Q3521">
        <v>470.31</v>
      </c>
      <c r="R3521" t="str">
        <f t="shared" si="219"/>
        <v>Low</v>
      </c>
    </row>
    <row r="3522" spans="1:18" x14ac:dyDescent="0.25">
      <c r="A3522">
        <v>1996</v>
      </c>
      <c r="B3522" t="s">
        <v>24</v>
      </c>
      <c r="C3522" t="s">
        <v>25</v>
      </c>
      <c r="D3522" t="s">
        <v>48</v>
      </c>
      <c r="E3522" t="str">
        <f t="shared" si="216"/>
        <v>Summer crops</v>
      </c>
      <c r="F3522">
        <v>3.89</v>
      </c>
      <c r="G3522" s="6">
        <v>1473.23</v>
      </c>
      <c r="H3522" t="str">
        <f t="shared" si="217"/>
        <v>Medium</v>
      </c>
      <c r="I3522">
        <v>15.11</v>
      </c>
      <c r="J3522">
        <v>2.0070000000000001</v>
      </c>
      <c r="K3522">
        <v>4</v>
      </c>
      <c r="L3522" s="6">
        <v>98.44</v>
      </c>
      <c r="M3522">
        <v>3.81</v>
      </c>
      <c r="N3522">
        <v>58.37</v>
      </c>
      <c r="O3522" t="str">
        <f t="shared" si="218"/>
        <v>41:60</v>
      </c>
      <c r="P3522" t="s">
        <v>27</v>
      </c>
      <c r="Q3522">
        <v>296.36</v>
      </c>
      <c r="R3522" t="str">
        <f t="shared" si="219"/>
        <v>Low</v>
      </c>
    </row>
    <row r="3523" spans="1:18" x14ac:dyDescent="0.25">
      <c r="A3523">
        <v>2014</v>
      </c>
      <c r="B3523" t="s">
        <v>46</v>
      </c>
      <c r="C3523" t="s">
        <v>67</v>
      </c>
      <c r="D3523" t="s">
        <v>34</v>
      </c>
      <c r="E3523" t="str">
        <f t="shared" ref="E3523:E3586" si="220">IF(OR(D3523="Wheat", D3523="Barley", D3523="Cotton", D3523="Fruits"), "Winter crops","Summer crops")</f>
        <v>Winter crops</v>
      </c>
      <c r="F3523">
        <v>21.42</v>
      </c>
      <c r="G3523" s="6">
        <v>2287.81</v>
      </c>
      <c r="H3523" t="str">
        <f t="shared" ref="H3523:H3586" si="221">IF(G3523&lt;1000, "Low", IF(G3523&lt;=2000, "Medium", "High"))</f>
        <v>High</v>
      </c>
      <c r="I3523">
        <v>20.58</v>
      </c>
      <c r="J3523">
        <v>3.4830000000000001</v>
      </c>
      <c r="K3523">
        <v>5</v>
      </c>
      <c r="L3523" s="6">
        <v>22.07</v>
      </c>
      <c r="M3523">
        <v>14.76</v>
      </c>
      <c r="N3523">
        <v>29.47</v>
      </c>
      <c r="O3523" t="str">
        <f t="shared" ref="O3523:O3586" si="222">IF(N3523&lt;=20,"0:20",IF(N3523&lt;=40,"21:40",IF(N3523&lt;=60,"41:60",IF(N3523&lt;=80,"61:80","81:100"))))</f>
        <v>21:40</v>
      </c>
      <c r="P3523" t="s">
        <v>20</v>
      </c>
      <c r="Q3523">
        <v>1665.5</v>
      </c>
      <c r="R3523" t="str">
        <f t="shared" ref="R3523:R3586" si="223">IF(F3523&lt;0, "Below 0", IF(F3523&lt;=15, "Low", IF(F3523&lt;=25, "Moderate", "High")))</f>
        <v>Moderate</v>
      </c>
    </row>
    <row r="3524" spans="1:18" x14ac:dyDescent="0.25">
      <c r="A3524">
        <v>2000</v>
      </c>
      <c r="B3524" t="s">
        <v>41</v>
      </c>
      <c r="C3524" t="s">
        <v>71</v>
      </c>
      <c r="D3524" t="s">
        <v>16</v>
      </c>
      <c r="E3524" t="str">
        <f t="shared" si="220"/>
        <v>Summer crops</v>
      </c>
      <c r="F3524">
        <v>5.0999999999999996</v>
      </c>
      <c r="G3524" s="6">
        <v>1099.8699999999999</v>
      </c>
      <c r="H3524" t="str">
        <f t="shared" si="221"/>
        <v>Medium</v>
      </c>
      <c r="I3524">
        <v>9.84</v>
      </c>
      <c r="J3524">
        <v>2.76</v>
      </c>
      <c r="K3524">
        <v>6</v>
      </c>
      <c r="L3524" s="6">
        <v>72.849999999999994</v>
      </c>
      <c r="M3524">
        <v>8.3699999999999992</v>
      </c>
      <c r="N3524">
        <v>47.67</v>
      </c>
      <c r="O3524" t="str">
        <f t="shared" si="222"/>
        <v>41:60</v>
      </c>
      <c r="P3524" t="s">
        <v>20</v>
      </c>
      <c r="Q3524">
        <v>887.56</v>
      </c>
      <c r="R3524" t="str">
        <f t="shared" si="223"/>
        <v>Low</v>
      </c>
    </row>
    <row r="3525" spans="1:18" x14ac:dyDescent="0.25">
      <c r="A3525">
        <v>2007</v>
      </c>
      <c r="B3525" t="s">
        <v>50</v>
      </c>
      <c r="C3525" t="s">
        <v>33</v>
      </c>
      <c r="D3525" t="s">
        <v>34</v>
      </c>
      <c r="E3525" t="str">
        <f t="shared" si="220"/>
        <v>Winter crops</v>
      </c>
      <c r="F3525">
        <v>25</v>
      </c>
      <c r="G3525" s="6">
        <v>2985.77</v>
      </c>
      <c r="H3525" t="str">
        <f t="shared" si="221"/>
        <v>High</v>
      </c>
      <c r="I3525">
        <v>3.71</v>
      </c>
      <c r="J3525">
        <v>2.92</v>
      </c>
      <c r="K3525">
        <v>6</v>
      </c>
      <c r="L3525" s="6">
        <v>75.08</v>
      </c>
      <c r="M3525">
        <v>42.2</v>
      </c>
      <c r="N3525">
        <v>15.95</v>
      </c>
      <c r="O3525" t="str">
        <f t="shared" si="222"/>
        <v>0:20</v>
      </c>
      <c r="P3525" t="s">
        <v>35</v>
      </c>
      <c r="Q3525">
        <v>1036.8599999999999</v>
      </c>
      <c r="R3525" t="str">
        <f t="shared" si="223"/>
        <v>Moderate</v>
      </c>
    </row>
    <row r="3526" spans="1:18" x14ac:dyDescent="0.25">
      <c r="A3526">
        <v>2021</v>
      </c>
      <c r="B3526" t="s">
        <v>24</v>
      </c>
      <c r="C3526" t="s">
        <v>57</v>
      </c>
      <c r="D3526" t="s">
        <v>23</v>
      </c>
      <c r="E3526" t="str">
        <f t="shared" si="220"/>
        <v>Winter crops</v>
      </c>
      <c r="F3526">
        <v>28.87</v>
      </c>
      <c r="G3526" s="6">
        <v>396.3</v>
      </c>
      <c r="H3526" t="str">
        <f t="shared" si="221"/>
        <v>Low</v>
      </c>
      <c r="I3526">
        <v>5.26</v>
      </c>
      <c r="J3526">
        <v>3.5640000000000001</v>
      </c>
      <c r="K3526">
        <v>5</v>
      </c>
      <c r="L3526" s="6">
        <v>85.86</v>
      </c>
      <c r="M3526">
        <v>45.23</v>
      </c>
      <c r="N3526">
        <v>7.34</v>
      </c>
      <c r="O3526" t="str">
        <f t="shared" si="222"/>
        <v>0:20</v>
      </c>
      <c r="P3526" t="s">
        <v>20</v>
      </c>
      <c r="Q3526">
        <v>1562.16</v>
      </c>
      <c r="R3526" t="str">
        <f t="shared" si="223"/>
        <v>High</v>
      </c>
    </row>
    <row r="3527" spans="1:18" x14ac:dyDescent="0.25">
      <c r="A3527">
        <v>2010</v>
      </c>
      <c r="B3527" t="s">
        <v>41</v>
      </c>
      <c r="C3527" t="s">
        <v>71</v>
      </c>
      <c r="D3527" t="s">
        <v>26</v>
      </c>
      <c r="E3527" t="str">
        <f t="shared" si="220"/>
        <v>Summer crops</v>
      </c>
      <c r="F3527">
        <v>24.14</v>
      </c>
      <c r="G3527" s="6">
        <v>446.41</v>
      </c>
      <c r="H3527" t="str">
        <f t="shared" si="221"/>
        <v>Low</v>
      </c>
      <c r="I3527">
        <v>4.49</v>
      </c>
      <c r="J3527">
        <v>2.2410000000000001</v>
      </c>
      <c r="K3527">
        <v>2</v>
      </c>
      <c r="L3527" s="6">
        <v>14.01</v>
      </c>
      <c r="M3527">
        <v>11.7</v>
      </c>
      <c r="N3527">
        <v>71.38</v>
      </c>
      <c r="O3527" t="str">
        <f t="shared" si="222"/>
        <v>61:80</v>
      </c>
      <c r="P3527" t="s">
        <v>17</v>
      </c>
      <c r="Q3527">
        <v>687.65</v>
      </c>
      <c r="R3527" t="str">
        <f t="shared" si="223"/>
        <v>Moderate</v>
      </c>
    </row>
    <row r="3528" spans="1:18" x14ac:dyDescent="0.25">
      <c r="A3528">
        <v>1993</v>
      </c>
      <c r="B3528" t="s">
        <v>46</v>
      </c>
      <c r="C3528" t="s">
        <v>47</v>
      </c>
      <c r="D3528" t="s">
        <v>23</v>
      </c>
      <c r="E3528" t="str">
        <f t="shared" si="220"/>
        <v>Winter crops</v>
      </c>
      <c r="F3528">
        <v>8.41</v>
      </c>
      <c r="G3528" s="6">
        <v>1781.26</v>
      </c>
      <c r="H3528" t="str">
        <f t="shared" si="221"/>
        <v>Medium</v>
      </c>
      <c r="I3528">
        <v>10.88</v>
      </c>
      <c r="J3528">
        <v>2.78</v>
      </c>
      <c r="K3528">
        <v>0</v>
      </c>
      <c r="L3528" s="6">
        <v>36.31</v>
      </c>
      <c r="M3528">
        <v>28.9</v>
      </c>
      <c r="N3528">
        <v>56.15</v>
      </c>
      <c r="O3528" t="str">
        <f t="shared" si="222"/>
        <v>41:60</v>
      </c>
      <c r="P3528" t="s">
        <v>17</v>
      </c>
      <c r="Q3528">
        <v>1103.22</v>
      </c>
      <c r="R3528" t="str">
        <f t="shared" si="223"/>
        <v>Low</v>
      </c>
    </row>
    <row r="3529" spans="1:18" x14ac:dyDescent="0.25">
      <c r="A3529">
        <v>2012</v>
      </c>
      <c r="B3529" t="s">
        <v>18</v>
      </c>
      <c r="C3529" t="s">
        <v>19</v>
      </c>
      <c r="D3529" t="s">
        <v>16</v>
      </c>
      <c r="E3529" t="str">
        <f t="shared" si="220"/>
        <v>Summer crops</v>
      </c>
      <c r="F3529">
        <v>-4.78</v>
      </c>
      <c r="G3529" s="6">
        <v>2788.5</v>
      </c>
      <c r="H3529" t="str">
        <f t="shared" si="221"/>
        <v>High</v>
      </c>
      <c r="I3529">
        <v>24.67</v>
      </c>
      <c r="J3529">
        <v>0.66600000000000004</v>
      </c>
      <c r="K3529">
        <v>0</v>
      </c>
      <c r="L3529" s="6">
        <v>77.12</v>
      </c>
      <c r="M3529">
        <v>42.27</v>
      </c>
      <c r="N3529">
        <v>47.64</v>
      </c>
      <c r="O3529" t="str">
        <f t="shared" si="222"/>
        <v>41:60</v>
      </c>
      <c r="P3529" t="s">
        <v>39</v>
      </c>
      <c r="Q3529">
        <v>276.5</v>
      </c>
      <c r="R3529" t="str">
        <f t="shared" si="223"/>
        <v>Below 0</v>
      </c>
    </row>
    <row r="3530" spans="1:18" x14ac:dyDescent="0.25">
      <c r="A3530">
        <v>1999</v>
      </c>
      <c r="B3530" t="s">
        <v>50</v>
      </c>
      <c r="C3530" t="s">
        <v>58</v>
      </c>
      <c r="D3530" t="s">
        <v>49</v>
      </c>
      <c r="E3530" t="str">
        <f t="shared" si="220"/>
        <v>Summer crops</v>
      </c>
      <c r="F3530">
        <v>16.43</v>
      </c>
      <c r="G3530" s="6">
        <v>425.21</v>
      </c>
      <c r="H3530" t="str">
        <f t="shared" si="221"/>
        <v>Low</v>
      </c>
      <c r="I3530">
        <v>11.33</v>
      </c>
      <c r="J3530">
        <v>2.286</v>
      </c>
      <c r="K3530">
        <v>0</v>
      </c>
      <c r="L3530" s="6">
        <v>41.84</v>
      </c>
      <c r="M3530">
        <v>11.1</v>
      </c>
      <c r="N3530">
        <v>99.1</v>
      </c>
      <c r="O3530" t="str">
        <f t="shared" si="222"/>
        <v>81:100</v>
      </c>
      <c r="P3530" t="s">
        <v>27</v>
      </c>
      <c r="Q3530">
        <v>825.93</v>
      </c>
      <c r="R3530" t="str">
        <f t="shared" si="223"/>
        <v>Moderate</v>
      </c>
    </row>
    <row r="3531" spans="1:18" x14ac:dyDescent="0.25">
      <c r="A3531">
        <v>2010</v>
      </c>
      <c r="B3531" t="s">
        <v>46</v>
      </c>
      <c r="C3531" t="s">
        <v>63</v>
      </c>
      <c r="D3531" t="s">
        <v>23</v>
      </c>
      <c r="E3531" t="str">
        <f t="shared" si="220"/>
        <v>Winter crops</v>
      </c>
      <c r="F3531">
        <v>19.41</v>
      </c>
      <c r="G3531" s="6">
        <v>2526.4499999999998</v>
      </c>
      <c r="H3531" t="str">
        <f t="shared" si="221"/>
        <v>High</v>
      </c>
      <c r="I3531">
        <v>4.78</v>
      </c>
      <c r="J3531">
        <v>2.4300000000000002</v>
      </c>
      <c r="K3531">
        <v>8</v>
      </c>
      <c r="L3531" s="6">
        <v>63.59</v>
      </c>
      <c r="M3531">
        <v>3.48</v>
      </c>
      <c r="N3531">
        <v>72.459999999999994</v>
      </c>
      <c r="O3531" t="str">
        <f t="shared" si="222"/>
        <v>61:80</v>
      </c>
      <c r="P3531" t="s">
        <v>17</v>
      </c>
      <c r="Q3531">
        <v>1138.71</v>
      </c>
      <c r="R3531" t="str">
        <f t="shared" si="223"/>
        <v>Moderate</v>
      </c>
    </row>
    <row r="3532" spans="1:18" x14ac:dyDescent="0.25">
      <c r="A3532">
        <v>1991</v>
      </c>
      <c r="B3532" t="s">
        <v>14</v>
      </c>
      <c r="C3532" t="s">
        <v>64</v>
      </c>
      <c r="D3532" t="s">
        <v>16</v>
      </c>
      <c r="E3532" t="str">
        <f t="shared" si="220"/>
        <v>Summer crops</v>
      </c>
      <c r="F3532">
        <v>10.81</v>
      </c>
      <c r="G3532" s="6">
        <v>1916.32</v>
      </c>
      <c r="H3532" t="str">
        <f t="shared" si="221"/>
        <v>Medium</v>
      </c>
      <c r="I3532">
        <v>11.59</v>
      </c>
      <c r="J3532">
        <v>3.51</v>
      </c>
      <c r="K3532">
        <v>10</v>
      </c>
      <c r="L3532" s="6">
        <v>79.989999999999995</v>
      </c>
      <c r="M3532">
        <v>28.29</v>
      </c>
      <c r="N3532">
        <v>97.08</v>
      </c>
      <c r="O3532" t="str">
        <f t="shared" si="222"/>
        <v>81:100</v>
      </c>
      <c r="P3532" t="s">
        <v>17</v>
      </c>
      <c r="Q3532">
        <v>631.24</v>
      </c>
      <c r="R3532" t="str">
        <f t="shared" si="223"/>
        <v>Low</v>
      </c>
    </row>
    <row r="3533" spans="1:18" x14ac:dyDescent="0.25">
      <c r="A3533">
        <v>1997</v>
      </c>
      <c r="B3533" t="s">
        <v>24</v>
      </c>
      <c r="C3533" t="s">
        <v>57</v>
      </c>
      <c r="D3533" t="s">
        <v>23</v>
      </c>
      <c r="E3533" t="str">
        <f t="shared" si="220"/>
        <v>Winter crops</v>
      </c>
      <c r="F3533">
        <v>31.25</v>
      </c>
      <c r="G3533" s="6">
        <v>207.72</v>
      </c>
      <c r="H3533" t="str">
        <f t="shared" si="221"/>
        <v>Low</v>
      </c>
      <c r="I3533">
        <v>27.15</v>
      </c>
      <c r="J3533">
        <v>1.1519999999999999</v>
      </c>
      <c r="K3533">
        <v>7</v>
      </c>
      <c r="L3533" s="6">
        <v>55.1</v>
      </c>
      <c r="M3533">
        <v>24.93</v>
      </c>
      <c r="N3533">
        <v>72.33</v>
      </c>
      <c r="O3533" t="str">
        <f t="shared" si="222"/>
        <v>61:80</v>
      </c>
      <c r="P3533" t="s">
        <v>17</v>
      </c>
      <c r="Q3533">
        <v>204.65</v>
      </c>
      <c r="R3533" t="str">
        <f t="shared" si="223"/>
        <v>High</v>
      </c>
    </row>
    <row r="3534" spans="1:18" x14ac:dyDescent="0.25">
      <c r="A3534">
        <v>1991</v>
      </c>
      <c r="B3534" t="s">
        <v>21</v>
      </c>
      <c r="C3534" t="s">
        <v>45</v>
      </c>
      <c r="D3534" t="s">
        <v>52</v>
      </c>
      <c r="E3534" t="str">
        <f t="shared" si="220"/>
        <v>Winter crops</v>
      </c>
      <c r="F3534">
        <v>1.73</v>
      </c>
      <c r="G3534" s="6">
        <v>2044.29</v>
      </c>
      <c r="H3534" t="str">
        <f t="shared" si="221"/>
        <v>High</v>
      </c>
      <c r="I3534">
        <v>27.85</v>
      </c>
      <c r="J3534">
        <v>1.2150000000000001</v>
      </c>
      <c r="K3534">
        <v>6</v>
      </c>
      <c r="L3534" s="6">
        <v>20.100000000000001</v>
      </c>
      <c r="M3534">
        <v>37.42</v>
      </c>
      <c r="N3534">
        <v>8.86</v>
      </c>
      <c r="O3534" t="str">
        <f t="shared" si="222"/>
        <v>0:20</v>
      </c>
      <c r="P3534" t="s">
        <v>17</v>
      </c>
      <c r="Q3534">
        <v>266.93</v>
      </c>
      <c r="R3534" t="str">
        <f t="shared" si="223"/>
        <v>Low</v>
      </c>
    </row>
    <row r="3535" spans="1:18" x14ac:dyDescent="0.25">
      <c r="A3535">
        <v>2014</v>
      </c>
      <c r="B3535" t="s">
        <v>32</v>
      </c>
      <c r="C3535" t="s">
        <v>61</v>
      </c>
      <c r="D3535" t="s">
        <v>29</v>
      </c>
      <c r="E3535" t="str">
        <f t="shared" si="220"/>
        <v>Summer crops</v>
      </c>
      <c r="F3535">
        <v>27.6</v>
      </c>
      <c r="G3535" s="6">
        <v>2406.4499999999998</v>
      </c>
      <c r="H3535" t="str">
        <f t="shared" si="221"/>
        <v>High</v>
      </c>
      <c r="I3535">
        <v>23.5</v>
      </c>
      <c r="J3535">
        <v>1.17</v>
      </c>
      <c r="K3535">
        <v>8</v>
      </c>
      <c r="L3535" s="6">
        <v>37.54</v>
      </c>
      <c r="M3535">
        <v>49.78</v>
      </c>
      <c r="N3535">
        <v>13.91</v>
      </c>
      <c r="O3535" t="str">
        <f t="shared" si="222"/>
        <v>0:20</v>
      </c>
      <c r="P3535" t="s">
        <v>35</v>
      </c>
      <c r="Q3535">
        <v>224.13</v>
      </c>
      <c r="R3535" t="str">
        <f t="shared" si="223"/>
        <v>High</v>
      </c>
    </row>
    <row r="3536" spans="1:18" x14ac:dyDescent="0.25">
      <c r="A3536">
        <v>2010</v>
      </c>
      <c r="B3536" t="s">
        <v>41</v>
      </c>
      <c r="C3536" t="s">
        <v>44</v>
      </c>
      <c r="D3536" t="s">
        <v>48</v>
      </c>
      <c r="E3536" t="str">
        <f t="shared" si="220"/>
        <v>Summer crops</v>
      </c>
      <c r="F3536">
        <v>1.24</v>
      </c>
      <c r="G3536" s="6">
        <v>1171.56</v>
      </c>
      <c r="H3536" t="str">
        <f t="shared" si="221"/>
        <v>Medium</v>
      </c>
      <c r="I3536">
        <v>12.65</v>
      </c>
      <c r="J3536">
        <v>1.47</v>
      </c>
      <c r="K3536">
        <v>4</v>
      </c>
      <c r="L3536" s="6">
        <v>50.83</v>
      </c>
      <c r="M3536">
        <v>30.57</v>
      </c>
      <c r="N3536">
        <v>33.83</v>
      </c>
      <c r="O3536" t="str">
        <f t="shared" si="222"/>
        <v>21:40</v>
      </c>
      <c r="P3536" t="s">
        <v>39</v>
      </c>
      <c r="Q3536">
        <v>275.93</v>
      </c>
      <c r="R3536" t="str">
        <f t="shared" si="223"/>
        <v>Low</v>
      </c>
    </row>
    <row r="3537" spans="1:18" x14ac:dyDescent="0.25">
      <c r="A3537">
        <v>2008</v>
      </c>
      <c r="B3537" t="s">
        <v>21</v>
      </c>
      <c r="C3537" t="s">
        <v>55</v>
      </c>
      <c r="D3537" t="s">
        <v>49</v>
      </c>
      <c r="E3537" t="str">
        <f t="shared" si="220"/>
        <v>Summer crops</v>
      </c>
      <c r="F3537">
        <v>17.190000000000001</v>
      </c>
      <c r="G3537" s="6">
        <v>237.27</v>
      </c>
      <c r="H3537" t="str">
        <f t="shared" si="221"/>
        <v>Low</v>
      </c>
      <c r="I3537">
        <v>3.33</v>
      </c>
      <c r="J3537">
        <v>1.6020000000000001</v>
      </c>
      <c r="K3537">
        <v>9</v>
      </c>
      <c r="L3537" s="6">
        <v>26.07</v>
      </c>
      <c r="M3537">
        <v>28.26</v>
      </c>
      <c r="N3537">
        <v>35.78</v>
      </c>
      <c r="O3537" t="str">
        <f t="shared" si="222"/>
        <v>21:40</v>
      </c>
      <c r="P3537" t="s">
        <v>27</v>
      </c>
      <c r="Q3537">
        <v>281.75</v>
      </c>
      <c r="R3537" t="str">
        <f t="shared" si="223"/>
        <v>Moderate</v>
      </c>
    </row>
    <row r="3538" spans="1:18" x14ac:dyDescent="0.25">
      <c r="A3538">
        <v>2005</v>
      </c>
      <c r="B3538" t="s">
        <v>50</v>
      </c>
      <c r="C3538" t="s">
        <v>56</v>
      </c>
      <c r="D3538" t="s">
        <v>38</v>
      </c>
      <c r="E3538" t="str">
        <f t="shared" si="220"/>
        <v>Summer crops</v>
      </c>
      <c r="F3538">
        <v>-1.1399999999999999</v>
      </c>
      <c r="G3538" s="6">
        <v>1976.59</v>
      </c>
      <c r="H3538" t="str">
        <f t="shared" si="221"/>
        <v>Medium</v>
      </c>
      <c r="I3538">
        <v>13.12</v>
      </c>
      <c r="J3538">
        <v>0.85</v>
      </c>
      <c r="K3538">
        <v>3</v>
      </c>
      <c r="L3538" s="6">
        <v>94.83</v>
      </c>
      <c r="M3538">
        <v>20.94</v>
      </c>
      <c r="N3538">
        <v>26.24</v>
      </c>
      <c r="O3538" t="str">
        <f t="shared" si="222"/>
        <v>21:40</v>
      </c>
      <c r="P3538" t="s">
        <v>17</v>
      </c>
      <c r="Q3538">
        <v>332.77</v>
      </c>
      <c r="R3538" t="str">
        <f t="shared" si="223"/>
        <v>Below 0</v>
      </c>
    </row>
    <row r="3539" spans="1:18" x14ac:dyDescent="0.25">
      <c r="A3539">
        <v>2010</v>
      </c>
      <c r="B3539" t="s">
        <v>46</v>
      </c>
      <c r="C3539" t="s">
        <v>67</v>
      </c>
      <c r="D3539" t="s">
        <v>38</v>
      </c>
      <c r="E3539" t="str">
        <f t="shared" si="220"/>
        <v>Summer crops</v>
      </c>
      <c r="F3539">
        <v>-1.89</v>
      </c>
      <c r="G3539" s="6">
        <v>1243.83</v>
      </c>
      <c r="H3539" t="str">
        <f t="shared" si="221"/>
        <v>Medium</v>
      </c>
      <c r="I3539">
        <v>23.97</v>
      </c>
      <c r="J3539">
        <v>1.7729999999999999</v>
      </c>
      <c r="K3539">
        <v>8</v>
      </c>
      <c r="L3539" s="6">
        <v>19.86</v>
      </c>
      <c r="M3539">
        <v>36.340000000000003</v>
      </c>
      <c r="N3539">
        <v>21.76</v>
      </c>
      <c r="O3539" t="str">
        <f t="shared" si="222"/>
        <v>21:40</v>
      </c>
      <c r="P3539" t="s">
        <v>27</v>
      </c>
      <c r="Q3539">
        <v>352.76</v>
      </c>
      <c r="R3539" t="str">
        <f t="shared" si="223"/>
        <v>Below 0</v>
      </c>
    </row>
    <row r="3540" spans="1:18" x14ac:dyDescent="0.25">
      <c r="A3540">
        <v>2019</v>
      </c>
      <c r="B3540" t="s">
        <v>21</v>
      </c>
      <c r="C3540" t="s">
        <v>55</v>
      </c>
      <c r="D3540" t="s">
        <v>34</v>
      </c>
      <c r="E3540" t="str">
        <f t="shared" si="220"/>
        <v>Winter crops</v>
      </c>
      <c r="F3540">
        <v>3.6</v>
      </c>
      <c r="G3540" s="6">
        <v>410.47</v>
      </c>
      <c r="H3540" t="str">
        <f t="shared" si="221"/>
        <v>Low</v>
      </c>
      <c r="I3540">
        <v>1.91</v>
      </c>
      <c r="J3540">
        <v>2.097</v>
      </c>
      <c r="K3540">
        <v>5</v>
      </c>
      <c r="L3540" s="6">
        <v>61.9</v>
      </c>
      <c r="M3540">
        <v>46.81</v>
      </c>
      <c r="N3540">
        <v>83.45</v>
      </c>
      <c r="O3540" t="str">
        <f t="shared" si="222"/>
        <v>81:100</v>
      </c>
      <c r="P3540" t="s">
        <v>35</v>
      </c>
      <c r="Q3540">
        <v>687.56</v>
      </c>
      <c r="R3540" t="str">
        <f t="shared" si="223"/>
        <v>Low</v>
      </c>
    </row>
    <row r="3541" spans="1:18" x14ac:dyDescent="0.25">
      <c r="A3541">
        <v>2002</v>
      </c>
      <c r="B3541" t="s">
        <v>36</v>
      </c>
      <c r="C3541" t="s">
        <v>37</v>
      </c>
      <c r="D3541" t="s">
        <v>16</v>
      </c>
      <c r="E3541" t="str">
        <f t="shared" si="220"/>
        <v>Summer crops</v>
      </c>
      <c r="F3541">
        <v>3.69</v>
      </c>
      <c r="G3541" s="6">
        <v>593.42999999999995</v>
      </c>
      <c r="H3541" t="str">
        <f t="shared" si="221"/>
        <v>Low</v>
      </c>
      <c r="I3541">
        <v>8.2899999999999991</v>
      </c>
      <c r="J3541">
        <v>0.55000000000000004</v>
      </c>
      <c r="K3541">
        <v>5</v>
      </c>
      <c r="L3541" s="6">
        <v>57.23</v>
      </c>
      <c r="M3541">
        <v>46.86</v>
      </c>
      <c r="N3541">
        <v>76.39</v>
      </c>
      <c r="O3541" t="str">
        <f t="shared" si="222"/>
        <v>61:80</v>
      </c>
      <c r="P3541" t="s">
        <v>27</v>
      </c>
      <c r="Q3541">
        <v>122.66</v>
      </c>
      <c r="R3541" t="str">
        <f t="shared" si="223"/>
        <v>Low</v>
      </c>
    </row>
    <row r="3542" spans="1:18" x14ac:dyDescent="0.25">
      <c r="A3542">
        <v>1999</v>
      </c>
      <c r="B3542" t="s">
        <v>32</v>
      </c>
      <c r="C3542" t="s">
        <v>61</v>
      </c>
      <c r="D3542" t="s">
        <v>48</v>
      </c>
      <c r="E3542" t="str">
        <f t="shared" si="220"/>
        <v>Summer crops</v>
      </c>
      <c r="F3542">
        <v>7.34</v>
      </c>
      <c r="G3542" s="6">
        <v>2818.73</v>
      </c>
      <c r="H3542" t="str">
        <f t="shared" si="221"/>
        <v>High</v>
      </c>
      <c r="I3542">
        <v>18.96</v>
      </c>
      <c r="J3542">
        <v>0.58499999999999996</v>
      </c>
      <c r="K3542">
        <v>0</v>
      </c>
      <c r="L3542" s="6">
        <v>91.42</v>
      </c>
      <c r="M3542">
        <v>1.06</v>
      </c>
      <c r="N3542">
        <v>64.099999999999994</v>
      </c>
      <c r="O3542" t="str">
        <f t="shared" si="222"/>
        <v>61:80</v>
      </c>
      <c r="P3542" t="s">
        <v>27</v>
      </c>
      <c r="Q3542">
        <v>260.82</v>
      </c>
      <c r="R3542" t="str">
        <f t="shared" si="223"/>
        <v>Low</v>
      </c>
    </row>
    <row r="3543" spans="1:18" x14ac:dyDescent="0.25">
      <c r="A3543">
        <v>2024</v>
      </c>
      <c r="B3543" t="s">
        <v>41</v>
      </c>
      <c r="C3543" t="s">
        <v>42</v>
      </c>
      <c r="D3543" t="s">
        <v>52</v>
      </c>
      <c r="E3543" t="str">
        <f t="shared" si="220"/>
        <v>Winter crops</v>
      </c>
      <c r="F3543">
        <v>13.73</v>
      </c>
      <c r="G3543" s="6">
        <v>2776.25</v>
      </c>
      <c r="H3543" t="str">
        <f t="shared" si="221"/>
        <v>High</v>
      </c>
      <c r="I3543">
        <v>15.4</v>
      </c>
      <c r="J3543">
        <v>2.016</v>
      </c>
      <c r="K3543">
        <v>8</v>
      </c>
      <c r="L3543" s="6">
        <v>17.36</v>
      </c>
      <c r="M3543">
        <v>0.72</v>
      </c>
      <c r="N3543">
        <v>57.5</v>
      </c>
      <c r="O3543" t="str">
        <f t="shared" si="222"/>
        <v>41:60</v>
      </c>
      <c r="P3543" t="s">
        <v>27</v>
      </c>
      <c r="Q3543">
        <v>825.53</v>
      </c>
      <c r="R3543" t="str">
        <f t="shared" si="223"/>
        <v>Low</v>
      </c>
    </row>
    <row r="3544" spans="1:18" x14ac:dyDescent="0.25">
      <c r="A3544">
        <v>2013</v>
      </c>
      <c r="B3544" t="s">
        <v>41</v>
      </c>
      <c r="C3544" t="s">
        <v>68</v>
      </c>
      <c r="D3544" t="s">
        <v>26</v>
      </c>
      <c r="E3544" t="str">
        <f t="shared" si="220"/>
        <v>Summer crops</v>
      </c>
      <c r="F3544">
        <v>5.55</v>
      </c>
      <c r="G3544" s="6">
        <v>1485.41</v>
      </c>
      <c r="H3544" t="str">
        <f t="shared" si="221"/>
        <v>Medium</v>
      </c>
      <c r="I3544">
        <v>17.71</v>
      </c>
      <c r="J3544">
        <v>0.64800000000000002</v>
      </c>
      <c r="K3544">
        <v>0</v>
      </c>
      <c r="L3544" s="6">
        <v>25.42</v>
      </c>
      <c r="M3544">
        <v>38.880000000000003</v>
      </c>
      <c r="N3544">
        <v>92.32</v>
      </c>
      <c r="O3544" t="str">
        <f t="shared" si="222"/>
        <v>81:100</v>
      </c>
      <c r="P3544" t="s">
        <v>17</v>
      </c>
      <c r="Q3544">
        <v>200.17</v>
      </c>
      <c r="R3544" t="str">
        <f t="shared" si="223"/>
        <v>Low</v>
      </c>
    </row>
    <row r="3545" spans="1:18" x14ac:dyDescent="0.25">
      <c r="A3545">
        <v>2014</v>
      </c>
      <c r="B3545" t="s">
        <v>18</v>
      </c>
      <c r="C3545" t="s">
        <v>60</v>
      </c>
      <c r="D3545" t="s">
        <v>49</v>
      </c>
      <c r="E3545" t="str">
        <f t="shared" si="220"/>
        <v>Summer crops</v>
      </c>
      <c r="F3545">
        <v>20.95</v>
      </c>
      <c r="G3545" s="6">
        <v>1119.46</v>
      </c>
      <c r="H3545" t="str">
        <f t="shared" si="221"/>
        <v>Medium</v>
      </c>
      <c r="I3545">
        <v>7.32</v>
      </c>
      <c r="J3545">
        <v>1.2</v>
      </c>
      <c r="K3545">
        <v>5</v>
      </c>
      <c r="L3545" s="6">
        <v>24.77</v>
      </c>
      <c r="M3545">
        <v>18.89</v>
      </c>
      <c r="N3545">
        <v>88.18</v>
      </c>
      <c r="O3545" t="str">
        <f t="shared" si="222"/>
        <v>81:100</v>
      </c>
      <c r="P3545" t="s">
        <v>35</v>
      </c>
      <c r="Q3545">
        <v>131.69</v>
      </c>
      <c r="R3545" t="str">
        <f t="shared" si="223"/>
        <v>Moderate</v>
      </c>
    </row>
    <row r="3546" spans="1:18" x14ac:dyDescent="0.25">
      <c r="A3546">
        <v>1996</v>
      </c>
      <c r="B3546" t="s">
        <v>21</v>
      </c>
      <c r="C3546" t="s">
        <v>45</v>
      </c>
      <c r="D3546" t="s">
        <v>29</v>
      </c>
      <c r="E3546" t="str">
        <f t="shared" si="220"/>
        <v>Summer crops</v>
      </c>
      <c r="F3546">
        <v>-4.41</v>
      </c>
      <c r="G3546" s="6">
        <v>1542.58</v>
      </c>
      <c r="H3546" t="str">
        <f t="shared" si="221"/>
        <v>Medium</v>
      </c>
      <c r="I3546">
        <v>2.82</v>
      </c>
      <c r="J3546">
        <v>1.2</v>
      </c>
      <c r="K3546">
        <v>0</v>
      </c>
      <c r="L3546" s="6">
        <v>87.58</v>
      </c>
      <c r="M3546">
        <v>35.08</v>
      </c>
      <c r="N3546">
        <v>63.06</v>
      </c>
      <c r="O3546" t="str">
        <f t="shared" si="222"/>
        <v>61:80</v>
      </c>
      <c r="P3546" t="s">
        <v>39</v>
      </c>
      <c r="Q3546">
        <v>219.16</v>
      </c>
      <c r="R3546" t="str">
        <f t="shared" si="223"/>
        <v>Below 0</v>
      </c>
    </row>
    <row r="3547" spans="1:18" x14ac:dyDescent="0.25">
      <c r="A3547">
        <v>2009</v>
      </c>
      <c r="B3547" t="s">
        <v>30</v>
      </c>
      <c r="C3547" t="s">
        <v>66</v>
      </c>
      <c r="D3547" t="s">
        <v>26</v>
      </c>
      <c r="E3547" t="str">
        <f t="shared" si="220"/>
        <v>Summer crops</v>
      </c>
      <c r="F3547">
        <v>19.670000000000002</v>
      </c>
      <c r="G3547" s="6">
        <v>2218.2600000000002</v>
      </c>
      <c r="H3547" t="str">
        <f t="shared" si="221"/>
        <v>High</v>
      </c>
      <c r="I3547">
        <v>10.06</v>
      </c>
      <c r="J3547">
        <v>2</v>
      </c>
      <c r="K3547">
        <v>7</v>
      </c>
      <c r="L3547" s="6">
        <v>75.430000000000007</v>
      </c>
      <c r="M3547">
        <v>38.29</v>
      </c>
      <c r="N3547">
        <v>76.91</v>
      </c>
      <c r="O3547" t="str">
        <f t="shared" si="222"/>
        <v>61:80</v>
      </c>
      <c r="P3547" t="s">
        <v>17</v>
      </c>
      <c r="Q3547">
        <v>707.8</v>
      </c>
      <c r="R3547" t="str">
        <f t="shared" si="223"/>
        <v>Moderate</v>
      </c>
    </row>
    <row r="3548" spans="1:18" x14ac:dyDescent="0.25">
      <c r="A3548">
        <v>1998</v>
      </c>
      <c r="B3548" t="s">
        <v>14</v>
      </c>
      <c r="C3548" t="s">
        <v>28</v>
      </c>
      <c r="D3548" t="s">
        <v>16</v>
      </c>
      <c r="E3548" t="str">
        <f t="shared" si="220"/>
        <v>Summer crops</v>
      </c>
      <c r="F3548">
        <v>18.440000000000001</v>
      </c>
      <c r="G3548" s="6">
        <v>1737.76</v>
      </c>
      <c r="H3548" t="str">
        <f t="shared" si="221"/>
        <v>Medium</v>
      </c>
      <c r="I3548">
        <v>2.85</v>
      </c>
      <c r="J3548">
        <v>1.89</v>
      </c>
      <c r="K3548">
        <v>4</v>
      </c>
      <c r="L3548" s="6">
        <v>58.77</v>
      </c>
      <c r="M3548">
        <v>23.14</v>
      </c>
      <c r="N3548">
        <v>9.2200000000000006</v>
      </c>
      <c r="O3548" t="str">
        <f t="shared" si="222"/>
        <v>0:20</v>
      </c>
      <c r="P3548" t="s">
        <v>20</v>
      </c>
      <c r="Q3548">
        <v>552.71</v>
      </c>
      <c r="R3548" t="str">
        <f t="shared" si="223"/>
        <v>Moderate</v>
      </c>
    </row>
    <row r="3549" spans="1:18" x14ac:dyDescent="0.25">
      <c r="A3549">
        <v>1996</v>
      </c>
      <c r="B3549" t="s">
        <v>24</v>
      </c>
      <c r="C3549" t="s">
        <v>59</v>
      </c>
      <c r="D3549" t="s">
        <v>38</v>
      </c>
      <c r="E3549" t="str">
        <f t="shared" si="220"/>
        <v>Summer crops</v>
      </c>
      <c r="F3549">
        <v>18.579999999999998</v>
      </c>
      <c r="G3549" s="6">
        <v>1260.93</v>
      </c>
      <c r="H3549" t="str">
        <f t="shared" si="221"/>
        <v>Medium</v>
      </c>
      <c r="I3549">
        <v>2.34</v>
      </c>
      <c r="J3549">
        <v>4.95</v>
      </c>
      <c r="K3549">
        <v>4</v>
      </c>
      <c r="L3549" s="6">
        <v>19.43</v>
      </c>
      <c r="M3549">
        <v>26.57</v>
      </c>
      <c r="N3549">
        <v>57.28</v>
      </c>
      <c r="O3549" t="str">
        <f t="shared" si="222"/>
        <v>41:60</v>
      </c>
      <c r="P3549" t="s">
        <v>17</v>
      </c>
      <c r="Q3549">
        <v>2218.2800000000002</v>
      </c>
      <c r="R3549" t="str">
        <f t="shared" si="223"/>
        <v>Moderate</v>
      </c>
    </row>
    <row r="3550" spans="1:18" x14ac:dyDescent="0.25">
      <c r="A3550">
        <v>1998</v>
      </c>
      <c r="B3550" t="s">
        <v>18</v>
      </c>
      <c r="C3550" t="s">
        <v>60</v>
      </c>
      <c r="D3550" t="s">
        <v>26</v>
      </c>
      <c r="E3550" t="str">
        <f t="shared" si="220"/>
        <v>Summer crops</v>
      </c>
      <c r="F3550">
        <v>7.75</v>
      </c>
      <c r="G3550" s="6">
        <v>450.95</v>
      </c>
      <c r="H3550" t="str">
        <f t="shared" si="221"/>
        <v>Low</v>
      </c>
      <c r="I3550">
        <v>16.62</v>
      </c>
      <c r="J3550">
        <v>0.52200000000000002</v>
      </c>
      <c r="K3550">
        <v>5</v>
      </c>
      <c r="L3550" s="6">
        <v>10.35</v>
      </c>
      <c r="M3550">
        <v>16.170000000000002</v>
      </c>
      <c r="N3550">
        <v>47.76</v>
      </c>
      <c r="O3550" t="str">
        <f t="shared" si="222"/>
        <v>41:60</v>
      </c>
      <c r="P3550" t="s">
        <v>17</v>
      </c>
      <c r="Q3550">
        <v>147.69999999999999</v>
      </c>
      <c r="R3550" t="str">
        <f t="shared" si="223"/>
        <v>Low</v>
      </c>
    </row>
    <row r="3551" spans="1:18" x14ac:dyDescent="0.25">
      <c r="A3551">
        <v>2023</v>
      </c>
      <c r="B3551" t="s">
        <v>32</v>
      </c>
      <c r="C3551" t="s">
        <v>33</v>
      </c>
      <c r="D3551" t="s">
        <v>38</v>
      </c>
      <c r="E3551" t="str">
        <f t="shared" si="220"/>
        <v>Summer crops</v>
      </c>
      <c r="F3551">
        <v>-3.01</v>
      </c>
      <c r="G3551" s="6">
        <v>242.56</v>
      </c>
      <c r="H3551" t="str">
        <f t="shared" si="221"/>
        <v>Low</v>
      </c>
      <c r="I3551">
        <v>17.850000000000001</v>
      </c>
      <c r="J3551">
        <v>1.17</v>
      </c>
      <c r="K3551">
        <v>7</v>
      </c>
      <c r="L3551" s="6">
        <v>46.51</v>
      </c>
      <c r="M3551">
        <v>25.3</v>
      </c>
      <c r="N3551">
        <v>36.08</v>
      </c>
      <c r="O3551" t="str">
        <f t="shared" si="222"/>
        <v>21:40</v>
      </c>
      <c r="P3551" t="s">
        <v>39</v>
      </c>
      <c r="Q3551">
        <v>559.19000000000005</v>
      </c>
      <c r="R3551" t="str">
        <f t="shared" si="223"/>
        <v>Below 0</v>
      </c>
    </row>
    <row r="3552" spans="1:18" x14ac:dyDescent="0.25">
      <c r="A3552">
        <v>2004</v>
      </c>
      <c r="B3552" t="s">
        <v>14</v>
      </c>
      <c r="C3552" t="s">
        <v>64</v>
      </c>
      <c r="D3552" t="s">
        <v>34</v>
      </c>
      <c r="E3552" t="str">
        <f t="shared" si="220"/>
        <v>Winter crops</v>
      </c>
      <c r="F3552">
        <v>-0.9</v>
      </c>
      <c r="G3552" s="6">
        <v>1254.29</v>
      </c>
      <c r="H3552" t="str">
        <f t="shared" si="221"/>
        <v>Medium</v>
      </c>
      <c r="I3552">
        <v>5.3</v>
      </c>
      <c r="J3552">
        <v>1.32</v>
      </c>
      <c r="K3552">
        <v>2</v>
      </c>
      <c r="L3552" s="6">
        <v>80.209999999999994</v>
      </c>
      <c r="M3552">
        <v>2.06</v>
      </c>
      <c r="N3552">
        <v>65.650000000000006</v>
      </c>
      <c r="O3552" t="str">
        <f t="shared" si="222"/>
        <v>61:80</v>
      </c>
      <c r="P3552" t="s">
        <v>20</v>
      </c>
      <c r="Q3552">
        <v>309.68</v>
      </c>
      <c r="R3552" t="str">
        <f t="shared" si="223"/>
        <v>Below 0</v>
      </c>
    </row>
    <row r="3553" spans="1:18" x14ac:dyDescent="0.25">
      <c r="A3553">
        <v>2000</v>
      </c>
      <c r="B3553" t="s">
        <v>24</v>
      </c>
      <c r="C3553" t="s">
        <v>57</v>
      </c>
      <c r="D3553" t="s">
        <v>38</v>
      </c>
      <c r="E3553" t="str">
        <f t="shared" si="220"/>
        <v>Summer crops</v>
      </c>
      <c r="F3553">
        <v>6.88</v>
      </c>
      <c r="G3553" s="6">
        <v>2228.36</v>
      </c>
      <c r="H3553" t="str">
        <f t="shared" si="221"/>
        <v>High</v>
      </c>
      <c r="I3553">
        <v>19.07</v>
      </c>
      <c r="J3553">
        <v>0.81</v>
      </c>
      <c r="K3553">
        <v>1</v>
      </c>
      <c r="L3553" s="6">
        <v>92.2</v>
      </c>
      <c r="M3553">
        <v>3.45</v>
      </c>
      <c r="N3553">
        <v>78.87</v>
      </c>
      <c r="O3553" t="str">
        <f t="shared" si="222"/>
        <v>61:80</v>
      </c>
      <c r="P3553" t="s">
        <v>17</v>
      </c>
      <c r="Q3553">
        <v>289.99</v>
      </c>
      <c r="R3553" t="str">
        <f t="shared" si="223"/>
        <v>Low</v>
      </c>
    </row>
    <row r="3554" spans="1:18" x14ac:dyDescent="0.25">
      <c r="A3554">
        <v>1999</v>
      </c>
      <c r="B3554" t="s">
        <v>14</v>
      </c>
      <c r="C3554" t="s">
        <v>40</v>
      </c>
      <c r="D3554" t="s">
        <v>43</v>
      </c>
      <c r="E3554" t="str">
        <f t="shared" si="220"/>
        <v>Winter crops</v>
      </c>
      <c r="F3554">
        <v>7.95</v>
      </c>
      <c r="G3554" s="6">
        <v>975.09</v>
      </c>
      <c r="H3554" t="str">
        <f t="shared" si="221"/>
        <v>Low</v>
      </c>
      <c r="I3554">
        <v>17.21</v>
      </c>
      <c r="J3554">
        <v>2.2949999999999999</v>
      </c>
      <c r="K3554">
        <v>4</v>
      </c>
      <c r="L3554" s="6">
        <v>79.34</v>
      </c>
      <c r="M3554">
        <v>20.86</v>
      </c>
      <c r="N3554">
        <v>0.32</v>
      </c>
      <c r="O3554" t="str">
        <f t="shared" si="222"/>
        <v>0:20</v>
      </c>
      <c r="P3554" t="s">
        <v>35</v>
      </c>
      <c r="Q3554">
        <v>539.01</v>
      </c>
      <c r="R3554" t="str">
        <f t="shared" si="223"/>
        <v>Low</v>
      </c>
    </row>
    <row r="3555" spans="1:18" x14ac:dyDescent="0.25">
      <c r="A3555">
        <v>2017</v>
      </c>
      <c r="B3555" t="s">
        <v>41</v>
      </c>
      <c r="C3555" t="s">
        <v>42</v>
      </c>
      <c r="D3555" t="s">
        <v>43</v>
      </c>
      <c r="E3555" t="str">
        <f t="shared" si="220"/>
        <v>Winter crops</v>
      </c>
      <c r="F3555">
        <v>33.82</v>
      </c>
      <c r="G3555" s="6">
        <v>251.64</v>
      </c>
      <c r="H3555" t="str">
        <f t="shared" si="221"/>
        <v>Low</v>
      </c>
      <c r="I3555">
        <v>6.28</v>
      </c>
      <c r="J3555">
        <v>2.8980000000000001</v>
      </c>
      <c r="K3555">
        <v>7</v>
      </c>
      <c r="L3555" s="6">
        <v>36.200000000000003</v>
      </c>
      <c r="M3555">
        <v>20.32</v>
      </c>
      <c r="N3555">
        <v>27.84</v>
      </c>
      <c r="O3555" t="str">
        <f t="shared" si="222"/>
        <v>21:40</v>
      </c>
      <c r="P3555" t="s">
        <v>27</v>
      </c>
      <c r="Q3555">
        <v>897.24</v>
      </c>
      <c r="R3555" t="str">
        <f t="shared" si="223"/>
        <v>High</v>
      </c>
    </row>
    <row r="3556" spans="1:18" x14ac:dyDescent="0.25">
      <c r="A3556">
        <v>1997</v>
      </c>
      <c r="B3556" t="s">
        <v>32</v>
      </c>
      <c r="C3556" t="s">
        <v>61</v>
      </c>
      <c r="D3556" t="s">
        <v>48</v>
      </c>
      <c r="E3556" t="str">
        <f t="shared" si="220"/>
        <v>Summer crops</v>
      </c>
      <c r="F3556">
        <v>7.26</v>
      </c>
      <c r="G3556" s="6">
        <v>1313.87</v>
      </c>
      <c r="H3556" t="str">
        <f t="shared" si="221"/>
        <v>Medium</v>
      </c>
      <c r="I3556">
        <v>20.03</v>
      </c>
      <c r="J3556">
        <v>2.4209999999999998</v>
      </c>
      <c r="K3556">
        <v>7</v>
      </c>
      <c r="L3556" s="6">
        <v>50.08</v>
      </c>
      <c r="M3556">
        <v>44.17</v>
      </c>
      <c r="N3556">
        <v>51.56</v>
      </c>
      <c r="O3556" t="str">
        <f t="shared" si="222"/>
        <v>41:60</v>
      </c>
      <c r="P3556" t="s">
        <v>39</v>
      </c>
      <c r="Q3556">
        <v>672.05</v>
      </c>
      <c r="R3556" t="str">
        <f t="shared" si="223"/>
        <v>Low</v>
      </c>
    </row>
    <row r="3557" spans="1:18" x14ac:dyDescent="0.25">
      <c r="A3557">
        <v>2017</v>
      </c>
      <c r="B3557" t="s">
        <v>30</v>
      </c>
      <c r="C3557" t="s">
        <v>66</v>
      </c>
      <c r="D3557" t="s">
        <v>23</v>
      </c>
      <c r="E3557" t="str">
        <f t="shared" si="220"/>
        <v>Winter crops</v>
      </c>
      <c r="F3557">
        <v>16.149999999999999</v>
      </c>
      <c r="G3557" s="6">
        <v>2986.15</v>
      </c>
      <c r="H3557" t="str">
        <f t="shared" si="221"/>
        <v>High</v>
      </c>
      <c r="I3557">
        <v>7.28</v>
      </c>
      <c r="J3557">
        <v>4.62</v>
      </c>
      <c r="K3557">
        <v>5</v>
      </c>
      <c r="L3557" s="6">
        <v>31.98</v>
      </c>
      <c r="M3557">
        <v>0.33</v>
      </c>
      <c r="N3557">
        <v>65.33</v>
      </c>
      <c r="O3557" t="str">
        <f t="shared" si="222"/>
        <v>61:80</v>
      </c>
      <c r="P3557" t="s">
        <v>35</v>
      </c>
      <c r="Q3557">
        <v>2189.08</v>
      </c>
      <c r="R3557" t="str">
        <f t="shared" si="223"/>
        <v>Moderate</v>
      </c>
    </row>
    <row r="3558" spans="1:18" x14ac:dyDescent="0.25">
      <c r="A3558">
        <v>2014</v>
      </c>
      <c r="B3558" t="s">
        <v>14</v>
      </c>
      <c r="C3558" t="s">
        <v>40</v>
      </c>
      <c r="D3558" t="s">
        <v>23</v>
      </c>
      <c r="E3558" t="str">
        <f t="shared" si="220"/>
        <v>Winter crops</v>
      </c>
      <c r="F3558">
        <v>-3.82</v>
      </c>
      <c r="G3558" s="6">
        <v>2641.91</v>
      </c>
      <c r="H3558" t="str">
        <f t="shared" si="221"/>
        <v>High</v>
      </c>
      <c r="I3558">
        <v>18.440000000000001</v>
      </c>
      <c r="J3558">
        <v>1.6559999999999999</v>
      </c>
      <c r="K3558">
        <v>7</v>
      </c>
      <c r="L3558" s="6">
        <v>71.709999999999994</v>
      </c>
      <c r="M3558">
        <v>18.89</v>
      </c>
      <c r="N3558">
        <v>7.64</v>
      </c>
      <c r="O3558" t="str">
        <f t="shared" si="222"/>
        <v>0:20</v>
      </c>
      <c r="P3558" t="s">
        <v>35</v>
      </c>
      <c r="Q3558">
        <v>712.64</v>
      </c>
      <c r="R3558" t="str">
        <f t="shared" si="223"/>
        <v>Below 0</v>
      </c>
    </row>
    <row r="3559" spans="1:18" x14ac:dyDescent="0.25">
      <c r="A3559">
        <v>1998</v>
      </c>
      <c r="B3559" t="s">
        <v>36</v>
      </c>
      <c r="C3559" t="s">
        <v>54</v>
      </c>
      <c r="D3559" t="s">
        <v>23</v>
      </c>
      <c r="E3559" t="str">
        <f t="shared" si="220"/>
        <v>Winter crops</v>
      </c>
      <c r="F3559">
        <v>18.13</v>
      </c>
      <c r="G3559" s="6">
        <v>1549.71</v>
      </c>
      <c r="H3559" t="str">
        <f t="shared" si="221"/>
        <v>Medium</v>
      </c>
      <c r="I3559">
        <v>19.059999999999999</v>
      </c>
      <c r="J3559">
        <v>4.1849999999999996</v>
      </c>
      <c r="K3559">
        <v>5</v>
      </c>
      <c r="L3559" s="6">
        <v>91.09</v>
      </c>
      <c r="M3559">
        <v>12</v>
      </c>
      <c r="N3559">
        <v>87.39</v>
      </c>
      <c r="O3559" t="str">
        <f t="shared" si="222"/>
        <v>81:100</v>
      </c>
      <c r="P3559" t="s">
        <v>20</v>
      </c>
      <c r="Q3559">
        <v>1811.91</v>
      </c>
      <c r="R3559" t="str">
        <f t="shared" si="223"/>
        <v>Moderate</v>
      </c>
    </row>
    <row r="3560" spans="1:18" x14ac:dyDescent="0.25">
      <c r="A3560">
        <v>2011</v>
      </c>
      <c r="B3560" t="s">
        <v>36</v>
      </c>
      <c r="C3560" t="s">
        <v>70</v>
      </c>
      <c r="D3560" t="s">
        <v>23</v>
      </c>
      <c r="E3560" t="str">
        <f t="shared" si="220"/>
        <v>Winter crops</v>
      </c>
      <c r="F3560">
        <v>30.78</v>
      </c>
      <c r="G3560" s="6">
        <v>2718.74</v>
      </c>
      <c r="H3560" t="str">
        <f t="shared" si="221"/>
        <v>High</v>
      </c>
      <c r="I3560">
        <v>6.22</v>
      </c>
      <c r="J3560">
        <v>1.46</v>
      </c>
      <c r="K3560">
        <v>7</v>
      </c>
      <c r="L3560" s="6">
        <v>55.57</v>
      </c>
      <c r="M3560">
        <v>47.81</v>
      </c>
      <c r="N3560">
        <v>31.57</v>
      </c>
      <c r="O3560" t="str">
        <f t="shared" si="222"/>
        <v>21:40</v>
      </c>
      <c r="P3560" t="s">
        <v>39</v>
      </c>
      <c r="Q3560">
        <v>640.85</v>
      </c>
      <c r="R3560" t="str">
        <f t="shared" si="223"/>
        <v>High</v>
      </c>
    </row>
    <row r="3561" spans="1:18" x14ac:dyDescent="0.25">
      <c r="A3561">
        <v>2024</v>
      </c>
      <c r="B3561" t="s">
        <v>36</v>
      </c>
      <c r="C3561" t="s">
        <v>37</v>
      </c>
      <c r="D3561" t="s">
        <v>29</v>
      </c>
      <c r="E3561" t="str">
        <f t="shared" si="220"/>
        <v>Summer crops</v>
      </c>
      <c r="F3561">
        <v>2.42</v>
      </c>
      <c r="G3561" s="6">
        <v>2929.42</v>
      </c>
      <c r="H3561" t="str">
        <f t="shared" si="221"/>
        <v>High</v>
      </c>
      <c r="I3561">
        <v>2.25</v>
      </c>
      <c r="J3561">
        <v>0.88</v>
      </c>
      <c r="K3561">
        <v>6</v>
      </c>
      <c r="L3561" s="6">
        <v>76.52</v>
      </c>
      <c r="M3561">
        <v>40.6</v>
      </c>
      <c r="N3561">
        <v>76.739999999999995</v>
      </c>
      <c r="O3561" t="str">
        <f t="shared" si="222"/>
        <v>61:80</v>
      </c>
      <c r="P3561" t="s">
        <v>35</v>
      </c>
      <c r="Q3561">
        <v>105</v>
      </c>
      <c r="R3561" t="str">
        <f t="shared" si="223"/>
        <v>Low</v>
      </c>
    </row>
    <row r="3562" spans="1:18" x14ac:dyDescent="0.25">
      <c r="A3562">
        <v>2017</v>
      </c>
      <c r="B3562" t="s">
        <v>32</v>
      </c>
      <c r="C3562" t="s">
        <v>53</v>
      </c>
      <c r="D3562" t="s">
        <v>26</v>
      </c>
      <c r="E3562" t="str">
        <f t="shared" si="220"/>
        <v>Summer crops</v>
      </c>
      <c r="F3562">
        <v>19.7</v>
      </c>
      <c r="G3562" s="6">
        <v>1837.58</v>
      </c>
      <c r="H3562" t="str">
        <f t="shared" si="221"/>
        <v>Medium</v>
      </c>
      <c r="I3562">
        <v>2.38</v>
      </c>
      <c r="J3562">
        <v>3.2</v>
      </c>
      <c r="K3562">
        <v>0</v>
      </c>
      <c r="L3562" s="6">
        <v>18.77</v>
      </c>
      <c r="M3562">
        <v>14.16</v>
      </c>
      <c r="N3562">
        <v>53.83</v>
      </c>
      <c r="O3562" t="str">
        <f t="shared" si="222"/>
        <v>41:60</v>
      </c>
      <c r="P3562" t="s">
        <v>17</v>
      </c>
      <c r="Q3562">
        <v>436.2</v>
      </c>
      <c r="R3562" t="str">
        <f t="shared" si="223"/>
        <v>Moderate</v>
      </c>
    </row>
    <row r="3563" spans="1:18" x14ac:dyDescent="0.25">
      <c r="A3563">
        <v>1994</v>
      </c>
      <c r="B3563" t="s">
        <v>50</v>
      </c>
      <c r="C3563" t="s">
        <v>33</v>
      </c>
      <c r="D3563" t="s">
        <v>26</v>
      </c>
      <c r="E3563" t="str">
        <f t="shared" si="220"/>
        <v>Summer crops</v>
      </c>
      <c r="F3563">
        <v>10.61</v>
      </c>
      <c r="G3563" s="6">
        <v>2413.23</v>
      </c>
      <c r="H3563" t="str">
        <f t="shared" si="221"/>
        <v>High</v>
      </c>
      <c r="I3563">
        <v>28.33</v>
      </c>
      <c r="J3563">
        <v>2.5649999999999999</v>
      </c>
      <c r="K3563">
        <v>5</v>
      </c>
      <c r="L3563" s="6">
        <v>16.32</v>
      </c>
      <c r="M3563">
        <v>45.27</v>
      </c>
      <c r="N3563">
        <v>64.64</v>
      </c>
      <c r="O3563" t="str">
        <f t="shared" si="222"/>
        <v>61:80</v>
      </c>
      <c r="P3563" t="s">
        <v>17</v>
      </c>
      <c r="Q3563">
        <v>1253.5</v>
      </c>
      <c r="R3563" t="str">
        <f t="shared" si="223"/>
        <v>Low</v>
      </c>
    </row>
    <row r="3564" spans="1:18" x14ac:dyDescent="0.25">
      <c r="A3564">
        <v>2019</v>
      </c>
      <c r="B3564" t="s">
        <v>46</v>
      </c>
      <c r="C3564" t="s">
        <v>67</v>
      </c>
      <c r="D3564" t="s">
        <v>43</v>
      </c>
      <c r="E3564" t="str">
        <f t="shared" si="220"/>
        <v>Winter crops</v>
      </c>
      <c r="F3564">
        <v>-4.09</v>
      </c>
      <c r="G3564" s="6">
        <v>2203.29</v>
      </c>
      <c r="H3564" t="str">
        <f t="shared" si="221"/>
        <v>High</v>
      </c>
      <c r="I3564">
        <v>26.01</v>
      </c>
      <c r="J3564">
        <v>2.34899999999999</v>
      </c>
      <c r="K3564">
        <v>9</v>
      </c>
      <c r="L3564" s="6">
        <v>19.989999999999998</v>
      </c>
      <c r="M3564">
        <v>28.61</v>
      </c>
      <c r="N3564">
        <v>18.54</v>
      </c>
      <c r="O3564" t="str">
        <f t="shared" si="222"/>
        <v>0:20</v>
      </c>
      <c r="P3564" t="s">
        <v>20</v>
      </c>
      <c r="Q3564">
        <v>439.45</v>
      </c>
      <c r="R3564" t="str">
        <f t="shared" si="223"/>
        <v>Below 0</v>
      </c>
    </row>
    <row r="3565" spans="1:18" x14ac:dyDescent="0.25">
      <c r="A3565">
        <v>2000</v>
      </c>
      <c r="B3565" t="s">
        <v>32</v>
      </c>
      <c r="C3565" t="s">
        <v>61</v>
      </c>
      <c r="D3565" t="s">
        <v>29</v>
      </c>
      <c r="E3565" t="str">
        <f t="shared" si="220"/>
        <v>Summer crops</v>
      </c>
      <c r="F3565">
        <v>2.11</v>
      </c>
      <c r="G3565" s="6">
        <v>1695.44</v>
      </c>
      <c r="H3565" t="str">
        <f t="shared" si="221"/>
        <v>Medium</v>
      </c>
      <c r="I3565">
        <v>4.83</v>
      </c>
      <c r="J3565">
        <v>1.4</v>
      </c>
      <c r="K3565">
        <v>7</v>
      </c>
      <c r="L3565" s="6">
        <v>66.92</v>
      </c>
      <c r="M3565">
        <v>33.25</v>
      </c>
      <c r="N3565">
        <v>98</v>
      </c>
      <c r="O3565" t="str">
        <f t="shared" si="222"/>
        <v>81:100</v>
      </c>
      <c r="P3565" t="s">
        <v>35</v>
      </c>
      <c r="Q3565">
        <v>320.18</v>
      </c>
      <c r="R3565" t="str">
        <f t="shared" si="223"/>
        <v>Low</v>
      </c>
    </row>
    <row r="3566" spans="1:18" x14ac:dyDescent="0.25">
      <c r="A3566">
        <v>2010</v>
      </c>
      <c r="B3566" t="s">
        <v>50</v>
      </c>
      <c r="C3566" t="s">
        <v>58</v>
      </c>
      <c r="D3566" t="s">
        <v>34</v>
      </c>
      <c r="E3566" t="str">
        <f t="shared" si="220"/>
        <v>Winter crops</v>
      </c>
      <c r="F3566">
        <v>-0.1</v>
      </c>
      <c r="G3566" s="6">
        <v>2598.66</v>
      </c>
      <c r="H3566" t="str">
        <f t="shared" si="221"/>
        <v>High</v>
      </c>
      <c r="I3566">
        <v>13.04</v>
      </c>
      <c r="J3566">
        <v>1.05</v>
      </c>
      <c r="K3566">
        <v>5</v>
      </c>
      <c r="L3566" s="6">
        <v>44.85</v>
      </c>
      <c r="M3566">
        <v>2.72</v>
      </c>
      <c r="N3566">
        <v>3.21</v>
      </c>
      <c r="O3566" t="str">
        <f t="shared" si="222"/>
        <v>0:20</v>
      </c>
      <c r="P3566" t="s">
        <v>17</v>
      </c>
      <c r="Q3566">
        <v>185.05</v>
      </c>
      <c r="R3566" t="str">
        <f t="shared" si="223"/>
        <v>Below 0</v>
      </c>
    </row>
    <row r="3567" spans="1:18" x14ac:dyDescent="0.25">
      <c r="A3567">
        <v>1997</v>
      </c>
      <c r="B3567" t="s">
        <v>46</v>
      </c>
      <c r="C3567" t="s">
        <v>51</v>
      </c>
      <c r="D3567" t="s">
        <v>49</v>
      </c>
      <c r="E3567" t="str">
        <f t="shared" si="220"/>
        <v>Summer crops</v>
      </c>
      <c r="F3567">
        <v>8.84</v>
      </c>
      <c r="G3567" s="6">
        <v>2898.31</v>
      </c>
      <c r="H3567" t="str">
        <f t="shared" si="221"/>
        <v>High</v>
      </c>
      <c r="I3567">
        <v>8.91</v>
      </c>
      <c r="J3567">
        <v>2.4900000000000002</v>
      </c>
      <c r="K3567">
        <v>3</v>
      </c>
      <c r="L3567" s="6">
        <v>94.1</v>
      </c>
      <c r="M3567">
        <v>19.93</v>
      </c>
      <c r="N3567">
        <v>75.7</v>
      </c>
      <c r="O3567" t="str">
        <f t="shared" si="222"/>
        <v>61:80</v>
      </c>
      <c r="P3567" t="s">
        <v>39</v>
      </c>
      <c r="Q3567">
        <v>402.79</v>
      </c>
      <c r="R3567" t="str">
        <f t="shared" si="223"/>
        <v>Low</v>
      </c>
    </row>
    <row r="3568" spans="1:18" x14ac:dyDescent="0.25">
      <c r="A3568">
        <v>2017</v>
      </c>
      <c r="B3568" t="s">
        <v>50</v>
      </c>
      <c r="C3568" t="s">
        <v>56</v>
      </c>
      <c r="D3568" t="s">
        <v>26</v>
      </c>
      <c r="E3568" t="str">
        <f t="shared" si="220"/>
        <v>Summer crops</v>
      </c>
      <c r="F3568">
        <v>21.48</v>
      </c>
      <c r="G3568" s="6">
        <v>1457.37</v>
      </c>
      <c r="H3568" t="str">
        <f t="shared" si="221"/>
        <v>Medium</v>
      </c>
      <c r="I3568">
        <v>12.07</v>
      </c>
      <c r="J3568">
        <v>0.83</v>
      </c>
      <c r="K3568">
        <v>4</v>
      </c>
      <c r="L3568" s="6">
        <v>37.82</v>
      </c>
      <c r="M3568">
        <v>45.47</v>
      </c>
      <c r="N3568">
        <v>76.11</v>
      </c>
      <c r="O3568" t="str">
        <f t="shared" si="222"/>
        <v>61:80</v>
      </c>
      <c r="P3568" t="s">
        <v>17</v>
      </c>
      <c r="Q3568">
        <v>333.26</v>
      </c>
      <c r="R3568" t="str">
        <f t="shared" si="223"/>
        <v>Moderate</v>
      </c>
    </row>
    <row r="3569" spans="1:18" x14ac:dyDescent="0.25">
      <c r="A3569">
        <v>2014</v>
      </c>
      <c r="B3569" t="s">
        <v>41</v>
      </c>
      <c r="C3569" t="s">
        <v>42</v>
      </c>
      <c r="D3569" t="s">
        <v>29</v>
      </c>
      <c r="E3569" t="str">
        <f t="shared" si="220"/>
        <v>Summer crops</v>
      </c>
      <c r="F3569">
        <v>-0.34</v>
      </c>
      <c r="G3569" s="6">
        <v>1028.6099999999999</v>
      </c>
      <c r="H3569" t="str">
        <f t="shared" si="221"/>
        <v>Medium</v>
      </c>
      <c r="I3569">
        <v>4.8</v>
      </c>
      <c r="J3569">
        <v>2.23</v>
      </c>
      <c r="K3569">
        <v>3</v>
      </c>
      <c r="L3569" s="6">
        <v>32.67</v>
      </c>
      <c r="M3569">
        <v>48.32</v>
      </c>
      <c r="N3569">
        <v>17.670000000000002</v>
      </c>
      <c r="O3569" t="str">
        <f t="shared" si="222"/>
        <v>0:20</v>
      </c>
      <c r="P3569" t="s">
        <v>20</v>
      </c>
      <c r="Q3569">
        <v>818.6</v>
      </c>
      <c r="R3569" t="str">
        <f t="shared" si="223"/>
        <v>Below 0</v>
      </c>
    </row>
    <row r="3570" spans="1:18" x14ac:dyDescent="0.25">
      <c r="A3570">
        <v>2020</v>
      </c>
      <c r="B3570" t="s">
        <v>41</v>
      </c>
      <c r="C3570" t="s">
        <v>71</v>
      </c>
      <c r="D3570" t="s">
        <v>38</v>
      </c>
      <c r="E3570" t="str">
        <f t="shared" si="220"/>
        <v>Summer crops</v>
      </c>
      <c r="F3570">
        <v>8.77</v>
      </c>
      <c r="G3570" s="6">
        <v>1872.09</v>
      </c>
      <c r="H3570" t="str">
        <f t="shared" si="221"/>
        <v>Medium</v>
      </c>
      <c r="I3570">
        <v>15.87</v>
      </c>
      <c r="J3570">
        <v>1.8180000000000001</v>
      </c>
      <c r="K3570">
        <v>4</v>
      </c>
      <c r="L3570" s="6">
        <v>26.46</v>
      </c>
      <c r="M3570">
        <v>41.05</v>
      </c>
      <c r="N3570">
        <v>57.68</v>
      </c>
      <c r="O3570" t="str">
        <f t="shared" si="222"/>
        <v>41:60</v>
      </c>
      <c r="P3570" t="s">
        <v>17</v>
      </c>
      <c r="Q3570">
        <v>342.51</v>
      </c>
      <c r="R3570" t="str">
        <f t="shared" si="223"/>
        <v>Low</v>
      </c>
    </row>
    <row r="3571" spans="1:18" x14ac:dyDescent="0.25">
      <c r="A3571">
        <v>2023</v>
      </c>
      <c r="B3571" t="s">
        <v>36</v>
      </c>
      <c r="C3571" t="s">
        <v>37</v>
      </c>
      <c r="D3571" t="s">
        <v>16</v>
      </c>
      <c r="E3571" t="str">
        <f t="shared" si="220"/>
        <v>Summer crops</v>
      </c>
      <c r="F3571">
        <v>22.81</v>
      </c>
      <c r="G3571" s="6">
        <v>860.7</v>
      </c>
      <c r="H3571" t="str">
        <f t="shared" si="221"/>
        <v>Low</v>
      </c>
      <c r="I3571">
        <v>15.59</v>
      </c>
      <c r="J3571">
        <v>2.0699999999999998</v>
      </c>
      <c r="K3571">
        <v>10</v>
      </c>
      <c r="L3571" s="6">
        <v>37.24</v>
      </c>
      <c r="M3571">
        <v>11.03</v>
      </c>
      <c r="N3571">
        <v>24.91</v>
      </c>
      <c r="O3571" t="str">
        <f t="shared" si="222"/>
        <v>21:40</v>
      </c>
      <c r="P3571" t="s">
        <v>39</v>
      </c>
      <c r="Q3571">
        <v>361.65</v>
      </c>
      <c r="R3571" t="str">
        <f t="shared" si="223"/>
        <v>Moderate</v>
      </c>
    </row>
    <row r="3572" spans="1:18" x14ac:dyDescent="0.25">
      <c r="A3572">
        <v>1997</v>
      </c>
      <c r="B3572" t="s">
        <v>24</v>
      </c>
      <c r="C3572" t="s">
        <v>59</v>
      </c>
      <c r="D3572" t="s">
        <v>29</v>
      </c>
      <c r="E3572" t="str">
        <f t="shared" si="220"/>
        <v>Summer crops</v>
      </c>
      <c r="F3572">
        <v>7.99</v>
      </c>
      <c r="G3572" s="6">
        <v>2522.81</v>
      </c>
      <c r="H3572" t="str">
        <f t="shared" si="221"/>
        <v>High</v>
      </c>
      <c r="I3572">
        <v>9.0399999999999991</v>
      </c>
      <c r="J3572">
        <v>1.36</v>
      </c>
      <c r="K3572">
        <v>3</v>
      </c>
      <c r="L3572" s="6">
        <v>37.479999999999997</v>
      </c>
      <c r="M3572">
        <v>6.54</v>
      </c>
      <c r="N3572">
        <v>72.150000000000006</v>
      </c>
      <c r="O3572" t="str">
        <f t="shared" si="222"/>
        <v>61:80</v>
      </c>
      <c r="P3572" t="s">
        <v>39</v>
      </c>
      <c r="Q3572">
        <v>607.94000000000005</v>
      </c>
      <c r="R3572" t="str">
        <f t="shared" si="223"/>
        <v>Low</v>
      </c>
    </row>
    <row r="3573" spans="1:18" x14ac:dyDescent="0.25">
      <c r="A3573">
        <v>2016</v>
      </c>
      <c r="B3573" t="s">
        <v>18</v>
      </c>
      <c r="C3573" t="s">
        <v>56</v>
      </c>
      <c r="D3573" t="s">
        <v>43</v>
      </c>
      <c r="E3573" t="str">
        <f t="shared" si="220"/>
        <v>Winter crops</v>
      </c>
      <c r="F3573">
        <v>33.35</v>
      </c>
      <c r="G3573" s="6">
        <v>1308.54</v>
      </c>
      <c r="H3573" t="str">
        <f t="shared" si="221"/>
        <v>Medium</v>
      </c>
      <c r="I3573">
        <v>23.26</v>
      </c>
      <c r="J3573">
        <v>2.1869999999999998</v>
      </c>
      <c r="K3573">
        <v>0</v>
      </c>
      <c r="L3573" s="6">
        <v>76.45</v>
      </c>
      <c r="M3573">
        <v>47.88</v>
      </c>
      <c r="N3573">
        <v>31.16</v>
      </c>
      <c r="O3573" t="str">
        <f t="shared" si="222"/>
        <v>21:40</v>
      </c>
      <c r="P3573" t="s">
        <v>27</v>
      </c>
      <c r="Q3573">
        <v>821.35</v>
      </c>
      <c r="R3573" t="str">
        <f t="shared" si="223"/>
        <v>High</v>
      </c>
    </row>
    <row r="3574" spans="1:18" x14ac:dyDescent="0.25">
      <c r="A3574">
        <v>2013</v>
      </c>
      <c r="B3574" t="s">
        <v>36</v>
      </c>
      <c r="C3574" t="s">
        <v>54</v>
      </c>
      <c r="D3574" t="s">
        <v>49</v>
      </c>
      <c r="E3574" t="str">
        <f t="shared" si="220"/>
        <v>Summer crops</v>
      </c>
      <c r="F3574">
        <v>32.06</v>
      </c>
      <c r="G3574" s="6">
        <v>2264.88</v>
      </c>
      <c r="H3574" t="str">
        <f t="shared" si="221"/>
        <v>High</v>
      </c>
      <c r="I3574">
        <v>9.75</v>
      </c>
      <c r="J3574">
        <v>3.4</v>
      </c>
      <c r="K3574">
        <v>10</v>
      </c>
      <c r="L3574" s="6">
        <v>24.85</v>
      </c>
      <c r="M3574">
        <v>43.59</v>
      </c>
      <c r="N3574">
        <v>68.34</v>
      </c>
      <c r="O3574" t="str">
        <f t="shared" si="222"/>
        <v>61:80</v>
      </c>
      <c r="P3574" t="s">
        <v>35</v>
      </c>
      <c r="Q3574">
        <v>542.85</v>
      </c>
      <c r="R3574" t="str">
        <f t="shared" si="223"/>
        <v>High</v>
      </c>
    </row>
    <row r="3575" spans="1:18" x14ac:dyDescent="0.25">
      <c r="A3575">
        <v>2007</v>
      </c>
      <c r="B3575" t="s">
        <v>18</v>
      </c>
      <c r="C3575" t="s">
        <v>19</v>
      </c>
      <c r="D3575" t="s">
        <v>38</v>
      </c>
      <c r="E3575" t="str">
        <f t="shared" si="220"/>
        <v>Summer crops</v>
      </c>
      <c r="F3575">
        <v>17.940000000000001</v>
      </c>
      <c r="G3575" s="6">
        <v>2404.06</v>
      </c>
      <c r="H3575" t="str">
        <f t="shared" si="221"/>
        <v>High</v>
      </c>
      <c r="I3575">
        <v>24.96</v>
      </c>
      <c r="J3575">
        <v>3.294</v>
      </c>
      <c r="K3575">
        <v>4</v>
      </c>
      <c r="L3575" s="6">
        <v>54.63</v>
      </c>
      <c r="M3575">
        <v>21.74</v>
      </c>
      <c r="N3575">
        <v>37.32</v>
      </c>
      <c r="O3575" t="str">
        <f t="shared" si="222"/>
        <v>21:40</v>
      </c>
      <c r="P3575" t="s">
        <v>35</v>
      </c>
      <c r="Q3575">
        <v>1378.98</v>
      </c>
      <c r="R3575" t="str">
        <f t="shared" si="223"/>
        <v>Moderate</v>
      </c>
    </row>
    <row r="3576" spans="1:18" x14ac:dyDescent="0.25">
      <c r="A3576">
        <v>1991</v>
      </c>
      <c r="B3576" t="s">
        <v>50</v>
      </c>
      <c r="C3576" t="s">
        <v>33</v>
      </c>
      <c r="D3576" t="s">
        <v>23</v>
      </c>
      <c r="E3576" t="str">
        <f t="shared" si="220"/>
        <v>Winter crops</v>
      </c>
      <c r="F3576">
        <v>29.45</v>
      </c>
      <c r="G3576" s="6">
        <v>2574.11</v>
      </c>
      <c r="H3576" t="str">
        <f t="shared" si="221"/>
        <v>High</v>
      </c>
      <c r="I3576">
        <v>14.85</v>
      </c>
      <c r="J3576">
        <v>3.82</v>
      </c>
      <c r="K3576">
        <v>9</v>
      </c>
      <c r="L3576" s="6">
        <v>26.26</v>
      </c>
      <c r="M3576">
        <v>22.44</v>
      </c>
      <c r="N3576">
        <v>56.72</v>
      </c>
      <c r="O3576" t="str">
        <f t="shared" si="222"/>
        <v>41:60</v>
      </c>
      <c r="P3576" t="s">
        <v>39</v>
      </c>
      <c r="Q3576">
        <v>956.15</v>
      </c>
      <c r="R3576" t="str">
        <f t="shared" si="223"/>
        <v>High</v>
      </c>
    </row>
    <row r="3577" spans="1:18" x14ac:dyDescent="0.25">
      <c r="A3577">
        <v>2018</v>
      </c>
      <c r="B3577" t="s">
        <v>46</v>
      </c>
      <c r="C3577" t="s">
        <v>63</v>
      </c>
      <c r="D3577" t="s">
        <v>43</v>
      </c>
      <c r="E3577" t="str">
        <f t="shared" si="220"/>
        <v>Winter crops</v>
      </c>
      <c r="F3577">
        <v>20.83</v>
      </c>
      <c r="G3577" s="6">
        <v>1517.81</v>
      </c>
      <c r="H3577" t="str">
        <f t="shared" si="221"/>
        <v>Medium</v>
      </c>
      <c r="I3577">
        <v>11.57</v>
      </c>
      <c r="J3577">
        <v>3.4</v>
      </c>
      <c r="K3577">
        <v>8</v>
      </c>
      <c r="L3577" s="6">
        <v>80.48</v>
      </c>
      <c r="M3577">
        <v>0.81</v>
      </c>
      <c r="N3577">
        <v>13.93</v>
      </c>
      <c r="O3577" t="str">
        <f t="shared" si="222"/>
        <v>0:20</v>
      </c>
      <c r="P3577" t="s">
        <v>35</v>
      </c>
      <c r="Q3577">
        <v>1374.21</v>
      </c>
      <c r="R3577" t="str">
        <f t="shared" si="223"/>
        <v>Moderate</v>
      </c>
    </row>
    <row r="3578" spans="1:18" x14ac:dyDescent="0.25">
      <c r="A3578">
        <v>2021</v>
      </c>
      <c r="B3578" t="s">
        <v>18</v>
      </c>
      <c r="C3578" t="s">
        <v>67</v>
      </c>
      <c r="D3578" t="s">
        <v>34</v>
      </c>
      <c r="E3578" t="str">
        <f t="shared" si="220"/>
        <v>Winter crops</v>
      </c>
      <c r="F3578">
        <v>-0.57999999999999996</v>
      </c>
      <c r="G3578" s="6">
        <v>2751.82</v>
      </c>
      <c r="H3578" t="str">
        <f t="shared" si="221"/>
        <v>High</v>
      </c>
      <c r="I3578">
        <v>0.51</v>
      </c>
      <c r="J3578">
        <v>0.67</v>
      </c>
      <c r="K3578">
        <v>1</v>
      </c>
      <c r="L3578" s="6">
        <v>90.83</v>
      </c>
      <c r="M3578">
        <v>24.38</v>
      </c>
      <c r="N3578">
        <v>96.01</v>
      </c>
      <c r="O3578" t="str">
        <f t="shared" si="222"/>
        <v>81:100</v>
      </c>
      <c r="P3578" t="s">
        <v>17</v>
      </c>
      <c r="Q3578">
        <v>114.87</v>
      </c>
      <c r="R3578" t="str">
        <f t="shared" si="223"/>
        <v>Below 0</v>
      </c>
    </row>
    <row r="3579" spans="1:18" x14ac:dyDescent="0.25">
      <c r="A3579">
        <v>2012</v>
      </c>
      <c r="B3579" t="s">
        <v>14</v>
      </c>
      <c r="C3579" t="s">
        <v>64</v>
      </c>
      <c r="D3579" t="s">
        <v>29</v>
      </c>
      <c r="E3579" t="str">
        <f t="shared" si="220"/>
        <v>Summer crops</v>
      </c>
      <c r="F3579">
        <v>0.16</v>
      </c>
      <c r="G3579" s="6">
        <v>2043.05</v>
      </c>
      <c r="H3579" t="str">
        <f t="shared" si="221"/>
        <v>High</v>
      </c>
      <c r="I3579">
        <v>12.28</v>
      </c>
      <c r="J3579">
        <v>2.17</v>
      </c>
      <c r="K3579">
        <v>8</v>
      </c>
      <c r="L3579" s="6">
        <v>20.63</v>
      </c>
      <c r="M3579">
        <v>11.78</v>
      </c>
      <c r="N3579">
        <v>84.4</v>
      </c>
      <c r="O3579" t="str">
        <f t="shared" si="222"/>
        <v>81:100</v>
      </c>
      <c r="P3579" t="s">
        <v>27</v>
      </c>
      <c r="Q3579">
        <v>865.02</v>
      </c>
      <c r="R3579" t="str">
        <f t="shared" si="223"/>
        <v>Low</v>
      </c>
    </row>
    <row r="3580" spans="1:18" x14ac:dyDescent="0.25">
      <c r="A3580">
        <v>2005</v>
      </c>
      <c r="B3580" t="s">
        <v>18</v>
      </c>
      <c r="C3580" t="s">
        <v>60</v>
      </c>
      <c r="D3580" t="s">
        <v>48</v>
      </c>
      <c r="E3580" t="str">
        <f t="shared" si="220"/>
        <v>Summer crops</v>
      </c>
      <c r="F3580">
        <v>17</v>
      </c>
      <c r="G3580" s="6">
        <v>2867.18</v>
      </c>
      <c r="H3580" t="str">
        <f t="shared" si="221"/>
        <v>High</v>
      </c>
      <c r="I3580">
        <v>27.22</v>
      </c>
      <c r="J3580">
        <v>2.4660000000000002</v>
      </c>
      <c r="K3580">
        <v>2</v>
      </c>
      <c r="L3580" s="6">
        <v>25.75</v>
      </c>
      <c r="M3580">
        <v>46.15</v>
      </c>
      <c r="N3580">
        <v>42.08</v>
      </c>
      <c r="O3580" t="str">
        <f t="shared" si="222"/>
        <v>41:60</v>
      </c>
      <c r="P3580" t="s">
        <v>17</v>
      </c>
      <c r="Q3580">
        <v>792.31</v>
      </c>
      <c r="R3580" t="str">
        <f t="shared" si="223"/>
        <v>Moderate</v>
      </c>
    </row>
    <row r="3581" spans="1:18" x14ac:dyDescent="0.25">
      <c r="A3581">
        <v>2019</v>
      </c>
      <c r="B3581" t="s">
        <v>24</v>
      </c>
      <c r="C3581" t="s">
        <v>72</v>
      </c>
      <c r="D3581" t="s">
        <v>49</v>
      </c>
      <c r="E3581" t="str">
        <f t="shared" si="220"/>
        <v>Summer crops</v>
      </c>
      <c r="F3581">
        <v>31.18</v>
      </c>
      <c r="G3581" s="6">
        <v>2879.15</v>
      </c>
      <c r="H3581" t="str">
        <f t="shared" si="221"/>
        <v>High</v>
      </c>
      <c r="I3581">
        <v>28.69</v>
      </c>
      <c r="J3581">
        <v>2.9159999999999999</v>
      </c>
      <c r="K3581">
        <v>5</v>
      </c>
      <c r="L3581" s="6">
        <v>51.52</v>
      </c>
      <c r="M3581">
        <v>16.03</v>
      </c>
      <c r="N3581">
        <v>48.04</v>
      </c>
      <c r="O3581" t="str">
        <f t="shared" si="222"/>
        <v>41:60</v>
      </c>
      <c r="P3581" t="s">
        <v>35</v>
      </c>
      <c r="Q3581">
        <v>1278.1500000000001</v>
      </c>
      <c r="R3581" t="str">
        <f t="shared" si="223"/>
        <v>High</v>
      </c>
    </row>
    <row r="3582" spans="1:18" x14ac:dyDescent="0.25">
      <c r="A3582">
        <v>1994</v>
      </c>
      <c r="B3582" t="s">
        <v>30</v>
      </c>
      <c r="C3582" t="s">
        <v>56</v>
      </c>
      <c r="D3582" t="s">
        <v>48</v>
      </c>
      <c r="E3582" t="str">
        <f t="shared" si="220"/>
        <v>Summer crops</v>
      </c>
      <c r="F3582">
        <v>6.31</v>
      </c>
      <c r="G3582" s="6">
        <v>1935.64</v>
      </c>
      <c r="H3582" t="str">
        <f t="shared" si="221"/>
        <v>Medium</v>
      </c>
      <c r="I3582">
        <v>16.05</v>
      </c>
      <c r="J3582">
        <v>0.85499999999999998</v>
      </c>
      <c r="K3582">
        <v>2</v>
      </c>
      <c r="L3582" s="6">
        <v>50.04</v>
      </c>
      <c r="M3582">
        <v>22.31</v>
      </c>
      <c r="N3582">
        <v>0.92</v>
      </c>
      <c r="O3582" t="str">
        <f t="shared" si="222"/>
        <v>0:20</v>
      </c>
      <c r="P3582" t="s">
        <v>17</v>
      </c>
      <c r="Q3582">
        <v>86.11</v>
      </c>
      <c r="R3582" t="str">
        <f t="shared" si="223"/>
        <v>Low</v>
      </c>
    </row>
    <row r="3583" spans="1:18" x14ac:dyDescent="0.25">
      <c r="A3583">
        <v>2019</v>
      </c>
      <c r="B3583" t="s">
        <v>46</v>
      </c>
      <c r="C3583" t="s">
        <v>67</v>
      </c>
      <c r="D3583" t="s">
        <v>48</v>
      </c>
      <c r="E3583" t="str">
        <f t="shared" si="220"/>
        <v>Summer crops</v>
      </c>
      <c r="F3583">
        <v>5.94</v>
      </c>
      <c r="G3583" s="6">
        <v>1833.07</v>
      </c>
      <c r="H3583" t="str">
        <f t="shared" si="221"/>
        <v>Medium</v>
      </c>
      <c r="I3583">
        <v>25.3</v>
      </c>
      <c r="J3583">
        <v>1.7909999999999999</v>
      </c>
      <c r="K3583">
        <v>2</v>
      </c>
      <c r="L3583" s="6">
        <v>25.06</v>
      </c>
      <c r="M3583">
        <v>31.62</v>
      </c>
      <c r="N3583">
        <v>38.72</v>
      </c>
      <c r="O3583" t="str">
        <f t="shared" si="222"/>
        <v>21:40</v>
      </c>
      <c r="P3583" t="s">
        <v>39</v>
      </c>
      <c r="Q3583">
        <v>330.73</v>
      </c>
      <c r="R3583" t="str">
        <f t="shared" si="223"/>
        <v>Low</v>
      </c>
    </row>
    <row r="3584" spans="1:18" x14ac:dyDescent="0.25">
      <c r="A3584">
        <v>2009</v>
      </c>
      <c r="B3584" t="s">
        <v>32</v>
      </c>
      <c r="C3584" t="s">
        <v>53</v>
      </c>
      <c r="D3584" t="s">
        <v>29</v>
      </c>
      <c r="E3584" t="str">
        <f t="shared" si="220"/>
        <v>Summer crops</v>
      </c>
      <c r="F3584">
        <v>3.71</v>
      </c>
      <c r="G3584" s="6">
        <v>1456.64</v>
      </c>
      <c r="H3584" t="str">
        <f t="shared" si="221"/>
        <v>Medium</v>
      </c>
      <c r="I3584">
        <v>9.2100000000000009</v>
      </c>
      <c r="J3584">
        <v>1.93</v>
      </c>
      <c r="K3584">
        <v>4</v>
      </c>
      <c r="L3584" s="6">
        <v>20.3</v>
      </c>
      <c r="M3584">
        <v>37.869999999999997</v>
      </c>
      <c r="N3584">
        <v>19.66</v>
      </c>
      <c r="O3584" t="str">
        <f t="shared" si="222"/>
        <v>0:20</v>
      </c>
      <c r="P3584" t="s">
        <v>27</v>
      </c>
      <c r="Q3584">
        <v>427.21</v>
      </c>
      <c r="R3584" t="str">
        <f t="shared" si="223"/>
        <v>Low</v>
      </c>
    </row>
    <row r="3585" spans="1:18" x14ac:dyDescent="0.25">
      <c r="A3585">
        <v>1990</v>
      </c>
      <c r="B3585" t="s">
        <v>21</v>
      </c>
      <c r="C3585" t="s">
        <v>55</v>
      </c>
      <c r="D3585" t="s">
        <v>38</v>
      </c>
      <c r="E3585" t="str">
        <f t="shared" si="220"/>
        <v>Summer crops</v>
      </c>
      <c r="F3585">
        <v>22.77</v>
      </c>
      <c r="G3585" s="6">
        <v>494.84</v>
      </c>
      <c r="H3585" t="str">
        <f t="shared" si="221"/>
        <v>Low</v>
      </c>
      <c r="I3585">
        <v>8.5</v>
      </c>
      <c r="J3585">
        <v>2.601</v>
      </c>
      <c r="K3585">
        <v>2</v>
      </c>
      <c r="L3585" s="6">
        <v>65.260000000000005</v>
      </c>
      <c r="M3585">
        <v>34.85</v>
      </c>
      <c r="N3585">
        <v>37.96</v>
      </c>
      <c r="O3585" t="str">
        <f t="shared" si="222"/>
        <v>21:40</v>
      </c>
      <c r="P3585" t="s">
        <v>20</v>
      </c>
      <c r="Q3585">
        <v>707.55</v>
      </c>
      <c r="R3585" t="str">
        <f t="shared" si="223"/>
        <v>Moderate</v>
      </c>
    </row>
    <row r="3586" spans="1:18" x14ac:dyDescent="0.25">
      <c r="A3586">
        <v>2009</v>
      </c>
      <c r="B3586" t="s">
        <v>41</v>
      </c>
      <c r="C3586" t="s">
        <v>44</v>
      </c>
      <c r="D3586" t="s">
        <v>23</v>
      </c>
      <c r="E3586" t="str">
        <f t="shared" si="220"/>
        <v>Winter crops</v>
      </c>
      <c r="F3586">
        <v>24.96</v>
      </c>
      <c r="G3586" s="6">
        <v>873.78</v>
      </c>
      <c r="H3586" t="str">
        <f t="shared" si="221"/>
        <v>Low</v>
      </c>
      <c r="I3586">
        <v>18.75</v>
      </c>
      <c r="J3586">
        <v>1.0349999999999999</v>
      </c>
      <c r="K3586">
        <v>7</v>
      </c>
      <c r="L3586" s="6">
        <v>77.41</v>
      </c>
      <c r="M3586">
        <v>44.69</v>
      </c>
      <c r="N3586">
        <v>26.35</v>
      </c>
      <c r="O3586" t="str">
        <f t="shared" si="222"/>
        <v>21:40</v>
      </c>
      <c r="P3586" t="s">
        <v>17</v>
      </c>
      <c r="Q3586">
        <v>442.15</v>
      </c>
      <c r="R3586" t="str">
        <f t="shared" si="223"/>
        <v>Moderate</v>
      </c>
    </row>
    <row r="3587" spans="1:18" x14ac:dyDescent="0.25">
      <c r="A3587">
        <v>1998</v>
      </c>
      <c r="B3587" t="s">
        <v>50</v>
      </c>
      <c r="C3587" t="s">
        <v>19</v>
      </c>
      <c r="D3587" t="s">
        <v>16</v>
      </c>
      <c r="E3587" t="str">
        <f t="shared" ref="E3587:E3650" si="224">IF(OR(D3587="Wheat", D3587="Barley", D3587="Cotton", D3587="Fruits"), "Winter crops","Summer crops")</f>
        <v>Summer crops</v>
      </c>
      <c r="F3587">
        <v>21.63</v>
      </c>
      <c r="G3587" s="6">
        <v>259.47000000000003</v>
      </c>
      <c r="H3587" t="str">
        <f t="shared" ref="H3587:H3650" si="225">IF(G3587&lt;1000, "Low", IF(G3587&lt;=2000, "Medium", "High"))</f>
        <v>Low</v>
      </c>
      <c r="I3587">
        <v>12.5</v>
      </c>
      <c r="J3587">
        <v>3.456</v>
      </c>
      <c r="K3587">
        <v>10</v>
      </c>
      <c r="L3587" s="6">
        <v>94.25</v>
      </c>
      <c r="M3587">
        <v>4.2699999999999996</v>
      </c>
      <c r="N3587">
        <v>5.27</v>
      </c>
      <c r="O3587" t="str">
        <f t="shared" ref="O3587:O3650" si="226">IF(N3587&lt;=20,"0:20",IF(N3587&lt;=40,"21:40",IF(N3587&lt;=60,"41:60",IF(N3587&lt;=80,"61:80","81:100"))))</f>
        <v>0:20</v>
      </c>
      <c r="P3587" t="s">
        <v>20</v>
      </c>
      <c r="Q3587">
        <v>382.66</v>
      </c>
      <c r="R3587" t="str">
        <f t="shared" ref="R3587:R3650" si="227">IF(F3587&lt;0, "Below 0", IF(F3587&lt;=15, "Low", IF(F3587&lt;=25, "Moderate", "High")))</f>
        <v>Moderate</v>
      </c>
    </row>
    <row r="3588" spans="1:18" x14ac:dyDescent="0.25">
      <c r="A3588">
        <v>2015</v>
      </c>
      <c r="B3588" t="s">
        <v>30</v>
      </c>
      <c r="C3588" t="s">
        <v>31</v>
      </c>
      <c r="D3588" t="s">
        <v>43</v>
      </c>
      <c r="E3588" t="str">
        <f t="shared" si="224"/>
        <v>Winter crops</v>
      </c>
      <c r="F3588">
        <v>26.58</v>
      </c>
      <c r="G3588" s="6">
        <v>2661.73</v>
      </c>
      <c r="H3588" t="str">
        <f t="shared" si="225"/>
        <v>High</v>
      </c>
      <c r="I3588">
        <v>4.18</v>
      </c>
      <c r="J3588">
        <v>3.8</v>
      </c>
      <c r="K3588">
        <v>1</v>
      </c>
      <c r="L3588" s="6">
        <v>64.900000000000006</v>
      </c>
      <c r="M3588">
        <v>18.16</v>
      </c>
      <c r="N3588">
        <v>59.63</v>
      </c>
      <c r="O3588" t="str">
        <f t="shared" si="226"/>
        <v>41:60</v>
      </c>
      <c r="P3588" t="s">
        <v>35</v>
      </c>
      <c r="Q3588">
        <v>1549.45</v>
      </c>
      <c r="R3588" t="str">
        <f t="shared" si="227"/>
        <v>High</v>
      </c>
    </row>
    <row r="3589" spans="1:18" x14ac:dyDescent="0.25">
      <c r="A3589">
        <v>2007</v>
      </c>
      <c r="B3589" t="s">
        <v>14</v>
      </c>
      <c r="C3589" t="s">
        <v>64</v>
      </c>
      <c r="D3589" t="s">
        <v>38</v>
      </c>
      <c r="E3589" t="str">
        <f t="shared" si="224"/>
        <v>Summer crops</v>
      </c>
      <c r="F3589">
        <v>7.71</v>
      </c>
      <c r="G3589" s="6">
        <v>2253.64</v>
      </c>
      <c r="H3589" t="str">
        <f t="shared" si="225"/>
        <v>High</v>
      </c>
      <c r="I3589">
        <v>21.42</v>
      </c>
      <c r="J3589">
        <v>0.79200000000000004</v>
      </c>
      <c r="K3589">
        <v>7</v>
      </c>
      <c r="L3589" s="6">
        <v>65.099999999999994</v>
      </c>
      <c r="M3589">
        <v>2.29</v>
      </c>
      <c r="N3589">
        <v>32.61</v>
      </c>
      <c r="O3589" t="str">
        <f t="shared" si="226"/>
        <v>21:40</v>
      </c>
      <c r="P3589" t="s">
        <v>20</v>
      </c>
      <c r="Q3589">
        <v>85.54</v>
      </c>
      <c r="R3589" t="str">
        <f t="shared" si="227"/>
        <v>Low</v>
      </c>
    </row>
    <row r="3590" spans="1:18" x14ac:dyDescent="0.25">
      <c r="A3590">
        <v>2021</v>
      </c>
      <c r="B3590" t="s">
        <v>46</v>
      </c>
      <c r="C3590" t="s">
        <v>51</v>
      </c>
      <c r="D3590" t="s">
        <v>16</v>
      </c>
      <c r="E3590" t="str">
        <f t="shared" si="224"/>
        <v>Summer crops</v>
      </c>
      <c r="F3590">
        <v>27.98</v>
      </c>
      <c r="G3590" s="6">
        <v>649.33000000000004</v>
      </c>
      <c r="H3590" t="str">
        <f t="shared" si="225"/>
        <v>Low</v>
      </c>
      <c r="I3590">
        <v>2.36</v>
      </c>
      <c r="J3590">
        <v>1.3</v>
      </c>
      <c r="K3590">
        <v>7</v>
      </c>
      <c r="L3590" s="6">
        <v>35.92</v>
      </c>
      <c r="M3590">
        <v>8.94</v>
      </c>
      <c r="N3590">
        <v>55.64</v>
      </c>
      <c r="O3590" t="str">
        <f t="shared" si="226"/>
        <v>41:60</v>
      </c>
      <c r="P3590" t="s">
        <v>39</v>
      </c>
      <c r="Q3590">
        <v>280.5</v>
      </c>
      <c r="R3590" t="str">
        <f t="shared" si="227"/>
        <v>High</v>
      </c>
    </row>
    <row r="3591" spans="1:18" x14ac:dyDescent="0.25">
      <c r="A3591">
        <v>1999</v>
      </c>
      <c r="B3591" t="s">
        <v>32</v>
      </c>
      <c r="C3591" t="s">
        <v>53</v>
      </c>
      <c r="D3591" t="s">
        <v>38</v>
      </c>
      <c r="E3591" t="str">
        <f t="shared" si="224"/>
        <v>Summer crops</v>
      </c>
      <c r="F3591">
        <v>1.4</v>
      </c>
      <c r="G3591" s="6">
        <v>1183.24</v>
      </c>
      <c r="H3591" t="str">
        <f t="shared" si="225"/>
        <v>Medium</v>
      </c>
      <c r="I3591">
        <v>25.33</v>
      </c>
      <c r="J3591">
        <v>2.2589999999999999</v>
      </c>
      <c r="K3591">
        <v>6</v>
      </c>
      <c r="L3591" s="6">
        <v>49.01</v>
      </c>
      <c r="M3591">
        <v>3.41</v>
      </c>
      <c r="N3591">
        <v>61.32</v>
      </c>
      <c r="O3591" t="str">
        <f t="shared" si="226"/>
        <v>61:80</v>
      </c>
      <c r="P3591" t="s">
        <v>39</v>
      </c>
      <c r="Q3591">
        <v>1096.97</v>
      </c>
      <c r="R3591" t="str">
        <f t="shared" si="227"/>
        <v>Low</v>
      </c>
    </row>
    <row r="3592" spans="1:18" x14ac:dyDescent="0.25">
      <c r="A3592">
        <v>1991</v>
      </c>
      <c r="B3592" t="s">
        <v>30</v>
      </c>
      <c r="C3592" t="s">
        <v>66</v>
      </c>
      <c r="D3592" t="s">
        <v>16</v>
      </c>
      <c r="E3592" t="str">
        <f t="shared" si="224"/>
        <v>Summer crops</v>
      </c>
      <c r="F3592">
        <v>3.66</v>
      </c>
      <c r="G3592" s="6">
        <v>401.85</v>
      </c>
      <c r="H3592" t="str">
        <f t="shared" si="225"/>
        <v>Low</v>
      </c>
      <c r="I3592">
        <v>29.16</v>
      </c>
      <c r="J3592">
        <v>1.044</v>
      </c>
      <c r="K3592">
        <v>9</v>
      </c>
      <c r="L3592" s="6">
        <v>87.59</v>
      </c>
      <c r="M3592">
        <v>30.32</v>
      </c>
      <c r="N3592">
        <v>43.28</v>
      </c>
      <c r="O3592" t="str">
        <f t="shared" si="226"/>
        <v>41:60</v>
      </c>
      <c r="P3592" t="s">
        <v>17</v>
      </c>
      <c r="Q3592">
        <v>178.23</v>
      </c>
      <c r="R3592" t="str">
        <f t="shared" si="227"/>
        <v>Low</v>
      </c>
    </row>
    <row r="3593" spans="1:18" x14ac:dyDescent="0.25">
      <c r="A3593">
        <v>2002</v>
      </c>
      <c r="B3593" t="s">
        <v>36</v>
      </c>
      <c r="C3593" t="s">
        <v>37</v>
      </c>
      <c r="D3593" t="s">
        <v>38</v>
      </c>
      <c r="E3593" t="str">
        <f t="shared" si="224"/>
        <v>Summer crops</v>
      </c>
      <c r="F3593">
        <v>16.16</v>
      </c>
      <c r="G3593" s="6">
        <v>1047.77</v>
      </c>
      <c r="H3593" t="str">
        <f t="shared" si="225"/>
        <v>Medium</v>
      </c>
      <c r="I3593">
        <v>6.71</v>
      </c>
      <c r="J3593">
        <v>4.47</v>
      </c>
      <c r="K3593">
        <v>5</v>
      </c>
      <c r="L3593" s="6">
        <v>54.36</v>
      </c>
      <c r="M3593">
        <v>19.8</v>
      </c>
      <c r="N3593">
        <v>52.01</v>
      </c>
      <c r="O3593" t="str">
        <f t="shared" si="226"/>
        <v>41:60</v>
      </c>
      <c r="P3593" t="s">
        <v>17</v>
      </c>
      <c r="Q3593">
        <v>640.19000000000005</v>
      </c>
      <c r="R3593" t="str">
        <f t="shared" si="227"/>
        <v>Moderate</v>
      </c>
    </row>
    <row r="3594" spans="1:18" x14ac:dyDescent="0.25">
      <c r="A3594">
        <v>2021</v>
      </c>
      <c r="B3594" t="s">
        <v>46</v>
      </c>
      <c r="C3594" t="s">
        <v>63</v>
      </c>
      <c r="D3594" t="s">
        <v>48</v>
      </c>
      <c r="E3594" t="str">
        <f t="shared" si="224"/>
        <v>Summer crops</v>
      </c>
      <c r="F3594">
        <v>26.16</v>
      </c>
      <c r="G3594" s="6">
        <v>441.13</v>
      </c>
      <c r="H3594" t="str">
        <f t="shared" si="225"/>
        <v>Low</v>
      </c>
      <c r="I3594">
        <v>1.55</v>
      </c>
      <c r="J3594">
        <v>3.5369999999999999</v>
      </c>
      <c r="K3594">
        <v>1</v>
      </c>
      <c r="L3594" s="6">
        <v>26.86</v>
      </c>
      <c r="M3594">
        <v>27.57</v>
      </c>
      <c r="N3594">
        <v>96.34</v>
      </c>
      <c r="O3594" t="str">
        <f t="shared" si="226"/>
        <v>81:100</v>
      </c>
      <c r="P3594" t="s">
        <v>35</v>
      </c>
      <c r="Q3594">
        <v>1609.36</v>
      </c>
      <c r="R3594" t="str">
        <f t="shared" si="227"/>
        <v>High</v>
      </c>
    </row>
    <row r="3595" spans="1:18" x14ac:dyDescent="0.25">
      <c r="A3595">
        <v>1997</v>
      </c>
      <c r="B3595" t="s">
        <v>30</v>
      </c>
      <c r="C3595" t="s">
        <v>31</v>
      </c>
      <c r="D3595" t="s">
        <v>38</v>
      </c>
      <c r="E3595" t="str">
        <f t="shared" si="224"/>
        <v>Summer crops</v>
      </c>
      <c r="F3595">
        <v>31.18</v>
      </c>
      <c r="G3595" s="6">
        <v>930.38</v>
      </c>
      <c r="H3595" t="str">
        <f t="shared" si="225"/>
        <v>Low</v>
      </c>
      <c r="I3595">
        <v>1.25</v>
      </c>
      <c r="J3595">
        <v>1.97</v>
      </c>
      <c r="K3595">
        <v>1</v>
      </c>
      <c r="L3595" s="6">
        <v>21.34</v>
      </c>
      <c r="M3595">
        <v>44.75</v>
      </c>
      <c r="N3595">
        <v>98.62</v>
      </c>
      <c r="O3595" t="str">
        <f t="shared" si="226"/>
        <v>81:100</v>
      </c>
      <c r="P3595" t="s">
        <v>39</v>
      </c>
      <c r="Q3595">
        <v>728.93</v>
      </c>
      <c r="R3595" t="str">
        <f t="shared" si="227"/>
        <v>High</v>
      </c>
    </row>
    <row r="3596" spans="1:18" x14ac:dyDescent="0.25">
      <c r="A3596">
        <v>2019</v>
      </c>
      <c r="B3596" t="s">
        <v>18</v>
      </c>
      <c r="C3596" t="s">
        <v>19</v>
      </c>
      <c r="D3596" t="s">
        <v>52</v>
      </c>
      <c r="E3596" t="str">
        <f t="shared" si="224"/>
        <v>Winter crops</v>
      </c>
      <c r="F3596">
        <v>0.7</v>
      </c>
      <c r="G3596" s="6">
        <v>2932.92</v>
      </c>
      <c r="H3596" t="str">
        <f t="shared" si="225"/>
        <v>High</v>
      </c>
      <c r="I3596">
        <v>26.91</v>
      </c>
      <c r="J3596">
        <v>0.71099999999999997</v>
      </c>
      <c r="K3596">
        <v>3</v>
      </c>
      <c r="L3596" s="6">
        <v>21.7</v>
      </c>
      <c r="M3596">
        <v>40.72</v>
      </c>
      <c r="N3596">
        <v>2.16</v>
      </c>
      <c r="O3596" t="str">
        <f t="shared" si="226"/>
        <v>0:20</v>
      </c>
      <c r="P3596" t="s">
        <v>20</v>
      </c>
      <c r="Q3596">
        <v>124.67</v>
      </c>
      <c r="R3596" t="str">
        <f t="shared" si="227"/>
        <v>Low</v>
      </c>
    </row>
    <row r="3597" spans="1:18" x14ac:dyDescent="0.25">
      <c r="A3597">
        <v>2012</v>
      </c>
      <c r="B3597" t="s">
        <v>46</v>
      </c>
      <c r="C3597" t="s">
        <v>47</v>
      </c>
      <c r="D3597" t="s">
        <v>43</v>
      </c>
      <c r="E3597" t="str">
        <f t="shared" si="224"/>
        <v>Winter crops</v>
      </c>
      <c r="F3597">
        <v>15.84</v>
      </c>
      <c r="G3597" s="6">
        <v>2651.02</v>
      </c>
      <c r="H3597" t="str">
        <f t="shared" si="225"/>
        <v>High</v>
      </c>
      <c r="I3597">
        <v>7.3</v>
      </c>
      <c r="J3597">
        <v>2.65</v>
      </c>
      <c r="K3597">
        <v>0</v>
      </c>
      <c r="L3597" s="6">
        <v>76.55</v>
      </c>
      <c r="M3597">
        <v>36.44</v>
      </c>
      <c r="N3597">
        <v>47.44</v>
      </c>
      <c r="O3597" t="str">
        <f t="shared" si="226"/>
        <v>41:60</v>
      </c>
      <c r="P3597" t="s">
        <v>17</v>
      </c>
      <c r="Q3597">
        <v>1302.5</v>
      </c>
      <c r="R3597" t="str">
        <f t="shared" si="227"/>
        <v>Moderate</v>
      </c>
    </row>
    <row r="3598" spans="1:18" x14ac:dyDescent="0.25">
      <c r="A3598">
        <v>2010</v>
      </c>
      <c r="B3598" t="s">
        <v>24</v>
      </c>
      <c r="C3598" t="s">
        <v>59</v>
      </c>
      <c r="D3598" t="s">
        <v>16</v>
      </c>
      <c r="E3598" t="str">
        <f t="shared" si="224"/>
        <v>Summer crops</v>
      </c>
      <c r="F3598">
        <v>13.76</v>
      </c>
      <c r="G3598" s="6">
        <v>2870.73</v>
      </c>
      <c r="H3598" t="str">
        <f t="shared" si="225"/>
        <v>High</v>
      </c>
      <c r="I3598">
        <v>2.08</v>
      </c>
      <c r="J3598">
        <v>2.13</v>
      </c>
      <c r="K3598">
        <v>0</v>
      </c>
      <c r="L3598" s="6">
        <v>83.83</v>
      </c>
      <c r="M3598">
        <v>1.1399999999999999</v>
      </c>
      <c r="N3598">
        <v>83.33</v>
      </c>
      <c r="O3598" t="str">
        <f t="shared" si="226"/>
        <v>81:100</v>
      </c>
      <c r="P3598" t="s">
        <v>27</v>
      </c>
      <c r="Q3598">
        <v>581.95000000000005</v>
      </c>
      <c r="R3598" t="str">
        <f t="shared" si="227"/>
        <v>Low</v>
      </c>
    </row>
    <row r="3599" spans="1:18" x14ac:dyDescent="0.25">
      <c r="A3599">
        <v>1993</v>
      </c>
      <c r="B3599" t="s">
        <v>36</v>
      </c>
      <c r="C3599" t="s">
        <v>70</v>
      </c>
      <c r="D3599" t="s">
        <v>26</v>
      </c>
      <c r="E3599" t="str">
        <f t="shared" si="224"/>
        <v>Summer crops</v>
      </c>
      <c r="F3599">
        <v>29.51</v>
      </c>
      <c r="G3599" s="6">
        <v>2533.1999999999998</v>
      </c>
      <c r="H3599" t="str">
        <f t="shared" si="225"/>
        <v>High</v>
      </c>
      <c r="I3599">
        <v>22.07</v>
      </c>
      <c r="J3599">
        <v>1.008</v>
      </c>
      <c r="K3599">
        <v>2</v>
      </c>
      <c r="L3599" s="6">
        <v>54.93</v>
      </c>
      <c r="M3599">
        <v>9.94</v>
      </c>
      <c r="N3599">
        <v>96.63</v>
      </c>
      <c r="O3599" t="str">
        <f t="shared" si="226"/>
        <v>81:100</v>
      </c>
      <c r="P3599" t="s">
        <v>27</v>
      </c>
      <c r="Q3599">
        <v>268.86</v>
      </c>
      <c r="R3599" t="str">
        <f t="shared" si="227"/>
        <v>High</v>
      </c>
    </row>
    <row r="3600" spans="1:18" x14ac:dyDescent="0.25">
      <c r="A3600">
        <v>2002</v>
      </c>
      <c r="B3600" t="s">
        <v>41</v>
      </c>
      <c r="C3600" t="s">
        <v>68</v>
      </c>
      <c r="D3600" t="s">
        <v>38</v>
      </c>
      <c r="E3600" t="str">
        <f t="shared" si="224"/>
        <v>Summer crops</v>
      </c>
      <c r="F3600">
        <v>3.55</v>
      </c>
      <c r="G3600" s="6">
        <v>1678.47</v>
      </c>
      <c r="H3600" t="str">
        <f t="shared" si="225"/>
        <v>Medium</v>
      </c>
      <c r="I3600">
        <v>9.2799999999999994</v>
      </c>
      <c r="J3600">
        <v>0.52</v>
      </c>
      <c r="K3600">
        <v>3</v>
      </c>
      <c r="L3600" s="6">
        <v>72</v>
      </c>
      <c r="M3600">
        <v>15.79</v>
      </c>
      <c r="N3600">
        <v>28.37</v>
      </c>
      <c r="O3600" t="str">
        <f t="shared" si="226"/>
        <v>21:40</v>
      </c>
      <c r="P3600" t="s">
        <v>35</v>
      </c>
      <c r="Q3600">
        <v>165.47</v>
      </c>
      <c r="R3600" t="str">
        <f t="shared" si="227"/>
        <v>Low</v>
      </c>
    </row>
    <row r="3601" spans="1:18" x14ac:dyDescent="0.25">
      <c r="A3601">
        <v>2013</v>
      </c>
      <c r="B3601" t="s">
        <v>50</v>
      </c>
      <c r="C3601" t="s">
        <v>56</v>
      </c>
      <c r="D3601" t="s">
        <v>23</v>
      </c>
      <c r="E3601" t="str">
        <f t="shared" si="224"/>
        <v>Winter crops</v>
      </c>
      <c r="F3601">
        <v>14.31</v>
      </c>
      <c r="G3601" s="6">
        <v>2676.04</v>
      </c>
      <c r="H3601" t="str">
        <f t="shared" si="225"/>
        <v>High</v>
      </c>
      <c r="I3601">
        <v>19.73</v>
      </c>
      <c r="J3601">
        <v>2.7360000000000002</v>
      </c>
      <c r="K3601">
        <v>10</v>
      </c>
      <c r="L3601" s="6">
        <v>51.62</v>
      </c>
      <c r="M3601">
        <v>12.54</v>
      </c>
      <c r="N3601">
        <v>41.13</v>
      </c>
      <c r="O3601" t="str">
        <f t="shared" si="226"/>
        <v>41:60</v>
      </c>
      <c r="P3601" t="s">
        <v>35</v>
      </c>
      <c r="Q3601">
        <v>686.45</v>
      </c>
      <c r="R3601" t="str">
        <f t="shared" si="227"/>
        <v>Low</v>
      </c>
    </row>
    <row r="3602" spans="1:18" x14ac:dyDescent="0.25">
      <c r="A3602">
        <v>2015</v>
      </c>
      <c r="B3602" t="s">
        <v>24</v>
      </c>
      <c r="C3602" t="s">
        <v>59</v>
      </c>
      <c r="D3602" t="s">
        <v>49</v>
      </c>
      <c r="E3602" t="str">
        <f t="shared" si="224"/>
        <v>Summer crops</v>
      </c>
      <c r="F3602">
        <v>4.54</v>
      </c>
      <c r="G3602" s="6">
        <v>1765.37</v>
      </c>
      <c r="H3602" t="str">
        <f t="shared" si="225"/>
        <v>Medium</v>
      </c>
      <c r="I3602">
        <v>2.14</v>
      </c>
      <c r="J3602">
        <v>2.4700000000000002</v>
      </c>
      <c r="K3602">
        <v>3</v>
      </c>
      <c r="L3602" s="6">
        <v>89.92</v>
      </c>
      <c r="M3602">
        <v>22.86</v>
      </c>
      <c r="N3602">
        <v>91.89</v>
      </c>
      <c r="O3602" t="str">
        <f t="shared" si="226"/>
        <v>81:100</v>
      </c>
      <c r="P3602" t="s">
        <v>17</v>
      </c>
      <c r="Q3602">
        <v>1049.71</v>
      </c>
      <c r="R3602" t="str">
        <f t="shared" si="227"/>
        <v>Low</v>
      </c>
    </row>
    <row r="3603" spans="1:18" x14ac:dyDescent="0.25">
      <c r="A3603">
        <v>2017</v>
      </c>
      <c r="B3603" t="s">
        <v>41</v>
      </c>
      <c r="C3603" t="s">
        <v>42</v>
      </c>
      <c r="D3603" t="s">
        <v>52</v>
      </c>
      <c r="E3603" t="str">
        <f t="shared" si="224"/>
        <v>Winter crops</v>
      </c>
      <c r="F3603">
        <v>20.54</v>
      </c>
      <c r="G3603" s="6">
        <v>1719.66</v>
      </c>
      <c r="H3603" t="str">
        <f t="shared" si="225"/>
        <v>Medium</v>
      </c>
      <c r="I3603">
        <v>29.28</v>
      </c>
      <c r="J3603">
        <v>3.2759999999999998</v>
      </c>
      <c r="K3603">
        <v>7</v>
      </c>
      <c r="L3603" s="6">
        <v>35.090000000000003</v>
      </c>
      <c r="M3603">
        <v>47.85</v>
      </c>
      <c r="N3603">
        <v>76.28</v>
      </c>
      <c r="O3603" t="str">
        <f t="shared" si="226"/>
        <v>61:80</v>
      </c>
      <c r="P3603" t="s">
        <v>17</v>
      </c>
      <c r="Q3603">
        <v>1433.38</v>
      </c>
      <c r="R3603" t="str">
        <f t="shared" si="227"/>
        <v>Moderate</v>
      </c>
    </row>
    <row r="3604" spans="1:18" x14ac:dyDescent="0.25">
      <c r="A3604">
        <v>2012</v>
      </c>
      <c r="B3604" t="s">
        <v>21</v>
      </c>
      <c r="C3604" t="s">
        <v>45</v>
      </c>
      <c r="D3604" t="s">
        <v>52</v>
      </c>
      <c r="E3604" t="str">
        <f t="shared" si="224"/>
        <v>Winter crops</v>
      </c>
      <c r="F3604">
        <v>5.63</v>
      </c>
      <c r="G3604" s="6">
        <v>1530.76</v>
      </c>
      <c r="H3604" t="str">
        <f t="shared" si="225"/>
        <v>Medium</v>
      </c>
      <c r="I3604">
        <v>6.17</v>
      </c>
      <c r="J3604">
        <v>1.76</v>
      </c>
      <c r="K3604">
        <v>9</v>
      </c>
      <c r="L3604" s="6">
        <v>18.55</v>
      </c>
      <c r="M3604">
        <v>11.68</v>
      </c>
      <c r="N3604">
        <v>45.27</v>
      </c>
      <c r="O3604" t="str">
        <f t="shared" si="226"/>
        <v>41:60</v>
      </c>
      <c r="P3604" t="s">
        <v>35</v>
      </c>
      <c r="Q3604">
        <v>875.65</v>
      </c>
      <c r="R3604" t="str">
        <f t="shared" si="227"/>
        <v>Low</v>
      </c>
    </row>
    <row r="3605" spans="1:18" x14ac:dyDescent="0.25">
      <c r="A3605">
        <v>2001</v>
      </c>
      <c r="B3605" t="s">
        <v>24</v>
      </c>
      <c r="C3605" t="s">
        <v>59</v>
      </c>
      <c r="D3605" t="s">
        <v>52</v>
      </c>
      <c r="E3605" t="str">
        <f t="shared" si="224"/>
        <v>Winter crops</v>
      </c>
      <c r="F3605">
        <v>3</v>
      </c>
      <c r="G3605" s="6">
        <v>966.16</v>
      </c>
      <c r="H3605" t="str">
        <f t="shared" si="225"/>
        <v>Low</v>
      </c>
      <c r="I3605">
        <v>12.53</v>
      </c>
      <c r="J3605">
        <v>0.63</v>
      </c>
      <c r="K3605">
        <v>9</v>
      </c>
      <c r="L3605" s="6">
        <v>62.49</v>
      </c>
      <c r="M3605">
        <v>46.06</v>
      </c>
      <c r="N3605">
        <v>65.400000000000006</v>
      </c>
      <c r="O3605" t="str">
        <f t="shared" si="226"/>
        <v>61:80</v>
      </c>
      <c r="P3605" t="s">
        <v>27</v>
      </c>
      <c r="Q3605">
        <v>297.32</v>
      </c>
      <c r="R3605" t="str">
        <f t="shared" si="227"/>
        <v>Low</v>
      </c>
    </row>
    <row r="3606" spans="1:18" x14ac:dyDescent="0.25">
      <c r="A3606">
        <v>1997</v>
      </c>
      <c r="B3606" t="s">
        <v>24</v>
      </c>
      <c r="C3606" t="s">
        <v>57</v>
      </c>
      <c r="D3606" t="s">
        <v>26</v>
      </c>
      <c r="E3606" t="str">
        <f t="shared" si="224"/>
        <v>Summer crops</v>
      </c>
      <c r="F3606">
        <v>27.21</v>
      </c>
      <c r="G3606" s="6">
        <v>1346.54</v>
      </c>
      <c r="H3606" t="str">
        <f t="shared" si="225"/>
        <v>Medium</v>
      </c>
      <c r="I3606">
        <v>2.68</v>
      </c>
      <c r="J3606">
        <v>3.92</v>
      </c>
      <c r="K3606">
        <v>3</v>
      </c>
      <c r="L3606" s="6">
        <v>13.08</v>
      </c>
      <c r="M3606">
        <v>21.48</v>
      </c>
      <c r="N3606">
        <v>1.28</v>
      </c>
      <c r="O3606" t="str">
        <f t="shared" si="226"/>
        <v>0:20</v>
      </c>
      <c r="P3606" t="s">
        <v>35</v>
      </c>
      <c r="Q3606">
        <v>1767.69</v>
      </c>
      <c r="R3606" t="str">
        <f t="shared" si="227"/>
        <v>High</v>
      </c>
    </row>
    <row r="3607" spans="1:18" x14ac:dyDescent="0.25">
      <c r="A3607">
        <v>2002</v>
      </c>
      <c r="B3607" t="s">
        <v>24</v>
      </c>
      <c r="C3607" t="s">
        <v>72</v>
      </c>
      <c r="D3607" t="s">
        <v>52</v>
      </c>
      <c r="E3607" t="str">
        <f t="shared" si="224"/>
        <v>Winter crops</v>
      </c>
      <c r="F3607">
        <v>4.51</v>
      </c>
      <c r="G3607" s="6">
        <v>1837.69</v>
      </c>
      <c r="H3607" t="str">
        <f t="shared" si="225"/>
        <v>Medium</v>
      </c>
      <c r="I3607">
        <v>4.6100000000000003</v>
      </c>
      <c r="J3607">
        <v>2.4900000000000002</v>
      </c>
      <c r="K3607">
        <v>8</v>
      </c>
      <c r="L3607" s="6">
        <v>20.97</v>
      </c>
      <c r="M3607">
        <v>35.99</v>
      </c>
      <c r="N3607">
        <v>20.91</v>
      </c>
      <c r="O3607" t="str">
        <f t="shared" si="226"/>
        <v>21:40</v>
      </c>
      <c r="P3607" t="s">
        <v>35</v>
      </c>
      <c r="Q3607">
        <v>1111.6600000000001</v>
      </c>
      <c r="R3607" t="str">
        <f t="shared" si="227"/>
        <v>Low</v>
      </c>
    </row>
    <row r="3608" spans="1:18" x14ac:dyDescent="0.25">
      <c r="A3608">
        <v>2015</v>
      </c>
      <c r="B3608" t="s">
        <v>46</v>
      </c>
      <c r="C3608" t="s">
        <v>67</v>
      </c>
      <c r="D3608" t="s">
        <v>52</v>
      </c>
      <c r="E3608" t="str">
        <f t="shared" si="224"/>
        <v>Winter crops</v>
      </c>
      <c r="F3608">
        <v>31.54</v>
      </c>
      <c r="G3608" s="6">
        <v>2633.45</v>
      </c>
      <c r="H3608" t="str">
        <f t="shared" si="225"/>
        <v>High</v>
      </c>
      <c r="I3608">
        <v>28.1</v>
      </c>
      <c r="J3608">
        <v>0.93600000000000005</v>
      </c>
      <c r="K3608">
        <v>10</v>
      </c>
      <c r="L3608" s="6">
        <v>93.08</v>
      </c>
      <c r="M3608">
        <v>48.69</v>
      </c>
      <c r="N3608">
        <v>48.75</v>
      </c>
      <c r="O3608" t="str">
        <f t="shared" si="226"/>
        <v>41:60</v>
      </c>
      <c r="P3608" t="s">
        <v>35</v>
      </c>
      <c r="Q3608">
        <v>297.39</v>
      </c>
      <c r="R3608" t="str">
        <f t="shared" si="227"/>
        <v>High</v>
      </c>
    </row>
    <row r="3609" spans="1:18" x14ac:dyDescent="0.25">
      <c r="A3609">
        <v>2012</v>
      </c>
      <c r="B3609" t="s">
        <v>41</v>
      </c>
      <c r="C3609" t="s">
        <v>42</v>
      </c>
      <c r="D3609" t="s">
        <v>43</v>
      </c>
      <c r="E3609" t="str">
        <f t="shared" si="224"/>
        <v>Winter crops</v>
      </c>
      <c r="F3609">
        <v>-2.56</v>
      </c>
      <c r="G3609" s="6">
        <v>2307.02</v>
      </c>
      <c r="H3609" t="str">
        <f t="shared" si="225"/>
        <v>High</v>
      </c>
      <c r="I3609">
        <v>18.43</v>
      </c>
      <c r="J3609">
        <v>2.6640000000000001</v>
      </c>
      <c r="K3609">
        <v>0</v>
      </c>
      <c r="L3609" s="6">
        <v>53.04</v>
      </c>
      <c r="M3609">
        <v>32.659999999999997</v>
      </c>
      <c r="N3609">
        <v>34.450000000000003</v>
      </c>
      <c r="O3609" t="str">
        <f t="shared" si="226"/>
        <v>21:40</v>
      </c>
      <c r="P3609" t="s">
        <v>20</v>
      </c>
      <c r="Q3609">
        <v>678.15</v>
      </c>
      <c r="R3609" t="str">
        <f t="shared" si="227"/>
        <v>Below 0</v>
      </c>
    </row>
    <row r="3610" spans="1:18" x14ac:dyDescent="0.25">
      <c r="A3610">
        <v>2014</v>
      </c>
      <c r="B3610" t="s">
        <v>50</v>
      </c>
      <c r="C3610" t="s">
        <v>19</v>
      </c>
      <c r="D3610" t="s">
        <v>52</v>
      </c>
      <c r="E3610" t="str">
        <f t="shared" si="224"/>
        <v>Winter crops</v>
      </c>
      <c r="F3610">
        <v>17.420000000000002</v>
      </c>
      <c r="G3610" s="6">
        <v>933.48</v>
      </c>
      <c r="H3610" t="str">
        <f t="shared" si="225"/>
        <v>Low</v>
      </c>
      <c r="I3610">
        <v>19.46</v>
      </c>
      <c r="J3610">
        <v>4.4279999999999999</v>
      </c>
      <c r="K3610">
        <v>7</v>
      </c>
      <c r="L3610" s="6">
        <v>30.56</v>
      </c>
      <c r="M3610">
        <v>4.0999999999999996</v>
      </c>
      <c r="N3610">
        <v>63.63</v>
      </c>
      <c r="O3610" t="str">
        <f t="shared" si="226"/>
        <v>61:80</v>
      </c>
      <c r="P3610" t="s">
        <v>20</v>
      </c>
      <c r="Q3610">
        <v>1058.98</v>
      </c>
      <c r="R3610" t="str">
        <f t="shared" si="227"/>
        <v>Moderate</v>
      </c>
    </row>
    <row r="3611" spans="1:18" x14ac:dyDescent="0.25">
      <c r="A3611">
        <v>2014</v>
      </c>
      <c r="B3611" t="s">
        <v>36</v>
      </c>
      <c r="C3611" t="s">
        <v>37</v>
      </c>
      <c r="D3611" t="s">
        <v>52</v>
      </c>
      <c r="E3611" t="str">
        <f t="shared" si="224"/>
        <v>Winter crops</v>
      </c>
      <c r="F3611">
        <v>13.58</v>
      </c>
      <c r="G3611" s="6">
        <v>1118.92</v>
      </c>
      <c r="H3611" t="str">
        <f t="shared" si="225"/>
        <v>Medium</v>
      </c>
      <c r="I3611">
        <v>7.33</v>
      </c>
      <c r="J3611">
        <v>4.08</v>
      </c>
      <c r="K3611">
        <v>5</v>
      </c>
      <c r="L3611" s="6">
        <v>12.14</v>
      </c>
      <c r="M3611">
        <v>28.54</v>
      </c>
      <c r="N3611">
        <v>14.76</v>
      </c>
      <c r="O3611" t="str">
        <f t="shared" si="226"/>
        <v>0:20</v>
      </c>
      <c r="P3611" t="s">
        <v>20</v>
      </c>
      <c r="Q3611">
        <v>2024.69</v>
      </c>
      <c r="R3611" t="str">
        <f t="shared" si="227"/>
        <v>Low</v>
      </c>
    </row>
    <row r="3612" spans="1:18" x14ac:dyDescent="0.25">
      <c r="A3612">
        <v>2008</v>
      </c>
      <c r="B3612" t="s">
        <v>50</v>
      </c>
      <c r="C3612" t="s">
        <v>56</v>
      </c>
      <c r="D3612" t="s">
        <v>29</v>
      </c>
      <c r="E3612" t="str">
        <f t="shared" si="224"/>
        <v>Summer crops</v>
      </c>
      <c r="F3612">
        <v>17.38</v>
      </c>
      <c r="G3612" s="6">
        <v>1774.12</v>
      </c>
      <c r="H3612" t="str">
        <f t="shared" si="225"/>
        <v>Medium</v>
      </c>
      <c r="I3612">
        <v>14.54</v>
      </c>
      <c r="J3612">
        <v>1.88</v>
      </c>
      <c r="K3612">
        <v>1</v>
      </c>
      <c r="L3612" s="6">
        <v>83.55</v>
      </c>
      <c r="M3612">
        <v>12.17</v>
      </c>
      <c r="N3612">
        <v>53.63</v>
      </c>
      <c r="O3612" t="str">
        <f t="shared" si="226"/>
        <v>41:60</v>
      </c>
      <c r="P3612" t="s">
        <v>39</v>
      </c>
      <c r="Q3612">
        <v>562.91999999999996</v>
      </c>
      <c r="R3612" t="str">
        <f t="shared" si="227"/>
        <v>Moderate</v>
      </c>
    </row>
    <row r="3613" spans="1:18" x14ac:dyDescent="0.25">
      <c r="A3613">
        <v>2009</v>
      </c>
      <c r="B3613" t="s">
        <v>32</v>
      </c>
      <c r="C3613" t="s">
        <v>33</v>
      </c>
      <c r="D3613" t="s">
        <v>16</v>
      </c>
      <c r="E3613" t="str">
        <f t="shared" si="224"/>
        <v>Summer crops</v>
      </c>
      <c r="F3613">
        <v>25.89</v>
      </c>
      <c r="G3613" s="6">
        <v>713.31</v>
      </c>
      <c r="H3613" t="str">
        <f t="shared" si="225"/>
        <v>Low</v>
      </c>
      <c r="I3613">
        <v>28.96</v>
      </c>
      <c r="J3613">
        <v>1.764</v>
      </c>
      <c r="K3613">
        <v>9</v>
      </c>
      <c r="L3613" s="6">
        <v>81.180000000000007</v>
      </c>
      <c r="M3613">
        <v>32.270000000000003</v>
      </c>
      <c r="N3613">
        <v>2.71</v>
      </c>
      <c r="O3613" t="str">
        <f t="shared" si="226"/>
        <v>0:20</v>
      </c>
      <c r="P3613" t="s">
        <v>17</v>
      </c>
      <c r="Q3613">
        <v>545</v>
      </c>
      <c r="R3613" t="str">
        <f t="shared" si="227"/>
        <v>High</v>
      </c>
    </row>
    <row r="3614" spans="1:18" x14ac:dyDescent="0.25">
      <c r="A3614">
        <v>2017</v>
      </c>
      <c r="B3614" t="s">
        <v>32</v>
      </c>
      <c r="C3614" t="s">
        <v>53</v>
      </c>
      <c r="D3614" t="s">
        <v>52</v>
      </c>
      <c r="E3614" t="str">
        <f t="shared" si="224"/>
        <v>Winter crops</v>
      </c>
      <c r="F3614">
        <v>21.3</v>
      </c>
      <c r="G3614" s="6">
        <v>1166.29</v>
      </c>
      <c r="H3614" t="str">
        <f t="shared" si="225"/>
        <v>Medium</v>
      </c>
      <c r="I3614">
        <v>25.34</v>
      </c>
      <c r="J3614">
        <v>0.86399999999999999</v>
      </c>
      <c r="K3614">
        <v>3</v>
      </c>
      <c r="L3614" s="6">
        <v>45.83</v>
      </c>
      <c r="M3614">
        <v>36.17</v>
      </c>
      <c r="N3614">
        <v>17.09</v>
      </c>
      <c r="O3614" t="str">
        <f t="shared" si="226"/>
        <v>0:20</v>
      </c>
      <c r="P3614" t="s">
        <v>39</v>
      </c>
      <c r="Q3614">
        <v>132.36000000000001</v>
      </c>
      <c r="R3614" t="str">
        <f t="shared" si="227"/>
        <v>Moderate</v>
      </c>
    </row>
    <row r="3615" spans="1:18" x14ac:dyDescent="0.25">
      <c r="A3615">
        <v>2008</v>
      </c>
      <c r="B3615" t="s">
        <v>41</v>
      </c>
      <c r="C3615" t="s">
        <v>42</v>
      </c>
      <c r="D3615" t="s">
        <v>38</v>
      </c>
      <c r="E3615" t="str">
        <f t="shared" si="224"/>
        <v>Summer crops</v>
      </c>
      <c r="F3615">
        <v>25.36</v>
      </c>
      <c r="G3615" s="6">
        <v>1395.54</v>
      </c>
      <c r="H3615" t="str">
        <f t="shared" si="225"/>
        <v>Medium</v>
      </c>
      <c r="I3615">
        <v>3.49</v>
      </c>
      <c r="J3615">
        <v>2.77</v>
      </c>
      <c r="K3615">
        <v>1</v>
      </c>
      <c r="L3615" s="6">
        <v>79.010000000000005</v>
      </c>
      <c r="M3615">
        <v>6.27</v>
      </c>
      <c r="N3615">
        <v>17.059999999999999</v>
      </c>
      <c r="O3615" t="str">
        <f t="shared" si="226"/>
        <v>0:20</v>
      </c>
      <c r="P3615" t="s">
        <v>27</v>
      </c>
      <c r="Q3615">
        <v>613.64</v>
      </c>
      <c r="R3615" t="str">
        <f t="shared" si="227"/>
        <v>High</v>
      </c>
    </row>
    <row r="3616" spans="1:18" x14ac:dyDescent="0.25">
      <c r="A3616">
        <v>2017</v>
      </c>
      <c r="B3616" t="s">
        <v>50</v>
      </c>
      <c r="C3616" t="s">
        <v>58</v>
      </c>
      <c r="D3616" t="s">
        <v>38</v>
      </c>
      <c r="E3616" t="str">
        <f t="shared" si="224"/>
        <v>Summer crops</v>
      </c>
      <c r="F3616">
        <v>22.41</v>
      </c>
      <c r="G3616" s="6">
        <v>2552.13</v>
      </c>
      <c r="H3616" t="str">
        <f t="shared" si="225"/>
        <v>High</v>
      </c>
      <c r="I3616">
        <v>5.19</v>
      </c>
      <c r="J3616">
        <v>2.99</v>
      </c>
      <c r="K3616">
        <v>2</v>
      </c>
      <c r="L3616" s="6">
        <v>97.06</v>
      </c>
      <c r="M3616">
        <v>29.74</v>
      </c>
      <c r="N3616">
        <v>96.77</v>
      </c>
      <c r="O3616" t="str">
        <f t="shared" si="226"/>
        <v>81:100</v>
      </c>
      <c r="P3616" t="s">
        <v>17</v>
      </c>
      <c r="Q3616">
        <v>1187.54</v>
      </c>
      <c r="R3616" t="str">
        <f t="shared" si="227"/>
        <v>Moderate</v>
      </c>
    </row>
    <row r="3617" spans="1:18" x14ac:dyDescent="0.25">
      <c r="A3617">
        <v>2009</v>
      </c>
      <c r="B3617" t="s">
        <v>30</v>
      </c>
      <c r="C3617" t="s">
        <v>56</v>
      </c>
      <c r="D3617" t="s">
        <v>49</v>
      </c>
      <c r="E3617" t="str">
        <f t="shared" si="224"/>
        <v>Summer crops</v>
      </c>
      <c r="F3617">
        <v>1.83</v>
      </c>
      <c r="G3617" s="6">
        <v>1246.8699999999999</v>
      </c>
      <c r="H3617" t="str">
        <f t="shared" si="225"/>
        <v>Medium</v>
      </c>
      <c r="I3617">
        <v>23.99</v>
      </c>
      <c r="J3617">
        <v>1.6739999999999999</v>
      </c>
      <c r="K3617">
        <v>2</v>
      </c>
      <c r="L3617" s="6">
        <v>63.24</v>
      </c>
      <c r="M3617">
        <v>4.84</v>
      </c>
      <c r="N3617">
        <v>96.54</v>
      </c>
      <c r="O3617" t="str">
        <f t="shared" si="226"/>
        <v>81:100</v>
      </c>
      <c r="P3617" t="s">
        <v>17</v>
      </c>
      <c r="Q3617">
        <v>702.07</v>
      </c>
      <c r="R3617" t="str">
        <f t="shared" si="227"/>
        <v>Low</v>
      </c>
    </row>
    <row r="3618" spans="1:18" x14ac:dyDescent="0.25">
      <c r="A3618">
        <v>2008</v>
      </c>
      <c r="B3618" t="s">
        <v>24</v>
      </c>
      <c r="C3618" t="s">
        <v>25</v>
      </c>
      <c r="D3618" t="s">
        <v>34</v>
      </c>
      <c r="E3618" t="str">
        <f t="shared" si="224"/>
        <v>Winter crops</v>
      </c>
      <c r="F3618">
        <v>24.75</v>
      </c>
      <c r="G3618" s="6">
        <v>2215.6</v>
      </c>
      <c r="H3618" t="str">
        <f t="shared" si="225"/>
        <v>High</v>
      </c>
      <c r="I3618">
        <v>23.38</v>
      </c>
      <c r="J3618">
        <v>2.8079999999999998</v>
      </c>
      <c r="K3618">
        <v>7</v>
      </c>
      <c r="L3618" s="6">
        <v>84.92</v>
      </c>
      <c r="M3618">
        <v>23.63</v>
      </c>
      <c r="N3618">
        <v>45.55</v>
      </c>
      <c r="O3618" t="str">
        <f t="shared" si="226"/>
        <v>41:60</v>
      </c>
      <c r="P3618" t="s">
        <v>20</v>
      </c>
      <c r="Q3618">
        <v>1176.49</v>
      </c>
      <c r="R3618" t="str">
        <f t="shared" si="227"/>
        <v>Moderate</v>
      </c>
    </row>
    <row r="3619" spans="1:18" x14ac:dyDescent="0.25">
      <c r="A3619">
        <v>2004</v>
      </c>
      <c r="B3619" t="s">
        <v>14</v>
      </c>
      <c r="C3619" t="s">
        <v>28</v>
      </c>
      <c r="D3619" t="s">
        <v>52</v>
      </c>
      <c r="E3619" t="str">
        <f t="shared" si="224"/>
        <v>Winter crops</v>
      </c>
      <c r="F3619">
        <v>2.81</v>
      </c>
      <c r="G3619" s="6">
        <v>2053.48</v>
      </c>
      <c r="H3619" t="str">
        <f t="shared" si="225"/>
        <v>High</v>
      </c>
      <c r="I3619">
        <v>8.02</v>
      </c>
      <c r="J3619">
        <v>1.1100000000000001</v>
      </c>
      <c r="K3619">
        <v>9</v>
      </c>
      <c r="L3619" s="6">
        <v>32.68</v>
      </c>
      <c r="M3619">
        <v>44.46</v>
      </c>
      <c r="N3619">
        <v>25.92</v>
      </c>
      <c r="O3619" t="str">
        <f t="shared" si="226"/>
        <v>21:40</v>
      </c>
      <c r="P3619" t="s">
        <v>27</v>
      </c>
      <c r="Q3619">
        <v>391.89</v>
      </c>
      <c r="R3619" t="str">
        <f t="shared" si="227"/>
        <v>Low</v>
      </c>
    </row>
    <row r="3620" spans="1:18" x14ac:dyDescent="0.25">
      <c r="A3620">
        <v>2001</v>
      </c>
      <c r="B3620" t="s">
        <v>41</v>
      </c>
      <c r="C3620" t="s">
        <v>71</v>
      </c>
      <c r="D3620" t="s">
        <v>48</v>
      </c>
      <c r="E3620" t="str">
        <f t="shared" si="224"/>
        <v>Summer crops</v>
      </c>
      <c r="F3620">
        <v>31.82</v>
      </c>
      <c r="G3620" s="6">
        <v>1275.79</v>
      </c>
      <c r="H3620" t="str">
        <f t="shared" si="225"/>
        <v>Medium</v>
      </c>
      <c r="I3620">
        <v>17.45</v>
      </c>
      <c r="J3620">
        <v>3.456</v>
      </c>
      <c r="K3620">
        <v>3</v>
      </c>
      <c r="L3620" s="6">
        <v>77.260000000000005</v>
      </c>
      <c r="M3620">
        <v>36.22</v>
      </c>
      <c r="N3620">
        <v>30.69</v>
      </c>
      <c r="O3620" t="str">
        <f t="shared" si="226"/>
        <v>21:40</v>
      </c>
      <c r="P3620" t="s">
        <v>39</v>
      </c>
      <c r="Q3620">
        <v>853.71</v>
      </c>
      <c r="R3620" t="str">
        <f t="shared" si="227"/>
        <v>High</v>
      </c>
    </row>
    <row r="3621" spans="1:18" x14ac:dyDescent="0.25">
      <c r="A3621">
        <v>2018</v>
      </c>
      <c r="B3621" t="s">
        <v>21</v>
      </c>
      <c r="C3621" t="s">
        <v>65</v>
      </c>
      <c r="D3621" t="s">
        <v>38</v>
      </c>
      <c r="E3621" t="str">
        <f t="shared" si="224"/>
        <v>Summer crops</v>
      </c>
      <c r="F3621">
        <v>21.36</v>
      </c>
      <c r="G3621" s="6">
        <v>1300.31</v>
      </c>
      <c r="H3621" t="str">
        <f t="shared" si="225"/>
        <v>Medium</v>
      </c>
      <c r="I3621">
        <v>26.21</v>
      </c>
      <c r="J3621">
        <v>1.6830000000000001</v>
      </c>
      <c r="K3621">
        <v>2</v>
      </c>
      <c r="L3621" s="6">
        <v>47.47</v>
      </c>
      <c r="M3621">
        <v>37.93</v>
      </c>
      <c r="N3621">
        <v>83.92</v>
      </c>
      <c r="O3621" t="str">
        <f t="shared" si="226"/>
        <v>81:100</v>
      </c>
      <c r="P3621" t="s">
        <v>39</v>
      </c>
      <c r="Q3621">
        <v>311.01</v>
      </c>
      <c r="R3621" t="str">
        <f t="shared" si="227"/>
        <v>Moderate</v>
      </c>
    </row>
    <row r="3622" spans="1:18" x14ac:dyDescent="0.25">
      <c r="A3622">
        <v>1999</v>
      </c>
      <c r="B3622" t="s">
        <v>14</v>
      </c>
      <c r="C3622" t="s">
        <v>40</v>
      </c>
      <c r="D3622" t="s">
        <v>34</v>
      </c>
      <c r="E3622" t="str">
        <f t="shared" si="224"/>
        <v>Winter crops</v>
      </c>
      <c r="F3622">
        <v>7.1</v>
      </c>
      <c r="G3622" s="6">
        <v>2216.5500000000002</v>
      </c>
      <c r="H3622" t="str">
        <f t="shared" si="225"/>
        <v>High</v>
      </c>
      <c r="I3622">
        <v>29.56</v>
      </c>
      <c r="J3622">
        <v>0.63900000000000001</v>
      </c>
      <c r="K3622">
        <v>2</v>
      </c>
      <c r="L3622" s="6">
        <v>24.72</v>
      </c>
      <c r="M3622">
        <v>49.5</v>
      </c>
      <c r="N3622">
        <v>76.89</v>
      </c>
      <c r="O3622" t="str">
        <f t="shared" si="226"/>
        <v>61:80</v>
      </c>
      <c r="P3622" t="s">
        <v>39</v>
      </c>
      <c r="Q3622">
        <v>109.02</v>
      </c>
      <c r="R3622" t="str">
        <f t="shared" si="227"/>
        <v>Low</v>
      </c>
    </row>
    <row r="3623" spans="1:18" x14ac:dyDescent="0.25">
      <c r="A3623">
        <v>2019</v>
      </c>
      <c r="B3623" t="s">
        <v>46</v>
      </c>
      <c r="C3623" t="s">
        <v>51</v>
      </c>
      <c r="D3623" t="s">
        <v>48</v>
      </c>
      <c r="E3623" t="str">
        <f t="shared" si="224"/>
        <v>Summer crops</v>
      </c>
      <c r="F3623">
        <v>-1.33</v>
      </c>
      <c r="G3623" s="6">
        <v>2452.8000000000002</v>
      </c>
      <c r="H3623" t="str">
        <f t="shared" si="225"/>
        <v>High</v>
      </c>
      <c r="I3623">
        <v>0.95</v>
      </c>
      <c r="J3623">
        <v>1.82</v>
      </c>
      <c r="K3623">
        <v>7</v>
      </c>
      <c r="L3623" s="6">
        <v>74.930000000000007</v>
      </c>
      <c r="M3623">
        <v>14.93</v>
      </c>
      <c r="N3623">
        <v>84.97</v>
      </c>
      <c r="O3623" t="str">
        <f t="shared" si="226"/>
        <v>81:100</v>
      </c>
      <c r="P3623" t="s">
        <v>27</v>
      </c>
      <c r="Q3623">
        <v>440.05</v>
      </c>
      <c r="R3623" t="str">
        <f t="shared" si="227"/>
        <v>Below 0</v>
      </c>
    </row>
    <row r="3624" spans="1:18" x14ac:dyDescent="0.25">
      <c r="A3624">
        <v>2009</v>
      </c>
      <c r="B3624" t="s">
        <v>30</v>
      </c>
      <c r="C3624" t="s">
        <v>31</v>
      </c>
      <c r="D3624" t="s">
        <v>49</v>
      </c>
      <c r="E3624" t="str">
        <f t="shared" si="224"/>
        <v>Summer crops</v>
      </c>
      <c r="F3624">
        <v>11.86</v>
      </c>
      <c r="G3624" s="6">
        <v>751.9</v>
      </c>
      <c r="H3624" t="str">
        <f t="shared" si="225"/>
        <v>Low</v>
      </c>
      <c r="I3624">
        <v>11.49</v>
      </c>
      <c r="J3624">
        <v>3.48</v>
      </c>
      <c r="K3624">
        <v>4</v>
      </c>
      <c r="L3624" s="6">
        <v>89.87</v>
      </c>
      <c r="M3624">
        <v>2.85</v>
      </c>
      <c r="N3624">
        <v>14.82</v>
      </c>
      <c r="O3624" t="str">
        <f t="shared" si="226"/>
        <v>0:20</v>
      </c>
      <c r="P3624" t="s">
        <v>39</v>
      </c>
      <c r="Q3624">
        <v>810.55</v>
      </c>
      <c r="R3624" t="str">
        <f t="shared" si="227"/>
        <v>Low</v>
      </c>
    </row>
    <row r="3625" spans="1:18" x14ac:dyDescent="0.25">
      <c r="A3625">
        <v>2012</v>
      </c>
      <c r="B3625" t="s">
        <v>36</v>
      </c>
      <c r="C3625" t="s">
        <v>54</v>
      </c>
      <c r="D3625" t="s">
        <v>16</v>
      </c>
      <c r="E3625" t="str">
        <f t="shared" si="224"/>
        <v>Summer crops</v>
      </c>
      <c r="F3625">
        <v>8.24</v>
      </c>
      <c r="G3625" s="6">
        <v>2796.71</v>
      </c>
      <c r="H3625" t="str">
        <f t="shared" si="225"/>
        <v>High</v>
      </c>
      <c r="I3625">
        <v>5.42</v>
      </c>
      <c r="J3625">
        <v>2.85</v>
      </c>
      <c r="K3625">
        <v>4</v>
      </c>
      <c r="L3625" s="6">
        <v>16.77</v>
      </c>
      <c r="M3625">
        <v>23.04</v>
      </c>
      <c r="N3625">
        <v>47.11</v>
      </c>
      <c r="O3625" t="str">
        <f t="shared" si="226"/>
        <v>41:60</v>
      </c>
      <c r="P3625" t="s">
        <v>39</v>
      </c>
      <c r="Q3625">
        <v>526.44000000000005</v>
      </c>
      <c r="R3625" t="str">
        <f t="shared" si="227"/>
        <v>Low</v>
      </c>
    </row>
    <row r="3626" spans="1:18" x14ac:dyDescent="0.25">
      <c r="A3626">
        <v>1997</v>
      </c>
      <c r="B3626" t="s">
        <v>41</v>
      </c>
      <c r="C3626" t="s">
        <v>44</v>
      </c>
      <c r="D3626" t="s">
        <v>52</v>
      </c>
      <c r="E3626" t="str">
        <f t="shared" si="224"/>
        <v>Winter crops</v>
      </c>
      <c r="F3626">
        <v>34.14</v>
      </c>
      <c r="G3626" s="6">
        <v>2050.08</v>
      </c>
      <c r="H3626" t="str">
        <f t="shared" si="225"/>
        <v>High</v>
      </c>
      <c r="I3626">
        <v>10.33</v>
      </c>
      <c r="J3626">
        <v>2.71</v>
      </c>
      <c r="K3626">
        <v>9</v>
      </c>
      <c r="L3626" s="6">
        <v>14.96</v>
      </c>
      <c r="M3626">
        <v>8.58</v>
      </c>
      <c r="N3626">
        <v>50.98</v>
      </c>
      <c r="O3626" t="str">
        <f t="shared" si="226"/>
        <v>41:60</v>
      </c>
      <c r="P3626" t="s">
        <v>17</v>
      </c>
      <c r="Q3626">
        <v>355.59</v>
      </c>
      <c r="R3626" t="str">
        <f t="shared" si="227"/>
        <v>High</v>
      </c>
    </row>
    <row r="3627" spans="1:18" x14ac:dyDescent="0.25">
      <c r="A3627">
        <v>2019</v>
      </c>
      <c r="B3627" t="s">
        <v>36</v>
      </c>
      <c r="C3627" t="s">
        <v>62</v>
      </c>
      <c r="D3627" t="s">
        <v>34</v>
      </c>
      <c r="E3627" t="str">
        <f t="shared" si="224"/>
        <v>Winter crops</v>
      </c>
      <c r="F3627">
        <v>3.32</v>
      </c>
      <c r="G3627" s="6">
        <v>2139.9899999999998</v>
      </c>
      <c r="H3627" t="str">
        <f t="shared" si="225"/>
        <v>High</v>
      </c>
      <c r="I3627">
        <v>12.62</v>
      </c>
      <c r="J3627">
        <v>2.96</v>
      </c>
      <c r="K3627">
        <v>9</v>
      </c>
      <c r="L3627" s="6">
        <v>82.45</v>
      </c>
      <c r="M3627">
        <v>20.170000000000002</v>
      </c>
      <c r="N3627">
        <v>7.11</v>
      </c>
      <c r="O3627" t="str">
        <f t="shared" si="226"/>
        <v>0:20</v>
      </c>
      <c r="P3627" t="s">
        <v>17</v>
      </c>
      <c r="Q3627">
        <v>565.23</v>
      </c>
      <c r="R3627" t="str">
        <f t="shared" si="227"/>
        <v>Low</v>
      </c>
    </row>
    <row r="3628" spans="1:18" x14ac:dyDescent="0.25">
      <c r="A3628">
        <v>2019</v>
      </c>
      <c r="B3628" t="s">
        <v>41</v>
      </c>
      <c r="C3628" t="s">
        <v>44</v>
      </c>
      <c r="D3628" t="s">
        <v>52</v>
      </c>
      <c r="E3628" t="str">
        <f t="shared" si="224"/>
        <v>Winter crops</v>
      </c>
      <c r="F3628">
        <v>8.98</v>
      </c>
      <c r="G3628" s="6">
        <v>2375.37</v>
      </c>
      <c r="H3628" t="str">
        <f t="shared" si="225"/>
        <v>High</v>
      </c>
      <c r="I3628">
        <v>12.67</v>
      </c>
      <c r="J3628">
        <v>2.3199999999999998</v>
      </c>
      <c r="K3628">
        <v>3</v>
      </c>
      <c r="L3628" s="6">
        <v>29.05</v>
      </c>
      <c r="M3628">
        <v>26.29</v>
      </c>
      <c r="N3628">
        <v>83.87</v>
      </c>
      <c r="O3628" t="str">
        <f t="shared" si="226"/>
        <v>81:100</v>
      </c>
      <c r="P3628" t="s">
        <v>20</v>
      </c>
      <c r="Q3628">
        <v>766.31</v>
      </c>
      <c r="R3628" t="str">
        <f t="shared" si="227"/>
        <v>Low</v>
      </c>
    </row>
    <row r="3629" spans="1:18" x14ac:dyDescent="0.25">
      <c r="A3629">
        <v>2020</v>
      </c>
      <c r="B3629" t="s">
        <v>36</v>
      </c>
      <c r="C3629" t="s">
        <v>62</v>
      </c>
      <c r="D3629" t="s">
        <v>48</v>
      </c>
      <c r="E3629" t="str">
        <f t="shared" si="224"/>
        <v>Summer crops</v>
      </c>
      <c r="F3629">
        <v>-1.3</v>
      </c>
      <c r="G3629" s="6">
        <v>784.23</v>
      </c>
      <c r="H3629" t="str">
        <f t="shared" si="225"/>
        <v>Low</v>
      </c>
      <c r="I3629">
        <v>10.57</v>
      </c>
      <c r="J3629">
        <v>0.88</v>
      </c>
      <c r="K3629">
        <v>2</v>
      </c>
      <c r="L3629" s="6">
        <v>90.83</v>
      </c>
      <c r="M3629">
        <v>47.14</v>
      </c>
      <c r="N3629">
        <v>77.36</v>
      </c>
      <c r="O3629" t="str">
        <f t="shared" si="226"/>
        <v>61:80</v>
      </c>
      <c r="P3629" t="s">
        <v>35</v>
      </c>
      <c r="Q3629">
        <v>310.75</v>
      </c>
      <c r="R3629" t="str">
        <f t="shared" si="227"/>
        <v>Below 0</v>
      </c>
    </row>
    <row r="3630" spans="1:18" x14ac:dyDescent="0.25">
      <c r="A3630">
        <v>2019</v>
      </c>
      <c r="B3630" t="s">
        <v>30</v>
      </c>
      <c r="C3630" t="s">
        <v>56</v>
      </c>
      <c r="D3630" t="s">
        <v>38</v>
      </c>
      <c r="E3630" t="str">
        <f t="shared" si="224"/>
        <v>Summer crops</v>
      </c>
      <c r="F3630">
        <v>21.21</v>
      </c>
      <c r="G3630" s="6">
        <v>2248.19</v>
      </c>
      <c r="H3630" t="str">
        <f t="shared" si="225"/>
        <v>High</v>
      </c>
      <c r="I3630">
        <v>3.99</v>
      </c>
      <c r="J3630">
        <v>1.08</v>
      </c>
      <c r="K3630">
        <v>3</v>
      </c>
      <c r="L3630" s="6">
        <v>48.44</v>
      </c>
      <c r="M3630">
        <v>28.38</v>
      </c>
      <c r="N3630">
        <v>37.49</v>
      </c>
      <c r="O3630" t="str">
        <f t="shared" si="226"/>
        <v>21:40</v>
      </c>
      <c r="P3630" t="s">
        <v>39</v>
      </c>
      <c r="Q3630">
        <v>134.94999999999999</v>
      </c>
      <c r="R3630" t="str">
        <f t="shared" si="227"/>
        <v>Moderate</v>
      </c>
    </row>
    <row r="3631" spans="1:18" x14ac:dyDescent="0.25">
      <c r="A3631">
        <v>1994</v>
      </c>
      <c r="B3631" t="s">
        <v>41</v>
      </c>
      <c r="C3631" t="s">
        <v>44</v>
      </c>
      <c r="D3631" t="s">
        <v>43</v>
      </c>
      <c r="E3631" t="str">
        <f t="shared" si="224"/>
        <v>Winter crops</v>
      </c>
      <c r="F3631">
        <v>12.15</v>
      </c>
      <c r="G3631" s="6">
        <v>2461.41</v>
      </c>
      <c r="H3631" t="str">
        <f t="shared" si="225"/>
        <v>High</v>
      </c>
      <c r="I3631">
        <v>13.82</v>
      </c>
      <c r="J3631">
        <v>5</v>
      </c>
      <c r="K3631">
        <v>4</v>
      </c>
      <c r="L3631" s="6">
        <v>52.96</v>
      </c>
      <c r="M3631">
        <v>39.65</v>
      </c>
      <c r="N3631">
        <v>57.86</v>
      </c>
      <c r="O3631" t="str">
        <f t="shared" si="226"/>
        <v>41:60</v>
      </c>
      <c r="P3631" t="s">
        <v>35</v>
      </c>
      <c r="Q3631">
        <v>2198.15</v>
      </c>
      <c r="R3631" t="str">
        <f t="shared" si="227"/>
        <v>Low</v>
      </c>
    </row>
    <row r="3632" spans="1:18" x14ac:dyDescent="0.25">
      <c r="A3632">
        <v>1993</v>
      </c>
      <c r="B3632" t="s">
        <v>36</v>
      </c>
      <c r="C3632" t="s">
        <v>37</v>
      </c>
      <c r="D3632" t="s">
        <v>38</v>
      </c>
      <c r="E3632" t="str">
        <f t="shared" si="224"/>
        <v>Summer crops</v>
      </c>
      <c r="F3632">
        <v>18.8</v>
      </c>
      <c r="G3632" s="6">
        <v>1245.53</v>
      </c>
      <c r="H3632" t="str">
        <f t="shared" si="225"/>
        <v>Medium</v>
      </c>
      <c r="I3632">
        <v>11.71</v>
      </c>
      <c r="J3632">
        <v>2.56</v>
      </c>
      <c r="K3632">
        <v>7</v>
      </c>
      <c r="L3632" s="6">
        <v>69.09</v>
      </c>
      <c r="M3632">
        <v>11.62</v>
      </c>
      <c r="N3632">
        <v>75.510000000000005</v>
      </c>
      <c r="O3632" t="str">
        <f t="shared" si="226"/>
        <v>61:80</v>
      </c>
      <c r="P3632" t="s">
        <v>17</v>
      </c>
      <c r="Q3632">
        <v>379.04</v>
      </c>
      <c r="R3632" t="str">
        <f t="shared" si="227"/>
        <v>Moderate</v>
      </c>
    </row>
    <row r="3633" spans="1:18" x14ac:dyDescent="0.25">
      <c r="A3633">
        <v>2012</v>
      </c>
      <c r="B3633" t="s">
        <v>14</v>
      </c>
      <c r="C3633" t="s">
        <v>40</v>
      </c>
      <c r="D3633" t="s">
        <v>29</v>
      </c>
      <c r="E3633" t="str">
        <f t="shared" si="224"/>
        <v>Summer crops</v>
      </c>
      <c r="F3633">
        <v>19.66</v>
      </c>
      <c r="G3633" s="6">
        <v>2425.38</v>
      </c>
      <c r="H3633" t="str">
        <f t="shared" si="225"/>
        <v>High</v>
      </c>
      <c r="I3633">
        <v>5.08</v>
      </c>
      <c r="J3633">
        <v>2.52</v>
      </c>
      <c r="K3633">
        <v>3</v>
      </c>
      <c r="L3633" s="6">
        <v>18.39</v>
      </c>
      <c r="M3633">
        <v>25.04</v>
      </c>
      <c r="N3633">
        <v>57.97</v>
      </c>
      <c r="O3633" t="str">
        <f t="shared" si="226"/>
        <v>41:60</v>
      </c>
      <c r="P3633" t="s">
        <v>17</v>
      </c>
      <c r="Q3633">
        <v>739.54</v>
      </c>
      <c r="R3633" t="str">
        <f t="shared" si="227"/>
        <v>Moderate</v>
      </c>
    </row>
    <row r="3634" spans="1:18" x14ac:dyDescent="0.25">
      <c r="A3634">
        <v>1990</v>
      </c>
      <c r="B3634" t="s">
        <v>46</v>
      </c>
      <c r="C3634" t="s">
        <v>63</v>
      </c>
      <c r="D3634" t="s">
        <v>43</v>
      </c>
      <c r="E3634" t="str">
        <f t="shared" si="224"/>
        <v>Winter crops</v>
      </c>
      <c r="F3634">
        <v>17.12</v>
      </c>
      <c r="G3634" s="6">
        <v>389.2</v>
      </c>
      <c r="H3634" t="str">
        <f t="shared" si="225"/>
        <v>Low</v>
      </c>
      <c r="I3634">
        <v>23.58</v>
      </c>
      <c r="J3634">
        <v>4.2030000000000003</v>
      </c>
      <c r="K3634">
        <v>3</v>
      </c>
      <c r="L3634" s="6">
        <v>24.99</v>
      </c>
      <c r="M3634">
        <v>18.739999999999998</v>
      </c>
      <c r="N3634">
        <v>67.650000000000006</v>
      </c>
      <c r="O3634" t="str">
        <f t="shared" si="226"/>
        <v>61:80</v>
      </c>
      <c r="P3634" t="s">
        <v>17</v>
      </c>
      <c r="Q3634">
        <v>956.75</v>
      </c>
      <c r="R3634" t="str">
        <f t="shared" si="227"/>
        <v>Moderate</v>
      </c>
    </row>
    <row r="3635" spans="1:18" x14ac:dyDescent="0.25">
      <c r="A3635">
        <v>2022</v>
      </c>
      <c r="B3635" t="s">
        <v>14</v>
      </c>
      <c r="C3635" t="s">
        <v>40</v>
      </c>
      <c r="D3635" t="s">
        <v>16</v>
      </c>
      <c r="E3635" t="str">
        <f t="shared" si="224"/>
        <v>Summer crops</v>
      </c>
      <c r="F3635">
        <v>18.23</v>
      </c>
      <c r="G3635" s="6">
        <v>1656.43</v>
      </c>
      <c r="H3635" t="str">
        <f t="shared" si="225"/>
        <v>Medium</v>
      </c>
      <c r="I3635">
        <v>9.59</v>
      </c>
      <c r="J3635">
        <v>3.38</v>
      </c>
      <c r="K3635">
        <v>0</v>
      </c>
      <c r="L3635" s="6">
        <v>49.75</v>
      </c>
      <c r="M3635">
        <v>1.89</v>
      </c>
      <c r="N3635">
        <v>64.81</v>
      </c>
      <c r="O3635" t="str">
        <f t="shared" si="226"/>
        <v>61:80</v>
      </c>
      <c r="P3635" t="s">
        <v>17</v>
      </c>
      <c r="Q3635">
        <v>557.39</v>
      </c>
      <c r="R3635" t="str">
        <f t="shared" si="227"/>
        <v>Moderate</v>
      </c>
    </row>
    <row r="3636" spans="1:18" x14ac:dyDescent="0.25">
      <c r="A3636">
        <v>2015</v>
      </c>
      <c r="B3636" t="s">
        <v>41</v>
      </c>
      <c r="C3636" t="s">
        <v>68</v>
      </c>
      <c r="D3636" t="s">
        <v>49</v>
      </c>
      <c r="E3636" t="str">
        <f t="shared" si="224"/>
        <v>Summer crops</v>
      </c>
      <c r="F3636">
        <v>-3.23</v>
      </c>
      <c r="G3636" s="6">
        <v>410.46</v>
      </c>
      <c r="H3636" t="str">
        <f t="shared" si="225"/>
        <v>Low</v>
      </c>
      <c r="I3636">
        <v>9.43</v>
      </c>
      <c r="J3636">
        <v>0.54</v>
      </c>
      <c r="K3636">
        <v>4</v>
      </c>
      <c r="L3636" s="6">
        <v>87.12</v>
      </c>
      <c r="M3636">
        <v>21.86</v>
      </c>
      <c r="N3636">
        <v>27.76</v>
      </c>
      <c r="O3636" t="str">
        <f t="shared" si="226"/>
        <v>21:40</v>
      </c>
      <c r="P3636" t="s">
        <v>39</v>
      </c>
      <c r="Q3636">
        <v>126.88</v>
      </c>
      <c r="R3636" t="str">
        <f t="shared" si="227"/>
        <v>Below 0</v>
      </c>
    </row>
    <row r="3637" spans="1:18" x14ac:dyDescent="0.25">
      <c r="A3637">
        <v>1997</v>
      </c>
      <c r="B3637" t="s">
        <v>41</v>
      </c>
      <c r="C3637" t="s">
        <v>71</v>
      </c>
      <c r="D3637" t="s">
        <v>29</v>
      </c>
      <c r="E3637" t="str">
        <f t="shared" si="224"/>
        <v>Summer crops</v>
      </c>
      <c r="F3637">
        <v>25.71</v>
      </c>
      <c r="G3637" s="6">
        <v>2588.29</v>
      </c>
      <c r="H3637" t="str">
        <f t="shared" si="225"/>
        <v>High</v>
      </c>
      <c r="I3637">
        <v>11.48</v>
      </c>
      <c r="J3637">
        <v>3</v>
      </c>
      <c r="K3637">
        <v>6</v>
      </c>
      <c r="L3637" s="6">
        <v>27.96</v>
      </c>
      <c r="M3637">
        <v>45.7</v>
      </c>
      <c r="N3637">
        <v>26.13</v>
      </c>
      <c r="O3637" t="str">
        <f t="shared" si="226"/>
        <v>21:40</v>
      </c>
      <c r="P3637" t="s">
        <v>20</v>
      </c>
      <c r="Q3637">
        <v>1388.65</v>
      </c>
      <c r="R3637" t="str">
        <f t="shared" si="227"/>
        <v>High</v>
      </c>
    </row>
    <row r="3638" spans="1:18" x14ac:dyDescent="0.25">
      <c r="A3638">
        <v>1990</v>
      </c>
      <c r="B3638" t="s">
        <v>14</v>
      </c>
      <c r="C3638" t="s">
        <v>64</v>
      </c>
      <c r="D3638" t="s">
        <v>34</v>
      </c>
      <c r="E3638" t="str">
        <f t="shared" si="224"/>
        <v>Winter crops</v>
      </c>
      <c r="F3638">
        <v>22.9</v>
      </c>
      <c r="G3638" s="6">
        <v>1756.22</v>
      </c>
      <c r="H3638" t="str">
        <f t="shared" si="225"/>
        <v>Medium</v>
      </c>
      <c r="I3638">
        <v>23.26</v>
      </c>
      <c r="J3638">
        <v>2.8889999999999998</v>
      </c>
      <c r="K3638">
        <v>7</v>
      </c>
      <c r="L3638" s="6">
        <v>41.63</v>
      </c>
      <c r="M3638">
        <v>22.73</v>
      </c>
      <c r="N3638">
        <v>71.64</v>
      </c>
      <c r="O3638" t="str">
        <f t="shared" si="226"/>
        <v>61:80</v>
      </c>
      <c r="P3638" t="s">
        <v>17</v>
      </c>
      <c r="Q3638">
        <v>796.33</v>
      </c>
      <c r="R3638" t="str">
        <f t="shared" si="227"/>
        <v>Moderate</v>
      </c>
    </row>
    <row r="3639" spans="1:18" x14ac:dyDescent="0.25">
      <c r="A3639">
        <v>2000</v>
      </c>
      <c r="B3639" t="s">
        <v>30</v>
      </c>
      <c r="C3639" t="s">
        <v>33</v>
      </c>
      <c r="D3639" t="s">
        <v>26</v>
      </c>
      <c r="E3639" t="str">
        <f t="shared" si="224"/>
        <v>Summer crops</v>
      </c>
      <c r="F3639">
        <v>20.94</v>
      </c>
      <c r="G3639" s="6">
        <v>859.43</v>
      </c>
      <c r="H3639" t="str">
        <f t="shared" si="225"/>
        <v>Low</v>
      </c>
      <c r="I3639">
        <v>11.97</v>
      </c>
      <c r="J3639">
        <v>1.43</v>
      </c>
      <c r="K3639">
        <v>2</v>
      </c>
      <c r="L3639" s="6">
        <v>60.61</v>
      </c>
      <c r="M3639">
        <v>2.6</v>
      </c>
      <c r="N3639">
        <v>57.88</v>
      </c>
      <c r="O3639" t="str">
        <f t="shared" si="226"/>
        <v>41:60</v>
      </c>
      <c r="P3639" t="s">
        <v>17</v>
      </c>
      <c r="Q3639">
        <v>569.29999999999995</v>
      </c>
      <c r="R3639" t="str">
        <f t="shared" si="227"/>
        <v>Moderate</v>
      </c>
    </row>
    <row r="3640" spans="1:18" x14ac:dyDescent="0.25">
      <c r="A3640">
        <v>2022</v>
      </c>
      <c r="B3640" t="s">
        <v>14</v>
      </c>
      <c r="C3640" t="s">
        <v>28</v>
      </c>
      <c r="D3640" t="s">
        <v>29</v>
      </c>
      <c r="E3640" t="str">
        <f t="shared" si="224"/>
        <v>Summer crops</v>
      </c>
      <c r="F3640">
        <v>13.18</v>
      </c>
      <c r="G3640" s="6">
        <v>2250.6999999999998</v>
      </c>
      <c r="H3640" t="str">
        <f t="shared" si="225"/>
        <v>High</v>
      </c>
      <c r="I3640">
        <v>11.26</v>
      </c>
      <c r="J3640">
        <v>4.74</v>
      </c>
      <c r="K3640">
        <v>5</v>
      </c>
      <c r="L3640" s="6">
        <v>78.64</v>
      </c>
      <c r="M3640">
        <v>39.29</v>
      </c>
      <c r="N3640">
        <v>98.91</v>
      </c>
      <c r="O3640" t="str">
        <f t="shared" si="226"/>
        <v>81:100</v>
      </c>
      <c r="P3640" t="s">
        <v>20</v>
      </c>
      <c r="Q3640">
        <v>1956.87</v>
      </c>
      <c r="R3640" t="str">
        <f t="shared" si="227"/>
        <v>Low</v>
      </c>
    </row>
    <row r="3641" spans="1:18" x14ac:dyDescent="0.25">
      <c r="A3641">
        <v>2010</v>
      </c>
      <c r="B3641" t="s">
        <v>30</v>
      </c>
      <c r="C3641" t="s">
        <v>31</v>
      </c>
      <c r="D3641" t="s">
        <v>48</v>
      </c>
      <c r="E3641" t="str">
        <f t="shared" si="224"/>
        <v>Summer crops</v>
      </c>
      <c r="F3641">
        <v>32.4</v>
      </c>
      <c r="G3641" s="6">
        <v>2579.9299999999998</v>
      </c>
      <c r="H3641" t="str">
        <f t="shared" si="225"/>
        <v>High</v>
      </c>
      <c r="I3641">
        <v>27.32</v>
      </c>
      <c r="J3641">
        <v>2.718</v>
      </c>
      <c r="K3641">
        <v>9</v>
      </c>
      <c r="L3641" s="6">
        <v>35.21</v>
      </c>
      <c r="M3641">
        <v>8.9499999999999993</v>
      </c>
      <c r="N3641">
        <v>39.08</v>
      </c>
      <c r="O3641" t="str">
        <f t="shared" si="226"/>
        <v>21:40</v>
      </c>
      <c r="P3641" t="s">
        <v>20</v>
      </c>
      <c r="Q3641">
        <v>924.75</v>
      </c>
      <c r="R3641" t="str">
        <f t="shared" si="227"/>
        <v>High</v>
      </c>
    </row>
    <row r="3642" spans="1:18" x14ac:dyDescent="0.25">
      <c r="A3642">
        <v>2019</v>
      </c>
      <c r="B3642" t="s">
        <v>41</v>
      </c>
      <c r="C3642" t="s">
        <v>71</v>
      </c>
      <c r="D3642" t="s">
        <v>38</v>
      </c>
      <c r="E3642" t="str">
        <f t="shared" si="224"/>
        <v>Summer crops</v>
      </c>
      <c r="F3642">
        <v>25.53</v>
      </c>
      <c r="G3642" s="6">
        <v>2017.46</v>
      </c>
      <c r="H3642" t="str">
        <f t="shared" si="225"/>
        <v>High</v>
      </c>
      <c r="I3642">
        <v>4.4000000000000004</v>
      </c>
      <c r="J3642">
        <v>2.36</v>
      </c>
      <c r="K3642">
        <v>7</v>
      </c>
      <c r="L3642" s="6">
        <v>23.41</v>
      </c>
      <c r="M3642">
        <v>48.4</v>
      </c>
      <c r="N3642">
        <v>62.64</v>
      </c>
      <c r="O3642" t="str">
        <f t="shared" si="226"/>
        <v>61:80</v>
      </c>
      <c r="P3642" t="s">
        <v>20</v>
      </c>
      <c r="Q3642">
        <v>1015.71</v>
      </c>
      <c r="R3642" t="str">
        <f t="shared" si="227"/>
        <v>High</v>
      </c>
    </row>
    <row r="3643" spans="1:18" x14ac:dyDescent="0.25">
      <c r="A3643">
        <v>2012</v>
      </c>
      <c r="B3643" t="s">
        <v>18</v>
      </c>
      <c r="C3643" t="s">
        <v>19</v>
      </c>
      <c r="D3643" t="s">
        <v>29</v>
      </c>
      <c r="E3643" t="str">
        <f t="shared" si="224"/>
        <v>Summer crops</v>
      </c>
      <c r="F3643">
        <v>28.17</v>
      </c>
      <c r="G3643" s="6">
        <v>2103.48</v>
      </c>
      <c r="H3643" t="str">
        <f t="shared" si="225"/>
        <v>High</v>
      </c>
      <c r="I3643">
        <v>28.51</v>
      </c>
      <c r="J3643">
        <v>1.476</v>
      </c>
      <c r="K3643">
        <v>4</v>
      </c>
      <c r="L3643" s="6">
        <v>57.75</v>
      </c>
      <c r="M3643">
        <v>41.62</v>
      </c>
      <c r="N3643">
        <v>24.63</v>
      </c>
      <c r="O3643" t="str">
        <f t="shared" si="226"/>
        <v>21:40</v>
      </c>
      <c r="P3643" t="s">
        <v>39</v>
      </c>
      <c r="Q3643">
        <v>466.62</v>
      </c>
      <c r="R3643" t="str">
        <f t="shared" si="227"/>
        <v>High</v>
      </c>
    </row>
    <row r="3644" spans="1:18" x14ac:dyDescent="0.25">
      <c r="A3644">
        <v>2002</v>
      </c>
      <c r="B3644" t="s">
        <v>24</v>
      </c>
      <c r="C3644" t="s">
        <v>57</v>
      </c>
      <c r="D3644" t="s">
        <v>38</v>
      </c>
      <c r="E3644" t="str">
        <f t="shared" si="224"/>
        <v>Summer crops</v>
      </c>
      <c r="F3644">
        <v>3.39</v>
      </c>
      <c r="G3644" s="6">
        <v>2238.86</v>
      </c>
      <c r="H3644" t="str">
        <f t="shared" si="225"/>
        <v>High</v>
      </c>
      <c r="I3644">
        <v>27.21</v>
      </c>
      <c r="J3644">
        <v>2.5379999999999998</v>
      </c>
      <c r="K3644">
        <v>7</v>
      </c>
      <c r="L3644" s="6">
        <v>69.33</v>
      </c>
      <c r="M3644">
        <v>42.85</v>
      </c>
      <c r="N3644">
        <v>97.86</v>
      </c>
      <c r="O3644" t="str">
        <f t="shared" si="226"/>
        <v>81:100</v>
      </c>
      <c r="P3644" t="s">
        <v>39</v>
      </c>
      <c r="Q3644">
        <v>862.12</v>
      </c>
      <c r="R3644" t="str">
        <f t="shared" si="227"/>
        <v>Low</v>
      </c>
    </row>
    <row r="3645" spans="1:18" x14ac:dyDescent="0.25">
      <c r="A3645">
        <v>2020</v>
      </c>
      <c r="B3645" t="s">
        <v>50</v>
      </c>
      <c r="C3645" t="s">
        <v>58</v>
      </c>
      <c r="D3645" t="s">
        <v>38</v>
      </c>
      <c r="E3645" t="str">
        <f t="shared" si="224"/>
        <v>Summer crops</v>
      </c>
      <c r="F3645">
        <v>18.21</v>
      </c>
      <c r="G3645" s="6">
        <v>2252.3000000000002</v>
      </c>
      <c r="H3645" t="str">
        <f t="shared" si="225"/>
        <v>High</v>
      </c>
      <c r="I3645">
        <v>26.08</v>
      </c>
      <c r="J3645">
        <v>3.681</v>
      </c>
      <c r="K3645">
        <v>8</v>
      </c>
      <c r="L3645" s="6">
        <v>73.84</v>
      </c>
      <c r="M3645">
        <v>32.1</v>
      </c>
      <c r="N3645">
        <v>42.35</v>
      </c>
      <c r="O3645" t="str">
        <f t="shared" si="226"/>
        <v>41:60</v>
      </c>
      <c r="P3645" t="s">
        <v>17</v>
      </c>
      <c r="Q3645">
        <v>1349.83</v>
      </c>
      <c r="R3645" t="str">
        <f t="shared" si="227"/>
        <v>Moderate</v>
      </c>
    </row>
    <row r="3646" spans="1:18" x14ac:dyDescent="0.25">
      <c r="A3646">
        <v>1994</v>
      </c>
      <c r="B3646" t="s">
        <v>46</v>
      </c>
      <c r="C3646" t="s">
        <v>67</v>
      </c>
      <c r="D3646" t="s">
        <v>43</v>
      </c>
      <c r="E3646" t="str">
        <f t="shared" si="224"/>
        <v>Winter crops</v>
      </c>
      <c r="F3646">
        <v>27.71</v>
      </c>
      <c r="G3646" s="6">
        <v>1183.67</v>
      </c>
      <c r="H3646" t="str">
        <f t="shared" si="225"/>
        <v>Medium</v>
      </c>
      <c r="I3646">
        <v>23.59</v>
      </c>
      <c r="J3646">
        <v>2.1869999999999998</v>
      </c>
      <c r="K3646">
        <v>4</v>
      </c>
      <c r="L3646" s="6">
        <v>41.43</v>
      </c>
      <c r="M3646">
        <v>17.32</v>
      </c>
      <c r="N3646">
        <v>66.73</v>
      </c>
      <c r="O3646" t="str">
        <f t="shared" si="226"/>
        <v>61:80</v>
      </c>
      <c r="P3646" t="s">
        <v>39</v>
      </c>
      <c r="Q3646">
        <v>1067.6400000000001</v>
      </c>
      <c r="R3646" t="str">
        <f t="shared" si="227"/>
        <v>High</v>
      </c>
    </row>
    <row r="3647" spans="1:18" x14ac:dyDescent="0.25">
      <c r="A3647">
        <v>2006</v>
      </c>
      <c r="B3647" t="s">
        <v>30</v>
      </c>
      <c r="C3647" t="s">
        <v>31</v>
      </c>
      <c r="D3647" t="s">
        <v>34</v>
      </c>
      <c r="E3647" t="str">
        <f t="shared" si="224"/>
        <v>Winter crops</v>
      </c>
      <c r="F3647">
        <v>8.27</v>
      </c>
      <c r="G3647" s="6">
        <v>1980.97</v>
      </c>
      <c r="H3647" t="str">
        <f t="shared" si="225"/>
        <v>Medium</v>
      </c>
      <c r="I3647">
        <v>25.07</v>
      </c>
      <c r="J3647">
        <v>2.34</v>
      </c>
      <c r="K3647">
        <v>5</v>
      </c>
      <c r="L3647" s="6">
        <v>55.01</v>
      </c>
      <c r="M3647">
        <v>13.82</v>
      </c>
      <c r="N3647">
        <v>62.72</v>
      </c>
      <c r="O3647" t="str">
        <f t="shared" si="226"/>
        <v>61:80</v>
      </c>
      <c r="P3647" t="s">
        <v>17</v>
      </c>
      <c r="Q3647">
        <v>822.97</v>
      </c>
      <c r="R3647" t="str">
        <f t="shared" si="227"/>
        <v>Low</v>
      </c>
    </row>
    <row r="3648" spans="1:18" x14ac:dyDescent="0.25">
      <c r="A3648">
        <v>2011</v>
      </c>
      <c r="B3648" t="s">
        <v>32</v>
      </c>
      <c r="C3648" t="s">
        <v>61</v>
      </c>
      <c r="D3648" t="s">
        <v>38</v>
      </c>
      <c r="E3648" t="str">
        <f t="shared" si="224"/>
        <v>Summer crops</v>
      </c>
      <c r="F3648">
        <v>3.94</v>
      </c>
      <c r="G3648" s="6">
        <v>1365.46</v>
      </c>
      <c r="H3648" t="str">
        <f t="shared" si="225"/>
        <v>Medium</v>
      </c>
      <c r="I3648">
        <v>1.01</v>
      </c>
      <c r="J3648">
        <v>0.91</v>
      </c>
      <c r="K3648">
        <v>8</v>
      </c>
      <c r="L3648" s="6">
        <v>67.989999999999995</v>
      </c>
      <c r="M3648">
        <v>19.07</v>
      </c>
      <c r="N3648">
        <v>19.21</v>
      </c>
      <c r="O3648" t="str">
        <f t="shared" si="226"/>
        <v>0:20</v>
      </c>
      <c r="P3648" t="s">
        <v>39</v>
      </c>
      <c r="Q3648">
        <v>266.06</v>
      </c>
      <c r="R3648" t="str">
        <f t="shared" si="227"/>
        <v>Low</v>
      </c>
    </row>
    <row r="3649" spans="1:18" x14ac:dyDescent="0.25">
      <c r="A3649">
        <v>1999</v>
      </c>
      <c r="B3649" t="s">
        <v>50</v>
      </c>
      <c r="C3649" t="s">
        <v>19</v>
      </c>
      <c r="D3649" t="s">
        <v>43</v>
      </c>
      <c r="E3649" t="str">
        <f t="shared" si="224"/>
        <v>Winter crops</v>
      </c>
      <c r="F3649">
        <v>25.01</v>
      </c>
      <c r="G3649" s="6">
        <v>910.11</v>
      </c>
      <c r="H3649" t="str">
        <f t="shared" si="225"/>
        <v>Low</v>
      </c>
      <c r="I3649">
        <v>23.26</v>
      </c>
      <c r="J3649">
        <v>0.98099999999999998</v>
      </c>
      <c r="K3649">
        <v>6</v>
      </c>
      <c r="L3649" s="6">
        <v>40.700000000000003</v>
      </c>
      <c r="M3649">
        <v>25.35</v>
      </c>
      <c r="N3649">
        <v>9.6999999999999993</v>
      </c>
      <c r="O3649" t="str">
        <f t="shared" si="226"/>
        <v>0:20</v>
      </c>
      <c r="P3649" t="s">
        <v>39</v>
      </c>
      <c r="Q3649">
        <v>309.76</v>
      </c>
      <c r="R3649" t="str">
        <f t="shared" si="227"/>
        <v>High</v>
      </c>
    </row>
    <row r="3650" spans="1:18" x14ac:dyDescent="0.25">
      <c r="A3650">
        <v>2001</v>
      </c>
      <c r="B3650" t="s">
        <v>32</v>
      </c>
      <c r="C3650" t="s">
        <v>33</v>
      </c>
      <c r="D3650" t="s">
        <v>43</v>
      </c>
      <c r="E3650" t="str">
        <f t="shared" si="224"/>
        <v>Winter crops</v>
      </c>
      <c r="F3650">
        <v>4.34</v>
      </c>
      <c r="G3650" s="6">
        <v>755.65</v>
      </c>
      <c r="H3650" t="str">
        <f t="shared" si="225"/>
        <v>Low</v>
      </c>
      <c r="I3650">
        <v>10.31</v>
      </c>
      <c r="J3650">
        <v>1.63</v>
      </c>
      <c r="K3650">
        <v>0</v>
      </c>
      <c r="L3650" s="6">
        <v>69.040000000000006</v>
      </c>
      <c r="M3650">
        <v>1.58</v>
      </c>
      <c r="N3650">
        <v>6.87</v>
      </c>
      <c r="O3650" t="str">
        <f t="shared" si="226"/>
        <v>0:20</v>
      </c>
      <c r="P3650" t="s">
        <v>35</v>
      </c>
      <c r="Q3650">
        <v>223.86</v>
      </c>
      <c r="R3650" t="str">
        <f t="shared" si="227"/>
        <v>Low</v>
      </c>
    </row>
    <row r="3651" spans="1:18" x14ac:dyDescent="0.25">
      <c r="A3651">
        <v>1997</v>
      </c>
      <c r="B3651" t="s">
        <v>21</v>
      </c>
      <c r="C3651" t="s">
        <v>45</v>
      </c>
      <c r="D3651" t="s">
        <v>29</v>
      </c>
      <c r="E3651" t="str">
        <f t="shared" ref="E3651:E3714" si="228">IF(OR(D3651="Wheat", D3651="Barley", D3651="Cotton", D3651="Fruits"), "Winter crops","Summer crops")</f>
        <v>Summer crops</v>
      </c>
      <c r="F3651">
        <v>-3.02</v>
      </c>
      <c r="G3651" s="6">
        <v>1122.73</v>
      </c>
      <c r="H3651" t="str">
        <f t="shared" ref="H3651:H3714" si="229">IF(G3651&lt;1000, "Low", IF(G3651&lt;=2000, "Medium", "High"))</f>
        <v>Medium</v>
      </c>
      <c r="I3651">
        <v>12.07</v>
      </c>
      <c r="J3651">
        <v>2.44</v>
      </c>
      <c r="K3651">
        <v>0</v>
      </c>
      <c r="L3651" s="6">
        <v>67.900000000000006</v>
      </c>
      <c r="M3651">
        <v>8.5</v>
      </c>
      <c r="N3651">
        <v>25.33</v>
      </c>
      <c r="O3651" t="str">
        <f t="shared" ref="O3651:O3714" si="230">IF(N3651&lt;=20,"0:20",IF(N3651&lt;=40,"21:40",IF(N3651&lt;=60,"41:60",IF(N3651&lt;=80,"61:80","81:100"))))</f>
        <v>21:40</v>
      </c>
      <c r="P3651" t="s">
        <v>17</v>
      </c>
      <c r="Q3651">
        <v>267.17</v>
      </c>
      <c r="R3651" t="str">
        <f t="shared" ref="R3651:R3714" si="231">IF(F3651&lt;0, "Below 0", IF(F3651&lt;=15, "Low", IF(F3651&lt;=25, "Moderate", "High")))</f>
        <v>Below 0</v>
      </c>
    </row>
    <row r="3652" spans="1:18" x14ac:dyDescent="0.25">
      <c r="A3652">
        <v>2009</v>
      </c>
      <c r="B3652" t="s">
        <v>14</v>
      </c>
      <c r="C3652" t="s">
        <v>28</v>
      </c>
      <c r="D3652" t="s">
        <v>26</v>
      </c>
      <c r="E3652" t="str">
        <f t="shared" si="228"/>
        <v>Summer crops</v>
      </c>
      <c r="F3652">
        <v>12.81</v>
      </c>
      <c r="G3652" s="6">
        <v>1328.15</v>
      </c>
      <c r="H3652" t="str">
        <f t="shared" si="229"/>
        <v>Medium</v>
      </c>
      <c r="I3652">
        <v>15.07</v>
      </c>
      <c r="J3652">
        <v>2.31299999999999</v>
      </c>
      <c r="K3652">
        <v>8</v>
      </c>
      <c r="L3652" s="6">
        <v>47.52</v>
      </c>
      <c r="M3652">
        <v>4.3499999999999996</v>
      </c>
      <c r="N3652">
        <v>27.79</v>
      </c>
      <c r="O3652" t="str">
        <f t="shared" si="230"/>
        <v>21:40</v>
      </c>
      <c r="P3652" t="s">
        <v>27</v>
      </c>
      <c r="Q3652">
        <v>879.03</v>
      </c>
      <c r="R3652" t="str">
        <f t="shared" si="231"/>
        <v>Low</v>
      </c>
    </row>
    <row r="3653" spans="1:18" x14ac:dyDescent="0.25">
      <c r="A3653">
        <v>2001</v>
      </c>
      <c r="B3653" t="s">
        <v>30</v>
      </c>
      <c r="C3653" t="s">
        <v>66</v>
      </c>
      <c r="D3653" t="s">
        <v>43</v>
      </c>
      <c r="E3653" t="str">
        <f t="shared" si="228"/>
        <v>Winter crops</v>
      </c>
      <c r="F3653">
        <v>11.01</v>
      </c>
      <c r="G3653" s="6">
        <v>397.04</v>
      </c>
      <c r="H3653" t="str">
        <f t="shared" si="229"/>
        <v>Low</v>
      </c>
      <c r="I3653">
        <v>29.36</v>
      </c>
      <c r="J3653">
        <v>1.611</v>
      </c>
      <c r="K3653">
        <v>3</v>
      </c>
      <c r="L3653" s="6">
        <v>13.95</v>
      </c>
      <c r="M3653">
        <v>31.67</v>
      </c>
      <c r="N3653">
        <v>78.13</v>
      </c>
      <c r="O3653" t="str">
        <f t="shared" si="230"/>
        <v>61:80</v>
      </c>
      <c r="P3653" t="s">
        <v>20</v>
      </c>
      <c r="Q3653">
        <v>355.17</v>
      </c>
      <c r="R3653" t="str">
        <f t="shared" si="231"/>
        <v>Low</v>
      </c>
    </row>
    <row r="3654" spans="1:18" x14ac:dyDescent="0.25">
      <c r="A3654">
        <v>2002</v>
      </c>
      <c r="B3654" t="s">
        <v>14</v>
      </c>
      <c r="C3654" t="s">
        <v>28</v>
      </c>
      <c r="D3654" t="s">
        <v>38</v>
      </c>
      <c r="E3654" t="str">
        <f t="shared" si="228"/>
        <v>Summer crops</v>
      </c>
      <c r="F3654">
        <v>22.83</v>
      </c>
      <c r="G3654" s="6">
        <v>1230.77</v>
      </c>
      <c r="H3654" t="str">
        <f t="shared" si="229"/>
        <v>Medium</v>
      </c>
      <c r="I3654">
        <v>4.78</v>
      </c>
      <c r="J3654">
        <v>3.63</v>
      </c>
      <c r="K3654">
        <v>6</v>
      </c>
      <c r="L3654" s="6">
        <v>18.260000000000002</v>
      </c>
      <c r="M3654">
        <v>4.7</v>
      </c>
      <c r="N3654">
        <v>3.97</v>
      </c>
      <c r="O3654" t="str">
        <f t="shared" si="230"/>
        <v>0:20</v>
      </c>
      <c r="P3654" t="s">
        <v>17</v>
      </c>
      <c r="Q3654">
        <v>1432.27</v>
      </c>
      <c r="R3654" t="str">
        <f t="shared" si="231"/>
        <v>Moderate</v>
      </c>
    </row>
    <row r="3655" spans="1:18" x14ac:dyDescent="0.25">
      <c r="A3655">
        <v>2007</v>
      </c>
      <c r="B3655" t="s">
        <v>50</v>
      </c>
      <c r="C3655" t="s">
        <v>56</v>
      </c>
      <c r="D3655" t="s">
        <v>26</v>
      </c>
      <c r="E3655" t="str">
        <f t="shared" si="228"/>
        <v>Summer crops</v>
      </c>
      <c r="F3655">
        <v>32.659999999999997</v>
      </c>
      <c r="G3655" s="6">
        <v>719.59</v>
      </c>
      <c r="H3655" t="str">
        <f t="shared" si="229"/>
        <v>Low</v>
      </c>
      <c r="I3655">
        <v>19.46</v>
      </c>
      <c r="J3655">
        <v>2.4660000000000002</v>
      </c>
      <c r="K3655">
        <v>1</v>
      </c>
      <c r="L3655" s="6">
        <v>97.76</v>
      </c>
      <c r="M3655">
        <v>47.73</v>
      </c>
      <c r="N3655">
        <v>76.31</v>
      </c>
      <c r="O3655" t="str">
        <f t="shared" si="230"/>
        <v>61:80</v>
      </c>
      <c r="P3655" t="s">
        <v>27</v>
      </c>
      <c r="Q3655">
        <v>556.55999999999995</v>
      </c>
      <c r="R3655" t="str">
        <f t="shared" si="231"/>
        <v>High</v>
      </c>
    </row>
    <row r="3656" spans="1:18" x14ac:dyDescent="0.25">
      <c r="A3656">
        <v>2009</v>
      </c>
      <c r="B3656" t="s">
        <v>41</v>
      </c>
      <c r="C3656" t="s">
        <v>44</v>
      </c>
      <c r="D3656" t="s">
        <v>29</v>
      </c>
      <c r="E3656" t="str">
        <f t="shared" si="228"/>
        <v>Summer crops</v>
      </c>
      <c r="F3656">
        <v>33.74</v>
      </c>
      <c r="G3656" s="6">
        <v>2945.45</v>
      </c>
      <c r="H3656" t="str">
        <f t="shared" si="229"/>
        <v>High</v>
      </c>
      <c r="I3656">
        <v>26.22</v>
      </c>
      <c r="J3656">
        <v>1.5209999999999999</v>
      </c>
      <c r="K3656">
        <v>5</v>
      </c>
      <c r="L3656" s="6">
        <v>97.9</v>
      </c>
      <c r="M3656">
        <v>9.83</v>
      </c>
      <c r="N3656">
        <v>32.51</v>
      </c>
      <c r="O3656" t="str">
        <f t="shared" si="230"/>
        <v>21:40</v>
      </c>
      <c r="P3656" t="s">
        <v>27</v>
      </c>
      <c r="Q3656">
        <v>198.36</v>
      </c>
      <c r="R3656" t="str">
        <f t="shared" si="231"/>
        <v>High</v>
      </c>
    </row>
    <row r="3657" spans="1:18" x14ac:dyDescent="0.25">
      <c r="A3657">
        <v>1991</v>
      </c>
      <c r="B3657" t="s">
        <v>36</v>
      </c>
      <c r="C3657" t="s">
        <v>37</v>
      </c>
      <c r="D3657" t="s">
        <v>38</v>
      </c>
      <c r="E3657" t="str">
        <f t="shared" si="228"/>
        <v>Summer crops</v>
      </c>
      <c r="F3657">
        <v>16.86</v>
      </c>
      <c r="G3657" s="6">
        <v>2772.5</v>
      </c>
      <c r="H3657" t="str">
        <f t="shared" si="229"/>
        <v>High</v>
      </c>
      <c r="I3657">
        <v>7.45</v>
      </c>
      <c r="J3657">
        <v>3.94</v>
      </c>
      <c r="K3657">
        <v>3</v>
      </c>
      <c r="L3657" s="6">
        <v>79.75</v>
      </c>
      <c r="M3657">
        <v>29.25</v>
      </c>
      <c r="N3657">
        <v>37.979999999999997</v>
      </c>
      <c r="O3657" t="str">
        <f t="shared" si="230"/>
        <v>21:40</v>
      </c>
      <c r="P3657" t="s">
        <v>27</v>
      </c>
      <c r="Q3657">
        <v>1738.76</v>
      </c>
      <c r="R3657" t="str">
        <f t="shared" si="231"/>
        <v>Moderate</v>
      </c>
    </row>
    <row r="3658" spans="1:18" x14ac:dyDescent="0.25">
      <c r="A3658">
        <v>2014</v>
      </c>
      <c r="B3658" t="s">
        <v>18</v>
      </c>
      <c r="C3658" t="s">
        <v>56</v>
      </c>
      <c r="D3658" t="s">
        <v>23</v>
      </c>
      <c r="E3658" t="str">
        <f t="shared" si="228"/>
        <v>Winter crops</v>
      </c>
      <c r="F3658">
        <v>-1.69</v>
      </c>
      <c r="G3658" s="6">
        <v>1796.7</v>
      </c>
      <c r="H3658" t="str">
        <f t="shared" si="229"/>
        <v>Medium</v>
      </c>
      <c r="I3658">
        <v>16.23</v>
      </c>
      <c r="J3658">
        <v>0.63</v>
      </c>
      <c r="K3658">
        <v>1</v>
      </c>
      <c r="L3658" s="6">
        <v>69.63</v>
      </c>
      <c r="M3658">
        <v>5.82</v>
      </c>
      <c r="N3658">
        <v>37.39</v>
      </c>
      <c r="O3658" t="str">
        <f t="shared" si="230"/>
        <v>21:40</v>
      </c>
      <c r="P3658" t="s">
        <v>20</v>
      </c>
      <c r="Q3658">
        <v>194.64</v>
      </c>
      <c r="R3658" t="str">
        <f t="shared" si="231"/>
        <v>Below 0</v>
      </c>
    </row>
    <row r="3659" spans="1:18" x14ac:dyDescent="0.25">
      <c r="A3659">
        <v>2003</v>
      </c>
      <c r="B3659" t="s">
        <v>18</v>
      </c>
      <c r="C3659" t="s">
        <v>19</v>
      </c>
      <c r="D3659" t="s">
        <v>16</v>
      </c>
      <c r="E3659" t="str">
        <f t="shared" si="228"/>
        <v>Summer crops</v>
      </c>
      <c r="F3659">
        <v>9.51</v>
      </c>
      <c r="G3659" s="6">
        <v>881.06</v>
      </c>
      <c r="H3659" t="str">
        <f t="shared" si="229"/>
        <v>Low</v>
      </c>
      <c r="I3659">
        <v>18.47</v>
      </c>
      <c r="J3659">
        <v>1.044</v>
      </c>
      <c r="K3659">
        <v>9</v>
      </c>
      <c r="L3659" s="6">
        <v>83.77</v>
      </c>
      <c r="M3659">
        <v>26.47</v>
      </c>
      <c r="N3659">
        <v>84.82</v>
      </c>
      <c r="O3659" t="str">
        <f t="shared" si="230"/>
        <v>81:100</v>
      </c>
      <c r="P3659" t="s">
        <v>20</v>
      </c>
      <c r="Q3659">
        <v>480.35</v>
      </c>
      <c r="R3659" t="str">
        <f t="shared" si="231"/>
        <v>Low</v>
      </c>
    </row>
    <row r="3660" spans="1:18" x14ac:dyDescent="0.25">
      <c r="A3660">
        <v>2010</v>
      </c>
      <c r="B3660" t="s">
        <v>14</v>
      </c>
      <c r="C3660" t="s">
        <v>15</v>
      </c>
      <c r="D3660" t="s">
        <v>48</v>
      </c>
      <c r="E3660" t="str">
        <f t="shared" si="228"/>
        <v>Summer crops</v>
      </c>
      <c r="F3660">
        <v>32.1</v>
      </c>
      <c r="G3660" s="6">
        <v>1536.2</v>
      </c>
      <c r="H3660" t="str">
        <f t="shared" si="229"/>
        <v>Medium</v>
      </c>
      <c r="I3660">
        <v>14.15</v>
      </c>
      <c r="J3660">
        <v>2.96</v>
      </c>
      <c r="K3660">
        <v>2</v>
      </c>
      <c r="L3660" s="6">
        <v>84.87</v>
      </c>
      <c r="M3660">
        <v>2.87</v>
      </c>
      <c r="N3660">
        <v>81.3</v>
      </c>
      <c r="O3660" t="str">
        <f t="shared" si="230"/>
        <v>81:100</v>
      </c>
      <c r="P3660" t="s">
        <v>20</v>
      </c>
      <c r="Q3660">
        <v>928.92</v>
      </c>
      <c r="R3660" t="str">
        <f t="shared" si="231"/>
        <v>High</v>
      </c>
    </row>
    <row r="3661" spans="1:18" x14ac:dyDescent="0.25">
      <c r="A3661">
        <v>2016</v>
      </c>
      <c r="B3661" t="s">
        <v>41</v>
      </c>
      <c r="C3661" t="s">
        <v>71</v>
      </c>
      <c r="D3661" t="s">
        <v>49</v>
      </c>
      <c r="E3661" t="str">
        <f t="shared" si="228"/>
        <v>Summer crops</v>
      </c>
      <c r="F3661">
        <v>-3.85</v>
      </c>
      <c r="G3661" s="6">
        <v>1957.07</v>
      </c>
      <c r="H3661" t="str">
        <f t="shared" si="229"/>
        <v>Medium</v>
      </c>
      <c r="I3661">
        <v>4.7300000000000004</v>
      </c>
      <c r="J3661">
        <v>2.87</v>
      </c>
      <c r="K3661">
        <v>6</v>
      </c>
      <c r="L3661" s="6">
        <v>48.6</v>
      </c>
      <c r="M3661">
        <v>43.69</v>
      </c>
      <c r="N3661">
        <v>8.09</v>
      </c>
      <c r="O3661" t="str">
        <f t="shared" si="230"/>
        <v>0:20</v>
      </c>
      <c r="P3661" t="s">
        <v>35</v>
      </c>
      <c r="Q3661">
        <v>795.09</v>
      </c>
      <c r="R3661" t="str">
        <f t="shared" si="231"/>
        <v>Below 0</v>
      </c>
    </row>
    <row r="3662" spans="1:18" x14ac:dyDescent="0.25">
      <c r="A3662">
        <v>2020</v>
      </c>
      <c r="B3662" t="s">
        <v>46</v>
      </c>
      <c r="C3662" t="s">
        <v>51</v>
      </c>
      <c r="D3662" t="s">
        <v>16</v>
      </c>
      <c r="E3662" t="str">
        <f t="shared" si="228"/>
        <v>Summer crops</v>
      </c>
      <c r="F3662">
        <v>26.35</v>
      </c>
      <c r="G3662" s="6">
        <v>1136.99</v>
      </c>
      <c r="H3662" t="str">
        <f t="shared" si="229"/>
        <v>Medium</v>
      </c>
      <c r="I3662">
        <v>13.99</v>
      </c>
      <c r="J3662">
        <v>2.16</v>
      </c>
      <c r="K3662">
        <v>7</v>
      </c>
      <c r="L3662" s="6">
        <v>60.69</v>
      </c>
      <c r="M3662">
        <v>36.6</v>
      </c>
      <c r="N3662">
        <v>57.56</v>
      </c>
      <c r="O3662" t="str">
        <f t="shared" si="230"/>
        <v>41:60</v>
      </c>
      <c r="P3662" t="s">
        <v>17</v>
      </c>
      <c r="Q3662">
        <v>756.75</v>
      </c>
      <c r="R3662" t="str">
        <f t="shared" si="231"/>
        <v>High</v>
      </c>
    </row>
    <row r="3663" spans="1:18" x14ac:dyDescent="0.25">
      <c r="A3663">
        <v>2019</v>
      </c>
      <c r="B3663" t="s">
        <v>14</v>
      </c>
      <c r="C3663" t="s">
        <v>28</v>
      </c>
      <c r="D3663" t="s">
        <v>16</v>
      </c>
      <c r="E3663" t="str">
        <f t="shared" si="228"/>
        <v>Summer crops</v>
      </c>
      <c r="F3663">
        <v>31.85</v>
      </c>
      <c r="G3663" s="6">
        <v>2926.57</v>
      </c>
      <c r="H3663" t="str">
        <f t="shared" si="229"/>
        <v>High</v>
      </c>
      <c r="I3663">
        <v>2.37</v>
      </c>
      <c r="J3663">
        <v>0.87</v>
      </c>
      <c r="K3663">
        <v>1</v>
      </c>
      <c r="L3663" s="6">
        <v>80.31</v>
      </c>
      <c r="M3663">
        <v>24.85</v>
      </c>
      <c r="N3663">
        <v>34.880000000000003</v>
      </c>
      <c r="O3663" t="str">
        <f t="shared" si="230"/>
        <v>21:40</v>
      </c>
      <c r="P3663" t="s">
        <v>39</v>
      </c>
      <c r="Q3663">
        <v>328.94</v>
      </c>
      <c r="R3663" t="str">
        <f t="shared" si="231"/>
        <v>High</v>
      </c>
    </row>
    <row r="3664" spans="1:18" x14ac:dyDescent="0.25">
      <c r="A3664">
        <v>2001</v>
      </c>
      <c r="B3664" t="s">
        <v>32</v>
      </c>
      <c r="C3664" t="s">
        <v>53</v>
      </c>
      <c r="D3664" t="s">
        <v>29</v>
      </c>
      <c r="E3664" t="str">
        <f t="shared" si="228"/>
        <v>Summer crops</v>
      </c>
      <c r="F3664">
        <v>-4.45</v>
      </c>
      <c r="G3664" s="6">
        <v>756.35</v>
      </c>
      <c r="H3664" t="str">
        <f t="shared" si="229"/>
        <v>Low</v>
      </c>
      <c r="I3664">
        <v>26.35</v>
      </c>
      <c r="J3664">
        <v>2.34</v>
      </c>
      <c r="K3664">
        <v>6</v>
      </c>
      <c r="L3664" s="6">
        <v>39.79</v>
      </c>
      <c r="M3664">
        <v>32.68</v>
      </c>
      <c r="N3664">
        <v>88.55</v>
      </c>
      <c r="O3664" t="str">
        <f t="shared" si="230"/>
        <v>81:100</v>
      </c>
      <c r="P3664" t="s">
        <v>20</v>
      </c>
      <c r="Q3664">
        <v>460.97</v>
      </c>
      <c r="R3664" t="str">
        <f t="shared" si="231"/>
        <v>Below 0</v>
      </c>
    </row>
    <row r="3665" spans="1:18" x14ac:dyDescent="0.25">
      <c r="A3665">
        <v>2007</v>
      </c>
      <c r="B3665" t="s">
        <v>18</v>
      </c>
      <c r="C3665" t="s">
        <v>56</v>
      </c>
      <c r="D3665" t="s">
        <v>48</v>
      </c>
      <c r="E3665" t="str">
        <f t="shared" si="228"/>
        <v>Summer crops</v>
      </c>
      <c r="F3665">
        <v>28.12</v>
      </c>
      <c r="G3665" s="6">
        <v>2207</v>
      </c>
      <c r="H3665" t="str">
        <f t="shared" si="229"/>
        <v>High</v>
      </c>
      <c r="I3665">
        <v>9.92</v>
      </c>
      <c r="J3665">
        <v>3.33</v>
      </c>
      <c r="K3665">
        <v>2</v>
      </c>
      <c r="L3665" s="6">
        <v>28.26</v>
      </c>
      <c r="M3665">
        <v>27.15</v>
      </c>
      <c r="N3665">
        <v>35.159999999999997</v>
      </c>
      <c r="O3665" t="str">
        <f t="shared" si="230"/>
        <v>21:40</v>
      </c>
      <c r="P3665" t="s">
        <v>35</v>
      </c>
      <c r="Q3665">
        <v>606.84</v>
      </c>
      <c r="R3665" t="str">
        <f t="shared" si="231"/>
        <v>High</v>
      </c>
    </row>
    <row r="3666" spans="1:18" x14ac:dyDescent="0.25">
      <c r="A3666">
        <v>1992</v>
      </c>
      <c r="B3666" t="s">
        <v>30</v>
      </c>
      <c r="C3666" t="s">
        <v>33</v>
      </c>
      <c r="D3666" t="s">
        <v>43</v>
      </c>
      <c r="E3666" t="str">
        <f t="shared" si="228"/>
        <v>Winter crops</v>
      </c>
      <c r="F3666">
        <v>14.06</v>
      </c>
      <c r="G3666" s="6">
        <v>1761.31</v>
      </c>
      <c r="H3666" t="str">
        <f t="shared" si="229"/>
        <v>Medium</v>
      </c>
      <c r="I3666">
        <v>23.22</v>
      </c>
      <c r="J3666">
        <v>4.0679999999999996</v>
      </c>
      <c r="K3666">
        <v>6</v>
      </c>
      <c r="L3666" s="6">
        <v>11.92</v>
      </c>
      <c r="M3666">
        <v>1.97</v>
      </c>
      <c r="N3666">
        <v>15.93</v>
      </c>
      <c r="O3666" t="str">
        <f t="shared" si="230"/>
        <v>0:20</v>
      </c>
      <c r="P3666" t="s">
        <v>39</v>
      </c>
      <c r="Q3666">
        <v>654.16</v>
      </c>
      <c r="R3666" t="str">
        <f t="shared" si="231"/>
        <v>Low</v>
      </c>
    </row>
    <row r="3667" spans="1:18" x14ac:dyDescent="0.25">
      <c r="A3667">
        <v>1990</v>
      </c>
      <c r="B3667" t="s">
        <v>32</v>
      </c>
      <c r="C3667" t="s">
        <v>69</v>
      </c>
      <c r="D3667" t="s">
        <v>43</v>
      </c>
      <c r="E3667" t="str">
        <f t="shared" si="228"/>
        <v>Winter crops</v>
      </c>
      <c r="F3667">
        <v>21.65</v>
      </c>
      <c r="G3667" s="6">
        <v>1673.6</v>
      </c>
      <c r="H3667" t="str">
        <f t="shared" si="229"/>
        <v>Medium</v>
      </c>
      <c r="I3667">
        <v>12.15</v>
      </c>
      <c r="J3667">
        <v>0.84</v>
      </c>
      <c r="K3667">
        <v>8</v>
      </c>
      <c r="L3667" s="6">
        <v>62.22</v>
      </c>
      <c r="M3667">
        <v>8.35</v>
      </c>
      <c r="N3667">
        <v>95.08</v>
      </c>
      <c r="O3667" t="str">
        <f t="shared" si="230"/>
        <v>81:100</v>
      </c>
      <c r="P3667" t="s">
        <v>35</v>
      </c>
      <c r="Q3667">
        <v>245.11</v>
      </c>
      <c r="R3667" t="str">
        <f t="shared" si="231"/>
        <v>Moderate</v>
      </c>
    </row>
    <row r="3668" spans="1:18" x14ac:dyDescent="0.25">
      <c r="A3668">
        <v>1999</v>
      </c>
      <c r="B3668" t="s">
        <v>41</v>
      </c>
      <c r="C3668" t="s">
        <v>71</v>
      </c>
      <c r="D3668" t="s">
        <v>52</v>
      </c>
      <c r="E3668" t="str">
        <f t="shared" si="228"/>
        <v>Winter crops</v>
      </c>
      <c r="F3668">
        <v>8.9700000000000006</v>
      </c>
      <c r="G3668" s="6">
        <v>1321.79</v>
      </c>
      <c r="H3668" t="str">
        <f t="shared" si="229"/>
        <v>Medium</v>
      </c>
      <c r="I3668">
        <v>24.98</v>
      </c>
      <c r="J3668">
        <v>1.458</v>
      </c>
      <c r="K3668">
        <v>1</v>
      </c>
      <c r="L3668" s="6">
        <v>63.97</v>
      </c>
      <c r="M3668">
        <v>20.100000000000001</v>
      </c>
      <c r="N3668">
        <v>66.239999999999995</v>
      </c>
      <c r="O3668" t="str">
        <f t="shared" si="230"/>
        <v>61:80</v>
      </c>
      <c r="P3668" t="s">
        <v>27</v>
      </c>
      <c r="Q3668">
        <v>328.49</v>
      </c>
      <c r="R3668" t="str">
        <f t="shared" si="231"/>
        <v>Low</v>
      </c>
    </row>
    <row r="3669" spans="1:18" x14ac:dyDescent="0.25">
      <c r="A3669">
        <v>2005</v>
      </c>
      <c r="B3669" t="s">
        <v>36</v>
      </c>
      <c r="C3669" t="s">
        <v>37</v>
      </c>
      <c r="D3669" t="s">
        <v>16</v>
      </c>
      <c r="E3669" t="str">
        <f t="shared" si="228"/>
        <v>Summer crops</v>
      </c>
      <c r="F3669">
        <v>28.34</v>
      </c>
      <c r="G3669" s="6">
        <v>2054.71</v>
      </c>
      <c r="H3669" t="str">
        <f t="shared" si="229"/>
        <v>High</v>
      </c>
      <c r="I3669">
        <v>18.739999999999998</v>
      </c>
      <c r="J3669">
        <v>1.179</v>
      </c>
      <c r="K3669">
        <v>10</v>
      </c>
      <c r="L3669" s="6">
        <v>71.709999999999994</v>
      </c>
      <c r="M3669">
        <v>47.19</v>
      </c>
      <c r="N3669">
        <v>38.770000000000003</v>
      </c>
      <c r="O3669" t="str">
        <f t="shared" si="230"/>
        <v>21:40</v>
      </c>
      <c r="P3669" t="s">
        <v>17</v>
      </c>
      <c r="Q3669">
        <v>367.55</v>
      </c>
      <c r="R3669" t="str">
        <f t="shared" si="231"/>
        <v>High</v>
      </c>
    </row>
    <row r="3670" spans="1:18" x14ac:dyDescent="0.25">
      <c r="A3670">
        <v>2007</v>
      </c>
      <c r="B3670" t="s">
        <v>32</v>
      </c>
      <c r="C3670" t="s">
        <v>53</v>
      </c>
      <c r="D3670" t="s">
        <v>48</v>
      </c>
      <c r="E3670" t="str">
        <f t="shared" si="228"/>
        <v>Summer crops</v>
      </c>
      <c r="F3670">
        <v>33.17</v>
      </c>
      <c r="G3670" s="6">
        <v>2628.53</v>
      </c>
      <c r="H3670" t="str">
        <f t="shared" si="229"/>
        <v>High</v>
      </c>
      <c r="I3670">
        <v>23.11</v>
      </c>
      <c r="J3670">
        <v>2.3849999999999998</v>
      </c>
      <c r="K3670">
        <v>8</v>
      </c>
      <c r="L3670" s="6">
        <v>54.83</v>
      </c>
      <c r="M3670">
        <v>26.87</v>
      </c>
      <c r="N3670">
        <v>2.42</v>
      </c>
      <c r="O3670" t="str">
        <f t="shared" si="230"/>
        <v>0:20</v>
      </c>
      <c r="P3670" t="s">
        <v>17</v>
      </c>
      <c r="Q3670">
        <v>1151.44</v>
      </c>
      <c r="R3670" t="str">
        <f t="shared" si="231"/>
        <v>High</v>
      </c>
    </row>
    <row r="3671" spans="1:18" x14ac:dyDescent="0.25">
      <c r="A3671">
        <v>2001</v>
      </c>
      <c r="B3671" t="s">
        <v>41</v>
      </c>
      <c r="C3671" t="s">
        <v>42</v>
      </c>
      <c r="D3671" t="s">
        <v>23</v>
      </c>
      <c r="E3671" t="str">
        <f t="shared" si="228"/>
        <v>Winter crops</v>
      </c>
      <c r="F3671">
        <v>1.1200000000000001</v>
      </c>
      <c r="G3671" s="6">
        <v>2697.66</v>
      </c>
      <c r="H3671" t="str">
        <f t="shared" si="229"/>
        <v>High</v>
      </c>
      <c r="I3671">
        <v>26.74</v>
      </c>
      <c r="J3671">
        <v>1.044</v>
      </c>
      <c r="K3671">
        <v>9</v>
      </c>
      <c r="L3671" s="6">
        <v>56.9</v>
      </c>
      <c r="M3671">
        <v>21.69</v>
      </c>
      <c r="N3671">
        <v>37.049999999999997</v>
      </c>
      <c r="O3671" t="str">
        <f t="shared" si="230"/>
        <v>21:40</v>
      </c>
      <c r="P3671" t="s">
        <v>17</v>
      </c>
      <c r="Q3671">
        <v>431.73</v>
      </c>
      <c r="R3671" t="str">
        <f t="shared" si="231"/>
        <v>Low</v>
      </c>
    </row>
    <row r="3672" spans="1:18" x14ac:dyDescent="0.25">
      <c r="A3672">
        <v>2002</v>
      </c>
      <c r="B3672" t="s">
        <v>32</v>
      </c>
      <c r="C3672" t="s">
        <v>61</v>
      </c>
      <c r="D3672" t="s">
        <v>52</v>
      </c>
      <c r="E3672" t="str">
        <f t="shared" si="228"/>
        <v>Winter crops</v>
      </c>
      <c r="F3672">
        <v>27.44</v>
      </c>
      <c r="G3672" s="6">
        <v>1125.19</v>
      </c>
      <c r="H3672" t="str">
        <f t="shared" si="229"/>
        <v>Medium</v>
      </c>
      <c r="I3672">
        <v>10.64</v>
      </c>
      <c r="J3672">
        <v>3.86</v>
      </c>
      <c r="K3672">
        <v>10</v>
      </c>
      <c r="L3672" s="6">
        <v>66.88</v>
      </c>
      <c r="M3672">
        <v>46.53</v>
      </c>
      <c r="N3672">
        <v>40.14</v>
      </c>
      <c r="O3672" t="str">
        <f t="shared" si="230"/>
        <v>41:60</v>
      </c>
      <c r="P3672" t="s">
        <v>20</v>
      </c>
      <c r="Q3672">
        <v>1144.5999999999999</v>
      </c>
      <c r="R3672" t="str">
        <f t="shared" si="231"/>
        <v>High</v>
      </c>
    </row>
    <row r="3673" spans="1:18" x14ac:dyDescent="0.25">
      <c r="A3673">
        <v>1999</v>
      </c>
      <c r="B3673" t="s">
        <v>18</v>
      </c>
      <c r="C3673" t="s">
        <v>67</v>
      </c>
      <c r="D3673" t="s">
        <v>52</v>
      </c>
      <c r="E3673" t="str">
        <f t="shared" si="228"/>
        <v>Winter crops</v>
      </c>
      <c r="F3673">
        <v>33.01</v>
      </c>
      <c r="G3673" s="6">
        <v>1860.06</v>
      </c>
      <c r="H3673" t="str">
        <f t="shared" si="229"/>
        <v>Medium</v>
      </c>
      <c r="I3673">
        <v>18.86</v>
      </c>
      <c r="J3673">
        <v>2.5379999999999998</v>
      </c>
      <c r="K3673">
        <v>4</v>
      </c>
      <c r="L3673" s="6">
        <v>49.84</v>
      </c>
      <c r="M3673">
        <v>6.14</v>
      </c>
      <c r="N3673">
        <v>2.91</v>
      </c>
      <c r="O3673" t="str">
        <f t="shared" si="230"/>
        <v>0:20</v>
      </c>
      <c r="P3673" t="s">
        <v>20</v>
      </c>
      <c r="Q3673">
        <v>309.58999999999997</v>
      </c>
      <c r="R3673" t="str">
        <f t="shared" si="231"/>
        <v>High</v>
      </c>
    </row>
    <row r="3674" spans="1:18" x14ac:dyDescent="0.25">
      <c r="A3674">
        <v>1992</v>
      </c>
      <c r="B3674" t="s">
        <v>18</v>
      </c>
      <c r="C3674" t="s">
        <v>56</v>
      </c>
      <c r="D3674" t="s">
        <v>23</v>
      </c>
      <c r="E3674" t="str">
        <f t="shared" si="228"/>
        <v>Winter crops</v>
      </c>
      <c r="F3674">
        <v>27.53</v>
      </c>
      <c r="G3674" s="6">
        <v>439.75</v>
      </c>
      <c r="H3674" t="str">
        <f t="shared" si="229"/>
        <v>Low</v>
      </c>
      <c r="I3674">
        <v>3.01</v>
      </c>
      <c r="J3674">
        <v>1.3680000000000001</v>
      </c>
      <c r="K3674">
        <v>1</v>
      </c>
      <c r="L3674" s="6">
        <v>86.7</v>
      </c>
      <c r="M3674">
        <v>43.45</v>
      </c>
      <c r="N3674">
        <v>17.84</v>
      </c>
      <c r="O3674" t="str">
        <f t="shared" si="230"/>
        <v>0:20</v>
      </c>
      <c r="P3674" t="s">
        <v>20</v>
      </c>
      <c r="Q3674">
        <v>519.29999999999995</v>
      </c>
      <c r="R3674" t="str">
        <f t="shared" si="231"/>
        <v>High</v>
      </c>
    </row>
    <row r="3675" spans="1:18" x14ac:dyDescent="0.25">
      <c r="A3675">
        <v>2019</v>
      </c>
      <c r="B3675" t="s">
        <v>18</v>
      </c>
      <c r="C3675" t="s">
        <v>56</v>
      </c>
      <c r="D3675" t="s">
        <v>26</v>
      </c>
      <c r="E3675" t="str">
        <f t="shared" si="228"/>
        <v>Summer crops</v>
      </c>
      <c r="F3675">
        <v>25.49</v>
      </c>
      <c r="G3675" s="6">
        <v>1815.35</v>
      </c>
      <c r="H3675" t="str">
        <f t="shared" si="229"/>
        <v>Medium</v>
      </c>
      <c r="I3675">
        <v>28.76</v>
      </c>
      <c r="J3675">
        <v>2.7810000000000001</v>
      </c>
      <c r="K3675">
        <v>3</v>
      </c>
      <c r="L3675" s="6">
        <v>72.64</v>
      </c>
      <c r="M3675">
        <v>16.239999999999998</v>
      </c>
      <c r="N3675">
        <v>36.28</v>
      </c>
      <c r="O3675" t="str">
        <f t="shared" si="230"/>
        <v>21:40</v>
      </c>
      <c r="P3675" t="s">
        <v>17</v>
      </c>
      <c r="Q3675">
        <v>1235.03</v>
      </c>
      <c r="R3675" t="str">
        <f t="shared" si="231"/>
        <v>High</v>
      </c>
    </row>
    <row r="3676" spans="1:18" x14ac:dyDescent="0.25">
      <c r="A3676">
        <v>2024</v>
      </c>
      <c r="B3676" t="s">
        <v>14</v>
      </c>
      <c r="C3676" t="s">
        <v>15</v>
      </c>
      <c r="D3676" t="s">
        <v>48</v>
      </c>
      <c r="E3676" t="str">
        <f t="shared" si="228"/>
        <v>Summer crops</v>
      </c>
      <c r="F3676">
        <v>11.51</v>
      </c>
      <c r="G3676" s="6">
        <v>1465.54</v>
      </c>
      <c r="H3676" t="str">
        <f t="shared" si="229"/>
        <v>Medium</v>
      </c>
      <c r="I3676">
        <v>23.59</v>
      </c>
      <c r="J3676">
        <v>2.1779999999999999</v>
      </c>
      <c r="K3676">
        <v>5</v>
      </c>
      <c r="L3676" s="6">
        <v>66.11</v>
      </c>
      <c r="M3676">
        <v>46.54</v>
      </c>
      <c r="N3676">
        <v>32.299999999999997</v>
      </c>
      <c r="O3676" t="str">
        <f t="shared" si="230"/>
        <v>21:40</v>
      </c>
      <c r="P3676" t="s">
        <v>39</v>
      </c>
      <c r="Q3676">
        <v>623.51</v>
      </c>
      <c r="R3676" t="str">
        <f t="shared" si="231"/>
        <v>Low</v>
      </c>
    </row>
    <row r="3677" spans="1:18" x14ac:dyDescent="0.25">
      <c r="A3677">
        <v>2019</v>
      </c>
      <c r="B3677" t="s">
        <v>41</v>
      </c>
      <c r="C3677" t="s">
        <v>71</v>
      </c>
      <c r="D3677" t="s">
        <v>34</v>
      </c>
      <c r="E3677" t="str">
        <f t="shared" si="228"/>
        <v>Winter crops</v>
      </c>
      <c r="F3677">
        <v>26.64</v>
      </c>
      <c r="G3677" s="6">
        <v>1123.31</v>
      </c>
      <c r="H3677" t="str">
        <f t="shared" si="229"/>
        <v>Medium</v>
      </c>
      <c r="I3677">
        <v>28.06</v>
      </c>
      <c r="J3677">
        <v>3.5910000000000002</v>
      </c>
      <c r="K3677">
        <v>1</v>
      </c>
      <c r="L3677" s="6">
        <v>72.27</v>
      </c>
      <c r="M3677">
        <v>1.72</v>
      </c>
      <c r="N3677">
        <v>15.42</v>
      </c>
      <c r="O3677" t="str">
        <f t="shared" si="230"/>
        <v>0:20</v>
      </c>
      <c r="P3677" t="s">
        <v>39</v>
      </c>
      <c r="Q3677">
        <v>1283.96</v>
      </c>
      <c r="R3677" t="str">
        <f t="shared" si="231"/>
        <v>High</v>
      </c>
    </row>
    <row r="3678" spans="1:18" x14ac:dyDescent="0.25">
      <c r="A3678">
        <v>2010</v>
      </c>
      <c r="B3678" t="s">
        <v>14</v>
      </c>
      <c r="C3678" t="s">
        <v>28</v>
      </c>
      <c r="D3678" t="s">
        <v>38</v>
      </c>
      <c r="E3678" t="str">
        <f t="shared" si="228"/>
        <v>Summer crops</v>
      </c>
      <c r="F3678">
        <v>13.15</v>
      </c>
      <c r="G3678" s="6">
        <v>378.61</v>
      </c>
      <c r="H3678" t="str">
        <f t="shared" si="229"/>
        <v>Low</v>
      </c>
      <c r="I3678">
        <v>21.62</v>
      </c>
      <c r="J3678">
        <v>1.8089999999999999</v>
      </c>
      <c r="K3678">
        <v>8</v>
      </c>
      <c r="L3678" s="6">
        <v>75.14</v>
      </c>
      <c r="M3678">
        <v>12.84</v>
      </c>
      <c r="N3678">
        <v>67.63</v>
      </c>
      <c r="O3678" t="str">
        <f t="shared" si="230"/>
        <v>61:80</v>
      </c>
      <c r="P3678" t="s">
        <v>39</v>
      </c>
      <c r="Q3678">
        <v>697.56</v>
      </c>
      <c r="R3678" t="str">
        <f t="shared" si="231"/>
        <v>Low</v>
      </c>
    </row>
    <row r="3679" spans="1:18" x14ac:dyDescent="0.25">
      <c r="A3679">
        <v>2009</v>
      </c>
      <c r="B3679" t="s">
        <v>24</v>
      </c>
      <c r="C3679" t="s">
        <v>25</v>
      </c>
      <c r="D3679" t="s">
        <v>29</v>
      </c>
      <c r="E3679" t="str">
        <f t="shared" si="228"/>
        <v>Summer crops</v>
      </c>
      <c r="F3679">
        <v>15.87</v>
      </c>
      <c r="G3679" s="6">
        <v>1617.6</v>
      </c>
      <c r="H3679" t="str">
        <f t="shared" si="229"/>
        <v>Medium</v>
      </c>
      <c r="I3679">
        <v>6.29</v>
      </c>
      <c r="J3679">
        <v>3.51</v>
      </c>
      <c r="K3679">
        <v>2</v>
      </c>
      <c r="L3679" s="6">
        <v>27.11</v>
      </c>
      <c r="M3679">
        <v>41.51</v>
      </c>
      <c r="N3679">
        <v>54.67</v>
      </c>
      <c r="O3679" t="str">
        <f t="shared" si="230"/>
        <v>41:60</v>
      </c>
      <c r="P3679" t="s">
        <v>39</v>
      </c>
      <c r="Q3679">
        <v>1452.74</v>
      </c>
      <c r="R3679" t="str">
        <f t="shared" si="231"/>
        <v>Moderate</v>
      </c>
    </row>
    <row r="3680" spans="1:18" x14ac:dyDescent="0.25">
      <c r="A3680">
        <v>2013</v>
      </c>
      <c r="B3680" t="s">
        <v>18</v>
      </c>
      <c r="C3680" t="s">
        <v>67</v>
      </c>
      <c r="D3680" t="s">
        <v>43</v>
      </c>
      <c r="E3680" t="str">
        <f t="shared" si="228"/>
        <v>Winter crops</v>
      </c>
      <c r="F3680">
        <v>18.71</v>
      </c>
      <c r="G3680" s="6">
        <v>1129.6400000000001</v>
      </c>
      <c r="H3680" t="str">
        <f t="shared" si="229"/>
        <v>Medium</v>
      </c>
      <c r="I3680">
        <v>7.63</v>
      </c>
      <c r="J3680">
        <v>2.6</v>
      </c>
      <c r="K3680">
        <v>6</v>
      </c>
      <c r="L3680" s="6">
        <v>42.85</v>
      </c>
      <c r="M3680">
        <v>18.690000000000001</v>
      </c>
      <c r="N3680">
        <v>57.49</v>
      </c>
      <c r="O3680" t="str">
        <f t="shared" si="230"/>
        <v>41:60</v>
      </c>
      <c r="P3680" t="s">
        <v>35</v>
      </c>
      <c r="Q3680">
        <v>315.7</v>
      </c>
      <c r="R3680" t="str">
        <f t="shared" si="231"/>
        <v>Moderate</v>
      </c>
    </row>
    <row r="3681" spans="1:18" x14ac:dyDescent="0.25">
      <c r="A3681">
        <v>2000</v>
      </c>
      <c r="B3681" t="s">
        <v>50</v>
      </c>
      <c r="C3681" t="s">
        <v>58</v>
      </c>
      <c r="D3681" t="s">
        <v>34</v>
      </c>
      <c r="E3681" t="str">
        <f t="shared" si="228"/>
        <v>Winter crops</v>
      </c>
      <c r="F3681">
        <v>17.63</v>
      </c>
      <c r="G3681" s="6">
        <v>1291.52</v>
      </c>
      <c r="H3681" t="str">
        <f t="shared" si="229"/>
        <v>Medium</v>
      </c>
      <c r="I3681">
        <v>10.130000000000001</v>
      </c>
      <c r="J3681">
        <v>4.6900000000000004</v>
      </c>
      <c r="K3681">
        <v>2</v>
      </c>
      <c r="L3681" s="6">
        <v>42.96</v>
      </c>
      <c r="M3681">
        <v>36.549999999999997</v>
      </c>
      <c r="N3681">
        <v>5.8</v>
      </c>
      <c r="O3681" t="str">
        <f t="shared" si="230"/>
        <v>0:20</v>
      </c>
      <c r="P3681" t="s">
        <v>20</v>
      </c>
      <c r="Q3681">
        <v>1198.94</v>
      </c>
      <c r="R3681" t="str">
        <f t="shared" si="231"/>
        <v>Moderate</v>
      </c>
    </row>
    <row r="3682" spans="1:18" x14ac:dyDescent="0.25">
      <c r="A3682">
        <v>2022</v>
      </c>
      <c r="B3682" t="s">
        <v>50</v>
      </c>
      <c r="C3682" t="s">
        <v>19</v>
      </c>
      <c r="D3682" t="s">
        <v>48</v>
      </c>
      <c r="E3682" t="str">
        <f t="shared" si="228"/>
        <v>Summer crops</v>
      </c>
      <c r="F3682">
        <v>24.76</v>
      </c>
      <c r="G3682" s="6">
        <v>585.75</v>
      </c>
      <c r="H3682" t="str">
        <f t="shared" si="229"/>
        <v>Low</v>
      </c>
      <c r="I3682">
        <v>2.5299999999999998</v>
      </c>
      <c r="J3682">
        <v>2.73</v>
      </c>
      <c r="K3682">
        <v>10</v>
      </c>
      <c r="L3682" s="6">
        <v>75.73</v>
      </c>
      <c r="M3682">
        <v>30.19</v>
      </c>
      <c r="N3682">
        <v>36.78</v>
      </c>
      <c r="O3682" t="str">
        <f t="shared" si="230"/>
        <v>21:40</v>
      </c>
      <c r="P3682" t="s">
        <v>17</v>
      </c>
      <c r="Q3682">
        <v>1283.5999999999999</v>
      </c>
      <c r="R3682" t="str">
        <f t="shared" si="231"/>
        <v>Moderate</v>
      </c>
    </row>
    <row r="3683" spans="1:18" x14ac:dyDescent="0.25">
      <c r="A3683">
        <v>2016</v>
      </c>
      <c r="B3683" t="s">
        <v>46</v>
      </c>
      <c r="C3683" t="s">
        <v>51</v>
      </c>
      <c r="D3683" t="s">
        <v>26</v>
      </c>
      <c r="E3683" t="str">
        <f t="shared" si="228"/>
        <v>Summer crops</v>
      </c>
      <c r="F3683">
        <v>31.28</v>
      </c>
      <c r="G3683" s="6">
        <v>970.51</v>
      </c>
      <c r="H3683" t="str">
        <f t="shared" si="229"/>
        <v>Low</v>
      </c>
      <c r="I3683">
        <v>22.11</v>
      </c>
      <c r="J3683">
        <v>1.3680000000000001</v>
      </c>
      <c r="K3683">
        <v>8</v>
      </c>
      <c r="L3683" s="6">
        <v>82.09</v>
      </c>
      <c r="M3683">
        <v>25.93</v>
      </c>
      <c r="N3683">
        <v>27.6</v>
      </c>
      <c r="O3683" t="str">
        <f t="shared" si="230"/>
        <v>21:40</v>
      </c>
      <c r="P3683" t="s">
        <v>17</v>
      </c>
      <c r="Q3683">
        <v>354</v>
      </c>
      <c r="R3683" t="str">
        <f t="shared" si="231"/>
        <v>High</v>
      </c>
    </row>
    <row r="3684" spans="1:18" x14ac:dyDescent="0.25">
      <c r="A3684">
        <v>1990</v>
      </c>
      <c r="B3684" t="s">
        <v>18</v>
      </c>
      <c r="C3684" t="s">
        <v>56</v>
      </c>
      <c r="D3684" t="s">
        <v>43</v>
      </c>
      <c r="E3684" t="str">
        <f t="shared" si="228"/>
        <v>Winter crops</v>
      </c>
      <c r="F3684">
        <v>30.28</v>
      </c>
      <c r="G3684" s="6">
        <v>2409.41</v>
      </c>
      <c r="H3684" t="str">
        <f t="shared" si="229"/>
        <v>High</v>
      </c>
      <c r="I3684">
        <v>10.37</v>
      </c>
      <c r="J3684">
        <v>2.76</v>
      </c>
      <c r="K3684">
        <v>3</v>
      </c>
      <c r="L3684" s="6">
        <v>98.3</v>
      </c>
      <c r="M3684">
        <v>2.06</v>
      </c>
      <c r="N3684">
        <v>59.88</v>
      </c>
      <c r="O3684" t="str">
        <f t="shared" si="230"/>
        <v>41:60</v>
      </c>
      <c r="P3684" t="s">
        <v>17</v>
      </c>
      <c r="Q3684">
        <v>812.06</v>
      </c>
      <c r="R3684" t="str">
        <f t="shared" si="231"/>
        <v>High</v>
      </c>
    </row>
    <row r="3685" spans="1:18" x14ac:dyDescent="0.25">
      <c r="A3685">
        <v>2023</v>
      </c>
      <c r="B3685" t="s">
        <v>14</v>
      </c>
      <c r="C3685" t="s">
        <v>64</v>
      </c>
      <c r="D3685" t="s">
        <v>38</v>
      </c>
      <c r="E3685" t="str">
        <f t="shared" si="228"/>
        <v>Summer crops</v>
      </c>
      <c r="F3685">
        <v>3.27</v>
      </c>
      <c r="G3685" s="6">
        <v>1515.58</v>
      </c>
      <c r="H3685" t="str">
        <f t="shared" si="229"/>
        <v>Medium</v>
      </c>
      <c r="I3685">
        <v>29.58</v>
      </c>
      <c r="J3685">
        <v>0.48599999999999999</v>
      </c>
      <c r="K3685">
        <v>5</v>
      </c>
      <c r="L3685" s="6">
        <v>44.78</v>
      </c>
      <c r="M3685">
        <v>10.06</v>
      </c>
      <c r="N3685">
        <v>84.73</v>
      </c>
      <c r="O3685" t="str">
        <f t="shared" si="230"/>
        <v>81:100</v>
      </c>
      <c r="P3685" t="s">
        <v>35</v>
      </c>
      <c r="Q3685">
        <v>180.92</v>
      </c>
      <c r="R3685" t="str">
        <f t="shared" si="231"/>
        <v>Low</v>
      </c>
    </row>
    <row r="3686" spans="1:18" x14ac:dyDescent="0.25">
      <c r="A3686">
        <v>2019</v>
      </c>
      <c r="B3686" t="s">
        <v>32</v>
      </c>
      <c r="C3686" t="s">
        <v>33</v>
      </c>
      <c r="D3686" t="s">
        <v>38</v>
      </c>
      <c r="E3686" t="str">
        <f t="shared" si="228"/>
        <v>Summer crops</v>
      </c>
      <c r="F3686">
        <v>4.8099999999999996</v>
      </c>
      <c r="G3686" s="6">
        <v>2065.7800000000002</v>
      </c>
      <c r="H3686" t="str">
        <f t="shared" si="229"/>
        <v>High</v>
      </c>
      <c r="I3686">
        <v>25.27</v>
      </c>
      <c r="J3686">
        <v>2.2320000000000002</v>
      </c>
      <c r="K3686">
        <v>9</v>
      </c>
      <c r="L3686" s="6">
        <v>45.68</v>
      </c>
      <c r="M3686">
        <v>31.6</v>
      </c>
      <c r="N3686">
        <v>20.52</v>
      </c>
      <c r="O3686" t="str">
        <f t="shared" si="230"/>
        <v>21:40</v>
      </c>
      <c r="P3686" t="s">
        <v>20</v>
      </c>
      <c r="Q3686">
        <v>870.8</v>
      </c>
      <c r="R3686" t="str">
        <f t="shared" si="231"/>
        <v>Low</v>
      </c>
    </row>
    <row r="3687" spans="1:18" x14ac:dyDescent="0.25">
      <c r="A3687">
        <v>2015</v>
      </c>
      <c r="B3687" t="s">
        <v>30</v>
      </c>
      <c r="C3687" t="s">
        <v>31</v>
      </c>
      <c r="D3687" t="s">
        <v>52</v>
      </c>
      <c r="E3687" t="str">
        <f t="shared" si="228"/>
        <v>Winter crops</v>
      </c>
      <c r="F3687">
        <v>25.75</v>
      </c>
      <c r="G3687" s="6">
        <v>2003.09</v>
      </c>
      <c r="H3687" t="str">
        <f t="shared" si="229"/>
        <v>High</v>
      </c>
      <c r="I3687">
        <v>6.52</v>
      </c>
      <c r="J3687">
        <v>3.94</v>
      </c>
      <c r="K3687">
        <v>4</v>
      </c>
      <c r="L3687" s="6">
        <v>55.04</v>
      </c>
      <c r="M3687">
        <v>22.2</v>
      </c>
      <c r="N3687">
        <v>31.74</v>
      </c>
      <c r="O3687" t="str">
        <f t="shared" si="230"/>
        <v>21:40</v>
      </c>
      <c r="P3687" t="s">
        <v>27</v>
      </c>
      <c r="Q3687">
        <v>1468.11</v>
      </c>
      <c r="R3687" t="str">
        <f t="shared" si="231"/>
        <v>High</v>
      </c>
    </row>
    <row r="3688" spans="1:18" x14ac:dyDescent="0.25">
      <c r="A3688">
        <v>2023</v>
      </c>
      <c r="B3688" t="s">
        <v>24</v>
      </c>
      <c r="C3688" t="s">
        <v>59</v>
      </c>
      <c r="D3688" t="s">
        <v>29</v>
      </c>
      <c r="E3688" t="str">
        <f t="shared" si="228"/>
        <v>Summer crops</v>
      </c>
      <c r="F3688">
        <v>26.67</v>
      </c>
      <c r="G3688" s="6">
        <v>886.9</v>
      </c>
      <c r="H3688" t="str">
        <f t="shared" si="229"/>
        <v>Low</v>
      </c>
      <c r="I3688">
        <v>27.58</v>
      </c>
      <c r="J3688">
        <v>0.93600000000000005</v>
      </c>
      <c r="K3688">
        <v>3</v>
      </c>
      <c r="L3688" s="6">
        <v>45.2</v>
      </c>
      <c r="M3688">
        <v>34.74</v>
      </c>
      <c r="N3688">
        <v>59.51</v>
      </c>
      <c r="O3688" t="str">
        <f t="shared" si="230"/>
        <v>41:60</v>
      </c>
      <c r="P3688" t="s">
        <v>20</v>
      </c>
      <c r="Q3688">
        <v>323.27999999999997</v>
      </c>
      <c r="R3688" t="str">
        <f t="shared" si="231"/>
        <v>High</v>
      </c>
    </row>
    <row r="3689" spans="1:18" x14ac:dyDescent="0.25">
      <c r="A3689">
        <v>1996</v>
      </c>
      <c r="B3689" t="s">
        <v>30</v>
      </c>
      <c r="C3689" t="s">
        <v>56</v>
      </c>
      <c r="D3689" t="s">
        <v>52</v>
      </c>
      <c r="E3689" t="str">
        <f t="shared" si="228"/>
        <v>Winter crops</v>
      </c>
      <c r="F3689">
        <v>-2.59</v>
      </c>
      <c r="G3689" s="6">
        <v>2151.73</v>
      </c>
      <c r="H3689" t="str">
        <f t="shared" si="229"/>
        <v>High</v>
      </c>
      <c r="I3689">
        <v>28.68</v>
      </c>
      <c r="J3689">
        <v>0.78300000000000003</v>
      </c>
      <c r="K3689">
        <v>7</v>
      </c>
      <c r="L3689" s="6">
        <v>49.31</v>
      </c>
      <c r="M3689">
        <v>28.13</v>
      </c>
      <c r="N3689">
        <v>62.75</v>
      </c>
      <c r="O3689" t="str">
        <f t="shared" si="230"/>
        <v>61:80</v>
      </c>
      <c r="P3689" t="s">
        <v>39</v>
      </c>
      <c r="Q3689">
        <v>206.14</v>
      </c>
      <c r="R3689" t="str">
        <f t="shared" si="231"/>
        <v>Below 0</v>
      </c>
    </row>
    <row r="3690" spans="1:18" x14ac:dyDescent="0.25">
      <c r="A3690">
        <v>2003</v>
      </c>
      <c r="B3690" t="s">
        <v>50</v>
      </c>
      <c r="C3690" t="s">
        <v>19</v>
      </c>
      <c r="D3690" t="s">
        <v>16</v>
      </c>
      <c r="E3690" t="str">
        <f t="shared" si="228"/>
        <v>Summer crops</v>
      </c>
      <c r="F3690">
        <v>18.13</v>
      </c>
      <c r="G3690" s="6">
        <v>1098.8699999999999</v>
      </c>
      <c r="H3690" t="str">
        <f t="shared" si="229"/>
        <v>Medium</v>
      </c>
      <c r="I3690">
        <v>26.42</v>
      </c>
      <c r="J3690">
        <v>2.6819999999999999</v>
      </c>
      <c r="K3690">
        <v>4</v>
      </c>
      <c r="L3690" s="6">
        <v>66.430000000000007</v>
      </c>
      <c r="M3690">
        <v>30.99</v>
      </c>
      <c r="N3690">
        <v>16.13</v>
      </c>
      <c r="O3690" t="str">
        <f t="shared" si="230"/>
        <v>0:20</v>
      </c>
      <c r="P3690" t="s">
        <v>20</v>
      </c>
      <c r="Q3690">
        <v>483.27</v>
      </c>
      <c r="R3690" t="str">
        <f t="shared" si="231"/>
        <v>Moderate</v>
      </c>
    </row>
    <row r="3691" spans="1:18" x14ac:dyDescent="0.25">
      <c r="A3691">
        <v>1990</v>
      </c>
      <c r="B3691" t="s">
        <v>50</v>
      </c>
      <c r="C3691" t="s">
        <v>58</v>
      </c>
      <c r="D3691" t="s">
        <v>23</v>
      </c>
      <c r="E3691" t="str">
        <f t="shared" si="228"/>
        <v>Winter crops</v>
      </c>
      <c r="F3691">
        <v>12.6</v>
      </c>
      <c r="G3691" s="6">
        <v>2983.57</v>
      </c>
      <c r="H3691" t="str">
        <f t="shared" si="229"/>
        <v>High</v>
      </c>
      <c r="I3691">
        <v>25.05</v>
      </c>
      <c r="J3691">
        <v>2.5830000000000002</v>
      </c>
      <c r="K3691">
        <v>10</v>
      </c>
      <c r="L3691" s="6">
        <v>59.02</v>
      </c>
      <c r="M3691">
        <v>37.340000000000003</v>
      </c>
      <c r="N3691">
        <v>55.92</v>
      </c>
      <c r="O3691" t="str">
        <f t="shared" si="230"/>
        <v>41:60</v>
      </c>
      <c r="P3691" t="s">
        <v>17</v>
      </c>
      <c r="Q3691">
        <v>1006.66</v>
      </c>
      <c r="R3691" t="str">
        <f t="shared" si="231"/>
        <v>Low</v>
      </c>
    </row>
    <row r="3692" spans="1:18" x14ac:dyDescent="0.25">
      <c r="A3692">
        <v>2018</v>
      </c>
      <c r="B3692" t="s">
        <v>32</v>
      </c>
      <c r="C3692" t="s">
        <v>33</v>
      </c>
      <c r="D3692" t="s">
        <v>16</v>
      </c>
      <c r="E3692" t="str">
        <f t="shared" si="228"/>
        <v>Summer crops</v>
      </c>
      <c r="F3692">
        <v>1.39</v>
      </c>
      <c r="G3692" s="6">
        <v>1108.81</v>
      </c>
      <c r="H3692" t="str">
        <f t="shared" si="229"/>
        <v>Medium</v>
      </c>
      <c r="I3692">
        <v>22.36</v>
      </c>
      <c r="J3692">
        <v>1.746</v>
      </c>
      <c r="K3692">
        <v>4</v>
      </c>
      <c r="L3692" s="6">
        <v>22.32</v>
      </c>
      <c r="M3692">
        <v>48.18</v>
      </c>
      <c r="N3692">
        <v>37.61</v>
      </c>
      <c r="O3692" t="str">
        <f t="shared" si="230"/>
        <v>21:40</v>
      </c>
      <c r="P3692" t="s">
        <v>39</v>
      </c>
      <c r="Q3692">
        <v>264.57</v>
      </c>
      <c r="R3692" t="str">
        <f t="shared" si="231"/>
        <v>Low</v>
      </c>
    </row>
    <row r="3693" spans="1:18" x14ac:dyDescent="0.25">
      <c r="A3693">
        <v>2015</v>
      </c>
      <c r="B3693" t="s">
        <v>32</v>
      </c>
      <c r="C3693" t="s">
        <v>69</v>
      </c>
      <c r="D3693" t="s">
        <v>29</v>
      </c>
      <c r="E3693" t="str">
        <f t="shared" si="228"/>
        <v>Summer crops</v>
      </c>
      <c r="F3693">
        <v>34.770000000000003</v>
      </c>
      <c r="G3693" s="6">
        <v>1078.97</v>
      </c>
      <c r="H3693" t="str">
        <f t="shared" si="229"/>
        <v>Medium</v>
      </c>
      <c r="I3693">
        <v>13.55</v>
      </c>
      <c r="J3693">
        <v>1.36</v>
      </c>
      <c r="K3693">
        <v>6</v>
      </c>
      <c r="L3693" s="6">
        <v>40.39</v>
      </c>
      <c r="M3693">
        <v>1.0900000000000001</v>
      </c>
      <c r="N3693">
        <v>31.78</v>
      </c>
      <c r="O3693" t="str">
        <f t="shared" si="230"/>
        <v>21:40</v>
      </c>
      <c r="P3693" t="s">
        <v>39</v>
      </c>
      <c r="Q3693">
        <v>201.54</v>
      </c>
      <c r="R3693" t="str">
        <f t="shared" si="231"/>
        <v>High</v>
      </c>
    </row>
    <row r="3694" spans="1:18" x14ac:dyDescent="0.25">
      <c r="A3694">
        <v>2018</v>
      </c>
      <c r="B3694" t="s">
        <v>36</v>
      </c>
      <c r="C3694" t="s">
        <v>54</v>
      </c>
      <c r="D3694" t="s">
        <v>52</v>
      </c>
      <c r="E3694" t="str">
        <f t="shared" si="228"/>
        <v>Winter crops</v>
      </c>
      <c r="F3694">
        <v>15.18</v>
      </c>
      <c r="G3694" s="6">
        <v>2311.1999999999998</v>
      </c>
      <c r="H3694" t="str">
        <f t="shared" si="229"/>
        <v>High</v>
      </c>
      <c r="I3694">
        <v>4.42</v>
      </c>
      <c r="J3694">
        <v>3.68</v>
      </c>
      <c r="K3694">
        <v>4</v>
      </c>
      <c r="L3694" s="6">
        <v>28.18</v>
      </c>
      <c r="M3694">
        <v>5.24</v>
      </c>
      <c r="N3694">
        <v>74.31</v>
      </c>
      <c r="O3694" t="str">
        <f t="shared" si="230"/>
        <v>61:80</v>
      </c>
      <c r="P3694" t="s">
        <v>20</v>
      </c>
      <c r="Q3694">
        <v>1205.96</v>
      </c>
      <c r="R3694" t="str">
        <f t="shared" si="231"/>
        <v>Moderate</v>
      </c>
    </row>
    <row r="3695" spans="1:18" x14ac:dyDescent="0.25">
      <c r="A3695">
        <v>1998</v>
      </c>
      <c r="B3695" t="s">
        <v>46</v>
      </c>
      <c r="C3695" t="s">
        <v>51</v>
      </c>
      <c r="D3695" t="s">
        <v>23</v>
      </c>
      <c r="E3695" t="str">
        <f t="shared" si="228"/>
        <v>Winter crops</v>
      </c>
      <c r="F3695">
        <v>13.14</v>
      </c>
      <c r="G3695" s="6">
        <v>2163.06</v>
      </c>
      <c r="H3695" t="str">
        <f t="shared" si="229"/>
        <v>High</v>
      </c>
      <c r="I3695">
        <v>15.55</v>
      </c>
      <c r="J3695">
        <v>2.96999999999999</v>
      </c>
      <c r="K3695">
        <v>1</v>
      </c>
      <c r="L3695" s="6">
        <v>61.85</v>
      </c>
      <c r="M3695">
        <v>46.58</v>
      </c>
      <c r="N3695">
        <v>83.97</v>
      </c>
      <c r="O3695" t="str">
        <f t="shared" si="230"/>
        <v>81:100</v>
      </c>
      <c r="P3695" t="s">
        <v>27</v>
      </c>
      <c r="Q3695">
        <v>1244.3599999999999</v>
      </c>
      <c r="R3695" t="str">
        <f t="shared" si="231"/>
        <v>Low</v>
      </c>
    </row>
    <row r="3696" spans="1:18" x14ac:dyDescent="0.25">
      <c r="A3696">
        <v>2021</v>
      </c>
      <c r="B3696" t="s">
        <v>41</v>
      </c>
      <c r="C3696" t="s">
        <v>42</v>
      </c>
      <c r="D3696" t="s">
        <v>29</v>
      </c>
      <c r="E3696" t="str">
        <f t="shared" si="228"/>
        <v>Summer crops</v>
      </c>
      <c r="F3696">
        <v>14.79</v>
      </c>
      <c r="G3696" s="6">
        <v>2636.15</v>
      </c>
      <c r="H3696" t="str">
        <f t="shared" si="229"/>
        <v>High</v>
      </c>
      <c r="I3696">
        <v>29.37</v>
      </c>
      <c r="J3696">
        <v>1.629</v>
      </c>
      <c r="K3696">
        <v>6</v>
      </c>
      <c r="L3696" s="6">
        <v>43.99</v>
      </c>
      <c r="M3696">
        <v>7.17</v>
      </c>
      <c r="N3696">
        <v>37.1</v>
      </c>
      <c r="O3696" t="str">
        <f t="shared" si="230"/>
        <v>21:40</v>
      </c>
      <c r="P3696" t="s">
        <v>39</v>
      </c>
      <c r="Q3696">
        <v>533.33000000000004</v>
      </c>
      <c r="R3696" t="str">
        <f t="shared" si="231"/>
        <v>Low</v>
      </c>
    </row>
    <row r="3697" spans="1:18" x14ac:dyDescent="0.25">
      <c r="A3697">
        <v>2000</v>
      </c>
      <c r="B3697" t="s">
        <v>50</v>
      </c>
      <c r="C3697" t="s">
        <v>33</v>
      </c>
      <c r="D3697" t="s">
        <v>52</v>
      </c>
      <c r="E3697" t="str">
        <f t="shared" si="228"/>
        <v>Winter crops</v>
      </c>
      <c r="F3697">
        <v>-0.77</v>
      </c>
      <c r="G3697" s="6">
        <v>1846.08</v>
      </c>
      <c r="H3697" t="str">
        <f t="shared" si="229"/>
        <v>Medium</v>
      </c>
      <c r="I3697">
        <v>2.89</v>
      </c>
      <c r="J3697">
        <v>1.86</v>
      </c>
      <c r="K3697">
        <v>4</v>
      </c>
      <c r="L3697" s="6">
        <v>38.229999999999997</v>
      </c>
      <c r="M3697">
        <v>15.43</v>
      </c>
      <c r="N3697">
        <v>45.28</v>
      </c>
      <c r="O3697" t="str">
        <f t="shared" si="230"/>
        <v>41:60</v>
      </c>
      <c r="P3697" t="s">
        <v>17</v>
      </c>
      <c r="Q3697">
        <v>791.65</v>
      </c>
      <c r="R3697" t="str">
        <f t="shared" si="231"/>
        <v>Below 0</v>
      </c>
    </row>
    <row r="3698" spans="1:18" x14ac:dyDescent="0.25">
      <c r="A3698">
        <v>2022</v>
      </c>
      <c r="B3698" t="s">
        <v>50</v>
      </c>
      <c r="C3698" t="s">
        <v>19</v>
      </c>
      <c r="D3698" t="s">
        <v>43</v>
      </c>
      <c r="E3698" t="str">
        <f t="shared" si="228"/>
        <v>Winter crops</v>
      </c>
      <c r="F3698">
        <v>26.16</v>
      </c>
      <c r="G3698" s="6">
        <v>251.51</v>
      </c>
      <c r="H3698" t="str">
        <f t="shared" si="229"/>
        <v>Low</v>
      </c>
      <c r="I3698">
        <v>0.83</v>
      </c>
      <c r="J3698">
        <v>0.84599999999999997</v>
      </c>
      <c r="K3698">
        <v>5</v>
      </c>
      <c r="L3698" s="6">
        <v>22.67</v>
      </c>
      <c r="M3698">
        <v>0.79</v>
      </c>
      <c r="N3698">
        <v>19.55</v>
      </c>
      <c r="O3698" t="str">
        <f t="shared" si="230"/>
        <v>0:20</v>
      </c>
      <c r="P3698" t="s">
        <v>27</v>
      </c>
      <c r="Q3698">
        <v>138.82</v>
      </c>
      <c r="R3698" t="str">
        <f t="shared" si="231"/>
        <v>High</v>
      </c>
    </row>
    <row r="3699" spans="1:18" x14ac:dyDescent="0.25">
      <c r="A3699">
        <v>2003</v>
      </c>
      <c r="B3699" t="s">
        <v>21</v>
      </c>
      <c r="C3699" t="s">
        <v>55</v>
      </c>
      <c r="D3699" t="s">
        <v>43</v>
      </c>
      <c r="E3699" t="str">
        <f t="shared" si="228"/>
        <v>Winter crops</v>
      </c>
      <c r="F3699">
        <v>25.43</v>
      </c>
      <c r="G3699" s="6">
        <v>920.72</v>
      </c>
      <c r="H3699" t="str">
        <f t="shared" si="229"/>
        <v>Low</v>
      </c>
      <c r="I3699">
        <v>12.26</v>
      </c>
      <c r="J3699">
        <v>1.81</v>
      </c>
      <c r="K3699">
        <v>10</v>
      </c>
      <c r="L3699" s="6">
        <v>26.38</v>
      </c>
      <c r="M3699">
        <v>14.48</v>
      </c>
      <c r="N3699">
        <v>4.22</v>
      </c>
      <c r="O3699" t="str">
        <f t="shared" si="230"/>
        <v>0:20</v>
      </c>
      <c r="P3699" t="s">
        <v>39</v>
      </c>
      <c r="Q3699">
        <v>247.87</v>
      </c>
      <c r="R3699" t="str">
        <f t="shared" si="231"/>
        <v>High</v>
      </c>
    </row>
    <row r="3700" spans="1:18" x14ac:dyDescent="0.25">
      <c r="A3700">
        <v>2014</v>
      </c>
      <c r="B3700" t="s">
        <v>21</v>
      </c>
      <c r="C3700" t="s">
        <v>22</v>
      </c>
      <c r="D3700" t="s">
        <v>34</v>
      </c>
      <c r="E3700" t="str">
        <f t="shared" si="228"/>
        <v>Winter crops</v>
      </c>
      <c r="F3700">
        <v>9.89</v>
      </c>
      <c r="G3700" s="6">
        <v>1152.98</v>
      </c>
      <c r="H3700" t="str">
        <f t="shared" si="229"/>
        <v>Medium</v>
      </c>
      <c r="I3700">
        <v>18.25</v>
      </c>
      <c r="J3700">
        <v>0.98099999999999998</v>
      </c>
      <c r="K3700">
        <v>5</v>
      </c>
      <c r="L3700" s="6">
        <v>47.63</v>
      </c>
      <c r="M3700">
        <v>9.2899999999999991</v>
      </c>
      <c r="N3700">
        <v>37.65</v>
      </c>
      <c r="O3700" t="str">
        <f t="shared" si="230"/>
        <v>21:40</v>
      </c>
      <c r="P3700" t="s">
        <v>20</v>
      </c>
      <c r="Q3700">
        <v>319.42</v>
      </c>
      <c r="R3700" t="str">
        <f t="shared" si="231"/>
        <v>Low</v>
      </c>
    </row>
    <row r="3701" spans="1:18" x14ac:dyDescent="0.25">
      <c r="A3701">
        <v>2007</v>
      </c>
      <c r="B3701" t="s">
        <v>50</v>
      </c>
      <c r="C3701" t="s">
        <v>56</v>
      </c>
      <c r="D3701" t="s">
        <v>34</v>
      </c>
      <c r="E3701" t="str">
        <f t="shared" si="228"/>
        <v>Winter crops</v>
      </c>
      <c r="F3701">
        <v>-1.28</v>
      </c>
      <c r="G3701" s="6">
        <v>2932.04</v>
      </c>
      <c r="H3701" t="str">
        <f t="shared" si="229"/>
        <v>High</v>
      </c>
      <c r="I3701">
        <v>17.329999999999998</v>
      </c>
      <c r="J3701">
        <v>1.7369999999999901</v>
      </c>
      <c r="K3701">
        <v>9</v>
      </c>
      <c r="L3701" s="6">
        <v>49.8</v>
      </c>
      <c r="M3701">
        <v>1.58</v>
      </c>
      <c r="N3701">
        <v>18.86</v>
      </c>
      <c r="O3701" t="str">
        <f t="shared" si="230"/>
        <v>0:20</v>
      </c>
      <c r="P3701" t="s">
        <v>39</v>
      </c>
      <c r="Q3701">
        <v>316.57</v>
      </c>
      <c r="R3701" t="str">
        <f t="shared" si="231"/>
        <v>Below 0</v>
      </c>
    </row>
    <row r="3702" spans="1:18" x14ac:dyDescent="0.25">
      <c r="A3702">
        <v>1996</v>
      </c>
      <c r="B3702" t="s">
        <v>36</v>
      </c>
      <c r="C3702" t="s">
        <v>37</v>
      </c>
      <c r="D3702" t="s">
        <v>43</v>
      </c>
      <c r="E3702" t="str">
        <f t="shared" si="228"/>
        <v>Winter crops</v>
      </c>
      <c r="F3702">
        <v>31</v>
      </c>
      <c r="G3702" s="6">
        <v>414.52</v>
      </c>
      <c r="H3702" t="str">
        <f t="shared" si="229"/>
        <v>Low</v>
      </c>
      <c r="I3702">
        <v>12.9</v>
      </c>
      <c r="J3702">
        <v>1.98</v>
      </c>
      <c r="K3702">
        <v>6</v>
      </c>
      <c r="L3702" s="6">
        <v>62.65</v>
      </c>
      <c r="M3702">
        <v>48.1</v>
      </c>
      <c r="N3702">
        <v>97.89</v>
      </c>
      <c r="O3702" t="str">
        <f t="shared" si="230"/>
        <v>81:100</v>
      </c>
      <c r="P3702" t="s">
        <v>35</v>
      </c>
      <c r="Q3702">
        <v>965.66</v>
      </c>
      <c r="R3702" t="str">
        <f t="shared" si="231"/>
        <v>High</v>
      </c>
    </row>
    <row r="3703" spans="1:18" x14ac:dyDescent="0.25">
      <c r="A3703">
        <v>2011</v>
      </c>
      <c r="B3703" t="s">
        <v>18</v>
      </c>
      <c r="C3703" t="s">
        <v>19</v>
      </c>
      <c r="D3703" t="s">
        <v>48</v>
      </c>
      <c r="E3703" t="str">
        <f t="shared" si="228"/>
        <v>Summer crops</v>
      </c>
      <c r="F3703">
        <v>15.82</v>
      </c>
      <c r="G3703" s="6">
        <v>2132.12</v>
      </c>
      <c r="H3703" t="str">
        <f t="shared" si="229"/>
        <v>High</v>
      </c>
      <c r="I3703">
        <v>26.53</v>
      </c>
      <c r="J3703">
        <v>2.6909999999999998</v>
      </c>
      <c r="K3703">
        <v>7</v>
      </c>
      <c r="L3703" s="6">
        <v>50.62</v>
      </c>
      <c r="M3703">
        <v>36.31</v>
      </c>
      <c r="N3703">
        <v>64.48</v>
      </c>
      <c r="O3703" t="str">
        <f t="shared" si="230"/>
        <v>61:80</v>
      </c>
      <c r="P3703" t="s">
        <v>17</v>
      </c>
      <c r="Q3703">
        <v>639.95000000000005</v>
      </c>
      <c r="R3703" t="str">
        <f t="shared" si="231"/>
        <v>Moderate</v>
      </c>
    </row>
    <row r="3704" spans="1:18" x14ac:dyDescent="0.25">
      <c r="A3704">
        <v>1997</v>
      </c>
      <c r="B3704" t="s">
        <v>18</v>
      </c>
      <c r="C3704" t="s">
        <v>60</v>
      </c>
      <c r="D3704" t="s">
        <v>34</v>
      </c>
      <c r="E3704" t="str">
        <f t="shared" si="228"/>
        <v>Winter crops</v>
      </c>
      <c r="F3704">
        <v>16.86</v>
      </c>
      <c r="G3704" s="6">
        <v>556.27</v>
      </c>
      <c r="H3704" t="str">
        <f t="shared" si="229"/>
        <v>Low</v>
      </c>
      <c r="I3704">
        <v>23.27</v>
      </c>
      <c r="J3704">
        <v>2.9339999999999899</v>
      </c>
      <c r="K3704">
        <v>5</v>
      </c>
      <c r="L3704" s="6">
        <v>75.06</v>
      </c>
      <c r="M3704">
        <v>26.84</v>
      </c>
      <c r="N3704">
        <v>68.91</v>
      </c>
      <c r="O3704" t="str">
        <f t="shared" si="230"/>
        <v>61:80</v>
      </c>
      <c r="P3704" t="s">
        <v>20</v>
      </c>
      <c r="Q3704">
        <v>782.86</v>
      </c>
      <c r="R3704" t="str">
        <f t="shared" si="231"/>
        <v>Moderate</v>
      </c>
    </row>
    <row r="3705" spans="1:18" x14ac:dyDescent="0.25">
      <c r="A3705">
        <v>1991</v>
      </c>
      <c r="B3705" t="s">
        <v>41</v>
      </c>
      <c r="C3705" t="s">
        <v>42</v>
      </c>
      <c r="D3705" t="s">
        <v>16</v>
      </c>
      <c r="E3705" t="str">
        <f t="shared" si="228"/>
        <v>Summer crops</v>
      </c>
      <c r="F3705">
        <v>34.049999999999997</v>
      </c>
      <c r="G3705" s="6">
        <v>2774.32</v>
      </c>
      <c r="H3705" t="str">
        <f t="shared" si="229"/>
        <v>High</v>
      </c>
      <c r="I3705">
        <v>12.9</v>
      </c>
      <c r="J3705">
        <v>1.92</v>
      </c>
      <c r="K3705">
        <v>0</v>
      </c>
      <c r="L3705" s="6">
        <v>34.33</v>
      </c>
      <c r="M3705">
        <v>40.96</v>
      </c>
      <c r="N3705">
        <v>11.47</v>
      </c>
      <c r="O3705" t="str">
        <f t="shared" si="230"/>
        <v>0:20</v>
      </c>
      <c r="P3705" t="s">
        <v>20</v>
      </c>
      <c r="Q3705">
        <v>459.37</v>
      </c>
      <c r="R3705" t="str">
        <f t="shared" si="231"/>
        <v>High</v>
      </c>
    </row>
    <row r="3706" spans="1:18" x14ac:dyDescent="0.25">
      <c r="A3706">
        <v>2011</v>
      </c>
      <c r="B3706" t="s">
        <v>21</v>
      </c>
      <c r="C3706" t="s">
        <v>65</v>
      </c>
      <c r="D3706" t="s">
        <v>16</v>
      </c>
      <c r="E3706" t="str">
        <f t="shared" si="228"/>
        <v>Summer crops</v>
      </c>
      <c r="F3706">
        <v>8.36</v>
      </c>
      <c r="G3706" s="6">
        <v>2751.85</v>
      </c>
      <c r="H3706" t="str">
        <f t="shared" si="229"/>
        <v>High</v>
      </c>
      <c r="I3706">
        <v>25.4</v>
      </c>
      <c r="J3706">
        <v>2.6819999999999999</v>
      </c>
      <c r="K3706">
        <v>10</v>
      </c>
      <c r="L3706" s="6">
        <v>51.65</v>
      </c>
      <c r="M3706">
        <v>3.7</v>
      </c>
      <c r="N3706">
        <v>67.72</v>
      </c>
      <c r="O3706" t="str">
        <f t="shared" si="230"/>
        <v>61:80</v>
      </c>
      <c r="P3706" t="s">
        <v>17</v>
      </c>
      <c r="Q3706">
        <v>1108.03</v>
      </c>
      <c r="R3706" t="str">
        <f t="shared" si="231"/>
        <v>Low</v>
      </c>
    </row>
    <row r="3707" spans="1:18" x14ac:dyDescent="0.25">
      <c r="A3707">
        <v>2013</v>
      </c>
      <c r="B3707" t="s">
        <v>46</v>
      </c>
      <c r="C3707" t="s">
        <v>63</v>
      </c>
      <c r="D3707" t="s">
        <v>23</v>
      </c>
      <c r="E3707" t="str">
        <f t="shared" si="228"/>
        <v>Winter crops</v>
      </c>
      <c r="F3707">
        <v>30.53</v>
      </c>
      <c r="G3707" s="6">
        <v>301.58</v>
      </c>
      <c r="H3707" t="str">
        <f t="shared" si="229"/>
        <v>Low</v>
      </c>
      <c r="I3707">
        <v>10.59</v>
      </c>
      <c r="J3707">
        <v>3.4289999999999998</v>
      </c>
      <c r="K3707">
        <v>1</v>
      </c>
      <c r="L3707" s="6">
        <v>45.76</v>
      </c>
      <c r="M3707">
        <v>46.87</v>
      </c>
      <c r="N3707">
        <v>90.09</v>
      </c>
      <c r="O3707" t="str">
        <f t="shared" si="230"/>
        <v>81:100</v>
      </c>
      <c r="P3707" t="s">
        <v>35</v>
      </c>
      <c r="Q3707">
        <v>439.69</v>
      </c>
      <c r="R3707" t="str">
        <f t="shared" si="231"/>
        <v>High</v>
      </c>
    </row>
    <row r="3708" spans="1:18" x14ac:dyDescent="0.25">
      <c r="A3708">
        <v>1991</v>
      </c>
      <c r="B3708" t="s">
        <v>36</v>
      </c>
      <c r="C3708" t="s">
        <v>54</v>
      </c>
      <c r="D3708" t="s">
        <v>34</v>
      </c>
      <c r="E3708" t="str">
        <f t="shared" si="228"/>
        <v>Winter crops</v>
      </c>
      <c r="F3708">
        <v>4.28</v>
      </c>
      <c r="G3708" s="6">
        <v>934.32</v>
      </c>
      <c r="H3708" t="str">
        <f t="shared" si="229"/>
        <v>Low</v>
      </c>
      <c r="I3708">
        <v>28.92</v>
      </c>
      <c r="J3708">
        <v>2.4209999999999998</v>
      </c>
      <c r="K3708">
        <v>2</v>
      </c>
      <c r="L3708" s="6">
        <v>86.01</v>
      </c>
      <c r="M3708">
        <v>22.46</v>
      </c>
      <c r="N3708">
        <v>90.27</v>
      </c>
      <c r="O3708" t="str">
        <f t="shared" si="230"/>
        <v>81:100</v>
      </c>
      <c r="P3708" t="s">
        <v>17</v>
      </c>
      <c r="Q3708">
        <v>677.03</v>
      </c>
      <c r="R3708" t="str">
        <f t="shared" si="231"/>
        <v>Low</v>
      </c>
    </row>
    <row r="3709" spans="1:18" x14ac:dyDescent="0.25">
      <c r="A3709">
        <v>2000</v>
      </c>
      <c r="B3709" t="s">
        <v>30</v>
      </c>
      <c r="C3709" t="s">
        <v>56</v>
      </c>
      <c r="D3709" t="s">
        <v>26</v>
      </c>
      <c r="E3709" t="str">
        <f t="shared" si="228"/>
        <v>Summer crops</v>
      </c>
      <c r="F3709">
        <v>28.32</v>
      </c>
      <c r="G3709" s="6">
        <v>1218.99</v>
      </c>
      <c r="H3709" t="str">
        <f t="shared" si="229"/>
        <v>Medium</v>
      </c>
      <c r="I3709">
        <v>27.61</v>
      </c>
      <c r="J3709">
        <v>2.52</v>
      </c>
      <c r="K3709">
        <v>9</v>
      </c>
      <c r="L3709" s="6">
        <v>36.94</v>
      </c>
      <c r="M3709">
        <v>38.9</v>
      </c>
      <c r="N3709">
        <v>73.150000000000006</v>
      </c>
      <c r="O3709" t="str">
        <f t="shared" si="230"/>
        <v>61:80</v>
      </c>
      <c r="P3709" t="s">
        <v>17</v>
      </c>
      <c r="Q3709">
        <v>1001.1</v>
      </c>
      <c r="R3709" t="str">
        <f t="shared" si="231"/>
        <v>High</v>
      </c>
    </row>
    <row r="3710" spans="1:18" x14ac:dyDescent="0.25">
      <c r="A3710">
        <v>2007</v>
      </c>
      <c r="B3710" t="s">
        <v>14</v>
      </c>
      <c r="C3710" t="s">
        <v>40</v>
      </c>
      <c r="D3710" t="s">
        <v>29</v>
      </c>
      <c r="E3710" t="str">
        <f t="shared" si="228"/>
        <v>Summer crops</v>
      </c>
      <c r="F3710">
        <v>11.75</v>
      </c>
      <c r="G3710" s="6">
        <v>1386.34</v>
      </c>
      <c r="H3710" t="str">
        <f t="shared" si="229"/>
        <v>Medium</v>
      </c>
      <c r="I3710">
        <v>11.98</v>
      </c>
      <c r="J3710">
        <v>3.66</v>
      </c>
      <c r="K3710">
        <v>1</v>
      </c>
      <c r="L3710" s="6">
        <v>58.79</v>
      </c>
      <c r="M3710">
        <v>47.69</v>
      </c>
      <c r="N3710">
        <v>31.49</v>
      </c>
      <c r="O3710" t="str">
        <f t="shared" si="230"/>
        <v>21:40</v>
      </c>
      <c r="P3710" t="s">
        <v>27</v>
      </c>
      <c r="Q3710">
        <v>1013.2</v>
      </c>
      <c r="R3710" t="str">
        <f t="shared" si="231"/>
        <v>Low</v>
      </c>
    </row>
    <row r="3711" spans="1:18" x14ac:dyDescent="0.25">
      <c r="A3711">
        <v>2021</v>
      </c>
      <c r="B3711" t="s">
        <v>21</v>
      </c>
      <c r="C3711" t="s">
        <v>55</v>
      </c>
      <c r="D3711" t="s">
        <v>49</v>
      </c>
      <c r="E3711" t="str">
        <f t="shared" si="228"/>
        <v>Summer crops</v>
      </c>
      <c r="F3711">
        <v>9.34</v>
      </c>
      <c r="G3711" s="6">
        <v>1857.6</v>
      </c>
      <c r="H3711" t="str">
        <f t="shared" si="229"/>
        <v>Medium</v>
      </c>
      <c r="I3711">
        <v>22.33</v>
      </c>
      <c r="J3711">
        <v>1.5660000000000001</v>
      </c>
      <c r="K3711">
        <v>2</v>
      </c>
      <c r="L3711" s="6">
        <v>31.18</v>
      </c>
      <c r="M3711">
        <v>20.68</v>
      </c>
      <c r="N3711">
        <v>71.540000000000006</v>
      </c>
      <c r="O3711" t="str">
        <f t="shared" si="230"/>
        <v>61:80</v>
      </c>
      <c r="P3711" t="s">
        <v>39</v>
      </c>
      <c r="Q3711">
        <v>612.5</v>
      </c>
      <c r="R3711" t="str">
        <f t="shared" si="231"/>
        <v>Low</v>
      </c>
    </row>
    <row r="3712" spans="1:18" x14ac:dyDescent="0.25">
      <c r="A3712">
        <v>2023</v>
      </c>
      <c r="B3712" t="s">
        <v>32</v>
      </c>
      <c r="C3712" t="s">
        <v>69</v>
      </c>
      <c r="D3712" t="s">
        <v>26</v>
      </c>
      <c r="E3712" t="str">
        <f t="shared" si="228"/>
        <v>Summer crops</v>
      </c>
      <c r="F3712">
        <v>6.69</v>
      </c>
      <c r="G3712" s="6">
        <v>1082.1500000000001</v>
      </c>
      <c r="H3712" t="str">
        <f t="shared" si="229"/>
        <v>Medium</v>
      </c>
      <c r="I3712">
        <v>20.97</v>
      </c>
      <c r="J3712">
        <v>2.3849999999999998</v>
      </c>
      <c r="K3712">
        <v>9</v>
      </c>
      <c r="L3712" s="6">
        <v>79.25</v>
      </c>
      <c r="M3712">
        <v>22.88</v>
      </c>
      <c r="N3712">
        <v>94.94</v>
      </c>
      <c r="O3712" t="str">
        <f t="shared" si="230"/>
        <v>81:100</v>
      </c>
      <c r="P3712" t="s">
        <v>20</v>
      </c>
      <c r="Q3712">
        <v>669.93</v>
      </c>
      <c r="R3712" t="str">
        <f t="shared" si="231"/>
        <v>Low</v>
      </c>
    </row>
    <row r="3713" spans="1:18" x14ac:dyDescent="0.25">
      <c r="A3713">
        <v>1993</v>
      </c>
      <c r="B3713" t="s">
        <v>46</v>
      </c>
      <c r="C3713" t="s">
        <v>63</v>
      </c>
      <c r="D3713" t="s">
        <v>43</v>
      </c>
      <c r="E3713" t="str">
        <f t="shared" si="228"/>
        <v>Winter crops</v>
      </c>
      <c r="F3713">
        <v>32.840000000000003</v>
      </c>
      <c r="G3713" s="6">
        <v>1484.47</v>
      </c>
      <c r="H3713" t="str">
        <f t="shared" si="229"/>
        <v>Medium</v>
      </c>
      <c r="I3713">
        <v>23.58</v>
      </c>
      <c r="J3713">
        <v>2.484</v>
      </c>
      <c r="K3713">
        <v>3</v>
      </c>
      <c r="L3713" s="6">
        <v>78.22</v>
      </c>
      <c r="M3713">
        <v>15.61</v>
      </c>
      <c r="N3713">
        <v>78.25</v>
      </c>
      <c r="O3713" t="str">
        <f t="shared" si="230"/>
        <v>61:80</v>
      </c>
      <c r="P3713" t="s">
        <v>20</v>
      </c>
      <c r="Q3713">
        <v>418.85</v>
      </c>
      <c r="R3713" t="str">
        <f t="shared" si="231"/>
        <v>High</v>
      </c>
    </row>
    <row r="3714" spans="1:18" x14ac:dyDescent="0.25">
      <c r="A3714">
        <v>2017</v>
      </c>
      <c r="B3714" t="s">
        <v>18</v>
      </c>
      <c r="C3714" t="s">
        <v>60</v>
      </c>
      <c r="D3714" t="s">
        <v>26</v>
      </c>
      <c r="E3714" t="str">
        <f t="shared" si="228"/>
        <v>Summer crops</v>
      </c>
      <c r="F3714">
        <v>34.81</v>
      </c>
      <c r="G3714" s="6">
        <v>581.69000000000005</v>
      </c>
      <c r="H3714" t="str">
        <f t="shared" si="229"/>
        <v>Low</v>
      </c>
      <c r="I3714">
        <v>0.97</v>
      </c>
      <c r="J3714">
        <v>2.0499999999999998</v>
      </c>
      <c r="K3714">
        <v>3</v>
      </c>
      <c r="L3714" s="6">
        <v>46.72</v>
      </c>
      <c r="M3714">
        <v>23.01</v>
      </c>
      <c r="N3714">
        <v>98.25</v>
      </c>
      <c r="O3714" t="str">
        <f t="shared" si="230"/>
        <v>81:100</v>
      </c>
      <c r="P3714" t="s">
        <v>27</v>
      </c>
      <c r="Q3714">
        <v>635.04999999999995</v>
      </c>
      <c r="R3714" t="str">
        <f t="shared" si="231"/>
        <v>High</v>
      </c>
    </row>
    <row r="3715" spans="1:18" x14ac:dyDescent="0.25">
      <c r="A3715">
        <v>2019</v>
      </c>
      <c r="B3715" t="s">
        <v>30</v>
      </c>
      <c r="C3715" t="s">
        <v>66</v>
      </c>
      <c r="D3715" t="s">
        <v>49</v>
      </c>
      <c r="E3715" t="str">
        <f t="shared" ref="E3715:E3778" si="232">IF(OR(D3715="Wheat", D3715="Barley", D3715="Cotton", D3715="Fruits"), "Winter crops","Summer crops")</f>
        <v>Summer crops</v>
      </c>
      <c r="F3715">
        <v>12.5</v>
      </c>
      <c r="G3715" s="6">
        <v>2797.02</v>
      </c>
      <c r="H3715" t="str">
        <f t="shared" ref="H3715:H3778" si="233">IF(G3715&lt;1000, "Low", IF(G3715&lt;=2000, "Medium", "High"))</f>
        <v>High</v>
      </c>
      <c r="I3715">
        <v>10.47</v>
      </c>
      <c r="J3715">
        <v>4.68</v>
      </c>
      <c r="K3715">
        <v>3</v>
      </c>
      <c r="L3715" s="6">
        <v>50.63</v>
      </c>
      <c r="M3715">
        <v>3.55</v>
      </c>
      <c r="N3715">
        <v>30.36</v>
      </c>
      <c r="O3715" t="str">
        <f t="shared" ref="O3715:O3778" si="234">IF(N3715&lt;=20,"0:20",IF(N3715&lt;=40,"21:40",IF(N3715&lt;=60,"41:60",IF(N3715&lt;=80,"61:80","81:100"))))</f>
        <v>21:40</v>
      </c>
      <c r="P3715" t="s">
        <v>35</v>
      </c>
      <c r="Q3715">
        <v>649.74</v>
      </c>
      <c r="R3715" t="str">
        <f t="shared" ref="R3715:R3778" si="235">IF(F3715&lt;0, "Below 0", IF(F3715&lt;=15, "Low", IF(F3715&lt;=25, "Moderate", "High")))</f>
        <v>Low</v>
      </c>
    </row>
    <row r="3716" spans="1:18" x14ac:dyDescent="0.25">
      <c r="A3716">
        <v>2020</v>
      </c>
      <c r="B3716" t="s">
        <v>32</v>
      </c>
      <c r="C3716" t="s">
        <v>61</v>
      </c>
      <c r="D3716" t="s">
        <v>16</v>
      </c>
      <c r="E3716" t="str">
        <f t="shared" si="232"/>
        <v>Summer crops</v>
      </c>
      <c r="F3716">
        <v>1.31</v>
      </c>
      <c r="G3716" s="6">
        <v>687.25</v>
      </c>
      <c r="H3716" t="str">
        <f t="shared" si="233"/>
        <v>Low</v>
      </c>
      <c r="I3716">
        <v>27.67</v>
      </c>
      <c r="J3716">
        <v>1.4849999999999901</v>
      </c>
      <c r="K3716">
        <v>0</v>
      </c>
      <c r="L3716" s="6">
        <v>64.989999999999995</v>
      </c>
      <c r="M3716">
        <v>14.12</v>
      </c>
      <c r="N3716">
        <v>10.11</v>
      </c>
      <c r="O3716" t="str">
        <f t="shared" si="234"/>
        <v>0:20</v>
      </c>
      <c r="P3716" t="s">
        <v>39</v>
      </c>
      <c r="Q3716">
        <v>167.36</v>
      </c>
      <c r="R3716" t="str">
        <f t="shared" si="235"/>
        <v>Low</v>
      </c>
    </row>
    <row r="3717" spans="1:18" x14ac:dyDescent="0.25">
      <c r="A3717">
        <v>2016</v>
      </c>
      <c r="B3717" t="s">
        <v>30</v>
      </c>
      <c r="C3717" t="s">
        <v>33</v>
      </c>
      <c r="D3717" t="s">
        <v>23</v>
      </c>
      <c r="E3717" t="str">
        <f t="shared" si="232"/>
        <v>Winter crops</v>
      </c>
      <c r="F3717">
        <v>30.65</v>
      </c>
      <c r="G3717" s="6">
        <v>2429.4699999999998</v>
      </c>
      <c r="H3717" t="str">
        <f t="shared" si="233"/>
        <v>High</v>
      </c>
      <c r="I3717">
        <v>13.27</v>
      </c>
      <c r="J3717">
        <v>2.34</v>
      </c>
      <c r="K3717">
        <v>2</v>
      </c>
      <c r="L3717" s="6">
        <v>80.66</v>
      </c>
      <c r="M3717">
        <v>12.15</v>
      </c>
      <c r="N3717">
        <v>80.88</v>
      </c>
      <c r="O3717" t="str">
        <f t="shared" si="234"/>
        <v>81:100</v>
      </c>
      <c r="P3717" t="s">
        <v>27</v>
      </c>
      <c r="Q3717">
        <v>668.92</v>
      </c>
      <c r="R3717" t="str">
        <f t="shared" si="235"/>
        <v>High</v>
      </c>
    </row>
    <row r="3718" spans="1:18" x14ac:dyDescent="0.25">
      <c r="A3718">
        <v>2024</v>
      </c>
      <c r="B3718" t="s">
        <v>41</v>
      </c>
      <c r="C3718" t="s">
        <v>68</v>
      </c>
      <c r="D3718" t="s">
        <v>49</v>
      </c>
      <c r="E3718" t="str">
        <f t="shared" si="232"/>
        <v>Summer crops</v>
      </c>
      <c r="F3718">
        <v>32.29</v>
      </c>
      <c r="G3718" s="6">
        <v>1431.86</v>
      </c>
      <c r="H3718" t="str">
        <f t="shared" si="233"/>
        <v>Medium</v>
      </c>
      <c r="I3718">
        <v>4.08</v>
      </c>
      <c r="J3718">
        <v>2.59</v>
      </c>
      <c r="K3718">
        <v>4</v>
      </c>
      <c r="L3718" s="6">
        <v>88.97</v>
      </c>
      <c r="M3718">
        <v>28.85</v>
      </c>
      <c r="N3718">
        <v>56.69</v>
      </c>
      <c r="O3718" t="str">
        <f t="shared" si="234"/>
        <v>41:60</v>
      </c>
      <c r="P3718" t="s">
        <v>20</v>
      </c>
      <c r="Q3718">
        <v>307.27</v>
      </c>
      <c r="R3718" t="str">
        <f t="shared" si="235"/>
        <v>High</v>
      </c>
    </row>
    <row r="3719" spans="1:18" x14ac:dyDescent="0.25">
      <c r="A3719">
        <v>2012</v>
      </c>
      <c r="B3719" t="s">
        <v>50</v>
      </c>
      <c r="C3719" t="s">
        <v>19</v>
      </c>
      <c r="D3719" t="s">
        <v>29</v>
      </c>
      <c r="E3719" t="str">
        <f t="shared" si="232"/>
        <v>Summer crops</v>
      </c>
      <c r="F3719">
        <v>10.84</v>
      </c>
      <c r="G3719" s="6">
        <v>386.02</v>
      </c>
      <c r="H3719" t="str">
        <f t="shared" si="233"/>
        <v>Low</v>
      </c>
      <c r="I3719">
        <v>26.76</v>
      </c>
      <c r="J3719">
        <v>4.3109999999999999</v>
      </c>
      <c r="K3719">
        <v>8</v>
      </c>
      <c r="L3719" s="6">
        <v>81.99</v>
      </c>
      <c r="M3719">
        <v>27.93</v>
      </c>
      <c r="N3719">
        <v>54.83</v>
      </c>
      <c r="O3719" t="str">
        <f t="shared" si="234"/>
        <v>41:60</v>
      </c>
      <c r="P3719" t="s">
        <v>27</v>
      </c>
      <c r="Q3719">
        <v>1718.14</v>
      </c>
      <c r="R3719" t="str">
        <f t="shared" si="235"/>
        <v>Low</v>
      </c>
    </row>
    <row r="3720" spans="1:18" x14ac:dyDescent="0.25">
      <c r="A3720">
        <v>2019</v>
      </c>
      <c r="B3720" t="s">
        <v>50</v>
      </c>
      <c r="C3720" t="s">
        <v>58</v>
      </c>
      <c r="D3720" t="s">
        <v>16</v>
      </c>
      <c r="E3720" t="str">
        <f t="shared" si="232"/>
        <v>Summer crops</v>
      </c>
      <c r="F3720">
        <v>19.079999999999998</v>
      </c>
      <c r="G3720" s="6">
        <v>2918.76</v>
      </c>
      <c r="H3720" t="str">
        <f t="shared" si="233"/>
        <v>High</v>
      </c>
      <c r="I3720">
        <v>16.61</v>
      </c>
      <c r="J3720">
        <v>2.1059999999999999</v>
      </c>
      <c r="K3720">
        <v>3</v>
      </c>
      <c r="L3720" s="6">
        <v>46.29</v>
      </c>
      <c r="M3720">
        <v>33.07</v>
      </c>
      <c r="N3720">
        <v>4.7</v>
      </c>
      <c r="O3720" t="str">
        <f t="shared" si="234"/>
        <v>0:20</v>
      </c>
      <c r="P3720" t="s">
        <v>17</v>
      </c>
      <c r="Q3720">
        <v>705.97</v>
      </c>
      <c r="R3720" t="str">
        <f t="shared" si="235"/>
        <v>Moderate</v>
      </c>
    </row>
    <row r="3721" spans="1:18" x14ac:dyDescent="0.25">
      <c r="A3721">
        <v>2017</v>
      </c>
      <c r="B3721" t="s">
        <v>41</v>
      </c>
      <c r="C3721" t="s">
        <v>68</v>
      </c>
      <c r="D3721" t="s">
        <v>52</v>
      </c>
      <c r="E3721" t="str">
        <f t="shared" si="232"/>
        <v>Winter crops</v>
      </c>
      <c r="F3721">
        <v>15.28</v>
      </c>
      <c r="G3721" s="6">
        <v>1880.14</v>
      </c>
      <c r="H3721" t="str">
        <f t="shared" si="233"/>
        <v>Medium</v>
      </c>
      <c r="I3721">
        <v>23.32</v>
      </c>
      <c r="J3721">
        <v>3.6179999999999999</v>
      </c>
      <c r="K3721">
        <v>4</v>
      </c>
      <c r="L3721" s="6">
        <v>56.66</v>
      </c>
      <c r="M3721">
        <v>25.76</v>
      </c>
      <c r="N3721">
        <v>24.04</v>
      </c>
      <c r="O3721" t="str">
        <f t="shared" si="234"/>
        <v>21:40</v>
      </c>
      <c r="P3721" t="s">
        <v>17</v>
      </c>
      <c r="Q3721">
        <v>1696.82</v>
      </c>
      <c r="R3721" t="str">
        <f t="shared" si="235"/>
        <v>Moderate</v>
      </c>
    </row>
    <row r="3722" spans="1:18" x14ac:dyDescent="0.25">
      <c r="A3722">
        <v>2019</v>
      </c>
      <c r="B3722" t="s">
        <v>21</v>
      </c>
      <c r="C3722" t="s">
        <v>45</v>
      </c>
      <c r="D3722" t="s">
        <v>49</v>
      </c>
      <c r="E3722" t="str">
        <f t="shared" si="232"/>
        <v>Summer crops</v>
      </c>
      <c r="F3722">
        <v>7.56</v>
      </c>
      <c r="G3722" s="6">
        <v>1264.55</v>
      </c>
      <c r="H3722" t="str">
        <f t="shared" si="233"/>
        <v>Medium</v>
      </c>
      <c r="I3722">
        <v>5.23</v>
      </c>
      <c r="J3722">
        <v>1.7</v>
      </c>
      <c r="K3722">
        <v>0</v>
      </c>
      <c r="L3722" s="6">
        <v>24.63</v>
      </c>
      <c r="M3722">
        <v>22.88</v>
      </c>
      <c r="N3722">
        <v>69.73</v>
      </c>
      <c r="O3722" t="str">
        <f t="shared" si="234"/>
        <v>61:80</v>
      </c>
      <c r="P3722" t="s">
        <v>27</v>
      </c>
      <c r="Q3722">
        <v>298.05</v>
      </c>
      <c r="R3722" t="str">
        <f t="shared" si="235"/>
        <v>Low</v>
      </c>
    </row>
    <row r="3723" spans="1:18" x14ac:dyDescent="0.25">
      <c r="A3723">
        <v>1992</v>
      </c>
      <c r="B3723" t="s">
        <v>46</v>
      </c>
      <c r="C3723" t="s">
        <v>47</v>
      </c>
      <c r="D3723" t="s">
        <v>26</v>
      </c>
      <c r="E3723" t="str">
        <f t="shared" si="232"/>
        <v>Summer crops</v>
      </c>
      <c r="F3723">
        <v>25.32</v>
      </c>
      <c r="G3723" s="6">
        <v>2152.4299999999998</v>
      </c>
      <c r="H3723" t="str">
        <f t="shared" si="233"/>
        <v>High</v>
      </c>
      <c r="I3723">
        <v>2.27</v>
      </c>
      <c r="J3723">
        <v>2.77</v>
      </c>
      <c r="K3723">
        <v>3</v>
      </c>
      <c r="L3723" s="6">
        <v>55.81</v>
      </c>
      <c r="M3723">
        <v>4.6399999999999997</v>
      </c>
      <c r="N3723">
        <v>84.7</v>
      </c>
      <c r="O3723" t="str">
        <f t="shared" si="234"/>
        <v>81:100</v>
      </c>
      <c r="P3723" t="s">
        <v>20</v>
      </c>
      <c r="Q3723">
        <v>1303.18</v>
      </c>
      <c r="R3723" t="str">
        <f t="shared" si="235"/>
        <v>High</v>
      </c>
    </row>
    <row r="3724" spans="1:18" x14ac:dyDescent="0.25">
      <c r="A3724">
        <v>1991</v>
      </c>
      <c r="B3724" t="s">
        <v>41</v>
      </c>
      <c r="C3724" t="s">
        <v>71</v>
      </c>
      <c r="D3724" t="s">
        <v>43</v>
      </c>
      <c r="E3724" t="str">
        <f t="shared" si="232"/>
        <v>Winter crops</v>
      </c>
      <c r="F3724">
        <v>31</v>
      </c>
      <c r="G3724" s="6">
        <v>2748.37</v>
      </c>
      <c r="H3724" t="str">
        <f t="shared" si="233"/>
        <v>High</v>
      </c>
      <c r="I3724">
        <v>11.91</v>
      </c>
      <c r="J3724">
        <v>1.17</v>
      </c>
      <c r="K3724">
        <v>4</v>
      </c>
      <c r="L3724" s="6">
        <v>12.39</v>
      </c>
      <c r="M3724">
        <v>48.11</v>
      </c>
      <c r="N3724">
        <v>46.77</v>
      </c>
      <c r="O3724" t="str">
        <f t="shared" si="234"/>
        <v>41:60</v>
      </c>
      <c r="P3724" t="s">
        <v>17</v>
      </c>
      <c r="Q3724">
        <v>244.27</v>
      </c>
      <c r="R3724" t="str">
        <f t="shared" si="235"/>
        <v>High</v>
      </c>
    </row>
    <row r="3725" spans="1:18" x14ac:dyDescent="0.25">
      <c r="A3725">
        <v>2016</v>
      </c>
      <c r="B3725" t="s">
        <v>30</v>
      </c>
      <c r="C3725" t="s">
        <v>56</v>
      </c>
      <c r="D3725" t="s">
        <v>48</v>
      </c>
      <c r="E3725" t="str">
        <f t="shared" si="232"/>
        <v>Summer crops</v>
      </c>
      <c r="F3725">
        <v>22.39</v>
      </c>
      <c r="G3725" s="6">
        <v>1830.94</v>
      </c>
      <c r="H3725" t="str">
        <f t="shared" si="233"/>
        <v>Medium</v>
      </c>
      <c r="I3725">
        <v>26.71</v>
      </c>
      <c r="J3725">
        <v>1.8720000000000001</v>
      </c>
      <c r="K3725">
        <v>0</v>
      </c>
      <c r="L3725" s="6">
        <v>95.48</v>
      </c>
      <c r="M3725">
        <v>11.72</v>
      </c>
      <c r="N3725">
        <v>29.66</v>
      </c>
      <c r="O3725" t="str">
        <f t="shared" si="234"/>
        <v>21:40</v>
      </c>
      <c r="P3725" t="s">
        <v>17</v>
      </c>
      <c r="Q3725">
        <v>221.51</v>
      </c>
      <c r="R3725" t="str">
        <f t="shared" si="235"/>
        <v>Moderate</v>
      </c>
    </row>
    <row r="3726" spans="1:18" x14ac:dyDescent="0.25">
      <c r="A3726">
        <v>2011</v>
      </c>
      <c r="B3726" t="s">
        <v>32</v>
      </c>
      <c r="C3726" t="s">
        <v>69</v>
      </c>
      <c r="D3726" t="s">
        <v>26</v>
      </c>
      <c r="E3726" t="str">
        <f t="shared" si="232"/>
        <v>Summer crops</v>
      </c>
      <c r="F3726">
        <v>12.03</v>
      </c>
      <c r="G3726" s="6">
        <v>359.22</v>
      </c>
      <c r="H3726" t="str">
        <f t="shared" si="233"/>
        <v>Low</v>
      </c>
      <c r="I3726">
        <v>10.32</v>
      </c>
      <c r="J3726">
        <v>3.798</v>
      </c>
      <c r="K3726">
        <v>8</v>
      </c>
      <c r="L3726" s="6">
        <v>53.35</v>
      </c>
      <c r="M3726">
        <v>16.63</v>
      </c>
      <c r="N3726">
        <v>96.32</v>
      </c>
      <c r="O3726" t="str">
        <f t="shared" si="234"/>
        <v>81:100</v>
      </c>
      <c r="P3726" t="s">
        <v>35</v>
      </c>
      <c r="Q3726">
        <v>1493.7</v>
      </c>
      <c r="R3726" t="str">
        <f t="shared" si="235"/>
        <v>Low</v>
      </c>
    </row>
    <row r="3727" spans="1:18" x14ac:dyDescent="0.25">
      <c r="A3727">
        <v>2024</v>
      </c>
      <c r="B3727" t="s">
        <v>24</v>
      </c>
      <c r="C3727" t="s">
        <v>59</v>
      </c>
      <c r="D3727" t="s">
        <v>38</v>
      </c>
      <c r="E3727" t="str">
        <f t="shared" si="232"/>
        <v>Summer crops</v>
      </c>
      <c r="F3727">
        <v>21.39</v>
      </c>
      <c r="G3727" s="6">
        <v>1000.9</v>
      </c>
      <c r="H3727" t="str">
        <f t="shared" si="233"/>
        <v>Medium</v>
      </c>
      <c r="I3727">
        <v>2.59</v>
      </c>
      <c r="J3727">
        <v>2.13</v>
      </c>
      <c r="K3727">
        <v>4</v>
      </c>
      <c r="L3727" s="6">
        <v>12.22</v>
      </c>
      <c r="M3727">
        <v>22.22</v>
      </c>
      <c r="N3727">
        <v>53.01</v>
      </c>
      <c r="O3727" t="str">
        <f t="shared" si="234"/>
        <v>41:60</v>
      </c>
      <c r="P3727" t="s">
        <v>20</v>
      </c>
      <c r="Q3727">
        <v>395.86</v>
      </c>
      <c r="R3727" t="str">
        <f t="shared" si="235"/>
        <v>Moderate</v>
      </c>
    </row>
    <row r="3728" spans="1:18" x14ac:dyDescent="0.25">
      <c r="A3728">
        <v>2000</v>
      </c>
      <c r="B3728" t="s">
        <v>50</v>
      </c>
      <c r="C3728" t="s">
        <v>33</v>
      </c>
      <c r="D3728" t="s">
        <v>49</v>
      </c>
      <c r="E3728" t="str">
        <f t="shared" si="232"/>
        <v>Summer crops</v>
      </c>
      <c r="F3728">
        <v>-4.3499999999999996</v>
      </c>
      <c r="G3728" s="6">
        <v>1589.71</v>
      </c>
      <c r="H3728" t="str">
        <f t="shared" si="233"/>
        <v>Medium</v>
      </c>
      <c r="I3728">
        <v>26.45</v>
      </c>
      <c r="J3728">
        <v>1.782</v>
      </c>
      <c r="K3728">
        <v>7</v>
      </c>
      <c r="L3728" s="6">
        <v>63.1</v>
      </c>
      <c r="M3728">
        <v>19.91</v>
      </c>
      <c r="N3728">
        <v>73.91</v>
      </c>
      <c r="O3728" t="str">
        <f t="shared" si="234"/>
        <v>61:80</v>
      </c>
      <c r="P3728" t="s">
        <v>35</v>
      </c>
      <c r="Q3728">
        <v>378.52</v>
      </c>
      <c r="R3728" t="str">
        <f t="shared" si="235"/>
        <v>Below 0</v>
      </c>
    </row>
    <row r="3729" spans="1:18" x14ac:dyDescent="0.25">
      <c r="A3729">
        <v>1993</v>
      </c>
      <c r="B3729" t="s">
        <v>46</v>
      </c>
      <c r="C3729" t="s">
        <v>51</v>
      </c>
      <c r="D3729" t="s">
        <v>49</v>
      </c>
      <c r="E3729" t="str">
        <f t="shared" si="232"/>
        <v>Summer crops</v>
      </c>
      <c r="F3729">
        <v>26.29</v>
      </c>
      <c r="G3729" s="6">
        <v>1372.78</v>
      </c>
      <c r="H3729" t="str">
        <f t="shared" si="233"/>
        <v>Medium</v>
      </c>
      <c r="I3729">
        <v>21.48</v>
      </c>
      <c r="J3729">
        <v>1.917</v>
      </c>
      <c r="K3729">
        <v>0</v>
      </c>
      <c r="L3729" s="6">
        <v>45.39</v>
      </c>
      <c r="M3729">
        <v>13.27</v>
      </c>
      <c r="N3729">
        <v>15.8</v>
      </c>
      <c r="O3729" t="str">
        <f t="shared" si="234"/>
        <v>0:20</v>
      </c>
      <c r="P3729" t="s">
        <v>17</v>
      </c>
      <c r="Q3729">
        <v>662.41</v>
      </c>
      <c r="R3729" t="str">
        <f t="shared" si="235"/>
        <v>High</v>
      </c>
    </row>
    <row r="3730" spans="1:18" x14ac:dyDescent="0.25">
      <c r="A3730">
        <v>2004</v>
      </c>
      <c r="B3730" t="s">
        <v>30</v>
      </c>
      <c r="C3730" t="s">
        <v>31</v>
      </c>
      <c r="D3730" t="s">
        <v>29</v>
      </c>
      <c r="E3730" t="str">
        <f t="shared" si="232"/>
        <v>Summer crops</v>
      </c>
      <c r="F3730">
        <v>4.21</v>
      </c>
      <c r="G3730" s="6">
        <v>1078.3</v>
      </c>
      <c r="H3730" t="str">
        <f t="shared" si="233"/>
        <v>Medium</v>
      </c>
      <c r="I3730">
        <v>0.68</v>
      </c>
      <c r="J3730">
        <v>2.79</v>
      </c>
      <c r="K3730">
        <v>8</v>
      </c>
      <c r="L3730" s="6">
        <v>72.64</v>
      </c>
      <c r="M3730">
        <v>49.07</v>
      </c>
      <c r="N3730">
        <v>17.07</v>
      </c>
      <c r="O3730" t="str">
        <f t="shared" si="234"/>
        <v>0:20</v>
      </c>
      <c r="P3730" t="s">
        <v>39</v>
      </c>
      <c r="Q3730">
        <v>1329.06</v>
      </c>
      <c r="R3730" t="str">
        <f t="shared" si="235"/>
        <v>Low</v>
      </c>
    </row>
    <row r="3731" spans="1:18" x14ac:dyDescent="0.25">
      <c r="A3731">
        <v>2002</v>
      </c>
      <c r="B3731" t="s">
        <v>50</v>
      </c>
      <c r="C3731" t="s">
        <v>19</v>
      </c>
      <c r="D3731" t="s">
        <v>26</v>
      </c>
      <c r="E3731" t="str">
        <f t="shared" si="232"/>
        <v>Summer crops</v>
      </c>
      <c r="F3731">
        <v>-0.93</v>
      </c>
      <c r="G3731" s="6">
        <v>1069.17</v>
      </c>
      <c r="H3731" t="str">
        <f t="shared" si="233"/>
        <v>Medium</v>
      </c>
      <c r="I3731">
        <v>4.4000000000000004</v>
      </c>
      <c r="J3731">
        <v>2.3199999999999998</v>
      </c>
      <c r="K3731">
        <v>5</v>
      </c>
      <c r="L3731" s="6">
        <v>77.62</v>
      </c>
      <c r="M3731">
        <v>0.51</v>
      </c>
      <c r="N3731">
        <v>34.03</v>
      </c>
      <c r="O3731" t="str">
        <f t="shared" si="234"/>
        <v>21:40</v>
      </c>
      <c r="P3731" t="s">
        <v>20</v>
      </c>
      <c r="Q3731">
        <v>797.27</v>
      </c>
      <c r="R3731" t="str">
        <f t="shared" si="235"/>
        <v>Below 0</v>
      </c>
    </row>
    <row r="3732" spans="1:18" x14ac:dyDescent="0.25">
      <c r="A3732">
        <v>2000</v>
      </c>
      <c r="B3732" t="s">
        <v>32</v>
      </c>
      <c r="C3732" t="s">
        <v>69</v>
      </c>
      <c r="D3732" t="s">
        <v>52</v>
      </c>
      <c r="E3732" t="str">
        <f t="shared" si="232"/>
        <v>Winter crops</v>
      </c>
      <c r="F3732">
        <v>16.2</v>
      </c>
      <c r="G3732" s="6">
        <v>1041.69</v>
      </c>
      <c r="H3732" t="str">
        <f t="shared" si="233"/>
        <v>Medium</v>
      </c>
      <c r="I3732">
        <v>17.16</v>
      </c>
      <c r="J3732">
        <v>1.9079999999999999</v>
      </c>
      <c r="K3732">
        <v>2</v>
      </c>
      <c r="L3732" s="6">
        <v>13.97</v>
      </c>
      <c r="M3732">
        <v>49.66</v>
      </c>
      <c r="N3732">
        <v>18.29</v>
      </c>
      <c r="O3732" t="str">
        <f t="shared" si="234"/>
        <v>0:20</v>
      </c>
      <c r="P3732" t="s">
        <v>35</v>
      </c>
      <c r="Q3732">
        <v>911.69</v>
      </c>
      <c r="R3732" t="str">
        <f t="shared" si="235"/>
        <v>Moderate</v>
      </c>
    </row>
    <row r="3733" spans="1:18" x14ac:dyDescent="0.25">
      <c r="A3733">
        <v>2006</v>
      </c>
      <c r="B3733" t="s">
        <v>50</v>
      </c>
      <c r="C3733" t="s">
        <v>33</v>
      </c>
      <c r="D3733" t="s">
        <v>48</v>
      </c>
      <c r="E3733" t="str">
        <f t="shared" si="232"/>
        <v>Summer crops</v>
      </c>
      <c r="F3733">
        <v>23.54</v>
      </c>
      <c r="G3733" s="6">
        <v>234.47</v>
      </c>
      <c r="H3733" t="str">
        <f t="shared" si="233"/>
        <v>Low</v>
      </c>
      <c r="I3733">
        <v>5.15</v>
      </c>
      <c r="J3733">
        <v>1.2330000000000001</v>
      </c>
      <c r="K3733">
        <v>10</v>
      </c>
      <c r="L3733" s="6">
        <v>48.79</v>
      </c>
      <c r="M3733">
        <v>12.56</v>
      </c>
      <c r="N3733">
        <v>83.04</v>
      </c>
      <c r="O3733" t="str">
        <f t="shared" si="234"/>
        <v>81:100</v>
      </c>
      <c r="P3733" t="s">
        <v>39</v>
      </c>
      <c r="Q3733">
        <v>310.14999999999998</v>
      </c>
      <c r="R3733" t="str">
        <f t="shared" si="235"/>
        <v>Moderate</v>
      </c>
    </row>
    <row r="3734" spans="1:18" x14ac:dyDescent="0.25">
      <c r="A3734">
        <v>2010</v>
      </c>
      <c r="B3734" t="s">
        <v>41</v>
      </c>
      <c r="C3734" t="s">
        <v>42</v>
      </c>
      <c r="D3734" t="s">
        <v>23</v>
      </c>
      <c r="E3734" t="str">
        <f t="shared" si="232"/>
        <v>Winter crops</v>
      </c>
      <c r="F3734">
        <v>20.54</v>
      </c>
      <c r="G3734" s="6">
        <v>2062.5500000000002</v>
      </c>
      <c r="H3734" t="str">
        <f t="shared" si="233"/>
        <v>High</v>
      </c>
      <c r="I3734">
        <v>19.14</v>
      </c>
      <c r="J3734">
        <v>0.873</v>
      </c>
      <c r="K3734">
        <v>0</v>
      </c>
      <c r="L3734" s="6">
        <v>45.73</v>
      </c>
      <c r="M3734">
        <v>19.739999999999998</v>
      </c>
      <c r="N3734">
        <v>47.83</v>
      </c>
      <c r="O3734" t="str">
        <f t="shared" si="234"/>
        <v>41:60</v>
      </c>
      <c r="P3734" t="s">
        <v>17</v>
      </c>
      <c r="Q3734">
        <v>118.44</v>
      </c>
      <c r="R3734" t="str">
        <f t="shared" si="235"/>
        <v>Moderate</v>
      </c>
    </row>
    <row r="3735" spans="1:18" x14ac:dyDescent="0.25">
      <c r="A3735">
        <v>2020</v>
      </c>
      <c r="B3735" t="s">
        <v>36</v>
      </c>
      <c r="C3735" t="s">
        <v>62</v>
      </c>
      <c r="D3735" t="s">
        <v>49</v>
      </c>
      <c r="E3735" t="str">
        <f t="shared" si="232"/>
        <v>Summer crops</v>
      </c>
      <c r="F3735">
        <v>34.14</v>
      </c>
      <c r="G3735" s="6">
        <v>1744.29</v>
      </c>
      <c r="H3735" t="str">
        <f t="shared" si="233"/>
        <v>Medium</v>
      </c>
      <c r="I3735">
        <v>23.44</v>
      </c>
      <c r="J3735">
        <v>1.746</v>
      </c>
      <c r="K3735">
        <v>1</v>
      </c>
      <c r="L3735" s="6">
        <v>64.22</v>
      </c>
      <c r="M3735">
        <v>1.31</v>
      </c>
      <c r="N3735">
        <v>60.84</v>
      </c>
      <c r="O3735" t="str">
        <f t="shared" si="234"/>
        <v>61:80</v>
      </c>
      <c r="P3735" t="s">
        <v>35</v>
      </c>
      <c r="Q3735">
        <v>535.39</v>
      </c>
      <c r="R3735" t="str">
        <f t="shared" si="235"/>
        <v>High</v>
      </c>
    </row>
    <row r="3736" spans="1:18" x14ac:dyDescent="0.25">
      <c r="A3736">
        <v>2007</v>
      </c>
      <c r="B3736" t="s">
        <v>46</v>
      </c>
      <c r="C3736" t="s">
        <v>67</v>
      </c>
      <c r="D3736" t="s">
        <v>43</v>
      </c>
      <c r="E3736" t="str">
        <f t="shared" si="232"/>
        <v>Winter crops</v>
      </c>
      <c r="F3736">
        <v>10.62</v>
      </c>
      <c r="G3736" s="6">
        <v>963.51</v>
      </c>
      <c r="H3736" t="str">
        <f t="shared" si="233"/>
        <v>Low</v>
      </c>
      <c r="I3736">
        <v>3</v>
      </c>
      <c r="J3736">
        <v>3.38</v>
      </c>
      <c r="K3736">
        <v>0</v>
      </c>
      <c r="L3736" s="6">
        <v>60.84</v>
      </c>
      <c r="M3736">
        <v>47.52</v>
      </c>
      <c r="N3736">
        <v>49.27</v>
      </c>
      <c r="O3736" t="str">
        <f t="shared" si="234"/>
        <v>41:60</v>
      </c>
      <c r="P3736" t="s">
        <v>27</v>
      </c>
      <c r="Q3736">
        <v>1110.1099999999999</v>
      </c>
      <c r="R3736" t="str">
        <f t="shared" si="235"/>
        <v>Low</v>
      </c>
    </row>
    <row r="3737" spans="1:18" x14ac:dyDescent="0.25">
      <c r="A3737">
        <v>1995</v>
      </c>
      <c r="B3737" t="s">
        <v>46</v>
      </c>
      <c r="C3737" t="s">
        <v>63</v>
      </c>
      <c r="D3737" t="s">
        <v>16</v>
      </c>
      <c r="E3737" t="str">
        <f t="shared" si="232"/>
        <v>Summer crops</v>
      </c>
      <c r="F3737">
        <v>12.99</v>
      </c>
      <c r="G3737" s="6">
        <v>2090.09</v>
      </c>
      <c r="H3737" t="str">
        <f t="shared" si="233"/>
        <v>High</v>
      </c>
      <c r="I3737">
        <v>11.1</v>
      </c>
      <c r="J3737">
        <v>2.2799999999999998</v>
      </c>
      <c r="K3737">
        <v>10</v>
      </c>
      <c r="L3737" s="6">
        <v>44.26</v>
      </c>
      <c r="M3737">
        <v>8.1199999999999992</v>
      </c>
      <c r="N3737">
        <v>54.63</v>
      </c>
      <c r="O3737" t="str">
        <f t="shared" si="234"/>
        <v>41:60</v>
      </c>
      <c r="P3737" t="s">
        <v>17</v>
      </c>
      <c r="Q3737">
        <v>467.73</v>
      </c>
      <c r="R3737" t="str">
        <f t="shared" si="235"/>
        <v>Low</v>
      </c>
    </row>
    <row r="3738" spans="1:18" x14ac:dyDescent="0.25">
      <c r="A3738">
        <v>2021</v>
      </c>
      <c r="B3738" t="s">
        <v>24</v>
      </c>
      <c r="C3738" t="s">
        <v>57</v>
      </c>
      <c r="D3738" t="s">
        <v>23</v>
      </c>
      <c r="E3738" t="str">
        <f t="shared" si="232"/>
        <v>Winter crops</v>
      </c>
      <c r="F3738">
        <v>16.079999999999998</v>
      </c>
      <c r="G3738" s="6">
        <v>1274.8900000000001</v>
      </c>
      <c r="H3738" t="str">
        <f t="shared" si="233"/>
        <v>Medium</v>
      </c>
      <c r="I3738">
        <v>15.3</v>
      </c>
      <c r="J3738">
        <v>2.88</v>
      </c>
      <c r="K3738">
        <v>8</v>
      </c>
      <c r="L3738" s="6">
        <v>74.69</v>
      </c>
      <c r="M3738">
        <v>42.66</v>
      </c>
      <c r="N3738">
        <v>45.19</v>
      </c>
      <c r="O3738" t="str">
        <f t="shared" si="234"/>
        <v>41:60</v>
      </c>
      <c r="P3738" t="s">
        <v>20</v>
      </c>
      <c r="Q3738">
        <v>511.09</v>
      </c>
      <c r="R3738" t="str">
        <f t="shared" si="235"/>
        <v>Moderate</v>
      </c>
    </row>
    <row r="3739" spans="1:18" x14ac:dyDescent="0.25">
      <c r="A3739">
        <v>2001</v>
      </c>
      <c r="B3739" t="s">
        <v>41</v>
      </c>
      <c r="C3739" t="s">
        <v>71</v>
      </c>
      <c r="D3739" t="s">
        <v>16</v>
      </c>
      <c r="E3739" t="str">
        <f t="shared" si="232"/>
        <v>Summer crops</v>
      </c>
      <c r="F3739">
        <v>28.7</v>
      </c>
      <c r="G3739" s="6">
        <v>2719.97</v>
      </c>
      <c r="H3739" t="str">
        <f t="shared" si="233"/>
        <v>High</v>
      </c>
      <c r="I3739">
        <v>5.34</v>
      </c>
      <c r="J3739">
        <v>2.94</v>
      </c>
      <c r="K3739">
        <v>7</v>
      </c>
      <c r="L3739" s="6">
        <v>58.19</v>
      </c>
      <c r="M3739">
        <v>41.09</v>
      </c>
      <c r="N3739">
        <v>45.21</v>
      </c>
      <c r="O3739" t="str">
        <f t="shared" si="234"/>
        <v>41:60</v>
      </c>
      <c r="P3739" t="s">
        <v>35</v>
      </c>
      <c r="Q3739">
        <v>867.92</v>
      </c>
      <c r="R3739" t="str">
        <f t="shared" si="235"/>
        <v>High</v>
      </c>
    </row>
    <row r="3740" spans="1:18" x14ac:dyDescent="0.25">
      <c r="A3740">
        <v>1991</v>
      </c>
      <c r="B3740" t="s">
        <v>18</v>
      </c>
      <c r="C3740" t="s">
        <v>19</v>
      </c>
      <c r="D3740" t="s">
        <v>49</v>
      </c>
      <c r="E3740" t="str">
        <f t="shared" si="232"/>
        <v>Summer crops</v>
      </c>
      <c r="F3740">
        <v>-0.9</v>
      </c>
      <c r="G3740" s="6">
        <v>1777.04</v>
      </c>
      <c r="H3740" t="str">
        <f t="shared" si="233"/>
        <v>Medium</v>
      </c>
      <c r="I3740">
        <v>6.16</v>
      </c>
      <c r="J3740">
        <v>1.04</v>
      </c>
      <c r="K3740">
        <v>6</v>
      </c>
      <c r="L3740" s="6">
        <v>70.739999999999995</v>
      </c>
      <c r="M3740">
        <v>22.86</v>
      </c>
      <c r="N3740">
        <v>82.24</v>
      </c>
      <c r="O3740" t="str">
        <f t="shared" si="234"/>
        <v>81:100</v>
      </c>
      <c r="P3740" t="s">
        <v>39</v>
      </c>
      <c r="Q3740">
        <v>395.6</v>
      </c>
      <c r="R3740" t="str">
        <f t="shared" si="235"/>
        <v>Below 0</v>
      </c>
    </row>
    <row r="3741" spans="1:18" x14ac:dyDescent="0.25">
      <c r="A3741">
        <v>2004</v>
      </c>
      <c r="B3741" t="s">
        <v>36</v>
      </c>
      <c r="C3741" t="s">
        <v>70</v>
      </c>
      <c r="D3741" t="s">
        <v>26</v>
      </c>
      <c r="E3741" t="str">
        <f t="shared" si="232"/>
        <v>Summer crops</v>
      </c>
      <c r="F3741">
        <v>4.8600000000000003</v>
      </c>
      <c r="G3741" s="6">
        <v>2590.69</v>
      </c>
      <c r="H3741" t="str">
        <f t="shared" si="233"/>
        <v>High</v>
      </c>
      <c r="I3741">
        <v>15.9</v>
      </c>
      <c r="J3741">
        <v>0.999</v>
      </c>
      <c r="K3741">
        <v>10</v>
      </c>
      <c r="L3741" s="6">
        <v>52.52</v>
      </c>
      <c r="M3741">
        <v>31.91</v>
      </c>
      <c r="N3741">
        <v>55.27</v>
      </c>
      <c r="O3741" t="str">
        <f t="shared" si="234"/>
        <v>41:60</v>
      </c>
      <c r="P3741" t="s">
        <v>20</v>
      </c>
      <c r="Q3741">
        <v>227.9</v>
      </c>
      <c r="R3741" t="str">
        <f t="shared" si="235"/>
        <v>Low</v>
      </c>
    </row>
    <row r="3742" spans="1:18" x14ac:dyDescent="0.25">
      <c r="A3742">
        <v>2009</v>
      </c>
      <c r="B3742" t="s">
        <v>50</v>
      </c>
      <c r="C3742" t="s">
        <v>58</v>
      </c>
      <c r="D3742" t="s">
        <v>52</v>
      </c>
      <c r="E3742" t="str">
        <f t="shared" si="232"/>
        <v>Winter crops</v>
      </c>
      <c r="F3742">
        <v>20.82</v>
      </c>
      <c r="G3742" s="6">
        <v>2971</v>
      </c>
      <c r="H3742" t="str">
        <f t="shared" si="233"/>
        <v>High</v>
      </c>
      <c r="I3742">
        <v>17.89</v>
      </c>
      <c r="J3742">
        <v>1.8540000000000001</v>
      </c>
      <c r="K3742">
        <v>3</v>
      </c>
      <c r="L3742" s="6">
        <v>43</v>
      </c>
      <c r="M3742">
        <v>18.87</v>
      </c>
      <c r="N3742">
        <v>95.49</v>
      </c>
      <c r="O3742" t="str">
        <f t="shared" si="234"/>
        <v>81:100</v>
      </c>
      <c r="P3742" t="s">
        <v>35</v>
      </c>
      <c r="Q3742">
        <v>250.5</v>
      </c>
      <c r="R3742" t="str">
        <f t="shared" si="235"/>
        <v>Moderate</v>
      </c>
    </row>
    <row r="3743" spans="1:18" x14ac:dyDescent="0.25">
      <c r="A3743">
        <v>2013</v>
      </c>
      <c r="B3743" t="s">
        <v>36</v>
      </c>
      <c r="C3743" t="s">
        <v>37</v>
      </c>
      <c r="D3743" t="s">
        <v>38</v>
      </c>
      <c r="E3743" t="str">
        <f t="shared" si="232"/>
        <v>Summer crops</v>
      </c>
      <c r="F3743">
        <v>14.34</v>
      </c>
      <c r="G3743" s="6">
        <v>2387.19</v>
      </c>
      <c r="H3743" t="str">
        <f t="shared" si="233"/>
        <v>High</v>
      </c>
      <c r="I3743">
        <v>19.11</v>
      </c>
      <c r="J3743">
        <v>2.8170000000000002</v>
      </c>
      <c r="K3743">
        <v>9</v>
      </c>
      <c r="L3743" s="6">
        <v>61.72</v>
      </c>
      <c r="M3743">
        <v>24.62</v>
      </c>
      <c r="N3743">
        <v>80.400000000000006</v>
      </c>
      <c r="O3743" t="str">
        <f t="shared" si="234"/>
        <v>81:100</v>
      </c>
      <c r="P3743" t="s">
        <v>39</v>
      </c>
      <c r="Q3743">
        <v>1047.4100000000001</v>
      </c>
      <c r="R3743" t="str">
        <f t="shared" si="235"/>
        <v>Low</v>
      </c>
    </row>
    <row r="3744" spans="1:18" x14ac:dyDescent="0.25">
      <c r="A3744">
        <v>1999</v>
      </c>
      <c r="B3744" t="s">
        <v>18</v>
      </c>
      <c r="C3744" t="s">
        <v>67</v>
      </c>
      <c r="D3744" t="s">
        <v>48</v>
      </c>
      <c r="E3744" t="str">
        <f t="shared" si="232"/>
        <v>Summer crops</v>
      </c>
      <c r="F3744">
        <v>34.89</v>
      </c>
      <c r="G3744" s="6">
        <v>2314.65</v>
      </c>
      <c r="H3744" t="str">
        <f t="shared" si="233"/>
        <v>High</v>
      </c>
      <c r="I3744">
        <v>16.88</v>
      </c>
      <c r="J3744">
        <v>0.80100000000000005</v>
      </c>
      <c r="K3744">
        <v>4</v>
      </c>
      <c r="L3744" s="6">
        <v>75.61</v>
      </c>
      <c r="M3744">
        <v>25.05</v>
      </c>
      <c r="N3744">
        <v>18.809999999999999</v>
      </c>
      <c r="O3744" t="str">
        <f t="shared" si="234"/>
        <v>0:20</v>
      </c>
      <c r="P3744" t="s">
        <v>39</v>
      </c>
      <c r="Q3744">
        <v>344.6</v>
      </c>
      <c r="R3744" t="str">
        <f t="shared" si="235"/>
        <v>High</v>
      </c>
    </row>
    <row r="3745" spans="1:18" x14ac:dyDescent="0.25">
      <c r="A3745">
        <v>2011</v>
      </c>
      <c r="B3745" t="s">
        <v>24</v>
      </c>
      <c r="C3745" t="s">
        <v>72</v>
      </c>
      <c r="D3745" t="s">
        <v>34</v>
      </c>
      <c r="E3745" t="str">
        <f t="shared" si="232"/>
        <v>Winter crops</v>
      </c>
      <c r="F3745">
        <v>-4.58</v>
      </c>
      <c r="G3745" s="6">
        <v>1328.84</v>
      </c>
      <c r="H3745" t="str">
        <f t="shared" si="233"/>
        <v>Medium</v>
      </c>
      <c r="I3745">
        <v>24.46</v>
      </c>
      <c r="J3745">
        <v>0.84599999999999997</v>
      </c>
      <c r="K3745">
        <v>4</v>
      </c>
      <c r="L3745" s="6">
        <v>42.72</v>
      </c>
      <c r="M3745">
        <v>23.9</v>
      </c>
      <c r="N3745">
        <v>7.05</v>
      </c>
      <c r="O3745" t="str">
        <f t="shared" si="234"/>
        <v>0:20</v>
      </c>
      <c r="P3745" t="s">
        <v>27</v>
      </c>
      <c r="Q3745">
        <v>274.95</v>
      </c>
      <c r="R3745" t="str">
        <f t="shared" si="235"/>
        <v>Below 0</v>
      </c>
    </row>
    <row r="3746" spans="1:18" x14ac:dyDescent="0.25">
      <c r="A3746">
        <v>2021</v>
      </c>
      <c r="B3746" t="s">
        <v>18</v>
      </c>
      <c r="C3746" t="s">
        <v>67</v>
      </c>
      <c r="D3746" t="s">
        <v>29</v>
      </c>
      <c r="E3746" t="str">
        <f t="shared" si="232"/>
        <v>Summer crops</v>
      </c>
      <c r="F3746">
        <v>6.05</v>
      </c>
      <c r="G3746" s="6">
        <v>328.25</v>
      </c>
      <c r="H3746" t="str">
        <f t="shared" si="233"/>
        <v>Low</v>
      </c>
      <c r="I3746">
        <v>15.71</v>
      </c>
      <c r="J3746">
        <v>2.133</v>
      </c>
      <c r="K3746">
        <v>6</v>
      </c>
      <c r="L3746" s="6">
        <v>98.43</v>
      </c>
      <c r="M3746">
        <v>35.69</v>
      </c>
      <c r="N3746">
        <v>50.67</v>
      </c>
      <c r="O3746" t="str">
        <f t="shared" si="234"/>
        <v>41:60</v>
      </c>
      <c r="P3746" t="s">
        <v>39</v>
      </c>
      <c r="Q3746">
        <v>786.3</v>
      </c>
      <c r="R3746" t="str">
        <f t="shared" si="235"/>
        <v>Low</v>
      </c>
    </row>
    <row r="3747" spans="1:18" x14ac:dyDescent="0.25">
      <c r="A3747">
        <v>2009</v>
      </c>
      <c r="B3747" t="s">
        <v>24</v>
      </c>
      <c r="C3747" t="s">
        <v>59</v>
      </c>
      <c r="D3747" t="s">
        <v>48</v>
      </c>
      <c r="E3747" t="str">
        <f t="shared" si="232"/>
        <v>Summer crops</v>
      </c>
      <c r="F3747">
        <v>14.21</v>
      </c>
      <c r="G3747" s="6">
        <v>2026.59</v>
      </c>
      <c r="H3747" t="str">
        <f t="shared" si="233"/>
        <v>High</v>
      </c>
      <c r="I3747">
        <v>29.82</v>
      </c>
      <c r="J3747">
        <v>2.5110000000000001</v>
      </c>
      <c r="K3747">
        <v>4</v>
      </c>
      <c r="L3747" s="6">
        <v>56.09</v>
      </c>
      <c r="M3747">
        <v>47.21</v>
      </c>
      <c r="N3747">
        <v>70.209999999999994</v>
      </c>
      <c r="O3747" t="str">
        <f t="shared" si="234"/>
        <v>61:80</v>
      </c>
      <c r="P3747" t="s">
        <v>35</v>
      </c>
      <c r="Q3747">
        <v>570.62</v>
      </c>
      <c r="R3747" t="str">
        <f t="shared" si="235"/>
        <v>Low</v>
      </c>
    </row>
    <row r="3748" spans="1:18" x14ac:dyDescent="0.25">
      <c r="A3748">
        <v>1994</v>
      </c>
      <c r="B3748" t="s">
        <v>36</v>
      </c>
      <c r="C3748" t="s">
        <v>37</v>
      </c>
      <c r="D3748" t="s">
        <v>26</v>
      </c>
      <c r="E3748" t="str">
        <f t="shared" si="232"/>
        <v>Summer crops</v>
      </c>
      <c r="F3748">
        <v>30.49</v>
      </c>
      <c r="G3748" s="6">
        <v>2712.82</v>
      </c>
      <c r="H3748" t="str">
        <f t="shared" si="233"/>
        <v>High</v>
      </c>
      <c r="I3748">
        <v>19.55</v>
      </c>
      <c r="J3748">
        <v>2.2679999999999998</v>
      </c>
      <c r="K3748">
        <v>1</v>
      </c>
      <c r="L3748" s="6">
        <v>22.5</v>
      </c>
      <c r="M3748">
        <v>12.81</v>
      </c>
      <c r="N3748">
        <v>66.099999999999994</v>
      </c>
      <c r="O3748" t="str">
        <f t="shared" si="234"/>
        <v>61:80</v>
      </c>
      <c r="P3748" t="s">
        <v>35</v>
      </c>
      <c r="Q3748">
        <v>1116.28</v>
      </c>
      <c r="R3748" t="str">
        <f t="shared" si="235"/>
        <v>High</v>
      </c>
    </row>
    <row r="3749" spans="1:18" x14ac:dyDescent="0.25">
      <c r="A3749">
        <v>2006</v>
      </c>
      <c r="B3749" t="s">
        <v>46</v>
      </c>
      <c r="C3749" t="s">
        <v>63</v>
      </c>
      <c r="D3749" t="s">
        <v>23</v>
      </c>
      <c r="E3749" t="str">
        <f t="shared" si="232"/>
        <v>Winter crops</v>
      </c>
      <c r="F3749">
        <v>-3.4</v>
      </c>
      <c r="G3749" s="6">
        <v>1399.31</v>
      </c>
      <c r="H3749" t="str">
        <f t="shared" si="233"/>
        <v>Medium</v>
      </c>
      <c r="I3749">
        <v>1.75</v>
      </c>
      <c r="J3749">
        <v>1.23</v>
      </c>
      <c r="K3749">
        <v>1</v>
      </c>
      <c r="L3749" s="6">
        <v>98.92</v>
      </c>
      <c r="M3749">
        <v>11.38</v>
      </c>
      <c r="N3749">
        <v>99.47</v>
      </c>
      <c r="O3749" t="str">
        <f t="shared" si="234"/>
        <v>81:100</v>
      </c>
      <c r="P3749" t="s">
        <v>27</v>
      </c>
      <c r="Q3749">
        <v>603.14</v>
      </c>
      <c r="R3749" t="str">
        <f t="shared" si="235"/>
        <v>Below 0</v>
      </c>
    </row>
    <row r="3750" spans="1:18" x14ac:dyDescent="0.25">
      <c r="A3750">
        <v>2002</v>
      </c>
      <c r="B3750" t="s">
        <v>36</v>
      </c>
      <c r="C3750" t="s">
        <v>37</v>
      </c>
      <c r="D3750" t="s">
        <v>16</v>
      </c>
      <c r="E3750" t="str">
        <f t="shared" si="232"/>
        <v>Summer crops</v>
      </c>
      <c r="F3750">
        <v>9.3800000000000008</v>
      </c>
      <c r="G3750" s="6">
        <v>2955.22</v>
      </c>
      <c r="H3750" t="str">
        <f t="shared" si="233"/>
        <v>High</v>
      </c>
      <c r="I3750">
        <v>24.93</v>
      </c>
      <c r="J3750">
        <v>2.4660000000000002</v>
      </c>
      <c r="K3750">
        <v>2</v>
      </c>
      <c r="L3750" s="6">
        <v>28.56</v>
      </c>
      <c r="M3750">
        <v>12.31</v>
      </c>
      <c r="N3750">
        <v>65.790000000000006</v>
      </c>
      <c r="O3750" t="str">
        <f t="shared" si="234"/>
        <v>61:80</v>
      </c>
      <c r="P3750" t="s">
        <v>27</v>
      </c>
      <c r="Q3750">
        <v>939.64</v>
      </c>
      <c r="R3750" t="str">
        <f t="shared" si="235"/>
        <v>Low</v>
      </c>
    </row>
    <row r="3751" spans="1:18" x14ac:dyDescent="0.25">
      <c r="A3751">
        <v>2010</v>
      </c>
      <c r="B3751" t="s">
        <v>30</v>
      </c>
      <c r="C3751" t="s">
        <v>33</v>
      </c>
      <c r="D3751" t="s">
        <v>29</v>
      </c>
      <c r="E3751" t="str">
        <f t="shared" si="232"/>
        <v>Summer crops</v>
      </c>
      <c r="F3751">
        <v>10.76</v>
      </c>
      <c r="G3751" s="6">
        <v>2063.48</v>
      </c>
      <c r="H3751" t="str">
        <f t="shared" si="233"/>
        <v>High</v>
      </c>
      <c r="I3751">
        <v>0.67</v>
      </c>
      <c r="J3751">
        <v>2.21</v>
      </c>
      <c r="K3751">
        <v>6</v>
      </c>
      <c r="L3751" s="6">
        <v>99.29</v>
      </c>
      <c r="M3751">
        <v>46.13</v>
      </c>
      <c r="N3751">
        <v>84.24</v>
      </c>
      <c r="O3751" t="str">
        <f t="shared" si="234"/>
        <v>81:100</v>
      </c>
      <c r="P3751" t="s">
        <v>17</v>
      </c>
      <c r="Q3751">
        <v>652.64</v>
      </c>
      <c r="R3751" t="str">
        <f t="shared" si="235"/>
        <v>Low</v>
      </c>
    </row>
    <row r="3752" spans="1:18" x14ac:dyDescent="0.25">
      <c r="A3752">
        <v>2016</v>
      </c>
      <c r="B3752" t="s">
        <v>14</v>
      </c>
      <c r="C3752" t="s">
        <v>64</v>
      </c>
      <c r="D3752" t="s">
        <v>52</v>
      </c>
      <c r="E3752" t="str">
        <f t="shared" si="232"/>
        <v>Winter crops</v>
      </c>
      <c r="F3752">
        <v>24.76</v>
      </c>
      <c r="G3752" s="6">
        <v>543.34</v>
      </c>
      <c r="H3752" t="str">
        <f t="shared" si="233"/>
        <v>Low</v>
      </c>
      <c r="I3752">
        <v>22.11</v>
      </c>
      <c r="J3752">
        <v>2.556</v>
      </c>
      <c r="K3752">
        <v>6</v>
      </c>
      <c r="L3752" s="6">
        <v>62.19</v>
      </c>
      <c r="M3752">
        <v>12.71</v>
      </c>
      <c r="N3752">
        <v>92.91</v>
      </c>
      <c r="O3752" t="str">
        <f t="shared" si="234"/>
        <v>81:100</v>
      </c>
      <c r="P3752" t="s">
        <v>35</v>
      </c>
      <c r="Q3752">
        <v>1008.18</v>
      </c>
      <c r="R3752" t="str">
        <f t="shared" si="235"/>
        <v>Moderate</v>
      </c>
    </row>
    <row r="3753" spans="1:18" x14ac:dyDescent="0.25">
      <c r="A3753">
        <v>2011</v>
      </c>
      <c r="B3753" t="s">
        <v>24</v>
      </c>
      <c r="C3753" t="s">
        <v>59</v>
      </c>
      <c r="D3753" t="s">
        <v>52</v>
      </c>
      <c r="E3753" t="str">
        <f t="shared" si="232"/>
        <v>Winter crops</v>
      </c>
      <c r="F3753">
        <v>12.94</v>
      </c>
      <c r="G3753" s="6">
        <v>1745.8</v>
      </c>
      <c r="H3753" t="str">
        <f t="shared" si="233"/>
        <v>Medium</v>
      </c>
      <c r="I3753">
        <v>1.9</v>
      </c>
      <c r="J3753">
        <v>4.4000000000000004</v>
      </c>
      <c r="K3753">
        <v>2</v>
      </c>
      <c r="L3753" s="6">
        <v>73.08</v>
      </c>
      <c r="M3753">
        <v>27.9</v>
      </c>
      <c r="N3753">
        <v>3.65</v>
      </c>
      <c r="O3753" t="str">
        <f t="shared" si="234"/>
        <v>0:20</v>
      </c>
      <c r="P3753" t="s">
        <v>17</v>
      </c>
      <c r="Q3753">
        <v>909.34</v>
      </c>
      <c r="R3753" t="str">
        <f t="shared" si="235"/>
        <v>Low</v>
      </c>
    </row>
    <row r="3754" spans="1:18" x14ac:dyDescent="0.25">
      <c r="A3754">
        <v>2007</v>
      </c>
      <c r="B3754" t="s">
        <v>18</v>
      </c>
      <c r="C3754" t="s">
        <v>60</v>
      </c>
      <c r="D3754" t="s">
        <v>43</v>
      </c>
      <c r="E3754" t="str">
        <f t="shared" si="232"/>
        <v>Winter crops</v>
      </c>
      <c r="F3754">
        <v>10.95</v>
      </c>
      <c r="G3754" s="6">
        <v>710.51</v>
      </c>
      <c r="H3754" t="str">
        <f t="shared" si="233"/>
        <v>Low</v>
      </c>
      <c r="I3754">
        <v>0.56000000000000005</v>
      </c>
      <c r="J3754">
        <v>2.97</v>
      </c>
      <c r="K3754">
        <v>3</v>
      </c>
      <c r="L3754" s="6">
        <v>34.06</v>
      </c>
      <c r="M3754">
        <v>2.74</v>
      </c>
      <c r="N3754">
        <v>42.88</v>
      </c>
      <c r="O3754" t="str">
        <f t="shared" si="234"/>
        <v>41:60</v>
      </c>
      <c r="P3754" t="s">
        <v>17</v>
      </c>
      <c r="Q3754">
        <v>1390.54</v>
      </c>
      <c r="R3754" t="str">
        <f t="shared" si="235"/>
        <v>Low</v>
      </c>
    </row>
    <row r="3755" spans="1:18" x14ac:dyDescent="0.25">
      <c r="A3755">
        <v>2004</v>
      </c>
      <c r="B3755" t="s">
        <v>14</v>
      </c>
      <c r="C3755" t="s">
        <v>28</v>
      </c>
      <c r="D3755" t="s">
        <v>38</v>
      </c>
      <c r="E3755" t="str">
        <f t="shared" si="232"/>
        <v>Summer crops</v>
      </c>
      <c r="F3755">
        <v>17.690000000000001</v>
      </c>
      <c r="G3755" s="6">
        <v>558.69000000000005</v>
      </c>
      <c r="H3755" t="str">
        <f t="shared" si="233"/>
        <v>Low</v>
      </c>
      <c r="I3755">
        <v>4.2699999999999996</v>
      </c>
      <c r="J3755">
        <v>4.5599999999999996</v>
      </c>
      <c r="K3755">
        <v>2</v>
      </c>
      <c r="L3755" s="6">
        <v>33.130000000000003</v>
      </c>
      <c r="M3755">
        <v>25.08</v>
      </c>
      <c r="N3755">
        <v>86.15</v>
      </c>
      <c r="O3755" t="str">
        <f t="shared" si="234"/>
        <v>81:100</v>
      </c>
      <c r="P3755" t="s">
        <v>20</v>
      </c>
      <c r="Q3755">
        <v>2187.88</v>
      </c>
      <c r="R3755" t="str">
        <f t="shared" si="235"/>
        <v>Moderate</v>
      </c>
    </row>
    <row r="3756" spans="1:18" x14ac:dyDescent="0.25">
      <c r="A3756">
        <v>2008</v>
      </c>
      <c r="B3756" t="s">
        <v>24</v>
      </c>
      <c r="C3756" t="s">
        <v>25</v>
      </c>
      <c r="D3756" t="s">
        <v>48</v>
      </c>
      <c r="E3756" t="str">
        <f t="shared" si="232"/>
        <v>Summer crops</v>
      </c>
      <c r="F3756">
        <v>6.53</v>
      </c>
      <c r="G3756" s="6">
        <v>2992.08</v>
      </c>
      <c r="H3756" t="str">
        <f t="shared" si="233"/>
        <v>High</v>
      </c>
      <c r="I3756">
        <v>1.69</v>
      </c>
      <c r="J3756">
        <v>2.5099999999999998</v>
      </c>
      <c r="K3756">
        <v>8</v>
      </c>
      <c r="L3756" s="6">
        <v>13.62</v>
      </c>
      <c r="M3756">
        <v>35.869999999999997</v>
      </c>
      <c r="N3756">
        <v>42.72</v>
      </c>
      <c r="O3756" t="str">
        <f t="shared" si="234"/>
        <v>41:60</v>
      </c>
      <c r="P3756" t="s">
        <v>39</v>
      </c>
      <c r="Q3756">
        <v>1234.83</v>
      </c>
      <c r="R3756" t="str">
        <f t="shared" si="235"/>
        <v>Low</v>
      </c>
    </row>
    <row r="3757" spans="1:18" x14ac:dyDescent="0.25">
      <c r="A3757">
        <v>2020</v>
      </c>
      <c r="B3757" t="s">
        <v>21</v>
      </c>
      <c r="C3757" t="s">
        <v>45</v>
      </c>
      <c r="D3757" t="s">
        <v>49</v>
      </c>
      <c r="E3757" t="str">
        <f t="shared" si="232"/>
        <v>Summer crops</v>
      </c>
      <c r="F3757">
        <v>25.57</v>
      </c>
      <c r="G3757" s="6">
        <v>2998.61</v>
      </c>
      <c r="H3757" t="str">
        <f t="shared" si="233"/>
        <v>High</v>
      </c>
      <c r="I3757">
        <v>23.21</v>
      </c>
      <c r="J3757">
        <v>2.6909999999999998</v>
      </c>
      <c r="K3757">
        <v>9</v>
      </c>
      <c r="L3757" s="6">
        <v>62.58</v>
      </c>
      <c r="M3757">
        <v>34.57</v>
      </c>
      <c r="N3757">
        <v>63.95</v>
      </c>
      <c r="O3757" t="str">
        <f t="shared" si="234"/>
        <v>61:80</v>
      </c>
      <c r="P3757" t="s">
        <v>39</v>
      </c>
      <c r="Q3757">
        <v>398.96</v>
      </c>
      <c r="R3757" t="str">
        <f t="shared" si="235"/>
        <v>High</v>
      </c>
    </row>
    <row r="3758" spans="1:18" x14ac:dyDescent="0.25">
      <c r="A3758">
        <v>2005</v>
      </c>
      <c r="B3758" t="s">
        <v>32</v>
      </c>
      <c r="C3758" t="s">
        <v>33</v>
      </c>
      <c r="D3758" t="s">
        <v>43</v>
      </c>
      <c r="E3758" t="str">
        <f t="shared" si="232"/>
        <v>Winter crops</v>
      </c>
      <c r="F3758">
        <v>17.62</v>
      </c>
      <c r="G3758" s="6">
        <v>2445.9</v>
      </c>
      <c r="H3758" t="str">
        <f t="shared" si="233"/>
        <v>High</v>
      </c>
      <c r="I3758">
        <v>12.47</v>
      </c>
      <c r="J3758">
        <v>1.68</v>
      </c>
      <c r="K3758">
        <v>1</v>
      </c>
      <c r="L3758" s="6">
        <v>98.17</v>
      </c>
      <c r="M3758">
        <v>34.6</v>
      </c>
      <c r="N3758">
        <v>60.85</v>
      </c>
      <c r="O3758" t="str">
        <f t="shared" si="234"/>
        <v>61:80</v>
      </c>
      <c r="P3758" t="s">
        <v>27</v>
      </c>
      <c r="Q3758">
        <v>495.2</v>
      </c>
      <c r="R3758" t="str">
        <f t="shared" si="235"/>
        <v>Moderate</v>
      </c>
    </row>
    <row r="3759" spans="1:18" x14ac:dyDescent="0.25">
      <c r="A3759">
        <v>1995</v>
      </c>
      <c r="B3759" t="s">
        <v>46</v>
      </c>
      <c r="C3759" t="s">
        <v>51</v>
      </c>
      <c r="D3759" t="s">
        <v>49</v>
      </c>
      <c r="E3759" t="str">
        <f t="shared" si="232"/>
        <v>Summer crops</v>
      </c>
      <c r="F3759">
        <v>0.47</v>
      </c>
      <c r="G3759" s="6">
        <v>2716.6</v>
      </c>
      <c r="H3759" t="str">
        <f t="shared" si="233"/>
        <v>High</v>
      </c>
      <c r="I3759">
        <v>2.1800000000000002</v>
      </c>
      <c r="J3759">
        <v>2.77</v>
      </c>
      <c r="K3759">
        <v>5</v>
      </c>
      <c r="L3759" s="6">
        <v>56.32</v>
      </c>
      <c r="M3759">
        <v>19.72</v>
      </c>
      <c r="N3759">
        <v>78.069999999999993</v>
      </c>
      <c r="O3759" t="str">
        <f t="shared" si="234"/>
        <v>61:80</v>
      </c>
      <c r="P3759" t="s">
        <v>39</v>
      </c>
      <c r="Q3759">
        <v>1037.93</v>
      </c>
      <c r="R3759" t="str">
        <f t="shared" si="235"/>
        <v>Low</v>
      </c>
    </row>
    <row r="3760" spans="1:18" x14ac:dyDescent="0.25">
      <c r="A3760">
        <v>2012</v>
      </c>
      <c r="B3760" t="s">
        <v>24</v>
      </c>
      <c r="C3760" t="s">
        <v>59</v>
      </c>
      <c r="D3760" t="s">
        <v>48</v>
      </c>
      <c r="E3760" t="str">
        <f t="shared" si="232"/>
        <v>Summer crops</v>
      </c>
      <c r="F3760">
        <v>26</v>
      </c>
      <c r="G3760" s="6">
        <v>2876.42</v>
      </c>
      <c r="H3760" t="str">
        <f t="shared" si="233"/>
        <v>High</v>
      </c>
      <c r="I3760">
        <v>13</v>
      </c>
      <c r="J3760">
        <v>2.2000000000000002</v>
      </c>
      <c r="K3760">
        <v>1</v>
      </c>
      <c r="L3760" s="6">
        <v>62.15</v>
      </c>
      <c r="M3760">
        <v>0.32</v>
      </c>
      <c r="N3760">
        <v>97.14</v>
      </c>
      <c r="O3760" t="str">
        <f t="shared" si="234"/>
        <v>81:100</v>
      </c>
      <c r="P3760" t="s">
        <v>20</v>
      </c>
      <c r="Q3760">
        <v>446.36</v>
      </c>
      <c r="R3760" t="str">
        <f t="shared" si="235"/>
        <v>High</v>
      </c>
    </row>
    <row r="3761" spans="1:18" x14ac:dyDescent="0.25">
      <c r="A3761">
        <v>1991</v>
      </c>
      <c r="B3761" t="s">
        <v>36</v>
      </c>
      <c r="C3761" t="s">
        <v>54</v>
      </c>
      <c r="D3761" t="s">
        <v>48</v>
      </c>
      <c r="E3761" t="str">
        <f t="shared" si="232"/>
        <v>Summer crops</v>
      </c>
      <c r="F3761">
        <v>24.79</v>
      </c>
      <c r="G3761" s="6">
        <v>372.26</v>
      </c>
      <c r="H3761" t="str">
        <f t="shared" si="233"/>
        <v>Low</v>
      </c>
      <c r="I3761">
        <v>10.5</v>
      </c>
      <c r="J3761">
        <v>1.8</v>
      </c>
      <c r="K3761">
        <v>6</v>
      </c>
      <c r="L3761" s="6">
        <v>35.32</v>
      </c>
      <c r="M3761">
        <v>42.67</v>
      </c>
      <c r="N3761">
        <v>21.6</v>
      </c>
      <c r="O3761" t="str">
        <f t="shared" si="234"/>
        <v>21:40</v>
      </c>
      <c r="P3761" t="s">
        <v>17</v>
      </c>
      <c r="Q3761">
        <v>390.03</v>
      </c>
      <c r="R3761" t="str">
        <f t="shared" si="235"/>
        <v>Moderate</v>
      </c>
    </row>
    <row r="3762" spans="1:18" x14ac:dyDescent="0.25">
      <c r="A3762">
        <v>2004</v>
      </c>
      <c r="B3762" t="s">
        <v>21</v>
      </c>
      <c r="C3762" t="s">
        <v>45</v>
      </c>
      <c r="D3762" t="s">
        <v>38</v>
      </c>
      <c r="E3762" t="str">
        <f t="shared" si="232"/>
        <v>Summer crops</v>
      </c>
      <c r="F3762">
        <v>-0.23</v>
      </c>
      <c r="G3762" s="6">
        <v>2204.87</v>
      </c>
      <c r="H3762" t="str">
        <f t="shared" si="233"/>
        <v>High</v>
      </c>
      <c r="I3762">
        <v>11.41</v>
      </c>
      <c r="J3762">
        <v>2.27</v>
      </c>
      <c r="K3762">
        <v>1</v>
      </c>
      <c r="L3762" s="6">
        <v>23.43</v>
      </c>
      <c r="M3762">
        <v>44.47</v>
      </c>
      <c r="N3762">
        <v>22.47</v>
      </c>
      <c r="O3762" t="str">
        <f t="shared" si="234"/>
        <v>21:40</v>
      </c>
      <c r="P3762" t="s">
        <v>39</v>
      </c>
      <c r="Q3762">
        <v>474.62</v>
      </c>
      <c r="R3762" t="str">
        <f t="shared" si="235"/>
        <v>Below 0</v>
      </c>
    </row>
    <row r="3763" spans="1:18" x14ac:dyDescent="0.25">
      <c r="A3763">
        <v>1997</v>
      </c>
      <c r="B3763" t="s">
        <v>14</v>
      </c>
      <c r="C3763" t="s">
        <v>15</v>
      </c>
      <c r="D3763" t="s">
        <v>26</v>
      </c>
      <c r="E3763" t="str">
        <f t="shared" si="232"/>
        <v>Summer crops</v>
      </c>
      <c r="F3763">
        <v>9.8000000000000007</v>
      </c>
      <c r="G3763" s="6">
        <v>1417.87</v>
      </c>
      <c r="H3763" t="str">
        <f t="shared" si="233"/>
        <v>Medium</v>
      </c>
      <c r="I3763">
        <v>15.15</v>
      </c>
      <c r="J3763">
        <v>2.0339999999999998</v>
      </c>
      <c r="K3763">
        <v>1</v>
      </c>
      <c r="L3763" s="6">
        <v>67.849999999999994</v>
      </c>
      <c r="M3763">
        <v>20.2</v>
      </c>
      <c r="N3763">
        <v>10.19</v>
      </c>
      <c r="O3763" t="str">
        <f t="shared" si="234"/>
        <v>0:20</v>
      </c>
      <c r="P3763" t="s">
        <v>35</v>
      </c>
      <c r="Q3763">
        <v>614.98</v>
      </c>
      <c r="R3763" t="str">
        <f t="shared" si="235"/>
        <v>Low</v>
      </c>
    </row>
    <row r="3764" spans="1:18" x14ac:dyDescent="0.25">
      <c r="A3764">
        <v>2000</v>
      </c>
      <c r="B3764" t="s">
        <v>21</v>
      </c>
      <c r="C3764" t="s">
        <v>45</v>
      </c>
      <c r="D3764" t="s">
        <v>38</v>
      </c>
      <c r="E3764" t="str">
        <f t="shared" si="232"/>
        <v>Summer crops</v>
      </c>
      <c r="F3764">
        <v>-0.26</v>
      </c>
      <c r="G3764" s="6">
        <v>2129.75</v>
      </c>
      <c r="H3764" t="str">
        <f t="shared" si="233"/>
        <v>High</v>
      </c>
      <c r="I3764">
        <v>6.88</v>
      </c>
      <c r="J3764">
        <v>0.87</v>
      </c>
      <c r="K3764">
        <v>6</v>
      </c>
      <c r="L3764" s="6">
        <v>84.8</v>
      </c>
      <c r="M3764">
        <v>15.52</v>
      </c>
      <c r="N3764">
        <v>83.29</v>
      </c>
      <c r="O3764" t="str">
        <f t="shared" si="234"/>
        <v>81:100</v>
      </c>
      <c r="P3764" t="s">
        <v>27</v>
      </c>
      <c r="Q3764">
        <v>312.08999999999997</v>
      </c>
      <c r="R3764" t="str">
        <f t="shared" si="235"/>
        <v>Below 0</v>
      </c>
    </row>
    <row r="3765" spans="1:18" x14ac:dyDescent="0.25">
      <c r="A3765">
        <v>2001</v>
      </c>
      <c r="B3765" t="s">
        <v>36</v>
      </c>
      <c r="C3765" t="s">
        <v>62</v>
      </c>
      <c r="D3765" t="s">
        <v>29</v>
      </c>
      <c r="E3765" t="str">
        <f t="shared" si="232"/>
        <v>Summer crops</v>
      </c>
      <c r="F3765">
        <v>7.33</v>
      </c>
      <c r="G3765" s="6">
        <v>2416.3200000000002</v>
      </c>
      <c r="H3765" t="str">
        <f t="shared" si="233"/>
        <v>High</v>
      </c>
      <c r="I3765">
        <v>26.66</v>
      </c>
      <c r="J3765">
        <v>2.61</v>
      </c>
      <c r="K3765">
        <v>0</v>
      </c>
      <c r="L3765" s="6">
        <v>64.27</v>
      </c>
      <c r="M3765">
        <v>31.11</v>
      </c>
      <c r="N3765">
        <v>92.59</v>
      </c>
      <c r="O3765" t="str">
        <f t="shared" si="234"/>
        <v>81:100</v>
      </c>
      <c r="P3765" t="s">
        <v>35</v>
      </c>
      <c r="Q3765">
        <v>573.32000000000005</v>
      </c>
      <c r="R3765" t="str">
        <f t="shared" si="235"/>
        <v>Low</v>
      </c>
    </row>
    <row r="3766" spans="1:18" x14ac:dyDescent="0.25">
      <c r="A3766">
        <v>2000</v>
      </c>
      <c r="B3766" t="s">
        <v>30</v>
      </c>
      <c r="C3766" t="s">
        <v>66</v>
      </c>
      <c r="D3766" t="s">
        <v>16</v>
      </c>
      <c r="E3766" t="str">
        <f t="shared" si="232"/>
        <v>Summer crops</v>
      </c>
      <c r="F3766">
        <v>30.22</v>
      </c>
      <c r="G3766" s="6">
        <v>2509.19</v>
      </c>
      <c r="H3766" t="str">
        <f t="shared" si="233"/>
        <v>High</v>
      </c>
      <c r="I3766">
        <v>29.78</v>
      </c>
      <c r="J3766">
        <v>2.2050000000000001</v>
      </c>
      <c r="K3766">
        <v>3</v>
      </c>
      <c r="L3766" s="6">
        <v>55.01</v>
      </c>
      <c r="M3766">
        <v>36.72</v>
      </c>
      <c r="N3766">
        <v>42.2</v>
      </c>
      <c r="O3766" t="str">
        <f t="shared" si="234"/>
        <v>41:60</v>
      </c>
      <c r="P3766" t="s">
        <v>17</v>
      </c>
      <c r="Q3766">
        <v>853.48</v>
      </c>
      <c r="R3766" t="str">
        <f t="shared" si="235"/>
        <v>High</v>
      </c>
    </row>
    <row r="3767" spans="1:18" x14ac:dyDescent="0.25">
      <c r="A3767">
        <v>1991</v>
      </c>
      <c r="B3767" t="s">
        <v>21</v>
      </c>
      <c r="C3767" t="s">
        <v>45</v>
      </c>
      <c r="D3767" t="s">
        <v>26</v>
      </c>
      <c r="E3767" t="str">
        <f t="shared" si="232"/>
        <v>Summer crops</v>
      </c>
      <c r="F3767">
        <v>5.32</v>
      </c>
      <c r="G3767" s="6">
        <v>2575.2600000000002</v>
      </c>
      <c r="H3767" t="str">
        <f t="shared" si="233"/>
        <v>High</v>
      </c>
      <c r="I3767">
        <v>9.91</v>
      </c>
      <c r="J3767">
        <v>2.61</v>
      </c>
      <c r="K3767">
        <v>6</v>
      </c>
      <c r="L3767" s="6">
        <v>39.83</v>
      </c>
      <c r="M3767">
        <v>37.42</v>
      </c>
      <c r="N3767">
        <v>77.53</v>
      </c>
      <c r="O3767" t="str">
        <f t="shared" si="234"/>
        <v>61:80</v>
      </c>
      <c r="P3767" t="s">
        <v>35</v>
      </c>
      <c r="Q3767">
        <v>1249.95</v>
      </c>
      <c r="R3767" t="str">
        <f t="shared" si="235"/>
        <v>Low</v>
      </c>
    </row>
    <row r="3768" spans="1:18" x14ac:dyDescent="0.25">
      <c r="A3768">
        <v>2002</v>
      </c>
      <c r="B3768" t="s">
        <v>41</v>
      </c>
      <c r="C3768" t="s">
        <v>68</v>
      </c>
      <c r="D3768" t="s">
        <v>34</v>
      </c>
      <c r="E3768" t="str">
        <f t="shared" si="232"/>
        <v>Winter crops</v>
      </c>
      <c r="F3768">
        <v>-0.51</v>
      </c>
      <c r="G3768" s="6">
        <v>2977.09</v>
      </c>
      <c r="H3768" t="str">
        <f t="shared" si="233"/>
        <v>High</v>
      </c>
      <c r="I3768">
        <v>29.5</v>
      </c>
      <c r="J3768">
        <v>0.88200000000000001</v>
      </c>
      <c r="K3768">
        <v>10</v>
      </c>
      <c r="L3768" s="6">
        <v>63.86</v>
      </c>
      <c r="M3768">
        <v>25.39</v>
      </c>
      <c r="N3768">
        <v>52.03</v>
      </c>
      <c r="O3768" t="str">
        <f t="shared" si="234"/>
        <v>41:60</v>
      </c>
      <c r="P3768" t="s">
        <v>20</v>
      </c>
      <c r="Q3768">
        <v>376.75</v>
      </c>
      <c r="R3768" t="str">
        <f t="shared" si="235"/>
        <v>Below 0</v>
      </c>
    </row>
    <row r="3769" spans="1:18" x14ac:dyDescent="0.25">
      <c r="A3769">
        <v>2005</v>
      </c>
      <c r="B3769" t="s">
        <v>24</v>
      </c>
      <c r="C3769" t="s">
        <v>59</v>
      </c>
      <c r="D3769" t="s">
        <v>38</v>
      </c>
      <c r="E3769" t="str">
        <f t="shared" si="232"/>
        <v>Summer crops</v>
      </c>
      <c r="F3769">
        <v>3.69</v>
      </c>
      <c r="G3769" s="6">
        <v>2916.05</v>
      </c>
      <c r="H3769" t="str">
        <f t="shared" si="233"/>
        <v>High</v>
      </c>
      <c r="I3769">
        <v>27.99</v>
      </c>
      <c r="J3769">
        <v>1.53</v>
      </c>
      <c r="K3769">
        <v>2</v>
      </c>
      <c r="L3769" s="6">
        <v>50.19</v>
      </c>
      <c r="M3769">
        <v>21.62</v>
      </c>
      <c r="N3769">
        <v>26.1</v>
      </c>
      <c r="O3769" t="str">
        <f t="shared" si="234"/>
        <v>21:40</v>
      </c>
      <c r="P3769" t="s">
        <v>17</v>
      </c>
      <c r="Q3769">
        <v>629.89</v>
      </c>
      <c r="R3769" t="str">
        <f t="shared" si="235"/>
        <v>Low</v>
      </c>
    </row>
    <row r="3770" spans="1:18" x14ac:dyDescent="0.25">
      <c r="A3770">
        <v>2015</v>
      </c>
      <c r="B3770" t="s">
        <v>21</v>
      </c>
      <c r="C3770" t="s">
        <v>65</v>
      </c>
      <c r="D3770" t="s">
        <v>48</v>
      </c>
      <c r="E3770" t="str">
        <f t="shared" si="232"/>
        <v>Summer crops</v>
      </c>
      <c r="F3770">
        <v>15.36</v>
      </c>
      <c r="G3770" s="6">
        <v>252.51</v>
      </c>
      <c r="H3770" t="str">
        <f t="shared" si="233"/>
        <v>Low</v>
      </c>
      <c r="I3770">
        <v>18.489999999999998</v>
      </c>
      <c r="J3770">
        <v>2.0880000000000001</v>
      </c>
      <c r="K3770">
        <v>1</v>
      </c>
      <c r="L3770" s="6">
        <v>11.23</v>
      </c>
      <c r="M3770">
        <v>30.91</v>
      </c>
      <c r="N3770">
        <v>71.33</v>
      </c>
      <c r="O3770" t="str">
        <f t="shared" si="234"/>
        <v>61:80</v>
      </c>
      <c r="P3770" t="s">
        <v>35</v>
      </c>
      <c r="Q3770">
        <v>901.5</v>
      </c>
      <c r="R3770" t="str">
        <f t="shared" si="235"/>
        <v>Moderate</v>
      </c>
    </row>
    <row r="3771" spans="1:18" x14ac:dyDescent="0.25">
      <c r="A3771">
        <v>1991</v>
      </c>
      <c r="B3771" t="s">
        <v>18</v>
      </c>
      <c r="C3771" t="s">
        <v>60</v>
      </c>
      <c r="D3771" t="s">
        <v>52</v>
      </c>
      <c r="E3771" t="str">
        <f t="shared" si="232"/>
        <v>Winter crops</v>
      </c>
      <c r="F3771">
        <v>18.010000000000002</v>
      </c>
      <c r="G3771" s="6">
        <v>1777.57</v>
      </c>
      <c r="H3771" t="str">
        <f t="shared" si="233"/>
        <v>Medium</v>
      </c>
      <c r="I3771">
        <v>22.85</v>
      </c>
      <c r="J3771">
        <v>2.0430000000000001</v>
      </c>
      <c r="K3771">
        <v>0</v>
      </c>
      <c r="L3771" s="6">
        <v>94.76</v>
      </c>
      <c r="M3771">
        <v>6.44</v>
      </c>
      <c r="N3771">
        <v>87.78</v>
      </c>
      <c r="O3771" t="str">
        <f t="shared" si="234"/>
        <v>81:100</v>
      </c>
      <c r="P3771" t="s">
        <v>35</v>
      </c>
      <c r="Q3771">
        <v>998.5</v>
      </c>
      <c r="R3771" t="str">
        <f t="shared" si="235"/>
        <v>Moderate</v>
      </c>
    </row>
    <row r="3772" spans="1:18" x14ac:dyDescent="0.25">
      <c r="A3772">
        <v>1996</v>
      </c>
      <c r="B3772" t="s">
        <v>14</v>
      </c>
      <c r="C3772" t="s">
        <v>40</v>
      </c>
      <c r="D3772" t="s">
        <v>26</v>
      </c>
      <c r="E3772" t="str">
        <f t="shared" si="232"/>
        <v>Summer crops</v>
      </c>
      <c r="F3772">
        <v>15.25</v>
      </c>
      <c r="G3772" s="6">
        <v>770.23</v>
      </c>
      <c r="H3772" t="str">
        <f t="shared" si="233"/>
        <v>Low</v>
      </c>
      <c r="I3772">
        <v>6.13</v>
      </c>
      <c r="J3772">
        <v>3.2</v>
      </c>
      <c r="K3772">
        <v>10</v>
      </c>
      <c r="L3772" s="6">
        <v>48.84</v>
      </c>
      <c r="M3772">
        <v>44.5</v>
      </c>
      <c r="N3772">
        <v>68.84</v>
      </c>
      <c r="O3772" t="str">
        <f t="shared" si="234"/>
        <v>61:80</v>
      </c>
      <c r="P3772" t="s">
        <v>39</v>
      </c>
      <c r="Q3772">
        <v>502.65</v>
      </c>
      <c r="R3772" t="str">
        <f t="shared" si="235"/>
        <v>Moderate</v>
      </c>
    </row>
    <row r="3773" spans="1:18" x14ac:dyDescent="0.25">
      <c r="A3773">
        <v>2015</v>
      </c>
      <c r="B3773" t="s">
        <v>30</v>
      </c>
      <c r="C3773" t="s">
        <v>56</v>
      </c>
      <c r="D3773" t="s">
        <v>43</v>
      </c>
      <c r="E3773" t="str">
        <f t="shared" si="232"/>
        <v>Winter crops</v>
      </c>
      <c r="F3773">
        <v>14.27</v>
      </c>
      <c r="G3773" s="6">
        <v>753.4</v>
      </c>
      <c r="H3773" t="str">
        <f t="shared" si="233"/>
        <v>Low</v>
      </c>
      <c r="I3773">
        <v>10.88</v>
      </c>
      <c r="J3773">
        <v>3.46</v>
      </c>
      <c r="K3773">
        <v>1</v>
      </c>
      <c r="L3773" s="6">
        <v>94.63</v>
      </c>
      <c r="M3773">
        <v>40.11</v>
      </c>
      <c r="N3773">
        <v>23.92</v>
      </c>
      <c r="O3773" t="str">
        <f t="shared" si="234"/>
        <v>21:40</v>
      </c>
      <c r="P3773" t="s">
        <v>39</v>
      </c>
      <c r="Q3773">
        <v>1180.75</v>
      </c>
      <c r="R3773" t="str">
        <f t="shared" si="235"/>
        <v>Low</v>
      </c>
    </row>
    <row r="3774" spans="1:18" x14ac:dyDescent="0.25">
      <c r="A3774">
        <v>2001</v>
      </c>
      <c r="B3774" t="s">
        <v>14</v>
      </c>
      <c r="C3774" t="s">
        <v>40</v>
      </c>
      <c r="D3774" t="s">
        <v>29</v>
      </c>
      <c r="E3774" t="str">
        <f t="shared" si="232"/>
        <v>Summer crops</v>
      </c>
      <c r="F3774">
        <v>25.74</v>
      </c>
      <c r="G3774" s="6">
        <v>633.86</v>
      </c>
      <c r="H3774" t="str">
        <f t="shared" si="233"/>
        <v>Low</v>
      </c>
      <c r="I3774">
        <v>19.420000000000002</v>
      </c>
      <c r="J3774">
        <v>2.4750000000000001</v>
      </c>
      <c r="K3774">
        <v>0</v>
      </c>
      <c r="L3774" s="6">
        <v>26.58</v>
      </c>
      <c r="M3774">
        <v>30.06</v>
      </c>
      <c r="N3774">
        <v>46.6</v>
      </c>
      <c r="O3774" t="str">
        <f t="shared" si="234"/>
        <v>41:60</v>
      </c>
      <c r="P3774" t="s">
        <v>27</v>
      </c>
      <c r="Q3774">
        <v>964.81</v>
      </c>
      <c r="R3774" t="str">
        <f t="shared" si="235"/>
        <v>High</v>
      </c>
    </row>
    <row r="3775" spans="1:18" x14ac:dyDescent="0.25">
      <c r="A3775">
        <v>2008</v>
      </c>
      <c r="B3775" t="s">
        <v>41</v>
      </c>
      <c r="C3775" t="s">
        <v>71</v>
      </c>
      <c r="D3775" t="s">
        <v>26</v>
      </c>
      <c r="E3775" t="str">
        <f t="shared" si="232"/>
        <v>Summer crops</v>
      </c>
      <c r="F3775">
        <v>-0.56000000000000005</v>
      </c>
      <c r="G3775" s="6">
        <v>1890.09</v>
      </c>
      <c r="H3775" t="str">
        <f t="shared" si="233"/>
        <v>Medium</v>
      </c>
      <c r="I3775">
        <v>7.31</v>
      </c>
      <c r="J3775">
        <v>1.56</v>
      </c>
      <c r="K3775">
        <v>3</v>
      </c>
      <c r="L3775" s="6">
        <v>40.69</v>
      </c>
      <c r="M3775">
        <v>11.68</v>
      </c>
      <c r="N3775">
        <v>29.76</v>
      </c>
      <c r="O3775" t="str">
        <f t="shared" si="234"/>
        <v>21:40</v>
      </c>
      <c r="P3775" t="s">
        <v>27</v>
      </c>
      <c r="Q3775">
        <v>301.86</v>
      </c>
      <c r="R3775" t="str">
        <f t="shared" si="235"/>
        <v>Below 0</v>
      </c>
    </row>
    <row r="3776" spans="1:18" x14ac:dyDescent="0.25">
      <c r="A3776">
        <v>1996</v>
      </c>
      <c r="B3776" t="s">
        <v>50</v>
      </c>
      <c r="C3776" t="s">
        <v>19</v>
      </c>
      <c r="D3776" t="s">
        <v>38</v>
      </c>
      <c r="E3776" t="str">
        <f t="shared" si="232"/>
        <v>Summer crops</v>
      </c>
      <c r="F3776">
        <v>15.43</v>
      </c>
      <c r="G3776" s="6">
        <v>1768.55</v>
      </c>
      <c r="H3776" t="str">
        <f t="shared" si="233"/>
        <v>Medium</v>
      </c>
      <c r="I3776">
        <v>1.48</v>
      </c>
      <c r="J3776">
        <v>2.4700000000000002</v>
      </c>
      <c r="K3776">
        <v>10</v>
      </c>
      <c r="L3776" s="6">
        <v>51.14</v>
      </c>
      <c r="M3776">
        <v>34.409999999999997</v>
      </c>
      <c r="N3776">
        <v>72.52</v>
      </c>
      <c r="O3776" t="str">
        <f t="shared" si="234"/>
        <v>61:80</v>
      </c>
      <c r="P3776" t="s">
        <v>17</v>
      </c>
      <c r="Q3776">
        <v>1112.1300000000001</v>
      </c>
      <c r="R3776" t="str">
        <f t="shared" si="235"/>
        <v>Moderate</v>
      </c>
    </row>
    <row r="3777" spans="1:18" x14ac:dyDescent="0.25">
      <c r="A3777">
        <v>2017</v>
      </c>
      <c r="B3777" t="s">
        <v>21</v>
      </c>
      <c r="C3777" t="s">
        <v>65</v>
      </c>
      <c r="D3777" t="s">
        <v>34</v>
      </c>
      <c r="E3777" t="str">
        <f t="shared" si="232"/>
        <v>Winter crops</v>
      </c>
      <c r="F3777">
        <v>-0.98</v>
      </c>
      <c r="G3777" s="6">
        <v>2835.53</v>
      </c>
      <c r="H3777" t="str">
        <f t="shared" si="233"/>
        <v>High</v>
      </c>
      <c r="I3777">
        <v>29.76</v>
      </c>
      <c r="J3777">
        <v>0.66600000000000004</v>
      </c>
      <c r="K3777">
        <v>6</v>
      </c>
      <c r="L3777" s="6">
        <v>17.149999999999999</v>
      </c>
      <c r="M3777">
        <v>12.75</v>
      </c>
      <c r="N3777">
        <v>45.16</v>
      </c>
      <c r="O3777" t="str">
        <f t="shared" si="234"/>
        <v>41:60</v>
      </c>
      <c r="P3777" t="s">
        <v>17</v>
      </c>
      <c r="Q3777">
        <v>243.81</v>
      </c>
      <c r="R3777" t="str">
        <f t="shared" si="235"/>
        <v>Below 0</v>
      </c>
    </row>
    <row r="3778" spans="1:18" x14ac:dyDescent="0.25">
      <c r="A3778">
        <v>2021</v>
      </c>
      <c r="B3778" t="s">
        <v>24</v>
      </c>
      <c r="C3778" t="s">
        <v>72</v>
      </c>
      <c r="D3778" t="s">
        <v>29</v>
      </c>
      <c r="E3778" t="str">
        <f t="shared" si="232"/>
        <v>Summer crops</v>
      </c>
      <c r="F3778">
        <v>9.86</v>
      </c>
      <c r="G3778" s="6">
        <v>2645.19</v>
      </c>
      <c r="H3778" t="str">
        <f t="shared" si="233"/>
        <v>High</v>
      </c>
      <c r="I3778">
        <v>23.89</v>
      </c>
      <c r="J3778">
        <v>0.84599999999999997</v>
      </c>
      <c r="K3778">
        <v>9</v>
      </c>
      <c r="L3778" s="6">
        <v>36.43</v>
      </c>
      <c r="M3778">
        <v>36.979999999999997</v>
      </c>
      <c r="N3778">
        <v>79.48</v>
      </c>
      <c r="O3778" t="str">
        <f t="shared" si="234"/>
        <v>61:80</v>
      </c>
      <c r="P3778" t="s">
        <v>39</v>
      </c>
      <c r="Q3778">
        <v>106.42</v>
      </c>
      <c r="R3778" t="str">
        <f t="shared" si="235"/>
        <v>Low</v>
      </c>
    </row>
    <row r="3779" spans="1:18" x14ac:dyDescent="0.25">
      <c r="A3779">
        <v>2006</v>
      </c>
      <c r="B3779" t="s">
        <v>24</v>
      </c>
      <c r="C3779" t="s">
        <v>57</v>
      </c>
      <c r="D3779" t="s">
        <v>23</v>
      </c>
      <c r="E3779" t="str">
        <f t="shared" ref="E3779:E3842" si="236">IF(OR(D3779="Wheat", D3779="Barley", D3779="Cotton", D3779="Fruits"), "Winter crops","Summer crops")</f>
        <v>Winter crops</v>
      </c>
      <c r="F3779">
        <v>27.49</v>
      </c>
      <c r="G3779" s="6">
        <v>2357.98</v>
      </c>
      <c r="H3779" t="str">
        <f t="shared" ref="H3779:H3842" si="237">IF(G3779&lt;1000, "Low", IF(G3779&lt;=2000, "Medium", "High"))</f>
        <v>High</v>
      </c>
      <c r="I3779">
        <v>15.49</v>
      </c>
      <c r="J3779">
        <v>1.7909999999999999</v>
      </c>
      <c r="K3779">
        <v>2</v>
      </c>
      <c r="L3779" s="6">
        <v>74.37</v>
      </c>
      <c r="M3779">
        <v>39.18</v>
      </c>
      <c r="N3779">
        <v>56.61</v>
      </c>
      <c r="O3779" t="str">
        <f t="shared" ref="O3779:O3842" si="238">IF(N3779&lt;=20,"0:20",IF(N3779&lt;=40,"21:40",IF(N3779&lt;=60,"41:60",IF(N3779&lt;=80,"61:80","81:100"))))</f>
        <v>41:60</v>
      </c>
      <c r="P3779" t="s">
        <v>35</v>
      </c>
      <c r="Q3779">
        <v>593.07000000000005</v>
      </c>
      <c r="R3779" t="str">
        <f t="shared" ref="R3779:R3842" si="239">IF(F3779&lt;0, "Below 0", IF(F3779&lt;=15, "Low", IF(F3779&lt;=25, "Moderate", "High")))</f>
        <v>High</v>
      </c>
    </row>
    <row r="3780" spans="1:18" x14ac:dyDescent="0.25">
      <c r="A3780">
        <v>1992</v>
      </c>
      <c r="B3780" t="s">
        <v>21</v>
      </c>
      <c r="C3780" t="s">
        <v>45</v>
      </c>
      <c r="D3780" t="s">
        <v>29</v>
      </c>
      <c r="E3780" t="str">
        <f t="shared" si="236"/>
        <v>Summer crops</v>
      </c>
      <c r="F3780">
        <v>26.41</v>
      </c>
      <c r="G3780" s="6">
        <v>2233.65</v>
      </c>
      <c r="H3780" t="str">
        <f t="shared" si="237"/>
        <v>High</v>
      </c>
      <c r="I3780">
        <v>19.36</v>
      </c>
      <c r="J3780">
        <v>3.0419999999999998</v>
      </c>
      <c r="K3780">
        <v>9</v>
      </c>
      <c r="L3780" s="6">
        <v>28.9</v>
      </c>
      <c r="M3780">
        <v>19.98</v>
      </c>
      <c r="N3780">
        <v>2.0099999999999998</v>
      </c>
      <c r="O3780" t="str">
        <f t="shared" si="238"/>
        <v>0:20</v>
      </c>
      <c r="P3780" t="s">
        <v>39</v>
      </c>
      <c r="Q3780">
        <v>648.94000000000005</v>
      </c>
      <c r="R3780" t="str">
        <f t="shared" si="239"/>
        <v>High</v>
      </c>
    </row>
    <row r="3781" spans="1:18" x14ac:dyDescent="0.25">
      <c r="A3781">
        <v>2019</v>
      </c>
      <c r="B3781" t="s">
        <v>46</v>
      </c>
      <c r="C3781" t="s">
        <v>51</v>
      </c>
      <c r="D3781" t="s">
        <v>16</v>
      </c>
      <c r="E3781" t="str">
        <f t="shared" si="236"/>
        <v>Summer crops</v>
      </c>
      <c r="F3781">
        <v>8.24</v>
      </c>
      <c r="G3781" s="6">
        <v>617.28</v>
      </c>
      <c r="H3781" t="str">
        <f t="shared" si="237"/>
        <v>Low</v>
      </c>
      <c r="I3781">
        <v>11.16</v>
      </c>
      <c r="J3781">
        <v>2.0699999999999998</v>
      </c>
      <c r="K3781">
        <v>5</v>
      </c>
      <c r="L3781" s="6">
        <v>51.99</v>
      </c>
      <c r="M3781">
        <v>35.090000000000003</v>
      </c>
      <c r="N3781">
        <v>49.09</v>
      </c>
      <c r="O3781" t="str">
        <f t="shared" si="238"/>
        <v>41:60</v>
      </c>
      <c r="P3781" t="s">
        <v>20</v>
      </c>
      <c r="Q3781">
        <v>561.19000000000005</v>
      </c>
      <c r="R3781" t="str">
        <f t="shared" si="239"/>
        <v>Low</v>
      </c>
    </row>
    <row r="3782" spans="1:18" x14ac:dyDescent="0.25">
      <c r="A3782">
        <v>2003</v>
      </c>
      <c r="B3782" t="s">
        <v>24</v>
      </c>
      <c r="C3782" t="s">
        <v>25</v>
      </c>
      <c r="D3782" t="s">
        <v>26</v>
      </c>
      <c r="E3782" t="str">
        <f t="shared" si="236"/>
        <v>Summer crops</v>
      </c>
      <c r="F3782">
        <v>10.63</v>
      </c>
      <c r="G3782" s="6">
        <v>1224.22</v>
      </c>
      <c r="H3782" t="str">
        <f t="shared" si="237"/>
        <v>Medium</v>
      </c>
      <c r="I3782">
        <v>18.260000000000002</v>
      </c>
      <c r="J3782">
        <v>4.3920000000000003</v>
      </c>
      <c r="K3782">
        <v>9</v>
      </c>
      <c r="L3782" s="6">
        <v>34.229999999999997</v>
      </c>
      <c r="M3782">
        <v>2.78</v>
      </c>
      <c r="N3782">
        <v>32.18</v>
      </c>
      <c r="O3782" t="str">
        <f t="shared" si="238"/>
        <v>21:40</v>
      </c>
      <c r="P3782" t="s">
        <v>17</v>
      </c>
      <c r="Q3782">
        <v>789.32</v>
      </c>
      <c r="R3782" t="str">
        <f t="shared" si="239"/>
        <v>Low</v>
      </c>
    </row>
    <row r="3783" spans="1:18" x14ac:dyDescent="0.25">
      <c r="A3783">
        <v>1991</v>
      </c>
      <c r="B3783" t="s">
        <v>21</v>
      </c>
      <c r="C3783" t="s">
        <v>55</v>
      </c>
      <c r="D3783" t="s">
        <v>48</v>
      </c>
      <c r="E3783" t="str">
        <f t="shared" si="236"/>
        <v>Summer crops</v>
      </c>
      <c r="F3783">
        <v>9.49</v>
      </c>
      <c r="G3783" s="6">
        <v>1042.8900000000001</v>
      </c>
      <c r="H3783" t="str">
        <f t="shared" si="237"/>
        <v>Medium</v>
      </c>
      <c r="I3783">
        <v>25.23</v>
      </c>
      <c r="J3783">
        <v>2.1869999999999998</v>
      </c>
      <c r="K3783">
        <v>0</v>
      </c>
      <c r="L3783" s="6">
        <v>23.04</v>
      </c>
      <c r="M3783">
        <v>22.06</v>
      </c>
      <c r="N3783">
        <v>45.56</v>
      </c>
      <c r="O3783" t="str">
        <f t="shared" si="238"/>
        <v>41:60</v>
      </c>
      <c r="P3783" t="s">
        <v>39</v>
      </c>
      <c r="Q3783">
        <v>1044.33</v>
      </c>
      <c r="R3783" t="str">
        <f t="shared" si="239"/>
        <v>Low</v>
      </c>
    </row>
    <row r="3784" spans="1:18" x14ac:dyDescent="0.25">
      <c r="A3784">
        <v>2014</v>
      </c>
      <c r="B3784" t="s">
        <v>18</v>
      </c>
      <c r="C3784" t="s">
        <v>67</v>
      </c>
      <c r="D3784" t="s">
        <v>29</v>
      </c>
      <c r="E3784" t="str">
        <f t="shared" si="236"/>
        <v>Summer crops</v>
      </c>
      <c r="F3784">
        <v>-4.6399999999999997</v>
      </c>
      <c r="G3784" s="6">
        <v>410.23</v>
      </c>
      <c r="H3784" t="str">
        <f t="shared" si="237"/>
        <v>Low</v>
      </c>
      <c r="I3784">
        <v>8.16</v>
      </c>
      <c r="J3784">
        <v>1.3680000000000001</v>
      </c>
      <c r="K3784">
        <v>10</v>
      </c>
      <c r="L3784" s="6">
        <v>58.88</v>
      </c>
      <c r="M3784">
        <v>18.739999999999998</v>
      </c>
      <c r="N3784">
        <v>81.84</v>
      </c>
      <c r="O3784" t="str">
        <f t="shared" si="238"/>
        <v>81:100</v>
      </c>
      <c r="P3784" t="s">
        <v>20</v>
      </c>
      <c r="Q3784">
        <v>444.62</v>
      </c>
      <c r="R3784" t="str">
        <f t="shared" si="239"/>
        <v>Below 0</v>
      </c>
    </row>
    <row r="3785" spans="1:18" x14ac:dyDescent="0.25">
      <c r="A3785">
        <v>1998</v>
      </c>
      <c r="B3785" t="s">
        <v>36</v>
      </c>
      <c r="C3785" t="s">
        <v>62</v>
      </c>
      <c r="D3785" t="s">
        <v>34</v>
      </c>
      <c r="E3785" t="str">
        <f t="shared" si="236"/>
        <v>Winter crops</v>
      </c>
      <c r="F3785">
        <v>27.29</v>
      </c>
      <c r="G3785" s="6">
        <v>1879.32</v>
      </c>
      <c r="H3785" t="str">
        <f t="shared" si="237"/>
        <v>Medium</v>
      </c>
      <c r="I3785">
        <v>17.809999999999999</v>
      </c>
      <c r="J3785">
        <v>2.9790000000000001</v>
      </c>
      <c r="K3785">
        <v>4</v>
      </c>
      <c r="L3785" s="6">
        <v>42.48</v>
      </c>
      <c r="M3785">
        <v>14.54</v>
      </c>
      <c r="N3785">
        <v>37.33</v>
      </c>
      <c r="O3785" t="str">
        <f t="shared" si="238"/>
        <v>21:40</v>
      </c>
      <c r="P3785" t="s">
        <v>20</v>
      </c>
      <c r="Q3785">
        <v>617.66999999999996</v>
      </c>
      <c r="R3785" t="str">
        <f t="shared" si="239"/>
        <v>High</v>
      </c>
    </row>
    <row r="3786" spans="1:18" x14ac:dyDescent="0.25">
      <c r="A3786">
        <v>2019</v>
      </c>
      <c r="B3786" t="s">
        <v>18</v>
      </c>
      <c r="C3786" t="s">
        <v>67</v>
      </c>
      <c r="D3786" t="s">
        <v>38</v>
      </c>
      <c r="E3786" t="str">
        <f t="shared" si="236"/>
        <v>Summer crops</v>
      </c>
      <c r="F3786">
        <v>17.39</v>
      </c>
      <c r="G3786" s="6">
        <v>1118.08</v>
      </c>
      <c r="H3786" t="str">
        <f t="shared" si="237"/>
        <v>Medium</v>
      </c>
      <c r="I3786">
        <v>3.81</v>
      </c>
      <c r="J3786">
        <v>2.19</v>
      </c>
      <c r="K3786">
        <v>1</v>
      </c>
      <c r="L3786" s="6">
        <v>62.08</v>
      </c>
      <c r="M3786">
        <v>35.590000000000003</v>
      </c>
      <c r="N3786">
        <v>19.77</v>
      </c>
      <c r="O3786" t="str">
        <f t="shared" si="238"/>
        <v>0:20</v>
      </c>
      <c r="P3786" t="s">
        <v>20</v>
      </c>
      <c r="Q3786">
        <v>1024.56</v>
      </c>
      <c r="R3786" t="str">
        <f t="shared" si="239"/>
        <v>Moderate</v>
      </c>
    </row>
    <row r="3787" spans="1:18" x14ac:dyDescent="0.25">
      <c r="A3787">
        <v>2020</v>
      </c>
      <c r="B3787" t="s">
        <v>30</v>
      </c>
      <c r="C3787" t="s">
        <v>66</v>
      </c>
      <c r="D3787" t="s">
        <v>52</v>
      </c>
      <c r="E3787" t="str">
        <f t="shared" si="236"/>
        <v>Winter crops</v>
      </c>
      <c r="F3787">
        <v>-4.7</v>
      </c>
      <c r="G3787" s="6">
        <v>674.67</v>
      </c>
      <c r="H3787" t="str">
        <f t="shared" si="237"/>
        <v>Low</v>
      </c>
      <c r="I3787">
        <v>9.9</v>
      </c>
      <c r="J3787">
        <v>0.73</v>
      </c>
      <c r="K3787">
        <v>6</v>
      </c>
      <c r="L3787" s="6">
        <v>31.8</v>
      </c>
      <c r="M3787">
        <v>44.12</v>
      </c>
      <c r="N3787">
        <v>15.61</v>
      </c>
      <c r="O3787" t="str">
        <f t="shared" si="238"/>
        <v>0:20</v>
      </c>
      <c r="P3787" t="s">
        <v>39</v>
      </c>
      <c r="Q3787">
        <v>335.98</v>
      </c>
      <c r="R3787" t="str">
        <f t="shared" si="239"/>
        <v>Below 0</v>
      </c>
    </row>
    <row r="3788" spans="1:18" x14ac:dyDescent="0.25">
      <c r="A3788">
        <v>2012</v>
      </c>
      <c r="B3788" t="s">
        <v>41</v>
      </c>
      <c r="C3788" t="s">
        <v>44</v>
      </c>
      <c r="D3788" t="s">
        <v>43</v>
      </c>
      <c r="E3788" t="str">
        <f t="shared" si="236"/>
        <v>Winter crops</v>
      </c>
      <c r="F3788">
        <v>14.55</v>
      </c>
      <c r="G3788" s="6">
        <v>1074.3900000000001</v>
      </c>
      <c r="H3788" t="str">
        <f t="shared" si="237"/>
        <v>Medium</v>
      </c>
      <c r="I3788">
        <v>26.54</v>
      </c>
      <c r="J3788">
        <v>2.6819999999999999</v>
      </c>
      <c r="K3788">
        <v>7</v>
      </c>
      <c r="L3788" s="6">
        <v>48.32</v>
      </c>
      <c r="M3788">
        <v>12.32</v>
      </c>
      <c r="N3788">
        <v>80.27</v>
      </c>
      <c r="O3788" t="str">
        <f t="shared" si="238"/>
        <v>81:100</v>
      </c>
      <c r="P3788" t="s">
        <v>27</v>
      </c>
      <c r="Q3788">
        <v>972.61</v>
      </c>
      <c r="R3788" t="str">
        <f t="shared" si="239"/>
        <v>Low</v>
      </c>
    </row>
    <row r="3789" spans="1:18" x14ac:dyDescent="0.25">
      <c r="A3789">
        <v>2002</v>
      </c>
      <c r="B3789" t="s">
        <v>18</v>
      </c>
      <c r="C3789" t="s">
        <v>56</v>
      </c>
      <c r="D3789" t="s">
        <v>23</v>
      </c>
      <c r="E3789" t="str">
        <f t="shared" si="236"/>
        <v>Winter crops</v>
      </c>
      <c r="F3789">
        <v>14.88</v>
      </c>
      <c r="G3789" s="6">
        <v>2775.44</v>
      </c>
      <c r="H3789" t="str">
        <f t="shared" si="237"/>
        <v>High</v>
      </c>
      <c r="I3789">
        <v>2.3199999999999998</v>
      </c>
      <c r="J3789">
        <v>1.58</v>
      </c>
      <c r="K3789">
        <v>0</v>
      </c>
      <c r="L3789" s="6">
        <v>78.41</v>
      </c>
      <c r="M3789">
        <v>19.670000000000002</v>
      </c>
      <c r="N3789">
        <v>13.29</v>
      </c>
      <c r="O3789" t="str">
        <f t="shared" si="238"/>
        <v>0:20</v>
      </c>
      <c r="P3789" t="s">
        <v>17</v>
      </c>
      <c r="Q3789">
        <v>461.73</v>
      </c>
      <c r="R3789" t="str">
        <f t="shared" si="239"/>
        <v>Low</v>
      </c>
    </row>
    <row r="3790" spans="1:18" x14ac:dyDescent="0.25">
      <c r="A3790">
        <v>2008</v>
      </c>
      <c r="B3790" t="s">
        <v>30</v>
      </c>
      <c r="C3790" t="s">
        <v>56</v>
      </c>
      <c r="D3790" t="s">
        <v>38</v>
      </c>
      <c r="E3790" t="str">
        <f t="shared" si="236"/>
        <v>Summer crops</v>
      </c>
      <c r="F3790">
        <v>-3.42</v>
      </c>
      <c r="G3790" s="6">
        <v>445.86</v>
      </c>
      <c r="H3790" t="str">
        <f t="shared" si="237"/>
        <v>Low</v>
      </c>
      <c r="I3790">
        <v>28.55</v>
      </c>
      <c r="J3790">
        <v>0.70199999999999996</v>
      </c>
      <c r="K3790">
        <v>0</v>
      </c>
      <c r="L3790" s="6">
        <v>92.98</v>
      </c>
      <c r="M3790">
        <v>38.799999999999997</v>
      </c>
      <c r="N3790">
        <v>15.39</v>
      </c>
      <c r="O3790" t="str">
        <f t="shared" si="238"/>
        <v>0:20</v>
      </c>
      <c r="P3790" t="s">
        <v>35</v>
      </c>
      <c r="Q3790">
        <v>298.74</v>
      </c>
      <c r="R3790" t="str">
        <f t="shared" si="239"/>
        <v>Below 0</v>
      </c>
    </row>
    <row r="3791" spans="1:18" x14ac:dyDescent="0.25">
      <c r="A3791">
        <v>1999</v>
      </c>
      <c r="B3791" t="s">
        <v>32</v>
      </c>
      <c r="C3791" t="s">
        <v>53</v>
      </c>
      <c r="D3791" t="s">
        <v>38</v>
      </c>
      <c r="E3791" t="str">
        <f t="shared" si="236"/>
        <v>Summer crops</v>
      </c>
      <c r="F3791">
        <v>15.1</v>
      </c>
      <c r="G3791" s="6">
        <v>2420.39</v>
      </c>
      <c r="H3791" t="str">
        <f t="shared" si="237"/>
        <v>High</v>
      </c>
      <c r="I3791">
        <v>17.600000000000001</v>
      </c>
      <c r="J3791">
        <v>2.9969999999999999</v>
      </c>
      <c r="K3791">
        <v>6</v>
      </c>
      <c r="L3791" s="6">
        <v>66.349999999999994</v>
      </c>
      <c r="M3791">
        <v>38.5</v>
      </c>
      <c r="N3791">
        <v>33.369999999999997</v>
      </c>
      <c r="O3791" t="str">
        <f t="shared" si="238"/>
        <v>21:40</v>
      </c>
      <c r="P3791" t="s">
        <v>39</v>
      </c>
      <c r="Q3791">
        <v>759.93</v>
      </c>
      <c r="R3791" t="str">
        <f t="shared" si="239"/>
        <v>Moderate</v>
      </c>
    </row>
    <row r="3792" spans="1:18" x14ac:dyDescent="0.25">
      <c r="A3792">
        <v>2020</v>
      </c>
      <c r="B3792" t="s">
        <v>14</v>
      </c>
      <c r="C3792" t="s">
        <v>40</v>
      </c>
      <c r="D3792" t="s">
        <v>34</v>
      </c>
      <c r="E3792" t="str">
        <f t="shared" si="236"/>
        <v>Winter crops</v>
      </c>
      <c r="F3792">
        <v>16.53</v>
      </c>
      <c r="G3792" s="6">
        <v>2637.1</v>
      </c>
      <c r="H3792" t="str">
        <f t="shared" si="237"/>
        <v>High</v>
      </c>
      <c r="I3792">
        <v>0.81</v>
      </c>
      <c r="J3792">
        <v>4.96</v>
      </c>
      <c r="K3792">
        <v>7</v>
      </c>
      <c r="L3792" s="6">
        <v>87.71</v>
      </c>
      <c r="M3792">
        <v>30.57</v>
      </c>
      <c r="N3792">
        <v>44.76</v>
      </c>
      <c r="O3792" t="str">
        <f t="shared" si="238"/>
        <v>41:60</v>
      </c>
      <c r="P3792" t="s">
        <v>20</v>
      </c>
      <c r="Q3792">
        <v>1885.29</v>
      </c>
      <c r="R3792" t="str">
        <f t="shared" si="239"/>
        <v>Moderate</v>
      </c>
    </row>
    <row r="3793" spans="1:18" x14ac:dyDescent="0.25">
      <c r="A3793">
        <v>1995</v>
      </c>
      <c r="B3793" t="s">
        <v>46</v>
      </c>
      <c r="C3793" t="s">
        <v>47</v>
      </c>
      <c r="D3793" t="s">
        <v>49</v>
      </c>
      <c r="E3793" t="str">
        <f t="shared" si="236"/>
        <v>Summer crops</v>
      </c>
      <c r="F3793">
        <v>14.77</v>
      </c>
      <c r="G3793" s="6">
        <v>221.4</v>
      </c>
      <c r="H3793" t="str">
        <f t="shared" si="237"/>
        <v>Low</v>
      </c>
      <c r="I3793">
        <v>9.8800000000000008</v>
      </c>
      <c r="J3793">
        <v>3.6539999999999999</v>
      </c>
      <c r="K3793">
        <v>1</v>
      </c>
      <c r="L3793" s="6">
        <v>48.25</v>
      </c>
      <c r="M3793">
        <v>24.98</v>
      </c>
      <c r="N3793">
        <v>16.260000000000002</v>
      </c>
      <c r="O3793" t="str">
        <f t="shared" si="238"/>
        <v>0:20</v>
      </c>
      <c r="P3793" t="s">
        <v>35</v>
      </c>
      <c r="Q3793">
        <v>434.03</v>
      </c>
      <c r="R3793" t="str">
        <f t="shared" si="239"/>
        <v>Low</v>
      </c>
    </row>
    <row r="3794" spans="1:18" x14ac:dyDescent="0.25">
      <c r="A3794">
        <v>2001</v>
      </c>
      <c r="B3794" t="s">
        <v>18</v>
      </c>
      <c r="C3794" t="s">
        <v>60</v>
      </c>
      <c r="D3794" t="s">
        <v>29</v>
      </c>
      <c r="E3794" t="str">
        <f t="shared" si="236"/>
        <v>Summer crops</v>
      </c>
      <c r="F3794">
        <v>23.5</v>
      </c>
      <c r="G3794" s="6">
        <v>2094.91</v>
      </c>
      <c r="H3794" t="str">
        <f t="shared" si="237"/>
        <v>High</v>
      </c>
      <c r="I3794">
        <v>1.75</v>
      </c>
      <c r="J3794">
        <v>0.84</v>
      </c>
      <c r="K3794">
        <v>8</v>
      </c>
      <c r="L3794" s="6">
        <v>56.83</v>
      </c>
      <c r="M3794">
        <v>31.67</v>
      </c>
      <c r="N3794">
        <v>38.07</v>
      </c>
      <c r="O3794" t="str">
        <f t="shared" si="238"/>
        <v>21:40</v>
      </c>
      <c r="P3794" t="s">
        <v>27</v>
      </c>
      <c r="Q3794">
        <v>357.92</v>
      </c>
      <c r="R3794" t="str">
        <f t="shared" si="239"/>
        <v>Moderate</v>
      </c>
    </row>
    <row r="3795" spans="1:18" x14ac:dyDescent="0.25">
      <c r="A3795">
        <v>2018</v>
      </c>
      <c r="B3795" t="s">
        <v>24</v>
      </c>
      <c r="C3795" t="s">
        <v>72</v>
      </c>
      <c r="D3795" t="s">
        <v>34</v>
      </c>
      <c r="E3795" t="str">
        <f t="shared" si="236"/>
        <v>Winter crops</v>
      </c>
      <c r="F3795">
        <v>26.42</v>
      </c>
      <c r="G3795" s="6">
        <v>404.45</v>
      </c>
      <c r="H3795" t="str">
        <f t="shared" si="237"/>
        <v>Low</v>
      </c>
      <c r="I3795">
        <v>29.15</v>
      </c>
      <c r="J3795">
        <v>3.2309999999999999</v>
      </c>
      <c r="K3795">
        <v>7</v>
      </c>
      <c r="L3795" s="6">
        <v>24.93</v>
      </c>
      <c r="M3795">
        <v>11.15</v>
      </c>
      <c r="N3795">
        <v>4.2300000000000004</v>
      </c>
      <c r="O3795" t="str">
        <f t="shared" si="238"/>
        <v>0:20</v>
      </c>
      <c r="P3795" t="s">
        <v>35</v>
      </c>
      <c r="Q3795">
        <v>1071.77</v>
      </c>
      <c r="R3795" t="str">
        <f t="shared" si="239"/>
        <v>High</v>
      </c>
    </row>
    <row r="3796" spans="1:18" x14ac:dyDescent="0.25">
      <c r="A3796">
        <v>1994</v>
      </c>
      <c r="B3796" t="s">
        <v>21</v>
      </c>
      <c r="C3796" t="s">
        <v>45</v>
      </c>
      <c r="D3796" t="s">
        <v>52</v>
      </c>
      <c r="E3796" t="str">
        <f t="shared" si="236"/>
        <v>Winter crops</v>
      </c>
      <c r="F3796">
        <v>10.59</v>
      </c>
      <c r="G3796" s="6">
        <v>2440.86</v>
      </c>
      <c r="H3796" t="str">
        <f t="shared" si="237"/>
        <v>High</v>
      </c>
      <c r="I3796">
        <v>4.87</v>
      </c>
      <c r="J3796">
        <v>3.45</v>
      </c>
      <c r="K3796">
        <v>7</v>
      </c>
      <c r="L3796" s="6">
        <v>29.07</v>
      </c>
      <c r="M3796">
        <v>10.210000000000001</v>
      </c>
      <c r="N3796">
        <v>28.88</v>
      </c>
      <c r="O3796" t="str">
        <f t="shared" si="238"/>
        <v>21:40</v>
      </c>
      <c r="P3796" t="s">
        <v>35</v>
      </c>
      <c r="Q3796">
        <v>1624.77</v>
      </c>
      <c r="R3796" t="str">
        <f t="shared" si="239"/>
        <v>Low</v>
      </c>
    </row>
    <row r="3797" spans="1:18" x14ac:dyDescent="0.25">
      <c r="A3797">
        <v>2016</v>
      </c>
      <c r="B3797" t="s">
        <v>24</v>
      </c>
      <c r="C3797" t="s">
        <v>59</v>
      </c>
      <c r="D3797" t="s">
        <v>38</v>
      </c>
      <c r="E3797" t="str">
        <f t="shared" si="236"/>
        <v>Summer crops</v>
      </c>
      <c r="F3797">
        <v>17.649999999999999</v>
      </c>
      <c r="G3797" s="6">
        <v>281.88</v>
      </c>
      <c r="H3797" t="str">
        <f t="shared" si="237"/>
        <v>Low</v>
      </c>
      <c r="I3797">
        <v>26.66</v>
      </c>
      <c r="J3797">
        <v>2.3849999999999998</v>
      </c>
      <c r="K3797">
        <v>4</v>
      </c>
      <c r="L3797" s="6">
        <v>19.02</v>
      </c>
      <c r="M3797">
        <v>41.82</v>
      </c>
      <c r="N3797">
        <v>72.150000000000006</v>
      </c>
      <c r="O3797" t="str">
        <f t="shared" si="238"/>
        <v>61:80</v>
      </c>
      <c r="P3797" t="s">
        <v>39</v>
      </c>
      <c r="Q3797">
        <v>1049.05</v>
      </c>
      <c r="R3797" t="str">
        <f t="shared" si="239"/>
        <v>Moderate</v>
      </c>
    </row>
    <row r="3798" spans="1:18" x14ac:dyDescent="0.25">
      <c r="A3798">
        <v>2005</v>
      </c>
      <c r="B3798" t="s">
        <v>14</v>
      </c>
      <c r="C3798" t="s">
        <v>64</v>
      </c>
      <c r="D3798" t="s">
        <v>43</v>
      </c>
      <c r="E3798" t="str">
        <f t="shared" si="236"/>
        <v>Winter crops</v>
      </c>
      <c r="F3798">
        <v>-0.68</v>
      </c>
      <c r="G3798" s="6">
        <v>2244.61</v>
      </c>
      <c r="H3798" t="str">
        <f t="shared" si="237"/>
        <v>High</v>
      </c>
      <c r="I3798">
        <v>18.100000000000001</v>
      </c>
      <c r="J3798">
        <v>2.4119999999999999</v>
      </c>
      <c r="K3798">
        <v>9</v>
      </c>
      <c r="L3798" s="6">
        <v>51.33</v>
      </c>
      <c r="M3798">
        <v>12.22</v>
      </c>
      <c r="N3798">
        <v>82.55</v>
      </c>
      <c r="O3798" t="str">
        <f t="shared" si="238"/>
        <v>81:100</v>
      </c>
      <c r="P3798" t="s">
        <v>17</v>
      </c>
      <c r="Q3798">
        <v>977.6</v>
      </c>
      <c r="R3798" t="str">
        <f t="shared" si="239"/>
        <v>Below 0</v>
      </c>
    </row>
    <row r="3799" spans="1:18" x14ac:dyDescent="0.25">
      <c r="A3799">
        <v>2006</v>
      </c>
      <c r="B3799" t="s">
        <v>50</v>
      </c>
      <c r="C3799" t="s">
        <v>33</v>
      </c>
      <c r="D3799" t="s">
        <v>43</v>
      </c>
      <c r="E3799" t="str">
        <f t="shared" si="236"/>
        <v>Winter crops</v>
      </c>
      <c r="F3799">
        <v>0.59</v>
      </c>
      <c r="G3799" s="6">
        <v>1581.81</v>
      </c>
      <c r="H3799" t="str">
        <f t="shared" si="237"/>
        <v>Medium</v>
      </c>
      <c r="I3799">
        <v>13.87</v>
      </c>
      <c r="J3799">
        <v>0.91</v>
      </c>
      <c r="K3799">
        <v>8</v>
      </c>
      <c r="L3799" s="6">
        <v>99.45</v>
      </c>
      <c r="M3799">
        <v>2.61</v>
      </c>
      <c r="N3799">
        <v>45.06</v>
      </c>
      <c r="O3799" t="str">
        <f t="shared" si="238"/>
        <v>41:60</v>
      </c>
      <c r="P3799" t="s">
        <v>39</v>
      </c>
      <c r="Q3799">
        <v>131.54</v>
      </c>
      <c r="R3799" t="str">
        <f t="shared" si="239"/>
        <v>Low</v>
      </c>
    </row>
    <row r="3800" spans="1:18" x14ac:dyDescent="0.25">
      <c r="A3800">
        <v>2015</v>
      </c>
      <c r="B3800" t="s">
        <v>36</v>
      </c>
      <c r="C3800" t="s">
        <v>70</v>
      </c>
      <c r="D3800" t="s">
        <v>43</v>
      </c>
      <c r="E3800" t="str">
        <f t="shared" si="236"/>
        <v>Winter crops</v>
      </c>
      <c r="F3800">
        <v>10.09</v>
      </c>
      <c r="G3800" s="6">
        <v>1180.1400000000001</v>
      </c>
      <c r="H3800" t="str">
        <f t="shared" si="237"/>
        <v>Medium</v>
      </c>
      <c r="I3800">
        <v>5.8</v>
      </c>
      <c r="J3800">
        <v>3.26</v>
      </c>
      <c r="K3800">
        <v>5</v>
      </c>
      <c r="L3800" s="6">
        <v>53.24</v>
      </c>
      <c r="M3800">
        <v>48.08</v>
      </c>
      <c r="N3800">
        <v>98.85</v>
      </c>
      <c r="O3800" t="str">
        <f t="shared" si="238"/>
        <v>81:100</v>
      </c>
      <c r="P3800" t="s">
        <v>27</v>
      </c>
      <c r="Q3800">
        <v>953.57</v>
      </c>
      <c r="R3800" t="str">
        <f t="shared" si="239"/>
        <v>Low</v>
      </c>
    </row>
    <row r="3801" spans="1:18" x14ac:dyDescent="0.25">
      <c r="A3801">
        <v>1992</v>
      </c>
      <c r="B3801" t="s">
        <v>36</v>
      </c>
      <c r="C3801" t="s">
        <v>70</v>
      </c>
      <c r="D3801" t="s">
        <v>23</v>
      </c>
      <c r="E3801" t="str">
        <f t="shared" si="236"/>
        <v>Winter crops</v>
      </c>
      <c r="F3801">
        <v>3.79</v>
      </c>
      <c r="G3801" s="6">
        <v>2144.52</v>
      </c>
      <c r="H3801" t="str">
        <f t="shared" si="237"/>
        <v>High</v>
      </c>
      <c r="I3801">
        <v>21.99</v>
      </c>
      <c r="J3801">
        <v>1.44</v>
      </c>
      <c r="K3801">
        <v>7</v>
      </c>
      <c r="L3801" s="6">
        <v>58.07</v>
      </c>
      <c r="M3801">
        <v>25.42</v>
      </c>
      <c r="N3801">
        <v>2.16</v>
      </c>
      <c r="O3801" t="str">
        <f t="shared" si="238"/>
        <v>0:20</v>
      </c>
      <c r="P3801" t="s">
        <v>35</v>
      </c>
      <c r="Q3801">
        <v>171.94</v>
      </c>
      <c r="R3801" t="str">
        <f t="shared" si="239"/>
        <v>Low</v>
      </c>
    </row>
    <row r="3802" spans="1:18" x14ac:dyDescent="0.25">
      <c r="A3802">
        <v>2010</v>
      </c>
      <c r="B3802" t="s">
        <v>50</v>
      </c>
      <c r="C3802" t="s">
        <v>19</v>
      </c>
      <c r="D3802" t="s">
        <v>26</v>
      </c>
      <c r="E3802" t="str">
        <f t="shared" si="236"/>
        <v>Summer crops</v>
      </c>
      <c r="F3802">
        <v>32.35</v>
      </c>
      <c r="G3802" s="6">
        <v>598.17999999999995</v>
      </c>
      <c r="H3802" t="str">
        <f t="shared" si="237"/>
        <v>Low</v>
      </c>
      <c r="I3802">
        <v>10.64</v>
      </c>
      <c r="J3802">
        <v>3.59</v>
      </c>
      <c r="K3802">
        <v>2</v>
      </c>
      <c r="L3802" s="6">
        <v>38.92</v>
      </c>
      <c r="M3802">
        <v>49.75</v>
      </c>
      <c r="N3802">
        <v>14.8</v>
      </c>
      <c r="O3802" t="str">
        <f t="shared" si="238"/>
        <v>0:20</v>
      </c>
      <c r="P3802" t="s">
        <v>20</v>
      </c>
      <c r="Q3802">
        <v>1123.42</v>
      </c>
      <c r="R3802" t="str">
        <f t="shared" si="239"/>
        <v>High</v>
      </c>
    </row>
    <row r="3803" spans="1:18" x14ac:dyDescent="0.25">
      <c r="A3803">
        <v>2005</v>
      </c>
      <c r="B3803" t="s">
        <v>18</v>
      </c>
      <c r="C3803" t="s">
        <v>56</v>
      </c>
      <c r="D3803" t="s">
        <v>23</v>
      </c>
      <c r="E3803" t="str">
        <f t="shared" si="236"/>
        <v>Winter crops</v>
      </c>
      <c r="F3803">
        <v>26.05</v>
      </c>
      <c r="G3803" s="6">
        <v>664.09</v>
      </c>
      <c r="H3803" t="str">
        <f t="shared" si="237"/>
        <v>Low</v>
      </c>
      <c r="I3803">
        <v>0.86</v>
      </c>
      <c r="J3803">
        <v>1.26</v>
      </c>
      <c r="K3803">
        <v>2</v>
      </c>
      <c r="L3803" s="6">
        <v>59.6</v>
      </c>
      <c r="M3803">
        <v>30.56</v>
      </c>
      <c r="N3803">
        <v>5.85</v>
      </c>
      <c r="O3803" t="str">
        <f t="shared" si="238"/>
        <v>0:20</v>
      </c>
      <c r="P3803" t="s">
        <v>35</v>
      </c>
      <c r="Q3803">
        <v>304.89</v>
      </c>
      <c r="R3803" t="str">
        <f t="shared" si="239"/>
        <v>High</v>
      </c>
    </row>
    <row r="3804" spans="1:18" x14ac:dyDescent="0.25">
      <c r="A3804">
        <v>2013</v>
      </c>
      <c r="B3804" t="s">
        <v>50</v>
      </c>
      <c r="C3804" t="s">
        <v>33</v>
      </c>
      <c r="D3804" t="s">
        <v>29</v>
      </c>
      <c r="E3804" t="str">
        <f t="shared" si="236"/>
        <v>Summer crops</v>
      </c>
      <c r="F3804">
        <v>32.659999999999997</v>
      </c>
      <c r="G3804" s="6">
        <v>2224.69</v>
      </c>
      <c r="H3804" t="str">
        <f t="shared" si="237"/>
        <v>High</v>
      </c>
      <c r="I3804">
        <v>18.09</v>
      </c>
      <c r="J3804">
        <v>3.5640000000000001</v>
      </c>
      <c r="K3804">
        <v>4</v>
      </c>
      <c r="L3804" s="6">
        <v>72.75</v>
      </c>
      <c r="M3804">
        <v>39.01</v>
      </c>
      <c r="N3804">
        <v>38.799999999999997</v>
      </c>
      <c r="O3804" t="str">
        <f t="shared" si="238"/>
        <v>21:40</v>
      </c>
      <c r="P3804" t="s">
        <v>17</v>
      </c>
      <c r="Q3804">
        <v>1765.02</v>
      </c>
      <c r="R3804" t="str">
        <f t="shared" si="239"/>
        <v>High</v>
      </c>
    </row>
    <row r="3805" spans="1:18" x14ac:dyDescent="0.25">
      <c r="A3805">
        <v>1997</v>
      </c>
      <c r="B3805" t="s">
        <v>24</v>
      </c>
      <c r="C3805" t="s">
        <v>25</v>
      </c>
      <c r="D3805" t="s">
        <v>34</v>
      </c>
      <c r="E3805" t="str">
        <f t="shared" si="236"/>
        <v>Winter crops</v>
      </c>
      <c r="F3805">
        <v>32.68</v>
      </c>
      <c r="G3805" s="6">
        <v>679.31</v>
      </c>
      <c r="H3805" t="str">
        <f t="shared" si="237"/>
        <v>Low</v>
      </c>
      <c r="I3805">
        <v>24.9</v>
      </c>
      <c r="J3805">
        <v>0.98099999999999998</v>
      </c>
      <c r="K3805">
        <v>1</v>
      </c>
      <c r="L3805" s="6">
        <v>17.34</v>
      </c>
      <c r="M3805">
        <v>16.46</v>
      </c>
      <c r="N3805">
        <v>45.15</v>
      </c>
      <c r="O3805" t="str">
        <f t="shared" si="238"/>
        <v>41:60</v>
      </c>
      <c r="P3805" t="s">
        <v>20</v>
      </c>
      <c r="Q3805">
        <v>110.73</v>
      </c>
      <c r="R3805" t="str">
        <f t="shared" si="239"/>
        <v>High</v>
      </c>
    </row>
    <row r="3806" spans="1:18" x14ac:dyDescent="0.25">
      <c r="A3806">
        <v>1994</v>
      </c>
      <c r="B3806" t="s">
        <v>30</v>
      </c>
      <c r="C3806" t="s">
        <v>56</v>
      </c>
      <c r="D3806" t="s">
        <v>23</v>
      </c>
      <c r="E3806" t="str">
        <f t="shared" si="236"/>
        <v>Winter crops</v>
      </c>
      <c r="F3806">
        <v>15.86</v>
      </c>
      <c r="G3806" s="6">
        <v>1912.09</v>
      </c>
      <c r="H3806" t="str">
        <f t="shared" si="237"/>
        <v>Medium</v>
      </c>
      <c r="I3806">
        <v>0.77</v>
      </c>
      <c r="J3806">
        <v>3</v>
      </c>
      <c r="K3806">
        <v>6</v>
      </c>
      <c r="L3806" s="6">
        <v>98.34</v>
      </c>
      <c r="M3806">
        <v>8.93</v>
      </c>
      <c r="N3806">
        <v>92.67</v>
      </c>
      <c r="O3806" t="str">
        <f t="shared" si="238"/>
        <v>81:100</v>
      </c>
      <c r="P3806" t="s">
        <v>39</v>
      </c>
      <c r="Q3806">
        <v>658.74</v>
      </c>
      <c r="R3806" t="str">
        <f t="shared" si="239"/>
        <v>Moderate</v>
      </c>
    </row>
    <row r="3807" spans="1:18" x14ac:dyDescent="0.25">
      <c r="A3807">
        <v>2021</v>
      </c>
      <c r="B3807" t="s">
        <v>46</v>
      </c>
      <c r="C3807" t="s">
        <v>67</v>
      </c>
      <c r="D3807" t="s">
        <v>49</v>
      </c>
      <c r="E3807" t="str">
        <f t="shared" si="236"/>
        <v>Summer crops</v>
      </c>
      <c r="F3807">
        <v>30.84</v>
      </c>
      <c r="G3807" s="6">
        <v>573.91999999999996</v>
      </c>
      <c r="H3807" t="str">
        <f t="shared" si="237"/>
        <v>Low</v>
      </c>
      <c r="I3807">
        <v>17.07</v>
      </c>
      <c r="J3807">
        <v>3.528</v>
      </c>
      <c r="K3807">
        <v>4</v>
      </c>
      <c r="L3807" s="6">
        <v>64.36</v>
      </c>
      <c r="M3807">
        <v>8.64</v>
      </c>
      <c r="N3807">
        <v>11.13</v>
      </c>
      <c r="O3807" t="str">
        <f t="shared" si="238"/>
        <v>0:20</v>
      </c>
      <c r="P3807" t="s">
        <v>27</v>
      </c>
      <c r="Q3807">
        <v>855.47</v>
      </c>
      <c r="R3807" t="str">
        <f t="shared" si="239"/>
        <v>High</v>
      </c>
    </row>
    <row r="3808" spans="1:18" x14ac:dyDescent="0.25">
      <c r="A3808">
        <v>1996</v>
      </c>
      <c r="B3808" t="s">
        <v>50</v>
      </c>
      <c r="C3808" t="s">
        <v>19</v>
      </c>
      <c r="D3808" t="s">
        <v>29</v>
      </c>
      <c r="E3808" t="str">
        <f t="shared" si="236"/>
        <v>Summer crops</v>
      </c>
      <c r="F3808">
        <v>25.31</v>
      </c>
      <c r="G3808" s="6">
        <v>1509.68</v>
      </c>
      <c r="H3808" t="str">
        <f t="shared" si="237"/>
        <v>Medium</v>
      </c>
      <c r="I3808">
        <v>20.67</v>
      </c>
      <c r="J3808">
        <v>3.4289999999999998</v>
      </c>
      <c r="K3808">
        <v>10</v>
      </c>
      <c r="L3808" s="6">
        <v>28.71</v>
      </c>
      <c r="M3808">
        <v>25.3</v>
      </c>
      <c r="N3808">
        <v>52.48</v>
      </c>
      <c r="O3808" t="str">
        <f t="shared" si="238"/>
        <v>41:60</v>
      </c>
      <c r="P3808" t="s">
        <v>17</v>
      </c>
      <c r="Q3808">
        <v>564.99</v>
      </c>
      <c r="R3808" t="str">
        <f t="shared" si="239"/>
        <v>High</v>
      </c>
    </row>
    <row r="3809" spans="1:18" x14ac:dyDescent="0.25">
      <c r="A3809">
        <v>2002</v>
      </c>
      <c r="B3809" t="s">
        <v>36</v>
      </c>
      <c r="C3809" t="s">
        <v>62</v>
      </c>
      <c r="D3809" t="s">
        <v>29</v>
      </c>
      <c r="E3809" t="str">
        <f t="shared" si="236"/>
        <v>Summer crops</v>
      </c>
      <c r="F3809">
        <v>-1.29</v>
      </c>
      <c r="G3809" s="6">
        <v>376.61</v>
      </c>
      <c r="H3809" t="str">
        <f t="shared" si="237"/>
        <v>Low</v>
      </c>
      <c r="I3809">
        <v>8.51</v>
      </c>
      <c r="J3809">
        <v>1.1519999999999999</v>
      </c>
      <c r="K3809">
        <v>8</v>
      </c>
      <c r="L3809" s="6">
        <v>78.489999999999995</v>
      </c>
      <c r="M3809">
        <v>48.77</v>
      </c>
      <c r="N3809">
        <v>4.07</v>
      </c>
      <c r="O3809" t="str">
        <f t="shared" si="238"/>
        <v>0:20</v>
      </c>
      <c r="P3809" t="s">
        <v>20</v>
      </c>
      <c r="Q3809">
        <v>564.55999999999995</v>
      </c>
      <c r="R3809" t="str">
        <f t="shared" si="239"/>
        <v>Below 0</v>
      </c>
    </row>
    <row r="3810" spans="1:18" x14ac:dyDescent="0.25">
      <c r="A3810">
        <v>2004</v>
      </c>
      <c r="B3810" t="s">
        <v>18</v>
      </c>
      <c r="C3810" t="s">
        <v>19</v>
      </c>
      <c r="D3810" t="s">
        <v>38</v>
      </c>
      <c r="E3810" t="str">
        <f t="shared" si="236"/>
        <v>Summer crops</v>
      </c>
      <c r="F3810">
        <v>11.53</v>
      </c>
      <c r="G3810" s="6">
        <v>2201.56</v>
      </c>
      <c r="H3810" t="str">
        <f t="shared" si="237"/>
        <v>High</v>
      </c>
      <c r="I3810">
        <v>2.93</v>
      </c>
      <c r="J3810">
        <v>3.38</v>
      </c>
      <c r="K3810">
        <v>8</v>
      </c>
      <c r="L3810" s="6">
        <v>63.94</v>
      </c>
      <c r="M3810">
        <v>47.86</v>
      </c>
      <c r="N3810">
        <v>11.76</v>
      </c>
      <c r="O3810" t="str">
        <f t="shared" si="238"/>
        <v>0:20</v>
      </c>
      <c r="P3810" t="s">
        <v>17</v>
      </c>
      <c r="Q3810">
        <v>1416.15</v>
      </c>
      <c r="R3810" t="str">
        <f t="shared" si="239"/>
        <v>Low</v>
      </c>
    </row>
    <row r="3811" spans="1:18" x14ac:dyDescent="0.25">
      <c r="A3811">
        <v>2019</v>
      </c>
      <c r="B3811" t="s">
        <v>32</v>
      </c>
      <c r="C3811" t="s">
        <v>61</v>
      </c>
      <c r="D3811" t="s">
        <v>43</v>
      </c>
      <c r="E3811" t="str">
        <f t="shared" si="236"/>
        <v>Winter crops</v>
      </c>
      <c r="F3811">
        <v>8.4</v>
      </c>
      <c r="G3811" s="6">
        <v>988.85</v>
      </c>
      <c r="H3811" t="str">
        <f t="shared" si="237"/>
        <v>Low</v>
      </c>
      <c r="I3811">
        <v>0.7</v>
      </c>
      <c r="J3811">
        <v>0.77</v>
      </c>
      <c r="K3811">
        <v>6</v>
      </c>
      <c r="L3811" s="6">
        <v>47.08</v>
      </c>
      <c r="M3811">
        <v>18.88</v>
      </c>
      <c r="N3811">
        <v>49.48</v>
      </c>
      <c r="O3811" t="str">
        <f t="shared" si="238"/>
        <v>41:60</v>
      </c>
      <c r="P3811" t="s">
        <v>35</v>
      </c>
      <c r="Q3811">
        <v>174.26</v>
      </c>
      <c r="R3811" t="str">
        <f t="shared" si="239"/>
        <v>Low</v>
      </c>
    </row>
    <row r="3812" spans="1:18" x14ac:dyDescent="0.25">
      <c r="A3812">
        <v>2017</v>
      </c>
      <c r="B3812" t="s">
        <v>32</v>
      </c>
      <c r="C3812" t="s">
        <v>61</v>
      </c>
      <c r="D3812" t="s">
        <v>38</v>
      </c>
      <c r="E3812" t="str">
        <f t="shared" si="236"/>
        <v>Summer crops</v>
      </c>
      <c r="F3812">
        <v>-4.91</v>
      </c>
      <c r="G3812" s="6">
        <v>468.79</v>
      </c>
      <c r="H3812" t="str">
        <f t="shared" si="237"/>
        <v>Low</v>
      </c>
      <c r="I3812">
        <v>27.41</v>
      </c>
      <c r="J3812">
        <v>0.81899999999999995</v>
      </c>
      <c r="K3812">
        <v>4</v>
      </c>
      <c r="L3812" s="6">
        <v>24.11</v>
      </c>
      <c r="M3812">
        <v>6.13</v>
      </c>
      <c r="N3812">
        <v>38.36</v>
      </c>
      <c r="O3812" t="str">
        <f t="shared" si="238"/>
        <v>21:40</v>
      </c>
      <c r="P3812" t="s">
        <v>17</v>
      </c>
      <c r="Q3812">
        <v>324.82</v>
      </c>
      <c r="R3812" t="str">
        <f t="shared" si="239"/>
        <v>Below 0</v>
      </c>
    </row>
    <row r="3813" spans="1:18" x14ac:dyDescent="0.25">
      <c r="A3813">
        <v>2022</v>
      </c>
      <c r="B3813" t="s">
        <v>14</v>
      </c>
      <c r="C3813" t="s">
        <v>40</v>
      </c>
      <c r="D3813" t="s">
        <v>29</v>
      </c>
      <c r="E3813" t="str">
        <f t="shared" si="236"/>
        <v>Summer crops</v>
      </c>
      <c r="F3813">
        <v>6.59</v>
      </c>
      <c r="G3813" s="6">
        <v>2954.9</v>
      </c>
      <c r="H3813" t="str">
        <f t="shared" si="237"/>
        <v>High</v>
      </c>
      <c r="I3813">
        <v>6.42</v>
      </c>
      <c r="J3813">
        <v>0.54</v>
      </c>
      <c r="K3813">
        <v>2</v>
      </c>
      <c r="L3813" s="6">
        <v>24.25</v>
      </c>
      <c r="M3813">
        <v>0.28999999999999998</v>
      </c>
      <c r="N3813">
        <v>24.06</v>
      </c>
      <c r="O3813" t="str">
        <f t="shared" si="238"/>
        <v>21:40</v>
      </c>
      <c r="P3813" t="s">
        <v>20</v>
      </c>
      <c r="Q3813">
        <v>252.03</v>
      </c>
      <c r="R3813" t="str">
        <f t="shared" si="239"/>
        <v>Low</v>
      </c>
    </row>
    <row r="3814" spans="1:18" x14ac:dyDescent="0.25">
      <c r="A3814">
        <v>2021</v>
      </c>
      <c r="B3814" t="s">
        <v>32</v>
      </c>
      <c r="C3814" t="s">
        <v>61</v>
      </c>
      <c r="D3814" t="s">
        <v>29</v>
      </c>
      <c r="E3814" t="str">
        <f t="shared" si="236"/>
        <v>Summer crops</v>
      </c>
      <c r="F3814">
        <v>25.76</v>
      </c>
      <c r="G3814" s="6">
        <v>1561.73</v>
      </c>
      <c r="H3814" t="str">
        <f t="shared" si="237"/>
        <v>Medium</v>
      </c>
      <c r="I3814">
        <v>19.510000000000002</v>
      </c>
      <c r="J3814">
        <v>2.7090000000000001</v>
      </c>
      <c r="K3814">
        <v>1</v>
      </c>
      <c r="L3814" s="6">
        <v>36.15</v>
      </c>
      <c r="M3814">
        <v>11.52</v>
      </c>
      <c r="N3814">
        <v>77.239999999999995</v>
      </c>
      <c r="O3814" t="str">
        <f t="shared" si="238"/>
        <v>61:80</v>
      </c>
      <c r="P3814" t="s">
        <v>20</v>
      </c>
      <c r="Q3814">
        <v>1171.6199999999999</v>
      </c>
      <c r="R3814" t="str">
        <f t="shared" si="239"/>
        <v>High</v>
      </c>
    </row>
    <row r="3815" spans="1:18" x14ac:dyDescent="0.25">
      <c r="A3815">
        <v>2017</v>
      </c>
      <c r="B3815" t="s">
        <v>14</v>
      </c>
      <c r="C3815" t="s">
        <v>64</v>
      </c>
      <c r="D3815" t="s">
        <v>29</v>
      </c>
      <c r="E3815" t="str">
        <f t="shared" si="236"/>
        <v>Summer crops</v>
      </c>
      <c r="F3815">
        <v>-2.21</v>
      </c>
      <c r="G3815" s="6">
        <v>2952.47</v>
      </c>
      <c r="H3815" t="str">
        <f t="shared" si="237"/>
        <v>High</v>
      </c>
      <c r="I3815">
        <v>19.04</v>
      </c>
      <c r="J3815">
        <v>1.206</v>
      </c>
      <c r="K3815">
        <v>7</v>
      </c>
      <c r="L3815" s="6">
        <v>24.3</v>
      </c>
      <c r="M3815">
        <v>4.24</v>
      </c>
      <c r="N3815">
        <v>31.89</v>
      </c>
      <c r="O3815" t="str">
        <f t="shared" si="238"/>
        <v>21:40</v>
      </c>
      <c r="P3815" t="s">
        <v>35</v>
      </c>
      <c r="Q3815">
        <v>547.97</v>
      </c>
      <c r="R3815" t="str">
        <f t="shared" si="239"/>
        <v>Below 0</v>
      </c>
    </row>
    <row r="3816" spans="1:18" x14ac:dyDescent="0.25">
      <c r="A3816">
        <v>1990</v>
      </c>
      <c r="B3816" t="s">
        <v>21</v>
      </c>
      <c r="C3816" t="s">
        <v>22</v>
      </c>
      <c r="D3816" t="s">
        <v>38</v>
      </c>
      <c r="E3816" t="str">
        <f t="shared" si="236"/>
        <v>Summer crops</v>
      </c>
      <c r="F3816">
        <v>33.94</v>
      </c>
      <c r="G3816" s="6">
        <v>2563.06</v>
      </c>
      <c r="H3816" t="str">
        <f t="shared" si="237"/>
        <v>High</v>
      </c>
      <c r="I3816">
        <v>18.25</v>
      </c>
      <c r="J3816">
        <v>3.51</v>
      </c>
      <c r="K3816">
        <v>7</v>
      </c>
      <c r="L3816" s="6">
        <v>29.38</v>
      </c>
      <c r="M3816">
        <v>44.59</v>
      </c>
      <c r="N3816">
        <v>77.989999999999995</v>
      </c>
      <c r="O3816" t="str">
        <f t="shared" si="238"/>
        <v>61:80</v>
      </c>
      <c r="P3816" t="s">
        <v>27</v>
      </c>
      <c r="Q3816">
        <v>714.88</v>
      </c>
      <c r="R3816" t="str">
        <f t="shared" si="239"/>
        <v>High</v>
      </c>
    </row>
    <row r="3817" spans="1:18" x14ac:dyDescent="0.25">
      <c r="A3817">
        <v>2009</v>
      </c>
      <c r="B3817" t="s">
        <v>24</v>
      </c>
      <c r="C3817" t="s">
        <v>72</v>
      </c>
      <c r="D3817" t="s">
        <v>26</v>
      </c>
      <c r="E3817" t="str">
        <f t="shared" si="236"/>
        <v>Summer crops</v>
      </c>
      <c r="F3817">
        <v>22.67</v>
      </c>
      <c r="G3817" s="6">
        <v>2878.53</v>
      </c>
      <c r="H3817" t="str">
        <f t="shared" si="237"/>
        <v>High</v>
      </c>
      <c r="I3817">
        <v>28.5</v>
      </c>
      <c r="J3817">
        <v>1.179</v>
      </c>
      <c r="K3817">
        <v>5</v>
      </c>
      <c r="L3817" s="6">
        <v>22.31</v>
      </c>
      <c r="M3817">
        <v>25.73</v>
      </c>
      <c r="N3817">
        <v>12.03</v>
      </c>
      <c r="O3817" t="str">
        <f t="shared" si="238"/>
        <v>0:20</v>
      </c>
      <c r="P3817" t="s">
        <v>27</v>
      </c>
      <c r="Q3817">
        <v>491.56</v>
      </c>
      <c r="R3817" t="str">
        <f t="shared" si="239"/>
        <v>Moderate</v>
      </c>
    </row>
    <row r="3818" spans="1:18" x14ac:dyDescent="0.25">
      <c r="A3818">
        <v>2012</v>
      </c>
      <c r="B3818" t="s">
        <v>14</v>
      </c>
      <c r="C3818" t="s">
        <v>15</v>
      </c>
      <c r="D3818" t="s">
        <v>23</v>
      </c>
      <c r="E3818" t="str">
        <f t="shared" si="236"/>
        <v>Winter crops</v>
      </c>
      <c r="F3818">
        <v>21.71</v>
      </c>
      <c r="G3818" s="6">
        <v>1475.08</v>
      </c>
      <c r="H3818" t="str">
        <f t="shared" si="237"/>
        <v>Medium</v>
      </c>
      <c r="I3818">
        <v>3.92</v>
      </c>
      <c r="J3818">
        <v>1.18</v>
      </c>
      <c r="K3818">
        <v>1</v>
      </c>
      <c r="L3818" s="6">
        <v>56.1</v>
      </c>
      <c r="M3818">
        <v>32.450000000000003</v>
      </c>
      <c r="N3818">
        <v>39.35</v>
      </c>
      <c r="O3818" t="str">
        <f t="shared" si="238"/>
        <v>21:40</v>
      </c>
      <c r="P3818" t="s">
        <v>39</v>
      </c>
      <c r="Q3818">
        <v>466.2</v>
      </c>
      <c r="R3818" t="str">
        <f t="shared" si="239"/>
        <v>Moderate</v>
      </c>
    </row>
    <row r="3819" spans="1:18" x14ac:dyDescent="0.25">
      <c r="A3819">
        <v>2019</v>
      </c>
      <c r="B3819" t="s">
        <v>21</v>
      </c>
      <c r="C3819" t="s">
        <v>65</v>
      </c>
      <c r="D3819" t="s">
        <v>38</v>
      </c>
      <c r="E3819" t="str">
        <f t="shared" si="236"/>
        <v>Summer crops</v>
      </c>
      <c r="F3819">
        <v>-4.5599999999999996</v>
      </c>
      <c r="G3819" s="6">
        <v>2909.28</v>
      </c>
      <c r="H3819" t="str">
        <f t="shared" si="237"/>
        <v>High</v>
      </c>
      <c r="I3819">
        <v>27.05</v>
      </c>
      <c r="J3819">
        <v>0.97199999999999998</v>
      </c>
      <c r="K3819">
        <v>4</v>
      </c>
      <c r="L3819" s="6">
        <v>49.18</v>
      </c>
      <c r="M3819">
        <v>26.61</v>
      </c>
      <c r="N3819">
        <v>19.78</v>
      </c>
      <c r="O3819" t="str">
        <f t="shared" si="238"/>
        <v>0:20</v>
      </c>
      <c r="P3819" t="s">
        <v>17</v>
      </c>
      <c r="Q3819">
        <v>348.49</v>
      </c>
      <c r="R3819" t="str">
        <f t="shared" si="239"/>
        <v>Below 0</v>
      </c>
    </row>
    <row r="3820" spans="1:18" x14ac:dyDescent="0.25">
      <c r="A3820">
        <v>2015</v>
      </c>
      <c r="B3820" t="s">
        <v>18</v>
      </c>
      <c r="C3820" t="s">
        <v>67</v>
      </c>
      <c r="D3820" t="s">
        <v>43</v>
      </c>
      <c r="E3820" t="str">
        <f t="shared" si="236"/>
        <v>Winter crops</v>
      </c>
      <c r="F3820">
        <v>17.78</v>
      </c>
      <c r="G3820" s="6">
        <v>272.3</v>
      </c>
      <c r="H3820" t="str">
        <f t="shared" si="237"/>
        <v>Low</v>
      </c>
      <c r="I3820">
        <v>1.6</v>
      </c>
      <c r="J3820">
        <v>3.24</v>
      </c>
      <c r="K3820">
        <v>2</v>
      </c>
      <c r="L3820" s="6">
        <v>36.799999999999997</v>
      </c>
      <c r="M3820">
        <v>20.18</v>
      </c>
      <c r="N3820">
        <v>10.41</v>
      </c>
      <c r="O3820" t="str">
        <f t="shared" si="238"/>
        <v>0:20</v>
      </c>
      <c r="P3820" t="s">
        <v>39</v>
      </c>
      <c r="Q3820">
        <v>1062.67</v>
      </c>
      <c r="R3820" t="str">
        <f t="shared" si="239"/>
        <v>Moderate</v>
      </c>
    </row>
    <row r="3821" spans="1:18" x14ac:dyDescent="0.25">
      <c r="A3821">
        <v>2008</v>
      </c>
      <c r="B3821" t="s">
        <v>21</v>
      </c>
      <c r="C3821" t="s">
        <v>45</v>
      </c>
      <c r="D3821" t="s">
        <v>23</v>
      </c>
      <c r="E3821" t="str">
        <f t="shared" si="236"/>
        <v>Winter crops</v>
      </c>
      <c r="F3821">
        <v>-4.6500000000000004</v>
      </c>
      <c r="G3821" s="6">
        <v>1911.49</v>
      </c>
      <c r="H3821" t="str">
        <f t="shared" si="237"/>
        <v>Medium</v>
      </c>
      <c r="I3821">
        <v>17.11</v>
      </c>
      <c r="J3821">
        <v>1.395</v>
      </c>
      <c r="K3821">
        <v>0</v>
      </c>
      <c r="L3821" s="6">
        <v>82.28</v>
      </c>
      <c r="M3821">
        <v>35.229999999999997</v>
      </c>
      <c r="N3821">
        <v>86.11</v>
      </c>
      <c r="O3821" t="str">
        <f t="shared" si="238"/>
        <v>81:100</v>
      </c>
      <c r="P3821" t="s">
        <v>35</v>
      </c>
      <c r="Q3821">
        <v>366.69</v>
      </c>
      <c r="R3821" t="str">
        <f t="shared" si="239"/>
        <v>Below 0</v>
      </c>
    </row>
    <row r="3822" spans="1:18" x14ac:dyDescent="0.25">
      <c r="A3822">
        <v>2017</v>
      </c>
      <c r="B3822" t="s">
        <v>30</v>
      </c>
      <c r="C3822" t="s">
        <v>31</v>
      </c>
      <c r="D3822" t="s">
        <v>38</v>
      </c>
      <c r="E3822" t="str">
        <f t="shared" si="236"/>
        <v>Summer crops</v>
      </c>
      <c r="F3822">
        <v>17.559999999999999</v>
      </c>
      <c r="G3822" s="6">
        <v>2517.35</v>
      </c>
      <c r="H3822" t="str">
        <f t="shared" si="237"/>
        <v>High</v>
      </c>
      <c r="I3822">
        <v>8.18</v>
      </c>
      <c r="J3822">
        <v>2.98</v>
      </c>
      <c r="K3822">
        <v>4</v>
      </c>
      <c r="L3822" s="6">
        <v>98.85</v>
      </c>
      <c r="M3822">
        <v>35.479999999999997</v>
      </c>
      <c r="N3822">
        <v>79.59</v>
      </c>
      <c r="O3822" t="str">
        <f t="shared" si="238"/>
        <v>61:80</v>
      </c>
      <c r="P3822" t="s">
        <v>20</v>
      </c>
      <c r="Q3822">
        <v>879.91</v>
      </c>
      <c r="R3822" t="str">
        <f t="shared" si="239"/>
        <v>Moderate</v>
      </c>
    </row>
    <row r="3823" spans="1:18" x14ac:dyDescent="0.25">
      <c r="A3823">
        <v>2020</v>
      </c>
      <c r="B3823" t="s">
        <v>30</v>
      </c>
      <c r="C3823" t="s">
        <v>33</v>
      </c>
      <c r="D3823" t="s">
        <v>49</v>
      </c>
      <c r="E3823" t="str">
        <f t="shared" si="236"/>
        <v>Summer crops</v>
      </c>
      <c r="F3823">
        <v>-0.71</v>
      </c>
      <c r="G3823" s="6">
        <v>2758.01</v>
      </c>
      <c r="H3823" t="str">
        <f t="shared" si="237"/>
        <v>High</v>
      </c>
      <c r="I3823">
        <v>3.56</v>
      </c>
      <c r="J3823">
        <v>2.4700000000000002</v>
      </c>
      <c r="K3823">
        <v>5</v>
      </c>
      <c r="L3823" s="6">
        <v>18.739999999999998</v>
      </c>
      <c r="M3823">
        <v>6.94</v>
      </c>
      <c r="N3823">
        <v>60.18</v>
      </c>
      <c r="O3823" t="str">
        <f t="shared" si="238"/>
        <v>61:80</v>
      </c>
      <c r="P3823" t="s">
        <v>39</v>
      </c>
      <c r="Q3823">
        <v>965.79</v>
      </c>
      <c r="R3823" t="str">
        <f t="shared" si="239"/>
        <v>Below 0</v>
      </c>
    </row>
    <row r="3824" spans="1:18" x14ac:dyDescent="0.25">
      <c r="A3824">
        <v>1998</v>
      </c>
      <c r="B3824" t="s">
        <v>46</v>
      </c>
      <c r="C3824" t="s">
        <v>63</v>
      </c>
      <c r="D3824" t="s">
        <v>48</v>
      </c>
      <c r="E3824" t="str">
        <f t="shared" si="236"/>
        <v>Summer crops</v>
      </c>
      <c r="F3824">
        <v>25.44</v>
      </c>
      <c r="G3824" s="6">
        <v>1943.75</v>
      </c>
      <c r="H3824" t="str">
        <f t="shared" si="237"/>
        <v>Medium</v>
      </c>
      <c r="I3824">
        <v>13.43</v>
      </c>
      <c r="J3824">
        <v>1.2</v>
      </c>
      <c r="K3824">
        <v>9</v>
      </c>
      <c r="L3824" s="6">
        <v>37.65</v>
      </c>
      <c r="M3824">
        <v>11.76</v>
      </c>
      <c r="N3824">
        <v>43.85</v>
      </c>
      <c r="O3824" t="str">
        <f t="shared" si="238"/>
        <v>41:60</v>
      </c>
      <c r="P3824" t="s">
        <v>17</v>
      </c>
      <c r="Q3824">
        <v>130.66999999999999</v>
      </c>
      <c r="R3824" t="str">
        <f t="shared" si="239"/>
        <v>High</v>
      </c>
    </row>
    <row r="3825" spans="1:18" x14ac:dyDescent="0.25">
      <c r="A3825">
        <v>2024</v>
      </c>
      <c r="B3825" t="s">
        <v>30</v>
      </c>
      <c r="C3825" t="s">
        <v>31</v>
      </c>
      <c r="D3825" t="s">
        <v>26</v>
      </c>
      <c r="E3825" t="str">
        <f t="shared" si="236"/>
        <v>Summer crops</v>
      </c>
      <c r="F3825">
        <v>3.65</v>
      </c>
      <c r="G3825" s="6">
        <v>2675.61</v>
      </c>
      <c r="H3825" t="str">
        <f t="shared" si="237"/>
        <v>High</v>
      </c>
      <c r="I3825">
        <v>24.05</v>
      </c>
      <c r="J3825">
        <v>0.76500000000000001</v>
      </c>
      <c r="K3825">
        <v>3</v>
      </c>
      <c r="L3825" s="6">
        <v>68.12</v>
      </c>
      <c r="M3825">
        <v>36.67</v>
      </c>
      <c r="N3825">
        <v>7.94</v>
      </c>
      <c r="O3825" t="str">
        <f t="shared" si="238"/>
        <v>0:20</v>
      </c>
      <c r="P3825" t="s">
        <v>39</v>
      </c>
      <c r="Q3825">
        <v>222.23</v>
      </c>
      <c r="R3825" t="str">
        <f t="shared" si="239"/>
        <v>Low</v>
      </c>
    </row>
    <row r="3826" spans="1:18" x14ac:dyDescent="0.25">
      <c r="A3826">
        <v>2009</v>
      </c>
      <c r="B3826" t="s">
        <v>46</v>
      </c>
      <c r="C3826" t="s">
        <v>67</v>
      </c>
      <c r="D3826" t="s">
        <v>38</v>
      </c>
      <c r="E3826" t="str">
        <f t="shared" si="236"/>
        <v>Summer crops</v>
      </c>
      <c r="F3826">
        <v>17.98</v>
      </c>
      <c r="G3826" s="6">
        <v>2521.41</v>
      </c>
      <c r="H3826" t="str">
        <f t="shared" si="237"/>
        <v>High</v>
      </c>
      <c r="I3826">
        <v>11.78</v>
      </c>
      <c r="J3826">
        <v>2.2599999999999998</v>
      </c>
      <c r="K3826">
        <v>5</v>
      </c>
      <c r="L3826" s="6">
        <v>80.23</v>
      </c>
      <c r="M3826">
        <v>37.31</v>
      </c>
      <c r="N3826">
        <v>18.97</v>
      </c>
      <c r="O3826" t="str">
        <f t="shared" si="238"/>
        <v>0:20</v>
      </c>
      <c r="P3826" t="s">
        <v>27</v>
      </c>
      <c r="Q3826">
        <v>607.65</v>
      </c>
      <c r="R3826" t="str">
        <f t="shared" si="239"/>
        <v>Moderate</v>
      </c>
    </row>
    <row r="3827" spans="1:18" x14ac:dyDescent="0.25">
      <c r="A3827">
        <v>2013</v>
      </c>
      <c r="B3827" t="s">
        <v>30</v>
      </c>
      <c r="C3827" t="s">
        <v>33</v>
      </c>
      <c r="D3827" t="s">
        <v>52</v>
      </c>
      <c r="E3827" t="str">
        <f t="shared" si="236"/>
        <v>Winter crops</v>
      </c>
      <c r="F3827">
        <v>25.45</v>
      </c>
      <c r="G3827" s="6">
        <v>2791.67</v>
      </c>
      <c r="H3827" t="str">
        <f t="shared" si="237"/>
        <v>High</v>
      </c>
      <c r="I3827">
        <v>13.68</v>
      </c>
      <c r="J3827">
        <v>2.06</v>
      </c>
      <c r="K3827">
        <v>7</v>
      </c>
      <c r="L3827" s="6">
        <v>45.74</v>
      </c>
      <c r="M3827">
        <v>2.54</v>
      </c>
      <c r="N3827">
        <v>16.260000000000002</v>
      </c>
      <c r="O3827" t="str">
        <f t="shared" si="238"/>
        <v>0:20</v>
      </c>
      <c r="P3827" t="s">
        <v>20</v>
      </c>
      <c r="Q3827">
        <v>669.21</v>
      </c>
      <c r="R3827" t="str">
        <f t="shared" si="239"/>
        <v>High</v>
      </c>
    </row>
    <row r="3828" spans="1:18" x14ac:dyDescent="0.25">
      <c r="A3828">
        <v>2017</v>
      </c>
      <c r="B3828" t="s">
        <v>24</v>
      </c>
      <c r="C3828" t="s">
        <v>25</v>
      </c>
      <c r="D3828" t="s">
        <v>26</v>
      </c>
      <c r="E3828" t="str">
        <f t="shared" si="236"/>
        <v>Summer crops</v>
      </c>
      <c r="F3828">
        <v>19.52</v>
      </c>
      <c r="G3828" s="6">
        <v>2916.23</v>
      </c>
      <c r="H3828" t="str">
        <f t="shared" si="237"/>
        <v>High</v>
      </c>
      <c r="I3828">
        <v>25.2</v>
      </c>
      <c r="J3828">
        <v>2.016</v>
      </c>
      <c r="K3828">
        <v>8</v>
      </c>
      <c r="L3828" s="6">
        <v>99.86</v>
      </c>
      <c r="M3828">
        <v>48.93</v>
      </c>
      <c r="N3828">
        <v>60.09</v>
      </c>
      <c r="O3828" t="str">
        <f t="shared" si="238"/>
        <v>61:80</v>
      </c>
      <c r="P3828" t="s">
        <v>20</v>
      </c>
      <c r="Q3828">
        <v>413.52</v>
      </c>
      <c r="R3828" t="str">
        <f t="shared" si="239"/>
        <v>Moderate</v>
      </c>
    </row>
    <row r="3829" spans="1:18" x14ac:dyDescent="0.25">
      <c r="A3829">
        <v>2013</v>
      </c>
      <c r="B3829" t="s">
        <v>50</v>
      </c>
      <c r="C3829" t="s">
        <v>19</v>
      </c>
      <c r="D3829" t="s">
        <v>29</v>
      </c>
      <c r="E3829" t="str">
        <f t="shared" si="236"/>
        <v>Summer crops</v>
      </c>
      <c r="F3829">
        <v>10.34</v>
      </c>
      <c r="G3829" s="6">
        <v>774.16</v>
      </c>
      <c r="H3829" t="str">
        <f t="shared" si="237"/>
        <v>Low</v>
      </c>
      <c r="I3829">
        <v>15.15</v>
      </c>
      <c r="J3829">
        <v>2.8530000000000002</v>
      </c>
      <c r="K3829">
        <v>1</v>
      </c>
      <c r="L3829" s="6">
        <v>93.29</v>
      </c>
      <c r="M3829">
        <v>25.14</v>
      </c>
      <c r="N3829">
        <v>59.67</v>
      </c>
      <c r="O3829" t="str">
        <f t="shared" si="238"/>
        <v>41:60</v>
      </c>
      <c r="P3829" t="s">
        <v>20</v>
      </c>
      <c r="Q3829">
        <v>742.92</v>
      </c>
      <c r="R3829" t="str">
        <f t="shared" si="239"/>
        <v>Low</v>
      </c>
    </row>
    <row r="3830" spans="1:18" x14ac:dyDescent="0.25">
      <c r="A3830">
        <v>2011</v>
      </c>
      <c r="B3830" t="s">
        <v>21</v>
      </c>
      <c r="C3830" t="s">
        <v>65</v>
      </c>
      <c r="D3830" t="s">
        <v>29</v>
      </c>
      <c r="E3830" t="str">
        <f t="shared" si="236"/>
        <v>Summer crops</v>
      </c>
      <c r="F3830">
        <v>0.4</v>
      </c>
      <c r="G3830" s="6">
        <v>654.12</v>
      </c>
      <c r="H3830" t="str">
        <f t="shared" si="237"/>
        <v>Low</v>
      </c>
      <c r="I3830">
        <v>7.1</v>
      </c>
      <c r="J3830">
        <v>1.25</v>
      </c>
      <c r="K3830">
        <v>8</v>
      </c>
      <c r="L3830" s="6">
        <v>62.04</v>
      </c>
      <c r="M3830">
        <v>16.62</v>
      </c>
      <c r="N3830">
        <v>14.09</v>
      </c>
      <c r="O3830" t="str">
        <f t="shared" si="238"/>
        <v>0:20</v>
      </c>
      <c r="P3830" t="s">
        <v>35</v>
      </c>
      <c r="Q3830">
        <v>573.23</v>
      </c>
      <c r="R3830" t="str">
        <f t="shared" si="239"/>
        <v>Low</v>
      </c>
    </row>
    <row r="3831" spans="1:18" x14ac:dyDescent="0.25">
      <c r="A3831">
        <v>1998</v>
      </c>
      <c r="B3831" t="s">
        <v>41</v>
      </c>
      <c r="C3831" t="s">
        <v>71</v>
      </c>
      <c r="D3831" t="s">
        <v>49</v>
      </c>
      <c r="E3831" t="str">
        <f t="shared" si="236"/>
        <v>Summer crops</v>
      </c>
      <c r="F3831">
        <v>19.68</v>
      </c>
      <c r="G3831" s="6">
        <v>797.99</v>
      </c>
      <c r="H3831" t="str">
        <f t="shared" si="237"/>
        <v>Low</v>
      </c>
      <c r="I3831">
        <v>21.68</v>
      </c>
      <c r="J3831">
        <v>3.7080000000000002</v>
      </c>
      <c r="K3831">
        <v>4</v>
      </c>
      <c r="L3831" s="6">
        <v>22.14</v>
      </c>
      <c r="M3831">
        <v>22.88</v>
      </c>
      <c r="N3831">
        <v>56.04</v>
      </c>
      <c r="O3831" t="str">
        <f t="shared" si="238"/>
        <v>41:60</v>
      </c>
      <c r="P3831" t="s">
        <v>20</v>
      </c>
      <c r="Q3831">
        <v>1327.22</v>
      </c>
      <c r="R3831" t="str">
        <f t="shared" si="239"/>
        <v>Moderate</v>
      </c>
    </row>
    <row r="3832" spans="1:18" x14ac:dyDescent="0.25">
      <c r="A3832">
        <v>2023</v>
      </c>
      <c r="B3832" t="s">
        <v>32</v>
      </c>
      <c r="C3832" t="s">
        <v>61</v>
      </c>
      <c r="D3832" t="s">
        <v>43</v>
      </c>
      <c r="E3832" t="str">
        <f t="shared" si="236"/>
        <v>Winter crops</v>
      </c>
      <c r="F3832">
        <v>-4.9000000000000004</v>
      </c>
      <c r="G3832" s="6">
        <v>2819.98</v>
      </c>
      <c r="H3832" t="str">
        <f t="shared" si="237"/>
        <v>High</v>
      </c>
      <c r="I3832">
        <v>20.8</v>
      </c>
      <c r="J3832">
        <v>1.1339999999999999</v>
      </c>
      <c r="K3832">
        <v>4</v>
      </c>
      <c r="L3832" s="6">
        <v>31.03</v>
      </c>
      <c r="M3832">
        <v>31.69</v>
      </c>
      <c r="N3832">
        <v>3.06</v>
      </c>
      <c r="O3832" t="str">
        <f t="shared" si="238"/>
        <v>0:20</v>
      </c>
      <c r="P3832" t="s">
        <v>27</v>
      </c>
      <c r="Q3832">
        <v>493.19</v>
      </c>
      <c r="R3832" t="str">
        <f t="shared" si="239"/>
        <v>Below 0</v>
      </c>
    </row>
    <row r="3833" spans="1:18" x14ac:dyDescent="0.25">
      <c r="A3833">
        <v>2023</v>
      </c>
      <c r="B3833" t="s">
        <v>50</v>
      </c>
      <c r="C3833" t="s">
        <v>19</v>
      </c>
      <c r="D3833" t="s">
        <v>52</v>
      </c>
      <c r="E3833" t="str">
        <f t="shared" si="236"/>
        <v>Winter crops</v>
      </c>
      <c r="F3833">
        <v>21.51</v>
      </c>
      <c r="G3833" s="6">
        <v>2139.7600000000002</v>
      </c>
      <c r="H3833" t="str">
        <f t="shared" si="237"/>
        <v>High</v>
      </c>
      <c r="I3833">
        <v>16.96</v>
      </c>
      <c r="J3833">
        <v>2.133</v>
      </c>
      <c r="K3833">
        <v>3</v>
      </c>
      <c r="L3833" s="6">
        <v>42.04</v>
      </c>
      <c r="M3833">
        <v>33.03</v>
      </c>
      <c r="N3833">
        <v>62.37</v>
      </c>
      <c r="O3833" t="str">
        <f t="shared" si="238"/>
        <v>61:80</v>
      </c>
      <c r="P3833" t="s">
        <v>20</v>
      </c>
      <c r="Q3833">
        <v>378.4</v>
      </c>
      <c r="R3833" t="str">
        <f t="shared" si="239"/>
        <v>Moderate</v>
      </c>
    </row>
    <row r="3834" spans="1:18" x14ac:dyDescent="0.25">
      <c r="A3834">
        <v>2019</v>
      </c>
      <c r="B3834" t="s">
        <v>30</v>
      </c>
      <c r="C3834" t="s">
        <v>31</v>
      </c>
      <c r="D3834" t="s">
        <v>26</v>
      </c>
      <c r="E3834" t="str">
        <f t="shared" si="236"/>
        <v>Summer crops</v>
      </c>
      <c r="F3834">
        <v>-3.22</v>
      </c>
      <c r="G3834" s="6">
        <v>1449.33</v>
      </c>
      <c r="H3834" t="str">
        <f t="shared" si="237"/>
        <v>Medium</v>
      </c>
      <c r="I3834">
        <v>20.9</v>
      </c>
      <c r="J3834">
        <v>1.5840000000000001</v>
      </c>
      <c r="K3834">
        <v>10</v>
      </c>
      <c r="L3834" s="6">
        <v>47.54</v>
      </c>
      <c r="M3834">
        <v>1.1200000000000001</v>
      </c>
      <c r="N3834">
        <v>7.97</v>
      </c>
      <c r="O3834" t="str">
        <f t="shared" si="238"/>
        <v>0:20</v>
      </c>
      <c r="P3834" t="s">
        <v>35</v>
      </c>
      <c r="Q3834">
        <v>422.31</v>
      </c>
      <c r="R3834" t="str">
        <f t="shared" si="239"/>
        <v>Below 0</v>
      </c>
    </row>
    <row r="3835" spans="1:18" x14ac:dyDescent="0.25">
      <c r="A3835">
        <v>2021</v>
      </c>
      <c r="B3835" t="s">
        <v>18</v>
      </c>
      <c r="C3835" t="s">
        <v>56</v>
      </c>
      <c r="D3835" t="s">
        <v>38</v>
      </c>
      <c r="E3835" t="str">
        <f t="shared" si="236"/>
        <v>Summer crops</v>
      </c>
      <c r="F3835">
        <v>26.05</v>
      </c>
      <c r="G3835" s="6">
        <v>270.85000000000002</v>
      </c>
      <c r="H3835" t="str">
        <f t="shared" si="237"/>
        <v>Low</v>
      </c>
      <c r="I3835">
        <v>26.08</v>
      </c>
      <c r="J3835">
        <v>2.9969999999999999</v>
      </c>
      <c r="K3835">
        <v>8</v>
      </c>
      <c r="L3835" s="6">
        <v>23.89</v>
      </c>
      <c r="M3835">
        <v>17.899999999999999</v>
      </c>
      <c r="N3835">
        <v>68.52</v>
      </c>
      <c r="O3835" t="str">
        <f t="shared" si="238"/>
        <v>61:80</v>
      </c>
      <c r="P3835" t="s">
        <v>39</v>
      </c>
      <c r="Q3835">
        <v>578.08000000000004</v>
      </c>
      <c r="R3835" t="str">
        <f t="shared" si="239"/>
        <v>High</v>
      </c>
    </row>
    <row r="3836" spans="1:18" x14ac:dyDescent="0.25">
      <c r="A3836">
        <v>1994</v>
      </c>
      <c r="B3836" t="s">
        <v>30</v>
      </c>
      <c r="C3836" t="s">
        <v>31</v>
      </c>
      <c r="D3836" t="s">
        <v>48</v>
      </c>
      <c r="E3836" t="str">
        <f t="shared" si="236"/>
        <v>Summer crops</v>
      </c>
      <c r="F3836">
        <v>8.9499999999999993</v>
      </c>
      <c r="G3836" s="6">
        <v>487.87</v>
      </c>
      <c r="H3836" t="str">
        <f t="shared" si="237"/>
        <v>Low</v>
      </c>
      <c r="I3836">
        <v>28.38</v>
      </c>
      <c r="J3836">
        <v>1.1160000000000001</v>
      </c>
      <c r="K3836">
        <v>2</v>
      </c>
      <c r="L3836" s="6">
        <v>94.87</v>
      </c>
      <c r="M3836">
        <v>40.67</v>
      </c>
      <c r="N3836">
        <v>71.41</v>
      </c>
      <c r="O3836" t="str">
        <f t="shared" si="238"/>
        <v>61:80</v>
      </c>
      <c r="P3836" t="s">
        <v>17</v>
      </c>
      <c r="Q3836">
        <v>138.25</v>
      </c>
      <c r="R3836" t="str">
        <f t="shared" si="239"/>
        <v>Low</v>
      </c>
    </row>
    <row r="3837" spans="1:18" x14ac:dyDescent="0.25">
      <c r="A3837">
        <v>2002</v>
      </c>
      <c r="B3837" t="s">
        <v>18</v>
      </c>
      <c r="C3837" t="s">
        <v>67</v>
      </c>
      <c r="D3837" t="s">
        <v>38</v>
      </c>
      <c r="E3837" t="str">
        <f t="shared" si="236"/>
        <v>Summer crops</v>
      </c>
      <c r="F3837">
        <v>-2.6</v>
      </c>
      <c r="G3837" s="6">
        <v>1385.49</v>
      </c>
      <c r="H3837" t="str">
        <f t="shared" si="237"/>
        <v>Medium</v>
      </c>
      <c r="I3837">
        <v>14.51</v>
      </c>
      <c r="J3837">
        <v>2.72</v>
      </c>
      <c r="K3837">
        <v>1</v>
      </c>
      <c r="L3837" s="6">
        <v>53.91</v>
      </c>
      <c r="M3837">
        <v>29.5</v>
      </c>
      <c r="N3837">
        <v>7.99</v>
      </c>
      <c r="O3837" t="str">
        <f t="shared" si="238"/>
        <v>0:20</v>
      </c>
      <c r="P3837" t="s">
        <v>17</v>
      </c>
      <c r="Q3837">
        <v>1145.93</v>
      </c>
      <c r="R3837" t="str">
        <f t="shared" si="239"/>
        <v>Below 0</v>
      </c>
    </row>
    <row r="3838" spans="1:18" x14ac:dyDescent="0.25">
      <c r="A3838">
        <v>2020</v>
      </c>
      <c r="B3838" t="s">
        <v>32</v>
      </c>
      <c r="C3838" t="s">
        <v>69</v>
      </c>
      <c r="D3838" t="s">
        <v>49</v>
      </c>
      <c r="E3838" t="str">
        <f t="shared" si="236"/>
        <v>Summer crops</v>
      </c>
      <c r="F3838">
        <v>-4.7</v>
      </c>
      <c r="G3838" s="6">
        <v>2088.86</v>
      </c>
      <c r="H3838" t="str">
        <f t="shared" si="237"/>
        <v>High</v>
      </c>
      <c r="I3838">
        <v>1.79</v>
      </c>
      <c r="J3838">
        <v>1.36</v>
      </c>
      <c r="K3838">
        <v>8</v>
      </c>
      <c r="L3838" s="6">
        <v>50.01</v>
      </c>
      <c r="M3838">
        <v>24.32</v>
      </c>
      <c r="N3838">
        <v>61.07</v>
      </c>
      <c r="O3838" t="str">
        <f t="shared" si="238"/>
        <v>61:80</v>
      </c>
      <c r="P3838" t="s">
        <v>27</v>
      </c>
      <c r="Q3838">
        <v>548.44000000000005</v>
      </c>
      <c r="R3838" t="str">
        <f t="shared" si="239"/>
        <v>Below 0</v>
      </c>
    </row>
    <row r="3839" spans="1:18" x14ac:dyDescent="0.25">
      <c r="A3839">
        <v>2014</v>
      </c>
      <c r="B3839" t="s">
        <v>32</v>
      </c>
      <c r="C3839" t="s">
        <v>53</v>
      </c>
      <c r="D3839" t="s">
        <v>26</v>
      </c>
      <c r="E3839" t="str">
        <f t="shared" si="236"/>
        <v>Summer crops</v>
      </c>
      <c r="F3839">
        <v>32.159999999999997</v>
      </c>
      <c r="G3839" s="6">
        <v>2559.5100000000002</v>
      </c>
      <c r="H3839" t="str">
        <f t="shared" si="237"/>
        <v>High</v>
      </c>
      <c r="I3839">
        <v>29.49</v>
      </c>
      <c r="J3839">
        <v>3.3929999999999998</v>
      </c>
      <c r="K3839">
        <v>6</v>
      </c>
      <c r="L3839" s="6">
        <v>54.82</v>
      </c>
      <c r="M3839">
        <v>28.67</v>
      </c>
      <c r="N3839">
        <v>29.56</v>
      </c>
      <c r="O3839" t="str">
        <f t="shared" si="238"/>
        <v>21:40</v>
      </c>
      <c r="P3839" t="s">
        <v>35</v>
      </c>
      <c r="Q3839">
        <v>1490.43</v>
      </c>
      <c r="R3839" t="str">
        <f t="shared" si="239"/>
        <v>High</v>
      </c>
    </row>
    <row r="3840" spans="1:18" x14ac:dyDescent="0.25">
      <c r="A3840">
        <v>1990</v>
      </c>
      <c r="B3840" t="s">
        <v>32</v>
      </c>
      <c r="C3840" t="s">
        <v>69</v>
      </c>
      <c r="D3840" t="s">
        <v>52</v>
      </c>
      <c r="E3840" t="str">
        <f t="shared" si="236"/>
        <v>Winter crops</v>
      </c>
      <c r="F3840">
        <v>8.84</v>
      </c>
      <c r="G3840" s="6">
        <v>2132.0100000000002</v>
      </c>
      <c r="H3840" t="str">
        <f t="shared" si="237"/>
        <v>High</v>
      </c>
      <c r="I3840">
        <v>25.78</v>
      </c>
      <c r="J3840">
        <v>2.3580000000000001</v>
      </c>
      <c r="K3840">
        <v>2</v>
      </c>
      <c r="L3840" s="6">
        <v>59.64</v>
      </c>
      <c r="M3840">
        <v>33.46</v>
      </c>
      <c r="N3840">
        <v>27.32</v>
      </c>
      <c r="O3840" t="str">
        <f t="shared" si="238"/>
        <v>21:40</v>
      </c>
      <c r="P3840" t="s">
        <v>27</v>
      </c>
      <c r="Q3840">
        <v>1171.6099999999999</v>
      </c>
      <c r="R3840" t="str">
        <f t="shared" si="239"/>
        <v>Low</v>
      </c>
    </row>
    <row r="3841" spans="1:18" x14ac:dyDescent="0.25">
      <c r="A3841">
        <v>2023</v>
      </c>
      <c r="B3841" t="s">
        <v>50</v>
      </c>
      <c r="C3841" t="s">
        <v>19</v>
      </c>
      <c r="D3841" t="s">
        <v>34</v>
      </c>
      <c r="E3841" t="str">
        <f t="shared" si="236"/>
        <v>Winter crops</v>
      </c>
      <c r="F3841">
        <v>8.02</v>
      </c>
      <c r="G3841" s="6">
        <v>2219.5100000000002</v>
      </c>
      <c r="H3841" t="str">
        <f t="shared" si="237"/>
        <v>High</v>
      </c>
      <c r="I3841">
        <v>14.44</v>
      </c>
      <c r="J3841">
        <v>0.86</v>
      </c>
      <c r="K3841">
        <v>5</v>
      </c>
      <c r="L3841" s="6">
        <v>46.73</v>
      </c>
      <c r="M3841">
        <v>44.8</v>
      </c>
      <c r="N3841">
        <v>75.92</v>
      </c>
      <c r="O3841" t="str">
        <f t="shared" si="238"/>
        <v>61:80</v>
      </c>
      <c r="P3841" t="s">
        <v>39</v>
      </c>
      <c r="Q3841">
        <v>286.92</v>
      </c>
      <c r="R3841" t="str">
        <f t="shared" si="239"/>
        <v>Low</v>
      </c>
    </row>
    <row r="3842" spans="1:18" x14ac:dyDescent="0.25">
      <c r="A3842">
        <v>1997</v>
      </c>
      <c r="B3842" t="s">
        <v>32</v>
      </c>
      <c r="C3842" t="s">
        <v>33</v>
      </c>
      <c r="D3842" t="s">
        <v>43</v>
      </c>
      <c r="E3842" t="str">
        <f t="shared" si="236"/>
        <v>Winter crops</v>
      </c>
      <c r="F3842">
        <v>18.77</v>
      </c>
      <c r="G3842" s="6">
        <v>1252.6300000000001</v>
      </c>
      <c r="H3842" t="str">
        <f t="shared" si="237"/>
        <v>Medium</v>
      </c>
      <c r="I3842">
        <v>11.15</v>
      </c>
      <c r="J3842">
        <v>4.1100000000000003</v>
      </c>
      <c r="K3842">
        <v>3</v>
      </c>
      <c r="L3842" s="6">
        <v>40.08</v>
      </c>
      <c r="M3842">
        <v>41.41</v>
      </c>
      <c r="N3842">
        <v>21.07</v>
      </c>
      <c r="O3842" t="str">
        <f t="shared" si="238"/>
        <v>21:40</v>
      </c>
      <c r="P3842" t="s">
        <v>35</v>
      </c>
      <c r="Q3842">
        <v>1989.27</v>
      </c>
      <c r="R3842" t="str">
        <f t="shared" si="239"/>
        <v>Moderate</v>
      </c>
    </row>
    <row r="3843" spans="1:18" x14ac:dyDescent="0.25">
      <c r="A3843">
        <v>2000</v>
      </c>
      <c r="B3843" t="s">
        <v>18</v>
      </c>
      <c r="C3843" t="s">
        <v>67</v>
      </c>
      <c r="D3843" t="s">
        <v>34</v>
      </c>
      <c r="E3843" t="str">
        <f t="shared" ref="E3843:E3906" si="240">IF(OR(D3843="Wheat", D3843="Barley", D3843="Cotton", D3843="Fruits"), "Winter crops","Summer crops")</f>
        <v>Winter crops</v>
      </c>
      <c r="F3843">
        <v>7.32</v>
      </c>
      <c r="G3843" s="6">
        <v>347.2</v>
      </c>
      <c r="H3843" t="str">
        <f t="shared" ref="H3843:H3906" si="241">IF(G3843&lt;1000, "Low", IF(G3843&lt;=2000, "Medium", "High"))</f>
        <v>Low</v>
      </c>
      <c r="I3843">
        <v>7.46</v>
      </c>
      <c r="J3843">
        <v>1.4849999999999901</v>
      </c>
      <c r="K3843">
        <v>9</v>
      </c>
      <c r="L3843" s="6">
        <v>75.45</v>
      </c>
      <c r="M3843">
        <v>0.75</v>
      </c>
      <c r="N3843">
        <v>55.89</v>
      </c>
      <c r="O3843" t="str">
        <f t="shared" ref="O3843:O3906" si="242">IF(N3843&lt;=20,"0:20",IF(N3843&lt;=40,"21:40",IF(N3843&lt;=60,"41:60",IF(N3843&lt;=80,"61:80","81:100"))))</f>
        <v>41:60</v>
      </c>
      <c r="P3843" t="s">
        <v>17</v>
      </c>
      <c r="Q3843">
        <v>508.83</v>
      </c>
      <c r="R3843" t="str">
        <f t="shared" ref="R3843:R3906" si="243">IF(F3843&lt;0, "Below 0", IF(F3843&lt;=15, "Low", IF(F3843&lt;=25, "Moderate", "High")))</f>
        <v>Low</v>
      </c>
    </row>
    <row r="3844" spans="1:18" x14ac:dyDescent="0.25">
      <c r="A3844">
        <v>2012</v>
      </c>
      <c r="B3844" t="s">
        <v>41</v>
      </c>
      <c r="C3844" t="s">
        <v>42</v>
      </c>
      <c r="D3844" t="s">
        <v>43</v>
      </c>
      <c r="E3844" t="str">
        <f t="shared" si="240"/>
        <v>Winter crops</v>
      </c>
      <c r="F3844">
        <v>-0.4</v>
      </c>
      <c r="G3844" s="6">
        <v>2218.5700000000002</v>
      </c>
      <c r="H3844" t="str">
        <f t="shared" si="241"/>
        <v>High</v>
      </c>
      <c r="I3844">
        <v>18.920000000000002</v>
      </c>
      <c r="J3844">
        <v>0.75600000000000001</v>
      </c>
      <c r="K3844">
        <v>3</v>
      </c>
      <c r="L3844" s="6">
        <v>74.430000000000007</v>
      </c>
      <c r="M3844">
        <v>21.41</v>
      </c>
      <c r="N3844">
        <v>16.21</v>
      </c>
      <c r="O3844" t="str">
        <f t="shared" si="242"/>
        <v>0:20</v>
      </c>
      <c r="P3844" t="s">
        <v>27</v>
      </c>
      <c r="Q3844">
        <v>206.36</v>
      </c>
      <c r="R3844" t="str">
        <f t="shared" si="243"/>
        <v>Below 0</v>
      </c>
    </row>
    <row r="3845" spans="1:18" x14ac:dyDescent="0.25">
      <c r="A3845">
        <v>2006</v>
      </c>
      <c r="B3845" t="s">
        <v>18</v>
      </c>
      <c r="C3845" t="s">
        <v>67</v>
      </c>
      <c r="D3845" t="s">
        <v>23</v>
      </c>
      <c r="E3845" t="str">
        <f t="shared" si="240"/>
        <v>Winter crops</v>
      </c>
      <c r="F3845">
        <v>32.72</v>
      </c>
      <c r="G3845" s="6">
        <v>639.1</v>
      </c>
      <c r="H3845" t="str">
        <f t="shared" si="241"/>
        <v>Low</v>
      </c>
      <c r="I3845">
        <v>17.05</v>
      </c>
      <c r="J3845">
        <v>1.1160000000000001</v>
      </c>
      <c r="K3845">
        <v>2</v>
      </c>
      <c r="L3845" s="6">
        <v>18.63</v>
      </c>
      <c r="M3845">
        <v>31.55</v>
      </c>
      <c r="N3845">
        <v>84.83</v>
      </c>
      <c r="O3845" t="str">
        <f t="shared" si="242"/>
        <v>81:100</v>
      </c>
      <c r="P3845" t="s">
        <v>35</v>
      </c>
      <c r="Q3845">
        <v>360.71</v>
      </c>
      <c r="R3845" t="str">
        <f t="shared" si="243"/>
        <v>High</v>
      </c>
    </row>
    <row r="3846" spans="1:18" x14ac:dyDescent="0.25">
      <c r="A3846">
        <v>2014</v>
      </c>
      <c r="B3846" t="s">
        <v>21</v>
      </c>
      <c r="C3846" t="s">
        <v>22</v>
      </c>
      <c r="D3846" t="s">
        <v>49</v>
      </c>
      <c r="E3846" t="str">
        <f t="shared" si="240"/>
        <v>Summer crops</v>
      </c>
      <c r="F3846">
        <v>-2.15</v>
      </c>
      <c r="G3846" s="6">
        <v>1596.16</v>
      </c>
      <c r="H3846" t="str">
        <f t="shared" si="241"/>
        <v>Medium</v>
      </c>
      <c r="I3846">
        <v>23.96</v>
      </c>
      <c r="J3846">
        <v>2.3580000000000001</v>
      </c>
      <c r="K3846">
        <v>9</v>
      </c>
      <c r="L3846" s="6">
        <v>98.2</v>
      </c>
      <c r="M3846">
        <v>35.520000000000003</v>
      </c>
      <c r="N3846">
        <v>90.68</v>
      </c>
      <c r="O3846" t="str">
        <f t="shared" si="242"/>
        <v>81:100</v>
      </c>
      <c r="P3846" t="s">
        <v>27</v>
      </c>
      <c r="Q3846">
        <v>747.08</v>
      </c>
      <c r="R3846" t="str">
        <f t="shared" si="243"/>
        <v>Below 0</v>
      </c>
    </row>
    <row r="3847" spans="1:18" x14ac:dyDescent="0.25">
      <c r="A3847">
        <v>2019</v>
      </c>
      <c r="B3847" t="s">
        <v>50</v>
      </c>
      <c r="C3847" t="s">
        <v>19</v>
      </c>
      <c r="D3847" t="s">
        <v>48</v>
      </c>
      <c r="E3847" t="str">
        <f t="shared" si="240"/>
        <v>Summer crops</v>
      </c>
      <c r="F3847">
        <v>24.11</v>
      </c>
      <c r="G3847" s="6">
        <v>842.97</v>
      </c>
      <c r="H3847" t="str">
        <f t="shared" si="241"/>
        <v>Low</v>
      </c>
      <c r="I3847">
        <v>27.24</v>
      </c>
      <c r="J3847">
        <v>1.08</v>
      </c>
      <c r="K3847">
        <v>8</v>
      </c>
      <c r="L3847" s="6">
        <v>36.76</v>
      </c>
      <c r="M3847">
        <v>13.43</v>
      </c>
      <c r="N3847">
        <v>32.19</v>
      </c>
      <c r="O3847" t="str">
        <f t="shared" si="242"/>
        <v>21:40</v>
      </c>
      <c r="P3847" t="s">
        <v>35</v>
      </c>
      <c r="Q3847">
        <v>249.56</v>
      </c>
      <c r="R3847" t="str">
        <f t="shared" si="243"/>
        <v>Moderate</v>
      </c>
    </row>
    <row r="3848" spans="1:18" x14ac:dyDescent="0.25">
      <c r="A3848">
        <v>2012</v>
      </c>
      <c r="B3848" t="s">
        <v>14</v>
      </c>
      <c r="C3848" t="s">
        <v>64</v>
      </c>
      <c r="D3848" t="s">
        <v>49</v>
      </c>
      <c r="E3848" t="str">
        <f t="shared" si="240"/>
        <v>Summer crops</v>
      </c>
      <c r="F3848">
        <v>33.25</v>
      </c>
      <c r="G3848" s="6">
        <v>1439.94</v>
      </c>
      <c r="H3848" t="str">
        <f t="shared" si="241"/>
        <v>Medium</v>
      </c>
      <c r="I3848">
        <v>23.9</v>
      </c>
      <c r="J3848">
        <v>2.3039999999999998</v>
      </c>
      <c r="K3848">
        <v>3</v>
      </c>
      <c r="L3848" s="6">
        <v>35.69</v>
      </c>
      <c r="M3848">
        <v>13.25</v>
      </c>
      <c r="N3848">
        <v>33.21</v>
      </c>
      <c r="O3848" t="str">
        <f t="shared" si="242"/>
        <v>21:40</v>
      </c>
      <c r="P3848" t="s">
        <v>17</v>
      </c>
      <c r="Q3848">
        <v>237.99</v>
      </c>
      <c r="R3848" t="str">
        <f t="shared" si="243"/>
        <v>High</v>
      </c>
    </row>
    <row r="3849" spans="1:18" x14ac:dyDescent="0.25">
      <c r="A3849">
        <v>2012</v>
      </c>
      <c r="B3849" t="s">
        <v>18</v>
      </c>
      <c r="C3849" t="s">
        <v>67</v>
      </c>
      <c r="D3849" t="s">
        <v>49</v>
      </c>
      <c r="E3849" t="str">
        <f t="shared" si="240"/>
        <v>Summer crops</v>
      </c>
      <c r="F3849">
        <v>19.02</v>
      </c>
      <c r="G3849" s="6">
        <v>1014.35</v>
      </c>
      <c r="H3849" t="str">
        <f t="shared" si="241"/>
        <v>Medium</v>
      </c>
      <c r="I3849">
        <v>14.98</v>
      </c>
      <c r="J3849">
        <v>3.16</v>
      </c>
      <c r="K3849">
        <v>4</v>
      </c>
      <c r="L3849" s="6">
        <v>88.87</v>
      </c>
      <c r="M3849">
        <v>36.520000000000003</v>
      </c>
      <c r="N3849">
        <v>78.650000000000006</v>
      </c>
      <c r="O3849" t="str">
        <f t="shared" si="242"/>
        <v>61:80</v>
      </c>
      <c r="P3849" t="s">
        <v>17</v>
      </c>
      <c r="Q3849">
        <v>1164.71</v>
      </c>
      <c r="R3849" t="str">
        <f t="shared" si="243"/>
        <v>Moderate</v>
      </c>
    </row>
    <row r="3850" spans="1:18" x14ac:dyDescent="0.25">
      <c r="A3850">
        <v>2015</v>
      </c>
      <c r="B3850" t="s">
        <v>36</v>
      </c>
      <c r="C3850" t="s">
        <v>37</v>
      </c>
      <c r="D3850" t="s">
        <v>52</v>
      </c>
      <c r="E3850" t="str">
        <f t="shared" si="240"/>
        <v>Winter crops</v>
      </c>
      <c r="F3850">
        <v>12.37</v>
      </c>
      <c r="G3850" s="6">
        <v>2185.15</v>
      </c>
      <c r="H3850" t="str">
        <f t="shared" si="241"/>
        <v>High</v>
      </c>
      <c r="I3850">
        <v>22.06</v>
      </c>
      <c r="J3850">
        <v>1.71</v>
      </c>
      <c r="K3850">
        <v>10</v>
      </c>
      <c r="L3850" s="6">
        <v>84.86</v>
      </c>
      <c r="M3850">
        <v>28.14</v>
      </c>
      <c r="N3850">
        <v>12.74</v>
      </c>
      <c r="O3850" t="str">
        <f t="shared" si="242"/>
        <v>0:20</v>
      </c>
      <c r="P3850" t="s">
        <v>35</v>
      </c>
      <c r="Q3850">
        <v>283.29000000000002</v>
      </c>
      <c r="R3850" t="str">
        <f t="shared" si="243"/>
        <v>Low</v>
      </c>
    </row>
    <row r="3851" spans="1:18" x14ac:dyDescent="0.25">
      <c r="A3851">
        <v>2023</v>
      </c>
      <c r="B3851" t="s">
        <v>24</v>
      </c>
      <c r="C3851" t="s">
        <v>57</v>
      </c>
      <c r="D3851" t="s">
        <v>29</v>
      </c>
      <c r="E3851" t="str">
        <f t="shared" si="240"/>
        <v>Summer crops</v>
      </c>
      <c r="F3851">
        <v>11.62</v>
      </c>
      <c r="G3851" s="6">
        <v>1215.76</v>
      </c>
      <c r="H3851" t="str">
        <f t="shared" si="241"/>
        <v>Medium</v>
      </c>
      <c r="I3851">
        <v>21.27</v>
      </c>
      <c r="J3851">
        <v>1.764</v>
      </c>
      <c r="K3851">
        <v>5</v>
      </c>
      <c r="L3851" s="6">
        <v>52.7</v>
      </c>
      <c r="M3851">
        <v>43.41</v>
      </c>
      <c r="N3851">
        <v>14.92</v>
      </c>
      <c r="O3851" t="str">
        <f t="shared" si="242"/>
        <v>0:20</v>
      </c>
      <c r="P3851" t="s">
        <v>17</v>
      </c>
      <c r="Q3851">
        <v>851.91</v>
      </c>
      <c r="R3851" t="str">
        <f t="shared" si="243"/>
        <v>Low</v>
      </c>
    </row>
    <row r="3852" spans="1:18" x14ac:dyDescent="0.25">
      <c r="A3852">
        <v>1990</v>
      </c>
      <c r="B3852" t="s">
        <v>21</v>
      </c>
      <c r="C3852" t="s">
        <v>65</v>
      </c>
      <c r="D3852" t="s">
        <v>48</v>
      </c>
      <c r="E3852" t="str">
        <f t="shared" si="240"/>
        <v>Summer crops</v>
      </c>
      <c r="F3852">
        <v>2.39</v>
      </c>
      <c r="G3852" s="6">
        <v>2161.2800000000002</v>
      </c>
      <c r="H3852" t="str">
        <f t="shared" si="241"/>
        <v>High</v>
      </c>
      <c r="I3852">
        <v>25.89</v>
      </c>
      <c r="J3852">
        <v>1.629</v>
      </c>
      <c r="K3852">
        <v>10</v>
      </c>
      <c r="L3852" s="6">
        <v>83.88</v>
      </c>
      <c r="M3852">
        <v>11.28</v>
      </c>
      <c r="N3852">
        <v>76.989999999999995</v>
      </c>
      <c r="O3852" t="str">
        <f t="shared" si="242"/>
        <v>61:80</v>
      </c>
      <c r="P3852" t="s">
        <v>27</v>
      </c>
      <c r="Q3852">
        <v>379.65</v>
      </c>
      <c r="R3852" t="str">
        <f t="shared" si="243"/>
        <v>Low</v>
      </c>
    </row>
    <row r="3853" spans="1:18" x14ac:dyDescent="0.25">
      <c r="A3853">
        <v>1992</v>
      </c>
      <c r="B3853" t="s">
        <v>24</v>
      </c>
      <c r="C3853" t="s">
        <v>25</v>
      </c>
      <c r="D3853" t="s">
        <v>34</v>
      </c>
      <c r="E3853" t="str">
        <f t="shared" si="240"/>
        <v>Winter crops</v>
      </c>
      <c r="F3853">
        <v>18.149999999999999</v>
      </c>
      <c r="G3853" s="6">
        <v>577.51</v>
      </c>
      <c r="H3853" t="str">
        <f t="shared" si="241"/>
        <v>Low</v>
      </c>
      <c r="I3853">
        <v>7.86</v>
      </c>
      <c r="J3853">
        <v>2.44</v>
      </c>
      <c r="K3853">
        <v>8</v>
      </c>
      <c r="L3853" s="6">
        <v>11.16</v>
      </c>
      <c r="M3853">
        <v>26.73</v>
      </c>
      <c r="N3853">
        <v>72.77</v>
      </c>
      <c r="O3853" t="str">
        <f t="shared" si="242"/>
        <v>61:80</v>
      </c>
      <c r="P3853" t="s">
        <v>20</v>
      </c>
      <c r="Q3853">
        <v>818.62</v>
      </c>
      <c r="R3853" t="str">
        <f t="shared" si="243"/>
        <v>Moderate</v>
      </c>
    </row>
    <row r="3854" spans="1:18" x14ac:dyDescent="0.25">
      <c r="A3854">
        <v>1996</v>
      </c>
      <c r="B3854" t="s">
        <v>24</v>
      </c>
      <c r="C3854" t="s">
        <v>57</v>
      </c>
      <c r="D3854" t="s">
        <v>43</v>
      </c>
      <c r="E3854" t="str">
        <f t="shared" si="240"/>
        <v>Winter crops</v>
      </c>
      <c r="F3854">
        <v>18.21</v>
      </c>
      <c r="G3854" s="6">
        <v>2518.3000000000002</v>
      </c>
      <c r="H3854" t="str">
        <f t="shared" si="241"/>
        <v>High</v>
      </c>
      <c r="I3854">
        <v>26.73</v>
      </c>
      <c r="J3854">
        <v>1.44</v>
      </c>
      <c r="K3854">
        <v>3</v>
      </c>
      <c r="L3854" s="6">
        <v>28.68</v>
      </c>
      <c r="M3854">
        <v>10.1</v>
      </c>
      <c r="N3854">
        <v>43.48</v>
      </c>
      <c r="O3854" t="str">
        <f t="shared" si="242"/>
        <v>41:60</v>
      </c>
      <c r="P3854" t="s">
        <v>17</v>
      </c>
      <c r="Q3854">
        <v>563.35</v>
      </c>
      <c r="R3854" t="str">
        <f t="shared" si="243"/>
        <v>Moderate</v>
      </c>
    </row>
    <row r="3855" spans="1:18" x14ac:dyDescent="0.25">
      <c r="A3855">
        <v>2008</v>
      </c>
      <c r="B3855" t="s">
        <v>46</v>
      </c>
      <c r="C3855" t="s">
        <v>51</v>
      </c>
      <c r="D3855" t="s">
        <v>29</v>
      </c>
      <c r="E3855" t="str">
        <f t="shared" si="240"/>
        <v>Summer crops</v>
      </c>
      <c r="F3855">
        <v>9.0399999999999991</v>
      </c>
      <c r="G3855" s="6">
        <v>303.38</v>
      </c>
      <c r="H3855" t="str">
        <f t="shared" si="241"/>
        <v>Low</v>
      </c>
      <c r="I3855">
        <v>5.75</v>
      </c>
      <c r="J3855">
        <v>2.5470000000000002</v>
      </c>
      <c r="K3855">
        <v>6</v>
      </c>
      <c r="L3855" s="6">
        <v>59.96</v>
      </c>
      <c r="M3855">
        <v>43.24</v>
      </c>
      <c r="N3855">
        <v>88.93</v>
      </c>
      <c r="O3855" t="str">
        <f t="shared" si="242"/>
        <v>81:100</v>
      </c>
      <c r="P3855" t="s">
        <v>27</v>
      </c>
      <c r="Q3855">
        <v>257.29000000000002</v>
      </c>
      <c r="R3855" t="str">
        <f t="shared" si="243"/>
        <v>Low</v>
      </c>
    </row>
    <row r="3856" spans="1:18" x14ac:dyDescent="0.25">
      <c r="A3856">
        <v>2008</v>
      </c>
      <c r="B3856" t="s">
        <v>41</v>
      </c>
      <c r="C3856" t="s">
        <v>71</v>
      </c>
      <c r="D3856" t="s">
        <v>34</v>
      </c>
      <c r="E3856" t="str">
        <f t="shared" si="240"/>
        <v>Winter crops</v>
      </c>
      <c r="F3856">
        <v>4.2300000000000004</v>
      </c>
      <c r="G3856" s="6">
        <v>1358.62</v>
      </c>
      <c r="H3856" t="str">
        <f t="shared" si="241"/>
        <v>Medium</v>
      </c>
      <c r="I3856">
        <v>3.46</v>
      </c>
      <c r="J3856">
        <v>2.46</v>
      </c>
      <c r="K3856">
        <v>0</v>
      </c>
      <c r="L3856" s="6">
        <v>77.73</v>
      </c>
      <c r="M3856">
        <v>25.09</v>
      </c>
      <c r="N3856">
        <v>68.95</v>
      </c>
      <c r="O3856" t="str">
        <f t="shared" si="242"/>
        <v>61:80</v>
      </c>
      <c r="P3856" t="s">
        <v>35</v>
      </c>
      <c r="Q3856">
        <v>1025.0999999999999</v>
      </c>
      <c r="R3856" t="str">
        <f t="shared" si="243"/>
        <v>Low</v>
      </c>
    </row>
    <row r="3857" spans="1:18" x14ac:dyDescent="0.25">
      <c r="A3857">
        <v>2000</v>
      </c>
      <c r="B3857" t="s">
        <v>36</v>
      </c>
      <c r="C3857" t="s">
        <v>54</v>
      </c>
      <c r="D3857" t="s">
        <v>48</v>
      </c>
      <c r="E3857" t="str">
        <f t="shared" si="240"/>
        <v>Summer crops</v>
      </c>
      <c r="F3857">
        <v>24.34</v>
      </c>
      <c r="G3857" s="6">
        <v>745.09</v>
      </c>
      <c r="H3857" t="str">
        <f t="shared" si="241"/>
        <v>Low</v>
      </c>
      <c r="I3857">
        <v>20.99</v>
      </c>
      <c r="J3857">
        <v>2.7629999999999999</v>
      </c>
      <c r="K3857">
        <v>7</v>
      </c>
      <c r="L3857" s="6">
        <v>79.430000000000007</v>
      </c>
      <c r="M3857">
        <v>29.91</v>
      </c>
      <c r="N3857">
        <v>4.08</v>
      </c>
      <c r="O3857" t="str">
        <f t="shared" si="242"/>
        <v>0:20</v>
      </c>
      <c r="P3857" t="s">
        <v>39</v>
      </c>
      <c r="Q3857">
        <v>782</v>
      </c>
      <c r="R3857" t="str">
        <f t="shared" si="243"/>
        <v>Moderate</v>
      </c>
    </row>
    <row r="3858" spans="1:18" x14ac:dyDescent="0.25">
      <c r="A3858">
        <v>1999</v>
      </c>
      <c r="B3858" t="s">
        <v>30</v>
      </c>
      <c r="C3858" t="s">
        <v>66</v>
      </c>
      <c r="D3858" t="s">
        <v>52</v>
      </c>
      <c r="E3858" t="str">
        <f t="shared" si="240"/>
        <v>Winter crops</v>
      </c>
      <c r="F3858">
        <v>3.77</v>
      </c>
      <c r="G3858" s="6">
        <v>2463.6</v>
      </c>
      <c r="H3858" t="str">
        <f t="shared" si="241"/>
        <v>High</v>
      </c>
      <c r="I3858">
        <v>15.59</v>
      </c>
      <c r="J3858">
        <v>1.98</v>
      </c>
      <c r="K3858">
        <v>6</v>
      </c>
      <c r="L3858" s="6">
        <v>21.15</v>
      </c>
      <c r="M3858">
        <v>32.979999999999997</v>
      </c>
      <c r="N3858">
        <v>56.12</v>
      </c>
      <c r="O3858" t="str">
        <f t="shared" si="242"/>
        <v>41:60</v>
      </c>
      <c r="P3858" t="s">
        <v>20</v>
      </c>
      <c r="Q3858">
        <v>289.74</v>
      </c>
      <c r="R3858" t="str">
        <f t="shared" si="243"/>
        <v>Low</v>
      </c>
    </row>
    <row r="3859" spans="1:18" x14ac:dyDescent="0.25">
      <c r="A3859">
        <v>1994</v>
      </c>
      <c r="B3859" t="s">
        <v>32</v>
      </c>
      <c r="C3859" t="s">
        <v>61</v>
      </c>
      <c r="D3859" t="s">
        <v>52</v>
      </c>
      <c r="E3859" t="str">
        <f t="shared" si="240"/>
        <v>Winter crops</v>
      </c>
      <c r="F3859">
        <v>1.65</v>
      </c>
      <c r="G3859" s="6">
        <v>401.35</v>
      </c>
      <c r="H3859" t="str">
        <f t="shared" si="241"/>
        <v>Low</v>
      </c>
      <c r="I3859">
        <v>7.62</v>
      </c>
      <c r="J3859">
        <v>1.3049999999999999</v>
      </c>
      <c r="K3859">
        <v>1</v>
      </c>
      <c r="L3859" s="6">
        <v>66.25</v>
      </c>
      <c r="M3859">
        <v>49.73</v>
      </c>
      <c r="N3859">
        <v>98.35</v>
      </c>
      <c r="O3859" t="str">
        <f t="shared" si="242"/>
        <v>81:100</v>
      </c>
      <c r="P3859" t="s">
        <v>39</v>
      </c>
      <c r="Q3859">
        <v>338.32</v>
      </c>
      <c r="R3859" t="str">
        <f t="shared" si="243"/>
        <v>Low</v>
      </c>
    </row>
    <row r="3860" spans="1:18" x14ac:dyDescent="0.25">
      <c r="A3860">
        <v>1997</v>
      </c>
      <c r="B3860" t="s">
        <v>41</v>
      </c>
      <c r="C3860" t="s">
        <v>44</v>
      </c>
      <c r="D3860" t="s">
        <v>43</v>
      </c>
      <c r="E3860" t="str">
        <f t="shared" si="240"/>
        <v>Winter crops</v>
      </c>
      <c r="F3860">
        <v>1.66</v>
      </c>
      <c r="G3860" s="6">
        <v>750.32</v>
      </c>
      <c r="H3860" t="str">
        <f t="shared" si="241"/>
        <v>Low</v>
      </c>
      <c r="I3860">
        <v>20.350000000000001</v>
      </c>
      <c r="J3860">
        <v>1.323</v>
      </c>
      <c r="K3860">
        <v>5</v>
      </c>
      <c r="L3860" s="6">
        <v>64.92</v>
      </c>
      <c r="M3860">
        <v>11.7</v>
      </c>
      <c r="N3860">
        <v>69.06</v>
      </c>
      <c r="O3860" t="str">
        <f t="shared" si="242"/>
        <v>61:80</v>
      </c>
      <c r="P3860" t="s">
        <v>17</v>
      </c>
      <c r="Q3860">
        <v>365.67</v>
      </c>
      <c r="R3860" t="str">
        <f t="shared" si="243"/>
        <v>Low</v>
      </c>
    </row>
    <row r="3861" spans="1:18" x14ac:dyDescent="0.25">
      <c r="A3861">
        <v>2008</v>
      </c>
      <c r="B3861" t="s">
        <v>14</v>
      </c>
      <c r="C3861" t="s">
        <v>28</v>
      </c>
      <c r="D3861" t="s">
        <v>16</v>
      </c>
      <c r="E3861" t="str">
        <f t="shared" si="240"/>
        <v>Summer crops</v>
      </c>
      <c r="F3861">
        <v>14.26</v>
      </c>
      <c r="G3861" s="6">
        <v>1295.02</v>
      </c>
      <c r="H3861" t="str">
        <f t="shared" si="241"/>
        <v>Medium</v>
      </c>
      <c r="I3861">
        <v>10.02</v>
      </c>
      <c r="J3861">
        <v>2.84</v>
      </c>
      <c r="K3861">
        <v>0</v>
      </c>
      <c r="L3861" s="6">
        <v>35.72</v>
      </c>
      <c r="M3861">
        <v>31.23</v>
      </c>
      <c r="N3861">
        <v>78.569999999999993</v>
      </c>
      <c r="O3861" t="str">
        <f t="shared" si="242"/>
        <v>61:80</v>
      </c>
      <c r="P3861" t="s">
        <v>20</v>
      </c>
      <c r="Q3861">
        <v>318.91000000000003</v>
      </c>
      <c r="R3861" t="str">
        <f t="shared" si="243"/>
        <v>Low</v>
      </c>
    </row>
    <row r="3862" spans="1:18" x14ac:dyDescent="0.25">
      <c r="A3862">
        <v>2002</v>
      </c>
      <c r="B3862" t="s">
        <v>24</v>
      </c>
      <c r="C3862" t="s">
        <v>25</v>
      </c>
      <c r="D3862" t="s">
        <v>23</v>
      </c>
      <c r="E3862" t="str">
        <f t="shared" si="240"/>
        <v>Winter crops</v>
      </c>
      <c r="F3862">
        <v>5.83</v>
      </c>
      <c r="G3862" s="6">
        <v>1653</v>
      </c>
      <c r="H3862" t="str">
        <f t="shared" si="241"/>
        <v>Medium</v>
      </c>
      <c r="I3862">
        <v>7.61</v>
      </c>
      <c r="J3862">
        <v>2.84</v>
      </c>
      <c r="K3862">
        <v>9</v>
      </c>
      <c r="L3862" s="6">
        <v>87.93</v>
      </c>
      <c r="M3862">
        <v>28.45</v>
      </c>
      <c r="N3862">
        <v>89.54</v>
      </c>
      <c r="O3862" t="str">
        <f t="shared" si="242"/>
        <v>81:100</v>
      </c>
      <c r="P3862" t="s">
        <v>39</v>
      </c>
      <c r="Q3862">
        <v>1276.95</v>
      </c>
      <c r="R3862" t="str">
        <f t="shared" si="243"/>
        <v>Low</v>
      </c>
    </row>
    <row r="3863" spans="1:18" x14ac:dyDescent="0.25">
      <c r="A3863">
        <v>2020</v>
      </c>
      <c r="B3863" t="s">
        <v>30</v>
      </c>
      <c r="C3863" t="s">
        <v>31</v>
      </c>
      <c r="D3863" t="s">
        <v>38</v>
      </c>
      <c r="E3863" t="str">
        <f t="shared" si="240"/>
        <v>Summer crops</v>
      </c>
      <c r="F3863">
        <v>1.08</v>
      </c>
      <c r="G3863" s="6">
        <v>2911.79</v>
      </c>
      <c r="H3863" t="str">
        <f t="shared" si="241"/>
        <v>High</v>
      </c>
      <c r="I3863">
        <v>14.69</v>
      </c>
      <c r="J3863">
        <v>0.65</v>
      </c>
      <c r="K3863">
        <v>1</v>
      </c>
      <c r="L3863" s="6">
        <v>95.11</v>
      </c>
      <c r="M3863">
        <v>30.36</v>
      </c>
      <c r="N3863">
        <v>6.07</v>
      </c>
      <c r="O3863" t="str">
        <f t="shared" si="242"/>
        <v>0:20</v>
      </c>
      <c r="P3863" t="s">
        <v>20</v>
      </c>
      <c r="Q3863">
        <v>73.010000000000005</v>
      </c>
      <c r="R3863" t="str">
        <f t="shared" si="243"/>
        <v>Low</v>
      </c>
    </row>
    <row r="3864" spans="1:18" x14ac:dyDescent="0.25">
      <c r="A3864">
        <v>1997</v>
      </c>
      <c r="B3864" t="s">
        <v>32</v>
      </c>
      <c r="C3864" t="s">
        <v>33</v>
      </c>
      <c r="D3864" t="s">
        <v>48</v>
      </c>
      <c r="E3864" t="str">
        <f t="shared" si="240"/>
        <v>Summer crops</v>
      </c>
      <c r="F3864">
        <v>30.14</v>
      </c>
      <c r="G3864" s="6">
        <v>1727.17</v>
      </c>
      <c r="H3864" t="str">
        <f t="shared" si="241"/>
        <v>Medium</v>
      </c>
      <c r="I3864">
        <v>0.7</v>
      </c>
      <c r="J3864">
        <v>2.1800000000000002</v>
      </c>
      <c r="K3864">
        <v>5</v>
      </c>
      <c r="L3864" s="6">
        <v>10.050000000000001</v>
      </c>
      <c r="M3864">
        <v>33.5</v>
      </c>
      <c r="N3864">
        <v>66.150000000000006</v>
      </c>
      <c r="O3864" t="str">
        <f t="shared" si="242"/>
        <v>61:80</v>
      </c>
      <c r="P3864" t="s">
        <v>39</v>
      </c>
      <c r="Q3864">
        <v>377.52</v>
      </c>
      <c r="R3864" t="str">
        <f t="shared" si="243"/>
        <v>High</v>
      </c>
    </row>
    <row r="3865" spans="1:18" x14ac:dyDescent="0.25">
      <c r="A3865">
        <v>2008</v>
      </c>
      <c r="B3865" t="s">
        <v>41</v>
      </c>
      <c r="C3865" t="s">
        <v>42</v>
      </c>
      <c r="D3865" t="s">
        <v>29</v>
      </c>
      <c r="E3865" t="str">
        <f t="shared" si="240"/>
        <v>Summer crops</v>
      </c>
      <c r="F3865">
        <v>30.01</v>
      </c>
      <c r="G3865" s="6">
        <v>1343.19</v>
      </c>
      <c r="H3865" t="str">
        <f t="shared" si="241"/>
        <v>Medium</v>
      </c>
      <c r="I3865">
        <v>12.2</v>
      </c>
      <c r="J3865">
        <v>2.1800000000000002</v>
      </c>
      <c r="K3865">
        <v>9</v>
      </c>
      <c r="L3865" s="6">
        <v>75.900000000000006</v>
      </c>
      <c r="M3865">
        <v>7.03</v>
      </c>
      <c r="N3865">
        <v>55.53</v>
      </c>
      <c r="O3865" t="str">
        <f t="shared" si="242"/>
        <v>41:60</v>
      </c>
      <c r="P3865" t="s">
        <v>17</v>
      </c>
      <c r="Q3865">
        <v>774.88</v>
      </c>
      <c r="R3865" t="str">
        <f t="shared" si="243"/>
        <v>High</v>
      </c>
    </row>
    <row r="3866" spans="1:18" x14ac:dyDescent="0.25">
      <c r="A3866">
        <v>2019</v>
      </c>
      <c r="B3866" t="s">
        <v>36</v>
      </c>
      <c r="C3866" t="s">
        <v>37</v>
      </c>
      <c r="D3866" t="s">
        <v>52</v>
      </c>
      <c r="E3866" t="str">
        <f t="shared" si="240"/>
        <v>Winter crops</v>
      </c>
      <c r="F3866">
        <v>33.450000000000003</v>
      </c>
      <c r="G3866" s="6">
        <v>1412.78</v>
      </c>
      <c r="H3866" t="str">
        <f t="shared" si="241"/>
        <v>Medium</v>
      </c>
      <c r="I3866">
        <v>1.98</v>
      </c>
      <c r="J3866">
        <v>2.89</v>
      </c>
      <c r="K3866">
        <v>7</v>
      </c>
      <c r="L3866" s="6">
        <v>23.1</v>
      </c>
      <c r="M3866">
        <v>18.93</v>
      </c>
      <c r="N3866">
        <v>13.3</v>
      </c>
      <c r="O3866" t="str">
        <f t="shared" si="242"/>
        <v>0:20</v>
      </c>
      <c r="P3866" t="s">
        <v>17</v>
      </c>
      <c r="Q3866">
        <v>886.84</v>
      </c>
      <c r="R3866" t="str">
        <f t="shared" si="243"/>
        <v>High</v>
      </c>
    </row>
    <row r="3867" spans="1:18" x14ac:dyDescent="0.25">
      <c r="A3867">
        <v>2002</v>
      </c>
      <c r="B3867" t="s">
        <v>36</v>
      </c>
      <c r="C3867" t="s">
        <v>62</v>
      </c>
      <c r="D3867" t="s">
        <v>52</v>
      </c>
      <c r="E3867" t="str">
        <f t="shared" si="240"/>
        <v>Winter crops</v>
      </c>
      <c r="F3867">
        <v>32.590000000000003</v>
      </c>
      <c r="G3867" s="6">
        <v>2496.66</v>
      </c>
      <c r="H3867" t="str">
        <f t="shared" si="241"/>
        <v>High</v>
      </c>
      <c r="I3867">
        <v>13.61</v>
      </c>
      <c r="J3867">
        <v>2.83</v>
      </c>
      <c r="K3867">
        <v>1</v>
      </c>
      <c r="L3867" s="6">
        <v>16.61</v>
      </c>
      <c r="M3867">
        <v>6.56</v>
      </c>
      <c r="N3867">
        <v>65.42</v>
      </c>
      <c r="O3867" t="str">
        <f t="shared" si="242"/>
        <v>61:80</v>
      </c>
      <c r="P3867" t="s">
        <v>39</v>
      </c>
      <c r="Q3867">
        <v>1126.1400000000001</v>
      </c>
      <c r="R3867" t="str">
        <f t="shared" si="243"/>
        <v>High</v>
      </c>
    </row>
    <row r="3868" spans="1:18" x14ac:dyDescent="0.25">
      <c r="A3868">
        <v>2019</v>
      </c>
      <c r="B3868" t="s">
        <v>24</v>
      </c>
      <c r="C3868" t="s">
        <v>59</v>
      </c>
      <c r="D3868" t="s">
        <v>43</v>
      </c>
      <c r="E3868" t="str">
        <f t="shared" si="240"/>
        <v>Winter crops</v>
      </c>
      <c r="F3868">
        <v>22.03</v>
      </c>
      <c r="G3868" s="6">
        <v>2329.6799999999998</v>
      </c>
      <c r="H3868" t="str">
        <f t="shared" si="241"/>
        <v>High</v>
      </c>
      <c r="I3868">
        <v>23.18</v>
      </c>
      <c r="J3868">
        <v>1.899</v>
      </c>
      <c r="K3868">
        <v>6</v>
      </c>
      <c r="L3868" s="6">
        <v>17.09</v>
      </c>
      <c r="M3868">
        <v>5.73</v>
      </c>
      <c r="N3868">
        <v>75.319999999999993</v>
      </c>
      <c r="O3868" t="str">
        <f t="shared" si="242"/>
        <v>61:80</v>
      </c>
      <c r="P3868" t="s">
        <v>20</v>
      </c>
      <c r="Q3868">
        <v>691.48</v>
      </c>
      <c r="R3868" t="str">
        <f t="shared" si="243"/>
        <v>Moderate</v>
      </c>
    </row>
    <row r="3869" spans="1:18" x14ac:dyDescent="0.25">
      <c r="A3869">
        <v>2014</v>
      </c>
      <c r="B3869" t="s">
        <v>46</v>
      </c>
      <c r="C3869" t="s">
        <v>67</v>
      </c>
      <c r="D3869" t="s">
        <v>52</v>
      </c>
      <c r="E3869" t="str">
        <f t="shared" si="240"/>
        <v>Winter crops</v>
      </c>
      <c r="F3869">
        <v>19.239999999999998</v>
      </c>
      <c r="G3869" s="6">
        <v>2488.6799999999998</v>
      </c>
      <c r="H3869" t="str">
        <f t="shared" si="241"/>
        <v>High</v>
      </c>
      <c r="I3869">
        <v>27.95</v>
      </c>
      <c r="J3869">
        <v>3.222</v>
      </c>
      <c r="K3869">
        <v>0</v>
      </c>
      <c r="L3869" s="6">
        <v>85.85</v>
      </c>
      <c r="M3869">
        <v>15.03</v>
      </c>
      <c r="N3869">
        <v>95.27</v>
      </c>
      <c r="O3869" t="str">
        <f t="shared" si="242"/>
        <v>81:100</v>
      </c>
      <c r="P3869" t="s">
        <v>35</v>
      </c>
      <c r="Q3869">
        <v>582.79</v>
      </c>
      <c r="R3869" t="str">
        <f t="shared" si="243"/>
        <v>Moderate</v>
      </c>
    </row>
    <row r="3870" spans="1:18" x14ac:dyDescent="0.25">
      <c r="A3870">
        <v>2023</v>
      </c>
      <c r="B3870" t="s">
        <v>24</v>
      </c>
      <c r="C3870" t="s">
        <v>59</v>
      </c>
      <c r="D3870" t="s">
        <v>43</v>
      </c>
      <c r="E3870" t="str">
        <f t="shared" si="240"/>
        <v>Winter crops</v>
      </c>
      <c r="F3870">
        <v>22.31</v>
      </c>
      <c r="G3870" s="6">
        <v>1411.63</v>
      </c>
      <c r="H3870" t="str">
        <f t="shared" si="241"/>
        <v>Medium</v>
      </c>
      <c r="I3870">
        <v>20.64</v>
      </c>
      <c r="J3870">
        <v>2.1419999999999999</v>
      </c>
      <c r="K3870">
        <v>9</v>
      </c>
      <c r="L3870" s="6">
        <v>95.65</v>
      </c>
      <c r="M3870">
        <v>40.130000000000003</v>
      </c>
      <c r="N3870">
        <v>23.47</v>
      </c>
      <c r="O3870" t="str">
        <f t="shared" si="242"/>
        <v>21:40</v>
      </c>
      <c r="P3870" t="s">
        <v>17</v>
      </c>
      <c r="Q3870">
        <v>687.75</v>
      </c>
      <c r="R3870" t="str">
        <f t="shared" si="243"/>
        <v>Moderate</v>
      </c>
    </row>
    <row r="3871" spans="1:18" x14ac:dyDescent="0.25">
      <c r="A3871">
        <v>1992</v>
      </c>
      <c r="B3871" t="s">
        <v>21</v>
      </c>
      <c r="C3871" t="s">
        <v>45</v>
      </c>
      <c r="D3871" t="s">
        <v>38</v>
      </c>
      <c r="E3871" t="str">
        <f t="shared" si="240"/>
        <v>Summer crops</v>
      </c>
      <c r="F3871">
        <v>18.66</v>
      </c>
      <c r="G3871" s="6">
        <v>361.64</v>
      </c>
      <c r="H3871" t="str">
        <f t="shared" si="241"/>
        <v>Low</v>
      </c>
      <c r="I3871">
        <v>1.63</v>
      </c>
      <c r="J3871">
        <v>1.413</v>
      </c>
      <c r="K3871">
        <v>3</v>
      </c>
      <c r="L3871" s="6">
        <v>66.52</v>
      </c>
      <c r="M3871">
        <v>4.82</v>
      </c>
      <c r="N3871">
        <v>92.42</v>
      </c>
      <c r="O3871" t="str">
        <f t="shared" si="242"/>
        <v>81:100</v>
      </c>
      <c r="P3871" t="s">
        <v>35</v>
      </c>
      <c r="Q3871">
        <v>669.21</v>
      </c>
      <c r="R3871" t="str">
        <f t="shared" si="243"/>
        <v>Moderate</v>
      </c>
    </row>
    <row r="3872" spans="1:18" x14ac:dyDescent="0.25">
      <c r="A3872">
        <v>1992</v>
      </c>
      <c r="B3872" t="s">
        <v>14</v>
      </c>
      <c r="C3872" t="s">
        <v>64</v>
      </c>
      <c r="D3872" t="s">
        <v>26</v>
      </c>
      <c r="E3872" t="str">
        <f t="shared" si="240"/>
        <v>Summer crops</v>
      </c>
      <c r="F3872">
        <v>26.48</v>
      </c>
      <c r="G3872" s="6">
        <v>666.28</v>
      </c>
      <c r="H3872" t="str">
        <f t="shared" si="241"/>
        <v>Low</v>
      </c>
      <c r="I3872">
        <v>7.7</v>
      </c>
      <c r="J3872">
        <v>3.57</v>
      </c>
      <c r="K3872">
        <v>7</v>
      </c>
      <c r="L3872" s="6">
        <v>70.260000000000005</v>
      </c>
      <c r="M3872">
        <v>13.26</v>
      </c>
      <c r="N3872">
        <v>85.57</v>
      </c>
      <c r="O3872" t="str">
        <f t="shared" si="242"/>
        <v>81:100</v>
      </c>
      <c r="P3872" t="s">
        <v>17</v>
      </c>
      <c r="Q3872">
        <v>1013.13</v>
      </c>
      <c r="R3872" t="str">
        <f t="shared" si="243"/>
        <v>High</v>
      </c>
    </row>
    <row r="3873" spans="1:18" x14ac:dyDescent="0.25">
      <c r="A3873">
        <v>1998</v>
      </c>
      <c r="B3873" t="s">
        <v>14</v>
      </c>
      <c r="C3873" t="s">
        <v>15</v>
      </c>
      <c r="D3873" t="s">
        <v>26</v>
      </c>
      <c r="E3873" t="str">
        <f t="shared" si="240"/>
        <v>Summer crops</v>
      </c>
      <c r="F3873">
        <v>26.07</v>
      </c>
      <c r="G3873" s="6">
        <v>2990.84</v>
      </c>
      <c r="H3873" t="str">
        <f t="shared" si="241"/>
        <v>High</v>
      </c>
      <c r="I3873">
        <v>26.89</v>
      </c>
      <c r="J3873">
        <v>2.8170000000000002</v>
      </c>
      <c r="K3873">
        <v>9</v>
      </c>
      <c r="L3873" s="6">
        <v>28.2</v>
      </c>
      <c r="M3873">
        <v>47.11</v>
      </c>
      <c r="N3873">
        <v>71.790000000000006</v>
      </c>
      <c r="O3873" t="str">
        <f t="shared" si="242"/>
        <v>61:80</v>
      </c>
      <c r="P3873" t="s">
        <v>35</v>
      </c>
      <c r="Q3873">
        <v>1061.75</v>
      </c>
      <c r="R3873" t="str">
        <f t="shared" si="243"/>
        <v>High</v>
      </c>
    </row>
    <row r="3874" spans="1:18" x14ac:dyDescent="0.25">
      <c r="A3874">
        <v>2021</v>
      </c>
      <c r="B3874" t="s">
        <v>50</v>
      </c>
      <c r="C3874" t="s">
        <v>33</v>
      </c>
      <c r="D3874" t="s">
        <v>43</v>
      </c>
      <c r="E3874" t="str">
        <f t="shared" si="240"/>
        <v>Winter crops</v>
      </c>
      <c r="F3874">
        <v>11.27</v>
      </c>
      <c r="G3874" s="6">
        <v>2909.11</v>
      </c>
      <c r="H3874" t="str">
        <f t="shared" si="241"/>
        <v>High</v>
      </c>
      <c r="I3874">
        <v>9.7100000000000009</v>
      </c>
      <c r="J3874">
        <v>4.91</v>
      </c>
      <c r="K3874">
        <v>10</v>
      </c>
      <c r="L3874" s="6">
        <v>17.5</v>
      </c>
      <c r="M3874">
        <v>2.88</v>
      </c>
      <c r="N3874">
        <v>54.27</v>
      </c>
      <c r="O3874" t="str">
        <f t="shared" si="242"/>
        <v>41:60</v>
      </c>
      <c r="P3874" t="s">
        <v>20</v>
      </c>
      <c r="Q3874">
        <v>1231.9000000000001</v>
      </c>
      <c r="R3874" t="str">
        <f t="shared" si="243"/>
        <v>Low</v>
      </c>
    </row>
    <row r="3875" spans="1:18" x14ac:dyDescent="0.25">
      <c r="A3875">
        <v>2011</v>
      </c>
      <c r="B3875" t="s">
        <v>30</v>
      </c>
      <c r="C3875" t="s">
        <v>56</v>
      </c>
      <c r="D3875" t="s">
        <v>52</v>
      </c>
      <c r="E3875" t="str">
        <f t="shared" si="240"/>
        <v>Winter crops</v>
      </c>
      <c r="F3875">
        <v>14.56</v>
      </c>
      <c r="G3875" s="6">
        <v>1414.12</v>
      </c>
      <c r="H3875" t="str">
        <f t="shared" si="241"/>
        <v>Medium</v>
      </c>
      <c r="I3875">
        <v>23.06</v>
      </c>
      <c r="J3875">
        <v>2.754</v>
      </c>
      <c r="K3875">
        <v>9</v>
      </c>
      <c r="L3875" s="6">
        <v>78.790000000000006</v>
      </c>
      <c r="M3875">
        <v>30.97</v>
      </c>
      <c r="N3875">
        <v>51.83</v>
      </c>
      <c r="O3875" t="str">
        <f t="shared" si="242"/>
        <v>41:60</v>
      </c>
      <c r="P3875" t="s">
        <v>35</v>
      </c>
      <c r="Q3875">
        <v>958.85</v>
      </c>
      <c r="R3875" t="str">
        <f t="shared" si="243"/>
        <v>Low</v>
      </c>
    </row>
    <row r="3876" spans="1:18" x14ac:dyDescent="0.25">
      <c r="A3876">
        <v>2002</v>
      </c>
      <c r="B3876" t="s">
        <v>24</v>
      </c>
      <c r="C3876" t="s">
        <v>72</v>
      </c>
      <c r="D3876" t="s">
        <v>38</v>
      </c>
      <c r="E3876" t="str">
        <f t="shared" si="240"/>
        <v>Summer crops</v>
      </c>
      <c r="F3876">
        <v>23.56</v>
      </c>
      <c r="G3876" s="6">
        <v>2897.36</v>
      </c>
      <c r="H3876" t="str">
        <f t="shared" si="241"/>
        <v>High</v>
      </c>
      <c r="I3876">
        <v>21.04</v>
      </c>
      <c r="J3876">
        <v>2.9609999999999999</v>
      </c>
      <c r="K3876">
        <v>10</v>
      </c>
      <c r="L3876" s="6">
        <v>72.849999999999994</v>
      </c>
      <c r="M3876">
        <v>4.5599999999999996</v>
      </c>
      <c r="N3876">
        <v>57.99</v>
      </c>
      <c r="O3876" t="str">
        <f t="shared" si="242"/>
        <v>41:60</v>
      </c>
      <c r="P3876" t="s">
        <v>35</v>
      </c>
      <c r="Q3876">
        <v>1000.6</v>
      </c>
      <c r="R3876" t="str">
        <f t="shared" si="243"/>
        <v>Moderate</v>
      </c>
    </row>
    <row r="3877" spans="1:18" x14ac:dyDescent="0.25">
      <c r="A3877">
        <v>2010</v>
      </c>
      <c r="B3877" t="s">
        <v>30</v>
      </c>
      <c r="C3877" t="s">
        <v>31</v>
      </c>
      <c r="D3877" t="s">
        <v>29</v>
      </c>
      <c r="E3877" t="str">
        <f t="shared" si="240"/>
        <v>Summer crops</v>
      </c>
      <c r="F3877">
        <v>27.68</v>
      </c>
      <c r="G3877" s="6">
        <v>2657.02</v>
      </c>
      <c r="H3877" t="str">
        <f t="shared" si="241"/>
        <v>High</v>
      </c>
      <c r="I3877">
        <v>16.98</v>
      </c>
      <c r="J3877">
        <v>1.17</v>
      </c>
      <c r="K3877">
        <v>10</v>
      </c>
      <c r="L3877" s="6">
        <v>20.76</v>
      </c>
      <c r="M3877">
        <v>20.47</v>
      </c>
      <c r="N3877">
        <v>6.87</v>
      </c>
      <c r="O3877" t="str">
        <f t="shared" si="242"/>
        <v>0:20</v>
      </c>
      <c r="P3877" t="s">
        <v>39</v>
      </c>
      <c r="Q3877">
        <v>522.99</v>
      </c>
      <c r="R3877" t="str">
        <f t="shared" si="243"/>
        <v>High</v>
      </c>
    </row>
    <row r="3878" spans="1:18" x14ac:dyDescent="0.25">
      <c r="A3878">
        <v>2021</v>
      </c>
      <c r="B3878" t="s">
        <v>18</v>
      </c>
      <c r="C3878" t="s">
        <v>67</v>
      </c>
      <c r="D3878" t="s">
        <v>38</v>
      </c>
      <c r="E3878" t="str">
        <f t="shared" si="240"/>
        <v>Summer crops</v>
      </c>
      <c r="F3878">
        <v>33.01</v>
      </c>
      <c r="G3878" s="6">
        <v>2458.7800000000002</v>
      </c>
      <c r="H3878" t="str">
        <f t="shared" si="241"/>
        <v>High</v>
      </c>
      <c r="I3878">
        <v>15.74</v>
      </c>
      <c r="J3878">
        <v>3.411</v>
      </c>
      <c r="K3878">
        <v>8</v>
      </c>
      <c r="L3878" s="6">
        <v>15.87</v>
      </c>
      <c r="M3878">
        <v>11.84</v>
      </c>
      <c r="N3878">
        <v>85.79</v>
      </c>
      <c r="O3878" t="str">
        <f t="shared" si="242"/>
        <v>81:100</v>
      </c>
      <c r="P3878" t="s">
        <v>27</v>
      </c>
      <c r="Q3878">
        <v>347.89</v>
      </c>
      <c r="R3878" t="str">
        <f t="shared" si="243"/>
        <v>High</v>
      </c>
    </row>
    <row r="3879" spans="1:18" x14ac:dyDescent="0.25">
      <c r="A3879">
        <v>2014</v>
      </c>
      <c r="B3879" t="s">
        <v>21</v>
      </c>
      <c r="C3879" t="s">
        <v>65</v>
      </c>
      <c r="D3879" t="s">
        <v>23</v>
      </c>
      <c r="E3879" t="str">
        <f t="shared" si="240"/>
        <v>Winter crops</v>
      </c>
      <c r="F3879">
        <v>34.58</v>
      </c>
      <c r="G3879" s="6">
        <v>881.74</v>
      </c>
      <c r="H3879" t="str">
        <f t="shared" si="241"/>
        <v>Low</v>
      </c>
      <c r="I3879">
        <v>25.55</v>
      </c>
      <c r="J3879">
        <v>3.3839999999999999</v>
      </c>
      <c r="K3879">
        <v>8</v>
      </c>
      <c r="L3879" s="6">
        <v>48.44</v>
      </c>
      <c r="M3879">
        <v>45.97</v>
      </c>
      <c r="N3879">
        <v>77.39</v>
      </c>
      <c r="O3879" t="str">
        <f t="shared" si="242"/>
        <v>61:80</v>
      </c>
      <c r="P3879" t="s">
        <v>17</v>
      </c>
      <c r="Q3879">
        <v>1670.63</v>
      </c>
      <c r="R3879" t="str">
        <f t="shared" si="243"/>
        <v>High</v>
      </c>
    </row>
    <row r="3880" spans="1:18" x14ac:dyDescent="0.25">
      <c r="A3880">
        <v>2007</v>
      </c>
      <c r="B3880" t="s">
        <v>46</v>
      </c>
      <c r="C3880" t="s">
        <v>63</v>
      </c>
      <c r="D3880" t="s">
        <v>48</v>
      </c>
      <c r="E3880" t="str">
        <f t="shared" si="240"/>
        <v>Summer crops</v>
      </c>
      <c r="F3880">
        <v>25.81</v>
      </c>
      <c r="G3880" s="6">
        <v>1274.42</v>
      </c>
      <c r="H3880" t="str">
        <f t="shared" si="241"/>
        <v>Medium</v>
      </c>
      <c r="I3880">
        <v>29</v>
      </c>
      <c r="J3880">
        <v>2.2410000000000001</v>
      </c>
      <c r="K3880">
        <v>0</v>
      </c>
      <c r="L3880" s="6">
        <v>55.35</v>
      </c>
      <c r="M3880">
        <v>46.96</v>
      </c>
      <c r="N3880">
        <v>56.09</v>
      </c>
      <c r="O3880" t="str">
        <f t="shared" si="242"/>
        <v>41:60</v>
      </c>
      <c r="P3880" t="s">
        <v>35</v>
      </c>
      <c r="Q3880">
        <v>754.68</v>
      </c>
      <c r="R3880" t="str">
        <f t="shared" si="243"/>
        <v>High</v>
      </c>
    </row>
    <row r="3881" spans="1:18" x14ac:dyDescent="0.25">
      <c r="A3881">
        <v>2020</v>
      </c>
      <c r="B3881" t="s">
        <v>21</v>
      </c>
      <c r="C3881" t="s">
        <v>65</v>
      </c>
      <c r="D3881" t="s">
        <v>16</v>
      </c>
      <c r="E3881" t="str">
        <f t="shared" si="240"/>
        <v>Summer crops</v>
      </c>
      <c r="F3881">
        <v>9.02</v>
      </c>
      <c r="G3881" s="6">
        <v>1948.61</v>
      </c>
      <c r="H3881" t="str">
        <f t="shared" si="241"/>
        <v>Medium</v>
      </c>
      <c r="I3881">
        <v>3.34</v>
      </c>
      <c r="J3881">
        <v>2.27</v>
      </c>
      <c r="K3881">
        <v>3</v>
      </c>
      <c r="L3881" s="6">
        <v>38.69</v>
      </c>
      <c r="M3881">
        <v>4.24</v>
      </c>
      <c r="N3881">
        <v>77.400000000000006</v>
      </c>
      <c r="O3881" t="str">
        <f t="shared" si="242"/>
        <v>61:80</v>
      </c>
      <c r="P3881" t="s">
        <v>17</v>
      </c>
      <c r="Q3881">
        <v>737.57</v>
      </c>
      <c r="R3881" t="str">
        <f t="shared" si="243"/>
        <v>Low</v>
      </c>
    </row>
    <row r="3882" spans="1:18" x14ac:dyDescent="0.25">
      <c r="A3882">
        <v>2022</v>
      </c>
      <c r="B3882" t="s">
        <v>50</v>
      </c>
      <c r="C3882" t="s">
        <v>33</v>
      </c>
      <c r="D3882" t="s">
        <v>29</v>
      </c>
      <c r="E3882" t="str">
        <f t="shared" si="240"/>
        <v>Summer crops</v>
      </c>
      <c r="F3882">
        <v>18.5</v>
      </c>
      <c r="G3882" s="6">
        <v>264.17</v>
      </c>
      <c r="H3882" t="str">
        <f t="shared" si="241"/>
        <v>Low</v>
      </c>
      <c r="I3882">
        <v>6.9</v>
      </c>
      <c r="J3882">
        <v>3.51</v>
      </c>
      <c r="K3882">
        <v>2</v>
      </c>
      <c r="L3882" s="6">
        <v>46.85</v>
      </c>
      <c r="M3882">
        <v>39.86</v>
      </c>
      <c r="N3882">
        <v>62.6</v>
      </c>
      <c r="O3882" t="str">
        <f t="shared" si="242"/>
        <v>61:80</v>
      </c>
      <c r="P3882" t="s">
        <v>39</v>
      </c>
      <c r="Q3882">
        <v>943.2</v>
      </c>
      <c r="R3882" t="str">
        <f t="shared" si="243"/>
        <v>Moderate</v>
      </c>
    </row>
    <row r="3883" spans="1:18" x14ac:dyDescent="0.25">
      <c r="A3883">
        <v>1990</v>
      </c>
      <c r="B3883" t="s">
        <v>32</v>
      </c>
      <c r="C3883" t="s">
        <v>33</v>
      </c>
      <c r="D3883" t="s">
        <v>16</v>
      </c>
      <c r="E3883" t="str">
        <f t="shared" si="240"/>
        <v>Summer crops</v>
      </c>
      <c r="F3883">
        <v>31.61</v>
      </c>
      <c r="G3883" s="6">
        <v>785.48</v>
      </c>
      <c r="H3883" t="str">
        <f t="shared" si="241"/>
        <v>Low</v>
      </c>
      <c r="I3883">
        <v>6.58</v>
      </c>
      <c r="J3883">
        <v>2.2999999999999998</v>
      </c>
      <c r="K3883">
        <v>8</v>
      </c>
      <c r="L3883" s="6">
        <v>99.74</v>
      </c>
      <c r="M3883">
        <v>47.82</v>
      </c>
      <c r="N3883">
        <v>66.290000000000006</v>
      </c>
      <c r="O3883" t="str">
        <f t="shared" si="242"/>
        <v>61:80</v>
      </c>
      <c r="P3883" t="s">
        <v>35</v>
      </c>
      <c r="Q3883">
        <v>989.33</v>
      </c>
      <c r="R3883" t="str">
        <f t="shared" si="243"/>
        <v>High</v>
      </c>
    </row>
    <row r="3884" spans="1:18" x14ac:dyDescent="0.25">
      <c r="A3884">
        <v>1992</v>
      </c>
      <c r="B3884" t="s">
        <v>18</v>
      </c>
      <c r="C3884" t="s">
        <v>56</v>
      </c>
      <c r="D3884" t="s">
        <v>49</v>
      </c>
      <c r="E3884" t="str">
        <f t="shared" si="240"/>
        <v>Summer crops</v>
      </c>
      <c r="F3884">
        <v>4.09</v>
      </c>
      <c r="G3884" s="6">
        <v>803.51</v>
      </c>
      <c r="H3884" t="str">
        <f t="shared" si="241"/>
        <v>Low</v>
      </c>
      <c r="I3884">
        <v>6.86</v>
      </c>
      <c r="J3884">
        <v>0.95</v>
      </c>
      <c r="K3884">
        <v>1</v>
      </c>
      <c r="L3884" s="6">
        <v>55.2</v>
      </c>
      <c r="M3884">
        <v>12.15</v>
      </c>
      <c r="N3884">
        <v>92.38</v>
      </c>
      <c r="O3884" t="str">
        <f t="shared" si="242"/>
        <v>81:100</v>
      </c>
      <c r="P3884" t="s">
        <v>27</v>
      </c>
      <c r="Q3884">
        <v>408.95</v>
      </c>
      <c r="R3884" t="str">
        <f t="shared" si="243"/>
        <v>Low</v>
      </c>
    </row>
    <row r="3885" spans="1:18" x14ac:dyDescent="0.25">
      <c r="A3885">
        <v>2011</v>
      </c>
      <c r="B3885" t="s">
        <v>36</v>
      </c>
      <c r="C3885" t="s">
        <v>62</v>
      </c>
      <c r="D3885" t="s">
        <v>43</v>
      </c>
      <c r="E3885" t="str">
        <f t="shared" si="240"/>
        <v>Winter crops</v>
      </c>
      <c r="F3885">
        <v>3.91</v>
      </c>
      <c r="G3885" s="6">
        <v>512.70000000000005</v>
      </c>
      <c r="H3885" t="str">
        <f t="shared" si="241"/>
        <v>Low</v>
      </c>
      <c r="I3885">
        <v>11.86</v>
      </c>
      <c r="J3885">
        <v>1.56</v>
      </c>
      <c r="K3885">
        <v>8</v>
      </c>
      <c r="L3885" s="6">
        <v>46.3</v>
      </c>
      <c r="M3885">
        <v>10.99</v>
      </c>
      <c r="N3885">
        <v>10</v>
      </c>
      <c r="O3885" t="str">
        <f t="shared" si="242"/>
        <v>0:20</v>
      </c>
      <c r="P3885" t="s">
        <v>35</v>
      </c>
      <c r="Q3885">
        <v>561.89</v>
      </c>
      <c r="R3885" t="str">
        <f t="shared" si="243"/>
        <v>Low</v>
      </c>
    </row>
    <row r="3886" spans="1:18" x14ac:dyDescent="0.25">
      <c r="A3886">
        <v>2005</v>
      </c>
      <c r="B3886" t="s">
        <v>41</v>
      </c>
      <c r="C3886" t="s">
        <v>68</v>
      </c>
      <c r="D3886" t="s">
        <v>23</v>
      </c>
      <c r="E3886" t="str">
        <f t="shared" si="240"/>
        <v>Winter crops</v>
      </c>
      <c r="F3886">
        <v>8.49</v>
      </c>
      <c r="G3886" s="6">
        <v>1517.16</v>
      </c>
      <c r="H3886" t="str">
        <f t="shared" si="241"/>
        <v>Medium</v>
      </c>
      <c r="I3886">
        <v>25.17</v>
      </c>
      <c r="J3886">
        <v>0.97199999999999998</v>
      </c>
      <c r="K3886">
        <v>8</v>
      </c>
      <c r="L3886" s="6">
        <v>17.93</v>
      </c>
      <c r="M3886">
        <v>23.76</v>
      </c>
      <c r="N3886">
        <v>32.35</v>
      </c>
      <c r="O3886" t="str">
        <f t="shared" si="242"/>
        <v>21:40</v>
      </c>
      <c r="P3886" t="s">
        <v>35</v>
      </c>
      <c r="Q3886">
        <v>182.3</v>
      </c>
      <c r="R3886" t="str">
        <f t="shared" si="243"/>
        <v>Low</v>
      </c>
    </row>
    <row r="3887" spans="1:18" x14ac:dyDescent="0.25">
      <c r="A3887">
        <v>1991</v>
      </c>
      <c r="B3887" t="s">
        <v>21</v>
      </c>
      <c r="C3887" t="s">
        <v>22</v>
      </c>
      <c r="D3887" t="s">
        <v>52</v>
      </c>
      <c r="E3887" t="str">
        <f t="shared" si="240"/>
        <v>Winter crops</v>
      </c>
      <c r="F3887">
        <v>-1.18</v>
      </c>
      <c r="G3887" s="6">
        <v>2268.54</v>
      </c>
      <c r="H3887" t="str">
        <f t="shared" si="241"/>
        <v>High</v>
      </c>
      <c r="I3887">
        <v>9.93</v>
      </c>
      <c r="J3887">
        <v>2.35</v>
      </c>
      <c r="K3887">
        <v>1</v>
      </c>
      <c r="L3887" s="6">
        <v>40.43</v>
      </c>
      <c r="M3887">
        <v>14.82</v>
      </c>
      <c r="N3887">
        <v>7.08</v>
      </c>
      <c r="O3887" t="str">
        <f t="shared" si="242"/>
        <v>0:20</v>
      </c>
      <c r="P3887" t="s">
        <v>35</v>
      </c>
      <c r="Q3887">
        <v>576.01</v>
      </c>
      <c r="R3887" t="str">
        <f t="shared" si="243"/>
        <v>Below 0</v>
      </c>
    </row>
    <row r="3888" spans="1:18" x14ac:dyDescent="0.25">
      <c r="A3888">
        <v>2019</v>
      </c>
      <c r="B3888" t="s">
        <v>32</v>
      </c>
      <c r="C3888" t="s">
        <v>33</v>
      </c>
      <c r="D3888" t="s">
        <v>43</v>
      </c>
      <c r="E3888" t="str">
        <f t="shared" si="240"/>
        <v>Winter crops</v>
      </c>
      <c r="F3888">
        <v>20.22</v>
      </c>
      <c r="G3888" s="6">
        <v>2272.25</v>
      </c>
      <c r="H3888" t="str">
        <f t="shared" si="241"/>
        <v>High</v>
      </c>
      <c r="I3888">
        <v>11.89</v>
      </c>
      <c r="J3888">
        <v>2.1</v>
      </c>
      <c r="K3888">
        <v>6</v>
      </c>
      <c r="L3888" s="6">
        <v>85.95</v>
      </c>
      <c r="M3888">
        <v>19.05</v>
      </c>
      <c r="N3888">
        <v>72.72</v>
      </c>
      <c r="O3888" t="str">
        <f t="shared" si="242"/>
        <v>61:80</v>
      </c>
      <c r="P3888" t="s">
        <v>39</v>
      </c>
      <c r="Q3888">
        <v>773.46</v>
      </c>
      <c r="R3888" t="str">
        <f t="shared" si="243"/>
        <v>Moderate</v>
      </c>
    </row>
    <row r="3889" spans="1:18" x14ac:dyDescent="0.25">
      <c r="A3889">
        <v>2003</v>
      </c>
      <c r="B3889" t="s">
        <v>14</v>
      </c>
      <c r="C3889" t="s">
        <v>64</v>
      </c>
      <c r="D3889" t="s">
        <v>49</v>
      </c>
      <c r="E3889" t="str">
        <f t="shared" si="240"/>
        <v>Summer crops</v>
      </c>
      <c r="F3889">
        <v>5.75</v>
      </c>
      <c r="G3889" s="6">
        <v>1272.74</v>
      </c>
      <c r="H3889" t="str">
        <f t="shared" si="241"/>
        <v>Medium</v>
      </c>
      <c r="I3889">
        <v>17.260000000000002</v>
      </c>
      <c r="J3889">
        <v>0.61199999999999999</v>
      </c>
      <c r="K3889">
        <v>4</v>
      </c>
      <c r="L3889" s="6">
        <v>17.5</v>
      </c>
      <c r="M3889">
        <v>25.83</v>
      </c>
      <c r="N3889">
        <v>19.100000000000001</v>
      </c>
      <c r="O3889" t="str">
        <f t="shared" si="242"/>
        <v>0:20</v>
      </c>
      <c r="P3889" t="s">
        <v>17</v>
      </c>
      <c r="Q3889">
        <v>237.79</v>
      </c>
      <c r="R3889" t="str">
        <f t="shared" si="243"/>
        <v>Low</v>
      </c>
    </row>
    <row r="3890" spans="1:18" x14ac:dyDescent="0.25">
      <c r="A3890">
        <v>1996</v>
      </c>
      <c r="B3890" t="s">
        <v>30</v>
      </c>
      <c r="C3890" t="s">
        <v>31</v>
      </c>
      <c r="D3890" t="s">
        <v>49</v>
      </c>
      <c r="E3890" t="str">
        <f t="shared" si="240"/>
        <v>Summer crops</v>
      </c>
      <c r="F3890">
        <v>31.78</v>
      </c>
      <c r="G3890" s="6">
        <v>1620.25</v>
      </c>
      <c r="H3890" t="str">
        <f t="shared" si="241"/>
        <v>Medium</v>
      </c>
      <c r="I3890">
        <v>7.96</v>
      </c>
      <c r="J3890">
        <v>3.28</v>
      </c>
      <c r="K3890">
        <v>2</v>
      </c>
      <c r="L3890" s="6">
        <v>39.24</v>
      </c>
      <c r="M3890">
        <v>3.86</v>
      </c>
      <c r="N3890">
        <v>17.91</v>
      </c>
      <c r="O3890" t="str">
        <f t="shared" si="242"/>
        <v>0:20</v>
      </c>
      <c r="P3890" t="s">
        <v>39</v>
      </c>
      <c r="Q3890">
        <v>1271.6400000000001</v>
      </c>
      <c r="R3890" t="str">
        <f t="shared" si="243"/>
        <v>High</v>
      </c>
    </row>
    <row r="3891" spans="1:18" x14ac:dyDescent="0.25">
      <c r="A3891">
        <v>2014</v>
      </c>
      <c r="B3891" t="s">
        <v>18</v>
      </c>
      <c r="C3891" t="s">
        <v>67</v>
      </c>
      <c r="D3891" t="s">
        <v>52</v>
      </c>
      <c r="E3891" t="str">
        <f t="shared" si="240"/>
        <v>Winter crops</v>
      </c>
      <c r="F3891">
        <v>-1.57</v>
      </c>
      <c r="G3891" s="6">
        <v>634.28</v>
      </c>
      <c r="H3891" t="str">
        <f t="shared" si="241"/>
        <v>Low</v>
      </c>
      <c r="I3891">
        <v>11.79</v>
      </c>
      <c r="J3891">
        <v>1.35</v>
      </c>
      <c r="K3891">
        <v>2</v>
      </c>
      <c r="L3891" s="6">
        <v>46.67</v>
      </c>
      <c r="M3891">
        <v>42.58</v>
      </c>
      <c r="N3891">
        <v>60.96</v>
      </c>
      <c r="O3891" t="str">
        <f t="shared" si="242"/>
        <v>61:80</v>
      </c>
      <c r="P3891" t="s">
        <v>27</v>
      </c>
      <c r="Q3891">
        <v>146.13</v>
      </c>
      <c r="R3891" t="str">
        <f t="shared" si="243"/>
        <v>Below 0</v>
      </c>
    </row>
    <row r="3892" spans="1:18" x14ac:dyDescent="0.25">
      <c r="A3892">
        <v>1991</v>
      </c>
      <c r="B3892" t="s">
        <v>18</v>
      </c>
      <c r="C3892" t="s">
        <v>56</v>
      </c>
      <c r="D3892" t="s">
        <v>48</v>
      </c>
      <c r="E3892" t="str">
        <f t="shared" si="240"/>
        <v>Summer crops</v>
      </c>
      <c r="F3892">
        <v>2.77</v>
      </c>
      <c r="G3892" s="6">
        <v>683.68</v>
      </c>
      <c r="H3892" t="str">
        <f t="shared" si="241"/>
        <v>Low</v>
      </c>
      <c r="I3892">
        <v>5.19</v>
      </c>
      <c r="J3892">
        <v>2.83</v>
      </c>
      <c r="K3892">
        <v>4</v>
      </c>
      <c r="L3892" s="6">
        <v>14.41</v>
      </c>
      <c r="M3892">
        <v>12.53</v>
      </c>
      <c r="N3892">
        <v>89.89</v>
      </c>
      <c r="O3892" t="str">
        <f t="shared" si="242"/>
        <v>81:100</v>
      </c>
      <c r="P3892" t="s">
        <v>20</v>
      </c>
      <c r="Q3892">
        <v>1350.37</v>
      </c>
      <c r="R3892" t="str">
        <f t="shared" si="243"/>
        <v>Low</v>
      </c>
    </row>
    <row r="3893" spans="1:18" x14ac:dyDescent="0.25">
      <c r="A3893">
        <v>2015</v>
      </c>
      <c r="B3893" t="s">
        <v>32</v>
      </c>
      <c r="C3893" t="s">
        <v>69</v>
      </c>
      <c r="D3893" t="s">
        <v>38</v>
      </c>
      <c r="E3893" t="str">
        <f t="shared" si="240"/>
        <v>Summer crops</v>
      </c>
      <c r="F3893">
        <v>17.53</v>
      </c>
      <c r="G3893" s="6">
        <v>468.49</v>
      </c>
      <c r="H3893" t="str">
        <f t="shared" si="241"/>
        <v>Low</v>
      </c>
      <c r="I3893">
        <v>22.67</v>
      </c>
      <c r="J3893">
        <v>1.4039999999999999</v>
      </c>
      <c r="K3893">
        <v>6</v>
      </c>
      <c r="L3893" s="6">
        <v>25.43</v>
      </c>
      <c r="M3893">
        <v>12.6</v>
      </c>
      <c r="N3893">
        <v>53.03</v>
      </c>
      <c r="O3893" t="str">
        <f t="shared" si="242"/>
        <v>41:60</v>
      </c>
      <c r="P3893" t="s">
        <v>17</v>
      </c>
      <c r="Q3893">
        <v>472.21</v>
      </c>
      <c r="R3893" t="str">
        <f t="shared" si="243"/>
        <v>Moderate</v>
      </c>
    </row>
    <row r="3894" spans="1:18" x14ac:dyDescent="0.25">
      <c r="A3894">
        <v>2017</v>
      </c>
      <c r="B3894" t="s">
        <v>32</v>
      </c>
      <c r="C3894" t="s">
        <v>33</v>
      </c>
      <c r="D3894" t="s">
        <v>43</v>
      </c>
      <c r="E3894" t="str">
        <f t="shared" si="240"/>
        <v>Winter crops</v>
      </c>
      <c r="F3894">
        <v>10.52</v>
      </c>
      <c r="G3894" s="6">
        <v>262.24</v>
      </c>
      <c r="H3894" t="str">
        <f t="shared" si="241"/>
        <v>Low</v>
      </c>
      <c r="I3894">
        <v>19.47</v>
      </c>
      <c r="J3894">
        <v>4.5</v>
      </c>
      <c r="K3894">
        <v>1</v>
      </c>
      <c r="L3894" s="6">
        <v>81.739999999999995</v>
      </c>
      <c r="M3894">
        <v>21.16</v>
      </c>
      <c r="N3894">
        <v>60.48</v>
      </c>
      <c r="O3894" t="str">
        <f t="shared" si="242"/>
        <v>61:80</v>
      </c>
      <c r="P3894" t="s">
        <v>35</v>
      </c>
      <c r="Q3894">
        <v>1495.7</v>
      </c>
      <c r="R3894" t="str">
        <f t="shared" si="243"/>
        <v>Low</v>
      </c>
    </row>
    <row r="3895" spans="1:18" x14ac:dyDescent="0.25">
      <c r="A3895">
        <v>2017</v>
      </c>
      <c r="B3895" t="s">
        <v>41</v>
      </c>
      <c r="C3895" t="s">
        <v>68</v>
      </c>
      <c r="D3895" t="s">
        <v>52</v>
      </c>
      <c r="E3895" t="str">
        <f t="shared" si="240"/>
        <v>Winter crops</v>
      </c>
      <c r="F3895">
        <v>14.61</v>
      </c>
      <c r="G3895" s="6">
        <v>588.27</v>
      </c>
      <c r="H3895" t="str">
        <f t="shared" si="241"/>
        <v>Low</v>
      </c>
      <c r="I3895">
        <v>9.73</v>
      </c>
      <c r="J3895">
        <v>1.72</v>
      </c>
      <c r="K3895">
        <v>1</v>
      </c>
      <c r="L3895" s="6">
        <v>15.47</v>
      </c>
      <c r="M3895">
        <v>23.47</v>
      </c>
      <c r="N3895">
        <v>91.38</v>
      </c>
      <c r="O3895" t="str">
        <f t="shared" si="242"/>
        <v>81:100</v>
      </c>
      <c r="P3895" t="s">
        <v>20</v>
      </c>
      <c r="Q3895">
        <v>683.76</v>
      </c>
      <c r="R3895" t="str">
        <f t="shared" si="243"/>
        <v>Low</v>
      </c>
    </row>
    <row r="3896" spans="1:18" x14ac:dyDescent="0.25">
      <c r="A3896">
        <v>2004</v>
      </c>
      <c r="B3896" t="s">
        <v>18</v>
      </c>
      <c r="C3896" t="s">
        <v>56</v>
      </c>
      <c r="D3896" t="s">
        <v>49</v>
      </c>
      <c r="E3896" t="str">
        <f t="shared" si="240"/>
        <v>Summer crops</v>
      </c>
      <c r="F3896">
        <v>22.49</v>
      </c>
      <c r="G3896" s="6">
        <v>444.03</v>
      </c>
      <c r="H3896" t="str">
        <f t="shared" si="241"/>
        <v>Low</v>
      </c>
      <c r="I3896">
        <v>2.4900000000000002</v>
      </c>
      <c r="J3896">
        <v>2.8889999999999998</v>
      </c>
      <c r="K3896">
        <v>5</v>
      </c>
      <c r="L3896" s="6">
        <v>75.14</v>
      </c>
      <c r="M3896">
        <v>2.66</v>
      </c>
      <c r="N3896">
        <v>93.11</v>
      </c>
      <c r="O3896" t="str">
        <f t="shared" si="242"/>
        <v>81:100</v>
      </c>
      <c r="P3896" t="s">
        <v>35</v>
      </c>
      <c r="Q3896">
        <v>833.35</v>
      </c>
      <c r="R3896" t="str">
        <f t="shared" si="243"/>
        <v>Moderate</v>
      </c>
    </row>
    <row r="3897" spans="1:18" x14ac:dyDescent="0.25">
      <c r="A3897">
        <v>2005</v>
      </c>
      <c r="B3897" t="s">
        <v>50</v>
      </c>
      <c r="C3897" t="s">
        <v>56</v>
      </c>
      <c r="D3897" t="s">
        <v>16</v>
      </c>
      <c r="E3897" t="str">
        <f t="shared" si="240"/>
        <v>Summer crops</v>
      </c>
      <c r="F3897">
        <v>26.54</v>
      </c>
      <c r="G3897" s="6">
        <v>522.39</v>
      </c>
      <c r="H3897" t="str">
        <f t="shared" si="241"/>
        <v>Low</v>
      </c>
      <c r="I3897">
        <v>26.74</v>
      </c>
      <c r="J3897">
        <v>2.988</v>
      </c>
      <c r="K3897">
        <v>0</v>
      </c>
      <c r="L3897" s="6">
        <v>96.25</v>
      </c>
      <c r="M3897">
        <v>24.69</v>
      </c>
      <c r="N3897">
        <v>29.23</v>
      </c>
      <c r="O3897" t="str">
        <f t="shared" si="242"/>
        <v>21:40</v>
      </c>
      <c r="P3897" t="s">
        <v>20</v>
      </c>
      <c r="Q3897">
        <v>823.24</v>
      </c>
      <c r="R3897" t="str">
        <f t="shared" si="243"/>
        <v>High</v>
      </c>
    </row>
    <row r="3898" spans="1:18" x14ac:dyDescent="0.25">
      <c r="A3898">
        <v>2015</v>
      </c>
      <c r="B3898" t="s">
        <v>18</v>
      </c>
      <c r="C3898" t="s">
        <v>56</v>
      </c>
      <c r="D3898" t="s">
        <v>26</v>
      </c>
      <c r="E3898" t="str">
        <f t="shared" si="240"/>
        <v>Summer crops</v>
      </c>
      <c r="F3898">
        <v>20.81</v>
      </c>
      <c r="G3898" s="6">
        <v>711.74</v>
      </c>
      <c r="H3898" t="str">
        <f t="shared" si="241"/>
        <v>Low</v>
      </c>
      <c r="I3898">
        <v>15.9</v>
      </c>
      <c r="J3898">
        <v>3.1230000000000002</v>
      </c>
      <c r="K3898">
        <v>8</v>
      </c>
      <c r="L3898" s="6">
        <v>72.97</v>
      </c>
      <c r="M3898">
        <v>27.74</v>
      </c>
      <c r="N3898">
        <v>12.37</v>
      </c>
      <c r="O3898" t="str">
        <f t="shared" si="242"/>
        <v>0:20</v>
      </c>
      <c r="P3898" t="s">
        <v>27</v>
      </c>
      <c r="Q3898">
        <v>682.15</v>
      </c>
      <c r="R3898" t="str">
        <f t="shared" si="243"/>
        <v>Moderate</v>
      </c>
    </row>
    <row r="3899" spans="1:18" x14ac:dyDescent="0.25">
      <c r="A3899">
        <v>2006</v>
      </c>
      <c r="B3899" t="s">
        <v>30</v>
      </c>
      <c r="C3899" t="s">
        <v>31</v>
      </c>
      <c r="D3899" t="s">
        <v>49</v>
      </c>
      <c r="E3899" t="str">
        <f t="shared" si="240"/>
        <v>Summer crops</v>
      </c>
      <c r="F3899">
        <v>12.59</v>
      </c>
      <c r="G3899" s="6">
        <v>1531.24</v>
      </c>
      <c r="H3899" t="str">
        <f t="shared" si="241"/>
        <v>Medium</v>
      </c>
      <c r="I3899">
        <v>22.77</v>
      </c>
      <c r="J3899">
        <v>3.7709999999999999</v>
      </c>
      <c r="K3899">
        <v>9</v>
      </c>
      <c r="L3899" s="6">
        <v>55.47</v>
      </c>
      <c r="M3899">
        <v>34.03</v>
      </c>
      <c r="N3899">
        <v>87.93</v>
      </c>
      <c r="O3899" t="str">
        <f t="shared" si="242"/>
        <v>81:100</v>
      </c>
      <c r="P3899" t="s">
        <v>39</v>
      </c>
      <c r="Q3899">
        <v>1181.8399999999999</v>
      </c>
      <c r="R3899" t="str">
        <f t="shared" si="243"/>
        <v>Low</v>
      </c>
    </row>
    <row r="3900" spans="1:18" x14ac:dyDescent="0.25">
      <c r="A3900">
        <v>2008</v>
      </c>
      <c r="B3900" t="s">
        <v>46</v>
      </c>
      <c r="C3900" t="s">
        <v>47</v>
      </c>
      <c r="D3900" t="s">
        <v>48</v>
      </c>
      <c r="E3900" t="str">
        <f t="shared" si="240"/>
        <v>Summer crops</v>
      </c>
      <c r="F3900">
        <v>23.7</v>
      </c>
      <c r="G3900" s="6">
        <v>2203.33</v>
      </c>
      <c r="H3900" t="str">
        <f t="shared" si="241"/>
        <v>High</v>
      </c>
      <c r="I3900">
        <v>9.65</v>
      </c>
      <c r="J3900">
        <v>1.04</v>
      </c>
      <c r="K3900">
        <v>8</v>
      </c>
      <c r="L3900" s="6">
        <v>83.97</v>
      </c>
      <c r="M3900">
        <v>31.18</v>
      </c>
      <c r="N3900">
        <v>47.31</v>
      </c>
      <c r="O3900" t="str">
        <f t="shared" si="242"/>
        <v>41:60</v>
      </c>
      <c r="P3900" t="s">
        <v>35</v>
      </c>
      <c r="Q3900">
        <v>425.11</v>
      </c>
      <c r="R3900" t="str">
        <f t="shared" si="243"/>
        <v>Moderate</v>
      </c>
    </row>
    <row r="3901" spans="1:18" x14ac:dyDescent="0.25">
      <c r="A3901">
        <v>2023</v>
      </c>
      <c r="B3901" t="s">
        <v>24</v>
      </c>
      <c r="C3901" t="s">
        <v>59</v>
      </c>
      <c r="D3901" t="s">
        <v>49</v>
      </c>
      <c r="E3901" t="str">
        <f t="shared" si="240"/>
        <v>Summer crops</v>
      </c>
      <c r="F3901">
        <v>16.78</v>
      </c>
      <c r="G3901" s="6">
        <v>1961.43</v>
      </c>
      <c r="H3901" t="str">
        <f t="shared" si="241"/>
        <v>Medium</v>
      </c>
      <c r="I3901">
        <v>8.7200000000000006</v>
      </c>
      <c r="J3901">
        <v>2.09</v>
      </c>
      <c r="K3901">
        <v>8</v>
      </c>
      <c r="L3901" s="6">
        <v>45.22</v>
      </c>
      <c r="M3901">
        <v>22.33</v>
      </c>
      <c r="N3901">
        <v>55.51</v>
      </c>
      <c r="O3901" t="str">
        <f t="shared" si="242"/>
        <v>41:60</v>
      </c>
      <c r="P3901" t="s">
        <v>27</v>
      </c>
      <c r="Q3901">
        <v>321.89999999999998</v>
      </c>
      <c r="R3901" t="str">
        <f t="shared" si="243"/>
        <v>Moderate</v>
      </c>
    </row>
    <row r="3902" spans="1:18" x14ac:dyDescent="0.25">
      <c r="A3902">
        <v>1994</v>
      </c>
      <c r="B3902" t="s">
        <v>30</v>
      </c>
      <c r="C3902" t="s">
        <v>33</v>
      </c>
      <c r="D3902" t="s">
        <v>43</v>
      </c>
      <c r="E3902" t="str">
        <f t="shared" si="240"/>
        <v>Winter crops</v>
      </c>
      <c r="F3902">
        <v>-0.03</v>
      </c>
      <c r="G3902" s="6">
        <v>1655.88</v>
      </c>
      <c r="H3902" t="str">
        <f t="shared" si="241"/>
        <v>Medium</v>
      </c>
      <c r="I3902">
        <v>22.77</v>
      </c>
      <c r="J3902">
        <v>1.665</v>
      </c>
      <c r="K3902">
        <v>5</v>
      </c>
      <c r="L3902" s="6">
        <v>22.68</v>
      </c>
      <c r="M3902">
        <v>26.53</v>
      </c>
      <c r="N3902">
        <v>25.69</v>
      </c>
      <c r="O3902" t="str">
        <f t="shared" si="242"/>
        <v>21:40</v>
      </c>
      <c r="P3902" t="s">
        <v>39</v>
      </c>
      <c r="Q3902">
        <v>581.23</v>
      </c>
      <c r="R3902" t="str">
        <f t="shared" si="243"/>
        <v>Below 0</v>
      </c>
    </row>
    <row r="3903" spans="1:18" x14ac:dyDescent="0.25">
      <c r="A3903">
        <v>2019</v>
      </c>
      <c r="B3903" t="s">
        <v>18</v>
      </c>
      <c r="C3903" t="s">
        <v>19</v>
      </c>
      <c r="D3903" t="s">
        <v>43</v>
      </c>
      <c r="E3903" t="str">
        <f t="shared" si="240"/>
        <v>Winter crops</v>
      </c>
      <c r="F3903">
        <v>26.95</v>
      </c>
      <c r="G3903" s="6">
        <v>2630.1</v>
      </c>
      <c r="H3903" t="str">
        <f t="shared" si="241"/>
        <v>High</v>
      </c>
      <c r="I3903">
        <v>26.48</v>
      </c>
      <c r="J3903">
        <v>3.528</v>
      </c>
      <c r="K3903">
        <v>8</v>
      </c>
      <c r="L3903" s="6">
        <v>41.22</v>
      </c>
      <c r="M3903">
        <v>9.67</v>
      </c>
      <c r="N3903">
        <v>51.7</v>
      </c>
      <c r="O3903" t="str">
        <f t="shared" si="242"/>
        <v>41:60</v>
      </c>
      <c r="P3903" t="s">
        <v>35</v>
      </c>
      <c r="Q3903">
        <v>498.99</v>
      </c>
      <c r="R3903" t="str">
        <f t="shared" si="243"/>
        <v>High</v>
      </c>
    </row>
    <row r="3904" spans="1:18" x14ac:dyDescent="0.25">
      <c r="A3904">
        <v>1991</v>
      </c>
      <c r="B3904" t="s">
        <v>18</v>
      </c>
      <c r="C3904" t="s">
        <v>19</v>
      </c>
      <c r="D3904" t="s">
        <v>29</v>
      </c>
      <c r="E3904" t="str">
        <f t="shared" si="240"/>
        <v>Summer crops</v>
      </c>
      <c r="F3904">
        <v>-4.74</v>
      </c>
      <c r="G3904" s="6">
        <v>815.67</v>
      </c>
      <c r="H3904" t="str">
        <f t="shared" si="241"/>
        <v>Low</v>
      </c>
      <c r="I3904">
        <v>22.9</v>
      </c>
      <c r="J3904">
        <v>1.611</v>
      </c>
      <c r="K3904">
        <v>1</v>
      </c>
      <c r="L3904" s="6">
        <v>50.89</v>
      </c>
      <c r="M3904">
        <v>13.55</v>
      </c>
      <c r="N3904">
        <v>21.91</v>
      </c>
      <c r="O3904" t="str">
        <f t="shared" si="242"/>
        <v>21:40</v>
      </c>
      <c r="P3904" t="s">
        <v>20</v>
      </c>
      <c r="Q3904">
        <v>628.16</v>
      </c>
      <c r="R3904" t="str">
        <f t="shared" si="243"/>
        <v>Below 0</v>
      </c>
    </row>
    <row r="3905" spans="1:18" x14ac:dyDescent="0.25">
      <c r="A3905">
        <v>2014</v>
      </c>
      <c r="B3905" t="s">
        <v>46</v>
      </c>
      <c r="C3905" t="s">
        <v>47</v>
      </c>
      <c r="D3905" t="s">
        <v>29</v>
      </c>
      <c r="E3905" t="str">
        <f t="shared" si="240"/>
        <v>Summer crops</v>
      </c>
      <c r="F3905">
        <v>-0.6</v>
      </c>
      <c r="G3905" s="6">
        <v>2730.75</v>
      </c>
      <c r="H3905" t="str">
        <f t="shared" si="241"/>
        <v>High</v>
      </c>
      <c r="I3905">
        <v>5.62</v>
      </c>
      <c r="J3905">
        <v>1.61</v>
      </c>
      <c r="K3905">
        <v>4</v>
      </c>
      <c r="L3905" s="6">
        <v>34.14</v>
      </c>
      <c r="M3905">
        <v>14.38</v>
      </c>
      <c r="N3905">
        <v>25.08</v>
      </c>
      <c r="O3905" t="str">
        <f t="shared" si="242"/>
        <v>21:40</v>
      </c>
      <c r="P3905" t="s">
        <v>20</v>
      </c>
      <c r="Q3905">
        <v>173.06</v>
      </c>
      <c r="R3905" t="str">
        <f t="shared" si="243"/>
        <v>Below 0</v>
      </c>
    </row>
    <row r="3906" spans="1:18" x14ac:dyDescent="0.25">
      <c r="A3906">
        <v>2007</v>
      </c>
      <c r="B3906" t="s">
        <v>41</v>
      </c>
      <c r="C3906" t="s">
        <v>44</v>
      </c>
      <c r="D3906" t="s">
        <v>23</v>
      </c>
      <c r="E3906" t="str">
        <f t="shared" si="240"/>
        <v>Winter crops</v>
      </c>
      <c r="F3906">
        <v>-3.52</v>
      </c>
      <c r="G3906" s="6">
        <v>286.26</v>
      </c>
      <c r="H3906" t="str">
        <f t="shared" si="241"/>
        <v>Low</v>
      </c>
      <c r="I3906">
        <v>16.47</v>
      </c>
      <c r="J3906">
        <v>1.629</v>
      </c>
      <c r="K3906">
        <v>7</v>
      </c>
      <c r="L3906" s="6">
        <v>22.29</v>
      </c>
      <c r="M3906">
        <v>46.55</v>
      </c>
      <c r="N3906">
        <v>61.53</v>
      </c>
      <c r="O3906" t="str">
        <f t="shared" si="242"/>
        <v>61:80</v>
      </c>
      <c r="P3906" t="s">
        <v>35</v>
      </c>
      <c r="Q3906">
        <v>605</v>
      </c>
      <c r="R3906" t="str">
        <f t="shared" si="243"/>
        <v>Below 0</v>
      </c>
    </row>
    <row r="3907" spans="1:18" x14ac:dyDescent="0.25">
      <c r="A3907">
        <v>2009</v>
      </c>
      <c r="B3907" t="s">
        <v>32</v>
      </c>
      <c r="C3907" t="s">
        <v>53</v>
      </c>
      <c r="D3907" t="s">
        <v>29</v>
      </c>
      <c r="E3907" t="str">
        <f t="shared" ref="E3907:E3970" si="244">IF(OR(D3907="Wheat", D3907="Barley", D3907="Cotton", D3907="Fruits"), "Winter crops","Summer crops")</f>
        <v>Summer crops</v>
      </c>
      <c r="F3907">
        <v>33.64</v>
      </c>
      <c r="G3907" s="6">
        <v>289.27999999999997</v>
      </c>
      <c r="H3907" t="str">
        <f t="shared" ref="H3907:H3970" si="245">IF(G3907&lt;1000, "Low", IF(G3907&lt;=2000, "Medium", "High"))</f>
        <v>Low</v>
      </c>
      <c r="I3907">
        <v>7.92</v>
      </c>
      <c r="J3907">
        <v>2.31299999999999</v>
      </c>
      <c r="K3907">
        <v>5</v>
      </c>
      <c r="L3907" s="6">
        <v>26.84</v>
      </c>
      <c r="M3907">
        <v>29.52</v>
      </c>
      <c r="N3907">
        <v>92.36</v>
      </c>
      <c r="O3907" t="str">
        <f t="shared" ref="O3907:O3970" si="246">IF(N3907&lt;=20,"0:20",IF(N3907&lt;=40,"21:40",IF(N3907&lt;=60,"41:60",IF(N3907&lt;=80,"61:80","81:100"))))</f>
        <v>81:100</v>
      </c>
      <c r="P3907" t="s">
        <v>17</v>
      </c>
      <c r="Q3907">
        <v>275.48</v>
      </c>
      <c r="R3907" t="str">
        <f t="shared" ref="R3907:R3970" si="247">IF(F3907&lt;0, "Below 0", IF(F3907&lt;=15, "Low", IF(F3907&lt;=25, "Moderate", "High")))</f>
        <v>High</v>
      </c>
    </row>
    <row r="3908" spans="1:18" x14ac:dyDescent="0.25">
      <c r="A3908">
        <v>1994</v>
      </c>
      <c r="B3908" t="s">
        <v>21</v>
      </c>
      <c r="C3908" t="s">
        <v>55</v>
      </c>
      <c r="D3908" t="s">
        <v>26</v>
      </c>
      <c r="E3908" t="str">
        <f t="shared" si="244"/>
        <v>Summer crops</v>
      </c>
      <c r="F3908">
        <v>0.55000000000000004</v>
      </c>
      <c r="G3908" s="6">
        <v>596.85</v>
      </c>
      <c r="H3908" t="str">
        <f t="shared" si="245"/>
        <v>Low</v>
      </c>
      <c r="I3908">
        <v>25.61</v>
      </c>
      <c r="J3908">
        <v>2.5379999999999998</v>
      </c>
      <c r="K3908">
        <v>4</v>
      </c>
      <c r="L3908" s="6">
        <v>29.49</v>
      </c>
      <c r="M3908">
        <v>4.38</v>
      </c>
      <c r="N3908">
        <v>56.19</v>
      </c>
      <c r="O3908" t="str">
        <f t="shared" si="246"/>
        <v>41:60</v>
      </c>
      <c r="P3908" t="s">
        <v>35</v>
      </c>
      <c r="Q3908">
        <v>657.81</v>
      </c>
      <c r="R3908" t="str">
        <f t="shared" si="247"/>
        <v>Low</v>
      </c>
    </row>
    <row r="3909" spans="1:18" x14ac:dyDescent="0.25">
      <c r="A3909">
        <v>2007</v>
      </c>
      <c r="B3909" t="s">
        <v>50</v>
      </c>
      <c r="C3909" t="s">
        <v>58</v>
      </c>
      <c r="D3909" t="s">
        <v>52</v>
      </c>
      <c r="E3909" t="str">
        <f t="shared" si="244"/>
        <v>Winter crops</v>
      </c>
      <c r="F3909">
        <v>7.03</v>
      </c>
      <c r="G3909" s="6">
        <v>971.41</v>
      </c>
      <c r="H3909" t="str">
        <f t="shared" si="245"/>
        <v>Low</v>
      </c>
      <c r="I3909">
        <v>11.69</v>
      </c>
      <c r="J3909">
        <v>1.5</v>
      </c>
      <c r="K3909">
        <v>2</v>
      </c>
      <c r="L3909" s="6">
        <v>45.42</v>
      </c>
      <c r="M3909">
        <v>0.08</v>
      </c>
      <c r="N3909">
        <v>5.57</v>
      </c>
      <c r="O3909" t="str">
        <f t="shared" si="246"/>
        <v>0:20</v>
      </c>
      <c r="P3909" t="s">
        <v>39</v>
      </c>
      <c r="Q3909">
        <v>708.69</v>
      </c>
      <c r="R3909" t="str">
        <f t="shared" si="247"/>
        <v>Low</v>
      </c>
    </row>
    <row r="3910" spans="1:18" x14ac:dyDescent="0.25">
      <c r="A3910">
        <v>2004</v>
      </c>
      <c r="B3910" t="s">
        <v>14</v>
      </c>
      <c r="C3910" t="s">
        <v>64</v>
      </c>
      <c r="D3910" t="s">
        <v>29</v>
      </c>
      <c r="E3910" t="str">
        <f t="shared" si="244"/>
        <v>Summer crops</v>
      </c>
      <c r="F3910">
        <v>30.82</v>
      </c>
      <c r="G3910" s="6">
        <v>1874.77</v>
      </c>
      <c r="H3910" t="str">
        <f t="shared" si="245"/>
        <v>Medium</v>
      </c>
      <c r="I3910">
        <v>28.65</v>
      </c>
      <c r="J3910">
        <v>2.7989999999999999</v>
      </c>
      <c r="K3910">
        <v>4</v>
      </c>
      <c r="L3910" s="6">
        <v>86.38</v>
      </c>
      <c r="M3910">
        <v>4.53</v>
      </c>
      <c r="N3910">
        <v>69.39</v>
      </c>
      <c r="O3910" t="str">
        <f t="shared" si="246"/>
        <v>61:80</v>
      </c>
      <c r="P3910" t="s">
        <v>39</v>
      </c>
      <c r="Q3910">
        <v>1340.01</v>
      </c>
      <c r="R3910" t="str">
        <f t="shared" si="247"/>
        <v>High</v>
      </c>
    </row>
    <row r="3911" spans="1:18" x14ac:dyDescent="0.25">
      <c r="A3911">
        <v>2005</v>
      </c>
      <c r="B3911" t="s">
        <v>14</v>
      </c>
      <c r="C3911" t="s">
        <v>15</v>
      </c>
      <c r="D3911" t="s">
        <v>52</v>
      </c>
      <c r="E3911" t="str">
        <f t="shared" si="244"/>
        <v>Winter crops</v>
      </c>
      <c r="F3911">
        <v>26.59</v>
      </c>
      <c r="G3911" s="6">
        <v>1859.71</v>
      </c>
      <c r="H3911" t="str">
        <f t="shared" si="245"/>
        <v>Medium</v>
      </c>
      <c r="I3911">
        <v>23.63</v>
      </c>
      <c r="J3911">
        <v>0.97199999999999998</v>
      </c>
      <c r="K3911">
        <v>1</v>
      </c>
      <c r="L3911" s="6">
        <v>69.86</v>
      </c>
      <c r="M3911">
        <v>31.2</v>
      </c>
      <c r="N3911">
        <v>65.33</v>
      </c>
      <c r="O3911" t="str">
        <f t="shared" si="246"/>
        <v>61:80</v>
      </c>
      <c r="P3911" t="s">
        <v>17</v>
      </c>
      <c r="Q3911">
        <v>366.56</v>
      </c>
      <c r="R3911" t="str">
        <f t="shared" si="247"/>
        <v>High</v>
      </c>
    </row>
    <row r="3912" spans="1:18" x14ac:dyDescent="0.25">
      <c r="A3912">
        <v>2014</v>
      </c>
      <c r="B3912" t="s">
        <v>24</v>
      </c>
      <c r="C3912" t="s">
        <v>72</v>
      </c>
      <c r="D3912" t="s">
        <v>23</v>
      </c>
      <c r="E3912" t="str">
        <f t="shared" si="244"/>
        <v>Winter crops</v>
      </c>
      <c r="F3912">
        <v>10.45</v>
      </c>
      <c r="G3912" s="6">
        <v>651.16</v>
      </c>
      <c r="H3912" t="str">
        <f t="shared" si="245"/>
        <v>Low</v>
      </c>
      <c r="I3912">
        <v>0.78</v>
      </c>
      <c r="J3912">
        <v>3.56</v>
      </c>
      <c r="K3912">
        <v>4</v>
      </c>
      <c r="L3912" s="6">
        <v>87.18</v>
      </c>
      <c r="M3912">
        <v>19.239999999999998</v>
      </c>
      <c r="N3912">
        <v>93.43</v>
      </c>
      <c r="O3912" t="str">
        <f t="shared" si="246"/>
        <v>81:100</v>
      </c>
      <c r="P3912" t="s">
        <v>39</v>
      </c>
      <c r="Q3912">
        <v>1693.29</v>
      </c>
      <c r="R3912" t="str">
        <f t="shared" si="247"/>
        <v>Low</v>
      </c>
    </row>
    <row r="3913" spans="1:18" x14ac:dyDescent="0.25">
      <c r="A3913">
        <v>2019</v>
      </c>
      <c r="B3913" t="s">
        <v>50</v>
      </c>
      <c r="C3913" t="s">
        <v>56</v>
      </c>
      <c r="D3913" t="s">
        <v>52</v>
      </c>
      <c r="E3913" t="str">
        <f t="shared" si="244"/>
        <v>Winter crops</v>
      </c>
      <c r="F3913">
        <v>28.98</v>
      </c>
      <c r="G3913" s="6">
        <v>2256.65</v>
      </c>
      <c r="H3913" t="str">
        <f t="shared" si="245"/>
        <v>High</v>
      </c>
      <c r="I3913">
        <v>17.89</v>
      </c>
      <c r="J3913">
        <v>3.0870000000000002</v>
      </c>
      <c r="K3913">
        <v>4</v>
      </c>
      <c r="L3913" s="6">
        <v>76.98</v>
      </c>
      <c r="M3913">
        <v>43.71</v>
      </c>
      <c r="N3913">
        <v>79.930000000000007</v>
      </c>
      <c r="O3913" t="str">
        <f t="shared" si="246"/>
        <v>61:80</v>
      </c>
      <c r="P3913" t="s">
        <v>27</v>
      </c>
      <c r="Q3913">
        <v>516.79</v>
      </c>
      <c r="R3913" t="str">
        <f t="shared" si="247"/>
        <v>High</v>
      </c>
    </row>
    <row r="3914" spans="1:18" x14ac:dyDescent="0.25">
      <c r="A3914">
        <v>1997</v>
      </c>
      <c r="B3914" t="s">
        <v>50</v>
      </c>
      <c r="C3914" t="s">
        <v>19</v>
      </c>
      <c r="D3914" t="s">
        <v>43</v>
      </c>
      <c r="E3914" t="str">
        <f t="shared" si="244"/>
        <v>Winter crops</v>
      </c>
      <c r="F3914">
        <v>5.95</v>
      </c>
      <c r="G3914" s="6">
        <v>2001.52</v>
      </c>
      <c r="H3914" t="str">
        <f t="shared" si="245"/>
        <v>High</v>
      </c>
      <c r="I3914">
        <v>25.67</v>
      </c>
      <c r="J3914">
        <v>0.45900000000000002</v>
      </c>
      <c r="K3914">
        <v>6</v>
      </c>
      <c r="L3914" s="6">
        <v>13.5</v>
      </c>
      <c r="M3914">
        <v>15.71</v>
      </c>
      <c r="N3914">
        <v>54.22</v>
      </c>
      <c r="O3914" t="str">
        <f t="shared" si="246"/>
        <v>41:60</v>
      </c>
      <c r="P3914" t="s">
        <v>39</v>
      </c>
      <c r="Q3914">
        <v>138.68</v>
      </c>
      <c r="R3914" t="str">
        <f t="shared" si="247"/>
        <v>Low</v>
      </c>
    </row>
    <row r="3915" spans="1:18" x14ac:dyDescent="0.25">
      <c r="A3915">
        <v>1995</v>
      </c>
      <c r="B3915" t="s">
        <v>41</v>
      </c>
      <c r="C3915" t="s">
        <v>68</v>
      </c>
      <c r="D3915" t="s">
        <v>16</v>
      </c>
      <c r="E3915" t="str">
        <f t="shared" si="244"/>
        <v>Summer crops</v>
      </c>
      <c r="F3915">
        <v>34.799999999999997</v>
      </c>
      <c r="G3915" s="6">
        <v>1914.26</v>
      </c>
      <c r="H3915" t="str">
        <f t="shared" si="245"/>
        <v>Medium</v>
      </c>
      <c r="I3915">
        <v>15.54</v>
      </c>
      <c r="J3915">
        <v>1.107</v>
      </c>
      <c r="K3915">
        <v>6</v>
      </c>
      <c r="L3915" s="6">
        <v>48.5</v>
      </c>
      <c r="M3915">
        <v>40.4</v>
      </c>
      <c r="N3915">
        <v>43.42</v>
      </c>
      <c r="O3915" t="str">
        <f t="shared" si="246"/>
        <v>41:60</v>
      </c>
      <c r="P3915" t="s">
        <v>27</v>
      </c>
      <c r="Q3915">
        <v>539.70000000000005</v>
      </c>
      <c r="R3915" t="str">
        <f t="shared" si="247"/>
        <v>High</v>
      </c>
    </row>
    <row r="3916" spans="1:18" x14ac:dyDescent="0.25">
      <c r="A3916">
        <v>1994</v>
      </c>
      <c r="B3916" t="s">
        <v>46</v>
      </c>
      <c r="C3916" t="s">
        <v>67</v>
      </c>
      <c r="D3916" t="s">
        <v>49</v>
      </c>
      <c r="E3916" t="str">
        <f t="shared" si="244"/>
        <v>Summer crops</v>
      </c>
      <c r="F3916">
        <v>7.73</v>
      </c>
      <c r="G3916" s="6">
        <v>2577.5300000000002</v>
      </c>
      <c r="H3916" t="str">
        <f t="shared" si="245"/>
        <v>High</v>
      </c>
      <c r="I3916">
        <v>28.51</v>
      </c>
      <c r="J3916">
        <v>2.214</v>
      </c>
      <c r="K3916">
        <v>3</v>
      </c>
      <c r="L3916" s="6">
        <v>64.97</v>
      </c>
      <c r="M3916">
        <v>38.72</v>
      </c>
      <c r="N3916">
        <v>99.34</v>
      </c>
      <c r="O3916" t="str">
        <f t="shared" si="246"/>
        <v>81:100</v>
      </c>
      <c r="P3916" t="s">
        <v>35</v>
      </c>
      <c r="Q3916">
        <v>484.47</v>
      </c>
      <c r="R3916" t="str">
        <f t="shared" si="247"/>
        <v>Low</v>
      </c>
    </row>
    <row r="3917" spans="1:18" x14ac:dyDescent="0.25">
      <c r="A3917">
        <v>1994</v>
      </c>
      <c r="B3917" t="s">
        <v>30</v>
      </c>
      <c r="C3917" t="s">
        <v>31</v>
      </c>
      <c r="D3917" t="s">
        <v>26</v>
      </c>
      <c r="E3917" t="str">
        <f t="shared" si="244"/>
        <v>Summer crops</v>
      </c>
      <c r="F3917">
        <v>6.72</v>
      </c>
      <c r="G3917" s="6">
        <v>2197.0500000000002</v>
      </c>
      <c r="H3917" t="str">
        <f t="shared" si="245"/>
        <v>High</v>
      </c>
      <c r="I3917">
        <v>23.61</v>
      </c>
      <c r="J3917">
        <v>1.278</v>
      </c>
      <c r="K3917">
        <v>8</v>
      </c>
      <c r="L3917" s="6">
        <v>23.25</v>
      </c>
      <c r="M3917">
        <v>28.16</v>
      </c>
      <c r="N3917">
        <v>49.61</v>
      </c>
      <c r="O3917" t="str">
        <f t="shared" si="246"/>
        <v>41:60</v>
      </c>
      <c r="P3917" t="s">
        <v>17</v>
      </c>
      <c r="Q3917">
        <v>596.89</v>
      </c>
      <c r="R3917" t="str">
        <f t="shared" si="247"/>
        <v>Low</v>
      </c>
    </row>
    <row r="3918" spans="1:18" x14ac:dyDescent="0.25">
      <c r="A3918">
        <v>2007</v>
      </c>
      <c r="B3918" t="s">
        <v>46</v>
      </c>
      <c r="C3918" t="s">
        <v>67</v>
      </c>
      <c r="D3918" t="s">
        <v>29</v>
      </c>
      <c r="E3918" t="str">
        <f t="shared" si="244"/>
        <v>Summer crops</v>
      </c>
      <c r="F3918">
        <v>28.03</v>
      </c>
      <c r="G3918" s="6">
        <v>1942.72</v>
      </c>
      <c r="H3918" t="str">
        <f t="shared" si="245"/>
        <v>Medium</v>
      </c>
      <c r="I3918">
        <v>12.57</v>
      </c>
      <c r="J3918">
        <v>3.29</v>
      </c>
      <c r="K3918">
        <v>7</v>
      </c>
      <c r="L3918" s="6">
        <v>10.33</v>
      </c>
      <c r="M3918">
        <v>34.94</v>
      </c>
      <c r="N3918">
        <v>21.38</v>
      </c>
      <c r="O3918" t="str">
        <f t="shared" si="246"/>
        <v>21:40</v>
      </c>
      <c r="P3918" t="s">
        <v>17</v>
      </c>
      <c r="Q3918">
        <v>774.24</v>
      </c>
      <c r="R3918" t="str">
        <f t="shared" si="247"/>
        <v>High</v>
      </c>
    </row>
    <row r="3919" spans="1:18" x14ac:dyDescent="0.25">
      <c r="A3919">
        <v>2015</v>
      </c>
      <c r="B3919" t="s">
        <v>41</v>
      </c>
      <c r="C3919" t="s">
        <v>68</v>
      </c>
      <c r="D3919" t="s">
        <v>34</v>
      </c>
      <c r="E3919" t="str">
        <f t="shared" si="244"/>
        <v>Winter crops</v>
      </c>
      <c r="F3919">
        <v>12.83</v>
      </c>
      <c r="G3919" s="6">
        <v>1340.5</v>
      </c>
      <c r="H3919" t="str">
        <f t="shared" si="245"/>
        <v>Medium</v>
      </c>
      <c r="I3919">
        <v>24.04</v>
      </c>
      <c r="J3919">
        <v>1.4490000000000001</v>
      </c>
      <c r="K3919">
        <v>7</v>
      </c>
      <c r="L3919" s="6">
        <v>71.81</v>
      </c>
      <c r="M3919">
        <v>15</v>
      </c>
      <c r="N3919">
        <v>13.84</v>
      </c>
      <c r="O3919" t="str">
        <f t="shared" si="246"/>
        <v>0:20</v>
      </c>
      <c r="P3919" t="s">
        <v>20</v>
      </c>
      <c r="Q3919">
        <v>447.71</v>
      </c>
      <c r="R3919" t="str">
        <f t="shared" si="247"/>
        <v>Low</v>
      </c>
    </row>
    <row r="3920" spans="1:18" x14ac:dyDescent="0.25">
      <c r="A3920">
        <v>1995</v>
      </c>
      <c r="B3920" t="s">
        <v>24</v>
      </c>
      <c r="C3920" t="s">
        <v>72</v>
      </c>
      <c r="D3920" t="s">
        <v>29</v>
      </c>
      <c r="E3920" t="str">
        <f t="shared" si="244"/>
        <v>Summer crops</v>
      </c>
      <c r="F3920">
        <v>20.04</v>
      </c>
      <c r="G3920" s="6">
        <v>1751.57</v>
      </c>
      <c r="H3920" t="str">
        <f t="shared" si="245"/>
        <v>Medium</v>
      </c>
      <c r="I3920">
        <v>26.68</v>
      </c>
      <c r="J3920">
        <v>1.2869999999999999</v>
      </c>
      <c r="K3920">
        <v>10</v>
      </c>
      <c r="L3920" s="6">
        <v>39.119999999999997</v>
      </c>
      <c r="M3920">
        <v>41.87</v>
      </c>
      <c r="N3920">
        <v>58.29</v>
      </c>
      <c r="O3920" t="str">
        <f t="shared" si="246"/>
        <v>41:60</v>
      </c>
      <c r="P3920" t="s">
        <v>17</v>
      </c>
      <c r="Q3920">
        <v>461.07</v>
      </c>
      <c r="R3920" t="str">
        <f t="shared" si="247"/>
        <v>Moderate</v>
      </c>
    </row>
    <row r="3921" spans="1:18" x14ac:dyDescent="0.25">
      <c r="A3921">
        <v>2024</v>
      </c>
      <c r="B3921" t="s">
        <v>21</v>
      </c>
      <c r="C3921" t="s">
        <v>22</v>
      </c>
      <c r="D3921" t="s">
        <v>26</v>
      </c>
      <c r="E3921" t="str">
        <f t="shared" si="244"/>
        <v>Summer crops</v>
      </c>
      <c r="F3921">
        <v>16.3</v>
      </c>
      <c r="G3921" s="6">
        <v>499.69</v>
      </c>
      <c r="H3921" t="str">
        <f t="shared" si="245"/>
        <v>Low</v>
      </c>
      <c r="I3921">
        <v>15.77</v>
      </c>
      <c r="J3921">
        <v>3.7530000000000001</v>
      </c>
      <c r="K3921">
        <v>7</v>
      </c>
      <c r="L3921" s="6">
        <v>56.08</v>
      </c>
      <c r="M3921">
        <v>24.72</v>
      </c>
      <c r="N3921">
        <v>25.74</v>
      </c>
      <c r="O3921" t="str">
        <f t="shared" si="246"/>
        <v>21:40</v>
      </c>
      <c r="P3921" t="s">
        <v>27</v>
      </c>
      <c r="Q3921">
        <v>1031.54</v>
      </c>
      <c r="R3921" t="str">
        <f t="shared" si="247"/>
        <v>Moderate</v>
      </c>
    </row>
    <row r="3922" spans="1:18" x14ac:dyDescent="0.25">
      <c r="A3922">
        <v>2014</v>
      </c>
      <c r="B3922" t="s">
        <v>36</v>
      </c>
      <c r="C3922" t="s">
        <v>37</v>
      </c>
      <c r="D3922" t="s">
        <v>49</v>
      </c>
      <c r="E3922" t="str">
        <f t="shared" si="244"/>
        <v>Summer crops</v>
      </c>
      <c r="F3922">
        <v>-0.61</v>
      </c>
      <c r="G3922" s="6">
        <v>1272.03</v>
      </c>
      <c r="H3922" t="str">
        <f t="shared" si="245"/>
        <v>Medium</v>
      </c>
      <c r="I3922">
        <v>14.87</v>
      </c>
      <c r="J3922">
        <v>0.63</v>
      </c>
      <c r="K3922">
        <v>10</v>
      </c>
      <c r="L3922" s="6">
        <v>60.17</v>
      </c>
      <c r="M3922">
        <v>17.89</v>
      </c>
      <c r="N3922">
        <v>86.48</v>
      </c>
      <c r="O3922" t="str">
        <f t="shared" si="246"/>
        <v>81:100</v>
      </c>
      <c r="P3922" t="s">
        <v>39</v>
      </c>
      <c r="Q3922">
        <v>169.98</v>
      </c>
      <c r="R3922" t="str">
        <f t="shared" si="247"/>
        <v>Below 0</v>
      </c>
    </row>
    <row r="3923" spans="1:18" x14ac:dyDescent="0.25">
      <c r="A3923">
        <v>1997</v>
      </c>
      <c r="B3923" t="s">
        <v>30</v>
      </c>
      <c r="C3923" t="s">
        <v>66</v>
      </c>
      <c r="D3923" t="s">
        <v>26</v>
      </c>
      <c r="E3923" t="str">
        <f t="shared" si="244"/>
        <v>Summer crops</v>
      </c>
      <c r="F3923">
        <v>12.77</v>
      </c>
      <c r="G3923" s="6">
        <v>1914.95</v>
      </c>
      <c r="H3923" t="str">
        <f t="shared" si="245"/>
        <v>Medium</v>
      </c>
      <c r="I3923">
        <v>11.19</v>
      </c>
      <c r="J3923">
        <v>3.79</v>
      </c>
      <c r="K3923">
        <v>8</v>
      </c>
      <c r="L3923" s="6">
        <v>70.41</v>
      </c>
      <c r="M3923">
        <v>14.02</v>
      </c>
      <c r="N3923">
        <v>60.13</v>
      </c>
      <c r="O3923" t="str">
        <f t="shared" si="246"/>
        <v>61:80</v>
      </c>
      <c r="P3923" t="s">
        <v>20</v>
      </c>
      <c r="Q3923">
        <v>936.07</v>
      </c>
      <c r="R3923" t="str">
        <f t="shared" si="247"/>
        <v>Low</v>
      </c>
    </row>
    <row r="3924" spans="1:18" x14ac:dyDescent="0.25">
      <c r="A3924">
        <v>1999</v>
      </c>
      <c r="B3924" t="s">
        <v>41</v>
      </c>
      <c r="C3924" t="s">
        <v>71</v>
      </c>
      <c r="D3924" t="s">
        <v>29</v>
      </c>
      <c r="E3924" t="str">
        <f t="shared" si="244"/>
        <v>Summer crops</v>
      </c>
      <c r="F3924">
        <v>20.53</v>
      </c>
      <c r="G3924" s="6">
        <v>1094.51</v>
      </c>
      <c r="H3924" t="str">
        <f t="shared" si="245"/>
        <v>Medium</v>
      </c>
      <c r="I3924">
        <v>11.81</v>
      </c>
      <c r="J3924">
        <v>3.57</v>
      </c>
      <c r="K3924">
        <v>9</v>
      </c>
      <c r="L3924" s="6">
        <v>34.79</v>
      </c>
      <c r="M3924">
        <v>45.65</v>
      </c>
      <c r="N3924">
        <v>13.06</v>
      </c>
      <c r="O3924" t="str">
        <f t="shared" si="246"/>
        <v>0:20</v>
      </c>
      <c r="P3924" t="s">
        <v>35</v>
      </c>
      <c r="Q3924">
        <v>768.71</v>
      </c>
      <c r="R3924" t="str">
        <f t="shared" si="247"/>
        <v>Moderate</v>
      </c>
    </row>
    <row r="3925" spans="1:18" x14ac:dyDescent="0.25">
      <c r="A3925">
        <v>2000</v>
      </c>
      <c r="B3925" t="s">
        <v>24</v>
      </c>
      <c r="C3925" t="s">
        <v>57</v>
      </c>
      <c r="D3925" t="s">
        <v>38</v>
      </c>
      <c r="E3925" t="str">
        <f t="shared" si="244"/>
        <v>Summer crops</v>
      </c>
      <c r="F3925">
        <v>18.420000000000002</v>
      </c>
      <c r="G3925" s="6">
        <v>2001.76</v>
      </c>
      <c r="H3925" t="str">
        <f t="shared" si="245"/>
        <v>High</v>
      </c>
      <c r="I3925">
        <v>16.010000000000002</v>
      </c>
      <c r="J3925">
        <v>3.9329999999999998</v>
      </c>
      <c r="K3925">
        <v>8</v>
      </c>
      <c r="L3925" s="6">
        <v>85.83</v>
      </c>
      <c r="M3925">
        <v>9.48</v>
      </c>
      <c r="N3925">
        <v>27.56</v>
      </c>
      <c r="O3925" t="str">
        <f t="shared" si="246"/>
        <v>21:40</v>
      </c>
      <c r="P3925" t="s">
        <v>20</v>
      </c>
      <c r="Q3925">
        <v>1944.17</v>
      </c>
      <c r="R3925" t="str">
        <f t="shared" si="247"/>
        <v>Moderate</v>
      </c>
    </row>
    <row r="3926" spans="1:18" x14ac:dyDescent="0.25">
      <c r="A3926">
        <v>2012</v>
      </c>
      <c r="B3926" t="s">
        <v>18</v>
      </c>
      <c r="C3926" t="s">
        <v>60</v>
      </c>
      <c r="D3926" t="s">
        <v>38</v>
      </c>
      <c r="E3926" t="str">
        <f t="shared" si="244"/>
        <v>Summer crops</v>
      </c>
      <c r="F3926">
        <v>6.49</v>
      </c>
      <c r="G3926" s="6">
        <v>402.76</v>
      </c>
      <c r="H3926" t="str">
        <f t="shared" si="245"/>
        <v>Low</v>
      </c>
      <c r="I3926">
        <v>25.99</v>
      </c>
      <c r="J3926">
        <v>2.4929999999999999</v>
      </c>
      <c r="K3926">
        <v>2</v>
      </c>
      <c r="L3926" s="6">
        <v>45.75</v>
      </c>
      <c r="M3926">
        <v>34.299999999999997</v>
      </c>
      <c r="N3926">
        <v>17.68</v>
      </c>
      <c r="O3926" t="str">
        <f t="shared" si="246"/>
        <v>0:20</v>
      </c>
      <c r="P3926" t="s">
        <v>20</v>
      </c>
      <c r="Q3926">
        <v>858.68</v>
      </c>
      <c r="R3926" t="str">
        <f t="shared" si="247"/>
        <v>Low</v>
      </c>
    </row>
    <row r="3927" spans="1:18" x14ac:dyDescent="0.25">
      <c r="A3927">
        <v>1999</v>
      </c>
      <c r="B3927" t="s">
        <v>50</v>
      </c>
      <c r="C3927" t="s">
        <v>33</v>
      </c>
      <c r="D3927" t="s">
        <v>34</v>
      </c>
      <c r="E3927" t="str">
        <f t="shared" si="244"/>
        <v>Winter crops</v>
      </c>
      <c r="F3927">
        <v>15.26</v>
      </c>
      <c r="G3927" s="6">
        <v>1094.44</v>
      </c>
      <c r="H3927" t="str">
        <f t="shared" si="245"/>
        <v>Medium</v>
      </c>
      <c r="I3927">
        <v>29.2</v>
      </c>
      <c r="J3927">
        <v>3.5550000000000002</v>
      </c>
      <c r="K3927">
        <v>9</v>
      </c>
      <c r="L3927" s="6">
        <v>31.96</v>
      </c>
      <c r="M3927">
        <v>32.700000000000003</v>
      </c>
      <c r="N3927">
        <v>25.89</v>
      </c>
      <c r="O3927" t="str">
        <f t="shared" si="246"/>
        <v>21:40</v>
      </c>
      <c r="P3927" t="s">
        <v>27</v>
      </c>
      <c r="Q3927">
        <v>652.94000000000005</v>
      </c>
      <c r="R3927" t="str">
        <f t="shared" si="247"/>
        <v>Moderate</v>
      </c>
    </row>
    <row r="3928" spans="1:18" x14ac:dyDescent="0.25">
      <c r="A3928">
        <v>2004</v>
      </c>
      <c r="B3928" t="s">
        <v>30</v>
      </c>
      <c r="C3928" t="s">
        <v>66</v>
      </c>
      <c r="D3928" t="s">
        <v>48</v>
      </c>
      <c r="E3928" t="str">
        <f t="shared" si="244"/>
        <v>Summer crops</v>
      </c>
      <c r="F3928">
        <v>3.34</v>
      </c>
      <c r="G3928" s="6">
        <v>2929.26</v>
      </c>
      <c r="H3928" t="str">
        <f t="shared" si="245"/>
        <v>High</v>
      </c>
      <c r="I3928">
        <v>20.420000000000002</v>
      </c>
      <c r="J3928">
        <v>0.48599999999999999</v>
      </c>
      <c r="K3928">
        <v>5</v>
      </c>
      <c r="L3928" s="6">
        <v>34.130000000000003</v>
      </c>
      <c r="M3928">
        <v>23.73</v>
      </c>
      <c r="N3928">
        <v>81.08</v>
      </c>
      <c r="O3928" t="str">
        <f t="shared" si="246"/>
        <v>81:100</v>
      </c>
      <c r="P3928" t="s">
        <v>35</v>
      </c>
      <c r="Q3928">
        <v>78.62</v>
      </c>
      <c r="R3928" t="str">
        <f t="shared" si="247"/>
        <v>Low</v>
      </c>
    </row>
    <row r="3929" spans="1:18" x14ac:dyDescent="0.25">
      <c r="A3929">
        <v>1999</v>
      </c>
      <c r="B3929" t="s">
        <v>21</v>
      </c>
      <c r="C3929" t="s">
        <v>65</v>
      </c>
      <c r="D3929" t="s">
        <v>29</v>
      </c>
      <c r="E3929" t="str">
        <f t="shared" si="244"/>
        <v>Summer crops</v>
      </c>
      <c r="F3929">
        <v>28.89</v>
      </c>
      <c r="G3929" s="6">
        <v>1708.39</v>
      </c>
      <c r="H3929" t="str">
        <f t="shared" si="245"/>
        <v>Medium</v>
      </c>
      <c r="I3929">
        <v>24.22</v>
      </c>
      <c r="J3929">
        <v>1.4219999999999999</v>
      </c>
      <c r="K3929">
        <v>6</v>
      </c>
      <c r="L3929" s="6">
        <v>37.93</v>
      </c>
      <c r="M3929">
        <v>15.88</v>
      </c>
      <c r="N3929">
        <v>49.99</v>
      </c>
      <c r="O3929" t="str">
        <f t="shared" si="246"/>
        <v>41:60</v>
      </c>
      <c r="P3929" t="s">
        <v>35</v>
      </c>
      <c r="Q3929">
        <v>362.01</v>
      </c>
      <c r="R3929" t="str">
        <f t="shared" si="247"/>
        <v>High</v>
      </c>
    </row>
    <row r="3930" spans="1:18" x14ac:dyDescent="0.25">
      <c r="A3930">
        <v>2002</v>
      </c>
      <c r="B3930" t="s">
        <v>24</v>
      </c>
      <c r="C3930" t="s">
        <v>72</v>
      </c>
      <c r="D3930" t="s">
        <v>43</v>
      </c>
      <c r="E3930" t="str">
        <f t="shared" si="244"/>
        <v>Winter crops</v>
      </c>
      <c r="F3930">
        <v>15.44</v>
      </c>
      <c r="G3930" s="6">
        <v>434.78</v>
      </c>
      <c r="H3930" t="str">
        <f t="shared" si="245"/>
        <v>Low</v>
      </c>
      <c r="I3930">
        <v>9.67</v>
      </c>
      <c r="J3930">
        <v>3.7170000000000001</v>
      </c>
      <c r="K3930">
        <v>2</v>
      </c>
      <c r="L3930" s="6">
        <v>55.61</v>
      </c>
      <c r="M3930">
        <v>41.4</v>
      </c>
      <c r="N3930">
        <v>13.61</v>
      </c>
      <c r="O3930" t="str">
        <f t="shared" si="246"/>
        <v>0:20</v>
      </c>
      <c r="P3930" t="s">
        <v>35</v>
      </c>
      <c r="Q3930">
        <v>532.59</v>
      </c>
      <c r="R3930" t="str">
        <f t="shared" si="247"/>
        <v>Moderate</v>
      </c>
    </row>
    <row r="3931" spans="1:18" x14ac:dyDescent="0.25">
      <c r="A3931">
        <v>2005</v>
      </c>
      <c r="B3931" t="s">
        <v>50</v>
      </c>
      <c r="C3931" t="s">
        <v>19</v>
      </c>
      <c r="D3931" t="s">
        <v>49</v>
      </c>
      <c r="E3931" t="str">
        <f t="shared" si="244"/>
        <v>Summer crops</v>
      </c>
      <c r="F3931">
        <v>2.64</v>
      </c>
      <c r="G3931" s="6">
        <v>2295.88</v>
      </c>
      <c r="H3931" t="str">
        <f t="shared" si="245"/>
        <v>High</v>
      </c>
      <c r="I3931">
        <v>22.16</v>
      </c>
      <c r="J3931">
        <v>2.0880000000000001</v>
      </c>
      <c r="K3931">
        <v>3</v>
      </c>
      <c r="L3931" s="6">
        <v>17.600000000000001</v>
      </c>
      <c r="M3931">
        <v>17.260000000000002</v>
      </c>
      <c r="N3931">
        <v>34.200000000000003</v>
      </c>
      <c r="O3931" t="str">
        <f t="shared" si="246"/>
        <v>21:40</v>
      </c>
      <c r="P3931" t="s">
        <v>17</v>
      </c>
      <c r="Q3931">
        <v>268.05</v>
      </c>
      <c r="R3931" t="str">
        <f t="shared" si="247"/>
        <v>Low</v>
      </c>
    </row>
    <row r="3932" spans="1:18" x14ac:dyDescent="0.25">
      <c r="A3932">
        <v>1998</v>
      </c>
      <c r="B3932" t="s">
        <v>21</v>
      </c>
      <c r="C3932" t="s">
        <v>45</v>
      </c>
      <c r="D3932" t="s">
        <v>43</v>
      </c>
      <c r="E3932" t="str">
        <f t="shared" si="244"/>
        <v>Winter crops</v>
      </c>
      <c r="F3932">
        <v>9.75</v>
      </c>
      <c r="G3932" s="6">
        <v>2559.02</v>
      </c>
      <c r="H3932" t="str">
        <f t="shared" si="245"/>
        <v>High</v>
      </c>
      <c r="I3932">
        <v>25.62</v>
      </c>
      <c r="J3932">
        <v>2.34</v>
      </c>
      <c r="K3932">
        <v>10</v>
      </c>
      <c r="L3932" s="6">
        <v>28.45</v>
      </c>
      <c r="M3932">
        <v>35.42</v>
      </c>
      <c r="N3932">
        <v>67.53</v>
      </c>
      <c r="O3932" t="str">
        <f t="shared" si="246"/>
        <v>61:80</v>
      </c>
      <c r="P3932" t="s">
        <v>35</v>
      </c>
      <c r="Q3932">
        <v>286.74</v>
      </c>
      <c r="R3932" t="str">
        <f t="shared" si="247"/>
        <v>Low</v>
      </c>
    </row>
    <row r="3933" spans="1:18" x14ac:dyDescent="0.25">
      <c r="A3933">
        <v>1995</v>
      </c>
      <c r="B3933" t="s">
        <v>32</v>
      </c>
      <c r="C3933" t="s">
        <v>33</v>
      </c>
      <c r="D3933" t="s">
        <v>43</v>
      </c>
      <c r="E3933" t="str">
        <f t="shared" si="244"/>
        <v>Winter crops</v>
      </c>
      <c r="F3933">
        <v>23.27</v>
      </c>
      <c r="G3933" s="6">
        <v>985.77</v>
      </c>
      <c r="H3933" t="str">
        <f t="shared" si="245"/>
        <v>Low</v>
      </c>
      <c r="I3933">
        <v>29.2</v>
      </c>
      <c r="J3933">
        <v>3.141</v>
      </c>
      <c r="K3933">
        <v>10</v>
      </c>
      <c r="L3933" s="6">
        <v>84.09</v>
      </c>
      <c r="M3933">
        <v>22.02</v>
      </c>
      <c r="N3933">
        <v>61.09</v>
      </c>
      <c r="O3933" t="str">
        <f t="shared" si="246"/>
        <v>61:80</v>
      </c>
      <c r="P3933" t="s">
        <v>35</v>
      </c>
      <c r="Q3933">
        <v>1510.98</v>
      </c>
      <c r="R3933" t="str">
        <f t="shared" si="247"/>
        <v>Moderate</v>
      </c>
    </row>
    <row r="3934" spans="1:18" x14ac:dyDescent="0.25">
      <c r="A3934">
        <v>1994</v>
      </c>
      <c r="B3934" t="s">
        <v>46</v>
      </c>
      <c r="C3934" t="s">
        <v>51</v>
      </c>
      <c r="D3934" t="s">
        <v>43</v>
      </c>
      <c r="E3934" t="str">
        <f t="shared" si="244"/>
        <v>Winter crops</v>
      </c>
      <c r="F3934">
        <v>29.29</v>
      </c>
      <c r="G3934" s="6">
        <v>423.77</v>
      </c>
      <c r="H3934" t="str">
        <f t="shared" si="245"/>
        <v>Low</v>
      </c>
      <c r="I3934">
        <v>8.08</v>
      </c>
      <c r="J3934">
        <v>3.2309999999999999</v>
      </c>
      <c r="K3934">
        <v>3</v>
      </c>
      <c r="L3934" s="6">
        <v>32.04</v>
      </c>
      <c r="M3934">
        <v>24.27</v>
      </c>
      <c r="N3934">
        <v>34.21</v>
      </c>
      <c r="O3934" t="str">
        <f t="shared" si="246"/>
        <v>21:40</v>
      </c>
      <c r="P3934" t="s">
        <v>35</v>
      </c>
      <c r="Q3934">
        <v>1138.9000000000001</v>
      </c>
      <c r="R3934" t="str">
        <f t="shared" si="247"/>
        <v>High</v>
      </c>
    </row>
    <row r="3935" spans="1:18" x14ac:dyDescent="0.25">
      <c r="A3935">
        <v>2023</v>
      </c>
      <c r="B3935" t="s">
        <v>21</v>
      </c>
      <c r="C3935" t="s">
        <v>55</v>
      </c>
      <c r="D3935" t="s">
        <v>52</v>
      </c>
      <c r="E3935" t="str">
        <f t="shared" si="244"/>
        <v>Winter crops</v>
      </c>
      <c r="F3935">
        <v>24.76</v>
      </c>
      <c r="G3935" s="6">
        <v>2595.6999999999998</v>
      </c>
      <c r="H3935" t="str">
        <f t="shared" si="245"/>
        <v>High</v>
      </c>
      <c r="I3935">
        <v>1.89</v>
      </c>
      <c r="J3935">
        <v>3.85</v>
      </c>
      <c r="K3935">
        <v>10</v>
      </c>
      <c r="L3935" s="6">
        <v>29.03</v>
      </c>
      <c r="M3935">
        <v>45.84</v>
      </c>
      <c r="N3935">
        <v>1.35</v>
      </c>
      <c r="O3935" t="str">
        <f t="shared" si="246"/>
        <v>0:20</v>
      </c>
      <c r="P3935" t="s">
        <v>27</v>
      </c>
      <c r="Q3935">
        <v>989.23</v>
      </c>
      <c r="R3935" t="str">
        <f t="shared" si="247"/>
        <v>Moderate</v>
      </c>
    </row>
    <row r="3936" spans="1:18" x14ac:dyDescent="0.25">
      <c r="A3936">
        <v>2003</v>
      </c>
      <c r="B3936" t="s">
        <v>30</v>
      </c>
      <c r="C3936" t="s">
        <v>66</v>
      </c>
      <c r="D3936" t="s">
        <v>48</v>
      </c>
      <c r="E3936" t="str">
        <f t="shared" si="244"/>
        <v>Summer crops</v>
      </c>
      <c r="F3936">
        <v>31.47</v>
      </c>
      <c r="G3936" s="6">
        <v>573.46</v>
      </c>
      <c r="H3936" t="str">
        <f t="shared" si="245"/>
        <v>Low</v>
      </c>
      <c r="I3936">
        <v>7.25</v>
      </c>
      <c r="J3936">
        <v>1.01</v>
      </c>
      <c r="K3936">
        <v>3</v>
      </c>
      <c r="L3936" s="6">
        <v>81.19</v>
      </c>
      <c r="M3936">
        <v>37.909999999999997</v>
      </c>
      <c r="N3936">
        <v>53.97</v>
      </c>
      <c r="O3936" t="str">
        <f t="shared" si="246"/>
        <v>41:60</v>
      </c>
      <c r="P3936" t="s">
        <v>39</v>
      </c>
      <c r="Q3936">
        <v>115.49</v>
      </c>
      <c r="R3936" t="str">
        <f t="shared" si="247"/>
        <v>High</v>
      </c>
    </row>
    <row r="3937" spans="1:18" x14ac:dyDescent="0.25">
      <c r="A3937">
        <v>2021</v>
      </c>
      <c r="B3937" t="s">
        <v>14</v>
      </c>
      <c r="C3937" t="s">
        <v>15</v>
      </c>
      <c r="D3937" t="s">
        <v>49</v>
      </c>
      <c r="E3937" t="str">
        <f t="shared" si="244"/>
        <v>Summer crops</v>
      </c>
      <c r="F3937">
        <v>31.96</v>
      </c>
      <c r="G3937" s="6">
        <v>2897.46</v>
      </c>
      <c r="H3937" t="str">
        <f t="shared" si="245"/>
        <v>High</v>
      </c>
      <c r="I3937">
        <v>13.61</v>
      </c>
      <c r="J3937">
        <v>1.51</v>
      </c>
      <c r="K3937">
        <v>3</v>
      </c>
      <c r="L3937" s="6">
        <v>84.67</v>
      </c>
      <c r="M3937">
        <v>37.65</v>
      </c>
      <c r="N3937">
        <v>39.35</v>
      </c>
      <c r="O3937" t="str">
        <f t="shared" si="246"/>
        <v>21:40</v>
      </c>
      <c r="P3937" t="s">
        <v>27</v>
      </c>
      <c r="Q3937">
        <v>265.64</v>
      </c>
      <c r="R3937" t="str">
        <f t="shared" si="247"/>
        <v>High</v>
      </c>
    </row>
    <row r="3938" spans="1:18" x14ac:dyDescent="0.25">
      <c r="A3938">
        <v>1993</v>
      </c>
      <c r="B3938" t="s">
        <v>30</v>
      </c>
      <c r="C3938" t="s">
        <v>56</v>
      </c>
      <c r="D3938" t="s">
        <v>26</v>
      </c>
      <c r="E3938" t="str">
        <f t="shared" si="244"/>
        <v>Summer crops</v>
      </c>
      <c r="F3938">
        <v>15.62</v>
      </c>
      <c r="G3938" s="6">
        <v>1676.3</v>
      </c>
      <c r="H3938" t="str">
        <f t="shared" si="245"/>
        <v>Medium</v>
      </c>
      <c r="I3938">
        <v>5.96</v>
      </c>
      <c r="J3938">
        <v>1.92</v>
      </c>
      <c r="K3938">
        <v>2</v>
      </c>
      <c r="L3938" s="6">
        <v>90.18</v>
      </c>
      <c r="M3938">
        <v>2.4</v>
      </c>
      <c r="N3938">
        <v>83.93</v>
      </c>
      <c r="O3938" t="str">
        <f t="shared" si="246"/>
        <v>81:100</v>
      </c>
      <c r="P3938" t="s">
        <v>39</v>
      </c>
      <c r="Q3938">
        <v>700.84</v>
      </c>
      <c r="R3938" t="str">
        <f t="shared" si="247"/>
        <v>Moderate</v>
      </c>
    </row>
    <row r="3939" spans="1:18" x14ac:dyDescent="0.25">
      <c r="A3939">
        <v>2019</v>
      </c>
      <c r="B3939" t="s">
        <v>18</v>
      </c>
      <c r="C3939" t="s">
        <v>60</v>
      </c>
      <c r="D3939" t="s">
        <v>38</v>
      </c>
      <c r="E3939" t="str">
        <f t="shared" si="244"/>
        <v>Summer crops</v>
      </c>
      <c r="F3939">
        <v>4.6500000000000004</v>
      </c>
      <c r="G3939" s="6">
        <v>1811.34</v>
      </c>
      <c r="H3939" t="str">
        <f t="shared" si="245"/>
        <v>Medium</v>
      </c>
      <c r="I3939">
        <v>20.94</v>
      </c>
      <c r="J3939">
        <v>0.46800000000000003</v>
      </c>
      <c r="K3939">
        <v>10</v>
      </c>
      <c r="L3939" s="6">
        <v>77.05</v>
      </c>
      <c r="M3939">
        <v>23.7</v>
      </c>
      <c r="N3939">
        <v>21.75</v>
      </c>
      <c r="O3939" t="str">
        <f t="shared" si="246"/>
        <v>21:40</v>
      </c>
      <c r="P3939" t="s">
        <v>27</v>
      </c>
      <c r="Q3939">
        <v>169.96</v>
      </c>
      <c r="R3939" t="str">
        <f t="shared" si="247"/>
        <v>Low</v>
      </c>
    </row>
    <row r="3940" spans="1:18" x14ac:dyDescent="0.25">
      <c r="A3940">
        <v>2017</v>
      </c>
      <c r="B3940" t="s">
        <v>46</v>
      </c>
      <c r="C3940" t="s">
        <v>67</v>
      </c>
      <c r="D3940" t="s">
        <v>23</v>
      </c>
      <c r="E3940" t="str">
        <f t="shared" si="244"/>
        <v>Winter crops</v>
      </c>
      <c r="F3940">
        <v>31.28</v>
      </c>
      <c r="G3940" s="6">
        <v>987.49</v>
      </c>
      <c r="H3940" t="str">
        <f t="shared" si="245"/>
        <v>Low</v>
      </c>
      <c r="I3940">
        <v>27.66</v>
      </c>
      <c r="J3940">
        <v>1.728</v>
      </c>
      <c r="K3940">
        <v>6</v>
      </c>
      <c r="L3940" s="6">
        <v>12.39</v>
      </c>
      <c r="M3940">
        <v>36.46</v>
      </c>
      <c r="N3940">
        <v>66.06</v>
      </c>
      <c r="O3940" t="str">
        <f t="shared" si="246"/>
        <v>61:80</v>
      </c>
      <c r="P3940" t="s">
        <v>35</v>
      </c>
      <c r="Q3940">
        <v>380.41</v>
      </c>
      <c r="R3940" t="str">
        <f t="shared" si="247"/>
        <v>High</v>
      </c>
    </row>
    <row r="3941" spans="1:18" x14ac:dyDescent="0.25">
      <c r="A3941">
        <v>2009</v>
      </c>
      <c r="B3941" t="s">
        <v>24</v>
      </c>
      <c r="C3941" t="s">
        <v>59</v>
      </c>
      <c r="D3941" t="s">
        <v>16</v>
      </c>
      <c r="E3941" t="str">
        <f t="shared" si="244"/>
        <v>Summer crops</v>
      </c>
      <c r="F3941">
        <v>24.8</v>
      </c>
      <c r="G3941" s="6">
        <v>1405.71</v>
      </c>
      <c r="H3941" t="str">
        <f t="shared" si="245"/>
        <v>Medium</v>
      </c>
      <c r="I3941">
        <v>10.29</v>
      </c>
      <c r="J3941">
        <v>2.9</v>
      </c>
      <c r="K3941">
        <v>0</v>
      </c>
      <c r="L3941" s="6">
        <v>16.899999999999999</v>
      </c>
      <c r="M3941">
        <v>10.78</v>
      </c>
      <c r="N3941">
        <v>58.61</v>
      </c>
      <c r="O3941" t="str">
        <f t="shared" si="246"/>
        <v>41:60</v>
      </c>
      <c r="P3941" t="s">
        <v>20</v>
      </c>
      <c r="Q3941">
        <v>1321.53</v>
      </c>
      <c r="R3941" t="str">
        <f t="shared" si="247"/>
        <v>Moderate</v>
      </c>
    </row>
    <row r="3942" spans="1:18" x14ac:dyDescent="0.25">
      <c r="A3942">
        <v>1995</v>
      </c>
      <c r="B3942" t="s">
        <v>32</v>
      </c>
      <c r="C3942" t="s">
        <v>61</v>
      </c>
      <c r="D3942" t="s">
        <v>48</v>
      </c>
      <c r="E3942" t="str">
        <f t="shared" si="244"/>
        <v>Summer crops</v>
      </c>
      <c r="F3942">
        <v>16.440000000000001</v>
      </c>
      <c r="G3942" s="6">
        <v>549.34</v>
      </c>
      <c r="H3942" t="str">
        <f t="shared" si="245"/>
        <v>Low</v>
      </c>
      <c r="I3942">
        <v>15.15</v>
      </c>
      <c r="J3942">
        <v>2.2679999999999998</v>
      </c>
      <c r="K3942">
        <v>4</v>
      </c>
      <c r="L3942" s="6">
        <v>78.95</v>
      </c>
      <c r="M3942">
        <v>20.96</v>
      </c>
      <c r="N3942">
        <v>79.34</v>
      </c>
      <c r="O3942" t="str">
        <f t="shared" si="246"/>
        <v>61:80</v>
      </c>
      <c r="P3942" t="s">
        <v>17</v>
      </c>
      <c r="Q3942">
        <v>504.07</v>
      </c>
      <c r="R3942" t="str">
        <f t="shared" si="247"/>
        <v>Moderate</v>
      </c>
    </row>
    <row r="3943" spans="1:18" x14ac:dyDescent="0.25">
      <c r="A3943">
        <v>2006</v>
      </c>
      <c r="B3943" t="s">
        <v>30</v>
      </c>
      <c r="C3943" t="s">
        <v>56</v>
      </c>
      <c r="D3943" t="s">
        <v>38</v>
      </c>
      <c r="E3943" t="str">
        <f t="shared" si="244"/>
        <v>Summer crops</v>
      </c>
      <c r="F3943">
        <v>15.28</v>
      </c>
      <c r="G3943" s="6">
        <v>2520.5100000000002</v>
      </c>
      <c r="H3943" t="str">
        <f t="shared" si="245"/>
        <v>High</v>
      </c>
      <c r="I3943">
        <v>25.85</v>
      </c>
      <c r="J3943">
        <v>1.917</v>
      </c>
      <c r="K3943">
        <v>4</v>
      </c>
      <c r="L3943" s="6">
        <v>46.81</v>
      </c>
      <c r="M3943">
        <v>42.17</v>
      </c>
      <c r="N3943">
        <v>32.53</v>
      </c>
      <c r="O3943" t="str">
        <f t="shared" si="246"/>
        <v>21:40</v>
      </c>
      <c r="P3943" t="s">
        <v>17</v>
      </c>
      <c r="Q3943">
        <v>298.63</v>
      </c>
      <c r="R3943" t="str">
        <f t="shared" si="247"/>
        <v>Moderate</v>
      </c>
    </row>
    <row r="3944" spans="1:18" x14ac:dyDescent="0.25">
      <c r="A3944">
        <v>2014</v>
      </c>
      <c r="B3944" t="s">
        <v>50</v>
      </c>
      <c r="C3944" t="s">
        <v>33</v>
      </c>
      <c r="D3944" t="s">
        <v>29</v>
      </c>
      <c r="E3944" t="str">
        <f t="shared" si="244"/>
        <v>Summer crops</v>
      </c>
      <c r="F3944">
        <v>24.85</v>
      </c>
      <c r="G3944" s="6">
        <v>1720.87</v>
      </c>
      <c r="H3944" t="str">
        <f t="shared" si="245"/>
        <v>Medium</v>
      </c>
      <c r="I3944">
        <v>4.6500000000000004</v>
      </c>
      <c r="J3944">
        <v>3</v>
      </c>
      <c r="K3944">
        <v>3</v>
      </c>
      <c r="L3944" s="6">
        <v>61.99</v>
      </c>
      <c r="M3944">
        <v>21.38</v>
      </c>
      <c r="N3944">
        <v>83</v>
      </c>
      <c r="O3944" t="str">
        <f t="shared" si="246"/>
        <v>81:100</v>
      </c>
      <c r="P3944" t="s">
        <v>17</v>
      </c>
      <c r="Q3944">
        <v>353.74</v>
      </c>
      <c r="R3944" t="str">
        <f t="shared" si="247"/>
        <v>Moderate</v>
      </c>
    </row>
    <row r="3945" spans="1:18" x14ac:dyDescent="0.25">
      <c r="A3945">
        <v>1994</v>
      </c>
      <c r="B3945" t="s">
        <v>24</v>
      </c>
      <c r="C3945" t="s">
        <v>25</v>
      </c>
      <c r="D3945" t="s">
        <v>49</v>
      </c>
      <c r="E3945" t="str">
        <f t="shared" si="244"/>
        <v>Summer crops</v>
      </c>
      <c r="F3945">
        <v>33.020000000000003</v>
      </c>
      <c r="G3945" s="6">
        <v>1594.01</v>
      </c>
      <c r="H3945" t="str">
        <f t="shared" si="245"/>
        <v>Medium</v>
      </c>
      <c r="I3945">
        <v>3.13</v>
      </c>
      <c r="J3945">
        <v>1.74</v>
      </c>
      <c r="K3945">
        <v>4</v>
      </c>
      <c r="L3945" s="6">
        <v>92.38</v>
      </c>
      <c r="M3945">
        <v>13.93</v>
      </c>
      <c r="N3945">
        <v>0.51</v>
      </c>
      <c r="O3945" t="str">
        <f t="shared" si="246"/>
        <v>0:20</v>
      </c>
      <c r="P3945" t="s">
        <v>35</v>
      </c>
      <c r="Q3945">
        <v>280.01</v>
      </c>
      <c r="R3945" t="str">
        <f t="shared" si="247"/>
        <v>High</v>
      </c>
    </row>
    <row r="3946" spans="1:18" x14ac:dyDescent="0.25">
      <c r="A3946">
        <v>2015</v>
      </c>
      <c r="B3946" t="s">
        <v>14</v>
      </c>
      <c r="C3946" t="s">
        <v>28</v>
      </c>
      <c r="D3946" t="s">
        <v>52</v>
      </c>
      <c r="E3946" t="str">
        <f t="shared" si="244"/>
        <v>Winter crops</v>
      </c>
      <c r="F3946">
        <v>3.83</v>
      </c>
      <c r="G3946" s="6">
        <v>623.97</v>
      </c>
      <c r="H3946" t="str">
        <f t="shared" si="245"/>
        <v>Low</v>
      </c>
      <c r="I3946">
        <v>8.11</v>
      </c>
      <c r="J3946">
        <v>0.89</v>
      </c>
      <c r="K3946">
        <v>4</v>
      </c>
      <c r="L3946" s="6">
        <v>47.28</v>
      </c>
      <c r="M3946">
        <v>37.520000000000003</v>
      </c>
      <c r="N3946">
        <v>32.43</v>
      </c>
      <c r="O3946" t="str">
        <f t="shared" si="246"/>
        <v>21:40</v>
      </c>
      <c r="P3946" t="s">
        <v>27</v>
      </c>
      <c r="Q3946">
        <v>131.22</v>
      </c>
      <c r="R3946" t="str">
        <f t="shared" si="247"/>
        <v>Low</v>
      </c>
    </row>
    <row r="3947" spans="1:18" x14ac:dyDescent="0.25">
      <c r="A3947">
        <v>2002</v>
      </c>
      <c r="B3947" t="s">
        <v>21</v>
      </c>
      <c r="C3947" t="s">
        <v>22</v>
      </c>
      <c r="D3947" t="s">
        <v>16</v>
      </c>
      <c r="E3947" t="str">
        <f t="shared" si="244"/>
        <v>Summer crops</v>
      </c>
      <c r="F3947">
        <v>20.87</v>
      </c>
      <c r="G3947" s="6">
        <v>2101.04</v>
      </c>
      <c r="H3947" t="str">
        <f t="shared" si="245"/>
        <v>High</v>
      </c>
      <c r="I3947">
        <v>1.33</v>
      </c>
      <c r="J3947">
        <v>2.4500000000000002</v>
      </c>
      <c r="K3947">
        <v>7</v>
      </c>
      <c r="L3947" s="6">
        <v>77.36</v>
      </c>
      <c r="M3947">
        <v>32.71</v>
      </c>
      <c r="N3947">
        <v>63.12</v>
      </c>
      <c r="O3947" t="str">
        <f t="shared" si="246"/>
        <v>61:80</v>
      </c>
      <c r="P3947" t="s">
        <v>35</v>
      </c>
      <c r="Q3947">
        <v>365.71</v>
      </c>
      <c r="R3947" t="str">
        <f t="shared" si="247"/>
        <v>Moderate</v>
      </c>
    </row>
    <row r="3948" spans="1:18" x14ac:dyDescent="0.25">
      <c r="A3948">
        <v>2019</v>
      </c>
      <c r="B3948" t="s">
        <v>41</v>
      </c>
      <c r="C3948" t="s">
        <v>71</v>
      </c>
      <c r="D3948" t="s">
        <v>48</v>
      </c>
      <c r="E3948" t="str">
        <f t="shared" si="244"/>
        <v>Summer crops</v>
      </c>
      <c r="F3948">
        <v>13.11</v>
      </c>
      <c r="G3948" s="6">
        <v>2775.95</v>
      </c>
      <c r="H3948" t="str">
        <f t="shared" si="245"/>
        <v>High</v>
      </c>
      <c r="I3948">
        <v>1.44</v>
      </c>
      <c r="J3948">
        <v>1.62</v>
      </c>
      <c r="K3948">
        <v>9</v>
      </c>
      <c r="L3948" s="6">
        <v>85.94</v>
      </c>
      <c r="M3948">
        <v>33.06</v>
      </c>
      <c r="N3948">
        <v>65.849999999999994</v>
      </c>
      <c r="O3948" t="str">
        <f t="shared" si="246"/>
        <v>61:80</v>
      </c>
      <c r="P3948" t="s">
        <v>39</v>
      </c>
      <c r="Q3948">
        <v>742.95</v>
      </c>
      <c r="R3948" t="str">
        <f t="shared" si="247"/>
        <v>Low</v>
      </c>
    </row>
    <row r="3949" spans="1:18" x14ac:dyDescent="0.25">
      <c r="A3949">
        <v>2015</v>
      </c>
      <c r="B3949" t="s">
        <v>46</v>
      </c>
      <c r="C3949" t="s">
        <v>63</v>
      </c>
      <c r="D3949" t="s">
        <v>26</v>
      </c>
      <c r="E3949" t="str">
        <f t="shared" si="244"/>
        <v>Summer crops</v>
      </c>
      <c r="F3949">
        <v>27.46</v>
      </c>
      <c r="G3949" s="6">
        <v>2317.06</v>
      </c>
      <c r="H3949" t="str">
        <f t="shared" si="245"/>
        <v>High</v>
      </c>
      <c r="I3949">
        <v>26.23</v>
      </c>
      <c r="J3949">
        <v>2.6819999999999999</v>
      </c>
      <c r="K3949">
        <v>8</v>
      </c>
      <c r="L3949" s="6">
        <v>24.03</v>
      </c>
      <c r="M3949">
        <v>49.46</v>
      </c>
      <c r="N3949">
        <v>0.15</v>
      </c>
      <c r="O3949" t="str">
        <f t="shared" si="246"/>
        <v>0:20</v>
      </c>
      <c r="P3949" t="s">
        <v>17</v>
      </c>
      <c r="Q3949">
        <v>1241.78</v>
      </c>
      <c r="R3949" t="str">
        <f t="shared" si="247"/>
        <v>High</v>
      </c>
    </row>
    <row r="3950" spans="1:18" x14ac:dyDescent="0.25">
      <c r="A3950">
        <v>2018</v>
      </c>
      <c r="B3950" t="s">
        <v>18</v>
      </c>
      <c r="C3950" t="s">
        <v>19</v>
      </c>
      <c r="D3950" t="s">
        <v>52</v>
      </c>
      <c r="E3950" t="str">
        <f t="shared" si="244"/>
        <v>Winter crops</v>
      </c>
      <c r="F3950">
        <v>-0.79</v>
      </c>
      <c r="G3950" s="6">
        <v>1644.3</v>
      </c>
      <c r="H3950" t="str">
        <f t="shared" si="245"/>
        <v>Medium</v>
      </c>
      <c r="I3950">
        <v>19.989999999999998</v>
      </c>
      <c r="J3950">
        <v>0.78300000000000003</v>
      </c>
      <c r="K3950">
        <v>7</v>
      </c>
      <c r="L3950" s="6">
        <v>80.97</v>
      </c>
      <c r="M3950">
        <v>25.04</v>
      </c>
      <c r="N3950">
        <v>54.45</v>
      </c>
      <c r="O3950" t="str">
        <f t="shared" si="246"/>
        <v>41:60</v>
      </c>
      <c r="P3950" t="s">
        <v>35</v>
      </c>
      <c r="Q3950">
        <v>248.61</v>
      </c>
      <c r="R3950" t="str">
        <f t="shared" si="247"/>
        <v>Below 0</v>
      </c>
    </row>
    <row r="3951" spans="1:18" x14ac:dyDescent="0.25">
      <c r="A3951">
        <v>2024</v>
      </c>
      <c r="B3951" t="s">
        <v>14</v>
      </c>
      <c r="C3951" t="s">
        <v>64</v>
      </c>
      <c r="D3951" t="s">
        <v>49</v>
      </c>
      <c r="E3951" t="str">
        <f t="shared" si="244"/>
        <v>Summer crops</v>
      </c>
      <c r="F3951">
        <v>27.26</v>
      </c>
      <c r="G3951" s="6">
        <v>1251</v>
      </c>
      <c r="H3951" t="str">
        <f t="shared" si="245"/>
        <v>Medium</v>
      </c>
      <c r="I3951">
        <v>27.8</v>
      </c>
      <c r="J3951">
        <v>3.0419999999999998</v>
      </c>
      <c r="K3951">
        <v>10</v>
      </c>
      <c r="L3951" s="6">
        <v>62.6</v>
      </c>
      <c r="M3951">
        <v>48.7</v>
      </c>
      <c r="N3951">
        <v>15.88</v>
      </c>
      <c r="O3951" t="str">
        <f t="shared" si="246"/>
        <v>0:20</v>
      </c>
      <c r="P3951" t="s">
        <v>35</v>
      </c>
      <c r="Q3951">
        <v>906.55</v>
      </c>
      <c r="R3951" t="str">
        <f t="shared" si="247"/>
        <v>High</v>
      </c>
    </row>
    <row r="3952" spans="1:18" x14ac:dyDescent="0.25">
      <c r="A3952">
        <v>1994</v>
      </c>
      <c r="B3952" t="s">
        <v>30</v>
      </c>
      <c r="C3952" t="s">
        <v>33</v>
      </c>
      <c r="D3952" t="s">
        <v>34</v>
      </c>
      <c r="E3952" t="str">
        <f t="shared" si="244"/>
        <v>Winter crops</v>
      </c>
      <c r="F3952">
        <v>26.91</v>
      </c>
      <c r="G3952" s="6">
        <v>2333.11</v>
      </c>
      <c r="H3952" t="str">
        <f t="shared" si="245"/>
        <v>High</v>
      </c>
      <c r="I3952">
        <v>7.27</v>
      </c>
      <c r="J3952">
        <v>1.82</v>
      </c>
      <c r="K3952">
        <v>1</v>
      </c>
      <c r="L3952" s="6">
        <v>33.520000000000003</v>
      </c>
      <c r="M3952">
        <v>44.84</v>
      </c>
      <c r="N3952">
        <v>50.75</v>
      </c>
      <c r="O3952" t="str">
        <f t="shared" si="246"/>
        <v>41:60</v>
      </c>
      <c r="P3952" t="s">
        <v>27</v>
      </c>
      <c r="Q3952">
        <v>435.7</v>
      </c>
      <c r="R3952" t="str">
        <f t="shared" si="247"/>
        <v>High</v>
      </c>
    </row>
    <row r="3953" spans="1:18" x14ac:dyDescent="0.25">
      <c r="A3953">
        <v>2000</v>
      </c>
      <c r="B3953" t="s">
        <v>30</v>
      </c>
      <c r="C3953" t="s">
        <v>56</v>
      </c>
      <c r="D3953" t="s">
        <v>43</v>
      </c>
      <c r="E3953" t="str">
        <f t="shared" si="244"/>
        <v>Winter crops</v>
      </c>
      <c r="F3953">
        <v>-4.04</v>
      </c>
      <c r="G3953" s="6">
        <v>2401.56</v>
      </c>
      <c r="H3953" t="str">
        <f t="shared" si="245"/>
        <v>High</v>
      </c>
      <c r="I3953">
        <v>17.79</v>
      </c>
      <c r="J3953">
        <v>2.3039999999999998</v>
      </c>
      <c r="K3953">
        <v>3</v>
      </c>
      <c r="L3953" s="6">
        <v>92.68</v>
      </c>
      <c r="M3953">
        <v>3.97</v>
      </c>
      <c r="N3953">
        <v>70.75</v>
      </c>
      <c r="O3953" t="str">
        <f t="shared" si="246"/>
        <v>61:80</v>
      </c>
      <c r="P3953" t="s">
        <v>20</v>
      </c>
      <c r="Q3953">
        <v>402.77</v>
      </c>
      <c r="R3953" t="str">
        <f t="shared" si="247"/>
        <v>Below 0</v>
      </c>
    </row>
    <row r="3954" spans="1:18" x14ac:dyDescent="0.25">
      <c r="A3954">
        <v>1999</v>
      </c>
      <c r="B3954" t="s">
        <v>50</v>
      </c>
      <c r="C3954" t="s">
        <v>58</v>
      </c>
      <c r="D3954" t="s">
        <v>16</v>
      </c>
      <c r="E3954" t="str">
        <f t="shared" si="244"/>
        <v>Summer crops</v>
      </c>
      <c r="F3954">
        <v>34.18</v>
      </c>
      <c r="G3954" s="6">
        <v>1489.71</v>
      </c>
      <c r="H3954" t="str">
        <f t="shared" si="245"/>
        <v>Medium</v>
      </c>
      <c r="I3954">
        <v>17.809999999999999</v>
      </c>
      <c r="J3954">
        <v>1.6919999999999999</v>
      </c>
      <c r="K3954">
        <v>7</v>
      </c>
      <c r="L3954" s="6">
        <v>70.38</v>
      </c>
      <c r="M3954">
        <v>37.86</v>
      </c>
      <c r="N3954">
        <v>93.91</v>
      </c>
      <c r="O3954" t="str">
        <f t="shared" si="246"/>
        <v>81:100</v>
      </c>
      <c r="P3954" t="s">
        <v>27</v>
      </c>
      <c r="Q3954">
        <v>392.79</v>
      </c>
      <c r="R3954" t="str">
        <f t="shared" si="247"/>
        <v>High</v>
      </c>
    </row>
    <row r="3955" spans="1:18" x14ac:dyDescent="0.25">
      <c r="A3955">
        <v>2000</v>
      </c>
      <c r="B3955" t="s">
        <v>30</v>
      </c>
      <c r="C3955" t="s">
        <v>31</v>
      </c>
      <c r="D3955" t="s">
        <v>52</v>
      </c>
      <c r="E3955" t="str">
        <f t="shared" si="244"/>
        <v>Winter crops</v>
      </c>
      <c r="F3955">
        <v>11.9</v>
      </c>
      <c r="G3955" s="6">
        <v>270.02</v>
      </c>
      <c r="H3955" t="str">
        <f t="shared" si="245"/>
        <v>Low</v>
      </c>
      <c r="I3955">
        <v>17.989999999999998</v>
      </c>
      <c r="J3955">
        <v>2.169</v>
      </c>
      <c r="K3955">
        <v>5</v>
      </c>
      <c r="L3955" s="6">
        <v>15.29</v>
      </c>
      <c r="M3955">
        <v>38.25</v>
      </c>
      <c r="N3955">
        <v>84.04</v>
      </c>
      <c r="O3955" t="str">
        <f t="shared" si="246"/>
        <v>81:100</v>
      </c>
      <c r="P3955" t="s">
        <v>39</v>
      </c>
      <c r="Q3955">
        <v>781.89</v>
      </c>
      <c r="R3955" t="str">
        <f t="shared" si="247"/>
        <v>Low</v>
      </c>
    </row>
    <row r="3956" spans="1:18" x14ac:dyDescent="0.25">
      <c r="A3956">
        <v>2007</v>
      </c>
      <c r="B3956" t="s">
        <v>46</v>
      </c>
      <c r="C3956" t="s">
        <v>51</v>
      </c>
      <c r="D3956" t="s">
        <v>43</v>
      </c>
      <c r="E3956" t="str">
        <f t="shared" si="244"/>
        <v>Winter crops</v>
      </c>
      <c r="F3956">
        <v>0.97</v>
      </c>
      <c r="G3956" s="6">
        <v>2687.75</v>
      </c>
      <c r="H3956" t="str">
        <f t="shared" si="245"/>
        <v>High</v>
      </c>
      <c r="I3956">
        <v>14.74</v>
      </c>
      <c r="J3956">
        <v>1.03</v>
      </c>
      <c r="K3956">
        <v>8</v>
      </c>
      <c r="L3956" s="6">
        <v>82.41</v>
      </c>
      <c r="M3956">
        <v>41.96</v>
      </c>
      <c r="N3956">
        <v>31.16</v>
      </c>
      <c r="O3956" t="str">
        <f t="shared" si="246"/>
        <v>21:40</v>
      </c>
      <c r="P3956" t="s">
        <v>27</v>
      </c>
      <c r="Q3956">
        <v>405.67</v>
      </c>
      <c r="R3956" t="str">
        <f t="shared" si="247"/>
        <v>Low</v>
      </c>
    </row>
    <row r="3957" spans="1:18" x14ac:dyDescent="0.25">
      <c r="A3957">
        <v>1998</v>
      </c>
      <c r="B3957" t="s">
        <v>21</v>
      </c>
      <c r="C3957" t="s">
        <v>22</v>
      </c>
      <c r="D3957" t="s">
        <v>49</v>
      </c>
      <c r="E3957" t="str">
        <f t="shared" si="244"/>
        <v>Summer crops</v>
      </c>
      <c r="F3957">
        <v>25.06</v>
      </c>
      <c r="G3957" s="6">
        <v>2251.4</v>
      </c>
      <c r="H3957" t="str">
        <f t="shared" si="245"/>
        <v>High</v>
      </c>
      <c r="I3957">
        <v>17.72</v>
      </c>
      <c r="J3957">
        <v>1.0529999999999999</v>
      </c>
      <c r="K3957">
        <v>0</v>
      </c>
      <c r="L3957" s="6">
        <v>56.27</v>
      </c>
      <c r="M3957">
        <v>1.87</v>
      </c>
      <c r="N3957">
        <v>65.98</v>
      </c>
      <c r="O3957" t="str">
        <f t="shared" si="246"/>
        <v>61:80</v>
      </c>
      <c r="P3957" t="s">
        <v>39</v>
      </c>
      <c r="Q3957">
        <v>379.43</v>
      </c>
      <c r="R3957" t="str">
        <f t="shared" si="247"/>
        <v>High</v>
      </c>
    </row>
    <row r="3958" spans="1:18" x14ac:dyDescent="0.25">
      <c r="A3958">
        <v>2003</v>
      </c>
      <c r="B3958" t="s">
        <v>32</v>
      </c>
      <c r="C3958" t="s">
        <v>61</v>
      </c>
      <c r="D3958" t="s">
        <v>49</v>
      </c>
      <c r="E3958" t="str">
        <f t="shared" si="244"/>
        <v>Summer crops</v>
      </c>
      <c r="F3958">
        <v>12.79</v>
      </c>
      <c r="G3958" s="6">
        <v>2445.14</v>
      </c>
      <c r="H3958" t="str">
        <f t="shared" si="245"/>
        <v>High</v>
      </c>
      <c r="I3958">
        <v>20.059999999999999</v>
      </c>
      <c r="J3958">
        <v>3.573</v>
      </c>
      <c r="K3958">
        <v>2</v>
      </c>
      <c r="L3958" s="6">
        <v>74.5</v>
      </c>
      <c r="M3958">
        <v>34.9</v>
      </c>
      <c r="N3958">
        <v>93.82</v>
      </c>
      <c r="O3958" t="str">
        <f t="shared" si="246"/>
        <v>81:100</v>
      </c>
      <c r="P3958" t="s">
        <v>27</v>
      </c>
      <c r="Q3958">
        <v>634.63</v>
      </c>
      <c r="R3958" t="str">
        <f t="shared" si="247"/>
        <v>Low</v>
      </c>
    </row>
    <row r="3959" spans="1:18" x14ac:dyDescent="0.25">
      <c r="A3959">
        <v>2023</v>
      </c>
      <c r="B3959" t="s">
        <v>18</v>
      </c>
      <c r="C3959" t="s">
        <v>56</v>
      </c>
      <c r="D3959" t="s">
        <v>34</v>
      </c>
      <c r="E3959" t="str">
        <f t="shared" si="244"/>
        <v>Winter crops</v>
      </c>
      <c r="F3959">
        <v>-0.24</v>
      </c>
      <c r="G3959" s="6">
        <v>1289.98</v>
      </c>
      <c r="H3959" t="str">
        <f t="shared" si="245"/>
        <v>Medium</v>
      </c>
      <c r="I3959">
        <v>13.28</v>
      </c>
      <c r="J3959">
        <v>1.51</v>
      </c>
      <c r="K3959">
        <v>10</v>
      </c>
      <c r="L3959" s="6">
        <v>43.32</v>
      </c>
      <c r="M3959">
        <v>12.86</v>
      </c>
      <c r="N3959">
        <v>65.64</v>
      </c>
      <c r="O3959" t="str">
        <f t="shared" si="246"/>
        <v>61:80</v>
      </c>
      <c r="P3959" t="s">
        <v>20</v>
      </c>
      <c r="Q3959">
        <v>385.37</v>
      </c>
      <c r="R3959" t="str">
        <f t="shared" si="247"/>
        <v>Below 0</v>
      </c>
    </row>
    <row r="3960" spans="1:18" x14ac:dyDescent="0.25">
      <c r="A3960">
        <v>2005</v>
      </c>
      <c r="B3960" t="s">
        <v>36</v>
      </c>
      <c r="C3960" t="s">
        <v>54</v>
      </c>
      <c r="D3960" t="s">
        <v>38</v>
      </c>
      <c r="E3960" t="str">
        <f t="shared" si="244"/>
        <v>Summer crops</v>
      </c>
      <c r="F3960">
        <v>26.45</v>
      </c>
      <c r="G3960" s="6">
        <v>2226.3000000000002</v>
      </c>
      <c r="H3960" t="str">
        <f t="shared" si="245"/>
        <v>High</v>
      </c>
      <c r="I3960">
        <v>27.48</v>
      </c>
      <c r="J3960">
        <v>2.7450000000000001</v>
      </c>
      <c r="K3960">
        <v>8</v>
      </c>
      <c r="L3960" s="6">
        <v>92.42</v>
      </c>
      <c r="M3960">
        <v>7.45</v>
      </c>
      <c r="N3960">
        <v>11.95</v>
      </c>
      <c r="O3960" t="str">
        <f t="shared" si="246"/>
        <v>0:20</v>
      </c>
      <c r="P3960" t="s">
        <v>17</v>
      </c>
      <c r="Q3960">
        <v>560.54</v>
      </c>
      <c r="R3960" t="str">
        <f t="shared" si="247"/>
        <v>High</v>
      </c>
    </row>
    <row r="3961" spans="1:18" x14ac:dyDescent="0.25">
      <c r="A3961">
        <v>2009</v>
      </c>
      <c r="B3961" t="s">
        <v>30</v>
      </c>
      <c r="C3961" t="s">
        <v>33</v>
      </c>
      <c r="D3961" t="s">
        <v>34</v>
      </c>
      <c r="E3961" t="str">
        <f t="shared" si="244"/>
        <v>Winter crops</v>
      </c>
      <c r="F3961">
        <v>-1.43</v>
      </c>
      <c r="G3961" s="6">
        <v>2726.13</v>
      </c>
      <c r="H3961" t="str">
        <f t="shared" si="245"/>
        <v>High</v>
      </c>
      <c r="I3961">
        <v>15.92</v>
      </c>
      <c r="J3961">
        <v>2.403</v>
      </c>
      <c r="K3961">
        <v>6</v>
      </c>
      <c r="L3961" s="6">
        <v>41.18</v>
      </c>
      <c r="M3961">
        <v>17.239999999999998</v>
      </c>
      <c r="N3961">
        <v>23.88</v>
      </c>
      <c r="O3961" t="str">
        <f t="shared" si="246"/>
        <v>21:40</v>
      </c>
      <c r="P3961" t="s">
        <v>39</v>
      </c>
      <c r="Q3961">
        <v>1009.36</v>
      </c>
      <c r="R3961" t="str">
        <f t="shared" si="247"/>
        <v>Below 0</v>
      </c>
    </row>
    <row r="3962" spans="1:18" x14ac:dyDescent="0.25">
      <c r="A3962">
        <v>2013</v>
      </c>
      <c r="B3962" t="s">
        <v>36</v>
      </c>
      <c r="C3962" t="s">
        <v>62</v>
      </c>
      <c r="D3962" t="s">
        <v>48</v>
      </c>
      <c r="E3962" t="str">
        <f t="shared" si="244"/>
        <v>Summer crops</v>
      </c>
      <c r="F3962">
        <v>34.4</v>
      </c>
      <c r="G3962" s="6">
        <v>859.65</v>
      </c>
      <c r="H3962" t="str">
        <f t="shared" si="245"/>
        <v>Low</v>
      </c>
      <c r="I3962">
        <v>10.89</v>
      </c>
      <c r="J3962">
        <v>2.58</v>
      </c>
      <c r="K3962">
        <v>8</v>
      </c>
      <c r="L3962" s="6">
        <v>71.040000000000006</v>
      </c>
      <c r="M3962">
        <v>48.55</v>
      </c>
      <c r="N3962">
        <v>92.19</v>
      </c>
      <c r="O3962" t="str">
        <f t="shared" si="246"/>
        <v>81:100</v>
      </c>
      <c r="P3962" t="s">
        <v>35</v>
      </c>
      <c r="Q3962">
        <v>720.87</v>
      </c>
      <c r="R3962" t="str">
        <f t="shared" si="247"/>
        <v>High</v>
      </c>
    </row>
    <row r="3963" spans="1:18" x14ac:dyDescent="0.25">
      <c r="A3963">
        <v>2004</v>
      </c>
      <c r="B3963" t="s">
        <v>21</v>
      </c>
      <c r="C3963" t="s">
        <v>22</v>
      </c>
      <c r="D3963" t="s">
        <v>38</v>
      </c>
      <c r="E3963" t="str">
        <f t="shared" si="244"/>
        <v>Summer crops</v>
      </c>
      <c r="F3963">
        <v>-4.05</v>
      </c>
      <c r="G3963" s="6">
        <v>2109.89</v>
      </c>
      <c r="H3963" t="str">
        <f t="shared" si="245"/>
        <v>High</v>
      </c>
      <c r="I3963">
        <v>1.74</v>
      </c>
      <c r="J3963">
        <v>2.59</v>
      </c>
      <c r="K3963">
        <v>9</v>
      </c>
      <c r="L3963" s="6">
        <v>76.2</v>
      </c>
      <c r="M3963">
        <v>0.08</v>
      </c>
      <c r="N3963">
        <v>78.88</v>
      </c>
      <c r="O3963" t="str">
        <f t="shared" si="246"/>
        <v>61:80</v>
      </c>
      <c r="P3963" t="s">
        <v>17</v>
      </c>
      <c r="Q3963">
        <v>600.63</v>
      </c>
      <c r="R3963" t="str">
        <f t="shared" si="247"/>
        <v>Below 0</v>
      </c>
    </row>
    <row r="3964" spans="1:18" x14ac:dyDescent="0.25">
      <c r="A3964">
        <v>1999</v>
      </c>
      <c r="B3964" t="s">
        <v>30</v>
      </c>
      <c r="C3964" t="s">
        <v>66</v>
      </c>
      <c r="D3964" t="s">
        <v>48</v>
      </c>
      <c r="E3964" t="str">
        <f t="shared" si="244"/>
        <v>Summer crops</v>
      </c>
      <c r="F3964">
        <v>15.76</v>
      </c>
      <c r="G3964" s="6">
        <v>2626.9</v>
      </c>
      <c r="H3964" t="str">
        <f t="shared" si="245"/>
        <v>High</v>
      </c>
      <c r="I3964">
        <v>11.14</v>
      </c>
      <c r="J3964">
        <v>3.77</v>
      </c>
      <c r="K3964">
        <v>0</v>
      </c>
      <c r="L3964" s="6">
        <v>28.41</v>
      </c>
      <c r="M3964">
        <v>1.86</v>
      </c>
      <c r="N3964">
        <v>84.4</v>
      </c>
      <c r="O3964" t="str">
        <f t="shared" si="246"/>
        <v>81:100</v>
      </c>
      <c r="P3964" t="s">
        <v>20</v>
      </c>
      <c r="Q3964">
        <v>560.27</v>
      </c>
      <c r="R3964" t="str">
        <f t="shared" si="247"/>
        <v>Moderate</v>
      </c>
    </row>
    <row r="3965" spans="1:18" x14ac:dyDescent="0.25">
      <c r="A3965">
        <v>1995</v>
      </c>
      <c r="B3965" t="s">
        <v>50</v>
      </c>
      <c r="C3965" t="s">
        <v>33</v>
      </c>
      <c r="D3965" t="s">
        <v>52</v>
      </c>
      <c r="E3965" t="str">
        <f t="shared" si="244"/>
        <v>Winter crops</v>
      </c>
      <c r="F3965">
        <v>23.3</v>
      </c>
      <c r="G3965" s="6">
        <v>2653.64</v>
      </c>
      <c r="H3965" t="str">
        <f t="shared" si="245"/>
        <v>High</v>
      </c>
      <c r="I3965">
        <v>1.76</v>
      </c>
      <c r="J3965">
        <v>2.75</v>
      </c>
      <c r="K3965">
        <v>0</v>
      </c>
      <c r="L3965" s="6">
        <v>44.54</v>
      </c>
      <c r="M3965">
        <v>8.8000000000000007</v>
      </c>
      <c r="N3965">
        <v>36.33</v>
      </c>
      <c r="O3965" t="str">
        <f t="shared" si="246"/>
        <v>21:40</v>
      </c>
      <c r="P3965" t="s">
        <v>39</v>
      </c>
      <c r="Q3965">
        <v>1091.21</v>
      </c>
      <c r="R3965" t="str">
        <f t="shared" si="247"/>
        <v>Moderate</v>
      </c>
    </row>
    <row r="3966" spans="1:18" x14ac:dyDescent="0.25">
      <c r="A3966">
        <v>2021</v>
      </c>
      <c r="B3966" t="s">
        <v>18</v>
      </c>
      <c r="C3966" t="s">
        <v>67</v>
      </c>
      <c r="D3966" t="s">
        <v>48</v>
      </c>
      <c r="E3966" t="str">
        <f t="shared" si="244"/>
        <v>Summer crops</v>
      </c>
      <c r="F3966">
        <v>6.81</v>
      </c>
      <c r="G3966" s="6">
        <v>1116.67</v>
      </c>
      <c r="H3966" t="str">
        <f t="shared" si="245"/>
        <v>Medium</v>
      </c>
      <c r="I3966">
        <v>2.54</v>
      </c>
      <c r="J3966">
        <v>2.13</v>
      </c>
      <c r="K3966">
        <v>7</v>
      </c>
      <c r="L3966" s="6">
        <v>70.75</v>
      </c>
      <c r="M3966">
        <v>8</v>
      </c>
      <c r="N3966">
        <v>95.25</v>
      </c>
      <c r="O3966" t="str">
        <f t="shared" si="246"/>
        <v>81:100</v>
      </c>
      <c r="P3966" t="s">
        <v>20</v>
      </c>
      <c r="Q3966">
        <v>378.25</v>
      </c>
      <c r="R3966" t="str">
        <f t="shared" si="247"/>
        <v>Low</v>
      </c>
    </row>
    <row r="3967" spans="1:18" x14ac:dyDescent="0.25">
      <c r="A3967">
        <v>2005</v>
      </c>
      <c r="B3967" t="s">
        <v>18</v>
      </c>
      <c r="C3967" t="s">
        <v>56</v>
      </c>
      <c r="D3967" t="s">
        <v>23</v>
      </c>
      <c r="E3967" t="str">
        <f t="shared" si="244"/>
        <v>Winter crops</v>
      </c>
      <c r="F3967">
        <v>2.23</v>
      </c>
      <c r="G3967" s="6">
        <v>458.9</v>
      </c>
      <c r="H3967" t="str">
        <f t="shared" si="245"/>
        <v>Low</v>
      </c>
      <c r="I3967">
        <v>17.77</v>
      </c>
      <c r="J3967">
        <v>1.2509999999999999</v>
      </c>
      <c r="K3967">
        <v>0</v>
      </c>
      <c r="L3967" s="6">
        <v>64.760000000000005</v>
      </c>
      <c r="M3967">
        <v>24.26</v>
      </c>
      <c r="N3967">
        <v>35.9</v>
      </c>
      <c r="O3967" t="str">
        <f t="shared" si="246"/>
        <v>21:40</v>
      </c>
      <c r="P3967" t="s">
        <v>39</v>
      </c>
      <c r="Q3967">
        <v>285.20999999999998</v>
      </c>
      <c r="R3967" t="str">
        <f t="shared" si="247"/>
        <v>Low</v>
      </c>
    </row>
    <row r="3968" spans="1:18" x14ac:dyDescent="0.25">
      <c r="A3968">
        <v>1999</v>
      </c>
      <c r="B3968" t="s">
        <v>18</v>
      </c>
      <c r="C3968" t="s">
        <v>56</v>
      </c>
      <c r="D3968" t="s">
        <v>23</v>
      </c>
      <c r="E3968" t="str">
        <f t="shared" si="244"/>
        <v>Winter crops</v>
      </c>
      <c r="F3968">
        <v>29.96</v>
      </c>
      <c r="G3968" s="6">
        <v>614.41999999999996</v>
      </c>
      <c r="H3968" t="str">
        <f t="shared" si="245"/>
        <v>Low</v>
      </c>
      <c r="I3968">
        <v>27.76</v>
      </c>
      <c r="J3968">
        <v>1.161</v>
      </c>
      <c r="K3968">
        <v>2</v>
      </c>
      <c r="L3968" s="6">
        <v>54.51</v>
      </c>
      <c r="M3968">
        <v>4.24</v>
      </c>
      <c r="N3968">
        <v>5.51</v>
      </c>
      <c r="O3968" t="str">
        <f t="shared" si="246"/>
        <v>0:20</v>
      </c>
      <c r="P3968" t="s">
        <v>17</v>
      </c>
      <c r="Q3968">
        <v>210.75</v>
      </c>
      <c r="R3968" t="str">
        <f t="shared" si="247"/>
        <v>High</v>
      </c>
    </row>
    <row r="3969" spans="1:18" x14ac:dyDescent="0.25">
      <c r="A3969">
        <v>2022</v>
      </c>
      <c r="B3969" t="s">
        <v>14</v>
      </c>
      <c r="C3969" t="s">
        <v>28</v>
      </c>
      <c r="D3969" t="s">
        <v>23</v>
      </c>
      <c r="E3969" t="str">
        <f t="shared" si="244"/>
        <v>Winter crops</v>
      </c>
      <c r="F3969">
        <v>29.5</v>
      </c>
      <c r="G3969" s="6">
        <v>2034.73</v>
      </c>
      <c r="H3969" t="str">
        <f t="shared" si="245"/>
        <v>High</v>
      </c>
      <c r="I3969">
        <v>27.44</v>
      </c>
      <c r="J3969">
        <v>3.2040000000000002</v>
      </c>
      <c r="K3969">
        <v>1</v>
      </c>
      <c r="L3969" s="6">
        <v>25.14</v>
      </c>
      <c r="M3969">
        <v>23.04</v>
      </c>
      <c r="N3969">
        <v>13.31</v>
      </c>
      <c r="O3969" t="str">
        <f t="shared" si="246"/>
        <v>0:20</v>
      </c>
      <c r="P3969" t="s">
        <v>20</v>
      </c>
      <c r="Q3969">
        <v>1179.1400000000001</v>
      </c>
      <c r="R3969" t="str">
        <f t="shared" si="247"/>
        <v>High</v>
      </c>
    </row>
    <row r="3970" spans="1:18" x14ac:dyDescent="0.25">
      <c r="A3970">
        <v>2002</v>
      </c>
      <c r="B3970" t="s">
        <v>50</v>
      </c>
      <c r="C3970" t="s">
        <v>56</v>
      </c>
      <c r="D3970" t="s">
        <v>29</v>
      </c>
      <c r="E3970" t="str">
        <f t="shared" si="244"/>
        <v>Summer crops</v>
      </c>
      <c r="F3970">
        <v>34.75</v>
      </c>
      <c r="G3970" s="6">
        <v>2919.49</v>
      </c>
      <c r="H3970" t="str">
        <f t="shared" si="245"/>
        <v>High</v>
      </c>
      <c r="I3970">
        <v>12.99</v>
      </c>
      <c r="J3970">
        <v>1.91</v>
      </c>
      <c r="K3970">
        <v>8</v>
      </c>
      <c r="L3970" s="6">
        <v>97.93</v>
      </c>
      <c r="M3970">
        <v>7.63</v>
      </c>
      <c r="N3970">
        <v>28.92</v>
      </c>
      <c r="O3970" t="str">
        <f t="shared" si="246"/>
        <v>21:40</v>
      </c>
      <c r="P3970" t="s">
        <v>39</v>
      </c>
      <c r="Q3970">
        <v>283.12</v>
      </c>
      <c r="R3970" t="str">
        <f t="shared" si="247"/>
        <v>High</v>
      </c>
    </row>
    <row r="3971" spans="1:18" x14ac:dyDescent="0.25">
      <c r="A3971">
        <v>2023</v>
      </c>
      <c r="B3971" t="s">
        <v>21</v>
      </c>
      <c r="C3971" t="s">
        <v>45</v>
      </c>
      <c r="D3971" t="s">
        <v>23</v>
      </c>
      <c r="E3971" t="str">
        <f t="shared" ref="E3971:E4034" si="248">IF(OR(D3971="Wheat", D3971="Barley", D3971="Cotton", D3971="Fruits"), "Winter crops","Summer crops")</f>
        <v>Winter crops</v>
      </c>
      <c r="F3971">
        <v>4.6500000000000004</v>
      </c>
      <c r="G3971" s="6">
        <v>2371.89</v>
      </c>
      <c r="H3971" t="str">
        <f t="shared" ref="H3971:H4034" si="249">IF(G3971&lt;1000, "Low", IF(G3971&lt;=2000, "Medium", "High"))</f>
        <v>High</v>
      </c>
      <c r="I3971">
        <v>27.98</v>
      </c>
      <c r="J3971">
        <v>1.359</v>
      </c>
      <c r="K3971">
        <v>1</v>
      </c>
      <c r="L3971" s="6">
        <v>75.91</v>
      </c>
      <c r="M3971">
        <v>17.05</v>
      </c>
      <c r="N3971">
        <v>66.22</v>
      </c>
      <c r="O3971" t="str">
        <f t="shared" ref="O3971:O4034" si="250">IF(N3971&lt;=20,"0:20",IF(N3971&lt;=40,"21:40",IF(N3971&lt;=60,"41:60",IF(N3971&lt;=80,"61:80","81:100"))))</f>
        <v>61:80</v>
      </c>
      <c r="P3971" t="s">
        <v>39</v>
      </c>
      <c r="Q3971">
        <v>319.17</v>
      </c>
      <c r="R3971" t="str">
        <f t="shared" ref="R3971:R4034" si="251">IF(F3971&lt;0, "Below 0", IF(F3971&lt;=15, "Low", IF(F3971&lt;=25, "Moderate", "High")))</f>
        <v>Low</v>
      </c>
    </row>
    <row r="3972" spans="1:18" x14ac:dyDescent="0.25">
      <c r="A3972">
        <v>2006</v>
      </c>
      <c r="B3972" t="s">
        <v>50</v>
      </c>
      <c r="C3972" t="s">
        <v>33</v>
      </c>
      <c r="D3972" t="s">
        <v>23</v>
      </c>
      <c r="E3972" t="str">
        <f t="shared" si="248"/>
        <v>Winter crops</v>
      </c>
      <c r="F3972">
        <v>6.48</v>
      </c>
      <c r="G3972" s="6">
        <v>827.4</v>
      </c>
      <c r="H3972" t="str">
        <f t="shared" si="249"/>
        <v>Low</v>
      </c>
      <c r="I3972">
        <v>2.31</v>
      </c>
      <c r="J3972">
        <v>2.4</v>
      </c>
      <c r="K3972">
        <v>1</v>
      </c>
      <c r="L3972" s="6">
        <v>27.04</v>
      </c>
      <c r="M3972">
        <v>47.04</v>
      </c>
      <c r="N3972">
        <v>6.8</v>
      </c>
      <c r="O3972" t="str">
        <f t="shared" si="250"/>
        <v>0:20</v>
      </c>
      <c r="P3972" t="s">
        <v>20</v>
      </c>
      <c r="Q3972">
        <v>611.1</v>
      </c>
      <c r="R3972" t="str">
        <f t="shared" si="251"/>
        <v>Low</v>
      </c>
    </row>
    <row r="3973" spans="1:18" x14ac:dyDescent="0.25">
      <c r="A3973">
        <v>2022</v>
      </c>
      <c r="B3973" t="s">
        <v>21</v>
      </c>
      <c r="C3973" t="s">
        <v>55</v>
      </c>
      <c r="D3973" t="s">
        <v>23</v>
      </c>
      <c r="E3973" t="str">
        <f t="shared" si="248"/>
        <v>Winter crops</v>
      </c>
      <c r="F3973">
        <v>14.72</v>
      </c>
      <c r="G3973" s="6">
        <v>714.34</v>
      </c>
      <c r="H3973" t="str">
        <f t="shared" si="249"/>
        <v>Low</v>
      </c>
      <c r="I3973">
        <v>17.63</v>
      </c>
      <c r="J3973">
        <v>3.1139999999999999</v>
      </c>
      <c r="K3973">
        <v>10</v>
      </c>
      <c r="L3973" s="6">
        <v>23.35</v>
      </c>
      <c r="M3973">
        <v>0.99</v>
      </c>
      <c r="N3973">
        <v>26.96</v>
      </c>
      <c r="O3973" t="str">
        <f t="shared" si="250"/>
        <v>21:40</v>
      </c>
      <c r="P3973" t="s">
        <v>39</v>
      </c>
      <c r="Q3973">
        <v>536.07000000000005</v>
      </c>
      <c r="R3973" t="str">
        <f t="shared" si="251"/>
        <v>Low</v>
      </c>
    </row>
    <row r="3974" spans="1:18" x14ac:dyDescent="0.25">
      <c r="A3974">
        <v>2021</v>
      </c>
      <c r="B3974" t="s">
        <v>36</v>
      </c>
      <c r="C3974" t="s">
        <v>37</v>
      </c>
      <c r="D3974" t="s">
        <v>34</v>
      </c>
      <c r="E3974" t="str">
        <f t="shared" si="248"/>
        <v>Winter crops</v>
      </c>
      <c r="F3974">
        <v>17.23</v>
      </c>
      <c r="G3974" s="6">
        <v>2608</v>
      </c>
      <c r="H3974" t="str">
        <f t="shared" si="249"/>
        <v>High</v>
      </c>
      <c r="I3974">
        <v>6.1</v>
      </c>
      <c r="J3974">
        <v>2.12</v>
      </c>
      <c r="K3974">
        <v>3</v>
      </c>
      <c r="L3974" s="6">
        <v>49.44</v>
      </c>
      <c r="M3974">
        <v>18.48</v>
      </c>
      <c r="N3974">
        <v>84.89</v>
      </c>
      <c r="O3974" t="str">
        <f t="shared" si="250"/>
        <v>81:100</v>
      </c>
      <c r="P3974" t="s">
        <v>39</v>
      </c>
      <c r="Q3974">
        <v>1012.69</v>
      </c>
      <c r="R3974" t="str">
        <f t="shared" si="251"/>
        <v>Moderate</v>
      </c>
    </row>
    <row r="3975" spans="1:18" x14ac:dyDescent="0.25">
      <c r="A3975">
        <v>1990</v>
      </c>
      <c r="B3975" t="s">
        <v>41</v>
      </c>
      <c r="C3975" t="s">
        <v>68</v>
      </c>
      <c r="D3975" t="s">
        <v>52</v>
      </c>
      <c r="E3975" t="str">
        <f t="shared" si="248"/>
        <v>Winter crops</v>
      </c>
      <c r="F3975">
        <v>23.76</v>
      </c>
      <c r="G3975" s="6">
        <v>1135.55</v>
      </c>
      <c r="H3975" t="str">
        <f t="shared" si="249"/>
        <v>Medium</v>
      </c>
      <c r="I3975">
        <v>14.29</v>
      </c>
      <c r="J3975">
        <v>1.18</v>
      </c>
      <c r="K3975">
        <v>6</v>
      </c>
      <c r="L3975" s="6">
        <v>26.56</v>
      </c>
      <c r="M3975">
        <v>8.76</v>
      </c>
      <c r="N3975">
        <v>13.42</v>
      </c>
      <c r="O3975" t="str">
        <f t="shared" si="250"/>
        <v>0:20</v>
      </c>
      <c r="P3975" t="s">
        <v>20</v>
      </c>
      <c r="Q3975">
        <v>303.36</v>
      </c>
      <c r="R3975" t="str">
        <f t="shared" si="251"/>
        <v>Moderate</v>
      </c>
    </row>
    <row r="3976" spans="1:18" x14ac:dyDescent="0.25">
      <c r="A3976">
        <v>2008</v>
      </c>
      <c r="B3976" t="s">
        <v>41</v>
      </c>
      <c r="C3976" t="s">
        <v>44</v>
      </c>
      <c r="D3976" t="s">
        <v>29</v>
      </c>
      <c r="E3976" t="str">
        <f t="shared" si="248"/>
        <v>Summer crops</v>
      </c>
      <c r="F3976">
        <v>27.81</v>
      </c>
      <c r="G3976" s="6">
        <v>1509.48</v>
      </c>
      <c r="H3976" t="str">
        <f t="shared" si="249"/>
        <v>Medium</v>
      </c>
      <c r="I3976">
        <v>5.84</v>
      </c>
      <c r="J3976">
        <v>2.86</v>
      </c>
      <c r="K3976">
        <v>3</v>
      </c>
      <c r="L3976" s="6">
        <v>64.59</v>
      </c>
      <c r="M3976">
        <v>34.409999999999997</v>
      </c>
      <c r="N3976">
        <v>23.68</v>
      </c>
      <c r="O3976" t="str">
        <f t="shared" si="250"/>
        <v>21:40</v>
      </c>
      <c r="P3976" t="s">
        <v>39</v>
      </c>
      <c r="Q3976">
        <v>379.31</v>
      </c>
      <c r="R3976" t="str">
        <f t="shared" si="251"/>
        <v>High</v>
      </c>
    </row>
    <row r="3977" spans="1:18" x14ac:dyDescent="0.25">
      <c r="A3977">
        <v>2019</v>
      </c>
      <c r="B3977" t="s">
        <v>14</v>
      </c>
      <c r="C3977" t="s">
        <v>28</v>
      </c>
      <c r="D3977" t="s">
        <v>52</v>
      </c>
      <c r="E3977" t="str">
        <f t="shared" si="248"/>
        <v>Winter crops</v>
      </c>
      <c r="F3977">
        <v>12.18</v>
      </c>
      <c r="G3977" s="6">
        <v>227.76</v>
      </c>
      <c r="H3977" t="str">
        <f t="shared" si="249"/>
        <v>Low</v>
      </c>
      <c r="I3977">
        <v>4.1900000000000004</v>
      </c>
      <c r="J3977">
        <v>3.1139999999999999</v>
      </c>
      <c r="K3977">
        <v>8</v>
      </c>
      <c r="L3977" s="6">
        <v>37.17</v>
      </c>
      <c r="M3977">
        <v>6.28</v>
      </c>
      <c r="N3977">
        <v>16.54</v>
      </c>
      <c r="O3977" t="str">
        <f t="shared" si="250"/>
        <v>0:20</v>
      </c>
      <c r="P3977" t="s">
        <v>27</v>
      </c>
      <c r="Q3977">
        <v>1011.39</v>
      </c>
      <c r="R3977" t="str">
        <f t="shared" si="251"/>
        <v>Low</v>
      </c>
    </row>
    <row r="3978" spans="1:18" x14ac:dyDescent="0.25">
      <c r="A3978">
        <v>2016</v>
      </c>
      <c r="B3978" t="s">
        <v>18</v>
      </c>
      <c r="C3978" t="s">
        <v>67</v>
      </c>
      <c r="D3978" t="s">
        <v>49</v>
      </c>
      <c r="E3978" t="str">
        <f t="shared" si="248"/>
        <v>Summer crops</v>
      </c>
      <c r="F3978">
        <v>-0.17</v>
      </c>
      <c r="G3978" s="6">
        <v>843.72</v>
      </c>
      <c r="H3978" t="str">
        <f t="shared" si="249"/>
        <v>Low</v>
      </c>
      <c r="I3978">
        <v>27.77</v>
      </c>
      <c r="J3978">
        <v>1.494</v>
      </c>
      <c r="K3978">
        <v>5</v>
      </c>
      <c r="L3978" s="6">
        <v>34.32</v>
      </c>
      <c r="M3978">
        <v>6.04</v>
      </c>
      <c r="N3978">
        <v>80.39</v>
      </c>
      <c r="O3978" t="str">
        <f t="shared" si="250"/>
        <v>81:100</v>
      </c>
      <c r="P3978" t="s">
        <v>39</v>
      </c>
      <c r="Q3978">
        <v>378.75</v>
      </c>
      <c r="R3978" t="str">
        <f t="shared" si="251"/>
        <v>Below 0</v>
      </c>
    </row>
    <row r="3979" spans="1:18" x14ac:dyDescent="0.25">
      <c r="A3979">
        <v>2017</v>
      </c>
      <c r="B3979" t="s">
        <v>24</v>
      </c>
      <c r="C3979" t="s">
        <v>57</v>
      </c>
      <c r="D3979" t="s">
        <v>16</v>
      </c>
      <c r="E3979" t="str">
        <f t="shared" si="248"/>
        <v>Summer crops</v>
      </c>
      <c r="F3979">
        <v>26.68</v>
      </c>
      <c r="G3979" s="6">
        <v>2271.65</v>
      </c>
      <c r="H3979" t="str">
        <f t="shared" si="249"/>
        <v>High</v>
      </c>
      <c r="I3979">
        <v>1.97</v>
      </c>
      <c r="J3979">
        <v>1.83</v>
      </c>
      <c r="K3979">
        <v>1</v>
      </c>
      <c r="L3979" s="6">
        <v>71.38</v>
      </c>
      <c r="M3979">
        <v>29.16</v>
      </c>
      <c r="N3979">
        <v>8.5500000000000007</v>
      </c>
      <c r="O3979" t="str">
        <f t="shared" si="250"/>
        <v>0:20</v>
      </c>
      <c r="P3979" t="s">
        <v>35</v>
      </c>
      <c r="Q3979">
        <v>396.93</v>
      </c>
      <c r="R3979" t="str">
        <f t="shared" si="251"/>
        <v>High</v>
      </c>
    </row>
    <row r="3980" spans="1:18" x14ac:dyDescent="0.25">
      <c r="A3980">
        <v>2008</v>
      </c>
      <c r="B3980" t="s">
        <v>50</v>
      </c>
      <c r="C3980" t="s">
        <v>58</v>
      </c>
      <c r="D3980" t="s">
        <v>48</v>
      </c>
      <c r="E3980" t="str">
        <f t="shared" si="248"/>
        <v>Summer crops</v>
      </c>
      <c r="F3980">
        <v>18.149999999999999</v>
      </c>
      <c r="G3980" s="6">
        <v>1329.79</v>
      </c>
      <c r="H3980" t="str">
        <f t="shared" si="249"/>
        <v>Medium</v>
      </c>
      <c r="I3980">
        <v>16.64</v>
      </c>
      <c r="J3980">
        <v>2.2589999999999999</v>
      </c>
      <c r="K3980">
        <v>6</v>
      </c>
      <c r="L3980" s="6">
        <v>11.01</v>
      </c>
      <c r="M3980">
        <v>21.11</v>
      </c>
      <c r="N3980">
        <v>16.82</v>
      </c>
      <c r="O3980" t="str">
        <f t="shared" si="250"/>
        <v>0:20</v>
      </c>
      <c r="P3980" t="s">
        <v>35</v>
      </c>
      <c r="Q3980">
        <v>583.9</v>
      </c>
      <c r="R3980" t="str">
        <f t="shared" si="251"/>
        <v>Moderate</v>
      </c>
    </row>
    <row r="3981" spans="1:18" x14ac:dyDescent="0.25">
      <c r="A3981">
        <v>1991</v>
      </c>
      <c r="B3981" t="s">
        <v>30</v>
      </c>
      <c r="C3981" t="s">
        <v>33</v>
      </c>
      <c r="D3981" t="s">
        <v>26</v>
      </c>
      <c r="E3981" t="str">
        <f t="shared" si="248"/>
        <v>Summer crops</v>
      </c>
      <c r="F3981">
        <v>-1.52</v>
      </c>
      <c r="G3981" s="6">
        <v>2404.5</v>
      </c>
      <c r="H3981" t="str">
        <f t="shared" si="249"/>
        <v>High</v>
      </c>
      <c r="I3981">
        <v>19.25</v>
      </c>
      <c r="J3981">
        <v>1.917</v>
      </c>
      <c r="K3981">
        <v>5</v>
      </c>
      <c r="L3981" s="6">
        <v>69.239999999999995</v>
      </c>
      <c r="M3981">
        <v>45.77</v>
      </c>
      <c r="N3981">
        <v>12.64</v>
      </c>
      <c r="O3981" t="str">
        <f t="shared" si="250"/>
        <v>0:20</v>
      </c>
      <c r="P3981" t="s">
        <v>17</v>
      </c>
      <c r="Q3981">
        <v>605.42999999999995</v>
      </c>
      <c r="R3981" t="str">
        <f t="shared" si="251"/>
        <v>Below 0</v>
      </c>
    </row>
    <row r="3982" spans="1:18" x14ac:dyDescent="0.25">
      <c r="A3982">
        <v>2007</v>
      </c>
      <c r="B3982" t="s">
        <v>30</v>
      </c>
      <c r="C3982" t="s">
        <v>56</v>
      </c>
      <c r="D3982" t="s">
        <v>34</v>
      </c>
      <c r="E3982" t="str">
        <f t="shared" si="248"/>
        <v>Winter crops</v>
      </c>
      <c r="F3982">
        <v>23.37</v>
      </c>
      <c r="G3982" s="6">
        <v>2547.0700000000002</v>
      </c>
      <c r="H3982" t="str">
        <f t="shared" si="249"/>
        <v>High</v>
      </c>
      <c r="I3982">
        <v>27.66</v>
      </c>
      <c r="J3982">
        <v>1.998</v>
      </c>
      <c r="K3982">
        <v>3</v>
      </c>
      <c r="L3982" s="6">
        <v>15.45</v>
      </c>
      <c r="M3982">
        <v>43.65</v>
      </c>
      <c r="N3982">
        <v>61.4</v>
      </c>
      <c r="O3982" t="str">
        <f t="shared" si="250"/>
        <v>61:80</v>
      </c>
      <c r="P3982" t="s">
        <v>20</v>
      </c>
      <c r="Q3982">
        <v>265.02999999999997</v>
      </c>
      <c r="R3982" t="str">
        <f t="shared" si="251"/>
        <v>Moderate</v>
      </c>
    </row>
    <row r="3983" spans="1:18" x14ac:dyDescent="0.25">
      <c r="A3983">
        <v>2001</v>
      </c>
      <c r="B3983" t="s">
        <v>18</v>
      </c>
      <c r="C3983" t="s">
        <v>60</v>
      </c>
      <c r="D3983" t="s">
        <v>49</v>
      </c>
      <c r="E3983" t="str">
        <f t="shared" si="248"/>
        <v>Summer crops</v>
      </c>
      <c r="F3983">
        <v>26.75</v>
      </c>
      <c r="G3983" s="6">
        <v>2433.86</v>
      </c>
      <c r="H3983" t="str">
        <f t="shared" si="249"/>
        <v>High</v>
      </c>
      <c r="I3983">
        <v>21.68</v>
      </c>
      <c r="J3983">
        <v>1.7009999999999901</v>
      </c>
      <c r="K3983">
        <v>4</v>
      </c>
      <c r="L3983" s="6">
        <v>65.14</v>
      </c>
      <c r="M3983">
        <v>26.92</v>
      </c>
      <c r="N3983">
        <v>9.58</v>
      </c>
      <c r="O3983" t="str">
        <f t="shared" si="250"/>
        <v>0:20</v>
      </c>
      <c r="P3983" t="s">
        <v>39</v>
      </c>
      <c r="Q3983">
        <v>454.09</v>
      </c>
      <c r="R3983" t="str">
        <f t="shared" si="251"/>
        <v>High</v>
      </c>
    </row>
    <row r="3984" spans="1:18" x14ac:dyDescent="0.25">
      <c r="A3984">
        <v>2022</v>
      </c>
      <c r="B3984" t="s">
        <v>32</v>
      </c>
      <c r="C3984" t="s">
        <v>69</v>
      </c>
      <c r="D3984" t="s">
        <v>23</v>
      </c>
      <c r="E3984" t="str">
        <f t="shared" si="248"/>
        <v>Winter crops</v>
      </c>
      <c r="F3984">
        <v>29.06</v>
      </c>
      <c r="G3984" s="6">
        <v>1117.25</v>
      </c>
      <c r="H3984" t="str">
        <f t="shared" si="249"/>
        <v>Medium</v>
      </c>
      <c r="I3984">
        <v>4.8499999999999996</v>
      </c>
      <c r="J3984">
        <v>0.94</v>
      </c>
      <c r="K3984">
        <v>3</v>
      </c>
      <c r="L3984" s="6">
        <v>43.92</v>
      </c>
      <c r="M3984">
        <v>42.22</v>
      </c>
      <c r="N3984">
        <v>77.3</v>
      </c>
      <c r="O3984" t="str">
        <f t="shared" si="250"/>
        <v>61:80</v>
      </c>
      <c r="P3984" t="s">
        <v>20</v>
      </c>
      <c r="Q3984">
        <v>237.23</v>
      </c>
      <c r="R3984" t="str">
        <f t="shared" si="251"/>
        <v>High</v>
      </c>
    </row>
    <row r="3985" spans="1:18" x14ac:dyDescent="0.25">
      <c r="A3985">
        <v>2013</v>
      </c>
      <c r="B3985" t="s">
        <v>36</v>
      </c>
      <c r="C3985" t="s">
        <v>37</v>
      </c>
      <c r="D3985" t="s">
        <v>29</v>
      </c>
      <c r="E3985" t="str">
        <f t="shared" si="248"/>
        <v>Summer crops</v>
      </c>
      <c r="F3985">
        <v>22.02</v>
      </c>
      <c r="G3985" s="6">
        <v>811.38</v>
      </c>
      <c r="H3985" t="str">
        <f t="shared" si="249"/>
        <v>Low</v>
      </c>
      <c r="I3985">
        <v>6.7</v>
      </c>
      <c r="J3985">
        <v>0.88</v>
      </c>
      <c r="K3985">
        <v>10</v>
      </c>
      <c r="L3985" s="6">
        <v>98.93</v>
      </c>
      <c r="M3985">
        <v>21.69</v>
      </c>
      <c r="N3985">
        <v>82</v>
      </c>
      <c r="O3985" t="str">
        <f t="shared" si="250"/>
        <v>81:100</v>
      </c>
      <c r="P3985" t="s">
        <v>39</v>
      </c>
      <c r="Q3985">
        <v>297.29000000000002</v>
      </c>
      <c r="R3985" t="str">
        <f t="shared" si="251"/>
        <v>Moderate</v>
      </c>
    </row>
    <row r="3986" spans="1:18" x14ac:dyDescent="0.25">
      <c r="A3986">
        <v>1993</v>
      </c>
      <c r="B3986" t="s">
        <v>46</v>
      </c>
      <c r="C3986" t="s">
        <v>51</v>
      </c>
      <c r="D3986" t="s">
        <v>48</v>
      </c>
      <c r="E3986" t="str">
        <f t="shared" si="248"/>
        <v>Summer crops</v>
      </c>
      <c r="F3986">
        <v>14.28</v>
      </c>
      <c r="G3986" s="6">
        <v>1162.3900000000001</v>
      </c>
      <c r="H3986" t="str">
        <f t="shared" si="249"/>
        <v>Medium</v>
      </c>
      <c r="I3986">
        <v>28.43</v>
      </c>
      <c r="J3986">
        <v>2.5110000000000001</v>
      </c>
      <c r="K3986">
        <v>3</v>
      </c>
      <c r="L3986" s="6">
        <v>66.33</v>
      </c>
      <c r="M3986">
        <v>45.24</v>
      </c>
      <c r="N3986">
        <v>52.81</v>
      </c>
      <c r="O3986" t="str">
        <f t="shared" si="250"/>
        <v>41:60</v>
      </c>
      <c r="P3986" t="s">
        <v>35</v>
      </c>
      <c r="Q3986">
        <v>384.97</v>
      </c>
      <c r="R3986" t="str">
        <f t="shared" si="251"/>
        <v>Low</v>
      </c>
    </row>
    <row r="3987" spans="1:18" x14ac:dyDescent="0.25">
      <c r="A3987">
        <v>2012</v>
      </c>
      <c r="B3987" t="s">
        <v>30</v>
      </c>
      <c r="C3987" t="s">
        <v>31</v>
      </c>
      <c r="D3987" t="s">
        <v>48</v>
      </c>
      <c r="E3987" t="str">
        <f t="shared" si="248"/>
        <v>Summer crops</v>
      </c>
      <c r="F3987">
        <v>-3.06</v>
      </c>
      <c r="G3987" s="6">
        <v>2194.36</v>
      </c>
      <c r="H3987" t="str">
        <f t="shared" si="249"/>
        <v>High</v>
      </c>
      <c r="I3987">
        <v>3.02</v>
      </c>
      <c r="J3987">
        <v>2.61</v>
      </c>
      <c r="K3987">
        <v>2</v>
      </c>
      <c r="L3987" s="6">
        <v>53.91</v>
      </c>
      <c r="M3987">
        <v>10.6</v>
      </c>
      <c r="N3987">
        <v>6.91</v>
      </c>
      <c r="O3987" t="str">
        <f t="shared" si="250"/>
        <v>0:20</v>
      </c>
      <c r="P3987" t="s">
        <v>35</v>
      </c>
      <c r="Q3987">
        <v>394.44</v>
      </c>
      <c r="R3987" t="str">
        <f t="shared" si="251"/>
        <v>Below 0</v>
      </c>
    </row>
    <row r="3988" spans="1:18" x14ac:dyDescent="0.25">
      <c r="A3988">
        <v>1999</v>
      </c>
      <c r="B3988" t="s">
        <v>21</v>
      </c>
      <c r="C3988" t="s">
        <v>65</v>
      </c>
      <c r="D3988" t="s">
        <v>38</v>
      </c>
      <c r="E3988" t="str">
        <f t="shared" si="248"/>
        <v>Summer crops</v>
      </c>
      <c r="F3988">
        <v>9.1</v>
      </c>
      <c r="G3988" s="6">
        <v>2369.8200000000002</v>
      </c>
      <c r="H3988" t="str">
        <f t="shared" si="249"/>
        <v>High</v>
      </c>
      <c r="I3988">
        <v>14.39</v>
      </c>
      <c r="J3988">
        <v>0.78</v>
      </c>
      <c r="K3988">
        <v>7</v>
      </c>
      <c r="L3988" s="6">
        <v>37.24</v>
      </c>
      <c r="M3988">
        <v>0.51</v>
      </c>
      <c r="N3988">
        <v>93.45</v>
      </c>
      <c r="O3988" t="str">
        <f t="shared" si="250"/>
        <v>81:100</v>
      </c>
      <c r="P3988" t="s">
        <v>39</v>
      </c>
      <c r="Q3988">
        <v>162.08000000000001</v>
      </c>
      <c r="R3988" t="str">
        <f t="shared" si="251"/>
        <v>Low</v>
      </c>
    </row>
    <row r="3989" spans="1:18" x14ac:dyDescent="0.25">
      <c r="A3989">
        <v>2012</v>
      </c>
      <c r="B3989" t="s">
        <v>18</v>
      </c>
      <c r="C3989" t="s">
        <v>67</v>
      </c>
      <c r="D3989" t="s">
        <v>29</v>
      </c>
      <c r="E3989" t="str">
        <f t="shared" si="248"/>
        <v>Summer crops</v>
      </c>
      <c r="F3989">
        <v>30.77</v>
      </c>
      <c r="G3989" s="6">
        <v>1296.77</v>
      </c>
      <c r="H3989" t="str">
        <f t="shared" si="249"/>
        <v>Medium</v>
      </c>
      <c r="I3989">
        <v>25.37</v>
      </c>
      <c r="J3989">
        <v>2.2769999999999899</v>
      </c>
      <c r="K3989">
        <v>1</v>
      </c>
      <c r="L3989" s="6">
        <v>43.18</v>
      </c>
      <c r="M3989">
        <v>44.42</v>
      </c>
      <c r="N3989">
        <v>88.45</v>
      </c>
      <c r="O3989" t="str">
        <f t="shared" si="250"/>
        <v>81:100</v>
      </c>
      <c r="P3989" t="s">
        <v>27</v>
      </c>
      <c r="Q3989">
        <v>354.3</v>
      </c>
      <c r="R3989" t="str">
        <f t="shared" si="251"/>
        <v>High</v>
      </c>
    </row>
    <row r="3990" spans="1:18" x14ac:dyDescent="0.25">
      <c r="A3990">
        <v>1992</v>
      </c>
      <c r="B3990" t="s">
        <v>21</v>
      </c>
      <c r="C3990" t="s">
        <v>55</v>
      </c>
      <c r="D3990" t="s">
        <v>23</v>
      </c>
      <c r="E3990" t="str">
        <f t="shared" si="248"/>
        <v>Winter crops</v>
      </c>
      <c r="F3990">
        <v>-2.89</v>
      </c>
      <c r="G3990" s="6">
        <v>1301.1600000000001</v>
      </c>
      <c r="H3990" t="str">
        <f t="shared" si="249"/>
        <v>Medium</v>
      </c>
      <c r="I3990">
        <v>13.47</v>
      </c>
      <c r="J3990">
        <v>2.56</v>
      </c>
      <c r="K3990">
        <v>1</v>
      </c>
      <c r="L3990" s="6">
        <v>22.5</v>
      </c>
      <c r="M3990">
        <v>28.04</v>
      </c>
      <c r="N3990">
        <v>84.22</v>
      </c>
      <c r="O3990" t="str">
        <f t="shared" si="250"/>
        <v>81:100</v>
      </c>
      <c r="P3990" t="s">
        <v>20</v>
      </c>
      <c r="Q3990">
        <v>1066.73</v>
      </c>
      <c r="R3990" t="str">
        <f t="shared" si="251"/>
        <v>Below 0</v>
      </c>
    </row>
    <row r="3991" spans="1:18" x14ac:dyDescent="0.25">
      <c r="A3991">
        <v>2005</v>
      </c>
      <c r="B3991" t="s">
        <v>21</v>
      </c>
      <c r="C3991" t="s">
        <v>22</v>
      </c>
      <c r="D3991" t="s">
        <v>16</v>
      </c>
      <c r="E3991" t="str">
        <f t="shared" si="248"/>
        <v>Summer crops</v>
      </c>
      <c r="F3991">
        <v>25.23</v>
      </c>
      <c r="G3991" s="6">
        <v>2811.65</v>
      </c>
      <c r="H3991" t="str">
        <f t="shared" si="249"/>
        <v>High</v>
      </c>
      <c r="I3991">
        <v>13.27</v>
      </c>
      <c r="J3991">
        <v>1.6</v>
      </c>
      <c r="K3991">
        <v>9</v>
      </c>
      <c r="L3991" s="6">
        <v>32.299999999999997</v>
      </c>
      <c r="M3991">
        <v>5.13</v>
      </c>
      <c r="N3991">
        <v>77.83</v>
      </c>
      <c r="O3991" t="str">
        <f t="shared" si="250"/>
        <v>61:80</v>
      </c>
      <c r="P3991" t="s">
        <v>39</v>
      </c>
      <c r="Q3991">
        <v>695.21</v>
      </c>
      <c r="R3991" t="str">
        <f t="shared" si="251"/>
        <v>High</v>
      </c>
    </row>
    <row r="3992" spans="1:18" x14ac:dyDescent="0.25">
      <c r="A3992">
        <v>2012</v>
      </c>
      <c r="B3992" t="s">
        <v>41</v>
      </c>
      <c r="C3992" t="s">
        <v>42</v>
      </c>
      <c r="D3992" t="s">
        <v>48</v>
      </c>
      <c r="E3992" t="str">
        <f t="shared" si="248"/>
        <v>Summer crops</v>
      </c>
      <c r="F3992">
        <v>-4.24</v>
      </c>
      <c r="G3992" s="6">
        <v>1497.4</v>
      </c>
      <c r="H3992" t="str">
        <f t="shared" si="249"/>
        <v>Medium</v>
      </c>
      <c r="I3992">
        <v>29.45</v>
      </c>
      <c r="J3992">
        <v>1.7009999999999901</v>
      </c>
      <c r="K3992">
        <v>2</v>
      </c>
      <c r="L3992" s="6">
        <v>49.02</v>
      </c>
      <c r="M3992">
        <v>13.99</v>
      </c>
      <c r="N3992">
        <v>5.19</v>
      </c>
      <c r="O3992" t="str">
        <f t="shared" si="250"/>
        <v>0:20</v>
      </c>
      <c r="P3992" t="s">
        <v>39</v>
      </c>
      <c r="Q3992">
        <v>180.63</v>
      </c>
      <c r="R3992" t="str">
        <f t="shared" si="251"/>
        <v>Below 0</v>
      </c>
    </row>
    <row r="3993" spans="1:18" x14ac:dyDescent="0.25">
      <c r="A3993">
        <v>1994</v>
      </c>
      <c r="B3993" t="s">
        <v>14</v>
      </c>
      <c r="C3993" t="s">
        <v>40</v>
      </c>
      <c r="D3993" t="s">
        <v>34</v>
      </c>
      <c r="E3993" t="str">
        <f t="shared" si="248"/>
        <v>Winter crops</v>
      </c>
      <c r="F3993">
        <v>5.01</v>
      </c>
      <c r="G3993" s="6">
        <v>251.54</v>
      </c>
      <c r="H3993" t="str">
        <f t="shared" si="249"/>
        <v>Low</v>
      </c>
      <c r="I3993">
        <v>9.11</v>
      </c>
      <c r="J3993">
        <v>2.6280000000000001</v>
      </c>
      <c r="K3993">
        <v>2</v>
      </c>
      <c r="L3993" s="6">
        <v>15.15</v>
      </c>
      <c r="M3993">
        <v>33.11</v>
      </c>
      <c r="N3993">
        <v>15.21</v>
      </c>
      <c r="O3993" t="str">
        <f t="shared" si="250"/>
        <v>0:20</v>
      </c>
      <c r="P3993" t="s">
        <v>27</v>
      </c>
      <c r="Q3993">
        <v>1204.43</v>
      </c>
      <c r="R3993" t="str">
        <f t="shared" si="251"/>
        <v>Low</v>
      </c>
    </row>
    <row r="3994" spans="1:18" x14ac:dyDescent="0.25">
      <c r="A3994">
        <v>1999</v>
      </c>
      <c r="B3994" t="s">
        <v>24</v>
      </c>
      <c r="C3994" t="s">
        <v>57</v>
      </c>
      <c r="D3994" t="s">
        <v>48</v>
      </c>
      <c r="E3994" t="str">
        <f t="shared" si="248"/>
        <v>Summer crops</v>
      </c>
      <c r="F3994">
        <v>9.9700000000000006</v>
      </c>
      <c r="G3994" s="6">
        <v>2551.5500000000002</v>
      </c>
      <c r="H3994" t="str">
        <f t="shared" si="249"/>
        <v>High</v>
      </c>
      <c r="I3994">
        <v>21.88</v>
      </c>
      <c r="J3994">
        <v>2.448</v>
      </c>
      <c r="K3994">
        <v>5</v>
      </c>
      <c r="L3994" s="6">
        <v>81.16</v>
      </c>
      <c r="M3994">
        <v>42.55</v>
      </c>
      <c r="N3994">
        <v>25.22</v>
      </c>
      <c r="O3994" t="str">
        <f t="shared" si="250"/>
        <v>21:40</v>
      </c>
      <c r="P3994" t="s">
        <v>27</v>
      </c>
      <c r="Q3994">
        <v>938.7</v>
      </c>
      <c r="R3994" t="str">
        <f t="shared" si="251"/>
        <v>Low</v>
      </c>
    </row>
    <row r="3995" spans="1:18" x14ac:dyDescent="0.25">
      <c r="A3995">
        <v>1994</v>
      </c>
      <c r="B3995" t="s">
        <v>46</v>
      </c>
      <c r="C3995" t="s">
        <v>63</v>
      </c>
      <c r="D3995" t="s">
        <v>48</v>
      </c>
      <c r="E3995" t="str">
        <f t="shared" si="248"/>
        <v>Summer crops</v>
      </c>
      <c r="F3995">
        <v>8.76</v>
      </c>
      <c r="G3995" s="6">
        <v>404.08</v>
      </c>
      <c r="H3995" t="str">
        <f t="shared" si="249"/>
        <v>Low</v>
      </c>
      <c r="I3995">
        <v>28.26</v>
      </c>
      <c r="J3995">
        <v>2.169</v>
      </c>
      <c r="K3995">
        <v>6</v>
      </c>
      <c r="L3995" s="6">
        <v>26.71</v>
      </c>
      <c r="M3995">
        <v>0.71</v>
      </c>
      <c r="N3995">
        <v>14.15</v>
      </c>
      <c r="O3995" t="str">
        <f t="shared" si="250"/>
        <v>0:20</v>
      </c>
      <c r="P3995" t="s">
        <v>17</v>
      </c>
      <c r="Q3995">
        <v>850.91</v>
      </c>
      <c r="R3995" t="str">
        <f t="shared" si="251"/>
        <v>Low</v>
      </c>
    </row>
    <row r="3996" spans="1:18" x14ac:dyDescent="0.25">
      <c r="A3996">
        <v>2023</v>
      </c>
      <c r="B3996" t="s">
        <v>46</v>
      </c>
      <c r="C3996" t="s">
        <v>47</v>
      </c>
      <c r="D3996" t="s">
        <v>52</v>
      </c>
      <c r="E3996" t="str">
        <f t="shared" si="248"/>
        <v>Winter crops</v>
      </c>
      <c r="F3996">
        <v>8.44</v>
      </c>
      <c r="G3996" s="6">
        <v>1795.6</v>
      </c>
      <c r="H3996" t="str">
        <f t="shared" si="249"/>
        <v>Medium</v>
      </c>
      <c r="I3996">
        <v>20.190000000000001</v>
      </c>
      <c r="J3996">
        <v>0.54900000000000004</v>
      </c>
      <c r="K3996">
        <v>4</v>
      </c>
      <c r="L3996" s="6">
        <v>50.63</v>
      </c>
      <c r="M3996">
        <v>19.670000000000002</v>
      </c>
      <c r="N3996">
        <v>90.97</v>
      </c>
      <c r="O3996" t="str">
        <f t="shared" si="250"/>
        <v>81:100</v>
      </c>
      <c r="P3996" t="s">
        <v>27</v>
      </c>
      <c r="Q3996">
        <v>62.95</v>
      </c>
      <c r="R3996" t="str">
        <f t="shared" si="251"/>
        <v>Low</v>
      </c>
    </row>
    <row r="3997" spans="1:18" x14ac:dyDescent="0.25">
      <c r="A3997">
        <v>2012</v>
      </c>
      <c r="B3997" t="s">
        <v>14</v>
      </c>
      <c r="C3997" t="s">
        <v>40</v>
      </c>
      <c r="D3997" t="s">
        <v>49</v>
      </c>
      <c r="E3997" t="str">
        <f t="shared" si="248"/>
        <v>Summer crops</v>
      </c>
      <c r="F3997">
        <v>13.69</v>
      </c>
      <c r="G3997" s="6">
        <v>2203.23</v>
      </c>
      <c r="H3997" t="str">
        <f t="shared" si="249"/>
        <v>High</v>
      </c>
      <c r="I3997">
        <v>27.52</v>
      </c>
      <c r="J3997">
        <v>1.746</v>
      </c>
      <c r="K3997">
        <v>7</v>
      </c>
      <c r="L3997" s="6">
        <v>22.55</v>
      </c>
      <c r="M3997">
        <v>35.369999999999997</v>
      </c>
      <c r="N3997">
        <v>80.23</v>
      </c>
      <c r="O3997" t="str">
        <f t="shared" si="250"/>
        <v>81:100</v>
      </c>
      <c r="P3997" t="s">
        <v>17</v>
      </c>
      <c r="Q3997">
        <v>571.03</v>
      </c>
      <c r="R3997" t="str">
        <f t="shared" si="251"/>
        <v>Low</v>
      </c>
    </row>
    <row r="3998" spans="1:18" x14ac:dyDescent="0.25">
      <c r="A3998">
        <v>1994</v>
      </c>
      <c r="B3998" t="s">
        <v>21</v>
      </c>
      <c r="C3998" t="s">
        <v>55</v>
      </c>
      <c r="D3998" t="s">
        <v>49</v>
      </c>
      <c r="E3998" t="str">
        <f t="shared" si="248"/>
        <v>Summer crops</v>
      </c>
      <c r="F3998">
        <v>6.59</v>
      </c>
      <c r="G3998" s="6">
        <v>209.95</v>
      </c>
      <c r="H3998" t="str">
        <f t="shared" si="249"/>
        <v>Low</v>
      </c>
      <c r="I3998">
        <v>20.28</v>
      </c>
      <c r="J3998">
        <v>0.56699999999999995</v>
      </c>
      <c r="K3998">
        <v>7</v>
      </c>
      <c r="L3998" s="6">
        <v>54.78</v>
      </c>
      <c r="M3998">
        <v>3.76</v>
      </c>
      <c r="N3998">
        <v>79.05</v>
      </c>
      <c r="O3998" t="str">
        <f t="shared" si="250"/>
        <v>61:80</v>
      </c>
      <c r="P3998" t="s">
        <v>17</v>
      </c>
      <c r="Q3998">
        <v>101.61</v>
      </c>
      <c r="R3998" t="str">
        <f t="shared" si="251"/>
        <v>Low</v>
      </c>
    </row>
    <row r="3999" spans="1:18" x14ac:dyDescent="0.25">
      <c r="A3999">
        <v>2005</v>
      </c>
      <c r="B3999" t="s">
        <v>50</v>
      </c>
      <c r="C3999" t="s">
        <v>56</v>
      </c>
      <c r="D3999" t="s">
        <v>26</v>
      </c>
      <c r="E3999" t="str">
        <f t="shared" si="248"/>
        <v>Summer crops</v>
      </c>
      <c r="F3999">
        <v>-1.03</v>
      </c>
      <c r="G3999" s="6">
        <v>649.23</v>
      </c>
      <c r="H3999" t="str">
        <f t="shared" si="249"/>
        <v>Low</v>
      </c>
      <c r="I3999">
        <v>25.46</v>
      </c>
      <c r="J3999">
        <v>1.962</v>
      </c>
      <c r="K3999">
        <v>5</v>
      </c>
      <c r="L3999" s="6">
        <v>74.81</v>
      </c>
      <c r="M3999">
        <v>25.51</v>
      </c>
      <c r="N3999">
        <v>26.17</v>
      </c>
      <c r="O3999" t="str">
        <f t="shared" si="250"/>
        <v>21:40</v>
      </c>
      <c r="P3999" t="s">
        <v>35</v>
      </c>
      <c r="Q3999">
        <v>341.33</v>
      </c>
      <c r="R3999" t="str">
        <f t="shared" si="251"/>
        <v>Below 0</v>
      </c>
    </row>
    <row r="4000" spans="1:18" x14ac:dyDescent="0.25">
      <c r="A4000">
        <v>2001</v>
      </c>
      <c r="B4000" t="s">
        <v>30</v>
      </c>
      <c r="C4000" t="s">
        <v>66</v>
      </c>
      <c r="D4000" t="s">
        <v>48</v>
      </c>
      <c r="E4000" t="str">
        <f t="shared" si="248"/>
        <v>Summer crops</v>
      </c>
      <c r="F4000">
        <v>14.65</v>
      </c>
      <c r="G4000" s="6">
        <v>1113.0999999999999</v>
      </c>
      <c r="H4000" t="str">
        <f t="shared" si="249"/>
        <v>Medium</v>
      </c>
      <c r="I4000">
        <v>26.39</v>
      </c>
      <c r="J4000">
        <v>3.726</v>
      </c>
      <c r="K4000">
        <v>6</v>
      </c>
      <c r="L4000" s="6">
        <v>37.659999999999997</v>
      </c>
      <c r="M4000">
        <v>6.03</v>
      </c>
      <c r="N4000">
        <v>62.9</v>
      </c>
      <c r="O4000" t="str">
        <f t="shared" si="250"/>
        <v>61:80</v>
      </c>
      <c r="P4000" t="s">
        <v>17</v>
      </c>
      <c r="Q4000">
        <v>1009.51</v>
      </c>
      <c r="R4000" t="str">
        <f t="shared" si="251"/>
        <v>Low</v>
      </c>
    </row>
    <row r="4001" spans="1:18" x14ac:dyDescent="0.25">
      <c r="A4001">
        <v>2004</v>
      </c>
      <c r="B4001" t="s">
        <v>50</v>
      </c>
      <c r="C4001" t="s">
        <v>56</v>
      </c>
      <c r="D4001" t="s">
        <v>23</v>
      </c>
      <c r="E4001" t="str">
        <f t="shared" si="248"/>
        <v>Winter crops</v>
      </c>
      <c r="F4001">
        <v>29.6</v>
      </c>
      <c r="G4001" s="6">
        <v>1251.99</v>
      </c>
      <c r="H4001" t="str">
        <f t="shared" si="249"/>
        <v>Medium</v>
      </c>
      <c r="I4001">
        <v>0.89</v>
      </c>
      <c r="J4001">
        <v>3.07</v>
      </c>
      <c r="K4001">
        <v>2</v>
      </c>
      <c r="L4001" s="6">
        <v>71.22</v>
      </c>
      <c r="M4001">
        <v>30.28</v>
      </c>
      <c r="N4001">
        <v>29.27</v>
      </c>
      <c r="O4001" t="str">
        <f t="shared" si="250"/>
        <v>21:40</v>
      </c>
      <c r="P4001" t="s">
        <v>35</v>
      </c>
      <c r="Q4001">
        <v>1293.0899999999999</v>
      </c>
      <c r="R4001" t="str">
        <f t="shared" si="251"/>
        <v>High</v>
      </c>
    </row>
    <row r="4002" spans="1:18" x14ac:dyDescent="0.25">
      <c r="A4002">
        <v>2018</v>
      </c>
      <c r="B4002" t="s">
        <v>30</v>
      </c>
      <c r="C4002" t="s">
        <v>66</v>
      </c>
      <c r="D4002" t="s">
        <v>26</v>
      </c>
      <c r="E4002" t="str">
        <f t="shared" si="248"/>
        <v>Summer crops</v>
      </c>
      <c r="F4002">
        <v>21.26</v>
      </c>
      <c r="G4002" s="6">
        <v>1080.6600000000001</v>
      </c>
      <c r="H4002" t="str">
        <f t="shared" si="249"/>
        <v>Medium</v>
      </c>
      <c r="I4002">
        <v>11.74</v>
      </c>
      <c r="J4002">
        <v>2.64</v>
      </c>
      <c r="K4002">
        <v>6</v>
      </c>
      <c r="L4002" s="6">
        <v>71.959999999999994</v>
      </c>
      <c r="M4002">
        <v>45.97</v>
      </c>
      <c r="N4002">
        <v>88.11</v>
      </c>
      <c r="O4002" t="str">
        <f t="shared" si="250"/>
        <v>81:100</v>
      </c>
      <c r="P4002" t="s">
        <v>20</v>
      </c>
      <c r="Q4002">
        <v>300.39</v>
      </c>
      <c r="R4002" t="str">
        <f t="shared" si="251"/>
        <v>Moderate</v>
      </c>
    </row>
    <row r="4003" spans="1:18" x14ac:dyDescent="0.25">
      <c r="A4003">
        <v>2006</v>
      </c>
      <c r="B4003" t="s">
        <v>30</v>
      </c>
      <c r="C4003" t="s">
        <v>33</v>
      </c>
      <c r="D4003" t="s">
        <v>26</v>
      </c>
      <c r="E4003" t="str">
        <f t="shared" si="248"/>
        <v>Summer crops</v>
      </c>
      <c r="F4003">
        <v>4.42</v>
      </c>
      <c r="G4003" s="6">
        <v>1945.2</v>
      </c>
      <c r="H4003" t="str">
        <f t="shared" si="249"/>
        <v>Medium</v>
      </c>
      <c r="I4003">
        <v>15.79</v>
      </c>
      <c r="J4003">
        <v>2.1960000000000002</v>
      </c>
      <c r="K4003">
        <v>7</v>
      </c>
      <c r="L4003" s="6">
        <v>81.11</v>
      </c>
      <c r="M4003">
        <v>9.34</v>
      </c>
      <c r="N4003">
        <v>6.06</v>
      </c>
      <c r="O4003" t="str">
        <f t="shared" si="250"/>
        <v>0:20</v>
      </c>
      <c r="P4003" t="s">
        <v>17</v>
      </c>
      <c r="Q4003">
        <v>941.98</v>
      </c>
      <c r="R4003" t="str">
        <f t="shared" si="251"/>
        <v>Low</v>
      </c>
    </row>
    <row r="4004" spans="1:18" x14ac:dyDescent="0.25">
      <c r="A4004">
        <v>2015</v>
      </c>
      <c r="B4004" t="s">
        <v>41</v>
      </c>
      <c r="C4004" t="s">
        <v>68</v>
      </c>
      <c r="D4004" t="s">
        <v>26</v>
      </c>
      <c r="E4004" t="str">
        <f t="shared" si="248"/>
        <v>Summer crops</v>
      </c>
      <c r="F4004">
        <v>33.14</v>
      </c>
      <c r="G4004" s="6">
        <v>763.92</v>
      </c>
      <c r="H4004" t="str">
        <f t="shared" si="249"/>
        <v>Low</v>
      </c>
      <c r="I4004">
        <v>29.17</v>
      </c>
      <c r="J4004">
        <v>0.81899999999999995</v>
      </c>
      <c r="K4004">
        <v>9</v>
      </c>
      <c r="L4004" s="6">
        <v>17.649999999999999</v>
      </c>
      <c r="M4004">
        <v>2.8</v>
      </c>
      <c r="N4004">
        <v>78.87</v>
      </c>
      <c r="O4004" t="str">
        <f t="shared" si="250"/>
        <v>61:80</v>
      </c>
      <c r="P4004" t="s">
        <v>35</v>
      </c>
      <c r="Q4004">
        <v>400.46</v>
      </c>
      <c r="R4004" t="str">
        <f t="shared" si="251"/>
        <v>High</v>
      </c>
    </row>
    <row r="4005" spans="1:18" x14ac:dyDescent="0.25">
      <c r="A4005">
        <v>2018</v>
      </c>
      <c r="B4005" t="s">
        <v>18</v>
      </c>
      <c r="C4005" t="s">
        <v>19</v>
      </c>
      <c r="D4005" t="s">
        <v>48</v>
      </c>
      <c r="E4005" t="str">
        <f t="shared" si="248"/>
        <v>Summer crops</v>
      </c>
      <c r="F4005">
        <v>11.49</v>
      </c>
      <c r="G4005" s="6">
        <v>805.63</v>
      </c>
      <c r="H4005" t="str">
        <f t="shared" si="249"/>
        <v>Low</v>
      </c>
      <c r="I4005">
        <v>18.77</v>
      </c>
      <c r="J4005">
        <v>3.6269999999999998</v>
      </c>
      <c r="K4005">
        <v>6</v>
      </c>
      <c r="L4005" s="6">
        <v>61.15</v>
      </c>
      <c r="M4005">
        <v>43.43</v>
      </c>
      <c r="N4005">
        <v>59.06</v>
      </c>
      <c r="O4005" t="str">
        <f t="shared" si="250"/>
        <v>41:60</v>
      </c>
      <c r="P4005" t="s">
        <v>27</v>
      </c>
      <c r="Q4005">
        <v>1690.44</v>
      </c>
      <c r="R4005" t="str">
        <f t="shared" si="251"/>
        <v>Low</v>
      </c>
    </row>
    <row r="4006" spans="1:18" x14ac:dyDescent="0.25">
      <c r="A4006">
        <v>1994</v>
      </c>
      <c r="B4006" t="s">
        <v>18</v>
      </c>
      <c r="C4006" t="s">
        <v>60</v>
      </c>
      <c r="D4006" t="s">
        <v>49</v>
      </c>
      <c r="E4006" t="str">
        <f t="shared" si="248"/>
        <v>Summer crops</v>
      </c>
      <c r="F4006">
        <v>33.19</v>
      </c>
      <c r="G4006" s="6">
        <v>968.53</v>
      </c>
      <c r="H4006" t="str">
        <f t="shared" si="249"/>
        <v>Low</v>
      </c>
      <c r="I4006">
        <v>27.19</v>
      </c>
      <c r="J4006">
        <v>1.62</v>
      </c>
      <c r="K4006">
        <v>9</v>
      </c>
      <c r="L4006" s="6">
        <v>62.61</v>
      </c>
      <c r="M4006">
        <v>48.97</v>
      </c>
      <c r="N4006">
        <v>32.729999999999997</v>
      </c>
      <c r="O4006" t="str">
        <f t="shared" si="250"/>
        <v>21:40</v>
      </c>
      <c r="P4006" t="s">
        <v>17</v>
      </c>
      <c r="Q4006">
        <v>334.06</v>
      </c>
      <c r="R4006" t="str">
        <f t="shared" si="251"/>
        <v>High</v>
      </c>
    </row>
    <row r="4007" spans="1:18" x14ac:dyDescent="0.25">
      <c r="A4007">
        <v>2023</v>
      </c>
      <c r="B4007" t="s">
        <v>32</v>
      </c>
      <c r="C4007" t="s">
        <v>69</v>
      </c>
      <c r="D4007" t="s">
        <v>49</v>
      </c>
      <c r="E4007" t="str">
        <f t="shared" si="248"/>
        <v>Summer crops</v>
      </c>
      <c r="F4007">
        <v>-1.92</v>
      </c>
      <c r="G4007" s="6">
        <v>621.34</v>
      </c>
      <c r="H4007" t="str">
        <f t="shared" si="249"/>
        <v>Low</v>
      </c>
      <c r="I4007">
        <v>14.79</v>
      </c>
      <c r="J4007">
        <v>1.68</v>
      </c>
      <c r="K4007">
        <v>8</v>
      </c>
      <c r="L4007" s="6">
        <v>24.02</v>
      </c>
      <c r="M4007">
        <v>36.74</v>
      </c>
      <c r="N4007">
        <v>44.75</v>
      </c>
      <c r="O4007" t="str">
        <f t="shared" si="250"/>
        <v>41:60</v>
      </c>
      <c r="P4007" t="s">
        <v>20</v>
      </c>
      <c r="Q4007">
        <v>223.86</v>
      </c>
      <c r="R4007" t="str">
        <f t="shared" si="251"/>
        <v>Below 0</v>
      </c>
    </row>
    <row r="4008" spans="1:18" x14ac:dyDescent="0.25">
      <c r="A4008">
        <v>1995</v>
      </c>
      <c r="B4008" t="s">
        <v>50</v>
      </c>
      <c r="C4008" t="s">
        <v>56</v>
      </c>
      <c r="D4008" t="s">
        <v>34</v>
      </c>
      <c r="E4008" t="str">
        <f t="shared" si="248"/>
        <v>Winter crops</v>
      </c>
      <c r="F4008">
        <v>15.99</v>
      </c>
      <c r="G4008" s="6">
        <v>1701.98</v>
      </c>
      <c r="H4008" t="str">
        <f t="shared" si="249"/>
        <v>Medium</v>
      </c>
      <c r="I4008">
        <v>3.96</v>
      </c>
      <c r="J4008">
        <v>4.43</v>
      </c>
      <c r="K4008">
        <v>8</v>
      </c>
      <c r="L4008" s="6">
        <v>78.62</v>
      </c>
      <c r="M4008">
        <v>16.149999999999999</v>
      </c>
      <c r="N4008">
        <v>53.97</v>
      </c>
      <c r="O4008" t="str">
        <f t="shared" si="250"/>
        <v>41:60</v>
      </c>
      <c r="P4008" t="s">
        <v>39</v>
      </c>
      <c r="Q4008">
        <v>1171.8599999999999</v>
      </c>
      <c r="R4008" t="str">
        <f t="shared" si="251"/>
        <v>Moderate</v>
      </c>
    </row>
    <row r="4009" spans="1:18" x14ac:dyDescent="0.25">
      <c r="A4009">
        <v>2020</v>
      </c>
      <c r="B4009" t="s">
        <v>32</v>
      </c>
      <c r="C4009" t="s">
        <v>61</v>
      </c>
      <c r="D4009" t="s">
        <v>16</v>
      </c>
      <c r="E4009" t="str">
        <f t="shared" si="248"/>
        <v>Summer crops</v>
      </c>
      <c r="F4009">
        <v>27.71</v>
      </c>
      <c r="G4009" s="6">
        <v>2476.9299999999998</v>
      </c>
      <c r="H4009" t="str">
        <f t="shared" si="249"/>
        <v>High</v>
      </c>
      <c r="I4009">
        <v>16.57</v>
      </c>
      <c r="J4009">
        <v>1.9259999999999999</v>
      </c>
      <c r="K4009">
        <v>0</v>
      </c>
      <c r="L4009" s="6">
        <v>58.21</v>
      </c>
      <c r="M4009">
        <v>38.53</v>
      </c>
      <c r="N4009">
        <v>81.23</v>
      </c>
      <c r="O4009" t="str">
        <f t="shared" si="250"/>
        <v>81:100</v>
      </c>
      <c r="P4009" t="s">
        <v>27</v>
      </c>
      <c r="Q4009">
        <v>513.74</v>
      </c>
      <c r="R4009" t="str">
        <f t="shared" si="251"/>
        <v>High</v>
      </c>
    </row>
    <row r="4010" spans="1:18" x14ac:dyDescent="0.25">
      <c r="A4010">
        <v>2005</v>
      </c>
      <c r="B4010" t="s">
        <v>32</v>
      </c>
      <c r="C4010" t="s">
        <v>53</v>
      </c>
      <c r="D4010" t="s">
        <v>23</v>
      </c>
      <c r="E4010" t="str">
        <f t="shared" si="248"/>
        <v>Winter crops</v>
      </c>
      <c r="F4010">
        <v>34.28</v>
      </c>
      <c r="G4010" s="6">
        <v>1828.73</v>
      </c>
      <c r="H4010" t="str">
        <f t="shared" si="249"/>
        <v>Medium</v>
      </c>
      <c r="I4010">
        <v>28.23</v>
      </c>
      <c r="J4010">
        <v>1.548</v>
      </c>
      <c r="K4010">
        <v>0</v>
      </c>
      <c r="L4010" s="6">
        <v>49.4</v>
      </c>
      <c r="M4010">
        <v>17.260000000000002</v>
      </c>
      <c r="N4010">
        <v>58.91</v>
      </c>
      <c r="O4010" t="str">
        <f t="shared" si="250"/>
        <v>41:60</v>
      </c>
      <c r="P4010" t="s">
        <v>17</v>
      </c>
      <c r="Q4010">
        <v>488.17</v>
      </c>
      <c r="R4010" t="str">
        <f t="shared" si="251"/>
        <v>High</v>
      </c>
    </row>
    <row r="4011" spans="1:18" x14ac:dyDescent="0.25">
      <c r="A4011">
        <v>2023</v>
      </c>
      <c r="B4011" t="s">
        <v>36</v>
      </c>
      <c r="C4011" t="s">
        <v>37</v>
      </c>
      <c r="D4011" t="s">
        <v>29</v>
      </c>
      <c r="E4011" t="str">
        <f t="shared" si="248"/>
        <v>Summer crops</v>
      </c>
      <c r="F4011">
        <v>18.64</v>
      </c>
      <c r="G4011" s="6">
        <v>1183.54</v>
      </c>
      <c r="H4011" t="str">
        <f t="shared" si="249"/>
        <v>Medium</v>
      </c>
      <c r="I4011">
        <v>26.51</v>
      </c>
      <c r="J4011">
        <v>3.1859999999999999</v>
      </c>
      <c r="K4011">
        <v>1</v>
      </c>
      <c r="L4011" s="6">
        <v>48.74</v>
      </c>
      <c r="M4011">
        <v>23.87</v>
      </c>
      <c r="N4011">
        <v>34.56</v>
      </c>
      <c r="O4011" t="str">
        <f t="shared" si="250"/>
        <v>21:40</v>
      </c>
      <c r="P4011" t="s">
        <v>17</v>
      </c>
      <c r="Q4011">
        <v>1506.5</v>
      </c>
      <c r="R4011" t="str">
        <f t="shared" si="251"/>
        <v>Moderate</v>
      </c>
    </row>
    <row r="4012" spans="1:18" x14ac:dyDescent="0.25">
      <c r="A4012">
        <v>2005</v>
      </c>
      <c r="B4012" t="s">
        <v>41</v>
      </c>
      <c r="C4012" t="s">
        <v>71</v>
      </c>
      <c r="D4012" t="s">
        <v>49</v>
      </c>
      <c r="E4012" t="str">
        <f t="shared" si="248"/>
        <v>Summer crops</v>
      </c>
      <c r="F4012">
        <v>25.92</v>
      </c>
      <c r="G4012" s="6">
        <v>2976.4</v>
      </c>
      <c r="H4012" t="str">
        <f t="shared" si="249"/>
        <v>High</v>
      </c>
      <c r="I4012">
        <v>1.06</v>
      </c>
      <c r="J4012">
        <v>2.74</v>
      </c>
      <c r="K4012">
        <v>10</v>
      </c>
      <c r="L4012" s="6">
        <v>23.39</v>
      </c>
      <c r="M4012">
        <v>36.119999999999997</v>
      </c>
      <c r="N4012">
        <v>58.26</v>
      </c>
      <c r="O4012" t="str">
        <f t="shared" si="250"/>
        <v>41:60</v>
      </c>
      <c r="P4012" t="s">
        <v>27</v>
      </c>
      <c r="Q4012">
        <v>349.8</v>
      </c>
      <c r="R4012" t="str">
        <f t="shared" si="251"/>
        <v>High</v>
      </c>
    </row>
    <row r="4013" spans="1:18" x14ac:dyDescent="0.25">
      <c r="A4013">
        <v>1994</v>
      </c>
      <c r="B4013" t="s">
        <v>41</v>
      </c>
      <c r="C4013" t="s">
        <v>68</v>
      </c>
      <c r="D4013" t="s">
        <v>29</v>
      </c>
      <c r="E4013" t="str">
        <f t="shared" si="248"/>
        <v>Summer crops</v>
      </c>
      <c r="F4013">
        <v>29.95</v>
      </c>
      <c r="G4013" s="6">
        <v>1399.07</v>
      </c>
      <c r="H4013" t="str">
        <f t="shared" si="249"/>
        <v>Medium</v>
      </c>
      <c r="I4013">
        <v>17.11</v>
      </c>
      <c r="J4013">
        <v>2.4209999999999998</v>
      </c>
      <c r="K4013">
        <v>0</v>
      </c>
      <c r="L4013" s="6">
        <v>21.78</v>
      </c>
      <c r="M4013">
        <v>16.22</v>
      </c>
      <c r="N4013">
        <v>69.290000000000006</v>
      </c>
      <c r="O4013" t="str">
        <f t="shared" si="250"/>
        <v>61:80</v>
      </c>
      <c r="P4013" t="s">
        <v>39</v>
      </c>
      <c r="Q4013">
        <v>1094.3</v>
      </c>
      <c r="R4013" t="str">
        <f t="shared" si="251"/>
        <v>High</v>
      </c>
    </row>
    <row r="4014" spans="1:18" x14ac:dyDescent="0.25">
      <c r="A4014">
        <v>1998</v>
      </c>
      <c r="B4014" t="s">
        <v>32</v>
      </c>
      <c r="C4014" t="s">
        <v>61</v>
      </c>
      <c r="D4014" t="s">
        <v>23</v>
      </c>
      <c r="E4014" t="str">
        <f t="shared" si="248"/>
        <v>Winter crops</v>
      </c>
      <c r="F4014">
        <v>29.76</v>
      </c>
      <c r="G4014" s="6">
        <v>1454.17</v>
      </c>
      <c r="H4014" t="str">
        <f t="shared" si="249"/>
        <v>Medium</v>
      </c>
      <c r="I4014">
        <v>8.44</v>
      </c>
      <c r="J4014">
        <v>1.02</v>
      </c>
      <c r="K4014">
        <v>9</v>
      </c>
      <c r="L4014" s="6">
        <v>84.52</v>
      </c>
      <c r="M4014">
        <v>22.67</v>
      </c>
      <c r="N4014">
        <v>11.73</v>
      </c>
      <c r="O4014" t="str">
        <f t="shared" si="250"/>
        <v>0:20</v>
      </c>
      <c r="P4014" t="s">
        <v>27</v>
      </c>
      <c r="Q4014">
        <v>108.12</v>
      </c>
      <c r="R4014" t="str">
        <f t="shared" si="251"/>
        <v>High</v>
      </c>
    </row>
    <row r="4015" spans="1:18" x14ac:dyDescent="0.25">
      <c r="A4015">
        <v>1994</v>
      </c>
      <c r="B4015" t="s">
        <v>24</v>
      </c>
      <c r="C4015" t="s">
        <v>57</v>
      </c>
      <c r="D4015" t="s">
        <v>34</v>
      </c>
      <c r="E4015" t="str">
        <f t="shared" si="248"/>
        <v>Winter crops</v>
      </c>
      <c r="F4015">
        <v>31.06</v>
      </c>
      <c r="G4015" s="6">
        <v>871.88</v>
      </c>
      <c r="H4015" t="str">
        <f t="shared" si="249"/>
        <v>Low</v>
      </c>
      <c r="I4015">
        <v>9.27</v>
      </c>
      <c r="J4015">
        <v>3.79</v>
      </c>
      <c r="K4015">
        <v>7</v>
      </c>
      <c r="L4015" s="6">
        <v>47.29</v>
      </c>
      <c r="M4015">
        <v>35.409999999999997</v>
      </c>
      <c r="N4015">
        <v>19.48</v>
      </c>
      <c r="O4015" t="str">
        <f t="shared" si="250"/>
        <v>0:20</v>
      </c>
      <c r="P4015" t="s">
        <v>17</v>
      </c>
      <c r="Q4015">
        <v>1302.6199999999999</v>
      </c>
      <c r="R4015" t="str">
        <f t="shared" si="251"/>
        <v>High</v>
      </c>
    </row>
    <row r="4016" spans="1:18" x14ac:dyDescent="0.25">
      <c r="A4016">
        <v>2020</v>
      </c>
      <c r="B4016" t="s">
        <v>50</v>
      </c>
      <c r="C4016" t="s">
        <v>33</v>
      </c>
      <c r="D4016" t="s">
        <v>48</v>
      </c>
      <c r="E4016" t="str">
        <f t="shared" si="248"/>
        <v>Summer crops</v>
      </c>
      <c r="F4016">
        <v>28.22</v>
      </c>
      <c r="G4016" s="6">
        <v>1925.36</v>
      </c>
      <c r="H4016" t="str">
        <f t="shared" si="249"/>
        <v>Medium</v>
      </c>
      <c r="I4016">
        <v>6.93</v>
      </c>
      <c r="J4016">
        <v>2.17</v>
      </c>
      <c r="K4016">
        <v>9</v>
      </c>
      <c r="L4016" s="6">
        <v>45.23</v>
      </c>
      <c r="M4016">
        <v>7.53</v>
      </c>
      <c r="N4016">
        <v>18.850000000000001</v>
      </c>
      <c r="O4016" t="str">
        <f t="shared" si="250"/>
        <v>0:20</v>
      </c>
      <c r="P4016" t="s">
        <v>39</v>
      </c>
      <c r="Q4016">
        <v>906.4</v>
      </c>
      <c r="R4016" t="str">
        <f t="shared" si="251"/>
        <v>High</v>
      </c>
    </row>
    <row r="4017" spans="1:18" x14ac:dyDescent="0.25">
      <c r="A4017">
        <v>2000</v>
      </c>
      <c r="B4017" t="s">
        <v>32</v>
      </c>
      <c r="C4017" t="s">
        <v>33</v>
      </c>
      <c r="D4017" t="s">
        <v>26</v>
      </c>
      <c r="E4017" t="str">
        <f t="shared" si="248"/>
        <v>Summer crops</v>
      </c>
      <c r="F4017">
        <v>33.04</v>
      </c>
      <c r="G4017" s="6">
        <v>1105.82</v>
      </c>
      <c r="H4017" t="str">
        <f t="shared" si="249"/>
        <v>Medium</v>
      </c>
      <c r="I4017">
        <v>17.559999999999999</v>
      </c>
      <c r="J4017">
        <v>3.5910000000000002</v>
      </c>
      <c r="K4017">
        <v>1</v>
      </c>
      <c r="L4017" s="6">
        <v>56.27</v>
      </c>
      <c r="M4017">
        <v>23.96</v>
      </c>
      <c r="N4017">
        <v>15.28</v>
      </c>
      <c r="O4017" t="str">
        <f t="shared" si="250"/>
        <v>0:20</v>
      </c>
      <c r="P4017" t="s">
        <v>35</v>
      </c>
      <c r="Q4017">
        <v>615.67999999999995</v>
      </c>
      <c r="R4017" t="str">
        <f t="shared" si="251"/>
        <v>High</v>
      </c>
    </row>
    <row r="4018" spans="1:18" x14ac:dyDescent="0.25">
      <c r="A4018">
        <v>2019</v>
      </c>
      <c r="B4018" t="s">
        <v>30</v>
      </c>
      <c r="C4018" t="s">
        <v>31</v>
      </c>
      <c r="D4018" t="s">
        <v>48</v>
      </c>
      <c r="E4018" t="str">
        <f t="shared" si="248"/>
        <v>Summer crops</v>
      </c>
      <c r="F4018">
        <v>29.53</v>
      </c>
      <c r="G4018" s="6">
        <v>1136.94</v>
      </c>
      <c r="H4018" t="str">
        <f t="shared" si="249"/>
        <v>Medium</v>
      </c>
      <c r="I4018">
        <v>28.25</v>
      </c>
      <c r="J4018">
        <v>0.84599999999999997</v>
      </c>
      <c r="K4018">
        <v>1</v>
      </c>
      <c r="L4018" s="6">
        <v>63.06</v>
      </c>
      <c r="M4018">
        <v>13.34</v>
      </c>
      <c r="N4018">
        <v>79.52</v>
      </c>
      <c r="O4018" t="str">
        <f t="shared" si="250"/>
        <v>61:80</v>
      </c>
      <c r="P4018" t="s">
        <v>20</v>
      </c>
      <c r="Q4018">
        <v>221.3</v>
      </c>
      <c r="R4018" t="str">
        <f t="shared" si="251"/>
        <v>High</v>
      </c>
    </row>
    <row r="4019" spans="1:18" x14ac:dyDescent="0.25">
      <c r="A4019">
        <v>2024</v>
      </c>
      <c r="B4019" t="s">
        <v>36</v>
      </c>
      <c r="C4019" t="s">
        <v>62</v>
      </c>
      <c r="D4019" t="s">
        <v>38</v>
      </c>
      <c r="E4019" t="str">
        <f t="shared" si="248"/>
        <v>Summer crops</v>
      </c>
      <c r="F4019">
        <v>17.739999999999998</v>
      </c>
      <c r="G4019" s="6">
        <v>2062.84</v>
      </c>
      <c r="H4019" t="str">
        <f t="shared" si="249"/>
        <v>High</v>
      </c>
      <c r="I4019">
        <v>1.95</v>
      </c>
      <c r="J4019">
        <v>3.19</v>
      </c>
      <c r="K4019">
        <v>2</v>
      </c>
      <c r="L4019" s="6">
        <v>61.5</v>
      </c>
      <c r="M4019">
        <v>3.14</v>
      </c>
      <c r="N4019">
        <v>64.38</v>
      </c>
      <c r="O4019" t="str">
        <f t="shared" si="250"/>
        <v>61:80</v>
      </c>
      <c r="P4019" t="s">
        <v>35</v>
      </c>
      <c r="Q4019">
        <v>693.89</v>
      </c>
      <c r="R4019" t="str">
        <f t="shared" si="251"/>
        <v>Moderate</v>
      </c>
    </row>
    <row r="4020" spans="1:18" x14ac:dyDescent="0.25">
      <c r="A4020">
        <v>1998</v>
      </c>
      <c r="B4020" t="s">
        <v>32</v>
      </c>
      <c r="C4020" t="s">
        <v>69</v>
      </c>
      <c r="D4020" t="s">
        <v>23</v>
      </c>
      <c r="E4020" t="str">
        <f t="shared" si="248"/>
        <v>Winter crops</v>
      </c>
      <c r="F4020">
        <v>22.32</v>
      </c>
      <c r="G4020" s="6">
        <v>465.05</v>
      </c>
      <c r="H4020" t="str">
        <f t="shared" si="249"/>
        <v>Low</v>
      </c>
      <c r="I4020">
        <v>28.35</v>
      </c>
      <c r="J4020">
        <v>2.9430000000000001</v>
      </c>
      <c r="K4020">
        <v>8</v>
      </c>
      <c r="L4020" s="6">
        <v>21.76</v>
      </c>
      <c r="M4020">
        <v>29.3</v>
      </c>
      <c r="N4020">
        <v>96.64</v>
      </c>
      <c r="O4020" t="str">
        <f t="shared" si="250"/>
        <v>81:100</v>
      </c>
      <c r="P4020" t="s">
        <v>20</v>
      </c>
      <c r="Q4020">
        <v>1245.45</v>
      </c>
      <c r="R4020" t="str">
        <f t="shared" si="251"/>
        <v>Moderate</v>
      </c>
    </row>
    <row r="4021" spans="1:18" x14ac:dyDescent="0.25">
      <c r="A4021">
        <v>2002</v>
      </c>
      <c r="B4021" t="s">
        <v>18</v>
      </c>
      <c r="C4021" t="s">
        <v>19</v>
      </c>
      <c r="D4021" t="s">
        <v>48</v>
      </c>
      <c r="E4021" t="str">
        <f t="shared" si="248"/>
        <v>Summer crops</v>
      </c>
      <c r="F4021">
        <v>17.84</v>
      </c>
      <c r="G4021" s="6">
        <v>1996.97</v>
      </c>
      <c r="H4021" t="str">
        <f t="shared" si="249"/>
        <v>Medium</v>
      </c>
      <c r="I4021">
        <v>16.670000000000002</v>
      </c>
      <c r="J4021">
        <v>2.6280000000000001</v>
      </c>
      <c r="K4021">
        <v>9</v>
      </c>
      <c r="L4021" s="6">
        <v>29.87</v>
      </c>
      <c r="M4021">
        <v>39.78</v>
      </c>
      <c r="N4021">
        <v>61.44</v>
      </c>
      <c r="O4021" t="str">
        <f t="shared" si="250"/>
        <v>61:80</v>
      </c>
      <c r="P4021" t="s">
        <v>17</v>
      </c>
      <c r="Q4021">
        <v>508.33</v>
      </c>
      <c r="R4021" t="str">
        <f t="shared" si="251"/>
        <v>Moderate</v>
      </c>
    </row>
    <row r="4022" spans="1:18" x14ac:dyDescent="0.25">
      <c r="A4022">
        <v>2016</v>
      </c>
      <c r="B4022" t="s">
        <v>18</v>
      </c>
      <c r="C4022" t="s">
        <v>56</v>
      </c>
      <c r="D4022" t="s">
        <v>23</v>
      </c>
      <c r="E4022" t="str">
        <f t="shared" si="248"/>
        <v>Winter crops</v>
      </c>
      <c r="F4022">
        <v>3.07</v>
      </c>
      <c r="G4022" s="6">
        <v>2498.91</v>
      </c>
      <c r="H4022" t="str">
        <f t="shared" si="249"/>
        <v>High</v>
      </c>
      <c r="I4022">
        <v>2.76</v>
      </c>
      <c r="J4022">
        <v>2.92</v>
      </c>
      <c r="K4022">
        <v>10</v>
      </c>
      <c r="L4022" s="6">
        <v>40.08</v>
      </c>
      <c r="M4022">
        <v>41.99</v>
      </c>
      <c r="N4022">
        <v>64.510000000000005</v>
      </c>
      <c r="O4022" t="str">
        <f t="shared" si="250"/>
        <v>61:80</v>
      </c>
      <c r="P4022" t="s">
        <v>17</v>
      </c>
      <c r="Q4022">
        <v>401.3</v>
      </c>
      <c r="R4022" t="str">
        <f t="shared" si="251"/>
        <v>Low</v>
      </c>
    </row>
    <row r="4023" spans="1:18" x14ac:dyDescent="0.25">
      <c r="A4023">
        <v>2002</v>
      </c>
      <c r="B4023" t="s">
        <v>30</v>
      </c>
      <c r="C4023" t="s">
        <v>56</v>
      </c>
      <c r="D4023" t="s">
        <v>38</v>
      </c>
      <c r="E4023" t="str">
        <f t="shared" si="248"/>
        <v>Summer crops</v>
      </c>
      <c r="F4023">
        <v>26.38</v>
      </c>
      <c r="G4023" s="6">
        <v>2008.57</v>
      </c>
      <c r="H4023" t="str">
        <f t="shared" si="249"/>
        <v>High</v>
      </c>
      <c r="I4023">
        <v>12.37</v>
      </c>
      <c r="J4023">
        <v>3.41</v>
      </c>
      <c r="K4023">
        <v>9</v>
      </c>
      <c r="L4023" s="6">
        <v>30.41</v>
      </c>
      <c r="M4023">
        <v>28.5</v>
      </c>
      <c r="N4023">
        <v>9.9499999999999993</v>
      </c>
      <c r="O4023" t="str">
        <f t="shared" si="250"/>
        <v>0:20</v>
      </c>
      <c r="P4023" t="s">
        <v>27</v>
      </c>
      <c r="Q4023">
        <v>950.42</v>
      </c>
      <c r="R4023" t="str">
        <f t="shared" si="251"/>
        <v>High</v>
      </c>
    </row>
    <row r="4024" spans="1:18" x14ac:dyDescent="0.25">
      <c r="A4024">
        <v>2024</v>
      </c>
      <c r="B4024" t="s">
        <v>36</v>
      </c>
      <c r="C4024" t="s">
        <v>37</v>
      </c>
      <c r="D4024" t="s">
        <v>16</v>
      </c>
      <c r="E4024" t="str">
        <f t="shared" si="248"/>
        <v>Summer crops</v>
      </c>
      <c r="F4024">
        <v>13.12</v>
      </c>
      <c r="G4024" s="6">
        <v>1562.72</v>
      </c>
      <c r="H4024" t="str">
        <f t="shared" si="249"/>
        <v>Medium</v>
      </c>
      <c r="I4024">
        <v>16.309999999999999</v>
      </c>
      <c r="J4024">
        <v>2.9790000000000001</v>
      </c>
      <c r="K4024">
        <v>3</v>
      </c>
      <c r="L4024" s="6">
        <v>41.27</v>
      </c>
      <c r="M4024">
        <v>16.010000000000002</v>
      </c>
      <c r="N4024">
        <v>49.72</v>
      </c>
      <c r="O4024" t="str">
        <f t="shared" si="250"/>
        <v>41:60</v>
      </c>
      <c r="P4024" t="s">
        <v>27</v>
      </c>
      <c r="Q4024">
        <v>1071.3699999999999</v>
      </c>
      <c r="R4024" t="str">
        <f t="shared" si="251"/>
        <v>Low</v>
      </c>
    </row>
    <row r="4025" spans="1:18" x14ac:dyDescent="0.25">
      <c r="A4025">
        <v>2001</v>
      </c>
      <c r="B4025" t="s">
        <v>36</v>
      </c>
      <c r="C4025" t="s">
        <v>37</v>
      </c>
      <c r="D4025" t="s">
        <v>34</v>
      </c>
      <c r="E4025" t="str">
        <f t="shared" si="248"/>
        <v>Winter crops</v>
      </c>
      <c r="F4025">
        <v>21.45</v>
      </c>
      <c r="G4025" s="6">
        <v>1128.29</v>
      </c>
      <c r="H4025" t="str">
        <f t="shared" si="249"/>
        <v>Medium</v>
      </c>
      <c r="I4025">
        <v>17.29</v>
      </c>
      <c r="J4025">
        <v>3.2130000000000001</v>
      </c>
      <c r="K4025">
        <v>0</v>
      </c>
      <c r="L4025" s="6">
        <v>19.12</v>
      </c>
      <c r="M4025">
        <v>15.91</v>
      </c>
      <c r="N4025">
        <v>79.260000000000005</v>
      </c>
      <c r="O4025" t="str">
        <f t="shared" si="250"/>
        <v>61:80</v>
      </c>
      <c r="P4025" t="s">
        <v>17</v>
      </c>
      <c r="Q4025">
        <v>1446.52</v>
      </c>
      <c r="R4025" t="str">
        <f t="shared" si="251"/>
        <v>Moderate</v>
      </c>
    </row>
    <row r="4026" spans="1:18" x14ac:dyDescent="0.25">
      <c r="A4026">
        <v>1994</v>
      </c>
      <c r="B4026" t="s">
        <v>41</v>
      </c>
      <c r="C4026" t="s">
        <v>44</v>
      </c>
      <c r="D4026" t="s">
        <v>16</v>
      </c>
      <c r="E4026" t="str">
        <f t="shared" si="248"/>
        <v>Summer crops</v>
      </c>
      <c r="F4026">
        <v>8.99</v>
      </c>
      <c r="G4026" s="6">
        <v>2884.15</v>
      </c>
      <c r="H4026" t="str">
        <f t="shared" si="249"/>
        <v>High</v>
      </c>
      <c r="I4026">
        <v>23.54</v>
      </c>
      <c r="J4026">
        <v>0.66600000000000004</v>
      </c>
      <c r="K4026">
        <v>3</v>
      </c>
      <c r="L4026" s="6">
        <v>39.619999999999997</v>
      </c>
      <c r="M4026">
        <v>41.85</v>
      </c>
      <c r="N4026">
        <v>62.26</v>
      </c>
      <c r="O4026" t="str">
        <f t="shared" si="250"/>
        <v>61:80</v>
      </c>
      <c r="P4026" t="s">
        <v>39</v>
      </c>
      <c r="Q4026">
        <v>227.17</v>
      </c>
      <c r="R4026" t="str">
        <f t="shared" si="251"/>
        <v>Low</v>
      </c>
    </row>
    <row r="4027" spans="1:18" x14ac:dyDescent="0.25">
      <c r="A4027">
        <v>2019</v>
      </c>
      <c r="B4027" t="s">
        <v>24</v>
      </c>
      <c r="C4027" t="s">
        <v>59</v>
      </c>
      <c r="D4027" t="s">
        <v>52</v>
      </c>
      <c r="E4027" t="str">
        <f t="shared" si="248"/>
        <v>Winter crops</v>
      </c>
      <c r="F4027">
        <v>34.17</v>
      </c>
      <c r="G4027" s="6">
        <v>2814.42</v>
      </c>
      <c r="H4027" t="str">
        <f t="shared" si="249"/>
        <v>High</v>
      </c>
      <c r="I4027">
        <v>4.3899999999999997</v>
      </c>
      <c r="J4027">
        <v>3.74</v>
      </c>
      <c r="K4027">
        <v>0</v>
      </c>
      <c r="L4027" s="6">
        <v>64.900000000000006</v>
      </c>
      <c r="M4027">
        <v>42.87</v>
      </c>
      <c r="N4027">
        <v>80.709999999999994</v>
      </c>
      <c r="O4027" t="str">
        <f t="shared" si="250"/>
        <v>81:100</v>
      </c>
      <c r="P4027" t="s">
        <v>39</v>
      </c>
      <c r="Q4027">
        <v>1275.21</v>
      </c>
      <c r="R4027" t="str">
        <f t="shared" si="251"/>
        <v>High</v>
      </c>
    </row>
    <row r="4028" spans="1:18" x14ac:dyDescent="0.25">
      <c r="A4028">
        <v>1994</v>
      </c>
      <c r="B4028" t="s">
        <v>36</v>
      </c>
      <c r="C4028" t="s">
        <v>54</v>
      </c>
      <c r="D4028" t="s">
        <v>34</v>
      </c>
      <c r="E4028" t="str">
        <f t="shared" si="248"/>
        <v>Winter crops</v>
      </c>
      <c r="F4028">
        <v>9.77</v>
      </c>
      <c r="G4028" s="6">
        <v>1197.6199999999999</v>
      </c>
      <c r="H4028" t="str">
        <f t="shared" si="249"/>
        <v>Medium</v>
      </c>
      <c r="I4028">
        <v>11.63</v>
      </c>
      <c r="J4028">
        <v>1.85</v>
      </c>
      <c r="K4028">
        <v>10</v>
      </c>
      <c r="L4028" s="6">
        <v>26.43</v>
      </c>
      <c r="M4028">
        <v>40.22</v>
      </c>
      <c r="N4028">
        <v>90.25</v>
      </c>
      <c r="O4028" t="str">
        <f t="shared" si="250"/>
        <v>81:100</v>
      </c>
      <c r="P4028" t="s">
        <v>20</v>
      </c>
      <c r="Q4028">
        <v>220.88</v>
      </c>
      <c r="R4028" t="str">
        <f t="shared" si="251"/>
        <v>Low</v>
      </c>
    </row>
    <row r="4029" spans="1:18" x14ac:dyDescent="0.25">
      <c r="A4029">
        <v>2007</v>
      </c>
      <c r="B4029" t="s">
        <v>36</v>
      </c>
      <c r="C4029" t="s">
        <v>37</v>
      </c>
      <c r="D4029" t="s">
        <v>52</v>
      </c>
      <c r="E4029" t="str">
        <f t="shared" si="248"/>
        <v>Winter crops</v>
      </c>
      <c r="F4029">
        <v>29.82</v>
      </c>
      <c r="G4029" s="6">
        <v>1263.0899999999999</v>
      </c>
      <c r="H4029" t="str">
        <f t="shared" si="249"/>
        <v>Medium</v>
      </c>
      <c r="I4029">
        <v>25.41</v>
      </c>
      <c r="J4029">
        <v>1.476</v>
      </c>
      <c r="K4029">
        <v>9</v>
      </c>
      <c r="L4029" s="6">
        <v>70.760000000000005</v>
      </c>
      <c r="M4029">
        <v>21.76</v>
      </c>
      <c r="N4029">
        <v>27.44</v>
      </c>
      <c r="O4029" t="str">
        <f t="shared" si="250"/>
        <v>21:40</v>
      </c>
      <c r="P4029" t="s">
        <v>39</v>
      </c>
      <c r="Q4029">
        <v>340.86</v>
      </c>
      <c r="R4029" t="str">
        <f t="shared" si="251"/>
        <v>High</v>
      </c>
    </row>
    <row r="4030" spans="1:18" x14ac:dyDescent="0.25">
      <c r="A4030">
        <v>1995</v>
      </c>
      <c r="B4030" t="s">
        <v>41</v>
      </c>
      <c r="C4030" t="s">
        <v>68</v>
      </c>
      <c r="D4030" t="s">
        <v>52</v>
      </c>
      <c r="E4030" t="str">
        <f t="shared" si="248"/>
        <v>Winter crops</v>
      </c>
      <c r="F4030">
        <v>14.14</v>
      </c>
      <c r="G4030" s="6">
        <v>1699.59</v>
      </c>
      <c r="H4030" t="str">
        <f t="shared" si="249"/>
        <v>Medium</v>
      </c>
      <c r="I4030">
        <v>12.63</v>
      </c>
      <c r="J4030">
        <v>3.42</v>
      </c>
      <c r="K4030">
        <v>7</v>
      </c>
      <c r="L4030" s="6">
        <v>25.71</v>
      </c>
      <c r="M4030">
        <v>18.760000000000002</v>
      </c>
      <c r="N4030">
        <v>33.69</v>
      </c>
      <c r="O4030" t="str">
        <f t="shared" si="250"/>
        <v>21:40</v>
      </c>
      <c r="P4030" t="s">
        <v>20</v>
      </c>
      <c r="Q4030">
        <v>1392.44</v>
      </c>
      <c r="R4030" t="str">
        <f t="shared" si="251"/>
        <v>Low</v>
      </c>
    </row>
    <row r="4031" spans="1:18" x14ac:dyDescent="0.25">
      <c r="A4031">
        <v>2004</v>
      </c>
      <c r="B4031" t="s">
        <v>14</v>
      </c>
      <c r="C4031" t="s">
        <v>64</v>
      </c>
      <c r="D4031" t="s">
        <v>34</v>
      </c>
      <c r="E4031" t="str">
        <f t="shared" si="248"/>
        <v>Winter crops</v>
      </c>
      <c r="F4031">
        <v>14.86</v>
      </c>
      <c r="G4031" s="6">
        <v>1303.9000000000001</v>
      </c>
      <c r="H4031" t="str">
        <f t="shared" si="249"/>
        <v>Medium</v>
      </c>
      <c r="I4031">
        <v>15.77</v>
      </c>
      <c r="J4031">
        <v>4.4279999999999999</v>
      </c>
      <c r="K4031">
        <v>8</v>
      </c>
      <c r="L4031" s="6">
        <v>80.48</v>
      </c>
      <c r="M4031">
        <v>8.68</v>
      </c>
      <c r="N4031">
        <v>60.95</v>
      </c>
      <c r="O4031" t="str">
        <f t="shared" si="250"/>
        <v>61:80</v>
      </c>
      <c r="P4031" t="s">
        <v>39</v>
      </c>
      <c r="Q4031">
        <v>853.04</v>
      </c>
      <c r="R4031" t="str">
        <f t="shared" si="251"/>
        <v>Low</v>
      </c>
    </row>
    <row r="4032" spans="1:18" x14ac:dyDescent="0.25">
      <c r="A4032">
        <v>2018</v>
      </c>
      <c r="B4032" t="s">
        <v>32</v>
      </c>
      <c r="C4032" t="s">
        <v>33</v>
      </c>
      <c r="D4032" t="s">
        <v>16</v>
      </c>
      <c r="E4032" t="str">
        <f t="shared" si="248"/>
        <v>Summer crops</v>
      </c>
      <c r="F4032">
        <v>12.01</v>
      </c>
      <c r="G4032" s="6">
        <v>810.81</v>
      </c>
      <c r="H4032" t="str">
        <f t="shared" si="249"/>
        <v>Low</v>
      </c>
      <c r="I4032">
        <v>15.98</v>
      </c>
      <c r="J4032">
        <v>2.2229999999999999</v>
      </c>
      <c r="K4032">
        <v>7</v>
      </c>
      <c r="L4032" s="6">
        <v>31.32</v>
      </c>
      <c r="M4032">
        <v>30.98</v>
      </c>
      <c r="N4032">
        <v>7.23</v>
      </c>
      <c r="O4032" t="str">
        <f t="shared" si="250"/>
        <v>0:20</v>
      </c>
      <c r="P4032" t="s">
        <v>35</v>
      </c>
      <c r="Q4032">
        <v>485.96</v>
      </c>
      <c r="R4032" t="str">
        <f t="shared" si="251"/>
        <v>Low</v>
      </c>
    </row>
    <row r="4033" spans="1:18" x14ac:dyDescent="0.25">
      <c r="A4033">
        <v>2006</v>
      </c>
      <c r="B4033" t="s">
        <v>50</v>
      </c>
      <c r="C4033" t="s">
        <v>56</v>
      </c>
      <c r="D4033" t="s">
        <v>48</v>
      </c>
      <c r="E4033" t="str">
        <f t="shared" si="248"/>
        <v>Summer crops</v>
      </c>
      <c r="F4033">
        <v>27.77</v>
      </c>
      <c r="G4033" s="6">
        <v>537.33000000000004</v>
      </c>
      <c r="H4033" t="str">
        <f t="shared" si="249"/>
        <v>Low</v>
      </c>
      <c r="I4033">
        <v>25.35</v>
      </c>
      <c r="J4033">
        <v>1.17</v>
      </c>
      <c r="K4033">
        <v>0</v>
      </c>
      <c r="L4033" s="6">
        <v>47.54</v>
      </c>
      <c r="M4033">
        <v>39.46</v>
      </c>
      <c r="N4033">
        <v>32.99</v>
      </c>
      <c r="O4033" t="str">
        <f t="shared" si="250"/>
        <v>21:40</v>
      </c>
      <c r="P4033" t="s">
        <v>35</v>
      </c>
      <c r="Q4033">
        <v>133.97999999999999</v>
      </c>
      <c r="R4033" t="str">
        <f t="shared" si="251"/>
        <v>High</v>
      </c>
    </row>
    <row r="4034" spans="1:18" x14ac:dyDescent="0.25">
      <c r="A4034">
        <v>2016</v>
      </c>
      <c r="B4034" t="s">
        <v>18</v>
      </c>
      <c r="C4034" t="s">
        <v>60</v>
      </c>
      <c r="D4034" t="s">
        <v>29</v>
      </c>
      <c r="E4034" t="str">
        <f t="shared" si="248"/>
        <v>Summer crops</v>
      </c>
      <c r="F4034">
        <v>29.21</v>
      </c>
      <c r="G4034" s="6">
        <v>684.53</v>
      </c>
      <c r="H4034" t="str">
        <f t="shared" si="249"/>
        <v>Low</v>
      </c>
      <c r="I4034">
        <v>3.86</v>
      </c>
      <c r="J4034">
        <v>3.64</v>
      </c>
      <c r="K4034">
        <v>5</v>
      </c>
      <c r="L4034" s="6">
        <v>56.99</v>
      </c>
      <c r="M4034">
        <v>16.5</v>
      </c>
      <c r="N4034">
        <v>77.41</v>
      </c>
      <c r="O4034" t="str">
        <f t="shared" si="250"/>
        <v>61:80</v>
      </c>
      <c r="P4034" t="s">
        <v>17</v>
      </c>
      <c r="Q4034">
        <v>1616.35</v>
      </c>
      <c r="R4034" t="str">
        <f t="shared" si="251"/>
        <v>High</v>
      </c>
    </row>
    <row r="4035" spans="1:18" x14ac:dyDescent="0.25">
      <c r="A4035">
        <v>2010</v>
      </c>
      <c r="B4035" t="s">
        <v>50</v>
      </c>
      <c r="C4035" t="s">
        <v>56</v>
      </c>
      <c r="D4035" t="s">
        <v>48</v>
      </c>
      <c r="E4035" t="str">
        <f t="shared" ref="E4035:E4098" si="252">IF(OR(D4035="Wheat", D4035="Barley", D4035="Cotton", D4035="Fruits"), "Winter crops","Summer crops")</f>
        <v>Summer crops</v>
      </c>
      <c r="F4035">
        <v>25.81</v>
      </c>
      <c r="G4035" s="6">
        <v>233.03</v>
      </c>
      <c r="H4035" t="str">
        <f t="shared" ref="H4035:H4098" si="253">IF(G4035&lt;1000, "Low", IF(G4035&lt;=2000, "Medium", "High"))</f>
        <v>Low</v>
      </c>
      <c r="I4035">
        <v>28.98</v>
      </c>
      <c r="J4035">
        <v>1.6379999999999999</v>
      </c>
      <c r="K4035">
        <v>8</v>
      </c>
      <c r="L4035" s="6">
        <v>61.55</v>
      </c>
      <c r="M4035">
        <v>7.0000000000000007E-2</v>
      </c>
      <c r="N4035">
        <v>45.53</v>
      </c>
      <c r="O4035" t="str">
        <f t="shared" ref="O4035:O4098" si="254">IF(N4035&lt;=20,"0:20",IF(N4035&lt;=40,"21:40",IF(N4035&lt;=60,"41:60",IF(N4035&lt;=80,"61:80","81:100"))))</f>
        <v>41:60</v>
      </c>
      <c r="P4035" t="s">
        <v>20</v>
      </c>
      <c r="Q4035">
        <v>453.45</v>
      </c>
      <c r="R4035" t="str">
        <f t="shared" ref="R4035:R4098" si="255">IF(F4035&lt;0, "Below 0", IF(F4035&lt;=15, "Low", IF(F4035&lt;=25, "Moderate", "High")))</f>
        <v>High</v>
      </c>
    </row>
    <row r="4036" spans="1:18" x14ac:dyDescent="0.25">
      <c r="A4036">
        <v>2000</v>
      </c>
      <c r="B4036" t="s">
        <v>46</v>
      </c>
      <c r="C4036" t="s">
        <v>63</v>
      </c>
      <c r="D4036" t="s">
        <v>16</v>
      </c>
      <c r="E4036" t="str">
        <f t="shared" si="252"/>
        <v>Summer crops</v>
      </c>
      <c r="F4036">
        <v>-4.4400000000000004</v>
      </c>
      <c r="G4036" s="6">
        <v>1960.82</v>
      </c>
      <c r="H4036" t="str">
        <f t="shared" si="253"/>
        <v>Medium</v>
      </c>
      <c r="I4036">
        <v>18.02</v>
      </c>
      <c r="J4036">
        <v>1.9350000000000001</v>
      </c>
      <c r="K4036">
        <v>10</v>
      </c>
      <c r="L4036" s="6">
        <v>15.89</v>
      </c>
      <c r="M4036">
        <v>24.28</v>
      </c>
      <c r="N4036">
        <v>12.43</v>
      </c>
      <c r="O4036" t="str">
        <f t="shared" si="254"/>
        <v>0:20</v>
      </c>
      <c r="P4036" t="s">
        <v>35</v>
      </c>
      <c r="Q4036">
        <v>909.6</v>
      </c>
      <c r="R4036" t="str">
        <f t="shared" si="255"/>
        <v>Below 0</v>
      </c>
    </row>
    <row r="4037" spans="1:18" x14ac:dyDescent="0.25">
      <c r="A4037">
        <v>2020</v>
      </c>
      <c r="B4037" t="s">
        <v>41</v>
      </c>
      <c r="C4037" t="s">
        <v>71</v>
      </c>
      <c r="D4037" t="s">
        <v>26</v>
      </c>
      <c r="E4037" t="str">
        <f t="shared" si="252"/>
        <v>Summer crops</v>
      </c>
      <c r="F4037">
        <v>-1.61</v>
      </c>
      <c r="G4037" s="6">
        <v>1505.05</v>
      </c>
      <c r="H4037" t="str">
        <f t="shared" si="253"/>
        <v>Medium</v>
      </c>
      <c r="I4037">
        <v>15.02</v>
      </c>
      <c r="J4037">
        <v>2.0790000000000002</v>
      </c>
      <c r="K4037">
        <v>1</v>
      </c>
      <c r="L4037" s="6">
        <v>74.900000000000006</v>
      </c>
      <c r="M4037">
        <v>0.39</v>
      </c>
      <c r="N4037">
        <v>81.05</v>
      </c>
      <c r="O4037" t="str">
        <f t="shared" si="254"/>
        <v>81:100</v>
      </c>
      <c r="P4037" t="s">
        <v>27</v>
      </c>
      <c r="Q4037">
        <v>551.74</v>
      </c>
      <c r="R4037" t="str">
        <f t="shared" si="255"/>
        <v>Below 0</v>
      </c>
    </row>
    <row r="4038" spans="1:18" x14ac:dyDescent="0.25">
      <c r="A4038">
        <v>2009</v>
      </c>
      <c r="B4038" t="s">
        <v>24</v>
      </c>
      <c r="C4038" t="s">
        <v>72</v>
      </c>
      <c r="D4038" t="s">
        <v>23</v>
      </c>
      <c r="E4038" t="str">
        <f t="shared" si="252"/>
        <v>Winter crops</v>
      </c>
      <c r="F4038">
        <v>26.16</v>
      </c>
      <c r="G4038" s="6">
        <v>1671</v>
      </c>
      <c r="H4038" t="str">
        <f t="shared" si="253"/>
        <v>Medium</v>
      </c>
      <c r="I4038">
        <v>17.61</v>
      </c>
      <c r="J4038">
        <v>3.294</v>
      </c>
      <c r="K4038">
        <v>9</v>
      </c>
      <c r="L4038" s="6">
        <v>35.15</v>
      </c>
      <c r="M4038">
        <v>17.63</v>
      </c>
      <c r="N4038">
        <v>57.54</v>
      </c>
      <c r="O4038" t="str">
        <f t="shared" si="254"/>
        <v>41:60</v>
      </c>
      <c r="P4038" t="s">
        <v>17</v>
      </c>
      <c r="Q4038">
        <v>1251.2</v>
      </c>
      <c r="R4038" t="str">
        <f t="shared" si="255"/>
        <v>High</v>
      </c>
    </row>
    <row r="4039" spans="1:18" x14ac:dyDescent="0.25">
      <c r="A4039">
        <v>2000</v>
      </c>
      <c r="B4039" t="s">
        <v>21</v>
      </c>
      <c r="C4039" t="s">
        <v>22</v>
      </c>
      <c r="D4039" t="s">
        <v>26</v>
      </c>
      <c r="E4039" t="str">
        <f t="shared" si="252"/>
        <v>Summer crops</v>
      </c>
      <c r="F4039">
        <v>22.6</v>
      </c>
      <c r="G4039" s="6">
        <v>2567.66</v>
      </c>
      <c r="H4039" t="str">
        <f t="shared" si="253"/>
        <v>High</v>
      </c>
      <c r="I4039">
        <v>9.25</v>
      </c>
      <c r="J4039">
        <v>2.3199999999999998</v>
      </c>
      <c r="K4039">
        <v>0</v>
      </c>
      <c r="L4039" s="6">
        <v>85.89</v>
      </c>
      <c r="M4039">
        <v>5.45</v>
      </c>
      <c r="N4039">
        <v>27.45</v>
      </c>
      <c r="O4039" t="str">
        <f t="shared" si="254"/>
        <v>21:40</v>
      </c>
      <c r="P4039" t="s">
        <v>20</v>
      </c>
      <c r="Q4039">
        <v>996.74</v>
      </c>
      <c r="R4039" t="str">
        <f t="shared" si="255"/>
        <v>Moderate</v>
      </c>
    </row>
    <row r="4040" spans="1:18" x14ac:dyDescent="0.25">
      <c r="A4040">
        <v>2020</v>
      </c>
      <c r="B4040" t="s">
        <v>50</v>
      </c>
      <c r="C4040" t="s">
        <v>19</v>
      </c>
      <c r="D4040" t="s">
        <v>23</v>
      </c>
      <c r="E4040" t="str">
        <f t="shared" si="252"/>
        <v>Winter crops</v>
      </c>
      <c r="F4040">
        <v>12.97</v>
      </c>
      <c r="G4040" s="6">
        <v>1566.53</v>
      </c>
      <c r="H4040" t="str">
        <f t="shared" si="253"/>
        <v>Medium</v>
      </c>
      <c r="I4040">
        <v>7.87</v>
      </c>
      <c r="J4040">
        <v>4.92</v>
      </c>
      <c r="K4040">
        <v>9</v>
      </c>
      <c r="L4040" s="6">
        <v>96.51</v>
      </c>
      <c r="M4040">
        <v>18.89</v>
      </c>
      <c r="N4040">
        <v>3.05</v>
      </c>
      <c r="O4040" t="str">
        <f t="shared" si="254"/>
        <v>0:20</v>
      </c>
      <c r="P4040" t="s">
        <v>27</v>
      </c>
      <c r="Q4040">
        <v>1649.98</v>
      </c>
      <c r="R4040" t="str">
        <f t="shared" si="255"/>
        <v>Low</v>
      </c>
    </row>
    <row r="4041" spans="1:18" x14ac:dyDescent="0.25">
      <c r="A4041">
        <v>2012</v>
      </c>
      <c r="B4041" t="s">
        <v>18</v>
      </c>
      <c r="C4041" t="s">
        <v>56</v>
      </c>
      <c r="D4041" t="s">
        <v>38</v>
      </c>
      <c r="E4041" t="str">
        <f t="shared" si="252"/>
        <v>Summer crops</v>
      </c>
      <c r="F4041">
        <v>31.39</v>
      </c>
      <c r="G4041" s="6">
        <v>1354.54</v>
      </c>
      <c r="H4041" t="str">
        <f t="shared" si="253"/>
        <v>Medium</v>
      </c>
      <c r="I4041">
        <v>2.5</v>
      </c>
      <c r="J4041">
        <v>1.56</v>
      </c>
      <c r="K4041">
        <v>8</v>
      </c>
      <c r="L4041" s="6">
        <v>52.1</v>
      </c>
      <c r="M4041">
        <v>28.73</v>
      </c>
      <c r="N4041">
        <v>45.71</v>
      </c>
      <c r="O4041" t="str">
        <f t="shared" si="254"/>
        <v>41:60</v>
      </c>
      <c r="P4041" t="s">
        <v>20</v>
      </c>
      <c r="Q4041">
        <v>170.35</v>
      </c>
      <c r="R4041" t="str">
        <f t="shared" si="255"/>
        <v>High</v>
      </c>
    </row>
    <row r="4042" spans="1:18" x14ac:dyDescent="0.25">
      <c r="A4042">
        <v>2023</v>
      </c>
      <c r="B4042" t="s">
        <v>46</v>
      </c>
      <c r="C4042" t="s">
        <v>47</v>
      </c>
      <c r="D4042" t="s">
        <v>26</v>
      </c>
      <c r="E4042" t="str">
        <f t="shared" si="252"/>
        <v>Summer crops</v>
      </c>
      <c r="F4042">
        <v>-2.94</v>
      </c>
      <c r="G4042" s="6">
        <v>538.66</v>
      </c>
      <c r="H4042" t="str">
        <f t="shared" si="253"/>
        <v>Low</v>
      </c>
      <c r="I4042">
        <v>12.53</v>
      </c>
      <c r="J4042">
        <v>0.94</v>
      </c>
      <c r="K4042">
        <v>5</v>
      </c>
      <c r="L4042" s="6">
        <v>77.739999999999995</v>
      </c>
      <c r="M4042">
        <v>25.44</v>
      </c>
      <c r="N4042">
        <v>54.25</v>
      </c>
      <c r="O4042" t="str">
        <f t="shared" si="254"/>
        <v>41:60</v>
      </c>
      <c r="P4042" t="s">
        <v>20</v>
      </c>
      <c r="Q4042">
        <v>256.43</v>
      </c>
      <c r="R4042" t="str">
        <f t="shared" si="255"/>
        <v>Below 0</v>
      </c>
    </row>
    <row r="4043" spans="1:18" x14ac:dyDescent="0.25">
      <c r="A4043">
        <v>2007</v>
      </c>
      <c r="B4043" t="s">
        <v>46</v>
      </c>
      <c r="C4043" t="s">
        <v>67</v>
      </c>
      <c r="D4043" t="s">
        <v>49</v>
      </c>
      <c r="E4043" t="str">
        <f t="shared" si="252"/>
        <v>Summer crops</v>
      </c>
      <c r="F4043">
        <v>14.48</v>
      </c>
      <c r="G4043" s="6">
        <v>2747.51</v>
      </c>
      <c r="H4043" t="str">
        <f t="shared" si="253"/>
        <v>High</v>
      </c>
      <c r="I4043">
        <v>4.24</v>
      </c>
      <c r="J4043">
        <v>3.73</v>
      </c>
      <c r="K4043">
        <v>7</v>
      </c>
      <c r="L4043" s="6">
        <v>47.64</v>
      </c>
      <c r="M4043">
        <v>7.31</v>
      </c>
      <c r="N4043">
        <v>24.55</v>
      </c>
      <c r="O4043" t="str">
        <f t="shared" si="254"/>
        <v>21:40</v>
      </c>
      <c r="P4043" t="s">
        <v>35</v>
      </c>
      <c r="Q4043">
        <v>1221.6500000000001</v>
      </c>
      <c r="R4043" t="str">
        <f t="shared" si="255"/>
        <v>Low</v>
      </c>
    </row>
    <row r="4044" spans="1:18" x14ac:dyDescent="0.25">
      <c r="A4044">
        <v>2009</v>
      </c>
      <c r="B4044" t="s">
        <v>18</v>
      </c>
      <c r="C4044" t="s">
        <v>19</v>
      </c>
      <c r="D4044" t="s">
        <v>34</v>
      </c>
      <c r="E4044" t="str">
        <f t="shared" si="252"/>
        <v>Winter crops</v>
      </c>
      <c r="F4044">
        <v>29.52</v>
      </c>
      <c r="G4044" s="6">
        <v>2097.64</v>
      </c>
      <c r="H4044" t="str">
        <f t="shared" si="253"/>
        <v>High</v>
      </c>
      <c r="I4044">
        <v>2.27</v>
      </c>
      <c r="J4044">
        <v>1.1599999999999999</v>
      </c>
      <c r="K4044">
        <v>9</v>
      </c>
      <c r="L4044" s="6">
        <v>25.5</v>
      </c>
      <c r="M4044">
        <v>7.92</v>
      </c>
      <c r="N4044">
        <v>18.100000000000001</v>
      </c>
      <c r="O4044" t="str">
        <f t="shared" si="254"/>
        <v>0:20</v>
      </c>
      <c r="P4044" t="s">
        <v>27</v>
      </c>
      <c r="Q4044">
        <v>574.44000000000005</v>
      </c>
      <c r="R4044" t="str">
        <f t="shared" si="255"/>
        <v>High</v>
      </c>
    </row>
    <row r="4045" spans="1:18" x14ac:dyDescent="0.25">
      <c r="A4045">
        <v>2023</v>
      </c>
      <c r="B4045" t="s">
        <v>50</v>
      </c>
      <c r="C4045" t="s">
        <v>58</v>
      </c>
      <c r="D4045" t="s">
        <v>48</v>
      </c>
      <c r="E4045" t="str">
        <f t="shared" si="252"/>
        <v>Summer crops</v>
      </c>
      <c r="F4045">
        <v>11.82</v>
      </c>
      <c r="G4045" s="6">
        <v>654.16</v>
      </c>
      <c r="H4045" t="str">
        <f t="shared" si="253"/>
        <v>Low</v>
      </c>
      <c r="I4045">
        <v>17.079999999999998</v>
      </c>
      <c r="J4045">
        <v>4.2750000000000004</v>
      </c>
      <c r="K4045">
        <v>4</v>
      </c>
      <c r="L4045" s="6">
        <v>43.28</v>
      </c>
      <c r="M4045">
        <v>47.77</v>
      </c>
      <c r="N4045">
        <v>60.42</v>
      </c>
      <c r="O4045" t="str">
        <f t="shared" si="254"/>
        <v>61:80</v>
      </c>
      <c r="P4045" t="s">
        <v>35</v>
      </c>
      <c r="Q4045">
        <v>923.62</v>
      </c>
      <c r="R4045" t="str">
        <f t="shared" si="255"/>
        <v>Low</v>
      </c>
    </row>
    <row r="4046" spans="1:18" x14ac:dyDescent="0.25">
      <c r="A4046">
        <v>2008</v>
      </c>
      <c r="B4046" t="s">
        <v>50</v>
      </c>
      <c r="C4046" t="s">
        <v>33</v>
      </c>
      <c r="D4046" t="s">
        <v>29</v>
      </c>
      <c r="E4046" t="str">
        <f t="shared" si="252"/>
        <v>Summer crops</v>
      </c>
      <c r="F4046">
        <v>28.91</v>
      </c>
      <c r="G4046" s="6">
        <v>865.17</v>
      </c>
      <c r="H4046" t="str">
        <f t="shared" si="253"/>
        <v>Low</v>
      </c>
      <c r="I4046">
        <v>2.75</v>
      </c>
      <c r="J4046">
        <v>2.65</v>
      </c>
      <c r="K4046">
        <v>2</v>
      </c>
      <c r="L4046" s="6">
        <v>45.32</v>
      </c>
      <c r="M4046">
        <v>26.03</v>
      </c>
      <c r="N4046">
        <v>38.99</v>
      </c>
      <c r="O4046" t="str">
        <f t="shared" si="254"/>
        <v>21:40</v>
      </c>
      <c r="P4046" t="s">
        <v>35</v>
      </c>
      <c r="Q4046">
        <v>1316</v>
      </c>
      <c r="R4046" t="str">
        <f t="shared" si="255"/>
        <v>High</v>
      </c>
    </row>
    <row r="4047" spans="1:18" x14ac:dyDescent="0.25">
      <c r="A4047">
        <v>1999</v>
      </c>
      <c r="B4047" t="s">
        <v>50</v>
      </c>
      <c r="C4047" t="s">
        <v>58</v>
      </c>
      <c r="D4047" t="s">
        <v>52</v>
      </c>
      <c r="E4047" t="str">
        <f t="shared" si="252"/>
        <v>Winter crops</v>
      </c>
      <c r="F4047">
        <v>10.52</v>
      </c>
      <c r="G4047" s="6">
        <v>2084.84</v>
      </c>
      <c r="H4047" t="str">
        <f t="shared" si="253"/>
        <v>High</v>
      </c>
      <c r="I4047">
        <v>15.74</v>
      </c>
      <c r="J4047">
        <v>4.0860000000000003</v>
      </c>
      <c r="K4047">
        <v>6</v>
      </c>
      <c r="L4047" s="6">
        <v>41.64</v>
      </c>
      <c r="M4047">
        <v>10.78</v>
      </c>
      <c r="N4047">
        <v>97.39</v>
      </c>
      <c r="O4047" t="str">
        <f t="shared" si="254"/>
        <v>81:100</v>
      </c>
      <c r="P4047" t="s">
        <v>35</v>
      </c>
      <c r="Q4047">
        <v>2002.45</v>
      </c>
      <c r="R4047" t="str">
        <f t="shared" si="255"/>
        <v>Low</v>
      </c>
    </row>
    <row r="4048" spans="1:18" x14ac:dyDescent="0.25">
      <c r="A4048">
        <v>2015</v>
      </c>
      <c r="B4048" t="s">
        <v>30</v>
      </c>
      <c r="C4048" t="s">
        <v>33</v>
      </c>
      <c r="D4048" t="s">
        <v>26</v>
      </c>
      <c r="E4048" t="str">
        <f t="shared" si="252"/>
        <v>Summer crops</v>
      </c>
      <c r="F4048">
        <v>22.26</v>
      </c>
      <c r="G4048" s="6">
        <v>2973.76</v>
      </c>
      <c r="H4048" t="str">
        <f t="shared" si="253"/>
        <v>High</v>
      </c>
      <c r="I4048">
        <v>8.9</v>
      </c>
      <c r="J4048">
        <v>2.76</v>
      </c>
      <c r="K4048">
        <v>1</v>
      </c>
      <c r="L4048" s="6">
        <v>52.39</v>
      </c>
      <c r="M4048">
        <v>7.48</v>
      </c>
      <c r="N4048">
        <v>13.27</v>
      </c>
      <c r="O4048" t="str">
        <f t="shared" si="254"/>
        <v>0:20</v>
      </c>
      <c r="P4048" t="s">
        <v>39</v>
      </c>
      <c r="Q4048">
        <v>1266.3399999999999</v>
      </c>
      <c r="R4048" t="str">
        <f t="shared" si="255"/>
        <v>Moderate</v>
      </c>
    </row>
    <row r="4049" spans="1:18" x14ac:dyDescent="0.25">
      <c r="A4049">
        <v>2022</v>
      </c>
      <c r="B4049" t="s">
        <v>32</v>
      </c>
      <c r="C4049" t="s">
        <v>33</v>
      </c>
      <c r="D4049" t="s">
        <v>52</v>
      </c>
      <c r="E4049" t="str">
        <f t="shared" si="252"/>
        <v>Winter crops</v>
      </c>
      <c r="F4049">
        <v>9.8000000000000007</v>
      </c>
      <c r="G4049" s="6">
        <v>1067.5999999999999</v>
      </c>
      <c r="H4049" t="str">
        <f t="shared" si="253"/>
        <v>Medium</v>
      </c>
      <c r="I4049">
        <v>29.69</v>
      </c>
      <c r="J4049">
        <v>0.68400000000000005</v>
      </c>
      <c r="K4049">
        <v>3</v>
      </c>
      <c r="L4049" s="6">
        <v>36.61</v>
      </c>
      <c r="M4049">
        <v>49.31</v>
      </c>
      <c r="N4049">
        <v>86.8</v>
      </c>
      <c r="O4049" t="str">
        <f t="shared" si="254"/>
        <v>81:100</v>
      </c>
      <c r="P4049" t="s">
        <v>20</v>
      </c>
      <c r="Q4049">
        <v>229.79</v>
      </c>
      <c r="R4049" t="str">
        <f t="shared" si="255"/>
        <v>Low</v>
      </c>
    </row>
    <row r="4050" spans="1:18" x14ac:dyDescent="0.25">
      <c r="A4050">
        <v>2001</v>
      </c>
      <c r="B4050" t="s">
        <v>46</v>
      </c>
      <c r="C4050" t="s">
        <v>63</v>
      </c>
      <c r="D4050" t="s">
        <v>16</v>
      </c>
      <c r="E4050" t="str">
        <f t="shared" si="252"/>
        <v>Summer crops</v>
      </c>
      <c r="F4050">
        <v>13.33</v>
      </c>
      <c r="G4050" s="6">
        <v>2847.79</v>
      </c>
      <c r="H4050" t="str">
        <f t="shared" si="253"/>
        <v>High</v>
      </c>
      <c r="I4050">
        <v>27.1</v>
      </c>
      <c r="J4050">
        <v>4.4189999999999996</v>
      </c>
      <c r="K4050">
        <v>3</v>
      </c>
      <c r="L4050" s="6">
        <v>63.59</v>
      </c>
      <c r="M4050">
        <v>22.93</v>
      </c>
      <c r="N4050">
        <v>95.72</v>
      </c>
      <c r="O4050" t="str">
        <f t="shared" si="254"/>
        <v>81:100</v>
      </c>
      <c r="P4050" t="s">
        <v>17</v>
      </c>
      <c r="Q4050">
        <v>1197.06</v>
      </c>
      <c r="R4050" t="str">
        <f t="shared" si="255"/>
        <v>Low</v>
      </c>
    </row>
    <row r="4051" spans="1:18" x14ac:dyDescent="0.25">
      <c r="A4051">
        <v>2001</v>
      </c>
      <c r="B4051" t="s">
        <v>46</v>
      </c>
      <c r="C4051" t="s">
        <v>51</v>
      </c>
      <c r="D4051" t="s">
        <v>29</v>
      </c>
      <c r="E4051" t="str">
        <f t="shared" si="252"/>
        <v>Summer crops</v>
      </c>
      <c r="F4051">
        <v>11.45</v>
      </c>
      <c r="G4051" s="6">
        <v>2711</v>
      </c>
      <c r="H4051" t="str">
        <f t="shared" si="253"/>
        <v>High</v>
      </c>
      <c r="I4051">
        <v>11.94</v>
      </c>
      <c r="J4051">
        <v>4.84</v>
      </c>
      <c r="K4051">
        <v>7</v>
      </c>
      <c r="L4051" s="6">
        <v>32.07</v>
      </c>
      <c r="M4051">
        <v>1.1599999999999999</v>
      </c>
      <c r="N4051">
        <v>31.33</v>
      </c>
      <c r="O4051" t="str">
        <f t="shared" si="254"/>
        <v>21:40</v>
      </c>
      <c r="P4051" t="s">
        <v>27</v>
      </c>
      <c r="Q4051">
        <v>1784.42</v>
      </c>
      <c r="R4051" t="str">
        <f t="shared" si="255"/>
        <v>Low</v>
      </c>
    </row>
    <row r="4052" spans="1:18" x14ac:dyDescent="0.25">
      <c r="A4052">
        <v>2017</v>
      </c>
      <c r="B4052" t="s">
        <v>21</v>
      </c>
      <c r="C4052" t="s">
        <v>55</v>
      </c>
      <c r="D4052" t="s">
        <v>43</v>
      </c>
      <c r="E4052" t="str">
        <f t="shared" si="252"/>
        <v>Winter crops</v>
      </c>
      <c r="F4052">
        <v>7.26</v>
      </c>
      <c r="G4052" s="6">
        <v>2672.59</v>
      </c>
      <c r="H4052" t="str">
        <f t="shared" si="253"/>
        <v>High</v>
      </c>
      <c r="I4052">
        <v>23</v>
      </c>
      <c r="J4052">
        <v>2.331</v>
      </c>
      <c r="K4052">
        <v>2</v>
      </c>
      <c r="L4052" s="6">
        <v>66.959999999999994</v>
      </c>
      <c r="M4052">
        <v>23.23</v>
      </c>
      <c r="N4052">
        <v>72.86</v>
      </c>
      <c r="O4052" t="str">
        <f t="shared" si="254"/>
        <v>61:80</v>
      </c>
      <c r="P4052" t="s">
        <v>27</v>
      </c>
      <c r="Q4052">
        <v>1123.1400000000001</v>
      </c>
      <c r="R4052" t="str">
        <f t="shared" si="255"/>
        <v>Low</v>
      </c>
    </row>
    <row r="4053" spans="1:18" x14ac:dyDescent="0.25">
      <c r="A4053">
        <v>1993</v>
      </c>
      <c r="B4053" t="s">
        <v>50</v>
      </c>
      <c r="C4053" t="s">
        <v>56</v>
      </c>
      <c r="D4053" t="s">
        <v>38</v>
      </c>
      <c r="E4053" t="str">
        <f t="shared" si="252"/>
        <v>Summer crops</v>
      </c>
      <c r="F4053">
        <v>12.45</v>
      </c>
      <c r="G4053" s="6">
        <v>1068.9100000000001</v>
      </c>
      <c r="H4053" t="str">
        <f t="shared" si="253"/>
        <v>Medium</v>
      </c>
      <c r="I4053">
        <v>17.29</v>
      </c>
      <c r="J4053">
        <v>4.1219999999999999</v>
      </c>
      <c r="K4053">
        <v>8</v>
      </c>
      <c r="L4053" s="6">
        <v>24.29</v>
      </c>
      <c r="M4053">
        <v>49.5</v>
      </c>
      <c r="N4053">
        <v>19.559999999999999</v>
      </c>
      <c r="O4053" t="str">
        <f t="shared" si="254"/>
        <v>0:20</v>
      </c>
      <c r="P4053" t="s">
        <v>20</v>
      </c>
      <c r="Q4053">
        <v>1010.99</v>
      </c>
      <c r="R4053" t="str">
        <f t="shared" si="255"/>
        <v>Low</v>
      </c>
    </row>
    <row r="4054" spans="1:18" x14ac:dyDescent="0.25">
      <c r="A4054">
        <v>2022</v>
      </c>
      <c r="B4054" t="s">
        <v>50</v>
      </c>
      <c r="C4054" t="s">
        <v>56</v>
      </c>
      <c r="D4054" t="s">
        <v>26</v>
      </c>
      <c r="E4054" t="str">
        <f t="shared" si="252"/>
        <v>Summer crops</v>
      </c>
      <c r="F4054">
        <v>2.46</v>
      </c>
      <c r="G4054" s="6">
        <v>1323.46</v>
      </c>
      <c r="H4054" t="str">
        <f t="shared" si="253"/>
        <v>Medium</v>
      </c>
      <c r="I4054">
        <v>25</v>
      </c>
      <c r="J4054">
        <v>0.54</v>
      </c>
      <c r="K4054">
        <v>1</v>
      </c>
      <c r="L4054" s="6">
        <v>13.06</v>
      </c>
      <c r="M4054">
        <v>34.840000000000003</v>
      </c>
      <c r="N4054">
        <v>71.430000000000007</v>
      </c>
      <c r="O4054" t="str">
        <f t="shared" si="254"/>
        <v>61:80</v>
      </c>
      <c r="P4054" t="s">
        <v>27</v>
      </c>
      <c r="Q4054">
        <v>233.12</v>
      </c>
      <c r="R4054" t="str">
        <f t="shared" si="255"/>
        <v>Low</v>
      </c>
    </row>
    <row r="4055" spans="1:18" x14ac:dyDescent="0.25">
      <c r="A4055">
        <v>1994</v>
      </c>
      <c r="B4055" t="s">
        <v>50</v>
      </c>
      <c r="C4055" t="s">
        <v>19</v>
      </c>
      <c r="D4055" t="s">
        <v>16</v>
      </c>
      <c r="E4055" t="str">
        <f t="shared" si="252"/>
        <v>Summer crops</v>
      </c>
      <c r="F4055">
        <v>31.44</v>
      </c>
      <c r="G4055" s="6">
        <v>804.66</v>
      </c>
      <c r="H4055" t="str">
        <f t="shared" si="253"/>
        <v>Low</v>
      </c>
      <c r="I4055">
        <v>7.78</v>
      </c>
      <c r="J4055">
        <v>0.95</v>
      </c>
      <c r="K4055">
        <v>1</v>
      </c>
      <c r="L4055" s="6">
        <v>21.87</v>
      </c>
      <c r="M4055">
        <v>49.07</v>
      </c>
      <c r="N4055">
        <v>9.65</v>
      </c>
      <c r="O4055" t="str">
        <f t="shared" si="254"/>
        <v>0:20</v>
      </c>
      <c r="P4055" t="s">
        <v>39</v>
      </c>
      <c r="Q4055">
        <v>238.11</v>
      </c>
      <c r="R4055" t="str">
        <f t="shared" si="255"/>
        <v>High</v>
      </c>
    </row>
    <row r="4056" spans="1:18" x14ac:dyDescent="0.25">
      <c r="A4056">
        <v>2003</v>
      </c>
      <c r="B4056" t="s">
        <v>50</v>
      </c>
      <c r="C4056" t="s">
        <v>33</v>
      </c>
      <c r="D4056" t="s">
        <v>43</v>
      </c>
      <c r="E4056" t="str">
        <f t="shared" si="252"/>
        <v>Winter crops</v>
      </c>
      <c r="F4056">
        <v>21.24</v>
      </c>
      <c r="G4056" s="6">
        <v>2501.89</v>
      </c>
      <c r="H4056" t="str">
        <f t="shared" si="253"/>
        <v>High</v>
      </c>
      <c r="I4056">
        <v>15.26</v>
      </c>
      <c r="J4056">
        <v>2.0699999999999998</v>
      </c>
      <c r="K4056">
        <v>8</v>
      </c>
      <c r="L4056" s="6">
        <v>38.409999999999997</v>
      </c>
      <c r="M4056">
        <v>11.32</v>
      </c>
      <c r="N4056">
        <v>6.73</v>
      </c>
      <c r="O4056" t="str">
        <f t="shared" si="254"/>
        <v>0:20</v>
      </c>
      <c r="P4056" t="s">
        <v>20</v>
      </c>
      <c r="Q4056">
        <v>780.92</v>
      </c>
      <c r="R4056" t="str">
        <f t="shared" si="255"/>
        <v>Moderate</v>
      </c>
    </row>
    <row r="4057" spans="1:18" x14ac:dyDescent="0.25">
      <c r="A4057">
        <v>2005</v>
      </c>
      <c r="B4057" t="s">
        <v>14</v>
      </c>
      <c r="C4057" t="s">
        <v>15</v>
      </c>
      <c r="D4057" t="s">
        <v>52</v>
      </c>
      <c r="E4057" t="str">
        <f t="shared" si="252"/>
        <v>Winter crops</v>
      </c>
      <c r="F4057">
        <v>12.43</v>
      </c>
      <c r="G4057" s="6">
        <v>2532.5700000000002</v>
      </c>
      <c r="H4057" t="str">
        <f t="shared" si="253"/>
        <v>High</v>
      </c>
      <c r="I4057">
        <v>15.5</v>
      </c>
      <c r="J4057">
        <v>1.7549999999999999</v>
      </c>
      <c r="K4057">
        <v>2</v>
      </c>
      <c r="L4057" s="6">
        <v>77.33</v>
      </c>
      <c r="M4057">
        <v>23.05</v>
      </c>
      <c r="N4057">
        <v>55.09</v>
      </c>
      <c r="O4057" t="str">
        <f t="shared" si="254"/>
        <v>41:60</v>
      </c>
      <c r="P4057" t="s">
        <v>17</v>
      </c>
      <c r="Q4057">
        <v>729.26</v>
      </c>
      <c r="R4057" t="str">
        <f t="shared" si="255"/>
        <v>Low</v>
      </c>
    </row>
    <row r="4058" spans="1:18" x14ac:dyDescent="0.25">
      <c r="A4058">
        <v>2012</v>
      </c>
      <c r="B4058" t="s">
        <v>24</v>
      </c>
      <c r="C4058" t="s">
        <v>72</v>
      </c>
      <c r="D4058" t="s">
        <v>48</v>
      </c>
      <c r="E4058" t="str">
        <f t="shared" si="252"/>
        <v>Summer crops</v>
      </c>
      <c r="F4058">
        <v>5.91</v>
      </c>
      <c r="G4058" s="6">
        <v>1061.21</v>
      </c>
      <c r="H4058" t="str">
        <f t="shared" si="253"/>
        <v>Medium</v>
      </c>
      <c r="I4058">
        <v>21.66</v>
      </c>
      <c r="J4058">
        <v>2.6909999999999998</v>
      </c>
      <c r="K4058">
        <v>3</v>
      </c>
      <c r="L4058" s="6">
        <v>59.84</v>
      </c>
      <c r="M4058">
        <v>3.13</v>
      </c>
      <c r="N4058">
        <v>15.03</v>
      </c>
      <c r="O4058" t="str">
        <f t="shared" si="254"/>
        <v>0:20</v>
      </c>
      <c r="P4058" t="s">
        <v>17</v>
      </c>
      <c r="Q4058">
        <v>591.4</v>
      </c>
      <c r="R4058" t="str">
        <f t="shared" si="255"/>
        <v>Low</v>
      </c>
    </row>
    <row r="4059" spans="1:18" x14ac:dyDescent="0.25">
      <c r="A4059">
        <v>2013</v>
      </c>
      <c r="B4059" t="s">
        <v>36</v>
      </c>
      <c r="C4059" t="s">
        <v>70</v>
      </c>
      <c r="D4059" t="s">
        <v>43</v>
      </c>
      <c r="E4059" t="str">
        <f t="shared" si="252"/>
        <v>Winter crops</v>
      </c>
      <c r="F4059">
        <v>25.93</v>
      </c>
      <c r="G4059" s="6">
        <v>2098.2600000000002</v>
      </c>
      <c r="H4059" t="str">
        <f t="shared" si="253"/>
        <v>High</v>
      </c>
      <c r="I4059">
        <v>12.96</v>
      </c>
      <c r="J4059">
        <v>2.29</v>
      </c>
      <c r="K4059">
        <v>8</v>
      </c>
      <c r="L4059" s="6">
        <v>90.92</v>
      </c>
      <c r="M4059">
        <v>5.62</v>
      </c>
      <c r="N4059">
        <v>62.87</v>
      </c>
      <c r="O4059" t="str">
        <f t="shared" si="254"/>
        <v>61:80</v>
      </c>
      <c r="P4059" t="s">
        <v>17</v>
      </c>
      <c r="Q4059">
        <v>579.24</v>
      </c>
      <c r="R4059" t="str">
        <f t="shared" si="255"/>
        <v>High</v>
      </c>
    </row>
    <row r="4060" spans="1:18" x14ac:dyDescent="0.25">
      <c r="A4060">
        <v>2018</v>
      </c>
      <c r="B4060" t="s">
        <v>41</v>
      </c>
      <c r="C4060" t="s">
        <v>71</v>
      </c>
      <c r="D4060" t="s">
        <v>29</v>
      </c>
      <c r="E4060" t="str">
        <f t="shared" si="252"/>
        <v>Summer crops</v>
      </c>
      <c r="F4060">
        <v>11.41</v>
      </c>
      <c r="G4060" s="6">
        <v>288.77</v>
      </c>
      <c r="H4060" t="str">
        <f t="shared" si="253"/>
        <v>Low</v>
      </c>
      <c r="I4060">
        <v>23.28</v>
      </c>
      <c r="J4060">
        <v>3.8789999999999898</v>
      </c>
      <c r="K4060">
        <v>2</v>
      </c>
      <c r="L4060" s="6">
        <v>60.85</v>
      </c>
      <c r="M4060">
        <v>22.73</v>
      </c>
      <c r="N4060">
        <v>43.26</v>
      </c>
      <c r="O4060" t="str">
        <f t="shared" si="254"/>
        <v>41:60</v>
      </c>
      <c r="P4060" t="s">
        <v>20</v>
      </c>
      <c r="Q4060">
        <v>1847.58</v>
      </c>
      <c r="R4060" t="str">
        <f t="shared" si="255"/>
        <v>Low</v>
      </c>
    </row>
    <row r="4061" spans="1:18" x14ac:dyDescent="0.25">
      <c r="A4061">
        <v>2002</v>
      </c>
      <c r="B4061" t="s">
        <v>32</v>
      </c>
      <c r="C4061" t="s">
        <v>61</v>
      </c>
      <c r="D4061" t="s">
        <v>38</v>
      </c>
      <c r="E4061" t="str">
        <f t="shared" si="252"/>
        <v>Summer crops</v>
      </c>
      <c r="F4061">
        <v>28.74</v>
      </c>
      <c r="G4061" s="6">
        <v>881.87</v>
      </c>
      <c r="H4061" t="str">
        <f t="shared" si="253"/>
        <v>Low</v>
      </c>
      <c r="I4061">
        <v>3.86</v>
      </c>
      <c r="J4061">
        <v>1.84</v>
      </c>
      <c r="K4061">
        <v>2</v>
      </c>
      <c r="L4061" s="6">
        <v>18.23</v>
      </c>
      <c r="M4061">
        <v>48.72</v>
      </c>
      <c r="N4061">
        <v>57.07</v>
      </c>
      <c r="O4061" t="str">
        <f t="shared" si="254"/>
        <v>41:60</v>
      </c>
      <c r="P4061" t="s">
        <v>35</v>
      </c>
      <c r="Q4061">
        <v>244.84</v>
      </c>
      <c r="R4061" t="str">
        <f t="shared" si="255"/>
        <v>High</v>
      </c>
    </row>
    <row r="4062" spans="1:18" x14ac:dyDescent="0.25">
      <c r="A4062">
        <v>2009</v>
      </c>
      <c r="B4062" t="s">
        <v>50</v>
      </c>
      <c r="C4062" t="s">
        <v>56</v>
      </c>
      <c r="D4062" t="s">
        <v>23</v>
      </c>
      <c r="E4062" t="str">
        <f t="shared" si="252"/>
        <v>Winter crops</v>
      </c>
      <c r="F4062">
        <v>10.59</v>
      </c>
      <c r="G4062" s="6">
        <v>610.9</v>
      </c>
      <c r="H4062" t="str">
        <f t="shared" si="253"/>
        <v>Low</v>
      </c>
      <c r="I4062">
        <v>23.21</v>
      </c>
      <c r="J4062">
        <v>4.4370000000000003</v>
      </c>
      <c r="K4062">
        <v>3</v>
      </c>
      <c r="L4062" s="6">
        <v>93.22</v>
      </c>
      <c r="M4062">
        <v>7.39</v>
      </c>
      <c r="N4062">
        <v>51.02</v>
      </c>
      <c r="O4062" t="str">
        <f t="shared" si="254"/>
        <v>41:60</v>
      </c>
      <c r="P4062" t="s">
        <v>39</v>
      </c>
      <c r="Q4062">
        <v>1364.26</v>
      </c>
      <c r="R4062" t="str">
        <f t="shared" si="255"/>
        <v>Low</v>
      </c>
    </row>
    <row r="4063" spans="1:18" x14ac:dyDescent="0.25">
      <c r="A4063">
        <v>1991</v>
      </c>
      <c r="B4063" t="s">
        <v>41</v>
      </c>
      <c r="C4063" t="s">
        <v>71</v>
      </c>
      <c r="D4063" t="s">
        <v>23</v>
      </c>
      <c r="E4063" t="str">
        <f t="shared" si="252"/>
        <v>Winter crops</v>
      </c>
      <c r="F4063">
        <v>31.11</v>
      </c>
      <c r="G4063" s="6">
        <v>814.25</v>
      </c>
      <c r="H4063" t="str">
        <f t="shared" si="253"/>
        <v>Low</v>
      </c>
      <c r="I4063">
        <v>8.17</v>
      </c>
      <c r="J4063">
        <v>3.85</v>
      </c>
      <c r="K4063">
        <v>4</v>
      </c>
      <c r="L4063" s="6">
        <v>86.69</v>
      </c>
      <c r="M4063">
        <v>32.56</v>
      </c>
      <c r="N4063">
        <v>83.01</v>
      </c>
      <c r="O4063" t="str">
        <f t="shared" si="254"/>
        <v>81:100</v>
      </c>
      <c r="P4063" t="s">
        <v>35</v>
      </c>
      <c r="Q4063">
        <v>1104.05</v>
      </c>
      <c r="R4063" t="str">
        <f t="shared" si="255"/>
        <v>High</v>
      </c>
    </row>
    <row r="4064" spans="1:18" x14ac:dyDescent="0.25">
      <c r="A4064">
        <v>2023</v>
      </c>
      <c r="B4064" t="s">
        <v>18</v>
      </c>
      <c r="C4064" t="s">
        <v>60</v>
      </c>
      <c r="D4064" t="s">
        <v>29</v>
      </c>
      <c r="E4064" t="str">
        <f t="shared" si="252"/>
        <v>Summer crops</v>
      </c>
      <c r="F4064">
        <v>2.0699999999999998</v>
      </c>
      <c r="G4064" s="6">
        <v>2004.83</v>
      </c>
      <c r="H4064" t="str">
        <f t="shared" si="253"/>
        <v>High</v>
      </c>
      <c r="I4064">
        <v>2.2200000000000002</v>
      </c>
      <c r="J4064">
        <v>1.1000000000000001</v>
      </c>
      <c r="K4064">
        <v>4</v>
      </c>
      <c r="L4064" s="6">
        <v>75.78</v>
      </c>
      <c r="M4064">
        <v>26.93</v>
      </c>
      <c r="N4064">
        <v>81.56</v>
      </c>
      <c r="O4064" t="str">
        <f t="shared" si="254"/>
        <v>81:100</v>
      </c>
      <c r="P4064" t="s">
        <v>20</v>
      </c>
      <c r="Q4064">
        <v>376.62</v>
      </c>
      <c r="R4064" t="str">
        <f t="shared" si="255"/>
        <v>Low</v>
      </c>
    </row>
    <row r="4065" spans="1:18" x14ac:dyDescent="0.25">
      <c r="A4065">
        <v>2010</v>
      </c>
      <c r="B4065" t="s">
        <v>24</v>
      </c>
      <c r="C4065" t="s">
        <v>72</v>
      </c>
      <c r="D4065" t="s">
        <v>38</v>
      </c>
      <c r="E4065" t="str">
        <f t="shared" si="252"/>
        <v>Summer crops</v>
      </c>
      <c r="F4065">
        <v>2.27</v>
      </c>
      <c r="G4065" s="6">
        <v>1685.38</v>
      </c>
      <c r="H4065" t="str">
        <f t="shared" si="253"/>
        <v>Medium</v>
      </c>
      <c r="I4065">
        <v>11.31</v>
      </c>
      <c r="J4065">
        <v>2.83</v>
      </c>
      <c r="K4065">
        <v>6</v>
      </c>
      <c r="L4065" s="6">
        <v>93.76</v>
      </c>
      <c r="M4065">
        <v>34.270000000000003</v>
      </c>
      <c r="N4065">
        <v>12.15</v>
      </c>
      <c r="O4065" t="str">
        <f t="shared" si="254"/>
        <v>0:20</v>
      </c>
      <c r="P4065" t="s">
        <v>39</v>
      </c>
      <c r="Q4065">
        <v>901.96</v>
      </c>
      <c r="R4065" t="str">
        <f t="shared" si="255"/>
        <v>Low</v>
      </c>
    </row>
    <row r="4066" spans="1:18" x14ac:dyDescent="0.25">
      <c r="A4066">
        <v>1995</v>
      </c>
      <c r="B4066" t="s">
        <v>14</v>
      </c>
      <c r="C4066" t="s">
        <v>40</v>
      </c>
      <c r="D4066" t="s">
        <v>48</v>
      </c>
      <c r="E4066" t="str">
        <f t="shared" si="252"/>
        <v>Summer crops</v>
      </c>
      <c r="F4066">
        <v>18.11</v>
      </c>
      <c r="G4066" s="6">
        <v>2146.9299999999998</v>
      </c>
      <c r="H4066" t="str">
        <f t="shared" si="253"/>
        <v>High</v>
      </c>
      <c r="I4066">
        <v>4.63</v>
      </c>
      <c r="J4066">
        <v>4.95</v>
      </c>
      <c r="K4066">
        <v>8</v>
      </c>
      <c r="L4066" s="6">
        <v>74.77</v>
      </c>
      <c r="M4066">
        <v>16.920000000000002</v>
      </c>
      <c r="N4066">
        <v>91.05</v>
      </c>
      <c r="O4066" t="str">
        <f t="shared" si="254"/>
        <v>81:100</v>
      </c>
      <c r="P4066" t="s">
        <v>39</v>
      </c>
      <c r="Q4066">
        <v>964.57</v>
      </c>
      <c r="R4066" t="str">
        <f t="shared" si="255"/>
        <v>Moderate</v>
      </c>
    </row>
    <row r="4067" spans="1:18" x14ac:dyDescent="0.25">
      <c r="A4067">
        <v>2018</v>
      </c>
      <c r="B4067" t="s">
        <v>36</v>
      </c>
      <c r="C4067" t="s">
        <v>70</v>
      </c>
      <c r="D4067" t="s">
        <v>43</v>
      </c>
      <c r="E4067" t="str">
        <f t="shared" si="252"/>
        <v>Winter crops</v>
      </c>
      <c r="F4067">
        <v>34</v>
      </c>
      <c r="G4067" s="6">
        <v>2380.89</v>
      </c>
      <c r="H4067" t="str">
        <f t="shared" si="253"/>
        <v>High</v>
      </c>
      <c r="I4067">
        <v>0.55000000000000004</v>
      </c>
      <c r="J4067">
        <v>3.59</v>
      </c>
      <c r="K4067">
        <v>2</v>
      </c>
      <c r="L4067" s="6">
        <v>90.06</v>
      </c>
      <c r="M4067">
        <v>28.01</v>
      </c>
      <c r="N4067">
        <v>45.34</v>
      </c>
      <c r="O4067" t="str">
        <f t="shared" si="254"/>
        <v>41:60</v>
      </c>
      <c r="P4067" t="s">
        <v>17</v>
      </c>
      <c r="Q4067">
        <v>451.26</v>
      </c>
      <c r="R4067" t="str">
        <f t="shared" si="255"/>
        <v>High</v>
      </c>
    </row>
    <row r="4068" spans="1:18" x14ac:dyDescent="0.25">
      <c r="A4068">
        <v>2007</v>
      </c>
      <c r="B4068" t="s">
        <v>21</v>
      </c>
      <c r="C4068" t="s">
        <v>45</v>
      </c>
      <c r="D4068" t="s">
        <v>43</v>
      </c>
      <c r="E4068" t="str">
        <f t="shared" si="252"/>
        <v>Winter crops</v>
      </c>
      <c r="F4068">
        <v>-0.19</v>
      </c>
      <c r="G4068" s="6">
        <v>1517.83</v>
      </c>
      <c r="H4068" t="str">
        <f t="shared" si="253"/>
        <v>Medium</v>
      </c>
      <c r="I4068">
        <v>23.1</v>
      </c>
      <c r="J4068">
        <v>1.296</v>
      </c>
      <c r="K4068">
        <v>10</v>
      </c>
      <c r="L4068" s="6">
        <v>26.3</v>
      </c>
      <c r="M4068">
        <v>47.75</v>
      </c>
      <c r="N4068">
        <v>34.700000000000003</v>
      </c>
      <c r="O4068" t="str">
        <f t="shared" si="254"/>
        <v>21:40</v>
      </c>
      <c r="P4068" t="s">
        <v>39</v>
      </c>
      <c r="Q4068">
        <v>193.61</v>
      </c>
      <c r="R4068" t="str">
        <f t="shared" si="255"/>
        <v>Below 0</v>
      </c>
    </row>
    <row r="4069" spans="1:18" x14ac:dyDescent="0.25">
      <c r="A4069">
        <v>1990</v>
      </c>
      <c r="B4069" t="s">
        <v>36</v>
      </c>
      <c r="C4069" t="s">
        <v>54</v>
      </c>
      <c r="D4069" t="s">
        <v>38</v>
      </c>
      <c r="E4069" t="str">
        <f t="shared" si="252"/>
        <v>Summer crops</v>
      </c>
      <c r="F4069">
        <v>21.23</v>
      </c>
      <c r="G4069" s="6">
        <v>556.05999999999995</v>
      </c>
      <c r="H4069" t="str">
        <f t="shared" si="253"/>
        <v>Low</v>
      </c>
      <c r="I4069">
        <v>27.03</v>
      </c>
      <c r="J4069">
        <v>0.9</v>
      </c>
      <c r="K4069">
        <v>0</v>
      </c>
      <c r="L4069" s="6">
        <v>43.11</v>
      </c>
      <c r="M4069">
        <v>18.420000000000002</v>
      </c>
      <c r="N4069">
        <v>96.01</v>
      </c>
      <c r="O4069" t="str">
        <f t="shared" si="254"/>
        <v>81:100</v>
      </c>
      <c r="P4069" t="s">
        <v>27</v>
      </c>
      <c r="Q4069">
        <v>415.77</v>
      </c>
      <c r="R4069" t="str">
        <f t="shared" si="255"/>
        <v>Moderate</v>
      </c>
    </row>
    <row r="4070" spans="1:18" x14ac:dyDescent="0.25">
      <c r="A4070">
        <v>2015</v>
      </c>
      <c r="B4070" t="s">
        <v>18</v>
      </c>
      <c r="C4070" t="s">
        <v>19</v>
      </c>
      <c r="D4070" t="s">
        <v>48</v>
      </c>
      <c r="E4070" t="str">
        <f t="shared" si="252"/>
        <v>Summer crops</v>
      </c>
      <c r="F4070">
        <v>14.39</v>
      </c>
      <c r="G4070" s="6">
        <v>458.65</v>
      </c>
      <c r="H4070" t="str">
        <f t="shared" si="253"/>
        <v>Low</v>
      </c>
      <c r="I4070">
        <v>15.88</v>
      </c>
      <c r="J4070">
        <v>2.952</v>
      </c>
      <c r="K4070">
        <v>4</v>
      </c>
      <c r="L4070" s="6">
        <v>23.78</v>
      </c>
      <c r="M4070">
        <v>40.5</v>
      </c>
      <c r="N4070">
        <v>51.9</v>
      </c>
      <c r="O4070" t="str">
        <f t="shared" si="254"/>
        <v>41:60</v>
      </c>
      <c r="P4070" t="s">
        <v>39</v>
      </c>
      <c r="Q4070">
        <v>1074.5899999999999</v>
      </c>
      <c r="R4070" t="str">
        <f t="shared" si="255"/>
        <v>Low</v>
      </c>
    </row>
    <row r="4071" spans="1:18" x14ac:dyDescent="0.25">
      <c r="A4071">
        <v>2022</v>
      </c>
      <c r="B4071" t="s">
        <v>36</v>
      </c>
      <c r="C4071" t="s">
        <v>62</v>
      </c>
      <c r="D4071" t="s">
        <v>34</v>
      </c>
      <c r="E4071" t="str">
        <f t="shared" si="252"/>
        <v>Winter crops</v>
      </c>
      <c r="F4071">
        <v>19.62</v>
      </c>
      <c r="G4071" s="6">
        <v>1252.71</v>
      </c>
      <c r="H4071" t="str">
        <f t="shared" si="253"/>
        <v>Medium</v>
      </c>
      <c r="I4071">
        <v>21.99</v>
      </c>
      <c r="J4071">
        <v>2.1960000000000002</v>
      </c>
      <c r="K4071">
        <v>0</v>
      </c>
      <c r="L4071" s="6">
        <v>52.59</v>
      </c>
      <c r="M4071">
        <v>0.97</v>
      </c>
      <c r="N4071">
        <v>99.53</v>
      </c>
      <c r="O4071" t="str">
        <f t="shared" si="254"/>
        <v>81:100</v>
      </c>
      <c r="P4071" t="s">
        <v>35</v>
      </c>
      <c r="Q4071">
        <v>332.06</v>
      </c>
      <c r="R4071" t="str">
        <f t="shared" si="255"/>
        <v>Moderate</v>
      </c>
    </row>
    <row r="4072" spans="1:18" x14ac:dyDescent="0.25">
      <c r="A4072">
        <v>1994</v>
      </c>
      <c r="B4072" t="s">
        <v>30</v>
      </c>
      <c r="C4072" t="s">
        <v>66</v>
      </c>
      <c r="D4072" t="s">
        <v>48</v>
      </c>
      <c r="E4072" t="str">
        <f t="shared" si="252"/>
        <v>Summer crops</v>
      </c>
      <c r="F4072">
        <v>23.1</v>
      </c>
      <c r="G4072" s="6">
        <v>2096.14</v>
      </c>
      <c r="H4072" t="str">
        <f t="shared" si="253"/>
        <v>High</v>
      </c>
      <c r="I4072">
        <v>16.64</v>
      </c>
      <c r="J4072">
        <v>2.3940000000000001</v>
      </c>
      <c r="K4072">
        <v>10</v>
      </c>
      <c r="L4072" s="6">
        <v>57.25</v>
      </c>
      <c r="M4072">
        <v>23.48</v>
      </c>
      <c r="N4072">
        <v>66.760000000000005</v>
      </c>
      <c r="O4072" t="str">
        <f t="shared" si="254"/>
        <v>61:80</v>
      </c>
      <c r="P4072" t="s">
        <v>17</v>
      </c>
      <c r="Q4072">
        <v>879.53</v>
      </c>
      <c r="R4072" t="str">
        <f t="shared" si="255"/>
        <v>Moderate</v>
      </c>
    </row>
    <row r="4073" spans="1:18" x14ac:dyDescent="0.25">
      <c r="A4073">
        <v>2023</v>
      </c>
      <c r="B4073" t="s">
        <v>14</v>
      </c>
      <c r="C4073" t="s">
        <v>15</v>
      </c>
      <c r="D4073" t="s">
        <v>34</v>
      </c>
      <c r="E4073" t="str">
        <f t="shared" si="252"/>
        <v>Winter crops</v>
      </c>
      <c r="F4073">
        <v>34.1</v>
      </c>
      <c r="G4073" s="6">
        <v>2200.5500000000002</v>
      </c>
      <c r="H4073" t="str">
        <f t="shared" si="253"/>
        <v>High</v>
      </c>
      <c r="I4073">
        <v>15.22</v>
      </c>
      <c r="J4073">
        <v>0.873</v>
      </c>
      <c r="K4073">
        <v>1</v>
      </c>
      <c r="L4073" s="6">
        <v>11.45</v>
      </c>
      <c r="M4073">
        <v>38.54</v>
      </c>
      <c r="N4073">
        <v>87.89</v>
      </c>
      <c r="O4073" t="str">
        <f t="shared" si="254"/>
        <v>81:100</v>
      </c>
      <c r="P4073" t="s">
        <v>39</v>
      </c>
      <c r="Q4073">
        <v>425.75</v>
      </c>
      <c r="R4073" t="str">
        <f t="shared" si="255"/>
        <v>High</v>
      </c>
    </row>
    <row r="4074" spans="1:18" x14ac:dyDescent="0.25">
      <c r="A4074">
        <v>1998</v>
      </c>
      <c r="B4074" t="s">
        <v>18</v>
      </c>
      <c r="C4074" t="s">
        <v>67</v>
      </c>
      <c r="D4074" t="s">
        <v>43</v>
      </c>
      <c r="E4074" t="str">
        <f t="shared" si="252"/>
        <v>Winter crops</v>
      </c>
      <c r="F4074">
        <v>19.77</v>
      </c>
      <c r="G4074" s="6">
        <v>1503.54</v>
      </c>
      <c r="H4074" t="str">
        <f t="shared" si="253"/>
        <v>Medium</v>
      </c>
      <c r="I4074">
        <v>8.01</v>
      </c>
      <c r="J4074">
        <v>2.34</v>
      </c>
      <c r="K4074">
        <v>0</v>
      </c>
      <c r="L4074" s="6">
        <v>40.81</v>
      </c>
      <c r="M4074">
        <v>20.64</v>
      </c>
      <c r="N4074">
        <v>84.49</v>
      </c>
      <c r="O4074" t="str">
        <f t="shared" si="254"/>
        <v>81:100</v>
      </c>
      <c r="P4074" t="s">
        <v>27</v>
      </c>
      <c r="Q4074">
        <v>764.28</v>
      </c>
      <c r="R4074" t="str">
        <f t="shared" si="255"/>
        <v>Moderate</v>
      </c>
    </row>
    <row r="4075" spans="1:18" x14ac:dyDescent="0.25">
      <c r="A4075">
        <v>1997</v>
      </c>
      <c r="B4075" t="s">
        <v>24</v>
      </c>
      <c r="C4075" t="s">
        <v>25</v>
      </c>
      <c r="D4075" t="s">
        <v>16</v>
      </c>
      <c r="E4075" t="str">
        <f t="shared" si="252"/>
        <v>Summer crops</v>
      </c>
      <c r="F4075">
        <v>1.04</v>
      </c>
      <c r="G4075" s="6">
        <v>707.4</v>
      </c>
      <c r="H4075" t="str">
        <f t="shared" si="253"/>
        <v>Low</v>
      </c>
      <c r="I4075">
        <v>11.67</v>
      </c>
      <c r="J4075">
        <v>2.54</v>
      </c>
      <c r="K4075">
        <v>6</v>
      </c>
      <c r="L4075" s="6">
        <v>95.14</v>
      </c>
      <c r="M4075">
        <v>22.05</v>
      </c>
      <c r="N4075">
        <v>92.05</v>
      </c>
      <c r="O4075" t="str">
        <f t="shared" si="254"/>
        <v>81:100</v>
      </c>
      <c r="P4075" t="s">
        <v>39</v>
      </c>
      <c r="Q4075">
        <v>977.45</v>
      </c>
      <c r="R4075" t="str">
        <f t="shared" si="255"/>
        <v>Low</v>
      </c>
    </row>
    <row r="4076" spans="1:18" x14ac:dyDescent="0.25">
      <c r="A4076">
        <v>2023</v>
      </c>
      <c r="B4076" t="s">
        <v>21</v>
      </c>
      <c r="C4076" t="s">
        <v>45</v>
      </c>
      <c r="D4076" t="s">
        <v>34</v>
      </c>
      <c r="E4076" t="str">
        <f t="shared" si="252"/>
        <v>Winter crops</v>
      </c>
      <c r="F4076">
        <v>33.92</v>
      </c>
      <c r="G4076" s="6">
        <v>2401.17</v>
      </c>
      <c r="H4076" t="str">
        <f t="shared" si="253"/>
        <v>High</v>
      </c>
      <c r="I4076">
        <v>6.92</v>
      </c>
      <c r="J4076">
        <v>1.49</v>
      </c>
      <c r="K4076">
        <v>8</v>
      </c>
      <c r="L4076" s="6">
        <v>84</v>
      </c>
      <c r="M4076">
        <v>2.16</v>
      </c>
      <c r="N4076">
        <v>9.06</v>
      </c>
      <c r="O4076" t="str">
        <f t="shared" si="254"/>
        <v>0:20</v>
      </c>
      <c r="P4076" t="s">
        <v>35</v>
      </c>
      <c r="Q4076">
        <v>420.2</v>
      </c>
      <c r="R4076" t="str">
        <f t="shared" si="255"/>
        <v>High</v>
      </c>
    </row>
    <row r="4077" spans="1:18" x14ac:dyDescent="0.25">
      <c r="A4077">
        <v>2012</v>
      </c>
      <c r="B4077" t="s">
        <v>30</v>
      </c>
      <c r="C4077" t="s">
        <v>66</v>
      </c>
      <c r="D4077" t="s">
        <v>43</v>
      </c>
      <c r="E4077" t="str">
        <f t="shared" si="252"/>
        <v>Winter crops</v>
      </c>
      <c r="F4077">
        <v>32.57</v>
      </c>
      <c r="G4077" s="6">
        <v>1943.42</v>
      </c>
      <c r="H4077" t="str">
        <f t="shared" si="253"/>
        <v>Medium</v>
      </c>
      <c r="I4077">
        <v>11.46</v>
      </c>
      <c r="J4077">
        <v>3.5</v>
      </c>
      <c r="K4077">
        <v>9</v>
      </c>
      <c r="L4077" s="6">
        <v>19.46</v>
      </c>
      <c r="M4077">
        <v>36.24</v>
      </c>
      <c r="N4077">
        <v>27.15</v>
      </c>
      <c r="O4077" t="str">
        <f t="shared" si="254"/>
        <v>21:40</v>
      </c>
      <c r="P4077" t="s">
        <v>27</v>
      </c>
      <c r="Q4077">
        <v>378.64</v>
      </c>
      <c r="R4077" t="str">
        <f t="shared" si="255"/>
        <v>High</v>
      </c>
    </row>
    <row r="4078" spans="1:18" x14ac:dyDescent="0.25">
      <c r="A4078">
        <v>2011</v>
      </c>
      <c r="B4078" t="s">
        <v>18</v>
      </c>
      <c r="C4078" t="s">
        <v>60</v>
      </c>
      <c r="D4078" t="s">
        <v>34</v>
      </c>
      <c r="E4078" t="str">
        <f t="shared" si="252"/>
        <v>Winter crops</v>
      </c>
      <c r="F4078">
        <v>13.15</v>
      </c>
      <c r="G4078" s="6">
        <v>2883.43</v>
      </c>
      <c r="H4078" t="str">
        <f t="shared" si="253"/>
        <v>High</v>
      </c>
      <c r="I4078">
        <v>7.33</v>
      </c>
      <c r="J4078">
        <v>3.58</v>
      </c>
      <c r="K4078">
        <v>0</v>
      </c>
      <c r="L4078" s="6">
        <v>99.15</v>
      </c>
      <c r="M4078">
        <v>19.34</v>
      </c>
      <c r="N4078">
        <v>49.87</v>
      </c>
      <c r="O4078" t="str">
        <f t="shared" si="254"/>
        <v>41:60</v>
      </c>
      <c r="P4078" t="s">
        <v>17</v>
      </c>
      <c r="Q4078">
        <v>764.82</v>
      </c>
      <c r="R4078" t="str">
        <f t="shared" si="255"/>
        <v>Low</v>
      </c>
    </row>
    <row r="4079" spans="1:18" x14ac:dyDescent="0.25">
      <c r="A4079">
        <v>2018</v>
      </c>
      <c r="B4079" t="s">
        <v>41</v>
      </c>
      <c r="C4079" t="s">
        <v>68</v>
      </c>
      <c r="D4079" t="s">
        <v>49</v>
      </c>
      <c r="E4079" t="str">
        <f t="shared" si="252"/>
        <v>Summer crops</v>
      </c>
      <c r="F4079">
        <v>2.63</v>
      </c>
      <c r="G4079" s="6">
        <v>2519.04</v>
      </c>
      <c r="H4079" t="str">
        <f t="shared" si="253"/>
        <v>High</v>
      </c>
      <c r="I4079">
        <v>2.29</v>
      </c>
      <c r="J4079">
        <v>2.89</v>
      </c>
      <c r="K4079">
        <v>9</v>
      </c>
      <c r="L4079" s="6">
        <v>90.94</v>
      </c>
      <c r="M4079">
        <v>3.17</v>
      </c>
      <c r="N4079">
        <v>37.28</v>
      </c>
      <c r="O4079" t="str">
        <f t="shared" si="254"/>
        <v>21:40</v>
      </c>
      <c r="P4079" t="s">
        <v>17</v>
      </c>
      <c r="Q4079">
        <v>658.99</v>
      </c>
      <c r="R4079" t="str">
        <f t="shared" si="255"/>
        <v>Low</v>
      </c>
    </row>
    <row r="4080" spans="1:18" x14ac:dyDescent="0.25">
      <c r="A4080">
        <v>2014</v>
      </c>
      <c r="B4080" t="s">
        <v>14</v>
      </c>
      <c r="C4080" t="s">
        <v>15</v>
      </c>
      <c r="D4080" t="s">
        <v>38</v>
      </c>
      <c r="E4080" t="str">
        <f t="shared" si="252"/>
        <v>Summer crops</v>
      </c>
      <c r="F4080">
        <v>21.4</v>
      </c>
      <c r="G4080" s="6">
        <v>2359.0100000000002</v>
      </c>
      <c r="H4080" t="str">
        <f t="shared" si="253"/>
        <v>High</v>
      </c>
      <c r="I4080">
        <v>5.3</v>
      </c>
      <c r="J4080">
        <v>2.11</v>
      </c>
      <c r="K4080">
        <v>2</v>
      </c>
      <c r="L4080" s="6">
        <v>47.33</v>
      </c>
      <c r="M4080">
        <v>42</v>
      </c>
      <c r="N4080">
        <v>32.14</v>
      </c>
      <c r="O4080" t="str">
        <f t="shared" si="254"/>
        <v>21:40</v>
      </c>
      <c r="P4080" t="s">
        <v>20</v>
      </c>
      <c r="Q4080">
        <v>693.24</v>
      </c>
      <c r="R4080" t="str">
        <f t="shared" si="255"/>
        <v>Moderate</v>
      </c>
    </row>
    <row r="4081" spans="1:18" x14ac:dyDescent="0.25">
      <c r="A4081">
        <v>1994</v>
      </c>
      <c r="B4081" t="s">
        <v>14</v>
      </c>
      <c r="C4081" t="s">
        <v>64</v>
      </c>
      <c r="D4081" t="s">
        <v>29</v>
      </c>
      <c r="E4081" t="str">
        <f t="shared" si="252"/>
        <v>Summer crops</v>
      </c>
      <c r="F4081">
        <v>6.12</v>
      </c>
      <c r="G4081" s="6">
        <v>1485.54</v>
      </c>
      <c r="H4081" t="str">
        <f t="shared" si="253"/>
        <v>Medium</v>
      </c>
      <c r="I4081">
        <v>6.62</v>
      </c>
      <c r="J4081">
        <v>2.16</v>
      </c>
      <c r="K4081">
        <v>2</v>
      </c>
      <c r="L4081" s="6">
        <v>61.54</v>
      </c>
      <c r="M4081">
        <v>28.97</v>
      </c>
      <c r="N4081">
        <v>93.43</v>
      </c>
      <c r="O4081" t="str">
        <f t="shared" si="254"/>
        <v>81:100</v>
      </c>
      <c r="P4081" t="s">
        <v>27</v>
      </c>
      <c r="Q4081">
        <v>931.21</v>
      </c>
      <c r="R4081" t="str">
        <f t="shared" si="255"/>
        <v>Low</v>
      </c>
    </row>
    <row r="4082" spans="1:18" x14ac:dyDescent="0.25">
      <c r="A4082">
        <v>2021</v>
      </c>
      <c r="B4082" t="s">
        <v>32</v>
      </c>
      <c r="C4082" t="s">
        <v>33</v>
      </c>
      <c r="D4082" t="s">
        <v>16</v>
      </c>
      <c r="E4082" t="str">
        <f t="shared" si="252"/>
        <v>Summer crops</v>
      </c>
      <c r="F4082">
        <v>-2.73</v>
      </c>
      <c r="G4082" s="6">
        <v>1473.9</v>
      </c>
      <c r="H4082" t="str">
        <f t="shared" si="253"/>
        <v>Medium</v>
      </c>
      <c r="I4082">
        <v>12.95</v>
      </c>
      <c r="J4082">
        <v>0.77</v>
      </c>
      <c r="K4082">
        <v>0</v>
      </c>
      <c r="L4082" s="6">
        <v>35.21</v>
      </c>
      <c r="M4082">
        <v>6.15</v>
      </c>
      <c r="N4082">
        <v>27.91</v>
      </c>
      <c r="O4082" t="str">
        <f t="shared" si="254"/>
        <v>21:40</v>
      </c>
      <c r="P4082" t="s">
        <v>39</v>
      </c>
      <c r="Q4082">
        <v>272.27</v>
      </c>
      <c r="R4082" t="str">
        <f t="shared" si="255"/>
        <v>Below 0</v>
      </c>
    </row>
    <row r="4083" spans="1:18" x14ac:dyDescent="0.25">
      <c r="A4083">
        <v>2017</v>
      </c>
      <c r="B4083" t="s">
        <v>24</v>
      </c>
      <c r="C4083" t="s">
        <v>59</v>
      </c>
      <c r="D4083" t="s">
        <v>34</v>
      </c>
      <c r="E4083" t="str">
        <f t="shared" si="252"/>
        <v>Winter crops</v>
      </c>
      <c r="F4083">
        <v>33.049999999999997</v>
      </c>
      <c r="G4083" s="6">
        <v>2407.33</v>
      </c>
      <c r="H4083" t="str">
        <f t="shared" si="253"/>
        <v>High</v>
      </c>
      <c r="I4083">
        <v>10.53</v>
      </c>
      <c r="J4083">
        <v>0.99</v>
      </c>
      <c r="K4083">
        <v>0</v>
      </c>
      <c r="L4083" s="6">
        <v>87.42</v>
      </c>
      <c r="M4083">
        <v>38.04</v>
      </c>
      <c r="N4083">
        <v>82.02</v>
      </c>
      <c r="O4083" t="str">
        <f t="shared" si="254"/>
        <v>81:100</v>
      </c>
      <c r="P4083" t="s">
        <v>35</v>
      </c>
      <c r="Q4083">
        <v>223.58</v>
      </c>
      <c r="R4083" t="str">
        <f t="shared" si="255"/>
        <v>High</v>
      </c>
    </row>
    <row r="4084" spans="1:18" x14ac:dyDescent="0.25">
      <c r="A4084">
        <v>2006</v>
      </c>
      <c r="B4084" t="s">
        <v>24</v>
      </c>
      <c r="C4084" t="s">
        <v>59</v>
      </c>
      <c r="D4084" t="s">
        <v>52</v>
      </c>
      <c r="E4084" t="str">
        <f t="shared" si="252"/>
        <v>Winter crops</v>
      </c>
      <c r="F4084">
        <v>1.87</v>
      </c>
      <c r="G4084" s="6">
        <v>1646.23</v>
      </c>
      <c r="H4084" t="str">
        <f t="shared" si="253"/>
        <v>Medium</v>
      </c>
      <c r="I4084">
        <v>8.6300000000000008</v>
      </c>
      <c r="J4084">
        <v>2.09</v>
      </c>
      <c r="K4084">
        <v>6</v>
      </c>
      <c r="L4084" s="6">
        <v>45.47</v>
      </c>
      <c r="M4084">
        <v>16.45</v>
      </c>
      <c r="N4084">
        <v>81.3</v>
      </c>
      <c r="O4084" t="str">
        <f t="shared" si="254"/>
        <v>81:100</v>
      </c>
      <c r="P4084" t="s">
        <v>20</v>
      </c>
      <c r="Q4084">
        <v>1013.77</v>
      </c>
      <c r="R4084" t="str">
        <f t="shared" si="255"/>
        <v>Low</v>
      </c>
    </row>
    <row r="4085" spans="1:18" x14ac:dyDescent="0.25">
      <c r="A4085">
        <v>2014</v>
      </c>
      <c r="B4085" t="s">
        <v>24</v>
      </c>
      <c r="C4085" t="s">
        <v>59</v>
      </c>
      <c r="D4085" t="s">
        <v>43</v>
      </c>
      <c r="E4085" t="str">
        <f t="shared" si="252"/>
        <v>Winter crops</v>
      </c>
      <c r="F4085">
        <v>1.51</v>
      </c>
      <c r="G4085" s="6">
        <v>929.08</v>
      </c>
      <c r="H4085" t="str">
        <f t="shared" si="253"/>
        <v>Low</v>
      </c>
      <c r="I4085">
        <v>14.45</v>
      </c>
      <c r="J4085">
        <v>1.46</v>
      </c>
      <c r="K4085">
        <v>0</v>
      </c>
      <c r="L4085" s="6">
        <v>32.47</v>
      </c>
      <c r="M4085">
        <v>28.35</v>
      </c>
      <c r="N4085">
        <v>76.78</v>
      </c>
      <c r="O4085" t="str">
        <f t="shared" si="254"/>
        <v>61:80</v>
      </c>
      <c r="P4085" t="s">
        <v>39</v>
      </c>
      <c r="Q4085">
        <v>343.79</v>
      </c>
      <c r="R4085" t="str">
        <f t="shared" si="255"/>
        <v>Low</v>
      </c>
    </row>
    <row r="4086" spans="1:18" x14ac:dyDescent="0.25">
      <c r="A4086">
        <v>2017</v>
      </c>
      <c r="B4086" t="s">
        <v>24</v>
      </c>
      <c r="C4086" t="s">
        <v>72</v>
      </c>
      <c r="D4086" t="s">
        <v>23</v>
      </c>
      <c r="E4086" t="str">
        <f t="shared" si="252"/>
        <v>Winter crops</v>
      </c>
      <c r="F4086">
        <v>1.71</v>
      </c>
      <c r="G4086" s="6">
        <v>2521.2399999999998</v>
      </c>
      <c r="H4086" t="str">
        <f t="shared" si="253"/>
        <v>High</v>
      </c>
      <c r="I4086">
        <v>26.99</v>
      </c>
      <c r="J4086">
        <v>0.45</v>
      </c>
      <c r="K4086">
        <v>10</v>
      </c>
      <c r="L4086" s="6">
        <v>55.75</v>
      </c>
      <c r="M4086">
        <v>18.55</v>
      </c>
      <c r="N4086">
        <v>79.19</v>
      </c>
      <c r="O4086" t="str">
        <f t="shared" si="254"/>
        <v>61:80</v>
      </c>
      <c r="P4086" t="s">
        <v>17</v>
      </c>
      <c r="Q4086">
        <v>111.9</v>
      </c>
      <c r="R4086" t="str">
        <f t="shared" si="255"/>
        <v>Low</v>
      </c>
    </row>
    <row r="4087" spans="1:18" x14ac:dyDescent="0.25">
      <c r="A4087">
        <v>2021</v>
      </c>
      <c r="B4087" t="s">
        <v>24</v>
      </c>
      <c r="C4087" t="s">
        <v>72</v>
      </c>
      <c r="D4087" t="s">
        <v>34</v>
      </c>
      <c r="E4087" t="str">
        <f t="shared" si="252"/>
        <v>Winter crops</v>
      </c>
      <c r="F4087">
        <v>12.82</v>
      </c>
      <c r="G4087" s="6">
        <v>494.94</v>
      </c>
      <c r="H4087" t="str">
        <f t="shared" si="253"/>
        <v>Low</v>
      </c>
      <c r="I4087">
        <v>12.63</v>
      </c>
      <c r="J4087">
        <v>3.375</v>
      </c>
      <c r="K4087">
        <v>1</v>
      </c>
      <c r="L4087" s="6">
        <v>72.91</v>
      </c>
      <c r="M4087">
        <v>33.67</v>
      </c>
      <c r="N4087">
        <v>37.200000000000003</v>
      </c>
      <c r="O4087" t="str">
        <f t="shared" si="254"/>
        <v>21:40</v>
      </c>
      <c r="P4087" t="s">
        <v>20</v>
      </c>
      <c r="Q4087">
        <v>375.32</v>
      </c>
      <c r="R4087" t="str">
        <f t="shared" si="255"/>
        <v>Low</v>
      </c>
    </row>
    <row r="4088" spans="1:18" x14ac:dyDescent="0.25">
      <c r="A4088">
        <v>2007</v>
      </c>
      <c r="B4088" t="s">
        <v>18</v>
      </c>
      <c r="C4088" t="s">
        <v>67</v>
      </c>
      <c r="D4088" t="s">
        <v>16</v>
      </c>
      <c r="E4088" t="str">
        <f t="shared" si="252"/>
        <v>Summer crops</v>
      </c>
      <c r="F4088">
        <v>10.44</v>
      </c>
      <c r="G4088" s="6">
        <v>2316.1799999999998</v>
      </c>
      <c r="H4088" t="str">
        <f t="shared" si="253"/>
        <v>High</v>
      </c>
      <c r="I4088">
        <v>23.53</v>
      </c>
      <c r="J4088">
        <v>1.7909999999999999</v>
      </c>
      <c r="K4088">
        <v>10</v>
      </c>
      <c r="L4088" s="6">
        <v>86.97</v>
      </c>
      <c r="M4088">
        <v>33.79</v>
      </c>
      <c r="N4088">
        <v>90.42</v>
      </c>
      <c r="O4088" t="str">
        <f t="shared" si="254"/>
        <v>81:100</v>
      </c>
      <c r="P4088" t="s">
        <v>35</v>
      </c>
      <c r="Q4088">
        <v>794.64</v>
      </c>
      <c r="R4088" t="str">
        <f t="shared" si="255"/>
        <v>Low</v>
      </c>
    </row>
    <row r="4089" spans="1:18" x14ac:dyDescent="0.25">
      <c r="A4089">
        <v>1997</v>
      </c>
      <c r="B4089" t="s">
        <v>24</v>
      </c>
      <c r="C4089" t="s">
        <v>25</v>
      </c>
      <c r="D4089" t="s">
        <v>23</v>
      </c>
      <c r="E4089" t="str">
        <f t="shared" si="252"/>
        <v>Winter crops</v>
      </c>
      <c r="F4089">
        <v>15.3</v>
      </c>
      <c r="G4089" s="6">
        <v>982.12</v>
      </c>
      <c r="H4089" t="str">
        <f t="shared" si="253"/>
        <v>Low</v>
      </c>
      <c r="I4089">
        <v>12.59</v>
      </c>
      <c r="J4089">
        <v>1.8</v>
      </c>
      <c r="K4089">
        <v>0</v>
      </c>
      <c r="L4089" s="6">
        <v>66.42</v>
      </c>
      <c r="M4089">
        <v>45.29</v>
      </c>
      <c r="N4089">
        <v>18.670000000000002</v>
      </c>
      <c r="O4089" t="str">
        <f t="shared" si="254"/>
        <v>0:20</v>
      </c>
      <c r="P4089" t="s">
        <v>27</v>
      </c>
      <c r="Q4089">
        <v>810.01</v>
      </c>
      <c r="R4089" t="str">
        <f t="shared" si="255"/>
        <v>Moderate</v>
      </c>
    </row>
    <row r="4090" spans="1:18" x14ac:dyDescent="0.25">
      <c r="A4090">
        <v>1999</v>
      </c>
      <c r="B4090" t="s">
        <v>18</v>
      </c>
      <c r="C4090" t="s">
        <v>67</v>
      </c>
      <c r="D4090" t="s">
        <v>43</v>
      </c>
      <c r="E4090" t="str">
        <f t="shared" si="252"/>
        <v>Winter crops</v>
      </c>
      <c r="F4090">
        <v>16.39</v>
      </c>
      <c r="G4090" s="6">
        <v>2693.61</v>
      </c>
      <c r="H4090" t="str">
        <f t="shared" si="253"/>
        <v>High</v>
      </c>
      <c r="I4090">
        <v>5.46</v>
      </c>
      <c r="J4090">
        <v>3.04</v>
      </c>
      <c r="K4090">
        <v>2</v>
      </c>
      <c r="L4090" s="6">
        <v>26.21</v>
      </c>
      <c r="M4090">
        <v>4.33</v>
      </c>
      <c r="N4090">
        <v>0.1</v>
      </c>
      <c r="O4090" t="str">
        <f t="shared" si="254"/>
        <v>0:20</v>
      </c>
      <c r="P4090" t="s">
        <v>20</v>
      </c>
      <c r="Q4090">
        <v>1126.79</v>
      </c>
      <c r="R4090" t="str">
        <f t="shared" si="255"/>
        <v>Moderate</v>
      </c>
    </row>
    <row r="4091" spans="1:18" x14ac:dyDescent="0.25">
      <c r="A4091">
        <v>2024</v>
      </c>
      <c r="B4091" t="s">
        <v>21</v>
      </c>
      <c r="C4091" t="s">
        <v>22</v>
      </c>
      <c r="D4091" t="s">
        <v>29</v>
      </c>
      <c r="E4091" t="str">
        <f t="shared" si="252"/>
        <v>Summer crops</v>
      </c>
      <c r="F4091">
        <v>4.4000000000000004</v>
      </c>
      <c r="G4091" s="6">
        <v>2107.5700000000002</v>
      </c>
      <c r="H4091" t="str">
        <f t="shared" si="253"/>
        <v>High</v>
      </c>
      <c r="I4091">
        <v>12.44</v>
      </c>
      <c r="J4091">
        <v>1.0900000000000001</v>
      </c>
      <c r="K4091">
        <v>3</v>
      </c>
      <c r="L4091" s="6">
        <v>81.680000000000007</v>
      </c>
      <c r="M4091">
        <v>19.04</v>
      </c>
      <c r="N4091">
        <v>49.99</v>
      </c>
      <c r="O4091" t="str">
        <f t="shared" si="254"/>
        <v>41:60</v>
      </c>
      <c r="P4091" t="s">
        <v>17</v>
      </c>
      <c r="Q4091">
        <v>203.36</v>
      </c>
      <c r="R4091" t="str">
        <f t="shared" si="255"/>
        <v>Low</v>
      </c>
    </row>
    <row r="4092" spans="1:18" x14ac:dyDescent="0.25">
      <c r="A4092">
        <v>1991</v>
      </c>
      <c r="B4092" t="s">
        <v>46</v>
      </c>
      <c r="C4092" t="s">
        <v>63</v>
      </c>
      <c r="D4092" t="s">
        <v>29</v>
      </c>
      <c r="E4092" t="str">
        <f t="shared" si="252"/>
        <v>Summer crops</v>
      </c>
      <c r="F4092">
        <v>32.51</v>
      </c>
      <c r="G4092" s="6">
        <v>2048.46</v>
      </c>
      <c r="H4092" t="str">
        <f t="shared" si="253"/>
        <v>High</v>
      </c>
      <c r="I4092">
        <v>20.83</v>
      </c>
      <c r="J4092">
        <v>2.718</v>
      </c>
      <c r="K4092">
        <v>9</v>
      </c>
      <c r="L4092" s="6">
        <v>90.55</v>
      </c>
      <c r="M4092">
        <v>2.74</v>
      </c>
      <c r="N4092">
        <v>48.08</v>
      </c>
      <c r="O4092" t="str">
        <f t="shared" si="254"/>
        <v>41:60</v>
      </c>
      <c r="P4092" t="s">
        <v>39</v>
      </c>
      <c r="Q4092">
        <v>544.88</v>
      </c>
      <c r="R4092" t="str">
        <f t="shared" si="255"/>
        <v>High</v>
      </c>
    </row>
    <row r="4093" spans="1:18" x14ac:dyDescent="0.25">
      <c r="A4093">
        <v>2003</v>
      </c>
      <c r="B4093" t="s">
        <v>41</v>
      </c>
      <c r="C4093" t="s">
        <v>44</v>
      </c>
      <c r="D4093" t="s">
        <v>29</v>
      </c>
      <c r="E4093" t="str">
        <f t="shared" si="252"/>
        <v>Summer crops</v>
      </c>
      <c r="F4093">
        <v>31.87</v>
      </c>
      <c r="G4093" s="6">
        <v>2161.31</v>
      </c>
      <c r="H4093" t="str">
        <f t="shared" si="253"/>
        <v>High</v>
      </c>
      <c r="I4093">
        <v>1.01</v>
      </c>
      <c r="J4093">
        <v>1.85</v>
      </c>
      <c r="K4093">
        <v>3</v>
      </c>
      <c r="L4093" s="6">
        <v>11.14</v>
      </c>
      <c r="M4093">
        <v>19.59</v>
      </c>
      <c r="N4093">
        <v>33.18</v>
      </c>
      <c r="O4093" t="str">
        <f t="shared" si="254"/>
        <v>21:40</v>
      </c>
      <c r="P4093" t="s">
        <v>17</v>
      </c>
      <c r="Q4093">
        <v>215.12</v>
      </c>
      <c r="R4093" t="str">
        <f t="shared" si="255"/>
        <v>High</v>
      </c>
    </row>
    <row r="4094" spans="1:18" x14ac:dyDescent="0.25">
      <c r="A4094">
        <v>2009</v>
      </c>
      <c r="B4094" t="s">
        <v>14</v>
      </c>
      <c r="C4094" t="s">
        <v>40</v>
      </c>
      <c r="D4094" t="s">
        <v>23</v>
      </c>
      <c r="E4094" t="str">
        <f t="shared" si="252"/>
        <v>Winter crops</v>
      </c>
      <c r="F4094">
        <v>12.76</v>
      </c>
      <c r="G4094" s="6">
        <v>1484.64</v>
      </c>
      <c r="H4094" t="str">
        <f t="shared" si="253"/>
        <v>Medium</v>
      </c>
      <c r="I4094">
        <v>5.68</v>
      </c>
      <c r="J4094">
        <v>2.37</v>
      </c>
      <c r="K4094">
        <v>6</v>
      </c>
      <c r="L4094" s="6">
        <v>19.87</v>
      </c>
      <c r="M4094">
        <v>20.36</v>
      </c>
      <c r="N4094">
        <v>49.42</v>
      </c>
      <c r="O4094" t="str">
        <f t="shared" si="254"/>
        <v>41:60</v>
      </c>
      <c r="P4094" t="s">
        <v>27</v>
      </c>
      <c r="Q4094">
        <v>259.62</v>
      </c>
      <c r="R4094" t="str">
        <f t="shared" si="255"/>
        <v>Low</v>
      </c>
    </row>
    <row r="4095" spans="1:18" x14ac:dyDescent="0.25">
      <c r="A4095">
        <v>2020</v>
      </c>
      <c r="B4095" t="s">
        <v>41</v>
      </c>
      <c r="C4095" t="s">
        <v>44</v>
      </c>
      <c r="D4095" t="s">
        <v>49</v>
      </c>
      <c r="E4095" t="str">
        <f t="shared" si="252"/>
        <v>Summer crops</v>
      </c>
      <c r="F4095">
        <v>6.11</v>
      </c>
      <c r="G4095" s="6">
        <v>2670.8</v>
      </c>
      <c r="H4095" t="str">
        <f t="shared" si="253"/>
        <v>High</v>
      </c>
      <c r="I4095">
        <v>12.24</v>
      </c>
      <c r="J4095">
        <v>2.09</v>
      </c>
      <c r="K4095">
        <v>6</v>
      </c>
      <c r="L4095" s="6">
        <v>16.989999999999998</v>
      </c>
      <c r="M4095">
        <v>15.02</v>
      </c>
      <c r="N4095">
        <v>58.69</v>
      </c>
      <c r="O4095" t="str">
        <f t="shared" si="254"/>
        <v>41:60</v>
      </c>
      <c r="P4095" t="s">
        <v>27</v>
      </c>
      <c r="Q4095">
        <v>237.33</v>
      </c>
      <c r="R4095" t="str">
        <f t="shared" si="255"/>
        <v>Low</v>
      </c>
    </row>
    <row r="4096" spans="1:18" x14ac:dyDescent="0.25">
      <c r="A4096">
        <v>2018</v>
      </c>
      <c r="B4096" t="s">
        <v>18</v>
      </c>
      <c r="C4096" t="s">
        <v>56</v>
      </c>
      <c r="D4096" t="s">
        <v>16</v>
      </c>
      <c r="E4096" t="str">
        <f t="shared" si="252"/>
        <v>Summer crops</v>
      </c>
      <c r="F4096">
        <v>11.75</v>
      </c>
      <c r="G4096" s="6">
        <v>1502.98</v>
      </c>
      <c r="H4096" t="str">
        <f t="shared" si="253"/>
        <v>Medium</v>
      </c>
      <c r="I4096">
        <v>29.99</v>
      </c>
      <c r="J4096">
        <v>2.4929999999999999</v>
      </c>
      <c r="K4096">
        <v>8</v>
      </c>
      <c r="L4096" s="6">
        <v>10.99</v>
      </c>
      <c r="M4096">
        <v>24.73</v>
      </c>
      <c r="N4096">
        <v>95.4</v>
      </c>
      <c r="O4096" t="str">
        <f t="shared" si="254"/>
        <v>81:100</v>
      </c>
      <c r="P4096" t="s">
        <v>20</v>
      </c>
      <c r="Q4096">
        <v>1170.71</v>
      </c>
      <c r="R4096" t="str">
        <f t="shared" si="255"/>
        <v>Low</v>
      </c>
    </row>
    <row r="4097" spans="1:18" x14ac:dyDescent="0.25">
      <c r="A4097">
        <v>2012</v>
      </c>
      <c r="B4097" t="s">
        <v>21</v>
      </c>
      <c r="C4097" t="s">
        <v>45</v>
      </c>
      <c r="D4097" t="s">
        <v>48</v>
      </c>
      <c r="E4097" t="str">
        <f t="shared" si="252"/>
        <v>Summer crops</v>
      </c>
      <c r="F4097">
        <v>14.55</v>
      </c>
      <c r="G4097" s="6">
        <v>590.51</v>
      </c>
      <c r="H4097" t="str">
        <f t="shared" si="253"/>
        <v>Low</v>
      </c>
      <c r="I4097">
        <v>29.71</v>
      </c>
      <c r="J4097">
        <v>3.3029999999999999</v>
      </c>
      <c r="K4097">
        <v>9</v>
      </c>
      <c r="L4097" s="6">
        <v>42.36</v>
      </c>
      <c r="M4097">
        <v>15.53</v>
      </c>
      <c r="N4097">
        <v>0.75</v>
      </c>
      <c r="O4097" t="str">
        <f t="shared" si="254"/>
        <v>0:20</v>
      </c>
      <c r="P4097" t="s">
        <v>20</v>
      </c>
      <c r="Q4097">
        <v>1467.6</v>
      </c>
      <c r="R4097" t="str">
        <f t="shared" si="255"/>
        <v>Low</v>
      </c>
    </row>
    <row r="4098" spans="1:18" x14ac:dyDescent="0.25">
      <c r="A4098">
        <v>1999</v>
      </c>
      <c r="B4098" t="s">
        <v>30</v>
      </c>
      <c r="C4098" t="s">
        <v>33</v>
      </c>
      <c r="D4098" t="s">
        <v>29</v>
      </c>
      <c r="E4098" t="str">
        <f t="shared" si="252"/>
        <v>Summer crops</v>
      </c>
      <c r="F4098">
        <v>15.81</v>
      </c>
      <c r="G4098" s="6">
        <v>1107.3900000000001</v>
      </c>
      <c r="H4098" t="str">
        <f t="shared" si="253"/>
        <v>Medium</v>
      </c>
      <c r="I4098">
        <v>11.07</v>
      </c>
      <c r="J4098">
        <v>3.91</v>
      </c>
      <c r="K4098">
        <v>1</v>
      </c>
      <c r="L4098" s="6">
        <v>33.71</v>
      </c>
      <c r="M4098">
        <v>0.08</v>
      </c>
      <c r="N4098">
        <v>79.67</v>
      </c>
      <c r="O4098" t="str">
        <f t="shared" si="254"/>
        <v>61:80</v>
      </c>
      <c r="P4098" t="s">
        <v>17</v>
      </c>
      <c r="Q4098">
        <v>1704.35</v>
      </c>
      <c r="R4098" t="str">
        <f t="shared" si="255"/>
        <v>Moderate</v>
      </c>
    </row>
    <row r="4099" spans="1:18" x14ac:dyDescent="0.25">
      <c r="A4099">
        <v>2001</v>
      </c>
      <c r="B4099" t="s">
        <v>36</v>
      </c>
      <c r="C4099" t="s">
        <v>62</v>
      </c>
      <c r="D4099" t="s">
        <v>16</v>
      </c>
      <c r="E4099" t="str">
        <f t="shared" ref="E4099:E4162" si="256">IF(OR(D4099="Wheat", D4099="Barley", D4099="Cotton", D4099="Fruits"), "Winter crops","Summer crops")</f>
        <v>Summer crops</v>
      </c>
      <c r="F4099">
        <v>1.9</v>
      </c>
      <c r="G4099" s="6">
        <v>2589.2800000000002</v>
      </c>
      <c r="H4099" t="str">
        <f t="shared" ref="H4099:H4162" si="257">IF(G4099&lt;1000, "Low", IF(G4099&lt;=2000, "Medium", "High"))</f>
        <v>High</v>
      </c>
      <c r="I4099">
        <v>5.34</v>
      </c>
      <c r="J4099">
        <v>1.05</v>
      </c>
      <c r="K4099">
        <v>10</v>
      </c>
      <c r="L4099" s="6">
        <v>29.53</v>
      </c>
      <c r="M4099">
        <v>15.68</v>
      </c>
      <c r="N4099">
        <v>83.55</v>
      </c>
      <c r="O4099" t="str">
        <f t="shared" ref="O4099:O4162" si="258">IF(N4099&lt;=20,"0:20",IF(N4099&lt;=40,"21:40",IF(N4099&lt;=60,"41:60",IF(N4099&lt;=80,"61:80","81:100"))))</f>
        <v>81:100</v>
      </c>
      <c r="P4099" t="s">
        <v>17</v>
      </c>
      <c r="Q4099">
        <v>461.89</v>
      </c>
      <c r="R4099" t="str">
        <f t="shared" ref="R4099:R4162" si="259">IF(F4099&lt;0, "Below 0", IF(F4099&lt;=15, "Low", IF(F4099&lt;=25, "Moderate", "High")))</f>
        <v>Low</v>
      </c>
    </row>
    <row r="4100" spans="1:18" x14ac:dyDescent="0.25">
      <c r="A4100">
        <v>1993</v>
      </c>
      <c r="B4100" t="s">
        <v>32</v>
      </c>
      <c r="C4100" t="s">
        <v>33</v>
      </c>
      <c r="D4100" t="s">
        <v>52</v>
      </c>
      <c r="E4100" t="str">
        <f t="shared" si="256"/>
        <v>Winter crops</v>
      </c>
      <c r="F4100">
        <v>9.89</v>
      </c>
      <c r="G4100" s="6">
        <v>1409.35</v>
      </c>
      <c r="H4100" t="str">
        <f t="shared" si="257"/>
        <v>Medium</v>
      </c>
      <c r="I4100">
        <v>16.63</v>
      </c>
      <c r="J4100">
        <v>2.1960000000000002</v>
      </c>
      <c r="K4100">
        <v>6</v>
      </c>
      <c r="L4100" s="6">
        <v>55.11</v>
      </c>
      <c r="M4100">
        <v>46.56</v>
      </c>
      <c r="N4100">
        <v>54.72</v>
      </c>
      <c r="O4100" t="str">
        <f t="shared" si="258"/>
        <v>41:60</v>
      </c>
      <c r="P4100" t="s">
        <v>27</v>
      </c>
      <c r="Q4100">
        <v>550.85</v>
      </c>
      <c r="R4100" t="str">
        <f t="shared" si="259"/>
        <v>Low</v>
      </c>
    </row>
    <row r="4101" spans="1:18" x14ac:dyDescent="0.25">
      <c r="A4101">
        <v>2021</v>
      </c>
      <c r="B4101" t="s">
        <v>18</v>
      </c>
      <c r="C4101" t="s">
        <v>19</v>
      </c>
      <c r="D4101" t="s">
        <v>48</v>
      </c>
      <c r="E4101" t="str">
        <f t="shared" si="256"/>
        <v>Summer crops</v>
      </c>
      <c r="F4101">
        <v>11.01</v>
      </c>
      <c r="G4101" s="6">
        <v>1972.19</v>
      </c>
      <c r="H4101" t="str">
        <f t="shared" si="257"/>
        <v>Medium</v>
      </c>
      <c r="I4101">
        <v>13.42</v>
      </c>
      <c r="J4101">
        <v>4.6399999999999997</v>
      </c>
      <c r="K4101">
        <v>4</v>
      </c>
      <c r="L4101" s="6">
        <v>79.989999999999995</v>
      </c>
      <c r="M4101">
        <v>49.19</v>
      </c>
      <c r="N4101">
        <v>52.45</v>
      </c>
      <c r="O4101" t="str">
        <f t="shared" si="258"/>
        <v>41:60</v>
      </c>
      <c r="P4101" t="s">
        <v>20</v>
      </c>
      <c r="Q4101">
        <v>1455.92</v>
      </c>
      <c r="R4101" t="str">
        <f t="shared" si="259"/>
        <v>Low</v>
      </c>
    </row>
    <row r="4102" spans="1:18" x14ac:dyDescent="0.25">
      <c r="A4102">
        <v>1995</v>
      </c>
      <c r="B4102" t="s">
        <v>14</v>
      </c>
      <c r="C4102" t="s">
        <v>15</v>
      </c>
      <c r="D4102" t="s">
        <v>23</v>
      </c>
      <c r="E4102" t="str">
        <f t="shared" si="256"/>
        <v>Winter crops</v>
      </c>
      <c r="F4102">
        <v>-2.16</v>
      </c>
      <c r="G4102" s="6">
        <v>498.82</v>
      </c>
      <c r="H4102" t="str">
        <f t="shared" si="257"/>
        <v>Low</v>
      </c>
      <c r="I4102">
        <v>3.46</v>
      </c>
      <c r="J4102">
        <v>2.25</v>
      </c>
      <c r="K4102">
        <v>2</v>
      </c>
      <c r="L4102" s="6">
        <v>34.96</v>
      </c>
      <c r="M4102">
        <v>47.18</v>
      </c>
      <c r="N4102">
        <v>48.95</v>
      </c>
      <c r="O4102" t="str">
        <f t="shared" si="258"/>
        <v>41:60</v>
      </c>
      <c r="P4102" t="s">
        <v>27</v>
      </c>
      <c r="Q4102">
        <v>1041.54</v>
      </c>
      <c r="R4102" t="str">
        <f t="shared" si="259"/>
        <v>Below 0</v>
      </c>
    </row>
    <row r="4103" spans="1:18" x14ac:dyDescent="0.25">
      <c r="A4103">
        <v>2022</v>
      </c>
      <c r="B4103" t="s">
        <v>21</v>
      </c>
      <c r="C4103" t="s">
        <v>55</v>
      </c>
      <c r="D4103" t="s">
        <v>38</v>
      </c>
      <c r="E4103" t="str">
        <f t="shared" si="256"/>
        <v>Summer crops</v>
      </c>
      <c r="F4103">
        <v>10.1</v>
      </c>
      <c r="G4103" s="6">
        <v>1060.42</v>
      </c>
      <c r="H4103" t="str">
        <f t="shared" si="257"/>
        <v>Medium</v>
      </c>
      <c r="I4103">
        <v>26.5</v>
      </c>
      <c r="J4103">
        <v>1.7369999999999901</v>
      </c>
      <c r="K4103">
        <v>7</v>
      </c>
      <c r="L4103" s="6">
        <v>93.5</v>
      </c>
      <c r="M4103">
        <v>14.49</v>
      </c>
      <c r="N4103">
        <v>21.49</v>
      </c>
      <c r="O4103" t="str">
        <f t="shared" si="258"/>
        <v>21:40</v>
      </c>
      <c r="P4103" t="s">
        <v>27</v>
      </c>
      <c r="Q4103">
        <v>271.70999999999998</v>
      </c>
      <c r="R4103" t="str">
        <f t="shared" si="259"/>
        <v>Low</v>
      </c>
    </row>
    <row r="4104" spans="1:18" x14ac:dyDescent="0.25">
      <c r="A4104">
        <v>2015</v>
      </c>
      <c r="B4104" t="s">
        <v>41</v>
      </c>
      <c r="C4104" t="s">
        <v>42</v>
      </c>
      <c r="D4104" t="s">
        <v>43</v>
      </c>
      <c r="E4104" t="str">
        <f t="shared" si="256"/>
        <v>Winter crops</v>
      </c>
      <c r="F4104">
        <v>7.72</v>
      </c>
      <c r="G4104" s="6">
        <v>1052.8499999999999</v>
      </c>
      <c r="H4104" t="str">
        <f t="shared" si="257"/>
        <v>Medium</v>
      </c>
      <c r="I4104">
        <v>13.6</v>
      </c>
      <c r="J4104">
        <v>1.76</v>
      </c>
      <c r="K4104">
        <v>1</v>
      </c>
      <c r="L4104" s="6">
        <v>40.909999999999997</v>
      </c>
      <c r="M4104">
        <v>10.08</v>
      </c>
      <c r="N4104">
        <v>1.44</v>
      </c>
      <c r="O4104" t="str">
        <f t="shared" si="258"/>
        <v>0:20</v>
      </c>
      <c r="P4104" t="s">
        <v>35</v>
      </c>
      <c r="Q4104">
        <v>645.45000000000005</v>
      </c>
      <c r="R4104" t="str">
        <f t="shared" si="259"/>
        <v>Low</v>
      </c>
    </row>
    <row r="4105" spans="1:18" x14ac:dyDescent="0.25">
      <c r="A4105">
        <v>1991</v>
      </c>
      <c r="B4105" t="s">
        <v>41</v>
      </c>
      <c r="C4105" t="s">
        <v>68</v>
      </c>
      <c r="D4105" t="s">
        <v>34</v>
      </c>
      <c r="E4105" t="str">
        <f t="shared" si="256"/>
        <v>Winter crops</v>
      </c>
      <c r="F4105">
        <v>-4.04</v>
      </c>
      <c r="G4105" s="6">
        <v>621.04999999999995</v>
      </c>
      <c r="H4105" t="str">
        <f t="shared" si="257"/>
        <v>Low</v>
      </c>
      <c r="I4105">
        <v>19.62</v>
      </c>
      <c r="J4105">
        <v>1.008</v>
      </c>
      <c r="K4105">
        <v>7</v>
      </c>
      <c r="L4105" s="6">
        <v>56.16</v>
      </c>
      <c r="M4105">
        <v>8.5</v>
      </c>
      <c r="N4105">
        <v>41.76</v>
      </c>
      <c r="O4105" t="str">
        <f t="shared" si="258"/>
        <v>41:60</v>
      </c>
      <c r="P4105" t="s">
        <v>27</v>
      </c>
      <c r="Q4105">
        <v>427.46</v>
      </c>
      <c r="R4105" t="str">
        <f t="shared" si="259"/>
        <v>Below 0</v>
      </c>
    </row>
    <row r="4106" spans="1:18" x14ac:dyDescent="0.25">
      <c r="A4106">
        <v>2002</v>
      </c>
      <c r="B4106" t="s">
        <v>46</v>
      </c>
      <c r="C4106" t="s">
        <v>47</v>
      </c>
      <c r="D4106" t="s">
        <v>26</v>
      </c>
      <c r="E4106" t="str">
        <f t="shared" si="256"/>
        <v>Summer crops</v>
      </c>
      <c r="F4106">
        <v>1.71</v>
      </c>
      <c r="G4106" s="6">
        <v>531.25</v>
      </c>
      <c r="H4106" t="str">
        <f t="shared" si="257"/>
        <v>Low</v>
      </c>
      <c r="I4106">
        <v>20.010000000000002</v>
      </c>
      <c r="J4106">
        <v>2.1059999999999999</v>
      </c>
      <c r="K4106">
        <v>0</v>
      </c>
      <c r="L4106" s="6">
        <v>26.23</v>
      </c>
      <c r="M4106">
        <v>40.76</v>
      </c>
      <c r="N4106">
        <v>34.72</v>
      </c>
      <c r="O4106" t="str">
        <f t="shared" si="258"/>
        <v>21:40</v>
      </c>
      <c r="P4106" t="s">
        <v>17</v>
      </c>
      <c r="Q4106">
        <v>492.51</v>
      </c>
      <c r="R4106" t="str">
        <f t="shared" si="259"/>
        <v>Low</v>
      </c>
    </row>
    <row r="4107" spans="1:18" x14ac:dyDescent="0.25">
      <c r="A4107">
        <v>2015</v>
      </c>
      <c r="B4107" t="s">
        <v>24</v>
      </c>
      <c r="C4107" t="s">
        <v>25</v>
      </c>
      <c r="D4107" t="s">
        <v>43</v>
      </c>
      <c r="E4107" t="str">
        <f t="shared" si="256"/>
        <v>Winter crops</v>
      </c>
      <c r="F4107">
        <v>33.51</v>
      </c>
      <c r="G4107" s="6">
        <v>2816.87</v>
      </c>
      <c r="H4107" t="str">
        <f t="shared" si="257"/>
        <v>High</v>
      </c>
      <c r="I4107">
        <v>1.2</v>
      </c>
      <c r="J4107">
        <v>1.87</v>
      </c>
      <c r="K4107">
        <v>0</v>
      </c>
      <c r="L4107" s="6">
        <v>18.46</v>
      </c>
      <c r="M4107">
        <v>4.53</v>
      </c>
      <c r="N4107">
        <v>27.58</v>
      </c>
      <c r="O4107" t="str">
        <f t="shared" si="258"/>
        <v>21:40</v>
      </c>
      <c r="P4107" t="s">
        <v>39</v>
      </c>
      <c r="Q4107">
        <v>362.6</v>
      </c>
      <c r="R4107" t="str">
        <f t="shared" si="259"/>
        <v>High</v>
      </c>
    </row>
    <row r="4108" spans="1:18" x14ac:dyDescent="0.25">
      <c r="A4108">
        <v>2007</v>
      </c>
      <c r="B4108" t="s">
        <v>14</v>
      </c>
      <c r="C4108" t="s">
        <v>28</v>
      </c>
      <c r="D4108" t="s">
        <v>52</v>
      </c>
      <c r="E4108" t="str">
        <f t="shared" si="256"/>
        <v>Winter crops</v>
      </c>
      <c r="F4108">
        <v>21.27</v>
      </c>
      <c r="G4108" s="6">
        <v>1595.73</v>
      </c>
      <c r="H4108" t="str">
        <f t="shared" si="257"/>
        <v>Medium</v>
      </c>
      <c r="I4108">
        <v>20.05</v>
      </c>
      <c r="J4108">
        <v>1.593</v>
      </c>
      <c r="K4108">
        <v>0</v>
      </c>
      <c r="L4108" s="6">
        <v>33.340000000000003</v>
      </c>
      <c r="M4108">
        <v>48.33</v>
      </c>
      <c r="N4108">
        <v>75.45</v>
      </c>
      <c r="O4108" t="str">
        <f t="shared" si="258"/>
        <v>61:80</v>
      </c>
      <c r="P4108" t="s">
        <v>17</v>
      </c>
      <c r="Q4108">
        <v>658.09</v>
      </c>
      <c r="R4108" t="str">
        <f t="shared" si="259"/>
        <v>Moderate</v>
      </c>
    </row>
    <row r="4109" spans="1:18" x14ac:dyDescent="0.25">
      <c r="A4109">
        <v>2021</v>
      </c>
      <c r="B4109" t="s">
        <v>50</v>
      </c>
      <c r="C4109" t="s">
        <v>56</v>
      </c>
      <c r="D4109" t="s">
        <v>34</v>
      </c>
      <c r="E4109" t="str">
        <f t="shared" si="256"/>
        <v>Winter crops</v>
      </c>
      <c r="F4109">
        <v>23.87</v>
      </c>
      <c r="G4109" s="6">
        <v>978.42</v>
      </c>
      <c r="H4109" t="str">
        <f t="shared" si="257"/>
        <v>Low</v>
      </c>
      <c r="I4109">
        <v>29.89</v>
      </c>
      <c r="J4109">
        <v>3.3839999999999999</v>
      </c>
      <c r="K4109">
        <v>0</v>
      </c>
      <c r="L4109" s="6">
        <v>71.42</v>
      </c>
      <c r="M4109">
        <v>6.11</v>
      </c>
      <c r="N4109">
        <v>92.14</v>
      </c>
      <c r="O4109" t="str">
        <f t="shared" si="258"/>
        <v>81:100</v>
      </c>
      <c r="P4109" t="s">
        <v>20</v>
      </c>
      <c r="Q4109">
        <v>1624.24</v>
      </c>
      <c r="R4109" t="str">
        <f t="shared" si="259"/>
        <v>Moderate</v>
      </c>
    </row>
    <row r="4110" spans="1:18" x14ac:dyDescent="0.25">
      <c r="A4110">
        <v>1999</v>
      </c>
      <c r="B4110" t="s">
        <v>32</v>
      </c>
      <c r="C4110" t="s">
        <v>53</v>
      </c>
      <c r="D4110" t="s">
        <v>34</v>
      </c>
      <c r="E4110" t="str">
        <f t="shared" si="256"/>
        <v>Winter crops</v>
      </c>
      <c r="F4110">
        <v>5.16</v>
      </c>
      <c r="G4110" s="6">
        <v>1485.32</v>
      </c>
      <c r="H4110" t="str">
        <f t="shared" si="257"/>
        <v>Medium</v>
      </c>
      <c r="I4110">
        <v>1.05</v>
      </c>
      <c r="J4110">
        <v>1.58</v>
      </c>
      <c r="K4110">
        <v>10</v>
      </c>
      <c r="L4110" s="6">
        <v>87.6</v>
      </c>
      <c r="M4110">
        <v>24.34</v>
      </c>
      <c r="N4110">
        <v>87.71</v>
      </c>
      <c r="O4110" t="str">
        <f t="shared" si="258"/>
        <v>81:100</v>
      </c>
      <c r="P4110" t="s">
        <v>39</v>
      </c>
      <c r="Q4110">
        <v>452.02</v>
      </c>
      <c r="R4110" t="str">
        <f t="shared" si="259"/>
        <v>Low</v>
      </c>
    </row>
    <row r="4111" spans="1:18" x14ac:dyDescent="0.25">
      <c r="A4111">
        <v>2006</v>
      </c>
      <c r="B4111" t="s">
        <v>32</v>
      </c>
      <c r="C4111" t="s">
        <v>53</v>
      </c>
      <c r="D4111" t="s">
        <v>26</v>
      </c>
      <c r="E4111" t="str">
        <f t="shared" si="256"/>
        <v>Summer crops</v>
      </c>
      <c r="F4111">
        <v>25.28</v>
      </c>
      <c r="G4111" s="6">
        <v>1544.68</v>
      </c>
      <c r="H4111" t="str">
        <f t="shared" si="257"/>
        <v>Medium</v>
      </c>
      <c r="I4111">
        <v>6.45</v>
      </c>
      <c r="J4111">
        <v>3.79</v>
      </c>
      <c r="K4111">
        <v>3</v>
      </c>
      <c r="L4111" s="6">
        <v>62.19</v>
      </c>
      <c r="M4111">
        <v>30.1</v>
      </c>
      <c r="N4111">
        <v>42.99</v>
      </c>
      <c r="O4111" t="str">
        <f t="shared" si="258"/>
        <v>41:60</v>
      </c>
      <c r="P4111" t="s">
        <v>17</v>
      </c>
      <c r="Q4111">
        <v>628</v>
      </c>
      <c r="R4111" t="str">
        <f t="shared" si="259"/>
        <v>High</v>
      </c>
    </row>
    <row r="4112" spans="1:18" x14ac:dyDescent="0.25">
      <c r="A4112">
        <v>1992</v>
      </c>
      <c r="B4112" t="s">
        <v>41</v>
      </c>
      <c r="C4112" t="s">
        <v>68</v>
      </c>
      <c r="D4112" t="s">
        <v>43</v>
      </c>
      <c r="E4112" t="str">
        <f t="shared" si="256"/>
        <v>Winter crops</v>
      </c>
      <c r="F4112">
        <v>9.02</v>
      </c>
      <c r="G4112" s="6">
        <v>1985.39</v>
      </c>
      <c r="H4112" t="str">
        <f t="shared" si="257"/>
        <v>Medium</v>
      </c>
      <c r="I4112">
        <v>23.89</v>
      </c>
      <c r="J4112">
        <v>1.0620000000000001</v>
      </c>
      <c r="K4112">
        <v>3</v>
      </c>
      <c r="L4112" s="6">
        <v>95.41</v>
      </c>
      <c r="M4112">
        <v>27.71</v>
      </c>
      <c r="N4112">
        <v>64.150000000000006</v>
      </c>
      <c r="O4112" t="str">
        <f t="shared" si="258"/>
        <v>61:80</v>
      </c>
      <c r="P4112" t="s">
        <v>20</v>
      </c>
      <c r="Q4112">
        <v>270.52</v>
      </c>
      <c r="R4112" t="str">
        <f t="shared" si="259"/>
        <v>Low</v>
      </c>
    </row>
    <row r="4113" spans="1:18" x14ac:dyDescent="0.25">
      <c r="A4113">
        <v>1990</v>
      </c>
      <c r="B4113" t="s">
        <v>18</v>
      </c>
      <c r="C4113" t="s">
        <v>60</v>
      </c>
      <c r="D4113" t="s">
        <v>49</v>
      </c>
      <c r="E4113" t="str">
        <f t="shared" si="256"/>
        <v>Summer crops</v>
      </c>
      <c r="F4113">
        <v>28.8</v>
      </c>
      <c r="G4113" s="6">
        <v>2614.86</v>
      </c>
      <c r="H4113" t="str">
        <f t="shared" si="257"/>
        <v>High</v>
      </c>
      <c r="I4113">
        <v>25.24</v>
      </c>
      <c r="J4113">
        <v>2.0339999999999998</v>
      </c>
      <c r="K4113">
        <v>10</v>
      </c>
      <c r="L4113" s="6">
        <v>92.69</v>
      </c>
      <c r="M4113">
        <v>44.21</v>
      </c>
      <c r="N4113">
        <v>4.3499999999999996</v>
      </c>
      <c r="O4113" t="str">
        <f t="shared" si="258"/>
        <v>0:20</v>
      </c>
      <c r="P4113" t="s">
        <v>35</v>
      </c>
      <c r="Q4113">
        <v>398.91</v>
      </c>
      <c r="R4113" t="str">
        <f t="shared" si="259"/>
        <v>High</v>
      </c>
    </row>
    <row r="4114" spans="1:18" x14ac:dyDescent="0.25">
      <c r="A4114">
        <v>2007</v>
      </c>
      <c r="B4114" t="s">
        <v>50</v>
      </c>
      <c r="C4114" t="s">
        <v>19</v>
      </c>
      <c r="D4114" t="s">
        <v>23</v>
      </c>
      <c r="E4114" t="str">
        <f t="shared" si="256"/>
        <v>Winter crops</v>
      </c>
      <c r="F4114">
        <v>23.55</v>
      </c>
      <c r="G4114" s="6">
        <v>476.31</v>
      </c>
      <c r="H4114" t="str">
        <f t="shared" si="257"/>
        <v>Low</v>
      </c>
      <c r="I4114">
        <v>16.73</v>
      </c>
      <c r="J4114">
        <v>1.2869999999999999</v>
      </c>
      <c r="K4114">
        <v>6</v>
      </c>
      <c r="L4114" s="6">
        <v>19.14</v>
      </c>
      <c r="M4114">
        <v>37.21</v>
      </c>
      <c r="N4114">
        <v>89.66</v>
      </c>
      <c r="O4114" t="str">
        <f t="shared" si="258"/>
        <v>81:100</v>
      </c>
      <c r="P4114" t="s">
        <v>35</v>
      </c>
      <c r="Q4114">
        <v>421.64</v>
      </c>
      <c r="R4114" t="str">
        <f t="shared" si="259"/>
        <v>Moderate</v>
      </c>
    </row>
    <row r="4115" spans="1:18" x14ac:dyDescent="0.25">
      <c r="A4115">
        <v>2005</v>
      </c>
      <c r="B4115" t="s">
        <v>14</v>
      </c>
      <c r="C4115" t="s">
        <v>28</v>
      </c>
      <c r="D4115" t="s">
        <v>48</v>
      </c>
      <c r="E4115" t="str">
        <f t="shared" si="256"/>
        <v>Summer crops</v>
      </c>
      <c r="F4115">
        <v>24.99</v>
      </c>
      <c r="G4115" s="6">
        <v>1257.46</v>
      </c>
      <c r="H4115" t="str">
        <f t="shared" si="257"/>
        <v>Medium</v>
      </c>
      <c r="I4115">
        <v>6.82</v>
      </c>
      <c r="J4115">
        <v>3.2</v>
      </c>
      <c r="K4115">
        <v>6</v>
      </c>
      <c r="L4115" s="6">
        <v>29.88</v>
      </c>
      <c r="M4115">
        <v>9.41</v>
      </c>
      <c r="N4115">
        <v>25.72</v>
      </c>
      <c r="O4115" t="str">
        <f t="shared" si="258"/>
        <v>21:40</v>
      </c>
      <c r="P4115" t="s">
        <v>20</v>
      </c>
      <c r="Q4115">
        <v>449.7</v>
      </c>
      <c r="R4115" t="str">
        <f t="shared" si="259"/>
        <v>Moderate</v>
      </c>
    </row>
    <row r="4116" spans="1:18" x14ac:dyDescent="0.25">
      <c r="A4116">
        <v>2012</v>
      </c>
      <c r="B4116" t="s">
        <v>50</v>
      </c>
      <c r="C4116" t="s">
        <v>19</v>
      </c>
      <c r="D4116" t="s">
        <v>29</v>
      </c>
      <c r="E4116" t="str">
        <f t="shared" si="256"/>
        <v>Summer crops</v>
      </c>
      <c r="F4116">
        <v>31.48</v>
      </c>
      <c r="G4116" s="6">
        <v>2857.58</v>
      </c>
      <c r="H4116" t="str">
        <f t="shared" si="257"/>
        <v>High</v>
      </c>
      <c r="I4116">
        <v>25.3</v>
      </c>
      <c r="J4116">
        <v>3.5550000000000002</v>
      </c>
      <c r="K4116">
        <v>6</v>
      </c>
      <c r="L4116" s="6">
        <v>29.24</v>
      </c>
      <c r="M4116">
        <v>5.82</v>
      </c>
      <c r="N4116">
        <v>67.81</v>
      </c>
      <c r="O4116" t="str">
        <f t="shared" si="258"/>
        <v>61:80</v>
      </c>
      <c r="P4116" t="s">
        <v>27</v>
      </c>
      <c r="Q4116">
        <v>1256.42</v>
      </c>
      <c r="R4116" t="str">
        <f t="shared" si="259"/>
        <v>High</v>
      </c>
    </row>
    <row r="4117" spans="1:18" x14ac:dyDescent="0.25">
      <c r="A4117">
        <v>2024</v>
      </c>
      <c r="B4117" t="s">
        <v>18</v>
      </c>
      <c r="C4117" t="s">
        <v>67</v>
      </c>
      <c r="D4117" t="s">
        <v>52</v>
      </c>
      <c r="E4117" t="str">
        <f t="shared" si="256"/>
        <v>Winter crops</v>
      </c>
      <c r="F4117">
        <v>31.21</v>
      </c>
      <c r="G4117" s="6">
        <v>2551.73</v>
      </c>
      <c r="H4117" t="str">
        <f t="shared" si="257"/>
        <v>High</v>
      </c>
      <c r="I4117">
        <v>9.18</v>
      </c>
      <c r="J4117">
        <v>1.03</v>
      </c>
      <c r="K4117">
        <v>7</v>
      </c>
      <c r="L4117" s="6">
        <v>97.21</v>
      </c>
      <c r="M4117">
        <v>34.56</v>
      </c>
      <c r="N4117">
        <v>7.86</v>
      </c>
      <c r="O4117" t="str">
        <f t="shared" si="258"/>
        <v>0:20</v>
      </c>
      <c r="P4117" t="s">
        <v>35</v>
      </c>
      <c r="Q4117">
        <v>287.35000000000002</v>
      </c>
      <c r="R4117" t="str">
        <f t="shared" si="259"/>
        <v>High</v>
      </c>
    </row>
    <row r="4118" spans="1:18" x14ac:dyDescent="0.25">
      <c r="A4118">
        <v>2021</v>
      </c>
      <c r="B4118" t="s">
        <v>14</v>
      </c>
      <c r="C4118" t="s">
        <v>40</v>
      </c>
      <c r="D4118" t="s">
        <v>49</v>
      </c>
      <c r="E4118" t="str">
        <f t="shared" si="256"/>
        <v>Summer crops</v>
      </c>
      <c r="F4118">
        <v>3.4</v>
      </c>
      <c r="G4118" s="6">
        <v>1549.26</v>
      </c>
      <c r="H4118" t="str">
        <f t="shared" si="257"/>
        <v>Medium</v>
      </c>
      <c r="I4118">
        <v>19.27</v>
      </c>
      <c r="J4118">
        <v>1.3049999999999999</v>
      </c>
      <c r="K4118">
        <v>7</v>
      </c>
      <c r="L4118" s="6">
        <v>78.099999999999994</v>
      </c>
      <c r="M4118">
        <v>49.88</v>
      </c>
      <c r="N4118">
        <v>55.36</v>
      </c>
      <c r="O4118" t="str">
        <f t="shared" si="258"/>
        <v>41:60</v>
      </c>
      <c r="P4118" t="s">
        <v>27</v>
      </c>
      <c r="Q4118">
        <v>346.15</v>
      </c>
      <c r="R4118" t="str">
        <f t="shared" si="259"/>
        <v>Low</v>
      </c>
    </row>
    <row r="4119" spans="1:18" x14ac:dyDescent="0.25">
      <c r="A4119">
        <v>2000</v>
      </c>
      <c r="B4119" t="s">
        <v>18</v>
      </c>
      <c r="C4119" t="s">
        <v>67</v>
      </c>
      <c r="D4119" t="s">
        <v>52</v>
      </c>
      <c r="E4119" t="str">
        <f t="shared" si="256"/>
        <v>Winter crops</v>
      </c>
      <c r="F4119">
        <v>16.940000000000001</v>
      </c>
      <c r="G4119" s="6">
        <v>2001.42</v>
      </c>
      <c r="H4119" t="str">
        <f t="shared" si="257"/>
        <v>High</v>
      </c>
      <c r="I4119">
        <v>25.81</v>
      </c>
      <c r="J4119">
        <v>3.0779999999999998</v>
      </c>
      <c r="K4119">
        <v>1</v>
      </c>
      <c r="L4119" s="6">
        <v>32.93</v>
      </c>
      <c r="M4119">
        <v>41</v>
      </c>
      <c r="N4119">
        <v>33.18</v>
      </c>
      <c r="O4119" t="str">
        <f t="shared" si="258"/>
        <v>21:40</v>
      </c>
      <c r="P4119" t="s">
        <v>35</v>
      </c>
      <c r="Q4119">
        <v>680.91</v>
      </c>
      <c r="R4119" t="str">
        <f t="shared" si="259"/>
        <v>Moderate</v>
      </c>
    </row>
    <row r="4120" spans="1:18" x14ac:dyDescent="0.25">
      <c r="A4120">
        <v>2016</v>
      </c>
      <c r="B4120" t="s">
        <v>21</v>
      </c>
      <c r="C4120" t="s">
        <v>55</v>
      </c>
      <c r="D4120" t="s">
        <v>38</v>
      </c>
      <c r="E4120" t="str">
        <f t="shared" si="256"/>
        <v>Summer crops</v>
      </c>
      <c r="F4120">
        <v>13.99</v>
      </c>
      <c r="G4120" s="6">
        <v>1770.33</v>
      </c>
      <c r="H4120" t="str">
        <f t="shared" si="257"/>
        <v>Medium</v>
      </c>
      <c r="I4120">
        <v>3.79</v>
      </c>
      <c r="J4120">
        <v>2.87</v>
      </c>
      <c r="K4120">
        <v>3</v>
      </c>
      <c r="L4120" s="6">
        <v>34.9</v>
      </c>
      <c r="M4120">
        <v>23.98</v>
      </c>
      <c r="N4120">
        <v>65.599999999999994</v>
      </c>
      <c r="O4120" t="str">
        <f t="shared" si="258"/>
        <v>61:80</v>
      </c>
      <c r="P4120" t="s">
        <v>17</v>
      </c>
      <c r="Q4120">
        <v>380.94</v>
      </c>
      <c r="R4120" t="str">
        <f t="shared" si="259"/>
        <v>Low</v>
      </c>
    </row>
    <row r="4121" spans="1:18" x14ac:dyDescent="0.25">
      <c r="A4121">
        <v>2004</v>
      </c>
      <c r="B4121" t="s">
        <v>21</v>
      </c>
      <c r="C4121" t="s">
        <v>55</v>
      </c>
      <c r="D4121" t="s">
        <v>52</v>
      </c>
      <c r="E4121" t="str">
        <f t="shared" si="256"/>
        <v>Winter crops</v>
      </c>
      <c r="F4121">
        <v>14.38</v>
      </c>
      <c r="G4121" s="6">
        <v>1988.17</v>
      </c>
      <c r="H4121" t="str">
        <f t="shared" si="257"/>
        <v>Medium</v>
      </c>
      <c r="I4121">
        <v>29.09</v>
      </c>
      <c r="J4121">
        <v>3.8879999999999999</v>
      </c>
      <c r="K4121">
        <v>5</v>
      </c>
      <c r="L4121" s="6">
        <v>28.74</v>
      </c>
      <c r="M4121">
        <v>47.86</v>
      </c>
      <c r="N4121">
        <v>34.200000000000003</v>
      </c>
      <c r="O4121" t="str">
        <f t="shared" si="258"/>
        <v>21:40</v>
      </c>
      <c r="P4121" t="s">
        <v>20</v>
      </c>
      <c r="Q4121">
        <v>695.03</v>
      </c>
      <c r="R4121" t="str">
        <f t="shared" si="259"/>
        <v>Low</v>
      </c>
    </row>
    <row r="4122" spans="1:18" x14ac:dyDescent="0.25">
      <c r="A4122">
        <v>1998</v>
      </c>
      <c r="B4122" t="s">
        <v>14</v>
      </c>
      <c r="C4122" t="s">
        <v>64</v>
      </c>
      <c r="D4122" t="s">
        <v>49</v>
      </c>
      <c r="E4122" t="str">
        <f t="shared" si="256"/>
        <v>Summer crops</v>
      </c>
      <c r="F4122">
        <v>16.440000000000001</v>
      </c>
      <c r="G4122" s="6">
        <v>1840.5</v>
      </c>
      <c r="H4122" t="str">
        <f t="shared" si="257"/>
        <v>Medium</v>
      </c>
      <c r="I4122">
        <v>29.06</v>
      </c>
      <c r="J4122">
        <v>2.4569999999999999</v>
      </c>
      <c r="K4122">
        <v>7</v>
      </c>
      <c r="L4122" s="6">
        <v>17.87</v>
      </c>
      <c r="M4122">
        <v>15.77</v>
      </c>
      <c r="N4122">
        <v>34.56</v>
      </c>
      <c r="O4122" t="str">
        <f t="shared" si="258"/>
        <v>21:40</v>
      </c>
      <c r="P4122" t="s">
        <v>35</v>
      </c>
      <c r="Q4122">
        <v>774.42</v>
      </c>
      <c r="R4122" t="str">
        <f t="shared" si="259"/>
        <v>Moderate</v>
      </c>
    </row>
    <row r="4123" spans="1:18" x14ac:dyDescent="0.25">
      <c r="A4123">
        <v>2010</v>
      </c>
      <c r="B4123" t="s">
        <v>32</v>
      </c>
      <c r="C4123" t="s">
        <v>33</v>
      </c>
      <c r="D4123" t="s">
        <v>34</v>
      </c>
      <c r="E4123" t="str">
        <f t="shared" si="256"/>
        <v>Winter crops</v>
      </c>
      <c r="F4123">
        <v>17.760000000000002</v>
      </c>
      <c r="G4123" s="6">
        <v>919.72</v>
      </c>
      <c r="H4123" t="str">
        <f t="shared" si="257"/>
        <v>Low</v>
      </c>
      <c r="I4123">
        <v>21.84</v>
      </c>
      <c r="J4123">
        <v>3.3929999999999998</v>
      </c>
      <c r="K4123">
        <v>6</v>
      </c>
      <c r="L4123" s="6">
        <v>94.33</v>
      </c>
      <c r="M4123">
        <v>33.69</v>
      </c>
      <c r="N4123">
        <v>68.87</v>
      </c>
      <c r="O4123" t="str">
        <f t="shared" si="258"/>
        <v>61:80</v>
      </c>
      <c r="P4123" t="s">
        <v>39</v>
      </c>
      <c r="Q4123">
        <v>1486.04</v>
      </c>
      <c r="R4123" t="str">
        <f t="shared" si="259"/>
        <v>Moderate</v>
      </c>
    </row>
    <row r="4124" spans="1:18" x14ac:dyDescent="0.25">
      <c r="A4124">
        <v>2018</v>
      </c>
      <c r="B4124" t="s">
        <v>50</v>
      </c>
      <c r="C4124" t="s">
        <v>58</v>
      </c>
      <c r="D4124" t="s">
        <v>43</v>
      </c>
      <c r="E4124" t="str">
        <f t="shared" si="256"/>
        <v>Winter crops</v>
      </c>
      <c r="F4124">
        <v>19.55</v>
      </c>
      <c r="G4124" s="6">
        <v>1407.46</v>
      </c>
      <c r="H4124" t="str">
        <f t="shared" si="257"/>
        <v>Medium</v>
      </c>
      <c r="I4124">
        <v>23.05</v>
      </c>
      <c r="J4124">
        <v>3.6</v>
      </c>
      <c r="K4124">
        <v>8</v>
      </c>
      <c r="L4124" s="6">
        <v>17.87</v>
      </c>
      <c r="M4124">
        <v>34.97</v>
      </c>
      <c r="N4124">
        <v>38.6</v>
      </c>
      <c r="O4124" t="str">
        <f t="shared" si="258"/>
        <v>21:40</v>
      </c>
      <c r="P4124" t="s">
        <v>39</v>
      </c>
      <c r="Q4124">
        <v>1556</v>
      </c>
      <c r="R4124" t="str">
        <f t="shared" si="259"/>
        <v>Moderate</v>
      </c>
    </row>
    <row r="4125" spans="1:18" x14ac:dyDescent="0.25">
      <c r="A4125">
        <v>2023</v>
      </c>
      <c r="B4125" t="s">
        <v>24</v>
      </c>
      <c r="C4125" t="s">
        <v>72</v>
      </c>
      <c r="D4125" t="s">
        <v>34</v>
      </c>
      <c r="E4125" t="str">
        <f t="shared" si="256"/>
        <v>Winter crops</v>
      </c>
      <c r="F4125">
        <v>1.87</v>
      </c>
      <c r="G4125" s="6">
        <v>1522.35</v>
      </c>
      <c r="H4125" t="str">
        <f t="shared" si="257"/>
        <v>Medium</v>
      </c>
      <c r="I4125">
        <v>2.4500000000000002</v>
      </c>
      <c r="J4125">
        <v>2.27</v>
      </c>
      <c r="K4125">
        <v>10</v>
      </c>
      <c r="L4125" s="6">
        <v>47.15</v>
      </c>
      <c r="M4125">
        <v>47.84</v>
      </c>
      <c r="N4125">
        <v>77.650000000000006</v>
      </c>
      <c r="O4125" t="str">
        <f t="shared" si="258"/>
        <v>61:80</v>
      </c>
      <c r="P4125" t="s">
        <v>17</v>
      </c>
      <c r="Q4125">
        <v>953.37</v>
      </c>
      <c r="R4125" t="str">
        <f t="shared" si="259"/>
        <v>Low</v>
      </c>
    </row>
    <row r="4126" spans="1:18" x14ac:dyDescent="0.25">
      <c r="A4126">
        <v>2001</v>
      </c>
      <c r="B4126" t="s">
        <v>30</v>
      </c>
      <c r="C4126" t="s">
        <v>33</v>
      </c>
      <c r="D4126" t="s">
        <v>43</v>
      </c>
      <c r="E4126" t="str">
        <f t="shared" si="256"/>
        <v>Winter crops</v>
      </c>
      <c r="F4126">
        <v>34</v>
      </c>
      <c r="G4126" s="6">
        <v>284.18</v>
      </c>
      <c r="H4126" t="str">
        <f t="shared" si="257"/>
        <v>Low</v>
      </c>
      <c r="I4126">
        <v>4.6900000000000004</v>
      </c>
      <c r="J4126">
        <v>3.5009999999999999</v>
      </c>
      <c r="K4126">
        <v>8</v>
      </c>
      <c r="L4126" s="6">
        <v>83.88</v>
      </c>
      <c r="M4126">
        <v>47.97</v>
      </c>
      <c r="N4126">
        <v>16.59</v>
      </c>
      <c r="O4126" t="str">
        <f t="shared" si="258"/>
        <v>0:20</v>
      </c>
      <c r="P4126" t="s">
        <v>17</v>
      </c>
      <c r="Q4126">
        <v>553.92999999999995</v>
      </c>
      <c r="R4126" t="str">
        <f t="shared" si="259"/>
        <v>High</v>
      </c>
    </row>
    <row r="4127" spans="1:18" x14ac:dyDescent="0.25">
      <c r="A4127">
        <v>2002</v>
      </c>
      <c r="B4127" t="s">
        <v>46</v>
      </c>
      <c r="C4127" t="s">
        <v>63</v>
      </c>
      <c r="D4127" t="s">
        <v>34</v>
      </c>
      <c r="E4127" t="str">
        <f t="shared" si="256"/>
        <v>Winter crops</v>
      </c>
      <c r="F4127">
        <v>33.1</v>
      </c>
      <c r="G4127" s="6">
        <v>403.59</v>
      </c>
      <c r="H4127" t="str">
        <f t="shared" si="257"/>
        <v>Low</v>
      </c>
      <c r="I4127">
        <v>26</v>
      </c>
      <c r="J4127">
        <v>1.0169999999999999</v>
      </c>
      <c r="K4127">
        <v>7</v>
      </c>
      <c r="L4127" s="6">
        <v>61.54</v>
      </c>
      <c r="M4127">
        <v>22.34</v>
      </c>
      <c r="N4127">
        <v>37.6</v>
      </c>
      <c r="O4127" t="str">
        <f t="shared" si="258"/>
        <v>21:40</v>
      </c>
      <c r="P4127" t="s">
        <v>20</v>
      </c>
      <c r="Q4127">
        <v>199.35</v>
      </c>
      <c r="R4127" t="str">
        <f t="shared" si="259"/>
        <v>High</v>
      </c>
    </row>
    <row r="4128" spans="1:18" x14ac:dyDescent="0.25">
      <c r="A4128">
        <v>2007</v>
      </c>
      <c r="B4128" t="s">
        <v>24</v>
      </c>
      <c r="C4128" t="s">
        <v>25</v>
      </c>
      <c r="D4128" t="s">
        <v>49</v>
      </c>
      <c r="E4128" t="str">
        <f t="shared" si="256"/>
        <v>Summer crops</v>
      </c>
      <c r="F4128">
        <v>10.66</v>
      </c>
      <c r="G4128" s="6">
        <v>667.67</v>
      </c>
      <c r="H4128" t="str">
        <f t="shared" si="257"/>
        <v>Low</v>
      </c>
      <c r="I4128">
        <v>8.76</v>
      </c>
      <c r="J4128">
        <v>1.98</v>
      </c>
      <c r="K4128">
        <v>2</v>
      </c>
      <c r="L4128" s="6">
        <v>23.83</v>
      </c>
      <c r="M4128">
        <v>32.17</v>
      </c>
      <c r="N4128">
        <v>50.92</v>
      </c>
      <c r="O4128" t="str">
        <f t="shared" si="258"/>
        <v>41:60</v>
      </c>
      <c r="P4128" t="s">
        <v>35</v>
      </c>
      <c r="Q4128">
        <v>255.31</v>
      </c>
      <c r="R4128" t="str">
        <f t="shared" si="259"/>
        <v>Low</v>
      </c>
    </row>
    <row r="4129" spans="1:18" x14ac:dyDescent="0.25">
      <c r="A4129">
        <v>1990</v>
      </c>
      <c r="B4129" t="s">
        <v>21</v>
      </c>
      <c r="C4129" t="s">
        <v>22</v>
      </c>
      <c r="D4129" t="s">
        <v>52</v>
      </c>
      <c r="E4129" t="str">
        <f t="shared" si="256"/>
        <v>Winter crops</v>
      </c>
      <c r="F4129">
        <v>4.7699999999999996</v>
      </c>
      <c r="G4129" s="6">
        <v>564.53</v>
      </c>
      <c r="H4129" t="str">
        <f t="shared" si="257"/>
        <v>Low</v>
      </c>
      <c r="I4129">
        <v>28.3</v>
      </c>
      <c r="J4129">
        <v>1.0620000000000001</v>
      </c>
      <c r="K4129">
        <v>7</v>
      </c>
      <c r="L4129" s="6">
        <v>74.02</v>
      </c>
      <c r="M4129">
        <v>40.08</v>
      </c>
      <c r="N4129">
        <v>79.84</v>
      </c>
      <c r="O4129" t="str">
        <f t="shared" si="258"/>
        <v>61:80</v>
      </c>
      <c r="P4129" t="s">
        <v>27</v>
      </c>
      <c r="Q4129">
        <v>470.83</v>
      </c>
      <c r="R4129" t="str">
        <f t="shared" si="259"/>
        <v>Low</v>
      </c>
    </row>
    <row r="4130" spans="1:18" x14ac:dyDescent="0.25">
      <c r="A4130">
        <v>1992</v>
      </c>
      <c r="B4130" t="s">
        <v>36</v>
      </c>
      <c r="C4130" t="s">
        <v>54</v>
      </c>
      <c r="D4130" t="s">
        <v>29</v>
      </c>
      <c r="E4130" t="str">
        <f t="shared" si="256"/>
        <v>Summer crops</v>
      </c>
      <c r="F4130">
        <v>7.06</v>
      </c>
      <c r="G4130" s="6">
        <v>2528.36</v>
      </c>
      <c r="H4130" t="str">
        <f t="shared" si="257"/>
        <v>High</v>
      </c>
      <c r="I4130">
        <v>3.05</v>
      </c>
      <c r="J4130">
        <v>2.14</v>
      </c>
      <c r="K4130">
        <v>3</v>
      </c>
      <c r="L4130" s="6">
        <v>78.34</v>
      </c>
      <c r="M4130">
        <v>44.39</v>
      </c>
      <c r="N4130">
        <v>91.71</v>
      </c>
      <c r="O4130" t="str">
        <f t="shared" si="258"/>
        <v>81:100</v>
      </c>
      <c r="P4130" t="s">
        <v>17</v>
      </c>
      <c r="Q4130">
        <v>532.41999999999996</v>
      </c>
      <c r="R4130" t="str">
        <f t="shared" si="259"/>
        <v>Low</v>
      </c>
    </row>
    <row r="4131" spans="1:18" x14ac:dyDescent="0.25">
      <c r="A4131">
        <v>2013</v>
      </c>
      <c r="B4131" t="s">
        <v>24</v>
      </c>
      <c r="C4131" t="s">
        <v>25</v>
      </c>
      <c r="D4131" t="s">
        <v>43</v>
      </c>
      <c r="E4131" t="str">
        <f t="shared" si="256"/>
        <v>Winter crops</v>
      </c>
      <c r="F4131">
        <v>13.45</v>
      </c>
      <c r="G4131" s="6">
        <v>556.75</v>
      </c>
      <c r="H4131" t="str">
        <f t="shared" si="257"/>
        <v>Low</v>
      </c>
      <c r="I4131">
        <v>3.4</v>
      </c>
      <c r="J4131">
        <v>4.0599999999999996</v>
      </c>
      <c r="K4131">
        <v>7</v>
      </c>
      <c r="L4131" s="6">
        <v>25.5</v>
      </c>
      <c r="M4131">
        <v>25.62</v>
      </c>
      <c r="N4131">
        <v>65.91</v>
      </c>
      <c r="O4131" t="str">
        <f t="shared" si="258"/>
        <v>61:80</v>
      </c>
      <c r="P4131" t="s">
        <v>35</v>
      </c>
      <c r="Q4131">
        <v>1587.18</v>
      </c>
      <c r="R4131" t="str">
        <f t="shared" si="259"/>
        <v>Low</v>
      </c>
    </row>
    <row r="4132" spans="1:18" x14ac:dyDescent="0.25">
      <c r="A4132">
        <v>2024</v>
      </c>
      <c r="B4132" t="s">
        <v>18</v>
      </c>
      <c r="C4132" t="s">
        <v>67</v>
      </c>
      <c r="D4132" t="s">
        <v>16</v>
      </c>
      <c r="E4132" t="str">
        <f t="shared" si="256"/>
        <v>Summer crops</v>
      </c>
      <c r="F4132">
        <v>19.010000000000002</v>
      </c>
      <c r="G4132" s="6">
        <v>734.68</v>
      </c>
      <c r="H4132" t="str">
        <f t="shared" si="257"/>
        <v>Low</v>
      </c>
      <c r="I4132">
        <v>23.76</v>
      </c>
      <c r="J4132">
        <v>3.294</v>
      </c>
      <c r="K4132">
        <v>2</v>
      </c>
      <c r="L4132" s="6">
        <v>54.3</v>
      </c>
      <c r="M4132">
        <v>47.1</v>
      </c>
      <c r="N4132">
        <v>65.11</v>
      </c>
      <c r="O4132" t="str">
        <f t="shared" si="258"/>
        <v>61:80</v>
      </c>
      <c r="P4132" t="s">
        <v>27</v>
      </c>
      <c r="Q4132">
        <v>348.71</v>
      </c>
      <c r="R4132" t="str">
        <f t="shared" si="259"/>
        <v>Moderate</v>
      </c>
    </row>
    <row r="4133" spans="1:18" x14ac:dyDescent="0.25">
      <c r="A4133">
        <v>2003</v>
      </c>
      <c r="B4133" t="s">
        <v>46</v>
      </c>
      <c r="C4133" t="s">
        <v>63</v>
      </c>
      <c r="D4133" t="s">
        <v>16</v>
      </c>
      <c r="E4133" t="str">
        <f t="shared" si="256"/>
        <v>Summer crops</v>
      </c>
      <c r="F4133">
        <v>14.12</v>
      </c>
      <c r="G4133" s="6">
        <v>928.47</v>
      </c>
      <c r="H4133" t="str">
        <f t="shared" si="257"/>
        <v>Low</v>
      </c>
      <c r="I4133">
        <v>20.68</v>
      </c>
      <c r="J4133">
        <v>3.7709999999999999</v>
      </c>
      <c r="K4133">
        <v>2</v>
      </c>
      <c r="L4133" s="6">
        <v>48.43</v>
      </c>
      <c r="M4133">
        <v>1.56</v>
      </c>
      <c r="N4133">
        <v>48.47</v>
      </c>
      <c r="O4133" t="str">
        <f t="shared" si="258"/>
        <v>41:60</v>
      </c>
      <c r="P4133" t="s">
        <v>39</v>
      </c>
      <c r="Q4133">
        <v>1264.6199999999999</v>
      </c>
      <c r="R4133" t="str">
        <f t="shared" si="259"/>
        <v>Low</v>
      </c>
    </row>
    <row r="4134" spans="1:18" x14ac:dyDescent="0.25">
      <c r="A4134">
        <v>2000</v>
      </c>
      <c r="B4134" t="s">
        <v>41</v>
      </c>
      <c r="C4134" t="s">
        <v>68</v>
      </c>
      <c r="D4134" t="s">
        <v>23</v>
      </c>
      <c r="E4134" t="str">
        <f t="shared" si="256"/>
        <v>Winter crops</v>
      </c>
      <c r="F4134">
        <v>26.75</v>
      </c>
      <c r="G4134" s="6">
        <v>2852.9</v>
      </c>
      <c r="H4134" t="str">
        <f t="shared" si="257"/>
        <v>High</v>
      </c>
      <c r="I4134">
        <v>15.84</v>
      </c>
      <c r="J4134">
        <v>2.3759999999999999</v>
      </c>
      <c r="K4134">
        <v>9</v>
      </c>
      <c r="L4134" s="6">
        <v>88.16</v>
      </c>
      <c r="M4134">
        <v>2.39</v>
      </c>
      <c r="N4134">
        <v>90.26</v>
      </c>
      <c r="O4134" t="str">
        <f t="shared" si="258"/>
        <v>81:100</v>
      </c>
      <c r="P4134" t="s">
        <v>35</v>
      </c>
      <c r="Q4134">
        <v>935.34</v>
      </c>
      <c r="R4134" t="str">
        <f t="shared" si="259"/>
        <v>High</v>
      </c>
    </row>
    <row r="4135" spans="1:18" x14ac:dyDescent="0.25">
      <c r="A4135">
        <v>2013</v>
      </c>
      <c r="B4135" t="s">
        <v>50</v>
      </c>
      <c r="C4135" t="s">
        <v>33</v>
      </c>
      <c r="D4135" t="s">
        <v>26</v>
      </c>
      <c r="E4135" t="str">
        <f t="shared" si="256"/>
        <v>Summer crops</v>
      </c>
      <c r="F4135">
        <v>3.41</v>
      </c>
      <c r="G4135" s="6">
        <v>2748.89</v>
      </c>
      <c r="H4135" t="str">
        <f t="shared" si="257"/>
        <v>High</v>
      </c>
      <c r="I4135">
        <v>21.96</v>
      </c>
      <c r="J4135">
        <v>1.0349999999999999</v>
      </c>
      <c r="K4135">
        <v>6</v>
      </c>
      <c r="L4135" s="6">
        <v>14.09</v>
      </c>
      <c r="M4135">
        <v>27.98</v>
      </c>
      <c r="N4135">
        <v>46.75</v>
      </c>
      <c r="O4135" t="str">
        <f t="shared" si="258"/>
        <v>41:60</v>
      </c>
      <c r="P4135" t="s">
        <v>39</v>
      </c>
      <c r="Q4135">
        <v>474.84</v>
      </c>
      <c r="R4135" t="str">
        <f t="shared" si="259"/>
        <v>Low</v>
      </c>
    </row>
    <row r="4136" spans="1:18" x14ac:dyDescent="0.25">
      <c r="A4136">
        <v>2004</v>
      </c>
      <c r="B4136" t="s">
        <v>24</v>
      </c>
      <c r="C4136" t="s">
        <v>59</v>
      </c>
      <c r="D4136" t="s">
        <v>43</v>
      </c>
      <c r="E4136" t="str">
        <f t="shared" si="256"/>
        <v>Winter crops</v>
      </c>
      <c r="F4136">
        <v>7.74</v>
      </c>
      <c r="G4136" s="6">
        <v>1672.51</v>
      </c>
      <c r="H4136" t="str">
        <f t="shared" si="257"/>
        <v>Medium</v>
      </c>
      <c r="I4136">
        <v>2.56</v>
      </c>
      <c r="J4136">
        <v>1.03</v>
      </c>
      <c r="K4136">
        <v>4</v>
      </c>
      <c r="L4136" s="6">
        <v>62.89</v>
      </c>
      <c r="M4136">
        <v>5.15</v>
      </c>
      <c r="N4136">
        <v>37.92</v>
      </c>
      <c r="O4136" t="str">
        <f t="shared" si="258"/>
        <v>21:40</v>
      </c>
      <c r="P4136" t="s">
        <v>27</v>
      </c>
      <c r="Q4136">
        <v>192.25</v>
      </c>
      <c r="R4136" t="str">
        <f t="shared" si="259"/>
        <v>Low</v>
      </c>
    </row>
    <row r="4137" spans="1:18" x14ac:dyDescent="0.25">
      <c r="A4137">
        <v>2006</v>
      </c>
      <c r="B4137" t="s">
        <v>36</v>
      </c>
      <c r="C4137" t="s">
        <v>37</v>
      </c>
      <c r="D4137" t="s">
        <v>49</v>
      </c>
      <c r="E4137" t="str">
        <f t="shared" si="256"/>
        <v>Summer crops</v>
      </c>
      <c r="F4137">
        <v>15.98</v>
      </c>
      <c r="G4137" s="6">
        <v>1067.46</v>
      </c>
      <c r="H4137" t="str">
        <f t="shared" si="257"/>
        <v>Medium</v>
      </c>
      <c r="I4137">
        <v>24.91</v>
      </c>
      <c r="J4137">
        <v>1.647</v>
      </c>
      <c r="K4137">
        <v>1</v>
      </c>
      <c r="L4137" s="6">
        <v>73.7</v>
      </c>
      <c r="M4137">
        <v>44.97</v>
      </c>
      <c r="N4137">
        <v>41.94</v>
      </c>
      <c r="O4137" t="str">
        <f t="shared" si="258"/>
        <v>41:60</v>
      </c>
      <c r="P4137" t="s">
        <v>17</v>
      </c>
      <c r="Q4137">
        <v>543.62</v>
      </c>
      <c r="R4137" t="str">
        <f t="shared" si="259"/>
        <v>Moderate</v>
      </c>
    </row>
    <row r="4138" spans="1:18" x14ac:dyDescent="0.25">
      <c r="A4138">
        <v>2011</v>
      </c>
      <c r="B4138" t="s">
        <v>14</v>
      </c>
      <c r="C4138" t="s">
        <v>40</v>
      </c>
      <c r="D4138" t="s">
        <v>26</v>
      </c>
      <c r="E4138" t="str">
        <f t="shared" si="256"/>
        <v>Summer crops</v>
      </c>
      <c r="F4138">
        <v>0.65</v>
      </c>
      <c r="G4138" s="6">
        <v>1254.22</v>
      </c>
      <c r="H4138" t="str">
        <f t="shared" si="257"/>
        <v>Medium</v>
      </c>
      <c r="I4138">
        <v>23.76</v>
      </c>
      <c r="J4138">
        <v>2.1059999999999999</v>
      </c>
      <c r="K4138">
        <v>3</v>
      </c>
      <c r="L4138" s="6">
        <v>25.12</v>
      </c>
      <c r="M4138">
        <v>4.55</v>
      </c>
      <c r="N4138">
        <v>63.66</v>
      </c>
      <c r="O4138" t="str">
        <f t="shared" si="258"/>
        <v>61:80</v>
      </c>
      <c r="P4138" t="s">
        <v>27</v>
      </c>
      <c r="Q4138">
        <v>1035.98</v>
      </c>
      <c r="R4138" t="str">
        <f t="shared" si="259"/>
        <v>Low</v>
      </c>
    </row>
    <row r="4139" spans="1:18" x14ac:dyDescent="0.25">
      <c r="A4139">
        <v>2014</v>
      </c>
      <c r="B4139" t="s">
        <v>36</v>
      </c>
      <c r="C4139" t="s">
        <v>70</v>
      </c>
      <c r="D4139" t="s">
        <v>16</v>
      </c>
      <c r="E4139" t="str">
        <f t="shared" si="256"/>
        <v>Summer crops</v>
      </c>
      <c r="F4139">
        <v>13.77</v>
      </c>
      <c r="G4139" s="6">
        <v>2193.64</v>
      </c>
      <c r="H4139" t="str">
        <f t="shared" si="257"/>
        <v>High</v>
      </c>
      <c r="I4139">
        <v>5.46</v>
      </c>
      <c r="J4139">
        <v>2.94</v>
      </c>
      <c r="K4139">
        <v>10</v>
      </c>
      <c r="L4139" s="6">
        <v>85.63</v>
      </c>
      <c r="M4139">
        <v>42.07</v>
      </c>
      <c r="N4139">
        <v>46.25</v>
      </c>
      <c r="O4139" t="str">
        <f t="shared" si="258"/>
        <v>41:60</v>
      </c>
      <c r="P4139" t="s">
        <v>20</v>
      </c>
      <c r="Q4139">
        <v>736.79</v>
      </c>
      <c r="R4139" t="str">
        <f t="shared" si="259"/>
        <v>Low</v>
      </c>
    </row>
    <row r="4140" spans="1:18" x14ac:dyDescent="0.25">
      <c r="A4140">
        <v>1999</v>
      </c>
      <c r="B4140" t="s">
        <v>24</v>
      </c>
      <c r="C4140" t="s">
        <v>25</v>
      </c>
      <c r="D4140" t="s">
        <v>52</v>
      </c>
      <c r="E4140" t="str">
        <f t="shared" si="256"/>
        <v>Winter crops</v>
      </c>
      <c r="F4140">
        <v>9.09</v>
      </c>
      <c r="G4140" s="6">
        <v>1717.14</v>
      </c>
      <c r="H4140" t="str">
        <f t="shared" si="257"/>
        <v>Medium</v>
      </c>
      <c r="I4140">
        <v>4.12</v>
      </c>
      <c r="J4140">
        <v>1.78</v>
      </c>
      <c r="K4140">
        <v>4</v>
      </c>
      <c r="L4140" s="6">
        <v>87.33</v>
      </c>
      <c r="M4140">
        <v>3.98</v>
      </c>
      <c r="N4140">
        <v>11.66</v>
      </c>
      <c r="O4140" t="str">
        <f t="shared" si="258"/>
        <v>0:20</v>
      </c>
      <c r="P4140" t="s">
        <v>39</v>
      </c>
      <c r="Q4140">
        <v>302.52999999999997</v>
      </c>
      <c r="R4140" t="str">
        <f t="shared" si="259"/>
        <v>Low</v>
      </c>
    </row>
    <row r="4141" spans="1:18" x14ac:dyDescent="0.25">
      <c r="A4141">
        <v>2020</v>
      </c>
      <c r="B4141" t="s">
        <v>18</v>
      </c>
      <c r="C4141" t="s">
        <v>60</v>
      </c>
      <c r="D4141" t="s">
        <v>23</v>
      </c>
      <c r="E4141" t="str">
        <f t="shared" si="256"/>
        <v>Winter crops</v>
      </c>
      <c r="F4141">
        <v>5.76</v>
      </c>
      <c r="G4141" s="6">
        <v>1138.0999999999999</v>
      </c>
      <c r="H4141" t="str">
        <f t="shared" si="257"/>
        <v>Medium</v>
      </c>
      <c r="I4141">
        <v>19.71</v>
      </c>
      <c r="J4141">
        <v>2.1419999999999999</v>
      </c>
      <c r="K4141">
        <v>3</v>
      </c>
      <c r="L4141" s="6">
        <v>72.62</v>
      </c>
      <c r="M4141">
        <v>20.61</v>
      </c>
      <c r="N4141">
        <v>25.75</v>
      </c>
      <c r="O4141" t="str">
        <f t="shared" si="258"/>
        <v>21:40</v>
      </c>
      <c r="P4141" t="s">
        <v>27</v>
      </c>
      <c r="Q4141">
        <v>816.52</v>
      </c>
      <c r="R4141" t="str">
        <f t="shared" si="259"/>
        <v>Low</v>
      </c>
    </row>
    <row r="4142" spans="1:18" x14ac:dyDescent="0.25">
      <c r="A4142">
        <v>2012</v>
      </c>
      <c r="B4142" t="s">
        <v>18</v>
      </c>
      <c r="C4142" t="s">
        <v>67</v>
      </c>
      <c r="D4142" t="s">
        <v>29</v>
      </c>
      <c r="E4142" t="str">
        <f t="shared" si="256"/>
        <v>Summer crops</v>
      </c>
      <c r="F4142">
        <v>27.53</v>
      </c>
      <c r="G4142" s="6">
        <v>1572.27</v>
      </c>
      <c r="H4142" t="str">
        <f t="shared" si="257"/>
        <v>Medium</v>
      </c>
      <c r="I4142">
        <v>11.23</v>
      </c>
      <c r="J4142">
        <v>1.54</v>
      </c>
      <c r="K4142">
        <v>6</v>
      </c>
      <c r="L4142" s="6">
        <v>55.9</v>
      </c>
      <c r="M4142">
        <v>1.82</v>
      </c>
      <c r="N4142">
        <v>59.15</v>
      </c>
      <c r="O4142" t="str">
        <f t="shared" si="258"/>
        <v>41:60</v>
      </c>
      <c r="P4142" t="s">
        <v>20</v>
      </c>
      <c r="Q4142">
        <v>487.42</v>
      </c>
      <c r="R4142" t="str">
        <f t="shared" si="259"/>
        <v>High</v>
      </c>
    </row>
    <row r="4143" spans="1:18" x14ac:dyDescent="0.25">
      <c r="A4143">
        <v>2001</v>
      </c>
      <c r="B4143" t="s">
        <v>36</v>
      </c>
      <c r="C4143" t="s">
        <v>37</v>
      </c>
      <c r="D4143" t="s">
        <v>16</v>
      </c>
      <c r="E4143" t="str">
        <f t="shared" si="256"/>
        <v>Summer crops</v>
      </c>
      <c r="F4143">
        <v>31.46</v>
      </c>
      <c r="G4143" s="6">
        <v>1408.7</v>
      </c>
      <c r="H4143" t="str">
        <f t="shared" si="257"/>
        <v>Medium</v>
      </c>
      <c r="I4143">
        <v>17.21</v>
      </c>
      <c r="J4143">
        <v>2.286</v>
      </c>
      <c r="K4143">
        <v>8</v>
      </c>
      <c r="L4143" s="6">
        <v>99.94</v>
      </c>
      <c r="M4143">
        <v>20.309999999999999</v>
      </c>
      <c r="N4143">
        <v>45.26</v>
      </c>
      <c r="O4143" t="str">
        <f t="shared" si="258"/>
        <v>41:60</v>
      </c>
      <c r="P4143" t="s">
        <v>20</v>
      </c>
      <c r="Q4143">
        <v>548.92999999999995</v>
      </c>
      <c r="R4143" t="str">
        <f t="shared" si="259"/>
        <v>High</v>
      </c>
    </row>
    <row r="4144" spans="1:18" x14ac:dyDescent="0.25">
      <c r="A4144">
        <v>2000</v>
      </c>
      <c r="B4144" t="s">
        <v>46</v>
      </c>
      <c r="C4144" t="s">
        <v>47</v>
      </c>
      <c r="D4144" t="s">
        <v>43</v>
      </c>
      <c r="E4144" t="str">
        <f t="shared" si="256"/>
        <v>Winter crops</v>
      </c>
      <c r="F4144">
        <v>-3.03</v>
      </c>
      <c r="G4144" s="6">
        <v>2731.26</v>
      </c>
      <c r="H4144" t="str">
        <f t="shared" si="257"/>
        <v>High</v>
      </c>
      <c r="I4144">
        <v>18.53</v>
      </c>
      <c r="J4144">
        <v>2.052</v>
      </c>
      <c r="K4144">
        <v>7</v>
      </c>
      <c r="L4144" s="6">
        <v>98.44</v>
      </c>
      <c r="M4144">
        <v>36.11</v>
      </c>
      <c r="N4144">
        <v>3.09</v>
      </c>
      <c r="O4144" t="str">
        <f t="shared" si="258"/>
        <v>0:20</v>
      </c>
      <c r="P4144" t="s">
        <v>39</v>
      </c>
      <c r="Q4144">
        <v>737.17</v>
      </c>
      <c r="R4144" t="str">
        <f t="shared" si="259"/>
        <v>Below 0</v>
      </c>
    </row>
    <row r="4145" spans="1:18" x14ac:dyDescent="0.25">
      <c r="A4145">
        <v>1999</v>
      </c>
      <c r="B4145" t="s">
        <v>18</v>
      </c>
      <c r="C4145" t="s">
        <v>67</v>
      </c>
      <c r="D4145" t="s">
        <v>16</v>
      </c>
      <c r="E4145" t="str">
        <f t="shared" si="256"/>
        <v>Summer crops</v>
      </c>
      <c r="F4145">
        <v>1.26</v>
      </c>
      <c r="G4145" s="6">
        <v>949.11</v>
      </c>
      <c r="H4145" t="str">
        <f t="shared" si="257"/>
        <v>Low</v>
      </c>
      <c r="I4145">
        <v>3.57</v>
      </c>
      <c r="J4145">
        <v>1.64</v>
      </c>
      <c r="K4145">
        <v>7</v>
      </c>
      <c r="L4145" s="6">
        <v>87</v>
      </c>
      <c r="M4145">
        <v>25.11</v>
      </c>
      <c r="N4145">
        <v>39.04</v>
      </c>
      <c r="O4145" t="str">
        <f t="shared" si="258"/>
        <v>21:40</v>
      </c>
      <c r="P4145" t="s">
        <v>39</v>
      </c>
      <c r="Q4145">
        <v>395.44</v>
      </c>
      <c r="R4145" t="str">
        <f t="shared" si="259"/>
        <v>Low</v>
      </c>
    </row>
    <row r="4146" spans="1:18" x14ac:dyDescent="0.25">
      <c r="A4146">
        <v>1995</v>
      </c>
      <c r="B4146" t="s">
        <v>46</v>
      </c>
      <c r="C4146" t="s">
        <v>51</v>
      </c>
      <c r="D4146" t="s">
        <v>26</v>
      </c>
      <c r="E4146" t="str">
        <f t="shared" si="256"/>
        <v>Summer crops</v>
      </c>
      <c r="F4146">
        <v>0.83</v>
      </c>
      <c r="G4146" s="6">
        <v>2698.9</v>
      </c>
      <c r="H4146" t="str">
        <f t="shared" si="257"/>
        <v>High</v>
      </c>
      <c r="I4146">
        <v>11.5</v>
      </c>
      <c r="J4146">
        <v>1.67</v>
      </c>
      <c r="K4146">
        <v>4</v>
      </c>
      <c r="L4146" s="6">
        <v>66.819999999999993</v>
      </c>
      <c r="M4146">
        <v>19.18</v>
      </c>
      <c r="N4146">
        <v>66.42</v>
      </c>
      <c r="O4146" t="str">
        <f t="shared" si="258"/>
        <v>61:80</v>
      </c>
      <c r="P4146" t="s">
        <v>35</v>
      </c>
      <c r="Q4146">
        <v>481.74</v>
      </c>
      <c r="R4146" t="str">
        <f t="shared" si="259"/>
        <v>Low</v>
      </c>
    </row>
    <row r="4147" spans="1:18" x14ac:dyDescent="0.25">
      <c r="A4147">
        <v>2013</v>
      </c>
      <c r="B4147" t="s">
        <v>21</v>
      </c>
      <c r="C4147" t="s">
        <v>65</v>
      </c>
      <c r="D4147" t="s">
        <v>34</v>
      </c>
      <c r="E4147" t="str">
        <f t="shared" si="256"/>
        <v>Winter crops</v>
      </c>
      <c r="F4147">
        <v>24.19</v>
      </c>
      <c r="G4147" s="6">
        <v>1724.74</v>
      </c>
      <c r="H4147" t="str">
        <f t="shared" si="257"/>
        <v>Medium</v>
      </c>
      <c r="I4147">
        <v>21.18</v>
      </c>
      <c r="J4147">
        <v>1.0980000000000001</v>
      </c>
      <c r="K4147">
        <v>0</v>
      </c>
      <c r="L4147" s="6">
        <v>72.489999999999995</v>
      </c>
      <c r="M4147">
        <v>48.17</v>
      </c>
      <c r="N4147">
        <v>80.650000000000006</v>
      </c>
      <c r="O4147" t="str">
        <f t="shared" si="258"/>
        <v>81:100</v>
      </c>
      <c r="P4147" t="s">
        <v>27</v>
      </c>
      <c r="Q4147">
        <v>439.92</v>
      </c>
      <c r="R4147" t="str">
        <f t="shared" si="259"/>
        <v>Moderate</v>
      </c>
    </row>
    <row r="4148" spans="1:18" x14ac:dyDescent="0.25">
      <c r="A4148">
        <v>2000</v>
      </c>
      <c r="B4148" t="s">
        <v>14</v>
      </c>
      <c r="C4148" t="s">
        <v>40</v>
      </c>
      <c r="D4148" t="s">
        <v>29</v>
      </c>
      <c r="E4148" t="str">
        <f t="shared" si="256"/>
        <v>Summer crops</v>
      </c>
      <c r="F4148">
        <v>20.100000000000001</v>
      </c>
      <c r="G4148" s="6">
        <v>1958.95</v>
      </c>
      <c r="H4148" t="str">
        <f t="shared" si="257"/>
        <v>Medium</v>
      </c>
      <c r="I4148">
        <v>7.77</v>
      </c>
      <c r="J4148">
        <v>2.57</v>
      </c>
      <c r="K4148">
        <v>10</v>
      </c>
      <c r="L4148" s="6">
        <v>68.849999999999994</v>
      </c>
      <c r="M4148">
        <v>18.28</v>
      </c>
      <c r="N4148">
        <v>61.19</v>
      </c>
      <c r="O4148" t="str">
        <f t="shared" si="258"/>
        <v>61:80</v>
      </c>
      <c r="P4148" t="s">
        <v>20</v>
      </c>
      <c r="Q4148">
        <v>1098.6500000000001</v>
      </c>
      <c r="R4148" t="str">
        <f t="shared" si="259"/>
        <v>Moderate</v>
      </c>
    </row>
    <row r="4149" spans="1:18" x14ac:dyDescent="0.25">
      <c r="A4149">
        <v>2023</v>
      </c>
      <c r="B4149" t="s">
        <v>18</v>
      </c>
      <c r="C4149" t="s">
        <v>60</v>
      </c>
      <c r="D4149" t="s">
        <v>48</v>
      </c>
      <c r="E4149" t="str">
        <f t="shared" si="256"/>
        <v>Summer crops</v>
      </c>
      <c r="F4149">
        <v>19.52</v>
      </c>
      <c r="G4149" s="6">
        <v>2151.04</v>
      </c>
      <c r="H4149" t="str">
        <f t="shared" si="257"/>
        <v>High</v>
      </c>
      <c r="I4149">
        <v>7.6</v>
      </c>
      <c r="J4149">
        <v>3.28</v>
      </c>
      <c r="K4149">
        <v>8</v>
      </c>
      <c r="L4149" s="6">
        <v>71.17</v>
      </c>
      <c r="M4149">
        <v>25.78</v>
      </c>
      <c r="N4149">
        <v>64.83</v>
      </c>
      <c r="O4149" t="str">
        <f t="shared" si="258"/>
        <v>61:80</v>
      </c>
      <c r="P4149" t="s">
        <v>35</v>
      </c>
      <c r="Q4149">
        <v>1072.1600000000001</v>
      </c>
      <c r="R4149" t="str">
        <f t="shared" si="259"/>
        <v>Moderate</v>
      </c>
    </row>
    <row r="4150" spans="1:18" x14ac:dyDescent="0.25">
      <c r="A4150">
        <v>2002</v>
      </c>
      <c r="B4150" t="s">
        <v>41</v>
      </c>
      <c r="C4150" t="s">
        <v>68</v>
      </c>
      <c r="D4150" t="s">
        <v>23</v>
      </c>
      <c r="E4150" t="str">
        <f t="shared" si="256"/>
        <v>Winter crops</v>
      </c>
      <c r="F4150">
        <v>5</v>
      </c>
      <c r="G4150" s="6">
        <v>1197.18</v>
      </c>
      <c r="H4150" t="str">
        <f t="shared" si="257"/>
        <v>Medium</v>
      </c>
      <c r="I4150">
        <v>2.0299999999999998</v>
      </c>
      <c r="J4150">
        <v>2.1</v>
      </c>
      <c r="K4150">
        <v>8</v>
      </c>
      <c r="L4150" s="6">
        <v>52.43</v>
      </c>
      <c r="M4150">
        <v>19.010000000000002</v>
      </c>
      <c r="N4150">
        <v>24.21</v>
      </c>
      <c r="O4150" t="str">
        <f t="shared" si="258"/>
        <v>21:40</v>
      </c>
      <c r="P4150" t="s">
        <v>17</v>
      </c>
      <c r="Q4150">
        <v>480.92</v>
      </c>
      <c r="R4150" t="str">
        <f t="shared" si="259"/>
        <v>Low</v>
      </c>
    </row>
    <row r="4151" spans="1:18" x14ac:dyDescent="0.25">
      <c r="A4151">
        <v>1992</v>
      </c>
      <c r="B4151" t="s">
        <v>36</v>
      </c>
      <c r="C4151" t="s">
        <v>62</v>
      </c>
      <c r="D4151" t="s">
        <v>48</v>
      </c>
      <c r="E4151" t="str">
        <f t="shared" si="256"/>
        <v>Summer crops</v>
      </c>
      <c r="F4151">
        <v>-4.92</v>
      </c>
      <c r="G4151" s="6">
        <v>1964.64</v>
      </c>
      <c r="H4151" t="str">
        <f t="shared" si="257"/>
        <v>Medium</v>
      </c>
      <c r="I4151">
        <v>23.34</v>
      </c>
      <c r="J4151">
        <v>2.34899999999999</v>
      </c>
      <c r="K4151">
        <v>3</v>
      </c>
      <c r="L4151" s="6">
        <v>15.04</v>
      </c>
      <c r="M4151">
        <v>28.26</v>
      </c>
      <c r="N4151">
        <v>0.01</v>
      </c>
      <c r="O4151" t="str">
        <f t="shared" si="258"/>
        <v>0:20</v>
      </c>
      <c r="P4151" t="s">
        <v>39</v>
      </c>
      <c r="Q4151">
        <v>493.68</v>
      </c>
      <c r="R4151" t="str">
        <f t="shared" si="259"/>
        <v>Below 0</v>
      </c>
    </row>
    <row r="4152" spans="1:18" x14ac:dyDescent="0.25">
      <c r="A4152">
        <v>2010</v>
      </c>
      <c r="B4152" t="s">
        <v>24</v>
      </c>
      <c r="C4152" t="s">
        <v>57</v>
      </c>
      <c r="D4152" t="s">
        <v>23</v>
      </c>
      <c r="E4152" t="str">
        <f t="shared" si="256"/>
        <v>Winter crops</v>
      </c>
      <c r="F4152">
        <v>27.19</v>
      </c>
      <c r="G4152" s="6">
        <v>2751.92</v>
      </c>
      <c r="H4152" t="str">
        <f t="shared" si="257"/>
        <v>High</v>
      </c>
      <c r="I4152">
        <v>25.76</v>
      </c>
      <c r="J4152">
        <v>1.494</v>
      </c>
      <c r="K4152">
        <v>6</v>
      </c>
      <c r="L4152" s="6">
        <v>91.33</v>
      </c>
      <c r="M4152">
        <v>43.92</v>
      </c>
      <c r="N4152">
        <v>32.270000000000003</v>
      </c>
      <c r="O4152" t="str">
        <f t="shared" si="258"/>
        <v>21:40</v>
      </c>
      <c r="P4152" t="s">
        <v>39</v>
      </c>
      <c r="Q4152">
        <v>457.58</v>
      </c>
      <c r="R4152" t="str">
        <f t="shared" si="259"/>
        <v>High</v>
      </c>
    </row>
    <row r="4153" spans="1:18" x14ac:dyDescent="0.25">
      <c r="A4153">
        <v>1995</v>
      </c>
      <c r="B4153" t="s">
        <v>36</v>
      </c>
      <c r="C4153" t="s">
        <v>70</v>
      </c>
      <c r="D4153" t="s">
        <v>29</v>
      </c>
      <c r="E4153" t="str">
        <f t="shared" si="256"/>
        <v>Summer crops</v>
      </c>
      <c r="F4153">
        <v>25.6</v>
      </c>
      <c r="G4153" s="6">
        <v>1844.52</v>
      </c>
      <c r="H4153" t="str">
        <f t="shared" si="257"/>
        <v>Medium</v>
      </c>
      <c r="I4153">
        <v>15.36</v>
      </c>
      <c r="J4153">
        <v>3.3660000000000001</v>
      </c>
      <c r="K4153">
        <v>1</v>
      </c>
      <c r="L4153" s="6">
        <v>93.36</v>
      </c>
      <c r="M4153">
        <v>8.07</v>
      </c>
      <c r="N4153">
        <v>32.19</v>
      </c>
      <c r="O4153" t="str">
        <f t="shared" si="258"/>
        <v>21:40</v>
      </c>
      <c r="P4153" t="s">
        <v>27</v>
      </c>
      <c r="Q4153">
        <v>1336.42</v>
      </c>
      <c r="R4153" t="str">
        <f t="shared" si="259"/>
        <v>High</v>
      </c>
    </row>
    <row r="4154" spans="1:18" x14ac:dyDescent="0.25">
      <c r="A4154">
        <v>2006</v>
      </c>
      <c r="B4154" t="s">
        <v>18</v>
      </c>
      <c r="C4154" t="s">
        <v>60</v>
      </c>
      <c r="D4154" t="s">
        <v>38</v>
      </c>
      <c r="E4154" t="str">
        <f t="shared" si="256"/>
        <v>Summer crops</v>
      </c>
      <c r="F4154">
        <v>3.2</v>
      </c>
      <c r="G4154" s="6">
        <v>2469.56</v>
      </c>
      <c r="H4154" t="str">
        <f t="shared" si="257"/>
        <v>High</v>
      </c>
      <c r="I4154">
        <v>6.82</v>
      </c>
      <c r="J4154">
        <v>0.92</v>
      </c>
      <c r="K4154">
        <v>0</v>
      </c>
      <c r="L4154" s="6">
        <v>33.56</v>
      </c>
      <c r="M4154">
        <v>16.440000000000001</v>
      </c>
      <c r="N4154">
        <v>9.7799999999999994</v>
      </c>
      <c r="O4154" t="str">
        <f t="shared" si="258"/>
        <v>0:20</v>
      </c>
      <c r="P4154" t="s">
        <v>17</v>
      </c>
      <c r="Q4154">
        <v>176.32</v>
      </c>
      <c r="R4154" t="str">
        <f t="shared" si="259"/>
        <v>Low</v>
      </c>
    </row>
    <row r="4155" spans="1:18" x14ac:dyDescent="0.25">
      <c r="A4155">
        <v>1996</v>
      </c>
      <c r="B4155" t="s">
        <v>32</v>
      </c>
      <c r="C4155" t="s">
        <v>33</v>
      </c>
      <c r="D4155" t="s">
        <v>49</v>
      </c>
      <c r="E4155" t="str">
        <f t="shared" si="256"/>
        <v>Summer crops</v>
      </c>
      <c r="F4155">
        <v>17.579999999999998</v>
      </c>
      <c r="G4155" s="6">
        <v>1956.08</v>
      </c>
      <c r="H4155" t="str">
        <f t="shared" si="257"/>
        <v>Medium</v>
      </c>
      <c r="I4155">
        <v>16.13</v>
      </c>
      <c r="J4155">
        <v>3.0419999999999998</v>
      </c>
      <c r="K4155">
        <v>5</v>
      </c>
      <c r="L4155" s="6">
        <v>50.93</v>
      </c>
      <c r="M4155">
        <v>0.4</v>
      </c>
      <c r="N4155">
        <v>26.43</v>
      </c>
      <c r="O4155" t="str">
        <f t="shared" si="258"/>
        <v>21:40</v>
      </c>
      <c r="P4155" t="s">
        <v>27</v>
      </c>
      <c r="Q4155">
        <v>824.35</v>
      </c>
      <c r="R4155" t="str">
        <f t="shared" si="259"/>
        <v>Moderate</v>
      </c>
    </row>
    <row r="4156" spans="1:18" x14ac:dyDescent="0.25">
      <c r="A4156">
        <v>2003</v>
      </c>
      <c r="B4156" t="s">
        <v>41</v>
      </c>
      <c r="C4156" t="s">
        <v>44</v>
      </c>
      <c r="D4156" t="s">
        <v>23</v>
      </c>
      <c r="E4156" t="str">
        <f t="shared" si="256"/>
        <v>Winter crops</v>
      </c>
      <c r="F4156">
        <v>17.059999999999999</v>
      </c>
      <c r="G4156" s="6">
        <v>1911.33</v>
      </c>
      <c r="H4156" t="str">
        <f t="shared" si="257"/>
        <v>Medium</v>
      </c>
      <c r="I4156">
        <v>1.93</v>
      </c>
      <c r="J4156">
        <v>2.89</v>
      </c>
      <c r="K4156">
        <v>7</v>
      </c>
      <c r="L4156" s="6">
        <v>82.38</v>
      </c>
      <c r="M4156">
        <v>28.17</v>
      </c>
      <c r="N4156">
        <v>33.909999999999997</v>
      </c>
      <c r="O4156" t="str">
        <f t="shared" si="258"/>
        <v>21:40</v>
      </c>
      <c r="P4156" t="s">
        <v>27</v>
      </c>
      <c r="Q4156">
        <v>662.84</v>
      </c>
      <c r="R4156" t="str">
        <f t="shared" si="259"/>
        <v>Moderate</v>
      </c>
    </row>
    <row r="4157" spans="1:18" x14ac:dyDescent="0.25">
      <c r="A4157">
        <v>2024</v>
      </c>
      <c r="B4157" t="s">
        <v>21</v>
      </c>
      <c r="C4157" t="s">
        <v>45</v>
      </c>
      <c r="D4157" t="s">
        <v>38</v>
      </c>
      <c r="E4157" t="str">
        <f t="shared" si="256"/>
        <v>Summer crops</v>
      </c>
      <c r="F4157">
        <v>9.43</v>
      </c>
      <c r="G4157" s="6">
        <v>299.11</v>
      </c>
      <c r="H4157" t="str">
        <f t="shared" si="257"/>
        <v>Low</v>
      </c>
      <c r="I4157">
        <v>25.46</v>
      </c>
      <c r="J4157">
        <v>2.0070000000000001</v>
      </c>
      <c r="K4157">
        <v>10</v>
      </c>
      <c r="L4157" s="6">
        <v>80.13</v>
      </c>
      <c r="M4157">
        <v>1.05</v>
      </c>
      <c r="N4157">
        <v>20.6</v>
      </c>
      <c r="O4157" t="str">
        <f t="shared" si="258"/>
        <v>21:40</v>
      </c>
      <c r="P4157" t="s">
        <v>27</v>
      </c>
      <c r="Q4157">
        <v>340.53</v>
      </c>
      <c r="R4157" t="str">
        <f t="shared" si="259"/>
        <v>Low</v>
      </c>
    </row>
    <row r="4158" spans="1:18" x14ac:dyDescent="0.25">
      <c r="A4158">
        <v>1993</v>
      </c>
      <c r="B4158" t="s">
        <v>18</v>
      </c>
      <c r="C4158" t="s">
        <v>60</v>
      </c>
      <c r="D4158" t="s">
        <v>48</v>
      </c>
      <c r="E4158" t="str">
        <f t="shared" si="256"/>
        <v>Summer crops</v>
      </c>
      <c r="F4158">
        <v>16.78</v>
      </c>
      <c r="G4158" s="6">
        <v>2131</v>
      </c>
      <c r="H4158" t="str">
        <f t="shared" si="257"/>
        <v>High</v>
      </c>
      <c r="I4158">
        <v>2.06</v>
      </c>
      <c r="J4158">
        <v>3.48</v>
      </c>
      <c r="K4158">
        <v>6</v>
      </c>
      <c r="L4158" s="6">
        <v>27.13</v>
      </c>
      <c r="M4158">
        <v>39.159999999999997</v>
      </c>
      <c r="N4158">
        <v>47.58</v>
      </c>
      <c r="O4158" t="str">
        <f t="shared" si="258"/>
        <v>41:60</v>
      </c>
      <c r="P4158" t="s">
        <v>17</v>
      </c>
      <c r="Q4158">
        <v>587.04</v>
      </c>
      <c r="R4158" t="str">
        <f t="shared" si="259"/>
        <v>Moderate</v>
      </c>
    </row>
    <row r="4159" spans="1:18" x14ac:dyDescent="0.25">
      <c r="A4159">
        <v>2001</v>
      </c>
      <c r="B4159" t="s">
        <v>41</v>
      </c>
      <c r="C4159" t="s">
        <v>42</v>
      </c>
      <c r="D4159" t="s">
        <v>16</v>
      </c>
      <c r="E4159" t="str">
        <f t="shared" si="256"/>
        <v>Summer crops</v>
      </c>
      <c r="F4159">
        <v>24.46</v>
      </c>
      <c r="G4159" s="6">
        <v>1617.13</v>
      </c>
      <c r="H4159" t="str">
        <f t="shared" si="257"/>
        <v>Medium</v>
      </c>
      <c r="I4159">
        <v>1.71</v>
      </c>
      <c r="J4159">
        <v>1.89</v>
      </c>
      <c r="K4159">
        <v>10</v>
      </c>
      <c r="L4159" s="6">
        <v>61.29</v>
      </c>
      <c r="M4159">
        <v>30.21</v>
      </c>
      <c r="N4159">
        <v>34.99</v>
      </c>
      <c r="O4159" t="str">
        <f t="shared" si="258"/>
        <v>21:40</v>
      </c>
      <c r="P4159" t="s">
        <v>27</v>
      </c>
      <c r="Q4159">
        <v>324.54000000000002</v>
      </c>
      <c r="R4159" t="str">
        <f t="shared" si="259"/>
        <v>Moderate</v>
      </c>
    </row>
    <row r="4160" spans="1:18" x14ac:dyDescent="0.25">
      <c r="A4160">
        <v>2017</v>
      </c>
      <c r="B4160" t="s">
        <v>18</v>
      </c>
      <c r="C4160" t="s">
        <v>19</v>
      </c>
      <c r="D4160" t="s">
        <v>29</v>
      </c>
      <c r="E4160" t="str">
        <f t="shared" si="256"/>
        <v>Summer crops</v>
      </c>
      <c r="F4160">
        <v>19.86</v>
      </c>
      <c r="G4160" s="6">
        <v>524.65</v>
      </c>
      <c r="H4160" t="str">
        <f t="shared" si="257"/>
        <v>Low</v>
      </c>
      <c r="I4160">
        <v>27.51</v>
      </c>
      <c r="J4160">
        <v>2.673</v>
      </c>
      <c r="K4160">
        <v>4</v>
      </c>
      <c r="L4160" s="6">
        <v>41.97</v>
      </c>
      <c r="M4160">
        <v>28.69</v>
      </c>
      <c r="N4160">
        <v>13.11</v>
      </c>
      <c r="O4160" t="str">
        <f t="shared" si="258"/>
        <v>0:20</v>
      </c>
      <c r="P4160" t="s">
        <v>17</v>
      </c>
      <c r="Q4160">
        <v>333.79</v>
      </c>
      <c r="R4160" t="str">
        <f t="shared" si="259"/>
        <v>Moderate</v>
      </c>
    </row>
    <row r="4161" spans="1:18" x14ac:dyDescent="0.25">
      <c r="A4161">
        <v>2000</v>
      </c>
      <c r="B4161" t="s">
        <v>24</v>
      </c>
      <c r="C4161" t="s">
        <v>25</v>
      </c>
      <c r="D4161" t="s">
        <v>29</v>
      </c>
      <c r="E4161" t="str">
        <f t="shared" si="256"/>
        <v>Summer crops</v>
      </c>
      <c r="F4161">
        <v>29.38</v>
      </c>
      <c r="G4161" s="6">
        <v>753.36</v>
      </c>
      <c r="H4161" t="str">
        <f t="shared" si="257"/>
        <v>Low</v>
      </c>
      <c r="I4161">
        <v>2.99</v>
      </c>
      <c r="J4161">
        <v>3.59</v>
      </c>
      <c r="K4161">
        <v>5</v>
      </c>
      <c r="L4161" s="6">
        <v>45.06</v>
      </c>
      <c r="M4161">
        <v>38.700000000000003</v>
      </c>
      <c r="N4161">
        <v>32.11</v>
      </c>
      <c r="O4161" t="str">
        <f t="shared" si="258"/>
        <v>21:40</v>
      </c>
      <c r="P4161" t="s">
        <v>35</v>
      </c>
      <c r="Q4161">
        <v>1337.74</v>
      </c>
      <c r="R4161" t="str">
        <f t="shared" si="259"/>
        <v>High</v>
      </c>
    </row>
    <row r="4162" spans="1:18" x14ac:dyDescent="0.25">
      <c r="A4162">
        <v>1996</v>
      </c>
      <c r="B4162" t="s">
        <v>18</v>
      </c>
      <c r="C4162" t="s">
        <v>19</v>
      </c>
      <c r="D4162" t="s">
        <v>49</v>
      </c>
      <c r="E4162" t="str">
        <f t="shared" si="256"/>
        <v>Summer crops</v>
      </c>
      <c r="F4162">
        <v>2.21</v>
      </c>
      <c r="G4162" s="6">
        <v>1333.32</v>
      </c>
      <c r="H4162" t="str">
        <f t="shared" si="257"/>
        <v>Medium</v>
      </c>
      <c r="I4162">
        <v>4.7</v>
      </c>
      <c r="J4162">
        <v>1.27</v>
      </c>
      <c r="K4162">
        <v>0</v>
      </c>
      <c r="L4162" s="6">
        <v>50.47</v>
      </c>
      <c r="M4162">
        <v>47.57</v>
      </c>
      <c r="N4162">
        <v>14.71</v>
      </c>
      <c r="O4162" t="str">
        <f t="shared" si="258"/>
        <v>0:20</v>
      </c>
      <c r="P4162" t="s">
        <v>20</v>
      </c>
      <c r="Q4162">
        <v>590.41999999999996</v>
      </c>
      <c r="R4162" t="str">
        <f t="shared" si="259"/>
        <v>Low</v>
      </c>
    </row>
    <row r="4163" spans="1:18" x14ac:dyDescent="0.25">
      <c r="A4163">
        <v>2001</v>
      </c>
      <c r="B4163" t="s">
        <v>18</v>
      </c>
      <c r="C4163" t="s">
        <v>60</v>
      </c>
      <c r="D4163" t="s">
        <v>26</v>
      </c>
      <c r="E4163" t="str">
        <f t="shared" ref="E4163:E4226" si="260">IF(OR(D4163="Wheat", D4163="Barley", D4163="Cotton", D4163="Fruits"), "Winter crops","Summer crops")</f>
        <v>Summer crops</v>
      </c>
      <c r="F4163">
        <v>29.26</v>
      </c>
      <c r="G4163" s="6">
        <v>2845.27</v>
      </c>
      <c r="H4163" t="str">
        <f t="shared" ref="H4163:H4226" si="261">IF(G4163&lt;1000, "Low", IF(G4163&lt;=2000, "Medium", "High"))</f>
        <v>High</v>
      </c>
      <c r="I4163">
        <v>8.3800000000000008</v>
      </c>
      <c r="J4163">
        <v>1.56</v>
      </c>
      <c r="K4163">
        <v>0</v>
      </c>
      <c r="L4163" s="6">
        <v>53.02</v>
      </c>
      <c r="M4163">
        <v>10.92</v>
      </c>
      <c r="N4163">
        <v>26.56</v>
      </c>
      <c r="O4163" t="str">
        <f t="shared" ref="O4163:O4226" si="262">IF(N4163&lt;=20,"0:20",IF(N4163&lt;=40,"21:40",IF(N4163&lt;=60,"41:60",IF(N4163&lt;=80,"61:80","81:100"))))</f>
        <v>21:40</v>
      </c>
      <c r="P4163" t="s">
        <v>35</v>
      </c>
      <c r="Q4163">
        <v>251.89</v>
      </c>
      <c r="R4163" t="str">
        <f t="shared" ref="R4163:R4226" si="263">IF(F4163&lt;0, "Below 0", IF(F4163&lt;=15, "Low", IF(F4163&lt;=25, "Moderate", "High")))</f>
        <v>High</v>
      </c>
    </row>
    <row r="4164" spans="1:18" x14ac:dyDescent="0.25">
      <c r="A4164">
        <v>2007</v>
      </c>
      <c r="B4164" t="s">
        <v>41</v>
      </c>
      <c r="C4164" t="s">
        <v>42</v>
      </c>
      <c r="D4164" t="s">
        <v>26</v>
      </c>
      <c r="E4164" t="str">
        <f t="shared" si="260"/>
        <v>Summer crops</v>
      </c>
      <c r="F4164">
        <v>11.39</v>
      </c>
      <c r="G4164" s="6">
        <v>644.03</v>
      </c>
      <c r="H4164" t="str">
        <f t="shared" si="261"/>
        <v>Low</v>
      </c>
      <c r="I4164">
        <v>17.12</v>
      </c>
      <c r="J4164">
        <v>3.3839999999999999</v>
      </c>
      <c r="K4164">
        <v>8</v>
      </c>
      <c r="L4164" s="6">
        <v>26.3</v>
      </c>
      <c r="M4164">
        <v>14.88</v>
      </c>
      <c r="N4164">
        <v>45.02</v>
      </c>
      <c r="O4164" t="str">
        <f t="shared" si="262"/>
        <v>41:60</v>
      </c>
      <c r="P4164" t="s">
        <v>17</v>
      </c>
      <c r="Q4164">
        <v>1416.78</v>
      </c>
      <c r="R4164" t="str">
        <f t="shared" si="263"/>
        <v>Low</v>
      </c>
    </row>
    <row r="4165" spans="1:18" x14ac:dyDescent="0.25">
      <c r="A4165">
        <v>2021</v>
      </c>
      <c r="B4165" t="s">
        <v>14</v>
      </c>
      <c r="C4165" t="s">
        <v>40</v>
      </c>
      <c r="D4165" t="s">
        <v>52</v>
      </c>
      <c r="E4165" t="str">
        <f t="shared" si="260"/>
        <v>Winter crops</v>
      </c>
      <c r="F4165">
        <v>-3.75</v>
      </c>
      <c r="G4165" s="6">
        <v>894.1</v>
      </c>
      <c r="H4165" t="str">
        <f t="shared" si="261"/>
        <v>Low</v>
      </c>
      <c r="I4165">
        <v>16.440000000000001</v>
      </c>
      <c r="J4165">
        <v>0.93600000000000005</v>
      </c>
      <c r="K4165">
        <v>10</v>
      </c>
      <c r="L4165" s="6">
        <v>82.81</v>
      </c>
      <c r="M4165">
        <v>10.69</v>
      </c>
      <c r="N4165">
        <v>37.24</v>
      </c>
      <c r="O4165" t="str">
        <f t="shared" si="262"/>
        <v>21:40</v>
      </c>
      <c r="P4165" t="s">
        <v>39</v>
      </c>
      <c r="Q4165">
        <v>179.21</v>
      </c>
      <c r="R4165" t="str">
        <f t="shared" si="263"/>
        <v>Below 0</v>
      </c>
    </row>
    <row r="4166" spans="1:18" x14ac:dyDescent="0.25">
      <c r="A4166">
        <v>1990</v>
      </c>
      <c r="B4166" t="s">
        <v>46</v>
      </c>
      <c r="C4166" t="s">
        <v>47</v>
      </c>
      <c r="D4166" t="s">
        <v>26</v>
      </c>
      <c r="E4166" t="str">
        <f t="shared" si="260"/>
        <v>Summer crops</v>
      </c>
      <c r="F4166">
        <v>24.42</v>
      </c>
      <c r="G4166" s="6">
        <v>1568.56</v>
      </c>
      <c r="H4166" t="str">
        <f t="shared" si="261"/>
        <v>Medium</v>
      </c>
      <c r="I4166">
        <v>14.58</v>
      </c>
      <c r="J4166">
        <v>2.2599999999999998</v>
      </c>
      <c r="K4166">
        <v>4</v>
      </c>
      <c r="L4166" s="6">
        <v>70.19</v>
      </c>
      <c r="M4166">
        <v>8.76</v>
      </c>
      <c r="N4166">
        <v>79.430000000000007</v>
      </c>
      <c r="O4166" t="str">
        <f t="shared" si="262"/>
        <v>61:80</v>
      </c>
      <c r="P4166" t="s">
        <v>39</v>
      </c>
      <c r="Q4166">
        <v>911.84</v>
      </c>
      <c r="R4166" t="str">
        <f t="shared" si="263"/>
        <v>Moderate</v>
      </c>
    </row>
    <row r="4167" spans="1:18" x14ac:dyDescent="0.25">
      <c r="A4167">
        <v>1991</v>
      </c>
      <c r="B4167" t="s">
        <v>32</v>
      </c>
      <c r="C4167" t="s">
        <v>33</v>
      </c>
      <c r="D4167" t="s">
        <v>26</v>
      </c>
      <c r="E4167" t="str">
        <f t="shared" si="260"/>
        <v>Summer crops</v>
      </c>
      <c r="F4167">
        <v>29.38</v>
      </c>
      <c r="G4167" s="6">
        <v>2520.48</v>
      </c>
      <c r="H4167" t="str">
        <f t="shared" si="261"/>
        <v>High</v>
      </c>
      <c r="I4167">
        <v>29.26</v>
      </c>
      <c r="J4167">
        <v>2.871</v>
      </c>
      <c r="K4167">
        <v>9</v>
      </c>
      <c r="L4167" s="6">
        <v>73.09</v>
      </c>
      <c r="M4167">
        <v>0.88</v>
      </c>
      <c r="N4167">
        <v>19.87</v>
      </c>
      <c r="O4167" t="str">
        <f t="shared" si="262"/>
        <v>0:20</v>
      </c>
      <c r="P4167" t="s">
        <v>17</v>
      </c>
      <c r="Q4167">
        <v>949.27</v>
      </c>
      <c r="R4167" t="str">
        <f t="shared" si="263"/>
        <v>High</v>
      </c>
    </row>
    <row r="4168" spans="1:18" x14ac:dyDescent="0.25">
      <c r="A4168">
        <v>2004</v>
      </c>
      <c r="B4168" t="s">
        <v>41</v>
      </c>
      <c r="C4168" t="s">
        <v>71</v>
      </c>
      <c r="D4168" t="s">
        <v>34</v>
      </c>
      <c r="E4168" t="str">
        <f t="shared" si="260"/>
        <v>Winter crops</v>
      </c>
      <c r="F4168">
        <v>6.53</v>
      </c>
      <c r="G4168" s="6">
        <v>1919.79</v>
      </c>
      <c r="H4168" t="str">
        <f t="shared" si="261"/>
        <v>Medium</v>
      </c>
      <c r="I4168">
        <v>3.37</v>
      </c>
      <c r="J4168">
        <v>2.69</v>
      </c>
      <c r="K4168">
        <v>9</v>
      </c>
      <c r="L4168" s="6">
        <v>21.79</v>
      </c>
      <c r="M4168">
        <v>1.97</v>
      </c>
      <c r="N4168">
        <v>42.83</v>
      </c>
      <c r="O4168" t="str">
        <f t="shared" si="262"/>
        <v>41:60</v>
      </c>
      <c r="P4168" t="s">
        <v>27</v>
      </c>
      <c r="Q4168">
        <v>1094.99</v>
      </c>
      <c r="R4168" t="str">
        <f t="shared" si="263"/>
        <v>Low</v>
      </c>
    </row>
    <row r="4169" spans="1:18" x14ac:dyDescent="0.25">
      <c r="A4169">
        <v>2014</v>
      </c>
      <c r="B4169" t="s">
        <v>50</v>
      </c>
      <c r="C4169" t="s">
        <v>58</v>
      </c>
      <c r="D4169" t="s">
        <v>34</v>
      </c>
      <c r="E4169" t="str">
        <f t="shared" si="260"/>
        <v>Winter crops</v>
      </c>
      <c r="F4169">
        <v>18.02</v>
      </c>
      <c r="G4169" s="6">
        <v>1842.25</v>
      </c>
      <c r="H4169" t="str">
        <f t="shared" si="261"/>
        <v>Medium</v>
      </c>
      <c r="I4169">
        <v>9.74</v>
      </c>
      <c r="J4169">
        <v>3.45</v>
      </c>
      <c r="K4169">
        <v>3</v>
      </c>
      <c r="L4169" s="6">
        <v>24.94</v>
      </c>
      <c r="M4169">
        <v>16.02</v>
      </c>
      <c r="N4169">
        <v>85.03</v>
      </c>
      <c r="O4169" t="str">
        <f t="shared" si="262"/>
        <v>81:100</v>
      </c>
      <c r="P4169" t="s">
        <v>20</v>
      </c>
      <c r="Q4169">
        <v>911.91</v>
      </c>
      <c r="R4169" t="str">
        <f t="shared" si="263"/>
        <v>Moderate</v>
      </c>
    </row>
    <row r="4170" spans="1:18" x14ac:dyDescent="0.25">
      <c r="A4170">
        <v>1990</v>
      </c>
      <c r="B4170" t="s">
        <v>32</v>
      </c>
      <c r="C4170" t="s">
        <v>33</v>
      </c>
      <c r="D4170" t="s">
        <v>52</v>
      </c>
      <c r="E4170" t="str">
        <f t="shared" si="260"/>
        <v>Winter crops</v>
      </c>
      <c r="F4170">
        <v>27.75</v>
      </c>
      <c r="G4170" s="6">
        <v>1282.8900000000001</v>
      </c>
      <c r="H4170" t="str">
        <f t="shared" si="261"/>
        <v>Medium</v>
      </c>
      <c r="I4170">
        <v>21.74</v>
      </c>
      <c r="J4170">
        <v>0.83699999999999997</v>
      </c>
      <c r="K4170">
        <v>4</v>
      </c>
      <c r="L4170" s="6">
        <v>46.43</v>
      </c>
      <c r="M4170">
        <v>42.33</v>
      </c>
      <c r="N4170">
        <v>45.91</v>
      </c>
      <c r="O4170" t="str">
        <f t="shared" si="262"/>
        <v>41:60</v>
      </c>
      <c r="P4170" t="s">
        <v>20</v>
      </c>
      <c r="Q4170">
        <v>164.37</v>
      </c>
      <c r="R4170" t="str">
        <f t="shared" si="263"/>
        <v>High</v>
      </c>
    </row>
    <row r="4171" spans="1:18" x14ac:dyDescent="0.25">
      <c r="A4171">
        <v>2008</v>
      </c>
      <c r="B4171" t="s">
        <v>36</v>
      </c>
      <c r="C4171" t="s">
        <v>62</v>
      </c>
      <c r="D4171" t="s">
        <v>52</v>
      </c>
      <c r="E4171" t="str">
        <f t="shared" si="260"/>
        <v>Winter crops</v>
      </c>
      <c r="F4171">
        <v>19.91</v>
      </c>
      <c r="G4171" s="6">
        <v>498.54</v>
      </c>
      <c r="H4171" t="str">
        <f t="shared" si="261"/>
        <v>Low</v>
      </c>
      <c r="I4171">
        <v>6.12</v>
      </c>
      <c r="J4171">
        <v>4.149</v>
      </c>
      <c r="K4171">
        <v>0</v>
      </c>
      <c r="L4171" s="6">
        <v>83.49</v>
      </c>
      <c r="M4171">
        <v>2.74</v>
      </c>
      <c r="N4171">
        <v>0.05</v>
      </c>
      <c r="O4171" t="str">
        <f t="shared" si="262"/>
        <v>0:20</v>
      </c>
      <c r="P4171" t="s">
        <v>27</v>
      </c>
      <c r="Q4171">
        <v>1979.19</v>
      </c>
      <c r="R4171" t="str">
        <f t="shared" si="263"/>
        <v>Moderate</v>
      </c>
    </row>
    <row r="4172" spans="1:18" x14ac:dyDescent="0.25">
      <c r="A4172">
        <v>1993</v>
      </c>
      <c r="B4172" t="s">
        <v>32</v>
      </c>
      <c r="C4172" t="s">
        <v>61</v>
      </c>
      <c r="D4172" t="s">
        <v>43</v>
      </c>
      <c r="E4172" t="str">
        <f t="shared" si="260"/>
        <v>Winter crops</v>
      </c>
      <c r="F4172">
        <v>7.65</v>
      </c>
      <c r="G4172" s="6">
        <v>1242.1300000000001</v>
      </c>
      <c r="H4172" t="str">
        <f t="shared" si="261"/>
        <v>Medium</v>
      </c>
      <c r="I4172">
        <v>4.47</v>
      </c>
      <c r="J4172">
        <v>2.9</v>
      </c>
      <c r="K4172">
        <v>7</v>
      </c>
      <c r="L4172" s="6">
        <v>85.42</v>
      </c>
      <c r="M4172">
        <v>47.53</v>
      </c>
      <c r="N4172">
        <v>69.41</v>
      </c>
      <c r="O4172" t="str">
        <f t="shared" si="262"/>
        <v>61:80</v>
      </c>
      <c r="P4172" t="s">
        <v>39</v>
      </c>
      <c r="Q4172">
        <v>486.02</v>
      </c>
      <c r="R4172" t="str">
        <f t="shared" si="263"/>
        <v>Low</v>
      </c>
    </row>
    <row r="4173" spans="1:18" x14ac:dyDescent="0.25">
      <c r="A4173">
        <v>1999</v>
      </c>
      <c r="B4173" t="s">
        <v>32</v>
      </c>
      <c r="C4173" t="s">
        <v>69</v>
      </c>
      <c r="D4173" t="s">
        <v>29</v>
      </c>
      <c r="E4173" t="str">
        <f t="shared" si="260"/>
        <v>Summer crops</v>
      </c>
      <c r="F4173">
        <v>-3.04</v>
      </c>
      <c r="G4173" s="6">
        <v>2812.56</v>
      </c>
      <c r="H4173" t="str">
        <f t="shared" si="261"/>
        <v>High</v>
      </c>
      <c r="I4173">
        <v>27.2</v>
      </c>
      <c r="J4173">
        <v>0.63</v>
      </c>
      <c r="K4173">
        <v>5</v>
      </c>
      <c r="L4173" s="6">
        <v>16.13</v>
      </c>
      <c r="M4173">
        <v>39.340000000000003</v>
      </c>
      <c r="N4173">
        <v>69.31</v>
      </c>
      <c r="O4173" t="str">
        <f t="shared" si="262"/>
        <v>61:80</v>
      </c>
      <c r="P4173" t="s">
        <v>17</v>
      </c>
      <c r="Q4173">
        <v>239.4</v>
      </c>
      <c r="R4173" t="str">
        <f t="shared" si="263"/>
        <v>Below 0</v>
      </c>
    </row>
    <row r="4174" spans="1:18" x14ac:dyDescent="0.25">
      <c r="A4174">
        <v>1998</v>
      </c>
      <c r="B4174" t="s">
        <v>50</v>
      </c>
      <c r="C4174" t="s">
        <v>19</v>
      </c>
      <c r="D4174" t="s">
        <v>43</v>
      </c>
      <c r="E4174" t="str">
        <f t="shared" si="260"/>
        <v>Winter crops</v>
      </c>
      <c r="F4174">
        <v>14.4</v>
      </c>
      <c r="G4174" s="6">
        <v>2369.88</v>
      </c>
      <c r="H4174" t="str">
        <f t="shared" si="261"/>
        <v>High</v>
      </c>
      <c r="I4174">
        <v>4.8600000000000003</v>
      </c>
      <c r="J4174">
        <v>2.69</v>
      </c>
      <c r="K4174">
        <v>0</v>
      </c>
      <c r="L4174" s="6">
        <v>74.84</v>
      </c>
      <c r="M4174">
        <v>9.57</v>
      </c>
      <c r="N4174">
        <v>68.72</v>
      </c>
      <c r="O4174" t="str">
        <f t="shared" si="262"/>
        <v>61:80</v>
      </c>
      <c r="P4174" t="s">
        <v>17</v>
      </c>
      <c r="Q4174">
        <v>769.99</v>
      </c>
      <c r="R4174" t="str">
        <f t="shared" si="263"/>
        <v>Low</v>
      </c>
    </row>
    <row r="4175" spans="1:18" x14ac:dyDescent="0.25">
      <c r="A4175">
        <v>2001</v>
      </c>
      <c r="B4175" t="s">
        <v>30</v>
      </c>
      <c r="C4175" t="s">
        <v>66</v>
      </c>
      <c r="D4175" t="s">
        <v>43</v>
      </c>
      <c r="E4175" t="str">
        <f t="shared" si="260"/>
        <v>Winter crops</v>
      </c>
      <c r="F4175">
        <v>14.13</v>
      </c>
      <c r="G4175" s="6">
        <v>1793.21</v>
      </c>
      <c r="H4175" t="str">
        <f t="shared" si="261"/>
        <v>Medium</v>
      </c>
      <c r="I4175">
        <v>25.51</v>
      </c>
      <c r="J4175">
        <v>3.87</v>
      </c>
      <c r="K4175">
        <v>10</v>
      </c>
      <c r="L4175" s="6">
        <v>48.23</v>
      </c>
      <c r="M4175">
        <v>47.38</v>
      </c>
      <c r="N4175">
        <v>54.64</v>
      </c>
      <c r="O4175" t="str">
        <f t="shared" si="262"/>
        <v>41:60</v>
      </c>
      <c r="P4175" t="s">
        <v>27</v>
      </c>
      <c r="Q4175">
        <v>473.67</v>
      </c>
      <c r="R4175" t="str">
        <f t="shared" si="263"/>
        <v>Low</v>
      </c>
    </row>
    <row r="4176" spans="1:18" x14ac:dyDescent="0.25">
      <c r="A4176">
        <v>2024</v>
      </c>
      <c r="B4176" t="s">
        <v>14</v>
      </c>
      <c r="C4176" t="s">
        <v>28</v>
      </c>
      <c r="D4176" t="s">
        <v>49</v>
      </c>
      <c r="E4176" t="str">
        <f t="shared" si="260"/>
        <v>Summer crops</v>
      </c>
      <c r="F4176">
        <v>-1.05</v>
      </c>
      <c r="G4176" s="6">
        <v>1361.43</v>
      </c>
      <c r="H4176" t="str">
        <f t="shared" si="261"/>
        <v>Medium</v>
      </c>
      <c r="I4176">
        <v>18.47</v>
      </c>
      <c r="J4176">
        <v>0.76500000000000001</v>
      </c>
      <c r="K4176">
        <v>0</v>
      </c>
      <c r="L4176" s="6">
        <v>67.989999999999995</v>
      </c>
      <c r="M4176">
        <v>43.64</v>
      </c>
      <c r="N4176">
        <v>51.56</v>
      </c>
      <c r="O4176" t="str">
        <f t="shared" si="262"/>
        <v>41:60</v>
      </c>
      <c r="P4176" t="s">
        <v>17</v>
      </c>
      <c r="Q4176">
        <v>146.53</v>
      </c>
      <c r="R4176" t="str">
        <f t="shared" si="263"/>
        <v>Below 0</v>
      </c>
    </row>
    <row r="4177" spans="1:18" x14ac:dyDescent="0.25">
      <c r="A4177">
        <v>1996</v>
      </c>
      <c r="B4177" t="s">
        <v>32</v>
      </c>
      <c r="C4177" t="s">
        <v>53</v>
      </c>
      <c r="D4177" t="s">
        <v>49</v>
      </c>
      <c r="E4177" t="str">
        <f t="shared" si="260"/>
        <v>Summer crops</v>
      </c>
      <c r="F4177">
        <v>31.39</v>
      </c>
      <c r="G4177" s="6">
        <v>2911.96</v>
      </c>
      <c r="H4177" t="str">
        <f t="shared" si="261"/>
        <v>High</v>
      </c>
      <c r="I4177">
        <v>1.37</v>
      </c>
      <c r="J4177">
        <v>1.27</v>
      </c>
      <c r="K4177">
        <v>8</v>
      </c>
      <c r="L4177" s="6">
        <v>84.09</v>
      </c>
      <c r="M4177">
        <v>25.22</v>
      </c>
      <c r="N4177">
        <v>35.85</v>
      </c>
      <c r="O4177" t="str">
        <f t="shared" si="262"/>
        <v>21:40</v>
      </c>
      <c r="P4177" t="s">
        <v>35</v>
      </c>
      <c r="Q4177">
        <v>631.6</v>
      </c>
      <c r="R4177" t="str">
        <f t="shared" si="263"/>
        <v>High</v>
      </c>
    </row>
    <row r="4178" spans="1:18" x14ac:dyDescent="0.25">
      <c r="A4178">
        <v>2016</v>
      </c>
      <c r="B4178" t="s">
        <v>21</v>
      </c>
      <c r="C4178" t="s">
        <v>65</v>
      </c>
      <c r="D4178" t="s">
        <v>48</v>
      </c>
      <c r="E4178" t="str">
        <f t="shared" si="260"/>
        <v>Summer crops</v>
      </c>
      <c r="F4178">
        <v>32.18</v>
      </c>
      <c r="G4178" s="6">
        <v>2890.61</v>
      </c>
      <c r="H4178" t="str">
        <f t="shared" si="261"/>
        <v>High</v>
      </c>
      <c r="I4178">
        <v>19.96</v>
      </c>
      <c r="J4178">
        <v>1.6379999999999999</v>
      </c>
      <c r="K4178">
        <v>4</v>
      </c>
      <c r="L4178" s="6">
        <v>63.45</v>
      </c>
      <c r="M4178">
        <v>15.77</v>
      </c>
      <c r="N4178">
        <v>25.29</v>
      </c>
      <c r="O4178" t="str">
        <f t="shared" si="262"/>
        <v>21:40</v>
      </c>
      <c r="P4178" t="s">
        <v>39</v>
      </c>
      <c r="Q4178">
        <v>199.42</v>
      </c>
      <c r="R4178" t="str">
        <f t="shared" si="263"/>
        <v>High</v>
      </c>
    </row>
    <row r="4179" spans="1:18" x14ac:dyDescent="0.25">
      <c r="A4179">
        <v>2024</v>
      </c>
      <c r="B4179" t="s">
        <v>24</v>
      </c>
      <c r="C4179" t="s">
        <v>57</v>
      </c>
      <c r="D4179" t="s">
        <v>52</v>
      </c>
      <c r="E4179" t="str">
        <f t="shared" si="260"/>
        <v>Winter crops</v>
      </c>
      <c r="F4179">
        <v>34.049999999999997</v>
      </c>
      <c r="G4179" s="6">
        <v>1059.3</v>
      </c>
      <c r="H4179" t="str">
        <f t="shared" si="261"/>
        <v>Medium</v>
      </c>
      <c r="I4179">
        <v>18.329999999999998</v>
      </c>
      <c r="J4179">
        <v>3.3479999999999999</v>
      </c>
      <c r="K4179">
        <v>8</v>
      </c>
      <c r="L4179" s="6">
        <v>47.98</v>
      </c>
      <c r="M4179">
        <v>7.18</v>
      </c>
      <c r="N4179">
        <v>15.3</v>
      </c>
      <c r="O4179" t="str">
        <f t="shared" si="262"/>
        <v>0:20</v>
      </c>
      <c r="P4179" t="s">
        <v>27</v>
      </c>
      <c r="Q4179">
        <v>1126.8800000000001</v>
      </c>
      <c r="R4179" t="str">
        <f t="shared" si="263"/>
        <v>High</v>
      </c>
    </row>
    <row r="4180" spans="1:18" x14ac:dyDescent="0.25">
      <c r="A4180">
        <v>2002</v>
      </c>
      <c r="B4180" t="s">
        <v>14</v>
      </c>
      <c r="C4180" t="s">
        <v>15</v>
      </c>
      <c r="D4180" t="s">
        <v>43</v>
      </c>
      <c r="E4180" t="str">
        <f t="shared" si="260"/>
        <v>Winter crops</v>
      </c>
      <c r="F4180">
        <v>-1.87</v>
      </c>
      <c r="G4180" s="6">
        <v>1984.54</v>
      </c>
      <c r="H4180" t="str">
        <f t="shared" si="261"/>
        <v>Medium</v>
      </c>
      <c r="I4180">
        <v>14.79</v>
      </c>
      <c r="J4180">
        <v>2.2400000000000002</v>
      </c>
      <c r="K4180">
        <v>10</v>
      </c>
      <c r="L4180" s="6">
        <v>36.03</v>
      </c>
      <c r="M4180">
        <v>10.34</v>
      </c>
      <c r="N4180">
        <v>53.32</v>
      </c>
      <c r="O4180" t="str">
        <f t="shared" si="262"/>
        <v>41:60</v>
      </c>
      <c r="P4180" t="s">
        <v>39</v>
      </c>
      <c r="Q4180">
        <v>672.43</v>
      </c>
      <c r="R4180" t="str">
        <f t="shared" si="263"/>
        <v>Below 0</v>
      </c>
    </row>
    <row r="4181" spans="1:18" x14ac:dyDescent="0.25">
      <c r="A4181">
        <v>1996</v>
      </c>
      <c r="B4181" t="s">
        <v>50</v>
      </c>
      <c r="C4181" t="s">
        <v>58</v>
      </c>
      <c r="D4181" t="s">
        <v>43</v>
      </c>
      <c r="E4181" t="str">
        <f t="shared" si="260"/>
        <v>Winter crops</v>
      </c>
      <c r="F4181">
        <v>23.49</v>
      </c>
      <c r="G4181" s="6">
        <v>2852.97</v>
      </c>
      <c r="H4181" t="str">
        <f t="shared" si="261"/>
        <v>High</v>
      </c>
      <c r="I4181">
        <v>11.36</v>
      </c>
      <c r="J4181">
        <v>3.32</v>
      </c>
      <c r="K4181">
        <v>10</v>
      </c>
      <c r="L4181" s="6">
        <v>27.41</v>
      </c>
      <c r="M4181">
        <v>19.05</v>
      </c>
      <c r="N4181">
        <v>65.72</v>
      </c>
      <c r="O4181" t="str">
        <f t="shared" si="262"/>
        <v>61:80</v>
      </c>
      <c r="P4181" t="s">
        <v>17</v>
      </c>
      <c r="Q4181">
        <v>656.5</v>
      </c>
      <c r="R4181" t="str">
        <f t="shared" si="263"/>
        <v>Moderate</v>
      </c>
    </row>
    <row r="4182" spans="1:18" x14ac:dyDescent="0.25">
      <c r="A4182">
        <v>1990</v>
      </c>
      <c r="B4182" t="s">
        <v>46</v>
      </c>
      <c r="C4182" t="s">
        <v>63</v>
      </c>
      <c r="D4182" t="s">
        <v>43</v>
      </c>
      <c r="E4182" t="str">
        <f t="shared" si="260"/>
        <v>Winter crops</v>
      </c>
      <c r="F4182">
        <v>3.46</v>
      </c>
      <c r="G4182" s="6">
        <v>2087.37</v>
      </c>
      <c r="H4182" t="str">
        <f t="shared" si="261"/>
        <v>High</v>
      </c>
      <c r="I4182">
        <v>22.03</v>
      </c>
      <c r="J4182">
        <v>0.64800000000000002</v>
      </c>
      <c r="K4182">
        <v>5</v>
      </c>
      <c r="L4182" s="6">
        <v>80.97</v>
      </c>
      <c r="M4182">
        <v>44.22</v>
      </c>
      <c r="N4182">
        <v>54.19</v>
      </c>
      <c r="O4182" t="str">
        <f t="shared" si="262"/>
        <v>41:60</v>
      </c>
      <c r="P4182" t="s">
        <v>35</v>
      </c>
      <c r="Q4182">
        <v>185.31</v>
      </c>
      <c r="R4182" t="str">
        <f t="shared" si="263"/>
        <v>Low</v>
      </c>
    </row>
    <row r="4183" spans="1:18" x14ac:dyDescent="0.25">
      <c r="A4183">
        <v>1998</v>
      </c>
      <c r="B4183" t="s">
        <v>50</v>
      </c>
      <c r="C4183" t="s">
        <v>58</v>
      </c>
      <c r="D4183" t="s">
        <v>49</v>
      </c>
      <c r="E4183" t="str">
        <f t="shared" si="260"/>
        <v>Summer crops</v>
      </c>
      <c r="F4183">
        <v>21.45</v>
      </c>
      <c r="G4183" s="6">
        <v>1977.38</v>
      </c>
      <c r="H4183" t="str">
        <f t="shared" si="261"/>
        <v>Medium</v>
      </c>
      <c r="I4183">
        <v>1.78</v>
      </c>
      <c r="J4183">
        <v>3.47</v>
      </c>
      <c r="K4183">
        <v>8</v>
      </c>
      <c r="L4183" s="6">
        <v>99.24</v>
      </c>
      <c r="M4183">
        <v>45.72</v>
      </c>
      <c r="N4183">
        <v>74.52</v>
      </c>
      <c r="O4183" t="str">
        <f t="shared" si="262"/>
        <v>61:80</v>
      </c>
      <c r="P4183" t="s">
        <v>35</v>
      </c>
      <c r="Q4183">
        <v>755.62</v>
      </c>
      <c r="R4183" t="str">
        <f t="shared" si="263"/>
        <v>Moderate</v>
      </c>
    </row>
    <row r="4184" spans="1:18" x14ac:dyDescent="0.25">
      <c r="A4184">
        <v>1993</v>
      </c>
      <c r="B4184" t="s">
        <v>21</v>
      </c>
      <c r="C4184" t="s">
        <v>65</v>
      </c>
      <c r="D4184" t="s">
        <v>52</v>
      </c>
      <c r="E4184" t="str">
        <f t="shared" si="260"/>
        <v>Winter crops</v>
      </c>
      <c r="F4184">
        <v>26.06</v>
      </c>
      <c r="G4184" s="6">
        <v>2983.3</v>
      </c>
      <c r="H4184" t="str">
        <f t="shared" si="261"/>
        <v>High</v>
      </c>
      <c r="I4184">
        <v>1.96</v>
      </c>
      <c r="J4184">
        <v>2.52</v>
      </c>
      <c r="K4184">
        <v>10</v>
      </c>
      <c r="L4184" s="6">
        <v>32.200000000000003</v>
      </c>
      <c r="M4184">
        <v>18.649999999999999</v>
      </c>
      <c r="N4184">
        <v>58.24</v>
      </c>
      <c r="O4184" t="str">
        <f t="shared" si="262"/>
        <v>41:60</v>
      </c>
      <c r="P4184" t="s">
        <v>20</v>
      </c>
      <c r="Q4184">
        <v>826.46</v>
      </c>
      <c r="R4184" t="str">
        <f t="shared" si="263"/>
        <v>High</v>
      </c>
    </row>
    <row r="4185" spans="1:18" x14ac:dyDescent="0.25">
      <c r="A4185">
        <v>2010</v>
      </c>
      <c r="B4185" t="s">
        <v>14</v>
      </c>
      <c r="C4185" t="s">
        <v>15</v>
      </c>
      <c r="D4185" t="s">
        <v>48</v>
      </c>
      <c r="E4185" t="str">
        <f t="shared" si="260"/>
        <v>Summer crops</v>
      </c>
      <c r="F4185">
        <v>32.19</v>
      </c>
      <c r="G4185" s="6">
        <v>952.65</v>
      </c>
      <c r="H4185" t="str">
        <f t="shared" si="261"/>
        <v>Low</v>
      </c>
      <c r="I4185">
        <v>4.34</v>
      </c>
      <c r="J4185">
        <v>3.37</v>
      </c>
      <c r="K4185">
        <v>7</v>
      </c>
      <c r="L4185" s="6">
        <v>94.3</v>
      </c>
      <c r="M4185">
        <v>22.23</v>
      </c>
      <c r="N4185">
        <v>84.73</v>
      </c>
      <c r="O4185" t="str">
        <f t="shared" si="262"/>
        <v>81:100</v>
      </c>
      <c r="P4185" t="s">
        <v>39</v>
      </c>
      <c r="Q4185">
        <v>601.88</v>
      </c>
      <c r="R4185" t="str">
        <f t="shared" si="263"/>
        <v>High</v>
      </c>
    </row>
    <row r="4186" spans="1:18" x14ac:dyDescent="0.25">
      <c r="A4186">
        <v>2021</v>
      </c>
      <c r="B4186" t="s">
        <v>21</v>
      </c>
      <c r="C4186" t="s">
        <v>22</v>
      </c>
      <c r="D4186" t="s">
        <v>16</v>
      </c>
      <c r="E4186" t="str">
        <f t="shared" si="260"/>
        <v>Summer crops</v>
      </c>
      <c r="F4186">
        <v>26.97</v>
      </c>
      <c r="G4186" s="6">
        <v>1875.86</v>
      </c>
      <c r="H4186" t="str">
        <f t="shared" si="261"/>
        <v>Medium</v>
      </c>
      <c r="I4186">
        <v>15.04</v>
      </c>
      <c r="J4186">
        <v>3.24</v>
      </c>
      <c r="K4186">
        <v>3</v>
      </c>
      <c r="L4186" s="6">
        <v>22.77</v>
      </c>
      <c r="M4186">
        <v>25.52</v>
      </c>
      <c r="N4186">
        <v>49.24</v>
      </c>
      <c r="O4186" t="str">
        <f t="shared" si="262"/>
        <v>41:60</v>
      </c>
      <c r="P4186" t="s">
        <v>35</v>
      </c>
      <c r="Q4186">
        <v>402.3</v>
      </c>
      <c r="R4186" t="str">
        <f t="shared" si="263"/>
        <v>High</v>
      </c>
    </row>
    <row r="4187" spans="1:18" x14ac:dyDescent="0.25">
      <c r="A4187">
        <v>2022</v>
      </c>
      <c r="B4187" t="s">
        <v>21</v>
      </c>
      <c r="C4187" t="s">
        <v>55</v>
      </c>
      <c r="D4187" t="s">
        <v>52</v>
      </c>
      <c r="E4187" t="str">
        <f t="shared" si="260"/>
        <v>Winter crops</v>
      </c>
      <c r="F4187">
        <v>27.05</v>
      </c>
      <c r="G4187" s="6">
        <v>2559.3200000000002</v>
      </c>
      <c r="H4187" t="str">
        <f t="shared" si="261"/>
        <v>High</v>
      </c>
      <c r="I4187">
        <v>22.68</v>
      </c>
      <c r="J4187">
        <v>2.9339999999999899</v>
      </c>
      <c r="K4187">
        <v>4</v>
      </c>
      <c r="L4187" s="6">
        <v>44.93</v>
      </c>
      <c r="M4187">
        <v>48.66</v>
      </c>
      <c r="N4187">
        <v>2.1</v>
      </c>
      <c r="O4187" t="str">
        <f t="shared" si="262"/>
        <v>0:20</v>
      </c>
      <c r="P4187" t="s">
        <v>39</v>
      </c>
      <c r="Q4187">
        <v>1332.32</v>
      </c>
      <c r="R4187" t="str">
        <f t="shared" si="263"/>
        <v>High</v>
      </c>
    </row>
    <row r="4188" spans="1:18" x14ac:dyDescent="0.25">
      <c r="A4188">
        <v>2004</v>
      </c>
      <c r="B4188" t="s">
        <v>36</v>
      </c>
      <c r="C4188" t="s">
        <v>37</v>
      </c>
      <c r="D4188" t="s">
        <v>48</v>
      </c>
      <c r="E4188" t="str">
        <f t="shared" si="260"/>
        <v>Summer crops</v>
      </c>
      <c r="F4188">
        <v>23.53</v>
      </c>
      <c r="G4188" s="6">
        <v>924.48</v>
      </c>
      <c r="H4188" t="str">
        <f t="shared" si="261"/>
        <v>Low</v>
      </c>
      <c r="I4188">
        <v>21.97</v>
      </c>
      <c r="J4188">
        <v>3.2130000000000001</v>
      </c>
      <c r="K4188">
        <v>9</v>
      </c>
      <c r="L4188" s="6">
        <v>15.09</v>
      </c>
      <c r="M4188">
        <v>0.48</v>
      </c>
      <c r="N4188">
        <v>16.45</v>
      </c>
      <c r="O4188" t="str">
        <f t="shared" si="262"/>
        <v>0:20</v>
      </c>
      <c r="P4188" t="s">
        <v>17</v>
      </c>
      <c r="Q4188">
        <v>687.3</v>
      </c>
      <c r="R4188" t="str">
        <f t="shared" si="263"/>
        <v>Moderate</v>
      </c>
    </row>
    <row r="4189" spans="1:18" x14ac:dyDescent="0.25">
      <c r="A4189">
        <v>2006</v>
      </c>
      <c r="B4189" t="s">
        <v>36</v>
      </c>
      <c r="C4189" t="s">
        <v>37</v>
      </c>
      <c r="D4189" t="s">
        <v>52</v>
      </c>
      <c r="E4189" t="str">
        <f t="shared" si="260"/>
        <v>Winter crops</v>
      </c>
      <c r="F4189">
        <v>-2.23</v>
      </c>
      <c r="G4189" s="6">
        <v>2157.81</v>
      </c>
      <c r="H4189" t="str">
        <f t="shared" si="261"/>
        <v>High</v>
      </c>
      <c r="I4189">
        <v>27.43</v>
      </c>
      <c r="J4189">
        <v>0.96299999999999997</v>
      </c>
      <c r="K4189">
        <v>2</v>
      </c>
      <c r="L4189" s="6">
        <v>90.71</v>
      </c>
      <c r="M4189">
        <v>9.77</v>
      </c>
      <c r="N4189">
        <v>6.44</v>
      </c>
      <c r="O4189" t="str">
        <f t="shared" si="262"/>
        <v>0:20</v>
      </c>
      <c r="P4189" t="s">
        <v>17</v>
      </c>
      <c r="Q4189">
        <v>471.42</v>
      </c>
      <c r="R4189" t="str">
        <f t="shared" si="263"/>
        <v>Below 0</v>
      </c>
    </row>
    <row r="4190" spans="1:18" x14ac:dyDescent="0.25">
      <c r="A4190">
        <v>2015</v>
      </c>
      <c r="B4190" t="s">
        <v>32</v>
      </c>
      <c r="C4190" t="s">
        <v>69</v>
      </c>
      <c r="D4190" t="s">
        <v>34</v>
      </c>
      <c r="E4190" t="str">
        <f t="shared" si="260"/>
        <v>Winter crops</v>
      </c>
      <c r="F4190">
        <v>-0.88</v>
      </c>
      <c r="G4190" s="6">
        <v>2409</v>
      </c>
      <c r="H4190" t="str">
        <f t="shared" si="261"/>
        <v>High</v>
      </c>
      <c r="I4190">
        <v>17.96</v>
      </c>
      <c r="J4190">
        <v>2.2589999999999999</v>
      </c>
      <c r="K4190">
        <v>7</v>
      </c>
      <c r="L4190" s="6">
        <v>77.59</v>
      </c>
      <c r="M4190">
        <v>14.44</v>
      </c>
      <c r="N4190">
        <v>23.01</v>
      </c>
      <c r="O4190" t="str">
        <f t="shared" si="262"/>
        <v>21:40</v>
      </c>
      <c r="P4190" t="s">
        <v>27</v>
      </c>
      <c r="Q4190">
        <v>1104.51</v>
      </c>
      <c r="R4190" t="str">
        <f t="shared" si="263"/>
        <v>Below 0</v>
      </c>
    </row>
    <row r="4191" spans="1:18" x14ac:dyDescent="0.25">
      <c r="A4191">
        <v>2021</v>
      </c>
      <c r="B4191" t="s">
        <v>14</v>
      </c>
      <c r="C4191" t="s">
        <v>28</v>
      </c>
      <c r="D4191" t="s">
        <v>52</v>
      </c>
      <c r="E4191" t="str">
        <f t="shared" si="260"/>
        <v>Winter crops</v>
      </c>
      <c r="F4191">
        <v>23.36</v>
      </c>
      <c r="G4191" s="6">
        <v>2472.54</v>
      </c>
      <c r="H4191" t="str">
        <f t="shared" si="261"/>
        <v>High</v>
      </c>
      <c r="I4191">
        <v>3.64</v>
      </c>
      <c r="J4191">
        <v>2.5299999999999998</v>
      </c>
      <c r="K4191">
        <v>7</v>
      </c>
      <c r="L4191" s="6">
        <v>72.510000000000005</v>
      </c>
      <c r="M4191">
        <v>44.22</v>
      </c>
      <c r="N4191">
        <v>69.459999999999994</v>
      </c>
      <c r="O4191" t="str">
        <f t="shared" si="262"/>
        <v>61:80</v>
      </c>
      <c r="P4191" t="s">
        <v>35</v>
      </c>
      <c r="Q4191">
        <v>1030.79</v>
      </c>
      <c r="R4191" t="str">
        <f t="shared" si="263"/>
        <v>Moderate</v>
      </c>
    </row>
    <row r="4192" spans="1:18" x14ac:dyDescent="0.25">
      <c r="A4192">
        <v>2006</v>
      </c>
      <c r="B4192" t="s">
        <v>14</v>
      </c>
      <c r="C4192" t="s">
        <v>40</v>
      </c>
      <c r="D4192" t="s">
        <v>48</v>
      </c>
      <c r="E4192" t="str">
        <f t="shared" si="260"/>
        <v>Summer crops</v>
      </c>
      <c r="F4192">
        <v>34.97</v>
      </c>
      <c r="G4192" s="6">
        <v>963.87</v>
      </c>
      <c r="H4192" t="str">
        <f t="shared" si="261"/>
        <v>Low</v>
      </c>
      <c r="I4192">
        <v>18.28</v>
      </c>
      <c r="J4192">
        <v>2.556</v>
      </c>
      <c r="K4192">
        <v>4</v>
      </c>
      <c r="L4192" s="6">
        <v>83.66</v>
      </c>
      <c r="M4192">
        <v>49.21</v>
      </c>
      <c r="N4192">
        <v>21.74</v>
      </c>
      <c r="O4192" t="str">
        <f t="shared" si="262"/>
        <v>21:40</v>
      </c>
      <c r="P4192" t="s">
        <v>35</v>
      </c>
      <c r="Q4192">
        <v>1008.1</v>
      </c>
      <c r="R4192" t="str">
        <f t="shared" si="263"/>
        <v>High</v>
      </c>
    </row>
    <row r="4193" spans="1:18" x14ac:dyDescent="0.25">
      <c r="A4193">
        <v>1997</v>
      </c>
      <c r="B4193" t="s">
        <v>18</v>
      </c>
      <c r="C4193" t="s">
        <v>67</v>
      </c>
      <c r="D4193" t="s">
        <v>29</v>
      </c>
      <c r="E4193" t="str">
        <f t="shared" si="260"/>
        <v>Summer crops</v>
      </c>
      <c r="F4193">
        <v>1.33</v>
      </c>
      <c r="G4193" s="6">
        <v>2224.6799999999998</v>
      </c>
      <c r="H4193" t="str">
        <f t="shared" si="261"/>
        <v>High</v>
      </c>
      <c r="I4193">
        <v>16.920000000000002</v>
      </c>
      <c r="J4193">
        <v>1.0349999999999999</v>
      </c>
      <c r="K4193">
        <v>0</v>
      </c>
      <c r="L4193" s="6">
        <v>85.42</v>
      </c>
      <c r="M4193">
        <v>5.86</v>
      </c>
      <c r="N4193">
        <v>5.78</v>
      </c>
      <c r="O4193" t="str">
        <f t="shared" si="262"/>
        <v>0:20</v>
      </c>
      <c r="P4193" t="s">
        <v>17</v>
      </c>
      <c r="Q4193">
        <v>158.19</v>
      </c>
      <c r="R4193" t="str">
        <f t="shared" si="263"/>
        <v>Low</v>
      </c>
    </row>
    <row r="4194" spans="1:18" x14ac:dyDescent="0.25">
      <c r="A4194">
        <v>2004</v>
      </c>
      <c r="B4194" t="s">
        <v>36</v>
      </c>
      <c r="C4194" t="s">
        <v>37</v>
      </c>
      <c r="D4194" t="s">
        <v>34</v>
      </c>
      <c r="E4194" t="str">
        <f t="shared" si="260"/>
        <v>Winter crops</v>
      </c>
      <c r="F4194">
        <v>4.41</v>
      </c>
      <c r="G4194" s="6">
        <v>1685.23</v>
      </c>
      <c r="H4194" t="str">
        <f t="shared" si="261"/>
        <v>Medium</v>
      </c>
      <c r="I4194">
        <v>9.1199999999999992</v>
      </c>
      <c r="J4194">
        <v>2.2400000000000002</v>
      </c>
      <c r="K4194">
        <v>8</v>
      </c>
      <c r="L4194" s="6">
        <v>89.75</v>
      </c>
      <c r="M4194">
        <v>49</v>
      </c>
      <c r="N4194">
        <v>12.25</v>
      </c>
      <c r="O4194" t="str">
        <f t="shared" si="262"/>
        <v>0:20</v>
      </c>
      <c r="P4194" t="s">
        <v>39</v>
      </c>
      <c r="Q4194">
        <v>812.18</v>
      </c>
      <c r="R4194" t="str">
        <f t="shared" si="263"/>
        <v>Low</v>
      </c>
    </row>
    <row r="4195" spans="1:18" x14ac:dyDescent="0.25">
      <c r="A4195">
        <v>1993</v>
      </c>
      <c r="B4195" t="s">
        <v>30</v>
      </c>
      <c r="C4195" t="s">
        <v>31</v>
      </c>
      <c r="D4195" t="s">
        <v>49</v>
      </c>
      <c r="E4195" t="str">
        <f t="shared" si="260"/>
        <v>Summer crops</v>
      </c>
      <c r="F4195">
        <v>-4.57</v>
      </c>
      <c r="G4195" s="6">
        <v>2446.23</v>
      </c>
      <c r="H4195" t="str">
        <f t="shared" si="261"/>
        <v>High</v>
      </c>
      <c r="I4195">
        <v>1.02</v>
      </c>
      <c r="J4195">
        <v>1.59</v>
      </c>
      <c r="K4195">
        <v>1</v>
      </c>
      <c r="L4195" s="6">
        <v>24.93</v>
      </c>
      <c r="M4195">
        <v>17.14</v>
      </c>
      <c r="N4195">
        <v>25.96</v>
      </c>
      <c r="O4195" t="str">
        <f t="shared" si="262"/>
        <v>21:40</v>
      </c>
      <c r="P4195" t="s">
        <v>20</v>
      </c>
      <c r="Q4195">
        <v>630.48</v>
      </c>
      <c r="R4195" t="str">
        <f t="shared" si="263"/>
        <v>Below 0</v>
      </c>
    </row>
    <row r="4196" spans="1:18" x14ac:dyDescent="0.25">
      <c r="A4196">
        <v>1992</v>
      </c>
      <c r="B4196" t="s">
        <v>32</v>
      </c>
      <c r="C4196" t="s">
        <v>69</v>
      </c>
      <c r="D4196" t="s">
        <v>34</v>
      </c>
      <c r="E4196" t="str">
        <f t="shared" si="260"/>
        <v>Winter crops</v>
      </c>
      <c r="F4196">
        <v>19.3</v>
      </c>
      <c r="G4196" s="6">
        <v>1004.58</v>
      </c>
      <c r="H4196" t="str">
        <f t="shared" si="261"/>
        <v>Medium</v>
      </c>
      <c r="I4196">
        <v>14.16</v>
      </c>
      <c r="J4196">
        <v>1.85</v>
      </c>
      <c r="K4196">
        <v>2</v>
      </c>
      <c r="L4196" s="6">
        <v>36.32</v>
      </c>
      <c r="M4196">
        <v>42.87</v>
      </c>
      <c r="N4196">
        <v>56.53</v>
      </c>
      <c r="O4196" t="str">
        <f t="shared" si="262"/>
        <v>41:60</v>
      </c>
      <c r="P4196" t="s">
        <v>27</v>
      </c>
      <c r="Q4196">
        <v>299.58999999999997</v>
      </c>
      <c r="R4196" t="str">
        <f t="shared" si="263"/>
        <v>Moderate</v>
      </c>
    </row>
    <row r="4197" spans="1:18" x14ac:dyDescent="0.25">
      <c r="A4197">
        <v>2004</v>
      </c>
      <c r="B4197" t="s">
        <v>14</v>
      </c>
      <c r="C4197" t="s">
        <v>40</v>
      </c>
      <c r="D4197" t="s">
        <v>34</v>
      </c>
      <c r="E4197" t="str">
        <f t="shared" si="260"/>
        <v>Winter crops</v>
      </c>
      <c r="F4197">
        <v>6.61</v>
      </c>
      <c r="G4197" s="6">
        <v>2557.8000000000002</v>
      </c>
      <c r="H4197" t="str">
        <f t="shared" si="261"/>
        <v>High</v>
      </c>
      <c r="I4197">
        <v>3.75</v>
      </c>
      <c r="J4197">
        <v>0.79</v>
      </c>
      <c r="K4197">
        <v>3</v>
      </c>
      <c r="L4197" s="6">
        <v>98.91</v>
      </c>
      <c r="M4197">
        <v>36.22</v>
      </c>
      <c r="N4197">
        <v>7.93</v>
      </c>
      <c r="O4197" t="str">
        <f t="shared" si="262"/>
        <v>0:20</v>
      </c>
      <c r="P4197" t="s">
        <v>27</v>
      </c>
      <c r="Q4197">
        <v>392.46</v>
      </c>
      <c r="R4197" t="str">
        <f t="shared" si="263"/>
        <v>Low</v>
      </c>
    </row>
    <row r="4198" spans="1:18" x14ac:dyDescent="0.25">
      <c r="A4198">
        <v>2023</v>
      </c>
      <c r="B4198" t="s">
        <v>14</v>
      </c>
      <c r="C4198" t="s">
        <v>40</v>
      </c>
      <c r="D4198" t="s">
        <v>16</v>
      </c>
      <c r="E4198" t="str">
        <f t="shared" si="260"/>
        <v>Summer crops</v>
      </c>
      <c r="F4198">
        <v>13.95</v>
      </c>
      <c r="G4198" s="6">
        <v>1382.77</v>
      </c>
      <c r="H4198" t="str">
        <f t="shared" si="261"/>
        <v>Medium</v>
      </c>
      <c r="I4198">
        <v>12.82</v>
      </c>
      <c r="J4198">
        <v>3.47</v>
      </c>
      <c r="K4198">
        <v>10</v>
      </c>
      <c r="L4198" s="6">
        <v>30.83</v>
      </c>
      <c r="M4198">
        <v>1</v>
      </c>
      <c r="N4198">
        <v>25.05</v>
      </c>
      <c r="O4198" t="str">
        <f t="shared" si="262"/>
        <v>21:40</v>
      </c>
      <c r="P4198" t="s">
        <v>20</v>
      </c>
      <c r="Q4198">
        <v>521.02</v>
      </c>
      <c r="R4198" t="str">
        <f t="shared" si="263"/>
        <v>Low</v>
      </c>
    </row>
    <row r="4199" spans="1:18" x14ac:dyDescent="0.25">
      <c r="A4199">
        <v>2003</v>
      </c>
      <c r="B4199" t="s">
        <v>46</v>
      </c>
      <c r="C4199" t="s">
        <v>51</v>
      </c>
      <c r="D4199" t="s">
        <v>16</v>
      </c>
      <c r="E4199" t="str">
        <f t="shared" si="260"/>
        <v>Summer crops</v>
      </c>
      <c r="F4199">
        <v>3.04</v>
      </c>
      <c r="G4199" s="6">
        <v>2163.38</v>
      </c>
      <c r="H4199" t="str">
        <f t="shared" si="261"/>
        <v>High</v>
      </c>
      <c r="I4199">
        <v>13.38</v>
      </c>
      <c r="J4199">
        <v>2.38</v>
      </c>
      <c r="K4199">
        <v>4</v>
      </c>
      <c r="L4199" s="6">
        <v>82.5</v>
      </c>
      <c r="M4199">
        <v>34.369999999999997</v>
      </c>
      <c r="N4199">
        <v>76.430000000000007</v>
      </c>
      <c r="O4199" t="str">
        <f t="shared" si="262"/>
        <v>61:80</v>
      </c>
      <c r="P4199" t="s">
        <v>35</v>
      </c>
      <c r="Q4199">
        <v>766.07</v>
      </c>
      <c r="R4199" t="str">
        <f t="shared" si="263"/>
        <v>Low</v>
      </c>
    </row>
    <row r="4200" spans="1:18" x14ac:dyDescent="0.25">
      <c r="A4200">
        <v>2001</v>
      </c>
      <c r="B4200" t="s">
        <v>14</v>
      </c>
      <c r="C4200" t="s">
        <v>40</v>
      </c>
      <c r="D4200" t="s">
        <v>26</v>
      </c>
      <c r="E4200" t="str">
        <f t="shared" si="260"/>
        <v>Summer crops</v>
      </c>
      <c r="F4200">
        <v>2.54</v>
      </c>
      <c r="G4200" s="6">
        <v>312.66000000000003</v>
      </c>
      <c r="H4200" t="str">
        <f t="shared" si="261"/>
        <v>Low</v>
      </c>
      <c r="I4200">
        <v>14.16</v>
      </c>
      <c r="J4200">
        <v>1.9350000000000001</v>
      </c>
      <c r="K4200">
        <v>6</v>
      </c>
      <c r="L4200" s="6">
        <v>97.74</v>
      </c>
      <c r="M4200">
        <v>17.37</v>
      </c>
      <c r="N4200">
        <v>15.23</v>
      </c>
      <c r="O4200" t="str">
        <f t="shared" si="262"/>
        <v>0:20</v>
      </c>
      <c r="P4200" t="s">
        <v>35</v>
      </c>
      <c r="Q4200">
        <v>304.29000000000002</v>
      </c>
      <c r="R4200" t="str">
        <f t="shared" si="263"/>
        <v>Low</v>
      </c>
    </row>
    <row r="4201" spans="1:18" x14ac:dyDescent="0.25">
      <c r="A4201">
        <v>2014</v>
      </c>
      <c r="B4201" t="s">
        <v>14</v>
      </c>
      <c r="C4201" t="s">
        <v>28</v>
      </c>
      <c r="D4201" t="s">
        <v>34</v>
      </c>
      <c r="E4201" t="str">
        <f t="shared" si="260"/>
        <v>Winter crops</v>
      </c>
      <c r="F4201">
        <v>-1.08</v>
      </c>
      <c r="G4201" s="6">
        <v>2117.0500000000002</v>
      </c>
      <c r="H4201" t="str">
        <f t="shared" si="261"/>
        <v>High</v>
      </c>
      <c r="I4201">
        <v>3.77</v>
      </c>
      <c r="J4201">
        <v>2.85</v>
      </c>
      <c r="K4201">
        <v>0</v>
      </c>
      <c r="L4201" s="6">
        <v>58.09</v>
      </c>
      <c r="M4201">
        <v>12.1</v>
      </c>
      <c r="N4201">
        <v>14.69</v>
      </c>
      <c r="O4201" t="str">
        <f t="shared" si="262"/>
        <v>0:20</v>
      </c>
      <c r="P4201" t="s">
        <v>20</v>
      </c>
      <c r="Q4201">
        <v>819.46</v>
      </c>
      <c r="R4201" t="str">
        <f t="shared" si="263"/>
        <v>Below 0</v>
      </c>
    </row>
    <row r="4202" spans="1:18" x14ac:dyDescent="0.25">
      <c r="A4202">
        <v>2001</v>
      </c>
      <c r="B4202" t="s">
        <v>41</v>
      </c>
      <c r="C4202" t="s">
        <v>68</v>
      </c>
      <c r="D4202" t="s">
        <v>29</v>
      </c>
      <c r="E4202" t="str">
        <f t="shared" si="260"/>
        <v>Summer crops</v>
      </c>
      <c r="F4202">
        <v>-2.4700000000000002</v>
      </c>
      <c r="G4202" s="6">
        <v>2506.87</v>
      </c>
      <c r="H4202" t="str">
        <f t="shared" si="261"/>
        <v>High</v>
      </c>
      <c r="I4202">
        <v>11.15</v>
      </c>
      <c r="J4202">
        <v>2.79</v>
      </c>
      <c r="K4202">
        <v>3</v>
      </c>
      <c r="L4202" s="6">
        <v>81.41</v>
      </c>
      <c r="M4202">
        <v>13.82</v>
      </c>
      <c r="N4202">
        <v>37.68</v>
      </c>
      <c r="O4202" t="str">
        <f t="shared" si="262"/>
        <v>21:40</v>
      </c>
      <c r="P4202" t="s">
        <v>20</v>
      </c>
      <c r="Q4202">
        <v>1364.32</v>
      </c>
      <c r="R4202" t="str">
        <f t="shared" si="263"/>
        <v>Below 0</v>
      </c>
    </row>
    <row r="4203" spans="1:18" x14ac:dyDescent="0.25">
      <c r="A4203">
        <v>2016</v>
      </c>
      <c r="B4203" t="s">
        <v>41</v>
      </c>
      <c r="C4203" t="s">
        <v>44</v>
      </c>
      <c r="D4203" t="s">
        <v>34</v>
      </c>
      <c r="E4203" t="str">
        <f t="shared" si="260"/>
        <v>Winter crops</v>
      </c>
      <c r="F4203">
        <v>-1.25</v>
      </c>
      <c r="G4203" s="6">
        <v>1800.65</v>
      </c>
      <c r="H4203" t="str">
        <f t="shared" si="261"/>
        <v>Medium</v>
      </c>
      <c r="I4203">
        <v>16.670000000000002</v>
      </c>
      <c r="J4203">
        <v>1.008</v>
      </c>
      <c r="K4203">
        <v>1</v>
      </c>
      <c r="L4203" s="6">
        <v>43.4</v>
      </c>
      <c r="M4203">
        <v>31.55</v>
      </c>
      <c r="N4203">
        <v>52.13</v>
      </c>
      <c r="O4203" t="str">
        <f t="shared" si="262"/>
        <v>41:60</v>
      </c>
      <c r="P4203" t="s">
        <v>39</v>
      </c>
      <c r="Q4203">
        <v>498.84</v>
      </c>
      <c r="R4203" t="str">
        <f t="shared" si="263"/>
        <v>Below 0</v>
      </c>
    </row>
    <row r="4204" spans="1:18" x14ac:dyDescent="0.25">
      <c r="A4204">
        <v>2005</v>
      </c>
      <c r="B4204" t="s">
        <v>41</v>
      </c>
      <c r="C4204" t="s">
        <v>68</v>
      </c>
      <c r="D4204" t="s">
        <v>43</v>
      </c>
      <c r="E4204" t="str">
        <f t="shared" si="260"/>
        <v>Winter crops</v>
      </c>
      <c r="F4204">
        <v>5.55</v>
      </c>
      <c r="G4204" s="6">
        <v>676.33</v>
      </c>
      <c r="H4204" t="str">
        <f t="shared" si="261"/>
        <v>Low</v>
      </c>
      <c r="I4204">
        <v>24.68</v>
      </c>
      <c r="J4204">
        <v>1.746</v>
      </c>
      <c r="K4204">
        <v>8</v>
      </c>
      <c r="L4204" s="6">
        <v>58.47</v>
      </c>
      <c r="M4204">
        <v>14.98</v>
      </c>
      <c r="N4204">
        <v>39.1</v>
      </c>
      <c r="O4204" t="str">
        <f t="shared" si="262"/>
        <v>21:40</v>
      </c>
      <c r="P4204" t="s">
        <v>20</v>
      </c>
      <c r="Q4204">
        <v>202.24</v>
      </c>
      <c r="R4204" t="str">
        <f t="shared" si="263"/>
        <v>Low</v>
      </c>
    </row>
    <row r="4205" spans="1:18" x14ac:dyDescent="0.25">
      <c r="A4205">
        <v>2003</v>
      </c>
      <c r="B4205" t="s">
        <v>30</v>
      </c>
      <c r="C4205" t="s">
        <v>33</v>
      </c>
      <c r="D4205" t="s">
        <v>26</v>
      </c>
      <c r="E4205" t="str">
        <f t="shared" si="260"/>
        <v>Summer crops</v>
      </c>
      <c r="F4205">
        <v>20.2</v>
      </c>
      <c r="G4205" s="6">
        <v>1866.03</v>
      </c>
      <c r="H4205" t="str">
        <f t="shared" si="261"/>
        <v>Medium</v>
      </c>
      <c r="I4205">
        <v>13</v>
      </c>
      <c r="J4205">
        <v>1.84</v>
      </c>
      <c r="K4205">
        <v>5</v>
      </c>
      <c r="L4205" s="6">
        <v>50.2</v>
      </c>
      <c r="M4205">
        <v>30.78</v>
      </c>
      <c r="N4205">
        <v>93.93</v>
      </c>
      <c r="O4205" t="str">
        <f t="shared" si="262"/>
        <v>81:100</v>
      </c>
      <c r="P4205" t="s">
        <v>17</v>
      </c>
      <c r="Q4205">
        <v>384.37</v>
      </c>
      <c r="R4205" t="str">
        <f t="shared" si="263"/>
        <v>Moderate</v>
      </c>
    </row>
    <row r="4206" spans="1:18" x14ac:dyDescent="0.25">
      <c r="A4206">
        <v>1997</v>
      </c>
      <c r="B4206" t="s">
        <v>30</v>
      </c>
      <c r="C4206" t="s">
        <v>31</v>
      </c>
      <c r="D4206" t="s">
        <v>48</v>
      </c>
      <c r="E4206" t="str">
        <f t="shared" si="260"/>
        <v>Summer crops</v>
      </c>
      <c r="F4206">
        <v>1.32</v>
      </c>
      <c r="G4206" s="6">
        <v>2322.8200000000002</v>
      </c>
      <c r="H4206" t="str">
        <f t="shared" si="261"/>
        <v>High</v>
      </c>
      <c r="I4206">
        <v>29.74</v>
      </c>
      <c r="J4206">
        <v>1.206</v>
      </c>
      <c r="K4206">
        <v>3</v>
      </c>
      <c r="L4206" s="6">
        <v>29.58</v>
      </c>
      <c r="M4206">
        <v>1.37</v>
      </c>
      <c r="N4206">
        <v>32.35</v>
      </c>
      <c r="O4206" t="str">
        <f t="shared" si="262"/>
        <v>21:40</v>
      </c>
      <c r="P4206" t="s">
        <v>17</v>
      </c>
      <c r="Q4206">
        <v>266.17</v>
      </c>
      <c r="R4206" t="str">
        <f t="shared" si="263"/>
        <v>Low</v>
      </c>
    </row>
    <row r="4207" spans="1:18" x14ac:dyDescent="0.25">
      <c r="A4207">
        <v>2001</v>
      </c>
      <c r="B4207" t="s">
        <v>36</v>
      </c>
      <c r="C4207" t="s">
        <v>37</v>
      </c>
      <c r="D4207" t="s">
        <v>29</v>
      </c>
      <c r="E4207" t="str">
        <f t="shared" si="260"/>
        <v>Summer crops</v>
      </c>
      <c r="F4207">
        <v>20.6</v>
      </c>
      <c r="G4207" s="6">
        <v>2917.08</v>
      </c>
      <c r="H4207" t="str">
        <f t="shared" si="261"/>
        <v>High</v>
      </c>
      <c r="I4207">
        <v>7.93</v>
      </c>
      <c r="J4207">
        <v>3.23</v>
      </c>
      <c r="K4207">
        <v>4</v>
      </c>
      <c r="L4207" s="6">
        <v>18.690000000000001</v>
      </c>
      <c r="M4207">
        <v>40.56</v>
      </c>
      <c r="N4207">
        <v>24.99</v>
      </c>
      <c r="O4207" t="str">
        <f t="shared" si="262"/>
        <v>21:40</v>
      </c>
      <c r="P4207" t="s">
        <v>35</v>
      </c>
      <c r="Q4207">
        <v>1127.75</v>
      </c>
      <c r="R4207" t="str">
        <f t="shared" si="263"/>
        <v>Moderate</v>
      </c>
    </row>
    <row r="4208" spans="1:18" x14ac:dyDescent="0.25">
      <c r="A4208">
        <v>2007</v>
      </c>
      <c r="B4208" t="s">
        <v>24</v>
      </c>
      <c r="C4208" t="s">
        <v>59</v>
      </c>
      <c r="D4208" t="s">
        <v>38</v>
      </c>
      <c r="E4208" t="str">
        <f t="shared" si="260"/>
        <v>Summer crops</v>
      </c>
      <c r="F4208">
        <v>4.59</v>
      </c>
      <c r="G4208" s="6">
        <v>2418.35</v>
      </c>
      <c r="H4208" t="str">
        <f t="shared" si="261"/>
        <v>High</v>
      </c>
      <c r="I4208">
        <v>9.1300000000000008</v>
      </c>
      <c r="J4208">
        <v>2.54</v>
      </c>
      <c r="K4208">
        <v>3</v>
      </c>
      <c r="L4208" s="6">
        <v>42.04</v>
      </c>
      <c r="M4208">
        <v>5.45</v>
      </c>
      <c r="N4208">
        <v>57.13</v>
      </c>
      <c r="O4208" t="str">
        <f t="shared" si="262"/>
        <v>41:60</v>
      </c>
      <c r="P4208" t="s">
        <v>35</v>
      </c>
      <c r="Q4208">
        <v>1091.33</v>
      </c>
      <c r="R4208" t="str">
        <f t="shared" si="263"/>
        <v>Low</v>
      </c>
    </row>
    <row r="4209" spans="1:18" x14ac:dyDescent="0.25">
      <c r="A4209">
        <v>2023</v>
      </c>
      <c r="B4209" t="s">
        <v>50</v>
      </c>
      <c r="C4209" t="s">
        <v>19</v>
      </c>
      <c r="D4209" t="s">
        <v>52</v>
      </c>
      <c r="E4209" t="str">
        <f t="shared" si="260"/>
        <v>Winter crops</v>
      </c>
      <c r="F4209">
        <v>30.41</v>
      </c>
      <c r="G4209" s="6">
        <v>1656.41</v>
      </c>
      <c r="H4209" t="str">
        <f t="shared" si="261"/>
        <v>Medium</v>
      </c>
      <c r="I4209">
        <v>23.48</v>
      </c>
      <c r="J4209">
        <v>2.2769999999999899</v>
      </c>
      <c r="K4209">
        <v>10</v>
      </c>
      <c r="L4209" s="6">
        <v>18.52</v>
      </c>
      <c r="M4209">
        <v>47.43</v>
      </c>
      <c r="N4209">
        <v>31.09</v>
      </c>
      <c r="O4209" t="str">
        <f t="shared" si="262"/>
        <v>21:40</v>
      </c>
      <c r="P4209" t="s">
        <v>27</v>
      </c>
      <c r="Q4209">
        <v>783.91</v>
      </c>
      <c r="R4209" t="str">
        <f t="shared" si="263"/>
        <v>High</v>
      </c>
    </row>
    <row r="4210" spans="1:18" x14ac:dyDescent="0.25">
      <c r="A4210">
        <v>2012</v>
      </c>
      <c r="B4210" t="s">
        <v>36</v>
      </c>
      <c r="C4210" t="s">
        <v>62</v>
      </c>
      <c r="D4210" t="s">
        <v>52</v>
      </c>
      <c r="E4210" t="str">
        <f t="shared" si="260"/>
        <v>Winter crops</v>
      </c>
      <c r="F4210">
        <v>14.51</v>
      </c>
      <c r="G4210" s="6">
        <v>1441.91</v>
      </c>
      <c r="H4210" t="str">
        <f t="shared" si="261"/>
        <v>Medium</v>
      </c>
      <c r="I4210">
        <v>28.34</v>
      </c>
      <c r="J4210">
        <v>1.8</v>
      </c>
      <c r="K4210">
        <v>2</v>
      </c>
      <c r="L4210" s="6">
        <v>33.07</v>
      </c>
      <c r="M4210">
        <v>36.909999999999997</v>
      </c>
      <c r="N4210">
        <v>24.14</v>
      </c>
      <c r="O4210" t="str">
        <f t="shared" si="262"/>
        <v>21:40</v>
      </c>
      <c r="P4210" t="s">
        <v>27</v>
      </c>
      <c r="Q4210">
        <v>340.26</v>
      </c>
      <c r="R4210" t="str">
        <f t="shared" si="263"/>
        <v>Low</v>
      </c>
    </row>
    <row r="4211" spans="1:18" x14ac:dyDescent="0.25">
      <c r="A4211">
        <v>2013</v>
      </c>
      <c r="B4211" t="s">
        <v>46</v>
      </c>
      <c r="C4211" t="s">
        <v>47</v>
      </c>
      <c r="D4211" t="s">
        <v>43</v>
      </c>
      <c r="E4211" t="str">
        <f t="shared" si="260"/>
        <v>Winter crops</v>
      </c>
      <c r="F4211">
        <v>11.24</v>
      </c>
      <c r="G4211" s="6">
        <v>2605.92</v>
      </c>
      <c r="H4211" t="str">
        <f t="shared" si="261"/>
        <v>High</v>
      </c>
      <c r="I4211">
        <v>10.76</v>
      </c>
      <c r="J4211">
        <v>2.02</v>
      </c>
      <c r="K4211">
        <v>3</v>
      </c>
      <c r="L4211" s="6">
        <v>35.04</v>
      </c>
      <c r="M4211">
        <v>7.59</v>
      </c>
      <c r="N4211">
        <v>96.97</v>
      </c>
      <c r="O4211" t="str">
        <f t="shared" si="262"/>
        <v>81:100</v>
      </c>
      <c r="P4211" t="s">
        <v>35</v>
      </c>
      <c r="Q4211">
        <v>328.08</v>
      </c>
      <c r="R4211" t="str">
        <f t="shared" si="263"/>
        <v>Low</v>
      </c>
    </row>
    <row r="4212" spans="1:18" x14ac:dyDescent="0.25">
      <c r="A4212">
        <v>2013</v>
      </c>
      <c r="B4212" t="s">
        <v>50</v>
      </c>
      <c r="C4212" t="s">
        <v>19</v>
      </c>
      <c r="D4212" t="s">
        <v>34</v>
      </c>
      <c r="E4212" t="str">
        <f t="shared" si="260"/>
        <v>Winter crops</v>
      </c>
      <c r="F4212">
        <v>-0.01</v>
      </c>
      <c r="G4212" s="6">
        <v>241.42</v>
      </c>
      <c r="H4212" t="str">
        <f t="shared" si="261"/>
        <v>Low</v>
      </c>
      <c r="I4212">
        <v>21.54</v>
      </c>
      <c r="J4212">
        <v>2.5379999999999998</v>
      </c>
      <c r="K4212">
        <v>10</v>
      </c>
      <c r="L4212" s="6">
        <v>69.319999999999993</v>
      </c>
      <c r="M4212">
        <v>29.87</v>
      </c>
      <c r="N4212">
        <v>16.010000000000002</v>
      </c>
      <c r="O4212" t="str">
        <f t="shared" si="262"/>
        <v>0:20</v>
      </c>
      <c r="P4212" t="s">
        <v>39</v>
      </c>
      <c r="Q4212">
        <v>1054.54</v>
      </c>
      <c r="R4212" t="str">
        <f t="shared" si="263"/>
        <v>Below 0</v>
      </c>
    </row>
    <row r="4213" spans="1:18" x14ac:dyDescent="0.25">
      <c r="A4213">
        <v>2009</v>
      </c>
      <c r="B4213" t="s">
        <v>14</v>
      </c>
      <c r="C4213" t="s">
        <v>40</v>
      </c>
      <c r="D4213" t="s">
        <v>38</v>
      </c>
      <c r="E4213" t="str">
        <f t="shared" si="260"/>
        <v>Summer crops</v>
      </c>
      <c r="F4213">
        <v>25.94</v>
      </c>
      <c r="G4213" s="6">
        <v>2158.75</v>
      </c>
      <c r="H4213" t="str">
        <f t="shared" si="261"/>
        <v>High</v>
      </c>
      <c r="I4213">
        <v>2.68</v>
      </c>
      <c r="J4213">
        <v>1.53</v>
      </c>
      <c r="K4213">
        <v>3</v>
      </c>
      <c r="L4213" s="6">
        <v>20.99</v>
      </c>
      <c r="M4213">
        <v>48.57</v>
      </c>
      <c r="N4213">
        <v>18.71</v>
      </c>
      <c r="O4213" t="str">
        <f t="shared" si="262"/>
        <v>0:20</v>
      </c>
      <c r="P4213" t="s">
        <v>39</v>
      </c>
      <c r="Q4213">
        <v>384.62</v>
      </c>
      <c r="R4213" t="str">
        <f t="shared" si="263"/>
        <v>High</v>
      </c>
    </row>
    <row r="4214" spans="1:18" x14ac:dyDescent="0.25">
      <c r="A4214">
        <v>1995</v>
      </c>
      <c r="B4214" t="s">
        <v>24</v>
      </c>
      <c r="C4214" t="s">
        <v>25</v>
      </c>
      <c r="D4214" t="s">
        <v>29</v>
      </c>
      <c r="E4214" t="str">
        <f t="shared" si="260"/>
        <v>Summer crops</v>
      </c>
      <c r="F4214">
        <v>0.59</v>
      </c>
      <c r="G4214" s="6">
        <v>486.76</v>
      </c>
      <c r="H4214" t="str">
        <f t="shared" si="261"/>
        <v>Low</v>
      </c>
      <c r="I4214">
        <v>9.35</v>
      </c>
      <c r="J4214">
        <v>1.9350000000000001</v>
      </c>
      <c r="K4214">
        <v>8</v>
      </c>
      <c r="L4214" s="6">
        <v>20.94</v>
      </c>
      <c r="M4214">
        <v>14.13</v>
      </c>
      <c r="N4214">
        <v>89.86</v>
      </c>
      <c r="O4214" t="str">
        <f t="shared" si="262"/>
        <v>81:100</v>
      </c>
      <c r="P4214" t="s">
        <v>17</v>
      </c>
      <c r="Q4214">
        <v>196.35</v>
      </c>
      <c r="R4214" t="str">
        <f t="shared" si="263"/>
        <v>Low</v>
      </c>
    </row>
    <row r="4215" spans="1:18" x14ac:dyDescent="0.25">
      <c r="A4215">
        <v>1995</v>
      </c>
      <c r="B4215" t="s">
        <v>41</v>
      </c>
      <c r="C4215" t="s">
        <v>71</v>
      </c>
      <c r="D4215" t="s">
        <v>38</v>
      </c>
      <c r="E4215" t="str">
        <f t="shared" si="260"/>
        <v>Summer crops</v>
      </c>
      <c r="F4215">
        <v>15.7</v>
      </c>
      <c r="G4215" s="6">
        <v>1350.76</v>
      </c>
      <c r="H4215" t="str">
        <f t="shared" si="261"/>
        <v>Medium</v>
      </c>
      <c r="I4215">
        <v>1.87</v>
      </c>
      <c r="J4215">
        <v>3.08</v>
      </c>
      <c r="K4215">
        <v>3</v>
      </c>
      <c r="L4215" s="6">
        <v>22.88</v>
      </c>
      <c r="M4215">
        <v>18.510000000000002</v>
      </c>
      <c r="N4215">
        <v>46.52</v>
      </c>
      <c r="O4215" t="str">
        <f t="shared" si="262"/>
        <v>41:60</v>
      </c>
      <c r="P4215" t="s">
        <v>27</v>
      </c>
      <c r="Q4215">
        <v>1030.1600000000001</v>
      </c>
      <c r="R4215" t="str">
        <f t="shared" si="263"/>
        <v>Moderate</v>
      </c>
    </row>
    <row r="4216" spans="1:18" x14ac:dyDescent="0.25">
      <c r="A4216">
        <v>1991</v>
      </c>
      <c r="B4216" t="s">
        <v>30</v>
      </c>
      <c r="C4216" t="s">
        <v>31</v>
      </c>
      <c r="D4216" t="s">
        <v>16</v>
      </c>
      <c r="E4216" t="str">
        <f t="shared" si="260"/>
        <v>Summer crops</v>
      </c>
      <c r="F4216">
        <v>3.99</v>
      </c>
      <c r="G4216" s="6">
        <v>1257.6099999999999</v>
      </c>
      <c r="H4216" t="str">
        <f t="shared" si="261"/>
        <v>Medium</v>
      </c>
      <c r="I4216">
        <v>20.83</v>
      </c>
      <c r="J4216">
        <v>1.863</v>
      </c>
      <c r="K4216">
        <v>5</v>
      </c>
      <c r="L4216" s="6">
        <v>30.24</v>
      </c>
      <c r="M4216">
        <v>41.5</v>
      </c>
      <c r="N4216">
        <v>9.59</v>
      </c>
      <c r="O4216" t="str">
        <f t="shared" si="262"/>
        <v>0:20</v>
      </c>
      <c r="P4216" t="s">
        <v>17</v>
      </c>
      <c r="Q4216">
        <v>903.06</v>
      </c>
      <c r="R4216" t="str">
        <f t="shared" si="263"/>
        <v>Low</v>
      </c>
    </row>
    <row r="4217" spans="1:18" x14ac:dyDescent="0.25">
      <c r="A4217">
        <v>2003</v>
      </c>
      <c r="B4217" t="s">
        <v>41</v>
      </c>
      <c r="C4217" t="s">
        <v>71</v>
      </c>
      <c r="D4217" t="s">
        <v>48</v>
      </c>
      <c r="E4217" t="str">
        <f t="shared" si="260"/>
        <v>Summer crops</v>
      </c>
      <c r="F4217">
        <v>11.01</v>
      </c>
      <c r="G4217" s="6">
        <v>2243.7199999999998</v>
      </c>
      <c r="H4217" t="str">
        <f t="shared" si="261"/>
        <v>High</v>
      </c>
      <c r="I4217">
        <v>14.58</v>
      </c>
      <c r="J4217">
        <v>3.91</v>
      </c>
      <c r="K4217">
        <v>7</v>
      </c>
      <c r="L4217" s="6">
        <v>85.99</v>
      </c>
      <c r="M4217">
        <v>20.67</v>
      </c>
      <c r="N4217">
        <v>8.89</v>
      </c>
      <c r="O4217" t="str">
        <f t="shared" si="262"/>
        <v>0:20</v>
      </c>
      <c r="P4217" t="s">
        <v>39</v>
      </c>
      <c r="Q4217">
        <v>843.2</v>
      </c>
      <c r="R4217" t="str">
        <f t="shared" si="263"/>
        <v>Low</v>
      </c>
    </row>
    <row r="4218" spans="1:18" x14ac:dyDescent="0.25">
      <c r="A4218">
        <v>2002</v>
      </c>
      <c r="B4218" t="s">
        <v>50</v>
      </c>
      <c r="C4218" t="s">
        <v>58</v>
      </c>
      <c r="D4218" t="s">
        <v>38</v>
      </c>
      <c r="E4218" t="str">
        <f t="shared" si="260"/>
        <v>Summer crops</v>
      </c>
      <c r="F4218">
        <v>15.16</v>
      </c>
      <c r="G4218" s="6">
        <v>2918.4</v>
      </c>
      <c r="H4218" t="str">
        <f t="shared" si="261"/>
        <v>High</v>
      </c>
      <c r="I4218">
        <v>28.62</v>
      </c>
      <c r="J4218">
        <v>2.8079999999999998</v>
      </c>
      <c r="K4218">
        <v>4</v>
      </c>
      <c r="L4218" s="6">
        <v>16.899999999999999</v>
      </c>
      <c r="M4218">
        <v>30.45</v>
      </c>
      <c r="N4218">
        <v>40.049999999999997</v>
      </c>
      <c r="O4218" t="str">
        <f t="shared" si="262"/>
        <v>41:60</v>
      </c>
      <c r="P4218" t="s">
        <v>17</v>
      </c>
      <c r="Q4218">
        <v>1056.51</v>
      </c>
      <c r="R4218" t="str">
        <f t="shared" si="263"/>
        <v>Moderate</v>
      </c>
    </row>
    <row r="4219" spans="1:18" x14ac:dyDescent="0.25">
      <c r="A4219">
        <v>2002</v>
      </c>
      <c r="B4219" t="s">
        <v>41</v>
      </c>
      <c r="C4219" t="s">
        <v>71</v>
      </c>
      <c r="D4219" t="s">
        <v>43</v>
      </c>
      <c r="E4219" t="str">
        <f t="shared" si="260"/>
        <v>Winter crops</v>
      </c>
      <c r="F4219">
        <v>15.94</v>
      </c>
      <c r="G4219" s="6">
        <v>1877.26</v>
      </c>
      <c r="H4219" t="str">
        <f t="shared" si="261"/>
        <v>Medium</v>
      </c>
      <c r="I4219">
        <v>14.51</v>
      </c>
      <c r="J4219">
        <v>2.72</v>
      </c>
      <c r="K4219">
        <v>3</v>
      </c>
      <c r="L4219" s="6">
        <v>26.75</v>
      </c>
      <c r="M4219">
        <v>10.7</v>
      </c>
      <c r="N4219">
        <v>19.420000000000002</v>
      </c>
      <c r="O4219" t="str">
        <f t="shared" si="262"/>
        <v>0:20</v>
      </c>
      <c r="P4219" t="s">
        <v>20</v>
      </c>
      <c r="Q4219">
        <v>1339.77</v>
      </c>
      <c r="R4219" t="str">
        <f t="shared" si="263"/>
        <v>Moderate</v>
      </c>
    </row>
    <row r="4220" spans="1:18" x14ac:dyDescent="0.25">
      <c r="A4220">
        <v>2023</v>
      </c>
      <c r="B4220" t="s">
        <v>14</v>
      </c>
      <c r="C4220" t="s">
        <v>40</v>
      </c>
      <c r="D4220" t="s">
        <v>29</v>
      </c>
      <c r="E4220" t="str">
        <f t="shared" si="260"/>
        <v>Summer crops</v>
      </c>
      <c r="F4220">
        <v>-1.69</v>
      </c>
      <c r="G4220" s="6">
        <v>675.38</v>
      </c>
      <c r="H4220" t="str">
        <f t="shared" si="261"/>
        <v>Low</v>
      </c>
      <c r="I4220">
        <v>15.57</v>
      </c>
      <c r="J4220">
        <v>2.673</v>
      </c>
      <c r="K4220">
        <v>2</v>
      </c>
      <c r="L4220" s="6">
        <v>97.03</v>
      </c>
      <c r="M4220">
        <v>41.02</v>
      </c>
      <c r="N4220">
        <v>95.85</v>
      </c>
      <c r="O4220" t="str">
        <f t="shared" si="262"/>
        <v>81:100</v>
      </c>
      <c r="P4220" t="s">
        <v>27</v>
      </c>
      <c r="Q4220">
        <v>1097.74</v>
      </c>
      <c r="R4220" t="str">
        <f t="shared" si="263"/>
        <v>Below 0</v>
      </c>
    </row>
    <row r="4221" spans="1:18" x14ac:dyDescent="0.25">
      <c r="A4221">
        <v>1999</v>
      </c>
      <c r="B4221" t="s">
        <v>50</v>
      </c>
      <c r="C4221" t="s">
        <v>56</v>
      </c>
      <c r="D4221" t="s">
        <v>43</v>
      </c>
      <c r="E4221" t="str">
        <f t="shared" si="260"/>
        <v>Winter crops</v>
      </c>
      <c r="F4221">
        <v>27.81</v>
      </c>
      <c r="G4221" s="6">
        <v>1545.26</v>
      </c>
      <c r="H4221" t="str">
        <f t="shared" si="261"/>
        <v>Medium</v>
      </c>
      <c r="I4221">
        <v>24.21</v>
      </c>
      <c r="J4221">
        <v>2.6819999999999999</v>
      </c>
      <c r="K4221">
        <v>2</v>
      </c>
      <c r="L4221" s="6">
        <v>56.44</v>
      </c>
      <c r="M4221">
        <v>47.95</v>
      </c>
      <c r="N4221">
        <v>73.989999999999995</v>
      </c>
      <c r="O4221" t="str">
        <f t="shared" si="262"/>
        <v>61:80</v>
      </c>
      <c r="P4221" t="s">
        <v>35</v>
      </c>
      <c r="Q4221">
        <v>1134.71</v>
      </c>
      <c r="R4221" t="str">
        <f t="shared" si="263"/>
        <v>High</v>
      </c>
    </row>
    <row r="4222" spans="1:18" x14ac:dyDescent="0.25">
      <c r="A4222">
        <v>2018</v>
      </c>
      <c r="B4222" t="s">
        <v>21</v>
      </c>
      <c r="C4222" t="s">
        <v>45</v>
      </c>
      <c r="D4222" t="s">
        <v>43</v>
      </c>
      <c r="E4222" t="str">
        <f t="shared" si="260"/>
        <v>Winter crops</v>
      </c>
      <c r="F4222">
        <v>7.7</v>
      </c>
      <c r="G4222" s="6">
        <v>1757.63</v>
      </c>
      <c r="H4222" t="str">
        <f t="shared" si="261"/>
        <v>Medium</v>
      </c>
      <c r="I4222">
        <v>4.33</v>
      </c>
      <c r="J4222">
        <v>1.52</v>
      </c>
      <c r="K4222">
        <v>1</v>
      </c>
      <c r="L4222" s="6">
        <v>74.260000000000005</v>
      </c>
      <c r="M4222">
        <v>22.6</v>
      </c>
      <c r="N4222">
        <v>14.86</v>
      </c>
      <c r="O4222" t="str">
        <f t="shared" si="262"/>
        <v>0:20</v>
      </c>
      <c r="P4222" t="s">
        <v>39</v>
      </c>
      <c r="Q4222">
        <v>234.36</v>
      </c>
      <c r="R4222" t="str">
        <f t="shared" si="263"/>
        <v>Low</v>
      </c>
    </row>
    <row r="4223" spans="1:18" x14ac:dyDescent="0.25">
      <c r="A4223">
        <v>2006</v>
      </c>
      <c r="B4223" t="s">
        <v>32</v>
      </c>
      <c r="C4223" t="s">
        <v>69</v>
      </c>
      <c r="D4223" t="s">
        <v>43</v>
      </c>
      <c r="E4223" t="str">
        <f t="shared" si="260"/>
        <v>Winter crops</v>
      </c>
      <c r="F4223">
        <v>-4.42</v>
      </c>
      <c r="G4223" s="6">
        <v>1637.7</v>
      </c>
      <c r="H4223" t="str">
        <f t="shared" si="261"/>
        <v>Medium</v>
      </c>
      <c r="I4223">
        <v>16.649999999999999</v>
      </c>
      <c r="J4223">
        <v>0.92700000000000005</v>
      </c>
      <c r="K4223">
        <v>4</v>
      </c>
      <c r="L4223" s="6">
        <v>20.93</v>
      </c>
      <c r="M4223">
        <v>19.71</v>
      </c>
      <c r="N4223">
        <v>36.549999999999997</v>
      </c>
      <c r="O4223" t="str">
        <f t="shared" si="262"/>
        <v>21:40</v>
      </c>
      <c r="P4223" t="s">
        <v>27</v>
      </c>
      <c r="Q4223">
        <v>122.65</v>
      </c>
      <c r="R4223" t="str">
        <f t="shared" si="263"/>
        <v>Below 0</v>
      </c>
    </row>
    <row r="4224" spans="1:18" x14ac:dyDescent="0.25">
      <c r="A4224">
        <v>2017</v>
      </c>
      <c r="B4224" t="s">
        <v>32</v>
      </c>
      <c r="C4224" t="s">
        <v>53</v>
      </c>
      <c r="D4224" t="s">
        <v>48</v>
      </c>
      <c r="E4224" t="str">
        <f t="shared" si="260"/>
        <v>Summer crops</v>
      </c>
      <c r="F4224">
        <v>20.21</v>
      </c>
      <c r="G4224" s="6">
        <v>442.93</v>
      </c>
      <c r="H4224" t="str">
        <f t="shared" si="261"/>
        <v>Low</v>
      </c>
      <c r="I4224">
        <v>19.739999999999998</v>
      </c>
      <c r="J4224">
        <v>3.2040000000000002</v>
      </c>
      <c r="K4224">
        <v>0</v>
      </c>
      <c r="L4224" s="6">
        <v>62.97</v>
      </c>
      <c r="M4224">
        <v>1.56</v>
      </c>
      <c r="N4224">
        <v>19.45</v>
      </c>
      <c r="O4224" t="str">
        <f t="shared" si="262"/>
        <v>0:20</v>
      </c>
      <c r="P4224" t="s">
        <v>17</v>
      </c>
      <c r="Q4224">
        <v>781.19</v>
      </c>
      <c r="R4224" t="str">
        <f t="shared" si="263"/>
        <v>Moderate</v>
      </c>
    </row>
    <row r="4225" spans="1:18" x14ac:dyDescent="0.25">
      <c r="A4225">
        <v>2004</v>
      </c>
      <c r="B4225" t="s">
        <v>36</v>
      </c>
      <c r="C4225" t="s">
        <v>70</v>
      </c>
      <c r="D4225" t="s">
        <v>16</v>
      </c>
      <c r="E4225" t="str">
        <f t="shared" si="260"/>
        <v>Summer crops</v>
      </c>
      <c r="F4225">
        <v>1.2</v>
      </c>
      <c r="G4225" s="6">
        <v>1698.69</v>
      </c>
      <c r="H4225" t="str">
        <f t="shared" si="261"/>
        <v>Medium</v>
      </c>
      <c r="I4225">
        <v>24.98</v>
      </c>
      <c r="J4225">
        <v>2.3220000000000001</v>
      </c>
      <c r="K4225">
        <v>2</v>
      </c>
      <c r="L4225" s="6">
        <v>61.58</v>
      </c>
      <c r="M4225">
        <v>15.44</v>
      </c>
      <c r="N4225">
        <v>73.010000000000005</v>
      </c>
      <c r="O4225" t="str">
        <f t="shared" si="262"/>
        <v>61:80</v>
      </c>
      <c r="P4225" t="s">
        <v>27</v>
      </c>
      <c r="Q4225">
        <v>758.98</v>
      </c>
      <c r="R4225" t="str">
        <f t="shared" si="263"/>
        <v>Low</v>
      </c>
    </row>
    <row r="4226" spans="1:18" x14ac:dyDescent="0.25">
      <c r="A4226">
        <v>1999</v>
      </c>
      <c r="B4226" t="s">
        <v>50</v>
      </c>
      <c r="C4226" t="s">
        <v>19</v>
      </c>
      <c r="D4226" t="s">
        <v>16</v>
      </c>
      <c r="E4226" t="str">
        <f t="shared" si="260"/>
        <v>Summer crops</v>
      </c>
      <c r="F4226">
        <v>5.52</v>
      </c>
      <c r="G4226" s="6">
        <v>345.67</v>
      </c>
      <c r="H4226" t="str">
        <f t="shared" si="261"/>
        <v>Low</v>
      </c>
      <c r="I4226">
        <v>16.45</v>
      </c>
      <c r="J4226">
        <v>0.63</v>
      </c>
      <c r="K4226">
        <v>0</v>
      </c>
      <c r="L4226" s="6">
        <v>91.94</v>
      </c>
      <c r="M4226">
        <v>37.81</v>
      </c>
      <c r="N4226">
        <v>19.72</v>
      </c>
      <c r="O4226" t="str">
        <f t="shared" si="262"/>
        <v>0:20</v>
      </c>
      <c r="P4226" t="s">
        <v>39</v>
      </c>
      <c r="Q4226">
        <v>206.45</v>
      </c>
      <c r="R4226" t="str">
        <f t="shared" si="263"/>
        <v>Low</v>
      </c>
    </row>
    <row r="4227" spans="1:18" x14ac:dyDescent="0.25">
      <c r="A4227">
        <v>1990</v>
      </c>
      <c r="B4227" t="s">
        <v>18</v>
      </c>
      <c r="C4227" t="s">
        <v>19</v>
      </c>
      <c r="D4227" t="s">
        <v>23</v>
      </c>
      <c r="E4227" t="str">
        <f t="shared" ref="E4227:E4290" si="264">IF(OR(D4227="Wheat", D4227="Barley", D4227="Cotton", D4227="Fruits"), "Winter crops","Summer crops")</f>
        <v>Winter crops</v>
      </c>
      <c r="F4227">
        <v>4.21</v>
      </c>
      <c r="G4227" s="6">
        <v>1544.36</v>
      </c>
      <c r="H4227" t="str">
        <f t="shared" ref="H4227:H4290" si="265">IF(G4227&lt;1000, "Low", IF(G4227&lt;=2000, "Medium", "High"))</f>
        <v>Medium</v>
      </c>
      <c r="I4227">
        <v>23.91</v>
      </c>
      <c r="J4227">
        <v>1.0980000000000001</v>
      </c>
      <c r="K4227">
        <v>4</v>
      </c>
      <c r="L4227" s="6">
        <v>46.96</v>
      </c>
      <c r="M4227">
        <v>29.73</v>
      </c>
      <c r="N4227">
        <v>46.67</v>
      </c>
      <c r="O4227" t="str">
        <f t="shared" ref="O4227:O4290" si="266">IF(N4227&lt;=20,"0:20",IF(N4227&lt;=40,"21:40",IF(N4227&lt;=60,"41:60",IF(N4227&lt;=80,"61:80","81:100"))))</f>
        <v>41:60</v>
      </c>
      <c r="P4227" t="s">
        <v>35</v>
      </c>
      <c r="Q4227">
        <v>413.94</v>
      </c>
      <c r="R4227" t="str">
        <f t="shared" ref="R4227:R4290" si="267">IF(F4227&lt;0, "Below 0", IF(F4227&lt;=15, "Low", IF(F4227&lt;=25, "Moderate", "High")))</f>
        <v>Low</v>
      </c>
    </row>
    <row r="4228" spans="1:18" x14ac:dyDescent="0.25">
      <c r="A4228">
        <v>1994</v>
      </c>
      <c r="B4228" t="s">
        <v>21</v>
      </c>
      <c r="C4228" t="s">
        <v>55</v>
      </c>
      <c r="D4228" t="s">
        <v>34</v>
      </c>
      <c r="E4228" t="str">
        <f t="shared" si="264"/>
        <v>Winter crops</v>
      </c>
      <c r="F4228">
        <v>24.91</v>
      </c>
      <c r="G4228" s="6">
        <v>1220.75</v>
      </c>
      <c r="H4228" t="str">
        <f t="shared" si="265"/>
        <v>Medium</v>
      </c>
      <c r="I4228">
        <v>13.92</v>
      </c>
      <c r="J4228">
        <v>3.85</v>
      </c>
      <c r="K4228">
        <v>9</v>
      </c>
      <c r="L4228" s="6">
        <v>70.930000000000007</v>
      </c>
      <c r="M4228">
        <v>7.86</v>
      </c>
      <c r="N4228">
        <v>71.900000000000006</v>
      </c>
      <c r="O4228" t="str">
        <f t="shared" si="266"/>
        <v>61:80</v>
      </c>
      <c r="P4228" t="s">
        <v>27</v>
      </c>
      <c r="Q4228">
        <v>841.76</v>
      </c>
      <c r="R4228" t="str">
        <f t="shared" si="267"/>
        <v>Moderate</v>
      </c>
    </row>
    <row r="4229" spans="1:18" x14ac:dyDescent="0.25">
      <c r="A4229">
        <v>2002</v>
      </c>
      <c r="B4229" t="s">
        <v>21</v>
      </c>
      <c r="C4229" t="s">
        <v>55</v>
      </c>
      <c r="D4229" t="s">
        <v>34</v>
      </c>
      <c r="E4229" t="str">
        <f t="shared" si="264"/>
        <v>Winter crops</v>
      </c>
      <c r="F4229">
        <v>-2.85</v>
      </c>
      <c r="G4229" s="6">
        <v>2962.83</v>
      </c>
      <c r="H4229" t="str">
        <f t="shared" si="265"/>
        <v>High</v>
      </c>
      <c r="I4229">
        <v>26.22</v>
      </c>
      <c r="J4229">
        <v>0.873</v>
      </c>
      <c r="K4229">
        <v>5</v>
      </c>
      <c r="L4229" s="6">
        <v>80.209999999999994</v>
      </c>
      <c r="M4229">
        <v>44.45</v>
      </c>
      <c r="N4229">
        <v>89.38</v>
      </c>
      <c r="O4229" t="str">
        <f t="shared" si="266"/>
        <v>81:100</v>
      </c>
      <c r="P4229" t="s">
        <v>20</v>
      </c>
      <c r="Q4229">
        <v>429.63</v>
      </c>
      <c r="R4229" t="str">
        <f t="shared" si="267"/>
        <v>Below 0</v>
      </c>
    </row>
    <row r="4230" spans="1:18" x14ac:dyDescent="0.25">
      <c r="A4230">
        <v>1995</v>
      </c>
      <c r="B4230" t="s">
        <v>21</v>
      </c>
      <c r="C4230" t="s">
        <v>45</v>
      </c>
      <c r="D4230" t="s">
        <v>34</v>
      </c>
      <c r="E4230" t="str">
        <f t="shared" si="264"/>
        <v>Winter crops</v>
      </c>
      <c r="F4230">
        <v>20.16</v>
      </c>
      <c r="G4230" s="6">
        <v>1994.08</v>
      </c>
      <c r="H4230" t="str">
        <f t="shared" si="265"/>
        <v>Medium</v>
      </c>
      <c r="I4230">
        <v>29.76</v>
      </c>
      <c r="J4230">
        <v>2.1779999999999999</v>
      </c>
      <c r="K4230">
        <v>4</v>
      </c>
      <c r="L4230" s="6">
        <v>78.67</v>
      </c>
      <c r="M4230">
        <v>2.57</v>
      </c>
      <c r="N4230">
        <v>84.61</v>
      </c>
      <c r="O4230" t="str">
        <f t="shared" si="266"/>
        <v>81:100</v>
      </c>
      <c r="P4230" t="s">
        <v>35</v>
      </c>
      <c r="Q4230">
        <v>433.08</v>
      </c>
      <c r="R4230" t="str">
        <f t="shared" si="267"/>
        <v>Moderate</v>
      </c>
    </row>
    <row r="4231" spans="1:18" x14ac:dyDescent="0.25">
      <c r="A4231">
        <v>2008</v>
      </c>
      <c r="B4231" t="s">
        <v>18</v>
      </c>
      <c r="C4231" t="s">
        <v>60</v>
      </c>
      <c r="D4231" t="s">
        <v>38</v>
      </c>
      <c r="E4231" t="str">
        <f t="shared" si="264"/>
        <v>Summer crops</v>
      </c>
      <c r="F4231">
        <v>7.68</v>
      </c>
      <c r="G4231" s="6">
        <v>2394.63</v>
      </c>
      <c r="H4231" t="str">
        <f t="shared" si="265"/>
        <v>High</v>
      </c>
      <c r="I4231">
        <v>22.18</v>
      </c>
      <c r="J4231">
        <v>1.341</v>
      </c>
      <c r="K4231">
        <v>10</v>
      </c>
      <c r="L4231" s="6">
        <v>68.58</v>
      </c>
      <c r="M4231">
        <v>22.57</v>
      </c>
      <c r="N4231">
        <v>96.96</v>
      </c>
      <c r="O4231" t="str">
        <f t="shared" si="266"/>
        <v>81:100</v>
      </c>
      <c r="P4231" t="s">
        <v>27</v>
      </c>
      <c r="Q4231">
        <v>527.54</v>
      </c>
      <c r="R4231" t="str">
        <f t="shared" si="267"/>
        <v>Low</v>
      </c>
    </row>
    <row r="4232" spans="1:18" x14ac:dyDescent="0.25">
      <c r="A4232">
        <v>1994</v>
      </c>
      <c r="B4232" t="s">
        <v>46</v>
      </c>
      <c r="C4232" t="s">
        <v>51</v>
      </c>
      <c r="D4232" t="s">
        <v>38</v>
      </c>
      <c r="E4232" t="str">
        <f t="shared" si="264"/>
        <v>Summer crops</v>
      </c>
      <c r="F4232">
        <v>18.28</v>
      </c>
      <c r="G4232" s="6">
        <v>1526.57</v>
      </c>
      <c r="H4232" t="str">
        <f t="shared" si="265"/>
        <v>Medium</v>
      </c>
      <c r="I4232">
        <v>16.16</v>
      </c>
      <c r="J4232">
        <v>3.51</v>
      </c>
      <c r="K4232">
        <v>8</v>
      </c>
      <c r="L4232" s="6">
        <v>59.97</v>
      </c>
      <c r="M4232">
        <v>5.01</v>
      </c>
      <c r="N4232">
        <v>18.78</v>
      </c>
      <c r="O4232" t="str">
        <f t="shared" si="266"/>
        <v>0:20</v>
      </c>
      <c r="P4232" t="s">
        <v>27</v>
      </c>
      <c r="Q4232">
        <v>1740.6</v>
      </c>
      <c r="R4232" t="str">
        <f t="shared" si="267"/>
        <v>Moderate</v>
      </c>
    </row>
    <row r="4233" spans="1:18" x14ac:dyDescent="0.25">
      <c r="A4233">
        <v>2021</v>
      </c>
      <c r="B4233" t="s">
        <v>32</v>
      </c>
      <c r="C4233" t="s">
        <v>61</v>
      </c>
      <c r="D4233" t="s">
        <v>52</v>
      </c>
      <c r="E4233" t="str">
        <f t="shared" si="264"/>
        <v>Winter crops</v>
      </c>
      <c r="F4233">
        <v>34.049999999999997</v>
      </c>
      <c r="G4233" s="6">
        <v>2380.2600000000002</v>
      </c>
      <c r="H4233" t="str">
        <f t="shared" si="265"/>
        <v>High</v>
      </c>
      <c r="I4233">
        <v>16.47</v>
      </c>
      <c r="J4233">
        <v>2.9430000000000001</v>
      </c>
      <c r="K4233">
        <v>6</v>
      </c>
      <c r="L4233" s="6">
        <v>70.92</v>
      </c>
      <c r="M4233">
        <v>20.84</v>
      </c>
      <c r="N4233">
        <v>55.47</v>
      </c>
      <c r="O4233" t="str">
        <f t="shared" si="266"/>
        <v>41:60</v>
      </c>
      <c r="P4233" t="s">
        <v>20</v>
      </c>
      <c r="Q4233">
        <v>655.16</v>
      </c>
      <c r="R4233" t="str">
        <f t="shared" si="267"/>
        <v>High</v>
      </c>
    </row>
    <row r="4234" spans="1:18" x14ac:dyDescent="0.25">
      <c r="A4234">
        <v>2021</v>
      </c>
      <c r="B4234" t="s">
        <v>50</v>
      </c>
      <c r="C4234" t="s">
        <v>33</v>
      </c>
      <c r="D4234" t="s">
        <v>49</v>
      </c>
      <c r="E4234" t="str">
        <f t="shared" si="264"/>
        <v>Summer crops</v>
      </c>
      <c r="F4234">
        <v>-3.71</v>
      </c>
      <c r="G4234" s="6">
        <v>1934.48</v>
      </c>
      <c r="H4234" t="str">
        <f t="shared" si="265"/>
        <v>Medium</v>
      </c>
      <c r="I4234">
        <v>13.54</v>
      </c>
      <c r="J4234">
        <v>2.04</v>
      </c>
      <c r="K4234">
        <v>1</v>
      </c>
      <c r="L4234" s="6">
        <v>15.58</v>
      </c>
      <c r="M4234">
        <v>6.28</v>
      </c>
      <c r="N4234">
        <v>25.85</v>
      </c>
      <c r="O4234" t="str">
        <f t="shared" si="266"/>
        <v>21:40</v>
      </c>
      <c r="P4234" t="s">
        <v>20</v>
      </c>
      <c r="Q4234">
        <v>322.08999999999997</v>
      </c>
      <c r="R4234" t="str">
        <f t="shared" si="267"/>
        <v>Below 0</v>
      </c>
    </row>
    <row r="4235" spans="1:18" x14ac:dyDescent="0.25">
      <c r="A4235">
        <v>2019</v>
      </c>
      <c r="B4235" t="s">
        <v>41</v>
      </c>
      <c r="C4235" t="s">
        <v>68</v>
      </c>
      <c r="D4235" t="s">
        <v>49</v>
      </c>
      <c r="E4235" t="str">
        <f t="shared" si="264"/>
        <v>Summer crops</v>
      </c>
      <c r="F4235">
        <v>19.920000000000002</v>
      </c>
      <c r="G4235" s="6">
        <v>1413.86</v>
      </c>
      <c r="H4235" t="str">
        <f t="shared" si="265"/>
        <v>Medium</v>
      </c>
      <c r="I4235">
        <v>7.34</v>
      </c>
      <c r="J4235">
        <v>4</v>
      </c>
      <c r="K4235">
        <v>1</v>
      </c>
      <c r="L4235" s="6">
        <v>59.56</v>
      </c>
      <c r="M4235">
        <v>29.48</v>
      </c>
      <c r="N4235">
        <v>49.67</v>
      </c>
      <c r="O4235" t="str">
        <f t="shared" si="266"/>
        <v>41:60</v>
      </c>
      <c r="P4235" t="s">
        <v>17</v>
      </c>
      <c r="Q4235">
        <v>1059.44</v>
      </c>
      <c r="R4235" t="str">
        <f t="shared" si="267"/>
        <v>Moderate</v>
      </c>
    </row>
    <row r="4236" spans="1:18" x14ac:dyDescent="0.25">
      <c r="A4236">
        <v>2020</v>
      </c>
      <c r="B4236" t="s">
        <v>21</v>
      </c>
      <c r="C4236" t="s">
        <v>65</v>
      </c>
      <c r="D4236" t="s">
        <v>29</v>
      </c>
      <c r="E4236" t="str">
        <f t="shared" si="264"/>
        <v>Summer crops</v>
      </c>
      <c r="F4236">
        <v>18.78</v>
      </c>
      <c r="G4236" s="6">
        <v>2478.48</v>
      </c>
      <c r="H4236" t="str">
        <f t="shared" si="265"/>
        <v>High</v>
      </c>
      <c r="I4236">
        <v>8.91</v>
      </c>
      <c r="J4236">
        <v>3.94</v>
      </c>
      <c r="K4236">
        <v>2</v>
      </c>
      <c r="L4236" s="6">
        <v>94.04</v>
      </c>
      <c r="M4236">
        <v>33.72</v>
      </c>
      <c r="N4236">
        <v>90.86</v>
      </c>
      <c r="O4236" t="str">
        <f t="shared" si="266"/>
        <v>81:100</v>
      </c>
      <c r="P4236" t="s">
        <v>39</v>
      </c>
      <c r="Q4236">
        <v>1104.79</v>
      </c>
      <c r="R4236" t="str">
        <f t="shared" si="267"/>
        <v>Moderate</v>
      </c>
    </row>
    <row r="4237" spans="1:18" x14ac:dyDescent="0.25">
      <c r="A4237">
        <v>1993</v>
      </c>
      <c r="B4237" t="s">
        <v>46</v>
      </c>
      <c r="C4237" t="s">
        <v>47</v>
      </c>
      <c r="D4237" t="s">
        <v>48</v>
      </c>
      <c r="E4237" t="str">
        <f t="shared" si="264"/>
        <v>Summer crops</v>
      </c>
      <c r="F4237">
        <v>16.39</v>
      </c>
      <c r="G4237" s="6">
        <v>1995.14</v>
      </c>
      <c r="H4237" t="str">
        <f t="shared" si="265"/>
        <v>Medium</v>
      </c>
      <c r="I4237">
        <v>11.46</v>
      </c>
      <c r="J4237">
        <v>4.9800000000000004</v>
      </c>
      <c r="K4237">
        <v>8</v>
      </c>
      <c r="L4237" s="6">
        <v>76.930000000000007</v>
      </c>
      <c r="M4237">
        <v>29.82</v>
      </c>
      <c r="N4237">
        <v>62.61</v>
      </c>
      <c r="O4237" t="str">
        <f t="shared" si="266"/>
        <v>61:80</v>
      </c>
      <c r="P4237" t="s">
        <v>35</v>
      </c>
      <c r="Q4237">
        <v>1665.24</v>
      </c>
      <c r="R4237" t="str">
        <f t="shared" si="267"/>
        <v>Moderate</v>
      </c>
    </row>
    <row r="4238" spans="1:18" x14ac:dyDescent="0.25">
      <c r="A4238">
        <v>2005</v>
      </c>
      <c r="B4238" t="s">
        <v>41</v>
      </c>
      <c r="C4238" t="s">
        <v>71</v>
      </c>
      <c r="D4238" t="s">
        <v>26</v>
      </c>
      <c r="E4238" t="str">
        <f t="shared" si="264"/>
        <v>Summer crops</v>
      </c>
      <c r="F4238">
        <v>12</v>
      </c>
      <c r="G4238" s="6">
        <v>2957.39</v>
      </c>
      <c r="H4238" t="str">
        <f t="shared" si="265"/>
        <v>High</v>
      </c>
      <c r="I4238">
        <v>11.75</v>
      </c>
      <c r="J4238">
        <v>4.1399999999999997</v>
      </c>
      <c r="K4238">
        <v>3</v>
      </c>
      <c r="L4238" s="6">
        <v>74.86</v>
      </c>
      <c r="M4238">
        <v>19.190000000000001</v>
      </c>
      <c r="N4238">
        <v>51.51</v>
      </c>
      <c r="O4238" t="str">
        <f t="shared" si="266"/>
        <v>41:60</v>
      </c>
      <c r="P4238" t="s">
        <v>17</v>
      </c>
      <c r="Q4238">
        <v>1537.24</v>
      </c>
      <c r="R4238" t="str">
        <f t="shared" si="267"/>
        <v>Low</v>
      </c>
    </row>
    <row r="4239" spans="1:18" x14ac:dyDescent="0.25">
      <c r="A4239">
        <v>2006</v>
      </c>
      <c r="B4239" t="s">
        <v>21</v>
      </c>
      <c r="C4239" t="s">
        <v>55</v>
      </c>
      <c r="D4239" t="s">
        <v>52</v>
      </c>
      <c r="E4239" t="str">
        <f t="shared" si="264"/>
        <v>Winter crops</v>
      </c>
      <c r="F4239">
        <v>1.29</v>
      </c>
      <c r="G4239" s="6">
        <v>2250</v>
      </c>
      <c r="H4239" t="str">
        <f t="shared" si="265"/>
        <v>High</v>
      </c>
      <c r="I4239">
        <v>4.2300000000000004</v>
      </c>
      <c r="J4239">
        <v>2.41</v>
      </c>
      <c r="K4239">
        <v>0</v>
      </c>
      <c r="L4239" s="6">
        <v>42.82</v>
      </c>
      <c r="M4239">
        <v>47.67</v>
      </c>
      <c r="N4239">
        <v>33.090000000000003</v>
      </c>
      <c r="O4239" t="str">
        <f t="shared" si="266"/>
        <v>21:40</v>
      </c>
      <c r="P4239" t="s">
        <v>17</v>
      </c>
      <c r="Q4239">
        <v>272.43</v>
      </c>
      <c r="R4239" t="str">
        <f t="shared" si="267"/>
        <v>Low</v>
      </c>
    </row>
    <row r="4240" spans="1:18" x14ac:dyDescent="0.25">
      <c r="A4240">
        <v>2006</v>
      </c>
      <c r="B4240" t="s">
        <v>36</v>
      </c>
      <c r="C4240" t="s">
        <v>62</v>
      </c>
      <c r="D4240" t="s">
        <v>52</v>
      </c>
      <c r="E4240" t="str">
        <f t="shared" si="264"/>
        <v>Winter crops</v>
      </c>
      <c r="F4240">
        <v>3.08</v>
      </c>
      <c r="G4240" s="6">
        <v>1688.55</v>
      </c>
      <c r="H4240" t="str">
        <f t="shared" si="265"/>
        <v>Medium</v>
      </c>
      <c r="I4240">
        <v>10.01</v>
      </c>
      <c r="J4240">
        <v>1.3</v>
      </c>
      <c r="K4240">
        <v>6</v>
      </c>
      <c r="L4240" s="6">
        <v>24.44</v>
      </c>
      <c r="M4240">
        <v>14.57</v>
      </c>
      <c r="N4240">
        <v>28.72</v>
      </c>
      <c r="O4240" t="str">
        <f t="shared" si="266"/>
        <v>21:40</v>
      </c>
      <c r="P4240" t="s">
        <v>35</v>
      </c>
      <c r="Q4240">
        <v>437.11</v>
      </c>
      <c r="R4240" t="str">
        <f t="shared" si="267"/>
        <v>Low</v>
      </c>
    </row>
    <row r="4241" spans="1:18" x14ac:dyDescent="0.25">
      <c r="A4241">
        <v>2001</v>
      </c>
      <c r="B4241" t="s">
        <v>14</v>
      </c>
      <c r="C4241" t="s">
        <v>64</v>
      </c>
      <c r="D4241" t="s">
        <v>48</v>
      </c>
      <c r="E4241" t="str">
        <f t="shared" si="264"/>
        <v>Summer crops</v>
      </c>
      <c r="F4241">
        <v>31</v>
      </c>
      <c r="G4241" s="6">
        <v>516.98</v>
      </c>
      <c r="H4241" t="str">
        <f t="shared" si="265"/>
        <v>Low</v>
      </c>
      <c r="I4241">
        <v>23.75</v>
      </c>
      <c r="J4241">
        <v>1.548</v>
      </c>
      <c r="K4241">
        <v>3</v>
      </c>
      <c r="L4241" s="6">
        <v>31.59</v>
      </c>
      <c r="M4241">
        <v>8.1199999999999992</v>
      </c>
      <c r="N4241">
        <v>47.65</v>
      </c>
      <c r="O4241" t="str">
        <f t="shared" si="266"/>
        <v>41:60</v>
      </c>
      <c r="P4241" t="s">
        <v>20</v>
      </c>
      <c r="Q4241">
        <v>472.05</v>
      </c>
      <c r="R4241" t="str">
        <f t="shared" si="267"/>
        <v>High</v>
      </c>
    </row>
    <row r="4242" spans="1:18" x14ac:dyDescent="0.25">
      <c r="A4242">
        <v>2010</v>
      </c>
      <c r="B4242" t="s">
        <v>46</v>
      </c>
      <c r="C4242" t="s">
        <v>67</v>
      </c>
      <c r="D4242" t="s">
        <v>48</v>
      </c>
      <c r="E4242" t="str">
        <f t="shared" si="264"/>
        <v>Summer crops</v>
      </c>
      <c r="F4242">
        <v>8.08</v>
      </c>
      <c r="G4242" s="6">
        <v>798.65</v>
      </c>
      <c r="H4242" t="str">
        <f t="shared" si="265"/>
        <v>Low</v>
      </c>
      <c r="I4242">
        <v>6.77</v>
      </c>
      <c r="J4242">
        <v>2.2799999999999998</v>
      </c>
      <c r="K4242">
        <v>1</v>
      </c>
      <c r="L4242" s="6">
        <v>62.92</v>
      </c>
      <c r="M4242">
        <v>5.56</v>
      </c>
      <c r="N4242">
        <v>76.790000000000006</v>
      </c>
      <c r="O4242" t="str">
        <f t="shared" si="266"/>
        <v>61:80</v>
      </c>
      <c r="P4242" t="s">
        <v>17</v>
      </c>
      <c r="Q4242">
        <v>1009.6</v>
      </c>
      <c r="R4242" t="str">
        <f t="shared" si="267"/>
        <v>Low</v>
      </c>
    </row>
    <row r="4243" spans="1:18" x14ac:dyDescent="0.25">
      <c r="A4243">
        <v>2005</v>
      </c>
      <c r="B4243" t="s">
        <v>46</v>
      </c>
      <c r="C4243" t="s">
        <v>51</v>
      </c>
      <c r="D4243" t="s">
        <v>49</v>
      </c>
      <c r="E4243" t="str">
        <f t="shared" si="264"/>
        <v>Summer crops</v>
      </c>
      <c r="F4243">
        <v>27.04</v>
      </c>
      <c r="G4243" s="6">
        <v>1134.4100000000001</v>
      </c>
      <c r="H4243" t="str">
        <f t="shared" si="265"/>
        <v>Medium</v>
      </c>
      <c r="I4243">
        <v>27.92</v>
      </c>
      <c r="J4243">
        <v>1.845</v>
      </c>
      <c r="K4243">
        <v>10</v>
      </c>
      <c r="L4243" s="6">
        <v>39.89</v>
      </c>
      <c r="M4243">
        <v>12.68</v>
      </c>
      <c r="N4243">
        <v>73.510000000000005</v>
      </c>
      <c r="O4243" t="str">
        <f t="shared" si="266"/>
        <v>61:80</v>
      </c>
      <c r="P4243" t="s">
        <v>20</v>
      </c>
      <c r="Q4243">
        <v>717.98</v>
      </c>
      <c r="R4243" t="str">
        <f t="shared" si="267"/>
        <v>High</v>
      </c>
    </row>
    <row r="4244" spans="1:18" x14ac:dyDescent="0.25">
      <c r="A4244">
        <v>1996</v>
      </c>
      <c r="B4244" t="s">
        <v>14</v>
      </c>
      <c r="C4244" t="s">
        <v>64</v>
      </c>
      <c r="D4244" t="s">
        <v>16</v>
      </c>
      <c r="E4244" t="str">
        <f t="shared" si="264"/>
        <v>Summer crops</v>
      </c>
      <c r="F4244">
        <v>26.24</v>
      </c>
      <c r="G4244" s="6">
        <v>2803.48</v>
      </c>
      <c r="H4244" t="str">
        <f t="shared" si="265"/>
        <v>High</v>
      </c>
      <c r="I4244">
        <v>4.72</v>
      </c>
      <c r="J4244">
        <v>2.79</v>
      </c>
      <c r="K4244">
        <v>6</v>
      </c>
      <c r="L4244" s="6">
        <v>12.74</v>
      </c>
      <c r="M4244">
        <v>5.82</v>
      </c>
      <c r="N4244">
        <v>38.380000000000003</v>
      </c>
      <c r="O4244" t="str">
        <f t="shared" si="266"/>
        <v>21:40</v>
      </c>
      <c r="P4244" t="s">
        <v>17</v>
      </c>
      <c r="Q4244">
        <v>427.92</v>
      </c>
      <c r="R4244" t="str">
        <f t="shared" si="267"/>
        <v>High</v>
      </c>
    </row>
    <row r="4245" spans="1:18" x14ac:dyDescent="0.25">
      <c r="A4245">
        <v>1991</v>
      </c>
      <c r="B4245" t="s">
        <v>30</v>
      </c>
      <c r="C4245" t="s">
        <v>56</v>
      </c>
      <c r="D4245" t="s">
        <v>26</v>
      </c>
      <c r="E4245" t="str">
        <f t="shared" si="264"/>
        <v>Summer crops</v>
      </c>
      <c r="F4245">
        <v>-4.67</v>
      </c>
      <c r="G4245" s="6">
        <v>2298.39</v>
      </c>
      <c r="H4245" t="str">
        <f t="shared" si="265"/>
        <v>High</v>
      </c>
      <c r="I4245">
        <v>8.91</v>
      </c>
      <c r="J4245">
        <v>1.7</v>
      </c>
      <c r="K4245">
        <v>0</v>
      </c>
      <c r="L4245" s="6">
        <v>85.89</v>
      </c>
      <c r="M4245">
        <v>0.95</v>
      </c>
      <c r="N4245">
        <v>14.59</v>
      </c>
      <c r="O4245" t="str">
        <f t="shared" si="266"/>
        <v>0:20</v>
      </c>
      <c r="P4245" t="s">
        <v>35</v>
      </c>
      <c r="Q4245">
        <v>592.41</v>
      </c>
      <c r="R4245" t="str">
        <f t="shared" si="267"/>
        <v>Below 0</v>
      </c>
    </row>
    <row r="4246" spans="1:18" x14ac:dyDescent="0.25">
      <c r="A4246">
        <v>1999</v>
      </c>
      <c r="B4246" t="s">
        <v>24</v>
      </c>
      <c r="C4246" t="s">
        <v>72</v>
      </c>
      <c r="D4246" t="s">
        <v>29</v>
      </c>
      <c r="E4246" t="str">
        <f t="shared" si="264"/>
        <v>Summer crops</v>
      </c>
      <c r="F4246">
        <v>26.93</v>
      </c>
      <c r="G4246" s="6">
        <v>646.03</v>
      </c>
      <c r="H4246" t="str">
        <f t="shared" si="265"/>
        <v>Low</v>
      </c>
      <c r="I4246">
        <v>13.5</v>
      </c>
      <c r="J4246">
        <v>1.1299999999999999</v>
      </c>
      <c r="K4246">
        <v>10</v>
      </c>
      <c r="L4246" s="6">
        <v>48.61</v>
      </c>
      <c r="M4246">
        <v>9.64</v>
      </c>
      <c r="N4246">
        <v>33.99</v>
      </c>
      <c r="O4246" t="str">
        <f t="shared" si="266"/>
        <v>21:40</v>
      </c>
      <c r="P4246" t="s">
        <v>17</v>
      </c>
      <c r="Q4246">
        <v>377.52</v>
      </c>
      <c r="R4246" t="str">
        <f t="shared" si="267"/>
        <v>High</v>
      </c>
    </row>
    <row r="4247" spans="1:18" x14ac:dyDescent="0.25">
      <c r="A4247">
        <v>2010</v>
      </c>
      <c r="B4247" t="s">
        <v>50</v>
      </c>
      <c r="C4247" t="s">
        <v>19</v>
      </c>
      <c r="D4247" t="s">
        <v>38</v>
      </c>
      <c r="E4247" t="str">
        <f t="shared" si="264"/>
        <v>Summer crops</v>
      </c>
      <c r="F4247">
        <v>-1.18</v>
      </c>
      <c r="G4247" s="6">
        <v>1436.21</v>
      </c>
      <c r="H4247" t="str">
        <f t="shared" si="265"/>
        <v>Medium</v>
      </c>
      <c r="I4247">
        <v>29.36</v>
      </c>
      <c r="J4247">
        <v>1.224</v>
      </c>
      <c r="K4247">
        <v>9</v>
      </c>
      <c r="L4247" s="6">
        <v>28.25</v>
      </c>
      <c r="M4247">
        <v>37.26</v>
      </c>
      <c r="N4247">
        <v>44.87</v>
      </c>
      <c r="O4247" t="str">
        <f t="shared" si="266"/>
        <v>41:60</v>
      </c>
      <c r="P4247" t="s">
        <v>20</v>
      </c>
      <c r="Q4247">
        <v>239.23</v>
      </c>
      <c r="R4247" t="str">
        <f t="shared" si="267"/>
        <v>Below 0</v>
      </c>
    </row>
    <row r="4248" spans="1:18" x14ac:dyDescent="0.25">
      <c r="A4248">
        <v>2015</v>
      </c>
      <c r="B4248" t="s">
        <v>32</v>
      </c>
      <c r="C4248" t="s">
        <v>33</v>
      </c>
      <c r="D4248" t="s">
        <v>48</v>
      </c>
      <c r="E4248" t="str">
        <f t="shared" si="264"/>
        <v>Summer crops</v>
      </c>
      <c r="F4248">
        <v>7.0000000000000007E-2</v>
      </c>
      <c r="G4248" s="6">
        <v>1016.1</v>
      </c>
      <c r="H4248" t="str">
        <f t="shared" si="265"/>
        <v>Medium</v>
      </c>
      <c r="I4248">
        <v>3.78</v>
      </c>
      <c r="J4248">
        <v>0.78</v>
      </c>
      <c r="K4248">
        <v>6</v>
      </c>
      <c r="L4248" s="6">
        <v>40.44</v>
      </c>
      <c r="M4248">
        <v>32.520000000000003</v>
      </c>
      <c r="N4248">
        <v>92.04</v>
      </c>
      <c r="O4248" t="str">
        <f t="shared" si="266"/>
        <v>81:100</v>
      </c>
      <c r="P4248" t="s">
        <v>20</v>
      </c>
      <c r="Q4248">
        <v>270.48</v>
      </c>
      <c r="R4248" t="str">
        <f t="shared" si="267"/>
        <v>Low</v>
      </c>
    </row>
    <row r="4249" spans="1:18" x14ac:dyDescent="0.25">
      <c r="A4249">
        <v>1999</v>
      </c>
      <c r="B4249" t="s">
        <v>50</v>
      </c>
      <c r="C4249" t="s">
        <v>56</v>
      </c>
      <c r="D4249" t="s">
        <v>38</v>
      </c>
      <c r="E4249" t="str">
        <f t="shared" si="264"/>
        <v>Summer crops</v>
      </c>
      <c r="F4249">
        <v>0.94</v>
      </c>
      <c r="G4249" s="6">
        <v>2098.1</v>
      </c>
      <c r="H4249" t="str">
        <f t="shared" si="265"/>
        <v>High</v>
      </c>
      <c r="I4249">
        <v>10.42</v>
      </c>
      <c r="J4249">
        <v>1.9</v>
      </c>
      <c r="K4249">
        <v>4</v>
      </c>
      <c r="L4249" s="6">
        <v>35.06</v>
      </c>
      <c r="M4249">
        <v>28.12</v>
      </c>
      <c r="N4249">
        <v>9.6</v>
      </c>
      <c r="O4249" t="str">
        <f t="shared" si="266"/>
        <v>0:20</v>
      </c>
      <c r="P4249" t="s">
        <v>35</v>
      </c>
      <c r="Q4249">
        <v>940.85</v>
      </c>
      <c r="R4249" t="str">
        <f t="shared" si="267"/>
        <v>Low</v>
      </c>
    </row>
    <row r="4250" spans="1:18" x14ac:dyDescent="0.25">
      <c r="A4250">
        <v>1998</v>
      </c>
      <c r="B4250" t="s">
        <v>32</v>
      </c>
      <c r="C4250" t="s">
        <v>69</v>
      </c>
      <c r="D4250" t="s">
        <v>38</v>
      </c>
      <c r="E4250" t="str">
        <f t="shared" si="264"/>
        <v>Summer crops</v>
      </c>
      <c r="F4250">
        <v>0.4</v>
      </c>
      <c r="G4250" s="6">
        <v>2714.99</v>
      </c>
      <c r="H4250" t="str">
        <f t="shared" si="265"/>
        <v>High</v>
      </c>
      <c r="I4250">
        <v>17.45</v>
      </c>
      <c r="J4250">
        <v>0.66600000000000004</v>
      </c>
      <c r="K4250">
        <v>9</v>
      </c>
      <c r="L4250" s="6">
        <v>12.75</v>
      </c>
      <c r="M4250">
        <v>19.88</v>
      </c>
      <c r="N4250">
        <v>87.15</v>
      </c>
      <c r="O4250" t="str">
        <f t="shared" si="266"/>
        <v>81:100</v>
      </c>
      <c r="P4250" t="s">
        <v>17</v>
      </c>
      <c r="Q4250">
        <v>166.7</v>
      </c>
      <c r="R4250" t="str">
        <f t="shared" si="267"/>
        <v>Low</v>
      </c>
    </row>
    <row r="4251" spans="1:18" x14ac:dyDescent="0.25">
      <c r="A4251">
        <v>2020</v>
      </c>
      <c r="B4251" t="s">
        <v>32</v>
      </c>
      <c r="C4251" t="s">
        <v>61</v>
      </c>
      <c r="D4251" t="s">
        <v>43</v>
      </c>
      <c r="E4251" t="str">
        <f t="shared" si="264"/>
        <v>Winter crops</v>
      </c>
      <c r="F4251">
        <v>17.47</v>
      </c>
      <c r="G4251" s="6">
        <v>1404.85</v>
      </c>
      <c r="H4251" t="str">
        <f t="shared" si="265"/>
        <v>Medium</v>
      </c>
      <c r="I4251">
        <v>13.3</v>
      </c>
      <c r="J4251">
        <v>2.08</v>
      </c>
      <c r="K4251">
        <v>7</v>
      </c>
      <c r="L4251" s="6">
        <v>86.39</v>
      </c>
      <c r="M4251">
        <v>25.22</v>
      </c>
      <c r="N4251">
        <v>19.52</v>
      </c>
      <c r="O4251" t="str">
        <f t="shared" si="266"/>
        <v>0:20</v>
      </c>
      <c r="P4251" t="s">
        <v>39</v>
      </c>
      <c r="Q4251">
        <v>645.54</v>
      </c>
      <c r="R4251" t="str">
        <f t="shared" si="267"/>
        <v>Moderate</v>
      </c>
    </row>
    <row r="4252" spans="1:18" x14ac:dyDescent="0.25">
      <c r="A4252">
        <v>2013</v>
      </c>
      <c r="B4252" t="s">
        <v>14</v>
      </c>
      <c r="C4252" t="s">
        <v>28</v>
      </c>
      <c r="D4252" t="s">
        <v>23</v>
      </c>
      <c r="E4252" t="str">
        <f t="shared" si="264"/>
        <v>Winter crops</v>
      </c>
      <c r="F4252">
        <v>34.700000000000003</v>
      </c>
      <c r="G4252" s="6">
        <v>2301.9299999999998</v>
      </c>
      <c r="H4252" t="str">
        <f t="shared" si="265"/>
        <v>High</v>
      </c>
      <c r="I4252">
        <v>11.71</v>
      </c>
      <c r="J4252">
        <v>2.79</v>
      </c>
      <c r="K4252">
        <v>3</v>
      </c>
      <c r="L4252" s="6">
        <v>43.03</v>
      </c>
      <c r="M4252">
        <v>47.59</v>
      </c>
      <c r="N4252">
        <v>69.62</v>
      </c>
      <c r="O4252" t="str">
        <f t="shared" si="266"/>
        <v>61:80</v>
      </c>
      <c r="P4252" t="s">
        <v>20</v>
      </c>
      <c r="Q4252">
        <v>551.95000000000005</v>
      </c>
      <c r="R4252" t="str">
        <f t="shared" si="267"/>
        <v>High</v>
      </c>
    </row>
    <row r="4253" spans="1:18" x14ac:dyDescent="0.25">
      <c r="A4253">
        <v>1993</v>
      </c>
      <c r="B4253" t="s">
        <v>14</v>
      </c>
      <c r="C4253" t="s">
        <v>28</v>
      </c>
      <c r="D4253" t="s">
        <v>29</v>
      </c>
      <c r="E4253" t="str">
        <f t="shared" si="264"/>
        <v>Summer crops</v>
      </c>
      <c r="F4253">
        <v>-1.3</v>
      </c>
      <c r="G4253" s="6">
        <v>1505</v>
      </c>
      <c r="H4253" t="str">
        <f t="shared" si="265"/>
        <v>Medium</v>
      </c>
      <c r="I4253">
        <v>23.9</v>
      </c>
      <c r="J4253">
        <v>0.82799999999999996</v>
      </c>
      <c r="K4253">
        <v>5</v>
      </c>
      <c r="L4253" s="6">
        <v>21.44</v>
      </c>
      <c r="M4253">
        <v>42.36</v>
      </c>
      <c r="N4253">
        <v>86.54</v>
      </c>
      <c r="O4253" t="str">
        <f t="shared" si="266"/>
        <v>81:100</v>
      </c>
      <c r="P4253" t="s">
        <v>17</v>
      </c>
      <c r="Q4253">
        <v>345.11</v>
      </c>
      <c r="R4253" t="str">
        <f t="shared" si="267"/>
        <v>Below 0</v>
      </c>
    </row>
    <row r="4254" spans="1:18" x14ac:dyDescent="0.25">
      <c r="A4254">
        <v>2023</v>
      </c>
      <c r="B4254" t="s">
        <v>41</v>
      </c>
      <c r="C4254" t="s">
        <v>68</v>
      </c>
      <c r="D4254" t="s">
        <v>49</v>
      </c>
      <c r="E4254" t="str">
        <f t="shared" si="264"/>
        <v>Summer crops</v>
      </c>
      <c r="F4254">
        <v>-0.25</v>
      </c>
      <c r="G4254" s="6">
        <v>1812.6</v>
      </c>
      <c r="H4254" t="str">
        <f t="shared" si="265"/>
        <v>Medium</v>
      </c>
      <c r="I4254">
        <v>6.24</v>
      </c>
      <c r="J4254">
        <v>2.31</v>
      </c>
      <c r="K4254">
        <v>1</v>
      </c>
      <c r="L4254" s="6">
        <v>81.36</v>
      </c>
      <c r="M4254">
        <v>29.53</v>
      </c>
      <c r="N4254">
        <v>19.45</v>
      </c>
      <c r="O4254" t="str">
        <f t="shared" si="266"/>
        <v>0:20</v>
      </c>
      <c r="P4254" t="s">
        <v>17</v>
      </c>
      <c r="Q4254">
        <v>1095.94</v>
      </c>
      <c r="R4254" t="str">
        <f t="shared" si="267"/>
        <v>Below 0</v>
      </c>
    </row>
    <row r="4255" spans="1:18" x14ac:dyDescent="0.25">
      <c r="A4255">
        <v>1996</v>
      </c>
      <c r="B4255" t="s">
        <v>18</v>
      </c>
      <c r="C4255" t="s">
        <v>56</v>
      </c>
      <c r="D4255" t="s">
        <v>49</v>
      </c>
      <c r="E4255" t="str">
        <f t="shared" si="264"/>
        <v>Summer crops</v>
      </c>
      <c r="F4255">
        <v>13.91</v>
      </c>
      <c r="G4255" s="6">
        <v>672</v>
      </c>
      <c r="H4255" t="str">
        <f t="shared" si="265"/>
        <v>Low</v>
      </c>
      <c r="I4255">
        <v>20.18</v>
      </c>
      <c r="J4255">
        <v>1.5209999999999999</v>
      </c>
      <c r="K4255">
        <v>2</v>
      </c>
      <c r="L4255" s="6">
        <v>56.27</v>
      </c>
      <c r="M4255">
        <v>28.02</v>
      </c>
      <c r="N4255">
        <v>83.85</v>
      </c>
      <c r="O4255" t="str">
        <f t="shared" si="266"/>
        <v>81:100</v>
      </c>
      <c r="P4255" t="s">
        <v>35</v>
      </c>
      <c r="Q4255">
        <v>496.06</v>
      </c>
      <c r="R4255" t="str">
        <f t="shared" si="267"/>
        <v>Low</v>
      </c>
    </row>
    <row r="4256" spans="1:18" x14ac:dyDescent="0.25">
      <c r="A4256">
        <v>2009</v>
      </c>
      <c r="B4256" t="s">
        <v>21</v>
      </c>
      <c r="C4256" t="s">
        <v>55</v>
      </c>
      <c r="D4256" t="s">
        <v>52</v>
      </c>
      <c r="E4256" t="str">
        <f t="shared" si="264"/>
        <v>Winter crops</v>
      </c>
      <c r="F4256">
        <v>33.11</v>
      </c>
      <c r="G4256" s="6">
        <v>1011.55</v>
      </c>
      <c r="H4256" t="str">
        <f t="shared" si="265"/>
        <v>Medium</v>
      </c>
      <c r="I4256">
        <v>14.85</v>
      </c>
      <c r="J4256">
        <v>2.0099999999999998</v>
      </c>
      <c r="K4256">
        <v>2</v>
      </c>
      <c r="L4256" s="6">
        <v>47.73</v>
      </c>
      <c r="M4256">
        <v>45.34</v>
      </c>
      <c r="N4256">
        <v>66.489999999999995</v>
      </c>
      <c r="O4256" t="str">
        <f t="shared" si="266"/>
        <v>61:80</v>
      </c>
      <c r="P4256" t="s">
        <v>35</v>
      </c>
      <c r="Q4256">
        <v>581.15</v>
      </c>
      <c r="R4256" t="str">
        <f t="shared" si="267"/>
        <v>High</v>
      </c>
    </row>
    <row r="4257" spans="1:18" x14ac:dyDescent="0.25">
      <c r="A4257">
        <v>1999</v>
      </c>
      <c r="B4257" t="s">
        <v>18</v>
      </c>
      <c r="C4257" t="s">
        <v>67</v>
      </c>
      <c r="D4257" t="s">
        <v>43</v>
      </c>
      <c r="E4257" t="str">
        <f t="shared" si="264"/>
        <v>Winter crops</v>
      </c>
      <c r="F4257">
        <v>16.93</v>
      </c>
      <c r="G4257" s="6">
        <v>701.12</v>
      </c>
      <c r="H4257" t="str">
        <f t="shared" si="265"/>
        <v>Low</v>
      </c>
      <c r="I4257">
        <v>18.59</v>
      </c>
      <c r="J4257">
        <v>1.782</v>
      </c>
      <c r="K4257">
        <v>3</v>
      </c>
      <c r="L4257" s="6">
        <v>69.56</v>
      </c>
      <c r="M4257">
        <v>13.57</v>
      </c>
      <c r="N4257">
        <v>44.44</v>
      </c>
      <c r="O4257" t="str">
        <f t="shared" si="266"/>
        <v>41:60</v>
      </c>
      <c r="P4257" t="s">
        <v>27</v>
      </c>
      <c r="Q4257">
        <v>597.76</v>
      </c>
      <c r="R4257" t="str">
        <f t="shared" si="267"/>
        <v>Moderate</v>
      </c>
    </row>
    <row r="4258" spans="1:18" x14ac:dyDescent="0.25">
      <c r="A4258">
        <v>1998</v>
      </c>
      <c r="B4258" t="s">
        <v>32</v>
      </c>
      <c r="C4258" t="s">
        <v>69</v>
      </c>
      <c r="D4258" t="s">
        <v>49</v>
      </c>
      <c r="E4258" t="str">
        <f t="shared" si="264"/>
        <v>Summer crops</v>
      </c>
      <c r="F4258">
        <v>23.31</v>
      </c>
      <c r="G4258" s="6">
        <v>1870.68</v>
      </c>
      <c r="H4258" t="str">
        <f t="shared" si="265"/>
        <v>Medium</v>
      </c>
      <c r="I4258">
        <v>3.26</v>
      </c>
      <c r="J4258">
        <v>2.5299999999999998</v>
      </c>
      <c r="K4258">
        <v>0</v>
      </c>
      <c r="L4258" s="6">
        <v>50.19</v>
      </c>
      <c r="M4258">
        <v>34.32</v>
      </c>
      <c r="N4258">
        <v>71.349999999999994</v>
      </c>
      <c r="O4258" t="str">
        <f t="shared" si="266"/>
        <v>61:80</v>
      </c>
      <c r="P4258" t="s">
        <v>17</v>
      </c>
      <c r="Q4258">
        <v>476.75</v>
      </c>
      <c r="R4258" t="str">
        <f t="shared" si="267"/>
        <v>Moderate</v>
      </c>
    </row>
    <row r="4259" spans="1:18" x14ac:dyDescent="0.25">
      <c r="A4259">
        <v>1993</v>
      </c>
      <c r="B4259" t="s">
        <v>36</v>
      </c>
      <c r="C4259" t="s">
        <v>54</v>
      </c>
      <c r="D4259" t="s">
        <v>23</v>
      </c>
      <c r="E4259" t="str">
        <f t="shared" si="264"/>
        <v>Winter crops</v>
      </c>
      <c r="F4259">
        <v>8.41</v>
      </c>
      <c r="G4259" s="6">
        <v>801.53</v>
      </c>
      <c r="H4259" t="str">
        <f t="shared" si="265"/>
        <v>Low</v>
      </c>
      <c r="I4259">
        <v>1.37</v>
      </c>
      <c r="J4259">
        <v>2.7</v>
      </c>
      <c r="K4259">
        <v>10</v>
      </c>
      <c r="L4259" s="6">
        <v>12.28</v>
      </c>
      <c r="M4259">
        <v>38.159999999999997</v>
      </c>
      <c r="N4259">
        <v>71.45</v>
      </c>
      <c r="O4259" t="str">
        <f t="shared" si="266"/>
        <v>61:80</v>
      </c>
      <c r="P4259" t="s">
        <v>39</v>
      </c>
      <c r="Q4259">
        <v>1086.3900000000001</v>
      </c>
      <c r="R4259" t="str">
        <f t="shared" si="267"/>
        <v>Low</v>
      </c>
    </row>
    <row r="4260" spans="1:18" x14ac:dyDescent="0.25">
      <c r="A4260">
        <v>1994</v>
      </c>
      <c r="B4260" t="s">
        <v>24</v>
      </c>
      <c r="C4260" t="s">
        <v>25</v>
      </c>
      <c r="D4260" t="s">
        <v>26</v>
      </c>
      <c r="E4260" t="str">
        <f t="shared" si="264"/>
        <v>Summer crops</v>
      </c>
      <c r="F4260">
        <v>32</v>
      </c>
      <c r="G4260" s="6">
        <v>669.51</v>
      </c>
      <c r="H4260" t="str">
        <f t="shared" si="265"/>
        <v>Low</v>
      </c>
      <c r="I4260">
        <v>26.65</v>
      </c>
      <c r="J4260">
        <v>2.7450000000000001</v>
      </c>
      <c r="K4260">
        <v>6</v>
      </c>
      <c r="L4260" s="6">
        <v>56.64</v>
      </c>
      <c r="M4260">
        <v>18.45</v>
      </c>
      <c r="N4260">
        <v>32.21</v>
      </c>
      <c r="O4260" t="str">
        <f t="shared" si="266"/>
        <v>21:40</v>
      </c>
      <c r="P4260" t="s">
        <v>17</v>
      </c>
      <c r="Q4260">
        <v>1043.23</v>
      </c>
      <c r="R4260" t="str">
        <f t="shared" si="267"/>
        <v>High</v>
      </c>
    </row>
    <row r="4261" spans="1:18" x14ac:dyDescent="0.25">
      <c r="A4261">
        <v>2024</v>
      </c>
      <c r="B4261" t="s">
        <v>32</v>
      </c>
      <c r="C4261" t="s">
        <v>33</v>
      </c>
      <c r="D4261" t="s">
        <v>16</v>
      </c>
      <c r="E4261" t="str">
        <f t="shared" si="264"/>
        <v>Summer crops</v>
      </c>
      <c r="F4261">
        <v>23.42</v>
      </c>
      <c r="G4261" s="6">
        <v>2329</v>
      </c>
      <c r="H4261" t="str">
        <f t="shared" si="265"/>
        <v>High</v>
      </c>
      <c r="I4261">
        <v>7.46</v>
      </c>
      <c r="J4261">
        <v>0.99</v>
      </c>
      <c r="K4261">
        <v>6</v>
      </c>
      <c r="L4261" s="6">
        <v>29.89</v>
      </c>
      <c r="M4261">
        <v>33.6</v>
      </c>
      <c r="N4261">
        <v>0.24</v>
      </c>
      <c r="O4261" t="str">
        <f t="shared" si="266"/>
        <v>0:20</v>
      </c>
      <c r="P4261" t="s">
        <v>27</v>
      </c>
      <c r="Q4261">
        <v>194.76</v>
      </c>
      <c r="R4261" t="str">
        <f t="shared" si="267"/>
        <v>Moderate</v>
      </c>
    </row>
    <row r="4262" spans="1:18" x14ac:dyDescent="0.25">
      <c r="A4262">
        <v>2022</v>
      </c>
      <c r="B4262" t="s">
        <v>32</v>
      </c>
      <c r="C4262" t="s">
        <v>61</v>
      </c>
      <c r="D4262" t="s">
        <v>26</v>
      </c>
      <c r="E4262" t="str">
        <f t="shared" si="264"/>
        <v>Summer crops</v>
      </c>
      <c r="F4262">
        <v>28.72</v>
      </c>
      <c r="G4262" s="6">
        <v>1808.79</v>
      </c>
      <c r="H4262" t="str">
        <f t="shared" si="265"/>
        <v>Medium</v>
      </c>
      <c r="I4262">
        <v>8.32</v>
      </c>
      <c r="J4262">
        <v>2.2400000000000002</v>
      </c>
      <c r="K4262">
        <v>7</v>
      </c>
      <c r="L4262" s="6">
        <v>87.11</v>
      </c>
      <c r="M4262">
        <v>20.88</v>
      </c>
      <c r="N4262">
        <v>54.68</v>
      </c>
      <c r="O4262" t="str">
        <f t="shared" si="266"/>
        <v>41:60</v>
      </c>
      <c r="P4262" t="s">
        <v>17</v>
      </c>
      <c r="Q4262">
        <v>870.65</v>
      </c>
      <c r="R4262" t="str">
        <f t="shared" si="267"/>
        <v>High</v>
      </c>
    </row>
    <row r="4263" spans="1:18" x14ac:dyDescent="0.25">
      <c r="A4263">
        <v>2010</v>
      </c>
      <c r="B4263" t="s">
        <v>36</v>
      </c>
      <c r="C4263" t="s">
        <v>70</v>
      </c>
      <c r="D4263" t="s">
        <v>26</v>
      </c>
      <c r="E4263" t="str">
        <f t="shared" si="264"/>
        <v>Summer crops</v>
      </c>
      <c r="F4263">
        <v>15.91</v>
      </c>
      <c r="G4263" s="6">
        <v>2677.98</v>
      </c>
      <c r="H4263" t="str">
        <f t="shared" si="265"/>
        <v>High</v>
      </c>
      <c r="I4263">
        <v>15.82</v>
      </c>
      <c r="J4263">
        <v>2.4750000000000001</v>
      </c>
      <c r="K4263">
        <v>10</v>
      </c>
      <c r="L4263" s="6">
        <v>45.52</v>
      </c>
      <c r="M4263">
        <v>18.079999999999998</v>
      </c>
      <c r="N4263">
        <v>61.91</v>
      </c>
      <c r="O4263" t="str">
        <f t="shared" si="266"/>
        <v>61:80</v>
      </c>
      <c r="P4263" t="s">
        <v>35</v>
      </c>
      <c r="Q4263">
        <v>556.84</v>
      </c>
      <c r="R4263" t="str">
        <f t="shared" si="267"/>
        <v>Moderate</v>
      </c>
    </row>
    <row r="4264" spans="1:18" x14ac:dyDescent="0.25">
      <c r="A4264">
        <v>2010</v>
      </c>
      <c r="B4264" t="s">
        <v>32</v>
      </c>
      <c r="C4264" t="s">
        <v>33</v>
      </c>
      <c r="D4264" t="s">
        <v>29</v>
      </c>
      <c r="E4264" t="str">
        <f t="shared" si="264"/>
        <v>Summer crops</v>
      </c>
      <c r="F4264">
        <v>8.2100000000000009</v>
      </c>
      <c r="G4264" s="6">
        <v>1475.72</v>
      </c>
      <c r="H4264" t="str">
        <f t="shared" si="265"/>
        <v>Medium</v>
      </c>
      <c r="I4264">
        <v>9.6</v>
      </c>
      <c r="J4264">
        <v>2.52</v>
      </c>
      <c r="K4264">
        <v>1</v>
      </c>
      <c r="L4264" s="6">
        <v>26.25</v>
      </c>
      <c r="M4264">
        <v>15.03</v>
      </c>
      <c r="N4264">
        <v>41.31</v>
      </c>
      <c r="O4264" t="str">
        <f t="shared" si="266"/>
        <v>41:60</v>
      </c>
      <c r="P4264" t="s">
        <v>27</v>
      </c>
      <c r="Q4264">
        <v>483.91</v>
      </c>
      <c r="R4264" t="str">
        <f t="shared" si="267"/>
        <v>Low</v>
      </c>
    </row>
    <row r="4265" spans="1:18" x14ac:dyDescent="0.25">
      <c r="A4265">
        <v>1999</v>
      </c>
      <c r="B4265" t="s">
        <v>24</v>
      </c>
      <c r="C4265" t="s">
        <v>25</v>
      </c>
      <c r="D4265" t="s">
        <v>34</v>
      </c>
      <c r="E4265" t="str">
        <f t="shared" si="264"/>
        <v>Winter crops</v>
      </c>
      <c r="F4265">
        <v>-2.87</v>
      </c>
      <c r="G4265" s="6">
        <v>2785.74</v>
      </c>
      <c r="H4265" t="str">
        <f t="shared" si="265"/>
        <v>High</v>
      </c>
      <c r="I4265">
        <v>11.57</v>
      </c>
      <c r="J4265">
        <v>2.12</v>
      </c>
      <c r="K4265">
        <v>2</v>
      </c>
      <c r="L4265" s="6">
        <v>17.78</v>
      </c>
      <c r="M4265">
        <v>1.01</v>
      </c>
      <c r="N4265">
        <v>74.680000000000007</v>
      </c>
      <c r="O4265" t="str">
        <f t="shared" si="266"/>
        <v>61:80</v>
      </c>
      <c r="P4265" t="s">
        <v>17</v>
      </c>
      <c r="Q4265">
        <v>640.41</v>
      </c>
      <c r="R4265" t="str">
        <f t="shared" si="267"/>
        <v>Below 0</v>
      </c>
    </row>
    <row r="4266" spans="1:18" x14ac:dyDescent="0.25">
      <c r="A4266">
        <v>2004</v>
      </c>
      <c r="B4266" t="s">
        <v>30</v>
      </c>
      <c r="C4266" t="s">
        <v>31</v>
      </c>
      <c r="D4266" t="s">
        <v>16</v>
      </c>
      <c r="E4266" t="str">
        <f t="shared" si="264"/>
        <v>Summer crops</v>
      </c>
      <c r="F4266">
        <v>30.43</v>
      </c>
      <c r="G4266" s="6">
        <v>2997.26</v>
      </c>
      <c r="H4266" t="str">
        <f t="shared" si="265"/>
        <v>High</v>
      </c>
      <c r="I4266">
        <v>9.49</v>
      </c>
      <c r="J4266">
        <v>2.88</v>
      </c>
      <c r="K4266">
        <v>1</v>
      </c>
      <c r="L4266" s="6">
        <v>22.16</v>
      </c>
      <c r="M4266">
        <v>31.85</v>
      </c>
      <c r="N4266">
        <v>9.1300000000000008</v>
      </c>
      <c r="O4266" t="str">
        <f t="shared" si="266"/>
        <v>0:20</v>
      </c>
      <c r="P4266" t="s">
        <v>39</v>
      </c>
      <c r="Q4266">
        <v>1014</v>
      </c>
      <c r="R4266" t="str">
        <f t="shared" si="267"/>
        <v>High</v>
      </c>
    </row>
    <row r="4267" spans="1:18" x14ac:dyDescent="0.25">
      <c r="A4267">
        <v>2006</v>
      </c>
      <c r="B4267" t="s">
        <v>18</v>
      </c>
      <c r="C4267" t="s">
        <v>56</v>
      </c>
      <c r="D4267" t="s">
        <v>52</v>
      </c>
      <c r="E4267" t="str">
        <f t="shared" si="264"/>
        <v>Winter crops</v>
      </c>
      <c r="F4267">
        <v>8.85</v>
      </c>
      <c r="G4267" s="6">
        <v>1031.8599999999999</v>
      </c>
      <c r="H4267" t="str">
        <f t="shared" si="265"/>
        <v>Medium</v>
      </c>
      <c r="I4267">
        <v>3.67</v>
      </c>
      <c r="J4267">
        <v>2.63</v>
      </c>
      <c r="K4267">
        <v>3</v>
      </c>
      <c r="L4267" s="6">
        <v>97.61</v>
      </c>
      <c r="M4267">
        <v>5.72</v>
      </c>
      <c r="N4267">
        <v>9.15</v>
      </c>
      <c r="O4267" t="str">
        <f t="shared" si="266"/>
        <v>0:20</v>
      </c>
      <c r="P4267" t="s">
        <v>17</v>
      </c>
      <c r="Q4267">
        <v>543.49</v>
      </c>
      <c r="R4267" t="str">
        <f t="shared" si="267"/>
        <v>Low</v>
      </c>
    </row>
    <row r="4268" spans="1:18" x14ac:dyDescent="0.25">
      <c r="A4268">
        <v>2015</v>
      </c>
      <c r="B4268" t="s">
        <v>46</v>
      </c>
      <c r="C4268" t="s">
        <v>51</v>
      </c>
      <c r="D4268" t="s">
        <v>49</v>
      </c>
      <c r="E4268" t="str">
        <f t="shared" si="264"/>
        <v>Summer crops</v>
      </c>
      <c r="F4268">
        <v>16.2</v>
      </c>
      <c r="G4268" s="6">
        <v>1299.6500000000001</v>
      </c>
      <c r="H4268" t="str">
        <f t="shared" si="265"/>
        <v>Medium</v>
      </c>
      <c r="I4268">
        <v>27.99</v>
      </c>
      <c r="J4268">
        <v>2.988</v>
      </c>
      <c r="K4268">
        <v>10</v>
      </c>
      <c r="L4268" s="6">
        <v>12.32</v>
      </c>
      <c r="M4268">
        <v>33.81</v>
      </c>
      <c r="N4268">
        <v>28.97</v>
      </c>
      <c r="O4268" t="str">
        <f t="shared" si="266"/>
        <v>21:40</v>
      </c>
      <c r="P4268" t="s">
        <v>39</v>
      </c>
      <c r="Q4268">
        <v>842.85</v>
      </c>
      <c r="R4268" t="str">
        <f t="shared" si="267"/>
        <v>Moderate</v>
      </c>
    </row>
    <row r="4269" spans="1:18" x14ac:dyDescent="0.25">
      <c r="A4269">
        <v>2014</v>
      </c>
      <c r="B4269" t="s">
        <v>41</v>
      </c>
      <c r="C4269" t="s">
        <v>71</v>
      </c>
      <c r="D4269" t="s">
        <v>49</v>
      </c>
      <c r="E4269" t="str">
        <f t="shared" si="264"/>
        <v>Summer crops</v>
      </c>
      <c r="F4269">
        <v>6.77</v>
      </c>
      <c r="G4269" s="6">
        <v>522.61</v>
      </c>
      <c r="H4269" t="str">
        <f t="shared" si="265"/>
        <v>Low</v>
      </c>
      <c r="I4269">
        <v>27.49</v>
      </c>
      <c r="J4269">
        <v>1.44</v>
      </c>
      <c r="K4269">
        <v>8</v>
      </c>
      <c r="L4269" s="6">
        <v>65.78</v>
      </c>
      <c r="M4269">
        <v>44.55</v>
      </c>
      <c r="N4269">
        <v>63.77</v>
      </c>
      <c r="O4269" t="str">
        <f t="shared" si="266"/>
        <v>61:80</v>
      </c>
      <c r="P4269" t="s">
        <v>35</v>
      </c>
      <c r="Q4269">
        <v>644.25</v>
      </c>
      <c r="R4269" t="str">
        <f t="shared" si="267"/>
        <v>Low</v>
      </c>
    </row>
    <row r="4270" spans="1:18" x14ac:dyDescent="0.25">
      <c r="A4270">
        <v>1995</v>
      </c>
      <c r="B4270" t="s">
        <v>14</v>
      </c>
      <c r="C4270" t="s">
        <v>40</v>
      </c>
      <c r="D4270" t="s">
        <v>29</v>
      </c>
      <c r="E4270" t="str">
        <f t="shared" si="264"/>
        <v>Summer crops</v>
      </c>
      <c r="F4270">
        <v>18.190000000000001</v>
      </c>
      <c r="G4270" s="6">
        <v>710.71</v>
      </c>
      <c r="H4270" t="str">
        <f t="shared" si="265"/>
        <v>Low</v>
      </c>
      <c r="I4270">
        <v>23.69</v>
      </c>
      <c r="J4270">
        <v>3.96</v>
      </c>
      <c r="K4270">
        <v>0</v>
      </c>
      <c r="L4270" s="6">
        <v>60.14</v>
      </c>
      <c r="M4270">
        <v>37.270000000000003</v>
      </c>
      <c r="N4270">
        <v>70.150000000000006</v>
      </c>
      <c r="O4270" t="str">
        <f t="shared" si="266"/>
        <v>61:80</v>
      </c>
      <c r="P4270" t="s">
        <v>39</v>
      </c>
      <c r="Q4270">
        <v>916.23</v>
      </c>
      <c r="R4270" t="str">
        <f t="shared" si="267"/>
        <v>Moderate</v>
      </c>
    </row>
    <row r="4271" spans="1:18" x14ac:dyDescent="0.25">
      <c r="A4271">
        <v>1993</v>
      </c>
      <c r="B4271" t="s">
        <v>18</v>
      </c>
      <c r="C4271" t="s">
        <v>67</v>
      </c>
      <c r="D4271" t="s">
        <v>49</v>
      </c>
      <c r="E4271" t="str">
        <f t="shared" si="264"/>
        <v>Summer crops</v>
      </c>
      <c r="F4271">
        <v>31.83</v>
      </c>
      <c r="G4271" s="6">
        <v>2480.17</v>
      </c>
      <c r="H4271" t="str">
        <f t="shared" si="265"/>
        <v>High</v>
      </c>
      <c r="I4271">
        <v>17.87</v>
      </c>
      <c r="J4271">
        <v>1.107</v>
      </c>
      <c r="K4271">
        <v>2</v>
      </c>
      <c r="L4271" s="6">
        <v>80.81</v>
      </c>
      <c r="M4271">
        <v>0.45</v>
      </c>
      <c r="N4271">
        <v>45.3</v>
      </c>
      <c r="O4271" t="str">
        <f t="shared" si="266"/>
        <v>41:60</v>
      </c>
      <c r="P4271" t="s">
        <v>17</v>
      </c>
      <c r="Q4271">
        <v>507.3</v>
      </c>
      <c r="R4271" t="str">
        <f t="shared" si="267"/>
        <v>High</v>
      </c>
    </row>
    <row r="4272" spans="1:18" x14ac:dyDescent="0.25">
      <c r="A4272">
        <v>2002</v>
      </c>
      <c r="B4272" t="s">
        <v>14</v>
      </c>
      <c r="C4272" t="s">
        <v>15</v>
      </c>
      <c r="D4272" t="s">
        <v>52</v>
      </c>
      <c r="E4272" t="str">
        <f t="shared" si="264"/>
        <v>Winter crops</v>
      </c>
      <c r="F4272">
        <v>18.71</v>
      </c>
      <c r="G4272" s="6">
        <v>563.38</v>
      </c>
      <c r="H4272" t="str">
        <f t="shared" si="265"/>
        <v>Low</v>
      </c>
      <c r="I4272">
        <v>11.94</v>
      </c>
      <c r="J4272">
        <v>2.38</v>
      </c>
      <c r="K4272">
        <v>5</v>
      </c>
      <c r="L4272" s="6">
        <v>80.849999999999994</v>
      </c>
      <c r="M4272">
        <v>29.7</v>
      </c>
      <c r="N4272">
        <v>0.03</v>
      </c>
      <c r="O4272" t="str">
        <f t="shared" si="266"/>
        <v>0:20</v>
      </c>
      <c r="P4272" t="s">
        <v>17</v>
      </c>
      <c r="Q4272">
        <v>605.36</v>
      </c>
      <c r="R4272" t="str">
        <f t="shared" si="267"/>
        <v>Moderate</v>
      </c>
    </row>
    <row r="4273" spans="1:18" x14ac:dyDescent="0.25">
      <c r="A4273">
        <v>1990</v>
      </c>
      <c r="B4273" t="s">
        <v>32</v>
      </c>
      <c r="C4273" t="s">
        <v>53</v>
      </c>
      <c r="D4273" t="s">
        <v>38</v>
      </c>
      <c r="E4273" t="str">
        <f t="shared" si="264"/>
        <v>Summer crops</v>
      </c>
      <c r="F4273">
        <v>17.809999999999999</v>
      </c>
      <c r="G4273" s="6">
        <v>1222.81</v>
      </c>
      <c r="H4273" t="str">
        <f t="shared" si="265"/>
        <v>Medium</v>
      </c>
      <c r="I4273">
        <v>11.9</v>
      </c>
      <c r="J4273">
        <v>3.69</v>
      </c>
      <c r="K4273">
        <v>6</v>
      </c>
      <c r="L4273" s="6">
        <v>96.53</v>
      </c>
      <c r="M4273">
        <v>45.3</v>
      </c>
      <c r="N4273">
        <v>42.43</v>
      </c>
      <c r="O4273" t="str">
        <f t="shared" si="266"/>
        <v>41:60</v>
      </c>
      <c r="P4273" t="s">
        <v>17</v>
      </c>
      <c r="Q4273">
        <v>771.47</v>
      </c>
      <c r="R4273" t="str">
        <f t="shared" si="267"/>
        <v>Moderate</v>
      </c>
    </row>
    <row r="4274" spans="1:18" x14ac:dyDescent="0.25">
      <c r="A4274">
        <v>2004</v>
      </c>
      <c r="B4274" t="s">
        <v>30</v>
      </c>
      <c r="C4274" t="s">
        <v>33</v>
      </c>
      <c r="D4274" t="s">
        <v>26</v>
      </c>
      <c r="E4274" t="str">
        <f t="shared" si="264"/>
        <v>Summer crops</v>
      </c>
      <c r="F4274">
        <v>7.65</v>
      </c>
      <c r="G4274" s="6">
        <v>1039.43</v>
      </c>
      <c r="H4274" t="str">
        <f t="shared" si="265"/>
        <v>Medium</v>
      </c>
      <c r="I4274">
        <v>28.72</v>
      </c>
      <c r="J4274">
        <v>1.44</v>
      </c>
      <c r="K4274">
        <v>6</v>
      </c>
      <c r="L4274" s="6">
        <v>52.71</v>
      </c>
      <c r="M4274">
        <v>16.29</v>
      </c>
      <c r="N4274">
        <v>28.71</v>
      </c>
      <c r="O4274" t="str">
        <f t="shared" si="266"/>
        <v>21:40</v>
      </c>
      <c r="P4274" t="s">
        <v>35</v>
      </c>
      <c r="Q4274">
        <v>222.3</v>
      </c>
      <c r="R4274" t="str">
        <f t="shared" si="267"/>
        <v>Low</v>
      </c>
    </row>
    <row r="4275" spans="1:18" x14ac:dyDescent="0.25">
      <c r="A4275">
        <v>1991</v>
      </c>
      <c r="B4275" t="s">
        <v>21</v>
      </c>
      <c r="C4275" t="s">
        <v>65</v>
      </c>
      <c r="D4275" t="s">
        <v>48</v>
      </c>
      <c r="E4275" t="str">
        <f t="shared" si="264"/>
        <v>Summer crops</v>
      </c>
      <c r="F4275">
        <v>18.02</v>
      </c>
      <c r="G4275" s="6">
        <v>389.93</v>
      </c>
      <c r="H4275" t="str">
        <f t="shared" si="265"/>
        <v>Low</v>
      </c>
      <c r="I4275">
        <v>28.82</v>
      </c>
      <c r="J4275">
        <v>3.4649999999999999</v>
      </c>
      <c r="K4275">
        <v>2</v>
      </c>
      <c r="L4275" s="6">
        <v>38.51</v>
      </c>
      <c r="M4275">
        <v>7.95</v>
      </c>
      <c r="N4275">
        <v>74.569999999999993</v>
      </c>
      <c r="O4275" t="str">
        <f t="shared" si="266"/>
        <v>61:80</v>
      </c>
      <c r="P4275" t="s">
        <v>20</v>
      </c>
      <c r="Q4275">
        <v>402.13</v>
      </c>
      <c r="R4275" t="str">
        <f t="shared" si="267"/>
        <v>Moderate</v>
      </c>
    </row>
    <row r="4276" spans="1:18" x14ac:dyDescent="0.25">
      <c r="A4276">
        <v>1995</v>
      </c>
      <c r="B4276" t="s">
        <v>24</v>
      </c>
      <c r="C4276" t="s">
        <v>25</v>
      </c>
      <c r="D4276" t="s">
        <v>43</v>
      </c>
      <c r="E4276" t="str">
        <f t="shared" si="264"/>
        <v>Winter crops</v>
      </c>
      <c r="F4276">
        <v>3.64</v>
      </c>
      <c r="G4276" s="6">
        <v>2776.18</v>
      </c>
      <c r="H4276" t="str">
        <f t="shared" si="265"/>
        <v>High</v>
      </c>
      <c r="I4276">
        <v>13.13</v>
      </c>
      <c r="J4276">
        <v>2.23</v>
      </c>
      <c r="K4276">
        <v>2</v>
      </c>
      <c r="L4276" s="6">
        <v>18.14</v>
      </c>
      <c r="M4276">
        <v>3.93</v>
      </c>
      <c r="N4276">
        <v>56.6</v>
      </c>
      <c r="O4276" t="str">
        <f t="shared" si="266"/>
        <v>41:60</v>
      </c>
      <c r="P4276" t="s">
        <v>27</v>
      </c>
      <c r="Q4276">
        <v>339.78</v>
      </c>
      <c r="R4276" t="str">
        <f t="shared" si="267"/>
        <v>Low</v>
      </c>
    </row>
    <row r="4277" spans="1:18" x14ac:dyDescent="0.25">
      <c r="A4277">
        <v>1990</v>
      </c>
      <c r="B4277" t="s">
        <v>30</v>
      </c>
      <c r="C4277" t="s">
        <v>56</v>
      </c>
      <c r="D4277" t="s">
        <v>26</v>
      </c>
      <c r="E4277" t="str">
        <f t="shared" si="264"/>
        <v>Summer crops</v>
      </c>
      <c r="F4277">
        <v>5.3</v>
      </c>
      <c r="G4277" s="6">
        <v>631.6</v>
      </c>
      <c r="H4277" t="str">
        <f t="shared" si="265"/>
        <v>Low</v>
      </c>
      <c r="I4277">
        <v>8.9499999999999993</v>
      </c>
      <c r="J4277">
        <v>1.78</v>
      </c>
      <c r="K4277">
        <v>5</v>
      </c>
      <c r="L4277" s="6">
        <v>15.25</v>
      </c>
      <c r="M4277">
        <v>4.59</v>
      </c>
      <c r="N4277">
        <v>2.94</v>
      </c>
      <c r="O4277" t="str">
        <f t="shared" si="266"/>
        <v>0:20</v>
      </c>
      <c r="P4277" t="s">
        <v>27</v>
      </c>
      <c r="Q4277">
        <v>392.27</v>
      </c>
      <c r="R4277" t="str">
        <f t="shared" si="267"/>
        <v>Low</v>
      </c>
    </row>
    <row r="4278" spans="1:18" x14ac:dyDescent="0.25">
      <c r="A4278">
        <v>1992</v>
      </c>
      <c r="B4278" t="s">
        <v>46</v>
      </c>
      <c r="C4278" t="s">
        <v>51</v>
      </c>
      <c r="D4278" t="s">
        <v>38</v>
      </c>
      <c r="E4278" t="str">
        <f t="shared" si="264"/>
        <v>Summer crops</v>
      </c>
      <c r="F4278">
        <v>33.83</v>
      </c>
      <c r="G4278" s="6">
        <v>2195.42</v>
      </c>
      <c r="H4278" t="str">
        <f t="shared" si="265"/>
        <v>High</v>
      </c>
      <c r="I4278">
        <v>5.18</v>
      </c>
      <c r="J4278">
        <v>2.63</v>
      </c>
      <c r="K4278">
        <v>7</v>
      </c>
      <c r="L4278" s="6">
        <v>59.91</v>
      </c>
      <c r="M4278">
        <v>5.64</v>
      </c>
      <c r="N4278">
        <v>83.34</v>
      </c>
      <c r="O4278" t="str">
        <f t="shared" si="266"/>
        <v>81:100</v>
      </c>
      <c r="P4278" t="s">
        <v>20</v>
      </c>
      <c r="Q4278">
        <v>825.31</v>
      </c>
      <c r="R4278" t="str">
        <f t="shared" si="267"/>
        <v>High</v>
      </c>
    </row>
    <row r="4279" spans="1:18" x14ac:dyDescent="0.25">
      <c r="A4279">
        <v>2023</v>
      </c>
      <c r="B4279" t="s">
        <v>14</v>
      </c>
      <c r="C4279" t="s">
        <v>28</v>
      </c>
      <c r="D4279" t="s">
        <v>34</v>
      </c>
      <c r="E4279" t="str">
        <f t="shared" si="264"/>
        <v>Winter crops</v>
      </c>
      <c r="F4279">
        <v>2.34</v>
      </c>
      <c r="G4279" s="6">
        <v>2918.75</v>
      </c>
      <c r="H4279" t="str">
        <f t="shared" si="265"/>
        <v>High</v>
      </c>
      <c r="I4279">
        <v>15.28</v>
      </c>
      <c r="J4279">
        <v>2.169</v>
      </c>
      <c r="K4279">
        <v>8</v>
      </c>
      <c r="L4279" s="6">
        <v>92.9</v>
      </c>
      <c r="M4279">
        <v>32.72</v>
      </c>
      <c r="N4279">
        <v>74.760000000000005</v>
      </c>
      <c r="O4279" t="str">
        <f t="shared" si="266"/>
        <v>61:80</v>
      </c>
      <c r="P4279" t="s">
        <v>27</v>
      </c>
      <c r="Q4279">
        <v>836.49</v>
      </c>
      <c r="R4279" t="str">
        <f t="shared" si="267"/>
        <v>Low</v>
      </c>
    </row>
    <row r="4280" spans="1:18" x14ac:dyDescent="0.25">
      <c r="A4280">
        <v>2006</v>
      </c>
      <c r="B4280" t="s">
        <v>24</v>
      </c>
      <c r="C4280" t="s">
        <v>72</v>
      </c>
      <c r="D4280" t="s">
        <v>34</v>
      </c>
      <c r="E4280" t="str">
        <f t="shared" si="264"/>
        <v>Winter crops</v>
      </c>
      <c r="F4280">
        <v>-4.59</v>
      </c>
      <c r="G4280" s="6">
        <v>1234.8900000000001</v>
      </c>
      <c r="H4280" t="str">
        <f t="shared" si="265"/>
        <v>Medium</v>
      </c>
      <c r="I4280">
        <v>4.12</v>
      </c>
      <c r="J4280">
        <v>1.45</v>
      </c>
      <c r="K4280">
        <v>4</v>
      </c>
      <c r="L4280" s="6">
        <v>77.88</v>
      </c>
      <c r="M4280">
        <v>28.26</v>
      </c>
      <c r="N4280">
        <v>98.48</v>
      </c>
      <c r="O4280" t="str">
        <f t="shared" si="266"/>
        <v>81:100</v>
      </c>
      <c r="P4280" t="s">
        <v>35</v>
      </c>
      <c r="Q4280">
        <v>638.55999999999995</v>
      </c>
      <c r="R4280" t="str">
        <f t="shared" si="267"/>
        <v>Below 0</v>
      </c>
    </row>
    <row r="4281" spans="1:18" x14ac:dyDescent="0.25">
      <c r="A4281">
        <v>2018</v>
      </c>
      <c r="B4281" t="s">
        <v>41</v>
      </c>
      <c r="C4281" t="s">
        <v>71</v>
      </c>
      <c r="D4281" t="s">
        <v>48</v>
      </c>
      <c r="E4281" t="str">
        <f t="shared" si="264"/>
        <v>Summer crops</v>
      </c>
      <c r="F4281">
        <v>29.41</v>
      </c>
      <c r="G4281" s="6">
        <v>852.88</v>
      </c>
      <c r="H4281" t="str">
        <f t="shared" si="265"/>
        <v>Low</v>
      </c>
      <c r="I4281">
        <v>17.71</v>
      </c>
      <c r="J4281">
        <v>2.7719999999999998</v>
      </c>
      <c r="K4281">
        <v>8</v>
      </c>
      <c r="L4281" s="6">
        <v>23.27</v>
      </c>
      <c r="M4281">
        <v>43</v>
      </c>
      <c r="N4281">
        <v>10.41</v>
      </c>
      <c r="O4281" t="str">
        <f t="shared" si="266"/>
        <v>0:20</v>
      </c>
      <c r="P4281" t="s">
        <v>39</v>
      </c>
      <c r="Q4281">
        <v>970.73</v>
      </c>
      <c r="R4281" t="str">
        <f t="shared" si="267"/>
        <v>High</v>
      </c>
    </row>
    <row r="4282" spans="1:18" x14ac:dyDescent="0.25">
      <c r="A4282">
        <v>2024</v>
      </c>
      <c r="B4282" t="s">
        <v>30</v>
      </c>
      <c r="C4282" t="s">
        <v>66</v>
      </c>
      <c r="D4282" t="s">
        <v>16</v>
      </c>
      <c r="E4282" t="str">
        <f t="shared" si="264"/>
        <v>Summer crops</v>
      </c>
      <c r="F4282">
        <v>-4.21</v>
      </c>
      <c r="G4282" s="6">
        <v>1771.37</v>
      </c>
      <c r="H4282" t="str">
        <f t="shared" si="265"/>
        <v>Medium</v>
      </c>
      <c r="I4282">
        <v>24.77</v>
      </c>
      <c r="J4282">
        <v>1.8089999999999999</v>
      </c>
      <c r="K4282">
        <v>9</v>
      </c>
      <c r="L4282" s="6">
        <v>79.290000000000006</v>
      </c>
      <c r="M4282">
        <v>35.18</v>
      </c>
      <c r="N4282">
        <v>78.08</v>
      </c>
      <c r="O4282" t="str">
        <f t="shared" si="266"/>
        <v>61:80</v>
      </c>
      <c r="P4282" t="s">
        <v>27</v>
      </c>
      <c r="Q4282">
        <v>821.52</v>
      </c>
      <c r="R4282" t="str">
        <f t="shared" si="267"/>
        <v>Below 0</v>
      </c>
    </row>
    <row r="4283" spans="1:18" x14ac:dyDescent="0.25">
      <c r="A4283">
        <v>2022</v>
      </c>
      <c r="B4283" t="s">
        <v>32</v>
      </c>
      <c r="C4283" t="s">
        <v>69</v>
      </c>
      <c r="D4283" t="s">
        <v>48</v>
      </c>
      <c r="E4283" t="str">
        <f t="shared" si="264"/>
        <v>Summer crops</v>
      </c>
      <c r="F4283">
        <v>22.42</v>
      </c>
      <c r="G4283" s="6">
        <v>2377.36</v>
      </c>
      <c r="H4283" t="str">
        <f t="shared" si="265"/>
        <v>High</v>
      </c>
      <c r="I4283">
        <v>4.7</v>
      </c>
      <c r="J4283">
        <v>3.27</v>
      </c>
      <c r="K4283">
        <v>8</v>
      </c>
      <c r="L4283" s="6">
        <v>72.150000000000006</v>
      </c>
      <c r="M4283">
        <v>2.78</v>
      </c>
      <c r="N4283">
        <v>64.98</v>
      </c>
      <c r="O4283" t="str">
        <f t="shared" si="266"/>
        <v>61:80</v>
      </c>
      <c r="P4283" t="s">
        <v>35</v>
      </c>
      <c r="Q4283">
        <v>471.79</v>
      </c>
      <c r="R4283" t="str">
        <f t="shared" si="267"/>
        <v>Moderate</v>
      </c>
    </row>
    <row r="4284" spans="1:18" x14ac:dyDescent="0.25">
      <c r="A4284">
        <v>1998</v>
      </c>
      <c r="B4284" t="s">
        <v>36</v>
      </c>
      <c r="C4284" t="s">
        <v>62</v>
      </c>
      <c r="D4284" t="s">
        <v>38</v>
      </c>
      <c r="E4284" t="str">
        <f t="shared" si="264"/>
        <v>Summer crops</v>
      </c>
      <c r="F4284">
        <v>31.37</v>
      </c>
      <c r="G4284" s="6">
        <v>1820.03</v>
      </c>
      <c r="H4284" t="str">
        <f t="shared" si="265"/>
        <v>Medium</v>
      </c>
      <c r="I4284">
        <v>6.61</v>
      </c>
      <c r="J4284">
        <v>3.91</v>
      </c>
      <c r="K4284">
        <v>2</v>
      </c>
      <c r="L4284" s="6">
        <v>53</v>
      </c>
      <c r="M4284">
        <v>29.06</v>
      </c>
      <c r="N4284">
        <v>15.94</v>
      </c>
      <c r="O4284" t="str">
        <f t="shared" si="266"/>
        <v>0:20</v>
      </c>
      <c r="P4284" t="s">
        <v>20</v>
      </c>
      <c r="Q4284">
        <v>1603.74</v>
      </c>
      <c r="R4284" t="str">
        <f t="shared" si="267"/>
        <v>High</v>
      </c>
    </row>
    <row r="4285" spans="1:18" x14ac:dyDescent="0.25">
      <c r="A4285">
        <v>2002</v>
      </c>
      <c r="B4285" t="s">
        <v>50</v>
      </c>
      <c r="C4285" t="s">
        <v>19</v>
      </c>
      <c r="D4285" t="s">
        <v>43</v>
      </c>
      <c r="E4285" t="str">
        <f t="shared" si="264"/>
        <v>Winter crops</v>
      </c>
      <c r="F4285">
        <v>20.71</v>
      </c>
      <c r="G4285" s="6">
        <v>1747.5</v>
      </c>
      <c r="H4285" t="str">
        <f t="shared" si="265"/>
        <v>Medium</v>
      </c>
      <c r="I4285">
        <v>22.52</v>
      </c>
      <c r="J4285">
        <v>3.6</v>
      </c>
      <c r="K4285">
        <v>10</v>
      </c>
      <c r="L4285" s="6">
        <v>21.76</v>
      </c>
      <c r="M4285">
        <v>2.36</v>
      </c>
      <c r="N4285">
        <v>28.18</v>
      </c>
      <c r="O4285" t="str">
        <f t="shared" si="266"/>
        <v>21:40</v>
      </c>
      <c r="P4285" t="s">
        <v>35</v>
      </c>
      <c r="Q4285">
        <v>1689.39</v>
      </c>
      <c r="R4285" t="str">
        <f t="shared" si="267"/>
        <v>Moderate</v>
      </c>
    </row>
    <row r="4286" spans="1:18" x14ac:dyDescent="0.25">
      <c r="A4286">
        <v>2014</v>
      </c>
      <c r="B4286" t="s">
        <v>32</v>
      </c>
      <c r="C4286" t="s">
        <v>69</v>
      </c>
      <c r="D4286" t="s">
        <v>48</v>
      </c>
      <c r="E4286" t="str">
        <f t="shared" si="264"/>
        <v>Summer crops</v>
      </c>
      <c r="F4286">
        <v>-3.15</v>
      </c>
      <c r="G4286" s="6">
        <v>1705.84</v>
      </c>
      <c r="H4286" t="str">
        <f t="shared" si="265"/>
        <v>Medium</v>
      </c>
      <c r="I4286">
        <v>18.91</v>
      </c>
      <c r="J4286">
        <v>1.8540000000000001</v>
      </c>
      <c r="K4286">
        <v>9</v>
      </c>
      <c r="L4286" s="6">
        <v>47.92</v>
      </c>
      <c r="M4286">
        <v>28.62</v>
      </c>
      <c r="N4286">
        <v>93.16</v>
      </c>
      <c r="O4286" t="str">
        <f t="shared" si="266"/>
        <v>81:100</v>
      </c>
      <c r="P4286" t="s">
        <v>35</v>
      </c>
      <c r="Q4286">
        <v>858.8</v>
      </c>
      <c r="R4286" t="str">
        <f t="shared" si="267"/>
        <v>Below 0</v>
      </c>
    </row>
    <row r="4287" spans="1:18" x14ac:dyDescent="0.25">
      <c r="A4287">
        <v>2008</v>
      </c>
      <c r="B4287" t="s">
        <v>24</v>
      </c>
      <c r="C4287" t="s">
        <v>57</v>
      </c>
      <c r="D4287" t="s">
        <v>52</v>
      </c>
      <c r="E4287" t="str">
        <f t="shared" si="264"/>
        <v>Winter crops</v>
      </c>
      <c r="F4287">
        <v>3.72</v>
      </c>
      <c r="G4287" s="6">
        <v>340.92</v>
      </c>
      <c r="H4287" t="str">
        <f t="shared" si="265"/>
        <v>Low</v>
      </c>
      <c r="I4287">
        <v>28.29</v>
      </c>
      <c r="J4287">
        <v>1.1879999999999999</v>
      </c>
      <c r="K4287">
        <v>10</v>
      </c>
      <c r="L4287" s="6">
        <v>44.02</v>
      </c>
      <c r="M4287">
        <v>12.2</v>
      </c>
      <c r="N4287">
        <v>2.64</v>
      </c>
      <c r="O4287" t="str">
        <f t="shared" si="266"/>
        <v>0:20</v>
      </c>
      <c r="P4287" t="s">
        <v>17</v>
      </c>
      <c r="Q4287">
        <v>357.33</v>
      </c>
      <c r="R4287" t="str">
        <f t="shared" si="267"/>
        <v>Low</v>
      </c>
    </row>
    <row r="4288" spans="1:18" x14ac:dyDescent="0.25">
      <c r="A4288">
        <v>1999</v>
      </c>
      <c r="B4288" t="s">
        <v>24</v>
      </c>
      <c r="C4288" t="s">
        <v>72</v>
      </c>
      <c r="D4288" t="s">
        <v>23</v>
      </c>
      <c r="E4288" t="str">
        <f t="shared" si="264"/>
        <v>Winter crops</v>
      </c>
      <c r="F4288">
        <v>6.94</v>
      </c>
      <c r="G4288" s="6">
        <v>358.13</v>
      </c>
      <c r="H4288" t="str">
        <f t="shared" si="265"/>
        <v>Low</v>
      </c>
      <c r="I4288">
        <v>24.06</v>
      </c>
      <c r="J4288">
        <v>1.1339999999999999</v>
      </c>
      <c r="K4288">
        <v>5</v>
      </c>
      <c r="L4288" s="6">
        <v>25.47</v>
      </c>
      <c r="M4288">
        <v>2.46</v>
      </c>
      <c r="N4288">
        <v>21.03</v>
      </c>
      <c r="O4288" t="str">
        <f t="shared" si="266"/>
        <v>21:40</v>
      </c>
      <c r="P4288" t="s">
        <v>35</v>
      </c>
      <c r="Q4288">
        <v>266.25</v>
      </c>
      <c r="R4288" t="str">
        <f t="shared" si="267"/>
        <v>Low</v>
      </c>
    </row>
    <row r="4289" spans="1:18" x14ac:dyDescent="0.25">
      <c r="A4289">
        <v>2021</v>
      </c>
      <c r="B4289" t="s">
        <v>21</v>
      </c>
      <c r="C4289" t="s">
        <v>45</v>
      </c>
      <c r="D4289" t="s">
        <v>23</v>
      </c>
      <c r="E4289" t="str">
        <f t="shared" si="264"/>
        <v>Winter crops</v>
      </c>
      <c r="F4289">
        <v>32.44</v>
      </c>
      <c r="G4289" s="6">
        <v>2167.3000000000002</v>
      </c>
      <c r="H4289" t="str">
        <f t="shared" si="265"/>
        <v>High</v>
      </c>
      <c r="I4289">
        <v>15.16</v>
      </c>
      <c r="J4289">
        <v>1.863</v>
      </c>
      <c r="K4289">
        <v>7</v>
      </c>
      <c r="L4289" s="6">
        <v>94.47</v>
      </c>
      <c r="M4289">
        <v>17.46</v>
      </c>
      <c r="N4289">
        <v>41.92</v>
      </c>
      <c r="O4289" t="str">
        <f t="shared" si="266"/>
        <v>41:60</v>
      </c>
      <c r="P4289" t="s">
        <v>27</v>
      </c>
      <c r="Q4289">
        <v>686.45</v>
      </c>
      <c r="R4289" t="str">
        <f t="shared" si="267"/>
        <v>High</v>
      </c>
    </row>
    <row r="4290" spans="1:18" x14ac:dyDescent="0.25">
      <c r="A4290">
        <v>2001</v>
      </c>
      <c r="B4290" t="s">
        <v>14</v>
      </c>
      <c r="C4290" t="s">
        <v>28</v>
      </c>
      <c r="D4290" t="s">
        <v>43</v>
      </c>
      <c r="E4290" t="str">
        <f t="shared" si="264"/>
        <v>Winter crops</v>
      </c>
      <c r="F4290">
        <v>17.63</v>
      </c>
      <c r="G4290" s="6">
        <v>2057.4299999999998</v>
      </c>
      <c r="H4290" t="str">
        <f t="shared" si="265"/>
        <v>High</v>
      </c>
      <c r="I4290">
        <v>18.100000000000001</v>
      </c>
      <c r="J4290">
        <v>2.16</v>
      </c>
      <c r="K4290">
        <v>2</v>
      </c>
      <c r="L4290" s="6">
        <v>88.91</v>
      </c>
      <c r="M4290">
        <v>11.37</v>
      </c>
      <c r="N4290">
        <v>34.93</v>
      </c>
      <c r="O4290" t="str">
        <f t="shared" si="266"/>
        <v>21:40</v>
      </c>
      <c r="P4290" t="s">
        <v>20</v>
      </c>
      <c r="Q4290">
        <v>336.1</v>
      </c>
      <c r="R4290" t="str">
        <f t="shared" si="267"/>
        <v>Moderate</v>
      </c>
    </row>
    <row r="4291" spans="1:18" x14ac:dyDescent="0.25">
      <c r="A4291">
        <v>1995</v>
      </c>
      <c r="B4291" t="s">
        <v>32</v>
      </c>
      <c r="C4291" t="s">
        <v>61</v>
      </c>
      <c r="D4291" t="s">
        <v>34</v>
      </c>
      <c r="E4291" t="str">
        <f t="shared" ref="E4291:E4354" si="268">IF(OR(D4291="Wheat", D4291="Barley", D4291="Cotton", D4291="Fruits"), "Winter crops","Summer crops")</f>
        <v>Winter crops</v>
      </c>
      <c r="F4291">
        <v>3.67</v>
      </c>
      <c r="G4291" s="6">
        <v>1970.7</v>
      </c>
      <c r="H4291" t="str">
        <f t="shared" ref="H4291:H4354" si="269">IF(G4291&lt;1000, "Low", IF(G4291&lt;=2000, "Medium", "High"))</f>
        <v>Medium</v>
      </c>
      <c r="I4291">
        <v>5.0599999999999996</v>
      </c>
      <c r="J4291">
        <v>1.95</v>
      </c>
      <c r="K4291">
        <v>3</v>
      </c>
      <c r="L4291" s="6">
        <v>89.41</v>
      </c>
      <c r="M4291">
        <v>29.31</v>
      </c>
      <c r="N4291">
        <v>94.87</v>
      </c>
      <c r="O4291" t="str">
        <f t="shared" ref="O4291:O4354" si="270">IF(N4291&lt;=20,"0:20",IF(N4291&lt;=40,"21:40",IF(N4291&lt;=60,"41:60",IF(N4291&lt;=80,"61:80","81:100"))))</f>
        <v>81:100</v>
      </c>
      <c r="P4291" t="s">
        <v>35</v>
      </c>
      <c r="Q4291">
        <v>458.9</v>
      </c>
      <c r="R4291" t="str">
        <f t="shared" ref="R4291:R4354" si="271">IF(F4291&lt;0, "Below 0", IF(F4291&lt;=15, "Low", IF(F4291&lt;=25, "Moderate", "High")))</f>
        <v>Low</v>
      </c>
    </row>
    <row r="4292" spans="1:18" x14ac:dyDescent="0.25">
      <c r="A4292">
        <v>2022</v>
      </c>
      <c r="B4292" t="s">
        <v>21</v>
      </c>
      <c r="C4292" t="s">
        <v>55</v>
      </c>
      <c r="D4292" t="s">
        <v>49</v>
      </c>
      <c r="E4292" t="str">
        <f t="shared" si="268"/>
        <v>Summer crops</v>
      </c>
      <c r="F4292">
        <v>16.829999999999998</v>
      </c>
      <c r="G4292" s="6">
        <v>1333.54</v>
      </c>
      <c r="H4292" t="str">
        <f t="shared" si="269"/>
        <v>Medium</v>
      </c>
      <c r="I4292">
        <v>6.44</v>
      </c>
      <c r="J4292">
        <v>1.51</v>
      </c>
      <c r="K4292">
        <v>3</v>
      </c>
      <c r="L4292" s="6">
        <v>79.7</v>
      </c>
      <c r="M4292">
        <v>26.72</v>
      </c>
      <c r="N4292">
        <v>85.99</v>
      </c>
      <c r="O4292" t="str">
        <f t="shared" si="270"/>
        <v>81:100</v>
      </c>
      <c r="P4292" t="s">
        <v>20</v>
      </c>
      <c r="Q4292">
        <v>368.8</v>
      </c>
      <c r="R4292" t="str">
        <f t="shared" si="271"/>
        <v>Moderate</v>
      </c>
    </row>
    <row r="4293" spans="1:18" x14ac:dyDescent="0.25">
      <c r="A4293">
        <v>2022</v>
      </c>
      <c r="B4293" t="s">
        <v>36</v>
      </c>
      <c r="C4293" t="s">
        <v>62</v>
      </c>
      <c r="D4293" t="s">
        <v>26</v>
      </c>
      <c r="E4293" t="str">
        <f t="shared" si="268"/>
        <v>Summer crops</v>
      </c>
      <c r="F4293">
        <v>12.75</v>
      </c>
      <c r="G4293" s="6">
        <v>410.06</v>
      </c>
      <c r="H4293" t="str">
        <f t="shared" si="269"/>
        <v>Low</v>
      </c>
      <c r="I4293">
        <v>20.39</v>
      </c>
      <c r="J4293">
        <v>1.395</v>
      </c>
      <c r="K4293">
        <v>1</v>
      </c>
      <c r="L4293" s="6">
        <v>15.24</v>
      </c>
      <c r="M4293">
        <v>14.76</v>
      </c>
      <c r="N4293">
        <v>5.3</v>
      </c>
      <c r="O4293" t="str">
        <f t="shared" si="270"/>
        <v>0:20</v>
      </c>
      <c r="P4293" t="s">
        <v>17</v>
      </c>
      <c r="Q4293">
        <v>154.76</v>
      </c>
      <c r="R4293" t="str">
        <f t="shared" si="271"/>
        <v>Low</v>
      </c>
    </row>
    <row r="4294" spans="1:18" x14ac:dyDescent="0.25">
      <c r="A4294">
        <v>2013</v>
      </c>
      <c r="B4294" t="s">
        <v>41</v>
      </c>
      <c r="C4294" t="s">
        <v>71</v>
      </c>
      <c r="D4294" t="s">
        <v>16</v>
      </c>
      <c r="E4294" t="str">
        <f t="shared" si="268"/>
        <v>Summer crops</v>
      </c>
      <c r="F4294">
        <v>-3.33</v>
      </c>
      <c r="G4294" s="6">
        <v>407.3</v>
      </c>
      <c r="H4294" t="str">
        <f t="shared" si="269"/>
        <v>Low</v>
      </c>
      <c r="I4294">
        <v>26.08</v>
      </c>
      <c r="J4294">
        <v>0.60299999999999998</v>
      </c>
      <c r="K4294">
        <v>8</v>
      </c>
      <c r="L4294" s="6">
        <v>41.6</v>
      </c>
      <c r="M4294">
        <v>43.88</v>
      </c>
      <c r="N4294">
        <v>69.91</v>
      </c>
      <c r="O4294" t="str">
        <f t="shared" si="270"/>
        <v>61:80</v>
      </c>
      <c r="P4294" t="s">
        <v>39</v>
      </c>
      <c r="Q4294">
        <v>122.62</v>
      </c>
      <c r="R4294" t="str">
        <f t="shared" si="271"/>
        <v>Below 0</v>
      </c>
    </row>
    <row r="4295" spans="1:18" x14ac:dyDescent="0.25">
      <c r="A4295">
        <v>1998</v>
      </c>
      <c r="B4295" t="s">
        <v>24</v>
      </c>
      <c r="C4295" t="s">
        <v>57</v>
      </c>
      <c r="D4295" t="s">
        <v>49</v>
      </c>
      <c r="E4295" t="str">
        <f t="shared" si="268"/>
        <v>Summer crops</v>
      </c>
      <c r="F4295">
        <v>8.5399999999999991</v>
      </c>
      <c r="G4295" s="6">
        <v>444.68</v>
      </c>
      <c r="H4295" t="str">
        <f t="shared" si="269"/>
        <v>Low</v>
      </c>
      <c r="I4295">
        <v>12.09</v>
      </c>
      <c r="J4295">
        <v>0.83699999999999997</v>
      </c>
      <c r="K4295">
        <v>3</v>
      </c>
      <c r="L4295" s="6">
        <v>18.239999999999998</v>
      </c>
      <c r="M4295">
        <v>33.799999999999997</v>
      </c>
      <c r="N4295">
        <v>28.47</v>
      </c>
      <c r="O4295" t="str">
        <f t="shared" si="270"/>
        <v>21:40</v>
      </c>
      <c r="P4295" t="s">
        <v>17</v>
      </c>
      <c r="Q4295">
        <v>344.78</v>
      </c>
      <c r="R4295" t="str">
        <f t="shared" si="271"/>
        <v>Low</v>
      </c>
    </row>
    <row r="4296" spans="1:18" x14ac:dyDescent="0.25">
      <c r="A4296">
        <v>1998</v>
      </c>
      <c r="B4296" t="s">
        <v>14</v>
      </c>
      <c r="C4296" t="s">
        <v>15</v>
      </c>
      <c r="D4296" t="s">
        <v>23</v>
      </c>
      <c r="E4296" t="str">
        <f t="shared" si="268"/>
        <v>Winter crops</v>
      </c>
      <c r="F4296">
        <v>32.65</v>
      </c>
      <c r="G4296" s="6">
        <v>2640.57</v>
      </c>
      <c r="H4296" t="str">
        <f t="shared" si="269"/>
        <v>High</v>
      </c>
      <c r="I4296">
        <v>5.99</v>
      </c>
      <c r="J4296">
        <v>3.76</v>
      </c>
      <c r="K4296">
        <v>9</v>
      </c>
      <c r="L4296" s="6">
        <v>43.8</v>
      </c>
      <c r="M4296">
        <v>48.98</v>
      </c>
      <c r="N4296">
        <v>53.27</v>
      </c>
      <c r="O4296" t="str">
        <f t="shared" si="270"/>
        <v>41:60</v>
      </c>
      <c r="P4296" t="s">
        <v>20</v>
      </c>
      <c r="Q4296">
        <v>1568.41</v>
      </c>
      <c r="R4296" t="str">
        <f t="shared" si="271"/>
        <v>High</v>
      </c>
    </row>
    <row r="4297" spans="1:18" x14ac:dyDescent="0.25">
      <c r="A4297">
        <v>2022</v>
      </c>
      <c r="B4297" t="s">
        <v>14</v>
      </c>
      <c r="C4297" t="s">
        <v>15</v>
      </c>
      <c r="D4297" t="s">
        <v>49</v>
      </c>
      <c r="E4297" t="str">
        <f t="shared" si="268"/>
        <v>Summer crops</v>
      </c>
      <c r="F4297">
        <v>8.92</v>
      </c>
      <c r="G4297" s="6">
        <v>2329.91</v>
      </c>
      <c r="H4297" t="str">
        <f t="shared" si="269"/>
        <v>High</v>
      </c>
      <c r="I4297">
        <v>4.2699999999999996</v>
      </c>
      <c r="J4297">
        <v>1.75</v>
      </c>
      <c r="K4297">
        <v>4</v>
      </c>
      <c r="L4297" s="6">
        <v>87.08</v>
      </c>
      <c r="M4297">
        <v>23.18</v>
      </c>
      <c r="N4297">
        <v>35.869999999999997</v>
      </c>
      <c r="O4297" t="str">
        <f t="shared" si="270"/>
        <v>21:40</v>
      </c>
      <c r="P4297" t="s">
        <v>17</v>
      </c>
      <c r="Q4297">
        <v>850.41</v>
      </c>
      <c r="R4297" t="str">
        <f t="shared" si="271"/>
        <v>Low</v>
      </c>
    </row>
    <row r="4298" spans="1:18" x14ac:dyDescent="0.25">
      <c r="A4298">
        <v>1999</v>
      </c>
      <c r="B4298" t="s">
        <v>41</v>
      </c>
      <c r="C4298" t="s">
        <v>68</v>
      </c>
      <c r="D4298" t="s">
        <v>26</v>
      </c>
      <c r="E4298" t="str">
        <f t="shared" si="268"/>
        <v>Summer crops</v>
      </c>
      <c r="F4298">
        <v>26.14</v>
      </c>
      <c r="G4298" s="6">
        <v>484.11</v>
      </c>
      <c r="H4298" t="str">
        <f t="shared" si="269"/>
        <v>Low</v>
      </c>
      <c r="I4298">
        <v>22.54</v>
      </c>
      <c r="J4298">
        <v>1.998</v>
      </c>
      <c r="K4298">
        <v>6</v>
      </c>
      <c r="L4298" s="6">
        <v>40.159999999999997</v>
      </c>
      <c r="M4298">
        <v>22</v>
      </c>
      <c r="N4298">
        <v>49.67</v>
      </c>
      <c r="O4298" t="str">
        <f t="shared" si="270"/>
        <v>41:60</v>
      </c>
      <c r="P4298" t="s">
        <v>27</v>
      </c>
      <c r="Q4298">
        <v>547.87</v>
      </c>
      <c r="R4298" t="str">
        <f t="shared" si="271"/>
        <v>High</v>
      </c>
    </row>
    <row r="4299" spans="1:18" x14ac:dyDescent="0.25">
      <c r="A4299">
        <v>2000</v>
      </c>
      <c r="B4299" t="s">
        <v>30</v>
      </c>
      <c r="C4299" t="s">
        <v>56</v>
      </c>
      <c r="D4299" t="s">
        <v>16</v>
      </c>
      <c r="E4299" t="str">
        <f t="shared" si="268"/>
        <v>Summer crops</v>
      </c>
      <c r="F4299">
        <v>-1.19</v>
      </c>
      <c r="G4299" s="6">
        <v>399.47</v>
      </c>
      <c r="H4299" t="str">
        <f t="shared" si="269"/>
        <v>Low</v>
      </c>
      <c r="I4299">
        <v>5.53</v>
      </c>
      <c r="J4299">
        <v>1.395</v>
      </c>
      <c r="K4299">
        <v>8</v>
      </c>
      <c r="L4299" s="6">
        <v>72.98</v>
      </c>
      <c r="M4299">
        <v>36.799999999999997</v>
      </c>
      <c r="N4299">
        <v>38.89</v>
      </c>
      <c r="O4299" t="str">
        <f t="shared" si="270"/>
        <v>21:40</v>
      </c>
      <c r="P4299" t="s">
        <v>27</v>
      </c>
      <c r="Q4299">
        <v>599.45000000000005</v>
      </c>
      <c r="R4299" t="str">
        <f t="shared" si="271"/>
        <v>Below 0</v>
      </c>
    </row>
    <row r="4300" spans="1:18" x14ac:dyDescent="0.25">
      <c r="A4300">
        <v>1992</v>
      </c>
      <c r="B4300" t="s">
        <v>24</v>
      </c>
      <c r="C4300" t="s">
        <v>72</v>
      </c>
      <c r="D4300" t="s">
        <v>38</v>
      </c>
      <c r="E4300" t="str">
        <f t="shared" si="268"/>
        <v>Summer crops</v>
      </c>
      <c r="F4300">
        <v>-1.95</v>
      </c>
      <c r="G4300" s="6">
        <v>2467.4699999999998</v>
      </c>
      <c r="H4300" t="str">
        <f t="shared" si="269"/>
        <v>High</v>
      </c>
      <c r="I4300">
        <v>5</v>
      </c>
      <c r="J4300">
        <v>1.36</v>
      </c>
      <c r="K4300">
        <v>1</v>
      </c>
      <c r="L4300" s="6">
        <v>51.79</v>
      </c>
      <c r="M4300">
        <v>46.65</v>
      </c>
      <c r="N4300">
        <v>21.2</v>
      </c>
      <c r="O4300" t="str">
        <f t="shared" si="270"/>
        <v>21:40</v>
      </c>
      <c r="P4300" t="s">
        <v>35</v>
      </c>
      <c r="Q4300">
        <v>149.5</v>
      </c>
      <c r="R4300" t="str">
        <f t="shared" si="271"/>
        <v>Below 0</v>
      </c>
    </row>
    <row r="4301" spans="1:18" x14ac:dyDescent="0.25">
      <c r="A4301">
        <v>2009</v>
      </c>
      <c r="B4301" t="s">
        <v>36</v>
      </c>
      <c r="C4301" t="s">
        <v>70</v>
      </c>
      <c r="D4301" t="s">
        <v>38</v>
      </c>
      <c r="E4301" t="str">
        <f t="shared" si="268"/>
        <v>Summer crops</v>
      </c>
      <c r="F4301">
        <v>33.56</v>
      </c>
      <c r="G4301" s="6">
        <v>2910.35</v>
      </c>
      <c r="H4301" t="str">
        <f t="shared" si="269"/>
        <v>High</v>
      </c>
      <c r="I4301">
        <v>6.87</v>
      </c>
      <c r="J4301">
        <v>1.74</v>
      </c>
      <c r="K4301">
        <v>0</v>
      </c>
      <c r="L4301" s="6">
        <v>15.55</v>
      </c>
      <c r="M4301">
        <v>43.37</v>
      </c>
      <c r="N4301">
        <v>9.7100000000000009</v>
      </c>
      <c r="O4301" t="str">
        <f t="shared" si="270"/>
        <v>0:20</v>
      </c>
      <c r="P4301" t="s">
        <v>39</v>
      </c>
      <c r="Q4301">
        <v>773.79</v>
      </c>
      <c r="R4301" t="str">
        <f t="shared" si="271"/>
        <v>High</v>
      </c>
    </row>
    <row r="4302" spans="1:18" x14ac:dyDescent="0.25">
      <c r="A4302">
        <v>2012</v>
      </c>
      <c r="B4302" t="s">
        <v>36</v>
      </c>
      <c r="C4302" t="s">
        <v>70</v>
      </c>
      <c r="D4302" t="s">
        <v>16</v>
      </c>
      <c r="E4302" t="str">
        <f t="shared" si="268"/>
        <v>Summer crops</v>
      </c>
      <c r="F4302">
        <v>14.6</v>
      </c>
      <c r="G4302" s="6">
        <v>2517.89</v>
      </c>
      <c r="H4302" t="str">
        <f t="shared" si="269"/>
        <v>High</v>
      </c>
      <c r="I4302">
        <v>10.29</v>
      </c>
      <c r="J4302">
        <v>3.74</v>
      </c>
      <c r="K4302">
        <v>10</v>
      </c>
      <c r="L4302" s="6">
        <v>78.790000000000006</v>
      </c>
      <c r="M4302">
        <v>12.39</v>
      </c>
      <c r="N4302">
        <v>67.41</v>
      </c>
      <c r="O4302" t="str">
        <f t="shared" si="270"/>
        <v>61:80</v>
      </c>
      <c r="P4302" t="s">
        <v>35</v>
      </c>
      <c r="Q4302">
        <v>990.87</v>
      </c>
      <c r="R4302" t="str">
        <f t="shared" si="271"/>
        <v>Low</v>
      </c>
    </row>
    <row r="4303" spans="1:18" x14ac:dyDescent="0.25">
      <c r="A4303">
        <v>2019</v>
      </c>
      <c r="B4303" t="s">
        <v>46</v>
      </c>
      <c r="C4303" t="s">
        <v>51</v>
      </c>
      <c r="D4303" t="s">
        <v>38</v>
      </c>
      <c r="E4303" t="str">
        <f t="shared" si="268"/>
        <v>Summer crops</v>
      </c>
      <c r="F4303">
        <v>-1.27</v>
      </c>
      <c r="G4303" s="6">
        <v>1726.56</v>
      </c>
      <c r="H4303" t="str">
        <f t="shared" si="269"/>
        <v>Medium</v>
      </c>
      <c r="I4303">
        <v>26.39</v>
      </c>
      <c r="J4303">
        <v>1.629</v>
      </c>
      <c r="K4303">
        <v>5</v>
      </c>
      <c r="L4303" s="6">
        <v>75.760000000000005</v>
      </c>
      <c r="M4303">
        <v>4.3899999999999997</v>
      </c>
      <c r="N4303">
        <v>67.290000000000006</v>
      </c>
      <c r="O4303" t="str">
        <f t="shared" si="270"/>
        <v>61:80</v>
      </c>
      <c r="P4303" t="s">
        <v>39</v>
      </c>
      <c r="Q4303">
        <v>363.56</v>
      </c>
      <c r="R4303" t="str">
        <f t="shared" si="271"/>
        <v>Below 0</v>
      </c>
    </row>
    <row r="4304" spans="1:18" x14ac:dyDescent="0.25">
      <c r="A4304">
        <v>2021</v>
      </c>
      <c r="B4304" t="s">
        <v>32</v>
      </c>
      <c r="C4304" t="s">
        <v>53</v>
      </c>
      <c r="D4304" t="s">
        <v>29</v>
      </c>
      <c r="E4304" t="str">
        <f t="shared" si="268"/>
        <v>Summer crops</v>
      </c>
      <c r="F4304">
        <v>7.44</v>
      </c>
      <c r="G4304" s="6">
        <v>2326.85</v>
      </c>
      <c r="H4304" t="str">
        <f t="shared" si="269"/>
        <v>High</v>
      </c>
      <c r="I4304">
        <v>2.84</v>
      </c>
      <c r="J4304">
        <v>2.5</v>
      </c>
      <c r="K4304">
        <v>5</v>
      </c>
      <c r="L4304" s="6">
        <v>92.72</v>
      </c>
      <c r="M4304">
        <v>10.68</v>
      </c>
      <c r="N4304">
        <v>59.84</v>
      </c>
      <c r="O4304" t="str">
        <f t="shared" si="270"/>
        <v>41:60</v>
      </c>
      <c r="P4304" t="s">
        <v>35</v>
      </c>
      <c r="Q4304">
        <v>1224.78</v>
      </c>
      <c r="R4304" t="str">
        <f t="shared" si="271"/>
        <v>Low</v>
      </c>
    </row>
    <row r="4305" spans="1:18" x14ac:dyDescent="0.25">
      <c r="A4305">
        <v>2004</v>
      </c>
      <c r="B4305" t="s">
        <v>18</v>
      </c>
      <c r="C4305" t="s">
        <v>67</v>
      </c>
      <c r="D4305" t="s">
        <v>43</v>
      </c>
      <c r="E4305" t="str">
        <f t="shared" si="268"/>
        <v>Winter crops</v>
      </c>
      <c r="F4305">
        <v>10.64</v>
      </c>
      <c r="G4305" s="6">
        <v>1841.64</v>
      </c>
      <c r="H4305" t="str">
        <f t="shared" si="269"/>
        <v>Medium</v>
      </c>
      <c r="I4305">
        <v>15.66</v>
      </c>
      <c r="J4305">
        <v>3.069</v>
      </c>
      <c r="K4305">
        <v>0</v>
      </c>
      <c r="L4305" s="6">
        <v>32.94</v>
      </c>
      <c r="M4305">
        <v>45.3</v>
      </c>
      <c r="N4305">
        <v>45.85</v>
      </c>
      <c r="O4305" t="str">
        <f t="shared" si="270"/>
        <v>41:60</v>
      </c>
      <c r="P4305" t="s">
        <v>35</v>
      </c>
      <c r="Q4305">
        <v>375.66</v>
      </c>
      <c r="R4305" t="str">
        <f t="shared" si="271"/>
        <v>Low</v>
      </c>
    </row>
    <row r="4306" spans="1:18" x14ac:dyDescent="0.25">
      <c r="A4306">
        <v>1994</v>
      </c>
      <c r="B4306" t="s">
        <v>46</v>
      </c>
      <c r="C4306" t="s">
        <v>67</v>
      </c>
      <c r="D4306" t="s">
        <v>29</v>
      </c>
      <c r="E4306" t="str">
        <f t="shared" si="268"/>
        <v>Summer crops</v>
      </c>
      <c r="F4306">
        <v>28.71</v>
      </c>
      <c r="G4306" s="6">
        <v>1377.47</v>
      </c>
      <c r="H4306" t="str">
        <f t="shared" si="269"/>
        <v>Medium</v>
      </c>
      <c r="I4306">
        <v>6.62</v>
      </c>
      <c r="J4306">
        <v>3.5</v>
      </c>
      <c r="K4306">
        <v>2</v>
      </c>
      <c r="L4306" s="6">
        <v>31.33</v>
      </c>
      <c r="M4306">
        <v>27.87</v>
      </c>
      <c r="N4306">
        <v>10.72</v>
      </c>
      <c r="O4306" t="str">
        <f t="shared" si="270"/>
        <v>0:20</v>
      </c>
      <c r="P4306" t="s">
        <v>20</v>
      </c>
      <c r="Q4306">
        <v>744.92</v>
      </c>
      <c r="R4306" t="str">
        <f t="shared" si="271"/>
        <v>High</v>
      </c>
    </row>
    <row r="4307" spans="1:18" x14ac:dyDescent="0.25">
      <c r="A4307">
        <v>2016</v>
      </c>
      <c r="B4307" t="s">
        <v>41</v>
      </c>
      <c r="C4307" t="s">
        <v>42</v>
      </c>
      <c r="D4307" t="s">
        <v>48</v>
      </c>
      <c r="E4307" t="str">
        <f t="shared" si="268"/>
        <v>Summer crops</v>
      </c>
      <c r="F4307">
        <v>7.07</v>
      </c>
      <c r="G4307" s="6">
        <v>2525.94</v>
      </c>
      <c r="H4307" t="str">
        <f t="shared" si="269"/>
        <v>High</v>
      </c>
      <c r="I4307">
        <v>23.55</v>
      </c>
      <c r="J4307">
        <v>1.764</v>
      </c>
      <c r="K4307">
        <v>9</v>
      </c>
      <c r="L4307" s="6">
        <v>19.3</v>
      </c>
      <c r="M4307">
        <v>6.59</v>
      </c>
      <c r="N4307">
        <v>96.14</v>
      </c>
      <c r="O4307" t="str">
        <f t="shared" si="270"/>
        <v>81:100</v>
      </c>
      <c r="P4307" t="s">
        <v>17</v>
      </c>
      <c r="Q4307">
        <v>294.06</v>
      </c>
      <c r="R4307" t="str">
        <f t="shared" si="271"/>
        <v>Low</v>
      </c>
    </row>
    <row r="4308" spans="1:18" x14ac:dyDescent="0.25">
      <c r="A4308">
        <v>2002</v>
      </c>
      <c r="B4308" t="s">
        <v>36</v>
      </c>
      <c r="C4308" t="s">
        <v>37</v>
      </c>
      <c r="D4308" t="s">
        <v>23</v>
      </c>
      <c r="E4308" t="str">
        <f t="shared" si="268"/>
        <v>Winter crops</v>
      </c>
      <c r="F4308">
        <v>4.4400000000000004</v>
      </c>
      <c r="G4308" s="6">
        <v>1705.42</v>
      </c>
      <c r="H4308" t="str">
        <f t="shared" si="269"/>
        <v>Medium</v>
      </c>
      <c r="I4308">
        <v>27.03</v>
      </c>
      <c r="J4308">
        <v>0.873</v>
      </c>
      <c r="K4308">
        <v>4</v>
      </c>
      <c r="L4308" s="6">
        <v>75.069999999999993</v>
      </c>
      <c r="M4308">
        <v>14.23</v>
      </c>
      <c r="N4308">
        <v>36.369999999999997</v>
      </c>
      <c r="O4308" t="str">
        <f t="shared" si="270"/>
        <v>21:40</v>
      </c>
      <c r="P4308" t="s">
        <v>39</v>
      </c>
      <c r="Q4308">
        <v>312.25</v>
      </c>
      <c r="R4308" t="str">
        <f t="shared" si="271"/>
        <v>Low</v>
      </c>
    </row>
    <row r="4309" spans="1:18" x14ac:dyDescent="0.25">
      <c r="A4309">
        <v>1997</v>
      </c>
      <c r="B4309" t="s">
        <v>30</v>
      </c>
      <c r="C4309" t="s">
        <v>31</v>
      </c>
      <c r="D4309" t="s">
        <v>16</v>
      </c>
      <c r="E4309" t="str">
        <f t="shared" si="268"/>
        <v>Summer crops</v>
      </c>
      <c r="F4309">
        <v>7.49</v>
      </c>
      <c r="G4309" s="6">
        <v>2882.47</v>
      </c>
      <c r="H4309" t="str">
        <f t="shared" si="269"/>
        <v>High</v>
      </c>
      <c r="I4309">
        <v>8.77</v>
      </c>
      <c r="J4309">
        <v>1.38</v>
      </c>
      <c r="K4309">
        <v>5</v>
      </c>
      <c r="L4309" s="6">
        <v>53.66</v>
      </c>
      <c r="M4309">
        <v>19.600000000000001</v>
      </c>
      <c r="N4309">
        <v>37.159999999999997</v>
      </c>
      <c r="O4309" t="str">
        <f t="shared" si="270"/>
        <v>21:40</v>
      </c>
      <c r="P4309" t="s">
        <v>27</v>
      </c>
      <c r="Q4309">
        <v>163.33000000000001</v>
      </c>
      <c r="R4309" t="str">
        <f t="shared" si="271"/>
        <v>Low</v>
      </c>
    </row>
    <row r="4310" spans="1:18" x14ac:dyDescent="0.25">
      <c r="A4310">
        <v>2020</v>
      </c>
      <c r="B4310" t="s">
        <v>18</v>
      </c>
      <c r="C4310" t="s">
        <v>60</v>
      </c>
      <c r="D4310" t="s">
        <v>16</v>
      </c>
      <c r="E4310" t="str">
        <f t="shared" si="268"/>
        <v>Summer crops</v>
      </c>
      <c r="F4310">
        <v>28.77</v>
      </c>
      <c r="G4310" s="6">
        <v>2325.9</v>
      </c>
      <c r="H4310" t="str">
        <f t="shared" si="269"/>
        <v>High</v>
      </c>
      <c r="I4310">
        <v>2.17</v>
      </c>
      <c r="J4310">
        <v>2.59</v>
      </c>
      <c r="K4310">
        <v>6</v>
      </c>
      <c r="L4310" s="6">
        <v>16.25</v>
      </c>
      <c r="M4310">
        <v>21.73</v>
      </c>
      <c r="N4310">
        <v>43.42</v>
      </c>
      <c r="O4310" t="str">
        <f t="shared" si="270"/>
        <v>41:60</v>
      </c>
      <c r="P4310" t="s">
        <v>27</v>
      </c>
      <c r="Q4310">
        <v>743.61</v>
      </c>
      <c r="R4310" t="str">
        <f t="shared" si="271"/>
        <v>High</v>
      </c>
    </row>
    <row r="4311" spans="1:18" x14ac:dyDescent="0.25">
      <c r="A4311">
        <v>2010</v>
      </c>
      <c r="B4311" t="s">
        <v>14</v>
      </c>
      <c r="C4311" t="s">
        <v>28</v>
      </c>
      <c r="D4311" t="s">
        <v>26</v>
      </c>
      <c r="E4311" t="str">
        <f t="shared" si="268"/>
        <v>Summer crops</v>
      </c>
      <c r="F4311">
        <v>21.71</v>
      </c>
      <c r="G4311" s="6">
        <v>600.1</v>
      </c>
      <c r="H4311" t="str">
        <f t="shared" si="269"/>
        <v>Low</v>
      </c>
      <c r="I4311">
        <v>8.93</v>
      </c>
      <c r="J4311">
        <v>2.6</v>
      </c>
      <c r="K4311">
        <v>5</v>
      </c>
      <c r="L4311" s="6">
        <v>79.290000000000006</v>
      </c>
      <c r="M4311">
        <v>23.99</v>
      </c>
      <c r="N4311">
        <v>71.42</v>
      </c>
      <c r="O4311" t="str">
        <f t="shared" si="270"/>
        <v>61:80</v>
      </c>
      <c r="P4311" t="s">
        <v>17</v>
      </c>
      <c r="Q4311">
        <v>679.9</v>
      </c>
      <c r="R4311" t="str">
        <f t="shared" si="271"/>
        <v>Moderate</v>
      </c>
    </row>
    <row r="4312" spans="1:18" x14ac:dyDescent="0.25">
      <c r="A4312">
        <v>2024</v>
      </c>
      <c r="B4312" t="s">
        <v>18</v>
      </c>
      <c r="C4312" t="s">
        <v>56</v>
      </c>
      <c r="D4312" t="s">
        <v>29</v>
      </c>
      <c r="E4312" t="str">
        <f t="shared" si="268"/>
        <v>Summer crops</v>
      </c>
      <c r="F4312">
        <v>12.93</v>
      </c>
      <c r="G4312" s="6">
        <v>2255.7600000000002</v>
      </c>
      <c r="H4312" t="str">
        <f t="shared" si="269"/>
        <v>High</v>
      </c>
      <c r="I4312">
        <v>0.75</v>
      </c>
      <c r="J4312">
        <v>1.8</v>
      </c>
      <c r="K4312">
        <v>0</v>
      </c>
      <c r="L4312" s="6">
        <v>93.8</v>
      </c>
      <c r="M4312">
        <v>31.22</v>
      </c>
      <c r="N4312">
        <v>27.39</v>
      </c>
      <c r="O4312" t="str">
        <f t="shared" si="270"/>
        <v>21:40</v>
      </c>
      <c r="P4312" t="s">
        <v>17</v>
      </c>
      <c r="Q4312">
        <v>860.08</v>
      </c>
      <c r="R4312" t="str">
        <f t="shared" si="271"/>
        <v>Low</v>
      </c>
    </row>
    <row r="4313" spans="1:18" x14ac:dyDescent="0.25">
      <c r="A4313">
        <v>2011</v>
      </c>
      <c r="B4313" t="s">
        <v>46</v>
      </c>
      <c r="C4313" t="s">
        <v>67</v>
      </c>
      <c r="D4313" t="s">
        <v>38</v>
      </c>
      <c r="E4313" t="str">
        <f t="shared" si="268"/>
        <v>Summer crops</v>
      </c>
      <c r="F4313">
        <v>15.78</v>
      </c>
      <c r="G4313" s="6">
        <v>1983.72</v>
      </c>
      <c r="H4313" t="str">
        <f t="shared" si="269"/>
        <v>Medium</v>
      </c>
      <c r="I4313">
        <v>3.2</v>
      </c>
      <c r="J4313">
        <v>2.5299999999999998</v>
      </c>
      <c r="K4313">
        <v>10</v>
      </c>
      <c r="L4313" s="6">
        <v>66.760000000000005</v>
      </c>
      <c r="M4313">
        <v>1.1499999999999999</v>
      </c>
      <c r="N4313">
        <v>74.17</v>
      </c>
      <c r="O4313" t="str">
        <f t="shared" si="270"/>
        <v>61:80</v>
      </c>
      <c r="P4313" t="s">
        <v>27</v>
      </c>
      <c r="Q4313">
        <v>293.45999999999998</v>
      </c>
      <c r="R4313" t="str">
        <f t="shared" si="271"/>
        <v>Moderate</v>
      </c>
    </row>
    <row r="4314" spans="1:18" x14ac:dyDescent="0.25">
      <c r="A4314">
        <v>2010</v>
      </c>
      <c r="B4314" t="s">
        <v>32</v>
      </c>
      <c r="C4314" t="s">
        <v>33</v>
      </c>
      <c r="D4314" t="s">
        <v>43</v>
      </c>
      <c r="E4314" t="str">
        <f t="shared" si="268"/>
        <v>Winter crops</v>
      </c>
      <c r="F4314">
        <v>17.78</v>
      </c>
      <c r="G4314" s="6">
        <v>1902.36</v>
      </c>
      <c r="H4314" t="str">
        <f t="shared" si="269"/>
        <v>Medium</v>
      </c>
      <c r="I4314">
        <v>24.3</v>
      </c>
      <c r="J4314">
        <v>3.8340000000000001</v>
      </c>
      <c r="K4314">
        <v>3</v>
      </c>
      <c r="L4314" s="6">
        <v>78.78</v>
      </c>
      <c r="M4314">
        <v>39.840000000000003</v>
      </c>
      <c r="N4314">
        <v>4.34</v>
      </c>
      <c r="O4314" t="str">
        <f t="shared" si="270"/>
        <v>0:20</v>
      </c>
      <c r="P4314" t="s">
        <v>39</v>
      </c>
      <c r="Q4314">
        <v>1003.61</v>
      </c>
      <c r="R4314" t="str">
        <f t="shared" si="271"/>
        <v>Moderate</v>
      </c>
    </row>
    <row r="4315" spans="1:18" x14ac:dyDescent="0.25">
      <c r="A4315">
        <v>2019</v>
      </c>
      <c r="B4315" t="s">
        <v>18</v>
      </c>
      <c r="C4315" t="s">
        <v>19</v>
      </c>
      <c r="D4315" t="s">
        <v>48</v>
      </c>
      <c r="E4315" t="str">
        <f t="shared" si="268"/>
        <v>Summer crops</v>
      </c>
      <c r="F4315">
        <v>11.71</v>
      </c>
      <c r="G4315" s="6">
        <v>1408.74</v>
      </c>
      <c r="H4315" t="str">
        <f t="shared" si="269"/>
        <v>Medium</v>
      </c>
      <c r="I4315">
        <v>7.33</v>
      </c>
      <c r="J4315">
        <v>3.48</v>
      </c>
      <c r="K4315">
        <v>10</v>
      </c>
      <c r="L4315" s="6">
        <v>15.13</v>
      </c>
      <c r="M4315">
        <v>42.84</v>
      </c>
      <c r="N4315">
        <v>29.14</v>
      </c>
      <c r="O4315" t="str">
        <f t="shared" si="270"/>
        <v>21:40</v>
      </c>
      <c r="P4315" t="s">
        <v>17</v>
      </c>
      <c r="Q4315">
        <v>1535.28</v>
      </c>
      <c r="R4315" t="str">
        <f t="shared" si="271"/>
        <v>Low</v>
      </c>
    </row>
    <row r="4316" spans="1:18" x14ac:dyDescent="0.25">
      <c r="A4316">
        <v>2015</v>
      </c>
      <c r="B4316" t="s">
        <v>18</v>
      </c>
      <c r="C4316" t="s">
        <v>60</v>
      </c>
      <c r="D4316" t="s">
        <v>52</v>
      </c>
      <c r="E4316" t="str">
        <f t="shared" si="268"/>
        <v>Winter crops</v>
      </c>
      <c r="F4316">
        <v>11.98</v>
      </c>
      <c r="G4316" s="6">
        <v>1776.47</v>
      </c>
      <c r="H4316" t="str">
        <f t="shared" si="269"/>
        <v>Medium</v>
      </c>
      <c r="I4316">
        <v>7.76</v>
      </c>
      <c r="J4316">
        <v>2.84</v>
      </c>
      <c r="K4316">
        <v>1</v>
      </c>
      <c r="L4316" s="6">
        <v>16.71</v>
      </c>
      <c r="M4316">
        <v>44.15</v>
      </c>
      <c r="N4316">
        <v>18.28</v>
      </c>
      <c r="O4316" t="str">
        <f t="shared" si="270"/>
        <v>0:20</v>
      </c>
      <c r="P4316" t="s">
        <v>35</v>
      </c>
      <c r="Q4316">
        <v>296.06</v>
      </c>
      <c r="R4316" t="str">
        <f t="shared" si="271"/>
        <v>Low</v>
      </c>
    </row>
    <row r="4317" spans="1:18" x14ac:dyDescent="0.25">
      <c r="A4317">
        <v>1995</v>
      </c>
      <c r="B4317" t="s">
        <v>50</v>
      </c>
      <c r="C4317" t="s">
        <v>58</v>
      </c>
      <c r="D4317" t="s">
        <v>49</v>
      </c>
      <c r="E4317" t="str">
        <f t="shared" si="268"/>
        <v>Summer crops</v>
      </c>
      <c r="F4317">
        <v>-3.87</v>
      </c>
      <c r="G4317" s="6">
        <v>1565.69</v>
      </c>
      <c r="H4317" t="str">
        <f t="shared" si="269"/>
        <v>Medium</v>
      </c>
      <c r="I4317">
        <v>28.47</v>
      </c>
      <c r="J4317">
        <v>1.0529999999999999</v>
      </c>
      <c r="K4317">
        <v>1</v>
      </c>
      <c r="L4317" s="6">
        <v>77.08</v>
      </c>
      <c r="M4317">
        <v>35.65</v>
      </c>
      <c r="N4317">
        <v>61.36</v>
      </c>
      <c r="O4317" t="str">
        <f t="shared" si="270"/>
        <v>61:80</v>
      </c>
      <c r="P4317" t="s">
        <v>35</v>
      </c>
      <c r="Q4317">
        <v>137.91999999999999</v>
      </c>
      <c r="R4317" t="str">
        <f t="shared" si="271"/>
        <v>Below 0</v>
      </c>
    </row>
    <row r="4318" spans="1:18" x14ac:dyDescent="0.25">
      <c r="A4318">
        <v>2009</v>
      </c>
      <c r="B4318" t="s">
        <v>41</v>
      </c>
      <c r="C4318" t="s">
        <v>42</v>
      </c>
      <c r="D4318" t="s">
        <v>16</v>
      </c>
      <c r="E4318" t="str">
        <f t="shared" si="268"/>
        <v>Summer crops</v>
      </c>
      <c r="F4318">
        <v>32.08</v>
      </c>
      <c r="G4318" s="6">
        <v>2028.04</v>
      </c>
      <c r="H4318" t="str">
        <f t="shared" si="269"/>
        <v>High</v>
      </c>
      <c r="I4318">
        <v>23.05</v>
      </c>
      <c r="J4318">
        <v>3.5640000000000001</v>
      </c>
      <c r="K4318">
        <v>0</v>
      </c>
      <c r="L4318" s="6">
        <v>30.98</v>
      </c>
      <c r="M4318">
        <v>21.65</v>
      </c>
      <c r="N4318">
        <v>13.14</v>
      </c>
      <c r="O4318" t="str">
        <f t="shared" si="270"/>
        <v>0:20</v>
      </c>
      <c r="P4318" t="s">
        <v>27</v>
      </c>
      <c r="Q4318">
        <v>1105.21</v>
      </c>
      <c r="R4318" t="str">
        <f t="shared" si="271"/>
        <v>High</v>
      </c>
    </row>
    <row r="4319" spans="1:18" x14ac:dyDescent="0.25">
      <c r="A4319">
        <v>1998</v>
      </c>
      <c r="B4319" t="s">
        <v>24</v>
      </c>
      <c r="C4319" t="s">
        <v>25</v>
      </c>
      <c r="D4319" t="s">
        <v>48</v>
      </c>
      <c r="E4319" t="str">
        <f t="shared" si="268"/>
        <v>Summer crops</v>
      </c>
      <c r="F4319">
        <v>-0.28000000000000003</v>
      </c>
      <c r="G4319" s="6">
        <v>1398</v>
      </c>
      <c r="H4319" t="str">
        <f t="shared" si="269"/>
        <v>Medium</v>
      </c>
      <c r="I4319">
        <v>3.13</v>
      </c>
      <c r="J4319">
        <v>2.91</v>
      </c>
      <c r="K4319">
        <v>1</v>
      </c>
      <c r="L4319" s="6">
        <v>62.28</v>
      </c>
      <c r="M4319">
        <v>44.59</v>
      </c>
      <c r="N4319">
        <v>27.8</v>
      </c>
      <c r="O4319" t="str">
        <f t="shared" si="270"/>
        <v>21:40</v>
      </c>
      <c r="P4319" t="s">
        <v>20</v>
      </c>
      <c r="Q4319">
        <v>1405.01</v>
      </c>
      <c r="R4319" t="str">
        <f t="shared" si="271"/>
        <v>Below 0</v>
      </c>
    </row>
    <row r="4320" spans="1:18" x14ac:dyDescent="0.25">
      <c r="A4320">
        <v>1991</v>
      </c>
      <c r="B4320" t="s">
        <v>46</v>
      </c>
      <c r="C4320" t="s">
        <v>63</v>
      </c>
      <c r="D4320" t="s">
        <v>26</v>
      </c>
      <c r="E4320" t="str">
        <f t="shared" si="268"/>
        <v>Summer crops</v>
      </c>
      <c r="F4320">
        <v>-3.91</v>
      </c>
      <c r="G4320" s="6">
        <v>867.33</v>
      </c>
      <c r="H4320" t="str">
        <f t="shared" si="269"/>
        <v>Low</v>
      </c>
      <c r="I4320">
        <v>16.96</v>
      </c>
      <c r="J4320">
        <v>1.764</v>
      </c>
      <c r="K4320">
        <v>6</v>
      </c>
      <c r="L4320" s="6">
        <v>81.34</v>
      </c>
      <c r="M4320">
        <v>21.28</v>
      </c>
      <c r="N4320">
        <v>19.260000000000002</v>
      </c>
      <c r="O4320" t="str">
        <f t="shared" si="270"/>
        <v>0:20</v>
      </c>
      <c r="P4320" t="s">
        <v>17</v>
      </c>
      <c r="Q4320">
        <v>492.28</v>
      </c>
      <c r="R4320" t="str">
        <f t="shared" si="271"/>
        <v>Below 0</v>
      </c>
    </row>
    <row r="4321" spans="1:18" x14ac:dyDescent="0.25">
      <c r="A4321">
        <v>1996</v>
      </c>
      <c r="B4321" t="s">
        <v>50</v>
      </c>
      <c r="C4321" t="s">
        <v>33</v>
      </c>
      <c r="D4321" t="s">
        <v>48</v>
      </c>
      <c r="E4321" t="str">
        <f t="shared" si="268"/>
        <v>Summer crops</v>
      </c>
      <c r="F4321">
        <v>-0.46</v>
      </c>
      <c r="G4321" s="6">
        <v>506.66</v>
      </c>
      <c r="H4321" t="str">
        <f t="shared" si="269"/>
        <v>Low</v>
      </c>
      <c r="I4321">
        <v>5.65</v>
      </c>
      <c r="J4321">
        <v>0.62</v>
      </c>
      <c r="K4321">
        <v>8</v>
      </c>
      <c r="L4321" s="6">
        <v>99.97</v>
      </c>
      <c r="M4321">
        <v>39.75</v>
      </c>
      <c r="N4321">
        <v>77.3</v>
      </c>
      <c r="O4321" t="str">
        <f t="shared" si="270"/>
        <v>61:80</v>
      </c>
      <c r="P4321" t="s">
        <v>39</v>
      </c>
      <c r="Q4321">
        <v>224.06</v>
      </c>
      <c r="R4321" t="str">
        <f t="shared" si="271"/>
        <v>Below 0</v>
      </c>
    </row>
    <row r="4322" spans="1:18" x14ac:dyDescent="0.25">
      <c r="A4322">
        <v>2023</v>
      </c>
      <c r="B4322" t="s">
        <v>32</v>
      </c>
      <c r="C4322" t="s">
        <v>53</v>
      </c>
      <c r="D4322" t="s">
        <v>43</v>
      </c>
      <c r="E4322" t="str">
        <f t="shared" si="268"/>
        <v>Winter crops</v>
      </c>
      <c r="F4322">
        <v>21.33</v>
      </c>
      <c r="G4322" s="6">
        <v>2075.91</v>
      </c>
      <c r="H4322" t="str">
        <f t="shared" si="269"/>
        <v>High</v>
      </c>
      <c r="I4322">
        <v>20.66</v>
      </c>
      <c r="J4322">
        <v>1.845</v>
      </c>
      <c r="K4322">
        <v>3</v>
      </c>
      <c r="L4322" s="6">
        <v>54.58</v>
      </c>
      <c r="M4322">
        <v>38.590000000000003</v>
      </c>
      <c r="N4322">
        <v>66.83</v>
      </c>
      <c r="O4322" t="str">
        <f t="shared" si="270"/>
        <v>61:80</v>
      </c>
      <c r="P4322" t="s">
        <v>20</v>
      </c>
      <c r="Q4322">
        <v>526.22</v>
      </c>
      <c r="R4322" t="str">
        <f t="shared" si="271"/>
        <v>Moderate</v>
      </c>
    </row>
    <row r="4323" spans="1:18" x14ac:dyDescent="0.25">
      <c r="A4323">
        <v>2016</v>
      </c>
      <c r="B4323" t="s">
        <v>14</v>
      </c>
      <c r="C4323" t="s">
        <v>15</v>
      </c>
      <c r="D4323" t="s">
        <v>16</v>
      </c>
      <c r="E4323" t="str">
        <f t="shared" si="268"/>
        <v>Summer crops</v>
      </c>
      <c r="F4323">
        <v>4.8899999999999997</v>
      </c>
      <c r="G4323" s="6">
        <v>621.42999999999995</v>
      </c>
      <c r="H4323" t="str">
        <f t="shared" si="269"/>
        <v>Low</v>
      </c>
      <c r="I4323">
        <v>14.88</v>
      </c>
      <c r="J4323">
        <v>2.46</v>
      </c>
      <c r="K4323">
        <v>0</v>
      </c>
      <c r="L4323" s="6">
        <v>71.25</v>
      </c>
      <c r="M4323">
        <v>42.96</v>
      </c>
      <c r="N4323">
        <v>30.56</v>
      </c>
      <c r="O4323" t="str">
        <f t="shared" si="270"/>
        <v>21:40</v>
      </c>
      <c r="P4323" t="s">
        <v>27</v>
      </c>
      <c r="Q4323">
        <v>799.42</v>
      </c>
      <c r="R4323" t="str">
        <f t="shared" si="271"/>
        <v>Low</v>
      </c>
    </row>
    <row r="4324" spans="1:18" x14ac:dyDescent="0.25">
      <c r="A4324">
        <v>2002</v>
      </c>
      <c r="B4324" t="s">
        <v>32</v>
      </c>
      <c r="C4324" t="s">
        <v>69</v>
      </c>
      <c r="D4324" t="s">
        <v>49</v>
      </c>
      <c r="E4324" t="str">
        <f t="shared" si="268"/>
        <v>Summer crops</v>
      </c>
      <c r="F4324">
        <v>34.85</v>
      </c>
      <c r="G4324" s="6">
        <v>2039.77</v>
      </c>
      <c r="H4324" t="str">
        <f t="shared" si="269"/>
        <v>High</v>
      </c>
      <c r="I4324">
        <v>13.82</v>
      </c>
      <c r="J4324">
        <v>1.1599999999999999</v>
      </c>
      <c r="K4324">
        <v>7</v>
      </c>
      <c r="L4324" s="6">
        <v>46.05</v>
      </c>
      <c r="M4324">
        <v>27.64</v>
      </c>
      <c r="N4324">
        <v>18.62</v>
      </c>
      <c r="O4324" t="str">
        <f t="shared" si="270"/>
        <v>0:20</v>
      </c>
      <c r="P4324" t="s">
        <v>27</v>
      </c>
      <c r="Q4324">
        <v>547.01</v>
      </c>
      <c r="R4324" t="str">
        <f t="shared" si="271"/>
        <v>High</v>
      </c>
    </row>
    <row r="4325" spans="1:18" x14ac:dyDescent="0.25">
      <c r="A4325">
        <v>2019</v>
      </c>
      <c r="B4325" t="s">
        <v>50</v>
      </c>
      <c r="C4325" t="s">
        <v>56</v>
      </c>
      <c r="D4325" t="s">
        <v>26</v>
      </c>
      <c r="E4325" t="str">
        <f t="shared" si="268"/>
        <v>Summer crops</v>
      </c>
      <c r="F4325">
        <v>17.84</v>
      </c>
      <c r="G4325" s="6">
        <v>847.28</v>
      </c>
      <c r="H4325" t="str">
        <f t="shared" si="269"/>
        <v>Low</v>
      </c>
      <c r="I4325">
        <v>7.15</v>
      </c>
      <c r="J4325">
        <v>1.87</v>
      </c>
      <c r="K4325">
        <v>10</v>
      </c>
      <c r="L4325" s="6">
        <v>11.43</v>
      </c>
      <c r="M4325">
        <v>20.420000000000002</v>
      </c>
      <c r="N4325">
        <v>64.5</v>
      </c>
      <c r="O4325" t="str">
        <f t="shared" si="270"/>
        <v>61:80</v>
      </c>
      <c r="P4325" t="s">
        <v>35</v>
      </c>
      <c r="Q4325">
        <v>205.88</v>
      </c>
      <c r="R4325" t="str">
        <f t="shared" si="271"/>
        <v>Moderate</v>
      </c>
    </row>
    <row r="4326" spans="1:18" x14ac:dyDescent="0.25">
      <c r="A4326">
        <v>2022</v>
      </c>
      <c r="B4326" t="s">
        <v>24</v>
      </c>
      <c r="C4326" t="s">
        <v>59</v>
      </c>
      <c r="D4326" t="s">
        <v>29</v>
      </c>
      <c r="E4326" t="str">
        <f t="shared" si="268"/>
        <v>Summer crops</v>
      </c>
      <c r="F4326">
        <v>6.69</v>
      </c>
      <c r="G4326" s="6">
        <v>2631.11</v>
      </c>
      <c r="H4326" t="str">
        <f t="shared" si="269"/>
        <v>High</v>
      </c>
      <c r="I4326">
        <v>8.36</v>
      </c>
      <c r="J4326">
        <v>0.7</v>
      </c>
      <c r="K4326">
        <v>10</v>
      </c>
      <c r="L4326" s="6">
        <v>84.84</v>
      </c>
      <c r="M4326">
        <v>2.23</v>
      </c>
      <c r="N4326">
        <v>61.64</v>
      </c>
      <c r="O4326" t="str">
        <f t="shared" si="270"/>
        <v>61:80</v>
      </c>
      <c r="P4326" t="s">
        <v>39</v>
      </c>
      <c r="Q4326">
        <v>277.83999999999997</v>
      </c>
      <c r="R4326" t="str">
        <f t="shared" si="271"/>
        <v>Low</v>
      </c>
    </row>
    <row r="4327" spans="1:18" x14ac:dyDescent="0.25">
      <c r="A4327">
        <v>2021</v>
      </c>
      <c r="B4327" t="s">
        <v>30</v>
      </c>
      <c r="C4327" t="s">
        <v>66</v>
      </c>
      <c r="D4327" t="s">
        <v>43</v>
      </c>
      <c r="E4327" t="str">
        <f t="shared" si="268"/>
        <v>Winter crops</v>
      </c>
      <c r="F4327">
        <v>27.53</v>
      </c>
      <c r="G4327" s="6">
        <v>1558.44</v>
      </c>
      <c r="H4327" t="str">
        <f t="shared" si="269"/>
        <v>Medium</v>
      </c>
      <c r="I4327">
        <v>23.75</v>
      </c>
      <c r="J4327">
        <v>1.9259999999999999</v>
      </c>
      <c r="K4327">
        <v>4</v>
      </c>
      <c r="L4327" s="6">
        <v>89.36</v>
      </c>
      <c r="M4327">
        <v>23.2</v>
      </c>
      <c r="N4327">
        <v>34.119999999999997</v>
      </c>
      <c r="O4327" t="str">
        <f t="shared" si="270"/>
        <v>21:40</v>
      </c>
      <c r="P4327" t="s">
        <v>39</v>
      </c>
      <c r="Q4327">
        <v>209.85</v>
      </c>
      <c r="R4327" t="str">
        <f t="shared" si="271"/>
        <v>High</v>
      </c>
    </row>
    <row r="4328" spans="1:18" x14ac:dyDescent="0.25">
      <c r="A4328">
        <v>2020</v>
      </c>
      <c r="B4328" t="s">
        <v>21</v>
      </c>
      <c r="C4328" t="s">
        <v>22</v>
      </c>
      <c r="D4328" t="s">
        <v>49</v>
      </c>
      <c r="E4328" t="str">
        <f t="shared" si="268"/>
        <v>Summer crops</v>
      </c>
      <c r="F4328">
        <v>-4.75</v>
      </c>
      <c r="G4328" s="6">
        <v>2369.44</v>
      </c>
      <c r="H4328" t="str">
        <f t="shared" si="269"/>
        <v>High</v>
      </c>
      <c r="I4328">
        <v>26.38</v>
      </c>
      <c r="J4328">
        <v>1.917</v>
      </c>
      <c r="K4328">
        <v>8</v>
      </c>
      <c r="L4328" s="6">
        <v>98.92</v>
      </c>
      <c r="M4328">
        <v>17.02</v>
      </c>
      <c r="N4328">
        <v>49.35</v>
      </c>
      <c r="O4328" t="str">
        <f t="shared" si="270"/>
        <v>41:60</v>
      </c>
      <c r="P4328" t="s">
        <v>39</v>
      </c>
      <c r="Q4328">
        <v>643.71</v>
      </c>
      <c r="R4328" t="str">
        <f t="shared" si="271"/>
        <v>Below 0</v>
      </c>
    </row>
    <row r="4329" spans="1:18" x14ac:dyDescent="0.25">
      <c r="A4329">
        <v>1997</v>
      </c>
      <c r="B4329" t="s">
        <v>14</v>
      </c>
      <c r="C4329" t="s">
        <v>28</v>
      </c>
      <c r="D4329" t="s">
        <v>52</v>
      </c>
      <c r="E4329" t="str">
        <f t="shared" si="268"/>
        <v>Winter crops</v>
      </c>
      <c r="F4329">
        <v>33.68</v>
      </c>
      <c r="G4329" s="6">
        <v>1352.67</v>
      </c>
      <c r="H4329" t="str">
        <f t="shared" si="269"/>
        <v>Medium</v>
      </c>
      <c r="I4329">
        <v>2.0699999999999998</v>
      </c>
      <c r="J4329">
        <v>1.04</v>
      </c>
      <c r="K4329">
        <v>1</v>
      </c>
      <c r="L4329" s="6">
        <v>84.05</v>
      </c>
      <c r="M4329">
        <v>3.77</v>
      </c>
      <c r="N4329">
        <v>77.11</v>
      </c>
      <c r="O4329" t="str">
        <f t="shared" si="270"/>
        <v>61:80</v>
      </c>
      <c r="P4329" t="s">
        <v>35</v>
      </c>
      <c r="Q4329">
        <v>289.33</v>
      </c>
      <c r="R4329" t="str">
        <f t="shared" si="271"/>
        <v>High</v>
      </c>
    </row>
    <row r="4330" spans="1:18" x14ac:dyDescent="0.25">
      <c r="A4330">
        <v>2017</v>
      </c>
      <c r="B4330" t="s">
        <v>32</v>
      </c>
      <c r="C4330" t="s">
        <v>33</v>
      </c>
      <c r="D4330" t="s">
        <v>48</v>
      </c>
      <c r="E4330" t="str">
        <f t="shared" si="268"/>
        <v>Summer crops</v>
      </c>
      <c r="F4330">
        <v>4.9400000000000004</v>
      </c>
      <c r="G4330" s="6">
        <v>2748.84</v>
      </c>
      <c r="H4330" t="str">
        <f t="shared" si="269"/>
        <v>High</v>
      </c>
      <c r="I4330">
        <v>10.220000000000001</v>
      </c>
      <c r="J4330">
        <v>2.33</v>
      </c>
      <c r="K4330">
        <v>6</v>
      </c>
      <c r="L4330" s="6">
        <v>19.09</v>
      </c>
      <c r="M4330">
        <v>11.72</v>
      </c>
      <c r="N4330">
        <v>80.150000000000006</v>
      </c>
      <c r="O4330" t="str">
        <f t="shared" si="270"/>
        <v>81:100</v>
      </c>
      <c r="P4330" t="s">
        <v>39</v>
      </c>
      <c r="Q4330">
        <v>405.48</v>
      </c>
      <c r="R4330" t="str">
        <f t="shared" si="271"/>
        <v>Low</v>
      </c>
    </row>
    <row r="4331" spans="1:18" x14ac:dyDescent="0.25">
      <c r="A4331">
        <v>1997</v>
      </c>
      <c r="B4331" t="s">
        <v>50</v>
      </c>
      <c r="C4331" t="s">
        <v>33</v>
      </c>
      <c r="D4331" t="s">
        <v>16</v>
      </c>
      <c r="E4331" t="str">
        <f t="shared" si="268"/>
        <v>Summer crops</v>
      </c>
      <c r="F4331">
        <v>3.88</v>
      </c>
      <c r="G4331" s="6">
        <v>1872.06</v>
      </c>
      <c r="H4331" t="str">
        <f t="shared" si="269"/>
        <v>Medium</v>
      </c>
      <c r="I4331">
        <v>25.68</v>
      </c>
      <c r="J4331">
        <v>2.169</v>
      </c>
      <c r="K4331">
        <v>7</v>
      </c>
      <c r="L4331" s="6">
        <v>22.1</v>
      </c>
      <c r="M4331">
        <v>45.4</v>
      </c>
      <c r="N4331">
        <v>47.28</v>
      </c>
      <c r="O4331" t="str">
        <f t="shared" si="270"/>
        <v>41:60</v>
      </c>
      <c r="P4331" t="s">
        <v>39</v>
      </c>
      <c r="Q4331">
        <v>852.21</v>
      </c>
      <c r="R4331" t="str">
        <f t="shared" si="271"/>
        <v>Low</v>
      </c>
    </row>
    <row r="4332" spans="1:18" x14ac:dyDescent="0.25">
      <c r="A4332">
        <v>2004</v>
      </c>
      <c r="B4332" t="s">
        <v>14</v>
      </c>
      <c r="C4332" t="s">
        <v>40</v>
      </c>
      <c r="D4332" t="s">
        <v>48</v>
      </c>
      <c r="E4332" t="str">
        <f t="shared" si="268"/>
        <v>Summer crops</v>
      </c>
      <c r="F4332">
        <v>9.9600000000000009</v>
      </c>
      <c r="G4332" s="6">
        <v>1685.45</v>
      </c>
      <c r="H4332" t="str">
        <f t="shared" si="269"/>
        <v>Medium</v>
      </c>
      <c r="I4332">
        <v>17.89</v>
      </c>
      <c r="J4332">
        <v>1.9890000000000001</v>
      </c>
      <c r="K4332">
        <v>3</v>
      </c>
      <c r="L4332" s="6">
        <v>42.77</v>
      </c>
      <c r="M4332">
        <v>33.130000000000003</v>
      </c>
      <c r="N4332">
        <v>41.24</v>
      </c>
      <c r="O4332" t="str">
        <f t="shared" si="270"/>
        <v>41:60</v>
      </c>
      <c r="P4332" t="s">
        <v>17</v>
      </c>
      <c r="Q4332">
        <v>506.63</v>
      </c>
      <c r="R4332" t="str">
        <f t="shared" si="271"/>
        <v>Low</v>
      </c>
    </row>
    <row r="4333" spans="1:18" x14ac:dyDescent="0.25">
      <c r="A4333">
        <v>2013</v>
      </c>
      <c r="B4333" t="s">
        <v>30</v>
      </c>
      <c r="C4333" t="s">
        <v>66</v>
      </c>
      <c r="D4333" t="s">
        <v>49</v>
      </c>
      <c r="E4333" t="str">
        <f t="shared" si="268"/>
        <v>Summer crops</v>
      </c>
      <c r="F4333">
        <v>6.39</v>
      </c>
      <c r="G4333" s="6">
        <v>2637.55</v>
      </c>
      <c r="H4333" t="str">
        <f t="shared" si="269"/>
        <v>High</v>
      </c>
      <c r="I4333">
        <v>20.07</v>
      </c>
      <c r="J4333">
        <v>1.413</v>
      </c>
      <c r="K4333">
        <v>7</v>
      </c>
      <c r="L4333" s="6">
        <v>82.73</v>
      </c>
      <c r="M4333">
        <v>4.71</v>
      </c>
      <c r="N4333">
        <v>48.74</v>
      </c>
      <c r="O4333" t="str">
        <f t="shared" si="270"/>
        <v>41:60</v>
      </c>
      <c r="P4333" t="s">
        <v>17</v>
      </c>
      <c r="Q4333">
        <v>427.34</v>
      </c>
      <c r="R4333" t="str">
        <f t="shared" si="271"/>
        <v>Low</v>
      </c>
    </row>
    <row r="4334" spans="1:18" x14ac:dyDescent="0.25">
      <c r="A4334">
        <v>2005</v>
      </c>
      <c r="B4334" t="s">
        <v>32</v>
      </c>
      <c r="C4334" t="s">
        <v>53</v>
      </c>
      <c r="D4334" t="s">
        <v>38</v>
      </c>
      <c r="E4334" t="str">
        <f t="shared" si="268"/>
        <v>Summer crops</v>
      </c>
      <c r="F4334">
        <v>26.43</v>
      </c>
      <c r="G4334" s="6">
        <v>742.26</v>
      </c>
      <c r="H4334" t="str">
        <f t="shared" si="269"/>
        <v>Low</v>
      </c>
      <c r="I4334">
        <v>26.77</v>
      </c>
      <c r="J4334">
        <v>2.097</v>
      </c>
      <c r="K4334">
        <v>0</v>
      </c>
      <c r="L4334" s="6">
        <v>25.71</v>
      </c>
      <c r="M4334">
        <v>20.3</v>
      </c>
      <c r="N4334">
        <v>78.849999999999994</v>
      </c>
      <c r="O4334" t="str">
        <f t="shared" si="270"/>
        <v>61:80</v>
      </c>
      <c r="P4334" t="s">
        <v>20</v>
      </c>
      <c r="Q4334">
        <v>974.44</v>
      </c>
      <c r="R4334" t="str">
        <f t="shared" si="271"/>
        <v>High</v>
      </c>
    </row>
    <row r="4335" spans="1:18" x14ac:dyDescent="0.25">
      <c r="A4335">
        <v>2002</v>
      </c>
      <c r="B4335" t="s">
        <v>41</v>
      </c>
      <c r="C4335" t="s">
        <v>42</v>
      </c>
      <c r="D4335" t="s">
        <v>43</v>
      </c>
      <c r="E4335" t="str">
        <f t="shared" si="268"/>
        <v>Winter crops</v>
      </c>
      <c r="F4335">
        <v>-3.01</v>
      </c>
      <c r="G4335" s="6">
        <v>2644.42</v>
      </c>
      <c r="H4335" t="str">
        <f t="shared" si="269"/>
        <v>High</v>
      </c>
      <c r="I4335">
        <v>17.899999999999999</v>
      </c>
      <c r="J4335">
        <v>2.6459999999999999</v>
      </c>
      <c r="K4335">
        <v>8</v>
      </c>
      <c r="L4335" s="6">
        <v>15.72</v>
      </c>
      <c r="M4335">
        <v>15.3</v>
      </c>
      <c r="N4335">
        <v>3.1</v>
      </c>
      <c r="O4335" t="str">
        <f t="shared" si="270"/>
        <v>0:20</v>
      </c>
      <c r="P4335" t="s">
        <v>17</v>
      </c>
      <c r="Q4335">
        <v>1250.3499999999999</v>
      </c>
      <c r="R4335" t="str">
        <f t="shared" si="271"/>
        <v>Below 0</v>
      </c>
    </row>
    <row r="4336" spans="1:18" x14ac:dyDescent="0.25">
      <c r="A4336">
        <v>2012</v>
      </c>
      <c r="B4336" t="s">
        <v>36</v>
      </c>
      <c r="C4336" t="s">
        <v>62</v>
      </c>
      <c r="D4336" t="s">
        <v>16</v>
      </c>
      <c r="E4336" t="str">
        <f t="shared" si="268"/>
        <v>Summer crops</v>
      </c>
      <c r="F4336">
        <v>4.9400000000000004</v>
      </c>
      <c r="G4336" s="6">
        <v>1569.1</v>
      </c>
      <c r="H4336" t="str">
        <f t="shared" si="269"/>
        <v>Medium</v>
      </c>
      <c r="I4336">
        <v>27.59</v>
      </c>
      <c r="J4336">
        <v>1.08</v>
      </c>
      <c r="K4336">
        <v>1</v>
      </c>
      <c r="L4336" s="6">
        <v>18.66</v>
      </c>
      <c r="M4336">
        <v>23.39</v>
      </c>
      <c r="N4336">
        <v>11.92</v>
      </c>
      <c r="O4336" t="str">
        <f t="shared" si="270"/>
        <v>0:20</v>
      </c>
      <c r="P4336" t="s">
        <v>35</v>
      </c>
      <c r="Q4336">
        <v>388.12</v>
      </c>
      <c r="R4336" t="str">
        <f t="shared" si="271"/>
        <v>Low</v>
      </c>
    </row>
    <row r="4337" spans="1:18" x14ac:dyDescent="0.25">
      <c r="A4337">
        <v>2023</v>
      </c>
      <c r="B4337" t="s">
        <v>18</v>
      </c>
      <c r="C4337" t="s">
        <v>56</v>
      </c>
      <c r="D4337" t="s">
        <v>48</v>
      </c>
      <c r="E4337" t="str">
        <f t="shared" si="268"/>
        <v>Summer crops</v>
      </c>
      <c r="F4337">
        <v>9.1199999999999992</v>
      </c>
      <c r="G4337" s="6">
        <v>1414.28</v>
      </c>
      <c r="H4337" t="str">
        <f t="shared" si="269"/>
        <v>Medium</v>
      </c>
      <c r="I4337">
        <v>6.86</v>
      </c>
      <c r="J4337">
        <v>1.17</v>
      </c>
      <c r="K4337">
        <v>9</v>
      </c>
      <c r="L4337" s="6">
        <v>20.38</v>
      </c>
      <c r="M4337">
        <v>25.06</v>
      </c>
      <c r="N4337">
        <v>11.59</v>
      </c>
      <c r="O4337" t="str">
        <f t="shared" si="270"/>
        <v>0:20</v>
      </c>
      <c r="P4337" t="s">
        <v>35</v>
      </c>
      <c r="Q4337">
        <v>501.6</v>
      </c>
      <c r="R4337" t="str">
        <f t="shared" si="271"/>
        <v>Low</v>
      </c>
    </row>
    <row r="4338" spans="1:18" x14ac:dyDescent="0.25">
      <c r="A4338">
        <v>2014</v>
      </c>
      <c r="B4338" t="s">
        <v>18</v>
      </c>
      <c r="C4338" t="s">
        <v>67</v>
      </c>
      <c r="D4338" t="s">
        <v>48</v>
      </c>
      <c r="E4338" t="str">
        <f t="shared" si="268"/>
        <v>Summer crops</v>
      </c>
      <c r="F4338">
        <v>10.46</v>
      </c>
      <c r="G4338" s="6">
        <v>2258.66</v>
      </c>
      <c r="H4338" t="str">
        <f t="shared" si="269"/>
        <v>High</v>
      </c>
      <c r="I4338">
        <v>18.850000000000001</v>
      </c>
      <c r="J4338">
        <v>4.2389999999999999</v>
      </c>
      <c r="K4338">
        <v>0</v>
      </c>
      <c r="L4338" s="6">
        <v>85.9</v>
      </c>
      <c r="M4338">
        <v>24.35</v>
      </c>
      <c r="N4338">
        <v>3.12</v>
      </c>
      <c r="O4338" t="str">
        <f t="shared" si="270"/>
        <v>0:20</v>
      </c>
      <c r="P4338" t="s">
        <v>39</v>
      </c>
      <c r="Q4338">
        <v>1108.72</v>
      </c>
      <c r="R4338" t="str">
        <f t="shared" si="271"/>
        <v>Low</v>
      </c>
    </row>
    <row r="4339" spans="1:18" x14ac:dyDescent="0.25">
      <c r="A4339">
        <v>1991</v>
      </c>
      <c r="B4339" t="s">
        <v>32</v>
      </c>
      <c r="C4339" t="s">
        <v>61</v>
      </c>
      <c r="D4339" t="s">
        <v>34</v>
      </c>
      <c r="E4339" t="str">
        <f t="shared" si="268"/>
        <v>Winter crops</v>
      </c>
      <c r="F4339">
        <v>28.2</v>
      </c>
      <c r="G4339" s="6">
        <v>1285.76</v>
      </c>
      <c r="H4339" t="str">
        <f t="shared" si="269"/>
        <v>Medium</v>
      </c>
      <c r="I4339">
        <v>9.85</v>
      </c>
      <c r="J4339">
        <v>2.2200000000000002</v>
      </c>
      <c r="K4339">
        <v>4</v>
      </c>
      <c r="L4339" s="6">
        <v>66.06</v>
      </c>
      <c r="M4339">
        <v>41.21</v>
      </c>
      <c r="N4339">
        <v>94.91</v>
      </c>
      <c r="O4339" t="str">
        <f t="shared" si="270"/>
        <v>81:100</v>
      </c>
      <c r="P4339" t="s">
        <v>20</v>
      </c>
      <c r="Q4339">
        <v>761.13</v>
      </c>
      <c r="R4339" t="str">
        <f t="shared" si="271"/>
        <v>High</v>
      </c>
    </row>
    <row r="4340" spans="1:18" x14ac:dyDescent="0.25">
      <c r="A4340">
        <v>2017</v>
      </c>
      <c r="B4340" t="s">
        <v>41</v>
      </c>
      <c r="C4340" t="s">
        <v>68</v>
      </c>
      <c r="D4340" t="s">
        <v>48</v>
      </c>
      <c r="E4340" t="str">
        <f t="shared" si="268"/>
        <v>Summer crops</v>
      </c>
      <c r="F4340">
        <v>10.130000000000001</v>
      </c>
      <c r="G4340" s="6">
        <v>2518.39</v>
      </c>
      <c r="H4340" t="str">
        <f t="shared" si="269"/>
        <v>High</v>
      </c>
      <c r="I4340">
        <v>19.309999999999999</v>
      </c>
      <c r="J4340">
        <v>4.0140000000000002</v>
      </c>
      <c r="K4340">
        <v>1</v>
      </c>
      <c r="L4340" s="6">
        <v>96.76</v>
      </c>
      <c r="M4340">
        <v>26.17</v>
      </c>
      <c r="N4340">
        <v>96.81</v>
      </c>
      <c r="O4340" t="str">
        <f t="shared" si="270"/>
        <v>81:100</v>
      </c>
      <c r="P4340" t="s">
        <v>17</v>
      </c>
      <c r="Q4340">
        <v>975.72</v>
      </c>
      <c r="R4340" t="str">
        <f t="shared" si="271"/>
        <v>Low</v>
      </c>
    </row>
    <row r="4341" spans="1:18" x14ac:dyDescent="0.25">
      <c r="A4341">
        <v>1999</v>
      </c>
      <c r="B4341" t="s">
        <v>46</v>
      </c>
      <c r="C4341" t="s">
        <v>47</v>
      </c>
      <c r="D4341" t="s">
        <v>29</v>
      </c>
      <c r="E4341" t="str">
        <f t="shared" si="268"/>
        <v>Summer crops</v>
      </c>
      <c r="F4341">
        <v>34.18</v>
      </c>
      <c r="G4341" s="6">
        <v>1297.3599999999999</v>
      </c>
      <c r="H4341" t="str">
        <f t="shared" si="269"/>
        <v>Medium</v>
      </c>
      <c r="I4341">
        <v>26.97</v>
      </c>
      <c r="J4341">
        <v>1.3049999999999999</v>
      </c>
      <c r="K4341">
        <v>4</v>
      </c>
      <c r="L4341" s="6">
        <v>88.64</v>
      </c>
      <c r="M4341">
        <v>25.9</v>
      </c>
      <c r="N4341">
        <v>91.58</v>
      </c>
      <c r="O4341" t="str">
        <f t="shared" si="270"/>
        <v>81:100</v>
      </c>
      <c r="P4341" t="s">
        <v>17</v>
      </c>
      <c r="Q4341">
        <v>609.5</v>
      </c>
      <c r="R4341" t="str">
        <f t="shared" si="271"/>
        <v>High</v>
      </c>
    </row>
    <row r="4342" spans="1:18" x14ac:dyDescent="0.25">
      <c r="A4342">
        <v>2019</v>
      </c>
      <c r="B4342" t="s">
        <v>32</v>
      </c>
      <c r="C4342" t="s">
        <v>61</v>
      </c>
      <c r="D4342" t="s">
        <v>49</v>
      </c>
      <c r="E4342" t="str">
        <f t="shared" si="268"/>
        <v>Summer crops</v>
      </c>
      <c r="F4342">
        <v>25.1</v>
      </c>
      <c r="G4342" s="6">
        <v>2635.26</v>
      </c>
      <c r="H4342" t="str">
        <f t="shared" si="269"/>
        <v>High</v>
      </c>
      <c r="I4342">
        <v>18.98</v>
      </c>
      <c r="J4342">
        <v>3.1589999999999998</v>
      </c>
      <c r="K4342">
        <v>6</v>
      </c>
      <c r="L4342" s="6">
        <v>24.91</v>
      </c>
      <c r="M4342">
        <v>25.35</v>
      </c>
      <c r="N4342">
        <v>27.18</v>
      </c>
      <c r="O4342" t="str">
        <f t="shared" si="270"/>
        <v>21:40</v>
      </c>
      <c r="P4342" t="s">
        <v>35</v>
      </c>
      <c r="Q4342">
        <v>444.53</v>
      </c>
      <c r="R4342" t="str">
        <f t="shared" si="271"/>
        <v>High</v>
      </c>
    </row>
    <row r="4343" spans="1:18" x14ac:dyDescent="0.25">
      <c r="A4343">
        <v>2005</v>
      </c>
      <c r="B4343" t="s">
        <v>30</v>
      </c>
      <c r="C4343" t="s">
        <v>31</v>
      </c>
      <c r="D4343" t="s">
        <v>38</v>
      </c>
      <c r="E4343" t="str">
        <f t="shared" si="268"/>
        <v>Summer crops</v>
      </c>
      <c r="F4343">
        <v>3.53</v>
      </c>
      <c r="G4343" s="6">
        <v>2158.9499999999998</v>
      </c>
      <c r="H4343" t="str">
        <f t="shared" si="269"/>
        <v>High</v>
      </c>
      <c r="I4343">
        <v>10.76</v>
      </c>
      <c r="J4343">
        <v>1.9</v>
      </c>
      <c r="K4343">
        <v>3</v>
      </c>
      <c r="L4343" s="6">
        <v>35.79</v>
      </c>
      <c r="M4343">
        <v>41.96</v>
      </c>
      <c r="N4343">
        <v>77.400000000000006</v>
      </c>
      <c r="O4343" t="str">
        <f t="shared" si="270"/>
        <v>61:80</v>
      </c>
      <c r="P4343" t="s">
        <v>20</v>
      </c>
      <c r="Q4343">
        <v>278.33999999999997</v>
      </c>
      <c r="R4343" t="str">
        <f t="shared" si="271"/>
        <v>Low</v>
      </c>
    </row>
    <row r="4344" spans="1:18" x14ac:dyDescent="0.25">
      <c r="A4344">
        <v>1991</v>
      </c>
      <c r="B4344" t="s">
        <v>18</v>
      </c>
      <c r="C4344" t="s">
        <v>19</v>
      </c>
      <c r="D4344" t="s">
        <v>52</v>
      </c>
      <c r="E4344" t="str">
        <f t="shared" si="268"/>
        <v>Winter crops</v>
      </c>
      <c r="F4344">
        <v>24.98</v>
      </c>
      <c r="G4344" s="6">
        <v>2813.7</v>
      </c>
      <c r="H4344" t="str">
        <f t="shared" si="269"/>
        <v>High</v>
      </c>
      <c r="I4344">
        <v>8.6999999999999993</v>
      </c>
      <c r="J4344">
        <v>2.15</v>
      </c>
      <c r="K4344">
        <v>5</v>
      </c>
      <c r="L4344" s="6">
        <v>36.049999999999997</v>
      </c>
      <c r="M4344">
        <v>16.77</v>
      </c>
      <c r="N4344">
        <v>93.34</v>
      </c>
      <c r="O4344" t="str">
        <f t="shared" si="270"/>
        <v>81:100</v>
      </c>
      <c r="P4344" t="s">
        <v>27</v>
      </c>
      <c r="Q4344">
        <v>535.75</v>
      </c>
      <c r="R4344" t="str">
        <f t="shared" si="271"/>
        <v>Moderate</v>
      </c>
    </row>
    <row r="4345" spans="1:18" x14ac:dyDescent="0.25">
      <c r="A4345">
        <v>2010</v>
      </c>
      <c r="B4345" t="s">
        <v>41</v>
      </c>
      <c r="C4345" t="s">
        <v>42</v>
      </c>
      <c r="D4345" t="s">
        <v>38</v>
      </c>
      <c r="E4345" t="str">
        <f t="shared" si="268"/>
        <v>Summer crops</v>
      </c>
      <c r="F4345">
        <v>25.11</v>
      </c>
      <c r="G4345" s="6">
        <v>852.52</v>
      </c>
      <c r="H4345" t="str">
        <f t="shared" si="269"/>
        <v>Low</v>
      </c>
      <c r="I4345">
        <v>0.51</v>
      </c>
      <c r="J4345">
        <v>3.4</v>
      </c>
      <c r="K4345">
        <v>7</v>
      </c>
      <c r="L4345" s="6">
        <v>22.8</v>
      </c>
      <c r="M4345">
        <v>49.38</v>
      </c>
      <c r="N4345">
        <v>73.11</v>
      </c>
      <c r="O4345" t="str">
        <f t="shared" si="270"/>
        <v>61:80</v>
      </c>
      <c r="P4345" t="s">
        <v>27</v>
      </c>
      <c r="Q4345">
        <v>1489.06</v>
      </c>
      <c r="R4345" t="str">
        <f t="shared" si="271"/>
        <v>High</v>
      </c>
    </row>
    <row r="4346" spans="1:18" x14ac:dyDescent="0.25">
      <c r="A4346">
        <v>2011</v>
      </c>
      <c r="B4346" t="s">
        <v>21</v>
      </c>
      <c r="C4346" t="s">
        <v>22</v>
      </c>
      <c r="D4346" t="s">
        <v>23</v>
      </c>
      <c r="E4346" t="str">
        <f t="shared" si="268"/>
        <v>Winter crops</v>
      </c>
      <c r="F4346">
        <v>25.62</v>
      </c>
      <c r="G4346" s="6">
        <v>1816.29</v>
      </c>
      <c r="H4346" t="str">
        <f t="shared" si="269"/>
        <v>Medium</v>
      </c>
      <c r="I4346">
        <v>29.38</v>
      </c>
      <c r="J4346">
        <v>2.6640000000000001</v>
      </c>
      <c r="K4346">
        <v>1</v>
      </c>
      <c r="L4346" s="6">
        <v>13.09</v>
      </c>
      <c r="M4346">
        <v>25</v>
      </c>
      <c r="N4346">
        <v>83.21</v>
      </c>
      <c r="O4346" t="str">
        <f t="shared" si="270"/>
        <v>81:100</v>
      </c>
      <c r="P4346" t="s">
        <v>20</v>
      </c>
      <c r="Q4346">
        <v>1280.5999999999999</v>
      </c>
      <c r="R4346" t="str">
        <f t="shared" si="271"/>
        <v>High</v>
      </c>
    </row>
    <row r="4347" spans="1:18" x14ac:dyDescent="0.25">
      <c r="A4347">
        <v>1990</v>
      </c>
      <c r="B4347" t="s">
        <v>50</v>
      </c>
      <c r="C4347" t="s">
        <v>33</v>
      </c>
      <c r="D4347" t="s">
        <v>38</v>
      </c>
      <c r="E4347" t="str">
        <f t="shared" si="268"/>
        <v>Summer crops</v>
      </c>
      <c r="F4347">
        <v>5.47</v>
      </c>
      <c r="G4347" s="6">
        <v>654.59</v>
      </c>
      <c r="H4347" t="str">
        <f t="shared" si="269"/>
        <v>Low</v>
      </c>
      <c r="I4347">
        <v>1.68</v>
      </c>
      <c r="J4347">
        <v>1.78</v>
      </c>
      <c r="K4347">
        <v>10</v>
      </c>
      <c r="L4347" s="6">
        <v>52.13</v>
      </c>
      <c r="M4347">
        <v>0.2</v>
      </c>
      <c r="N4347">
        <v>97.22</v>
      </c>
      <c r="O4347" t="str">
        <f t="shared" si="270"/>
        <v>81:100</v>
      </c>
      <c r="P4347" t="s">
        <v>20</v>
      </c>
      <c r="Q4347">
        <v>784.13</v>
      </c>
      <c r="R4347" t="str">
        <f t="shared" si="271"/>
        <v>Low</v>
      </c>
    </row>
    <row r="4348" spans="1:18" x14ac:dyDescent="0.25">
      <c r="A4348">
        <v>1999</v>
      </c>
      <c r="B4348" t="s">
        <v>24</v>
      </c>
      <c r="C4348" t="s">
        <v>72</v>
      </c>
      <c r="D4348" t="s">
        <v>48</v>
      </c>
      <c r="E4348" t="str">
        <f t="shared" si="268"/>
        <v>Summer crops</v>
      </c>
      <c r="F4348">
        <v>30.08</v>
      </c>
      <c r="G4348" s="6">
        <v>1498.74</v>
      </c>
      <c r="H4348" t="str">
        <f t="shared" si="269"/>
        <v>Medium</v>
      </c>
      <c r="I4348">
        <v>15.9</v>
      </c>
      <c r="J4348">
        <v>1.512</v>
      </c>
      <c r="K4348">
        <v>2</v>
      </c>
      <c r="L4348" s="6">
        <v>56.71</v>
      </c>
      <c r="M4348">
        <v>29.24</v>
      </c>
      <c r="N4348">
        <v>72.36</v>
      </c>
      <c r="O4348" t="str">
        <f t="shared" si="270"/>
        <v>61:80</v>
      </c>
      <c r="P4348" t="s">
        <v>27</v>
      </c>
      <c r="Q4348">
        <v>474.26</v>
      </c>
      <c r="R4348" t="str">
        <f t="shared" si="271"/>
        <v>High</v>
      </c>
    </row>
    <row r="4349" spans="1:18" x14ac:dyDescent="0.25">
      <c r="A4349">
        <v>1999</v>
      </c>
      <c r="B4349" t="s">
        <v>32</v>
      </c>
      <c r="C4349" t="s">
        <v>69</v>
      </c>
      <c r="D4349" t="s">
        <v>52</v>
      </c>
      <c r="E4349" t="str">
        <f t="shared" si="268"/>
        <v>Winter crops</v>
      </c>
      <c r="F4349">
        <v>13.7</v>
      </c>
      <c r="G4349" s="6">
        <v>1321.68</v>
      </c>
      <c r="H4349" t="str">
        <f t="shared" si="269"/>
        <v>Medium</v>
      </c>
      <c r="I4349">
        <v>16.45</v>
      </c>
      <c r="J4349">
        <v>2.16</v>
      </c>
      <c r="K4349">
        <v>9</v>
      </c>
      <c r="L4349" s="6">
        <v>67.959999999999994</v>
      </c>
      <c r="M4349">
        <v>18.88</v>
      </c>
      <c r="N4349">
        <v>98.5</v>
      </c>
      <c r="O4349" t="str">
        <f t="shared" si="270"/>
        <v>81:100</v>
      </c>
      <c r="P4349" t="s">
        <v>35</v>
      </c>
      <c r="Q4349">
        <v>687.29</v>
      </c>
      <c r="R4349" t="str">
        <f t="shared" si="271"/>
        <v>Low</v>
      </c>
    </row>
    <row r="4350" spans="1:18" x14ac:dyDescent="0.25">
      <c r="A4350">
        <v>2002</v>
      </c>
      <c r="B4350" t="s">
        <v>32</v>
      </c>
      <c r="C4350" t="s">
        <v>53</v>
      </c>
      <c r="D4350" t="s">
        <v>48</v>
      </c>
      <c r="E4350" t="str">
        <f t="shared" si="268"/>
        <v>Summer crops</v>
      </c>
      <c r="F4350">
        <v>15.1</v>
      </c>
      <c r="G4350" s="6">
        <v>1412.75</v>
      </c>
      <c r="H4350" t="str">
        <f t="shared" si="269"/>
        <v>Medium</v>
      </c>
      <c r="I4350">
        <v>13.9</v>
      </c>
      <c r="J4350">
        <v>2.42</v>
      </c>
      <c r="K4350">
        <v>3</v>
      </c>
      <c r="L4350" s="6">
        <v>67.849999999999994</v>
      </c>
      <c r="M4350">
        <v>30.43</v>
      </c>
      <c r="N4350">
        <v>52.9</v>
      </c>
      <c r="O4350" t="str">
        <f t="shared" si="270"/>
        <v>41:60</v>
      </c>
      <c r="P4350" t="s">
        <v>27</v>
      </c>
      <c r="Q4350">
        <v>1086.3499999999999</v>
      </c>
      <c r="R4350" t="str">
        <f t="shared" si="271"/>
        <v>Moderate</v>
      </c>
    </row>
    <row r="4351" spans="1:18" x14ac:dyDescent="0.25">
      <c r="A4351">
        <v>1999</v>
      </c>
      <c r="B4351" t="s">
        <v>50</v>
      </c>
      <c r="C4351" t="s">
        <v>58</v>
      </c>
      <c r="D4351" t="s">
        <v>48</v>
      </c>
      <c r="E4351" t="str">
        <f t="shared" si="268"/>
        <v>Summer crops</v>
      </c>
      <c r="F4351">
        <v>15.16</v>
      </c>
      <c r="G4351" s="6">
        <v>2980.82</v>
      </c>
      <c r="H4351" t="str">
        <f t="shared" si="269"/>
        <v>High</v>
      </c>
      <c r="I4351">
        <v>17.649999999999999</v>
      </c>
      <c r="J4351">
        <v>2.016</v>
      </c>
      <c r="K4351">
        <v>2</v>
      </c>
      <c r="L4351" s="6">
        <v>58.55</v>
      </c>
      <c r="M4351">
        <v>20.98</v>
      </c>
      <c r="N4351">
        <v>27.64</v>
      </c>
      <c r="O4351" t="str">
        <f t="shared" si="270"/>
        <v>21:40</v>
      </c>
      <c r="P4351" t="s">
        <v>27</v>
      </c>
      <c r="Q4351">
        <v>280.61</v>
      </c>
      <c r="R4351" t="str">
        <f t="shared" si="271"/>
        <v>Moderate</v>
      </c>
    </row>
    <row r="4352" spans="1:18" x14ac:dyDescent="0.25">
      <c r="A4352">
        <v>1998</v>
      </c>
      <c r="B4352" t="s">
        <v>21</v>
      </c>
      <c r="C4352" t="s">
        <v>45</v>
      </c>
      <c r="D4352" t="s">
        <v>38</v>
      </c>
      <c r="E4352" t="str">
        <f t="shared" si="268"/>
        <v>Summer crops</v>
      </c>
      <c r="F4352">
        <v>34.17</v>
      </c>
      <c r="G4352" s="6">
        <v>1635.01</v>
      </c>
      <c r="H4352" t="str">
        <f t="shared" si="269"/>
        <v>Medium</v>
      </c>
      <c r="I4352">
        <v>6.52</v>
      </c>
      <c r="J4352">
        <v>1.24</v>
      </c>
      <c r="K4352">
        <v>6</v>
      </c>
      <c r="L4352" s="6">
        <v>85.3</v>
      </c>
      <c r="M4352">
        <v>47.11</v>
      </c>
      <c r="N4352">
        <v>74.19</v>
      </c>
      <c r="O4352" t="str">
        <f t="shared" si="270"/>
        <v>61:80</v>
      </c>
      <c r="P4352" t="s">
        <v>20</v>
      </c>
      <c r="Q4352">
        <v>595.6</v>
      </c>
      <c r="R4352" t="str">
        <f t="shared" si="271"/>
        <v>High</v>
      </c>
    </row>
    <row r="4353" spans="1:18" x14ac:dyDescent="0.25">
      <c r="A4353">
        <v>1991</v>
      </c>
      <c r="B4353" t="s">
        <v>46</v>
      </c>
      <c r="C4353" t="s">
        <v>67</v>
      </c>
      <c r="D4353" t="s">
        <v>16</v>
      </c>
      <c r="E4353" t="str">
        <f t="shared" si="268"/>
        <v>Summer crops</v>
      </c>
      <c r="F4353">
        <v>-4.45</v>
      </c>
      <c r="G4353" s="6">
        <v>2731.06</v>
      </c>
      <c r="H4353" t="str">
        <f t="shared" si="269"/>
        <v>High</v>
      </c>
      <c r="I4353">
        <v>22.85</v>
      </c>
      <c r="J4353">
        <v>1.323</v>
      </c>
      <c r="K4353">
        <v>7</v>
      </c>
      <c r="L4353" s="6">
        <v>82</v>
      </c>
      <c r="M4353">
        <v>3.28</v>
      </c>
      <c r="N4353">
        <v>93.46</v>
      </c>
      <c r="O4353" t="str">
        <f t="shared" si="270"/>
        <v>81:100</v>
      </c>
      <c r="P4353" t="s">
        <v>20</v>
      </c>
      <c r="Q4353">
        <v>650.58000000000004</v>
      </c>
      <c r="R4353" t="str">
        <f t="shared" si="271"/>
        <v>Below 0</v>
      </c>
    </row>
    <row r="4354" spans="1:18" x14ac:dyDescent="0.25">
      <c r="A4354">
        <v>2021</v>
      </c>
      <c r="B4354" t="s">
        <v>14</v>
      </c>
      <c r="C4354" t="s">
        <v>28</v>
      </c>
      <c r="D4354" t="s">
        <v>52</v>
      </c>
      <c r="E4354" t="str">
        <f t="shared" si="268"/>
        <v>Winter crops</v>
      </c>
      <c r="F4354">
        <v>5.36</v>
      </c>
      <c r="G4354" s="6">
        <v>1478.53</v>
      </c>
      <c r="H4354" t="str">
        <f t="shared" si="269"/>
        <v>Medium</v>
      </c>
      <c r="I4354">
        <v>18.2</v>
      </c>
      <c r="J4354">
        <v>1.3320000000000001</v>
      </c>
      <c r="K4354">
        <v>8</v>
      </c>
      <c r="L4354" s="6">
        <v>92.27</v>
      </c>
      <c r="M4354">
        <v>10.09</v>
      </c>
      <c r="N4354">
        <v>99.2</v>
      </c>
      <c r="O4354" t="str">
        <f t="shared" si="270"/>
        <v>81:100</v>
      </c>
      <c r="P4354" t="s">
        <v>27</v>
      </c>
      <c r="Q4354">
        <v>487.76</v>
      </c>
      <c r="R4354" t="str">
        <f t="shared" si="271"/>
        <v>Low</v>
      </c>
    </row>
    <row r="4355" spans="1:18" x14ac:dyDescent="0.25">
      <c r="A4355">
        <v>2012</v>
      </c>
      <c r="B4355" t="s">
        <v>36</v>
      </c>
      <c r="C4355" t="s">
        <v>70</v>
      </c>
      <c r="D4355" t="s">
        <v>29</v>
      </c>
      <c r="E4355" t="str">
        <f t="shared" ref="E4355:E4418" si="272">IF(OR(D4355="Wheat", D4355="Barley", D4355="Cotton", D4355="Fruits"), "Winter crops","Summer crops")</f>
        <v>Summer crops</v>
      </c>
      <c r="F4355">
        <v>1.01</v>
      </c>
      <c r="G4355" s="6">
        <v>995.44</v>
      </c>
      <c r="H4355" t="str">
        <f t="shared" ref="H4355:H4418" si="273">IF(G4355&lt;1000, "Low", IF(G4355&lt;=2000, "Medium", "High"))</f>
        <v>Low</v>
      </c>
      <c r="I4355">
        <v>13.68</v>
      </c>
      <c r="J4355">
        <v>1.86</v>
      </c>
      <c r="K4355">
        <v>9</v>
      </c>
      <c r="L4355" s="6">
        <v>51.96</v>
      </c>
      <c r="M4355">
        <v>40.11</v>
      </c>
      <c r="N4355">
        <v>87.24</v>
      </c>
      <c r="O4355" t="str">
        <f t="shared" ref="O4355:O4418" si="274">IF(N4355&lt;=20,"0:20",IF(N4355&lt;=40,"21:40",IF(N4355&lt;=60,"41:60",IF(N4355&lt;=80,"61:80","81:100"))))</f>
        <v>81:100</v>
      </c>
      <c r="P4355" t="s">
        <v>39</v>
      </c>
      <c r="Q4355">
        <v>300.22000000000003</v>
      </c>
      <c r="R4355" t="str">
        <f t="shared" ref="R4355:R4418" si="275">IF(F4355&lt;0, "Below 0", IF(F4355&lt;=15, "Low", IF(F4355&lt;=25, "Moderate", "High")))</f>
        <v>Low</v>
      </c>
    </row>
    <row r="4356" spans="1:18" x14ac:dyDescent="0.25">
      <c r="A4356">
        <v>2002</v>
      </c>
      <c r="B4356" t="s">
        <v>50</v>
      </c>
      <c r="C4356" t="s">
        <v>58</v>
      </c>
      <c r="D4356" t="s">
        <v>48</v>
      </c>
      <c r="E4356" t="str">
        <f t="shared" si="272"/>
        <v>Summer crops</v>
      </c>
      <c r="F4356">
        <v>23.63</v>
      </c>
      <c r="G4356" s="6">
        <v>1336.49</v>
      </c>
      <c r="H4356" t="str">
        <f t="shared" si="273"/>
        <v>Medium</v>
      </c>
      <c r="I4356">
        <v>6.88</v>
      </c>
      <c r="J4356">
        <v>0.94</v>
      </c>
      <c r="K4356">
        <v>0</v>
      </c>
      <c r="L4356" s="6">
        <v>70.819999999999993</v>
      </c>
      <c r="M4356">
        <v>38.67</v>
      </c>
      <c r="N4356">
        <v>71.319999999999993</v>
      </c>
      <c r="O4356" t="str">
        <f t="shared" si="274"/>
        <v>61:80</v>
      </c>
      <c r="P4356" t="s">
        <v>35</v>
      </c>
      <c r="Q4356">
        <v>253.19</v>
      </c>
      <c r="R4356" t="str">
        <f t="shared" si="275"/>
        <v>Moderate</v>
      </c>
    </row>
    <row r="4357" spans="1:18" x14ac:dyDescent="0.25">
      <c r="A4357">
        <v>2011</v>
      </c>
      <c r="B4357" t="s">
        <v>50</v>
      </c>
      <c r="C4357" t="s">
        <v>58</v>
      </c>
      <c r="D4357" t="s">
        <v>38</v>
      </c>
      <c r="E4357" t="str">
        <f t="shared" si="272"/>
        <v>Summer crops</v>
      </c>
      <c r="F4357">
        <v>29.69</v>
      </c>
      <c r="G4357" s="6">
        <v>1241.06</v>
      </c>
      <c r="H4357" t="str">
        <f t="shared" si="273"/>
        <v>Medium</v>
      </c>
      <c r="I4357">
        <v>15.18</v>
      </c>
      <c r="J4357">
        <v>3.177</v>
      </c>
      <c r="K4357">
        <v>7</v>
      </c>
      <c r="L4357" s="6">
        <v>21.41</v>
      </c>
      <c r="M4357">
        <v>3.7</v>
      </c>
      <c r="N4357">
        <v>10.83</v>
      </c>
      <c r="O4357" t="str">
        <f t="shared" si="274"/>
        <v>0:20</v>
      </c>
      <c r="P4357" t="s">
        <v>39</v>
      </c>
      <c r="Q4357">
        <v>880.4</v>
      </c>
      <c r="R4357" t="str">
        <f t="shared" si="275"/>
        <v>High</v>
      </c>
    </row>
    <row r="4358" spans="1:18" x14ac:dyDescent="0.25">
      <c r="A4358">
        <v>1992</v>
      </c>
      <c r="B4358" t="s">
        <v>41</v>
      </c>
      <c r="C4358" t="s">
        <v>42</v>
      </c>
      <c r="D4358" t="s">
        <v>29</v>
      </c>
      <c r="E4358" t="str">
        <f t="shared" si="272"/>
        <v>Summer crops</v>
      </c>
      <c r="F4358">
        <v>19.12</v>
      </c>
      <c r="G4358" s="6">
        <v>2225.61</v>
      </c>
      <c r="H4358" t="str">
        <f t="shared" si="273"/>
        <v>High</v>
      </c>
      <c r="I4358">
        <v>7.29</v>
      </c>
      <c r="J4358">
        <v>3.42</v>
      </c>
      <c r="K4358">
        <v>7</v>
      </c>
      <c r="L4358" s="6">
        <v>90.08</v>
      </c>
      <c r="M4358">
        <v>1.93</v>
      </c>
      <c r="N4358">
        <v>50.94</v>
      </c>
      <c r="O4358" t="str">
        <f t="shared" si="274"/>
        <v>41:60</v>
      </c>
      <c r="P4358" t="s">
        <v>35</v>
      </c>
      <c r="Q4358">
        <v>1006.46</v>
      </c>
      <c r="R4358" t="str">
        <f t="shared" si="275"/>
        <v>Moderate</v>
      </c>
    </row>
    <row r="4359" spans="1:18" x14ac:dyDescent="0.25">
      <c r="A4359">
        <v>2011</v>
      </c>
      <c r="B4359" t="s">
        <v>36</v>
      </c>
      <c r="C4359" t="s">
        <v>37</v>
      </c>
      <c r="D4359" t="s">
        <v>34</v>
      </c>
      <c r="E4359" t="str">
        <f t="shared" si="272"/>
        <v>Winter crops</v>
      </c>
      <c r="F4359">
        <v>8.85</v>
      </c>
      <c r="G4359" s="6">
        <v>2366.88</v>
      </c>
      <c r="H4359" t="str">
        <f t="shared" si="273"/>
        <v>High</v>
      </c>
      <c r="I4359">
        <v>1.01</v>
      </c>
      <c r="J4359">
        <v>1.72</v>
      </c>
      <c r="K4359">
        <v>10</v>
      </c>
      <c r="L4359" s="6">
        <v>71.67</v>
      </c>
      <c r="M4359">
        <v>30.13</v>
      </c>
      <c r="N4359">
        <v>27.04</v>
      </c>
      <c r="O4359" t="str">
        <f t="shared" si="274"/>
        <v>21:40</v>
      </c>
      <c r="P4359" t="s">
        <v>39</v>
      </c>
      <c r="Q4359">
        <v>556.27</v>
      </c>
      <c r="R4359" t="str">
        <f t="shared" si="275"/>
        <v>Low</v>
      </c>
    </row>
    <row r="4360" spans="1:18" x14ac:dyDescent="0.25">
      <c r="A4360">
        <v>1994</v>
      </c>
      <c r="B4360" t="s">
        <v>50</v>
      </c>
      <c r="C4360" t="s">
        <v>19</v>
      </c>
      <c r="D4360" t="s">
        <v>29</v>
      </c>
      <c r="E4360" t="str">
        <f t="shared" si="272"/>
        <v>Summer crops</v>
      </c>
      <c r="F4360">
        <v>30.5</v>
      </c>
      <c r="G4360" s="6">
        <v>2871.02</v>
      </c>
      <c r="H4360" t="str">
        <f t="shared" si="273"/>
        <v>High</v>
      </c>
      <c r="I4360">
        <v>18.239999999999998</v>
      </c>
      <c r="J4360">
        <v>2.673</v>
      </c>
      <c r="K4360">
        <v>7</v>
      </c>
      <c r="L4360" s="6">
        <v>21.01</v>
      </c>
      <c r="M4360">
        <v>45.97</v>
      </c>
      <c r="N4360">
        <v>1.95</v>
      </c>
      <c r="O4360" t="str">
        <f t="shared" si="274"/>
        <v>0:20</v>
      </c>
      <c r="P4360" t="s">
        <v>27</v>
      </c>
      <c r="Q4360">
        <v>1307.9000000000001</v>
      </c>
      <c r="R4360" t="str">
        <f t="shared" si="275"/>
        <v>High</v>
      </c>
    </row>
    <row r="4361" spans="1:18" x14ac:dyDescent="0.25">
      <c r="A4361">
        <v>2001</v>
      </c>
      <c r="B4361" t="s">
        <v>50</v>
      </c>
      <c r="C4361" t="s">
        <v>33</v>
      </c>
      <c r="D4361" t="s">
        <v>49</v>
      </c>
      <c r="E4361" t="str">
        <f t="shared" si="272"/>
        <v>Summer crops</v>
      </c>
      <c r="F4361">
        <v>5.95</v>
      </c>
      <c r="G4361" s="6">
        <v>1012.65</v>
      </c>
      <c r="H4361" t="str">
        <f t="shared" si="273"/>
        <v>Medium</v>
      </c>
      <c r="I4361">
        <v>14.71</v>
      </c>
      <c r="J4361">
        <v>1.3</v>
      </c>
      <c r="K4361">
        <v>2</v>
      </c>
      <c r="L4361" s="6">
        <v>96.55</v>
      </c>
      <c r="M4361">
        <v>7.49</v>
      </c>
      <c r="N4361">
        <v>39.07</v>
      </c>
      <c r="O4361" t="str">
        <f t="shared" si="274"/>
        <v>21:40</v>
      </c>
      <c r="P4361" t="s">
        <v>27</v>
      </c>
      <c r="Q4361">
        <v>525.78</v>
      </c>
      <c r="R4361" t="str">
        <f t="shared" si="275"/>
        <v>Low</v>
      </c>
    </row>
    <row r="4362" spans="1:18" x14ac:dyDescent="0.25">
      <c r="A4362">
        <v>1996</v>
      </c>
      <c r="B4362" t="s">
        <v>14</v>
      </c>
      <c r="C4362" t="s">
        <v>40</v>
      </c>
      <c r="D4362" t="s">
        <v>34</v>
      </c>
      <c r="E4362" t="str">
        <f t="shared" si="272"/>
        <v>Winter crops</v>
      </c>
      <c r="F4362">
        <v>5.87</v>
      </c>
      <c r="G4362" s="6">
        <v>1622.77</v>
      </c>
      <c r="H4362" t="str">
        <f t="shared" si="273"/>
        <v>Medium</v>
      </c>
      <c r="I4362">
        <v>10.76</v>
      </c>
      <c r="J4362">
        <v>2.88</v>
      </c>
      <c r="K4362">
        <v>9</v>
      </c>
      <c r="L4362" s="6">
        <v>63.8</v>
      </c>
      <c r="M4362">
        <v>14.38</v>
      </c>
      <c r="N4362">
        <v>12.53</v>
      </c>
      <c r="O4362" t="str">
        <f t="shared" si="274"/>
        <v>0:20</v>
      </c>
      <c r="P4362" t="s">
        <v>35</v>
      </c>
      <c r="Q4362">
        <v>577.19000000000005</v>
      </c>
      <c r="R4362" t="str">
        <f t="shared" si="275"/>
        <v>Low</v>
      </c>
    </row>
    <row r="4363" spans="1:18" x14ac:dyDescent="0.25">
      <c r="A4363">
        <v>2008</v>
      </c>
      <c r="B4363" t="s">
        <v>30</v>
      </c>
      <c r="C4363" t="s">
        <v>33</v>
      </c>
      <c r="D4363" t="s">
        <v>29</v>
      </c>
      <c r="E4363" t="str">
        <f t="shared" si="272"/>
        <v>Summer crops</v>
      </c>
      <c r="F4363">
        <v>14.9</v>
      </c>
      <c r="G4363" s="6">
        <v>2232.6</v>
      </c>
      <c r="H4363" t="str">
        <f t="shared" si="273"/>
        <v>High</v>
      </c>
      <c r="I4363">
        <v>9.82</v>
      </c>
      <c r="J4363">
        <v>4.53</v>
      </c>
      <c r="K4363">
        <v>10</v>
      </c>
      <c r="L4363" s="6">
        <v>45.39</v>
      </c>
      <c r="M4363">
        <v>14.65</v>
      </c>
      <c r="N4363">
        <v>21.98</v>
      </c>
      <c r="O4363" t="str">
        <f t="shared" si="274"/>
        <v>21:40</v>
      </c>
      <c r="P4363" t="s">
        <v>35</v>
      </c>
      <c r="Q4363">
        <v>1967.11</v>
      </c>
      <c r="R4363" t="str">
        <f t="shared" si="275"/>
        <v>Low</v>
      </c>
    </row>
    <row r="4364" spans="1:18" x14ac:dyDescent="0.25">
      <c r="A4364">
        <v>2019</v>
      </c>
      <c r="B4364" t="s">
        <v>24</v>
      </c>
      <c r="C4364" t="s">
        <v>25</v>
      </c>
      <c r="D4364" t="s">
        <v>23</v>
      </c>
      <c r="E4364" t="str">
        <f t="shared" si="272"/>
        <v>Winter crops</v>
      </c>
      <c r="F4364">
        <v>5.44</v>
      </c>
      <c r="G4364" s="6">
        <v>1770.96</v>
      </c>
      <c r="H4364" t="str">
        <f t="shared" si="273"/>
        <v>Medium</v>
      </c>
      <c r="I4364">
        <v>22.29</v>
      </c>
      <c r="J4364">
        <v>1.845</v>
      </c>
      <c r="K4364">
        <v>2</v>
      </c>
      <c r="L4364" s="6">
        <v>93.28</v>
      </c>
      <c r="M4364">
        <v>14.76</v>
      </c>
      <c r="N4364">
        <v>65.89</v>
      </c>
      <c r="O4364" t="str">
        <f t="shared" si="274"/>
        <v>61:80</v>
      </c>
      <c r="P4364" t="s">
        <v>35</v>
      </c>
      <c r="Q4364">
        <v>849.32</v>
      </c>
      <c r="R4364" t="str">
        <f t="shared" si="275"/>
        <v>Low</v>
      </c>
    </row>
    <row r="4365" spans="1:18" x14ac:dyDescent="0.25">
      <c r="A4365">
        <v>2013</v>
      </c>
      <c r="B4365" t="s">
        <v>36</v>
      </c>
      <c r="C4365" t="s">
        <v>62</v>
      </c>
      <c r="D4365" t="s">
        <v>38</v>
      </c>
      <c r="E4365" t="str">
        <f t="shared" si="272"/>
        <v>Summer crops</v>
      </c>
      <c r="F4365">
        <v>4.84</v>
      </c>
      <c r="G4365" s="6">
        <v>2039.69</v>
      </c>
      <c r="H4365" t="str">
        <f t="shared" si="273"/>
        <v>High</v>
      </c>
      <c r="I4365">
        <v>3.34</v>
      </c>
      <c r="J4365">
        <v>0.96</v>
      </c>
      <c r="K4365">
        <v>0</v>
      </c>
      <c r="L4365" s="6">
        <v>36.47</v>
      </c>
      <c r="M4365">
        <v>19.23</v>
      </c>
      <c r="N4365">
        <v>57.28</v>
      </c>
      <c r="O4365" t="str">
        <f t="shared" si="274"/>
        <v>41:60</v>
      </c>
      <c r="P4365" t="s">
        <v>27</v>
      </c>
      <c r="Q4365">
        <v>226.26</v>
      </c>
      <c r="R4365" t="str">
        <f t="shared" si="275"/>
        <v>Low</v>
      </c>
    </row>
    <row r="4366" spans="1:18" x14ac:dyDescent="0.25">
      <c r="A4366">
        <v>1998</v>
      </c>
      <c r="B4366" t="s">
        <v>14</v>
      </c>
      <c r="C4366" t="s">
        <v>40</v>
      </c>
      <c r="D4366" t="s">
        <v>16</v>
      </c>
      <c r="E4366" t="str">
        <f t="shared" si="272"/>
        <v>Summer crops</v>
      </c>
      <c r="F4366">
        <v>11.3</v>
      </c>
      <c r="G4366" s="6">
        <v>2882.02</v>
      </c>
      <c r="H4366" t="str">
        <f t="shared" si="273"/>
        <v>High</v>
      </c>
      <c r="I4366">
        <v>15.62</v>
      </c>
      <c r="J4366">
        <v>1.5840000000000001</v>
      </c>
      <c r="K4366">
        <v>9</v>
      </c>
      <c r="L4366" s="6">
        <v>32.229999999999997</v>
      </c>
      <c r="M4366">
        <v>47.3</v>
      </c>
      <c r="N4366">
        <v>90.87</v>
      </c>
      <c r="O4366" t="str">
        <f t="shared" si="274"/>
        <v>81:100</v>
      </c>
      <c r="P4366" t="s">
        <v>27</v>
      </c>
      <c r="Q4366">
        <v>386.97</v>
      </c>
      <c r="R4366" t="str">
        <f t="shared" si="275"/>
        <v>Low</v>
      </c>
    </row>
    <row r="4367" spans="1:18" x14ac:dyDescent="0.25">
      <c r="A4367">
        <v>1997</v>
      </c>
      <c r="B4367" t="s">
        <v>46</v>
      </c>
      <c r="C4367" t="s">
        <v>47</v>
      </c>
      <c r="D4367" t="s">
        <v>34</v>
      </c>
      <c r="E4367" t="str">
        <f t="shared" si="272"/>
        <v>Winter crops</v>
      </c>
      <c r="F4367">
        <v>6.78</v>
      </c>
      <c r="G4367" s="6">
        <v>2727.35</v>
      </c>
      <c r="H4367" t="str">
        <f t="shared" si="273"/>
        <v>High</v>
      </c>
      <c r="I4367">
        <v>2.27</v>
      </c>
      <c r="J4367">
        <v>1.91</v>
      </c>
      <c r="K4367">
        <v>8</v>
      </c>
      <c r="L4367" s="6">
        <v>74.540000000000006</v>
      </c>
      <c r="M4367">
        <v>15.73</v>
      </c>
      <c r="N4367">
        <v>34.22</v>
      </c>
      <c r="O4367" t="str">
        <f t="shared" si="274"/>
        <v>21:40</v>
      </c>
      <c r="P4367" t="s">
        <v>35</v>
      </c>
      <c r="Q4367">
        <v>698.25</v>
      </c>
      <c r="R4367" t="str">
        <f t="shared" si="275"/>
        <v>Low</v>
      </c>
    </row>
    <row r="4368" spans="1:18" x14ac:dyDescent="0.25">
      <c r="A4368">
        <v>2015</v>
      </c>
      <c r="B4368" t="s">
        <v>30</v>
      </c>
      <c r="C4368" t="s">
        <v>66</v>
      </c>
      <c r="D4368" t="s">
        <v>16</v>
      </c>
      <c r="E4368" t="str">
        <f t="shared" si="272"/>
        <v>Summer crops</v>
      </c>
      <c r="F4368">
        <v>14.93</v>
      </c>
      <c r="G4368" s="6">
        <v>2097.5</v>
      </c>
      <c r="H4368" t="str">
        <f t="shared" si="273"/>
        <v>High</v>
      </c>
      <c r="I4368">
        <v>16.100000000000001</v>
      </c>
      <c r="J4368">
        <v>3.9509999999999899</v>
      </c>
      <c r="K4368">
        <v>9</v>
      </c>
      <c r="L4368" s="6">
        <v>43.04</v>
      </c>
      <c r="M4368">
        <v>4.0599999999999996</v>
      </c>
      <c r="N4368">
        <v>81.81</v>
      </c>
      <c r="O4368" t="str">
        <f t="shared" si="274"/>
        <v>81:100</v>
      </c>
      <c r="P4368" t="s">
        <v>35</v>
      </c>
      <c r="Q4368">
        <v>654.71</v>
      </c>
      <c r="R4368" t="str">
        <f t="shared" si="275"/>
        <v>Low</v>
      </c>
    </row>
    <row r="4369" spans="1:18" x14ac:dyDescent="0.25">
      <c r="A4369">
        <v>1996</v>
      </c>
      <c r="B4369" t="s">
        <v>21</v>
      </c>
      <c r="C4369" t="s">
        <v>65</v>
      </c>
      <c r="D4369" t="s">
        <v>16</v>
      </c>
      <c r="E4369" t="str">
        <f t="shared" si="272"/>
        <v>Summer crops</v>
      </c>
      <c r="F4369">
        <v>10.54</v>
      </c>
      <c r="G4369" s="6">
        <v>337.12</v>
      </c>
      <c r="H4369" t="str">
        <f t="shared" si="273"/>
        <v>Low</v>
      </c>
      <c r="I4369">
        <v>29.78</v>
      </c>
      <c r="J4369">
        <v>4.3739999999999997</v>
      </c>
      <c r="K4369">
        <v>3</v>
      </c>
      <c r="L4369" s="6">
        <v>96.72</v>
      </c>
      <c r="M4369">
        <v>13.67</v>
      </c>
      <c r="N4369">
        <v>34.24</v>
      </c>
      <c r="O4369" t="str">
        <f t="shared" si="274"/>
        <v>21:40</v>
      </c>
      <c r="P4369" t="s">
        <v>39</v>
      </c>
      <c r="Q4369">
        <v>1428.38</v>
      </c>
      <c r="R4369" t="str">
        <f t="shared" si="275"/>
        <v>Low</v>
      </c>
    </row>
    <row r="4370" spans="1:18" x14ac:dyDescent="0.25">
      <c r="A4370">
        <v>2021</v>
      </c>
      <c r="B4370" t="s">
        <v>18</v>
      </c>
      <c r="C4370" t="s">
        <v>60</v>
      </c>
      <c r="D4370" t="s">
        <v>43</v>
      </c>
      <c r="E4370" t="str">
        <f t="shared" si="272"/>
        <v>Winter crops</v>
      </c>
      <c r="F4370">
        <v>3.85</v>
      </c>
      <c r="G4370" s="6">
        <v>664.91</v>
      </c>
      <c r="H4370" t="str">
        <f t="shared" si="273"/>
        <v>Low</v>
      </c>
      <c r="I4370">
        <v>16.64</v>
      </c>
      <c r="J4370">
        <v>1.6830000000000001</v>
      </c>
      <c r="K4370">
        <v>5</v>
      </c>
      <c r="L4370" s="6">
        <v>48.5</v>
      </c>
      <c r="M4370">
        <v>16.12</v>
      </c>
      <c r="N4370">
        <v>28.86</v>
      </c>
      <c r="O4370" t="str">
        <f t="shared" si="274"/>
        <v>21:40</v>
      </c>
      <c r="P4370" t="s">
        <v>35</v>
      </c>
      <c r="Q4370">
        <v>298</v>
      </c>
      <c r="R4370" t="str">
        <f t="shared" si="275"/>
        <v>Low</v>
      </c>
    </row>
    <row r="4371" spans="1:18" x14ac:dyDescent="0.25">
      <c r="A4371">
        <v>2006</v>
      </c>
      <c r="B4371" t="s">
        <v>30</v>
      </c>
      <c r="C4371" t="s">
        <v>66</v>
      </c>
      <c r="D4371" t="s">
        <v>48</v>
      </c>
      <c r="E4371" t="str">
        <f t="shared" si="272"/>
        <v>Summer crops</v>
      </c>
      <c r="F4371">
        <v>13.6</v>
      </c>
      <c r="G4371" s="6">
        <v>688.65</v>
      </c>
      <c r="H4371" t="str">
        <f t="shared" si="273"/>
        <v>Low</v>
      </c>
      <c r="I4371">
        <v>9.65</v>
      </c>
      <c r="J4371">
        <v>3.91</v>
      </c>
      <c r="K4371">
        <v>3</v>
      </c>
      <c r="L4371" s="6">
        <v>13.51</v>
      </c>
      <c r="M4371">
        <v>14.31</v>
      </c>
      <c r="N4371">
        <v>99</v>
      </c>
      <c r="O4371" t="str">
        <f t="shared" si="274"/>
        <v>81:100</v>
      </c>
      <c r="P4371" t="s">
        <v>27</v>
      </c>
      <c r="Q4371">
        <v>1069.2</v>
      </c>
      <c r="R4371" t="str">
        <f t="shared" si="275"/>
        <v>Low</v>
      </c>
    </row>
    <row r="4372" spans="1:18" x14ac:dyDescent="0.25">
      <c r="A4372">
        <v>1991</v>
      </c>
      <c r="B4372" t="s">
        <v>41</v>
      </c>
      <c r="C4372" t="s">
        <v>71</v>
      </c>
      <c r="D4372" t="s">
        <v>43</v>
      </c>
      <c r="E4372" t="str">
        <f t="shared" si="272"/>
        <v>Winter crops</v>
      </c>
      <c r="F4372">
        <v>8.07</v>
      </c>
      <c r="G4372" s="6">
        <v>411.91</v>
      </c>
      <c r="H4372" t="str">
        <f t="shared" si="273"/>
        <v>Low</v>
      </c>
      <c r="I4372">
        <v>4.38</v>
      </c>
      <c r="J4372">
        <v>2.6819999999999999</v>
      </c>
      <c r="K4372">
        <v>8</v>
      </c>
      <c r="L4372" s="6">
        <v>65.489999999999995</v>
      </c>
      <c r="M4372">
        <v>5.82</v>
      </c>
      <c r="N4372">
        <v>89.91</v>
      </c>
      <c r="O4372" t="str">
        <f t="shared" si="274"/>
        <v>81:100</v>
      </c>
      <c r="P4372" t="s">
        <v>35</v>
      </c>
      <c r="Q4372">
        <v>637.45000000000005</v>
      </c>
      <c r="R4372" t="str">
        <f t="shared" si="275"/>
        <v>Low</v>
      </c>
    </row>
    <row r="4373" spans="1:18" x14ac:dyDescent="0.25">
      <c r="A4373">
        <v>1999</v>
      </c>
      <c r="B4373" t="s">
        <v>41</v>
      </c>
      <c r="C4373" t="s">
        <v>71</v>
      </c>
      <c r="D4373" t="s">
        <v>26</v>
      </c>
      <c r="E4373" t="str">
        <f t="shared" si="272"/>
        <v>Summer crops</v>
      </c>
      <c r="F4373">
        <v>26.87</v>
      </c>
      <c r="G4373" s="6">
        <v>2636.45</v>
      </c>
      <c r="H4373" t="str">
        <f t="shared" si="273"/>
        <v>High</v>
      </c>
      <c r="I4373">
        <v>17.54</v>
      </c>
      <c r="J4373">
        <v>0.85499999999999998</v>
      </c>
      <c r="K4373">
        <v>5</v>
      </c>
      <c r="L4373" s="6">
        <v>86.69</v>
      </c>
      <c r="M4373">
        <v>32.33</v>
      </c>
      <c r="N4373">
        <v>72.27</v>
      </c>
      <c r="O4373" t="str">
        <f t="shared" si="274"/>
        <v>61:80</v>
      </c>
      <c r="P4373" t="s">
        <v>27</v>
      </c>
      <c r="Q4373">
        <v>379.97</v>
      </c>
      <c r="R4373" t="str">
        <f t="shared" si="275"/>
        <v>High</v>
      </c>
    </row>
    <row r="4374" spans="1:18" x14ac:dyDescent="0.25">
      <c r="A4374">
        <v>2011</v>
      </c>
      <c r="B4374" t="s">
        <v>50</v>
      </c>
      <c r="C4374" t="s">
        <v>56</v>
      </c>
      <c r="D4374" t="s">
        <v>16</v>
      </c>
      <c r="E4374" t="str">
        <f t="shared" si="272"/>
        <v>Summer crops</v>
      </c>
      <c r="F4374">
        <v>28.63</v>
      </c>
      <c r="G4374" s="6">
        <v>1729.16</v>
      </c>
      <c r="H4374" t="str">
        <f t="shared" si="273"/>
        <v>Medium</v>
      </c>
      <c r="I4374">
        <v>25.37</v>
      </c>
      <c r="J4374">
        <v>2.2229999999999999</v>
      </c>
      <c r="K4374">
        <v>10</v>
      </c>
      <c r="L4374" s="6">
        <v>52.76</v>
      </c>
      <c r="M4374">
        <v>40.630000000000003</v>
      </c>
      <c r="N4374">
        <v>81.94</v>
      </c>
      <c r="O4374" t="str">
        <f t="shared" si="274"/>
        <v>81:100</v>
      </c>
      <c r="P4374" t="s">
        <v>27</v>
      </c>
      <c r="Q4374">
        <v>782.2</v>
      </c>
      <c r="R4374" t="str">
        <f t="shared" si="275"/>
        <v>High</v>
      </c>
    </row>
    <row r="4375" spans="1:18" x14ac:dyDescent="0.25">
      <c r="A4375">
        <v>1997</v>
      </c>
      <c r="B4375" t="s">
        <v>24</v>
      </c>
      <c r="C4375" t="s">
        <v>72</v>
      </c>
      <c r="D4375" t="s">
        <v>48</v>
      </c>
      <c r="E4375" t="str">
        <f t="shared" si="272"/>
        <v>Summer crops</v>
      </c>
      <c r="F4375">
        <v>0.47</v>
      </c>
      <c r="G4375" s="6">
        <v>1334.13</v>
      </c>
      <c r="H4375" t="str">
        <f t="shared" si="273"/>
        <v>Medium</v>
      </c>
      <c r="I4375">
        <v>18.27</v>
      </c>
      <c r="J4375">
        <v>0.92700000000000005</v>
      </c>
      <c r="K4375">
        <v>6</v>
      </c>
      <c r="L4375" s="6">
        <v>27.03</v>
      </c>
      <c r="M4375">
        <v>45.43</v>
      </c>
      <c r="N4375">
        <v>40.44</v>
      </c>
      <c r="O4375" t="str">
        <f t="shared" si="274"/>
        <v>41:60</v>
      </c>
      <c r="P4375" t="s">
        <v>39</v>
      </c>
      <c r="Q4375">
        <v>194.58</v>
      </c>
      <c r="R4375" t="str">
        <f t="shared" si="275"/>
        <v>Low</v>
      </c>
    </row>
    <row r="4376" spans="1:18" x14ac:dyDescent="0.25">
      <c r="A4376">
        <v>2017</v>
      </c>
      <c r="B4376" t="s">
        <v>24</v>
      </c>
      <c r="C4376" t="s">
        <v>59</v>
      </c>
      <c r="D4376" t="s">
        <v>38</v>
      </c>
      <c r="E4376" t="str">
        <f t="shared" si="272"/>
        <v>Summer crops</v>
      </c>
      <c r="F4376">
        <v>9.85</v>
      </c>
      <c r="G4376" s="6">
        <v>2707.32</v>
      </c>
      <c r="H4376" t="str">
        <f t="shared" si="273"/>
        <v>High</v>
      </c>
      <c r="I4376">
        <v>24.02</v>
      </c>
      <c r="J4376">
        <v>1.7909999999999999</v>
      </c>
      <c r="K4376">
        <v>3</v>
      </c>
      <c r="L4376" s="6">
        <v>94.98</v>
      </c>
      <c r="M4376">
        <v>30.3</v>
      </c>
      <c r="N4376">
        <v>85.51</v>
      </c>
      <c r="O4376" t="str">
        <f t="shared" si="274"/>
        <v>81:100</v>
      </c>
      <c r="P4376" t="s">
        <v>27</v>
      </c>
      <c r="Q4376">
        <v>757.22</v>
      </c>
      <c r="R4376" t="str">
        <f t="shared" si="275"/>
        <v>Low</v>
      </c>
    </row>
    <row r="4377" spans="1:18" x14ac:dyDescent="0.25">
      <c r="A4377">
        <v>2006</v>
      </c>
      <c r="B4377" t="s">
        <v>30</v>
      </c>
      <c r="C4377" t="s">
        <v>31</v>
      </c>
      <c r="D4377" t="s">
        <v>23</v>
      </c>
      <c r="E4377" t="str">
        <f t="shared" si="272"/>
        <v>Winter crops</v>
      </c>
      <c r="F4377">
        <v>31.22</v>
      </c>
      <c r="G4377" s="6">
        <v>1461.89</v>
      </c>
      <c r="H4377" t="str">
        <f t="shared" si="273"/>
        <v>Medium</v>
      </c>
      <c r="I4377">
        <v>3.26</v>
      </c>
      <c r="J4377">
        <v>3.2</v>
      </c>
      <c r="K4377">
        <v>1</v>
      </c>
      <c r="L4377" s="6">
        <v>99.99</v>
      </c>
      <c r="M4377">
        <v>7.0000000000000007E-2</v>
      </c>
      <c r="N4377">
        <v>69.53</v>
      </c>
      <c r="O4377" t="str">
        <f t="shared" si="274"/>
        <v>61:80</v>
      </c>
      <c r="P4377" t="s">
        <v>17</v>
      </c>
      <c r="Q4377">
        <v>1093.78</v>
      </c>
      <c r="R4377" t="str">
        <f t="shared" si="275"/>
        <v>High</v>
      </c>
    </row>
    <row r="4378" spans="1:18" x14ac:dyDescent="0.25">
      <c r="A4378">
        <v>2016</v>
      </c>
      <c r="B4378" t="s">
        <v>36</v>
      </c>
      <c r="C4378" t="s">
        <v>54</v>
      </c>
      <c r="D4378" t="s">
        <v>38</v>
      </c>
      <c r="E4378" t="str">
        <f t="shared" si="272"/>
        <v>Summer crops</v>
      </c>
      <c r="F4378">
        <v>-0.63</v>
      </c>
      <c r="G4378" s="6">
        <v>654.94000000000005</v>
      </c>
      <c r="H4378" t="str">
        <f t="shared" si="273"/>
        <v>Low</v>
      </c>
      <c r="I4378">
        <v>24.22</v>
      </c>
      <c r="J4378">
        <v>2.2679999999999998</v>
      </c>
      <c r="K4378">
        <v>10</v>
      </c>
      <c r="L4378" s="6">
        <v>40.06</v>
      </c>
      <c r="M4378">
        <v>35.43</v>
      </c>
      <c r="N4378">
        <v>57.96</v>
      </c>
      <c r="O4378" t="str">
        <f t="shared" si="274"/>
        <v>41:60</v>
      </c>
      <c r="P4378" t="s">
        <v>17</v>
      </c>
      <c r="Q4378">
        <v>822.52</v>
      </c>
      <c r="R4378" t="str">
        <f t="shared" si="275"/>
        <v>Below 0</v>
      </c>
    </row>
    <row r="4379" spans="1:18" x14ac:dyDescent="0.25">
      <c r="A4379">
        <v>1995</v>
      </c>
      <c r="B4379" t="s">
        <v>24</v>
      </c>
      <c r="C4379" t="s">
        <v>59</v>
      </c>
      <c r="D4379" t="s">
        <v>16</v>
      </c>
      <c r="E4379" t="str">
        <f t="shared" si="272"/>
        <v>Summer crops</v>
      </c>
      <c r="F4379">
        <v>10.8</v>
      </c>
      <c r="G4379" s="6">
        <v>2498.98</v>
      </c>
      <c r="H4379" t="str">
        <f t="shared" si="273"/>
        <v>High</v>
      </c>
      <c r="I4379">
        <v>25.21</v>
      </c>
      <c r="J4379">
        <v>4.2480000000000002</v>
      </c>
      <c r="K4379">
        <v>10</v>
      </c>
      <c r="L4379" s="6">
        <v>48.03</v>
      </c>
      <c r="M4379">
        <v>36.14</v>
      </c>
      <c r="N4379">
        <v>96.45</v>
      </c>
      <c r="O4379" t="str">
        <f t="shared" si="274"/>
        <v>81:100</v>
      </c>
      <c r="P4379" t="s">
        <v>39</v>
      </c>
      <c r="Q4379">
        <v>519.13</v>
      </c>
      <c r="R4379" t="str">
        <f t="shared" si="275"/>
        <v>Low</v>
      </c>
    </row>
    <row r="4380" spans="1:18" x14ac:dyDescent="0.25">
      <c r="A4380">
        <v>2006</v>
      </c>
      <c r="B4380" t="s">
        <v>24</v>
      </c>
      <c r="C4380" t="s">
        <v>59</v>
      </c>
      <c r="D4380" t="s">
        <v>48</v>
      </c>
      <c r="E4380" t="str">
        <f t="shared" si="272"/>
        <v>Summer crops</v>
      </c>
      <c r="F4380">
        <v>33.299999999999997</v>
      </c>
      <c r="G4380" s="6">
        <v>1898.33</v>
      </c>
      <c r="H4380" t="str">
        <f t="shared" si="273"/>
        <v>Medium</v>
      </c>
      <c r="I4380">
        <v>15.34</v>
      </c>
      <c r="J4380">
        <v>1.71</v>
      </c>
      <c r="K4380">
        <v>3</v>
      </c>
      <c r="L4380" s="6">
        <v>26.51</v>
      </c>
      <c r="M4380">
        <v>19.850000000000001</v>
      </c>
      <c r="N4380">
        <v>99.58</v>
      </c>
      <c r="O4380" t="str">
        <f t="shared" si="274"/>
        <v>81:100</v>
      </c>
      <c r="P4380" t="s">
        <v>35</v>
      </c>
      <c r="Q4380">
        <v>360.06</v>
      </c>
      <c r="R4380" t="str">
        <f t="shared" si="275"/>
        <v>High</v>
      </c>
    </row>
    <row r="4381" spans="1:18" x14ac:dyDescent="0.25">
      <c r="A4381">
        <v>2024</v>
      </c>
      <c r="B4381" t="s">
        <v>32</v>
      </c>
      <c r="C4381" t="s">
        <v>33</v>
      </c>
      <c r="D4381" t="s">
        <v>34</v>
      </c>
      <c r="E4381" t="str">
        <f t="shared" si="272"/>
        <v>Winter crops</v>
      </c>
      <c r="F4381">
        <v>27.15</v>
      </c>
      <c r="G4381" s="6">
        <v>1435.13</v>
      </c>
      <c r="H4381" t="str">
        <f t="shared" si="273"/>
        <v>Medium</v>
      </c>
      <c r="I4381">
        <v>8.64</v>
      </c>
      <c r="J4381">
        <v>3.06</v>
      </c>
      <c r="K4381">
        <v>0</v>
      </c>
      <c r="L4381" s="6">
        <v>25.22</v>
      </c>
      <c r="M4381">
        <v>11.04</v>
      </c>
      <c r="N4381">
        <v>12.68</v>
      </c>
      <c r="O4381" t="str">
        <f t="shared" si="274"/>
        <v>0:20</v>
      </c>
      <c r="P4381" t="s">
        <v>35</v>
      </c>
      <c r="Q4381">
        <v>1016.05</v>
      </c>
      <c r="R4381" t="str">
        <f t="shared" si="275"/>
        <v>High</v>
      </c>
    </row>
    <row r="4382" spans="1:18" x14ac:dyDescent="0.25">
      <c r="A4382">
        <v>2000</v>
      </c>
      <c r="B4382" t="s">
        <v>14</v>
      </c>
      <c r="C4382" t="s">
        <v>40</v>
      </c>
      <c r="D4382" t="s">
        <v>43</v>
      </c>
      <c r="E4382" t="str">
        <f t="shared" si="272"/>
        <v>Winter crops</v>
      </c>
      <c r="F4382">
        <v>3.56</v>
      </c>
      <c r="G4382" s="6">
        <v>2044.92</v>
      </c>
      <c r="H4382" t="str">
        <f t="shared" si="273"/>
        <v>High</v>
      </c>
      <c r="I4382">
        <v>15.87</v>
      </c>
      <c r="J4382">
        <v>1.0349999999999999</v>
      </c>
      <c r="K4382">
        <v>10</v>
      </c>
      <c r="L4382" s="6">
        <v>35.96</v>
      </c>
      <c r="M4382">
        <v>37.04</v>
      </c>
      <c r="N4382">
        <v>8.32</v>
      </c>
      <c r="O4382" t="str">
        <f t="shared" si="274"/>
        <v>0:20</v>
      </c>
      <c r="P4382" t="s">
        <v>17</v>
      </c>
      <c r="Q4382">
        <v>227.58</v>
      </c>
      <c r="R4382" t="str">
        <f t="shared" si="275"/>
        <v>Low</v>
      </c>
    </row>
    <row r="4383" spans="1:18" x14ac:dyDescent="0.25">
      <c r="A4383">
        <v>1996</v>
      </c>
      <c r="B4383" t="s">
        <v>36</v>
      </c>
      <c r="C4383" t="s">
        <v>70</v>
      </c>
      <c r="D4383" t="s">
        <v>26</v>
      </c>
      <c r="E4383" t="str">
        <f t="shared" si="272"/>
        <v>Summer crops</v>
      </c>
      <c r="F4383">
        <v>31.5</v>
      </c>
      <c r="G4383" s="6">
        <v>1075.3</v>
      </c>
      <c r="H4383" t="str">
        <f t="shared" si="273"/>
        <v>Medium</v>
      </c>
      <c r="I4383">
        <v>24.03</v>
      </c>
      <c r="J4383">
        <v>1.7009999999999901</v>
      </c>
      <c r="K4383">
        <v>0</v>
      </c>
      <c r="L4383" s="6">
        <v>54.1</v>
      </c>
      <c r="M4383">
        <v>6.8</v>
      </c>
      <c r="N4383">
        <v>14.96</v>
      </c>
      <c r="O4383" t="str">
        <f t="shared" si="274"/>
        <v>0:20</v>
      </c>
      <c r="P4383" t="s">
        <v>27</v>
      </c>
      <c r="Q4383">
        <v>405.04</v>
      </c>
      <c r="R4383" t="str">
        <f t="shared" si="275"/>
        <v>High</v>
      </c>
    </row>
    <row r="4384" spans="1:18" x14ac:dyDescent="0.25">
      <c r="A4384">
        <v>1995</v>
      </c>
      <c r="B4384" t="s">
        <v>50</v>
      </c>
      <c r="C4384" t="s">
        <v>58</v>
      </c>
      <c r="D4384" t="s">
        <v>48</v>
      </c>
      <c r="E4384" t="str">
        <f t="shared" si="272"/>
        <v>Summer crops</v>
      </c>
      <c r="F4384">
        <v>-3.52</v>
      </c>
      <c r="G4384" s="6">
        <v>1542.18</v>
      </c>
      <c r="H4384" t="str">
        <f t="shared" si="273"/>
        <v>Medium</v>
      </c>
      <c r="I4384">
        <v>7.1</v>
      </c>
      <c r="J4384">
        <v>1.07</v>
      </c>
      <c r="K4384">
        <v>3</v>
      </c>
      <c r="L4384" s="6">
        <v>50.16</v>
      </c>
      <c r="M4384">
        <v>35.700000000000003</v>
      </c>
      <c r="N4384">
        <v>78.17</v>
      </c>
      <c r="O4384" t="str">
        <f t="shared" si="274"/>
        <v>61:80</v>
      </c>
      <c r="P4384" t="s">
        <v>35</v>
      </c>
      <c r="Q4384">
        <v>285.31</v>
      </c>
      <c r="R4384" t="str">
        <f t="shared" si="275"/>
        <v>Below 0</v>
      </c>
    </row>
    <row r="4385" spans="1:18" x14ac:dyDescent="0.25">
      <c r="A4385">
        <v>1995</v>
      </c>
      <c r="B4385" t="s">
        <v>18</v>
      </c>
      <c r="C4385" t="s">
        <v>60</v>
      </c>
      <c r="D4385" t="s">
        <v>52</v>
      </c>
      <c r="E4385" t="str">
        <f t="shared" si="272"/>
        <v>Winter crops</v>
      </c>
      <c r="F4385">
        <v>17.54</v>
      </c>
      <c r="G4385" s="6">
        <v>2152.25</v>
      </c>
      <c r="H4385" t="str">
        <f t="shared" si="273"/>
        <v>High</v>
      </c>
      <c r="I4385">
        <v>20.83</v>
      </c>
      <c r="J4385">
        <v>2.9249999999999998</v>
      </c>
      <c r="K4385">
        <v>6</v>
      </c>
      <c r="L4385" s="6">
        <v>47.12</v>
      </c>
      <c r="M4385">
        <v>33.369999999999997</v>
      </c>
      <c r="N4385">
        <v>94.6</v>
      </c>
      <c r="O4385" t="str">
        <f t="shared" si="274"/>
        <v>81:100</v>
      </c>
      <c r="P4385" t="s">
        <v>35</v>
      </c>
      <c r="Q4385">
        <v>1007.37</v>
      </c>
      <c r="R4385" t="str">
        <f t="shared" si="275"/>
        <v>Moderate</v>
      </c>
    </row>
    <row r="4386" spans="1:18" x14ac:dyDescent="0.25">
      <c r="A4386">
        <v>2002</v>
      </c>
      <c r="B4386" t="s">
        <v>14</v>
      </c>
      <c r="C4386" t="s">
        <v>40</v>
      </c>
      <c r="D4386" t="s">
        <v>38</v>
      </c>
      <c r="E4386" t="str">
        <f t="shared" si="272"/>
        <v>Summer crops</v>
      </c>
      <c r="F4386">
        <v>8.0500000000000007</v>
      </c>
      <c r="G4386" s="6">
        <v>721.62</v>
      </c>
      <c r="H4386" t="str">
        <f t="shared" si="273"/>
        <v>Low</v>
      </c>
      <c r="I4386">
        <v>24.53</v>
      </c>
      <c r="J4386">
        <v>1.611</v>
      </c>
      <c r="K4386">
        <v>10</v>
      </c>
      <c r="L4386" s="6">
        <v>33.89</v>
      </c>
      <c r="M4386">
        <v>29.92</v>
      </c>
      <c r="N4386">
        <v>13.88</v>
      </c>
      <c r="O4386" t="str">
        <f t="shared" si="274"/>
        <v>0:20</v>
      </c>
      <c r="P4386" t="s">
        <v>39</v>
      </c>
      <c r="Q4386">
        <v>514.79999999999995</v>
      </c>
      <c r="R4386" t="str">
        <f t="shared" si="275"/>
        <v>Low</v>
      </c>
    </row>
    <row r="4387" spans="1:18" x14ac:dyDescent="0.25">
      <c r="A4387">
        <v>1995</v>
      </c>
      <c r="B4387" t="s">
        <v>46</v>
      </c>
      <c r="C4387" t="s">
        <v>51</v>
      </c>
      <c r="D4387" t="s">
        <v>48</v>
      </c>
      <c r="E4387" t="str">
        <f t="shared" si="272"/>
        <v>Summer crops</v>
      </c>
      <c r="F4387">
        <v>32.07</v>
      </c>
      <c r="G4387" s="6">
        <v>1298.27</v>
      </c>
      <c r="H4387" t="str">
        <f t="shared" si="273"/>
        <v>Medium</v>
      </c>
      <c r="I4387">
        <v>1.51</v>
      </c>
      <c r="J4387">
        <v>0.85</v>
      </c>
      <c r="K4387">
        <v>5</v>
      </c>
      <c r="L4387" s="6">
        <v>56.38</v>
      </c>
      <c r="M4387">
        <v>21.72</v>
      </c>
      <c r="N4387">
        <v>40.83</v>
      </c>
      <c r="O4387" t="str">
        <f t="shared" si="274"/>
        <v>41:60</v>
      </c>
      <c r="P4387" t="s">
        <v>39</v>
      </c>
      <c r="Q4387">
        <v>399.28</v>
      </c>
      <c r="R4387" t="str">
        <f t="shared" si="275"/>
        <v>High</v>
      </c>
    </row>
    <row r="4388" spans="1:18" x14ac:dyDescent="0.25">
      <c r="A4388">
        <v>1996</v>
      </c>
      <c r="B4388" t="s">
        <v>50</v>
      </c>
      <c r="C4388" t="s">
        <v>56</v>
      </c>
      <c r="D4388" t="s">
        <v>23</v>
      </c>
      <c r="E4388" t="str">
        <f t="shared" si="272"/>
        <v>Winter crops</v>
      </c>
      <c r="F4388">
        <v>15.2</v>
      </c>
      <c r="G4388" s="6">
        <v>1548.65</v>
      </c>
      <c r="H4388" t="str">
        <f t="shared" si="273"/>
        <v>Medium</v>
      </c>
      <c r="I4388">
        <v>8.1300000000000008</v>
      </c>
      <c r="J4388">
        <v>2.17</v>
      </c>
      <c r="K4388">
        <v>7</v>
      </c>
      <c r="L4388" s="6">
        <v>36.159999999999997</v>
      </c>
      <c r="M4388">
        <v>14.13</v>
      </c>
      <c r="N4388">
        <v>35.49</v>
      </c>
      <c r="O4388" t="str">
        <f t="shared" si="274"/>
        <v>21:40</v>
      </c>
      <c r="P4388" t="s">
        <v>27</v>
      </c>
      <c r="Q4388">
        <v>924.7</v>
      </c>
      <c r="R4388" t="str">
        <f t="shared" si="275"/>
        <v>Moderate</v>
      </c>
    </row>
    <row r="4389" spans="1:18" x14ac:dyDescent="0.25">
      <c r="A4389">
        <v>2005</v>
      </c>
      <c r="B4389" t="s">
        <v>50</v>
      </c>
      <c r="C4389" t="s">
        <v>33</v>
      </c>
      <c r="D4389" t="s">
        <v>23</v>
      </c>
      <c r="E4389" t="str">
        <f t="shared" si="272"/>
        <v>Winter crops</v>
      </c>
      <c r="F4389">
        <v>4.37</v>
      </c>
      <c r="G4389" s="6">
        <v>2882.19</v>
      </c>
      <c r="H4389" t="str">
        <f t="shared" si="273"/>
        <v>High</v>
      </c>
      <c r="I4389">
        <v>7.62</v>
      </c>
      <c r="J4389">
        <v>2.0299999999999998</v>
      </c>
      <c r="K4389">
        <v>9</v>
      </c>
      <c r="L4389" s="6">
        <v>72.33</v>
      </c>
      <c r="M4389">
        <v>6.64</v>
      </c>
      <c r="N4389">
        <v>28.53</v>
      </c>
      <c r="O4389" t="str">
        <f t="shared" si="274"/>
        <v>21:40</v>
      </c>
      <c r="P4389" t="s">
        <v>35</v>
      </c>
      <c r="Q4389">
        <v>569.91999999999996</v>
      </c>
      <c r="R4389" t="str">
        <f t="shared" si="275"/>
        <v>Low</v>
      </c>
    </row>
    <row r="4390" spans="1:18" x14ac:dyDescent="0.25">
      <c r="A4390">
        <v>2008</v>
      </c>
      <c r="B4390" t="s">
        <v>18</v>
      </c>
      <c r="C4390" t="s">
        <v>19</v>
      </c>
      <c r="D4390" t="s">
        <v>43</v>
      </c>
      <c r="E4390" t="str">
        <f t="shared" si="272"/>
        <v>Winter crops</v>
      </c>
      <c r="F4390">
        <v>22.2</v>
      </c>
      <c r="G4390" s="6">
        <v>2632.84</v>
      </c>
      <c r="H4390" t="str">
        <f t="shared" si="273"/>
        <v>High</v>
      </c>
      <c r="I4390">
        <v>20.83</v>
      </c>
      <c r="J4390">
        <v>2.5470000000000002</v>
      </c>
      <c r="K4390">
        <v>2</v>
      </c>
      <c r="L4390" s="6">
        <v>85.47</v>
      </c>
      <c r="M4390">
        <v>34.950000000000003</v>
      </c>
      <c r="N4390">
        <v>52.15</v>
      </c>
      <c r="O4390" t="str">
        <f t="shared" si="274"/>
        <v>41:60</v>
      </c>
      <c r="P4390" t="s">
        <v>20</v>
      </c>
      <c r="Q4390">
        <v>410.81</v>
      </c>
      <c r="R4390" t="str">
        <f t="shared" si="275"/>
        <v>Moderate</v>
      </c>
    </row>
    <row r="4391" spans="1:18" x14ac:dyDescent="0.25">
      <c r="A4391">
        <v>2000</v>
      </c>
      <c r="B4391" t="s">
        <v>41</v>
      </c>
      <c r="C4391" t="s">
        <v>44</v>
      </c>
      <c r="D4391" t="s">
        <v>23</v>
      </c>
      <c r="E4391" t="str">
        <f t="shared" si="272"/>
        <v>Winter crops</v>
      </c>
      <c r="F4391">
        <v>2.2599999999999998</v>
      </c>
      <c r="G4391" s="6">
        <v>1159.98</v>
      </c>
      <c r="H4391" t="str">
        <f t="shared" si="273"/>
        <v>Medium</v>
      </c>
      <c r="I4391">
        <v>15.56</v>
      </c>
      <c r="J4391">
        <v>1.089</v>
      </c>
      <c r="K4391">
        <v>4</v>
      </c>
      <c r="L4391" s="6">
        <v>24.45</v>
      </c>
      <c r="M4391">
        <v>24.23</v>
      </c>
      <c r="N4391">
        <v>62.21</v>
      </c>
      <c r="O4391" t="str">
        <f t="shared" si="274"/>
        <v>61:80</v>
      </c>
      <c r="P4391" t="s">
        <v>35</v>
      </c>
      <c r="Q4391">
        <v>493.21</v>
      </c>
      <c r="R4391" t="str">
        <f t="shared" si="275"/>
        <v>Low</v>
      </c>
    </row>
    <row r="4392" spans="1:18" x14ac:dyDescent="0.25">
      <c r="A4392">
        <v>1994</v>
      </c>
      <c r="B4392" t="s">
        <v>41</v>
      </c>
      <c r="C4392" t="s">
        <v>44</v>
      </c>
      <c r="D4392" t="s">
        <v>49</v>
      </c>
      <c r="E4392" t="str">
        <f t="shared" si="272"/>
        <v>Summer crops</v>
      </c>
      <c r="F4392">
        <v>13.29</v>
      </c>
      <c r="G4392" s="6">
        <v>792.43</v>
      </c>
      <c r="H4392" t="str">
        <f t="shared" si="273"/>
        <v>Low</v>
      </c>
      <c r="I4392">
        <v>28.02</v>
      </c>
      <c r="J4392">
        <v>1.881</v>
      </c>
      <c r="K4392">
        <v>1</v>
      </c>
      <c r="L4392" s="6">
        <v>50.3</v>
      </c>
      <c r="M4392">
        <v>31.77</v>
      </c>
      <c r="N4392">
        <v>5.03</v>
      </c>
      <c r="O4392" t="str">
        <f t="shared" si="274"/>
        <v>0:20</v>
      </c>
      <c r="P4392" t="s">
        <v>17</v>
      </c>
      <c r="Q4392">
        <v>865.65</v>
      </c>
      <c r="R4392" t="str">
        <f t="shared" si="275"/>
        <v>Low</v>
      </c>
    </row>
    <row r="4393" spans="1:18" x14ac:dyDescent="0.25">
      <c r="A4393">
        <v>2024</v>
      </c>
      <c r="B4393" t="s">
        <v>32</v>
      </c>
      <c r="C4393" t="s">
        <v>33</v>
      </c>
      <c r="D4393" t="s">
        <v>29</v>
      </c>
      <c r="E4393" t="str">
        <f t="shared" si="272"/>
        <v>Summer crops</v>
      </c>
      <c r="F4393">
        <v>26.76</v>
      </c>
      <c r="G4393" s="6">
        <v>1984.37</v>
      </c>
      <c r="H4393" t="str">
        <f t="shared" si="273"/>
        <v>Medium</v>
      </c>
      <c r="I4393">
        <v>18.03</v>
      </c>
      <c r="J4393">
        <v>3.069</v>
      </c>
      <c r="K4393">
        <v>10</v>
      </c>
      <c r="L4393" s="6">
        <v>38.44</v>
      </c>
      <c r="M4393">
        <v>17.649999999999999</v>
      </c>
      <c r="N4393">
        <v>84.44</v>
      </c>
      <c r="O4393" t="str">
        <f t="shared" si="274"/>
        <v>81:100</v>
      </c>
      <c r="P4393" t="s">
        <v>39</v>
      </c>
      <c r="Q4393">
        <v>1211.77</v>
      </c>
      <c r="R4393" t="str">
        <f t="shared" si="275"/>
        <v>High</v>
      </c>
    </row>
    <row r="4394" spans="1:18" x14ac:dyDescent="0.25">
      <c r="A4394">
        <v>2012</v>
      </c>
      <c r="B4394" t="s">
        <v>14</v>
      </c>
      <c r="C4394" t="s">
        <v>28</v>
      </c>
      <c r="D4394" t="s">
        <v>43</v>
      </c>
      <c r="E4394" t="str">
        <f t="shared" si="272"/>
        <v>Winter crops</v>
      </c>
      <c r="F4394">
        <v>16.7</v>
      </c>
      <c r="G4394" s="6">
        <v>665.03</v>
      </c>
      <c r="H4394" t="str">
        <f t="shared" si="273"/>
        <v>Low</v>
      </c>
      <c r="I4394">
        <v>17.920000000000002</v>
      </c>
      <c r="J4394">
        <v>3.069</v>
      </c>
      <c r="K4394">
        <v>8</v>
      </c>
      <c r="L4394" s="6">
        <v>23.67</v>
      </c>
      <c r="M4394">
        <v>24.49</v>
      </c>
      <c r="N4394">
        <v>5.37</v>
      </c>
      <c r="O4394" t="str">
        <f t="shared" si="274"/>
        <v>0:20</v>
      </c>
      <c r="P4394" t="s">
        <v>20</v>
      </c>
      <c r="Q4394">
        <v>1505.91</v>
      </c>
      <c r="R4394" t="str">
        <f t="shared" si="275"/>
        <v>Moderate</v>
      </c>
    </row>
    <row r="4395" spans="1:18" x14ac:dyDescent="0.25">
      <c r="A4395">
        <v>1999</v>
      </c>
      <c r="B4395" t="s">
        <v>46</v>
      </c>
      <c r="C4395" t="s">
        <v>47</v>
      </c>
      <c r="D4395" t="s">
        <v>48</v>
      </c>
      <c r="E4395" t="str">
        <f t="shared" si="272"/>
        <v>Summer crops</v>
      </c>
      <c r="F4395">
        <v>31.17</v>
      </c>
      <c r="G4395" s="6">
        <v>237.72</v>
      </c>
      <c r="H4395" t="str">
        <f t="shared" si="273"/>
        <v>Low</v>
      </c>
      <c r="I4395">
        <v>16.010000000000002</v>
      </c>
      <c r="J4395">
        <v>0.98099999999999998</v>
      </c>
      <c r="K4395">
        <v>5</v>
      </c>
      <c r="L4395" s="6">
        <v>32.340000000000003</v>
      </c>
      <c r="M4395">
        <v>42.19</v>
      </c>
      <c r="N4395">
        <v>83.52</v>
      </c>
      <c r="O4395" t="str">
        <f t="shared" si="274"/>
        <v>81:100</v>
      </c>
      <c r="P4395" t="s">
        <v>20</v>
      </c>
      <c r="Q4395">
        <v>356.85</v>
      </c>
      <c r="R4395" t="str">
        <f t="shared" si="275"/>
        <v>High</v>
      </c>
    </row>
    <row r="4396" spans="1:18" x14ac:dyDescent="0.25">
      <c r="A4396">
        <v>2012</v>
      </c>
      <c r="B4396" t="s">
        <v>14</v>
      </c>
      <c r="C4396" t="s">
        <v>15</v>
      </c>
      <c r="D4396" t="s">
        <v>29</v>
      </c>
      <c r="E4396" t="str">
        <f t="shared" si="272"/>
        <v>Summer crops</v>
      </c>
      <c r="F4396">
        <v>21.86</v>
      </c>
      <c r="G4396" s="6">
        <v>952.86</v>
      </c>
      <c r="H4396" t="str">
        <f t="shared" si="273"/>
        <v>Low</v>
      </c>
      <c r="I4396">
        <v>3.43</v>
      </c>
      <c r="J4396">
        <v>2.86</v>
      </c>
      <c r="K4396">
        <v>0</v>
      </c>
      <c r="L4396" s="6">
        <v>35.409999999999997</v>
      </c>
      <c r="M4396">
        <v>31.09</v>
      </c>
      <c r="N4396">
        <v>22.1</v>
      </c>
      <c r="O4396" t="str">
        <f t="shared" si="274"/>
        <v>21:40</v>
      </c>
      <c r="P4396" t="s">
        <v>35</v>
      </c>
      <c r="Q4396">
        <v>585.51</v>
      </c>
      <c r="R4396" t="str">
        <f t="shared" si="275"/>
        <v>Moderate</v>
      </c>
    </row>
    <row r="4397" spans="1:18" x14ac:dyDescent="0.25">
      <c r="A4397">
        <v>2007</v>
      </c>
      <c r="B4397" t="s">
        <v>21</v>
      </c>
      <c r="C4397" t="s">
        <v>55</v>
      </c>
      <c r="D4397" t="s">
        <v>34</v>
      </c>
      <c r="E4397" t="str">
        <f t="shared" si="272"/>
        <v>Winter crops</v>
      </c>
      <c r="F4397">
        <v>28.79</v>
      </c>
      <c r="G4397" s="6">
        <v>2808.49</v>
      </c>
      <c r="H4397" t="str">
        <f t="shared" si="273"/>
        <v>High</v>
      </c>
      <c r="I4397">
        <v>4.68</v>
      </c>
      <c r="J4397">
        <v>1.92</v>
      </c>
      <c r="K4397">
        <v>10</v>
      </c>
      <c r="L4397" s="6">
        <v>75.430000000000007</v>
      </c>
      <c r="M4397">
        <v>15.92</v>
      </c>
      <c r="N4397">
        <v>7.17</v>
      </c>
      <c r="O4397" t="str">
        <f t="shared" si="274"/>
        <v>0:20</v>
      </c>
      <c r="P4397" t="s">
        <v>35</v>
      </c>
      <c r="Q4397">
        <v>825.24</v>
      </c>
      <c r="R4397" t="str">
        <f t="shared" si="275"/>
        <v>High</v>
      </c>
    </row>
    <row r="4398" spans="1:18" x14ac:dyDescent="0.25">
      <c r="A4398">
        <v>2004</v>
      </c>
      <c r="B4398" t="s">
        <v>46</v>
      </c>
      <c r="C4398" t="s">
        <v>51</v>
      </c>
      <c r="D4398" t="s">
        <v>29</v>
      </c>
      <c r="E4398" t="str">
        <f t="shared" si="272"/>
        <v>Summer crops</v>
      </c>
      <c r="F4398">
        <v>-0.42</v>
      </c>
      <c r="G4398" s="6">
        <v>2119.6999999999998</v>
      </c>
      <c r="H4398" t="str">
        <f t="shared" si="273"/>
        <v>High</v>
      </c>
      <c r="I4398">
        <v>12.18</v>
      </c>
      <c r="J4398">
        <v>2.4900000000000002</v>
      </c>
      <c r="K4398">
        <v>6</v>
      </c>
      <c r="L4398" s="6">
        <v>58.55</v>
      </c>
      <c r="M4398">
        <v>37.56</v>
      </c>
      <c r="N4398">
        <v>8.67</v>
      </c>
      <c r="O4398" t="str">
        <f t="shared" si="274"/>
        <v>0:20</v>
      </c>
      <c r="P4398" t="s">
        <v>35</v>
      </c>
      <c r="Q4398">
        <v>875.37</v>
      </c>
      <c r="R4398" t="str">
        <f t="shared" si="275"/>
        <v>Below 0</v>
      </c>
    </row>
    <row r="4399" spans="1:18" x14ac:dyDescent="0.25">
      <c r="A4399">
        <v>1993</v>
      </c>
      <c r="B4399" t="s">
        <v>30</v>
      </c>
      <c r="C4399" t="s">
        <v>66</v>
      </c>
      <c r="D4399" t="s">
        <v>34</v>
      </c>
      <c r="E4399" t="str">
        <f t="shared" si="272"/>
        <v>Winter crops</v>
      </c>
      <c r="F4399">
        <v>-0.73</v>
      </c>
      <c r="G4399" s="6">
        <v>2943.26</v>
      </c>
      <c r="H4399" t="str">
        <f t="shared" si="273"/>
        <v>High</v>
      </c>
      <c r="I4399">
        <v>10.92</v>
      </c>
      <c r="J4399">
        <v>1.44</v>
      </c>
      <c r="K4399">
        <v>3</v>
      </c>
      <c r="L4399" s="6">
        <v>43.19</v>
      </c>
      <c r="M4399">
        <v>8.0500000000000007</v>
      </c>
      <c r="N4399">
        <v>5.37</v>
      </c>
      <c r="O4399" t="str">
        <f t="shared" si="274"/>
        <v>0:20</v>
      </c>
      <c r="P4399" t="s">
        <v>35</v>
      </c>
      <c r="Q4399">
        <v>513.04</v>
      </c>
      <c r="R4399" t="str">
        <f t="shared" si="275"/>
        <v>Below 0</v>
      </c>
    </row>
    <row r="4400" spans="1:18" x14ac:dyDescent="0.25">
      <c r="A4400">
        <v>2011</v>
      </c>
      <c r="B4400" t="s">
        <v>24</v>
      </c>
      <c r="C4400" t="s">
        <v>72</v>
      </c>
      <c r="D4400" t="s">
        <v>38</v>
      </c>
      <c r="E4400" t="str">
        <f t="shared" si="272"/>
        <v>Summer crops</v>
      </c>
      <c r="F4400">
        <v>6.1</v>
      </c>
      <c r="G4400" s="6">
        <v>2100.4</v>
      </c>
      <c r="H4400" t="str">
        <f t="shared" si="273"/>
        <v>High</v>
      </c>
      <c r="I4400">
        <v>1.21</v>
      </c>
      <c r="J4400">
        <v>1.66</v>
      </c>
      <c r="K4400">
        <v>3</v>
      </c>
      <c r="L4400" s="6">
        <v>52.25</v>
      </c>
      <c r="M4400">
        <v>22.3</v>
      </c>
      <c r="N4400">
        <v>27.5</v>
      </c>
      <c r="O4400" t="str">
        <f t="shared" si="274"/>
        <v>21:40</v>
      </c>
      <c r="P4400" t="s">
        <v>27</v>
      </c>
      <c r="Q4400">
        <v>331.95</v>
      </c>
      <c r="R4400" t="str">
        <f t="shared" si="275"/>
        <v>Low</v>
      </c>
    </row>
    <row r="4401" spans="1:18" x14ac:dyDescent="0.25">
      <c r="A4401">
        <v>2004</v>
      </c>
      <c r="B4401" t="s">
        <v>30</v>
      </c>
      <c r="C4401" t="s">
        <v>33</v>
      </c>
      <c r="D4401" t="s">
        <v>29</v>
      </c>
      <c r="E4401" t="str">
        <f t="shared" si="272"/>
        <v>Summer crops</v>
      </c>
      <c r="F4401">
        <v>10.89</v>
      </c>
      <c r="G4401" s="6">
        <v>785.01</v>
      </c>
      <c r="H4401" t="str">
        <f t="shared" si="273"/>
        <v>Low</v>
      </c>
      <c r="I4401">
        <v>11.09</v>
      </c>
      <c r="J4401">
        <v>3.32</v>
      </c>
      <c r="K4401">
        <v>5</v>
      </c>
      <c r="L4401" s="6">
        <v>64.73</v>
      </c>
      <c r="M4401">
        <v>16.97</v>
      </c>
      <c r="N4401">
        <v>24.72</v>
      </c>
      <c r="O4401" t="str">
        <f t="shared" si="274"/>
        <v>21:40</v>
      </c>
      <c r="P4401" t="s">
        <v>39</v>
      </c>
      <c r="Q4401">
        <v>989.8</v>
      </c>
      <c r="R4401" t="str">
        <f t="shared" si="275"/>
        <v>Low</v>
      </c>
    </row>
    <row r="4402" spans="1:18" x14ac:dyDescent="0.25">
      <c r="A4402">
        <v>2011</v>
      </c>
      <c r="B4402" t="s">
        <v>41</v>
      </c>
      <c r="C4402" t="s">
        <v>71</v>
      </c>
      <c r="D4402" t="s">
        <v>48</v>
      </c>
      <c r="E4402" t="str">
        <f t="shared" si="272"/>
        <v>Summer crops</v>
      </c>
      <c r="F4402">
        <v>16.260000000000002</v>
      </c>
      <c r="G4402" s="6">
        <v>1687.48</v>
      </c>
      <c r="H4402" t="str">
        <f t="shared" si="273"/>
        <v>Medium</v>
      </c>
      <c r="I4402">
        <v>25.68</v>
      </c>
      <c r="J4402">
        <v>3.8519999999999999</v>
      </c>
      <c r="K4402">
        <v>7</v>
      </c>
      <c r="L4402" s="6">
        <v>58.81</v>
      </c>
      <c r="M4402">
        <v>12.96</v>
      </c>
      <c r="N4402">
        <v>53.38</v>
      </c>
      <c r="O4402" t="str">
        <f t="shared" si="274"/>
        <v>41:60</v>
      </c>
      <c r="P4402" t="s">
        <v>27</v>
      </c>
      <c r="Q4402">
        <v>1153.3800000000001</v>
      </c>
      <c r="R4402" t="str">
        <f t="shared" si="275"/>
        <v>Moderate</v>
      </c>
    </row>
    <row r="4403" spans="1:18" x14ac:dyDescent="0.25">
      <c r="A4403">
        <v>2008</v>
      </c>
      <c r="B4403" t="s">
        <v>50</v>
      </c>
      <c r="C4403" t="s">
        <v>56</v>
      </c>
      <c r="D4403" t="s">
        <v>34</v>
      </c>
      <c r="E4403" t="str">
        <f t="shared" si="272"/>
        <v>Winter crops</v>
      </c>
      <c r="F4403">
        <v>7</v>
      </c>
      <c r="G4403" s="6">
        <v>1100.08</v>
      </c>
      <c r="H4403" t="str">
        <f t="shared" si="273"/>
        <v>Medium</v>
      </c>
      <c r="I4403">
        <v>10.55</v>
      </c>
      <c r="J4403">
        <v>2.34</v>
      </c>
      <c r="K4403">
        <v>1</v>
      </c>
      <c r="L4403" s="6">
        <v>15.08</v>
      </c>
      <c r="M4403">
        <v>46.66</v>
      </c>
      <c r="N4403">
        <v>34.78</v>
      </c>
      <c r="O4403" t="str">
        <f t="shared" si="274"/>
        <v>21:40</v>
      </c>
      <c r="P4403" t="s">
        <v>27</v>
      </c>
      <c r="Q4403">
        <v>416.48</v>
      </c>
      <c r="R4403" t="str">
        <f t="shared" si="275"/>
        <v>Low</v>
      </c>
    </row>
    <row r="4404" spans="1:18" x14ac:dyDescent="0.25">
      <c r="A4404">
        <v>1995</v>
      </c>
      <c r="B4404" t="s">
        <v>41</v>
      </c>
      <c r="C4404" t="s">
        <v>44</v>
      </c>
      <c r="D4404" t="s">
        <v>38</v>
      </c>
      <c r="E4404" t="str">
        <f t="shared" si="272"/>
        <v>Summer crops</v>
      </c>
      <c r="F4404">
        <v>34.78</v>
      </c>
      <c r="G4404" s="6">
        <v>1129.8800000000001</v>
      </c>
      <c r="H4404" t="str">
        <f t="shared" si="273"/>
        <v>Medium</v>
      </c>
      <c r="I4404">
        <v>16.37</v>
      </c>
      <c r="J4404">
        <v>3.0510000000000002</v>
      </c>
      <c r="K4404">
        <v>1</v>
      </c>
      <c r="L4404" s="6">
        <v>94.36</v>
      </c>
      <c r="M4404">
        <v>33.159999999999997</v>
      </c>
      <c r="N4404">
        <v>38.1</v>
      </c>
      <c r="O4404" t="str">
        <f t="shared" si="274"/>
        <v>21:40</v>
      </c>
      <c r="P4404" t="s">
        <v>35</v>
      </c>
      <c r="Q4404">
        <v>495.84</v>
      </c>
      <c r="R4404" t="str">
        <f t="shared" si="275"/>
        <v>High</v>
      </c>
    </row>
    <row r="4405" spans="1:18" x14ac:dyDescent="0.25">
      <c r="A4405">
        <v>2009</v>
      </c>
      <c r="B4405" t="s">
        <v>24</v>
      </c>
      <c r="C4405" t="s">
        <v>57</v>
      </c>
      <c r="D4405" t="s">
        <v>29</v>
      </c>
      <c r="E4405" t="str">
        <f t="shared" si="272"/>
        <v>Summer crops</v>
      </c>
      <c r="F4405">
        <v>5.19</v>
      </c>
      <c r="G4405" s="6">
        <v>2727.8</v>
      </c>
      <c r="H4405" t="str">
        <f t="shared" si="273"/>
        <v>High</v>
      </c>
      <c r="I4405">
        <v>1.23</v>
      </c>
      <c r="J4405">
        <v>1.25</v>
      </c>
      <c r="K4405">
        <v>0</v>
      </c>
      <c r="L4405" s="6">
        <v>57.95</v>
      </c>
      <c r="M4405">
        <v>6.88</v>
      </c>
      <c r="N4405">
        <v>39.25</v>
      </c>
      <c r="O4405" t="str">
        <f t="shared" si="274"/>
        <v>21:40</v>
      </c>
      <c r="P4405" t="s">
        <v>27</v>
      </c>
      <c r="Q4405">
        <v>436.24</v>
      </c>
      <c r="R4405" t="str">
        <f t="shared" si="275"/>
        <v>Low</v>
      </c>
    </row>
    <row r="4406" spans="1:18" x14ac:dyDescent="0.25">
      <c r="A4406">
        <v>2002</v>
      </c>
      <c r="B4406" t="s">
        <v>30</v>
      </c>
      <c r="C4406" t="s">
        <v>33</v>
      </c>
      <c r="D4406" t="s">
        <v>38</v>
      </c>
      <c r="E4406" t="str">
        <f t="shared" si="272"/>
        <v>Summer crops</v>
      </c>
      <c r="F4406">
        <v>14.98</v>
      </c>
      <c r="G4406" s="6">
        <v>2280.89</v>
      </c>
      <c r="H4406" t="str">
        <f t="shared" si="273"/>
        <v>High</v>
      </c>
      <c r="I4406">
        <v>20.420000000000002</v>
      </c>
      <c r="J4406">
        <v>3.2490000000000001</v>
      </c>
      <c r="K4406">
        <v>10</v>
      </c>
      <c r="L4406" s="6">
        <v>51.75</v>
      </c>
      <c r="M4406">
        <v>20.260000000000002</v>
      </c>
      <c r="N4406">
        <v>39.869999999999997</v>
      </c>
      <c r="O4406" t="str">
        <f t="shared" si="274"/>
        <v>21:40</v>
      </c>
      <c r="P4406" t="s">
        <v>20</v>
      </c>
      <c r="Q4406">
        <v>642.41</v>
      </c>
      <c r="R4406" t="str">
        <f t="shared" si="275"/>
        <v>Low</v>
      </c>
    </row>
    <row r="4407" spans="1:18" x14ac:dyDescent="0.25">
      <c r="A4407">
        <v>1996</v>
      </c>
      <c r="B4407" t="s">
        <v>46</v>
      </c>
      <c r="C4407" t="s">
        <v>63</v>
      </c>
      <c r="D4407" t="s">
        <v>26</v>
      </c>
      <c r="E4407" t="str">
        <f t="shared" si="272"/>
        <v>Summer crops</v>
      </c>
      <c r="F4407">
        <v>31.74</v>
      </c>
      <c r="G4407" s="6">
        <v>2157.0100000000002</v>
      </c>
      <c r="H4407" t="str">
        <f t="shared" si="273"/>
        <v>High</v>
      </c>
      <c r="I4407">
        <v>22.59</v>
      </c>
      <c r="J4407">
        <v>3.3660000000000001</v>
      </c>
      <c r="K4407">
        <v>6</v>
      </c>
      <c r="L4407" s="6">
        <v>43.87</v>
      </c>
      <c r="M4407">
        <v>39.159999999999997</v>
      </c>
      <c r="N4407">
        <v>22.44</v>
      </c>
      <c r="O4407" t="str">
        <f t="shared" si="274"/>
        <v>21:40</v>
      </c>
      <c r="P4407" t="s">
        <v>35</v>
      </c>
      <c r="Q4407">
        <v>1058.01</v>
      </c>
      <c r="R4407" t="str">
        <f t="shared" si="275"/>
        <v>High</v>
      </c>
    </row>
    <row r="4408" spans="1:18" x14ac:dyDescent="0.25">
      <c r="A4408">
        <v>2002</v>
      </c>
      <c r="B4408" t="s">
        <v>24</v>
      </c>
      <c r="C4408" t="s">
        <v>59</v>
      </c>
      <c r="D4408" t="s">
        <v>48</v>
      </c>
      <c r="E4408" t="str">
        <f t="shared" si="272"/>
        <v>Summer crops</v>
      </c>
      <c r="F4408">
        <v>30.76</v>
      </c>
      <c r="G4408" s="6">
        <v>956.18</v>
      </c>
      <c r="H4408" t="str">
        <f t="shared" si="273"/>
        <v>Low</v>
      </c>
      <c r="I4408">
        <v>6.79</v>
      </c>
      <c r="J4408">
        <v>3.4</v>
      </c>
      <c r="K4408">
        <v>5</v>
      </c>
      <c r="L4408" s="6">
        <v>32.130000000000003</v>
      </c>
      <c r="M4408">
        <v>39.69</v>
      </c>
      <c r="N4408">
        <v>27.3</v>
      </c>
      <c r="O4408" t="str">
        <f t="shared" si="274"/>
        <v>21:40</v>
      </c>
      <c r="P4408" t="s">
        <v>39</v>
      </c>
      <c r="Q4408">
        <v>1275.46</v>
      </c>
      <c r="R4408" t="str">
        <f t="shared" si="275"/>
        <v>High</v>
      </c>
    </row>
    <row r="4409" spans="1:18" x14ac:dyDescent="0.25">
      <c r="A4409">
        <v>2020</v>
      </c>
      <c r="B4409" t="s">
        <v>21</v>
      </c>
      <c r="C4409" t="s">
        <v>65</v>
      </c>
      <c r="D4409" t="s">
        <v>16</v>
      </c>
      <c r="E4409" t="str">
        <f t="shared" si="272"/>
        <v>Summer crops</v>
      </c>
      <c r="F4409">
        <v>27.2</v>
      </c>
      <c r="G4409" s="6">
        <v>407.89</v>
      </c>
      <c r="H4409" t="str">
        <f t="shared" si="273"/>
        <v>Low</v>
      </c>
      <c r="I4409">
        <v>2.37</v>
      </c>
      <c r="J4409">
        <v>1.944</v>
      </c>
      <c r="K4409">
        <v>8</v>
      </c>
      <c r="L4409" s="6">
        <v>62.53</v>
      </c>
      <c r="M4409">
        <v>8.77</v>
      </c>
      <c r="N4409">
        <v>47.32</v>
      </c>
      <c r="O4409" t="str">
        <f t="shared" si="274"/>
        <v>41:60</v>
      </c>
      <c r="P4409" t="s">
        <v>39</v>
      </c>
      <c r="Q4409">
        <v>663.92</v>
      </c>
      <c r="R4409" t="str">
        <f t="shared" si="275"/>
        <v>High</v>
      </c>
    </row>
    <row r="4410" spans="1:18" x14ac:dyDescent="0.25">
      <c r="A4410">
        <v>2009</v>
      </c>
      <c r="B4410" t="s">
        <v>36</v>
      </c>
      <c r="C4410" t="s">
        <v>54</v>
      </c>
      <c r="D4410" t="s">
        <v>48</v>
      </c>
      <c r="E4410" t="str">
        <f t="shared" si="272"/>
        <v>Summer crops</v>
      </c>
      <c r="F4410">
        <v>21.69</v>
      </c>
      <c r="G4410" s="6">
        <v>2718.12</v>
      </c>
      <c r="H4410" t="str">
        <f t="shared" si="273"/>
        <v>High</v>
      </c>
      <c r="I4410">
        <v>14</v>
      </c>
      <c r="J4410">
        <v>3.14</v>
      </c>
      <c r="K4410">
        <v>8</v>
      </c>
      <c r="L4410" s="6">
        <v>36.9</v>
      </c>
      <c r="M4410">
        <v>47.94</v>
      </c>
      <c r="N4410">
        <v>47.94</v>
      </c>
      <c r="O4410" t="str">
        <f t="shared" si="274"/>
        <v>41:60</v>
      </c>
      <c r="P4410" t="s">
        <v>17</v>
      </c>
      <c r="Q4410">
        <v>1537.24</v>
      </c>
      <c r="R4410" t="str">
        <f t="shared" si="275"/>
        <v>Moderate</v>
      </c>
    </row>
    <row r="4411" spans="1:18" x14ac:dyDescent="0.25">
      <c r="A4411">
        <v>2018</v>
      </c>
      <c r="B4411" t="s">
        <v>30</v>
      </c>
      <c r="C4411" t="s">
        <v>66</v>
      </c>
      <c r="D4411" t="s">
        <v>16</v>
      </c>
      <c r="E4411" t="str">
        <f t="shared" si="272"/>
        <v>Summer crops</v>
      </c>
      <c r="F4411">
        <v>-4.2300000000000004</v>
      </c>
      <c r="G4411" s="6">
        <v>2567.13</v>
      </c>
      <c r="H4411" t="str">
        <f t="shared" si="273"/>
        <v>High</v>
      </c>
      <c r="I4411">
        <v>4.75</v>
      </c>
      <c r="J4411">
        <v>2.4500000000000002</v>
      </c>
      <c r="K4411">
        <v>9</v>
      </c>
      <c r="L4411" s="6">
        <v>87.43</v>
      </c>
      <c r="M4411">
        <v>49.62</v>
      </c>
      <c r="N4411">
        <v>92.58</v>
      </c>
      <c r="O4411" t="str">
        <f t="shared" si="274"/>
        <v>81:100</v>
      </c>
      <c r="P4411" t="s">
        <v>27</v>
      </c>
      <c r="Q4411">
        <v>958.92</v>
      </c>
      <c r="R4411" t="str">
        <f t="shared" si="275"/>
        <v>Below 0</v>
      </c>
    </row>
    <row r="4412" spans="1:18" x14ac:dyDescent="0.25">
      <c r="A4412">
        <v>2006</v>
      </c>
      <c r="B4412" t="s">
        <v>46</v>
      </c>
      <c r="C4412" t="s">
        <v>51</v>
      </c>
      <c r="D4412" t="s">
        <v>52</v>
      </c>
      <c r="E4412" t="str">
        <f t="shared" si="272"/>
        <v>Winter crops</v>
      </c>
      <c r="F4412">
        <v>29.04</v>
      </c>
      <c r="G4412" s="6">
        <v>371.64</v>
      </c>
      <c r="H4412" t="str">
        <f t="shared" si="273"/>
        <v>Low</v>
      </c>
      <c r="I4412">
        <v>7.33</v>
      </c>
      <c r="J4412">
        <v>1.8360000000000001</v>
      </c>
      <c r="K4412">
        <v>7</v>
      </c>
      <c r="L4412" s="6">
        <v>47.85</v>
      </c>
      <c r="M4412">
        <v>3.79</v>
      </c>
      <c r="N4412">
        <v>40.65</v>
      </c>
      <c r="O4412" t="str">
        <f t="shared" si="274"/>
        <v>41:60</v>
      </c>
      <c r="P4412" t="s">
        <v>20</v>
      </c>
      <c r="Q4412">
        <v>832.91</v>
      </c>
      <c r="R4412" t="str">
        <f t="shared" si="275"/>
        <v>High</v>
      </c>
    </row>
    <row r="4413" spans="1:18" x14ac:dyDescent="0.25">
      <c r="A4413">
        <v>2012</v>
      </c>
      <c r="B4413" t="s">
        <v>50</v>
      </c>
      <c r="C4413" t="s">
        <v>58</v>
      </c>
      <c r="D4413" t="s">
        <v>38</v>
      </c>
      <c r="E4413" t="str">
        <f t="shared" si="272"/>
        <v>Summer crops</v>
      </c>
      <c r="F4413">
        <v>31.7</v>
      </c>
      <c r="G4413" s="6">
        <v>1164.56</v>
      </c>
      <c r="H4413" t="str">
        <f t="shared" si="273"/>
        <v>Medium</v>
      </c>
      <c r="I4413">
        <v>19.670000000000002</v>
      </c>
      <c r="J4413">
        <v>2.7719999999999998</v>
      </c>
      <c r="K4413">
        <v>6</v>
      </c>
      <c r="L4413" s="6">
        <v>42.81</v>
      </c>
      <c r="M4413">
        <v>36.06</v>
      </c>
      <c r="N4413">
        <v>51.1</v>
      </c>
      <c r="O4413" t="str">
        <f t="shared" si="274"/>
        <v>41:60</v>
      </c>
      <c r="P4413" t="s">
        <v>20</v>
      </c>
      <c r="Q4413">
        <v>762.75</v>
      </c>
      <c r="R4413" t="str">
        <f t="shared" si="275"/>
        <v>High</v>
      </c>
    </row>
    <row r="4414" spans="1:18" x14ac:dyDescent="0.25">
      <c r="A4414">
        <v>2023</v>
      </c>
      <c r="B4414" t="s">
        <v>50</v>
      </c>
      <c r="C4414" t="s">
        <v>19</v>
      </c>
      <c r="D4414" t="s">
        <v>43</v>
      </c>
      <c r="E4414" t="str">
        <f t="shared" si="272"/>
        <v>Winter crops</v>
      </c>
      <c r="F4414">
        <v>8</v>
      </c>
      <c r="G4414" s="6">
        <v>2166.91</v>
      </c>
      <c r="H4414" t="str">
        <f t="shared" si="273"/>
        <v>High</v>
      </c>
      <c r="I4414">
        <v>2.78</v>
      </c>
      <c r="J4414">
        <v>1.48</v>
      </c>
      <c r="K4414">
        <v>10</v>
      </c>
      <c r="L4414" s="6">
        <v>91.9</v>
      </c>
      <c r="M4414">
        <v>1.4</v>
      </c>
      <c r="N4414">
        <v>5.25</v>
      </c>
      <c r="O4414" t="str">
        <f t="shared" si="274"/>
        <v>0:20</v>
      </c>
      <c r="P4414" t="s">
        <v>39</v>
      </c>
      <c r="Q4414">
        <v>241.64</v>
      </c>
      <c r="R4414" t="str">
        <f t="shared" si="275"/>
        <v>Low</v>
      </c>
    </row>
    <row r="4415" spans="1:18" x14ac:dyDescent="0.25">
      <c r="A4415">
        <v>1999</v>
      </c>
      <c r="B4415" t="s">
        <v>32</v>
      </c>
      <c r="C4415" t="s">
        <v>33</v>
      </c>
      <c r="D4415" t="s">
        <v>48</v>
      </c>
      <c r="E4415" t="str">
        <f t="shared" si="272"/>
        <v>Summer crops</v>
      </c>
      <c r="F4415">
        <v>16.63</v>
      </c>
      <c r="G4415" s="6">
        <v>1981.96</v>
      </c>
      <c r="H4415" t="str">
        <f t="shared" si="273"/>
        <v>Medium</v>
      </c>
      <c r="I4415">
        <v>3.83</v>
      </c>
      <c r="J4415">
        <v>3.55</v>
      </c>
      <c r="K4415">
        <v>10</v>
      </c>
      <c r="L4415" s="6">
        <v>21.6</v>
      </c>
      <c r="M4415">
        <v>15.68</v>
      </c>
      <c r="N4415">
        <v>19.079999999999998</v>
      </c>
      <c r="O4415" t="str">
        <f t="shared" si="274"/>
        <v>0:20</v>
      </c>
      <c r="P4415" t="s">
        <v>35</v>
      </c>
      <c r="Q4415">
        <v>411.71</v>
      </c>
      <c r="R4415" t="str">
        <f t="shared" si="275"/>
        <v>Moderate</v>
      </c>
    </row>
    <row r="4416" spans="1:18" x14ac:dyDescent="0.25">
      <c r="A4416">
        <v>2022</v>
      </c>
      <c r="B4416" t="s">
        <v>36</v>
      </c>
      <c r="C4416" t="s">
        <v>70</v>
      </c>
      <c r="D4416" t="s">
        <v>43</v>
      </c>
      <c r="E4416" t="str">
        <f t="shared" si="272"/>
        <v>Winter crops</v>
      </c>
      <c r="F4416">
        <v>-0.92</v>
      </c>
      <c r="G4416" s="6">
        <v>1116.5</v>
      </c>
      <c r="H4416" t="str">
        <f t="shared" si="273"/>
        <v>Medium</v>
      </c>
      <c r="I4416">
        <v>25.1</v>
      </c>
      <c r="J4416">
        <v>1.5029999999999999</v>
      </c>
      <c r="K4416">
        <v>6</v>
      </c>
      <c r="L4416" s="6">
        <v>13</v>
      </c>
      <c r="M4416">
        <v>32.409999999999997</v>
      </c>
      <c r="N4416">
        <v>88.55</v>
      </c>
      <c r="O4416" t="str">
        <f t="shared" si="274"/>
        <v>81:100</v>
      </c>
      <c r="P4416" t="s">
        <v>17</v>
      </c>
      <c r="Q4416">
        <v>385.69</v>
      </c>
      <c r="R4416" t="str">
        <f t="shared" si="275"/>
        <v>Below 0</v>
      </c>
    </row>
    <row r="4417" spans="1:18" x14ac:dyDescent="0.25">
      <c r="A4417">
        <v>2004</v>
      </c>
      <c r="B4417" t="s">
        <v>46</v>
      </c>
      <c r="C4417" t="s">
        <v>51</v>
      </c>
      <c r="D4417" t="s">
        <v>26</v>
      </c>
      <c r="E4417" t="str">
        <f t="shared" si="272"/>
        <v>Summer crops</v>
      </c>
      <c r="F4417">
        <v>-3.61</v>
      </c>
      <c r="G4417" s="6">
        <v>2248.23</v>
      </c>
      <c r="H4417" t="str">
        <f t="shared" si="273"/>
        <v>High</v>
      </c>
      <c r="I4417">
        <v>9.5299999999999994</v>
      </c>
      <c r="J4417">
        <v>2.37</v>
      </c>
      <c r="K4417">
        <v>7</v>
      </c>
      <c r="L4417" s="6">
        <v>79.09</v>
      </c>
      <c r="M4417">
        <v>39.18</v>
      </c>
      <c r="N4417">
        <v>19.440000000000001</v>
      </c>
      <c r="O4417" t="str">
        <f t="shared" si="274"/>
        <v>0:20</v>
      </c>
      <c r="P4417" t="s">
        <v>39</v>
      </c>
      <c r="Q4417">
        <v>482.7</v>
      </c>
      <c r="R4417" t="str">
        <f t="shared" si="275"/>
        <v>Below 0</v>
      </c>
    </row>
    <row r="4418" spans="1:18" x14ac:dyDescent="0.25">
      <c r="A4418">
        <v>2008</v>
      </c>
      <c r="B4418" t="s">
        <v>21</v>
      </c>
      <c r="C4418" t="s">
        <v>55</v>
      </c>
      <c r="D4418" t="s">
        <v>48</v>
      </c>
      <c r="E4418" t="str">
        <f t="shared" si="272"/>
        <v>Summer crops</v>
      </c>
      <c r="F4418">
        <v>26.77</v>
      </c>
      <c r="G4418" s="6">
        <v>486.03</v>
      </c>
      <c r="H4418" t="str">
        <f t="shared" si="273"/>
        <v>Low</v>
      </c>
      <c r="I4418">
        <v>6.16</v>
      </c>
      <c r="J4418">
        <v>2.673</v>
      </c>
      <c r="K4418">
        <v>5</v>
      </c>
      <c r="L4418" s="6">
        <v>16.36</v>
      </c>
      <c r="M4418">
        <v>49.37</v>
      </c>
      <c r="N4418">
        <v>46.29</v>
      </c>
      <c r="O4418" t="str">
        <f t="shared" si="274"/>
        <v>41:60</v>
      </c>
      <c r="P4418" t="s">
        <v>35</v>
      </c>
      <c r="Q4418">
        <v>646.54</v>
      </c>
      <c r="R4418" t="str">
        <f t="shared" si="275"/>
        <v>High</v>
      </c>
    </row>
    <row r="4419" spans="1:18" x14ac:dyDescent="0.25">
      <c r="A4419">
        <v>2012</v>
      </c>
      <c r="B4419" t="s">
        <v>46</v>
      </c>
      <c r="C4419" t="s">
        <v>63</v>
      </c>
      <c r="D4419" t="s">
        <v>26</v>
      </c>
      <c r="E4419" t="str">
        <f t="shared" ref="E4419:E4482" si="276">IF(OR(D4419="Wheat", D4419="Barley", D4419="Cotton", D4419="Fruits"), "Winter crops","Summer crops")</f>
        <v>Summer crops</v>
      </c>
      <c r="F4419">
        <v>11.5</v>
      </c>
      <c r="G4419" s="6">
        <v>2169.4699999999998</v>
      </c>
      <c r="H4419" t="str">
        <f t="shared" ref="H4419:H4482" si="277">IF(G4419&lt;1000, "Low", IF(G4419&lt;=2000, "Medium", "High"))</f>
        <v>High</v>
      </c>
      <c r="I4419">
        <v>25.12</v>
      </c>
      <c r="J4419">
        <v>2.6819999999999999</v>
      </c>
      <c r="K4419">
        <v>10</v>
      </c>
      <c r="L4419" s="6">
        <v>24.16</v>
      </c>
      <c r="M4419">
        <v>34.04</v>
      </c>
      <c r="N4419">
        <v>42.37</v>
      </c>
      <c r="O4419" t="str">
        <f t="shared" ref="O4419:O4482" si="278">IF(N4419&lt;=20,"0:20",IF(N4419&lt;=40,"21:40",IF(N4419&lt;=60,"41:60",IF(N4419&lt;=80,"61:80","81:100"))))</f>
        <v>41:60</v>
      </c>
      <c r="P4419" t="s">
        <v>27</v>
      </c>
      <c r="Q4419">
        <v>1200.72</v>
      </c>
      <c r="R4419" t="str">
        <f t="shared" ref="R4419:R4482" si="279">IF(F4419&lt;0, "Below 0", IF(F4419&lt;=15, "Low", IF(F4419&lt;=25, "Moderate", "High")))</f>
        <v>Low</v>
      </c>
    </row>
    <row r="4420" spans="1:18" x14ac:dyDescent="0.25">
      <c r="A4420">
        <v>2016</v>
      </c>
      <c r="B4420" t="s">
        <v>21</v>
      </c>
      <c r="C4420" t="s">
        <v>45</v>
      </c>
      <c r="D4420" t="s">
        <v>38</v>
      </c>
      <c r="E4420" t="str">
        <f t="shared" si="276"/>
        <v>Summer crops</v>
      </c>
      <c r="F4420">
        <v>32.43</v>
      </c>
      <c r="G4420" s="6">
        <v>260.11</v>
      </c>
      <c r="H4420" t="str">
        <f t="shared" si="277"/>
        <v>Low</v>
      </c>
      <c r="I4420">
        <v>27.25</v>
      </c>
      <c r="J4420">
        <v>2.0430000000000001</v>
      </c>
      <c r="K4420">
        <v>8</v>
      </c>
      <c r="L4420" s="6">
        <v>41.75</v>
      </c>
      <c r="M4420">
        <v>31.46</v>
      </c>
      <c r="N4420">
        <v>81.27</v>
      </c>
      <c r="O4420" t="str">
        <f t="shared" si="278"/>
        <v>81:100</v>
      </c>
      <c r="P4420" t="s">
        <v>35</v>
      </c>
      <c r="Q4420">
        <v>350.1</v>
      </c>
      <c r="R4420" t="str">
        <f t="shared" si="279"/>
        <v>High</v>
      </c>
    </row>
    <row r="4421" spans="1:18" x14ac:dyDescent="0.25">
      <c r="A4421">
        <v>2014</v>
      </c>
      <c r="B4421" t="s">
        <v>18</v>
      </c>
      <c r="C4421" t="s">
        <v>56</v>
      </c>
      <c r="D4421" t="s">
        <v>49</v>
      </c>
      <c r="E4421" t="str">
        <f t="shared" si="276"/>
        <v>Summer crops</v>
      </c>
      <c r="F4421">
        <v>15.72</v>
      </c>
      <c r="G4421" s="6">
        <v>630</v>
      </c>
      <c r="H4421" t="str">
        <f t="shared" si="277"/>
        <v>Low</v>
      </c>
      <c r="I4421">
        <v>17.63</v>
      </c>
      <c r="J4421">
        <v>2.7629999999999999</v>
      </c>
      <c r="K4421">
        <v>3</v>
      </c>
      <c r="L4421" s="6">
        <v>64.95</v>
      </c>
      <c r="M4421">
        <v>15.85</v>
      </c>
      <c r="N4421">
        <v>11.26</v>
      </c>
      <c r="O4421" t="str">
        <f t="shared" si="278"/>
        <v>0:20</v>
      </c>
      <c r="P4421" t="s">
        <v>35</v>
      </c>
      <c r="Q4421">
        <v>586.62</v>
      </c>
      <c r="R4421" t="str">
        <f t="shared" si="279"/>
        <v>Moderate</v>
      </c>
    </row>
    <row r="4422" spans="1:18" x14ac:dyDescent="0.25">
      <c r="A4422">
        <v>2021</v>
      </c>
      <c r="B4422" t="s">
        <v>21</v>
      </c>
      <c r="C4422" t="s">
        <v>55</v>
      </c>
      <c r="D4422" t="s">
        <v>29</v>
      </c>
      <c r="E4422" t="str">
        <f t="shared" si="276"/>
        <v>Summer crops</v>
      </c>
      <c r="F4422">
        <v>31.83</v>
      </c>
      <c r="G4422" s="6">
        <v>2290.0500000000002</v>
      </c>
      <c r="H4422" t="str">
        <f t="shared" si="277"/>
        <v>High</v>
      </c>
      <c r="I4422">
        <v>2.69</v>
      </c>
      <c r="J4422">
        <v>3.26</v>
      </c>
      <c r="K4422">
        <v>9</v>
      </c>
      <c r="L4422" s="6">
        <v>67.78</v>
      </c>
      <c r="M4422">
        <v>48.17</v>
      </c>
      <c r="N4422">
        <v>41.41</v>
      </c>
      <c r="O4422" t="str">
        <f t="shared" si="278"/>
        <v>41:60</v>
      </c>
      <c r="P4422" t="s">
        <v>17</v>
      </c>
      <c r="Q4422">
        <v>617.34</v>
      </c>
      <c r="R4422" t="str">
        <f t="shared" si="279"/>
        <v>High</v>
      </c>
    </row>
    <row r="4423" spans="1:18" x14ac:dyDescent="0.25">
      <c r="A4423">
        <v>2002</v>
      </c>
      <c r="B4423" t="s">
        <v>32</v>
      </c>
      <c r="C4423" t="s">
        <v>61</v>
      </c>
      <c r="D4423" t="s">
        <v>26</v>
      </c>
      <c r="E4423" t="str">
        <f t="shared" si="276"/>
        <v>Summer crops</v>
      </c>
      <c r="F4423">
        <v>15.2</v>
      </c>
      <c r="G4423" s="6">
        <v>2665.68</v>
      </c>
      <c r="H4423" t="str">
        <f t="shared" si="277"/>
        <v>High</v>
      </c>
      <c r="I4423">
        <v>3.31</v>
      </c>
      <c r="J4423">
        <v>3</v>
      </c>
      <c r="K4423">
        <v>0</v>
      </c>
      <c r="L4423" s="6">
        <v>96.57</v>
      </c>
      <c r="M4423">
        <v>23.14</v>
      </c>
      <c r="N4423">
        <v>63.04</v>
      </c>
      <c r="O4423" t="str">
        <f t="shared" si="278"/>
        <v>61:80</v>
      </c>
      <c r="P4423" t="s">
        <v>17</v>
      </c>
      <c r="Q4423">
        <v>1279.49</v>
      </c>
      <c r="R4423" t="str">
        <f t="shared" si="279"/>
        <v>Moderate</v>
      </c>
    </row>
    <row r="4424" spans="1:18" x14ac:dyDescent="0.25">
      <c r="A4424">
        <v>2013</v>
      </c>
      <c r="B4424" t="s">
        <v>14</v>
      </c>
      <c r="C4424" t="s">
        <v>15</v>
      </c>
      <c r="D4424" t="s">
        <v>26</v>
      </c>
      <c r="E4424" t="str">
        <f t="shared" si="276"/>
        <v>Summer crops</v>
      </c>
      <c r="F4424">
        <v>29.07</v>
      </c>
      <c r="G4424" s="6">
        <v>2735.11</v>
      </c>
      <c r="H4424" t="str">
        <f t="shared" si="277"/>
        <v>High</v>
      </c>
      <c r="I4424">
        <v>10.130000000000001</v>
      </c>
      <c r="J4424">
        <v>1.18</v>
      </c>
      <c r="K4424">
        <v>2</v>
      </c>
      <c r="L4424" s="6">
        <v>69.06</v>
      </c>
      <c r="M4424">
        <v>34.549999999999997</v>
      </c>
      <c r="N4424">
        <v>31.41</v>
      </c>
      <c r="O4424" t="str">
        <f t="shared" si="278"/>
        <v>21:40</v>
      </c>
      <c r="P4424" t="s">
        <v>27</v>
      </c>
      <c r="Q4424">
        <v>442.08</v>
      </c>
      <c r="R4424" t="str">
        <f t="shared" si="279"/>
        <v>High</v>
      </c>
    </row>
    <row r="4425" spans="1:18" x14ac:dyDescent="0.25">
      <c r="A4425">
        <v>2001</v>
      </c>
      <c r="B4425" t="s">
        <v>30</v>
      </c>
      <c r="C4425" t="s">
        <v>56</v>
      </c>
      <c r="D4425" t="s">
        <v>29</v>
      </c>
      <c r="E4425" t="str">
        <f t="shared" si="276"/>
        <v>Summer crops</v>
      </c>
      <c r="F4425">
        <v>12.85</v>
      </c>
      <c r="G4425" s="6">
        <v>2336.0700000000002</v>
      </c>
      <c r="H4425" t="str">
        <f t="shared" si="277"/>
        <v>High</v>
      </c>
      <c r="I4425">
        <v>2.31</v>
      </c>
      <c r="J4425">
        <v>3.81</v>
      </c>
      <c r="K4425">
        <v>4</v>
      </c>
      <c r="L4425" s="6">
        <v>88.05</v>
      </c>
      <c r="M4425">
        <v>27.38</v>
      </c>
      <c r="N4425">
        <v>74.849999999999994</v>
      </c>
      <c r="O4425" t="str">
        <f t="shared" si="278"/>
        <v>61:80</v>
      </c>
      <c r="P4425" t="s">
        <v>20</v>
      </c>
      <c r="Q4425">
        <v>486.34</v>
      </c>
      <c r="R4425" t="str">
        <f t="shared" si="279"/>
        <v>Low</v>
      </c>
    </row>
    <row r="4426" spans="1:18" x14ac:dyDescent="0.25">
      <c r="A4426">
        <v>1999</v>
      </c>
      <c r="B4426" t="s">
        <v>18</v>
      </c>
      <c r="C4426" t="s">
        <v>19</v>
      </c>
      <c r="D4426" t="s">
        <v>23</v>
      </c>
      <c r="E4426" t="str">
        <f t="shared" si="276"/>
        <v>Winter crops</v>
      </c>
      <c r="F4426">
        <v>6.87</v>
      </c>
      <c r="G4426" s="6">
        <v>2864.83</v>
      </c>
      <c r="H4426" t="str">
        <f t="shared" si="277"/>
        <v>High</v>
      </c>
      <c r="I4426">
        <v>26.88</v>
      </c>
      <c r="J4426">
        <v>1.845</v>
      </c>
      <c r="K4426">
        <v>5</v>
      </c>
      <c r="L4426" s="6">
        <v>46.65</v>
      </c>
      <c r="M4426">
        <v>8.32</v>
      </c>
      <c r="N4426">
        <v>35.58</v>
      </c>
      <c r="O4426" t="str">
        <f t="shared" si="278"/>
        <v>21:40</v>
      </c>
      <c r="P4426" t="s">
        <v>27</v>
      </c>
      <c r="Q4426">
        <v>478.8</v>
      </c>
      <c r="R4426" t="str">
        <f t="shared" si="279"/>
        <v>Low</v>
      </c>
    </row>
    <row r="4427" spans="1:18" x14ac:dyDescent="0.25">
      <c r="A4427">
        <v>2008</v>
      </c>
      <c r="B4427" t="s">
        <v>24</v>
      </c>
      <c r="C4427" t="s">
        <v>59</v>
      </c>
      <c r="D4427" t="s">
        <v>26</v>
      </c>
      <c r="E4427" t="str">
        <f t="shared" si="276"/>
        <v>Summer crops</v>
      </c>
      <c r="F4427">
        <v>0.97</v>
      </c>
      <c r="G4427" s="6">
        <v>1009.39</v>
      </c>
      <c r="H4427" t="str">
        <f t="shared" si="277"/>
        <v>Medium</v>
      </c>
      <c r="I4427">
        <v>5.35</v>
      </c>
      <c r="J4427">
        <v>1.18</v>
      </c>
      <c r="K4427">
        <v>0</v>
      </c>
      <c r="L4427" s="6">
        <v>38.119999999999997</v>
      </c>
      <c r="M4427">
        <v>33.380000000000003</v>
      </c>
      <c r="N4427">
        <v>68.739999999999995</v>
      </c>
      <c r="O4427" t="str">
        <f t="shared" si="278"/>
        <v>61:80</v>
      </c>
      <c r="P4427" t="s">
        <v>35</v>
      </c>
      <c r="Q4427">
        <v>503.47</v>
      </c>
      <c r="R4427" t="str">
        <f t="shared" si="279"/>
        <v>Low</v>
      </c>
    </row>
    <row r="4428" spans="1:18" x14ac:dyDescent="0.25">
      <c r="A4428">
        <v>1990</v>
      </c>
      <c r="B4428" t="s">
        <v>18</v>
      </c>
      <c r="C4428" t="s">
        <v>56</v>
      </c>
      <c r="D4428" t="s">
        <v>23</v>
      </c>
      <c r="E4428" t="str">
        <f t="shared" si="276"/>
        <v>Winter crops</v>
      </c>
      <c r="F4428">
        <v>4.21</v>
      </c>
      <c r="G4428" s="6">
        <v>2495.19</v>
      </c>
      <c r="H4428" t="str">
        <f t="shared" si="277"/>
        <v>High</v>
      </c>
      <c r="I4428">
        <v>1.2</v>
      </c>
      <c r="J4428">
        <v>0.93</v>
      </c>
      <c r="K4428">
        <v>2</v>
      </c>
      <c r="L4428" s="6">
        <v>14.71</v>
      </c>
      <c r="M4428">
        <v>9.9</v>
      </c>
      <c r="N4428">
        <v>10.24</v>
      </c>
      <c r="O4428" t="str">
        <f t="shared" si="278"/>
        <v>0:20</v>
      </c>
      <c r="P4428" t="s">
        <v>27</v>
      </c>
      <c r="Q4428">
        <v>392.74</v>
      </c>
      <c r="R4428" t="str">
        <f t="shared" si="279"/>
        <v>Low</v>
      </c>
    </row>
    <row r="4429" spans="1:18" x14ac:dyDescent="0.25">
      <c r="A4429">
        <v>2002</v>
      </c>
      <c r="B4429" t="s">
        <v>46</v>
      </c>
      <c r="C4429" t="s">
        <v>63</v>
      </c>
      <c r="D4429" t="s">
        <v>23</v>
      </c>
      <c r="E4429" t="str">
        <f t="shared" si="276"/>
        <v>Winter crops</v>
      </c>
      <c r="F4429">
        <v>23.52</v>
      </c>
      <c r="G4429" s="6">
        <v>2687.94</v>
      </c>
      <c r="H4429" t="str">
        <f t="shared" si="277"/>
        <v>High</v>
      </c>
      <c r="I4429">
        <v>10.69</v>
      </c>
      <c r="J4429">
        <v>1.22</v>
      </c>
      <c r="K4429">
        <v>1</v>
      </c>
      <c r="L4429" s="6">
        <v>32.619999999999997</v>
      </c>
      <c r="M4429">
        <v>41.7</v>
      </c>
      <c r="N4429">
        <v>46.74</v>
      </c>
      <c r="O4429" t="str">
        <f t="shared" si="278"/>
        <v>41:60</v>
      </c>
      <c r="P4429" t="s">
        <v>35</v>
      </c>
      <c r="Q4429">
        <v>323.32</v>
      </c>
      <c r="R4429" t="str">
        <f t="shared" si="279"/>
        <v>Moderate</v>
      </c>
    </row>
    <row r="4430" spans="1:18" x14ac:dyDescent="0.25">
      <c r="A4430">
        <v>1997</v>
      </c>
      <c r="B4430" t="s">
        <v>14</v>
      </c>
      <c r="C4430" t="s">
        <v>64</v>
      </c>
      <c r="D4430" t="s">
        <v>49</v>
      </c>
      <c r="E4430" t="str">
        <f t="shared" si="276"/>
        <v>Summer crops</v>
      </c>
      <c r="F4430">
        <v>5.73</v>
      </c>
      <c r="G4430" s="6">
        <v>1984.28</v>
      </c>
      <c r="H4430" t="str">
        <f t="shared" si="277"/>
        <v>Medium</v>
      </c>
      <c r="I4430">
        <v>3.48</v>
      </c>
      <c r="J4430">
        <v>1.79</v>
      </c>
      <c r="K4430">
        <v>3</v>
      </c>
      <c r="L4430" s="6">
        <v>48.58</v>
      </c>
      <c r="M4430">
        <v>45.42</v>
      </c>
      <c r="N4430">
        <v>98.01</v>
      </c>
      <c r="O4430" t="str">
        <f t="shared" si="278"/>
        <v>81:100</v>
      </c>
      <c r="P4430" t="s">
        <v>39</v>
      </c>
      <c r="Q4430">
        <v>799.56</v>
      </c>
      <c r="R4430" t="str">
        <f t="shared" si="279"/>
        <v>Low</v>
      </c>
    </row>
    <row r="4431" spans="1:18" x14ac:dyDescent="0.25">
      <c r="A4431">
        <v>1997</v>
      </c>
      <c r="B4431" t="s">
        <v>14</v>
      </c>
      <c r="C4431" t="s">
        <v>28</v>
      </c>
      <c r="D4431" t="s">
        <v>29</v>
      </c>
      <c r="E4431" t="str">
        <f t="shared" si="276"/>
        <v>Summer crops</v>
      </c>
      <c r="F4431">
        <v>-3.98</v>
      </c>
      <c r="G4431" s="6">
        <v>1064.6500000000001</v>
      </c>
      <c r="H4431" t="str">
        <f t="shared" si="277"/>
        <v>Medium</v>
      </c>
      <c r="I4431">
        <v>6.08</v>
      </c>
      <c r="J4431">
        <v>2.1</v>
      </c>
      <c r="K4431">
        <v>5</v>
      </c>
      <c r="L4431" s="6">
        <v>73.849999999999994</v>
      </c>
      <c r="M4431">
        <v>34.33</v>
      </c>
      <c r="N4431">
        <v>26.51</v>
      </c>
      <c r="O4431" t="str">
        <f t="shared" si="278"/>
        <v>21:40</v>
      </c>
      <c r="P4431" t="s">
        <v>39</v>
      </c>
      <c r="Q4431">
        <v>886.28</v>
      </c>
      <c r="R4431" t="str">
        <f t="shared" si="279"/>
        <v>Below 0</v>
      </c>
    </row>
    <row r="4432" spans="1:18" x14ac:dyDescent="0.25">
      <c r="A4432">
        <v>1997</v>
      </c>
      <c r="B4432" t="s">
        <v>46</v>
      </c>
      <c r="C4432" t="s">
        <v>63</v>
      </c>
      <c r="D4432" t="s">
        <v>34</v>
      </c>
      <c r="E4432" t="str">
        <f t="shared" si="276"/>
        <v>Winter crops</v>
      </c>
      <c r="F4432">
        <v>32.24</v>
      </c>
      <c r="G4432" s="6">
        <v>2995</v>
      </c>
      <c r="H4432" t="str">
        <f t="shared" si="277"/>
        <v>High</v>
      </c>
      <c r="I4432">
        <v>13.18</v>
      </c>
      <c r="J4432">
        <v>2.0499999999999998</v>
      </c>
      <c r="K4432">
        <v>2</v>
      </c>
      <c r="L4432" s="6">
        <v>90.99</v>
      </c>
      <c r="M4432">
        <v>7.19</v>
      </c>
      <c r="N4432">
        <v>14.79</v>
      </c>
      <c r="O4432" t="str">
        <f t="shared" si="278"/>
        <v>0:20</v>
      </c>
      <c r="P4432" t="s">
        <v>39</v>
      </c>
      <c r="Q4432">
        <v>294.45</v>
      </c>
      <c r="R4432" t="str">
        <f t="shared" si="279"/>
        <v>High</v>
      </c>
    </row>
    <row r="4433" spans="1:18" x14ac:dyDescent="0.25">
      <c r="A4433">
        <v>1991</v>
      </c>
      <c r="B4433" t="s">
        <v>41</v>
      </c>
      <c r="C4433" t="s">
        <v>68</v>
      </c>
      <c r="D4433" t="s">
        <v>34</v>
      </c>
      <c r="E4433" t="str">
        <f t="shared" si="276"/>
        <v>Winter crops</v>
      </c>
      <c r="F4433">
        <v>2.06</v>
      </c>
      <c r="G4433" s="6">
        <v>1752.76</v>
      </c>
      <c r="H4433" t="str">
        <f t="shared" si="277"/>
        <v>Medium</v>
      </c>
      <c r="I4433">
        <v>0.69</v>
      </c>
      <c r="J4433">
        <v>2.19</v>
      </c>
      <c r="K4433">
        <v>1</v>
      </c>
      <c r="L4433" s="6">
        <v>24.07</v>
      </c>
      <c r="M4433">
        <v>16.75</v>
      </c>
      <c r="N4433">
        <v>12.54</v>
      </c>
      <c r="O4433" t="str">
        <f t="shared" si="278"/>
        <v>0:20</v>
      </c>
      <c r="P4433" t="s">
        <v>27</v>
      </c>
      <c r="Q4433">
        <v>296.7</v>
      </c>
      <c r="R4433" t="str">
        <f t="shared" si="279"/>
        <v>Low</v>
      </c>
    </row>
    <row r="4434" spans="1:18" x14ac:dyDescent="0.25">
      <c r="A4434">
        <v>2005</v>
      </c>
      <c r="B4434" t="s">
        <v>32</v>
      </c>
      <c r="C4434" t="s">
        <v>33</v>
      </c>
      <c r="D4434" t="s">
        <v>52</v>
      </c>
      <c r="E4434" t="str">
        <f t="shared" si="276"/>
        <v>Winter crops</v>
      </c>
      <c r="F4434">
        <v>14.65</v>
      </c>
      <c r="G4434" s="6">
        <v>2636.28</v>
      </c>
      <c r="H4434" t="str">
        <f t="shared" si="277"/>
        <v>High</v>
      </c>
      <c r="I4434">
        <v>3.2</v>
      </c>
      <c r="J4434">
        <v>3.11</v>
      </c>
      <c r="K4434">
        <v>6</v>
      </c>
      <c r="L4434" s="6">
        <v>59.37</v>
      </c>
      <c r="M4434">
        <v>2.42</v>
      </c>
      <c r="N4434">
        <v>77.23</v>
      </c>
      <c r="O4434" t="str">
        <f t="shared" si="278"/>
        <v>61:80</v>
      </c>
      <c r="P4434" t="s">
        <v>17</v>
      </c>
      <c r="Q4434">
        <v>557.94000000000005</v>
      </c>
      <c r="R4434" t="str">
        <f t="shared" si="279"/>
        <v>Low</v>
      </c>
    </row>
    <row r="4435" spans="1:18" x14ac:dyDescent="0.25">
      <c r="A4435">
        <v>2003</v>
      </c>
      <c r="B4435" t="s">
        <v>30</v>
      </c>
      <c r="C4435" t="s">
        <v>56</v>
      </c>
      <c r="D4435" t="s">
        <v>29</v>
      </c>
      <c r="E4435" t="str">
        <f t="shared" si="276"/>
        <v>Summer crops</v>
      </c>
      <c r="F4435">
        <v>15.43</v>
      </c>
      <c r="G4435" s="6">
        <v>1608.86</v>
      </c>
      <c r="H4435" t="str">
        <f t="shared" si="277"/>
        <v>Medium</v>
      </c>
      <c r="I4435">
        <v>22.16</v>
      </c>
      <c r="J4435">
        <v>2.8889999999999998</v>
      </c>
      <c r="K4435">
        <v>9</v>
      </c>
      <c r="L4435" s="6">
        <v>53.44</v>
      </c>
      <c r="M4435">
        <v>15.61</v>
      </c>
      <c r="N4435">
        <v>90.45</v>
      </c>
      <c r="O4435" t="str">
        <f t="shared" si="278"/>
        <v>81:100</v>
      </c>
      <c r="P4435" t="s">
        <v>27</v>
      </c>
      <c r="Q4435">
        <v>1294.6400000000001</v>
      </c>
      <c r="R4435" t="str">
        <f t="shared" si="279"/>
        <v>Moderate</v>
      </c>
    </row>
    <row r="4436" spans="1:18" x14ac:dyDescent="0.25">
      <c r="A4436">
        <v>2004</v>
      </c>
      <c r="B4436" t="s">
        <v>46</v>
      </c>
      <c r="C4436" t="s">
        <v>51</v>
      </c>
      <c r="D4436" t="s">
        <v>23</v>
      </c>
      <c r="E4436" t="str">
        <f t="shared" si="276"/>
        <v>Winter crops</v>
      </c>
      <c r="F4436">
        <v>19.95</v>
      </c>
      <c r="G4436" s="6">
        <v>1446.15</v>
      </c>
      <c r="H4436" t="str">
        <f t="shared" si="277"/>
        <v>Medium</v>
      </c>
      <c r="I4436">
        <v>12.29</v>
      </c>
      <c r="J4436">
        <v>3.25</v>
      </c>
      <c r="K4436">
        <v>1</v>
      </c>
      <c r="L4436" s="6">
        <v>12.22</v>
      </c>
      <c r="M4436">
        <v>15.89</v>
      </c>
      <c r="N4436">
        <v>4.74</v>
      </c>
      <c r="O4436" t="str">
        <f t="shared" si="278"/>
        <v>0:20</v>
      </c>
      <c r="P4436" t="s">
        <v>20</v>
      </c>
      <c r="Q4436">
        <v>666.5</v>
      </c>
      <c r="R4436" t="str">
        <f t="shared" si="279"/>
        <v>Moderate</v>
      </c>
    </row>
    <row r="4437" spans="1:18" x14ac:dyDescent="0.25">
      <c r="A4437">
        <v>1996</v>
      </c>
      <c r="B4437" t="s">
        <v>30</v>
      </c>
      <c r="C4437" t="s">
        <v>31</v>
      </c>
      <c r="D4437" t="s">
        <v>29</v>
      </c>
      <c r="E4437" t="str">
        <f t="shared" si="276"/>
        <v>Summer crops</v>
      </c>
      <c r="F4437">
        <v>11.48</v>
      </c>
      <c r="G4437" s="6">
        <v>1458.51</v>
      </c>
      <c r="H4437" t="str">
        <f t="shared" si="277"/>
        <v>Medium</v>
      </c>
      <c r="I4437">
        <v>18.79</v>
      </c>
      <c r="J4437">
        <v>1.3859999999999999</v>
      </c>
      <c r="K4437">
        <v>10</v>
      </c>
      <c r="L4437" s="6">
        <v>23.83</v>
      </c>
      <c r="M4437">
        <v>24.69</v>
      </c>
      <c r="N4437">
        <v>91.9</v>
      </c>
      <c r="O4437" t="str">
        <f t="shared" si="278"/>
        <v>81:100</v>
      </c>
      <c r="P4437" t="s">
        <v>27</v>
      </c>
      <c r="Q4437">
        <v>467.83</v>
      </c>
      <c r="R4437" t="str">
        <f t="shared" si="279"/>
        <v>Low</v>
      </c>
    </row>
    <row r="4438" spans="1:18" x14ac:dyDescent="0.25">
      <c r="A4438">
        <v>2018</v>
      </c>
      <c r="B4438" t="s">
        <v>30</v>
      </c>
      <c r="C4438" t="s">
        <v>66</v>
      </c>
      <c r="D4438" t="s">
        <v>43</v>
      </c>
      <c r="E4438" t="str">
        <f t="shared" si="276"/>
        <v>Winter crops</v>
      </c>
      <c r="F4438">
        <v>-1.1599999999999999</v>
      </c>
      <c r="G4438" s="6">
        <v>2451.7399999999998</v>
      </c>
      <c r="H4438" t="str">
        <f t="shared" si="277"/>
        <v>High</v>
      </c>
      <c r="I4438">
        <v>5.08</v>
      </c>
      <c r="J4438">
        <v>2.82</v>
      </c>
      <c r="K4438">
        <v>1</v>
      </c>
      <c r="L4438" s="6">
        <v>18.96</v>
      </c>
      <c r="M4438">
        <v>12.22</v>
      </c>
      <c r="N4438">
        <v>46.41</v>
      </c>
      <c r="O4438" t="str">
        <f t="shared" si="278"/>
        <v>41:60</v>
      </c>
      <c r="P4438" t="s">
        <v>17</v>
      </c>
      <c r="Q4438">
        <v>802.56</v>
      </c>
      <c r="R4438" t="str">
        <f t="shared" si="279"/>
        <v>Below 0</v>
      </c>
    </row>
    <row r="4439" spans="1:18" x14ac:dyDescent="0.25">
      <c r="A4439">
        <v>1994</v>
      </c>
      <c r="B4439" t="s">
        <v>41</v>
      </c>
      <c r="C4439" t="s">
        <v>68</v>
      </c>
      <c r="D4439" t="s">
        <v>43</v>
      </c>
      <c r="E4439" t="str">
        <f t="shared" si="276"/>
        <v>Winter crops</v>
      </c>
      <c r="F4439">
        <v>-3.37</v>
      </c>
      <c r="G4439" s="6">
        <v>1297.71</v>
      </c>
      <c r="H4439" t="str">
        <f t="shared" si="277"/>
        <v>Medium</v>
      </c>
      <c r="I4439">
        <v>9.68</v>
      </c>
      <c r="J4439">
        <v>1.93</v>
      </c>
      <c r="K4439">
        <v>3</v>
      </c>
      <c r="L4439" s="6">
        <v>80.42</v>
      </c>
      <c r="M4439">
        <v>9.6300000000000008</v>
      </c>
      <c r="N4439">
        <v>91.14</v>
      </c>
      <c r="O4439" t="str">
        <f t="shared" si="278"/>
        <v>81:100</v>
      </c>
      <c r="P4439" t="s">
        <v>39</v>
      </c>
      <c r="Q4439">
        <v>529.66999999999996</v>
      </c>
      <c r="R4439" t="str">
        <f t="shared" si="279"/>
        <v>Below 0</v>
      </c>
    </row>
    <row r="4440" spans="1:18" x14ac:dyDescent="0.25">
      <c r="A4440">
        <v>2004</v>
      </c>
      <c r="B4440" t="s">
        <v>36</v>
      </c>
      <c r="C4440" t="s">
        <v>62</v>
      </c>
      <c r="D4440" t="s">
        <v>29</v>
      </c>
      <c r="E4440" t="str">
        <f t="shared" si="276"/>
        <v>Summer crops</v>
      </c>
      <c r="F4440">
        <v>14.42</v>
      </c>
      <c r="G4440" s="6">
        <v>972.56</v>
      </c>
      <c r="H4440" t="str">
        <f t="shared" si="277"/>
        <v>Low</v>
      </c>
      <c r="I4440">
        <v>6.15</v>
      </c>
      <c r="J4440">
        <v>3.87</v>
      </c>
      <c r="K4440">
        <v>8</v>
      </c>
      <c r="L4440" s="6">
        <v>71.55</v>
      </c>
      <c r="M4440">
        <v>43.61</v>
      </c>
      <c r="N4440">
        <v>15.23</v>
      </c>
      <c r="O4440" t="str">
        <f t="shared" si="278"/>
        <v>0:20</v>
      </c>
      <c r="P4440" t="s">
        <v>20</v>
      </c>
      <c r="Q4440">
        <v>570.24</v>
      </c>
      <c r="R4440" t="str">
        <f t="shared" si="279"/>
        <v>Low</v>
      </c>
    </row>
    <row r="4441" spans="1:18" x14ac:dyDescent="0.25">
      <c r="A4441">
        <v>1994</v>
      </c>
      <c r="B4441" t="s">
        <v>41</v>
      </c>
      <c r="C4441" t="s">
        <v>71</v>
      </c>
      <c r="D4441" t="s">
        <v>52</v>
      </c>
      <c r="E4441" t="str">
        <f t="shared" si="276"/>
        <v>Winter crops</v>
      </c>
      <c r="F4441">
        <v>1.29</v>
      </c>
      <c r="G4441" s="6">
        <v>1028.22</v>
      </c>
      <c r="H4441" t="str">
        <f t="shared" si="277"/>
        <v>Medium</v>
      </c>
      <c r="I4441">
        <v>24.87</v>
      </c>
      <c r="J4441">
        <v>1.2689999999999999</v>
      </c>
      <c r="K4441">
        <v>10</v>
      </c>
      <c r="L4441" s="6">
        <v>22.26</v>
      </c>
      <c r="M4441">
        <v>24.83</v>
      </c>
      <c r="N4441">
        <v>16.38</v>
      </c>
      <c r="O4441" t="str">
        <f t="shared" si="278"/>
        <v>0:20</v>
      </c>
      <c r="P4441" t="s">
        <v>27</v>
      </c>
      <c r="Q4441">
        <v>462.82</v>
      </c>
      <c r="R4441" t="str">
        <f t="shared" si="279"/>
        <v>Low</v>
      </c>
    </row>
    <row r="4442" spans="1:18" x14ac:dyDescent="0.25">
      <c r="A4442">
        <v>2006</v>
      </c>
      <c r="B4442" t="s">
        <v>18</v>
      </c>
      <c r="C4442" t="s">
        <v>19</v>
      </c>
      <c r="D4442" t="s">
        <v>26</v>
      </c>
      <c r="E4442" t="str">
        <f t="shared" si="276"/>
        <v>Summer crops</v>
      </c>
      <c r="F4442">
        <v>23.01</v>
      </c>
      <c r="G4442" s="6">
        <v>894.81</v>
      </c>
      <c r="H4442" t="str">
        <f t="shared" si="277"/>
        <v>Low</v>
      </c>
      <c r="I4442">
        <v>18.899999999999999</v>
      </c>
      <c r="J4442">
        <v>0.94499999999999995</v>
      </c>
      <c r="K4442">
        <v>3</v>
      </c>
      <c r="L4442" s="6">
        <v>86.39</v>
      </c>
      <c r="M4442">
        <v>39.409999999999997</v>
      </c>
      <c r="N4442">
        <v>85.96</v>
      </c>
      <c r="O4442" t="str">
        <f t="shared" si="278"/>
        <v>81:100</v>
      </c>
      <c r="P4442" t="s">
        <v>39</v>
      </c>
      <c r="Q4442">
        <v>329.88</v>
      </c>
      <c r="R4442" t="str">
        <f t="shared" si="279"/>
        <v>Moderate</v>
      </c>
    </row>
    <row r="4443" spans="1:18" x14ac:dyDescent="0.25">
      <c r="A4443">
        <v>2000</v>
      </c>
      <c r="B4443" t="s">
        <v>36</v>
      </c>
      <c r="C4443" t="s">
        <v>70</v>
      </c>
      <c r="D4443" t="s">
        <v>52</v>
      </c>
      <c r="E4443" t="str">
        <f t="shared" si="276"/>
        <v>Winter crops</v>
      </c>
      <c r="F4443">
        <v>1.55</v>
      </c>
      <c r="G4443" s="6">
        <v>933.8</v>
      </c>
      <c r="H4443" t="str">
        <f t="shared" si="277"/>
        <v>Low</v>
      </c>
      <c r="I4443">
        <v>27.94</v>
      </c>
      <c r="J4443">
        <v>1.62</v>
      </c>
      <c r="K4443">
        <v>0</v>
      </c>
      <c r="L4443" s="6">
        <v>95.75</v>
      </c>
      <c r="M4443">
        <v>26.25</v>
      </c>
      <c r="N4443">
        <v>77.47</v>
      </c>
      <c r="O4443" t="str">
        <f t="shared" si="278"/>
        <v>61:80</v>
      </c>
      <c r="P4443" t="s">
        <v>39</v>
      </c>
      <c r="Q4443">
        <v>196.4</v>
      </c>
      <c r="R4443" t="str">
        <f t="shared" si="279"/>
        <v>Low</v>
      </c>
    </row>
    <row r="4444" spans="1:18" x14ac:dyDescent="0.25">
      <c r="A4444">
        <v>2004</v>
      </c>
      <c r="B4444" t="s">
        <v>14</v>
      </c>
      <c r="C4444" t="s">
        <v>15</v>
      </c>
      <c r="D4444" t="s">
        <v>52</v>
      </c>
      <c r="E4444" t="str">
        <f t="shared" si="276"/>
        <v>Winter crops</v>
      </c>
      <c r="F4444">
        <v>9.68</v>
      </c>
      <c r="G4444" s="6">
        <v>2612.98</v>
      </c>
      <c r="H4444" t="str">
        <f t="shared" si="277"/>
        <v>High</v>
      </c>
      <c r="I4444">
        <v>13.04</v>
      </c>
      <c r="J4444">
        <v>2.9</v>
      </c>
      <c r="K4444">
        <v>7</v>
      </c>
      <c r="L4444" s="6">
        <v>89.4</v>
      </c>
      <c r="M4444">
        <v>17.22</v>
      </c>
      <c r="N4444">
        <v>52.99</v>
      </c>
      <c r="O4444" t="str">
        <f t="shared" si="278"/>
        <v>41:60</v>
      </c>
      <c r="P4444" t="s">
        <v>17</v>
      </c>
      <c r="Q4444">
        <v>1193.5</v>
      </c>
      <c r="R4444" t="str">
        <f t="shared" si="279"/>
        <v>Low</v>
      </c>
    </row>
    <row r="4445" spans="1:18" x14ac:dyDescent="0.25">
      <c r="A4445">
        <v>2011</v>
      </c>
      <c r="B4445" t="s">
        <v>41</v>
      </c>
      <c r="C4445" t="s">
        <v>68</v>
      </c>
      <c r="D4445" t="s">
        <v>34</v>
      </c>
      <c r="E4445" t="str">
        <f t="shared" si="276"/>
        <v>Winter crops</v>
      </c>
      <c r="F4445">
        <v>5.77</v>
      </c>
      <c r="G4445" s="6">
        <v>1015.88</v>
      </c>
      <c r="H4445" t="str">
        <f t="shared" si="277"/>
        <v>Medium</v>
      </c>
      <c r="I4445">
        <v>25.67</v>
      </c>
      <c r="J4445">
        <v>1.8720000000000001</v>
      </c>
      <c r="K4445">
        <v>3</v>
      </c>
      <c r="L4445" s="6">
        <v>52.38</v>
      </c>
      <c r="M4445">
        <v>14.67</v>
      </c>
      <c r="N4445">
        <v>88.4</v>
      </c>
      <c r="O4445" t="str">
        <f t="shared" si="278"/>
        <v>81:100</v>
      </c>
      <c r="P4445" t="s">
        <v>20</v>
      </c>
      <c r="Q4445">
        <v>817.2</v>
      </c>
      <c r="R4445" t="str">
        <f t="shared" si="279"/>
        <v>Low</v>
      </c>
    </row>
    <row r="4446" spans="1:18" x14ac:dyDescent="0.25">
      <c r="A4446">
        <v>1999</v>
      </c>
      <c r="B4446" t="s">
        <v>21</v>
      </c>
      <c r="C4446" t="s">
        <v>65</v>
      </c>
      <c r="D4446" t="s">
        <v>48</v>
      </c>
      <c r="E4446" t="str">
        <f t="shared" si="276"/>
        <v>Summer crops</v>
      </c>
      <c r="F4446">
        <v>10.31</v>
      </c>
      <c r="G4446" s="6">
        <v>2797.1</v>
      </c>
      <c r="H4446" t="str">
        <f t="shared" si="277"/>
        <v>High</v>
      </c>
      <c r="I4446">
        <v>17.87</v>
      </c>
      <c r="J4446">
        <v>2.7</v>
      </c>
      <c r="K4446">
        <v>1</v>
      </c>
      <c r="L4446" s="6">
        <v>44</v>
      </c>
      <c r="M4446">
        <v>12.54</v>
      </c>
      <c r="N4446">
        <v>59.96</v>
      </c>
      <c r="O4446" t="str">
        <f t="shared" si="278"/>
        <v>41:60</v>
      </c>
      <c r="P4446" t="s">
        <v>35</v>
      </c>
      <c r="Q4446">
        <v>835.55</v>
      </c>
      <c r="R4446" t="str">
        <f t="shared" si="279"/>
        <v>Low</v>
      </c>
    </row>
    <row r="4447" spans="1:18" x14ac:dyDescent="0.25">
      <c r="A4447">
        <v>1991</v>
      </c>
      <c r="B4447" t="s">
        <v>24</v>
      </c>
      <c r="C4447" t="s">
        <v>57</v>
      </c>
      <c r="D4447" t="s">
        <v>16</v>
      </c>
      <c r="E4447" t="str">
        <f t="shared" si="276"/>
        <v>Summer crops</v>
      </c>
      <c r="F4447">
        <v>29.92</v>
      </c>
      <c r="G4447" s="6">
        <v>1126.24</v>
      </c>
      <c r="H4447" t="str">
        <f t="shared" si="277"/>
        <v>Medium</v>
      </c>
      <c r="I4447">
        <v>6.7</v>
      </c>
      <c r="J4447">
        <v>3.59</v>
      </c>
      <c r="K4447">
        <v>4</v>
      </c>
      <c r="L4447" s="6">
        <v>79.67</v>
      </c>
      <c r="M4447">
        <v>6.93</v>
      </c>
      <c r="N4447">
        <v>13.71</v>
      </c>
      <c r="O4447" t="str">
        <f t="shared" si="278"/>
        <v>0:20</v>
      </c>
      <c r="P4447" t="s">
        <v>27</v>
      </c>
      <c r="Q4447">
        <v>1052.3599999999999</v>
      </c>
      <c r="R4447" t="str">
        <f t="shared" si="279"/>
        <v>High</v>
      </c>
    </row>
    <row r="4448" spans="1:18" x14ac:dyDescent="0.25">
      <c r="A4448">
        <v>1999</v>
      </c>
      <c r="B4448" t="s">
        <v>18</v>
      </c>
      <c r="C4448" t="s">
        <v>56</v>
      </c>
      <c r="D4448" t="s">
        <v>34</v>
      </c>
      <c r="E4448" t="str">
        <f t="shared" si="276"/>
        <v>Winter crops</v>
      </c>
      <c r="F4448">
        <v>30.52</v>
      </c>
      <c r="G4448" s="6">
        <v>434.32</v>
      </c>
      <c r="H4448" t="str">
        <f t="shared" si="277"/>
        <v>Low</v>
      </c>
      <c r="I4448">
        <v>20.23</v>
      </c>
      <c r="J4448">
        <v>3.1680000000000001</v>
      </c>
      <c r="K4448">
        <v>0</v>
      </c>
      <c r="L4448" s="6">
        <v>62.08</v>
      </c>
      <c r="M4448">
        <v>40.119999999999997</v>
      </c>
      <c r="N4448">
        <v>68.709999999999994</v>
      </c>
      <c r="O4448" t="str">
        <f t="shared" si="278"/>
        <v>61:80</v>
      </c>
      <c r="P4448" t="s">
        <v>39</v>
      </c>
      <c r="Q4448">
        <v>870.4</v>
      </c>
      <c r="R4448" t="str">
        <f t="shared" si="279"/>
        <v>High</v>
      </c>
    </row>
    <row r="4449" spans="1:18" x14ac:dyDescent="0.25">
      <c r="A4449">
        <v>2014</v>
      </c>
      <c r="B4449" t="s">
        <v>32</v>
      </c>
      <c r="C4449" t="s">
        <v>53</v>
      </c>
      <c r="D4449" t="s">
        <v>38</v>
      </c>
      <c r="E4449" t="str">
        <f t="shared" si="276"/>
        <v>Summer crops</v>
      </c>
      <c r="F4449">
        <v>13.94</v>
      </c>
      <c r="G4449" s="6">
        <v>2701.97</v>
      </c>
      <c r="H4449" t="str">
        <f t="shared" si="277"/>
        <v>High</v>
      </c>
      <c r="I4449">
        <v>11.55</v>
      </c>
      <c r="J4449">
        <v>3.92</v>
      </c>
      <c r="K4449">
        <v>5</v>
      </c>
      <c r="L4449" s="6">
        <v>31.09</v>
      </c>
      <c r="M4449">
        <v>2.31</v>
      </c>
      <c r="N4449">
        <v>0.18</v>
      </c>
      <c r="O4449" t="str">
        <f t="shared" si="278"/>
        <v>0:20</v>
      </c>
      <c r="P4449" t="s">
        <v>27</v>
      </c>
      <c r="Q4449">
        <v>1075.95</v>
      </c>
      <c r="R4449" t="str">
        <f t="shared" si="279"/>
        <v>Low</v>
      </c>
    </row>
    <row r="4450" spans="1:18" x14ac:dyDescent="0.25">
      <c r="A4450">
        <v>2017</v>
      </c>
      <c r="B4450" t="s">
        <v>14</v>
      </c>
      <c r="C4450" t="s">
        <v>15</v>
      </c>
      <c r="D4450" t="s">
        <v>34</v>
      </c>
      <c r="E4450" t="str">
        <f t="shared" si="276"/>
        <v>Winter crops</v>
      </c>
      <c r="F4450">
        <v>1.94</v>
      </c>
      <c r="G4450" s="6">
        <v>1747.68</v>
      </c>
      <c r="H4450" t="str">
        <f t="shared" si="277"/>
        <v>Medium</v>
      </c>
      <c r="I4450">
        <v>12.06</v>
      </c>
      <c r="J4450">
        <v>0.61</v>
      </c>
      <c r="K4450">
        <v>4</v>
      </c>
      <c r="L4450" s="6">
        <v>13.56</v>
      </c>
      <c r="M4450">
        <v>38.69</v>
      </c>
      <c r="N4450">
        <v>25.11</v>
      </c>
      <c r="O4450" t="str">
        <f t="shared" si="278"/>
        <v>21:40</v>
      </c>
      <c r="P4450" t="s">
        <v>27</v>
      </c>
      <c r="Q4450">
        <v>147.16999999999999</v>
      </c>
      <c r="R4450" t="str">
        <f t="shared" si="279"/>
        <v>Low</v>
      </c>
    </row>
    <row r="4451" spans="1:18" x14ac:dyDescent="0.25">
      <c r="A4451">
        <v>2019</v>
      </c>
      <c r="B4451" t="s">
        <v>30</v>
      </c>
      <c r="C4451" t="s">
        <v>56</v>
      </c>
      <c r="D4451" t="s">
        <v>43</v>
      </c>
      <c r="E4451" t="str">
        <f t="shared" si="276"/>
        <v>Winter crops</v>
      </c>
      <c r="F4451">
        <v>8.49</v>
      </c>
      <c r="G4451" s="6">
        <v>1884.47</v>
      </c>
      <c r="H4451" t="str">
        <f t="shared" si="277"/>
        <v>Medium</v>
      </c>
      <c r="I4451">
        <v>14.97</v>
      </c>
      <c r="J4451">
        <v>0.88</v>
      </c>
      <c r="K4451">
        <v>2</v>
      </c>
      <c r="L4451" s="6">
        <v>51.09</v>
      </c>
      <c r="M4451">
        <v>33.979999999999997</v>
      </c>
      <c r="N4451">
        <v>40.39</v>
      </c>
      <c r="O4451" t="str">
        <f t="shared" si="278"/>
        <v>41:60</v>
      </c>
      <c r="P4451" t="s">
        <v>17</v>
      </c>
      <c r="Q4451">
        <v>314.64999999999998</v>
      </c>
      <c r="R4451" t="str">
        <f t="shared" si="279"/>
        <v>Low</v>
      </c>
    </row>
    <row r="4452" spans="1:18" x14ac:dyDescent="0.25">
      <c r="A4452">
        <v>2002</v>
      </c>
      <c r="B4452" t="s">
        <v>50</v>
      </c>
      <c r="C4452" t="s">
        <v>58</v>
      </c>
      <c r="D4452" t="s">
        <v>23</v>
      </c>
      <c r="E4452" t="str">
        <f t="shared" si="276"/>
        <v>Winter crops</v>
      </c>
      <c r="F4452">
        <v>7.76</v>
      </c>
      <c r="G4452" s="6">
        <v>864.48</v>
      </c>
      <c r="H4452" t="str">
        <f t="shared" si="277"/>
        <v>Low</v>
      </c>
      <c r="I4452">
        <v>23.52</v>
      </c>
      <c r="J4452">
        <v>1.8540000000000001</v>
      </c>
      <c r="K4452">
        <v>2</v>
      </c>
      <c r="L4452" s="6">
        <v>14.82</v>
      </c>
      <c r="M4452">
        <v>10.93</v>
      </c>
      <c r="N4452">
        <v>96.66</v>
      </c>
      <c r="O4452" t="str">
        <f t="shared" si="278"/>
        <v>81:100</v>
      </c>
      <c r="P4452" t="s">
        <v>17</v>
      </c>
      <c r="Q4452">
        <v>770.15</v>
      </c>
      <c r="R4452" t="str">
        <f t="shared" si="279"/>
        <v>Low</v>
      </c>
    </row>
    <row r="4453" spans="1:18" x14ac:dyDescent="0.25">
      <c r="A4453">
        <v>2022</v>
      </c>
      <c r="B4453" t="s">
        <v>50</v>
      </c>
      <c r="C4453" t="s">
        <v>58</v>
      </c>
      <c r="D4453" t="s">
        <v>52</v>
      </c>
      <c r="E4453" t="str">
        <f t="shared" si="276"/>
        <v>Winter crops</v>
      </c>
      <c r="F4453">
        <v>20.8</v>
      </c>
      <c r="G4453" s="6">
        <v>624.62</v>
      </c>
      <c r="H4453" t="str">
        <f t="shared" si="277"/>
        <v>Low</v>
      </c>
      <c r="I4453">
        <v>20.82</v>
      </c>
      <c r="J4453">
        <v>0.84599999999999997</v>
      </c>
      <c r="K4453">
        <v>7</v>
      </c>
      <c r="L4453" s="6">
        <v>58.5</v>
      </c>
      <c r="M4453">
        <v>0.95</v>
      </c>
      <c r="N4453">
        <v>36.700000000000003</v>
      </c>
      <c r="O4453" t="str">
        <f t="shared" si="278"/>
        <v>21:40</v>
      </c>
      <c r="P4453" t="s">
        <v>39</v>
      </c>
      <c r="Q4453">
        <v>198.1</v>
      </c>
      <c r="R4453" t="str">
        <f t="shared" si="279"/>
        <v>Moderate</v>
      </c>
    </row>
    <row r="4454" spans="1:18" x14ac:dyDescent="0.25">
      <c r="A4454">
        <v>1995</v>
      </c>
      <c r="B4454" t="s">
        <v>36</v>
      </c>
      <c r="C4454" t="s">
        <v>62</v>
      </c>
      <c r="D4454" t="s">
        <v>38</v>
      </c>
      <c r="E4454" t="str">
        <f t="shared" si="276"/>
        <v>Summer crops</v>
      </c>
      <c r="F4454">
        <v>0.13</v>
      </c>
      <c r="G4454" s="6">
        <v>978.96</v>
      </c>
      <c r="H4454" t="str">
        <f t="shared" si="277"/>
        <v>Low</v>
      </c>
      <c r="I4454">
        <v>13.24</v>
      </c>
      <c r="J4454">
        <v>1.22</v>
      </c>
      <c r="K4454">
        <v>0</v>
      </c>
      <c r="L4454" s="6">
        <v>62.88</v>
      </c>
      <c r="M4454">
        <v>29.1</v>
      </c>
      <c r="N4454">
        <v>85.27</v>
      </c>
      <c r="O4454" t="str">
        <f t="shared" si="278"/>
        <v>81:100</v>
      </c>
      <c r="P4454" t="s">
        <v>39</v>
      </c>
      <c r="Q4454">
        <v>440.7</v>
      </c>
      <c r="R4454" t="str">
        <f t="shared" si="279"/>
        <v>Low</v>
      </c>
    </row>
    <row r="4455" spans="1:18" x14ac:dyDescent="0.25">
      <c r="A4455">
        <v>1990</v>
      </c>
      <c r="B4455" t="s">
        <v>41</v>
      </c>
      <c r="C4455" t="s">
        <v>71</v>
      </c>
      <c r="D4455" t="s">
        <v>34</v>
      </c>
      <c r="E4455" t="str">
        <f t="shared" si="276"/>
        <v>Winter crops</v>
      </c>
      <c r="F4455">
        <v>34.03</v>
      </c>
      <c r="G4455" s="6">
        <v>2652.77</v>
      </c>
      <c r="H4455" t="str">
        <f t="shared" si="277"/>
        <v>High</v>
      </c>
      <c r="I4455">
        <v>1.1599999999999999</v>
      </c>
      <c r="J4455">
        <v>1.1200000000000001</v>
      </c>
      <c r="K4455">
        <v>9</v>
      </c>
      <c r="L4455" s="6">
        <v>50.53</v>
      </c>
      <c r="M4455">
        <v>2.5099999999999998</v>
      </c>
      <c r="N4455">
        <v>86.58</v>
      </c>
      <c r="O4455" t="str">
        <f t="shared" si="278"/>
        <v>81:100</v>
      </c>
      <c r="P4455" t="s">
        <v>35</v>
      </c>
      <c r="Q4455">
        <v>190.21</v>
      </c>
      <c r="R4455" t="str">
        <f t="shared" si="279"/>
        <v>High</v>
      </c>
    </row>
    <row r="4456" spans="1:18" x14ac:dyDescent="0.25">
      <c r="A4456">
        <v>2006</v>
      </c>
      <c r="B4456" t="s">
        <v>46</v>
      </c>
      <c r="C4456" t="s">
        <v>67</v>
      </c>
      <c r="D4456" t="s">
        <v>48</v>
      </c>
      <c r="E4456" t="str">
        <f t="shared" si="276"/>
        <v>Summer crops</v>
      </c>
      <c r="F4456">
        <v>21.48</v>
      </c>
      <c r="G4456" s="6">
        <v>1935.03</v>
      </c>
      <c r="H4456" t="str">
        <f t="shared" si="277"/>
        <v>Medium</v>
      </c>
      <c r="I4456">
        <v>10.41</v>
      </c>
      <c r="J4456">
        <v>3.79</v>
      </c>
      <c r="K4456">
        <v>2</v>
      </c>
      <c r="L4456" s="6">
        <v>42.35</v>
      </c>
      <c r="M4456">
        <v>39.57</v>
      </c>
      <c r="N4456">
        <v>96.74</v>
      </c>
      <c r="O4456" t="str">
        <f t="shared" si="278"/>
        <v>81:100</v>
      </c>
      <c r="P4456" t="s">
        <v>17</v>
      </c>
      <c r="Q4456">
        <v>1894.08</v>
      </c>
      <c r="R4456" t="str">
        <f t="shared" si="279"/>
        <v>Moderate</v>
      </c>
    </row>
    <row r="4457" spans="1:18" x14ac:dyDescent="0.25">
      <c r="A4457">
        <v>2005</v>
      </c>
      <c r="B4457" t="s">
        <v>14</v>
      </c>
      <c r="C4457" t="s">
        <v>28</v>
      </c>
      <c r="D4457" t="s">
        <v>49</v>
      </c>
      <c r="E4457" t="str">
        <f t="shared" si="276"/>
        <v>Summer crops</v>
      </c>
      <c r="F4457">
        <v>21.61</v>
      </c>
      <c r="G4457" s="6">
        <v>1270.1099999999999</v>
      </c>
      <c r="H4457" t="str">
        <f t="shared" si="277"/>
        <v>Medium</v>
      </c>
      <c r="I4457">
        <v>10.32</v>
      </c>
      <c r="J4457">
        <v>2.2999999999999998</v>
      </c>
      <c r="K4457">
        <v>6</v>
      </c>
      <c r="L4457" s="6">
        <v>29.3</v>
      </c>
      <c r="M4457">
        <v>33.19</v>
      </c>
      <c r="N4457">
        <v>88.97</v>
      </c>
      <c r="O4457" t="str">
        <f t="shared" si="278"/>
        <v>81:100</v>
      </c>
      <c r="P4457" t="s">
        <v>35</v>
      </c>
      <c r="Q4457">
        <v>632.28</v>
      </c>
      <c r="R4457" t="str">
        <f t="shared" si="279"/>
        <v>Moderate</v>
      </c>
    </row>
    <row r="4458" spans="1:18" x14ac:dyDescent="0.25">
      <c r="A4458">
        <v>2023</v>
      </c>
      <c r="B4458" t="s">
        <v>36</v>
      </c>
      <c r="C4458" t="s">
        <v>54</v>
      </c>
      <c r="D4458" t="s">
        <v>52</v>
      </c>
      <c r="E4458" t="str">
        <f t="shared" si="276"/>
        <v>Winter crops</v>
      </c>
      <c r="F4458">
        <v>0.94</v>
      </c>
      <c r="G4458" s="6">
        <v>1037.45</v>
      </c>
      <c r="H4458" t="str">
        <f t="shared" si="277"/>
        <v>Medium</v>
      </c>
      <c r="I4458">
        <v>1.93</v>
      </c>
      <c r="J4458">
        <v>0.62</v>
      </c>
      <c r="K4458">
        <v>2</v>
      </c>
      <c r="L4458" s="6">
        <v>39.93</v>
      </c>
      <c r="M4458">
        <v>9.5500000000000007</v>
      </c>
      <c r="N4458">
        <v>48.83</v>
      </c>
      <c r="O4458" t="str">
        <f t="shared" si="278"/>
        <v>41:60</v>
      </c>
      <c r="P4458" t="s">
        <v>39</v>
      </c>
      <c r="Q4458">
        <v>85.81</v>
      </c>
      <c r="R4458" t="str">
        <f t="shared" si="279"/>
        <v>Low</v>
      </c>
    </row>
    <row r="4459" spans="1:18" x14ac:dyDescent="0.25">
      <c r="A4459">
        <v>2019</v>
      </c>
      <c r="B4459" t="s">
        <v>14</v>
      </c>
      <c r="C4459" t="s">
        <v>15</v>
      </c>
      <c r="D4459" t="s">
        <v>52</v>
      </c>
      <c r="E4459" t="str">
        <f t="shared" si="276"/>
        <v>Winter crops</v>
      </c>
      <c r="F4459">
        <v>-1.24</v>
      </c>
      <c r="G4459" s="6">
        <v>1810.72</v>
      </c>
      <c r="H4459" t="str">
        <f t="shared" si="277"/>
        <v>Medium</v>
      </c>
      <c r="I4459">
        <v>14.49</v>
      </c>
      <c r="J4459">
        <v>0.57999999999999996</v>
      </c>
      <c r="K4459">
        <v>1</v>
      </c>
      <c r="L4459" s="6">
        <v>12.37</v>
      </c>
      <c r="M4459">
        <v>19.63</v>
      </c>
      <c r="N4459">
        <v>70.569999999999993</v>
      </c>
      <c r="O4459" t="str">
        <f t="shared" si="278"/>
        <v>61:80</v>
      </c>
      <c r="P4459" t="s">
        <v>20</v>
      </c>
      <c r="Q4459">
        <v>148.21</v>
      </c>
      <c r="R4459" t="str">
        <f t="shared" si="279"/>
        <v>Below 0</v>
      </c>
    </row>
    <row r="4460" spans="1:18" x14ac:dyDescent="0.25">
      <c r="A4460">
        <v>2010</v>
      </c>
      <c r="B4460" t="s">
        <v>14</v>
      </c>
      <c r="C4460" t="s">
        <v>15</v>
      </c>
      <c r="D4460" t="s">
        <v>48</v>
      </c>
      <c r="E4460" t="str">
        <f t="shared" si="276"/>
        <v>Summer crops</v>
      </c>
      <c r="F4460">
        <v>11.96</v>
      </c>
      <c r="G4460" s="6">
        <v>746.3</v>
      </c>
      <c r="H4460" t="str">
        <f t="shared" si="277"/>
        <v>Low</v>
      </c>
      <c r="I4460">
        <v>22.7</v>
      </c>
      <c r="J4460">
        <v>2.637</v>
      </c>
      <c r="K4460">
        <v>7</v>
      </c>
      <c r="L4460" s="6">
        <v>71.41</v>
      </c>
      <c r="M4460">
        <v>37.56</v>
      </c>
      <c r="N4460">
        <v>23.45</v>
      </c>
      <c r="O4460" t="str">
        <f t="shared" si="278"/>
        <v>21:40</v>
      </c>
      <c r="P4460" t="s">
        <v>17</v>
      </c>
      <c r="Q4460">
        <v>661.22</v>
      </c>
      <c r="R4460" t="str">
        <f t="shared" si="279"/>
        <v>Low</v>
      </c>
    </row>
    <row r="4461" spans="1:18" x14ac:dyDescent="0.25">
      <c r="A4461">
        <v>1994</v>
      </c>
      <c r="B4461" t="s">
        <v>18</v>
      </c>
      <c r="C4461" t="s">
        <v>56</v>
      </c>
      <c r="D4461" t="s">
        <v>23</v>
      </c>
      <c r="E4461" t="str">
        <f t="shared" si="276"/>
        <v>Winter crops</v>
      </c>
      <c r="F4461">
        <v>27.18</v>
      </c>
      <c r="G4461" s="6">
        <v>264.70999999999998</v>
      </c>
      <c r="H4461" t="str">
        <f t="shared" si="277"/>
        <v>Low</v>
      </c>
      <c r="I4461">
        <v>28.59</v>
      </c>
      <c r="J4461">
        <v>0.86399999999999999</v>
      </c>
      <c r="K4461">
        <v>4</v>
      </c>
      <c r="L4461" s="6">
        <v>38.340000000000003</v>
      </c>
      <c r="M4461">
        <v>44.6</v>
      </c>
      <c r="N4461">
        <v>7.08</v>
      </c>
      <c r="O4461" t="str">
        <f t="shared" si="278"/>
        <v>0:20</v>
      </c>
      <c r="P4461" t="s">
        <v>35</v>
      </c>
      <c r="Q4461">
        <v>397.78</v>
      </c>
      <c r="R4461" t="str">
        <f t="shared" si="279"/>
        <v>High</v>
      </c>
    </row>
    <row r="4462" spans="1:18" x14ac:dyDescent="0.25">
      <c r="A4462">
        <v>2020</v>
      </c>
      <c r="B4462" t="s">
        <v>18</v>
      </c>
      <c r="C4462" t="s">
        <v>56</v>
      </c>
      <c r="D4462" t="s">
        <v>23</v>
      </c>
      <c r="E4462" t="str">
        <f t="shared" si="276"/>
        <v>Winter crops</v>
      </c>
      <c r="F4462">
        <v>29.61</v>
      </c>
      <c r="G4462" s="6">
        <v>1339.14</v>
      </c>
      <c r="H4462" t="str">
        <f t="shared" si="277"/>
        <v>Medium</v>
      </c>
      <c r="I4462">
        <v>10.59</v>
      </c>
      <c r="J4462">
        <v>1.24</v>
      </c>
      <c r="K4462">
        <v>10</v>
      </c>
      <c r="L4462" s="6">
        <v>20.92</v>
      </c>
      <c r="M4462">
        <v>9.33</v>
      </c>
      <c r="N4462">
        <v>33.39</v>
      </c>
      <c r="O4462" t="str">
        <f t="shared" si="278"/>
        <v>21:40</v>
      </c>
      <c r="P4462" t="s">
        <v>20</v>
      </c>
      <c r="Q4462">
        <v>502.58</v>
      </c>
      <c r="R4462" t="str">
        <f t="shared" si="279"/>
        <v>High</v>
      </c>
    </row>
    <row r="4463" spans="1:18" x14ac:dyDescent="0.25">
      <c r="A4463">
        <v>2011</v>
      </c>
      <c r="B4463" t="s">
        <v>18</v>
      </c>
      <c r="C4463" t="s">
        <v>60</v>
      </c>
      <c r="D4463" t="s">
        <v>43</v>
      </c>
      <c r="E4463" t="str">
        <f t="shared" si="276"/>
        <v>Winter crops</v>
      </c>
      <c r="F4463">
        <v>22.05</v>
      </c>
      <c r="G4463" s="6">
        <v>1495.57</v>
      </c>
      <c r="H4463" t="str">
        <f t="shared" si="277"/>
        <v>Medium</v>
      </c>
      <c r="I4463">
        <v>14.04</v>
      </c>
      <c r="J4463">
        <v>1.63</v>
      </c>
      <c r="K4463">
        <v>0</v>
      </c>
      <c r="L4463" s="6">
        <v>38.78</v>
      </c>
      <c r="M4463">
        <v>7.12</v>
      </c>
      <c r="N4463">
        <v>20.81</v>
      </c>
      <c r="O4463" t="str">
        <f t="shared" si="278"/>
        <v>21:40</v>
      </c>
      <c r="P4463" t="s">
        <v>39</v>
      </c>
      <c r="Q4463">
        <v>802.28</v>
      </c>
      <c r="R4463" t="str">
        <f t="shared" si="279"/>
        <v>Moderate</v>
      </c>
    </row>
    <row r="4464" spans="1:18" x14ac:dyDescent="0.25">
      <c r="A4464">
        <v>2004</v>
      </c>
      <c r="B4464" t="s">
        <v>30</v>
      </c>
      <c r="C4464" t="s">
        <v>33</v>
      </c>
      <c r="D4464" t="s">
        <v>26</v>
      </c>
      <c r="E4464" t="str">
        <f t="shared" si="276"/>
        <v>Summer crops</v>
      </c>
      <c r="F4464">
        <v>16.2</v>
      </c>
      <c r="G4464" s="6">
        <v>2149.75</v>
      </c>
      <c r="H4464" t="str">
        <f t="shared" si="277"/>
        <v>High</v>
      </c>
      <c r="I4464">
        <v>7.34</v>
      </c>
      <c r="J4464">
        <v>1.64</v>
      </c>
      <c r="K4464">
        <v>4</v>
      </c>
      <c r="L4464" s="6">
        <v>60.02</v>
      </c>
      <c r="M4464">
        <v>45.05</v>
      </c>
      <c r="N4464">
        <v>39.57</v>
      </c>
      <c r="O4464" t="str">
        <f t="shared" si="278"/>
        <v>21:40</v>
      </c>
      <c r="P4464" t="s">
        <v>17</v>
      </c>
      <c r="Q4464">
        <v>768.14</v>
      </c>
      <c r="R4464" t="str">
        <f t="shared" si="279"/>
        <v>Moderate</v>
      </c>
    </row>
    <row r="4465" spans="1:18" x14ac:dyDescent="0.25">
      <c r="A4465">
        <v>1997</v>
      </c>
      <c r="B4465" t="s">
        <v>21</v>
      </c>
      <c r="C4465" t="s">
        <v>65</v>
      </c>
      <c r="D4465" t="s">
        <v>26</v>
      </c>
      <c r="E4465" t="str">
        <f t="shared" si="276"/>
        <v>Summer crops</v>
      </c>
      <c r="F4465">
        <v>5.59</v>
      </c>
      <c r="G4465" s="6">
        <v>662.3</v>
      </c>
      <c r="H4465" t="str">
        <f t="shared" si="277"/>
        <v>Low</v>
      </c>
      <c r="I4465">
        <v>11.81</v>
      </c>
      <c r="J4465">
        <v>1.57</v>
      </c>
      <c r="K4465">
        <v>10</v>
      </c>
      <c r="L4465" s="6">
        <v>86.79</v>
      </c>
      <c r="M4465">
        <v>42.24</v>
      </c>
      <c r="N4465">
        <v>88.15</v>
      </c>
      <c r="O4465" t="str">
        <f t="shared" si="278"/>
        <v>81:100</v>
      </c>
      <c r="P4465" t="s">
        <v>17</v>
      </c>
      <c r="Q4465">
        <v>673.7</v>
      </c>
      <c r="R4465" t="str">
        <f t="shared" si="279"/>
        <v>Low</v>
      </c>
    </row>
    <row r="4466" spans="1:18" x14ac:dyDescent="0.25">
      <c r="A4466">
        <v>2012</v>
      </c>
      <c r="B4466" t="s">
        <v>50</v>
      </c>
      <c r="C4466" t="s">
        <v>33</v>
      </c>
      <c r="D4466" t="s">
        <v>43</v>
      </c>
      <c r="E4466" t="str">
        <f t="shared" si="276"/>
        <v>Winter crops</v>
      </c>
      <c r="F4466">
        <v>7.43</v>
      </c>
      <c r="G4466" s="6">
        <v>385.6</v>
      </c>
      <c r="H4466" t="str">
        <f t="shared" si="277"/>
        <v>Low</v>
      </c>
      <c r="I4466">
        <v>20.9</v>
      </c>
      <c r="J4466">
        <v>1.548</v>
      </c>
      <c r="K4466">
        <v>3</v>
      </c>
      <c r="L4466" s="6">
        <v>71.569999999999993</v>
      </c>
      <c r="M4466">
        <v>44.92</v>
      </c>
      <c r="N4466">
        <v>28.14</v>
      </c>
      <c r="O4466" t="str">
        <f t="shared" si="278"/>
        <v>21:40</v>
      </c>
      <c r="P4466" t="s">
        <v>35</v>
      </c>
      <c r="Q4466">
        <v>612.88</v>
      </c>
      <c r="R4466" t="str">
        <f t="shared" si="279"/>
        <v>Low</v>
      </c>
    </row>
    <row r="4467" spans="1:18" x14ac:dyDescent="0.25">
      <c r="A4467">
        <v>1993</v>
      </c>
      <c r="B4467" t="s">
        <v>21</v>
      </c>
      <c r="C4467" t="s">
        <v>55</v>
      </c>
      <c r="D4467" t="s">
        <v>38</v>
      </c>
      <c r="E4467" t="str">
        <f t="shared" si="276"/>
        <v>Summer crops</v>
      </c>
      <c r="F4467">
        <v>18.48</v>
      </c>
      <c r="G4467" s="6">
        <v>1992.33</v>
      </c>
      <c r="H4467" t="str">
        <f t="shared" si="277"/>
        <v>Medium</v>
      </c>
      <c r="I4467">
        <v>12.73</v>
      </c>
      <c r="J4467">
        <v>2.62</v>
      </c>
      <c r="K4467">
        <v>9</v>
      </c>
      <c r="L4467" s="6">
        <v>49.4</v>
      </c>
      <c r="M4467">
        <v>35.61</v>
      </c>
      <c r="N4467">
        <v>48.47</v>
      </c>
      <c r="O4467" t="str">
        <f t="shared" si="278"/>
        <v>41:60</v>
      </c>
      <c r="P4467" t="s">
        <v>39</v>
      </c>
      <c r="Q4467">
        <v>524.30999999999995</v>
      </c>
      <c r="R4467" t="str">
        <f t="shared" si="279"/>
        <v>Moderate</v>
      </c>
    </row>
    <row r="4468" spans="1:18" x14ac:dyDescent="0.25">
      <c r="A4468">
        <v>1992</v>
      </c>
      <c r="B4468" t="s">
        <v>24</v>
      </c>
      <c r="C4468" t="s">
        <v>25</v>
      </c>
      <c r="D4468" t="s">
        <v>48</v>
      </c>
      <c r="E4468" t="str">
        <f t="shared" si="276"/>
        <v>Summer crops</v>
      </c>
      <c r="F4468">
        <v>6.75</v>
      </c>
      <c r="G4468" s="6">
        <v>1055.1199999999999</v>
      </c>
      <c r="H4468" t="str">
        <f t="shared" si="277"/>
        <v>Medium</v>
      </c>
      <c r="I4468">
        <v>26.3</v>
      </c>
      <c r="J4468">
        <v>0.73799999999999999</v>
      </c>
      <c r="K4468">
        <v>8</v>
      </c>
      <c r="L4468" s="6">
        <v>73.53</v>
      </c>
      <c r="M4468">
        <v>29.82</v>
      </c>
      <c r="N4468">
        <v>85.39</v>
      </c>
      <c r="O4468" t="str">
        <f t="shared" si="278"/>
        <v>81:100</v>
      </c>
      <c r="P4468" t="s">
        <v>20</v>
      </c>
      <c r="Q4468">
        <v>296.23</v>
      </c>
      <c r="R4468" t="str">
        <f t="shared" si="279"/>
        <v>Low</v>
      </c>
    </row>
    <row r="4469" spans="1:18" x14ac:dyDescent="0.25">
      <c r="A4469">
        <v>2001</v>
      </c>
      <c r="B4469" t="s">
        <v>14</v>
      </c>
      <c r="C4469" t="s">
        <v>40</v>
      </c>
      <c r="D4469" t="s">
        <v>38</v>
      </c>
      <c r="E4469" t="str">
        <f t="shared" si="276"/>
        <v>Summer crops</v>
      </c>
      <c r="F4469">
        <v>18.62</v>
      </c>
      <c r="G4469" s="6">
        <v>1930.92</v>
      </c>
      <c r="H4469" t="str">
        <f t="shared" si="277"/>
        <v>Medium</v>
      </c>
      <c r="I4469">
        <v>24.18</v>
      </c>
      <c r="J4469">
        <v>1.377</v>
      </c>
      <c r="K4469">
        <v>6</v>
      </c>
      <c r="L4469" s="6">
        <v>25.52</v>
      </c>
      <c r="M4469">
        <v>14.17</v>
      </c>
      <c r="N4469">
        <v>17.07</v>
      </c>
      <c r="O4469" t="str">
        <f t="shared" si="278"/>
        <v>0:20</v>
      </c>
      <c r="P4469" t="s">
        <v>20</v>
      </c>
      <c r="Q4469">
        <v>411.98</v>
      </c>
      <c r="R4469" t="str">
        <f t="shared" si="279"/>
        <v>Moderate</v>
      </c>
    </row>
    <row r="4470" spans="1:18" x14ac:dyDescent="0.25">
      <c r="A4470">
        <v>2009</v>
      </c>
      <c r="B4470" t="s">
        <v>18</v>
      </c>
      <c r="C4470" t="s">
        <v>19</v>
      </c>
      <c r="D4470" t="s">
        <v>23</v>
      </c>
      <c r="E4470" t="str">
        <f t="shared" si="276"/>
        <v>Winter crops</v>
      </c>
      <c r="F4470">
        <v>-1.1399999999999999</v>
      </c>
      <c r="G4470" s="6">
        <v>2227.9</v>
      </c>
      <c r="H4470" t="str">
        <f t="shared" si="277"/>
        <v>High</v>
      </c>
      <c r="I4470">
        <v>3.63</v>
      </c>
      <c r="J4470">
        <v>2.86</v>
      </c>
      <c r="K4470">
        <v>1</v>
      </c>
      <c r="L4470" s="6">
        <v>98.35</v>
      </c>
      <c r="M4470">
        <v>10.77</v>
      </c>
      <c r="N4470">
        <v>97.71</v>
      </c>
      <c r="O4470" t="str">
        <f t="shared" si="278"/>
        <v>81:100</v>
      </c>
      <c r="P4470" t="s">
        <v>17</v>
      </c>
      <c r="Q4470">
        <v>946.47</v>
      </c>
      <c r="R4470" t="str">
        <f t="shared" si="279"/>
        <v>Below 0</v>
      </c>
    </row>
    <row r="4471" spans="1:18" x14ac:dyDescent="0.25">
      <c r="A4471">
        <v>2021</v>
      </c>
      <c r="B4471" t="s">
        <v>41</v>
      </c>
      <c r="C4471" t="s">
        <v>42</v>
      </c>
      <c r="D4471" t="s">
        <v>26</v>
      </c>
      <c r="E4471" t="str">
        <f t="shared" si="276"/>
        <v>Summer crops</v>
      </c>
      <c r="F4471">
        <v>20.55</v>
      </c>
      <c r="G4471" s="6">
        <v>1889.26</v>
      </c>
      <c r="H4471" t="str">
        <f t="shared" si="277"/>
        <v>Medium</v>
      </c>
      <c r="I4471">
        <v>10.82</v>
      </c>
      <c r="J4471">
        <v>4</v>
      </c>
      <c r="K4471">
        <v>9</v>
      </c>
      <c r="L4471" s="6">
        <v>36.44</v>
      </c>
      <c r="M4471">
        <v>48.88</v>
      </c>
      <c r="N4471">
        <v>76.66</v>
      </c>
      <c r="O4471" t="str">
        <f t="shared" si="278"/>
        <v>61:80</v>
      </c>
      <c r="P4471" t="s">
        <v>35</v>
      </c>
      <c r="Q4471">
        <v>436.83</v>
      </c>
      <c r="R4471" t="str">
        <f t="shared" si="279"/>
        <v>Moderate</v>
      </c>
    </row>
    <row r="4472" spans="1:18" x14ac:dyDescent="0.25">
      <c r="A4472">
        <v>2003</v>
      </c>
      <c r="B4472" t="s">
        <v>21</v>
      </c>
      <c r="C4472" t="s">
        <v>45</v>
      </c>
      <c r="D4472" t="s">
        <v>29</v>
      </c>
      <c r="E4472" t="str">
        <f t="shared" si="276"/>
        <v>Summer crops</v>
      </c>
      <c r="F4472">
        <v>24.5</v>
      </c>
      <c r="G4472" s="6">
        <v>1193.78</v>
      </c>
      <c r="H4472" t="str">
        <f t="shared" si="277"/>
        <v>Medium</v>
      </c>
      <c r="I4472">
        <v>8.9700000000000006</v>
      </c>
      <c r="J4472">
        <v>1.83</v>
      </c>
      <c r="K4472">
        <v>3</v>
      </c>
      <c r="L4472" s="6">
        <v>35.39</v>
      </c>
      <c r="M4472">
        <v>44.88</v>
      </c>
      <c r="N4472">
        <v>42.55</v>
      </c>
      <c r="O4472" t="str">
        <f t="shared" si="278"/>
        <v>41:60</v>
      </c>
      <c r="P4472" t="s">
        <v>35</v>
      </c>
      <c r="Q4472">
        <v>732.77</v>
      </c>
      <c r="R4472" t="str">
        <f t="shared" si="279"/>
        <v>Moderate</v>
      </c>
    </row>
    <row r="4473" spans="1:18" x14ac:dyDescent="0.25">
      <c r="A4473">
        <v>1991</v>
      </c>
      <c r="B4473" t="s">
        <v>21</v>
      </c>
      <c r="C4473" t="s">
        <v>55</v>
      </c>
      <c r="D4473" t="s">
        <v>48</v>
      </c>
      <c r="E4473" t="str">
        <f t="shared" si="276"/>
        <v>Summer crops</v>
      </c>
      <c r="F4473">
        <v>34.840000000000003</v>
      </c>
      <c r="G4473" s="6">
        <v>1011.55</v>
      </c>
      <c r="H4473" t="str">
        <f t="shared" si="277"/>
        <v>Medium</v>
      </c>
      <c r="I4473">
        <v>4.8899999999999997</v>
      </c>
      <c r="J4473">
        <v>3.29</v>
      </c>
      <c r="K4473">
        <v>8</v>
      </c>
      <c r="L4473" s="6">
        <v>78.36</v>
      </c>
      <c r="M4473">
        <v>37.659999999999997</v>
      </c>
      <c r="N4473">
        <v>78.02</v>
      </c>
      <c r="O4473" t="str">
        <f t="shared" si="278"/>
        <v>61:80</v>
      </c>
      <c r="P4473" t="s">
        <v>35</v>
      </c>
      <c r="Q4473">
        <v>1125.92</v>
      </c>
      <c r="R4473" t="str">
        <f t="shared" si="279"/>
        <v>High</v>
      </c>
    </row>
    <row r="4474" spans="1:18" x14ac:dyDescent="0.25">
      <c r="A4474">
        <v>2006</v>
      </c>
      <c r="B4474" t="s">
        <v>24</v>
      </c>
      <c r="C4474" t="s">
        <v>25</v>
      </c>
      <c r="D4474" t="s">
        <v>26</v>
      </c>
      <c r="E4474" t="str">
        <f t="shared" si="276"/>
        <v>Summer crops</v>
      </c>
      <c r="F4474">
        <v>26.11</v>
      </c>
      <c r="G4474" s="6">
        <v>936.15</v>
      </c>
      <c r="H4474" t="str">
        <f t="shared" si="277"/>
        <v>Low</v>
      </c>
      <c r="I4474">
        <v>9.33</v>
      </c>
      <c r="J4474">
        <v>1.32</v>
      </c>
      <c r="K4474">
        <v>8</v>
      </c>
      <c r="L4474" s="6">
        <v>79.77</v>
      </c>
      <c r="M4474">
        <v>7.59</v>
      </c>
      <c r="N4474">
        <v>92.67</v>
      </c>
      <c r="O4474" t="str">
        <f t="shared" si="278"/>
        <v>81:100</v>
      </c>
      <c r="P4474" t="s">
        <v>27</v>
      </c>
      <c r="Q4474">
        <v>235.04</v>
      </c>
      <c r="R4474" t="str">
        <f t="shared" si="279"/>
        <v>High</v>
      </c>
    </row>
    <row r="4475" spans="1:18" x14ac:dyDescent="0.25">
      <c r="A4475">
        <v>2009</v>
      </c>
      <c r="B4475" t="s">
        <v>46</v>
      </c>
      <c r="C4475" t="s">
        <v>47</v>
      </c>
      <c r="D4475" t="s">
        <v>29</v>
      </c>
      <c r="E4475" t="str">
        <f t="shared" si="276"/>
        <v>Summer crops</v>
      </c>
      <c r="F4475">
        <v>20.98</v>
      </c>
      <c r="G4475" s="6">
        <v>2817.29</v>
      </c>
      <c r="H4475" t="str">
        <f t="shared" si="277"/>
        <v>High</v>
      </c>
      <c r="I4475">
        <v>1.2</v>
      </c>
      <c r="J4475">
        <v>2.4500000000000002</v>
      </c>
      <c r="K4475">
        <v>8</v>
      </c>
      <c r="L4475" s="6">
        <v>31.93</v>
      </c>
      <c r="M4475">
        <v>23.41</v>
      </c>
      <c r="N4475">
        <v>77.069999999999993</v>
      </c>
      <c r="O4475" t="str">
        <f t="shared" si="278"/>
        <v>61:80</v>
      </c>
      <c r="P4475" t="s">
        <v>17</v>
      </c>
      <c r="Q4475">
        <v>873.15</v>
      </c>
      <c r="R4475" t="str">
        <f t="shared" si="279"/>
        <v>Moderate</v>
      </c>
    </row>
    <row r="4476" spans="1:18" x14ac:dyDescent="0.25">
      <c r="A4476">
        <v>2008</v>
      </c>
      <c r="B4476" t="s">
        <v>30</v>
      </c>
      <c r="C4476" t="s">
        <v>33</v>
      </c>
      <c r="D4476" t="s">
        <v>34</v>
      </c>
      <c r="E4476" t="str">
        <f t="shared" si="276"/>
        <v>Winter crops</v>
      </c>
      <c r="F4476">
        <v>7.73</v>
      </c>
      <c r="G4476" s="6">
        <v>2894.3</v>
      </c>
      <c r="H4476" t="str">
        <f t="shared" si="277"/>
        <v>High</v>
      </c>
      <c r="I4476">
        <v>3.25</v>
      </c>
      <c r="J4476">
        <v>2.29</v>
      </c>
      <c r="K4476">
        <v>3</v>
      </c>
      <c r="L4476" s="6">
        <v>51.02</v>
      </c>
      <c r="M4476">
        <v>32.950000000000003</v>
      </c>
      <c r="N4476">
        <v>88.28</v>
      </c>
      <c r="O4476" t="str">
        <f t="shared" si="278"/>
        <v>81:100</v>
      </c>
      <c r="P4476" t="s">
        <v>27</v>
      </c>
      <c r="Q4476">
        <v>1140.5</v>
      </c>
      <c r="R4476" t="str">
        <f t="shared" si="279"/>
        <v>Low</v>
      </c>
    </row>
    <row r="4477" spans="1:18" x14ac:dyDescent="0.25">
      <c r="A4477">
        <v>2018</v>
      </c>
      <c r="B4477" t="s">
        <v>50</v>
      </c>
      <c r="C4477" t="s">
        <v>58</v>
      </c>
      <c r="D4477" t="s">
        <v>23</v>
      </c>
      <c r="E4477" t="str">
        <f t="shared" si="276"/>
        <v>Winter crops</v>
      </c>
      <c r="F4477">
        <v>19.28</v>
      </c>
      <c r="G4477" s="6">
        <v>1523.97</v>
      </c>
      <c r="H4477" t="str">
        <f t="shared" si="277"/>
        <v>Medium</v>
      </c>
      <c r="I4477">
        <v>8.9700000000000006</v>
      </c>
      <c r="J4477">
        <v>4.51</v>
      </c>
      <c r="K4477">
        <v>7</v>
      </c>
      <c r="L4477" s="6">
        <v>65.260000000000005</v>
      </c>
      <c r="M4477">
        <v>0.49</v>
      </c>
      <c r="N4477">
        <v>70.150000000000006</v>
      </c>
      <c r="O4477" t="str">
        <f t="shared" si="278"/>
        <v>61:80</v>
      </c>
      <c r="P4477" t="s">
        <v>39</v>
      </c>
      <c r="Q4477">
        <v>1029.75</v>
      </c>
      <c r="R4477" t="str">
        <f t="shared" si="279"/>
        <v>Moderate</v>
      </c>
    </row>
    <row r="4478" spans="1:18" x14ac:dyDescent="0.25">
      <c r="A4478">
        <v>1991</v>
      </c>
      <c r="B4478" t="s">
        <v>32</v>
      </c>
      <c r="C4478" t="s">
        <v>53</v>
      </c>
      <c r="D4478" t="s">
        <v>26</v>
      </c>
      <c r="E4478" t="str">
        <f t="shared" si="276"/>
        <v>Summer crops</v>
      </c>
      <c r="F4478">
        <v>32.75</v>
      </c>
      <c r="G4478" s="6">
        <v>1139.3</v>
      </c>
      <c r="H4478" t="str">
        <f t="shared" si="277"/>
        <v>Medium</v>
      </c>
      <c r="I4478">
        <v>27.1</v>
      </c>
      <c r="J4478">
        <v>3.024</v>
      </c>
      <c r="K4478">
        <v>10</v>
      </c>
      <c r="L4478" s="6">
        <v>48.43</v>
      </c>
      <c r="M4478">
        <v>45.59</v>
      </c>
      <c r="N4478">
        <v>41.73</v>
      </c>
      <c r="O4478" t="str">
        <f t="shared" si="278"/>
        <v>41:60</v>
      </c>
      <c r="P4478" t="s">
        <v>17</v>
      </c>
      <c r="Q4478">
        <v>1454.39</v>
      </c>
      <c r="R4478" t="str">
        <f t="shared" si="279"/>
        <v>High</v>
      </c>
    </row>
    <row r="4479" spans="1:18" x14ac:dyDescent="0.25">
      <c r="A4479">
        <v>2006</v>
      </c>
      <c r="B4479" t="s">
        <v>21</v>
      </c>
      <c r="C4479" t="s">
        <v>45</v>
      </c>
      <c r="D4479" t="s">
        <v>38</v>
      </c>
      <c r="E4479" t="str">
        <f t="shared" si="276"/>
        <v>Summer crops</v>
      </c>
      <c r="F4479">
        <v>3.72</v>
      </c>
      <c r="G4479" s="6">
        <v>938.33</v>
      </c>
      <c r="H4479" t="str">
        <f t="shared" si="277"/>
        <v>Low</v>
      </c>
      <c r="I4479">
        <v>10.56</v>
      </c>
      <c r="J4479">
        <v>2.71</v>
      </c>
      <c r="K4479">
        <v>4</v>
      </c>
      <c r="L4479" s="6">
        <v>84.32</v>
      </c>
      <c r="M4479">
        <v>38.07</v>
      </c>
      <c r="N4479">
        <v>79.19</v>
      </c>
      <c r="O4479" t="str">
        <f t="shared" si="278"/>
        <v>61:80</v>
      </c>
      <c r="P4479" t="s">
        <v>39</v>
      </c>
      <c r="Q4479">
        <v>675.72</v>
      </c>
      <c r="R4479" t="str">
        <f t="shared" si="279"/>
        <v>Low</v>
      </c>
    </row>
    <row r="4480" spans="1:18" x14ac:dyDescent="0.25">
      <c r="A4480">
        <v>1999</v>
      </c>
      <c r="B4480" t="s">
        <v>32</v>
      </c>
      <c r="C4480" t="s">
        <v>33</v>
      </c>
      <c r="D4480" t="s">
        <v>43</v>
      </c>
      <c r="E4480" t="str">
        <f t="shared" si="276"/>
        <v>Winter crops</v>
      </c>
      <c r="F4480">
        <v>22.87</v>
      </c>
      <c r="G4480" s="6">
        <v>239.5</v>
      </c>
      <c r="H4480" t="str">
        <f t="shared" si="277"/>
        <v>Low</v>
      </c>
      <c r="I4480">
        <v>14.12</v>
      </c>
      <c r="J4480">
        <v>2.5289999999999999</v>
      </c>
      <c r="K4480">
        <v>5</v>
      </c>
      <c r="L4480" s="6">
        <v>30.43</v>
      </c>
      <c r="M4480">
        <v>12.32</v>
      </c>
      <c r="N4480">
        <v>27.32</v>
      </c>
      <c r="O4480" t="str">
        <f t="shared" si="278"/>
        <v>21:40</v>
      </c>
      <c r="P4480" t="s">
        <v>17</v>
      </c>
      <c r="Q4480">
        <v>1249.1300000000001</v>
      </c>
      <c r="R4480" t="str">
        <f t="shared" si="279"/>
        <v>Moderate</v>
      </c>
    </row>
    <row r="4481" spans="1:18" x14ac:dyDescent="0.25">
      <c r="A4481">
        <v>2009</v>
      </c>
      <c r="B4481" t="s">
        <v>24</v>
      </c>
      <c r="C4481" t="s">
        <v>59</v>
      </c>
      <c r="D4481" t="s">
        <v>23</v>
      </c>
      <c r="E4481" t="str">
        <f t="shared" si="276"/>
        <v>Winter crops</v>
      </c>
      <c r="F4481">
        <v>6.73</v>
      </c>
      <c r="G4481" s="6">
        <v>679.97</v>
      </c>
      <c r="H4481" t="str">
        <f t="shared" si="277"/>
        <v>Low</v>
      </c>
      <c r="I4481">
        <v>5.54</v>
      </c>
      <c r="J4481">
        <v>2.1800000000000002</v>
      </c>
      <c r="K4481">
        <v>3</v>
      </c>
      <c r="L4481" s="6">
        <v>37.28</v>
      </c>
      <c r="M4481">
        <v>29.41</v>
      </c>
      <c r="N4481">
        <v>2.2599999999999998</v>
      </c>
      <c r="O4481" t="str">
        <f t="shared" si="278"/>
        <v>0:20</v>
      </c>
      <c r="P4481" t="s">
        <v>35</v>
      </c>
      <c r="Q4481">
        <v>1055.52</v>
      </c>
      <c r="R4481" t="str">
        <f t="shared" si="279"/>
        <v>Low</v>
      </c>
    </row>
    <row r="4482" spans="1:18" x14ac:dyDescent="0.25">
      <c r="A4482">
        <v>2016</v>
      </c>
      <c r="B4482" t="s">
        <v>41</v>
      </c>
      <c r="C4482" t="s">
        <v>71</v>
      </c>
      <c r="D4482" t="s">
        <v>52</v>
      </c>
      <c r="E4482" t="str">
        <f t="shared" si="276"/>
        <v>Winter crops</v>
      </c>
      <c r="F4482">
        <v>30.66</v>
      </c>
      <c r="G4482" s="6">
        <v>454.67</v>
      </c>
      <c r="H4482" t="str">
        <f t="shared" si="277"/>
        <v>Low</v>
      </c>
      <c r="I4482">
        <v>5.56</v>
      </c>
      <c r="J4482">
        <v>1.7189999999999901</v>
      </c>
      <c r="K4482">
        <v>7</v>
      </c>
      <c r="L4482" s="6">
        <v>53.88</v>
      </c>
      <c r="M4482">
        <v>35.67</v>
      </c>
      <c r="N4482">
        <v>25.38</v>
      </c>
      <c r="O4482" t="str">
        <f t="shared" si="278"/>
        <v>21:40</v>
      </c>
      <c r="P4482" t="s">
        <v>17</v>
      </c>
      <c r="Q4482">
        <v>220.37</v>
      </c>
      <c r="R4482" t="str">
        <f t="shared" si="279"/>
        <v>High</v>
      </c>
    </row>
    <row r="4483" spans="1:18" x14ac:dyDescent="0.25">
      <c r="A4483">
        <v>2015</v>
      </c>
      <c r="B4483" t="s">
        <v>18</v>
      </c>
      <c r="C4483" t="s">
        <v>60</v>
      </c>
      <c r="D4483" t="s">
        <v>29</v>
      </c>
      <c r="E4483" t="str">
        <f t="shared" ref="E4483:E4546" si="280">IF(OR(D4483="Wheat", D4483="Barley", D4483="Cotton", D4483="Fruits"), "Winter crops","Summer crops")</f>
        <v>Summer crops</v>
      </c>
      <c r="F4483">
        <v>0.84</v>
      </c>
      <c r="G4483" s="6">
        <v>1675.49</v>
      </c>
      <c r="H4483" t="str">
        <f t="shared" ref="H4483:H4546" si="281">IF(G4483&lt;1000, "Low", IF(G4483&lt;=2000, "Medium", "High"))</f>
        <v>Medium</v>
      </c>
      <c r="I4483">
        <v>25.82</v>
      </c>
      <c r="J4483">
        <v>2.5920000000000001</v>
      </c>
      <c r="K4483">
        <v>8</v>
      </c>
      <c r="L4483" s="6">
        <v>51.45</v>
      </c>
      <c r="M4483">
        <v>9.92</v>
      </c>
      <c r="N4483">
        <v>83.18</v>
      </c>
      <c r="O4483" t="str">
        <f t="shared" ref="O4483:O4546" si="282">IF(N4483&lt;=20,"0:20",IF(N4483&lt;=40,"21:40",IF(N4483&lt;=60,"41:60",IF(N4483&lt;=80,"61:80","81:100"))))</f>
        <v>81:100</v>
      </c>
      <c r="P4483" t="s">
        <v>27</v>
      </c>
      <c r="Q4483">
        <v>776.18</v>
      </c>
      <c r="R4483" t="str">
        <f t="shared" ref="R4483:R4546" si="283">IF(F4483&lt;0, "Below 0", IF(F4483&lt;=15, "Low", IF(F4483&lt;=25, "Moderate", "High")))</f>
        <v>Low</v>
      </c>
    </row>
    <row r="4484" spans="1:18" x14ac:dyDescent="0.25">
      <c r="A4484">
        <v>2013</v>
      </c>
      <c r="B4484" t="s">
        <v>14</v>
      </c>
      <c r="C4484" t="s">
        <v>28</v>
      </c>
      <c r="D4484" t="s">
        <v>49</v>
      </c>
      <c r="E4484" t="str">
        <f t="shared" si="280"/>
        <v>Summer crops</v>
      </c>
      <c r="F4484">
        <v>25.11</v>
      </c>
      <c r="G4484" s="6">
        <v>2994.1</v>
      </c>
      <c r="H4484" t="str">
        <f t="shared" si="281"/>
        <v>High</v>
      </c>
      <c r="I4484">
        <v>24.55</v>
      </c>
      <c r="J4484">
        <v>2.5289999999999999</v>
      </c>
      <c r="K4484">
        <v>8</v>
      </c>
      <c r="L4484" s="6">
        <v>84.47</v>
      </c>
      <c r="M4484">
        <v>30.5</v>
      </c>
      <c r="N4484">
        <v>26.68</v>
      </c>
      <c r="O4484" t="str">
        <f t="shared" si="282"/>
        <v>21:40</v>
      </c>
      <c r="P4484" t="s">
        <v>20</v>
      </c>
      <c r="Q4484">
        <v>444.89</v>
      </c>
      <c r="R4484" t="str">
        <f t="shared" si="283"/>
        <v>High</v>
      </c>
    </row>
    <row r="4485" spans="1:18" x14ac:dyDescent="0.25">
      <c r="A4485">
        <v>2000</v>
      </c>
      <c r="B4485" t="s">
        <v>24</v>
      </c>
      <c r="C4485" t="s">
        <v>25</v>
      </c>
      <c r="D4485" t="s">
        <v>29</v>
      </c>
      <c r="E4485" t="str">
        <f t="shared" si="280"/>
        <v>Summer crops</v>
      </c>
      <c r="F4485">
        <v>21.88</v>
      </c>
      <c r="G4485" s="6">
        <v>1932.91</v>
      </c>
      <c r="H4485" t="str">
        <f t="shared" si="281"/>
        <v>Medium</v>
      </c>
      <c r="I4485">
        <v>5.5</v>
      </c>
      <c r="J4485">
        <v>3.19</v>
      </c>
      <c r="K4485">
        <v>2</v>
      </c>
      <c r="L4485" s="6">
        <v>71.760000000000005</v>
      </c>
      <c r="M4485">
        <v>33.96</v>
      </c>
      <c r="N4485">
        <v>65.41</v>
      </c>
      <c r="O4485" t="str">
        <f t="shared" si="282"/>
        <v>61:80</v>
      </c>
      <c r="P4485" t="s">
        <v>20</v>
      </c>
      <c r="Q4485">
        <v>1030.18</v>
      </c>
      <c r="R4485" t="str">
        <f t="shared" si="283"/>
        <v>Moderate</v>
      </c>
    </row>
    <row r="4486" spans="1:18" x14ac:dyDescent="0.25">
      <c r="A4486">
        <v>1997</v>
      </c>
      <c r="B4486" t="s">
        <v>24</v>
      </c>
      <c r="C4486" t="s">
        <v>72</v>
      </c>
      <c r="D4486" t="s">
        <v>38</v>
      </c>
      <c r="E4486" t="str">
        <f t="shared" si="280"/>
        <v>Summer crops</v>
      </c>
      <c r="F4486">
        <v>15.4</v>
      </c>
      <c r="G4486" s="6">
        <v>1110.6199999999999</v>
      </c>
      <c r="H4486" t="str">
        <f t="shared" si="281"/>
        <v>Medium</v>
      </c>
      <c r="I4486">
        <v>16.63</v>
      </c>
      <c r="J4486">
        <v>4.1040000000000001</v>
      </c>
      <c r="K4486">
        <v>5</v>
      </c>
      <c r="L4486" s="6">
        <v>70.400000000000006</v>
      </c>
      <c r="M4486">
        <v>9.44</v>
      </c>
      <c r="N4486">
        <v>43.81</v>
      </c>
      <c r="O4486" t="str">
        <f t="shared" si="282"/>
        <v>41:60</v>
      </c>
      <c r="P4486" t="s">
        <v>39</v>
      </c>
      <c r="Q4486">
        <v>1765.07</v>
      </c>
      <c r="R4486" t="str">
        <f t="shared" si="283"/>
        <v>Moderate</v>
      </c>
    </row>
    <row r="4487" spans="1:18" x14ac:dyDescent="0.25">
      <c r="A4487">
        <v>1991</v>
      </c>
      <c r="B4487" t="s">
        <v>30</v>
      </c>
      <c r="C4487" t="s">
        <v>33</v>
      </c>
      <c r="D4487" t="s">
        <v>23</v>
      </c>
      <c r="E4487" t="str">
        <f t="shared" si="280"/>
        <v>Winter crops</v>
      </c>
      <c r="F4487">
        <v>1.46</v>
      </c>
      <c r="G4487" s="6">
        <v>614.39</v>
      </c>
      <c r="H4487" t="str">
        <f t="shared" si="281"/>
        <v>Low</v>
      </c>
      <c r="I4487">
        <v>28.71</v>
      </c>
      <c r="J4487">
        <v>2.403</v>
      </c>
      <c r="K4487">
        <v>3</v>
      </c>
      <c r="L4487" s="6">
        <v>36.76</v>
      </c>
      <c r="M4487">
        <v>44.91</v>
      </c>
      <c r="N4487">
        <v>99.45</v>
      </c>
      <c r="O4487" t="str">
        <f t="shared" si="282"/>
        <v>81:100</v>
      </c>
      <c r="P4487" t="s">
        <v>35</v>
      </c>
      <c r="Q4487">
        <v>516.80999999999995</v>
      </c>
      <c r="R4487" t="str">
        <f t="shared" si="283"/>
        <v>Low</v>
      </c>
    </row>
    <row r="4488" spans="1:18" x14ac:dyDescent="0.25">
      <c r="A4488">
        <v>1997</v>
      </c>
      <c r="B4488" t="s">
        <v>18</v>
      </c>
      <c r="C4488" t="s">
        <v>56</v>
      </c>
      <c r="D4488" t="s">
        <v>38</v>
      </c>
      <c r="E4488" t="str">
        <f t="shared" si="280"/>
        <v>Summer crops</v>
      </c>
      <c r="F4488">
        <v>11.1</v>
      </c>
      <c r="G4488" s="6">
        <v>1665.02</v>
      </c>
      <c r="H4488" t="str">
        <f t="shared" si="281"/>
        <v>Medium</v>
      </c>
      <c r="I4488">
        <v>16.12</v>
      </c>
      <c r="J4488">
        <v>4.1219999999999999</v>
      </c>
      <c r="K4488">
        <v>7</v>
      </c>
      <c r="L4488" s="6">
        <v>50.15</v>
      </c>
      <c r="M4488">
        <v>3.52</v>
      </c>
      <c r="N4488">
        <v>55.23</v>
      </c>
      <c r="O4488" t="str">
        <f t="shared" si="282"/>
        <v>41:60</v>
      </c>
      <c r="P4488" t="s">
        <v>35</v>
      </c>
      <c r="Q4488">
        <v>872.02</v>
      </c>
      <c r="R4488" t="str">
        <f t="shared" si="283"/>
        <v>Low</v>
      </c>
    </row>
    <row r="4489" spans="1:18" x14ac:dyDescent="0.25">
      <c r="A4489">
        <v>2016</v>
      </c>
      <c r="B4489" t="s">
        <v>30</v>
      </c>
      <c r="C4489" t="s">
        <v>33</v>
      </c>
      <c r="D4489" t="s">
        <v>16</v>
      </c>
      <c r="E4489" t="str">
        <f t="shared" si="280"/>
        <v>Summer crops</v>
      </c>
      <c r="F4489">
        <v>19.8</v>
      </c>
      <c r="G4489" s="6">
        <v>2490.1999999999998</v>
      </c>
      <c r="H4489" t="str">
        <f t="shared" si="281"/>
        <v>High</v>
      </c>
      <c r="I4489">
        <v>18.95</v>
      </c>
      <c r="J4489">
        <v>2.9790000000000001</v>
      </c>
      <c r="K4489">
        <v>10</v>
      </c>
      <c r="L4489" s="6">
        <v>40.17</v>
      </c>
      <c r="M4489">
        <v>36.17</v>
      </c>
      <c r="N4489">
        <v>50.09</v>
      </c>
      <c r="O4489" t="str">
        <f t="shared" si="282"/>
        <v>41:60</v>
      </c>
      <c r="P4489" t="s">
        <v>35</v>
      </c>
      <c r="Q4489">
        <v>487.17</v>
      </c>
      <c r="R4489" t="str">
        <f t="shared" si="283"/>
        <v>Moderate</v>
      </c>
    </row>
    <row r="4490" spans="1:18" x14ac:dyDescent="0.25">
      <c r="A4490">
        <v>2002</v>
      </c>
      <c r="B4490" t="s">
        <v>46</v>
      </c>
      <c r="C4490" t="s">
        <v>67</v>
      </c>
      <c r="D4490" t="s">
        <v>38</v>
      </c>
      <c r="E4490" t="str">
        <f t="shared" si="280"/>
        <v>Summer crops</v>
      </c>
      <c r="F4490">
        <v>-0.87</v>
      </c>
      <c r="G4490" s="6">
        <v>1319.49</v>
      </c>
      <c r="H4490" t="str">
        <f t="shared" si="281"/>
        <v>Medium</v>
      </c>
      <c r="I4490">
        <v>8.4700000000000006</v>
      </c>
      <c r="J4490">
        <v>2.0299999999999998</v>
      </c>
      <c r="K4490">
        <v>2</v>
      </c>
      <c r="L4490" s="6">
        <v>27.72</v>
      </c>
      <c r="M4490">
        <v>5.62</v>
      </c>
      <c r="N4490">
        <v>20.239999999999998</v>
      </c>
      <c r="O4490" t="str">
        <f t="shared" si="282"/>
        <v>21:40</v>
      </c>
      <c r="P4490" t="s">
        <v>39</v>
      </c>
      <c r="Q4490">
        <v>714.79</v>
      </c>
      <c r="R4490" t="str">
        <f t="shared" si="283"/>
        <v>Below 0</v>
      </c>
    </row>
    <row r="4491" spans="1:18" x14ac:dyDescent="0.25">
      <c r="A4491">
        <v>2012</v>
      </c>
      <c r="B4491" t="s">
        <v>50</v>
      </c>
      <c r="C4491" t="s">
        <v>19</v>
      </c>
      <c r="D4491" t="s">
        <v>23</v>
      </c>
      <c r="E4491" t="str">
        <f t="shared" si="280"/>
        <v>Winter crops</v>
      </c>
      <c r="F4491">
        <v>26.95</v>
      </c>
      <c r="G4491" s="6">
        <v>973.65</v>
      </c>
      <c r="H4491" t="str">
        <f t="shared" si="281"/>
        <v>Low</v>
      </c>
      <c r="I4491">
        <v>12.49</v>
      </c>
      <c r="J4491">
        <v>1.1399999999999999</v>
      </c>
      <c r="K4491">
        <v>6</v>
      </c>
      <c r="L4491" s="6">
        <v>72.900000000000006</v>
      </c>
      <c r="M4491">
        <v>6.22</v>
      </c>
      <c r="N4491">
        <v>11.09</v>
      </c>
      <c r="O4491" t="str">
        <f t="shared" si="282"/>
        <v>0:20</v>
      </c>
      <c r="P4491" t="s">
        <v>27</v>
      </c>
      <c r="Q4491">
        <v>328.21</v>
      </c>
      <c r="R4491" t="str">
        <f t="shared" si="283"/>
        <v>High</v>
      </c>
    </row>
    <row r="4492" spans="1:18" x14ac:dyDescent="0.25">
      <c r="A4492">
        <v>2018</v>
      </c>
      <c r="B4492" t="s">
        <v>30</v>
      </c>
      <c r="C4492" t="s">
        <v>31</v>
      </c>
      <c r="D4492" t="s">
        <v>26</v>
      </c>
      <c r="E4492" t="str">
        <f t="shared" si="280"/>
        <v>Summer crops</v>
      </c>
      <c r="F4492">
        <v>26.25</v>
      </c>
      <c r="G4492" s="6">
        <v>360.55</v>
      </c>
      <c r="H4492" t="str">
        <f t="shared" si="281"/>
        <v>Low</v>
      </c>
      <c r="I4492">
        <v>29.96</v>
      </c>
      <c r="J4492">
        <v>3.2309999999999999</v>
      </c>
      <c r="K4492">
        <v>3</v>
      </c>
      <c r="L4492" s="6">
        <v>69.05</v>
      </c>
      <c r="M4492">
        <v>1.53</v>
      </c>
      <c r="N4492">
        <v>57.64</v>
      </c>
      <c r="O4492" t="str">
        <f t="shared" si="282"/>
        <v>41:60</v>
      </c>
      <c r="P4492" t="s">
        <v>35</v>
      </c>
      <c r="Q4492">
        <v>430.92</v>
      </c>
      <c r="R4492" t="str">
        <f t="shared" si="283"/>
        <v>High</v>
      </c>
    </row>
    <row r="4493" spans="1:18" x14ac:dyDescent="0.25">
      <c r="A4493">
        <v>1995</v>
      </c>
      <c r="B4493" t="s">
        <v>36</v>
      </c>
      <c r="C4493" t="s">
        <v>37</v>
      </c>
      <c r="D4493" t="s">
        <v>38</v>
      </c>
      <c r="E4493" t="str">
        <f t="shared" si="280"/>
        <v>Summer crops</v>
      </c>
      <c r="F4493">
        <v>15.78</v>
      </c>
      <c r="G4493" s="6">
        <v>1576.74</v>
      </c>
      <c r="H4493" t="str">
        <f t="shared" si="281"/>
        <v>Medium</v>
      </c>
      <c r="I4493">
        <v>15.96</v>
      </c>
      <c r="J4493">
        <v>3.7349999999999999</v>
      </c>
      <c r="K4493">
        <v>4</v>
      </c>
      <c r="L4493" s="6">
        <v>60.95</v>
      </c>
      <c r="M4493">
        <v>4.49</v>
      </c>
      <c r="N4493">
        <v>93.15</v>
      </c>
      <c r="O4493" t="str">
        <f t="shared" si="282"/>
        <v>81:100</v>
      </c>
      <c r="P4493" t="s">
        <v>27</v>
      </c>
      <c r="Q4493">
        <v>1331.04</v>
      </c>
      <c r="R4493" t="str">
        <f t="shared" si="283"/>
        <v>Moderate</v>
      </c>
    </row>
    <row r="4494" spans="1:18" x14ac:dyDescent="0.25">
      <c r="A4494">
        <v>2016</v>
      </c>
      <c r="B4494" t="s">
        <v>21</v>
      </c>
      <c r="C4494" t="s">
        <v>65</v>
      </c>
      <c r="D4494" t="s">
        <v>38</v>
      </c>
      <c r="E4494" t="str">
        <f t="shared" si="280"/>
        <v>Summer crops</v>
      </c>
      <c r="F4494">
        <v>30.85</v>
      </c>
      <c r="G4494" s="6">
        <v>2855.83</v>
      </c>
      <c r="H4494" t="str">
        <f t="shared" si="281"/>
        <v>High</v>
      </c>
      <c r="I4494">
        <v>19.77</v>
      </c>
      <c r="J4494">
        <v>3.3029999999999999</v>
      </c>
      <c r="K4494">
        <v>7</v>
      </c>
      <c r="L4494" s="6">
        <v>95.3</v>
      </c>
      <c r="M4494">
        <v>17.96</v>
      </c>
      <c r="N4494">
        <v>15.64</v>
      </c>
      <c r="O4494" t="str">
        <f t="shared" si="282"/>
        <v>0:20</v>
      </c>
      <c r="P4494" t="s">
        <v>35</v>
      </c>
      <c r="Q4494">
        <v>892.91</v>
      </c>
      <c r="R4494" t="str">
        <f t="shared" si="283"/>
        <v>High</v>
      </c>
    </row>
    <row r="4495" spans="1:18" x14ac:dyDescent="0.25">
      <c r="A4495">
        <v>2010</v>
      </c>
      <c r="B4495" t="s">
        <v>14</v>
      </c>
      <c r="C4495" t="s">
        <v>40</v>
      </c>
      <c r="D4495" t="s">
        <v>38</v>
      </c>
      <c r="E4495" t="str">
        <f t="shared" si="280"/>
        <v>Summer crops</v>
      </c>
      <c r="F4495">
        <v>-1.25</v>
      </c>
      <c r="G4495" s="6">
        <v>495.64</v>
      </c>
      <c r="H4495" t="str">
        <f t="shared" si="281"/>
        <v>Low</v>
      </c>
      <c r="I4495">
        <v>8.7799999999999994</v>
      </c>
      <c r="J4495">
        <v>2.2050000000000001</v>
      </c>
      <c r="K4495">
        <v>7</v>
      </c>
      <c r="L4495" s="6">
        <v>32.909999999999997</v>
      </c>
      <c r="M4495">
        <v>44.81</v>
      </c>
      <c r="N4495">
        <v>94.37</v>
      </c>
      <c r="O4495" t="str">
        <f t="shared" si="282"/>
        <v>81:100</v>
      </c>
      <c r="P4495" t="s">
        <v>17</v>
      </c>
      <c r="Q4495">
        <v>1086.94</v>
      </c>
      <c r="R4495" t="str">
        <f t="shared" si="283"/>
        <v>Below 0</v>
      </c>
    </row>
    <row r="4496" spans="1:18" x14ac:dyDescent="0.25">
      <c r="A4496">
        <v>1998</v>
      </c>
      <c r="B4496" t="s">
        <v>46</v>
      </c>
      <c r="C4496" t="s">
        <v>63</v>
      </c>
      <c r="D4496" t="s">
        <v>34</v>
      </c>
      <c r="E4496" t="str">
        <f t="shared" si="280"/>
        <v>Winter crops</v>
      </c>
      <c r="F4496">
        <v>1.87</v>
      </c>
      <c r="G4496" s="6">
        <v>1726.01</v>
      </c>
      <c r="H4496" t="str">
        <f t="shared" si="281"/>
        <v>Medium</v>
      </c>
      <c r="I4496">
        <v>14.76</v>
      </c>
      <c r="J4496">
        <v>1.26</v>
      </c>
      <c r="K4496">
        <v>8</v>
      </c>
      <c r="L4496" s="6">
        <v>59.34</v>
      </c>
      <c r="M4496">
        <v>28.79</v>
      </c>
      <c r="N4496">
        <v>64.7</v>
      </c>
      <c r="O4496" t="str">
        <f t="shared" si="282"/>
        <v>61:80</v>
      </c>
      <c r="P4496" t="s">
        <v>17</v>
      </c>
      <c r="Q4496">
        <v>358.63</v>
      </c>
      <c r="R4496" t="str">
        <f t="shared" si="283"/>
        <v>Low</v>
      </c>
    </row>
    <row r="4497" spans="1:18" x14ac:dyDescent="0.25">
      <c r="A4497">
        <v>2009</v>
      </c>
      <c r="B4497" t="s">
        <v>30</v>
      </c>
      <c r="C4497" t="s">
        <v>56</v>
      </c>
      <c r="D4497" t="s">
        <v>26</v>
      </c>
      <c r="E4497" t="str">
        <f t="shared" si="280"/>
        <v>Summer crops</v>
      </c>
      <c r="F4497">
        <v>26.84</v>
      </c>
      <c r="G4497" s="6">
        <v>208.46</v>
      </c>
      <c r="H4497" t="str">
        <f t="shared" si="281"/>
        <v>Low</v>
      </c>
      <c r="I4497">
        <v>22.15</v>
      </c>
      <c r="J4497">
        <v>3.3660000000000001</v>
      </c>
      <c r="K4497">
        <v>2</v>
      </c>
      <c r="L4497" s="6">
        <v>31.64</v>
      </c>
      <c r="M4497">
        <v>32.520000000000003</v>
      </c>
      <c r="N4497">
        <v>40.89</v>
      </c>
      <c r="O4497" t="str">
        <f t="shared" si="282"/>
        <v>41:60</v>
      </c>
      <c r="P4497" t="s">
        <v>20</v>
      </c>
      <c r="Q4497">
        <v>456.5</v>
      </c>
      <c r="R4497" t="str">
        <f t="shared" si="283"/>
        <v>High</v>
      </c>
    </row>
    <row r="4498" spans="1:18" x14ac:dyDescent="0.25">
      <c r="A4498">
        <v>2002</v>
      </c>
      <c r="B4498" t="s">
        <v>14</v>
      </c>
      <c r="C4498" t="s">
        <v>28</v>
      </c>
      <c r="D4498" t="s">
        <v>38</v>
      </c>
      <c r="E4498" t="str">
        <f t="shared" si="280"/>
        <v>Summer crops</v>
      </c>
      <c r="F4498">
        <v>-0.74</v>
      </c>
      <c r="G4498" s="6">
        <v>558.46</v>
      </c>
      <c r="H4498" t="str">
        <f t="shared" si="281"/>
        <v>Low</v>
      </c>
      <c r="I4498">
        <v>6.36</v>
      </c>
      <c r="J4498">
        <v>2.2000000000000002</v>
      </c>
      <c r="K4498">
        <v>4</v>
      </c>
      <c r="L4498" s="6">
        <v>37.520000000000003</v>
      </c>
      <c r="M4498">
        <v>45.79</v>
      </c>
      <c r="N4498">
        <v>25.24</v>
      </c>
      <c r="O4498" t="str">
        <f t="shared" si="282"/>
        <v>21:40</v>
      </c>
      <c r="P4498" t="s">
        <v>27</v>
      </c>
      <c r="Q4498">
        <v>1018.91</v>
      </c>
      <c r="R4498" t="str">
        <f t="shared" si="283"/>
        <v>Below 0</v>
      </c>
    </row>
    <row r="4499" spans="1:18" x14ac:dyDescent="0.25">
      <c r="A4499">
        <v>2015</v>
      </c>
      <c r="B4499" t="s">
        <v>41</v>
      </c>
      <c r="C4499" t="s">
        <v>44</v>
      </c>
      <c r="D4499" t="s">
        <v>48</v>
      </c>
      <c r="E4499" t="str">
        <f t="shared" si="280"/>
        <v>Summer crops</v>
      </c>
      <c r="F4499">
        <v>1.76</v>
      </c>
      <c r="G4499" s="6">
        <v>2144.66</v>
      </c>
      <c r="H4499" t="str">
        <f t="shared" si="281"/>
        <v>High</v>
      </c>
      <c r="I4499">
        <v>27.99</v>
      </c>
      <c r="J4499">
        <v>2.7</v>
      </c>
      <c r="K4499">
        <v>5</v>
      </c>
      <c r="L4499" s="6">
        <v>99.24</v>
      </c>
      <c r="M4499">
        <v>31.68</v>
      </c>
      <c r="N4499">
        <v>26.4</v>
      </c>
      <c r="O4499" t="str">
        <f t="shared" si="282"/>
        <v>21:40</v>
      </c>
      <c r="P4499" t="s">
        <v>35</v>
      </c>
      <c r="Q4499">
        <v>445.57</v>
      </c>
      <c r="R4499" t="str">
        <f t="shared" si="283"/>
        <v>Low</v>
      </c>
    </row>
    <row r="4500" spans="1:18" x14ac:dyDescent="0.25">
      <c r="A4500">
        <v>2008</v>
      </c>
      <c r="B4500" t="s">
        <v>46</v>
      </c>
      <c r="C4500" t="s">
        <v>47</v>
      </c>
      <c r="D4500" t="s">
        <v>34</v>
      </c>
      <c r="E4500" t="str">
        <f t="shared" si="280"/>
        <v>Winter crops</v>
      </c>
      <c r="F4500">
        <v>-0.06</v>
      </c>
      <c r="G4500" s="6">
        <v>890.69</v>
      </c>
      <c r="H4500" t="str">
        <f t="shared" si="281"/>
        <v>Low</v>
      </c>
      <c r="I4500">
        <v>17.54</v>
      </c>
      <c r="J4500">
        <v>0.90900000000000003</v>
      </c>
      <c r="K4500">
        <v>9</v>
      </c>
      <c r="L4500" s="6">
        <v>89.24</v>
      </c>
      <c r="M4500">
        <v>26.1</v>
      </c>
      <c r="N4500">
        <v>69.599999999999994</v>
      </c>
      <c r="O4500" t="str">
        <f t="shared" si="282"/>
        <v>61:80</v>
      </c>
      <c r="P4500" t="s">
        <v>35</v>
      </c>
      <c r="Q4500">
        <v>415.68</v>
      </c>
      <c r="R4500" t="str">
        <f t="shared" si="283"/>
        <v>Below 0</v>
      </c>
    </row>
    <row r="4501" spans="1:18" x14ac:dyDescent="0.25">
      <c r="A4501">
        <v>2006</v>
      </c>
      <c r="B4501" t="s">
        <v>32</v>
      </c>
      <c r="C4501" t="s">
        <v>61</v>
      </c>
      <c r="D4501" t="s">
        <v>43</v>
      </c>
      <c r="E4501" t="str">
        <f t="shared" si="280"/>
        <v>Winter crops</v>
      </c>
      <c r="F4501">
        <v>10.38</v>
      </c>
      <c r="G4501" s="6">
        <v>1087.8900000000001</v>
      </c>
      <c r="H4501" t="str">
        <f t="shared" si="281"/>
        <v>Medium</v>
      </c>
      <c r="I4501">
        <v>27.42</v>
      </c>
      <c r="J4501">
        <v>3.0150000000000001</v>
      </c>
      <c r="K4501">
        <v>2</v>
      </c>
      <c r="L4501" s="6">
        <v>90.12</v>
      </c>
      <c r="M4501">
        <v>9.33</v>
      </c>
      <c r="N4501">
        <v>48.57</v>
      </c>
      <c r="O4501" t="str">
        <f t="shared" si="282"/>
        <v>41:60</v>
      </c>
      <c r="P4501" t="s">
        <v>17</v>
      </c>
      <c r="Q4501">
        <v>581.03</v>
      </c>
      <c r="R4501" t="str">
        <f t="shared" si="283"/>
        <v>Low</v>
      </c>
    </row>
    <row r="4502" spans="1:18" x14ac:dyDescent="0.25">
      <c r="A4502">
        <v>2009</v>
      </c>
      <c r="B4502" t="s">
        <v>50</v>
      </c>
      <c r="C4502" t="s">
        <v>56</v>
      </c>
      <c r="D4502" t="s">
        <v>43</v>
      </c>
      <c r="E4502" t="str">
        <f t="shared" si="280"/>
        <v>Winter crops</v>
      </c>
      <c r="F4502">
        <v>12.81</v>
      </c>
      <c r="G4502" s="6">
        <v>556.08000000000004</v>
      </c>
      <c r="H4502" t="str">
        <f t="shared" si="281"/>
        <v>Low</v>
      </c>
      <c r="I4502">
        <v>21.65</v>
      </c>
      <c r="J4502">
        <v>2.5649999999999999</v>
      </c>
      <c r="K4502">
        <v>7</v>
      </c>
      <c r="L4502" s="6">
        <v>60.12</v>
      </c>
      <c r="M4502">
        <v>29.19</v>
      </c>
      <c r="N4502">
        <v>72.569999999999993</v>
      </c>
      <c r="O4502" t="str">
        <f t="shared" si="282"/>
        <v>61:80</v>
      </c>
      <c r="P4502" t="s">
        <v>20</v>
      </c>
      <c r="Q4502">
        <v>1002.67</v>
      </c>
      <c r="R4502" t="str">
        <f t="shared" si="283"/>
        <v>Low</v>
      </c>
    </row>
    <row r="4503" spans="1:18" x14ac:dyDescent="0.25">
      <c r="A4503">
        <v>2024</v>
      </c>
      <c r="B4503" t="s">
        <v>41</v>
      </c>
      <c r="C4503" t="s">
        <v>71</v>
      </c>
      <c r="D4503" t="s">
        <v>49</v>
      </c>
      <c r="E4503" t="str">
        <f t="shared" si="280"/>
        <v>Summer crops</v>
      </c>
      <c r="F4503">
        <v>4.8099999999999996</v>
      </c>
      <c r="G4503" s="6">
        <v>1181.3499999999999</v>
      </c>
      <c r="H4503" t="str">
        <f t="shared" si="281"/>
        <v>Medium</v>
      </c>
      <c r="I4503">
        <v>7.45</v>
      </c>
      <c r="J4503">
        <v>1.47</v>
      </c>
      <c r="K4503">
        <v>7</v>
      </c>
      <c r="L4503" s="6">
        <v>61.16</v>
      </c>
      <c r="M4503">
        <v>39.4</v>
      </c>
      <c r="N4503">
        <v>53.95</v>
      </c>
      <c r="O4503" t="str">
        <f t="shared" si="282"/>
        <v>41:60</v>
      </c>
      <c r="P4503" t="s">
        <v>20</v>
      </c>
      <c r="Q4503">
        <v>559.15</v>
      </c>
      <c r="R4503" t="str">
        <f t="shared" si="283"/>
        <v>Low</v>
      </c>
    </row>
    <row r="4504" spans="1:18" x14ac:dyDescent="0.25">
      <c r="A4504">
        <v>1993</v>
      </c>
      <c r="B4504" t="s">
        <v>32</v>
      </c>
      <c r="C4504" t="s">
        <v>53</v>
      </c>
      <c r="D4504" t="s">
        <v>38</v>
      </c>
      <c r="E4504" t="str">
        <f t="shared" si="280"/>
        <v>Summer crops</v>
      </c>
      <c r="F4504">
        <v>2.54</v>
      </c>
      <c r="G4504" s="6">
        <v>872.1</v>
      </c>
      <c r="H4504" t="str">
        <f t="shared" si="281"/>
        <v>Low</v>
      </c>
      <c r="I4504">
        <v>5.4</v>
      </c>
      <c r="J4504">
        <v>2.17</v>
      </c>
      <c r="K4504">
        <v>6</v>
      </c>
      <c r="L4504" s="6">
        <v>23.34</v>
      </c>
      <c r="M4504">
        <v>33.729999999999997</v>
      </c>
      <c r="N4504">
        <v>48.82</v>
      </c>
      <c r="O4504" t="str">
        <f t="shared" si="282"/>
        <v>41:60</v>
      </c>
      <c r="P4504" t="s">
        <v>39</v>
      </c>
      <c r="Q4504">
        <v>653.04</v>
      </c>
      <c r="R4504" t="str">
        <f t="shared" si="283"/>
        <v>Low</v>
      </c>
    </row>
    <row r="4505" spans="1:18" x14ac:dyDescent="0.25">
      <c r="A4505">
        <v>2007</v>
      </c>
      <c r="B4505" t="s">
        <v>50</v>
      </c>
      <c r="C4505" t="s">
        <v>19</v>
      </c>
      <c r="D4505" t="s">
        <v>34</v>
      </c>
      <c r="E4505" t="str">
        <f t="shared" si="280"/>
        <v>Winter crops</v>
      </c>
      <c r="F4505">
        <v>29.71</v>
      </c>
      <c r="G4505" s="6">
        <v>2604.06</v>
      </c>
      <c r="H4505" t="str">
        <f t="shared" si="281"/>
        <v>High</v>
      </c>
      <c r="I4505">
        <v>3.45</v>
      </c>
      <c r="J4505">
        <v>1.25</v>
      </c>
      <c r="K4505">
        <v>5</v>
      </c>
      <c r="L4505" s="6">
        <v>56.47</v>
      </c>
      <c r="M4505">
        <v>9.5</v>
      </c>
      <c r="N4505">
        <v>61.42</v>
      </c>
      <c r="O4505" t="str">
        <f t="shared" si="282"/>
        <v>61:80</v>
      </c>
      <c r="P4505" t="s">
        <v>39</v>
      </c>
      <c r="Q4505">
        <v>162.85</v>
      </c>
      <c r="R4505" t="str">
        <f t="shared" si="283"/>
        <v>High</v>
      </c>
    </row>
    <row r="4506" spans="1:18" x14ac:dyDescent="0.25">
      <c r="A4506">
        <v>1995</v>
      </c>
      <c r="B4506" t="s">
        <v>41</v>
      </c>
      <c r="C4506" t="s">
        <v>44</v>
      </c>
      <c r="D4506" t="s">
        <v>34</v>
      </c>
      <c r="E4506" t="str">
        <f t="shared" si="280"/>
        <v>Winter crops</v>
      </c>
      <c r="F4506">
        <v>22.62</v>
      </c>
      <c r="G4506" s="6">
        <v>2652.31</v>
      </c>
      <c r="H4506" t="str">
        <f t="shared" si="281"/>
        <v>High</v>
      </c>
      <c r="I4506">
        <v>28.18</v>
      </c>
      <c r="J4506">
        <v>1.7189999999999901</v>
      </c>
      <c r="K4506">
        <v>6</v>
      </c>
      <c r="L4506" s="6">
        <v>93.26</v>
      </c>
      <c r="M4506">
        <v>16.399999999999999</v>
      </c>
      <c r="N4506">
        <v>12.28</v>
      </c>
      <c r="O4506" t="str">
        <f t="shared" si="282"/>
        <v>0:20</v>
      </c>
      <c r="P4506" t="s">
        <v>27</v>
      </c>
      <c r="Q4506">
        <v>218.22</v>
      </c>
      <c r="R4506" t="str">
        <f t="shared" si="283"/>
        <v>Moderate</v>
      </c>
    </row>
    <row r="4507" spans="1:18" x14ac:dyDescent="0.25">
      <c r="A4507">
        <v>1992</v>
      </c>
      <c r="B4507" t="s">
        <v>24</v>
      </c>
      <c r="C4507" t="s">
        <v>72</v>
      </c>
      <c r="D4507" t="s">
        <v>16</v>
      </c>
      <c r="E4507" t="str">
        <f t="shared" si="280"/>
        <v>Summer crops</v>
      </c>
      <c r="F4507">
        <v>7.32</v>
      </c>
      <c r="G4507" s="6">
        <v>2854.65</v>
      </c>
      <c r="H4507" t="str">
        <f t="shared" si="281"/>
        <v>High</v>
      </c>
      <c r="I4507">
        <v>8.2200000000000006</v>
      </c>
      <c r="J4507">
        <v>1.31</v>
      </c>
      <c r="K4507">
        <v>6</v>
      </c>
      <c r="L4507" s="6">
        <v>61.01</v>
      </c>
      <c r="M4507">
        <v>20.93</v>
      </c>
      <c r="N4507">
        <v>31.33</v>
      </c>
      <c r="O4507" t="str">
        <f t="shared" si="282"/>
        <v>21:40</v>
      </c>
      <c r="P4507" t="s">
        <v>17</v>
      </c>
      <c r="Q4507">
        <v>365.95</v>
      </c>
      <c r="R4507" t="str">
        <f t="shared" si="283"/>
        <v>Low</v>
      </c>
    </row>
    <row r="4508" spans="1:18" x14ac:dyDescent="0.25">
      <c r="A4508">
        <v>2020</v>
      </c>
      <c r="B4508" t="s">
        <v>36</v>
      </c>
      <c r="C4508" t="s">
        <v>54</v>
      </c>
      <c r="D4508" t="s">
        <v>16</v>
      </c>
      <c r="E4508" t="str">
        <f t="shared" si="280"/>
        <v>Summer crops</v>
      </c>
      <c r="F4508">
        <v>27.35</v>
      </c>
      <c r="G4508" s="6">
        <v>1548.83</v>
      </c>
      <c r="H4508" t="str">
        <f t="shared" si="281"/>
        <v>Medium</v>
      </c>
      <c r="I4508">
        <v>12.11</v>
      </c>
      <c r="J4508">
        <v>3.71</v>
      </c>
      <c r="K4508">
        <v>10</v>
      </c>
      <c r="L4508" s="6">
        <v>34.18</v>
      </c>
      <c r="M4508">
        <v>35.409999999999997</v>
      </c>
      <c r="N4508">
        <v>73.31</v>
      </c>
      <c r="O4508" t="str">
        <f t="shared" si="282"/>
        <v>61:80</v>
      </c>
      <c r="P4508" t="s">
        <v>27</v>
      </c>
      <c r="Q4508">
        <v>902.24</v>
      </c>
      <c r="R4508" t="str">
        <f t="shared" si="283"/>
        <v>High</v>
      </c>
    </row>
    <row r="4509" spans="1:18" x14ac:dyDescent="0.25">
      <c r="A4509">
        <v>2001</v>
      </c>
      <c r="B4509" t="s">
        <v>50</v>
      </c>
      <c r="C4509" t="s">
        <v>33</v>
      </c>
      <c r="D4509" t="s">
        <v>26</v>
      </c>
      <c r="E4509" t="str">
        <f t="shared" si="280"/>
        <v>Summer crops</v>
      </c>
      <c r="F4509">
        <v>3.76</v>
      </c>
      <c r="G4509" s="6">
        <v>2304.38</v>
      </c>
      <c r="H4509" t="str">
        <f t="shared" si="281"/>
        <v>High</v>
      </c>
      <c r="I4509">
        <v>1.63</v>
      </c>
      <c r="J4509">
        <v>2.67</v>
      </c>
      <c r="K4509">
        <v>0</v>
      </c>
      <c r="L4509" s="6">
        <v>70.09</v>
      </c>
      <c r="M4509">
        <v>2.21</v>
      </c>
      <c r="N4509">
        <v>75.150000000000006</v>
      </c>
      <c r="O4509" t="str">
        <f t="shared" si="282"/>
        <v>61:80</v>
      </c>
      <c r="P4509" t="s">
        <v>17</v>
      </c>
      <c r="Q4509">
        <v>1334.28</v>
      </c>
      <c r="R4509" t="str">
        <f t="shared" si="283"/>
        <v>Low</v>
      </c>
    </row>
    <row r="4510" spans="1:18" x14ac:dyDescent="0.25">
      <c r="A4510">
        <v>2009</v>
      </c>
      <c r="B4510" t="s">
        <v>14</v>
      </c>
      <c r="C4510" t="s">
        <v>64</v>
      </c>
      <c r="D4510" t="s">
        <v>26</v>
      </c>
      <c r="E4510" t="str">
        <f t="shared" si="280"/>
        <v>Summer crops</v>
      </c>
      <c r="F4510">
        <v>16.170000000000002</v>
      </c>
      <c r="G4510" s="6">
        <v>1473.43</v>
      </c>
      <c r="H4510" t="str">
        <f t="shared" si="281"/>
        <v>Medium</v>
      </c>
      <c r="I4510">
        <v>1.3</v>
      </c>
      <c r="J4510">
        <v>2.1</v>
      </c>
      <c r="K4510">
        <v>6</v>
      </c>
      <c r="L4510" s="6">
        <v>47.3</v>
      </c>
      <c r="M4510">
        <v>25.89</v>
      </c>
      <c r="N4510">
        <v>38.57</v>
      </c>
      <c r="O4510" t="str">
        <f t="shared" si="282"/>
        <v>21:40</v>
      </c>
      <c r="P4510" t="s">
        <v>35</v>
      </c>
      <c r="Q4510">
        <v>565.67999999999995</v>
      </c>
      <c r="R4510" t="str">
        <f t="shared" si="283"/>
        <v>Moderate</v>
      </c>
    </row>
    <row r="4511" spans="1:18" x14ac:dyDescent="0.25">
      <c r="A4511">
        <v>2021</v>
      </c>
      <c r="B4511" t="s">
        <v>32</v>
      </c>
      <c r="C4511" t="s">
        <v>69</v>
      </c>
      <c r="D4511" t="s">
        <v>29</v>
      </c>
      <c r="E4511" t="str">
        <f t="shared" si="280"/>
        <v>Summer crops</v>
      </c>
      <c r="F4511">
        <v>20.239999999999998</v>
      </c>
      <c r="G4511" s="6">
        <v>1299.9000000000001</v>
      </c>
      <c r="H4511" t="str">
        <f t="shared" si="281"/>
        <v>Medium</v>
      </c>
      <c r="I4511">
        <v>10.83</v>
      </c>
      <c r="J4511">
        <v>1.98</v>
      </c>
      <c r="K4511">
        <v>6</v>
      </c>
      <c r="L4511" s="6">
        <v>89.38</v>
      </c>
      <c r="M4511">
        <v>31.73</v>
      </c>
      <c r="N4511">
        <v>17.760000000000002</v>
      </c>
      <c r="O4511" t="str">
        <f t="shared" si="282"/>
        <v>0:20</v>
      </c>
      <c r="P4511" t="s">
        <v>17</v>
      </c>
      <c r="Q4511">
        <v>969.37</v>
      </c>
      <c r="R4511" t="str">
        <f t="shared" si="283"/>
        <v>Moderate</v>
      </c>
    </row>
    <row r="4512" spans="1:18" x14ac:dyDescent="0.25">
      <c r="A4512">
        <v>2024</v>
      </c>
      <c r="B4512" t="s">
        <v>41</v>
      </c>
      <c r="C4512" t="s">
        <v>68</v>
      </c>
      <c r="D4512" t="s">
        <v>26</v>
      </c>
      <c r="E4512" t="str">
        <f t="shared" si="280"/>
        <v>Summer crops</v>
      </c>
      <c r="F4512">
        <v>33.29</v>
      </c>
      <c r="G4512" s="6">
        <v>270.64</v>
      </c>
      <c r="H4512" t="str">
        <f t="shared" si="281"/>
        <v>Low</v>
      </c>
      <c r="I4512">
        <v>22.62</v>
      </c>
      <c r="J4512">
        <v>2.0070000000000001</v>
      </c>
      <c r="K4512">
        <v>0</v>
      </c>
      <c r="L4512" s="6">
        <v>80.319999999999993</v>
      </c>
      <c r="M4512">
        <v>20.78</v>
      </c>
      <c r="N4512">
        <v>71.010000000000005</v>
      </c>
      <c r="O4512" t="str">
        <f t="shared" si="282"/>
        <v>61:80</v>
      </c>
      <c r="P4512" t="s">
        <v>39</v>
      </c>
      <c r="Q4512">
        <v>638.1</v>
      </c>
      <c r="R4512" t="str">
        <f t="shared" si="283"/>
        <v>High</v>
      </c>
    </row>
    <row r="4513" spans="1:18" x14ac:dyDescent="0.25">
      <c r="A4513">
        <v>2018</v>
      </c>
      <c r="B4513" t="s">
        <v>18</v>
      </c>
      <c r="C4513" t="s">
        <v>19</v>
      </c>
      <c r="D4513" t="s">
        <v>43</v>
      </c>
      <c r="E4513" t="str">
        <f t="shared" si="280"/>
        <v>Winter crops</v>
      </c>
      <c r="F4513">
        <v>32.65</v>
      </c>
      <c r="G4513" s="6">
        <v>1442.84</v>
      </c>
      <c r="H4513" t="str">
        <f t="shared" si="281"/>
        <v>Medium</v>
      </c>
      <c r="I4513">
        <v>23.27</v>
      </c>
      <c r="J4513">
        <v>2.1779999999999999</v>
      </c>
      <c r="K4513">
        <v>5</v>
      </c>
      <c r="L4513" s="6">
        <v>88.35</v>
      </c>
      <c r="M4513">
        <v>21.14</v>
      </c>
      <c r="N4513">
        <v>74.78</v>
      </c>
      <c r="O4513" t="str">
        <f t="shared" si="282"/>
        <v>61:80</v>
      </c>
      <c r="P4513" t="s">
        <v>27</v>
      </c>
      <c r="Q4513">
        <v>768.23</v>
      </c>
      <c r="R4513" t="str">
        <f t="shared" si="283"/>
        <v>High</v>
      </c>
    </row>
    <row r="4514" spans="1:18" x14ac:dyDescent="0.25">
      <c r="A4514">
        <v>2002</v>
      </c>
      <c r="B4514" t="s">
        <v>32</v>
      </c>
      <c r="C4514" t="s">
        <v>53</v>
      </c>
      <c r="D4514" t="s">
        <v>48</v>
      </c>
      <c r="E4514" t="str">
        <f t="shared" si="280"/>
        <v>Summer crops</v>
      </c>
      <c r="F4514">
        <v>32.450000000000003</v>
      </c>
      <c r="G4514" s="6">
        <v>475.24</v>
      </c>
      <c r="H4514" t="str">
        <f t="shared" si="281"/>
        <v>Low</v>
      </c>
      <c r="I4514">
        <v>7.86</v>
      </c>
      <c r="J4514">
        <v>1.2869999999999999</v>
      </c>
      <c r="K4514">
        <v>6</v>
      </c>
      <c r="L4514" s="6">
        <v>65.599999999999994</v>
      </c>
      <c r="M4514">
        <v>10.92</v>
      </c>
      <c r="N4514">
        <v>20.170000000000002</v>
      </c>
      <c r="O4514" t="str">
        <f t="shared" si="282"/>
        <v>21:40</v>
      </c>
      <c r="P4514" t="s">
        <v>20</v>
      </c>
      <c r="Q4514">
        <v>224.99</v>
      </c>
      <c r="R4514" t="str">
        <f t="shared" si="283"/>
        <v>High</v>
      </c>
    </row>
    <row r="4515" spans="1:18" x14ac:dyDescent="0.25">
      <c r="A4515">
        <v>2015</v>
      </c>
      <c r="B4515" t="s">
        <v>41</v>
      </c>
      <c r="C4515" t="s">
        <v>44</v>
      </c>
      <c r="D4515" t="s">
        <v>26</v>
      </c>
      <c r="E4515" t="str">
        <f t="shared" si="280"/>
        <v>Summer crops</v>
      </c>
      <c r="F4515">
        <v>-1.1599999999999999</v>
      </c>
      <c r="G4515" s="6">
        <v>778.37</v>
      </c>
      <c r="H4515" t="str">
        <f t="shared" si="281"/>
        <v>Low</v>
      </c>
      <c r="I4515">
        <v>9.5399999999999991</v>
      </c>
      <c r="J4515">
        <v>0.71</v>
      </c>
      <c r="K4515">
        <v>8</v>
      </c>
      <c r="L4515" s="6">
        <v>20.55</v>
      </c>
      <c r="M4515">
        <v>29.62</v>
      </c>
      <c r="N4515">
        <v>10.28</v>
      </c>
      <c r="O4515" t="str">
        <f t="shared" si="282"/>
        <v>0:20</v>
      </c>
      <c r="P4515" t="s">
        <v>17</v>
      </c>
      <c r="Q4515">
        <v>336.09</v>
      </c>
      <c r="R4515" t="str">
        <f t="shared" si="283"/>
        <v>Below 0</v>
      </c>
    </row>
    <row r="4516" spans="1:18" x14ac:dyDescent="0.25">
      <c r="A4516">
        <v>2012</v>
      </c>
      <c r="B4516" t="s">
        <v>18</v>
      </c>
      <c r="C4516" t="s">
        <v>67</v>
      </c>
      <c r="D4516" t="s">
        <v>16</v>
      </c>
      <c r="E4516" t="str">
        <f t="shared" si="280"/>
        <v>Summer crops</v>
      </c>
      <c r="F4516">
        <v>24.87</v>
      </c>
      <c r="G4516" s="6">
        <v>405.77</v>
      </c>
      <c r="H4516" t="str">
        <f t="shared" si="281"/>
        <v>Low</v>
      </c>
      <c r="I4516">
        <v>16.579999999999998</v>
      </c>
      <c r="J4516">
        <v>1.2509999999999999</v>
      </c>
      <c r="K4516">
        <v>2</v>
      </c>
      <c r="L4516" s="6">
        <v>70.44</v>
      </c>
      <c r="M4516">
        <v>12.67</v>
      </c>
      <c r="N4516">
        <v>19.2</v>
      </c>
      <c r="O4516" t="str">
        <f t="shared" si="282"/>
        <v>0:20</v>
      </c>
      <c r="P4516" t="s">
        <v>39</v>
      </c>
      <c r="Q4516">
        <v>446</v>
      </c>
      <c r="R4516" t="str">
        <f t="shared" si="283"/>
        <v>Moderate</v>
      </c>
    </row>
    <row r="4517" spans="1:18" x14ac:dyDescent="0.25">
      <c r="A4517">
        <v>2019</v>
      </c>
      <c r="B4517" t="s">
        <v>50</v>
      </c>
      <c r="C4517" t="s">
        <v>33</v>
      </c>
      <c r="D4517" t="s">
        <v>48</v>
      </c>
      <c r="E4517" t="str">
        <f t="shared" si="280"/>
        <v>Summer crops</v>
      </c>
      <c r="F4517">
        <v>31.7</v>
      </c>
      <c r="G4517" s="6">
        <v>336.67</v>
      </c>
      <c r="H4517" t="str">
        <f t="shared" si="281"/>
        <v>Low</v>
      </c>
      <c r="I4517">
        <v>16.16</v>
      </c>
      <c r="J4517">
        <v>1.5209999999999999</v>
      </c>
      <c r="K4517">
        <v>1</v>
      </c>
      <c r="L4517" s="6">
        <v>52.82</v>
      </c>
      <c r="M4517">
        <v>21.71</v>
      </c>
      <c r="N4517">
        <v>83.34</v>
      </c>
      <c r="O4517" t="str">
        <f t="shared" si="282"/>
        <v>81:100</v>
      </c>
      <c r="P4517" t="s">
        <v>35</v>
      </c>
      <c r="Q4517">
        <v>596.61</v>
      </c>
      <c r="R4517" t="str">
        <f t="shared" si="283"/>
        <v>High</v>
      </c>
    </row>
    <row r="4518" spans="1:18" x14ac:dyDescent="0.25">
      <c r="A4518">
        <v>2020</v>
      </c>
      <c r="B4518" t="s">
        <v>41</v>
      </c>
      <c r="C4518" t="s">
        <v>71</v>
      </c>
      <c r="D4518" t="s">
        <v>38</v>
      </c>
      <c r="E4518" t="str">
        <f t="shared" si="280"/>
        <v>Summer crops</v>
      </c>
      <c r="F4518">
        <v>16.07</v>
      </c>
      <c r="G4518" s="6">
        <v>715.09</v>
      </c>
      <c r="H4518" t="str">
        <f t="shared" si="281"/>
        <v>Low</v>
      </c>
      <c r="I4518">
        <v>10.96</v>
      </c>
      <c r="J4518">
        <v>3.76</v>
      </c>
      <c r="K4518">
        <v>0</v>
      </c>
      <c r="L4518" s="6">
        <v>96.32</v>
      </c>
      <c r="M4518">
        <v>27.56</v>
      </c>
      <c r="N4518">
        <v>60.93</v>
      </c>
      <c r="O4518" t="str">
        <f t="shared" si="282"/>
        <v>61:80</v>
      </c>
      <c r="P4518" t="s">
        <v>35</v>
      </c>
      <c r="Q4518">
        <v>815.75</v>
      </c>
      <c r="R4518" t="str">
        <f t="shared" si="283"/>
        <v>Moderate</v>
      </c>
    </row>
    <row r="4519" spans="1:18" x14ac:dyDescent="0.25">
      <c r="A4519">
        <v>2001</v>
      </c>
      <c r="B4519" t="s">
        <v>14</v>
      </c>
      <c r="C4519" t="s">
        <v>28</v>
      </c>
      <c r="D4519" t="s">
        <v>43</v>
      </c>
      <c r="E4519" t="str">
        <f t="shared" si="280"/>
        <v>Winter crops</v>
      </c>
      <c r="F4519">
        <v>6.16</v>
      </c>
      <c r="G4519" s="6">
        <v>882.55</v>
      </c>
      <c r="H4519" t="str">
        <f t="shared" si="281"/>
        <v>Low</v>
      </c>
      <c r="I4519">
        <v>4.87</v>
      </c>
      <c r="J4519">
        <v>2.46</v>
      </c>
      <c r="K4519">
        <v>5</v>
      </c>
      <c r="L4519" s="6">
        <v>89.82</v>
      </c>
      <c r="M4519">
        <v>7.98</v>
      </c>
      <c r="N4519">
        <v>16.82</v>
      </c>
      <c r="O4519" t="str">
        <f t="shared" si="282"/>
        <v>0:20</v>
      </c>
      <c r="P4519" t="s">
        <v>17</v>
      </c>
      <c r="Q4519">
        <v>316.51</v>
      </c>
      <c r="R4519" t="str">
        <f t="shared" si="283"/>
        <v>Low</v>
      </c>
    </row>
    <row r="4520" spans="1:18" x14ac:dyDescent="0.25">
      <c r="A4520">
        <v>2015</v>
      </c>
      <c r="B4520" t="s">
        <v>41</v>
      </c>
      <c r="C4520" t="s">
        <v>71</v>
      </c>
      <c r="D4520" t="s">
        <v>49</v>
      </c>
      <c r="E4520" t="str">
        <f t="shared" si="280"/>
        <v>Summer crops</v>
      </c>
      <c r="F4520">
        <v>14.98</v>
      </c>
      <c r="G4520" s="6">
        <v>1568.25</v>
      </c>
      <c r="H4520" t="str">
        <f t="shared" si="281"/>
        <v>Medium</v>
      </c>
      <c r="I4520">
        <v>12.81</v>
      </c>
      <c r="J4520">
        <v>2.87</v>
      </c>
      <c r="K4520">
        <v>3</v>
      </c>
      <c r="L4520" s="6">
        <v>20.97</v>
      </c>
      <c r="M4520">
        <v>12.72</v>
      </c>
      <c r="N4520">
        <v>13.94</v>
      </c>
      <c r="O4520" t="str">
        <f t="shared" si="282"/>
        <v>0:20</v>
      </c>
      <c r="P4520" t="s">
        <v>20</v>
      </c>
      <c r="Q4520">
        <v>1184.4100000000001</v>
      </c>
      <c r="R4520" t="str">
        <f t="shared" si="283"/>
        <v>Low</v>
      </c>
    </row>
    <row r="4521" spans="1:18" x14ac:dyDescent="0.25">
      <c r="A4521">
        <v>1997</v>
      </c>
      <c r="B4521" t="s">
        <v>32</v>
      </c>
      <c r="C4521" t="s">
        <v>33</v>
      </c>
      <c r="D4521" t="s">
        <v>23</v>
      </c>
      <c r="E4521" t="str">
        <f t="shared" si="280"/>
        <v>Winter crops</v>
      </c>
      <c r="F4521">
        <v>34.159999999999997</v>
      </c>
      <c r="G4521" s="6">
        <v>1107.07</v>
      </c>
      <c r="H4521" t="str">
        <f t="shared" si="281"/>
        <v>Medium</v>
      </c>
      <c r="I4521">
        <v>4.59</v>
      </c>
      <c r="J4521">
        <v>2.3199999999999998</v>
      </c>
      <c r="K4521">
        <v>10</v>
      </c>
      <c r="L4521" s="6">
        <v>97.4</v>
      </c>
      <c r="M4521">
        <v>32.93</v>
      </c>
      <c r="N4521">
        <v>48.59</v>
      </c>
      <c r="O4521" t="str">
        <f t="shared" si="282"/>
        <v>41:60</v>
      </c>
      <c r="P4521" t="s">
        <v>35</v>
      </c>
      <c r="Q4521">
        <v>685.43</v>
      </c>
      <c r="R4521" t="str">
        <f t="shared" si="283"/>
        <v>High</v>
      </c>
    </row>
    <row r="4522" spans="1:18" x14ac:dyDescent="0.25">
      <c r="A4522">
        <v>2021</v>
      </c>
      <c r="B4522" t="s">
        <v>36</v>
      </c>
      <c r="C4522" t="s">
        <v>37</v>
      </c>
      <c r="D4522" t="s">
        <v>34</v>
      </c>
      <c r="E4522" t="str">
        <f t="shared" si="280"/>
        <v>Winter crops</v>
      </c>
      <c r="F4522">
        <v>3.15</v>
      </c>
      <c r="G4522" s="6">
        <v>1054.3900000000001</v>
      </c>
      <c r="H4522" t="str">
        <f t="shared" si="281"/>
        <v>Medium</v>
      </c>
      <c r="I4522">
        <v>21.27</v>
      </c>
      <c r="J4522">
        <v>2.3039999999999998</v>
      </c>
      <c r="K4522">
        <v>7</v>
      </c>
      <c r="L4522" s="6">
        <v>10.55</v>
      </c>
      <c r="M4522">
        <v>19.45</v>
      </c>
      <c r="N4522">
        <v>65.19</v>
      </c>
      <c r="O4522" t="str">
        <f t="shared" si="282"/>
        <v>61:80</v>
      </c>
      <c r="P4522" t="s">
        <v>39</v>
      </c>
      <c r="Q4522">
        <v>570.85</v>
      </c>
      <c r="R4522" t="str">
        <f t="shared" si="283"/>
        <v>Low</v>
      </c>
    </row>
    <row r="4523" spans="1:18" x14ac:dyDescent="0.25">
      <c r="A4523">
        <v>2018</v>
      </c>
      <c r="B4523" t="s">
        <v>41</v>
      </c>
      <c r="C4523" t="s">
        <v>68</v>
      </c>
      <c r="D4523" t="s">
        <v>48</v>
      </c>
      <c r="E4523" t="str">
        <f t="shared" si="280"/>
        <v>Summer crops</v>
      </c>
      <c r="F4523">
        <v>-2.34</v>
      </c>
      <c r="G4523" s="6">
        <v>2716.87</v>
      </c>
      <c r="H4523" t="str">
        <f t="shared" si="281"/>
        <v>High</v>
      </c>
      <c r="I4523">
        <v>23.37</v>
      </c>
      <c r="J4523">
        <v>1.593</v>
      </c>
      <c r="K4523">
        <v>6</v>
      </c>
      <c r="L4523" s="6">
        <v>22.09</v>
      </c>
      <c r="M4523">
        <v>41.06</v>
      </c>
      <c r="N4523">
        <v>8.44</v>
      </c>
      <c r="O4523" t="str">
        <f t="shared" si="282"/>
        <v>0:20</v>
      </c>
      <c r="P4523" t="s">
        <v>39</v>
      </c>
      <c r="Q4523">
        <v>555.35</v>
      </c>
      <c r="R4523" t="str">
        <f t="shared" si="283"/>
        <v>Below 0</v>
      </c>
    </row>
    <row r="4524" spans="1:18" x14ac:dyDescent="0.25">
      <c r="A4524">
        <v>2004</v>
      </c>
      <c r="B4524" t="s">
        <v>41</v>
      </c>
      <c r="C4524" t="s">
        <v>44</v>
      </c>
      <c r="D4524" t="s">
        <v>29</v>
      </c>
      <c r="E4524" t="str">
        <f t="shared" si="280"/>
        <v>Summer crops</v>
      </c>
      <c r="F4524">
        <v>4.9000000000000004</v>
      </c>
      <c r="G4524" s="6">
        <v>2350.9899999999998</v>
      </c>
      <c r="H4524" t="str">
        <f t="shared" si="281"/>
        <v>High</v>
      </c>
      <c r="I4524">
        <v>20.05</v>
      </c>
      <c r="J4524">
        <v>2.7</v>
      </c>
      <c r="K4524">
        <v>8</v>
      </c>
      <c r="L4524" s="6">
        <v>56.78</v>
      </c>
      <c r="M4524">
        <v>8.3800000000000008</v>
      </c>
      <c r="N4524">
        <v>16.2</v>
      </c>
      <c r="O4524" t="str">
        <f t="shared" si="282"/>
        <v>0:20</v>
      </c>
      <c r="P4524" t="s">
        <v>35</v>
      </c>
      <c r="Q4524">
        <v>971.15</v>
      </c>
      <c r="R4524" t="str">
        <f t="shared" si="283"/>
        <v>Low</v>
      </c>
    </row>
    <row r="4525" spans="1:18" x14ac:dyDescent="0.25">
      <c r="A4525">
        <v>2011</v>
      </c>
      <c r="B4525" t="s">
        <v>14</v>
      </c>
      <c r="C4525" t="s">
        <v>28</v>
      </c>
      <c r="D4525" t="s">
        <v>38</v>
      </c>
      <c r="E4525" t="str">
        <f t="shared" si="280"/>
        <v>Summer crops</v>
      </c>
      <c r="F4525">
        <v>12.5</v>
      </c>
      <c r="G4525" s="6">
        <v>884.31</v>
      </c>
      <c r="H4525" t="str">
        <f t="shared" si="281"/>
        <v>Low</v>
      </c>
      <c r="I4525">
        <v>22.58</v>
      </c>
      <c r="J4525">
        <v>2.8620000000000001</v>
      </c>
      <c r="K4525">
        <v>4</v>
      </c>
      <c r="L4525" s="6">
        <v>14.37</v>
      </c>
      <c r="M4525">
        <v>32.36</v>
      </c>
      <c r="N4525">
        <v>71.52</v>
      </c>
      <c r="O4525" t="str">
        <f t="shared" si="282"/>
        <v>61:80</v>
      </c>
      <c r="P4525" t="s">
        <v>39</v>
      </c>
      <c r="Q4525">
        <v>783.17</v>
      </c>
      <c r="R4525" t="str">
        <f t="shared" si="283"/>
        <v>Low</v>
      </c>
    </row>
    <row r="4526" spans="1:18" x14ac:dyDescent="0.25">
      <c r="A4526">
        <v>2016</v>
      </c>
      <c r="B4526" t="s">
        <v>50</v>
      </c>
      <c r="C4526" t="s">
        <v>33</v>
      </c>
      <c r="D4526" t="s">
        <v>26</v>
      </c>
      <c r="E4526" t="str">
        <f t="shared" si="280"/>
        <v>Summer crops</v>
      </c>
      <c r="F4526">
        <v>13.53</v>
      </c>
      <c r="G4526" s="6">
        <v>567.28</v>
      </c>
      <c r="H4526" t="str">
        <f t="shared" si="281"/>
        <v>Low</v>
      </c>
      <c r="I4526">
        <v>23.93</v>
      </c>
      <c r="J4526">
        <v>2.835</v>
      </c>
      <c r="K4526">
        <v>8</v>
      </c>
      <c r="L4526" s="6">
        <v>35.78</v>
      </c>
      <c r="M4526">
        <v>0.56999999999999995</v>
      </c>
      <c r="N4526">
        <v>34.83</v>
      </c>
      <c r="O4526" t="str">
        <f t="shared" si="282"/>
        <v>21:40</v>
      </c>
      <c r="P4526" t="s">
        <v>39</v>
      </c>
      <c r="Q4526">
        <v>882.91</v>
      </c>
      <c r="R4526" t="str">
        <f t="shared" si="283"/>
        <v>Low</v>
      </c>
    </row>
    <row r="4527" spans="1:18" x14ac:dyDescent="0.25">
      <c r="A4527">
        <v>2019</v>
      </c>
      <c r="B4527" t="s">
        <v>18</v>
      </c>
      <c r="C4527" t="s">
        <v>60</v>
      </c>
      <c r="D4527" t="s">
        <v>48</v>
      </c>
      <c r="E4527" t="str">
        <f t="shared" si="280"/>
        <v>Summer crops</v>
      </c>
      <c r="F4527">
        <v>-3.8</v>
      </c>
      <c r="G4527" s="6">
        <v>310.18</v>
      </c>
      <c r="H4527" t="str">
        <f t="shared" si="281"/>
        <v>Low</v>
      </c>
      <c r="I4527">
        <v>20.440000000000001</v>
      </c>
      <c r="J4527">
        <v>1.3859999999999999</v>
      </c>
      <c r="K4527">
        <v>6</v>
      </c>
      <c r="L4527" s="6">
        <v>74.34</v>
      </c>
      <c r="M4527">
        <v>12.37</v>
      </c>
      <c r="N4527">
        <v>18.649999999999999</v>
      </c>
      <c r="O4527" t="str">
        <f t="shared" si="282"/>
        <v>0:20</v>
      </c>
      <c r="P4527" t="s">
        <v>17</v>
      </c>
      <c r="Q4527">
        <v>553.82000000000005</v>
      </c>
      <c r="R4527" t="str">
        <f t="shared" si="283"/>
        <v>Below 0</v>
      </c>
    </row>
    <row r="4528" spans="1:18" x14ac:dyDescent="0.25">
      <c r="A4528">
        <v>2018</v>
      </c>
      <c r="B4528" t="s">
        <v>30</v>
      </c>
      <c r="C4528" t="s">
        <v>56</v>
      </c>
      <c r="D4528" t="s">
        <v>23</v>
      </c>
      <c r="E4528" t="str">
        <f t="shared" si="280"/>
        <v>Winter crops</v>
      </c>
      <c r="F4528">
        <v>-3.22</v>
      </c>
      <c r="G4528" s="6">
        <v>1921.47</v>
      </c>
      <c r="H4528" t="str">
        <f t="shared" si="281"/>
        <v>Medium</v>
      </c>
      <c r="I4528">
        <v>21.6</v>
      </c>
      <c r="J4528">
        <v>0.57599999999999996</v>
      </c>
      <c r="K4528">
        <v>1</v>
      </c>
      <c r="L4528" s="6">
        <v>40.67</v>
      </c>
      <c r="M4528">
        <v>39.54</v>
      </c>
      <c r="N4528">
        <v>84.81</v>
      </c>
      <c r="O4528" t="str">
        <f t="shared" si="282"/>
        <v>81:100</v>
      </c>
      <c r="P4528" t="s">
        <v>39</v>
      </c>
      <c r="Q4528">
        <v>179.05</v>
      </c>
      <c r="R4528" t="str">
        <f t="shared" si="283"/>
        <v>Below 0</v>
      </c>
    </row>
    <row r="4529" spans="1:18" x14ac:dyDescent="0.25">
      <c r="A4529">
        <v>2004</v>
      </c>
      <c r="B4529" t="s">
        <v>30</v>
      </c>
      <c r="C4529" t="s">
        <v>33</v>
      </c>
      <c r="D4529" t="s">
        <v>43</v>
      </c>
      <c r="E4529" t="str">
        <f t="shared" si="280"/>
        <v>Winter crops</v>
      </c>
      <c r="F4529">
        <v>21.55</v>
      </c>
      <c r="G4529" s="6">
        <v>654.54999999999995</v>
      </c>
      <c r="H4529" t="str">
        <f t="shared" si="281"/>
        <v>Low</v>
      </c>
      <c r="I4529">
        <v>6.36</v>
      </c>
      <c r="J4529">
        <v>1.9</v>
      </c>
      <c r="K4529">
        <v>3</v>
      </c>
      <c r="L4529" s="6">
        <v>88.18</v>
      </c>
      <c r="M4529">
        <v>12.41</v>
      </c>
      <c r="N4529">
        <v>72.36</v>
      </c>
      <c r="O4529" t="str">
        <f t="shared" si="282"/>
        <v>61:80</v>
      </c>
      <c r="P4529" t="s">
        <v>27</v>
      </c>
      <c r="Q4529">
        <v>458.95</v>
      </c>
      <c r="R4529" t="str">
        <f t="shared" si="283"/>
        <v>Moderate</v>
      </c>
    </row>
    <row r="4530" spans="1:18" x14ac:dyDescent="0.25">
      <c r="A4530">
        <v>1993</v>
      </c>
      <c r="B4530" t="s">
        <v>46</v>
      </c>
      <c r="C4530" t="s">
        <v>63</v>
      </c>
      <c r="D4530" t="s">
        <v>52</v>
      </c>
      <c r="E4530" t="str">
        <f t="shared" si="280"/>
        <v>Winter crops</v>
      </c>
      <c r="F4530">
        <v>34.89</v>
      </c>
      <c r="G4530" s="6">
        <v>1996.01</v>
      </c>
      <c r="H4530" t="str">
        <f t="shared" si="281"/>
        <v>Medium</v>
      </c>
      <c r="I4530">
        <v>11.99</v>
      </c>
      <c r="J4530">
        <v>1.1100000000000001</v>
      </c>
      <c r="K4530">
        <v>1</v>
      </c>
      <c r="L4530" s="6">
        <v>52.44</v>
      </c>
      <c r="M4530">
        <v>13.81</v>
      </c>
      <c r="N4530">
        <v>33.56</v>
      </c>
      <c r="O4530" t="str">
        <f t="shared" si="282"/>
        <v>21:40</v>
      </c>
      <c r="P4530" t="s">
        <v>20</v>
      </c>
      <c r="Q4530">
        <v>441.6</v>
      </c>
      <c r="R4530" t="str">
        <f t="shared" si="283"/>
        <v>High</v>
      </c>
    </row>
    <row r="4531" spans="1:18" x14ac:dyDescent="0.25">
      <c r="A4531">
        <v>2023</v>
      </c>
      <c r="B4531" t="s">
        <v>24</v>
      </c>
      <c r="C4531" t="s">
        <v>59</v>
      </c>
      <c r="D4531" t="s">
        <v>38</v>
      </c>
      <c r="E4531" t="str">
        <f t="shared" si="280"/>
        <v>Summer crops</v>
      </c>
      <c r="F4531">
        <v>4.74</v>
      </c>
      <c r="G4531" s="6">
        <v>1114.07</v>
      </c>
      <c r="H4531" t="str">
        <f t="shared" si="281"/>
        <v>Medium</v>
      </c>
      <c r="I4531">
        <v>2.54</v>
      </c>
      <c r="J4531">
        <v>1.87</v>
      </c>
      <c r="K4531">
        <v>9</v>
      </c>
      <c r="L4531" s="6">
        <v>71.92</v>
      </c>
      <c r="M4531">
        <v>2.93</v>
      </c>
      <c r="N4531">
        <v>82.5</v>
      </c>
      <c r="O4531" t="str">
        <f t="shared" si="282"/>
        <v>81:100</v>
      </c>
      <c r="P4531" t="s">
        <v>39</v>
      </c>
      <c r="Q4531">
        <v>606.87</v>
      </c>
      <c r="R4531" t="str">
        <f t="shared" si="283"/>
        <v>Low</v>
      </c>
    </row>
    <row r="4532" spans="1:18" x14ac:dyDescent="0.25">
      <c r="A4532">
        <v>1992</v>
      </c>
      <c r="B4532" t="s">
        <v>14</v>
      </c>
      <c r="C4532" t="s">
        <v>40</v>
      </c>
      <c r="D4532" t="s">
        <v>48</v>
      </c>
      <c r="E4532" t="str">
        <f t="shared" si="280"/>
        <v>Summer crops</v>
      </c>
      <c r="F4532">
        <v>14.72</v>
      </c>
      <c r="G4532" s="6">
        <v>1462.31</v>
      </c>
      <c r="H4532" t="str">
        <f t="shared" si="281"/>
        <v>Medium</v>
      </c>
      <c r="I4532">
        <v>10.85</v>
      </c>
      <c r="J4532">
        <v>2.4700000000000002</v>
      </c>
      <c r="K4532">
        <v>1</v>
      </c>
      <c r="L4532" s="6">
        <v>69.72</v>
      </c>
      <c r="M4532">
        <v>44.79</v>
      </c>
      <c r="N4532">
        <v>7.79</v>
      </c>
      <c r="O4532" t="str">
        <f t="shared" si="282"/>
        <v>0:20</v>
      </c>
      <c r="P4532" t="s">
        <v>39</v>
      </c>
      <c r="Q4532">
        <v>460.9</v>
      </c>
      <c r="R4532" t="str">
        <f t="shared" si="283"/>
        <v>Low</v>
      </c>
    </row>
    <row r="4533" spans="1:18" x14ac:dyDescent="0.25">
      <c r="A4533">
        <v>2024</v>
      </c>
      <c r="B4533" t="s">
        <v>30</v>
      </c>
      <c r="C4533" t="s">
        <v>66</v>
      </c>
      <c r="D4533" t="s">
        <v>38</v>
      </c>
      <c r="E4533" t="str">
        <f t="shared" si="280"/>
        <v>Summer crops</v>
      </c>
      <c r="F4533">
        <v>25.67</v>
      </c>
      <c r="G4533" s="6">
        <v>773.74</v>
      </c>
      <c r="H4533" t="str">
        <f t="shared" si="281"/>
        <v>Low</v>
      </c>
      <c r="I4533">
        <v>29.98</v>
      </c>
      <c r="J4533">
        <v>1.125</v>
      </c>
      <c r="K4533">
        <v>2</v>
      </c>
      <c r="L4533" s="6">
        <v>34.770000000000003</v>
      </c>
      <c r="M4533">
        <v>9.58</v>
      </c>
      <c r="N4533">
        <v>93.88</v>
      </c>
      <c r="O4533" t="str">
        <f t="shared" si="282"/>
        <v>81:100</v>
      </c>
      <c r="P4533" t="s">
        <v>35</v>
      </c>
      <c r="Q4533">
        <v>470.33</v>
      </c>
      <c r="R4533" t="str">
        <f t="shared" si="283"/>
        <v>High</v>
      </c>
    </row>
    <row r="4534" spans="1:18" x14ac:dyDescent="0.25">
      <c r="A4534">
        <v>2024</v>
      </c>
      <c r="B4534" t="s">
        <v>50</v>
      </c>
      <c r="C4534" t="s">
        <v>56</v>
      </c>
      <c r="D4534" t="s">
        <v>52</v>
      </c>
      <c r="E4534" t="str">
        <f t="shared" si="280"/>
        <v>Winter crops</v>
      </c>
      <c r="F4534">
        <v>25.91</v>
      </c>
      <c r="G4534" s="6">
        <v>1303.3499999999999</v>
      </c>
      <c r="H4534" t="str">
        <f t="shared" si="281"/>
        <v>Medium</v>
      </c>
      <c r="I4534">
        <v>1.04</v>
      </c>
      <c r="J4534">
        <v>1.67</v>
      </c>
      <c r="K4534">
        <v>3</v>
      </c>
      <c r="L4534" s="6">
        <v>75.5</v>
      </c>
      <c r="M4534">
        <v>40.17</v>
      </c>
      <c r="N4534">
        <v>12.31</v>
      </c>
      <c r="O4534" t="str">
        <f t="shared" si="282"/>
        <v>0:20</v>
      </c>
      <c r="P4534" t="s">
        <v>17</v>
      </c>
      <c r="Q4534">
        <v>545.46</v>
      </c>
      <c r="R4534" t="str">
        <f t="shared" si="283"/>
        <v>High</v>
      </c>
    </row>
    <row r="4535" spans="1:18" x14ac:dyDescent="0.25">
      <c r="A4535">
        <v>2014</v>
      </c>
      <c r="B4535" t="s">
        <v>14</v>
      </c>
      <c r="C4535" t="s">
        <v>28</v>
      </c>
      <c r="D4535" t="s">
        <v>34</v>
      </c>
      <c r="E4535" t="str">
        <f t="shared" si="280"/>
        <v>Winter crops</v>
      </c>
      <c r="F4535">
        <v>22.02</v>
      </c>
      <c r="G4535" s="6">
        <v>2959.07</v>
      </c>
      <c r="H4535" t="str">
        <f t="shared" si="281"/>
        <v>High</v>
      </c>
      <c r="I4535">
        <v>10.58</v>
      </c>
      <c r="J4535">
        <v>2.64</v>
      </c>
      <c r="K4535">
        <v>6</v>
      </c>
      <c r="L4535" s="6">
        <v>63.11</v>
      </c>
      <c r="M4535">
        <v>15.42</v>
      </c>
      <c r="N4535">
        <v>93.38</v>
      </c>
      <c r="O4535" t="str">
        <f t="shared" si="282"/>
        <v>81:100</v>
      </c>
      <c r="P4535" t="s">
        <v>17</v>
      </c>
      <c r="Q4535">
        <v>618.20000000000005</v>
      </c>
      <c r="R4535" t="str">
        <f t="shared" si="283"/>
        <v>Moderate</v>
      </c>
    </row>
    <row r="4536" spans="1:18" x14ac:dyDescent="0.25">
      <c r="A4536">
        <v>1994</v>
      </c>
      <c r="B4536" t="s">
        <v>18</v>
      </c>
      <c r="C4536" t="s">
        <v>67</v>
      </c>
      <c r="D4536" t="s">
        <v>38</v>
      </c>
      <c r="E4536" t="str">
        <f t="shared" si="280"/>
        <v>Summer crops</v>
      </c>
      <c r="F4536">
        <v>28.5</v>
      </c>
      <c r="G4536" s="6">
        <v>1773.79</v>
      </c>
      <c r="H4536" t="str">
        <f t="shared" si="281"/>
        <v>Medium</v>
      </c>
      <c r="I4536">
        <v>21.99</v>
      </c>
      <c r="J4536">
        <v>1.1519999999999999</v>
      </c>
      <c r="K4536">
        <v>2</v>
      </c>
      <c r="L4536" s="6">
        <v>36.64</v>
      </c>
      <c r="M4536">
        <v>6.23</v>
      </c>
      <c r="N4536">
        <v>69.73</v>
      </c>
      <c r="O4536" t="str">
        <f t="shared" si="282"/>
        <v>61:80</v>
      </c>
      <c r="P4536" t="s">
        <v>35</v>
      </c>
      <c r="Q4536">
        <v>371.08</v>
      </c>
      <c r="R4536" t="str">
        <f t="shared" si="283"/>
        <v>High</v>
      </c>
    </row>
    <row r="4537" spans="1:18" x14ac:dyDescent="0.25">
      <c r="A4537">
        <v>2018</v>
      </c>
      <c r="B4537" t="s">
        <v>30</v>
      </c>
      <c r="C4537" t="s">
        <v>66</v>
      </c>
      <c r="D4537" t="s">
        <v>43</v>
      </c>
      <c r="E4537" t="str">
        <f t="shared" si="280"/>
        <v>Winter crops</v>
      </c>
      <c r="F4537">
        <v>6.67</v>
      </c>
      <c r="G4537" s="6">
        <v>351.15</v>
      </c>
      <c r="H4537" t="str">
        <f t="shared" si="281"/>
        <v>Low</v>
      </c>
      <c r="I4537">
        <v>23.86</v>
      </c>
      <c r="J4537">
        <v>1.7549999999999999</v>
      </c>
      <c r="K4537">
        <v>5</v>
      </c>
      <c r="L4537" s="6">
        <v>64.349999999999994</v>
      </c>
      <c r="M4537">
        <v>21.99</v>
      </c>
      <c r="N4537">
        <v>57.25</v>
      </c>
      <c r="O4537" t="str">
        <f t="shared" si="282"/>
        <v>41:60</v>
      </c>
      <c r="P4537" t="s">
        <v>27</v>
      </c>
      <c r="Q4537">
        <v>782.37</v>
      </c>
      <c r="R4537" t="str">
        <f t="shared" si="283"/>
        <v>Low</v>
      </c>
    </row>
    <row r="4538" spans="1:18" x14ac:dyDescent="0.25">
      <c r="A4538">
        <v>2005</v>
      </c>
      <c r="B4538" t="s">
        <v>14</v>
      </c>
      <c r="C4538" t="s">
        <v>40</v>
      </c>
      <c r="D4538" t="s">
        <v>48</v>
      </c>
      <c r="E4538" t="str">
        <f t="shared" si="280"/>
        <v>Summer crops</v>
      </c>
      <c r="F4538">
        <v>-1.43</v>
      </c>
      <c r="G4538" s="6">
        <v>309.88</v>
      </c>
      <c r="H4538" t="str">
        <f t="shared" si="281"/>
        <v>Low</v>
      </c>
      <c r="I4538">
        <v>5.77</v>
      </c>
      <c r="J4538">
        <v>0.96299999999999997</v>
      </c>
      <c r="K4538">
        <v>3</v>
      </c>
      <c r="L4538" s="6">
        <v>68.86</v>
      </c>
      <c r="M4538">
        <v>41.63</v>
      </c>
      <c r="N4538">
        <v>55.45</v>
      </c>
      <c r="O4538" t="str">
        <f t="shared" si="282"/>
        <v>41:60</v>
      </c>
      <c r="P4538" t="s">
        <v>20</v>
      </c>
      <c r="Q4538">
        <v>315.60000000000002</v>
      </c>
      <c r="R4538" t="str">
        <f t="shared" si="283"/>
        <v>Below 0</v>
      </c>
    </row>
    <row r="4539" spans="1:18" x14ac:dyDescent="0.25">
      <c r="A4539">
        <v>2015</v>
      </c>
      <c r="B4539" t="s">
        <v>41</v>
      </c>
      <c r="C4539" t="s">
        <v>71</v>
      </c>
      <c r="D4539" t="s">
        <v>34</v>
      </c>
      <c r="E4539" t="str">
        <f t="shared" si="280"/>
        <v>Winter crops</v>
      </c>
      <c r="F4539">
        <v>22.73</v>
      </c>
      <c r="G4539" s="6">
        <v>2088.0100000000002</v>
      </c>
      <c r="H4539" t="str">
        <f t="shared" si="281"/>
        <v>High</v>
      </c>
      <c r="I4539">
        <v>4.37</v>
      </c>
      <c r="J4539">
        <v>2.19</v>
      </c>
      <c r="K4539">
        <v>0</v>
      </c>
      <c r="L4539" s="6">
        <v>35.770000000000003</v>
      </c>
      <c r="M4539">
        <v>33.880000000000003</v>
      </c>
      <c r="N4539">
        <v>91.45</v>
      </c>
      <c r="O4539" t="str">
        <f t="shared" si="282"/>
        <v>81:100</v>
      </c>
      <c r="P4539" t="s">
        <v>39</v>
      </c>
      <c r="Q4539">
        <v>811.44</v>
      </c>
      <c r="R4539" t="str">
        <f t="shared" si="283"/>
        <v>Moderate</v>
      </c>
    </row>
    <row r="4540" spans="1:18" x14ac:dyDescent="0.25">
      <c r="A4540">
        <v>2022</v>
      </c>
      <c r="B4540" t="s">
        <v>21</v>
      </c>
      <c r="C4540" t="s">
        <v>55</v>
      </c>
      <c r="D4540" t="s">
        <v>38</v>
      </c>
      <c r="E4540" t="str">
        <f t="shared" si="280"/>
        <v>Summer crops</v>
      </c>
      <c r="F4540">
        <v>6.05</v>
      </c>
      <c r="G4540" s="6">
        <v>1138.52</v>
      </c>
      <c r="H4540" t="str">
        <f t="shared" si="281"/>
        <v>Medium</v>
      </c>
      <c r="I4540">
        <v>17.5</v>
      </c>
      <c r="J4540">
        <v>0.85499999999999998</v>
      </c>
      <c r="K4540">
        <v>5</v>
      </c>
      <c r="L4540" s="6">
        <v>48.05</v>
      </c>
      <c r="M4540">
        <v>36.200000000000003</v>
      </c>
      <c r="N4540">
        <v>49.25</v>
      </c>
      <c r="O4540" t="str">
        <f t="shared" si="282"/>
        <v>41:60</v>
      </c>
      <c r="P4540" t="s">
        <v>27</v>
      </c>
      <c r="Q4540">
        <v>230.14</v>
      </c>
      <c r="R4540" t="str">
        <f t="shared" si="283"/>
        <v>Low</v>
      </c>
    </row>
    <row r="4541" spans="1:18" x14ac:dyDescent="0.25">
      <c r="A4541">
        <v>2014</v>
      </c>
      <c r="B4541" t="s">
        <v>46</v>
      </c>
      <c r="C4541" t="s">
        <v>63</v>
      </c>
      <c r="D4541" t="s">
        <v>23</v>
      </c>
      <c r="E4541" t="str">
        <f t="shared" si="280"/>
        <v>Winter crops</v>
      </c>
      <c r="F4541">
        <v>-0.7</v>
      </c>
      <c r="G4541" s="6">
        <v>1678.68</v>
      </c>
      <c r="H4541" t="str">
        <f t="shared" si="281"/>
        <v>Medium</v>
      </c>
      <c r="I4541">
        <v>16.829999999999998</v>
      </c>
      <c r="J4541">
        <v>1.278</v>
      </c>
      <c r="K4541">
        <v>3</v>
      </c>
      <c r="L4541" s="6">
        <v>97.43</v>
      </c>
      <c r="M4541">
        <v>11.77</v>
      </c>
      <c r="N4541">
        <v>11.87</v>
      </c>
      <c r="O4541" t="str">
        <f t="shared" si="282"/>
        <v>0:20</v>
      </c>
      <c r="P4541" t="s">
        <v>20</v>
      </c>
      <c r="Q4541">
        <v>389.34</v>
      </c>
      <c r="R4541" t="str">
        <f t="shared" si="283"/>
        <v>Below 0</v>
      </c>
    </row>
    <row r="4542" spans="1:18" x14ac:dyDescent="0.25">
      <c r="A4542">
        <v>1991</v>
      </c>
      <c r="B4542" t="s">
        <v>18</v>
      </c>
      <c r="C4542" t="s">
        <v>56</v>
      </c>
      <c r="D4542" t="s">
        <v>34</v>
      </c>
      <c r="E4542" t="str">
        <f t="shared" si="280"/>
        <v>Winter crops</v>
      </c>
      <c r="F4542">
        <v>26.72</v>
      </c>
      <c r="G4542" s="6">
        <v>2423.71</v>
      </c>
      <c r="H4542" t="str">
        <f t="shared" si="281"/>
        <v>High</v>
      </c>
      <c r="I4542">
        <v>0.75</v>
      </c>
      <c r="J4542">
        <v>3.32</v>
      </c>
      <c r="K4542">
        <v>3</v>
      </c>
      <c r="L4542" s="6">
        <v>95.51</v>
      </c>
      <c r="M4542">
        <v>26.16</v>
      </c>
      <c r="N4542">
        <v>95.73</v>
      </c>
      <c r="O4542" t="str">
        <f t="shared" si="282"/>
        <v>81:100</v>
      </c>
      <c r="P4542" t="s">
        <v>17</v>
      </c>
      <c r="Q4542">
        <v>762.9</v>
      </c>
      <c r="R4542" t="str">
        <f t="shared" si="283"/>
        <v>High</v>
      </c>
    </row>
    <row r="4543" spans="1:18" x14ac:dyDescent="0.25">
      <c r="A4543">
        <v>1994</v>
      </c>
      <c r="B4543" t="s">
        <v>50</v>
      </c>
      <c r="C4543" t="s">
        <v>19</v>
      </c>
      <c r="D4543" t="s">
        <v>38</v>
      </c>
      <c r="E4543" t="str">
        <f t="shared" si="280"/>
        <v>Summer crops</v>
      </c>
      <c r="F4543">
        <v>0.62</v>
      </c>
      <c r="G4543" s="6">
        <v>2467.08</v>
      </c>
      <c r="H4543" t="str">
        <f t="shared" si="281"/>
        <v>High</v>
      </c>
      <c r="I4543">
        <v>1.49</v>
      </c>
      <c r="J4543">
        <v>0.79</v>
      </c>
      <c r="K4543">
        <v>7</v>
      </c>
      <c r="L4543" s="6">
        <v>22.83</v>
      </c>
      <c r="M4543">
        <v>3.86</v>
      </c>
      <c r="N4543">
        <v>32.369999999999997</v>
      </c>
      <c r="O4543" t="str">
        <f t="shared" si="282"/>
        <v>21:40</v>
      </c>
      <c r="P4543" t="s">
        <v>39</v>
      </c>
      <c r="Q4543">
        <v>323</v>
      </c>
      <c r="R4543" t="str">
        <f t="shared" si="283"/>
        <v>Low</v>
      </c>
    </row>
    <row r="4544" spans="1:18" x14ac:dyDescent="0.25">
      <c r="A4544">
        <v>1993</v>
      </c>
      <c r="B4544" t="s">
        <v>36</v>
      </c>
      <c r="C4544" t="s">
        <v>54</v>
      </c>
      <c r="D4544" t="s">
        <v>52</v>
      </c>
      <c r="E4544" t="str">
        <f t="shared" si="280"/>
        <v>Winter crops</v>
      </c>
      <c r="F4544">
        <v>30.27</v>
      </c>
      <c r="G4544" s="6">
        <v>1097.05</v>
      </c>
      <c r="H4544" t="str">
        <f t="shared" si="281"/>
        <v>Medium</v>
      </c>
      <c r="I4544">
        <v>16.64</v>
      </c>
      <c r="J4544">
        <v>3.15</v>
      </c>
      <c r="K4544">
        <v>9</v>
      </c>
      <c r="L4544" s="6">
        <v>93.91</v>
      </c>
      <c r="M4544">
        <v>16.62</v>
      </c>
      <c r="N4544">
        <v>40.35</v>
      </c>
      <c r="O4544" t="str">
        <f t="shared" si="282"/>
        <v>41:60</v>
      </c>
      <c r="P4544" t="s">
        <v>39</v>
      </c>
      <c r="Q4544">
        <v>685.63</v>
      </c>
      <c r="R4544" t="str">
        <f t="shared" si="283"/>
        <v>High</v>
      </c>
    </row>
    <row r="4545" spans="1:18" x14ac:dyDescent="0.25">
      <c r="A4545">
        <v>2005</v>
      </c>
      <c r="B4545" t="s">
        <v>32</v>
      </c>
      <c r="C4545" t="s">
        <v>61</v>
      </c>
      <c r="D4545" t="s">
        <v>52</v>
      </c>
      <c r="E4545" t="str">
        <f t="shared" si="280"/>
        <v>Winter crops</v>
      </c>
      <c r="F4545">
        <v>34.61</v>
      </c>
      <c r="G4545" s="6">
        <v>496.27</v>
      </c>
      <c r="H4545" t="str">
        <f t="shared" si="281"/>
        <v>Low</v>
      </c>
      <c r="I4545">
        <v>1.9</v>
      </c>
      <c r="J4545">
        <v>1.458</v>
      </c>
      <c r="K4545">
        <v>0</v>
      </c>
      <c r="L4545" s="6">
        <v>56</v>
      </c>
      <c r="M4545">
        <v>5.04</v>
      </c>
      <c r="N4545">
        <v>77.89</v>
      </c>
      <c r="O4545" t="str">
        <f t="shared" si="282"/>
        <v>61:80</v>
      </c>
      <c r="P4545" t="s">
        <v>35</v>
      </c>
      <c r="Q4545">
        <v>675.14</v>
      </c>
      <c r="R4545" t="str">
        <f t="shared" si="283"/>
        <v>High</v>
      </c>
    </row>
    <row r="4546" spans="1:18" x14ac:dyDescent="0.25">
      <c r="A4546">
        <v>2022</v>
      </c>
      <c r="B4546" t="s">
        <v>50</v>
      </c>
      <c r="C4546" t="s">
        <v>33</v>
      </c>
      <c r="D4546" t="s">
        <v>23</v>
      </c>
      <c r="E4546" t="str">
        <f t="shared" si="280"/>
        <v>Winter crops</v>
      </c>
      <c r="F4546">
        <v>32.119999999999997</v>
      </c>
      <c r="G4546" s="6">
        <v>1338.2</v>
      </c>
      <c r="H4546" t="str">
        <f t="shared" si="281"/>
        <v>Medium</v>
      </c>
      <c r="I4546">
        <v>12.39</v>
      </c>
      <c r="J4546">
        <v>1.39</v>
      </c>
      <c r="K4546">
        <v>9</v>
      </c>
      <c r="L4546" s="6">
        <v>47.74</v>
      </c>
      <c r="M4546">
        <v>8.23</v>
      </c>
      <c r="N4546">
        <v>83.55</v>
      </c>
      <c r="O4546" t="str">
        <f t="shared" si="282"/>
        <v>81:100</v>
      </c>
      <c r="P4546" t="s">
        <v>39</v>
      </c>
      <c r="Q4546">
        <v>439.08</v>
      </c>
      <c r="R4546" t="str">
        <f t="shared" si="283"/>
        <v>High</v>
      </c>
    </row>
    <row r="4547" spans="1:18" x14ac:dyDescent="0.25">
      <c r="A4547">
        <v>2010</v>
      </c>
      <c r="B4547" t="s">
        <v>36</v>
      </c>
      <c r="C4547" t="s">
        <v>54</v>
      </c>
      <c r="D4547" t="s">
        <v>23</v>
      </c>
      <c r="E4547" t="str">
        <f t="shared" ref="E4547:E4610" si="284">IF(OR(D4547="Wheat", D4547="Barley", D4547="Cotton", D4547="Fruits"), "Winter crops","Summer crops")</f>
        <v>Winter crops</v>
      </c>
      <c r="F4547">
        <v>13.46</v>
      </c>
      <c r="G4547" s="6">
        <v>1786.13</v>
      </c>
      <c r="H4547" t="str">
        <f t="shared" ref="H4547:H4610" si="285">IF(G4547&lt;1000, "Low", IF(G4547&lt;=2000, "Medium", "High"))</f>
        <v>Medium</v>
      </c>
      <c r="I4547">
        <v>22.26</v>
      </c>
      <c r="J4547">
        <v>3.762</v>
      </c>
      <c r="K4547">
        <v>3</v>
      </c>
      <c r="L4547" s="6">
        <v>65.959999999999994</v>
      </c>
      <c r="M4547">
        <v>14.54</v>
      </c>
      <c r="N4547">
        <v>16.329999999999998</v>
      </c>
      <c r="O4547" t="str">
        <f t="shared" ref="O4547:O4610" si="286">IF(N4547&lt;=20,"0:20",IF(N4547&lt;=40,"21:40",IF(N4547&lt;=60,"41:60",IF(N4547&lt;=80,"61:80","81:100"))))</f>
        <v>0:20</v>
      </c>
      <c r="P4547" t="s">
        <v>35</v>
      </c>
      <c r="Q4547">
        <v>989.32</v>
      </c>
      <c r="R4547" t="str">
        <f t="shared" ref="R4547:R4610" si="287">IF(F4547&lt;0, "Below 0", IF(F4547&lt;=15, "Low", IF(F4547&lt;=25, "Moderate", "High")))</f>
        <v>Low</v>
      </c>
    </row>
    <row r="4548" spans="1:18" x14ac:dyDescent="0.25">
      <c r="A4548">
        <v>1991</v>
      </c>
      <c r="B4548" t="s">
        <v>24</v>
      </c>
      <c r="C4548" t="s">
        <v>25</v>
      </c>
      <c r="D4548" t="s">
        <v>23</v>
      </c>
      <c r="E4548" t="str">
        <f t="shared" si="284"/>
        <v>Winter crops</v>
      </c>
      <c r="F4548">
        <v>10.67</v>
      </c>
      <c r="G4548" s="6">
        <v>649.91999999999996</v>
      </c>
      <c r="H4548" t="str">
        <f t="shared" si="285"/>
        <v>Low</v>
      </c>
      <c r="I4548">
        <v>12.79</v>
      </c>
      <c r="J4548">
        <v>1.96</v>
      </c>
      <c r="K4548">
        <v>7</v>
      </c>
      <c r="L4548" s="6">
        <v>65.349999999999994</v>
      </c>
      <c r="M4548">
        <v>12.39</v>
      </c>
      <c r="N4548">
        <v>15.2</v>
      </c>
      <c r="O4548" t="str">
        <f t="shared" si="286"/>
        <v>0:20</v>
      </c>
      <c r="P4548" t="s">
        <v>17</v>
      </c>
      <c r="Q4548">
        <v>902.68</v>
      </c>
      <c r="R4548" t="str">
        <f t="shared" si="287"/>
        <v>Low</v>
      </c>
    </row>
    <row r="4549" spans="1:18" x14ac:dyDescent="0.25">
      <c r="A4549">
        <v>2023</v>
      </c>
      <c r="B4549" t="s">
        <v>46</v>
      </c>
      <c r="C4549" t="s">
        <v>63</v>
      </c>
      <c r="D4549" t="s">
        <v>49</v>
      </c>
      <c r="E4549" t="str">
        <f t="shared" si="284"/>
        <v>Summer crops</v>
      </c>
      <c r="F4549">
        <v>-2.8</v>
      </c>
      <c r="G4549" s="6">
        <v>2073.11</v>
      </c>
      <c r="H4549" t="str">
        <f t="shared" si="285"/>
        <v>High</v>
      </c>
      <c r="I4549">
        <v>7.65</v>
      </c>
      <c r="J4549">
        <v>1.82</v>
      </c>
      <c r="K4549">
        <v>2</v>
      </c>
      <c r="L4549" s="6">
        <v>85.97</v>
      </c>
      <c r="M4549">
        <v>8.73</v>
      </c>
      <c r="N4549">
        <v>3.42</v>
      </c>
      <c r="O4549" t="str">
        <f t="shared" si="286"/>
        <v>0:20</v>
      </c>
      <c r="P4549" t="s">
        <v>35</v>
      </c>
      <c r="Q4549">
        <v>473.73</v>
      </c>
      <c r="R4549" t="str">
        <f t="shared" si="287"/>
        <v>Below 0</v>
      </c>
    </row>
    <row r="4550" spans="1:18" x14ac:dyDescent="0.25">
      <c r="A4550">
        <v>2011</v>
      </c>
      <c r="B4550" t="s">
        <v>24</v>
      </c>
      <c r="C4550" t="s">
        <v>57</v>
      </c>
      <c r="D4550" t="s">
        <v>38</v>
      </c>
      <c r="E4550" t="str">
        <f t="shared" si="284"/>
        <v>Summer crops</v>
      </c>
      <c r="F4550">
        <v>19</v>
      </c>
      <c r="G4550" s="6">
        <v>1083.46</v>
      </c>
      <c r="H4550" t="str">
        <f t="shared" si="285"/>
        <v>Medium</v>
      </c>
      <c r="I4550">
        <v>6.54</v>
      </c>
      <c r="J4550">
        <v>4.21</v>
      </c>
      <c r="K4550">
        <v>4</v>
      </c>
      <c r="L4550" s="6">
        <v>86.91</v>
      </c>
      <c r="M4550">
        <v>21.36</v>
      </c>
      <c r="N4550">
        <v>70.08</v>
      </c>
      <c r="O4550" t="str">
        <f t="shared" si="286"/>
        <v>61:80</v>
      </c>
      <c r="P4550" t="s">
        <v>27</v>
      </c>
      <c r="Q4550">
        <v>1166.18</v>
      </c>
      <c r="R4550" t="str">
        <f t="shared" si="287"/>
        <v>Moderate</v>
      </c>
    </row>
    <row r="4551" spans="1:18" x14ac:dyDescent="0.25">
      <c r="A4551">
        <v>2012</v>
      </c>
      <c r="B4551" t="s">
        <v>30</v>
      </c>
      <c r="C4551" t="s">
        <v>56</v>
      </c>
      <c r="D4551" t="s">
        <v>29</v>
      </c>
      <c r="E4551" t="str">
        <f t="shared" si="284"/>
        <v>Summer crops</v>
      </c>
      <c r="F4551">
        <v>18.13</v>
      </c>
      <c r="G4551" s="6">
        <v>2770.43</v>
      </c>
      <c r="H4551" t="str">
        <f t="shared" si="285"/>
        <v>High</v>
      </c>
      <c r="I4551">
        <v>1.26</v>
      </c>
      <c r="J4551">
        <v>3.44</v>
      </c>
      <c r="K4551">
        <v>6</v>
      </c>
      <c r="L4551" s="6">
        <v>18.739999999999998</v>
      </c>
      <c r="M4551">
        <v>39.33</v>
      </c>
      <c r="N4551">
        <v>31.43</v>
      </c>
      <c r="O4551" t="str">
        <f t="shared" si="286"/>
        <v>21:40</v>
      </c>
      <c r="P4551" t="s">
        <v>35</v>
      </c>
      <c r="Q4551">
        <v>653.92999999999995</v>
      </c>
      <c r="R4551" t="str">
        <f t="shared" si="287"/>
        <v>Moderate</v>
      </c>
    </row>
    <row r="4552" spans="1:18" x14ac:dyDescent="0.25">
      <c r="A4552">
        <v>2012</v>
      </c>
      <c r="B4552" t="s">
        <v>21</v>
      </c>
      <c r="C4552" t="s">
        <v>55</v>
      </c>
      <c r="D4552" t="s">
        <v>38</v>
      </c>
      <c r="E4552" t="str">
        <f t="shared" si="284"/>
        <v>Summer crops</v>
      </c>
      <c r="F4552">
        <v>6.88</v>
      </c>
      <c r="G4552" s="6">
        <v>1785.97</v>
      </c>
      <c r="H4552" t="str">
        <f t="shared" si="285"/>
        <v>Medium</v>
      </c>
      <c r="I4552">
        <v>12.82</v>
      </c>
      <c r="J4552">
        <v>2.36</v>
      </c>
      <c r="K4552">
        <v>0</v>
      </c>
      <c r="L4552" s="6">
        <v>90.46</v>
      </c>
      <c r="M4552">
        <v>16.64</v>
      </c>
      <c r="N4552">
        <v>8.85</v>
      </c>
      <c r="O4552" t="str">
        <f t="shared" si="286"/>
        <v>0:20</v>
      </c>
      <c r="P4552" t="s">
        <v>39</v>
      </c>
      <c r="Q4552">
        <v>353.75</v>
      </c>
      <c r="R4552" t="str">
        <f t="shared" si="287"/>
        <v>Low</v>
      </c>
    </row>
    <row r="4553" spans="1:18" x14ac:dyDescent="0.25">
      <c r="A4553">
        <v>2005</v>
      </c>
      <c r="B4553" t="s">
        <v>50</v>
      </c>
      <c r="C4553" t="s">
        <v>33</v>
      </c>
      <c r="D4553" t="s">
        <v>43</v>
      </c>
      <c r="E4553" t="str">
        <f t="shared" si="284"/>
        <v>Winter crops</v>
      </c>
      <c r="F4553">
        <v>-4.0999999999999996</v>
      </c>
      <c r="G4553" s="6">
        <v>1130.04</v>
      </c>
      <c r="H4553" t="str">
        <f t="shared" si="285"/>
        <v>Medium</v>
      </c>
      <c r="I4553">
        <v>5.41</v>
      </c>
      <c r="J4553">
        <v>0.98</v>
      </c>
      <c r="K4553">
        <v>4</v>
      </c>
      <c r="L4553" s="6">
        <v>71.239999999999995</v>
      </c>
      <c r="M4553">
        <v>20.36</v>
      </c>
      <c r="N4553">
        <v>52.54</v>
      </c>
      <c r="O4553" t="str">
        <f t="shared" si="286"/>
        <v>41:60</v>
      </c>
      <c r="P4553" t="s">
        <v>35</v>
      </c>
      <c r="Q4553">
        <v>409.19</v>
      </c>
      <c r="R4553" t="str">
        <f t="shared" si="287"/>
        <v>Below 0</v>
      </c>
    </row>
    <row r="4554" spans="1:18" x14ac:dyDescent="0.25">
      <c r="A4554">
        <v>2018</v>
      </c>
      <c r="B4554" t="s">
        <v>18</v>
      </c>
      <c r="C4554" t="s">
        <v>56</v>
      </c>
      <c r="D4554" t="s">
        <v>26</v>
      </c>
      <c r="E4554" t="str">
        <f t="shared" si="284"/>
        <v>Summer crops</v>
      </c>
      <c r="F4554">
        <v>7.51</v>
      </c>
      <c r="G4554" s="6">
        <v>2227.69</v>
      </c>
      <c r="H4554" t="str">
        <f t="shared" si="285"/>
        <v>High</v>
      </c>
      <c r="I4554">
        <v>25.8</v>
      </c>
      <c r="J4554">
        <v>1.6919999999999999</v>
      </c>
      <c r="K4554">
        <v>0</v>
      </c>
      <c r="L4554" s="6">
        <v>25.65</v>
      </c>
      <c r="M4554">
        <v>10.19</v>
      </c>
      <c r="N4554">
        <v>41.97</v>
      </c>
      <c r="O4554" t="str">
        <f t="shared" si="286"/>
        <v>41:60</v>
      </c>
      <c r="P4554" t="s">
        <v>27</v>
      </c>
      <c r="Q4554">
        <v>496.9</v>
      </c>
      <c r="R4554" t="str">
        <f t="shared" si="287"/>
        <v>Low</v>
      </c>
    </row>
    <row r="4555" spans="1:18" x14ac:dyDescent="0.25">
      <c r="A4555">
        <v>2012</v>
      </c>
      <c r="B4555" t="s">
        <v>36</v>
      </c>
      <c r="C4555" t="s">
        <v>62</v>
      </c>
      <c r="D4555" t="s">
        <v>48</v>
      </c>
      <c r="E4555" t="str">
        <f t="shared" si="284"/>
        <v>Summer crops</v>
      </c>
      <c r="F4555">
        <v>8.01</v>
      </c>
      <c r="G4555" s="6">
        <v>964.34</v>
      </c>
      <c r="H4555" t="str">
        <f t="shared" si="285"/>
        <v>Low</v>
      </c>
      <c r="I4555">
        <v>15.62</v>
      </c>
      <c r="J4555">
        <v>1.746</v>
      </c>
      <c r="K4555">
        <v>4</v>
      </c>
      <c r="L4555" s="6">
        <v>19.22</v>
      </c>
      <c r="M4555">
        <v>39.340000000000003</v>
      </c>
      <c r="N4555">
        <v>0.09</v>
      </c>
      <c r="O4555" t="str">
        <f t="shared" si="286"/>
        <v>0:20</v>
      </c>
      <c r="P4555" t="s">
        <v>20</v>
      </c>
      <c r="Q4555">
        <v>527.57000000000005</v>
      </c>
      <c r="R4555" t="str">
        <f t="shared" si="287"/>
        <v>Low</v>
      </c>
    </row>
    <row r="4556" spans="1:18" x14ac:dyDescent="0.25">
      <c r="A4556">
        <v>1999</v>
      </c>
      <c r="B4556" t="s">
        <v>36</v>
      </c>
      <c r="C4556" t="s">
        <v>70</v>
      </c>
      <c r="D4556" t="s">
        <v>23</v>
      </c>
      <c r="E4556" t="str">
        <f t="shared" si="284"/>
        <v>Winter crops</v>
      </c>
      <c r="F4556">
        <v>-4.18</v>
      </c>
      <c r="G4556" s="6">
        <v>2293.13</v>
      </c>
      <c r="H4556" t="str">
        <f t="shared" si="285"/>
        <v>High</v>
      </c>
      <c r="I4556">
        <v>17.34</v>
      </c>
      <c r="J4556">
        <v>2.7</v>
      </c>
      <c r="K4556">
        <v>7</v>
      </c>
      <c r="L4556" s="6">
        <v>56.94</v>
      </c>
      <c r="M4556">
        <v>1.8</v>
      </c>
      <c r="N4556">
        <v>84.66</v>
      </c>
      <c r="O4556" t="str">
        <f t="shared" si="286"/>
        <v>81:100</v>
      </c>
      <c r="P4556" t="s">
        <v>35</v>
      </c>
      <c r="Q4556">
        <v>988.83</v>
      </c>
      <c r="R4556" t="str">
        <f t="shared" si="287"/>
        <v>Below 0</v>
      </c>
    </row>
    <row r="4557" spans="1:18" x14ac:dyDescent="0.25">
      <c r="A4557">
        <v>2014</v>
      </c>
      <c r="B4557" t="s">
        <v>32</v>
      </c>
      <c r="C4557" t="s">
        <v>33</v>
      </c>
      <c r="D4557" t="s">
        <v>29</v>
      </c>
      <c r="E4557" t="str">
        <f t="shared" si="284"/>
        <v>Summer crops</v>
      </c>
      <c r="F4557">
        <v>19.46</v>
      </c>
      <c r="G4557" s="6">
        <v>2375.9499999999998</v>
      </c>
      <c r="H4557" t="str">
        <f t="shared" si="285"/>
        <v>High</v>
      </c>
      <c r="I4557">
        <v>26.04</v>
      </c>
      <c r="J4557">
        <v>3.24</v>
      </c>
      <c r="K4557">
        <v>1</v>
      </c>
      <c r="L4557" s="6">
        <v>57.24</v>
      </c>
      <c r="M4557">
        <v>47.5</v>
      </c>
      <c r="N4557">
        <v>96.08</v>
      </c>
      <c r="O4557" t="str">
        <f t="shared" si="286"/>
        <v>81:100</v>
      </c>
      <c r="P4557" t="s">
        <v>39</v>
      </c>
      <c r="Q4557">
        <v>358.39</v>
      </c>
      <c r="R4557" t="str">
        <f t="shared" si="287"/>
        <v>Moderate</v>
      </c>
    </row>
    <row r="4558" spans="1:18" x14ac:dyDescent="0.25">
      <c r="A4558">
        <v>2009</v>
      </c>
      <c r="B4558" t="s">
        <v>24</v>
      </c>
      <c r="C4558" t="s">
        <v>25</v>
      </c>
      <c r="D4558" t="s">
        <v>52</v>
      </c>
      <c r="E4558" t="str">
        <f t="shared" si="284"/>
        <v>Winter crops</v>
      </c>
      <c r="F4558">
        <v>3.62</v>
      </c>
      <c r="G4558" s="6">
        <v>1973.85</v>
      </c>
      <c r="H4558" t="str">
        <f t="shared" si="285"/>
        <v>Medium</v>
      </c>
      <c r="I4558">
        <v>8.26</v>
      </c>
      <c r="J4558">
        <v>2.1800000000000002</v>
      </c>
      <c r="K4558">
        <v>0</v>
      </c>
      <c r="L4558" s="6">
        <v>39.49</v>
      </c>
      <c r="M4558">
        <v>13.35</v>
      </c>
      <c r="N4558">
        <v>96.38</v>
      </c>
      <c r="O4558" t="str">
        <f t="shared" si="286"/>
        <v>81:100</v>
      </c>
      <c r="P4558" t="s">
        <v>20</v>
      </c>
      <c r="Q4558">
        <v>228.74</v>
      </c>
      <c r="R4558" t="str">
        <f t="shared" si="287"/>
        <v>Low</v>
      </c>
    </row>
    <row r="4559" spans="1:18" x14ac:dyDescent="0.25">
      <c r="A4559">
        <v>2024</v>
      </c>
      <c r="B4559" t="s">
        <v>32</v>
      </c>
      <c r="C4559" t="s">
        <v>53</v>
      </c>
      <c r="D4559" t="s">
        <v>16</v>
      </c>
      <c r="E4559" t="str">
        <f t="shared" si="284"/>
        <v>Summer crops</v>
      </c>
      <c r="F4559">
        <v>29.39</v>
      </c>
      <c r="G4559" s="6">
        <v>1117.67</v>
      </c>
      <c r="H4559" t="str">
        <f t="shared" si="285"/>
        <v>Medium</v>
      </c>
      <c r="I4559">
        <v>7.13</v>
      </c>
      <c r="J4559">
        <v>1.54</v>
      </c>
      <c r="K4559">
        <v>4</v>
      </c>
      <c r="L4559" s="6">
        <v>90.52</v>
      </c>
      <c r="M4559">
        <v>19.43</v>
      </c>
      <c r="N4559">
        <v>61.12</v>
      </c>
      <c r="O4559" t="str">
        <f t="shared" si="286"/>
        <v>61:80</v>
      </c>
      <c r="P4559" t="s">
        <v>20</v>
      </c>
      <c r="Q4559">
        <v>740.51</v>
      </c>
      <c r="R4559" t="str">
        <f t="shared" si="287"/>
        <v>High</v>
      </c>
    </row>
    <row r="4560" spans="1:18" x14ac:dyDescent="0.25">
      <c r="A4560">
        <v>2024</v>
      </c>
      <c r="B4560" t="s">
        <v>36</v>
      </c>
      <c r="C4560" t="s">
        <v>37</v>
      </c>
      <c r="D4560" t="s">
        <v>26</v>
      </c>
      <c r="E4560" t="str">
        <f t="shared" si="284"/>
        <v>Summer crops</v>
      </c>
      <c r="F4560">
        <v>12.4</v>
      </c>
      <c r="G4560" s="6">
        <v>1361.3</v>
      </c>
      <c r="H4560" t="str">
        <f t="shared" si="285"/>
        <v>Medium</v>
      </c>
      <c r="I4560">
        <v>22.13</v>
      </c>
      <c r="J4560">
        <v>4.2210000000000001</v>
      </c>
      <c r="K4560">
        <v>5</v>
      </c>
      <c r="L4560" s="6">
        <v>38.46</v>
      </c>
      <c r="M4560">
        <v>47.81</v>
      </c>
      <c r="N4560">
        <v>83.4</v>
      </c>
      <c r="O4560" t="str">
        <f t="shared" si="286"/>
        <v>81:100</v>
      </c>
      <c r="P4560" t="s">
        <v>35</v>
      </c>
      <c r="Q4560">
        <v>1101.8</v>
      </c>
      <c r="R4560" t="str">
        <f t="shared" si="287"/>
        <v>Low</v>
      </c>
    </row>
    <row r="4561" spans="1:18" x14ac:dyDescent="0.25">
      <c r="A4561">
        <v>2004</v>
      </c>
      <c r="B4561" t="s">
        <v>32</v>
      </c>
      <c r="C4561" t="s">
        <v>53</v>
      </c>
      <c r="D4561" t="s">
        <v>38</v>
      </c>
      <c r="E4561" t="str">
        <f t="shared" si="284"/>
        <v>Summer crops</v>
      </c>
      <c r="F4561">
        <v>7.21</v>
      </c>
      <c r="G4561" s="6">
        <v>643.94000000000005</v>
      </c>
      <c r="H4561" t="str">
        <f t="shared" si="285"/>
        <v>Low</v>
      </c>
      <c r="I4561">
        <v>2.72</v>
      </c>
      <c r="J4561">
        <v>2.82</v>
      </c>
      <c r="K4561">
        <v>9</v>
      </c>
      <c r="L4561" s="6">
        <v>21.05</v>
      </c>
      <c r="M4561">
        <v>28.7</v>
      </c>
      <c r="N4561">
        <v>34.89</v>
      </c>
      <c r="O4561" t="str">
        <f t="shared" si="286"/>
        <v>21:40</v>
      </c>
      <c r="P4561" t="s">
        <v>27</v>
      </c>
      <c r="Q4561">
        <v>472.78</v>
      </c>
      <c r="R4561" t="str">
        <f t="shared" si="287"/>
        <v>Low</v>
      </c>
    </row>
    <row r="4562" spans="1:18" x14ac:dyDescent="0.25">
      <c r="A4562">
        <v>2013</v>
      </c>
      <c r="B4562" t="s">
        <v>18</v>
      </c>
      <c r="C4562" t="s">
        <v>60</v>
      </c>
      <c r="D4562" t="s">
        <v>23</v>
      </c>
      <c r="E4562" t="str">
        <f t="shared" si="284"/>
        <v>Winter crops</v>
      </c>
      <c r="F4562">
        <v>34.869999999999997</v>
      </c>
      <c r="G4562" s="6">
        <v>815.87</v>
      </c>
      <c r="H4562" t="str">
        <f t="shared" si="285"/>
        <v>Low</v>
      </c>
      <c r="I4562">
        <v>4.58</v>
      </c>
      <c r="J4562">
        <v>3.41</v>
      </c>
      <c r="K4562">
        <v>3</v>
      </c>
      <c r="L4562" s="6">
        <v>29.32</v>
      </c>
      <c r="M4562">
        <v>39.75</v>
      </c>
      <c r="N4562">
        <v>65.760000000000005</v>
      </c>
      <c r="O4562" t="str">
        <f t="shared" si="286"/>
        <v>61:80</v>
      </c>
      <c r="P4562" t="s">
        <v>17</v>
      </c>
      <c r="Q4562">
        <v>616.6</v>
      </c>
      <c r="R4562" t="str">
        <f t="shared" si="287"/>
        <v>High</v>
      </c>
    </row>
    <row r="4563" spans="1:18" x14ac:dyDescent="0.25">
      <c r="A4563">
        <v>1993</v>
      </c>
      <c r="B4563" t="s">
        <v>24</v>
      </c>
      <c r="C4563" t="s">
        <v>72</v>
      </c>
      <c r="D4563" t="s">
        <v>34</v>
      </c>
      <c r="E4563" t="str">
        <f t="shared" si="284"/>
        <v>Winter crops</v>
      </c>
      <c r="F4563">
        <v>27.02</v>
      </c>
      <c r="G4563" s="6">
        <v>2134.81</v>
      </c>
      <c r="H4563" t="str">
        <f t="shared" si="285"/>
        <v>High</v>
      </c>
      <c r="I4563">
        <v>9.89</v>
      </c>
      <c r="J4563">
        <v>2.77</v>
      </c>
      <c r="K4563">
        <v>9</v>
      </c>
      <c r="L4563" s="6">
        <v>74.27</v>
      </c>
      <c r="M4563">
        <v>37.369999999999997</v>
      </c>
      <c r="N4563">
        <v>87.11</v>
      </c>
      <c r="O4563" t="str">
        <f t="shared" si="286"/>
        <v>81:100</v>
      </c>
      <c r="P4563" t="s">
        <v>27</v>
      </c>
      <c r="Q4563">
        <v>1249.51</v>
      </c>
      <c r="R4563" t="str">
        <f t="shared" si="287"/>
        <v>High</v>
      </c>
    </row>
    <row r="4564" spans="1:18" x14ac:dyDescent="0.25">
      <c r="A4564">
        <v>2003</v>
      </c>
      <c r="B4564" t="s">
        <v>18</v>
      </c>
      <c r="C4564" t="s">
        <v>60</v>
      </c>
      <c r="D4564" t="s">
        <v>16</v>
      </c>
      <c r="E4564" t="str">
        <f t="shared" si="284"/>
        <v>Summer crops</v>
      </c>
      <c r="F4564">
        <v>4.26</v>
      </c>
      <c r="G4564" s="6">
        <v>780.24</v>
      </c>
      <c r="H4564" t="str">
        <f t="shared" si="285"/>
        <v>Low</v>
      </c>
      <c r="I4564">
        <v>7.97</v>
      </c>
      <c r="J4564">
        <v>1.31</v>
      </c>
      <c r="K4564">
        <v>4</v>
      </c>
      <c r="L4564" s="6">
        <v>64.72</v>
      </c>
      <c r="M4564">
        <v>19.22</v>
      </c>
      <c r="N4564">
        <v>35.369999999999997</v>
      </c>
      <c r="O4564" t="str">
        <f t="shared" si="286"/>
        <v>21:40</v>
      </c>
      <c r="P4564" t="s">
        <v>35</v>
      </c>
      <c r="Q4564">
        <v>588.86</v>
      </c>
      <c r="R4564" t="str">
        <f t="shared" si="287"/>
        <v>Low</v>
      </c>
    </row>
    <row r="4565" spans="1:18" x14ac:dyDescent="0.25">
      <c r="A4565">
        <v>2019</v>
      </c>
      <c r="B4565" t="s">
        <v>50</v>
      </c>
      <c r="C4565" t="s">
        <v>19</v>
      </c>
      <c r="D4565" t="s">
        <v>34</v>
      </c>
      <c r="E4565" t="str">
        <f t="shared" si="284"/>
        <v>Winter crops</v>
      </c>
      <c r="F4565">
        <v>12.13</v>
      </c>
      <c r="G4565" s="6">
        <v>2230.15</v>
      </c>
      <c r="H4565" t="str">
        <f t="shared" si="285"/>
        <v>High</v>
      </c>
      <c r="I4565">
        <v>3.11</v>
      </c>
      <c r="J4565">
        <v>4.08</v>
      </c>
      <c r="K4565">
        <v>2</v>
      </c>
      <c r="L4565" s="6">
        <v>78.17</v>
      </c>
      <c r="M4565">
        <v>19.8</v>
      </c>
      <c r="N4565">
        <v>63.96</v>
      </c>
      <c r="O4565" t="str">
        <f t="shared" si="286"/>
        <v>61:80</v>
      </c>
      <c r="P4565" t="s">
        <v>35</v>
      </c>
      <c r="Q4565">
        <v>700.19</v>
      </c>
      <c r="R4565" t="str">
        <f t="shared" si="287"/>
        <v>Low</v>
      </c>
    </row>
    <row r="4566" spans="1:18" x14ac:dyDescent="0.25">
      <c r="A4566">
        <v>1991</v>
      </c>
      <c r="B4566" t="s">
        <v>24</v>
      </c>
      <c r="C4566" t="s">
        <v>59</v>
      </c>
      <c r="D4566" t="s">
        <v>52</v>
      </c>
      <c r="E4566" t="str">
        <f t="shared" si="284"/>
        <v>Winter crops</v>
      </c>
      <c r="F4566">
        <v>-4.3899999999999997</v>
      </c>
      <c r="G4566" s="6">
        <v>1003.25</v>
      </c>
      <c r="H4566" t="str">
        <f t="shared" si="285"/>
        <v>Medium</v>
      </c>
      <c r="I4566">
        <v>17.5</v>
      </c>
      <c r="J4566">
        <v>2.4209999999999998</v>
      </c>
      <c r="K4566">
        <v>10</v>
      </c>
      <c r="L4566" s="6">
        <v>91.71</v>
      </c>
      <c r="M4566">
        <v>26.09</v>
      </c>
      <c r="N4566">
        <v>19.86</v>
      </c>
      <c r="O4566" t="str">
        <f t="shared" si="286"/>
        <v>0:20</v>
      </c>
      <c r="P4566" t="s">
        <v>17</v>
      </c>
      <c r="Q4566">
        <v>343.44</v>
      </c>
      <c r="R4566" t="str">
        <f t="shared" si="287"/>
        <v>Below 0</v>
      </c>
    </row>
    <row r="4567" spans="1:18" x14ac:dyDescent="0.25">
      <c r="A4567">
        <v>1992</v>
      </c>
      <c r="B4567" t="s">
        <v>32</v>
      </c>
      <c r="C4567" t="s">
        <v>33</v>
      </c>
      <c r="D4567" t="s">
        <v>23</v>
      </c>
      <c r="E4567" t="str">
        <f t="shared" si="284"/>
        <v>Winter crops</v>
      </c>
      <c r="F4567">
        <v>16.77</v>
      </c>
      <c r="G4567" s="6">
        <v>200.15</v>
      </c>
      <c r="H4567" t="str">
        <f t="shared" si="285"/>
        <v>Low</v>
      </c>
      <c r="I4567">
        <v>29.63</v>
      </c>
      <c r="J4567">
        <v>1.6559999999999999</v>
      </c>
      <c r="K4567">
        <v>2</v>
      </c>
      <c r="L4567" s="6">
        <v>77.349999999999994</v>
      </c>
      <c r="M4567">
        <v>49.48</v>
      </c>
      <c r="N4567">
        <v>40.159999999999997</v>
      </c>
      <c r="O4567" t="str">
        <f t="shared" si="286"/>
        <v>41:60</v>
      </c>
      <c r="P4567" t="s">
        <v>35</v>
      </c>
      <c r="Q4567">
        <v>206.82</v>
      </c>
      <c r="R4567" t="str">
        <f t="shared" si="287"/>
        <v>Moderate</v>
      </c>
    </row>
    <row r="4568" spans="1:18" x14ac:dyDescent="0.25">
      <c r="A4568">
        <v>2008</v>
      </c>
      <c r="B4568" t="s">
        <v>24</v>
      </c>
      <c r="C4568" t="s">
        <v>57</v>
      </c>
      <c r="D4568" t="s">
        <v>49</v>
      </c>
      <c r="E4568" t="str">
        <f t="shared" si="284"/>
        <v>Summer crops</v>
      </c>
      <c r="F4568">
        <v>29.95</v>
      </c>
      <c r="G4568" s="6">
        <v>2867.76</v>
      </c>
      <c r="H4568" t="str">
        <f t="shared" si="285"/>
        <v>High</v>
      </c>
      <c r="I4568">
        <v>21.16</v>
      </c>
      <c r="J4568">
        <v>1.7009999999999901</v>
      </c>
      <c r="K4568">
        <v>7</v>
      </c>
      <c r="L4568" s="6">
        <v>69.53</v>
      </c>
      <c r="M4568">
        <v>11.53</v>
      </c>
      <c r="N4568">
        <v>4.82</v>
      </c>
      <c r="O4568" t="str">
        <f t="shared" si="286"/>
        <v>0:20</v>
      </c>
      <c r="P4568" t="s">
        <v>35</v>
      </c>
      <c r="Q4568">
        <v>602.51</v>
      </c>
      <c r="R4568" t="str">
        <f t="shared" si="287"/>
        <v>High</v>
      </c>
    </row>
    <row r="4569" spans="1:18" x14ac:dyDescent="0.25">
      <c r="A4569">
        <v>2004</v>
      </c>
      <c r="B4569" t="s">
        <v>14</v>
      </c>
      <c r="C4569" t="s">
        <v>40</v>
      </c>
      <c r="D4569" t="s">
        <v>16</v>
      </c>
      <c r="E4569" t="str">
        <f t="shared" si="284"/>
        <v>Summer crops</v>
      </c>
      <c r="F4569">
        <v>-1.92</v>
      </c>
      <c r="G4569" s="6">
        <v>1553.18</v>
      </c>
      <c r="H4569" t="str">
        <f t="shared" si="285"/>
        <v>Medium</v>
      </c>
      <c r="I4569">
        <v>9.02</v>
      </c>
      <c r="J4569">
        <v>2.21</v>
      </c>
      <c r="K4569">
        <v>5</v>
      </c>
      <c r="L4569" s="6">
        <v>52.39</v>
      </c>
      <c r="M4569">
        <v>26.92</v>
      </c>
      <c r="N4569">
        <v>9.58</v>
      </c>
      <c r="O4569" t="str">
        <f t="shared" si="286"/>
        <v>0:20</v>
      </c>
      <c r="P4569" t="s">
        <v>35</v>
      </c>
      <c r="Q4569">
        <v>544.17999999999995</v>
      </c>
      <c r="R4569" t="str">
        <f t="shared" si="287"/>
        <v>Below 0</v>
      </c>
    </row>
    <row r="4570" spans="1:18" x14ac:dyDescent="0.25">
      <c r="A4570">
        <v>2010</v>
      </c>
      <c r="B4570" t="s">
        <v>50</v>
      </c>
      <c r="C4570" t="s">
        <v>56</v>
      </c>
      <c r="D4570" t="s">
        <v>29</v>
      </c>
      <c r="E4570" t="str">
        <f t="shared" si="284"/>
        <v>Summer crops</v>
      </c>
      <c r="F4570">
        <v>-0.71</v>
      </c>
      <c r="G4570" s="6">
        <v>249.56</v>
      </c>
      <c r="H4570" t="str">
        <f t="shared" si="285"/>
        <v>Low</v>
      </c>
      <c r="I4570">
        <v>5.99</v>
      </c>
      <c r="J4570">
        <v>1.08</v>
      </c>
      <c r="K4570">
        <v>9</v>
      </c>
      <c r="L4570" s="6">
        <v>44.36</v>
      </c>
      <c r="M4570">
        <v>47.64</v>
      </c>
      <c r="N4570">
        <v>75.62</v>
      </c>
      <c r="O4570" t="str">
        <f t="shared" si="286"/>
        <v>61:80</v>
      </c>
      <c r="P4570" t="s">
        <v>39</v>
      </c>
      <c r="Q4570">
        <v>397.4</v>
      </c>
      <c r="R4570" t="str">
        <f t="shared" si="287"/>
        <v>Below 0</v>
      </c>
    </row>
    <row r="4571" spans="1:18" x14ac:dyDescent="0.25">
      <c r="A4571">
        <v>1992</v>
      </c>
      <c r="B4571" t="s">
        <v>36</v>
      </c>
      <c r="C4571" t="s">
        <v>54</v>
      </c>
      <c r="D4571" t="s">
        <v>26</v>
      </c>
      <c r="E4571" t="str">
        <f t="shared" si="284"/>
        <v>Summer crops</v>
      </c>
      <c r="F4571">
        <v>-0.3</v>
      </c>
      <c r="G4571" s="6">
        <v>2779.86</v>
      </c>
      <c r="H4571" t="str">
        <f t="shared" si="285"/>
        <v>High</v>
      </c>
      <c r="I4571">
        <v>20.85</v>
      </c>
      <c r="J4571">
        <v>1.296</v>
      </c>
      <c r="K4571">
        <v>10</v>
      </c>
      <c r="L4571" s="6">
        <v>77.87</v>
      </c>
      <c r="M4571">
        <v>15.9</v>
      </c>
      <c r="N4571">
        <v>15.57</v>
      </c>
      <c r="O4571" t="str">
        <f t="shared" si="286"/>
        <v>0:20</v>
      </c>
      <c r="P4571" t="s">
        <v>39</v>
      </c>
      <c r="Q4571">
        <v>138.6</v>
      </c>
      <c r="R4571" t="str">
        <f t="shared" si="287"/>
        <v>Below 0</v>
      </c>
    </row>
    <row r="4572" spans="1:18" x14ac:dyDescent="0.25">
      <c r="A4572">
        <v>2017</v>
      </c>
      <c r="B4572" t="s">
        <v>18</v>
      </c>
      <c r="C4572" t="s">
        <v>60</v>
      </c>
      <c r="D4572" t="s">
        <v>38</v>
      </c>
      <c r="E4572" t="str">
        <f t="shared" si="284"/>
        <v>Summer crops</v>
      </c>
      <c r="F4572">
        <v>-3.17</v>
      </c>
      <c r="G4572" s="6">
        <v>2413.61</v>
      </c>
      <c r="H4572" t="str">
        <f t="shared" si="285"/>
        <v>High</v>
      </c>
      <c r="I4572">
        <v>4.45</v>
      </c>
      <c r="J4572">
        <v>1.67</v>
      </c>
      <c r="K4572">
        <v>6</v>
      </c>
      <c r="L4572" s="6">
        <v>44.76</v>
      </c>
      <c r="M4572">
        <v>32.049999999999997</v>
      </c>
      <c r="N4572">
        <v>15.92</v>
      </c>
      <c r="O4572" t="str">
        <f t="shared" si="286"/>
        <v>0:20</v>
      </c>
      <c r="P4572" t="s">
        <v>27</v>
      </c>
      <c r="Q4572">
        <v>197.19</v>
      </c>
      <c r="R4572" t="str">
        <f t="shared" si="287"/>
        <v>Below 0</v>
      </c>
    </row>
    <row r="4573" spans="1:18" x14ac:dyDescent="0.25">
      <c r="A4573">
        <v>2022</v>
      </c>
      <c r="B4573" t="s">
        <v>36</v>
      </c>
      <c r="C4573" t="s">
        <v>70</v>
      </c>
      <c r="D4573" t="s">
        <v>52</v>
      </c>
      <c r="E4573" t="str">
        <f t="shared" si="284"/>
        <v>Winter crops</v>
      </c>
      <c r="F4573">
        <v>6.18</v>
      </c>
      <c r="G4573" s="6">
        <v>1628.27</v>
      </c>
      <c r="H4573" t="str">
        <f t="shared" si="285"/>
        <v>Medium</v>
      </c>
      <c r="I4573">
        <v>19.25</v>
      </c>
      <c r="J4573">
        <v>1.179</v>
      </c>
      <c r="K4573">
        <v>1</v>
      </c>
      <c r="L4573" s="6">
        <v>71.84</v>
      </c>
      <c r="M4573">
        <v>12.92</v>
      </c>
      <c r="N4573">
        <v>19.600000000000001</v>
      </c>
      <c r="O4573" t="str">
        <f t="shared" si="286"/>
        <v>0:20</v>
      </c>
      <c r="P4573" t="s">
        <v>39</v>
      </c>
      <c r="Q4573">
        <v>475.27</v>
      </c>
      <c r="R4573" t="str">
        <f t="shared" si="287"/>
        <v>Low</v>
      </c>
    </row>
    <row r="4574" spans="1:18" x14ac:dyDescent="0.25">
      <c r="A4574">
        <v>2015</v>
      </c>
      <c r="B4574" t="s">
        <v>14</v>
      </c>
      <c r="C4574" t="s">
        <v>15</v>
      </c>
      <c r="D4574" t="s">
        <v>49</v>
      </c>
      <c r="E4574" t="str">
        <f t="shared" si="284"/>
        <v>Summer crops</v>
      </c>
      <c r="F4574">
        <v>28.52</v>
      </c>
      <c r="G4574" s="6">
        <v>1487.83</v>
      </c>
      <c r="H4574" t="str">
        <f t="shared" si="285"/>
        <v>Medium</v>
      </c>
      <c r="I4574">
        <v>11.01</v>
      </c>
      <c r="J4574">
        <v>3.79</v>
      </c>
      <c r="K4574">
        <v>0</v>
      </c>
      <c r="L4574" s="6">
        <v>24.77</v>
      </c>
      <c r="M4574">
        <v>49.39</v>
      </c>
      <c r="N4574">
        <v>6.18</v>
      </c>
      <c r="O4574" t="str">
        <f t="shared" si="286"/>
        <v>0:20</v>
      </c>
      <c r="P4574" t="s">
        <v>27</v>
      </c>
      <c r="Q4574">
        <v>866.51</v>
      </c>
      <c r="R4574" t="str">
        <f t="shared" si="287"/>
        <v>High</v>
      </c>
    </row>
    <row r="4575" spans="1:18" x14ac:dyDescent="0.25">
      <c r="A4575">
        <v>2011</v>
      </c>
      <c r="B4575" t="s">
        <v>14</v>
      </c>
      <c r="C4575" t="s">
        <v>40</v>
      </c>
      <c r="D4575" t="s">
        <v>34</v>
      </c>
      <c r="E4575" t="str">
        <f t="shared" si="284"/>
        <v>Winter crops</v>
      </c>
      <c r="F4575">
        <v>7.77</v>
      </c>
      <c r="G4575" s="6">
        <v>1924.96</v>
      </c>
      <c r="H4575" t="str">
        <f t="shared" si="285"/>
        <v>Medium</v>
      </c>
      <c r="I4575">
        <v>5.84</v>
      </c>
      <c r="J4575">
        <v>2.11</v>
      </c>
      <c r="K4575">
        <v>6</v>
      </c>
      <c r="L4575" s="6">
        <v>22.65</v>
      </c>
      <c r="M4575">
        <v>26.97</v>
      </c>
      <c r="N4575">
        <v>50.83</v>
      </c>
      <c r="O4575" t="str">
        <f t="shared" si="286"/>
        <v>41:60</v>
      </c>
      <c r="P4575" t="s">
        <v>27</v>
      </c>
      <c r="Q4575">
        <v>580.74</v>
      </c>
      <c r="R4575" t="str">
        <f t="shared" si="287"/>
        <v>Low</v>
      </c>
    </row>
    <row r="4576" spans="1:18" x14ac:dyDescent="0.25">
      <c r="A4576">
        <v>1992</v>
      </c>
      <c r="B4576" t="s">
        <v>36</v>
      </c>
      <c r="C4576" t="s">
        <v>70</v>
      </c>
      <c r="D4576" t="s">
        <v>52</v>
      </c>
      <c r="E4576" t="str">
        <f t="shared" si="284"/>
        <v>Winter crops</v>
      </c>
      <c r="F4576">
        <v>-4.45</v>
      </c>
      <c r="G4576" s="6">
        <v>759.11</v>
      </c>
      <c r="H4576" t="str">
        <f t="shared" si="285"/>
        <v>Low</v>
      </c>
      <c r="I4576">
        <v>10.01</v>
      </c>
      <c r="J4576">
        <v>0.77</v>
      </c>
      <c r="K4576">
        <v>10</v>
      </c>
      <c r="L4576" s="6">
        <v>38.31</v>
      </c>
      <c r="M4576">
        <v>13.22</v>
      </c>
      <c r="N4576">
        <v>57.49</v>
      </c>
      <c r="O4576" t="str">
        <f t="shared" si="286"/>
        <v>41:60</v>
      </c>
      <c r="P4576" t="s">
        <v>35</v>
      </c>
      <c r="Q4576">
        <v>318.98</v>
      </c>
      <c r="R4576" t="str">
        <f t="shared" si="287"/>
        <v>Below 0</v>
      </c>
    </row>
    <row r="4577" spans="1:18" x14ac:dyDescent="0.25">
      <c r="A4577">
        <v>2016</v>
      </c>
      <c r="B4577" t="s">
        <v>41</v>
      </c>
      <c r="C4577" t="s">
        <v>68</v>
      </c>
      <c r="D4577" t="s">
        <v>23</v>
      </c>
      <c r="E4577" t="str">
        <f t="shared" si="284"/>
        <v>Winter crops</v>
      </c>
      <c r="F4577">
        <v>6.05</v>
      </c>
      <c r="G4577" s="6">
        <v>208.78</v>
      </c>
      <c r="H4577" t="str">
        <f t="shared" si="285"/>
        <v>Low</v>
      </c>
      <c r="I4577">
        <v>14.9</v>
      </c>
      <c r="J4577">
        <v>1.98</v>
      </c>
      <c r="K4577">
        <v>5</v>
      </c>
      <c r="L4577" s="6">
        <v>92.85</v>
      </c>
      <c r="M4577">
        <v>23.11</v>
      </c>
      <c r="N4577">
        <v>55.13</v>
      </c>
      <c r="O4577" t="str">
        <f t="shared" si="286"/>
        <v>41:60</v>
      </c>
      <c r="P4577" t="s">
        <v>27</v>
      </c>
      <c r="Q4577">
        <v>444.11</v>
      </c>
      <c r="R4577" t="str">
        <f t="shared" si="287"/>
        <v>Low</v>
      </c>
    </row>
    <row r="4578" spans="1:18" x14ac:dyDescent="0.25">
      <c r="A4578">
        <v>2022</v>
      </c>
      <c r="B4578" t="s">
        <v>14</v>
      </c>
      <c r="C4578" t="s">
        <v>15</v>
      </c>
      <c r="D4578" t="s">
        <v>29</v>
      </c>
      <c r="E4578" t="str">
        <f t="shared" si="284"/>
        <v>Summer crops</v>
      </c>
      <c r="F4578">
        <v>29.19</v>
      </c>
      <c r="G4578" s="6">
        <v>1245.07</v>
      </c>
      <c r="H4578" t="str">
        <f t="shared" si="285"/>
        <v>Medium</v>
      </c>
      <c r="I4578">
        <v>4.9000000000000004</v>
      </c>
      <c r="J4578">
        <v>0.87</v>
      </c>
      <c r="K4578">
        <v>10</v>
      </c>
      <c r="L4578" s="6">
        <v>95.88</v>
      </c>
      <c r="M4578">
        <v>18.989999999999998</v>
      </c>
      <c r="N4578">
        <v>48.28</v>
      </c>
      <c r="O4578" t="str">
        <f t="shared" si="286"/>
        <v>41:60</v>
      </c>
      <c r="P4578" t="s">
        <v>39</v>
      </c>
      <c r="Q4578">
        <v>268.77999999999997</v>
      </c>
      <c r="R4578" t="str">
        <f t="shared" si="287"/>
        <v>High</v>
      </c>
    </row>
    <row r="4579" spans="1:18" x14ac:dyDescent="0.25">
      <c r="A4579">
        <v>2010</v>
      </c>
      <c r="B4579" t="s">
        <v>50</v>
      </c>
      <c r="C4579" t="s">
        <v>33</v>
      </c>
      <c r="D4579" t="s">
        <v>26</v>
      </c>
      <c r="E4579" t="str">
        <f t="shared" si="284"/>
        <v>Summer crops</v>
      </c>
      <c r="F4579">
        <v>4.3</v>
      </c>
      <c r="G4579" s="6">
        <v>707.98</v>
      </c>
      <c r="H4579" t="str">
        <f t="shared" si="285"/>
        <v>Low</v>
      </c>
      <c r="I4579">
        <v>4.7300000000000004</v>
      </c>
      <c r="J4579">
        <v>1.75</v>
      </c>
      <c r="K4579">
        <v>6</v>
      </c>
      <c r="L4579" s="6">
        <v>70.14</v>
      </c>
      <c r="M4579">
        <v>34.86</v>
      </c>
      <c r="N4579">
        <v>78.42</v>
      </c>
      <c r="O4579" t="str">
        <f t="shared" si="286"/>
        <v>61:80</v>
      </c>
      <c r="P4579" t="s">
        <v>17</v>
      </c>
      <c r="Q4579">
        <v>391.1</v>
      </c>
      <c r="R4579" t="str">
        <f t="shared" si="287"/>
        <v>Low</v>
      </c>
    </row>
    <row r="4580" spans="1:18" x14ac:dyDescent="0.25">
      <c r="A4580">
        <v>2018</v>
      </c>
      <c r="B4580" t="s">
        <v>50</v>
      </c>
      <c r="C4580" t="s">
        <v>56</v>
      </c>
      <c r="D4580" t="s">
        <v>52</v>
      </c>
      <c r="E4580" t="str">
        <f t="shared" si="284"/>
        <v>Winter crops</v>
      </c>
      <c r="F4580">
        <v>5.94</v>
      </c>
      <c r="G4580" s="6">
        <v>475.21</v>
      </c>
      <c r="H4580" t="str">
        <f t="shared" si="285"/>
        <v>Low</v>
      </c>
      <c r="I4580">
        <v>19.22</v>
      </c>
      <c r="J4580">
        <v>1.089</v>
      </c>
      <c r="K4580">
        <v>9</v>
      </c>
      <c r="L4580" s="6">
        <v>74.53</v>
      </c>
      <c r="M4580">
        <v>23.82</v>
      </c>
      <c r="N4580">
        <v>79.97</v>
      </c>
      <c r="O4580" t="str">
        <f t="shared" si="286"/>
        <v>61:80</v>
      </c>
      <c r="P4580" t="s">
        <v>17</v>
      </c>
      <c r="Q4580">
        <v>376.02</v>
      </c>
      <c r="R4580" t="str">
        <f t="shared" si="287"/>
        <v>Low</v>
      </c>
    </row>
    <row r="4581" spans="1:18" x14ac:dyDescent="0.25">
      <c r="A4581">
        <v>1994</v>
      </c>
      <c r="B4581" t="s">
        <v>36</v>
      </c>
      <c r="C4581" t="s">
        <v>54</v>
      </c>
      <c r="D4581" t="s">
        <v>43</v>
      </c>
      <c r="E4581" t="str">
        <f t="shared" si="284"/>
        <v>Winter crops</v>
      </c>
      <c r="F4581">
        <v>4.6900000000000004</v>
      </c>
      <c r="G4581" s="6">
        <v>2143.9899999999998</v>
      </c>
      <c r="H4581" t="str">
        <f t="shared" si="285"/>
        <v>High</v>
      </c>
      <c r="I4581">
        <v>27.9</v>
      </c>
      <c r="J4581">
        <v>1.458</v>
      </c>
      <c r="K4581">
        <v>0</v>
      </c>
      <c r="L4581" s="6">
        <v>43.61</v>
      </c>
      <c r="M4581">
        <v>4.6900000000000004</v>
      </c>
      <c r="N4581">
        <v>96.67</v>
      </c>
      <c r="O4581" t="str">
        <f t="shared" si="286"/>
        <v>81:100</v>
      </c>
      <c r="P4581" t="s">
        <v>35</v>
      </c>
      <c r="Q4581">
        <v>155.43</v>
      </c>
      <c r="R4581" t="str">
        <f t="shared" si="287"/>
        <v>Low</v>
      </c>
    </row>
    <row r="4582" spans="1:18" x14ac:dyDescent="0.25">
      <c r="A4582">
        <v>2002</v>
      </c>
      <c r="B4582" t="s">
        <v>18</v>
      </c>
      <c r="C4582" t="s">
        <v>67</v>
      </c>
      <c r="D4582" t="s">
        <v>29</v>
      </c>
      <c r="E4582" t="str">
        <f t="shared" si="284"/>
        <v>Summer crops</v>
      </c>
      <c r="F4582">
        <v>24.3</v>
      </c>
      <c r="G4582" s="6">
        <v>1361.08</v>
      </c>
      <c r="H4582" t="str">
        <f t="shared" si="285"/>
        <v>Medium</v>
      </c>
      <c r="I4582">
        <v>12.63</v>
      </c>
      <c r="J4582">
        <v>3.62</v>
      </c>
      <c r="K4582">
        <v>5</v>
      </c>
      <c r="L4582" s="6">
        <v>85.32</v>
      </c>
      <c r="M4582">
        <v>23.15</v>
      </c>
      <c r="N4582">
        <v>11.1</v>
      </c>
      <c r="O4582" t="str">
        <f t="shared" si="286"/>
        <v>0:20</v>
      </c>
      <c r="P4582" t="s">
        <v>39</v>
      </c>
      <c r="Q4582">
        <v>1696.79</v>
      </c>
      <c r="R4582" t="str">
        <f t="shared" si="287"/>
        <v>Moderate</v>
      </c>
    </row>
    <row r="4583" spans="1:18" x14ac:dyDescent="0.25">
      <c r="A4583">
        <v>1998</v>
      </c>
      <c r="B4583" t="s">
        <v>32</v>
      </c>
      <c r="C4583" t="s">
        <v>53</v>
      </c>
      <c r="D4583" t="s">
        <v>23</v>
      </c>
      <c r="E4583" t="str">
        <f t="shared" si="284"/>
        <v>Winter crops</v>
      </c>
      <c r="F4583">
        <v>8.06</v>
      </c>
      <c r="G4583" s="6">
        <v>1368.34</v>
      </c>
      <c r="H4583" t="str">
        <f t="shared" si="285"/>
        <v>Medium</v>
      </c>
      <c r="I4583">
        <v>6.68</v>
      </c>
      <c r="J4583">
        <v>1.6</v>
      </c>
      <c r="K4583">
        <v>0</v>
      </c>
      <c r="L4583" s="6">
        <v>54</v>
      </c>
      <c r="M4583">
        <v>21.79</v>
      </c>
      <c r="N4583">
        <v>30.88</v>
      </c>
      <c r="O4583" t="str">
        <f t="shared" si="286"/>
        <v>21:40</v>
      </c>
      <c r="P4583" t="s">
        <v>17</v>
      </c>
      <c r="Q4583">
        <v>756.14</v>
      </c>
      <c r="R4583" t="str">
        <f t="shared" si="287"/>
        <v>Low</v>
      </c>
    </row>
    <row r="4584" spans="1:18" x14ac:dyDescent="0.25">
      <c r="A4584">
        <v>2012</v>
      </c>
      <c r="B4584" t="s">
        <v>30</v>
      </c>
      <c r="C4584" t="s">
        <v>56</v>
      </c>
      <c r="D4584" t="s">
        <v>29</v>
      </c>
      <c r="E4584" t="str">
        <f t="shared" si="284"/>
        <v>Summer crops</v>
      </c>
      <c r="F4584">
        <v>4.16</v>
      </c>
      <c r="G4584" s="6">
        <v>758.06</v>
      </c>
      <c r="H4584" t="str">
        <f t="shared" si="285"/>
        <v>Low</v>
      </c>
      <c r="I4584">
        <v>29.95</v>
      </c>
      <c r="J4584">
        <v>2.52</v>
      </c>
      <c r="K4584">
        <v>0</v>
      </c>
      <c r="L4584" s="6">
        <v>18.75</v>
      </c>
      <c r="M4584">
        <v>15.44</v>
      </c>
      <c r="N4584">
        <v>61.82</v>
      </c>
      <c r="O4584" t="str">
        <f t="shared" si="286"/>
        <v>61:80</v>
      </c>
      <c r="P4584" t="s">
        <v>17</v>
      </c>
      <c r="Q4584">
        <v>602.99</v>
      </c>
      <c r="R4584" t="str">
        <f t="shared" si="287"/>
        <v>Low</v>
      </c>
    </row>
    <row r="4585" spans="1:18" x14ac:dyDescent="0.25">
      <c r="A4585">
        <v>2005</v>
      </c>
      <c r="B4585" t="s">
        <v>14</v>
      </c>
      <c r="C4585" t="s">
        <v>64</v>
      </c>
      <c r="D4585" t="s">
        <v>38</v>
      </c>
      <c r="E4585" t="str">
        <f t="shared" si="284"/>
        <v>Summer crops</v>
      </c>
      <c r="F4585">
        <v>33.5</v>
      </c>
      <c r="G4585" s="6">
        <v>1208.04</v>
      </c>
      <c r="H4585" t="str">
        <f t="shared" si="285"/>
        <v>Medium</v>
      </c>
      <c r="I4585">
        <v>27.97</v>
      </c>
      <c r="J4585">
        <v>1.71</v>
      </c>
      <c r="K4585">
        <v>3</v>
      </c>
      <c r="L4585" s="6">
        <v>24.64</v>
      </c>
      <c r="M4585">
        <v>42.13</v>
      </c>
      <c r="N4585">
        <v>77.81</v>
      </c>
      <c r="O4585" t="str">
        <f t="shared" si="286"/>
        <v>61:80</v>
      </c>
      <c r="P4585" t="s">
        <v>17</v>
      </c>
      <c r="Q4585">
        <v>735.5</v>
      </c>
      <c r="R4585" t="str">
        <f t="shared" si="287"/>
        <v>High</v>
      </c>
    </row>
    <row r="4586" spans="1:18" x14ac:dyDescent="0.25">
      <c r="A4586">
        <v>1998</v>
      </c>
      <c r="B4586" t="s">
        <v>36</v>
      </c>
      <c r="C4586" t="s">
        <v>62</v>
      </c>
      <c r="D4586" t="s">
        <v>29</v>
      </c>
      <c r="E4586" t="str">
        <f t="shared" si="284"/>
        <v>Summer crops</v>
      </c>
      <c r="F4586">
        <v>-1.79</v>
      </c>
      <c r="G4586" s="6">
        <v>2578.75</v>
      </c>
      <c r="H4586" t="str">
        <f t="shared" si="285"/>
        <v>High</v>
      </c>
      <c r="I4586">
        <v>28.52</v>
      </c>
      <c r="J4586">
        <v>1.7189999999999901</v>
      </c>
      <c r="K4586">
        <v>3</v>
      </c>
      <c r="L4586" s="6">
        <v>75.430000000000007</v>
      </c>
      <c r="M4586">
        <v>45.78</v>
      </c>
      <c r="N4586">
        <v>30.24</v>
      </c>
      <c r="O4586" t="str">
        <f t="shared" si="286"/>
        <v>21:40</v>
      </c>
      <c r="P4586" t="s">
        <v>35</v>
      </c>
      <c r="Q4586">
        <v>669.93</v>
      </c>
      <c r="R4586" t="str">
        <f t="shared" si="287"/>
        <v>Below 0</v>
      </c>
    </row>
    <row r="4587" spans="1:18" x14ac:dyDescent="0.25">
      <c r="A4587">
        <v>2001</v>
      </c>
      <c r="B4587" t="s">
        <v>50</v>
      </c>
      <c r="C4587" t="s">
        <v>58</v>
      </c>
      <c r="D4587" t="s">
        <v>23</v>
      </c>
      <c r="E4587" t="str">
        <f t="shared" si="284"/>
        <v>Winter crops</v>
      </c>
      <c r="F4587">
        <v>8.56</v>
      </c>
      <c r="G4587" s="6">
        <v>860.38</v>
      </c>
      <c r="H4587" t="str">
        <f t="shared" si="285"/>
        <v>Low</v>
      </c>
      <c r="I4587">
        <v>3.78</v>
      </c>
      <c r="J4587">
        <v>1.1499999999999999</v>
      </c>
      <c r="K4587">
        <v>0</v>
      </c>
      <c r="L4587" s="6">
        <v>61.56</v>
      </c>
      <c r="M4587">
        <v>28.13</v>
      </c>
      <c r="N4587">
        <v>32.4</v>
      </c>
      <c r="O4587" t="str">
        <f t="shared" si="286"/>
        <v>21:40</v>
      </c>
      <c r="P4587" t="s">
        <v>20</v>
      </c>
      <c r="Q4587">
        <v>123.28</v>
      </c>
      <c r="R4587" t="str">
        <f t="shared" si="287"/>
        <v>Low</v>
      </c>
    </row>
    <row r="4588" spans="1:18" x14ac:dyDescent="0.25">
      <c r="A4588">
        <v>2000</v>
      </c>
      <c r="B4588" t="s">
        <v>41</v>
      </c>
      <c r="C4588" t="s">
        <v>42</v>
      </c>
      <c r="D4588" t="s">
        <v>29</v>
      </c>
      <c r="E4588" t="str">
        <f t="shared" si="284"/>
        <v>Summer crops</v>
      </c>
      <c r="F4588">
        <v>-3.5</v>
      </c>
      <c r="G4588" s="6">
        <v>629.55999999999995</v>
      </c>
      <c r="H4588" t="str">
        <f t="shared" si="285"/>
        <v>Low</v>
      </c>
      <c r="I4588">
        <v>17.87</v>
      </c>
      <c r="J4588">
        <v>1.647</v>
      </c>
      <c r="K4588">
        <v>5</v>
      </c>
      <c r="L4588" s="6">
        <v>57.98</v>
      </c>
      <c r="M4588">
        <v>34.1</v>
      </c>
      <c r="N4588">
        <v>29.67</v>
      </c>
      <c r="O4588" t="str">
        <f t="shared" si="286"/>
        <v>21:40</v>
      </c>
      <c r="P4588" t="s">
        <v>17</v>
      </c>
      <c r="Q4588">
        <v>610.89</v>
      </c>
      <c r="R4588" t="str">
        <f t="shared" si="287"/>
        <v>Below 0</v>
      </c>
    </row>
    <row r="4589" spans="1:18" x14ac:dyDescent="0.25">
      <c r="A4589">
        <v>1999</v>
      </c>
      <c r="B4589" t="s">
        <v>32</v>
      </c>
      <c r="C4589" t="s">
        <v>33</v>
      </c>
      <c r="D4589" t="s">
        <v>48</v>
      </c>
      <c r="E4589" t="str">
        <f t="shared" si="284"/>
        <v>Summer crops</v>
      </c>
      <c r="F4589">
        <v>20.079999999999998</v>
      </c>
      <c r="G4589" s="6">
        <v>2162.4299999999998</v>
      </c>
      <c r="H4589" t="str">
        <f t="shared" si="285"/>
        <v>High</v>
      </c>
      <c r="I4589">
        <v>29.39</v>
      </c>
      <c r="J4589">
        <v>1.845</v>
      </c>
      <c r="K4589">
        <v>10</v>
      </c>
      <c r="L4589" s="6">
        <v>23.2</v>
      </c>
      <c r="M4589">
        <v>5.42</v>
      </c>
      <c r="N4589">
        <v>25.3</v>
      </c>
      <c r="O4589" t="str">
        <f t="shared" si="286"/>
        <v>21:40</v>
      </c>
      <c r="P4589" t="s">
        <v>27</v>
      </c>
      <c r="Q4589">
        <v>393.17</v>
      </c>
      <c r="R4589" t="str">
        <f t="shared" si="287"/>
        <v>Moderate</v>
      </c>
    </row>
    <row r="4590" spans="1:18" x14ac:dyDescent="0.25">
      <c r="A4590">
        <v>2003</v>
      </c>
      <c r="B4590" t="s">
        <v>36</v>
      </c>
      <c r="C4590" t="s">
        <v>62</v>
      </c>
      <c r="D4590" t="s">
        <v>38</v>
      </c>
      <c r="E4590" t="str">
        <f t="shared" si="284"/>
        <v>Summer crops</v>
      </c>
      <c r="F4590">
        <v>20.3</v>
      </c>
      <c r="G4590" s="6">
        <v>2250.84</v>
      </c>
      <c r="H4590" t="str">
        <f t="shared" si="285"/>
        <v>High</v>
      </c>
      <c r="I4590">
        <v>29.15</v>
      </c>
      <c r="J4590">
        <v>1.3320000000000001</v>
      </c>
      <c r="K4590">
        <v>6</v>
      </c>
      <c r="L4590" s="6">
        <v>59.86</v>
      </c>
      <c r="M4590">
        <v>40.15</v>
      </c>
      <c r="N4590">
        <v>54.26</v>
      </c>
      <c r="O4590" t="str">
        <f t="shared" si="286"/>
        <v>41:60</v>
      </c>
      <c r="P4590" t="s">
        <v>35</v>
      </c>
      <c r="Q4590">
        <v>283.39</v>
      </c>
      <c r="R4590" t="str">
        <f t="shared" si="287"/>
        <v>Moderate</v>
      </c>
    </row>
    <row r="4591" spans="1:18" x14ac:dyDescent="0.25">
      <c r="A4591">
        <v>2015</v>
      </c>
      <c r="B4591" t="s">
        <v>50</v>
      </c>
      <c r="C4591" t="s">
        <v>19</v>
      </c>
      <c r="D4591" t="s">
        <v>43</v>
      </c>
      <c r="E4591" t="str">
        <f t="shared" si="284"/>
        <v>Winter crops</v>
      </c>
      <c r="F4591">
        <v>32.590000000000003</v>
      </c>
      <c r="G4591" s="6">
        <v>1060.1199999999999</v>
      </c>
      <c r="H4591" t="str">
        <f t="shared" si="285"/>
        <v>Medium</v>
      </c>
      <c r="I4591">
        <v>22.19</v>
      </c>
      <c r="J4591">
        <v>2.1960000000000002</v>
      </c>
      <c r="K4591">
        <v>9</v>
      </c>
      <c r="L4591" s="6">
        <v>52.27</v>
      </c>
      <c r="M4591">
        <v>41.75</v>
      </c>
      <c r="N4591">
        <v>40.61</v>
      </c>
      <c r="O4591" t="str">
        <f t="shared" si="286"/>
        <v>41:60</v>
      </c>
      <c r="P4591" t="s">
        <v>27</v>
      </c>
      <c r="Q4591">
        <v>639.27</v>
      </c>
      <c r="R4591" t="str">
        <f t="shared" si="287"/>
        <v>High</v>
      </c>
    </row>
    <row r="4592" spans="1:18" x14ac:dyDescent="0.25">
      <c r="A4592">
        <v>1991</v>
      </c>
      <c r="B4592" t="s">
        <v>30</v>
      </c>
      <c r="C4592" t="s">
        <v>33</v>
      </c>
      <c r="D4592" t="s">
        <v>16</v>
      </c>
      <c r="E4592" t="str">
        <f t="shared" si="284"/>
        <v>Summer crops</v>
      </c>
      <c r="F4592">
        <v>-1.65</v>
      </c>
      <c r="G4592" s="6">
        <v>2343.96</v>
      </c>
      <c r="H4592" t="str">
        <f t="shared" si="285"/>
        <v>High</v>
      </c>
      <c r="I4592">
        <v>17.66</v>
      </c>
      <c r="J4592">
        <v>1.278</v>
      </c>
      <c r="K4592">
        <v>0</v>
      </c>
      <c r="L4592" s="6">
        <v>16.079999999999998</v>
      </c>
      <c r="M4592">
        <v>15.3</v>
      </c>
      <c r="N4592">
        <v>71.989999999999995</v>
      </c>
      <c r="O4592" t="str">
        <f t="shared" si="286"/>
        <v>61:80</v>
      </c>
      <c r="P4592" t="s">
        <v>27</v>
      </c>
      <c r="Q4592">
        <v>268.57</v>
      </c>
      <c r="R4592" t="str">
        <f t="shared" si="287"/>
        <v>Below 0</v>
      </c>
    </row>
    <row r="4593" spans="1:18" x14ac:dyDescent="0.25">
      <c r="A4593">
        <v>2023</v>
      </c>
      <c r="B4593" t="s">
        <v>24</v>
      </c>
      <c r="C4593" t="s">
        <v>25</v>
      </c>
      <c r="D4593" t="s">
        <v>26</v>
      </c>
      <c r="E4593" t="str">
        <f t="shared" si="284"/>
        <v>Summer crops</v>
      </c>
      <c r="F4593">
        <v>31.71</v>
      </c>
      <c r="G4593" s="6">
        <v>2986.13</v>
      </c>
      <c r="H4593" t="str">
        <f t="shared" si="285"/>
        <v>High</v>
      </c>
      <c r="I4593">
        <v>27.06</v>
      </c>
      <c r="J4593">
        <v>1.962</v>
      </c>
      <c r="K4593">
        <v>1</v>
      </c>
      <c r="L4593" s="6">
        <v>85.49</v>
      </c>
      <c r="M4593">
        <v>48.18</v>
      </c>
      <c r="N4593">
        <v>11.22</v>
      </c>
      <c r="O4593" t="str">
        <f t="shared" si="286"/>
        <v>0:20</v>
      </c>
      <c r="P4593" t="s">
        <v>27</v>
      </c>
      <c r="Q4593">
        <v>956.32</v>
      </c>
      <c r="R4593" t="str">
        <f t="shared" si="287"/>
        <v>High</v>
      </c>
    </row>
    <row r="4594" spans="1:18" x14ac:dyDescent="0.25">
      <c r="A4594">
        <v>2007</v>
      </c>
      <c r="B4594" t="s">
        <v>41</v>
      </c>
      <c r="C4594" t="s">
        <v>44</v>
      </c>
      <c r="D4594" t="s">
        <v>52</v>
      </c>
      <c r="E4594" t="str">
        <f t="shared" si="284"/>
        <v>Winter crops</v>
      </c>
      <c r="F4594">
        <v>4.38</v>
      </c>
      <c r="G4594" s="6">
        <v>2176.06</v>
      </c>
      <c r="H4594" t="str">
        <f t="shared" si="285"/>
        <v>High</v>
      </c>
      <c r="I4594">
        <v>13.91</v>
      </c>
      <c r="J4594">
        <v>0.57999999999999996</v>
      </c>
      <c r="K4594">
        <v>1</v>
      </c>
      <c r="L4594" s="6">
        <v>10.06</v>
      </c>
      <c r="M4594">
        <v>44.8</v>
      </c>
      <c r="N4594">
        <v>78.27</v>
      </c>
      <c r="O4594" t="str">
        <f t="shared" si="286"/>
        <v>61:80</v>
      </c>
      <c r="P4594" t="s">
        <v>39</v>
      </c>
      <c r="Q4594">
        <v>207.53</v>
      </c>
      <c r="R4594" t="str">
        <f t="shared" si="287"/>
        <v>Low</v>
      </c>
    </row>
    <row r="4595" spans="1:18" x14ac:dyDescent="0.25">
      <c r="A4595">
        <v>1991</v>
      </c>
      <c r="B4595" t="s">
        <v>18</v>
      </c>
      <c r="C4595" t="s">
        <v>60</v>
      </c>
      <c r="D4595" t="s">
        <v>43</v>
      </c>
      <c r="E4595" t="str">
        <f t="shared" si="284"/>
        <v>Winter crops</v>
      </c>
      <c r="F4595">
        <v>27.08</v>
      </c>
      <c r="G4595" s="6">
        <v>497.86</v>
      </c>
      <c r="H4595" t="str">
        <f t="shared" si="285"/>
        <v>Low</v>
      </c>
      <c r="I4595">
        <v>2.35</v>
      </c>
      <c r="J4595">
        <v>1.2509999999999999</v>
      </c>
      <c r="K4595">
        <v>6</v>
      </c>
      <c r="L4595" s="6">
        <v>85.08</v>
      </c>
      <c r="M4595">
        <v>35.76</v>
      </c>
      <c r="N4595">
        <v>92.13</v>
      </c>
      <c r="O4595" t="str">
        <f t="shared" si="286"/>
        <v>81:100</v>
      </c>
      <c r="P4595" t="s">
        <v>17</v>
      </c>
      <c r="Q4595">
        <v>502.56</v>
      </c>
      <c r="R4595" t="str">
        <f t="shared" si="287"/>
        <v>High</v>
      </c>
    </row>
    <row r="4596" spans="1:18" x14ac:dyDescent="0.25">
      <c r="A4596">
        <v>1996</v>
      </c>
      <c r="B4596" t="s">
        <v>24</v>
      </c>
      <c r="C4596" t="s">
        <v>25</v>
      </c>
      <c r="D4596" t="s">
        <v>43</v>
      </c>
      <c r="E4596" t="str">
        <f t="shared" si="284"/>
        <v>Winter crops</v>
      </c>
      <c r="F4596">
        <v>27.35</v>
      </c>
      <c r="G4596" s="6">
        <v>1784.43</v>
      </c>
      <c r="H4596" t="str">
        <f t="shared" si="285"/>
        <v>Medium</v>
      </c>
      <c r="I4596">
        <v>15.54</v>
      </c>
      <c r="J4596">
        <v>2.1960000000000002</v>
      </c>
      <c r="K4596">
        <v>9</v>
      </c>
      <c r="L4596" s="6">
        <v>70.52</v>
      </c>
      <c r="M4596">
        <v>6.51</v>
      </c>
      <c r="N4596">
        <v>45.67</v>
      </c>
      <c r="O4596" t="str">
        <f t="shared" si="286"/>
        <v>41:60</v>
      </c>
      <c r="P4596" t="s">
        <v>39</v>
      </c>
      <c r="Q4596">
        <v>236.5</v>
      </c>
      <c r="R4596" t="str">
        <f t="shared" si="287"/>
        <v>High</v>
      </c>
    </row>
    <row r="4597" spans="1:18" x14ac:dyDescent="0.25">
      <c r="A4597">
        <v>1994</v>
      </c>
      <c r="B4597" t="s">
        <v>41</v>
      </c>
      <c r="C4597" t="s">
        <v>71</v>
      </c>
      <c r="D4597" t="s">
        <v>29</v>
      </c>
      <c r="E4597" t="str">
        <f t="shared" si="284"/>
        <v>Summer crops</v>
      </c>
      <c r="F4597">
        <v>31.32</v>
      </c>
      <c r="G4597" s="6">
        <v>2355.14</v>
      </c>
      <c r="H4597" t="str">
        <f t="shared" si="285"/>
        <v>High</v>
      </c>
      <c r="I4597">
        <v>18.13</v>
      </c>
      <c r="J4597">
        <v>3.0419999999999998</v>
      </c>
      <c r="K4597">
        <v>1</v>
      </c>
      <c r="L4597" s="6">
        <v>69.52</v>
      </c>
      <c r="M4597">
        <v>7.38</v>
      </c>
      <c r="N4597">
        <v>61.32</v>
      </c>
      <c r="O4597" t="str">
        <f t="shared" si="286"/>
        <v>61:80</v>
      </c>
      <c r="P4597" t="s">
        <v>35</v>
      </c>
      <c r="Q4597">
        <v>1493.42</v>
      </c>
      <c r="R4597" t="str">
        <f t="shared" si="287"/>
        <v>High</v>
      </c>
    </row>
    <row r="4598" spans="1:18" x14ac:dyDescent="0.25">
      <c r="A4598">
        <v>2001</v>
      </c>
      <c r="B4598" t="s">
        <v>24</v>
      </c>
      <c r="C4598" t="s">
        <v>59</v>
      </c>
      <c r="D4598" t="s">
        <v>23</v>
      </c>
      <c r="E4598" t="str">
        <f t="shared" si="284"/>
        <v>Winter crops</v>
      </c>
      <c r="F4598">
        <v>24.89</v>
      </c>
      <c r="G4598" s="6">
        <v>2368.8000000000002</v>
      </c>
      <c r="H4598" t="str">
        <f t="shared" si="285"/>
        <v>High</v>
      </c>
      <c r="I4598">
        <v>17.41</v>
      </c>
      <c r="J4598">
        <v>2.7719999999999998</v>
      </c>
      <c r="K4598">
        <v>0</v>
      </c>
      <c r="L4598" s="6">
        <v>13.87</v>
      </c>
      <c r="M4598">
        <v>33.909999999999997</v>
      </c>
      <c r="N4598">
        <v>45.23</v>
      </c>
      <c r="O4598" t="str">
        <f t="shared" si="286"/>
        <v>41:60</v>
      </c>
      <c r="P4598" t="s">
        <v>39</v>
      </c>
      <c r="Q4598">
        <v>1175.8499999999999</v>
      </c>
      <c r="R4598" t="str">
        <f t="shared" si="287"/>
        <v>Moderate</v>
      </c>
    </row>
    <row r="4599" spans="1:18" x14ac:dyDescent="0.25">
      <c r="A4599">
        <v>2000</v>
      </c>
      <c r="B4599" t="s">
        <v>41</v>
      </c>
      <c r="C4599" t="s">
        <v>71</v>
      </c>
      <c r="D4599" t="s">
        <v>52</v>
      </c>
      <c r="E4599" t="str">
        <f t="shared" si="284"/>
        <v>Winter crops</v>
      </c>
      <c r="F4599">
        <v>-1.77</v>
      </c>
      <c r="G4599" s="6">
        <v>1513.52</v>
      </c>
      <c r="H4599" t="str">
        <f t="shared" si="285"/>
        <v>Medium</v>
      </c>
      <c r="I4599">
        <v>7.11</v>
      </c>
      <c r="J4599">
        <v>0.73</v>
      </c>
      <c r="K4599">
        <v>4</v>
      </c>
      <c r="L4599" s="6">
        <v>33.04</v>
      </c>
      <c r="M4599">
        <v>36.200000000000003</v>
      </c>
      <c r="N4599">
        <v>2.27</v>
      </c>
      <c r="O4599" t="str">
        <f t="shared" si="286"/>
        <v>0:20</v>
      </c>
      <c r="P4599" t="s">
        <v>17</v>
      </c>
      <c r="Q4599">
        <v>227.76</v>
      </c>
      <c r="R4599" t="str">
        <f t="shared" si="287"/>
        <v>Below 0</v>
      </c>
    </row>
    <row r="4600" spans="1:18" x14ac:dyDescent="0.25">
      <c r="A4600">
        <v>2005</v>
      </c>
      <c r="B4600" t="s">
        <v>41</v>
      </c>
      <c r="C4600" t="s">
        <v>44</v>
      </c>
      <c r="D4600" t="s">
        <v>26</v>
      </c>
      <c r="E4600" t="str">
        <f t="shared" si="284"/>
        <v>Summer crops</v>
      </c>
      <c r="F4600">
        <v>-2.16</v>
      </c>
      <c r="G4600" s="6">
        <v>1354.53</v>
      </c>
      <c r="H4600" t="str">
        <f t="shared" si="285"/>
        <v>Medium</v>
      </c>
      <c r="I4600">
        <v>29</v>
      </c>
      <c r="J4600">
        <v>2.5470000000000002</v>
      </c>
      <c r="K4600">
        <v>4</v>
      </c>
      <c r="L4600" s="6">
        <v>84.2</v>
      </c>
      <c r="M4600">
        <v>47.26</v>
      </c>
      <c r="N4600">
        <v>21.53</v>
      </c>
      <c r="O4600" t="str">
        <f t="shared" si="286"/>
        <v>21:40</v>
      </c>
      <c r="P4600" t="s">
        <v>20</v>
      </c>
      <c r="Q4600">
        <v>1220.75</v>
      </c>
      <c r="R4600" t="str">
        <f t="shared" si="287"/>
        <v>Below 0</v>
      </c>
    </row>
    <row r="4601" spans="1:18" x14ac:dyDescent="0.25">
      <c r="A4601">
        <v>2023</v>
      </c>
      <c r="B4601" t="s">
        <v>36</v>
      </c>
      <c r="C4601" t="s">
        <v>37</v>
      </c>
      <c r="D4601" t="s">
        <v>38</v>
      </c>
      <c r="E4601" t="str">
        <f t="shared" si="284"/>
        <v>Summer crops</v>
      </c>
      <c r="F4601">
        <v>5.61</v>
      </c>
      <c r="G4601" s="6">
        <v>425.8</v>
      </c>
      <c r="H4601" t="str">
        <f t="shared" si="285"/>
        <v>Low</v>
      </c>
      <c r="I4601">
        <v>7.5</v>
      </c>
      <c r="J4601">
        <v>2.2320000000000002</v>
      </c>
      <c r="K4601">
        <v>9</v>
      </c>
      <c r="L4601" s="6">
        <v>97.86</v>
      </c>
      <c r="M4601">
        <v>2.41</v>
      </c>
      <c r="N4601">
        <v>76.709999999999994</v>
      </c>
      <c r="O4601" t="str">
        <f t="shared" si="286"/>
        <v>61:80</v>
      </c>
      <c r="P4601" t="s">
        <v>20</v>
      </c>
      <c r="Q4601">
        <v>893.37</v>
      </c>
      <c r="R4601" t="str">
        <f t="shared" si="287"/>
        <v>Low</v>
      </c>
    </row>
    <row r="4602" spans="1:18" x14ac:dyDescent="0.25">
      <c r="A4602">
        <v>2011</v>
      </c>
      <c r="B4602" t="s">
        <v>18</v>
      </c>
      <c r="C4602" t="s">
        <v>19</v>
      </c>
      <c r="D4602" t="s">
        <v>43</v>
      </c>
      <c r="E4602" t="str">
        <f t="shared" si="284"/>
        <v>Winter crops</v>
      </c>
      <c r="F4602">
        <v>28.59</v>
      </c>
      <c r="G4602" s="6">
        <v>2257.4699999999998</v>
      </c>
      <c r="H4602" t="str">
        <f t="shared" si="285"/>
        <v>High</v>
      </c>
      <c r="I4602">
        <v>9.19</v>
      </c>
      <c r="J4602">
        <v>1.37</v>
      </c>
      <c r="K4602">
        <v>7</v>
      </c>
      <c r="L4602" s="6">
        <v>70.819999999999993</v>
      </c>
      <c r="M4602">
        <v>44.93</v>
      </c>
      <c r="N4602">
        <v>48.63</v>
      </c>
      <c r="O4602" t="str">
        <f t="shared" si="286"/>
        <v>41:60</v>
      </c>
      <c r="P4602" t="s">
        <v>35</v>
      </c>
      <c r="Q4602">
        <v>466.95</v>
      </c>
      <c r="R4602" t="str">
        <f t="shared" si="287"/>
        <v>High</v>
      </c>
    </row>
    <row r="4603" spans="1:18" x14ac:dyDescent="0.25">
      <c r="A4603">
        <v>1995</v>
      </c>
      <c r="B4603" t="s">
        <v>14</v>
      </c>
      <c r="C4603" t="s">
        <v>64</v>
      </c>
      <c r="D4603" t="s">
        <v>26</v>
      </c>
      <c r="E4603" t="str">
        <f t="shared" si="284"/>
        <v>Summer crops</v>
      </c>
      <c r="F4603">
        <v>-0.32</v>
      </c>
      <c r="G4603" s="6">
        <v>1141.19</v>
      </c>
      <c r="H4603" t="str">
        <f t="shared" si="285"/>
        <v>Medium</v>
      </c>
      <c r="I4603">
        <v>3.21</v>
      </c>
      <c r="J4603">
        <v>1.38</v>
      </c>
      <c r="K4603">
        <v>9</v>
      </c>
      <c r="L4603" s="6">
        <v>66.819999999999993</v>
      </c>
      <c r="M4603">
        <v>29.42</v>
      </c>
      <c r="N4603">
        <v>18.5</v>
      </c>
      <c r="O4603" t="str">
        <f t="shared" si="286"/>
        <v>0:20</v>
      </c>
      <c r="P4603" t="s">
        <v>20</v>
      </c>
      <c r="Q4603">
        <v>151.83000000000001</v>
      </c>
      <c r="R4603" t="str">
        <f t="shared" si="287"/>
        <v>Below 0</v>
      </c>
    </row>
    <row r="4604" spans="1:18" x14ac:dyDescent="0.25">
      <c r="A4604">
        <v>1999</v>
      </c>
      <c r="B4604" t="s">
        <v>32</v>
      </c>
      <c r="C4604" t="s">
        <v>33</v>
      </c>
      <c r="D4604" t="s">
        <v>34</v>
      </c>
      <c r="E4604" t="str">
        <f t="shared" si="284"/>
        <v>Winter crops</v>
      </c>
      <c r="F4604">
        <v>23.15</v>
      </c>
      <c r="G4604" s="6">
        <v>605.53</v>
      </c>
      <c r="H4604" t="str">
        <f t="shared" si="285"/>
        <v>Low</v>
      </c>
      <c r="I4604">
        <v>14.12</v>
      </c>
      <c r="J4604">
        <v>1.77</v>
      </c>
      <c r="K4604">
        <v>5</v>
      </c>
      <c r="L4604" s="6">
        <v>88.83</v>
      </c>
      <c r="M4604">
        <v>28.99</v>
      </c>
      <c r="N4604">
        <v>11.17</v>
      </c>
      <c r="O4604" t="str">
        <f t="shared" si="286"/>
        <v>0:20</v>
      </c>
      <c r="P4604" t="s">
        <v>20</v>
      </c>
      <c r="Q4604">
        <v>702.67</v>
      </c>
      <c r="R4604" t="str">
        <f t="shared" si="287"/>
        <v>Moderate</v>
      </c>
    </row>
    <row r="4605" spans="1:18" x14ac:dyDescent="0.25">
      <c r="A4605">
        <v>2014</v>
      </c>
      <c r="B4605" t="s">
        <v>36</v>
      </c>
      <c r="C4605" t="s">
        <v>70</v>
      </c>
      <c r="D4605" t="s">
        <v>34</v>
      </c>
      <c r="E4605" t="str">
        <f t="shared" si="284"/>
        <v>Winter crops</v>
      </c>
      <c r="F4605">
        <v>14.79</v>
      </c>
      <c r="G4605" s="6">
        <v>889.31</v>
      </c>
      <c r="H4605" t="str">
        <f t="shared" si="285"/>
        <v>Low</v>
      </c>
      <c r="I4605">
        <v>26.23</v>
      </c>
      <c r="J4605">
        <v>4.4909999999999997</v>
      </c>
      <c r="K4605">
        <v>5</v>
      </c>
      <c r="L4605" s="6">
        <v>10.31</v>
      </c>
      <c r="M4605">
        <v>10.56</v>
      </c>
      <c r="N4605">
        <v>46.5</v>
      </c>
      <c r="O4605" t="str">
        <f t="shared" si="286"/>
        <v>41:60</v>
      </c>
      <c r="P4605" t="s">
        <v>39</v>
      </c>
      <c r="Q4605">
        <v>1353.64</v>
      </c>
      <c r="R4605" t="str">
        <f t="shared" si="287"/>
        <v>Low</v>
      </c>
    </row>
    <row r="4606" spans="1:18" x14ac:dyDescent="0.25">
      <c r="A4606">
        <v>1996</v>
      </c>
      <c r="B4606" t="s">
        <v>36</v>
      </c>
      <c r="C4606" t="s">
        <v>70</v>
      </c>
      <c r="D4606" t="s">
        <v>48</v>
      </c>
      <c r="E4606" t="str">
        <f t="shared" si="284"/>
        <v>Summer crops</v>
      </c>
      <c r="F4606">
        <v>0.08</v>
      </c>
      <c r="G4606" s="6">
        <v>586.91</v>
      </c>
      <c r="H4606" t="str">
        <f t="shared" si="285"/>
        <v>Low</v>
      </c>
      <c r="I4606">
        <v>2.4500000000000002</v>
      </c>
      <c r="J4606">
        <v>2.11</v>
      </c>
      <c r="K4606">
        <v>1</v>
      </c>
      <c r="L4606" s="6">
        <v>85.04</v>
      </c>
      <c r="M4606">
        <v>30.54</v>
      </c>
      <c r="N4606">
        <v>24.69</v>
      </c>
      <c r="O4606" t="str">
        <f t="shared" si="286"/>
        <v>21:40</v>
      </c>
      <c r="P4606" t="s">
        <v>20</v>
      </c>
      <c r="Q4606">
        <v>876.8</v>
      </c>
      <c r="R4606" t="str">
        <f t="shared" si="287"/>
        <v>Low</v>
      </c>
    </row>
    <row r="4607" spans="1:18" x14ac:dyDescent="0.25">
      <c r="A4607">
        <v>1991</v>
      </c>
      <c r="B4607" t="s">
        <v>46</v>
      </c>
      <c r="C4607" t="s">
        <v>51</v>
      </c>
      <c r="D4607" t="s">
        <v>49</v>
      </c>
      <c r="E4607" t="str">
        <f t="shared" si="284"/>
        <v>Summer crops</v>
      </c>
      <c r="F4607">
        <v>1.91</v>
      </c>
      <c r="G4607" s="6">
        <v>1941.34</v>
      </c>
      <c r="H4607" t="str">
        <f t="shared" si="285"/>
        <v>Medium</v>
      </c>
      <c r="I4607">
        <v>11.01</v>
      </c>
      <c r="J4607">
        <v>1.41</v>
      </c>
      <c r="K4607">
        <v>3</v>
      </c>
      <c r="L4607" s="6">
        <v>60.6</v>
      </c>
      <c r="M4607">
        <v>0.04</v>
      </c>
      <c r="N4607">
        <v>51.21</v>
      </c>
      <c r="O4607" t="str">
        <f t="shared" si="286"/>
        <v>41:60</v>
      </c>
      <c r="P4607" t="s">
        <v>17</v>
      </c>
      <c r="Q4607">
        <v>553.92999999999995</v>
      </c>
      <c r="R4607" t="str">
        <f t="shared" si="287"/>
        <v>Low</v>
      </c>
    </row>
    <row r="4608" spans="1:18" x14ac:dyDescent="0.25">
      <c r="A4608">
        <v>2003</v>
      </c>
      <c r="B4608" t="s">
        <v>36</v>
      </c>
      <c r="C4608" t="s">
        <v>54</v>
      </c>
      <c r="D4608" t="s">
        <v>29</v>
      </c>
      <c r="E4608" t="str">
        <f t="shared" si="284"/>
        <v>Summer crops</v>
      </c>
      <c r="F4608">
        <v>33.76</v>
      </c>
      <c r="G4608" s="6">
        <v>300.41000000000003</v>
      </c>
      <c r="H4608" t="str">
        <f t="shared" si="285"/>
        <v>Low</v>
      </c>
      <c r="I4608">
        <v>5.91</v>
      </c>
      <c r="J4608">
        <v>1.8540000000000001</v>
      </c>
      <c r="K4608">
        <v>1</v>
      </c>
      <c r="L4608" s="6">
        <v>20.45</v>
      </c>
      <c r="M4608">
        <v>47.28</v>
      </c>
      <c r="N4608">
        <v>91.62</v>
      </c>
      <c r="O4608" t="str">
        <f t="shared" si="286"/>
        <v>81:100</v>
      </c>
      <c r="P4608" t="s">
        <v>17</v>
      </c>
      <c r="Q4608">
        <v>269.14999999999998</v>
      </c>
      <c r="R4608" t="str">
        <f t="shared" si="287"/>
        <v>High</v>
      </c>
    </row>
    <row r="4609" spans="1:18" x14ac:dyDescent="0.25">
      <c r="A4609">
        <v>2015</v>
      </c>
      <c r="B4609" t="s">
        <v>18</v>
      </c>
      <c r="C4609" t="s">
        <v>56</v>
      </c>
      <c r="D4609" t="s">
        <v>26</v>
      </c>
      <c r="E4609" t="str">
        <f t="shared" si="284"/>
        <v>Summer crops</v>
      </c>
      <c r="F4609">
        <v>16.36</v>
      </c>
      <c r="G4609" s="6">
        <v>790.99</v>
      </c>
      <c r="H4609" t="str">
        <f t="shared" si="285"/>
        <v>Low</v>
      </c>
      <c r="I4609">
        <v>20.63</v>
      </c>
      <c r="J4609">
        <v>2.8439999999999999</v>
      </c>
      <c r="K4609">
        <v>2</v>
      </c>
      <c r="L4609" s="6">
        <v>64.2</v>
      </c>
      <c r="M4609">
        <v>31.22</v>
      </c>
      <c r="N4609">
        <v>50.3</v>
      </c>
      <c r="O4609" t="str">
        <f t="shared" si="286"/>
        <v>41:60</v>
      </c>
      <c r="P4609" t="s">
        <v>17</v>
      </c>
      <c r="Q4609">
        <v>538.99</v>
      </c>
      <c r="R4609" t="str">
        <f t="shared" si="287"/>
        <v>Moderate</v>
      </c>
    </row>
    <row r="4610" spans="1:18" x14ac:dyDescent="0.25">
      <c r="A4610">
        <v>1995</v>
      </c>
      <c r="B4610" t="s">
        <v>18</v>
      </c>
      <c r="C4610" t="s">
        <v>60</v>
      </c>
      <c r="D4610" t="s">
        <v>16</v>
      </c>
      <c r="E4610" t="str">
        <f t="shared" si="284"/>
        <v>Summer crops</v>
      </c>
      <c r="F4610">
        <v>15.94</v>
      </c>
      <c r="G4610" s="6">
        <v>1436.02</v>
      </c>
      <c r="H4610" t="str">
        <f t="shared" si="285"/>
        <v>Medium</v>
      </c>
      <c r="I4610">
        <v>20.02</v>
      </c>
      <c r="J4610">
        <v>1.9530000000000001</v>
      </c>
      <c r="K4610">
        <v>10</v>
      </c>
      <c r="L4610" s="6">
        <v>36.89</v>
      </c>
      <c r="M4610">
        <v>17.97</v>
      </c>
      <c r="N4610">
        <v>56.95</v>
      </c>
      <c r="O4610" t="str">
        <f t="shared" si="286"/>
        <v>41:60</v>
      </c>
      <c r="P4610" t="s">
        <v>20</v>
      </c>
      <c r="Q4610">
        <v>565.12</v>
      </c>
      <c r="R4610" t="str">
        <f t="shared" si="287"/>
        <v>Moderate</v>
      </c>
    </row>
    <row r="4611" spans="1:18" x14ac:dyDescent="0.25">
      <c r="A4611">
        <v>1991</v>
      </c>
      <c r="B4611" t="s">
        <v>50</v>
      </c>
      <c r="C4611" t="s">
        <v>19</v>
      </c>
      <c r="D4611" t="s">
        <v>48</v>
      </c>
      <c r="E4611" t="str">
        <f t="shared" ref="E4611:E4674" si="288">IF(OR(D4611="Wheat", D4611="Barley", D4611="Cotton", D4611="Fruits"), "Winter crops","Summer crops")</f>
        <v>Summer crops</v>
      </c>
      <c r="F4611">
        <v>21.98</v>
      </c>
      <c r="G4611" s="6">
        <v>1729.85</v>
      </c>
      <c r="H4611" t="str">
        <f t="shared" ref="H4611:H4674" si="289">IF(G4611&lt;1000, "Low", IF(G4611&lt;=2000, "Medium", "High"))</f>
        <v>Medium</v>
      </c>
      <c r="I4611">
        <v>3.19</v>
      </c>
      <c r="J4611">
        <v>0.84</v>
      </c>
      <c r="K4611">
        <v>7</v>
      </c>
      <c r="L4611" s="6">
        <v>10.39</v>
      </c>
      <c r="M4611">
        <v>17.04</v>
      </c>
      <c r="N4611">
        <v>84.92</v>
      </c>
      <c r="O4611" t="str">
        <f t="shared" ref="O4611:O4674" si="290">IF(N4611&lt;=20,"0:20",IF(N4611&lt;=40,"21:40",IF(N4611&lt;=60,"41:60",IF(N4611&lt;=80,"61:80","81:100"))))</f>
        <v>81:100</v>
      </c>
      <c r="P4611" t="s">
        <v>39</v>
      </c>
      <c r="Q4611">
        <v>264.85000000000002</v>
      </c>
      <c r="R4611" t="str">
        <f t="shared" ref="R4611:R4674" si="291">IF(F4611&lt;0, "Below 0", IF(F4611&lt;=15, "Low", IF(F4611&lt;=25, "Moderate", "High")))</f>
        <v>Moderate</v>
      </c>
    </row>
    <row r="4612" spans="1:18" x14ac:dyDescent="0.25">
      <c r="A4612">
        <v>1992</v>
      </c>
      <c r="B4612" t="s">
        <v>41</v>
      </c>
      <c r="C4612" t="s">
        <v>68</v>
      </c>
      <c r="D4612" t="s">
        <v>23</v>
      </c>
      <c r="E4612" t="str">
        <f t="shared" si="288"/>
        <v>Winter crops</v>
      </c>
      <c r="F4612">
        <v>33.5</v>
      </c>
      <c r="G4612" s="6">
        <v>860.56</v>
      </c>
      <c r="H4612" t="str">
        <f t="shared" si="289"/>
        <v>Low</v>
      </c>
      <c r="I4612">
        <v>14.59</v>
      </c>
      <c r="J4612">
        <v>3.71</v>
      </c>
      <c r="K4612">
        <v>1</v>
      </c>
      <c r="L4612" s="6">
        <v>97.21</v>
      </c>
      <c r="M4612">
        <v>22.06</v>
      </c>
      <c r="N4612">
        <v>15.64</v>
      </c>
      <c r="O4612" t="str">
        <f t="shared" si="290"/>
        <v>0:20</v>
      </c>
      <c r="P4612" t="s">
        <v>27</v>
      </c>
      <c r="Q4612">
        <v>654.28</v>
      </c>
      <c r="R4612" t="str">
        <f t="shared" si="291"/>
        <v>High</v>
      </c>
    </row>
    <row r="4613" spans="1:18" x14ac:dyDescent="0.25">
      <c r="A4613">
        <v>1996</v>
      </c>
      <c r="B4613" t="s">
        <v>41</v>
      </c>
      <c r="C4613" t="s">
        <v>44</v>
      </c>
      <c r="D4613" t="s">
        <v>26</v>
      </c>
      <c r="E4613" t="str">
        <f t="shared" si="288"/>
        <v>Summer crops</v>
      </c>
      <c r="F4613">
        <v>6.77</v>
      </c>
      <c r="G4613" s="6">
        <v>1085.8399999999999</v>
      </c>
      <c r="H4613" t="str">
        <f t="shared" si="289"/>
        <v>Medium</v>
      </c>
      <c r="I4613">
        <v>19.39</v>
      </c>
      <c r="J4613">
        <v>0.78300000000000003</v>
      </c>
      <c r="K4613">
        <v>2</v>
      </c>
      <c r="L4613" s="6">
        <v>17.82</v>
      </c>
      <c r="M4613">
        <v>20.55</v>
      </c>
      <c r="N4613">
        <v>12.1</v>
      </c>
      <c r="O4613" t="str">
        <f t="shared" si="290"/>
        <v>0:20</v>
      </c>
      <c r="P4613" t="s">
        <v>39</v>
      </c>
      <c r="Q4613">
        <v>114.16</v>
      </c>
      <c r="R4613" t="str">
        <f t="shared" si="291"/>
        <v>Low</v>
      </c>
    </row>
    <row r="4614" spans="1:18" x14ac:dyDescent="0.25">
      <c r="A4614">
        <v>2008</v>
      </c>
      <c r="B4614" t="s">
        <v>32</v>
      </c>
      <c r="C4614" t="s">
        <v>69</v>
      </c>
      <c r="D4614" t="s">
        <v>29</v>
      </c>
      <c r="E4614" t="str">
        <f t="shared" si="288"/>
        <v>Summer crops</v>
      </c>
      <c r="F4614">
        <v>20.43</v>
      </c>
      <c r="G4614" s="6">
        <v>1524.19</v>
      </c>
      <c r="H4614" t="str">
        <f t="shared" si="289"/>
        <v>Medium</v>
      </c>
      <c r="I4614">
        <v>2.64</v>
      </c>
      <c r="J4614">
        <v>3.66</v>
      </c>
      <c r="K4614">
        <v>9</v>
      </c>
      <c r="L4614" s="6">
        <v>56.53</v>
      </c>
      <c r="M4614">
        <v>9.41</v>
      </c>
      <c r="N4614">
        <v>92.69</v>
      </c>
      <c r="O4614" t="str">
        <f t="shared" si="290"/>
        <v>81:100</v>
      </c>
      <c r="P4614" t="s">
        <v>17</v>
      </c>
      <c r="Q4614">
        <v>510.73</v>
      </c>
      <c r="R4614" t="str">
        <f t="shared" si="291"/>
        <v>Moderate</v>
      </c>
    </row>
    <row r="4615" spans="1:18" x14ac:dyDescent="0.25">
      <c r="A4615">
        <v>1996</v>
      </c>
      <c r="B4615" t="s">
        <v>41</v>
      </c>
      <c r="C4615" t="s">
        <v>71</v>
      </c>
      <c r="D4615" t="s">
        <v>48</v>
      </c>
      <c r="E4615" t="str">
        <f t="shared" si="288"/>
        <v>Summer crops</v>
      </c>
      <c r="F4615">
        <v>-1.99</v>
      </c>
      <c r="G4615" s="6">
        <v>482.89</v>
      </c>
      <c r="H4615" t="str">
        <f t="shared" si="289"/>
        <v>Low</v>
      </c>
      <c r="I4615">
        <v>19.899999999999999</v>
      </c>
      <c r="J4615">
        <v>1.161</v>
      </c>
      <c r="K4615">
        <v>1</v>
      </c>
      <c r="L4615" s="6">
        <v>97.97</v>
      </c>
      <c r="M4615">
        <v>43.95</v>
      </c>
      <c r="N4615">
        <v>40.590000000000003</v>
      </c>
      <c r="O4615" t="str">
        <f t="shared" si="290"/>
        <v>41:60</v>
      </c>
      <c r="P4615" t="s">
        <v>39</v>
      </c>
      <c r="Q4615">
        <v>118.74</v>
      </c>
      <c r="R4615" t="str">
        <f t="shared" si="291"/>
        <v>Below 0</v>
      </c>
    </row>
    <row r="4616" spans="1:18" x14ac:dyDescent="0.25">
      <c r="A4616">
        <v>1992</v>
      </c>
      <c r="B4616" t="s">
        <v>46</v>
      </c>
      <c r="C4616" t="s">
        <v>47</v>
      </c>
      <c r="D4616" t="s">
        <v>49</v>
      </c>
      <c r="E4616" t="str">
        <f t="shared" si="288"/>
        <v>Summer crops</v>
      </c>
      <c r="F4616">
        <v>6.54</v>
      </c>
      <c r="G4616" s="6">
        <v>1036.27</v>
      </c>
      <c r="H4616" t="str">
        <f t="shared" si="289"/>
        <v>Medium</v>
      </c>
      <c r="I4616">
        <v>4.54</v>
      </c>
      <c r="J4616">
        <v>2.14</v>
      </c>
      <c r="K4616">
        <v>2</v>
      </c>
      <c r="L4616" s="6">
        <v>51.19</v>
      </c>
      <c r="M4616">
        <v>27.21</v>
      </c>
      <c r="N4616">
        <v>4.1900000000000004</v>
      </c>
      <c r="O4616" t="str">
        <f t="shared" si="290"/>
        <v>0:20</v>
      </c>
      <c r="P4616" t="s">
        <v>35</v>
      </c>
      <c r="Q4616">
        <v>986.88</v>
      </c>
      <c r="R4616" t="str">
        <f t="shared" si="291"/>
        <v>Low</v>
      </c>
    </row>
    <row r="4617" spans="1:18" x14ac:dyDescent="0.25">
      <c r="A4617">
        <v>2003</v>
      </c>
      <c r="B4617" t="s">
        <v>36</v>
      </c>
      <c r="C4617" t="s">
        <v>54</v>
      </c>
      <c r="D4617" t="s">
        <v>48</v>
      </c>
      <c r="E4617" t="str">
        <f t="shared" si="288"/>
        <v>Summer crops</v>
      </c>
      <c r="F4617">
        <v>20.41</v>
      </c>
      <c r="G4617" s="6">
        <v>1425.81</v>
      </c>
      <c r="H4617" t="str">
        <f t="shared" si="289"/>
        <v>Medium</v>
      </c>
      <c r="I4617">
        <v>6.97</v>
      </c>
      <c r="J4617">
        <v>2.34</v>
      </c>
      <c r="K4617">
        <v>7</v>
      </c>
      <c r="L4617" s="6">
        <v>53</v>
      </c>
      <c r="M4617">
        <v>48.21</v>
      </c>
      <c r="N4617">
        <v>92.09</v>
      </c>
      <c r="O4617" t="str">
        <f t="shared" si="290"/>
        <v>81:100</v>
      </c>
      <c r="P4617" t="s">
        <v>35</v>
      </c>
      <c r="Q4617">
        <v>924.09</v>
      </c>
      <c r="R4617" t="str">
        <f t="shared" si="291"/>
        <v>Moderate</v>
      </c>
    </row>
    <row r="4618" spans="1:18" x14ac:dyDescent="0.25">
      <c r="A4618">
        <v>2018</v>
      </c>
      <c r="B4618" t="s">
        <v>18</v>
      </c>
      <c r="C4618" t="s">
        <v>56</v>
      </c>
      <c r="D4618" t="s">
        <v>48</v>
      </c>
      <c r="E4618" t="str">
        <f t="shared" si="288"/>
        <v>Summer crops</v>
      </c>
      <c r="F4618">
        <v>2.12</v>
      </c>
      <c r="G4618" s="6">
        <v>2989</v>
      </c>
      <c r="H4618" t="str">
        <f t="shared" si="289"/>
        <v>High</v>
      </c>
      <c r="I4618">
        <v>3.46</v>
      </c>
      <c r="J4618">
        <v>1.1299999999999999</v>
      </c>
      <c r="K4618">
        <v>4</v>
      </c>
      <c r="L4618" s="6">
        <v>56</v>
      </c>
      <c r="M4618">
        <v>5.04</v>
      </c>
      <c r="N4618">
        <v>37.71</v>
      </c>
      <c r="O4618" t="str">
        <f t="shared" si="290"/>
        <v>21:40</v>
      </c>
      <c r="P4618" t="s">
        <v>35</v>
      </c>
      <c r="Q4618">
        <v>515.6</v>
      </c>
      <c r="R4618" t="str">
        <f t="shared" si="291"/>
        <v>Low</v>
      </c>
    </row>
    <row r="4619" spans="1:18" x14ac:dyDescent="0.25">
      <c r="A4619">
        <v>2006</v>
      </c>
      <c r="B4619" t="s">
        <v>18</v>
      </c>
      <c r="C4619" t="s">
        <v>19</v>
      </c>
      <c r="D4619" t="s">
        <v>23</v>
      </c>
      <c r="E4619" t="str">
        <f t="shared" si="288"/>
        <v>Winter crops</v>
      </c>
      <c r="F4619">
        <v>22.37</v>
      </c>
      <c r="G4619" s="6">
        <v>1736.68</v>
      </c>
      <c r="H4619" t="str">
        <f t="shared" si="289"/>
        <v>Medium</v>
      </c>
      <c r="I4619">
        <v>26.85</v>
      </c>
      <c r="J4619">
        <v>3.06</v>
      </c>
      <c r="K4619">
        <v>6</v>
      </c>
      <c r="L4619" s="6">
        <v>68.64</v>
      </c>
      <c r="M4619">
        <v>32.22</v>
      </c>
      <c r="N4619">
        <v>52.52</v>
      </c>
      <c r="O4619" t="str">
        <f t="shared" si="290"/>
        <v>41:60</v>
      </c>
      <c r="P4619" t="s">
        <v>20</v>
      </c>
      <c r="Q4619">
        <v>1196.29</v>
      </c>
      <c r="R4619" t="str">
        <f t="shared" si="291"/>
        <v>Moderate</v>
      </c>
    </row>
    <row r="4620" spans="1:18" x14ac:dyDescent="0.25">
      <c r="A4620">
        <v>2023</v>
      </c>
      <c r="B4620" t="s">
        <v>46</v>
      </c>
      <c r="C4620" t="s">
        <v>63</v>
      </c>
      <c r="D4620" t="s">
        <v>34</v>
      </c>
      <c r="E4620" t="str">
        <f t="shared" si="288"/>
        <v>Winter crops</v>
      </c>
      <c r="F4620">
        <v>15.09</v>
      </c>
      <c r="G4620" s="6">
        <v>2669.84</v>
      </c>
      <c r="H4620" t="str">
        <f t="shared" si="289"/>
        <v>High</v>
      </c>
      <c r="I4620">
        <v>24.15</v>
      </c>
      <c r="J4620">
        <v>3.7530000000000001</v>
      </c>
      <c r="K4620">
        <v>3</v>
      </c>
      <c r="L4620" s="6">
        <v>41.22</v>
      </c>
      <c r="M4620">
        <v>2.54</v>
      </c>
      <c r="N4620">
        <v>91.21</v>
      </c>
      <c r="O4620" t="str">
        <f t="shared" si="290"/>
        <v>81:100</v>
      </c>
      <c r="P4620" t="s">
        <v>27</v>
      </c>
      <c r="Q4620">
        <v>1452.45</v>
      </c>
      <c r="R4620" t="str">
        <f t="shared" si="291"/>
        <v>Moderate</v>
      </c>
    </row>
    <row r="4621" spans="1:18" x14ac:dyDescent="0.25">
      <c r="A4621">
        <v>1994</v>
      </c>
      <c r="B4621" t="s">
        <v>24</v>
      </c>
      <c r="C4621" t="s">
        <v>25</v>
      </c>
      <c r="D4621" t="s">
        <v>29</v>
      </c>
      <c r="E4621" t="str">
        <f t="shared" si="288"/>
        <v>Summer crops</v>
      </c>
      <c r="F4621">
        <v>12.21</v>
      </c>
      <c r="G4621" s="6">
        <v>2031.75</v>
      </c>
      <c r="H4621" t="str">
        <f t="shared" si="289"/>
        <v>High</v>
      </c>
      <c r="I4621">
        <v>17.329999999999998</v>
      </c>
      <c r="J4621">
        <v>2.4750000000000001</v>
      </c>
      <c r="K4621">
        <v>8</v>
      </c>
      <c r="L4621" s="6">
        <v>63.22</v>
      </c>
      <c r="M4621">
        <v>0.43</v>
      </c>
      <c r="N4621">
        <v>58.07</v>
      </c>
      <c r="O4621" t="str">
        <f t="shared" si="290"/>
        <v>41:60</v>
      </c>
      <c r="P4621" t="s">
        <v>27</v>
      </c>
      <c r="Q4621">
        <v>1229.3900000000001</v>
      </c>
      <c r="R4621" t="str">
        <f t="shared" si="291"/>
        <v>Low</v>
      </c>
    </row>
    <row r="4622" spans="1:18" x14ac:dyDescent="0.25">
      <c r="A4622">
        <v>2000</v>
      </c>
      <c r="B4622" t="s">
        <v>30</v>
      </c>
      <c r="C4622" t="s">
        <v>56</v>
      </c>
      <c r="D4622" t="s">
        <v>49</v>
      </c>
      <c r="E4622" t="str">
        <f t="shared" si="288"/>
        <v>Summer crops</v>
      </c>
      <c r="F4622">
        <v>29.91</v>
      </c>
      <c r="G4622" s="6">
        <v>1672.16</v>
      </c>
      <c r="H4622" t="str">
        <f t="shared" si="289"/>
        <v>Medium</v>
      </c>
      <c r="I4622">
        <v>17.47</v>
      </c>
      <c r="J4622">
        <v>1.917</v>
      </c>
      <c r="K4622">
        <v>1</v>
      </c>
      <c r="L4622" s="6">
        <v>66.819999999999993</v>
      </c>
      <c r="M4622">
        <v>9.49</v>
      </c>
      <c r="N4622">
        <v>94.19</v>
      </c>
      <c r="O4622" t="str">
        <f t="shared" si="290"/>
        <v>81:100</v>
      </c>
      <c r="P4622" t="s">
        <v>17</v>
      </c>
      <c r="Q4622">
        <v>557.5</v>
      </c>
      <c r="R4622" t="str">
        <f t="shared" si="291"/>
        <v>High</v>
      </c>
    </row>
    <row r="4623" spans="1:18" x14ac:dyDescent="0.25">
      <c r="A4623">
        <v>2010</v>
      </c>
      <c r="B4623" t="s">
        <v>46</v>
      </c>
      <c r="C4623" t="s">
        <v>51</v>
      </c>
      <c r="D4623" t="s">
        <v>49</v>
      </c>
      <c r="E4623" t="str">
        <f t="shared" si="288"/>
        <v>Summer crops</v>
      </c>
      <c r="F4623">
        <v>3.45</v>
      </c>
      <c r="G4623" s="6">
        <v>604.70000000000005</v>
      </c>
      <c r="H4623" t="str">
        <f t="shared" si="289"/>
        <v>Low</v>
      </c>
      <c r="I4623">
        <v>27.85</v>
      </c>
      <c r="J4623">
        <v>0.86399999999999999</v>
      </c>
      <c r="K4623">
        <v>6</v>
      </c>
      <c r="L4623" s="6">
        <v>41.29</v>
      </c>
      <c r="M4623">
        <v>37.47</v>
      </c>
      <c r="N4623">
        <v>68.67</v>
      </c>
      <c r="O4623" t="str">
        <f t="shared" si="290"/>
        <v>61:80</v>
      </c>
      <c r="P4623" t="s">
        <v>20</v>
      </c>
      <c r="Q4623">
        <v>405.24</v>
      </c>
      <c r="R4623" t="str">
        <f t="shared" si="291"/>
        <v>Low</v>
      </c>
    </row>
    <row r="4624" spans="1:18" x14ac:dyDescent="0.25">
      <c r="A4624">
        <v>1990</v>
      </c>
      <c r="B4624" t="s">
        <v>32</v>
      </c>
      <c r="C4624" t="s">
        <v>53</v>
      </c>
      <c r="D4624" t="s">
        <v>26</v>
      </c>
      <c r="E4624" t="str">
        <f t="shared" si="288"/>
        <v>Summer crops</v>
      </c>
      <c r="F4624">
        <v>11.93</v>
      </c>
      <c r="G4624" s="6">
        <v>2387.84</v>
      </c>
      <c r="H4624" t="str">
        <f t="shared" si="289"/>
        <v>High</v>
      </c>
      <c r="I4624">
        <v>10.37</v>
      </c>
      <c r="J4624">
        <v>2.82</v>
      </c>
      <c r="K4624">
        <v>4</v>
      </c>
      <c r="L4624" s="6">
        <v>36.119999999999997</v>
      </c>
      <c r="M4624">
        <v>21.4</v>
      </c>
      <c r="N4624">
        <v>53.24</v>
      </c>
      <c r="O4624" t="str">
        <f t="shared" si="290"/>
        <v>41:60</v>
      </c>
      <c r="P4624" t="s">
        <v>20</v>
      </c>
      <c r="Q4624">
        <v>507.67</v>
      </c>
      <c r="R4624" t="str">
        <f t="shared" si="291"/>
        <v>Low</v>
      </c>
    </row>
    <row r="4625" spans="1:18" x14ac:dyDescent="0.25">
      <c r="A4625">
        <v>2020</v>
      </c>
      <c r="B4625" t="s">
        <v>18</v>
      </c>
      <c r="C4625" t="s">
        <v>56</v>
      </c>
      <c r="D4625" t="s">
        <v>23</v>
      </c>
      <c r="E4625" t="str">
        <f t="shared" si="288"/>
        <v>Winter crops</v>
      </c>
      <c r="F4625">
        <v>33.11</v>
      </c>
      <c r="G4625" s="6">
        <v>1377.47</v>
      </c>
      <c r="H4625" t="str">
        <f t="shared" si="289"/>
        <v>Medium</v>
      </c>
      <c r="I4625">
        <v>13.2</v>
      </c>
      <c r="J4625">
        <v>3.74</v>
      </c>
      <c r="K4625">
        <v>1</v>
      </c>
      <c r="L4625" s="6">
        <v>23.26</v>
      </c>
      <c r="M4625">
        <v>30.57</v>
      </c>
      <c r="N4625">
        <v>13.09</v>
      </c>
      <c r="O4625" t="str">
        <f t="shared" si="290"/>
        <v>0:20</v>
      </c>
      <c r="P4625" t="s">
        <v>17</v>
      </c>
      <c r="Q4625">
        <v>1545.34</v>
      </c>
      <c r="R4625" t="str">
        <f t="shared" si="291"/>
        <v>High</v>
      </c>
    </row>
    <row r="4626" spans="1:18" x14ac:dyDescent="0.25">
      <c r="A4626">
        <v>2011</v>
      </c>
      <c r="B4626" t="s">
        <v>14</v>
      </c>
      <c r="C4626" t="s">
        <v>15</v>
      </c>
      <c r="D4626" t="s">
        <v>38</v>
      </c>
      <c r="E4626" t="str">
        <f t="shared" si="288"/>
        <v>Summer crops</v>
      </c>
      <c r="F4626">
        <v>4</v>
      </c>
      <c r="G4626" s="6">
        <v>495.7</v>
      </c>
      <c r="H4626" t="str">
        <f t="shared" si="289"/>
        <v>Low</v>
      </c>
      <c r="I4626">
        <v>6.04</v>
      </c>
      <c r="J4626">
        <v>0.9</v>
      </c>
      <c r="K4626">
        <v>0</v>
      </c>
      <c r="L4626" s="6">
        <v>23.65</v>
      </c>
      <c r="M4626">
        <v>1.66</v>
      </c>
      <c r="N4626">
        <v>2.9</v>
      </c>
      <c r="O4626" t="str">
        <f t="shared" si="290"/>
        <v>0:20</v>
      </c>
      <c r="P4626" t="s">
        <v>27</v>
      </c>
      <c r="Q4626">
        <v>354.38</v>
      </c>
      <c r="R4626" t="str">
        <f t="shared" si="291"/>
        <v>Low</v>
      </c>
    </row>
    <row r="4627" spans="1:18" x14ac:dyDescent="0.25">
      <c r="A4627">
        <v>2000</v>
      </c>
      <c r="B4627" t="s">
        <v>21</v>
      </c>
      <c r="C4627" t="s">
        <v>22</v>
      </c>
      <c r="D4627" t="s">
        <v>23</v>
      </c>
      <c r="E4627" t="str">
        <f t="shared" si="288"/>
        <v>Winter crops</v>
      </c>
      <c r="F4627">
        <v>23.69</v>
      </c>
      <c r="G4627" s="6">
        <v>2919.47</v>
      </c>
      <c r="H4627" t="str">
        <f t="shared" si="289"/>
        <v>High</v>
      </c>
      <c r="I4627">
        <v>10.86</v>
      </c>
      <c r="J4627">
        <v>2.46</v>
      </c>
      <c r="K4627">
        <v>7</v>
      </c>
      <c r="L4627" s="6">
        <v>63.26</v>
      </c>
      <c r="M4627">
        <v>26</v>
      </c>
      <c r="N4627">
        <v>94.3</v>
      </c>
      <c r="O4627" t="str">
        <f t="shared" si="290"/>
        <v>81:100</v>
      </c>
      <c r="P4627" t="s">
        <v>39</v>
      </c>
      <c r="Q4627">
        <v>448.99</v>
      </c>
      <c r="R4627" t="str">
        <f t="shared" si="291"/>
        <v>Moderate</v>
      </c>
    </row>
    <row r="4628" spans="1:18" x14ac:dyDescent="0.25">
      <c r="A4628">
        <v>1998</v>
      </c>
      <c r="B4628" t="s">
        <v>50</v>
      </c>
      <c r="C4628" t="s">
        <v>19</v>
      </c>
      <c r="D4628" t="s">
        <v>48</v>
      </c>
      <c r="E4628" t="str">
        <f t="shared" si="288"/>
        <v>Summer crops</v>
      </c>
      <c r="F4628">
        <v>33.25</v>
      </c>
      <c r="G4628" s="6">
        <v>1031.08</v>
      </c>
      <c r="H4628" t="str">
        <f t="shared" si="289"/>
        <v>Medium</v>
      </c>
      <c r="I4628">
        <v>19.54</v>
      </c>
      <c r="J4628">
        <v>1.323</v>
      </c>
      <c r="K4628">
        <v>0</v>
      </c>
      <c r="L4628" s="6">
        <v>18.43</v>
      </c>
      <c r="M4628">
        <v>23.1</v>
      </c>
      <c r="N4628">
        <v>56.39</v>
      </c>
      <c r="O4628" t="str">
        <f t="shared" si="290"/>
        <v>41:60</v>
      </c>
      <c r="P4628" t="s">
        <v>17</v>
      </c>
      <c r="Q4628">
        <v>523.46</v>
      </c>
      <c r="R4628" t="str">
        <f t="shared" si="291"/>
        <v>High</v>
      </c>
    </row>
    <row r="4629" spans="1:18" x14ac:dyDescent="0.25">
      <c r="A4629">
        <v>2003</v>
      </c>
      <c r="B4629" t="s">
        <v>21</v>
      </c>
      <c r="C4629" t="s">
        <v>22</v>
      </c>
      <c r="D4629" t="s">
        <v>34</v>
      </c>
      <c r="E4629" t="str">
        <f t="shared" si="288"/>
        <v>Winter crops</v>
      </c>
      <c r="F4629">
        <v>-2.62</v>
      </c>
      <c r="G4629" s="6">
        <v>2661.05</v>
      </c>
      <c r="H4629" t="str">
        <f t="shared" si="289"/>
        <v>High</v>
      </c>
      <c r="I4629">
        <v>19.690000000000001</v>
      </c>
      <c r="J4629">
        <v>0.70199999999999996</v>
      </c>
      <c r="K4629">
        <v>6</v>
      </c>
      <c r="L4629" s="6">
        <v>88.4</v>
      </c>
      <c r="M4629">
        <v>7.88</v>
      </c>
      <c r="N4629">
        <v>53.63</v>
      </c>
      <c r="O4629" t="str">
        <f t="shared" si="290"/>
        <v>41:60</v>
      </c>
      <c r="P4629" t="s">
        <v>27</v>
      </c>
      <c r="Q4629">
        <v>244.14</v>
      </c>
      <c r="R4629" t="str">
        <f t="shared" si="291"/>
        <v>Below 0</v>
      </c>
    </row>
    <row r="4630" spans="1:18" x14ac:dyDescent="0.25">
      <c r="A4630">
        <v>2003</v>
      </c>
      <c r="B4630" t="s">
        <v>32</v>
      </c>
      <c r="C4630" t="s">
        <v>53</v>
      </c>
      <c r="D4630" t="s">
        <v>34</v>
      </c>
      <c r="E4630" t="str">
        <f t="shared" si="288"/>
        <v>Winter crops</v>
      </c>
      <c r="F4630">
        <v>27.66</v>
      </c>
      <c r="G4630" s="6">
        <v>2617.92</v>
      </c>
      <c r="H4630" t="str">
        <f t="shared" si="289"/>
        <v>High</v>
      </c>
      <c r="I4630">
        <v>13.88</v>
      </c>
      <c r="J4630">
        <v>0.82</v>
      </c>
      <c r="K4630">
        <v>3</v>
      </c>
      <c r="L4630" s="6">
        <v>56.76</v>
      </c>
      <c r="M4630">
        <v>26.87</v>
      </c>
      <c r="N4630">
        <v>38.53</v>
      </c>
      <c r="O4630" t="str">
        <f t="shared" si="290"/>
        <v>21:40</v>
      </c>
      <c r="P4630" t="s">
        <v>27</v>
      </c>
      <c r="Q4630">
        <v>268.60000000000002</v>
      </c>
      <c r="R4630" t="str">
        <f t="shared" si="291"/>
        <v>High</v>
      </c>
    </row>
    <row r="4631" spans="1:18" x14ac:dyDescent="0.25">
      <c r="A4631">
        <v>1999</v>
      </c>
      <c r="B4631" t="s">
        <v>36</v>
      </c>
      <c r="C4631" t="s">
        <v>37</v>
      </c>
      <c r="D4631" t="s">
        <v>43</v>
      </c>
      <c r="E4631" t="str">
        <f t="shared" si="288"/>
        <v>Winter crops</v>
      </c>
      <c r="F4631">
        <v>24.25</v>
      </c>
      <c r="G4631" s="6">
        <v>2028.22</v>
      </c>
      <c r="H4631" t="str">
        <f t="shared" si="289"/>
        <v>High</v>
      </c>
      <c r="I4631">
        <v>15.21</v>
      </c>
      <c r="J4631">
        <v>2.1779999999999999</v>
      </c>
      <c r="K4631">
        <v>3</v>
      </c>
      <c r="L4631" s="6">
        <v>11.72</v>
      </c>
      <c r="M4631">
        <v>8.0399999999999991</v>
      </c>
      <c r="N4631">
        <v>27.35</v>
      </c>
      <c r="O4631" t="str">
        <f t="shared" si="290"/>
        <v>21:40</v>
      </c>
      <c r="P4631" t="s">
        <v>27</v>
      </c>
      <c r="Q4631">
        <v>729.21</v>
      </c>
      <c r="R4631" t="str">
        <f t="shared" si="291"/>
        <v>Moderate</v>
      </c>
    </row>
    <row r="4632" spans="1:18" x14ac:dyDescent="0.25">
      <c r="A4632">
        <v>2007</v>
      </c>
      <c r="B4632" t="s">
        <v>36</v>
      </c>
      <c r="C4632" t="s">
        <v>54</v>
      </c>
      <c r="D4632" t="s">
        <v>26</v>
      </c>
      <c r="E4632" t="str">
        <f t="shared" si="288"/>
        <v>Summer crops</v>
      </c>
      <c r="F4632">
        <v>6.75</v>
      </c>
      <c r="G4632" s="6">
        <v>2355.35</v>
      </c>
      <c r="H4632" t="str">
        <f t="shared" si="289"/>
        <v>High</v>
      </c>
      <c r="I4632">
        <v>7.08</v>
      </c>
      <c r="J4632">
        <v>2.96</v>
      </c>
      <c r="K4632">
        <v>1</v>
      </c>
      <c r="L4632" s="6">
        <v>52.5</v>
      </c>
      <c r="M4632">
        <v>42.88</v>
      </c>
      <c r="N4632">
        <v>82.03</v>
      </c>
      <c r="O4632" t="str">
        <f t="shared" si="290"/>
        <v>81:100</v>
      </c>
      <c r="P4632" t="s">
        <v>20</v>
      </c>
      <c r="Q4632">
        <v>1165.08</v>
      </c>
      <c r="R4632" t="str">
        <f t="shared" si="291"/>
        <v>Low</v>
      </c>
    </row>
    <row r="4633" spans="1:18" x14ac:dyDescent="0.25">
      <c r="A4633">
        <v>2006</v>
      </c>
      <c r="B4633" t="s">
        <v>14</v>
      </c>
      <c r="C4633" t="s">
        <v>15</v>
      </c>
      <c r="D4633" t="s">
        <v>52</v>
      </c>
      <c r="E4633" t="str">
        <f t="shared" si="288"/>
        <v>Winter crops</v>
      </c>
      <c r="F4633">
        <v>12.22</v>
      </c>
      <c r="G4633" s="6">
        <v>2434.56</v>
      </c>
      <c r="H4633" t="str">
        <f t="shared" si="289"/>
        <v>High</v>
      </c>
      <c r="I4633">
        <v>5.98</v>
      </c>
      <c r="J4633">
        <v>2.56</v>
      </c>
      <c r="K4633">
        <v>7</v>
      </c>
      <c r="L4633" s="6">
        <v>61.23</v>
      </c>
      <c r="M4633">
        <v>35.29</v>
      </c>
      <c r="N4633">
        <v>10.029999999999999</v>
      </c>
      <c r="O4633" t="str">
        <f t="shared" si="290"/>
        <v>0:20</v>
      </c>
      <c r="P4633" t="s">
        <v>20</v>
      </c>
      <c r="Q4633">
        <v>734.38</v>
      </c>
      <c r="R4633" t="str">
        <f t="shared" si="291"/>
        <v>Low</v>
      </c>
    </row>
    <row r="4634" spans="1:18" x14ac:dyDescent="0.25">
      <c r="A4634">
        <v>2017</v>
      </c>
      <c r="B4634" t="s">
        <v>32</v>
      </c>
      <c r="C4634" t="s">
        <v>61</v>
      </c>
      <c r="D4634" t="s">
        <v>38</v>
      </c>
      <c r="E4634" t="str">
        <f t="shared" si="288"/>
        <v>Summer crops</v>
      </c>
      <c r="F4634">
        <v>7.54</v>
      </c>
      <c r="G4634" s="6">
        <v>2865.48</v>
      </c>
      <c r="H4634" t="str">
        <f t="shared" si="289"/>
        <v>High</v>
      </c>
      <c r="I4634">
        <v>3.96</v>
      </c>
      <c r="J4634">
        <v>1.33</v>
      </c>
      <c r="K4634">
        <v>8</v>
      </c>
      <c r="L4634" s="6">
        <v>55.28</v>
      </c>
      <c r="M4634">
        <v>16.440000000000001</v>
      </c>
      <c r="N4634">
        <v>79.98</v>
      </c>
      <c r="O4634" t="str">
        <f t="shared" si="290"/>
        <v>61:80</v>
      </c>
      <c r="P4634" t="s">
        <v>27</v>
      </c>
      <c r="Q4634">
        <v>313.92</v>
      </c>
      <c r="R4634" t="str">
        <f t="shared" si="291"/>
        <v>Low</v>
      </c>
    </row>
    <row r="4635" spans="1:18" x14ac:dyDescent="0.25">
      <c r="A4635">
        <v>2009</v>
      </c>
      <c r="B4635" t="s">
        <v>50</v>
      </c>
      <c r="C4635" t="s">
        <v>58</v>
      </c>
      <c r="D4635" t="s">
        <v>52</v>
      </c>
      <c r="E4635" t="str">
        <f t="shared" si="288"/>
        <v>Winter crops</v>
      </c>
      <c r="F4635">
        <v>-2.64</v>
      </c>
      <c r="G4635" s="6">
        <v>2430.96</v>
      </c>
      <c r="H4635" t="str">
        <f t="shared" si="289"/>
        <v>High</v>
      </c>
      <c r="I4635">
        <v>10.9</v>
      </c>
      <c r="J4635">
        <v>1.73</v>
      </c>
      <c r="K4635">
        <v>3</v>
      </c>
      <c r="L4635" s="6">
        <v>71.709999999999994</v>
      </c>
      <c r="M4635">
        <v>24.71</v>
      </c>
      <c r="N4635">
        <v>24.93</v>
      </c>
      <c r="O4635" t="str">
        <f t="shared" si="290"/>
        <v>21:40</v>
      </c>
      <c r="P4635" t="s">
        <v>39</v>
      </c>
      <c r="Q4635">
        <v>468.13</v>
      </c>
      <c r="R4635" t="str">
        <f t="shared" si="291"/>
        <v>Below 0</v>
      </c>
    </row>
    <row r="4636" spans="1:18" x14ac:dyDescent="0.25">
      <c r="A4636">
        <v>2023</v>
      </c>
      <c r="B4636" t="s">
        <v>24</v>
      </c>
      <c r="C4636" t="s">
        <v>57</v>
      </c>
      <c r="D4636" t="s">
        <v>34</v>
      </c>
      <c r="E4636" t="str">
        <f t="shared" si="288"/>
        <v>Winter crops</v>
      </c>
      <c r="F4636">
        <v>9.56</v>
      </c>
      <c r="G4636" s="6">
        <v>2330.5500000000002</v>
      </c>
      <c r="H4636" t="str">
        <f t="shared" si="289"/>
        <v>High</v>
      </c>
      <c r="I4636">
        <v>4.32</v>
      </c>
      <c r="J4636">
        <v>0.73</v>
      </c>
      <c r="K4636">
        <v>7</v>
      </c>
      <c r="L4636" s="6">
        <v>47.36</v>
      </c>
      <c r="M4636">
        <v>47.6</v>
      </c>
      <c r="N4636">
        <v>80.569999999999993</v>
      </c>
      <c r="O4636" t="str">
        <f t="shared" si="290"/>
        <v>81:100</v>
      </c>
      <c r="P4636" t="s">
        <v>20</v>
      </c>
      <c r="Q4636">
        <v>271.05</v>
      </c>
      <c r="R4636" t="str">
        <f t="shared" si="291"/>
        <v>Low</v>
      </c>
    </row>
    <row r="4637" spans="1:18" x14ac:dyDescent="0.25">
      <c r="A4637">
        <v>2023</v>
      </c>
      <c r="B4637" t="s">
        <v>32</v>
      </c>
      <c r="C4637" t="s">
        <v>33</v>
      </c>
      <c r="D4637" t="s">
        <v>38</v>
      </c>
      <c r="E4637" t="str">
        <f t="shared" si="288"/>
        <v>Summer crops</v>
      </c>
      <c r="F4637">
        <v>29.32</v>
      </c>
      <c r="G4637" s="6">
        <v>856.58</v>
      </c>
      <c r="H4637" t="str">
        <f t="shared" si="289"/>
        <v>Low</v>
      </c>
      <c r="I4637">
        <v>14.48</v>
      </c>
      <c r="J4637">
        <v>2.36</v>
      </c>
      <c r="K4637">
        <v>4</v>
      </c>
      <c r="L4637" s="6">
        <v>10.66</v>
      </c>
      <c r="M4637">
        <v>25.52</v>
      </c>
      <c r="N4637">
        <v>73.13</v>
      </c>
      <c r="O4637" t="str">
        <f t="shared" si="290"/>
        <v>61:80</v>
      </c>
      <c r="P4637" t="s">
        <v>27</v>
      </c>
      <c r="Q4637">
        <v>575.66</v>
      </c>
      <c r="R4637" t="str">
        <f t="shared" si="291"/>
        <v>High</v>
      </c>
    </row>
    <row r="4638" spans="1:18" x14ac:dyDescent="0.25">
      <c r="A4638">
        <v>1996</v>
      </c>
      <c r="B4638" t="s">
        <v>36</v>
      </c>
      <c r="C4638" t="s">
        <v>62</v>
      </c>
      <c r="D4638" t="s">
        <v>43</v>
      </c>
      <c r="E4638" t="str">
        <f t="shared" si="288"/>
        <v>Winter crops</v>
      </c>
      <c r="F4638">
        <v>3.91</v>
      </c>
      <c r="G4638" s="6">
        <v>1074.1300000000001</v>
      </c>
      <c r="H4638" t="str">
        <f t="shared" si="289"/>
        <v>Medium</v>
      </c>
      <c r="I4638">
        <v>21.61</v>
      </c>
      <c r="J4638">
        <v>2.2050000000000001</v>
      </c>
      <c r="K4638">
        <v>2</v>
      </c>
      <c r="L4638" s="6">
        <v>47.84</v>
      </c>
      <c r="M4638">
        <v>41.39</v>
      </c>
      <c r="N4638">
        <v>39.700000000000003</v>
      </c>
      <c r="O4638" t="str">
        <f t="shared" si="290"/>
        <v>21:40</v>
      </c>
      <c r="P4638" t="s">
        <v>35</v>
      </c>
      <c r="Q4638">
        <v>841.42</v>
      </c>
      <c r="R4638" t="str">
        <f t="shared" si="291"/>
        <v>Low</v>
      </c>
    </row>
    <row r="4639" spans="1:18" x14ac:dyDescent="0.25">
      <c r="A4639">
        <v>2006</v>
      </c>
      <c r="B4639" t="s">
        <v>18</v>
      </c>
      <c r="C4639" t="s">
        <v>19</v>
      </c>
      <c r="D4639" t="s">
        <v>16</v>
      </c>
      <c r="E4639" t="str">
        <f t="shared" si="288"/>
        <v>Summer crops</v>
      </c>
      <c r="F4639">
        <v>1.92</v>
      </c>
      <c r="G4639" s="6">
        <v>1553.51</v>
      </c>
      <c r="H4639" t="str">
        <f t="shared" si="289"/>
        <v>Medium</v>
      </c>
      <c r="I4639">
        <v>9.91</v>
      </c>
      <c r="J4639">
        <v>1.63</v>
      </c>
      <c r="K4639">
        <v>0</v>
      </c>
      <c r="L4639" s="6">
        <v>11.76</v>
      </c>
      <c r="M4639">
        <v>36.11</v>
      </c>
      <c r="N4639">
        <v>84.07</v>
      </c>
      <c r="O4639" t="str">
        <f t="shared" si="290"/>
        <v>81:100</v>
      </c>
      <c r="P4639" t="s">
        <v>39</v>
      </c>
      <c r="Q4639">
        <v>356.94</v>
      </c>
      <c r="R4639" t="str">
        <f t="shared" si="291"/>
        <v>Low</v>
      </c>
    </row>
    <row r="4640" spans="1:18" x14ac:dyDescent="0.25">
      <c r="A4640">
        <v>2001</v>
      </c>
      <c r="B4640" t="s">
        <v>21</v>
      </c>
      <c r="C4640" t="s">
        <v>22</v>
      </c>
      <c r="D4640" t="s">
        <v>49</v>
      </c>
      <c r="E4640" t="str">
        <f t="shared" si="288"/>
        <v>Summer crops</v>
      </c>
      <c r="F4640">
        <v>11.45</v>
      </c>
      <c r="G4640" s="6">
        <v>1153.23</v>
      </c>
      <c r="H4640" t="str">
        <f t="shared" si="289"/>
        <v>Medium</v>
      </c>
      <c r="I4640">
        <v>6.86</v>
      </c>
      <c r="J4640">
        <v>4.8899999999999997</v>
      </c>
      <c r="K4640">
        <v>6</v>
      </c>
      <c r="L4640" s="6">
        <v>92.74</v>
      </c>
      <c r="M4640">
        <v>23.14</v>
      </c>
      <c r="N4640">
        <v>68.69</v>
      </c>
      <c r="O4640" t="str">
        <f t="shared" si="290"/>
        <v>61:80</v>
      </c>
      <c r="P4640" t="s">
        <v>35</v>
      </c>
      <c r="Q4640">
        <v>968.74</v>
      </c>
      <c r="R4640" t="str">
        <f t="shared" si="291"/>
        <v>Low</v>
      </c>
    </row>
    <row r="4641" spans="1:18" x14ac:dyDescent="0.25">
      <c r="A4641">
        <v>2007</v>
      </c>
      <c r="B4641" t="s">
        <v>24</v>
      </c>
      <c r="C4641" t="s">
        <v>59</v>
      </c>
      <c r="D4641" t="s">
        <v>16</v>
      </c>
      <c r="E4641" t="str">
        <f t="shared" si="288"/>
        <v>Summer crops</v>
      </c>
      <c r="F4641">
        <v>17.03</v>
      </c>
      <c r="G4641" s="6">
        <v>339.57</v>
      </c>
      <c r="H4641" t="str">
        <f t="shared" si="289"/>
        <v>Low</v>
      </c>
      <c r="I4641">
        <v>29.87</v>
      </c>
      <c r="J4641">
        <v>1.7909999999999999</v>
      </c>
      <c r="K4641">
        <v>3</v>
      </c>
      <c r="L4641" s="6">
        <v>66.959999999999994</v>
      </c>
      <c r="M4641">
        <v>33.119999999999997</v>
      </c>
      <c r="N4641">
        <v>57.47</v>
      </c>
      <c r="O4641" t="str">
        <f t="shared" si="290"/>
        <v>41:60</v>
      </c>
      <c r="P4641" t="s">
        <v>20</v>
      </c>
      <c r="Q4641">
        <v>593.09</v>
      </c>
      <c r="R4641" t="str">
        <f t="shared" si="291"/>
        <v>Moderate</v>
      </c>
    </row>
    <row r="4642" spans="1:18" x14ac:dyDescent="0.25">
      <c r="A4642">
        <v>2015</v>
      </c>
      <c r="B4642" t="s">
        <v>24</v>
      </c>
      <c r="C4642" t="s">
        <v>25</v>
      </c>
      <c r="D4642" t="s">
        <v>49</v>
      </c>
      <c r="E4642" t="str">
        <f t="shared" si="288"/>
        <v>Summer crops</v>
      </c>
      <c r="F4642">
        <v>8.9</v>
      </c>
      <c r="G4642" s="6">
        <v>455.84</v>
      </c>
      <c r="H4642" t="str">
        <f t="shared" si="289"/>
        <v>Low</v>
      </c>
      <c r="I4642">
        <v>18.829999999999998</v>
      </c>
      <c r="J4642">
        <v>1.1970000000000001</v>
      </c>
      <c r="K4642">
        <v>4</v>
      </c>
      <c r="L4642" s="6">
        <v>88.29</v>
      </c>
      <c r="M4642">
        <v>16.12</v>
      </c>
      <c r="N4642">
        <v>7.29</v>
      </c>
      <c r="O4642" t="str">
        <f t="shared" si="290"/>
        <v>0:20</v>
      </c>
      <c r="P4642" t="s">
        <v>17</v>
      </c>
      <c r="Q4642">
        <v>401.36</v>
      </c>
      <c r="R4642" t="str">
        <f t="shared" si="291"/>
        <v>Low</v>
      </c>
    </row>
    <row r="4643" spans="1:18" x14ac:dyDescent="0.25">
      <c r="A4643">
        <v>2010</v>
      </c>
      <c r="B4643" t="s">
        <v>21</v>
      </c>
      <c r="C4643" t="s">
        <v>22</v>
      </c>
      <c r="D4643" t="s">
        <v>43</v>
      </c>
      <c r="E4643" t="str">
        <f t="shared" si="288"/>
        <v>Winter crops</v>
      </c>
      <c r="F4643">
        <v>5.86</v>
      </c>
      <c r="G4643" s="6">
        <v>593.69000000000005</v>
      </c>
      <c r="H4643" t="str">
        <f t="shared" si="289"/>
        <v>Low</v>
      </c>
      <c r="I4643">
        <v>19.489999999999998</v>
      </c>
      <c r="J4643">
        <v>0.54900000000000004</v>
      </c>
      <c r="K4643">
        <v>4</v>
      </c>
      <c r="L4643" s="6">
        <v>65.400000000000006</v>
      </c>
      <c r="M4643">
        <v>17.239999999999998</v>
      </c>
      <c r="N4643">
        <v>30.57</v>
      </c>
      <c r="O4643" t="str">
        <f t="shared" si="290"/>
        <v>21:40</v>
      </c>
      <c r="P4643" t="s">
        <v>35</v>
      </c>
      <c r="Q4643">
        <v>241.48</v>
      </c>
      <c r="R4643" t="str">
        <f t="shared" si="291"/>
        <v>Low</v>
      </c>
    </row>
    <row r="4644" spans="1:18" x14ac:dyDescent="0.25">
      <c r="A4644">
        <v>1999</v>
      </c>
      <c r="B4644" t="s">
        <v>24</v>
      </c>
      <c r="C4644" t="s">
        <v>72</v>
      </c>
      <c r="D4644" t="s">
        <v>48</v>
      </c>
      <c r="E4644" t="str">
        <f t="shared" si="288"/>
        <v>Summer crops</v>
      </c>
      <c r="F4644">
        <v>-4.37</v>
      </c>
      <c r="G4644" s="6">
        <v>1540.39</v>
      </c>
      <c r="H4644" t="str">
        <f t="shared" si="289"/>
        <v>Medium</v>
      </c>
      <c r="I4644">
        <v>11.09</v>
      </c>
      <c r="J4644">
        <v>1.5</v>
      </c>
      <c r="K4644">
        <v>1</v>
      </c>
      <c r="L4644" s="6">
        <v>59.62</v>
      </c>
      <c r="M4644">
        <v>27.04</v>
      </c>
      <c r="N4644">
        <v>57.88</v>
      </c>
      <c r="O4644" t="str">
        <f t="shared" si="290"/>
        <v>41:60</v>
      </c>
      <c r="P4644" t="s">
        <v>27</v>
      </c>
      <c r="Q4644">
        <v>181.45</v>
      </c>
      <c r="R4644" t="str">
        <f t="shared" si="291"/>
        <v>Below 0</v>
      </c>
    </row>
    <row r="4645" spans="1:18" x14ac:dyDescent="0.25">
      <c r="A4645">
        <v>2005</v>
      </c>
      <c r="B4645" t="s">
        <v>24</v>
      </c>
      <c r="C4645" t="s">
        <v>72</v>
      </c>
      <c r="D4645" t="s">
        <v>16</v>
      </c>
      <c r="E4645" t="str">
        <f t="shared" si="288"/>
        <v>Summer crops</v>
      </c>
      <c r="F4645">
        <v>-0.34</v>
      </c>
      <c r="G4645" s="6">
        <v>1372.19</v>
      </c>
      <c r="H4645" t="str">
        <f t="shared" si="289"/>
        <v>Medium</v>
      </c>
      <c r="I4645">
        <v>27.92</v>
      </c>
      <c r="J4645">
        <v>2.214</v>
      </c>
      <c r="K4645">
        <v>2</v>
      </c>
      <c r="L4645" s="6">
        <v>27.62</v>
      </c>
      <c r="M4645">
        <v>30.94</v>
      </c>
      <c r="N4645">
        <v>7.71</v>
      </c>
      <c r="O4645" t="str">
        <f t="shared" si="290"/>
        <v>0:20</v>
      </c>
      <c r="P4645" t="s">
        <v>20</v>
      </c>
      <c r="Q4645">
        <v>634.74</v>
      </c>
      <c r="R4645" t="str">
        <f t="shared" si="291"/>
        <v>Below 0</v>
      </c>
    </row>
    <row r="4646" spans="1:18" x14ac:dyDescent="0.25">
      <c r="A4646">
        <v>1999</v>
      </c>
      <c r="B4646" t="s">
        <v>36</v>
      </c>
      <c r="C4646" t="s">
        <v>54</v>
      </c>
      <c r="D4646" t="s">
        <v>26</v>
      </c>
      <c r="E4646" t="str">
        <f t="shared" si="288"/>
        <v>Summer crops</v>
      </c>
      <c r="F4646">
        <v>6.27</v>
      </c>
      <c r="G4646" s="6">
        <v>957.7</v>
      </c>
      <c r="H4646" t="str">
        <f t="shared" si="289"/>
        <v>Low</v>
      </c>
      <c r="I4646">
        <v>26.16</v>
      </c>
      <c r="J4646">
        <v>1.647</v>
      </c>
      <c r="K4646">
        <v>4</v>
      </c>
      <c r="L4646" s="6">
        <v>93.88</v>
      </c>
      <c r="M4646">
        <v>44.43</v>
      </c>
      <c r="N4646">
        <v>46.31</v>
      </c>
      <c r="O4646" t="str">
        <f t="shared" si="290"/>
        <v>41:60</v>
      </c>
      <c r="P4646" t="s">
        <v>27</v>
      </c>
      <c r="Q4646">
        <v>413.68</v>
      </c>
      <c r="R4646" t="str">
        <f t="shared" si="291"/>
        <v>Low</v>
      </c>
    </row>
    <row r="4647" spans="1:18" x14ac:dyDescent="0.25">
      <c r="A4647">
        <v>2018</v>
      </c>
      <c r="B4647" t="s">
        <v>24</v>
      </c>
      <c r="C4647" t="s">
        <v>25</v>
      </c>
      <c r="D4647" t="s">
        <v>48</v>
      </c>
      <c r="E4647" t="str">
        <f t="shared" si="288"/>
        <v>Summer crops</v>
      </c>
      <c r="F4647">
        <v>1.33</v>
      </c>
      <c r="G4647" s="6">
        <v>2890.56</v>
      </c>
      <c r="H4647" t="str">
        <f t="shared" si="289"/>
        <v>High</v>
      </c>
      <c r="I4647">
        <v>24.87</v>
      </c>
      <c r="J4647">
        <v>0.78300000000000003</v>
      </c>
      <c r="K4647">
        <v>2</v>
      </c>
      <c r="L4647" s="6">
        <v>17.36</v>
      </c>
      <c r="M4647">
        <v>33.76</v>
      </c>
      <c r="N4647">
        <v>19.579999999999998</v>
      </c>
      <c r="O4647" t="str">
        <f t="shared" si="290"/>
        <v>0:20</v>
      </c>
      <c r="P4647" t="s">
        <v>39</v>
      </c>
      <c r="Q4647">
        <v>280.92</v>
      </c>
      <c r="R4647" t="str">
        <f t="shared" si="291"/>
        <v>Low</v>
      </c>
    </row>
    <row r="4648" spans="1:18" x14ac:dyDescent="0.25">
      <c r="A4648">
        <v>2021</v>
      </c>
      <c r="B4648" t="s">
        <v>32</v>
      </c>
      <c r="C4648" t="s">
        <v>53</v>
      </c>
      <c r="D4648" t="s">
        <v>16</v>
      </c>
      <c r="E4648" t="str">
        <f t="shared" si="288"/>
        <v>Summer crops</v>
      </c>
      <c r="F4648">
        <v>18.489999999999998</v>
      </c>
      <c r="G4648" s="6">
        <v>492.23</v>
      </c>
      <c r="H4648" t="str">
        <f t="shared" si="289"/>
        <v>Low</v>
      </c>
      <c r="I4648">
        <v>12.9</v>
      </c>
      <c r="J4648">
        <v>4.4640000000000004</v>
      </c>
      <c r="K4648">
        <v>2</v>
      </c>
      <c r="L4648" s="6">
        <v>11.29</v>
      </c>
      <c r="M4648">
        <v>35.04</v>
      </c>
      <c r="N4648">
        <v>36.130000000000003</v>
      </c>
      <c r="O4648" t="str">
        <f t="shared" si="290"/>
        <v>21:40</v>
      </c>
      <c r="P4648" t="s">
        <v>17</v>
      </c>
      <c r="Q4648">
        <v>568.79999999999995</v>
      </c>
      <c r="R4648" t="str">
        <f t="shared" si="291"/>
        <v>Moderate</v>
      </c>
    </row>
    <row r="4649" spans="1:18" x14ac:dyDescent="0.25">
      <c r="A4649">
        <v>2015</v>
      </c>
      <c r="B4649" t="s">
        <v>41</v>
      </c>
      <c r="C4649" t="s">
        <v>42</v>
      </c>
      <c r="D4649" t="s">
        <v>43</v>
      </c>
      <c r="E4649" t="str">
        <f t="shared" si="288"/>
        <v>Winter crops</v>
      </c>
      <c r="F4649">
        <v>-1.95</v>
      </c>
      <c r="G4649" s="6">
        <v>1604.19</v>
      </c>
      <c r="H4649" t="str">
        <f t="shared" si="289"/>
        <v>Medium</v>
      </c>
      <c r="I4649">
        <v>11.52</v>
      </c>
      <c r="J4649">
        <v>2.4300000000000002</v>
      </c>
      <c r="K4649">
        <v>7</v>
      </c>
      <c r="L4649" s="6">
        <v>92.54</v>
      </c>
      <c r="M4649">
        <v>17.149999999999999</v>
      </c>
      <c r="N4649">
        <v>18.25</v>
      </c>
      <c r="O4649" t="str">
        <f t="shared" si="290"/>
        <v>0:20</v>
      </c>
      <c r="P4649" t="s">
        <v>35</v>
      </c>
      <c r="Q4649">
        <v>1087.81</v>
      </c>
      <c r="R4649" t="str">
        <f t="shared" si="291"/>
        <v>Below 0</v>
      </c>
    </row>
    <row r="4650" spans="1:18" x14ac:dyDescent="0.25">
      <c r="A4650">
        <v>2015</v>
      </c>
      <c r="B4650" t="s">
        <v>30</v>
      </c>
      <c r="C4650" t="s">
        <v>56</v>
      </c>
      <c r="D4650" t="s">
        <v>29</v>
      </c>
      <c r="E4650" t="str">
        <f t="shared" si="288"/>
        <v>Summer crops</v>
      </c>
      <c r="F4650">
        <v>14.48</v>
      </c>
      <c r="G4650" s="6">
        <v>2509.9699999999998</v>
      </c>
      <c r="H4650" t="str">
        <f t="shared" si="289"/>
        <v>High</v>
      </c>
      <c r="I4650">
        <v>2.2200000000000002</v>
      </c>
      <c r="J4650">
        <v>1.53</v>
      </c>
      <c r="K4650">
        <v>7</v>
      </c>
      <c r="L4650" s="6">
        <v>70.290000000000006</v>
      </c>
      <c r="M4650">
        <v>7.46</v>
      </c>
      <c r="N4650">
        <v>60.74</v>
      </c>
      <c r="O4650" t="str">
        <f t="shared" si="290"/>
        <v>61:80</v>
      </c>
      <c r="P4650" t="s">
        <v>17</v>
      </c>
      <c r="Q4650">
        <v>700.55</v>
      </c>
      <c r="R4650" t="str">
        <f t="shared" si="291"/>
        <v>Low</v>
      </c>
    </row>
    <row r="4651" spans="1:18" x14ac:dyDescent="0.25">
      <c r="A4651">
        <v>2011</v>
      </c>
      <c r="B4651" t="s">
        <v>32</v>
      </c>
      <c r="C4651" t="s">
        <v>53</v>
      </c>
      <c r="D4651" t="s">
        <v>43</v>
      </c>
      <c r="E4651" t="str">
        <f t="shared" si="288"/>
        <v>Winter crops</v>
      </c>
      <c r="F4651">
        <v>30.38</v>
      </c>
      <c r="G4651" s="6">
        <v>1054.71</v>
      </c>
      <c r="H4651" t="str">
        <f t="shared" si="289"/>
        <v>Medium</v>
      </c>
      <c r="I4651">
        <v>19.71</v>
      </c>
      <c r="J4651">
        <v>2.7360000000000002</v>
      </c>
      <c r="K4651">
        <v>0</v>
      </c>
      <c r="L4651" s="6">
        <v>79.400000000000006</v>
      </c>
      <c r="M4651">
        <v>23.84</v>
      </c>
      <c r="N4651">
        <v>22.95</v>
      </c>
      <c r="O4651" t="str">
        <f t="shared" si="290"/>
        <v>21:40</v>
      </c>
      <c r="P4651" t="s">
        <v>20</v>
      </c>
      <c r="Q4651">
        <v>572.04</v>
      </c>
      <c r="R4651" t="str">
        <f t="shared" si="291"/>
        <v>High</v>
      </c>
    </row>
    <row r="4652" spans="1:18" x14ac:dyDescent="0.25">
      <c r="A4652">
        <v>2018</v>
      </c>
      <c r="B4652" t="s">
        <v>18</v>
      </c>
      <c r="C4652" t="s">
        <v>19</v>
      </c>
      <c r="D4652" t="s">
        <v>43</v>
      </c>
      <c r="E4652" t="str">
        <f t="shared" si="288"/>
        <v>Winter crops</v>
      </c>
      <c r="F4652">
        <v>6.76</v>
      </c>
      <c r="G4652" s="6">
        <v>2881.59</v>
      </c>
      <c r="H4652" t="str">
        <f t="shared" si="289"/>
        <v>High</v>
      </c>
      <c r="I4652">
        <v>28.34</v>
      </c>
      <c r="J4652">
        <v>1.413</v>
      </c>
      <c r="K4652">
        <v>0</v>
      </c>
      <c r="L4652" s="6">
        <v>64.349999999999994</v>
      </c>
      <c r="M4652">
        <v>5.71</v>
      </c>
      <c r="N4652">
        <v>65.34</v>
      </c>
      <c r="O4652" t="str">
        <f t="shared" si="290"/>
        <v>61:80</v>
      </c>
      <c r="P4652" t="s">
        <v>20</v>
      </c>
      <c r="Q4652">
        <v>292.3</v>
      </c>
      <c r="R4652" t="str">
        <f t="shared" si="291"/>
        <v>Low</v>
      </c>
    </row>
    <row r="4653" spans="1:18" x14ac:dyDescent="0.25">
      <c r="A4653">
        <v>2012</v>
      </c>
      <c r="B4653" t="s">
        <v>46</v>
      </c>
      <c r="C4653" t="s">
        <v>63</v>
      </c>
      <c r="D4653" t="s">
        <v>43</v>
      </c>
      <c r="E4653" t="str">
        <f t="shared" si="288"/>
        <v>Winter crops</v>
      </c>
      <c r="F4653">
        <v>-3.26</v>
      </c>
      <c r="G4653" s="6">
        <v>1861.44</v>
      </c>
      <c r="H4653" t="str">
        <f t="shared" si="289"/>
        <v>Medium</v>
      </c>
      <c r="I4653">
        <v>17.55</v>
      </c>
      <c r="J4653">
        <v>1.863</v>
      </c>
      <c r="K4653">
        <v>8</v>
      </c>
      <c r="L4653" s="6">
        <v>16.190000000000001</v>
      </c>
      <c r="M4653">
        <v>5.3</v>
      </c>
      <c r="N4653">
        <v>9.52</v>
      </c>
      <c r="O4653" t="str">
        <f t="shared" si="290"/>
        <v>0:20</v>
      </c>
      <c r="P4653" t="s">
        <v>17</v>
      </c>
      <c r="Q4653">
        <v>551.52</v>
      </c>
      <c r="R4653" t="str">
        <f t="shared" si="291"/>
        <v>Below 0</v>
      </c>
    </row>
    <row r="4654" spans="1:18" x14ac:dyDescent="0.25">
      <c r="A4654">
        <v>2014</v>
      </c>
      <c r="B4654" t="s">
        <v>24</v>
      </c>
      <c r="C4654" t="s">
        <v>25</v>
      </c>
      <c r="D4654" t="s">
        <v>29</v>
      </c>
      <c r="E4654" t="str">
        <f t="shared" si="288"/>
        <v>Summer crops</v>
      </c>
      <c r="F4654">
        <v>5.84</v>
      </c>
      <c r="G4654" s="6">
        <v>294.64</v>
      </c>
      <c r="H4654" t="str">
        <f t="shared" si="289"/>
        <v>Low</v>
      </c>
      <c r="I4654">
        <v>22.59</v>
      </c>
      <c r="J4654">
        <v>1.206</v>
      </c>
      <c r="K4654">
        <v>8</v>
      </c>
      <c r="L4654" s="6">
        <v>89.68</v>
      </c>
      <c r="M4654">
        <v>40.98</v>
      </c>
      <c r="N4654">
        <v>91.3</v>
      </c>
      <c r="O4654" t="str">
        <f t="shared" si="290"/>
        <v>81:100</v>
      </c>
      <c r="P4654" t="s">
        <v>35</v>
      </c>
      <c r="Q4654">
        <v>537.87</v>
      </c>
      <c r="R4654" t="str">
        <f t="shared" si="291"/>
        <v>Low</v>
      </c>
    </row>
    <row r="4655" spans="1:18" x14ac:dyDescent="0.25">
      <c r="A4655">
        <v>2022</v>
      </c>
      <c r="B4655" t="s">
        <v>50</v>
      </c>
      <c r="C4655" t="s">
        <v>56</v>
      </c>
      <c r="D4655" t="s">
        <v>48</v>
      </c>
      <c r="E4655" t="str">
        <f t="shared" si="288"/>
        <v>Summer crops</v>
      </c>
      <c r="F4655">
        <v>10.9</v>
      </c>
      <c r="G4655" s="6">
        <v>1740.9</v>
      </c>
      <c r="H4655" t="str">
        <f t="shared" si="289"/>
        <v>Medium</v>
      </c>
      <c r="I4655">
        <v>7.38</v>
      </c>
      <c r="J4655">
        <v>1.59</v>
      </c>
      <c r="K4655">
        <v>8</v>
      </c>
      <c r="L4655" s="6">
        <v>78.03</v>
      </c>
      <c r="M4655">
        <v>41.8</v>
      </c>
      <c r="N4655">
        <v>55.89</v>
      </c>
      <c r="O4655" t="str">
        <f t="shared" si="290"/>
        <v>41:60</v>
      </c>
      <c r="P4655" t="s">
        <v>39</v>
      </c>
      <c r="Q4655">
        <v>673.51</v>
      </c>
      <c r="R4655" t="str">
        <f t="shared" si="291"/>
        <v>Low</v>
      </c>
    </row>
    <row r="4656" spans="1:18" x14ac:dyDescent="0.25">
      <c r="A4656">
        <v>2019</v>
      </c>
      <c r="B4656" t="s">
        <v>36</v>
      </c>
      <c r="C4656" t="s">
        <v>70</v>
      </c>
      <c r="D4656" t="s">
        <v>16</v>
      </c>
      <c r="E4656" t="str">
        <f t="shared" si="288"/>
        <v>Summer crops</v>
      </c>
      <c r="F4656">
        <v>-0.45</v>
      </c>
      <c r="G4656" s="6">
        <v>1127.22</v>
      </c>
      <c r="H4656" t="str">
        <f t="shared" si="289"/>
        <v>Medium</v>
      </c>
      <c r="I4656">
        <v>5.78</v>
      </c>
      <c r="J4656">
        <v>2.3199999999999998</v>
      </c>
      <c r="K4656">
        <v>10</v>
      </c>
      <c r="L4656" s="6">
        <v>35.82</v>
      </c>
      <c r="M4656">
        <v>12.6</v>
      </c>
      <c r="N4656">
        <v>76.53</v>
      </c>
      <c r="O4656" t="str">
        <f t="shared" si="290"/>
        <v>61:80</v>
      </c>
      <c r="P4656" t="s">
        <v>35</v>
      </c>
      <c r="Q4656">
        <v>557.41999999999996</v>
      </c>
      <c r="R4656" t="str">
        <f t="shared" si="291"/>
        <v>Below 0</v>
      </c>
    </row>
    <row r="4657" spans="1:18" x14ac:dyDescent="0.25">
      <c r="A4657">
        <v>2000</v>
      </c>
      <c r="B4657" t="s">
        <v>18</v>
      </c>
      <c r="C4657" t="s">
        <v>60</v>
      </c>
      <c r="D4657" t="s">
        <v>48</v>
      </c>
      <c r="E4657" t="str">
        <f t="shared" si="288"/>
        <v>Summer crops</v>
      </c>
      <c r="F4657">
        <v>18.16</v>
      </c>
      <c r="G4657" s="6">
        <v>2263.6</v>
      </c>
      <c r="H4657" t="str">
        <f t="shared" si="289"/>
        <v>High</v>
      </c>
      <c r="I4657">
        <v>2.6</v>
      </c>
      <c r="J4657">
        <v>2.5</v>
      </c>
      <c r="K4657">
        <v>8</v>
      </c>
      <c r="L4657" s="6">
        <v>56.86</v>
      </c>
      <c r="M4657">
        <v>46.34</v>
      </c>
      <c r="N4657">
        <v>40.47</v>
      </c>
      <c r="O4657" t="str">
        <f t="shared" si="290"/>
        <v>41:60</v>
      </c>
      <c r="P4657" t="s">
        <v>27</v>
      </c>
      <c r="Q4657">
        <v>816.12</v>
      </c>
      <c r="R4657" t="str">
        <f t="shared" si="291"/>
        <v>Moderate</v>
      </c>
    </row>
    <row r="4658" spans="1:18" x14ac:dyDescent="0.25">
      <c r="A4658">
        <v>1991</v>
      </c>
      <c r="B4658" t="s">
        <v>36</v>
      </c>
      <c r="C4658" t="s">
        <v>54</v>
      </c>
      <c r="D4658" t="s">
        <v>48</v>
      </c>
      <c r="E4658" t="str">
        <f t="shared" si="288"/>
        <v>Summer crops</v>
      </c>
      <c r="F4658">
        <v>32.07</v>
      </c>
      <c r="G4658" s="6">
        <v>1480.6</v>
      </c>
      <c r="H4658" t="str">
        <f t="shared" si="289"/>
        <v>Medium</v>
      </c>
      <c r="I4658">
        <v>14.95</v>
      </c>
      <c r="J4658">
        <v>3.87</v>
      </c>
      <c r="K4658">
        <v>10</v>
      </c>
      <c r="L4658" s="6">
        <v>97.5</v>
      </c>
      <c r="M4658">
        <v>15.63</v>
      </c>
      <c r="N4658">
        <v>27.22</v>
      </c>
      <c r="O4658" t="str">
        <f t="shared" si="290"/>
        <v>21:40</v>
      </c>
      <c r="P4658" t="s">
        <v>17</v>
      </c>
      <c r="Q4658">
        <v>1726.06</v>
      </c>
      <c r="R4658" t="str">
        <f t="shared" si="291"/>
        <v>High</v>
      </c>
    </row>
    <row r="4659" spans="1:18" x14ac:dyDescent="0.25">
      <c r="A4659">
        <v>1994</v>
      </c>
      <c r="B4659" t="s">
        <v>24</v>
      </c>
      <c r="C4659" t="s">
        <v>72</v>
      </c>
      <c r="D4659" t="s">
        <v>29</v>
      </c>
      <c r="E4659" t="str">
        <f t="shared" si="288"/>
        <v>Summer crops</v>
      </c>
      <c r="F4659">
        <v>14.91</v>
      </c>
      <c r="G4659" s="6">
        <v>604.9</v>
      </c>
      <c r="H4659" t="str">
        <f t="shared" si="289"/>
        <v>Low</v>
      </c>
      <c r="I4659">
        <v>29.7</v>
      </c>
      <c r="J4659">
        <v>4.2839999999999998</v>
      </c>
      <c r="K4659">
        <v>7</v>
      </c>
      <c r="L4659" s="6">
        <v>12.45</v>
      </c>
      <c r="M4659">
        <v>16.22</v>
      </c>
      <c r="N4659">
        <v>24.43</v>
      </c>
      <c r="O4659" t="str">
        <f t="shared" si="290"/>
        <v>21:40</v>
      </c>
      <c r="P4659" t="s">
        <v>20</v>
      </c>
      <c r="Q4659">
        <v>1595.47</v>
      </c>
      <c r="R4659" t="str">
        <f t="shared" si="291"/>
        <v>Low</v>
      </c>
    </row>
    <row r="4660" spans="1:18" x14ac:dyDescent="0.25">
      <c r="A4660">
        <v>2016</v>
      </c>
      <c r="B4660" t="s">
        <v>30</v>
      </c>
      <c r="C4660" t="s">
        <v>33</v>
      </c>
      <c r="D4660" t="s">
        <v>16</v>
      </c>
      <c r="E4660" t="str">
        <f t="shared" si="288"/>
        <v>Summer crops</v>
      </c>
      <c r="F4660">
        <v>7.41</v>
      </c>
      <c r="G4660" s="6">
        <v>2444.61</v>
      </c>
      <c r="H4660" t="str">
        <f t="shared" si="289"/>
        <v>High</v>
      </c>
      <c r="I4660">
        <v>13.23</v>
      </c>
      <c r="J4660">
        <v>2.1</v>
      </c>
      <c r="K4660">
        <v>6</v>
      </c>
      <c r="L4660" s="6">
        <v>40.81</v>
      </c>
      <c r="M4660">
        <v>2.81</v>
      </c>
      <c r="N4660">
        <v>51.51</v>
      </c>
      <c r="O4660" t="str">
        <f t="shared" si="290"/>
        <v>41:60</v>
      </c>
      <c r="P4660" t="s">
        <v>27</v>
      </c>
      <c r="Q4660">
        <v>1018.73</v>
      </c>
      <c r="R4660" t="str">
        <f t="shared" si="291"/>
        <v>Low</v>
      </c>
    </row>
    <row r="4661" spans="1:18" x14ac:dyDescent="0.25">
      <c r="A4661">
        <v>2013</v>
      </c>
      <c r="B4661" t="s">
        <v>21</v>
      </c>
      <c r="C4661" t="s">
        <v>65</v>
      </c>
      <c r="D4661" t="s">
        <v>48</v>
      </c>
      <c r="E4661" t="str">
        <f t="shared" si="288"/>
        <v>Summer crops</v>
      </c>
      <c r="F4661">
        <v>13.87</v>
      </c>
      <c r="G4661" s="6">
        <v>1035.6300000000001</v>
      </c>
      <c r="H4661" t="str">
        <f t="shared" si="289"/>
        <v>Medium</v>
      </c>
      <c r="I4661">
        <v>9.35</v>
      </c>
      <c r="J4661">
        <v>2.5099999999999998</v>
      </c>
      <c r="K4661">
        <v>3</v>
      </c>
      <c r="L4661" s="6">
        <v>55.47</v>
      </c>
      <c r="M4661">
        <v>25.63</v>
      </c>
      <c r="N4661">
        <v>27.93</v>
      </c>
      <c r="O4661" t="str">
        <f t="shared" si="290"/>
        <v>21:40</v>
      </c>
      <c r="P4661" t="s">
        <v>20</v>
      </c>
      <c r="Q4661">
        <v>519.70000000000005</v>
      </c>
      <c r="R4661" t="str">
        <f t="shared" si="291"/>
        <v>Low</v>
      </c>
    </row>
    <row r="4662" spans="1:18" x14ac:dyDescent="0.25">
      <c r="A4662">
        <v>1990</v>
      </c>
      <c r="B4662" t="s">
        <v>30</v>
      </c>
      <c r="C4662" t="s">
        <v>31</v>
      </c>
      <c r="D4662" t="s">
        <v>43</v>
      </c>
      <c r="E4662" t="str">
        <f t="shared" si="288"/>
        <v>Winter crops</v>
      </c>
      <c r="F4662">
        <v>-2.89</v>
      </c>
      <c r="G4662" s="6">
        <v>1433.24</v>
      </c>
      <c r="H4662" t="str">
        <f t="shared" si="289"/>
        <v>Medium</v>
      </c>
      <c r="I4662">
        <v>11.16</v>
      </c>
      <c r="J4662">
        <v>1.05</v>
      </c>
      <c r="K4662">
        <v>0</v>
      </c>
      <c r="L4662" s="6">
        <v>71.39</v>
      </c>
      <c r="M4662">
        <v>39.450000000000003</v>
      </c>
      <c r="N4662">
        <v>71.569999999999993</v>
      </c>
      <c r="O4662" t="str">
        <f t="shared" si="290"/>
        <v>61:80</v>
      </c>
      <c r="P4662" t="s">
        <v>20</v>
      </c>
      <c r="Q4662">
        <v>274.10000000000002</v>
      </c>
      <c r="R4662" t="str">
        <f t="shared" si="291"/>
        <v>Below 0</v>
      </c>
    </row>
    <row r="4663" spans="1:18" x14ac:dyDescent="0.25">
      <c r="A4663">
        <v>2007</v>
      </c>
      <c r="B4663" t="s">
        <v>32</v>
      </c>
      <c r="C4663" t="s">
        <v>69</v>
      </c>
      <c r="D4663" t="s">
        <v>43</v>
      </c>
      <c r="E4663" t="str">
        <f t="shared" si="288"/>
        <v>Winter crops</v>
      </c>
      <c r="F4663">
        <v>-2.89</v>
      </c>
      <c r="G4663" s="6">
        <v>2359.34</v>
      </c>
      <c r="H4663" t="str">
        <f t="shared" si="289"/>
        <v>High</v>
      </c>
      <c r="I4663">
        <v>5.96</v>
      </c>
      <c r="J4663">
        <v>1.97</v>
      </c>
      <c r="K4663">
        <v>9</v>
      </c>
      <c r="L4663" s="6">
        <v>91.91</v>
      </c>
      <c r="M4663">
        <v>3.04</v>
      </c>
      <c r="N4663">
        <v>86.78</v>
      </c>
      <c r="O4663" t="str">
        <f t="shared" si="290"/>
        <v>81:100</v>
      </c>
      <c r="P4663" t="s">
        <v>35</v>
      </c>
      <c r="Q4663">
        <v>701.11</v>
      </c>
      <c r="R4663" t="str">
        <f t="shared" si="291"/>
        <v>Below 0</v>
      </c>
    </row>
    <row r="4664" spans="1:18" x14ac:dyDescent="0.25">
      <c r="A4664">
        <v>2014</v>
      </c>
      <c r="B4664" t="s">
        <v>32</v>
      </c>
      <c r="C4664" t="s">
        <v>53</v>
      </c>
      <c r="D4664" t="s">
        <v>16</v>
      </c>
      <c r="E4664" t="str">
        <f t="shared" si="288"/>
        <v>Summer crops</v>
      </c>
      <c r="F4664">
        <v>16.05</v>
      </c>
      <c r="G4664" s="6">
        <v>2197.58</v>
      </c>
      <c r="H4664" t="str">
        <f t="shared" si="289"/>
        <v>High</v>
      </c>
      <c r="I4664">
        <v>15.48</v>
      </c>
      <c r="J4664">
        <v>2.5470000000000002</v>
      </c>
      <c r="K4664">
        <v>3</v>
      </c>
      <c r="L4664" s="6">
        <v>56.16</v>
      </c>
      <c r="M4664">
        <v>20.260000000000002</v>
      </c>
      <c r="N4664">
        <v>54.96</v>
      </c>
      <c r="O4664" t="str">
        <f t="shared" si="290"/>
        <v>41:60</v>
      </c>
      <c r="P4664" t="s">
        <v>20</v>
      </c>
      <c r="Q4664">
        <v>306.89999999999998</v>
      </c>
      <c r="R4664" t="str">
        <f t="shared" si="291"/>
        <v>Moderate</v>
      </c>
    </row>
    <row r="4665" spans="1:18" x14ac:dyDescent="0.25">
      <c r="A4665">
        <v>2013</v>
      </c>
      <c r="B4665" t="s">
        <v>32</v>
      </c>
      <c r="C4665" t="s">
        <v>33</v>
      </c>
      <c r="D4665" t="s">
        <v>26</v>
      </c>
      <c r="E4665" t="str">
        <f t="shared" si="288"/>
        <v>Summer crops</v>
      </c>
      <c r="F4665">
        <v>15.86</v>
      </c>
      <c r="G4665" s="6">
        <v>883.32</v>
      </c>
      <c r="H4665" t="str">
        <f t="shared" si="289"/>
        <v>Low</v>
      </c>
      <c r="I4665">
        <v>25.09</v>
      </c>
      <c r="J4665">
        <v>3.2669999999999999</v>
      </c>
      <c r="K4665">
        <v>6</v>
      </c>
      <c r="L4665" s="6">
        <v>30.34</v>
      </c>
      <c r="M4665">
        <v>43.39</v>
      </c>
      <c r="N4665">
        <v>97.05</v>
      </c>
      <c r="O4665" t="str">
        <f t="shared" si="290"/>
        <v>81:100</v>
      </c>
      <c r="P4665" t="s">
        <v>20</v>
      </c>
      <c r="Q4665">
        <v>1288.8</v>
      </c>
      <c r="R4665" t="str">
        <f t="shared" si="291"/>
        <v>Moderate</v>
      </c>
    </row>
    <row r="4666" spans="1:18" x14ac:dyDescent="0.25">
      <c r="A4666">
        <v>2015</v>
      </c>
      <c r="B4666" t="s">
        <v>30</v>
      </c>
      <c r="C4666" t="s">
        <v>56</v>
      </c>
      <c r="D4666" t="s">
        <v>49</v>
      </c>
      <c r="E4666" t="str">
        <f t="shared" si="288"/>
        <v>Summer crops</v>
      </c>
      <c r="F4666">
        <v>20.37</v>
      </c>
      <c r="G4666" s="6">
        <v>2044.82</v>
      </c>
      <c r="H4666" t="str">
        <f t="shared" si="289"/>
        <v>High</v>
      </c>
      <c r="I4666">
        <v>12.22</v>
      </c>
      <c r="J4666">
        <v>2.69</v>
      </c>
      <c r="K4666">
        <v>6</v>
      </c>
      <c r="L4666" s="6">
        <v>95.4</v>
      </c>
      <c r="M4666">
        <v>14.61</v>
      </c>
      <c r="N4666">
        <v>25.51</v>
      </c>
      <c r="O4666" t="str">
        <f t="shared" si="290"/>
        <v>21:40</v>
      </c>
      <c r="P4666" t="s">
        <v>27</v>
      </c>
      <c r="Q4666">
        <v>293.44</v>
      </c>
      <c r="R4666" t="str">
        <f t="shared" si="291"/>
        <v>Moderate</v>
      </c>
    </row>
    <row r="4667" spans="1:18" x14ac:dyDescent="0.25">
      <c r="A4667">
        <v>1990</v>
      </c>
      <c r="B4667" t="s">
        <v>18</v>
      </c>
      <c r="C4667" t="s">
        <v>67</v>
      </c>
      <c r="D4667" t="s">
        <v>29</v>
      </c>
      <c r="E4667" t="str">
        <f t="shared" si="288"/>
        <v>Summer crops</v>
      </c>
      <c r="F4667">
        <v>-1.2</v>
      </c>
      <c r="G4667" s="6">
        <v>1886.56</v>
      </c>
      <c r="H4667" t="str">
        <f t="shared" si="289"/>
        <v>Medium</v>
      </c>
      <c r="I4667">
        <v>18.52</v>
      </c>
      <c r="J4667">
        <v>0.54</v>
      </c>
      <c r="K4667">
        <v>6</v>
      </c>
      <c r="L4667" s="6">
        <v>61.98</v>
      </c>
      <c r="M4667">
        <v>31.41</v>
      </c>
      <c r="N4667">
        <v>26.19</v>
      </c>
      <c r="O4667" t="str">
        <f t="shared" si="290"/>
        <v>21:40</v>
      </c>
      <c r="P4667" t="s">
        <v>27</v>
      </c>
      <c r="Q4667">
        <v>224.92</v>
      </c>
      <c r="R4667" t="str">
        <f t="shared" si="291"/>
        <v>Below 0</v>
      </c>
    </row>
    <row r="4668" spans="1:18" x14ac:dyDescent="0.25">
      <c r="A4668">
        <v>2013</v>
      </c>
      <c r="B4668" t="s">
        <v>32</v>
      </c>
      <c r="C4668" t="s">
        <v>33</v>
      </c>
      <c r="D4668" t="s">
        <v>43</v>
      </c>
      <c r="E4668" t="str">
        <f t="shared" si="288"/>
        <v>Winter crops</v>
      </c>
      <c r="F4668">
        <v>19.25</v>
      </c>
      <c r="G4668" s="6">
        <v>2751.96</v>
      </c>
      <c r="H4668" t="str">
        <f t="shared" si="289"/>
        <v>High</v>
      </c>
      <c r="I4668">
        <v>17.010000000000002</v>
      </c>
      <c r="J4668">
        <v>3.7440000000000002</v>
      </c>
      <c r="K4668">
        <v>7</v>
      </c>
      <c r="L4668" s="6">
        <v>70.03</v>
      </c>
      <c r="M4668">
        <v>49.58</v>
      </c>
      <c r="N4668">
        <v>45.4</v>
      </c>
      <c r="O4668" t="str">
        <f t="shared" si="290"/>
        <v>41:60</v>
      </c>
      <c r="P4668" t="s">
        <v>20</v>
      </c>
      <c r="Q4668">
        <v>1292.0999999999999</v>
      </c>
      <c r="R4668" t="str">
        <f t="shared" si="291"/>
        <v>Moderate</v>
      </c>
    </row>
    <row r="4669" spans="1:18" x14ac:dyDescent="0.25">
      <c r="A4669">
        <v>2009</v>
      </c>
      <c r="B4669" t="s">
        <v>46</v>
      </c>
      <c r="C4669" t="s">
        <v>67</v>
      </c>
      <c r="D4669" t="s">
        <v>52</v>
      </c>
      <c r="E4669" t="str">
        <f t="shared" si="288"/>
        <v>Winter crops</v>
      </c>
      <c r="F4669">
        <v>33.9</v>
      </c>
      <c r="G4669" s="6">
        <v>2040.18</v>
      </c>
      <c r="H4669" t="str">
        <f t="shared" si="289"/>
        <v>High</v>
      </c>
      <c r="I4669">
        <v>21.87</v>
      </c>
      <c r="J4669">
        <v>2.7360000000000002</v>
      </c>
      <c r="K4669">
        <v>7</v>
      </c>
      <c r="L4669" s="6">
        <v>94.1</v>
      </c>
      <c r="M4669">
        <v>45.73</v>
      </c>
      <c r="N4669">
        <v>46.51</v>
      </c>
      <c r="O4669" t="str">
        <f t="shared" si="290"/>
        <v>41:60</v>
      </c>
      <c r="P4669" t="s">
        <v>20</v>
      </c>
      <c r="Q4669">
        <v>1244.23</v>
      </c>
      <c r="R4669" t="str">
        <f t="shared" si="291"/>
        <v>High</v>
      </c>
    </row>
    <row r="4670" spans="1:18" x14ac:dyDescent="0.25">
      <c r="A4670">
        <v>2010</v>
      </c>
      <c r="B4670" t="s">
        <v>36</v>
      </c>
      <c r="C4670" t="s">
        <v>37</v>
      </c>
      <c r="D4670" t="s">
        <v>23</v>
      </c>
      <c r="E4670" t="str">
        <f t="shared" si="288"/>
        <v>Winter crops</v>
      </c>
      <c r="F4670">
        <v>33.840000000000003</v>
      </c>
      <c r="G4670" s="6">
        <v>471.71</v>
      </c>
      <c r="H4670" t="str">
        <f t="shared" si="289"/>
        <v>Low</v>
      </c>
      <c r="I4670">
        <v>14.84</v>
      </c>
      <c r="J4670">
        <v>1.395</v>
      </c>
      <c r="K4670">
        <v>0</v>
      </c>
      <c r="L4670" s="6">
        <v>64.599999999999994</v>
      </c>
      <c r="M4670">
        <v>49.34</v>
      </c>
      <c r="N4670">
        <v>8.32</v>
      </c>
      <c r="O4670" t="str">
        <f t="shared" si="290"/>
        <v>0:20</v>
      </c>
      <c r="P4670" t="s">
        <v>20</v>
      </c>
      <c r="Q4670">
        <v>311.32</v>
      </c>
      <c r="R4670" t="str">
        <f t="shared" si="291"/>
        <v>High</v>
      </c>
    </row>
    <row r="4671" spans="1:18" x14ac:dyDescent="0.25">
      <c r="A4671">
        <v>2022</v>
      </c>
      <c r="B4671" t="s">
        <v>36</v>
      </c>
      <c r="C4671" t="s">
        <v>54</v>
      </c>
      <c r="D4671" t="s">
        <v>29</v>
      </c>
      <c r="E4671" t="str">
        <f t="shared" si="288"/>
        <v>Summer crops</v>
      </c>
      <c r="F4671">
        <v>8.6</v>
      </c>
      <c r="G4671" s="6">
        <v>1050.44</v>
      </c>
      <c r="H4671" t="str">
        <f t="shared" si="289"/>
        <v>Medium</v>
      </c>
      <c r="I4671">
        <v>2.35</v>
      </c>
      <c r="J4671">
        <v>0.95</v>
      </c>
      <c r="K4671">
        <v>5</v>
      </c>
      <c r="L4671" s="6">
        <v>50.79</v>
      </c>
      <c r="M4671">
        <v>32.26</v>
      </c>
      <c r="N4671">
        <v>18.88</v>
      </c>
      <c r="O4671" t="str">
        <f t="shared" si="290"/>
        <v>0:20</v>
      </c>
      <c r="P4671" t="s">
        <v>39</v>
      </c>
      <c r="Q4671">
        <v>395.72</v>
      </c>
      <c r="R4671" t="str">
        <f t="shared" si="291"/>
        <v>Low</v>
      </c>
    </row>
    <row r="4672" spans="1:18" x14ac:dyDescent="0.25">
      <c r="A4672">
        <v>2015</v>
      </c>
      <c r="B4672" t="s">
        <v>18</v>
      </c>
      <c r="C4672" t="s">
        <v>19</v>
      </c>
      <c r="D4672" t="s">
        <v>29</v>
      </c>
      <c r="E4672" t="str">
        <f t="shared" si="288"/>
        <v>Summer crops</v>
      </c>
      <c r="F4672">
        <v>6.34</v>
      </c>
      <c r="G4672" s="6">
        <v>2517.66</v>
      </c>
      <c r="H4672" t="str">
        <f t="shared" si="289"/>
        <v>High</v>
      </c>
      <c r="I4672">
        <v>21</v>
      </c>
      <c r="J4672">
        <v>0.95399999999999996</v>
      </c>
      <c r="K4672">
        <v>5</v>
      </c>
      <c r="L4672" s="6">
        <v>98.04</v>
      </c>
      <c r="M4672">
        <v>34.93</v>
      </c>
      <c r="N4672">
        <v>66.680000000000007</v>
      </c>
      <c r="O4672" t="str">
        <f t="shared" si="290"/>
        <v>61:80</v>
      </c>
      <c r="P4672" t="s">
        <v>39</v>
      </c>
      <c r="Q4672">
        <v>226.15</v>
      </c>
      <c r="R4672" t="str">
        <f t="shared" si="291"/>
        <v>Low</v>
      </c>
    </row>
    <row r="4673" spans="1:18" x14ac:dyDescent="0.25">
      <c r="A4673">
        <v>2003</v>
      </c>
      <c r="B4673" t="s">
        <v>24</v>
      </c>
      <c r="C4673" t="s">
        <v>57</v>
      </c>
      <c r="D4673" t="s">
        <v>43</v>
      </c>
      <c r="E4673" t="str">
        <f t="shared" si="288"/>
        <v>Winter crops</v>
      </c>
      <c r="F4673">
        <v>34.78</v>
      </c>
      <c r="G4673" s="6">
        <v>2723.55</v>
      </c>
      <c r="H4673" t="str">
        <f t="shared" si="289"/>
        <v>High</v>
      </c>
      <c r="I4673">
        <v>23.66</v>
      </c>
      <c r="J4673">
        <v>1.2150000000000001</v>
      </c>
      <c r="K4673">
        <v>8</v>
      </c>
      <c r="L4673" s="6">
        <v>78.599999999999994</v>
      </c>
      <c r="M4673">
        <v>1.03</v>
      </c>
      <c r="N4673">
        <v>81.84</v>
      </c>
      <c r="O4673" t="str">
        <f t="shared" si="290"/>
        <v>81:100</v>
      </c>
      <c r="P4673" t="s">
        <v>35</v>
      </c>
      <c r="Q4673">
        <v>424.4</v>
      </c>
      <c r="R4673" t="str">
        <f t="shared" si="291"/>
        <v>High</v>
      </c>
    </row>
    <row r="4674" spans="1:18" x14ac:dyDescent="0.25">
      <c r="A4674">
        <v>2011</v>
      </c>
      <c r="B4674" t="s">
        <v>50</v>
      </c>
      <c r="C4674" t="s">
        <v>19</v>
      </c>
      <c r="D4674" t="s">
        <v>16</v>
      </c>
      <c r="E4674" t="str">
        <f t="shared" si="288"/>
        <v>Summer crops</v>
      </c>
      <c r="F4674">
        <v>20.23</v>
      </c>
      <c r="G4674" s="6">
        <v>933.77</v>
      </c>
      <c r="H4674" t="str">
        <f t="shared" si="289"/>
        <v>Low</v>
      </c>
      <c r="I4674">
        <v>13.42</v>
      </c>
      <c r="J4674">
        <v>3.44</v>
      </c>
      <c r="K4674">
        <v>6</v>
      </c>
      <c r="L4674" s="6">
        <v>45.94</v>
      </c>
      <c r="M4674">
        <v>22.02</v>
      </c>
      <c r="N4674">
        <v>93.53</v>
      </c>
      <c r="O4674" t="str">
        <f t="shared" si="290"/>
        <v>81:100</v>
      </c>
      <c r="P4674" t="s">
        <v>35</v>
      </c>
      <c r="Q4674">
        <v>874.57</v>
      </c>
      <c r="R4674" t="str">
        <f t="shared" si="291"/>
        <v>Moderate</v>
      </c>
    </row>
    <row r="4675" spans="1:18" x14ac:dyDescent="0.25">
      <c r="A4675">
        <v>1993</v>
      </c>
      <c r="B4675" t="s">
        <v>18</v>
      </c>
      <c r="C4675" t="s">
        <v>19</v>
      </c>
      <c r="D4675" t="s">
        <v>49</v>
      </c>
      <c r="E4675" t="str">
        <f t="shared" ref="E4675:E4738" si="292">IF(OR(D4675="Wheat", D4675="Barley", D4675="Cotton", D4675="Fruits"), "Winter crops","Summer crops")</f>
        <v>Summer crops</v>
      </c>
      <c r="F4675">
        <v>1.47</v>
      </c>
      <c r="G4675" s="6">
        <v>1302.76</v>
      </c>
      <c r="H4675" t="str">
        <f t="shared" ref="H4675:H4738" si="293">IF(G4675&lt;1000, "Low", IF(G4675&lt;=2000, "Medium", "High"))</f>
        <v>Medium</v>
      </c>
      <c r="I4675">
        <v>20.5</v>
      </c>
      <c r="J4675">
        <v>1.9710000000000001</v>
      </c>
      <c r="K4675">
        <v>9</v>
      </c>
      <c r="L4675" s="6">
        <v>73.489999999999995</v>
      </c>
      <c r="M4675">
        <v>30.61</v>
      </c>
      <c r="N4675">
        <v>49.05</v>
      </c>
      <c r="O4675" t="str">
        <f t="shared" ref="O4675:O4738" si="294">IF(N4675&lt;=20,"0:20",IF(N4675&lt;=40,"21:40",IF(N4675&lt;=60,"41:60",IF(N4675&lt;=80,"61:80","81:100"))))</f>
        <v>41:60</v>
      </c>
      <c r="P4675" t="s">
        <v>20</v>
      </c>
      <c r="Q4675">
        <v>639.37</v>
      </c>
      <c r="R4675" t="str">
        <f t="shared" ref="R4675:R4738" si="295">IF(F4675&lt;0, "Below 0", IF(F4675&lt;=15, "Low", IF(F4675&lt;=25, "Moderate", "High")))</f>
        <v>Low</v>
      </c>
    </row>
    <row r="4676" spans="1:18" x14ac:dyDescent="0.25">
      <c r="A4676">
        <v>2007</v>
      </c>
      <c r="B4676" t="s">
        <v>50</v>
      </c>
      <c r="C4676" t="s">
        <v>19</v>
      </c>
      <c r="D4676" t="s">
        <v>52</v>
      </c>
      <c r="E4676" t="str">
        <f t="shared" si="292"/>
        <v>Winter crops</v>
      </c>
      <c r="F4676">
        <v>8.08</v>
      </c>
      <c r="G4676" s="6">
        <v>995.56</v>
      </c>
      <c r="H4676" t="str">
        <f t="shared" si="293"/>
        <v>Low</v>
      </c>
      <c r="I4676">
        <v>10.57</v>
      </c>
      <c r="J4676">
        <v>2.27</v>
      </c>
      <c r="K4676">
        <v>4</v>
      </c>
      <c r="L4676" s="6">
        <v>87.97</v>
      </c>
      <c r="M4676">
        <v>14.77</v>
      </c>
      <c r="N4676">
        <v>13.2</v>
      </c>
      <c r="O4676" t="str">
        <f t="shared" si="294"/>
        <v>0:20</v>
      </c>
      <c r="P4676" t="s">
        <v>17</v>
      </c>
      <c r="Q4676">
        <v>489.21</v>
      </c>
      <c r="R4676" t="str">
        <f t="shared" si="295"/>
        <v>Low</v>
      </c>
    </row>
    <row r="4677" spans="1:18" x14ac:dyDescent="0.25">
      <c r="A4677">
        <v>2022</v>
      </c>
      <c r="B4677" t="s">
        <v>46</v>
      </c>
      <c r="C4677" t="s">
        <v>63</v>
      </c>
      <c r="D4677" t="s">
        <v>29</v>
      </c>
      <c r="E4677" t="str">
        <f t="shared" si="292"/>
        <v>Summer crops</v>
      </c>
      <c r="F4677">
        <v>7.9</v>
      </c>
      <c r="G4677" s="6">
        <v>232.98</v>
      </c>
      <c r="H4677" t="str">
        <f t="shared" si="293"/>
        <v>Low</v>
      </c>
      <c r="I4677">
        <v>10.67</v>
      </c>
      <c r="J4677">
        <v>1.917</v>
      </c>
      <c r="K4677">
        <v>7</v>
      </c>
      <c r="L4677" s="6">
        <v>84.53</v>
      </c>
      <c r="M4677">
        <v>37.18</v>
      </c>
      <c r="N4677">
        <v>30.68</v>
      </c>
      <c r="O4677" t="str">
        <f t="shared" si="294"/>
        <v>21:40</v>
      </c>
      <c r="P4677" t="s">
        <v>20</v>
      </c>
      <c r="Q4677">
        <v>283.16000000000003</v>
      </c>
      <c r="R4677" t="str">
        <f t="shared" si="295"/>
        <v>Low</v>
      </c>
    </row>
    <row r="4678" spans="1:18" x14ac:dyDescent="0.25">
      <c r="A4678">
        <v>2005</v>
      </c>
      <c r="B4678" t="s">
        <v>50</v>
      </c>
      <c r="C4678" t="s">
        <v>56</v>
      </c>
      <c r="D4678" t="s">
        <v>26</v>
      </c>
      <c r="E4678" t="str">
        <f t="shared" si="292"/>
        <v>Summer crops</v>
      </c>
      <c r="F4678">
        <v>28.4</v>
      </c>
      <c r="G4678" s="6">
        <v>358.33</v>
      </c>
      <c r="H4678" t="str">
        <f t="shared" si="293"/>
        <v>Low</v>
      </c>
      <c r="I4678">
        <v>19.899999999999999</v>
      </c>
      <c r="J4678">
        <v>1.0169999999999999</v>
      </c>
      <c r="K4678">
        <v>0</v>
      </c>
      <c r="L4678" s="6">
        <v>88.76</v>
      </c>
      <c r="M4678">
        <v>9.59</v>
      </c>
      <c r="N4678">
        <v>92.67</v>
      </c>
      <c r="O4678" t="str">
        <f t="shared" si="294"/>
        <v>81:100</v>
      </c>
      <c r="P4678" t="s">
        <v>20</v>
      </c>
      <c r="Q4678">
        <v>297.19</v>
      </c>
      <c r="R4678" t="str">
        <f t="shared" si="295"/>
        <v>High</v>
      </c>
    </row>
    <row r="4679" spans="1:18" x14ac:dyDescent="0.25">
      <c r="A4679">
        <v>2021</v>
      </c>
      <c r="B4679" t="s">
        <v>50</v>
      </c>
      <c r="C4679" t="s">
        <v>33</v>
      </c>
      <c r="D4679" t="s">
        <v>34</v>
      </c>
      <c r="E4679" t="str">
        <f t="shared" si="292"/>
        <v>Winter crops</v>
      </c>
      <c r="F4679">
        <v>27.12</v>
      </c>
      <c r="G4679" s="6">
        <v>2453.02</v>
      </c>
      <c r="H4679" t="str">
        <f t="shared" si="293"/>
        <v>High</v>
      </c>
      <c r="I4679">
        <v>25.07</v>
      </c>
      <c r="J4679">
        <v>1.0349999999999999</v>
      </c>
      <c r="K4679">
        <v>2</v>
      </c>
      <c r="L4679" s="6">
        <v>50.36</v>
      </c>
      <c r="M4679">
        <v>30.27</v>
      </c>
      <c r="N4679">
        <v>23.12</v>
      </c>
      <c r="O4679" t="str">
        <f t="shared" si="294"/>
        <v>21:40</v>
      </c>
      <c r="P4679" t="s">
        <v>17</v>
      </c>
      <c r="Q4679">
        <v>243.82</v>
      </c>
      <c r="R4679" t="str">
        <f t="shared" si="295"/>
        <v>High</v>
      </c>
    </row>
    <row r="4680" spans="1:18" x14ac:dyDescent="0.25">
      <c r="A4680">
        <v>2014</v>
      </c>
      <c r="B4680" t="s">
        <v>32</v>
      </c>
      <c r="C4680" t="s">
        <v>53</v>
      </c>
      <c r="D4680" t="s">
        <v>38</v>
      </c>
      <c r="E4680" t="str">
        <f t="shared" si="292"/>
        <v>Summer crops</v>
      </c>
      <c r="F4680">
        <v>4.09</v>
      </c>
      <c r="G4680" s="6">
        <v>1025.25</v>
      </c>
      <c r="H4680" t="str">
        <f t="shared" si="293"/>
        <v>Medium</v>
      </c>
      <c r="I4680">
        <v>23.89</v>
      </c>
      <c r="J4680">
        <v>2.6819999999999999</v>
      </c>
      <c r="K4680">
        <v>6</v>
      </c>
      <c r="L4680" s="6">
        <v>95.03</v>
      </c>
      <c r="M4680">
        <v>17.41</v>
      </c>
      <c r="N4680">
        <v>38.15</v>
      </c>
      <c r="O4680" t="str">
        <f t="shared" si="294"/>
        <v>21:40</v>
      </c>
      <c r="P4680" t="s">
        <v>27</v>
      </c>
      <c r="Q4680">
        <v>712.05</v>
      </c>
      <c r="R4680" t="str">
        <f t="shared" si="295"/>
        <v>Low</v>
      </c>
    </row>
    <row r="4681" spans="1:18" x14ac:dyDescent="0.25">
      <c r="A4681">
        <v>2016</v>
      </c>
      <c r="B4681" t="s">
        <v>21</v>
      </c>
      <c r="C4681" t="s">
        <v>22</v>
      </c>
      <c r="D4681" t="s">
        <v>49</v>
      </c>
      <c r="E4681" t="str">
        <f t="shared" si="292"/>
        <v>Summer crops</v>
      </c>
      <c r="F4681">
        <v>33.69</v>
      </c>
      <c r="G4681" s="6">
        <v>1286.47</v>
      </c>
      <c r="H4681" t="str">
        <f t="shared" si="293"/>
        <v>Medium</v>
      </c>
      <c r="I4681">
        <v>28.1</v>
      </c>
      <c r="J4681">
        <v>2.331</v>
      </c>
      <c r="K4681">
        <v>6</v>
      </c>
      <c r="L4681" s="6">
        <v>49.6</v>
      </c>
      <c r="M4681">
        <v>16.91</v>
      </c>
      <c r="N4681">
        <v>92.18</v>
      </c>
      <c r="O4681" t="str">
        <f t="shared" si="294"/>
        <v>81:100</v>
      </c>
      <c r="P4681" t="s">
        <v>27</v>
      </c>
      <c r="Q4681">
        <v>1142.97</v>
      </c>
      <c r="R4681" t="str">
        <f t="shared" si="295"/>
        <v>High</v>
      </c>
    </row>
    <row r="4682" spans="1:18" x14ac:dyDescent="0.25">
      <c r="A4682">
        <v>2004</v>
      </c>
      <c r="B4682" t="s">
        <v>14</v>
      </c>
      <c r="C4682" t="s">
        <v>40</v>
      </c>
      <c r="D4682" t="s">
        <v>16</v>
      </c>
      <c r="E4682" t="str">
        <f t="shared" si="292"/>
        <v>Summer crops</v>
      </c>
      <c r="F4682">
        <v>5.73</v>
      </c>
      <c r="G4682" s="6">
        <v>1254.7</v>
      </c>
      <c r="H4682" t="str">
        <f t="shared" si="293"/>
        <v>Medium</v>
      </c>
      <c r="I4682">
        <v>29.78</v>
      </c>
      <c r="J4682">
        <v>1.143</v>
      </c>
      <c r="K4682">
        <v>2</v>
      </c>
      <c r="L4682" s="6">
        <v>41.22</v>
      </c>
      <c r="M4682">
        <v>44.87</v>
      </c>
      <c r="N4682">
        <v>22.95</v>
      </c>
      <c r="O4682" t="str">
        <f t="shared" si="294"/>
        <v>21:40</v>
      </c>
      <c r="P4682" t="s">
        <v>17</v>
      </c>
      <c r="Q4682">
        <v>442.92</v>
      </c>
      <c r="R4682" t="str">
        <f t="shared" si="295"/>
        <v>Low</v>
      </c>
    </row>
    <row r="4683" spans="1:18" x14ac:dyDescent="0.25">
      <c r="A4683">
        <v>2001</v>
      </c>
      <c r="B4683" t="s">
        <v>46</v>
      </c>
      <c r="C4683" t="s">
        <v>63</v>
      </c>
      <c r="D4683" t="s">
        <v>34</v>
      </c>
      <c r="E4683" t="str">
        <f t="shared" si="292"/>
        <v>Winter crops</v>
      </c>
      <c r="F4683">
        <v>31.2</v>
      </c>
      <c r="G4683" s="6">
        <v>321.85000000000002</v>
      </c>
      <c r="H4683" t="str">
        <f t="shared" si="293"/>
        <v>Low</v>
      </c>
      <c r="I4683">
        <v>4.3</v>
      </c>
      <c r="J4683">
        <v>3.0329999999999999</v>
      </c>
      <c r="K4683">
        <v>3</v>
      </c>
      <c r="L4683" s="6">
        <v>17.78</v>
      </c>
      <c r="M4683">
        <v>28.87</v>
      </c>
      <c r="N4683">
        <v>83</v>
      </c>
      <c r="O4683" t="str">
        <f t="shared" si="294"/>
        <v>81:100</v>
      </c>
      <c r="P4683" t="s">
        <v>20</v>
      </c>
      <c r="Q4683">
        <v>387.44</v>
      </c>
      <c r="R4683" t="str">
        <f t="shared" si="295"/>
        <v>High</v>
      </c>
    </row>
    <row r="4684" spans="1:18" x14ac:dyDescent="0.25">
      <c r="A4684">
        <v>2011</v>
      </c>
      <c r="B4684" t="s">
        <v>50</v>
      </c>
      <c r="C4684" t="s">
        <v>19</v>
      </c>
      <c r="D4684" t="s">
        <v>16</v>
      </c>
      <c r="E4684" t="str">
        <f t="shared" si="292"/>
        <v>Summer crops</v>
      </c>
      <c r="F4684">
        <v>0.84</v>
      </c>
      <c r="G4684" s="6">
        <v>2432.33</v>
      </c>
      <c r="H4684" t="str">
        <f t="shared" si="293"/>
        <v>High</v>
      </c>
      <c r="I4684">
        <v>7.09</v>
      </c>
      <c r="J4684">
        <v>1.28</v>
      </c>
      <c r="K4684">
        <v>6</v>
      </c>
      <c r="L4684" s="6">
        <v>33.42</v>
      </c>
      <c r="M4684">
        <v>37.49</v>
      </c>
      <c r="N4684">
        <v>78.3</v>
      </c>
      <c r="O4684" t="str">
        <f t="shared" si="294"/>
        <v>61:80</v>
      </c>
      <c r="P4684" t="s">
        <v>17</v>
      </c>
      <c r="Q4684">
        <v>128.16</v>
      </c>
      <c r="R4684" t="str">
        <f t="shared" si="295"/>
        <v>Low</v>
      </c>
    </row>
    <row r="4685" spans="1:18" x14ac:dyDescent="0.25">
      <c r="A4685">
        <v>2010</v>
      </c>
      <c r="B4685" t="s">
        <v>46</v>
      </c>
      <c r="C4685" t="s">
        <v>51</v>
      </c>
      <c r="D4685" t="s">
        <v>26</v>
      </c>
      <c r="E4685" t="str">
        <f t="shared" si="292"/>
        <v>Summer crops</v>
      </c>
      <c r="F4685">
        <v>0.71</v>
      </c>
      <c r="G4685" s="6">
        <v>1571.3</v>
      </c>
      <c r="H4685" t="str">
        <f t="shared" si="293"/>
        <v>Medium</v>
      </c>
      <c r="I4685">
        <v>24.62</v>
      </c>
      <c r="J4685">
        <v>1.9079999999999999</v>
      </c>
      <c r="K4685">
        <v>10</v>
      </c>
      <c r="L4685" s="6">
        <v>82.38</v>
      </c>
      <c r="M4685">
        <v>11.63</v>
      </c>
      <c r="N4685">
        <v>50.19</v>
      </c>
      <c r="O4685" t="str">
        <f t="shared" si="294"/>
        <v>41:60</v>
      </c>
      <c r="P4685" t="s">
        <v>27</v>
      </c>
      <c r="Q4685">
        <v>631.11</v>
      </c>
      <c r="R4685" t="str">
        <f t="shared" si="295"/>
        <v>Low</v>
      </c>
    </row>
    <row r="4686" spans="1:18" x14ac:dyDescent="0.25">
      <c r="A4686">
        <v>1995</v>
      </c>
      <c r="B4686" t="s">
        <v>14</v>
      </c>
      <c r="C4686" t="s">
        <v>40</v>
      </c>
      <c r="D4686" t="s">
        <v>48</v>
      </c>
      <c r="E4686" t="str">
        <f t="shared" si="292"/>
        <v>Summer crops</v>
      </c>
      <c r="F4686">
        <v>13.98</v>
      </c>
      <c r="G4686" s="6">
        <v>1940.83</v>
      </c>
      <c r="H4686" t="str">
        <f t="shared" si="293"/>
        <v>Medium</v>
      </c>
      <c r="I4686">
        <v>6.11</v>
      </c>
      <c r="J4686">
        <v>4.0999999999999996</v>
      </c>
      <c r="K4686">
        <v>6</v>
      </c>
      <c r="L4686" s="6">
        <v>74.790000000000006</v>
      </c>
      <c r="M4686">
        <v>33.24</v>
      </c>
      <c r="N4686">
        <v>74.95</v>
      </c>
      <c r="O4686" t="str">
        <f t="shared" si="294"/>
        <v>61:80</v>
      </c>
      <c r="P4686" t="s">
        <v>39</v>
      </c>
      <c r="Q4686">
        <v>1026.1400000000001</v>
      </c>
      <c r="R4686" t="str">
        <f t="shared" si="295"/>
        <v>Low</v>
      </c>
    </row>
    <row r="4687" spans="1:18" x14ac:dyDescent="0.25">
      <c r="A4687">
        <v>1996</v>
      </c>
      <c r="B4687" t="s">
        <v>36</v>
      </c>
      <c r="C4687" t="s">
        <v>54</v>
      </c>
      <c r="D4687" t="s">
        <v>23</v>
      </c>
      <c r="E4687" t="str">
        <f t="shared" si="292"/>
        <v>Winter crops</v>
      </c>
      <c r="F4687">
        <v>-3.74</v>
      </c>
      <c r="G4687" s="6">
        <v>1154.1300000000001</v>
      </c>
      <c r="H4687" t="str">
        <f t="shared" si="293"/>
        <v>Medium</v>
      </c>
      <c r="I4687">
        <v>28.25</v>
      </c>
      <c r="J4687">
        <v>0.68400000000000005</v>
      </c>
      <c r="K4687">
        <v>10</v>
      </c>
      <c r="L4687" s="6">
        <v>21.21</v>
      </c>
      <c r="M4687">
        <v>39.590000000000003</v>
      </c>
      <c r="N4687">
        <v>77.63</v>
      </c>
      <c r="O4687" t="str">
        <f t="shared" si="294"/>
        <v>61:80</v>
      </c>
      <c r="P4687" t="s">
        <v>35</v>
      </c>
      <c r="Q4687">
        <v>168.44</v>
      </c>
      <c r="R4687" t="str">
        <f t="shared" si="295"/>
        <v>Below 0</v>
      </c>
    </row>
    <row r="4688" spans="1:18" x14ac:dyDescent="0.25">
      <c r="A4688">
        <v>2024</v>
      </c>
      <c r="B4688" t="s">
        <v>24</v>
      </c>
      <c r="C4688" t="s">
        <v>25</v>
      </c>
      <c r="D4688" t="s">
        <v>23</v>
      </c>
      <c r="E4688" t="str">
        <f t="shared" si="292"/>
        <v>Winter crops</v>
      </c>
      <c r="F4688">
        <v>21.32</v>
      </c>
      <c r="G4688" s="6">
        <v>1375.5</v>
      </c>
      <c r="H4688" t="str">
        <f t="shared" si="293"/>
        <v>Medium</v>
      </c>
      <c r="I4688">
        <v>4.4400000000000004</v>
      </c>
      <c r="J4688">
        <v>1.42</v>
      </c>
      <c r="K4688">
        <v>2</v>
      </c>
      <c r="L4688" s="6">
        <v>18.239999999999998</v>
      </c>
      <c r="M4688">
        <v>14.77</v>
      </c>
      <c r="N4688">
        <v>20.37</v>
      </c>
      <c r="O4688" t="str">
        <f t="shared" si="294"/>
        <v>21:40</v>
      </c>
      <c r="P4688" t="s">
        <v>17</v>
      </c>
      <c r="Q4688">
        <v>482.39</v>
      </c>
      <c r="R4688" t="str">
        <f t="shared" si="295"/>
        <v>Moderate</v>
      </c>
    </row>
    <row r="4689" spans="1:18" x14ac:dyDescent="0.25">
      <c r="A4689">
        <v>1992</v>
      </c>
      <c r="B4689" t="s">
        <v>18</v>
      </c>
      <c r="C4689" t="s">
        <v>19</v>
      </c>
      <c r="D4689" t="s">
        <v>26</v>
      </c>
      <c r="E4689" t="str">
        <f t="shared" si="292"/>
        <v>Summer crops</v>
      </c>
      <c r="F4689">
        <v>28.52</v>
      </c>
      <c r="G4689" s="6">
        <v>573.65</v>
      </c>
      <c r="H4689" t="str">
        <f t="shared" si="293"/>
        <v>Low</v>
      </c>
      <c r="I4689">
        <v>27.23</v>
      </c>
      <c r="J4689">
        <v>2.79</v>
      </c>
      <c r="K4689">
        <v>2</v>
      </c>
      <c r="L4689" s="6">
        <v>83.07</v>
      </c>
      <c r="M4689">
        <v>47.82</v>
      </c>
      <c r="N4689">
        <v>45.92</v>
      </c>
      <c r="O4689" t="str">
        <f t="shared" si="294"/>
        <v>41:60</v>
      </c>
      <c r="P4689" t="s">
        <v>35</v>
      </c>
      <c r="Q4689">
        <v>1206.08</v>
      </c>
      <c r="R4689" t="str">
        <f t="shared" si="295"/>
        <v>High</v>
      </c>
    </row>
    <row r="4690" spans="1:18" x14ac:dyDescent="0.25">
      <c r="A4690">
        <v>2017</v>
      </c>
      <c r="B4690" t="s">
        <v>21</v>
      </c>
      <c r="C4690" t="s">
        <v>65</v>
      </c>
      <c r="D4690" t="s">
        <v>43</v>
      </c>
      <c r="E4690" t="str">
        <f t="shared" si="292"/>
        <v>Winter crops</v>
      </c>
      <c r="F4690">
        <v>13.77</v>
      </c>
      <c r="G4690" s="6">
        <v>553.51</v>
      </c>
      <c r="H4690" t="str">
        <f t="shared" si="293"/>
        <v>Low</v>
      </c>
      <c r="I4690">
        <v>11.96</v>
      </c>
      <c r="J4690">
        <v>4.47</v>
      </c>
      <c r="K4690">
        <v>2</v>
      </c>
      <c r="L4690" s="6">
        <v>21.23</v>
      </c>
      <c r="M4690">
        <v>2.2599999999999998</v>
      </c>
      <c r="N4690">
        <v>65.09</v>
      </c>
      <c r="O4690" t="str">
        <f t="shared" si="294"/>
        <v>61:80</v>
      </c>
      <c r="P4690" t="s">
        <v>20</v>
      </c>
      <c r="Q4690">
        <v>1622.81</v>
      </c>
      <c r="R4690" t="str">
        <f t="shared" si="295"/>
        <v>Low</v>
      </c>
    </row>
    <row r="4691" spans="1:18" x14ac:dyDescent="0.25">
      <c r="A4691">
        <v>2015</v>
      </c>
      <c r="B4691" t="s">
        <v>36</v>
      </c>
      <c r="C4691" t="s">
        <v>70</v>
      </c>
      <c r="D4691" t="s">
        <v>16</v>
      </c>
      <c r="E4691" t="str">
        <f t="shared" si="292"/>
        <v>Summer crops</v>
      </c>
      <c r="F4691">
        <v>26.87</v>
      </c>
      <c r="G4691" s="6">
        <v>1357.83</v>
      </c>
      <c r="H4691" t="str">
        <f t="shared" si="293"/>
        <v>Medium</v>
      </c>
      <c r="I4691">
        <v>21.3</v>
      </c>
      <c r="J4691">
        <v>3.1139999999999999</v>
      </c>
      <c r="K4691">
        <v>3</v>
      </c>
      <c r="L4691" s="6">
        <v>97.7</v>
      </c>
      <c r="M4691">
        <v>48.13</v>
      </c>
      <c r="N4691">
        <v>50.26</v>
      </c>
      <c r="O4691" t="str">
        <f t="shared" si="294"/>
        <v>41:60</v>
      </c>
      <c r="P4691" t="s">
        <v>20</v>
      </c>
      <c r="Q4691">
        <v>667.43</v>
      </c>
      <c r="R4691" t="str">
        <f t="shared" si="295"/>
        <v>High</v>
      </c>
    </row>
    <row r="4692" spans="1:18" x14ac:dyDescent="0.25">
      <c r="A4692">
        <v>2016</v>
      </c>
      <c r="B4692" t="s">
        <v>18</v>
      </c>
      <c r="C4692" t="s">
        <v>67</v>
      </c>
      <c r="D4692" t="s">
        <v>48</v>
      </c>
      <c r="E4692" t="str">
        <f t="shared" si="292"/>
        <v>Summer crops</v>
      </c>
      <c r="F4692">
        <v>18.7</v>
      </c>
      <c r="G4692" s="6">
        <v>2879.65</v>
      </c>
      <c r="H4692" t="str">
        <f t="shared" si="293"/>
        <v>High</v>
      </c>
      <c r="I4692">
        <v>6.66</v>
      </c>
      <c r="J4692">
        <v>3.18</v>
      </c>
      <c r="K4692">
        <v>7</v>
      </c>
      <c r="L4692" s="6">
        <v>22.01</v>
      </c>
      <c r="M4692">
        <v>14.39</v>
      </c>
      <c r="N4692">
        <v>23.93</v>
      </c>
      <c r="O4692" t="str">
        <f t="shared" si="294"/>
        <v>21:40</v>
      </c>
      <c r="P4692" t="s">
        <v>39</v>
      </c>
      <c r="Q4692">
        <v>1564.87</v>
      </c>
      <c r="R4692" t="str">
        <f t="shared" si="295"/>
        <v>Moderate</v>
      </c>
    </row>
    <row r="4693" spans="1:18" x14ac:dyDescent="0.25">
      <c r="A4693">
        <v>2011</v>
      </c>
      <c r="B4693" t="s">
        <v>36</v>
      </c>
      <c r="C4693" t="s">
        <v>54</v>
      </c>
      <c r="D4693" t="s">
        <v>48</v>
      </c>
      <c r="E4693" t="str">
        <f t="shared" si="292"/>
        <v>Summer crops</v>
      </c>
      <c r="F4693">
        <v>16.760000000000002</v>
      </c>
      <c r="G4693" s="6">
        <v>1996.38</v>
      </c>
      <c r="H4693" t="str">
        <f t="shared" si="293"/>
        <v>Medium</v>
      </c>
      <c r="I4693">
        <v>12.45</v>
      </c>
      <c r="J4693">
        <v>3.81</v>
      </c>
      <c r="K4693">
        <v>5</v>
      </c>
      <c r="L4693" s="6">
        <v>83.57</v>
      </c>
      <c r="M4693">
        <v>4.87</v>
      </c>
      <c r="N4693">
        <v>55.23</v>
      </c>
      <c r="O4693" t="str">
        <f t="shared" si="294"/>
        <v>41:60</v>
      </c>
      <c r="P4693" t="s">
        <v>20</v>
      </c>
      <c r="Q4693">
        <v>1691.38</v>
      </c>
      <c r="R4693" t="str">
        <f t="shared" si="295"/>
        <v>Moderate</v>
      </c>
    </row>
    <row r="4694" spans="1:18" x14ac:dyDescent="0.25">
      <c r="A4694">
        <v>1996</v>
      </c>
      <c r="B4694" t="s">
        <v>21</v>
      </c>
      <c r="C4694" t="s">
        <v>45</v>
      </c>
      <c r="D4694" t="s">
        <v>29</v>
      </c>
      <c r="E4694" t="str">
        <f t="shared" si="292"/>
        <v>Summer crops</v>
      </c>
      <c r="F4694">
        <v>-4.6399999999999997</v>
      </c>
      <c r="G4694" s="6">
        <v>1036.47</v>
      </c>
      <c r="H4694" t="str">
        <f t="shared" si="293"/>
        <v>Medium</v>
      </c>
      <c r="I4694">
        <v>13.63</v>
      </c>
      <c r="J4694">
        <v>2.36</v>
      </c>
      <c r="K4694">
        <v>0</v>
      </c>
      <c r="L4694" s="6">
        <v>27.77</v>
      </c>
      <c r="M4694">
        <v>4.32</v>
      </c>
      <c r="N4694">
        <v>93.85</v>
      </c>
      <c r="O4694" t="str">
        <f t="shared" si="294"/>
        <v>81:100</v>
      </c>
      <c r="P4694" t="s">
        <v>27</v>
      </c>
      <c r="Q4694">
        <v>879.11</v>
      </c>
      <c r="R4694" t="str">
        <f t="shared" si="295"/>
        <v>Below 0</v>
      </c>
    </row>
    <row r="4695" spans="1:18" x14ac:dyDescent="0.25">
      <c r="A4695">
        <v>2008</v>
      </c>
      <c r="B4695" t="s">
        <v>14</v>
      </c>
      <c r="C4695" t="s">
        <v>15</v>
      </c>
      <c r="D4695" t="s">
        <v>23</v>
      </c>
      <c r="E4695" t="str">
        <f t="shared" si="292"/>
        <v>Winter crops</v>
      </c>
      <c r="F4695">
        <v>24.77</v>
      </c>
      <c r="G4695" s="6">
        <v>2662.95</v>
      </c>
      <c r="H4695" t="str">
        <f t="shared" si="293"/>
        <v>High</v>
      </c>
      <c r="I4695">
        <v>15.25</v>
      </c>
      <c r="J4695">
        <v>2.835</v>
      </c>
      <c r="K4695">
        <v>1</v>
      </c>
      <c r="L4695" s="6">
        <v>41.44</v>
      </c>
      <c r="M4695">
        <v>13.99</v>
      </c>
      <c r="N4695">
        <v>91.46</v>
      </c>
      <c r="O4695" t="str">
        <f t="shared" si="294"/>
        <v>81:100</v>
      </c>
      <c r="P4695" t="s">
        <v>20</v>
      </c>
      <c r="Q4695">
        <v>1214.75</v>
      </c>
      <c r="R4695" t="str">
        <f t="shared" si="295"/>
        <v>Moderate</v>
      </c>
    </row>
    <row r="4696" spans="1:18" x14ac:dyDescent="0.25">
      <c r="A4696">
        <v>2020</v>
      </c>
      <c r="B4696" t="s">
        <v>50</v>
      </c>
      <c r="C4696" t="s">
        <v>33</v>
      </c>
      <c r="D4696" t="s">
        <v>49</v>
      </c>
      <c r="E4696" t="str">
        <f t="shared" si="292"/>
        <v>Summer crops</v>
      </c>
      <c r="F4696">
        <v>16.97</v>
      </c>
      <c r="G4696" s="6">
        <v>661.69</v>
      </c>
      <c r="H4696" t="str">
        <f t="shared" si="293"/>
        <v>Low</v>
      </c>
      <c r="I4696">
        <v>10.08</v>
      </c>
      <c r="J4696">
        <v>2.68</v>
      </c>
      <c r="K4696">
        <v>3</v>
      </c>
      <c r="L4696" s="6">
        <v>29.33</v>
      </c>
      <c r="M4696">
        <v>10.57</v>
      </c>
      <c r="N4696">
        <v>56.17</v>
      </c>
      <c r="O4696" t="str">
        <f t="shared" si="294"/>
        <v>41:60</v>
      </c>
      <c r="P4696" t="s">
        <v>20</v>
      </c>
      <c r="Q4696">
        <v>649.66999999999996</v>
      </c>
      <c r="R4696" t="str">
        <f t="shared" si="295"/>
        <v>Moderate</v>
      </c>
    </row>
    <row r="4697" spans="1:18" x14ac:dyDescent="0.25">
      <c r="A4697">
        <v>2004</v>
      </c>
      <c r="B4697" t="s">
        <v>36</v>
      </c>
      <c r="C4697" t="s">
        <v>70</v>
      </c>
      <c r="D4697" t="s">
        <v>26</v>
      </c>
      <c r="E4697" t="str">
        <f t="shared" si="292"/>
        <v>Summer crops</v>
      </c>
      <c r="F4697">
        <v>1.58</v>
      </c>
      <c r="G4697" s="6">
        <v>2413.4899999999998</v>
      </c>
      <c r="H4697" t="str">
        <f t="shared" si="293"/>
        <v>High</v>
      </c>
      <c r="I4697">
        <v>5.78</v>
      </c>
      <c r="J4697">
        <v>1.1000000000000001</v>
      </c>
      <c r="K4697">
        <v>2</v>
      </c>
      <c r="L4697" s="6">
        <v>81.010000000000005</v>
      </c>
      <c r="M4697">
        <v>31.54</v>
      </c>
      <c r="N4697">
        <v>62.42</v>
      </c>
      <c r="O4697" t="str">
        <f t="shared" si="294"/>
        <v>61:80</v>
      </c>
      <c r="P4697" t="s">
        <v>39</v>
      </c>
      <c r="Q4697">
        <v>224.07</v>
      </c>
      <c r="R4697" t="str">
        <f t="shared" si="295"/>
        <v>Low</v>
      </c>
    </row>
    <row r="4698" spans="1:18" x14ac:dyDescent="0.25">
      <c r="A4698">
        <v>2006</v>
      </c>
      <c r="B4698" t="s">
        <v>50</v>
      </c>
      <c r="C4698" t="s">
        <v>58</v>
      </c>
      <c r="D4698" t="s">
        <v>16</v>
      </c>
      <c r="E4698" t="str">
        <f t="shared" si="292"/>
        <v>Summer crops</v>
      </c>
      <c r="F4698">
        <v>17.829999999999998</v>
      </c>
      <c r="G4698" s="6">
        <v>1025.5999999999999</v>
      </c>
      <c r="H4698" t="str">
        <f t="shared" si="293"/>
        <v>Medium</v>
      </c>
      <c r="I4698">
        <v>15.72</v>
      </c>
      <c r="J4698">
        <v>2.637</v>
      </c>
      <c r="K4698">
        <v>1</v>
      </c>
      <c r="L4698" s="6">
        <v>20.149999999999999</v>
      </c>
      <c r="M4698">
        <v>17.989999999999998</v>
      </c>
      <c r="N4698">
        <v>34.520000000000003</v>
      </c>
      <c r="O4698" t="str">
        <f t="shared" si="294"/>
        <v>21:40</v>
      </c>
      <c r="P4698" t="s">
        <v>20</v>
      </c>
      <c r="Q4698">
        <v>554.55999999999995</v>
      </c>
      <c r="R4698" t="str">
        <f t="shared" si="295"/>
        <v>Moderate</v>
      </c>
    </row>
    <row r="4699" spans="1:18" x14ac:dyDescent="0.25">
      <c r="A4699">
        <v>2013</v>
      </c>
      <c r="B4699" t="s">
        <v>50</v>
      </c>
      <c r="C4699" t="s">
        <v>19</v>
      </c>
      <c r="D4699" t="s">
        <v>23</v>
      </c>
      <c r="E4699" t="str">
        <f t="shared" si="292"/>
        <v>Winter crops</v>
      </c>
      <c r="F4699">
        <v>31.6</v>
      </c>
      <c r="G4699" s="6">
        <v>673.4</v>
      </c>
      <c r="H4699" t="str">
        <f t="shared" si="293"/>
        <v>Low</v>
      </c>
      <c r="I4699">
        <v>2.17</v>
      </c>
      <c r="J4699">
        <v>3.97</v>
      </c>
      <c r="K4699">
        <v>9</v>
      </c>
      <c r="L4699" s="6">
        <v>48.75</v>
      </c>
      <c r="M4699">
        <v>35.770000000000003</v>
      </c>
      <c r="N4699">
        <v>41.46</v>
      </c>
      <c r="O4699" t="str">
        <f t="shared" si="294"/>
        <v>41:60</v>
      </c>
      <c r="P4699" t="s">
        <v>20</v>
      </c>
      <c r="Q4699">
        <v>1440.59</v>
      </c>
      <c r="R4699" t="str">
        <f t="shared" si="295"/>
        <v>High</v>
      </c>
    </row>
    <row r="4700" spans="1:18" x14ac:dyDescent="0.25">
      <c r="A4700">
        <v>1993</v>
      </c>
      <c r="B4700" t="s">
        <v>24</v>
      </c>
      <c r="C4700" t="s">
        <v>57</v>
      </c>
      <c r="D4700" t="s">
        <v>16</v>
      </c>
      <c r="E4700" t="str">
        <f t="shared" si="292"/>
        <v>Summer crops</v>
      </c>
      <c r="F4700">
        <v>20.86</v>
      </c>
      <c r="G4700" s="6">
        <v>1900.58</v>
      </c>
      <c r="H4700" t="str">
        <f t="shared" si="293"/>
        <v>Medium</v>
      </c>
      <c r="I4700">
        <v>20.239999999999998</v>
      </c>
      <c r="J4700">
        <v>1.845</v>
      </c>
      <c r="K4700">
        <v>6</v>
      </c>
      <c r="L4700" s="6">
        <v>59.38</v>
      </c>
      <c r="M4700">
        <v>28.72</v>
      </c>
      <c r="N4700">
        <v>67.55</v>
      </c>
      <c r="O4700" t="str">
        <f t="shared" si="294"/>
        <v>61:80</v>
      </c>
      <c r="P4700" t="s">
        <v>39</v>
      </c>
      <c r="Q4700">
        <v>788.44</v>
      </c>
      <c r="R4700" t="str">
        <f t="shared" si="295"/>
        <v>Moderate</v>
      </c>
    </row>
    <row r="4701" spans="1:18" x14ac:dyDescent="0.25">
      <c r="A4701">
        <v>2003</v>
      </c>
      <c r="B4701" t="s">
        <v>18</v>
      </c>
      <c r="C4701" t="s">
        <v>56</v>
      </c>
      <c r="D4701" t="s">
        <v>52</v>
      </c>
      <c r="E4701" t="str">
        <f t="shared" si="292"/>
        <v>Winter crops</v>
      </c>
      <c r="F4701">
        <v>24.56</v>
      </c>
      <c r="G4701" s="6">
        <v>1622.13</v>
      </c>
      <c r="H4701" t="str">
        <f t="shared" si="293"/>
        <v>Medium</v>
      </c>
      <c r="I4701">
        <v>10.66</v>
      </c>
      <c r="J4701">
        <v>3.34</v>
      </c>
      <c r="K4701">
        <v>10</v>
      </c>
      <c r="L4701" s="6">
        <v>61.08</v>
      </c>
      <c r="M4701">
        <v>35.44</v>
      </c>
      <c r="N4701">
        <v>61.2</v>
      </c>
      <c r="O4701" t="str">
        <f t="shared" si="294"/>
        <v>61:80</v>
      </c>
      <c r="P4701" t="s">
        <v>39</v>
      </c>
      <c r="Q4701">
        <v>1101.3</v>
      </c>
      <c r="R4701" t="str">
        <f t="shared" si="295"/>
        <v>Moderate</v>
      </c>
    </row>
    <row r="4702" spans="1:18" x14ac:dyDescent="0.25">
      <c r="A4702">
        <v>2023</v>
      </c>
      <c r="B4702" t="s">
        <v>36</v>
      </c>
      <c r="C4702" t="s">
        <v>70</v>
      </c>
      <c r="D4702" t="s">
        <v>26</v>
      </c>
      <c r="E4702" t="str">
        <f t="shared" si="292"/>
        <v>Summer crops</v>
      </c>
      <c r="F4702">
        <v>33.950000000000003</v>
      </c>
      <c r="G4702" s="6">
        <v>2116.13</v>
      </c>
      <c r="H4702" t="str">
        <f t="shared" si="293"/>
        <v>High</v>
      </c>
      <c r="I4702">
        <v>20.440000000000001</v>
      </c>
      <c r="J4702">
        <v>2.2229999999999999</v>
      </c>
      <c r="K4702">
        <v>1</v>
      </c>
      <c r="L4702" s="6">
        <v>69.31</v>
      </c>
      <c r="M4702">
        <v>39.64</v>
      </c>
      <c r="N4702">
        <v>6.74</v>
      </c>
      <c r="O4702" t="str">
        <f t="shared" si="294"/>
        <v>0:20</v>
      </c>
      <c r="P4702" t="s">
        <v>35</v>
      </c>
      <c r="Q4702">
        <v>722.69</v>
      </c>
      <c r="R4702" t="str">
        <f t="shared" si="295"/>
        <v>High</v>
      </c>
    </row>
    <row r="4703" spans="1:18" x14ac:dyDescent="0.25">
      <c r="A4703">
        <v>2019</v>
      </c>
      <c r="B4703" t="s">
        <v>36</v>
      </c>
      <c r="C4703" t="s">
        <v>62</v>
      </c>
      <c r="D4703" t="s">
        <v>52</v>
      </c>
      <c r="E4703" t="str">
        <f t="shared" si="292"/>
        <v>Winter crops</v>
      </c>
      <c r="F4703">
        <v>21.63</v>
      </c>
      <c r="G4703" s="6">
        <v>2655.15</v>
      </c>
      <c r="H4703" t="str">
        <f t="shared" si="293"/>
        <v>High</v>
      </c>
      <c r="I4703">
        <v>12.3</v>
      </c>
      <c r="J4703">
        <v>3.41</v>
      </c>
      <c r="K4703">
        <v>8</v>
      </c>
      <c r="L4703" s="6">
        <v>40.36</v>
      </c>
      <c r="M4703">
        <v>0.86</v>
      </c>
      <c r="N4703">
        <v>62.47</v>
      </c>
      <c r="O4703" t="str">
        <f t="shared" si="294"/>
        <v>61:80</v>
      </c>
      <c r="P4703" t="s">
        <v>17</v>
      </c>
      <c r="Q4703">
        <v>1472.03</v>
      </c>
      <c r="R4703" t="str">
        <f t="shared" si="295"/>
        <v>Moderate</v>
      </c>
    </row>
    <row r="4704" spans="1:18" x14ac:dyDescent="0.25">
      <c r="A4704">
        <v>2018</v>
      </c>
      <c r="B4704" t="s">
        <v>14</v>
      </c>
      <c r="C4704" t="s">
        <v>28</v>
      </c>
      <c r="D4704" t="s">
        <v>26</v>
      </c>
      <c r="E4704" t="str">
        <f t="shared" si="292"/>
        <v>Summer crops</v>
      </c>
      <c r="F4704">
        <v>32.69</v>
      </c>
      <c r="G4704" s="6">
        <v>501.57</v>
      </c>
      <c r="H4704" t="str">
        <f t="shared" si="293"/>
        <v>Low</v>
      </c>
      <c r="I4704">
        <v>23.2</v>
      </c>
      <c r="J4704">
        <v>3.069</v>
      </c>
      <c r="K4704">
        <v>10</v>
      </c>
      <c r="L4704" s="6">
        <v>25.47</v>
      </c>
      <c r="M4704">
        <v>36.479999999999997</v>
      </c>
      <c r="N4704">
        <v>31.76</v>
      </c>
      <c r="O4704" t="str">
        <f t="shared" si="294"/>
        <v>21:40</v>
      </c>
      <c r="P4704" t="s">
        <v>17</v>
      </c>
      <c r="Q4704">
        <v>1471.1</v>
      </c>
      <c r="R4704" t="str">
        <f t="shared" si="295"/>
        <v>High</v>
      </c>
    </row>
    <row r="4705" spans="1:18" x14ac:dyDescent="0.25">
      <c r="A4705">
        <v>2008</v>
      </c>
      <c r="B4705" t="s">
        <v>14</v>
      </c>
      <c r="C4705" t="s">
        <v>40</v>
      </c>
      <c r="D4705" t="s">
        <v>48</v>
      </c>
      <c r="E4705" t="str">
        <f t="shared" si="292"/>
        <v>Summer crops</v>
      </c>
      <c r="F4705">
        <v>25.73</v>
      </c>
      <c r="G4705" s="6">
        <v>1001.81</v>
      </c>
      <c r="H4705" t="str">
        <f t="shared" si="293"/>
        <v>Medium</v>
      </c>
      <c r="I4705">
        <v>27.24</v>
      </c>
      <c r="J4705">
        <v>1.917</v>
      </c>
      <c r="K4705">
        <v>7</v>
      </c>
      <c r="L4705" s="6">
        <v>53.07</v>
      </c>
      <c r="M4705">
        <v>45.35</v>
      </c>
      <c r="N4705">
        <v>77.459999999999994</v>
      </c>
      <c r="O4705" t="str">
        <f t="shared" si="294"/>
        <v>61:80</v>
      </c>
      <c r="P4705" t="s">
        <v>20</v>
      </c>
      <c r="Q4705">
        <v>936.65</v>
      </c>
      <c r="R4705" t="str">
        <f t="shared" si="295"/>
        <v>High</v>
      </c>
    </row>
    <row r="4706" spans="1:18" x14ac:dyDescent="0.25">
      <c r="A4706">
        <v>1998</v>
      </c>
      <c r="B4706" t="s">
        <v>14</v>
      </c>
      <c r="C4706" t="s">
        <v>40</v>
      </c>
      <c r="D4706" t="s">
        <v>29</v>
      </c>
      <c r="E4706" t="str">
        <f t="shared" si="292"/>
        <v>Summer crops</v>
      </c>
      <c r="F4706">
        <v>19.920000000000002</v>
      </c>
      <c r="G4706" s="6">
        <v>1248.01</v>
      </c>
      <c r="H4706" t="str">
        <f t="shared" si="293"/>
        <v>Medium</v>
      </c>
      <c r="I4706">
        <v>6.12</v>
      </c>
      <c r="J4706">
        <v>4.96</v>
      </c>
      <c r="K4706">
        <v>6</v>
      </c>
      <c r="L4706" s="6">
        <v>67.09</v>
      </c>
      <c r="M4706">
        <v>30.13</v>
      </c>
      <c r="N4706">
        <v>64.61</v>
      </c>
      <c r="O4706" t="str">
        <f t="shared" si="294"/>
        <v>61:80</v>
      </c>
      <c r="P4706" t="s">
        <v>35</v>
      </c>
      <c r="Q4706">
        <v>2346.4699999999998</v>
      </c>
      <c r="R4706" t="str">
        <f t="shared" si="295"/>
        <v>Moderate</v>
      </c>
    </row>
    <row r="4707" spans="1:18" x14ac:dyDescent="0.25">
      <c r="A4707">
        <v>2017</v>
      </c>
      <c r="B4707" t="s">
        <v>46</v>
      </c>
      <c r="C4707" t="s">
        <v>67</v>
      </c>
      <c r="D4707" t="s">
        <v>38</v>
      </c>
      <c r="E4707" t="str">
        <f t="shared" si="292"/>
        <v>Summer crops</v>
      </c>
      <c r="F4707">
        <v>34.770000000000003</v>
      </c>
      <c r="G4707" s="6">
        <v>1163.8</v>
      </c>
      <c r="H4707" t="str">
        <f t="shared" si="293"/>
        <v>Medium</v>
      </c>
      <c r="I4707">
        <v>1.23</v>
      </c>
      <c r="J4707">
        <v>2.25</v>
      </c>
      <c r="K4707">
        <v>6</v>
      </c>
      <c r="L4707" s="6">
        <v>48.77</v>
      </c>
      <c r="M4707">
        <v>49.13</v>
      </c>
      <c r="N4707">
        <v>88.38</v>
      </c>
      <c r="O4707" t="str">
        <f t="shared" si="294"/>
        <v>81:100</v>
      </c>
      <c r="P4707" t="s">
        <v>39</v>
      </c>
      <c r="Q4707">
        <v>1083.49</v>
      </c>
      <c r="R4707" t="str">
        <f t="shared" si="295"/>
        <v>High</v>
      </c>
    </row>
    <row r="4708" spans="1:18" x14ac:dyDescent="0.25">
      <c r="A4708">
        <v>1994</v>
      </c>
      <c r="B4708" t="s">
        <v>24</v>
      </c>
      <c r="C4708" t="s">
        <v>72</v>
      </c>
      <c r="D4708" t="s">
        <v>38</v>
      </c>
      <c r="E4708" t="str">
        <f t="shared" si="292"/>
        <v>Summer crops</v>
      </c>
      <c r="F4708">
        <v>30.86</v>
      </c>
      <c r="G4708" s="6">
        <v>1487.44</v>
      </c>
      <c r="H4708" t="str">
        <f t="shared" si="293"/>
        <v>Medium</v>
      </c>
      <c r="I4708">
        <v>26.03</v>
      </c>
      <c r="J4708">
        <v>3.4019999999999899</v>
      </c>
      <c r="K4708">
        <v>8</v>
      </c>
      <c r="L4708" s="6">
        <v>50.65</v>
      </c>
      <c r="M4708">
        <v>44.1</v>
      </c>
      <c r="N4708">
        <v>60.78</v>
      </c>
      <c r="O4708" t="str">
        <f t="shared" si="294"/>
        <v>61:80</v>
      </c>
      <c r="P4708" t="s">
        <v>35</v>
      </c>
      <c r="Q4708">
        <v>1657.39</v>
      </c>
      <c r="R4708" t="str">
        <f t="shared" si="295"/>
        <v>High</v>
      </c>
    </row>
    <row r="4709" spans="1:18" x14ac:dyDescent="0.25">
      <c r="A4709">
        <v>2010</v>
      </c>
      <c r="B4709" t="s">
        <v>24</v>
      </c>
      <c r="C4709" t="s">
        <v>72</v>
      </c>
      <c r="D4709" t="s">
        <v>23</v>
      </c>
      <c r="E4709" t="str">
        <f t="shared" si="292"/>
        <v>Winter crops</v>
      </c>
      <c r="F4709">
        <v>33.04</v>
      </c>
      <c r="G4709" s="6">
        <v>2791.5</v>
      </c>
      <c r="H4709" t="str">
        <f t="shared" si="293"/>
        <v>High</v>
      </c>
      <c r="I4709">
        <v>20.6</v>
      </c>
      <c r="J4709">
        <v>3.069</v>
      </c>
      <c r="K4709">
        <v>8</v>
      </c>
      <c r="L4709" s="6">
        <v>31.92</v>
      </c>
      <c r="M4709">
        <v>46.83</v>
      </c>
      <c r="N4709">
        <v>32.4</v>
      </c>
      <c r="O4709" t="str">
        <f t="shared" si="294"/>
        <v>21:40</v>
      </c>
      <c r="P4709" t="s">
        <v>27</v>
      </c>
      <c r="Q4709">
        <v>1376.35</v>
      </c>
      <c r="R4709" t="str">
        <f t="shared" si="295"/>
        <v>High</v>
      </c>
    </row>
    <row r="4710" spans="1:18" x14ac:dyDescent="0.25">
      <c r="A4710">
        <v>1992</v>
      </c>
      <c r="B4710" t="s">
        <v>50</v>
      </c>
      <c r="C4710" t="s">
        <v>58</v>
      </c>
      <c r="D4710" t="s">
        <v>52</v>
      </c>
      <c r="E4710" t="str">
        <f t="shared" si="292"/>
        <v>Winter crops</v>
      </c>
      <c r="F4710">
        <v>3.74</v>
      </c>
      <c r="G4710" s="6">
        <v>865.52</v>
      </c>
      <c r="H4710" t="str">
        <f t="shared" si="293"/>
        <v>Low</v>
      </c>
      <c r="I4710">
        <v>15.04</v>
      </c>
      <c r="J4710">
        <v>1.1160000000000001</v>
      </c>
      <c r="K4710">
        <v>2</v>
      </c>
      <c r="L4710" s="6">
        <v>52.1</v>
      </c>
      <c r="M4710">
        <v>0.51</v>
      </c>
      <c r="N4710">
        <v>27.42</v>
      </c>
      <c r="O4710" t="str">
        <f t="shared" si="294"/>
        <v>21:40</v>
      </c>
      <c r="P4710" t="s">
        <v>39</v>
      </c>
      <c r="Q4710">
        <v>478.85</v>
      </c>
      <c r="R4710" t="str">
        <f t="shared" si="295"/>
        <v>Low</v>
      </c>
    </row>
    <row r="4711" spans="1:18" x14ac:dyDescent="0.25">
      <c r="A4711">
        <v>2011</v>
      </c>
      <c r="B4711" t="s">
        <v>50</v>
      </c>
      <c r="C4711" t="s">
        <v>19</v>
      </c>
      <c r="D4711" t="s">
        <v>52</v>
      </c>
      <c r="E4711" t="str">
        <f t="shared" si="292"/>
        <v>Winter crops</v>
      </c>
      <c r="F4711">
        <v>15.41</v>
      </c>
      <c r="G4711" s="6">
        <v>2384.13</v>
      </c>
      <c r="H4711" t="str">
        <f t="shared" si="293"/>
        <v>High</v>
      </c>
      <c r="I4711">
        <v>21.88</v>
      </c>
      <c r="J4711">
        <v>1.53</v>
      </c>
      <c r="K4711">
        <v>10</v>
      </c>
      <c r="L4711" s="6">
        <v>78.09</v>
      </c>
      <c r="M4711">
        <v>6.05</v>
      </c>
      <c r="N4711">
        <v>46.82</v>
      </c>
      <c r="O4711" t="str">
        <f t="shared" si="294"/>
        <v>41:60</v>
      </c>
      <c r="P4711" t="s">
        <v>39</v>
      </c>
      <c r="Q4711">
        <v>356.12</v>
      </c>
      <c r="R4711" t="str">
        <f t="shared" si="295"/>
        <v>Moderate</v>
      </c>
    </row>
    <row r="4712" spans="1:18" x14ac:dyDescent="0.25">
      <c r="A4712">
        <v>2005</v>
      </c>
      <c r="B4712" t="s">
        <v>32</v>
      </c>
      <c r="C4712" t="s">
        <v>69</v>
      </c>
      <c r="D4712" t="s">
        <v>26</v>
      </c>
      <c r="E4712" t="str">
        <f t="shared" si="292"/>
        <v>Summer crops</v>
      </c>
      <c r="F4712">
        <v>24.17</v>
      </c>
      <c r="G4712" s="6">
        <v>2466.4299999999998</v>
      </c>
      <c r="H4712" t="str">
        <f t="shared" si="293"/>
        <v>High</v>
      </c>
      <c r="I4712">
        <v>27.85</v>
      </c>
      <c r="J4712">
        <v>2.4929999999999999</v>
      </c>
      <c r="K4712">
        <v>9</v>
      </c>
      <c r="L4712" s="6">
        <v>79.94</v>
      </c>
      <c r="M4712">
        <v>28.9</v>
      </c>
      <c r="N4712">
        <v>36.909999999999997</v>
      </c>
      <c r="O4712" t="str">
        <f t="shared" si="294"/>
        <v>21:40</v>
      </c>
      <c r="P4712" t="s">
        <v>27</v>
      </c>
      <c r="Q4712">
        <v>508.58</v>
      </c>
      <c r="R4712" t="str">
        <f t="shared" si="295"/>
        <v>Moderate</v>
      </c>
    </row>
    <row r="4713" spans="1:18" x14ac:dyDescent="0.25">
      <c r="A4713">
        <v>2003</v>
      </c>
      <c r="B4713" t="s">
        <v>46</v>
      </c>
      <c r="C4713" t="s">
        <v>63</v>
      </c>
      <c r="D4713" t="s">
        <v>49</v>
      </c>
      <c r="E4713" t="str">
        <f t="shared" si="292"/>
        <v>Summer crops</v>
      </c>
      <c r="F4713">
        <v>14.06</v>
      </c>
      <c r="G4713" s="6">
        <v>1309.0899999999999</v>
      </c>
      <c r="H4713" t="str">
        <f t="shared" si="293"/>
        <v>Medium</v>
      </c>
      <c r="I4713">
        <v>2.37</v>
      </c>
      <c r="J4713">
        <v>1.81</v>
      </c>
      <c r="K4713">
        <v>2</v>
      </c>
      <c r="L4713" s="6">
        <v>98.47</v>
      </c>
      <c r="M4713">
        <v>14.67</v>
      </c>
      <c r="N4713">
        <v>45.27</v>
      </c>
      <c r="O4713" t="str">
        <f t="shared" si="294"/>
        <v>41:60</v>
      </c>
      <c r="P4713" t="s">
        <v>27</v>
      </c>
      <c r="Q4713">
        <v>203.61</v>
      </c>
      <c r="R4713" t="str">
        <f t="shared" si="295"/>
        <v>Low</v>
      </c>
    </row>
    <row r="4714" spans="1:18" x14ac:dyDescent="0.25">
      <c r="A4714">
        <v>2015</v>
      </c>
      <c r="B4714" t="s">
        <v>21</v>
      </c>
      <c r="C4714" t="s">
        <v>45</v>
      </c>
      <c r="D4714" t="s">
        <v>34</v>
      </c>
      <c r="E4714" t="str">
        <f t="shared" si="292"/>
        <v>Winter crops</v>
      </c>
      <c r="F4714">
        <v>34.909999999999997</v>
      </c>
      <c r="G4714" s="6">
        <v>2801.74</v>
      </c>
      <c r="H4714" t="str">
        <f t="shared" si="293"/>
        <v>High</v>
      </c>
      <c r="I4714">
        <v>0.52</v>
      </c>
      <c r="J4714">
        <v>1.84</v>
      </c>
      <c r="K4714">
        <v>4</v>
      </c>
      <c r="L4714" s="6">
        <v>88.8</v>
      </c>
      <c r="M4714">
        <v>20.399999999999999</v>
      </c>
      <c r="N4714">
        <v>56.33</v>
      </c>
      <c r="O4714" t="str">
        <f t="shared" si="294"/>
        <v>41:60</v>
      </c>
      <c r="P4714" t="s">
        <v>20</v>
      </c>
      <c r="Q4714">
        <v>510.79</v>
      </c>
      <c r="R4714" t="str">
        <f t="shared" si="295"/>
        <v>High</v>
      </c>
    </row>
    <row r="4715" spans="1:18" x14ac:dyDescent="0.25">
      <c r="A4715">
        <v>2018</v>
      </c>
      <c r="B4715" t="s">
        <v>18</v>
      </c>
      <c r="C4715" t="s">
        <v>19</v>
      </c>
      <c r="D4715" t="s">
        <v>38</v>
      </c>
      <c r="E4715" t="str">
        <f t="shared" si="292"/>
        <v>Summer crops</v>
      </c>
      <c r="F4715">
        <v>28.73</v>
      </c>
      <c r="G4715" s="6">
        <v>1863.52</v>
      </c>
      <c r="H4715" t="str">
        <f t="shared" si="293"/>
        <v>Medium</v>
      </c>
      <c r="I4715">
        <v>2.35</v>
      </c>
      <c r="J4715">
        <v>3.26</v>
      </c>
      <c r="K4715">
        <v>4</v>
      </c>
      <c r="L4715" s="6">
        <v>10.4</v>
      </c>
      <c r="M4715">
        <v>39.18</v>
      </c>
      <c r="N4715">
        <v>75.900000000000006</v>
      </c>
      <c r="O4715" t="str">
        <f t="shared" si="294"/>
        <v>61:80</v>
      </c>
      <c r="P4715" t="s">
        <v>35</v>
      </c>
      <c r="Q4715">
        <v>1092.02</v>
      </c>
      <c r="R4715" t="str">
        <f t="shared" si="295"/>
        <v>High</v>
      </c>
    </row>
    <row r="4716" spans="1:18" x14ac:dyDescent="0.25">
      <c r="A4716">
        <v>2017</v>
      </c>
      <c r="B4716" t="s">
        <v>32</v>
      </c>
      <c r="C4716" t="s">
        <v>53</v>
      </c>
      <c r="D4716" t="s">
        <v>26</v>
      </c>
      <c r="E4716" t="str">
        <f t="shared" si="292"/>
        <v>Summer crops</v>
      </c>
      <c r="F4716">
        <v>13.5</v>
      </c>
      <c r="G4716" s="6">
        <v>2500</v>
      </c>
      <c r="H4716" t="str">
        <f t="shared" si="293"/>
        <v>High</v>
      </c>
      <c r="I4716">
        <v>6.92</v>
      </c>
      <c r="J4716">
        <v>3.24</v>
      </c>
      <c r="K4716">
        <v>7</v>
      </c>
      <c r="L4716" s="6">
        <v>59.23</v>
      </c>
      <c r="M4716">
        <v>38.549999999999997</v>
      </c>
      <c r="N4716">
        <v>94.62</v>
      </c>
      <c r="O4716" t="str">
        <f t="shared" si="294"/>
        <v>81:100</v>
      </c>
      <c r="P4716" t="s">
        <v>20</v>
      </c>
      <c r="Q4716">
        <v>1354.1</v>
      </c>
      <c r="R4716" t="str">
        <f t="shared" si="295"/>
        <v>Low</v>
      </c>
    </row>
    <row r="4717" spans="1:18" x14ac:dyDescent="0.25">
      <c r="A4717">
        <v>2016</v>
      </c>
      <c r="B4717" t="s">
        <v>41</v>
      </c>
      <c r="C4717" t="s">
        <v>68</v>
      </c>
      <c r="D4717" t="s">
        <v>34</v>
      </c>
      <c r="E4717" t="str">
        <f t="shared" si="292"/>
        <v>Winter crops</v>
      </c>
      <c r="F4717">
        <v>19.07</v>
      </c>
      <c r="G4717" s="6">
        <v>510.96</v>
      </c>
      <c r="H4717" t="str">
        <f t="shared" si="293"/>
        <v>Low</v>
      </c>
      <c r="I4717">
        <v>28.95</v>
      </c>
      <c r="J4717">
        <v>2.718</v>
      </c>
      <c r="K4717">
        <v>9</v>
      </c>
      <c r="L4717" s="6">
        <v>33.78</v>
      </c>
      <c r="M4717">
        <v>17.75</v>
      </c>
      <c r="N4717">
        <v>75.59</v>
      </c>
      <c r="O4717" t="str">
        <f t="shared" si="294"/>
        <v>61:80</v>
      </c>
      <c r="P4717" t="s">
        <v>39</v>
      </c>
      <c r="Q4717">
        <v>1084.08</v>
      </c>
      <c r="R4717" t="str">
        <f t="shared" si="295"/>
        <v>Moderate</v>
      </c>
    </row>
    <row r="4718" spans="1:18" x14ac:dyDescent="0.25">
      <c r="A4718">
        <v>2024</v>
      </c>
      <c r="B4718" t="s">
        <v>24</v>
      </c>
      <c r="C4718" t="s">
        <v>57</v>
      </c>
      <c r="D4718" t="s">
        <v>23</v>
      </c>
      <c r="E4718" t="str">
        <f t="shared" si="292"/>
        <v>Winter crops</v>
      </c>
      <c r="F4718">
        <v>2.91</v>
      </c>
      <c r="G4718" s="6">
        <v>2018.19</v>
      </c>
      <c r="H4718" t="str">
        <f t="shared" si="293"/>
        <v>High</v>
      </c>
      <c r="I4718">
        <v>27.96</v>
      </c>
      <c r="J4718">
        <v>0.63</v>
      </c>
      <c r="K4718">
        <v>2</v>
      </c>
      <c r="L4718" s="6">
        <v>96.46</v>
      </c>
      <c r="M4718">
        <v>33.270000000000003</v>
      </c>
      <c r="N4718">
        <v>94.58</v>
      </c>
      <c r="O4718" t="str">
        <f t="shared" si="294"/>
        <v>81:100</v>
      </c>
      <c r="P4718" t="s">
        <v>39</v>
      </c>
      <c r="Q4718">
        <v>185.47</v>
      </c>
      <c r="R4718" t="str">
        <f t="shared" si="295"/>
        <v>Low</v>
      </c>
    </row>
    <row r="4719" spans="1:18" x14ac:dyDescent="0.25">
      <c r="A4719">
        <v>1991</v>
      </c>
      <c r="B4719" t="s">
        <v>30</v>
      </c>
      <c r="C4719" t="s">
        <v>31</v>
      </c>
      <c r="D4719" t="s">
        <v>43</v>
      </c>
      <c r="E4719" t="str">
        <f t="shared" si="292"/>
        <v>Winter crops</v>
      </c>
      <c r="F4719">
        <v>23.1</v>
      </c>
      <c r="G4719" s="6">
        <v>2061.58</v>
      </c>
      <c r="H4719" t="str">
        <f t="shared" si="293"/>
        <v>High</v>
      </c>
      <c r="I4719">
        <v>26</v>
      </c>
      <c r="J4719">
        <v>3.51</v>
      </c>
      <c r="K4719">
        <v>1</v>
      </c>
      <c r="L4719" s="6">
        <v>47.9</v>
      </c>
      <c r="M4719">
        <v>43.43</v>
      </c>
      <c r="N4719">
        <v>70.790000000000006</v>
      </c>
      <c r="O4719" t="str">
        <f t="shared" si="294"/>
        <v>61:80</v>
      </c>
      <c r="P4719" t="s">
        <v>35</v>
      </c>
      <c r="Q4719">
        <v>1747.22</v>
      </c>
      <c r="R4719" t="str">
        <f t="shared" si="295"/>
        <v>Moderate</v>
      </c>
    </row>
    <row r="4720" spans="1:18" x14ac:dyDescent="0.25">
      <c r="A4720">
        <v>1995</v>
      </c>
      <c r="B4720" t="s">
        <v>46</v>
      </c>
      <c r="C4720" t="s">
        <v>47</v>
      </c>
      <c r="D4720" t="s">
        <v>38</v>
      </c>
      <c r="E4720" t="str">
        <f t="shared" si="292"/>
        <v>Summer crops</v>
      </c>
      <c r="F4720">
        <v>25.73</v>
      </c>
      <c r="G4720" s="6">
        <v>2946.26</v>
      </c>
      <c r="H4720" t="str">
        <f t="shared" si="293"/>
        <v>High</v>
      </c>
      <c r="I4720">
        <v>19.440000000000001</v>
      </c>
      <c r="J4720">
        <v>1.3140000000000001</v>
      </c>
      <c r="K4720">
        <v>5</v>
      </c>
      <c r="L4720" s="6">
        <v>89.9</v>
      </c>
      <c r="M4720">
        <v>41.13</v>
      </c>
      <c r="N4720">
        <v>83.94</v>
      </c>
      <c r="O4720" t="str">
        <f t="shared" si="294"/>
        <v>81:100</v>
      </c>
      <c r="P4720" t="s">
        <v>27</v>
      </c>
      <c r="Q4720">
        <v>362.35</v>
      </c>
      <c r="R4720" t="str">
        <f t="shared" si="295"/>
        <v>High</v>
      </c>
    </row>
    <row r="4721" spans="1:18" x14ac:dyDescent="0.25">
      <c r="A4721">
        <v>2015</v>
      </c>
      <c r="B4721" t="s">
        <v>36</v>
      </c>
      <c r="C4721" t="s">
        <v>62</v>
      </c>
      <c r="D4721" t="s">
        <v>29</v>
      </c>
      <c r="E4721" t="str">
        <f t="shared" si="292"/>
        <v>Summer crops</v>
      </c>
      <c r="F4721">
        <v>-3.87</v>
      </c>
      <c r="G4721" s="6">
        <v>1180.17</v>
      </c>
      <c r="H4721" t="str">
        <f t="shared" si="293"/>
        <v>Medium</v>
      </c>
      <c r="I4721">
        <v>8.66</v>
      </c>
      <c r="J4721">
        <v>2.31</v>
      </c>
      <c r="K4721">
        <v>10</v>
      </c>
      <c r="L4721" s="6">
        <v>78.069999999999993</v>
      </c>
      <c r="M4721">
        <v>26.46</v>
      </c>
      <c r="N4721">
        <v>19.760000000000002</v>
      </c>
      <c r="O4721" t="str">
        <f t="shared" si="294"/>
        <v>0:20</v>
      </c>
      <c r="P4721" t="s">
        <v>27</v>
      </c>
      <c r="Q4721">
        <v>1122.6400000000001</v>
      </c>
      <c r="R4721" t="str">
        <f t="shared" si="295"/>
        <v>Below 0</v>
      </c>
    </row>
    <row r="4722" spans="1:18" x14ac:dyDescent="0.25">
      <c r="A4722">
        <v>2004</v>
      </c>
      <c r="B4722" t="s">
        <v>21</v>
      </c>
      <c r="C4722" t="s">
        <v>65</v>
      </c>
      <c r="D4722" t="s">
        <v>52</v>
      </c>
      <c r="E4722" t="str">
        <f t="shared" si="292"/>
        <v>Winter crops</v>
      </c>
      <c r="F4722">
        <v>29.94</v>
      </c>
      <c r="G4722" s="6">
        <v>1253.1099999999999</v>
      </c>
      <c r="H4722" t="str">
        <f t="shared" si="293"/>
        <v>Medium</v>
      </c>
      <c r="I4722">
        <v>2.2400000000000002</v>
      </c>
      <c r="J4722">
        <v>1.46</v>
      </c>
      <c r="K4722">
        <v>4</v>
      </c>
      <c r="L4722" s="6">
        <v>77.930000000000007</v>
      </c>
      <c r="M4722">
        <v>45.25</v>
      </c>
      <c r="N4722">
        <v>48.06</v>
      </c>
      <c r="O4722" t="str">
        <f t="shared" si="294"/>
        <v>41:60</v>
      </c>
      <c r="P4722" t="s">
        <v>35</v>
      </c>
      <c r="Q4722">
        <v>518.53</v>
      </c>
      <c r="R4722" t="str">
        <f t="shared" si="295"/>
        <v>High</v>
      </c>
    </row>
    <row r="4723" spans="1:18" x14ac:dyDescent="0.25">
      <c r="A4723">
        <v>2012</v>
      </c>
      <c r="B4723" t="s">
        <v>36</v>
      </c>
      <c r="C4723" t="s">
        <v>70</v>
      </c>
      <c r="D4723" t="s">
        <v>52</v>
      </c>
      <c r="E4723" t="str">
        <f t="shared" si="292"/>
        <v>Winter crops</v>
      </c>
      <c r="F4723">
        <v>23.16</v>
      </c>
      <c r="G4723" s="6">
        <v>1120.17</v>
      </c>
      <c r="H4723" t="str">
        <f t="shared" si="293"/>
        <v>Medium</v>
      </c>
      <c r="I4723">
        <v>2.27</v>
      </c>
      <c r="J4723">
        <v>1.2</v>
      </c>
      <c r="K4723">
        <v>1</v>
      </c>
      <c r="L4723" s="6">
        <v>86.86</v>
      </c>
      <c r="M4723">
        <v>26.41</v>
      </c>
      <c r="N4723">
        <v>14.69</v>
      </c>
      <c r="O4723" t="str">
        <f t="shared" si="294"/>
        <v>0:20</v>
      </c>
      <c r="P4723" t="s">
        <v>17</v>
      </c>
      <c r="Q4723">
        <v>243.97</v>
      </c>
      <c r="R4723" t="str">
        <f t="shared" si="295"/>
        <v>Moderate</v>
      </c>
    </row>
    <row r="4724" spans="1:18" x14ac:dyDescent="0.25">
      <c r="A4724">
        <v>1999</v>
      </c>
      <c r="B4724" t="s">
        <v>24</v>
      </c>
      <c r="C4724" t="s">
        <v>59</v>
      </c>
      <c r="D4724" t="s">
        <v>23</v>
      </c>
      <c r="E4724" t="str">
        <f t="shared" si="292"/>
        <v>Winter crops</v>
      </c>
      <c r="F4724">
        <v>27.95</v>
      </c>
      <c r="G4724" s="6">
        <v>2721.27</v>
      </c>
      <c r="H4724" t="str">
        <f t="shared" si="293"/>
        <v>High</v>
      </c>
      <c r="I4724">
        <v>21.05</v>
      </c>
      <c r="J4724">
        <v>1.44</v>
      </c>
      <c r="K4724">
        <v>10</v>
      </c>
      <c r="L4724" s="6">
        <v>95.66</v>
      </c>
      <c r="M4724">
        <v>0.63</v>
      </c>
      <c r="N4724">
        <v>42.04</v>
      </c>
      <c r="O4724" t="str">
        <f t="shared" si="294"/>
        <v>41:60</v>
      </c>
      <c r="P4724" t="s">
        <v>35</v>
      </c>
      <c r="Q4724">
        <v>501.5</v>
      </c>
      <c r="R4724" t="str">
        <f t="shared" si="295"/>
        <v>High</v>
      </c>
    </row>
    <row r="4725" spans="1:18" x14ac:dyDescent="0.25">
      <c r="A4725">
        <v>1991</v>
      </c>
      <c r="B4725" t="s">
        <v>24</v>
      </c>
      <c r="C4725" t="s">
        <v>25</v>
      </c>
      <c r="D4725" t="s">
        <v>49</v>
      </c>
      <c r="E4725" t="str">
        <f t="shared" si="292"/>
        <v>Summer crops</v>
      </c>
      <c r="F4725">
        <v>18.46</v>
      </c>
      <c r="G4725" s="6">
        <v>464.27</v>
      </c>
      <c r="H4725" t="str">
        <f t="shared" si="293"/>
        <v>Low</v>
      </c>
      <c r="I4725">
        <v>15.8</v>
      </c>
      <c r="J4725">
        <v>1.827</v>
      </c>
      <c r="K4725">
        <v>9</v>
      </c>
      <c r="L4725" s="6">
        <v>96.31</v>
      </c>
      <c r="M4725">
        <v>31.41</v>
      </c>
      <c r="N4725">
        <v>63.97</v>
      </c>
      <c r="O4725" t="str">
        <f t="shared" si="294"/>
        <v>61:80</v>
      </c>
      <c r="P4725" t="s">
        <v>39</v>
      </c>
      <c r="Q4725">
        <v>555.57000000000005</v>
      </c>
      <c r="R4725" t="str">
        <f t="shared" si="295"/>
        <v>Moderate</v>
      </c>
    </row>
    <row r="4726" spans="1:18" x14ac:dyDescent="0.25">
      <c r="A4726">
        <v>1995</v>
      </c>
      <c r="B4726" t="s">
        <v>46</v>
      </c>
      <c r="C4726" t="s">
        <v>51</v>
      </c>
      <c r="D4726" t="s">
        <v>48</v>
      </c>
      <c r="E4726" t="str">
        <f t="shared" si="292"/>
        <v>Summer crops</v>
      </c>
      <c r="F4726">
        <v>7.56</v>
      </c>
      <c r="G4726" s="6">
        <v>1636.64</v>
      </c>
      <c r="H4726" t="str">
        <f t="shared" si="293"/>
        <v>Medium</v>
      </c>
      <c r="I4726">
        <v>8.41</v>
      </c>
      <c r="J4726">
        <v>0.54</v>
      </c>
      <c r="K4726">
        <v>9</v>
      </c>
      <c r="L4726" s="6">
        <v>76.72</v>
      </c>
      <c r="M4726">
        <v>8.19</v>
      </c>
      <c r="N4726">
        <v>69.3</v>
      </c>
      <c r="O4726" t="str">
        <f t="shared" si="294"/>
        <v>61:80</v>
      </c>
      <c r="P4726" t="s">
        <v>17</v>
      </c>
      <c r="Q4726">
        <v>266.51</v>
      </c>
      <c r="R4726" t="str">
        <f t="shared" si="295"/>
        <v>Low</v>
      </c>
    </row>
    <row r="4727" spans="1:18" x14ac:dyDescent="0.25">
      <c r="A4727">
        <v>1997</v>
      </c>
      <c r="B4727" t="s">
        <v>18</v>
      </c>
      <c r="C4727" t="s">
        <v>19</v>
      </c>
      <c r="D4727" t="s">
        <v>16</v>
      </c>
      <c r="E4727" t="str">
        <f t="shared" si="292"/>
        <v>Summer crops</v>
      </c>
      <c r="F4727">
        <v>12.53</v>
      </c>
      <c r="G4727" s="6">
        <v>479.7</v>
      </c>
      <c r="H4727" t="str">
        <f t="shared" si="293"/>
        <v>Low</v>
      </c>
      <c r="I4727">
        <v>13.31</v>
      </c>
      <c r="J4727">
        <v>2.88</v>
      </c>
      <c r="K4727">
        <v>5</v>
      </c>
      <c r="L4727" s="6">
        <v>63.4</v>
      </c>
      <c r="M4727">
        <v>36.49</v>
      </c>
      <c r="N4727">
        <v>75.3</v>
      </c>
      <c r="O4727" t="str">
        <f t="shared" si="294"/>
        <v>61:80</v>
      </c>
      <c r="P4727" t="s">
        <v>17</v>
      </c>
      <c r="Q4727">
        <v>316.89</v>
      </c>
      <c r="R4727" t="str">
        <f t="shared" si="295"/>
        <v>Low</v>
      </c>
    </row>
    <row r="4728" spans="1:18" x14ac:dyDescent="0.25">
      <c r="A4728">
        <v>2020</v>
      </c>
      <c r="B4728" t="s">
        <v>36</v>
      </c>
      <c r="C4728" t="s">
        <v>62</v>
      </c>
      <c r="D4728" t="s">
        <v>29</v>
      </c>
      <c r="E4728" t="str">
        <f t="shared" si="292"/>
        <v>Summer crops</v>
      </c>
      <c r="F4728">
        <v>9.3000000000000007</v>
      </c>
      <c r="G4728" s="6">
        <v>1251.05</v>
      </c>
      <c r="H4728" t="str">
        <f t="shared" si="293"/>
        <v>Medium</v>
      </c>
      <c r="I4728">
        <v>5.38</v>
      </c>
      <c r="J4728">
        <v>1.63</v>
      </c>
      <c r="K4728">
        <v>4</v>
      </c>
      <c r="L4728" s="6">
        <v>47.47</v>
      </c>
      <c r="M4728">
        <v>45.07</v>
      </c>
      <c r="N4728">
        <v>67.44</v>
      </c>
      <c r="O4728" t="str">
        <f t="shared" si="294"/>
        <v>61:80</v>
      </c>
      <c r="P4728" t="s">
        <v>20</v>
      </c>
      <c r="Q4728">
        <v>240.99</v>
      </c>
      <c r="R4728" t="str">
        <f t="shared" si="295"/>
        <v>Low</v>
      </c>
    </row>
    <row r="4729" spans="1:18" x14ac:dyDescent="0.25">
      <c r="A4729">
        <v>2006</v>
      </c>
      <c r="B4729" t="s">
        <v>50</v>
      </c>
      <c r="C4729" t="s">
        <v>33</v>
      </c>
      <c r="D4729" t="s">
        <v>38</v>
      </c>
      <c r="E4729" t="str">
        <f t="shared" si="292"/>
        <v>Summer crops</v>
      </c>
      <c r="F4729">
        <v>23.38</v>
      </c>
      <c r="G4729" s="6">
        <v>661.37</v>
      </c>
      <c r="H4729" t="str">
        <f t="shared" si="293"/>
        <v>Low</v>
      </c>
      <c r="I4729">
        <v>1.65</v>
      </c>
      <c r="J4729">
        <v>1.19</v>
      </c>
      <c r="K4729">
        <v>3</v>
      </c>
      <c r="L4729" s="6">
        <v>81.87</v>
      </c>
      <c r="M4729">
        <v>28.03</v>
      </c>
      <c r="N4729">
        <v>33.29</v>
      </c>
      <c r="O4729" t="str">
        <f t="shared" si="294"/>
        <v>21:40</v>
      </c>
      <c r="P4729" t="s">
        <v>35</v>
      </c>
      <c r="Q4729">
        <v>402.37</v>
      </c>
      <c r="R4729" t="str">
        <f t="shared" si="295"/>
        <v>Moderate</v>
      </c>
    </row>
    <row r="4730" spans="1:18" x14ac:dyDescent="0.25">
      <c r="A4730">
        <v>2019</v>
      </c>
      <c r="B4730" t="s">
        <v>46</v>
      </c>
      <c r="C4730" t="s">
        <v>51</v>
      </c>
      <c r="D4730" t="s">
        <v>43</v>
      </c>
      <c r="E4730" t="str">
        <f t="shared" si="292"/>
        <v>Winter crops</v>
      </c>
      <c r="F4730">
        <v>0.63</v>
      </c>
      <c r="G4730" s="6">
        <v>2962.56</v>
      </c>
      <c r="H4730" t="str">
        <f t="shared" si="293"/>
        <v>High</v>
      </c>
      <c r="I4730">
        <v>17.079999999999998</v>
      </c>
      <c r="J4730">
        <v>2.2589999999999999</v>
      </c>
      <c r="K4730">
        <v>4</v>
      </c>
      <c r="L4730" s="6">
        <v>95.44</v>
      </c>
      <c r="M4730">
        <v>32.840000000000003</v>
      </c>
      <c r="N4730">
        <v>73.73</v>
      </c>
      <c r="O4730" t="str">
        <f t="shared" si="294"/>
        <v>61:80</v>
      </c>
      <c r="P4730" t="s">
        <v>27</v>
      </c>
      <c r="Q4730">
        <v>962.44</v>
      </c>
      <c r="R4730" t="str">
        <f t="shared" si="295"/>
        <v>Low</v>
      </c>
    </row>
    <row r="4731" spans="1:18" x14ac:dyDescent="0.25">
      <c r="A4731">
        <v>2002</v>
      </c>
      <c r="B4731" t="s">
        <v>24</v>
      </c>
      <c r="C4731" t="s">
        <v>25</v>
      </c>
      <c r="D4731" t="s">
        <v>52</v>
      </c>
      <c r="E4731" t="str">
        <f t="shared" si="292"/>
        <v>Winter crops</v>
      </c>
      <c r="F4731">
        <v>23.98</v>
      </c>
      <c r="G4731" s="6">
        <v>2937.68</v>
      </c>
      <c r="H4731" t="str">
        <f t="shared" si="293"/>
        <v>High</v>
      </c>
      <c r="I4731">
        <v>10.78</v>
      </c>
      <c r="J4731">
        <v>2.76</v>
      </c>
      <c r="K4731">
        <v>8</v>
      </c>
      <c r="L4731" s="6">
        <v>94.8</v>
      </c>
      <c r="M4731">
        <v>48.31</v>
      </c>
      <c r="N4731">
        <v>78.599999999999994</v>
      </c>
      <c r="O4731" t="str">
        <f t="shared" si="294"/>
        <v>61:80</v>
      </c>
      <c r="P4731" t="s">
        <v>39</v>
      </c>
      <c r="Q4731">
        <v>420.61</v>
      </c>
      <c r="R4731" t="str">
        <f t="shared" si="295"/>
        <v>Moderate</v>
      </c>
    </row>
    <row r="4732" spans="1:18" x14ac:dyDescent="0.25">
      <c r="A4732">
        <v>2022</v>
      </c>
      <c r="B4732" t="s">
        <v>32</v>
      </c>
      <c r="C4732" t="s">
        <v>61</v>
      </c>
      <c r="D4732" t="s">
        <v>49</v>
      </c>
      <c r="E4732" t="str">
        <f t="shared" si="292"/>
        <v>Summer crops</v>
      </c>
      <c r="F4732">
        <v>13.35</v>
      </c>
      <c r="G4732" s="6">
        <v>2243.25</v>
      </c>
      <c r="H4732" t="str">
        <f t="shared" si="293"/>
        <v>High</v>
      </c>
      <c r="I4732">
        <v>8.0500000000000007</v>
      </c>
      <c r="J4732">
        <v>1.82</v>
      </c>
      <c r="K4732">
        <v>3</v>
      </c>
      <c r="L4732" s="6">
        <v>89.15</v>
      </c>
      <c r="M4732">
        <v>25.58</v>
      </c>
      <c r="N4732">
        <v>71.930000000000007</v>
      </c>
      <c r="O4732" t="str">
        <f t="shared" si="294"/>
        <v>61:80</v>
      </c>
      <c r="P4732" t="s">
        <v>39</v>
      </c>
      <c r="Q4732">
        <v>364.75</v>
      </c>
      <c r="R4732" t="str">
        <f t="shared" si="295"/>
        <v>Low</v>
      </c>
    </row>
    <row r="4733" spans="1:18" x14ac:dyDescent="0.25">
      <c r="A4733">
        <v>2014</v>
      </c>
      <c r="B4733" t="s">
        <v>32</v>
      </c>
      <c r="C4733" t="s">
        <v>69</v>
      </c>
      <c r="D4733" t="s">
        <v>48</v>
      </c>
      <c r="E4733" t="str">
        <f t="shared" si="292"/>
        <v>Summer crops</v>
      </c>
      <c r="F4733">
        <v>22.19</v>
      </c>
      <c r="G4733" s="6">
        <v>955.88</v>
      </c>
      <c r="H4733" t="str">
        <f t="shared" si="293"/>
        <v>Low</v>
      </c>
      <c r="I4733">
        <v>11.25</v>
      </c>
      <c r="J4733">
        <v>1.01</v>
      </c>
      <c r="K4733">
        <v>2</v>
      </c>
      <c r="L4733" s="6">
        <v>32.450000000000003</v>
      </c>
      <c r="M4733">
        <v>24.07</v>
      </c>
      <c r="N4733">
        <v>3.43</v>
      </c>
      <c r="O4733" t="str">
        <f t="shared" si="294"/>
        <v>0:20</v>
      </c>
      <c r="P4733" t="s">
        <v>39</v>
      </c>
      <c r="Q4733">
        <v>289.44</v>
      </c>
      <c r="R4733" t="str">
        <f t="shared" si="295"/>
        <v>Moderate</v>
      </c>
    </row>
    <row r="4734" spans="1:18" x14ac:dyDescent="0.25">
      <c r="A4734">
        <v>2008</v>
      </c>
      <c r="B4734" t="s">
        <v>14</v>
      </c>
      <c r="C4734" t="s">
        <v>64</v>
      </c>
      <c r="D4734" t="s">
        <v>16</v>
      </c>
      <c r="E4734" t="str">
        <f t="shared" si="292"/>
        <v>Summer crops</v>
      </c>
      <c r="F4734">
        <v>28.74</v>
      </c>
      <c r="G4734" s="6">
        <v>1993.18</v>
      </c>
      <c r="H4734" t="str">
        <f t="shared" si="293"/>
        <v>Medium</v>
      </c>
      <c r="I4734">
        <v>15.72</v>
      </c>
      <c r="J4734">
        <v>1.6919999999999999</v>
      </c>
      <c r="K4734">
        <v>1</v>
      </c>
      <c r="L4734" s="6">
        <v>68.23</v>
      </c>
      <c r="M4734">
        <v>26.76</v>
      </c>
      <c r="N4734">
        <v>20.18</v>
      </c>
      <c r="O4734" t="str">
        <f t="shared" si="294"/>
        <v>21:40</v>
      </c>
      <c r="P4734" t="s">
        <v>20</v>
      </c>
      <c r="Q4734">
        <v>184.95</v>
      </c>
      <c r="R4734" t="str">
        <f t="shared" si="295"/>
        <v>High</v>
      </c>
    </row>
    <row r="4735" spans="1:18" x14ac:dyDescent="0.25">
      <c r="A4735">
        <v>2011</v>
      </c>
      <c r="B4735" t="s">
        <v>32</v>
      </c>
      <c r="C4735" t="s">
        <v>69</v>
      </c>
      <c r="D4735" t="s">
        <v>38</v>
      </c>
      <c r="E4735" t="str">
        <f t="shared" si="292"/>
        <v>Summer crops</v>
      </c>
      <c r="F4735">
        <v>-1.84</v>
      </c>
      <c r="G4735" s="6">
        <v>2686.43</v>
      </c>
      <c r="H4735" t="str">
        <f t="shared" si="293"/>
        <v>High</v>
      </c>
      <c r="I4735">
        <v>13.65</v>
      </c>
      <c r="J4735">
        <v>0.93</v>
      </c>
      <c r="K4735">
        <v>7</v>
      </c>
      <c r="L4735" s="6">
        <v>29.68</v>
      </c>
      <c r="M4735">
        <v>44.78</v>
      </c>
      <c r="N4735">
        <v>38.4</v>
      </c>
      <c r="O4735" t="str">
        <f t="shared" si="294"/>
        <v>21:40</v>
      </c>
      <c r="P4735" t="s">
        <v>39</v>
      </c>
      <c r="Q4735">
        <v>137.78</v>
      </c>
      <c r="R4735" t="str">
        <f t="shared" si="295"/>
        <v>Below 0</v>
      </c>
    </row>
    <row r="4736" spans="1:18" x14ac:dyDescent="0.25">
      <c r="A4736">
        <v>1998</v>
      </c>
      <c r="B4736" t="s">
        <v>46</v>
      </c>
      <c r="C4736" t="s">
        <v>67</v>
      </c>
      <c r="D4736" t="s">
        <v>26</v>
      </c>
      <c r="E4736" t="str">
        <f t="shared" si="292"/>
        <v>Summer crops</v>
      </c>
      <c r="F4736">
        <v>15.21</v>
      </c>
      <c r="G4736" s="6">
        <v>2847.11</v>
      </c>
      <c r="H4736" t="str">
        <f t="shared" si="293"/>
        <v>High</v>
      </c>
      <c r="I4736">
        <v>21.27</v>
      </c>
      <c r="J4736">
        <v>2.7989999999999999</v>
      </c>
      <c r="K4736">
        <v>8</v>
      </c>
      <c r="L4736" s="6">
        <v>80.489999999999995</v>
      </c>
      <c r="M4736">
        <v>23.75</v>
      </c>
      <c r="N4736">
        <v>83.26</v>
      </c>
      <c r="O4736" t="str">
        <f t="shared" si="294"/>
        <v>81:100</v>
      </c>
      <c r="P4736" t="s">
        <v>39</v>
      </c>
      <c r="Q4736">
        <v>1315.72</v>
      </c>
      <c r="R4736" t="str">
        <f t="shared" si="295"/>
        <v>Moderate</v>
      </c>
    </row>
    <row r="4737" spans="1:18" x14ac:dyDescent="0.25">
      <c r="A4737">
        <v>1995</v>
      </c>
      <c r="B4737" t="s">
        <v>46</v>
      </c>
      <c r="C4737" t="s">
        <v>51</v>
      </c>
      <c r="D4737" t="s">
        <v>29</v>
      </c>
      <c r="E4737" t="str">
        <f t="shared" si="292"/>
        <v>Summer crops</v>
      </c>
      <c r="F4737">
        <v>14.91</v>
      </c>
      <c r="G4737" s="6">
        <v>626.9</v>
      </c>
      <c r="H4737" t="str">
        <f t="shared" si="293"/>
        <v>Low</v>
      </c>
      <c r="I4737">
        <v>29.66</v>
      </c>
      <c r="J4737">
        <v>3.6539999999999999</v>
      </c>
      <c r="K4737">
        <v>7</v>
      </c>
      <c r="L4737" s="6">
        <v>75.95</v>
      </c>
      <c r="M4737">
        <v>23.67</v>
      </c>
      <c r="N4737">
        <v>30.94</v>
      </c>
      <c r="O4737" t="str">
        <f t="shared" si="294"/>
        <v>21:40</v>
      </c>
      <c r="P4737" t="s">
        <v>27</v>
      </c>
      <c r="Q4737">
        <v>1490.13</v>
      </c>
      <c r="R4737" t="str">
        <f t="shared" si="295"/>
        <v>Low</v>
      </c>
    </row>
    <row r="4738" spans="1:18" x14ac:dyDescent="0.25">
      <c r="A4738">
        <v>2007</v>
      </c>
      <c r="B4738" t="s">
        <v>50</v>
      </c>
      <c r="C4738" t="s">
        <v>56</v>
      </c>
      <c r="D4738" t="s">
        <v>38</v>
      </c>
      <c r="E4738" t="str">
        <f t="shared" si="292"/>
        <v>Summer crops</v>
      </c>
      <c r="F4738">
        <v>5.43</v>
      </c>
      <c r="G4738" s="6">
        <v>593.57000000000005</v>
      </c>
      <c r="H4738" t="str">
        <f t="shared" si="293"/>
        <v>Low</v>
      </c>
      <c r="I4738">
        <v>13.74</v>
      </c>
      <c r="J4738">
        <v>1.07</v>
      </c>
      <c r="K4738">
        <v>9</v>
      </c>
      <c r="L4738" s="6">
        <v>76.95</v>
      </c>
      <c r="M4738">
        <v>33.909999999999997</v>
      </c>
      <c r="N4738">
        <v>54.88</v>
      </c>
      <c r="O4738" t="str">
        <f t="shared" si="294"/>
        <v>41:60</v>
      </c>
      <c r="P4738" t="s">
        <v>27</v>
      </c>
      <c r="Q4738">
        <v>324.52999999999997</v>
      </c>
      <c r="R4738" t="str">
        <f t="shared" si="295"/>
        <v>Low</v>
      </c>
    </row>
    <row r="4739" spans="1:18" x14ac:dyDescent="0.25">
      <c r="A4739">
        <v>1996</v>
      </c>
      <c r="B4739" t="s">
        <v>18</v>
      </c>
      <c r="C4739" t="s">
        <v>56</v>
      </c>
      <c r="D4739" t="s">
        <v>49</v>
      </c>
      <c r="E4739" t="str">
        <f t="shared" ref="E4739:E4802" si="296">IF(OR(D4739="Wheat", D4739="Barley", D4739="Cotton", D4739="Fruits"), "Winter crops","Summer crops")</f>
        <v>Summer crops</v>
      </c>
      <c r="F4739">
        <v>14.64</v>
      </c>
      <c r="G4739" s="6">
        <v>2485.73</v>
      </c>
      <c r="H4739" t="str">
        <f t="shared" ref="H4739:H4802" si="297">IF(G4739&lt;1000, "Low", IF(G4739&lt;=2000, "Medium", "High"))</f>
        <v>High</v>
      </c>
      <c r="I4739">
        <v>25.72</v>
      </c>
      <c r="J4739">
        <v>2.637</v>
      </c>
      <c r="K4739">
        <v>3</v>
      </c>
      <c r="L4739" s="6">
        <v>32.729999999999997</v>
      </c>
      <c r="M4739">
        <v>43</v>
      </c>
      <c r="N4739">
        <v>98.31</v>
      </c>
      <c r="O4739" t="str">
        <f t="shared" ref="O4739:O4802" si="298">IF(N4739&lt;=20,"0:20",IF(N4739&lt;=40,"21:40",IF(N4739&lt;=60,"41:60",IF(N4739&lt;=80,"61:80","81:100"))))</f>
        <v>81:100</v>
      </c>
      <c r="P4739" t="s">
        <v>17</v>
      </c>
      <c r="Q4739">
        <v>1053.4000000000001</v>
      </c>
      <c r="R4739" t="str">
        <f t="shared" ref="R4739:R4802" si="299">IF(F4739&lt;0, "Below 0", IF(F4739&lt;=15, "Low", IF(F4739&lt;=25, "Moderate", "High")))</f>
        <v>Low</v>
      </c>
    </row>
    <row r="4740" spans="1:18" x14ac:dyDescent="0.25">
      <c r="A4740">
        <v>2002</v>
      </c>
      <c r="B4740" t="s">
        <v>50</v>
      </c>
      <c r="C4740" t="s">
        <v>58</v>
      </c>
      <c r="D4740" t="s">
        <v>29</v>
      </c>
      <c r="E4740" t="str">
        <f t="shared" si="296"/>
        <v>Summer crops</v>
      </c>
      <c r="F4740">
        <v>19.28</v>
      </c>
      <c r="G4740" s="6">
        <v>1694.37</v>
      </c>
      <c r="H4740" t="str">
        <f t="shared" si="297"/>
        <v>Medium</v>
      </c>
      <c r="I4740">
        <v>11.34</v>
      </c>
      <c r="J4740">
        <v>3.49</v>
      </c>
      <c r="K4740">
        <v>2</v>
      </c>
      <c r="L4740" s="6">
        <v>45.11</v>
      </c>
      <c r="M4740">
        <v>40.21</v>
      </c>
      <c r="N4740">
        <v>92.73</v>
      </c>
      <c r="O4740" t="str">
        <f t="shared" si="298"/>
        <v>81:100</v>
      </c>
      <c r="P4740" t="s">
        <v>17</v>
      </c>
      <c r="Q4740">
        <v>662.99</v>
      </c>
      <c r="R4740" t="str">
        <f t="shared" si="299"/>
        <v>Moderate</v>
      </c>
    </row>
    <row r="4741" spans="1:18" x14ac:dyDescent="0.25">
      <c r="A4741">
        <v>2000</v>
      </c>
      <c r="B4741" t="s">
        <v>24</v>
      </c>
      <c r="C4741" t="s">
        <v>57</v>
      </c>
      <c r="D4741" t="s">
        <v>16</v>
      </c>
      <c r="E4741" t="str">
        <f t="shared" si="296"/>
        <v>Summer crops</v>
      </c>
      <c r="F4741">
        <v>15.17</v>
      </c>
      <c r="G4741" s="6">
        <v>916.05</v>
      </c>
      <c r="H4741" t="str">
        <f t="shared" si="297"/>
        <v>Low</v>
      </c>
      <c r="I4741">
        <v>28.07</v>
      </c>
      <c r="J4741">
        <v>1.863</v>
      </c>
      <c r="K4741">
        <v>1</v>
      </c>
      <c r="L4741" s="6">
        <v>31.89</v>
      </c>
      <c r="M4741">
        <v>14.88</v>
      </c>
      <c r="N4741">
        <v>56.46</v>
      </c>
      <c r="O4741" t="str">
        <f t="shared" si="298"/>
        <v>41:60</v>
      </c>
      <c r="P4741" t="s">
        <v>35</v>
      </c>
      <c r="Q4741">
        <v>861.59</v>
      </c>
      <c r="R4741" t="str">
        <f t="shared" si="299"/>
        <v>Moderate</v>
      </c>
    </row>
    <row r="4742" spans="1:18" x14ac:dyDescent="0.25">
      <c r="A4742">
        <v>1991</v>
      </c>
      <c r="B4742" t="s">
        <v>30</v>
      </c>
      <c r="C4742" t="s">
        <v>33</v>
      </c>
      <c r="D4742" t="s">
        <v>52</v>
      </c>
      <c r="E4742" t="str">
        <f t="shared" si="296"/>
        <v>Winter crops</v>
      </c>
      <c r="F4742">
        <v>2.0299999999999998</v>
      </c>
      <c r="G4742" s="6">
        <v>1795.95</v>
      </c>
      <c r="H4742" t="str">
        <f t="shared" si="297"/>
        <v>Medium</v>
      </c>
      <c r="I4742">
        <v>25.36</v>
      </c>
      <c r="J4742">
        <v>1.7009999999999901</v>
      </c>
      <c r="K4742">
        <v>3</v>
      </c>
      <c r="L4742" s="6">
        <v>11.82</v>
      </c>
      <c r="M4742">
        <v>4.01</v>
      </c>
      <c r="N4742">
        <v>73.319999999999993</v>
      </c>
      <c r="O4742" t="str">
        <f t="shared" si="298"/>
        <v>61:80</v>
      </c>
      <c r="P4742" t="s">
        <v>20</v>
      </c>
      <c r="Q4742">
        <v>363.58</v>
      </c>
      <c r="R4742" t="str">
        <f t="shared" si="299"/>
        <v>Low</v>
      </c>
    </row>
    <row r="4743" spans="1:18" x14ac:dyDescent="0.25">
      <c r="A4743">
        <v>2013</v>
      </c>
      <c r="B4743" t="s">
        <v>24</v>
      </c>
      <c r="C4743" t="s">
        <v>25</v>
      </c>
      <c r="D4743" t="s">
        <v>26</v>
      </c>
      <c r="E4743" t="str">
        <f t="shared" si="296"/>
        <v>Summer crops</v>
      </c>
      <c r="F4743">
        <v>2.02</v>
      </c>
      <c r="G4743" s="6">
        <v>1870.78</v>
      </c>
      <c r="H4743" t="str">
        <f t="shared" si="297"/>
        <v>Medium</v>
      </c>
      <c r="I4743">
        <v>2.17</v>
      </c>
      <c r="J4743">
        <v>1.45</v>
      </c>
      <c r="K4743">
        <v>1</v>
      </c>
      <c r="L4743" s="6">
        <v>14.62</v>
      </c>
      <c r="M4743">
        <v>23.5</v>
      </c>
      <c r="N4743">
        <v>15.32</v>
      </c>
      <c r="O4743" t="str">
        <f t="shared" si="298"/>
        <v>0:20</v>
      </c>
      <c r="P4743" t="s">
        <v>35</v>
      </c>
      <c r="Q4743">
        <v>448.96</v>
      </c>
      <c r="R4743" t="str">
        <f t="shared" si="299"/>
        <v>Low</v>
      </c>
    </row>
    <row r="4744" spans="1:18" x14ac:dyDescent="0.25">
      <c r="A4744">
        <v>1994</v>
      </c>
      <c r="B4744" t="s">
        <v>18</v>
      </c>
      <c r="C4744" t="s">
        <v>67</v>
      </c>
      <c r="D4744" t="s">
        <v>16</v>
      </c>
      <c r="E4744" t="str">
        <f t="shared" si="296"/>
        <v>Summer crops</v>
      </c>
      <c r="F4744">
        <v>19.100000000000001</v>
      </c>
      <c r="G4744" s="6">
        <v>2042.7</v>
      </c>
      <c r="H4744" t="str">
        <f t="shared" si="297"/>
        <v>High</v>
      </c>
      <c r="I4744">
        <v>4.88</v>
      </c>
      <c r="J4744">
        <v>1.52</v>
      </c>
      <c r="K4744">
        <v>8</v>
      </c>
      <c r="L4744" s="6">
        <v>93.98</v>
      </c>
      <c r="M4744">
        <v>42.48</v>
      </c>
      <c r="N4744">
        <v>52.78</v>
      </c>
      <c r="O4744" t="str">
        <f t="shared" si="298"/>
        <v>41:60</v>
      </c>
      <c r="P4744" t="s">
        <v>27</v>
      </c>
      <c r="Q4744">
        <v>369.9</v>
      </c>
      <c r="R4744" t="str">
        <f t="shared" si="299"/>
        <v>Moderate</v>
      </c>
    </row>
    <row r="4745" spans="1:18" x14ac:dyDescent="0.25">
      <c r="A4745">
        <v>2017</v>
      </c>
      <c r="B4745" t="s">
        <v>41</v>
      </c>
      <c r="C4745" t="s">
        <v>44</v>
      </c>
      <c r="D4745" t="s">
        <v>34</v>
      </c>
      <c r="E4745" t="str">
        <f t="shared" si="296"/>
        <v>Winter crops</v>
      </c>
      <c r="F4745">
        <v>-0.73</v>
      </c>
      <c r="G4745" s="6">
        <v>1528.99</v>
      </c>
      <c r="H4745" t="str">
        <f t="shared" si="297"/>
        <v>Medium</v>
      </c>
      <c r="I4745">
        <v>23.11</v>
      </c>
      <c r="J4745">
        <v>2.2949999999999999</v>
      </c>
      <c r="K4745">
        <v>6</v>
      </c>
      <c r="L4745" s="6">
        <v>98.54</v>
      </c>
      <c r="M4745">
        <v>39.18</v>
      </c>
      <c r="N4745">
        <v>51.96</v>
      </c>
      <c r="O4745" t="str">
        <f t="shared" si="298"/>
        <v>41:60</v>
      </c>
      <c r="P4745" t="s">
        <v>35</v>
      </c>
      <c r="Q4745">
        <v>1123.3699999999999</v>
      </c>
      <c r="R4745" t="str">
        <f t="shared" si="299"/>
        <v>Below 0</v>
      </c>
    </row>
    <row r="4746" spans="1:18" x14ac:dyDescent="0.25">
      <c r="A4746">
        <v>2013</v>
      </c>
      <c r="B4746" t="s">
        <v>14</v>
      </c>
      <c r="C4746" t="s">
        <v>28</v>
      </c>
      <c r="D4746" t="s">
        <v>52</v>
      </c>
      <c r="E4746" t="str">
        <f t="shared" si="296"/>
        <v>Winter crops</v>
      </c>
      <c r="F4746">
        <v>27.57</v>
      </c>
      <c r="G4746" s="6">
        <v>2788.88</v>
      </c>
      <c r="H4746" t="str">
        <f t="shared" si="297"/>
        <v>High</v>
      </c>
      <c r="I4746">
        <v>4.7699999999999996</v>
      </c>
      <c r="J4746">
        <v>3.82</v>
      </c>
      <c r="K4746">
        <v>9</v>
      </c>
      <c r="L4746" s="6">
        <v>93.59</v>
      </c>
      <c r="M4746">
        <v>19.88</v>
      </c>
      <c r="N4746">
        <v>81.91</v>
      </c>
      <c r="O4746" t="str">
        <f t="shared" si="298"/>
        <v>81:100</v>
      </c>
      <c r="P4746" t="s">
        <v>35</v>
      </c>
      <c r="Q4746">
        <v>1880.51</v>
      </c>
      <c r="R4746" t="str">
        <f t="shared" si="299"/>
        <v>High</v>
      </c>
    </row>
    <row r="4747" spans="1:18" x14ac:dyDescent="0.25">
      <c r="A4747">
        <v>2021</v>
      </c>
      <c r="B4747" t="s">
        <v>18</v>
      </c>
      <c r="C4747" t="s">
        <v>19</v>
      </c>
      <c r="D4747" t="s">
        <v>16</v>
      </c>
      <c r="E4747" t="str">
        <f t="shared" si="296"/>
        <v>Summer crops</v>
      </c>
      <c r="F4747">
        <v>19.899999999999999</v>
      </c>
      <c r="G4747" s="6">
        <v>2690.73</v>
      </c>
      <c r="H4747" t="str">
        <f t="shared" si="297"/>
        <v>High</v>
      </c>
      <c r="I4747">
        <v>8.51</v>
      </c>
      <c r="J4747">
        <v>1.76</v>
      </c>
      <c r="K4747">
        <v>6</v>
      </c>
      <c r="L4747" s="6">
        <v>26.46</v>
      </c>
      <c r="M4747">
        <v>16.66</v>
      </c>
      <c r="N4747">
        <v>59.21</v>
      </c>
      <c r="O4747" t="str">
        <f t="shared" si="298"/>
        <v>41:60</v>
      </c>
      <c r="P4747" t="s">
        <v>27</v>
      </c>
      <c r="Q4747">
        <v>421.88</v>
      </c>
      <c r="R4747" t="str">
        <f t="shared" si="299"/>
        <v>Moderate</v>
      </c>
    </row>
    <row r="4748" spans="1:18" x14ac:dyDescent="0.25">
      <c r="A4748">
        <v>1992</v>
      </c>
      <c r="B4748" t="s">
        <v>50</v>
      </c>
      <c r="C4748" t="s">
        <v>58</v>
      </c>
      <c r="D4748" t="s">
        <v>52</v>
      </c>
      <c r="E4748" t="str">
        <f t="shared" si="296"/>
        <v>Winter crops</v>
      </c>
      <c r="F4748">
        <v>22.3</v>
      </c>
      <c r="G4748" s="6">
        <v>2330.4299999999998</v>
      </c>
      <c r="H4748" t="str">
        <f t="shared" si="297"/>
        <v>High</v>
      </c>
      <c r="I4748">
        <v>8</v>
      </c>
      <c r="J4748">
        <v>2.02</v>
      </c>
      <c r="K4748">
        <v>8</v>
      </c>
      <c r="L4748" s="6">
        <v>90.81</v>
      </c>
      <c r="M4748">
        <v>47.48</v>
      </c>
      <c r="N4748">
        <v>12.02</v>
      </c>
      <c r="O4748" t="str">
        <f t="shared" si="298"/>
        <v>0:20</v>
      </c>
      <c r="P4748" t="s">
        <v>27</v>
      </c>
      <c r="Q4748">
        <v>224.29</v>
      </c>
      <c r="R4748" t="str">
        <f t="shared" si="299"/>
        <v>Moderate</v>
      </c>
    </row>
    <row r="4749" spans="1:18" x14ac:dyDescent="0.25">
      <c r="A4749">
        <v>1992</v>
      </c>
      <c r="B4749" t="s">
        <v>50</v>
      </c>
      <c r="C4749" t="s">
        <v>58</v>
      </c>
      <c r="D4749" t="s">
        <v>38</v>
      </c>
      <c r="E4749" t="str">
        <f t="shared" si="296"/>
        <v>Summer crops</v>
      </c>
      <c r="F4749">
        <v>15.65</v>
      </c>
      <c r="G4749" s="6">
        <v>719.74</v>
      </c>
      <c r="H4749" t="str">
        <f t="shared" si="297"/>
        <v>Low</v>
      </c>
      <c r="I4749">
        <v>21.53</v>
      </c>
      <c r="J4749">
        <v>2.2589999999999999</v>
      </c>
      <c r="K4749">
        <v>10</v>
      </c>
      <c r="L4749" s="6">
        <v>35.46</v>
      </c>
      <c r="M4749">
        <v>48.77</v>
      </c>
      <c r="N4749">
        <v>17.98</v>
      </c>
      <c r="O4749" t="str">
        <f t="shared" si="298"/>
        <v>0:20</v>
      </c>
      <c r="P4749" t="s">
        <v>27</v>
      </c>
      <c r="Q4749">
        <v>959.28</v>
      </c>
      <c r="R4749" t="str">
        <f t="shared" si="299"/>
        <v>Moderate</v>
      </c>
    </row>
    <row r="4750" spans="1:18" x14ac:dyDescent="0.25">
      <c r="A4750">
        <v>1996</v>
      </c>
      <c r="B4750" t="s">
        <v>30</v>
      </c>
      <c r="C4750" t="s">
        <v>31</v>
      </c>
      <c r="D4750" t="s">
        <v>34</v>
      </c>
      <c r="E4750" t="str">
        <f t="shared" si="296"/>
        <v>Winter crops</v>
      </c>
      <c r="F4750">
        <v>9.42</v>
      </c>
      <c r="G4750" s="6">
        <v>1453.14</v>
      </c>
      <c r="H4750" t="str">
        <f t="shared" si="297"/>
        <v>Medium</v>
      </c>
      <c r="I4750">
        <v>23.42</v>
      </c>
      <c r="J4750">
        <v>0.54900000000000004</v>
      </c>
      <c r="K4750">
        <v>5</v>
      </c>
      <c r="L4750" s="6">
        <v>95.57</v>
      </c>
      <c r="M4750">
        <v>37.5</v>
      </c>
      <c r="N4750">
        <v>90.53</v>
      </c>
      <c r="O4750" t="str">
        <f t="shared" si="298"/>
        <v>81:100</v>
      </c>
      <c r="P4750" t="s">
        <v>27</v>
      </c>
      <c r="Q4750">
        <v>73.58</v>
      </c>
      <c r="R4750" t="str">
        <f t="shared" si="299"/>
        <v>Low</v>
      </c>
    </row>
    <row r="4751" spans="1:18" x14ac:dyDescent="0.25">
      <c r="A4751">
        <v>2017</v>
      </c>
      <c r="B4751" t="s">
        <v>18</v>
      </c>
      <c r="C4751" t="s">
        <v>60</v>
      </c>
      <c r="D4751" t="s">
        <v>16</v>
      </c>
      <c r="E4751" t="str">
        <f t="shared" si="296"/>
        <v>Summer crops</v>
      </c>
      <c r="F4751">
        <v>19.57</v>
      </c>
      <c r="G4751" s="6">
        <v>2696.48</v>
      </c>
      <c r="H4751" t="str">
        <f t="shared" si="297"/>
        <v>High</v>
      </c>
      <c r="I4751">
        <v>9.61</v>
      </c>
      <c r="J4751">
        <v>2.46</v>
      </c>
      <c r="K4751">
        <v>7</v>
      </c>
      <c r="L4751" s="6">
        <v>68.7</v>
      </c>
      <c r="M4751">
        <v>34.65</v>
      </c>
      <c r="N4751">
        <v>90.16</v>
      </c>
      <c r="O4751" t="str">
        <f t="shared" si="298"/>
        <v>81:100</v>
      </c>
      <c r="P4751" t="s">
        <v>27</v>
      </c>
      <c r="Q4751">
        <v>760.71</v>
      </c>
      <c r="R4751" t="str">
        <f t="shared" si="299"/>
        <v>Moderate</v>
      </c>
    </row>
    <row r="4752" spans="1:18" x14ac:dyDescent="0.25">
      <c r="A4752">
        <v>2009</v>
      </c>
      <c r="B4752" t="s">
        <v>21</v>
      </c>
      <c r="C4752" t="s">
        <v>65</v>
      </c>
      <c r="D4752" t="s">
        <v>34</v>
      </c>
      <c r="E4752" t="str">
        <f t="shared" si="296"/>
        <v>Winter crops</v>
      </c>
      <c r="F4752">
        <v>14.87</v>
      </c>
      <c r="G4752" s="6">
        <v>731.18</v>
      </c>
      <c r="H4752" t="str">
        <f t="shared" si="297"/>
        <v>Low</v>
      </c>
      <c r="I4752">
        <v>28.42</v>
      </c>
      <c r="J4752">
        <v>2.4390000000000001</v>
      </c>
      <c r="K4752">
        <v>0</v>
      </c>
      <c r="L4752" s="6">
        <v>54.76</v>
      </c>
      <c r="M4752">
        <v>30.72</v>
      </c>
      <c r="N4752">
        <v>8.8699999999999992</v>
      </c>
      <c r="O4752" t="str">
        <f t="shared" si="298"/>
        <v>0:20</v>
      </c>
      <c r="P4752" t="s">
        <v>17</v>
      </c>
      <c r="Q4752">
        <v>1111.1099999999999</v>
      </c>
      <c r="R4752" t="str">
        <f t="shared" si="299"/>
        <v>Low</v>
      </c>
    </row>
    <row r="4753" spans="1:18" x14ac:dyDescent="0.25">
      <c r="A4753">
        <v>2007</v>
      </c>
      <c r="B4753" t="s">
        <v>24</v>
      </c>
      <c r="C4753" t="s">
        <v>25</v>
      </c>
      <c r="D4753" t="s">
        <v>23</v>
      </c>
      <c r="E4753" t="str">
        <f t="shared" si="296"/>
        <v>Winter crops</v>
      </c>
      <c r="F4753">
        <v>6.97</v>
      </c>
      <c r="G4753" s="6">
        <v>2427.4499999999998</v>
      </c>
      <c r="H4753" t="str">
        <f t="shared" si="297"/>
        <v>High</v>
      </c>
      <c r="I4753">
        <v>28.52</v>
      </c>
      <c r="J4753">
        <v>2.2410000000000001</v>
      </c>
      <c r="K4753">
        <v>5</v>
      </c>
      <c r="L4753" s="6">
        <v>86.18</v>
      </c>
      <c r="M4753">
        <v>44.18</v>
      </c>
      <c r="N4753">
        <v>5.47</v>
      </c>
      <c r="O4753" t="str">
        <f t="shared" si="298"/>
        <v>0:20</v>
      </c>
      <c r="P4753" t="s">
        <v>35</v>
      </c>
      <c r="Q4753">
        <v>433.04</v>
      </c>
      <c r="R4753" t="str">
        <f t="shared" si="299"/>
        <v>Low</v>
      </c>
    </row>
    <row r="4754" spans="1:18" x14ac:dyDescent="0.25">
      <c r="A4754">
        <v>2017</v>
      </c>
      <c r="B4754" t="s">
        <v>46</v>
      </c>
      <c r="C4754" t="s">
        <v>47</v>
      </c>
      <c r="D4754" t="s">
        <v>38</v>
      </c>
      <c r="E4754" t="str">
        <f t="shared" si="296"/>
        <v>Summer crops</v>
      </c>
      <c r="F4754">
        <v>10.64</v>
      </c>
      <c r="G4754" s="6">
        <v>1665.02</v>
      </c>
      <c r="H4754" t="str">
        <f t="shared" si="297"/>
        <v>Medium</v>
      </c>
      <c r="I4754">
        <v>5.2</v>
      </c>
      <c r="J4754">
        <v>2.8</v>
      </c>
      <c r="K4754">
        <v>4</v>
      </c>
      <c r="L4754" s="6">
        <v>33.200000000000003</v>
      </c>
      <c r="M4754">
        <v>36.86</v>
      </c>
      <c r="N4754">
        <v>63.1</v>
      </c>
      <c r="O4754" t="str">
        <f t="shared" si="298"/>
        <v>61:80</v>
      </c>
      <c r="P4754" t="s">
        <v>27</v>
      </c>
      <c r="Q4754">
        <v>855.6</v>
      </c>
      <c r="R4754" t="str">
        <f t="shared" si="299"/>
        <v>Low</v>
      </c>
    </row>
    <row r="4755" spans="1:18" x14ac:dyDescent="0.25">
      <c r="A4755">
        <v>2005</v>
      </c>
      <c r="B4755" t="s">
        <v>46</v>
      </c>
      <c r="C4755" t="s">
        <v>51</v>
      </c>
      <c r="D4755" t="s">
        <v>49</v>
      </c>
      <c r="E4755" t="str">
        <f t="shared" si="296"/>
        <v>Summer crops</v>
      </c>
      <c r="F4755">
        <v>28.97</v>
      </c>
      <c r="G4755" s="6">
        <v>601.55999999999995</v>
      </c>
      <c r="H4755" t="str">
        <f t="shared" si="297"/>
        <v>Low</v>
      </c>
      <c r="I4755">
        <v>0.87</v>
      </c>
      <c r="J4755">
        <v>1.26</v>
      </c>
      <c r="K4755">
        <v>5</v>
      </c>
      <c r="L4755" s="6">
        <v>35.47</v>
      </c>
      <c r="M4755">
        <v>18.350000000000001</v>
      </c>
      <c r="N4755">
        <v>29.65</v>
      </c>
      <c r="O4755" t="str">
        <f t="shared" si="298"/>
        <v>21:40</v>
      </c>
      <c r="P4755" t="s">
        <v>39</v>
      </c>
      <c r="Q4755">
        <v>227.76</v>
      </c>
      <c r="R4755" t="str">
        <f t="shared" si="299"/>
        <v>High</v>
      </c>
    </row>
    <row r="4756" spans="1:18" x14ac:dyDescent="0.25">
      <c r="A4756">
        <v>2021</v>
      </c>
      <c r="B4756" t="s">
        <v>21</v>
      </c>
      <c r="C4756" t="s">
        <v>55</v>
      </c>
      <c r="D4756" t="s">
        <v>38</v>
      </c>
      <c r="E4756" t="str">
        <f t="shared" si="296"/>
        <v>Summer crops</v>
      </c>
      <c r="F4756">
        <v>-1.68</v>
      </c>
      <c r="G4756" s="6">
        <v>1005.87</v>
      </c>
      <c r="H4756" t="str">
        <f t="shared" si="297"/>
        <v>Medium</v>
      </c>
      <c r="I4756">
        <v>28.63</v>
      </c>
      <c r="J4756">
        <v>1.8360000000000001</v>
      </c>
      <c r="K4756">
        <v>10</v>
      </c>
      <c r="L4756" s="6">
        <v>84.29</v>
      </c>
      <c r="M4756">
        <v>8.0399999999999991</v>
      </c>
      <c r="N4756">
        <v>65.59</v>
      </c>
      <c r="O4756" t="str">
        <f t="shared" si="298"/>
        <v>61:80</v>
      </c>
      <c r="P4756" t="s">
        <v>17</v>
      </c>
      <c r="Q4756">
        <v>747.38</v>
      </c>
      <c r="R4756" t="str">
        <f t="shared" si="299"/>
        <v>Below 0</v>
      </c>
    </row>
    <row r="4757" spans="1:18" x14ac:dyDescent="0.25">
      <c r="A4757">
        <v>1999</v>
      </c>
      <c r="B4757" t="s">
        <v>50</v>
      </c>
      <c r="C4757" t="s">
        <v>19</v>
      </c>
      <c r="D4757" t="s">
        <v>29</v>
      </c>
      <c r="E4757" t="str">
        <f t="shared" si="296"/>
        <v>Summer crops</v>
      </c>
      <c r="F4757">
        <v>8.67</v>
      </c>
      <c r="G4757" s="6">
        <v>1292.99</v>
      </c>
      <c r="H4757" t="str">
        <f t="shared" si="297"/>
        <v>Medium</v>
      </c>
      <c r="I4757">
        <v>20.21</v>
      </c>
      <c r="J4757">
        <v>0.70199999999999996</v>
      </c>
      <c r="K4757">
        <v>6</v>
      </c>
      <c r="L4757" s="6">
        <v>81.97</v>
      </c>
      <c r="M4757">
        <v>29.51</v>
      </c>
      <c r="N4757">
        <v>67.59</v>
      </c>
      <c r="O4757" t="str">
        <f t="shared" si="298"/>
        <v>61:80</v>
      </c>
      <c r="P4757" t="s">
        <v>27</v>
      </c>
      <c r="Q4757">
        <v>246.67</v>
      </c>
      <c r="R4757" t="str">
        <f t="shared" si="299"/>
        <v>Low</v>
      </c>
    </row>
    <row r="4758" spans="1:18" x14ac:dyDescent="0.25">
      <c r="A4758">
        <v>1999</v>
      </c>
      <c r="B4758" t="s">
        <v>30</v>
      </c>
      <c r="C4758" t="s">
        <v>66</v>
      </c>
      <c r="D4758" t="s">
        <v>52</v>
      </c>
      <c r="E4758" t="str">
        <f t="shared" si="296"/>
        <v>Winter crops</v>
      </c>
      <c r="F4758">
        <v>32.28</v>
      </c>
      <c r="G4758" s="6">
        <v>1164.74</v>
      </c>
      <c r="H4758" t="str">
        <f t="shared" si="297"/>
        <v>Medium</v>
      </c>
      <c r="I4758">
        <v>26.41</v>
      </c>
      <c r="J4758">
        <v>0.75600000000000001</v>
      </c>
      <c r="K4758">
        <v>4</v>
      </c>
      <c r="L4758" s="6">
        <v>26.78</v>
      </c>
      <c r="M4758">
        <v>30.47</v>
      </c>
      <c r="N4758">
        <v>17.72</v>
      </c>
      <c r="O4758" t="str">
        <f t="shared" si="298"/>
        <v>0:20</v>
      </c>
      <c r="P4758" t="s">
        <v>17</v>
      </c>
      <c r="Q4758">
        <v>230.29</v>
      </c>
      <c r="R4758" t="str">
        <f t="shared" si="299"/>
        <v>High</v>
      </c>
    </row>
    <row r="4759" spans="1:18" x14ac:dyDescent="0.25">
      <c r="A4759">
        <v>2024</v>
      </c>
      <c r="B4759" t="s">
        <v>41</v>
      </c>
      <c r="C4759" t="s">
        <v>42</v>
      </c>
      <c r="D4759" t="s">
        <v>38</v>
      </c>
      <c r="E4759" t="str">
        <f t="shared" si="296"/>
        <v>Summer crops</v>
      </c>
      <c r="F4759">
        <v>11.7</v>
      </c>
      <c r="G4759" s="6">
        <v>1263.96</v>
      </c>
      <c r="H4759" t="str">
        <f t="shared" si="297"/>
        <v>Medium</v>
      </c>
      <c r="I4759">
        <v>29.57</v>
      </c>
      <c r="J4759">
        <v>3.6179999999999999</v>
      </c>
      <c r="K4759">
        <v>5</v>
      </c>
      <c r="L4759" s="6">
        <v>13.68</v>
      </c>
      <c r="M4759">
        <v>18.329999999999998</v>
      </c>
      <c r="N4759">
        <v>68.81</v>
      </c>
      <c r="O4759" t="str">
        <f t="shared" si="298"/>
        <v>61:80</v>
      </c>
      <c r="P4759" t="s">
        <v>35</v>
      </c>
      <c r="Q4759">
        <v>767.86</v>
      </c>
      <c r="R4759" t="str">
        <f t="shared" si="299"/>
        <v>Low</v>
      </c>
    </row>
    <row r="4760" spans="1:18" x14ac:dyDescent="0.25">
      <c r="A4760">
        <v>2009</v>
      </c>
      <c r="B4760" t="s">
        <v>32</v>
      </c>
      <c r="C4760" t="s">
        <v>53</v>
      </c>
      <c r="D4760" t="s">
        <v>34</v>
      </c>
      <c r="E4760" t="str">
        <f t="shared" si="296"/>
        <v>Winter crops</v>
      </c>
      <c r="F4760">
        <v>11.83</v>
      </c>
      <c r="G4760" s="6">
        <v>1204.82</v>
      </c>
      <c r="H4760" t="str">
        <f t="shared" si="297"/>
        <v>Medium</v>
      </c>
      <c r="I4760">
        <v>26.52</v>
      </c>
      <c r="J4760">
        <v>2.7450000000000001</v>
      </c>
      <c r="K4760">
        <v>4</v>
      </c>
      <c r="L4760" s="6">
        <v>18.010000000000002</v>
      </c>
      <c r="M4760">
        <v>14.9</v>
      </c>
      <c r="N4760">
        <v>5.86</v>
      </c>
      <c r="O4760" t="str">
        <f t="shared" si="298"/>
        <v>0:20</v>
      </c>
      <c r="P4760" t="s">
        <v>35</v>
      </c>
      <c r="Q4760">
        <v>665.51</v>
      </c>
      <c r="R4760" t="str">
        <f t="shared" si="299"/>
        <v>Low</v>
      </c>
    </row>
    <row r="4761" spans="1:18" x14ac:dyDescent="0.25">
      <c r="A4761">
        <v>2007</v>
      </c>
      <c r="B4761" t="s">
        <v>21</v>
      </c>
      <c r="C4761" t="s">
        <v>55</v>
      </c>
      <c r="D4761" t="s">
        <v>16</v>
      </c>
      <c r="E4761" t="str">
        <f t="shared" si="296"/>
        <v>Summer crops</v>
      </c>
      <c r="F4761">
        <v>10.27</v>
      </c>
      <c r="G4761" s="6">
        <v>2682.03</v>
      </c>
      <c r="H4761" t="str">
        <f t="shared" si="297"/>
        <v>High</v>
      </c>
      <c r="I4761">
        <v>6.02</v>
      </c>
      <c r="J4761">
        <v>2.13</v>
      </c>
      <c r="K4761">
        <v>4</v>
      </c>
      <c r="L4761" s="6">
        <v>54.29</v>
      </c>
      <c r="M4761">
        <v>31.69</v>
      </c>
      <c r="N4761">
        <v>24</v>
      </c>
      <c r="O4761" t="str">
        <f t="shared" si="298"/>
        <v>21:40</v>
      </c>
      <c r="P4761" t="s">
        <v>35</v>
      </c>
      <c r="Q4761">
        <v>914.19</v>
      </c>
      <c r="R4761" t="str">
        <f t="shared" si="299"/>
        <v>Low</v>
      </c>
    </row>
    <row r="4762" spans="1:18" x14ac:dyDescent="0.25">
      <c r="A4762">
        <v>2007</v>
      </c>
      <c r="B4762" t="s">
        <v>24</v>
      </c>
      <c r="C4762" t="s">
        <v>72</v>
      </c>
      <c r="D4762" t="s">
        <v>38</v>
      </c>
      <c r="E4762" t="str">
        <f t="shared" si="296"/>
        <v>Summer crops</v>
      </c>
      <c r="F4762">
        <v>-3.79</v>
      </c>
      <c r="G4762" s="6">
        <v>2567.6799999999998</v>
      </c>
      <c r="H4762" t="str">
        <f t="shared" si="297"/>
        <v>High</v>
      </c>
      <c r="I4762">
        <v>7.69</v>
      </c>
      <c r="J4762">
        <v>1.78</v>
      </c>
      <c r="K4762">
        <v>7</v>
      </c>
      <c r="L4762" s="6">
        <v>12.2</v>
      </c>
      <c r="M4762">
        <v>37.76</v>
      </c>
      <c r="N4762">
        <v>32.729999999999997</v>
      </c>
      <c r="O4762" t="str">
        <f t="shared" si="298"/>
        <v>21:40</v>
      </c>
      <c r="P4762" t="s">
        <v>39</v>
      </c>
      <c r="Q4762">
        <v>406.3</v>
      </c>
      <c r="R4762" t="str">
        <f t="shared" si="299"/>
        <v>Below 0</v>
      </c>
    </row>
    <row r="4763" spans="1:18" x14ac:dyDescent="0.25">
      <c r="A4763">
        <v>2019</v>
      </c>
      <c r="B4763" t="s">
        <v>41</v>
      </c>
      <c r="C4763" t="s">
        <v>44</v>
      </c>
      <c r="D4763" t="s">
        <v>49</v>
      </c>
      <c r="E4763" t="str">
        <f t="shared" si="296"/>
        <v>Summer crops</v>
      </c>
      <c r="F4763">
        <v>-1.76</v>
      </c>
      <c r="G4763" s="6">
        <v>1668.78</v>
      </c>
      <c r="H4763" t="str">
        <f t="shared" si="297"/>
        <v>Medium</v>
      </c>
      <c r="I4763">
        <v>21.83</v>
      </c>
      <c r="J4763">
        <v>1.7729999999999999</v>
      </c>
      <c r="K4763">
        <v>5</v>
      </c>
      <c r="L4763" s="6">
        <v>72.91</v>
      </c>
      <c r="M4763">
        <v>27.98</v>
      </c>
      <c r="N4763">
        <v>44.1</v>
      </c>
      <c r="O4763" t="str">
        <f t="shared" si="298"/>
        <v>41:60</v>
      </c>
      <c r="P4763" t="s">
        <v>35</v>
      </c>
      <c r="Q4763">
        <v>421.01</v>
      </c>
      <c r="R4763" t="str">
        <f t="shared" si="299"/>
        <v>Below 0</v>
      </c>
    </row>
    <row r="4764" spans="1:18" x14ac:dyDescent="0.25">
      <c r="A4764">
        <v>2016</v>
      </c>
      <c r="B4764" t="s">
        <v>30</v>
      </c>
      <c r="C4764" t="s">
        <v>56</v>
      </c>
      <c r="D4764" t="s">
        <v>29</v>
      </c>
      <c r="E4764" t="str">
        <f t="shared" si="296"/>
        <v>Summer crops</v>
      </c>
      <c r="F4764">
        <v>0.46</v>
      </c>
      <c r="G4764" s="6">
        <v>621.5</v>
      </c>
      <c r="H4764" t="str">
        <f t="shared" si="297"/>
        <v>Low</v>
      </c>
      <c r="I4764">
        <v>27.93</v>
      </c>
      <c r="J4764">
        <v>0.67500000000000004</v>
      </c>
      <c r="K4764">
        <v>8</v>
      </c>
      <c r="L4764" s="6">
        <v>84.35</v>
      </c>
      <c r="M4764">
        <v>16.95</v>
      </c>
      <c r="N4764">
        <v>45.16</v>
      </c>
      <c r="O4764" t="str">
        <f t="shared" si="298"/>
        <v>41:60</v>
      </c>
      <c r="P4764" t="s">
        <v>35</v>
      </c>
      <c r="Q4764">
        <v>155.22999999999999</v>
      </c>
      <c r="R4764" t="str">
        <f t="shared" si="299"/>
        <v>Low</v>
      </c>
    </row>
    <row r="4765" spans="1:18" x14ac:dyDescent="0.25">
      <c r="A4765">
        <v>2016</v>
      </c>
      <c r="B4765" t="s">
        <v>21</v>
      </c>
      <c r="C4765" t="s">
        <v>55</v>
      </c>
      <c r="D4765" t="s">
        <v>52</v>
      </c>
      <c r="E4765" t="str">
        <f t="shared" si="296"/>
        <v>Winter crops</v>
      </c>
      <c r="F4765">
        <v>18.3</v>
      </c>
      <c r="G4765" s="6">
        <v>1834.08</v>
      </c>
      <c r="H4765" t="str">
        <f t="shared" si="297"/>
        <v>Medium</v>
      </c>
      <c r="I4765">
        <v>16.760000000000002</v>
      </c>
      <c r="J4765">
        <v>3.6360000000000001</v>
      </c>
      <c r="K4765">
        <v>0</v>
      </c>
      <c r="L4765" s="6">
        <v>15.73</v>
      </c>
      <c r="M4765">
        <v>44.68</v>
      </c>
      <c r="N4765">
        <v>57.63</v>
      </c>
      <c r="O4765" t="str">
        <f t="shared" si="298"/>
        <v>41:60</v>
      </c>
      <c r="P4765" t="s">
        <v>20</v>
      </c>
      <c r="Q4765">
        <v>816.98</v>
      </c>
      <c r="R4765" t="str">
        <f t="shared" si="299"/>
        <v>Moderate</v>
      </c>
    </row>
    <row r="4766" spans="1:18" x14ac:dyDescent="0.25">
      <c r="A4766">
        <v>2012</v>
      </c>
      <c r="B4766" t="s">
        <v>32</v>
      </c>
      <c r="C4766" t="s">
        <v>61</v>
      </c>
      <c r="D4766" t="s">
        <v>29</v>
      </c>
      <c r="E4766" t="str">
        <f t="shared" si="296"/>
        <v>Summer crops</v>
      </c>
      <c r="F4766">
        <v>3.53</v>
      </c>
      <c r="G4766" s="6">
        <v>204.35</v>
      </c>
      <c r="H4766" t="str">
        <f t="shared" si="297"/>
        <v>Low</v>
      </c>
      <c r="I4766">
        <v>6.94</v>
      </c>
      <c r="J4766">
        <v>2.2320000000000002</v>
      </c>
      <c r="K4766">
        <v>0</v>
      </c>
      <c r="L4766" s="6">
        <v>52.34</v>
      </c>
      <c r="M4766">
        <v>28.15</v>
      </c>
      <c r="N4766">
        <v>66.81</v>
      </c>
      <c r="O4766" t="str">
        <f t="shared" si="298"/>
        <v>61:80</v>
      </c>
      <c r="P4766" t="s">
        <v>35</v>
      </c>
      <c r="Q4766">
        <v>780.41</v>
      </c>
      <c r="R4766" t="str">
        <f t="shared" si="299"/>
        <v>Low</v>
      </c>
    </row>
    <row r="4767" spans="1:18" x14ac:dyDescent="0.25">
      <c r="A4767">
        <v>2002</v>
      </c>
      <c r="B4767" t="s">
        <v>14</v>
      </c>
      <c r="C4767" t="s">
        <v>64</v>
      </c>
      <c r="D4767" t="s">
        <v>34</v>
      </c>
      <c r="E4767" t="str">
        <f t="shared" si="296"/>
        <v>Winter crops</v>
      </c>
      <c r="F4767">
        <v>26.22</v>
      </c>
      <c r="G4767" s="6">
        <v>2489.59</v>
      </c>
      <c r="H4767" t="str">
        <f t="shared" si="297"/>
        <v>High</v>
      </c>
      <c r="I4767">
        <v>26.61</v>
      </c>
      <c r="J4767">
        <v>3.3839999999999999</v>
      </c>
      <c r="K4767">
        <v>4</v>
      </c>
      <c r="L4767" s="6">
        <v>32.590000000000003</v>
      </c>
      <c r="M4767">
        <v>4.6100000000000003</v>
      </c>
      <c r="N4767">
        <v>98.32</v>
      </c>
      <c r="O4767" t="str">
        <f t="shared" si="298"/>
        <v>81:100</v>
      </c>
      <c r="P4767" t="s">
        <v>17</v>
      </c>
      <c r="Q4767">
        <v>943.94</v>
      </c>
      <c r="R4767" t="str">
        <f t="shared" si="299"/>
        <v>High</v>
      </c>
    </row>
    <row r="4768" spans="1:18" x14ac:dyDescent="0.25">
      <c r="A4768">
        <v>1996</v>
      </c>
      <c r="B4768" t="s">
        <v>14</v>
      </c>
      <c r="C4768" t="s">
        <v>64</v>
      </c>
      <c r="D4768" t="s">
        <v>26</v>
      </c>
      <c r="E4768" t="str">
        <f t="shared" si="296"/>
        <v>Summer crops</v>
      </c>
      <c r="F4768">
        <v>4.33</v>
      </c>
      <c r="G4768" s="6">
        <v>2779.86</v>
      </c>
      <c r="H4768" t="str">
        <f t="shared" si="297"/>
        <v>High</v>
      </c>
      <c r="I4768">
        <v>2.39</v>
      </c>
      <c r="J4768">
        <v>0.67</v>
      </c>
      <c r="K4768">
        <v>2</v>
      </c>
      <c r="L4768" s="6">
        <v>99.87</v>
      </c>
      <c r="M4768">
        <v>30.28</v>
      </c>
      <c r="N4768">
        <v>84.8</v>
      </c>
      <c r="O4768" t="str">
        <f t="shared" si="298"/>
        <v>81:100</v>
      </c>
      <c r="P4768" t="s">
        <v>17</v>
      </c>
      <c r="Q4768">
        <v>250.12</v>
      </c>
      <c r="R4768" t="str">
        <f t="shared" si="299"/>
        <v>Low</v>
      </c>
    </row>
    <row r="4769" spans="1:18" x14ac:dyDescent="0.25">
      <c r="A4769">
        <v>2000</v>
      </c>
      <c r="B4769" t="s">
        <v>21</v>
      </c>
      <c r="C4769" t="s">
        <v>22</v>
      </c>
      <c r="D4769" t="s">
        <v>43</v>
      </c>
      <c r="E4769" t="str">
        <f t="shared" si="296"/>
        <v>Winter crops</v>
      </c>
      <c r="F4769">
        <v>18.39</v>
      </c>
      <c r="G4769" s="6">
        <v>2866.06</v>
      </c>
      <c r="H4769" t="str">
        <f t="shared" si="297"/>
        <v>High</v>
      </c>
      <c r="I4769">
        <v>13.8</v>
      </c>
      <c r="J4769">
        <v>4.2</v>
      </c>
      <c r="K4769">
        <v>1</v>
      </c>
      <c r="L4769" s="6">
        <v>88.26</v>
      </c>
      <c r="M4769">
        <v>48.98</v>
      </c>
      <c r="N4769">
        <v>9.0500000000000007</v>
      </c>
      <c r="O4769" t="str">
        <f t="shared" si="298"/>
        <v>0:20</v>
      </c>
      <c r="P4769" t="s">
        <v>20</v>
      </c>
      <c r="Q4769">
        <v>1990.46</v>
      </c>
      <c r="R4769" t="str">
        <f t="shared" si="299"/>
        <v>Moderate</v>
      </c>
    </row>
    <row r="4770" spans="1:18" x14ac:dyDescent="0.25">
      <c r="A4770">
        <v>2008</v>
      </c>
      <c r="B4770" t="s">
        <v>24</v>
      </c>
      <c r="C4770" t="s">
        <v>57</v>
      </c>
      <c r="D4770" t="s">
        <v>23</v>
      </c>
      <c r="E4770" t="str">
        <f t="shared" si="296"/>
        <v>Winter crops</v>
      </c>
      <c r="F4770">
        <v>10.02</v>
      </c>
      <c r="G4770" s="6">
        <v>580.91</v>
      </c>
      <c r="H4770" t="str">
        <f t="shared" si="297"/>
        <v>Low</v>
      </c>
      <c r="I4770">
        <v>16.829999999999998</v>
      </c>
      <c r="J4770">
        <v>3.492</v>
      </c>
      <c r="K4770">
        <v>8</v>
      </c>
      <c r="L4770" s="6">
        <v>44.08</v>
      </c>
      <c r="M4770">
        <v>0.28000000000000003</v>
      </c>
      <c r="N4770">
        <v>52.93</v>
      </c>
      <c r="O4770" t="str">
        <f t="shared" si="298"/>
        <v>41:60</v>
      </c>
      <c r="P4770" t="s">
        <v>35</v>
      </c>
      <c r="Q4770">
        <v>1360.49</v>
      </c>
      <c r="R4770" t="str">
        <f t="shared" si="299"/>
        <v>Low</v>
      </c>
    </row>
    <row r="4771" spans="1:18" x14ac:dyDescent="0.25">
      <c r="A4771">
        <v>2023</v>
      </c>
      <c r="B4771" t="s">
        <v>36</v>
      </c>
      <c r="C4771" t="s">
        <v>70</v>
      </c>
      <c r="D4771" t="s">
        <v>49</v>
      </c>
      <c r="E4771" t="str">
        <f t="shared" si="296"/>
        <v>Summer crops</v>
      </c>
      <c r="F4771">
        <v>7.43</v>
      </c>
      <c r="G4771" s="6">
        <v>1546.55</v>
      </c>
      <c r="H4771" t="str">
        <f t="shared" si="297"/>
        <v>Medium</v>
      </c>
      <c r="I4771">
        <v>13.56</v>
      </c>
      <c r="J4771">
        <v>2.4300000000000002</v>
      </c>
      <c r="K4771">
        <v>5</v>
      </c>
      <c r="L4771" s="6">
        <v>86.64</v>
      </c>
      <c r="M4771">
        <v>31.88</v>
      </c>
      <c r="N4771">
        <v>29.09</v>
      </c>
      <c r="O4771" t="str">
        <f t="shared" si="298"/>
        <v>21:40</v>
      </c>
      <c r="P4771" t="s">
        <v>27</v>
      </c>
      <c r="Q4771">
        <v>607.89</v>
      </c>
      <c r="R4771" t="str">
        <f t="shared" si="299"/>
        <v>Low</v>
      </c>
    </row>
    <row r="4772" spans="1:18" x14ac:dyDescent="0.25">
      <c r="A4772">
        <v>2011</v>
      </c>
      <c r="B4772" t="s">
        <v>30</v>
      </c>
      <c r="C4772" t="s">
        <v>33</v>
      </c>
      <c r="D4772" t="s">
        <v>38</v>
      </c>
      <c r="E4772" t="str">
        <f t="shared" si="296"/>
        <v>Summer crops</v>
      </c>
      <c r="F4772">
        <v>6.71</v>
      </c>
      <c r="G4772" s="6">
        <v>1075.1099999999999</v>
      </c>
      <c r="H4772" t="str">
        <f t="shared" si="297"/>
        <v>Medium</v>
      </c>
      <c r="I4772">
        <v>1.48</v>
      </c>
      <c r="J4772">
        <v>1.46</v>
      </c>
      <c r="K4772">
        <v>9</v>
      </c>
      <c r="L4772" s="6">
        <v>81.62</v>
      </c>
      <c r="M4772">
        <v>18.57</v>
      </c>
      <c r="N4772">
        <v>75.239999999999995</v>
      </c>
      <c r="O4772" t="str">
        <f t="shared" si="298"/>
        <v>61:80</v>
      </c>
      <c r="P4772" t="s">
        <v>27</v>
      </c>
      <c r="Q4772">
        <v>598.53</v>
      </c>
      <c r="R4772" t="str">
        <f t="shared" si="299"/>
        <v>Low</v>
      </c>
    </row>
    <row r="4773" spans="1:18" x14ac:dyDescent="0.25">
      <c r="A4773">
        <v>2014</v>
      </c>
      <c r="B4773" t="s">
        <v>24</v>
      </c>
      <c r="C4773" t="s">
        <v>25</v>
      </c>
      <c r="D4773" t="s">
        <v>16</v>
      </c>
      <c r="E4773" t="str">
        <f t="shared" si="296"/>
        <v>Summer crops</v>
      </c>
      <c r="F4773">
        <v>17.55</v>
      </c>
      <c r="G4773" s="6">
        <v>1944.63</v>
      </c>
      <c r="H4773" t="str">
        <f t="shared" si="297"/>
        <v>Medium</v>
      </c>
      <c r="I4773">
        <v>6</v>
      </c>
      <c r="J4773">
        <v>2.38</v>
      </c>
      <c r="K4773">
        <v>5</v>
      </c>
      <c r="L4773" s="6">
        <v>51.51</v>
      </c>
      <c r="M4773">
        <v>16.309999999999999</v>
      </c>
      <c r="N4773">
        <v>21.41</v>
      </c>
      <c r="O4773" t="str">
        <f t="shared" si="298"/>
        <v>21:40</v>
      </c>
      <c r="P4773" t="s">
        <v>27</v>
      </c>
      <c r="Q4773">
        <v>246.37</v>
      </c>
      <c r="R4773" t="str">
        <f t="shared" si="299"/>
        <v>Moderate</v>
      </c>
    </row>
    <row r="4774" spans="1:18" x14ac:dyDescent="0.25">
      <c r="A4774">
        <v>2019</v>
      </c>
      <c r="B4774" t="s">
        <v>41</v>
      </c>
      <c r="C4774" t="s">
        <v>71</v>
      </c>
      <c r="D4774" t="s">
        <v>52</v>
      </c>
      <c r="E4774" t="str">
        <f t="shared" si="296"/>
        <v>Winter crops</v>
      </c>
      <c r="F4774">
        <v>16.010000000000002</v>
      </c>
      <c r="G4774" s="6">
        <v>2278.0300000000002</v>
      </c>
      <c r="H4774" t="str">
        <f t="shared" si="297"/>
        <v>High</v>
      </c>
      <c r="I4774">
        <v>6.27</v>
      </c>
      <c r="J4774">
        <v>1.66</v>
      </c>
      <c r="K4774">
        <v>2</v>
      </c>
      <c r="L4774" s="6">
        <v>83.38</v>
      </c>
      <c r="M4774">
        <v>46.14</v>
      </c>
      <c r="N4774">
        <v>93.08</v>
      </c>
      <c r="O4774" t="str">
        <f t="shared" si="298"/>
        <v>81:100</v>
      </c>
      <c r="P4774" t="s">
        <v>35</v>
      </c>
      <c r="Q4774">
        <v>191.19</v>
      </c>
      <c r="R4774" t="str">
        <f t="shared" si="299"/>
        <v>Moderate</v>
      </c>
    </row>
    <row r="4775" spans="1:18" x14ac:dyDescent="0.25">
      <c r="A4775">
        <v>2006</v>
      </c>
      <c r="B4775" t="s">
        <v>41</v>
      </c>
      <c r="C4775" t="s">
        <v>68</v>
      </c>
      <c r="D4775" t="s">
        <v>16</v>
      </c>
      <c r="E4775" t="str">
        <f t="shared" si="296"/>
        <v>Summer crops</v>
      </c>
      <c r="F4775">
        <v>-2.61</v>
      </c>
      <c r="G4775" s="6">
        <v>1135.57</v>
      </c>
      <c r="H4775" t="str">
        <f t="shared" si="297"/>
        <v>Medium</v>
      </c>
      <c r="I4775">
        <v>28.4</v>
      </c>
      <c r="J4775">
        <v>1.35</v>
      </c>
      <c r="K4775">
        <v>2</v>
      </c>
      <c r="L4775" s="6">
        <v>94.32</v>
      </c>
      <c r="M4775">
        <v>14.49</v>
      </c>
      <c r="N4775">
        <v>59.35</v>
      </c>
      <c r="O4775" t="str">
        <f t="shared" si="298"/>
        <v>41:60</v>
      </c>
      <c r="P4775" t="s">
        <v>35</v>
      </c>
      <c r="Q4775">
        <v>328.15</v>
      </c>
      <c r="R4775" t="str">
        <f t="shared" si="299"/>
        <v>Below 0</v>
      </c>
    </row>
    <row r="4776" spans="1:18" x14ac:dyDescent="0.25">
      <c r="A4776">
        <v>2017</v>
      </c>
      <c r="B4776" t="s">
        <v>41</v>
      </c>
      <c r="C4776" t="s">
        <v>68</v>
      </c>
      <c r="D4776" t="s">
        <v>38</v>
      </c>
      <c r="E4776" t="str">
        <f t="shared" si="296"/>
        <v>Summer crops</v>
      </c>
      <c r="F4776">
        <v>2.88</v>
      </c>
      <c r="G4776" s="6">
        <v>2812.62</v>
      </c>
      <c r="H4776" t="str">
        <f t="shared" si="297"/>
        <v>High</v>
      </c>
      <c r="I4776">
        <v>17.75</v>
      </c>
      <c r="J4776">
        <v>0.75600000000000001</v>
      </c>
      <c r="K4776">
        <v>3</v>
      </c>
      <c r="L4776" s="6">
        <v>55.16</v>
      </c>
      <c r="M4776">
        <v>28.14</v>
      </c>
      <c r="N4776">
        <v>52.44</v>
      </c>
      <c r="O4776" t="str">
        <f t="shared" si="298"/>
        <v>41:60</v>
      </c>
      <c r="P4776" t="s">
        <v>20</v>
      </c>
      <c r="Q4776">
        <v>351.52</v>
      </c>
      <c r="R4776" t="str">
        <f t="shared" si="299"/>
        <v>Low</v>
      </c>
    </row>
    <row r="4777" spans="1:18" x14ac:dyDescent="0.25">
      <c r="A4777">
        <v>2001</v>
      </c>
      <c r="B4777" t="s">
        <v>18</v>
      </c>
      <c r="C4777" t="s">
        <v>56</v>
      </c>
      <c r="D4777" t="s">
        <v>29</v>
      </c>
      <c r="E4777" t="str">
        <f t="shared" si="296"/>
        <v>Summer crops</v>
      </c>
      <c r="F4777">
        <v>25.53</v>
      </c>
      <c r="G4777" s="6">
        <v>1183.75</v>
      </c>
      <c r="H4777" t="str">
        <f t="shared" si="297"/>
        <v>Medium</v>
      </c>
      <c r="I4777">
        <v>7.87</v>
      </c>
      <c r="J4777">
        <v>3.3</v>
      </c>
      <c r="K4777">
        <v>5</v>
      </c>
      <c r="L4777" s="6">
        <v>49.13</v>
      </c>
      <c r="M4777">
        <v>18.079999999999998</v>
      </c>
      <c r="N4777">
        <v>99.85</v>
      </c>
      <c r="O4777" t="str">
        <f t="shared" si="298"/>
        <v>81:100</v>
      </c>
      <c r="P4777" t="s">
        <v>39</v>
      </c>
      <c r="Q4777">
        <v>874.76</v>
      </c>
      <c r="R4777" t="str">
        <f t="shared" si="299"/>
        <v>High</v>
      </c>
    </row>
    <row r="4778" spans="1:18" x14ac:dyDescent="0.25">
      <c r="A4778">
        <v>2001</v>
      </c>
      <c r="B4778" t="s">
        <v>18</v>
      </c>
      <c r="C4778" t="s">
        <v>56</v>
      </c>
      <c r="D4778" t="s">
        <v>38</v>
      </c>
      <c r="E4778" t="str">
        <f t="shared" si="296"/>
        <v>Summer crops</v>
      </c>
      <c r="F4778">
        <v>29.34</v>
      </c>
      <c r="G4778" s="6">
        <v>1780.31</v>
      </c>
      <c r="H4778" t="str">
        <f t="shared" si="297"/>
        <v>Medium</v>
      </c>
      <c r="I4778">
        <v>11.5</v>
      </c>
      <c r="J4778">
        <v>3.26</v>
      </c>
      <c r="K4778">
        <v>0</v>
      </c>
      <c r="L4778" s="6">
        <v>70.040000000000006</v>
      </c>
      <c r="M4778">
        <v>24.95</v>
      </c>
      <c r="N4778">
        <v>31.54</v>
      </c>
      <c r="O4778" t="str">
        <f t="shared" si="298"/>
        <v>21:40</v>
      </c>
      <c r="P4778" t="s">
        <v>20</v>
      </c>
      <c r="Q4778">
        <v>1043.19</v>
      </c>
      <c r="R4778" t="str">
        <f t="shared" si="299"/>
        <v>High</v>
      </c>
    </row>
    <row r="4779" spans="1:18" x14ac:dyDescent="0.25">
      <c r="A4779">
        <v>2009</v>
      </c>
      <c r="B4779" t="s">
        <v>30</v>
      </c>
      <c r="C4779" t="s">
        <v>31</v>
      </c>
      <c r="D4779" t="s">
        <v>49</v>
      </c>
      <c r="E4779" t="str">
        <f t="shared" si="296"/>
        <v>Summer crops</v>
      </c>
      <c r="F4779">
        <v>0.7</v>
      </c>
      <c r="G4779" s="6">
        <v>743.21</v>
      </c>
      <c r="H4779" t="str">
        <f t="shared" si="297"/>
        <v>Low</v>
      </c>
      <c r="I4779">
        <v>3.98</v>
      </c>
      <c r="J4779">
        <v>1.53</v>
      </c>
      <c r="K4779">
        <v>9</v>
      </c>
      <c r="L4779" s="6">
        <v>44.43</v>
      </c>
      <c r="M4779">
        <v>25.87</v>
      </c>
      <c r="N4779">
        <v>54.47</v>
      </c>
      <c r="O4779" t="str">
        <f t="shared" si="298"/>
        <v>41:60</v>
      </c>
      <c r="P4779" t="s">
        <v>39</v>
      </c>
      <c r="Q4779">
        <v>612.62</v>
      </c>
      <c r="R4779" t="str">
        <f t="shared" si="299"/>
        <v>Low</v>
      </c>
    </row>
    <row r="4780" spans="1:18" x14ac:dyDescent="0.25">
      <c r="A4780">
        <v>1991</v>
      </c>
      <c r="B4780" t="s">
        <v>24</v>
      </c>
      <c r="C4780" t="s">
        <v>25</v>
      </c>
      <c r="D4780" t="s">
        <v>43</v>
      </c>
      <c r="E4780" t="str">
        <f t="shared" si="296"/>
        <v>Winter crops</v>
      </c>
      <c r="F4780">
        <v>32.79</v>
      </c>
      <c r="G4780" s="6">
        <v>2063.9499999999998</v>
      </c>
      <c r="H4780" t="str">
        <f t="shared" si="297"/>
        <v>High</v>
      </c>
      <c r="I4780">
        <v>24.73</v>
      </c>
      <c r="J4780">
        <v>2.88</v>
      </c>
      <c r="K4780">
        <v>3</v>
      </c>
      <c r="L4780" s="6">
        <v>86.88</v>
      </c>
      <c r="M4780">
        <v>25.55</v>
      </c>
      <c r="N4780">
        <v>14.87</v>
      </c>
      <c r="O4780" t="str">
        <f t="shared" si="298"/>
        <v>0:20</v>
      </c>
      <c r="P4780" t="s">
        <v>39</v>
      </c>
      <c r="Q4780">
        <v>1017.92</v>
      </c>
      <c r="R4780" t="str">
        <f t="shared" si="299"/>
        <v>High</v>
      </c>
    </row>
    <row r="4781" spans="1:18" x14ac:dyDescent="0.25">
      <c r="A4781">
        <v>2001</v>
      </c>
      <c r="B4781" t="s">
        <v>14</v>
      </c>
      <c r="C4781" t="s">
        <v>28</v>
      </c>
      <c r="D4781" t="s">
        <v>23</v>
      </c>
      <c r="E4781" t="str">
        <f t="shared" si="296"/>
        <v>Winter crops</v>
      </c>
      <c r="F4781">
        <v>25.27</v>
      </c>
      <c r="G4781" s="6">
        <v>2689.42</v>
      </c>
      <c r="H4781" t="str">
        <f t="shared" si="297"/>
        <v>High</v>
      </c>
      <c r="I4781">
        <v>16.559999999999999</v>
      </c>
      <c r="J4781">
        <v>3.4289999999999998</v>
      </c>
      <c r="K4781">
        <v>5</v>
      </c>
      <c r="L4781" s="6">
        <v>26.46</v>
      </c>
      <c r="M4781">
        <v>36.520000000000003</v>
      </c>
      <c r="N4781">
        <v>32.630000000000003</v>
      </c>
      <c r="O4781" t="str">
        <f t="shared" si="298"/>
        <v>21:40</v>
      </c>
      <c r="P4781" t="s">
        <v>27</v>
      </c>
      <c r="Q4781">
        <v>866</v>
      </c>
      <c r="R4781" t="str">
        <f t="shared" si="299"/>
        <v>High</v>
      </c>
    </row>
    <row r="4782" spans="1:18" x14ac:dyDescent="0.25">
      <c r="A4782">
        <v>2002</v>
      </c>
      <c r="B4782" t="s">
        <v>32</v>
      </c>
      <c r="C4782" t="s">
        <v>61</v>
      </c>
      <c r="D4782" t="s">
        <v>26</v>
      </c>
      <c r="E4782" t="str">
        <f t="shared" si="296"/>
        <v>Summer crops</v>
      </c>
      <c r="F4782">
        <v>12.14</v>
      </c>
      <c r="G4782" s="6">
        <v>496.46</v>
      </c>
      <c r="H4782" t="str">
        <f t="shared" si="297"/>
        <v>Low</v>
      </c>
      <c r="I4782">
        <v>5.74</v>
      </c>
      <c r="J4782">
        <v>3.4289999999999998</v>
      </c>
      <c r="K4782">
        <v>2</v>
      </c>
      <c r="L4782" s="6">
        <v>22</v>
      </c>
      <c r="M4782">
        <v>17.09</v>
      </c>
      <c r="N4782">
        <v>88.86</v>
      </c>
      <c r="O4782" t="str">
        <f t="shared" si="298"/>
        <v>81:100</v>
      </c>
      <c r="P4782" t="s">
        <v>39</v>
      </c>
      <c r="Q4782">
        <v>1226.8499999999999</v>
      </c>
      <c r="R4782" t="str">
        <f t="shared" si="299"/>
        <v>Low</v>
      </c>
    </row>
    <row r="4783" spans="1:18" x14ac:dyDescent="0.25">
      <c r="A4783">
        <v>2011</v>
      </c>
      <c r="B4783" t="s">
        <v>24</v>
      </c>
      <c r="C4783" t="s">
        <v>25</v>
      </c>
      <c r="D4783" t="s">
        <v>38</v>
      </c>
      <c r="E4783" t="str">
        <f t="shared" si="296"/>
        <v>Summer crops</v>
      </c>
      <c r="F4783">
        <v>32.39</v>
      </c>
      <c r="G4783" s="6">
        <v>1082.97</v>
      </c>
      <c r="H4783" t="str">
        <f t="shared" si="297"/>
        <v>Medium</v>
      </c>
      <c r="I4783">
        <v>23.92</v>
      </c>
      <c r="J4783">
        <v>1.323</v>
      </c>
      <c r="K4783">
        <v>3</v>
      </c>
      <c r="L4783" s="6">
        <v>31.83</v>
      </c>
      <c r="M4783">
        <v>14.94</v>
      </c>
      <c r="N4783">
        <v>80.77</v>
      </c>
      <c r="O4783" t="str">
        <f t="shared" si="298"/>
        <v>81:100</v>
      </c>
      <c r="P4783" t="s">
        <v>35</v>
      </c>
      <c r="Q4783">
        <v>296.47000000000003</v>
      </c>
      <c r="R4783" t="str">
        <f t="shared" si="299"/>
        <v>High</v>
      </c>
    </row>
    <row r="4784" spans="1:18" x14ac:dyDescent="0.25">
      <c r="A4784">
        <v>2014</v>
      </c>
      <c r="B4784" t="s">
        <v>36</v>
      </c>
      <c r="C4784" t="s">
        <v>37</v>
      </c>
      <c r="D4784" t="s">
        <v>26</v>
      </c>
      <c r="E4784" t="str">
        <f t="shared" si="296"/>
        <v>Summer crops</v>
      </c>
      <c r="F4784">
        <v>20.420000000000002</v>
      </c>
      <c r="G4784" s="6">
        <v>2709.29</v>
      </c>
      <c r="H4784" t="str">
        <f t="shared" si="297"/>
        <v>High</v>
      </c>
      <c r="I4784">
        <v>5.84</v>
      </c>
      <c r="J4784">
        <v>2.19</v>
      </c>
      <c r="K4784">
        <v>1</v>
      </c>
      <c r="L4784" s="6">
        <v>82.67</v>
      </c>
      <c r="M4784">
        <v>12.95</v>
      </c>
      <c r="N4784">
        <v>77.19</v>
      </c>
      <c r="O4784" t="str">
        <f t="shared" si="298"/>
        <v>61:80</v>
      </c>
      <c r="P4784" t="s">
        <v>27</v>
      </c>
      <c r="Q4784">
        <v>551.97</v>
      </c>
      <c r="R4784" t="str">
        <f t="shared" si="299"/>
        <v>Moderate</v>
      </c>
    </row>
    <row r="4785" spans="1:18" x14ac:dyDescent="0.25">
      <c r="A4785">
        <v>2005</v>
      </c>
      <c r="B4785" t="s">
        <v>18</v>
      </c>
      <c r="C4785" t="s">
        <v>67</v>
      </c>
      <c r="D4785" t="s">
        <v>48</v>
      </c>
      <c r="E4785" t="str">
        <f t="shared" si="296"/>
        <v>Summer crops</v>
      </c>
      <c r="F4785">
        <v>11.79</v>
      </c>
      <c r="G4785" s="6">
        <v>619.48</v>
      </c>
      <c r="H4785" t="str">
        <f t="shared" si="297"/>
        <v>Low</v>
      </c>
      <c r="I4785">
        <v>10.24</v>
      </c>
      <c r="J4785">
        <v>4.54</v>
      </c>
      <c r="K4785">
        <v>1</v>
      </c>
      <c r="L4785" s="6">
        <v>33.35</v>
      </c>
      <c r="M4785">
        <v>38.46</v>
      </c>
      <c r="N4785">
        <v>94.06</v>
      </c>
      <c r="O4785" t="str">
        <f t="shared" si="298"/>
        <v>81:100</v>
      </c>
      <c r="P4785" t="s">
        <v>39</v>
      </c>
      <c r="Q4785">
        <v>1710.93</v>
      </c>
      <c r="R4785" t="str">
        <f t="shared" si="299"/>
        <v>Low</v>
      </c>
    </row>
    <row r="4786" spans="1:18" x14ac:dyDescent="0.25">
      <c r="A4786">
        <v>2023</v>
      </c>
      <c r="B4786" t="s">
        <v>32</v>
      </c>
      <c r="C4786" t="s">
        <v>53</v>
      </c>
      <c r="D4786" t="s">
        <v>49</v>
      </c>
      <c r="E4786" t="str">
        <f t="shared" si="296"/>
        <v>Summer crops</v>
      </c>
      <c r="F4786">
        <v>30.45</v>
      </c>
      <c r="G4786" s="6">
        <v>2519.77</v>
      </c>
      <c r="H4786" t="str">
        <f t="shared" si="297"/>
        <v>High</v>
      </c>
      <c r="I4786">
        <v>23.52</v>
      </c>
      <c r="J4786">
        <v>1.161</v>
      </c>
      <c r="K4786">
        <v>3</v>
      </c>
      <c r="L4786" s="6">
        <v>86.56</v>
      </c>
      <c r="M4786">
        <v>24.95</v>
      </c>
      <c r="N4786">
        <v>16.010000000000002</v>
      </c>
      <c r="O4786" t="str">
        <f t="shared" si="298"/>
        <v>0:20</v>
      </c>
      <c r="P4786" t="s">
        <v>20</v>
      </c>
      <c r="Q4786">
        <v>172.65</v>
      </c>
      <c r="R4786" t="str">
        <f t="shared" si="299"/>
        <v>High</v>
      </c>
    </row>
    <row r="4787" spans="1:18" x14ac:dyDescent="0.25">
      <c r="A4787">
        <v>2004</v>
      </c>
      <c r="B4787" t="s">
        <v>41</v>
      </c>
      <c r="C4787" t="s">
        <v>68</v>
      </c>
      <c r="D4787" t="s">
        <v>38</v>
      </c>
      <c r="E4787" t="str">
        <f t="shared" si="296"/>
        <v>Summer crops</v>
      </c>
      <c r="F4787">
        <v>17.170000000000002</v>
      </c>
      <c r="G4787" s="6">
        <v>2860.44</v>
      </c>
      <c r="H4787" t="str">
        <f t="shared" si="297"/>
        <v>High</v>
      </c>
      <c r="I4787">
        <v>7.93</v>
      </c>
      <c r="J4787">
        <v>2.48</v>
      </c>
      <c r="K4787">
        <v>4</v>
      </c>
      <c r="L4787" s="6">
        <v>86.72</v>
      </c>
      <c r="M4787">
        <v>7.08</v>
      </c>
      <c r="N4787">
        <v>63.96</v>
      </c>
      <c r="O4787" t="str">
        <f t="shared" si="298"/>
        <v>61:80</v>
      </c>
      <c r="P4787" t="s">
        <v>39</v>
      </c>
      <c r="Q4787">
        <v>255.79</v>
      </c>
      <c r="R4787" t="str">
        <f t="shared" si="299"/>
        <v>Moderate</v>
      </c>
    </row>
    <row r="4788" spans="1:18" x14ac:dyDescent="0.25">
      <c r="A4788">
        <v>2012</v>
      </c>
      <c r="B4788" t="s">
        <v>14</v>
      </c>
      <c r="C4788" t="s">
        <v>28</v>
      </c>
      <c r="D4788" t="s">
        <v>38</v>
      </c>
      <c r="E4788" t="str">
        <f t="shared" si="296"/>
        <v>Summer crops</v>
      </c>
      <c r="F4788">
        <v>24.11</v>
      </c>
      <c r="G4788" s="6">
        <v>486.54</v>
      </c>
      <c r="H4788" t="str">
        <f t="shared" si="297"/>
        <v>Low</v>
      </c>
      <c r="I4788">
        <v>24.49</v>
      </c>
      <c r="J4788">
        <v>2.25</v>
      </c>
      <c r="K4788">
        <v>8</v>
      </c>
      <c r="L4788" s="6">
        <v>80.37</v>
      </c>
      <c r="M4788">
        <v>20.04</v>
      </c>
      <c r="N4788">
        <v>51.03</v>
      </c>
      <c r="O4788" t="str">
        <f t="shared" si="298"/>
        <v>41:60</v>
      </c>
      <c r="P4788" t="s">
        <v>17</v>
      </c>
      <c r="Q4788">
        <v>1074.8399999999999</v>
      </c>
      <c r="R4788" t="str">
        <f t="shared" si="299"/>
        <v>Moderate</v>
      </c>
    </row>
    <row r="4789" spans="1:18" x14ac:dyDescent="0.25">
      <c r="A4789">
        <v>2022</v>
      </c>
      <c r="B4789" t="s">
        <v>46</v>
      </c>
      <c r="C4789" t="s">
        <v>51</v>
      </c>
      <c r="D4789" t="s">
        <v>29</v>
      </c>
      <c r="E4789" t="str">
        <f t="shared" si="296"/>
        <v>Summer crops</v>
      </c>
      <c r="F4789">
        <v>8.51</v>
      </c>
      <c r="G4789" s="6">
        <v>2897.17</v>
      </c>
      <c r="H4789" t="str">
        <f t="shared" si="297"/>
        <v>High</v>
      </c>
      <c r="I4789">
        <v>24.17</v>
      </c>
      <c r="J4789">
        <v>2.4209999999999998</v>
      </c>
      <c r="K4789">
        <v>3</v>
      </c>
      <c r="L4789" s="6">
        <v>13.16</v>
      </c>
      <c r="M4789">
        <v>10.58</v>
      </c>
      <c r="N4789">
        <v>39.909999999999997</v>
      </c>
      <c r="O4789" t="str">
        <f t="shared" si="298"/>
        <v>21:40</v>
      </c>
      <c r="P4789" t="s">
        <v>20</v>
      </c>
      <c r="Q4789">
        <v>489.98</v>
      </c>
      <c r="R4789" t="str">
        <f t="shared" si="299"/>
        <v>Low</v>
      </c>
    </row>
    <row r="4790" spans="1:18" x14ac:dyDescent="0.25">
      <c r="A4790">
        <v>1996</v>
      </c>
      <c r="B4790" t="s">
        <v>36</v>
      </c>
      <c r="C4790" t="s">
        <v>54</v>
      </c>
      <c r="D4790" t="s">
        <v>26</v>
      </c>
      <c r="E4790" t="str">
        <f t="shared" si="296"/>
        <v>Summer crops</v>
      </c>
      <c r="F4790">
        <v>28.38</v>
      </c>
      <c r="G4790" s="6">
        <v>1300.08</v>
      </c>
      <c r="H4790" t="str">
        <f t="shared" si="297"/>
        <v>Medium</v>
      </c>
      <c r="I4790">
        <v>11.78</v>
      </c>
      <c r="J4790">
        <v>3.3</v>
      </c>
      <c r="K4790">
        <v>1</v>
      </c>
      <c r="L4790" s="6">
        <v>78.33</v>
      </c>
      <c r="M4790">
        <v>14.84</v>
      </c>
      <c r="N4790">
        <v>76.150000000000006</v>
      </c>
      <c r="O4790" t="str">
        <f t="shared" si="298"/>
        <v>61:80</v>
      </c>
      <c r="P4790" t="s">
        <v>20</v>
      </c>
      <c r="Q4790">
        <v>344.16</v>
      </c>
      <c r="R4790" t="str">
        <f t="shared" si="299"/>
        <v>High</v>
      </c>
    </row>
    <row r="4791" spans="1:18" x14ac:dyDescent="0.25">
      <c r="A4791">
        <v>2020</v>
      </c>
      <c r="B4791" t="s">
        <v>32</v>
      </c>
      <c r="C4791" t="s">
        <v>69</v>
      </c>
      <c r="D4791" t="s">
        <v>43</v>
      </c>
      <c r="E4791" t="str">
        <f t="shared" si="296"/>
        <v>Winter crops</v>
      </c>
      <c r="F4791">
        <v>22.49</v>
      </c>
      <c r="G4791" s="6">
        <v>443.75</v>
      </c>
      <c r="H4791" t="str">
        <f t="shared" si="297"/>
        <v>Low</v>
      </c>
      <c r="I4791">
        <v>27.93</v>
      </c>
      <c r="J4791">
        <v>3.1139999999999999</v>
      </c>
      <c r="K4791">
        <v>7</v>
      </c>
      <c r="L4791" s="6">
        <v>42.63</v>
      </c>
      <c r="M4791">
        <v>37.01</v>
      </c>
      <c r="N4791">
        <v>75.790000000000006</v>
      </c>
      <c r="O4791" t="str">
        <f t="shared" si="298"/>
        <v>61:80</v>
      </c>
      <c r="P4791" t="s">
        <v>39</v>
      </c>
      <c r="Q4791">
        <v>975.77</v>
      </c>
      <c r="R4791" t="str">
        <f t="shared" si="299"/>
        <v>Moderate</v>
      </c>
    </row>
    <row r="4792" spans="1:18" x14ac:dyDescent="0.25">
      <c r="A4792">
        <v>2002</v>
      </c>
      <c r="B4792" t="s">
        <v>46</v>
      </c>
      <c r="C4792" t="s">
        <v>67</v>
      </c>
      <c r="D4792" t="s">
        <v>43</v>
      </c>
      <c r="E4792" t="str">
        <f t="shared" si="296"/>
        <v>Winter crops</v>
      </c>
      <c r="F4792">
        <v>31.65</v>
      </c>
      <c r="G4792" s="6">
        <v>511.01</v>
      </c>
      <c r="H4792" t="str">
        <f t="shared" si="297"/>
        <v>Low</v>
      </c>
      <c r="I4792">
        <v>20.75</v>
      </c>
      <c r="J4792">
        <v>3.3210000000000002</v>
      </c>
      <c r="K4792">
        <v>10</v>
      </c>
      <c r="L4792" s="6">
        <v>15.84</v>
      </c>
      <c r="M4792">
        <v>20.309999999999999</v>
      </c>
      <c r="N4792">
        <v>68.02</v>
      </c>
      <c r="O4792" t="str">
        <f t="shared" si="298"/>
        <v>61:80</v>
      </c>
      <c r="P4792" t="s">
        <v>17</v>
      </c>
      <c r="Q4792">
        <v>1440.06</v>
      </c>
      <c r="R4792" t="str">
        <f t="shared" si="299"/>
        <v>High</v>
      </c>
    </row>
    <row r="4793" spans="1:18" x14ac:dyDescent="0.25">
      <c r="A4793">
        <v>2008</v>
      </c>
      <c r="B4793" t="s">
        <v>21</v>
      </c>
      <c r="C4793" t="s">
        <v>65</v>
      </c>
      <c r="D4793" t="s">
        <v>43</v>
      </c>
      <c r="E4793" t="str">
        <f t="shared" si="296"/>
        <v>Winter crops</v>
      </c>
      <c r="F4793">
        <v>17.13</v>
      </c>
      <c r="G4793" s="6">
        <v>1931.12</v>
      </c>
      <c r="H4793" t="str">
        <f t="shared" si="297"/>
        <v>Medium</v>
      </c>
      <c r="I4793">
        <v>26.47</v>
      </c>
      <c r="J4793">
        <v>3.6</v>
      </c>
      <c r="K4793">
        <v>9</v>
      </c>
      <c r="L4793" s="6">
        <v>31.7</v>
      </c>
      <c r="M4793">
        <v>36.14</v>
      </c>
      <c r="N4793">
        <v>71.84</v>
      </c>
      <c r="O4793" t="str">
        <f t="shared" si="298"/>
        <v>61:80</v>
      </c>
      <c r="P4793" t="s">
        <v>27</v>
      </c>
      <c r="Q4793">
        <v>1592.95</v>
      </c>
      <c r="R4793" t="str">
        <f t="shared" si="299"/>
        <v>Moderate</v>
      </c>
    </row>
    <row r="4794" spans="1:18" x14ac:dyDescent="0.25">
      <c r="A4794">
        <v>1990</v>
      </c>
      <c r="B4794" t="s">
        <v>24</v>
      </c>
      <c r="C4794" t="s">
        <v>59</v>
      </c>
      <c r="D4794" t="s">
        <v>43</v>
      </c>
      <c r="E4794" t="str">
        <f t="shared" si="296"/>
        <v>Winter crops</v>
      </c>
      <c r="F4794">
        <v>28.43</v>
      </c>
      <c r="G4794" s="6">
        <v>2243.91</v>
      </c>
      <c r="H4794" t="str">
        <f t="shared" si="297"/>
        <v>High</v>
      </c>
      <c r="I4794">
        <v>8.0500000000000007</v>
      </c>
      <c r="J4794">
        <v>2.71</v>
      </c>
      <c r="K4794">
        <v>10</v>
      </c>
      <c r="L4794" s="6">
        <v>14.57</v>
      </c>
      <c r="M4794">
        <v>1.49</v>
      </c>
      <c r="N4794">
        <v>71.930000000000007</v>
      </c>
      <c r="O4794" t="str">
        <f t="shared" si="298"/>
        <v>61:80</v>
      </c>
      <c r="P4794" t="s">
        <v>39</v>
      </c>
      <c r="Q4794">
        <v>612.82000000000005</v>
      </c>
      <c r="R4794" t="str">
        <f t="shared" si="299"/>
        <v>High</v>
      </c>
    </row>
    <row r="4795" spans="1:18" x14ac:dyDescent="0.25">
      <c r="A4795">
        <v>1994</v>
      </c>
      <c r="B4795" t="s">
        <v>18</v>
      </c>
      <c r="C4795" t="s">
        <v>60</v>
      </c>
      <c r="D4795" t="s">
        <v>29</v>
      </c>
      <c r="E4795" t="str">
        <f t="shared" si="296"/>
        <v>Summer crops</v>
      </c>
      <c r="F4795">
        <v>29.32</v>
      </c>
      <c r="G4795" s="6">
        <v>2110.11</v>
      </c>
      <c r="H4795" t="str">
        <f t="shared" si="297"/>
        <v>High</v>
      </c>
      <c r="I4795">
        <v>14.52</v>
      </c>
      <c r="J4795">
        <v>3.1</v>
      </c>
      <c r="K4795">
        <v>7</v>
      </c>
      <c r="L4795" s="6">
        <v>36.299999999999997</v>
      </c>
      <c r="M4795">
        <v>9.4</v>
      </c>
      <c r="N4795">
        <v>71.040000000000006</v>
      </c>
      <c r="O4795" t="str">
        <f t="shared" si="298"/>
        <v>61:80</v>
      </c>
      <c r="P4795" t="s">
        <v>39</v>
      </c>
      <c r="Q4795">
        <v>944.12</v>
      </c>
      <c r="R4795" t="str">
        <f t="shared" si="299"/>
        <v>High</v>
      </c>
    </row>
    <row r="4796" spans="1:18" x14ac:dyDescent="0.25">
      <c r="A4796">
        <v>2020</v>
      </c>
      <c r="B4796" t="s">
        <v>36</v>
      </c>
      <c r="C4796" t="s">
        <v>62</v>
      </c>
      <c r="D4796" t="s">
        <v>23</v>
      </c>
      <c r="E4796" t="str">
        <f t="shared" si="296"/>
        <v>Winter crops</v>
      </c>
      <c r="F4796">
        <v>9.39</v>
      </c>
      <c r="G4796" s="6">
        <v>269.13</v>
      </c>
      <c r="H4796" t="str">
        <f t="shared" si="297"/>
        <v>Low</v>
      </c>
      <c r="I4796">
        <v>16.61</v>
      </c>
      <c r="J4796">
        <v>2.0880000000000001</v>
      </c>
      <c r="K4796">
        <v>9</v>
      </c>
      <c r="L4796" s="6">
        <v>87.16</v>
      </c>
      <c r="M4796">
        <v>0.69</v>
      </c>
      <c r="N4796">
        <v>53.8</v>
      </c>
      <c r="O4796" t="str">
        <f t="shared" si="298"/>
        <v>41:60</v>
      </c>
      <c r="P4796" t="s">
        <v>35</v>
      </c>
      <c r="Q4796">
        <v>434.99</v>
      </c>
      <c r="R4796" t="str">
        <f t="shared" si="299"/>
        <v>Low</v>
      </c>
    </row>
    <row r="4797" spans="1:18" x14ac:dyDescent="0.25">
      <c r="A4797">
        <v>2013</v>
      </c>
      <c r="B4797" t="s">
        <v>21</v>
      </c>
      <c r="C4797" t="s">
        <v>45</v>
      </c>
      <c r="D4797" t="s">
        <v>52</v>
      </c>
      <c r="E4797" t="str">
        <f t="shared" si="296"/>
        <v>Winter crops</v>
      </c>
      <c r="F4797">
        <v>16.91</v>
      </c>
      <c r="G4797" s="6">
        <v>2150.9499999999998</v>
      </c>
      <c r="H4797" t="str">
        <f t="shared" si="297"/>
        <v>High</v>
      </c>
      <c r="I4797">
        <v>23.41</v>
      </c>
      <c r="J4797">
        <v>3.177</v>
      </c>
      <c r="K4797">
        <v>0</v>
      </c>
      <c r="L4797" s="6">
        <v>40.51</v>
      </c>
      <c r="M4797">
        <v>43.34</v>
      </c>
      <c r="N4797">
        <v>84.86</v>
      </c>
      <c r="O4797" t="str">
        <f t="shared" si="298"/>
        <v>81:100</v>
      </c>
      <c r="P4797" t="s">
        <v>27</v>
      </c>
      <c r="Q4797">
        <v>705.96</v>
      </c>
      <c r="R4797" t="str">
        <f t="shared" si="299"/>
        <v>Moderate</v>
      </c>
    </row>
    <row r="4798" spans="1:18" x14ac:dyDescent="0.25">
      <c r="A4798">
        <v>2008</v>
      </c>
      <c r="B4798" t="s">
        <v>32</v>
      </c>
      <c r="C4798" t="s">
        <v>53</v>
      </c>
      <c r="D4798" t="s">
        <v>49</v>
      </c>
      <c r="E4798" t="str">
        <f t="shared" si="296"/>
        <v>Summer crops</v>
      </c>
      <c r="F4798">
        <v>28.57</v>
      </c>
      <c r="G4798" s="6">
        <v>2013.08</v>
      </c>
      <c r="H4798" t="str">
        <f t="shared" si="297"/>
        <v>High</v>
      </c>
      <c r="I4798">
        <v>22.3</v>
      </c>
      <c r="J4798">
        <v>2.6909999999999998</v>
      </c>
      <c r="K4798">
        <v>1</v>
      </c>
      <c r="L4798" s="6">
        <v>21.76</v>
      </c>
      <c r="M4798">
        <v>7.32</v>
      </c>
      <c r="N4798">
        <v>73.31</v>
      </c>
      <c r="O4798" t="str">
        <f t="shared" si="298"/>
        <v>61:80</v>
      </c>
      <c r="P4798" t="s">
        <v>17</v>
      </c>
      <c r="Q4798">
        <v>610.59</v>
      </c>
      <c r="R4798" t="str">
        <f t="shared" si="299"/>
        <v>High</v>
      </c>
    </row>
    <row r="4799" spans="1:18" x14ac:dyDescent="0.25">
      <c r="A4799">
        <v>2014</v>
      </c>
      <c r="B4799" t="s">
        <v>18</v>
      </c>
      <c r="C4799" t="s">
        <v>60</v>
      </c>
      <c r="D4799" t="s">
        <v>43</v>
      </c>
      <c r="E4799" t="str">
        <f t="shared" si="296"/>
        <v>Winter crops</v>
      </c>
      <c r="F4799">
        <v>20.73</v>
      </c>
      <c r="G4799" s="6">
        <v>1235.22</v>
      </c>
      <c r="H4799" t="str">
        <f t="shared" si="297"/>
        <v>Medium</v>
      </c>
      <c r="I4799">
        <v>12.47</v>
      </c>
      <c r="J4799">
        <v>3.56</v>
      </c>
      <c r="K4799">
        <v>8</v>
      </c>
      <c r="L4799" s="6">
        <v>28.74</v>
      </c>
      <c r="M4799">
        <v>45.37</v>
      </c>
      <c r="N4799">
        <v>1.79</v>
      </c>
      <c r="O4799" t="str">
        <f t="shared" si="298"/>
        <v>0:20</v>
      </c>
      <c r="P4799" t="s">
        <v>39</v>
      </c>
      <c r="Q4799">
        <v>995.15</v>
      </c>
      <c r="R4799" t="str">
        <f t="shared" si="299"/>
        <v>Moderate</v>
      </c>
    </row>
    <row r="4800" spans="1:18" x14ac:dyDescent="0.25">
      <c r="A4800">
        <v>2015</v>
      </c>
      <c r="B4800" t="s">
        <v>30</v>
      </c>
      <c r="C4800" t="s">
        <v>56</v>
      </c>
      <c r="D4800" t="s">
        <v>49</v>
      </c>
      <c r="E4800" t="str">
        <f t="shared" si="296"/>
        <v>Summer crops</v>
      </c>
      <c r="F4800">
        <v>20.43</v>
      </c>
      <c r="G4800" s="6">
        <v>1658.71</v>
      </c>
      <c r="H4800" t="str">
        <f t="shared" si="297"/>
        <v>Medium</v>
      </c>
      <c r="I4800">
        <v>13.36</v>
      </c>
      <c r="J4800">
        <v>2.62</v>
      </c>
      <c r="K4800">
        <v>10</v>
      </c>
      <c r="L4800" s="6">
        <v>74.41</v>
      </c>
      <c r="M4800">
        <v>38.97</v>
      </c>
      <c r="N4800">
        <v>2.64</v>
      </c>
      <c r="O4800" t="str">
        <f t="shared" si="298"/>
        <v>0:20</v>
      </c>
      <c r="P4800" t="s">
        <v>17</v>
      </c>
      <c r="Q4800">
        <v>549.36</v>
      </c>
      <c r="R4800" t="str">
        <f t="shared" si="299"/>
        <v>Moderate</v>
      </c>
    </row>
    <row r="4801" spans="1:18" x14ac:dyDescent="0.25">
      <c r="A4801">
        <v>1997</v>
      </c>
      <c r="B4801" t="s">
        <v>46</v>
      </c>
      <c r="C4801" t="s">
        <v>47</v>
      </c>
      <c r="D4801" t="s">
        <v>38</v>
      </c>
      <c r="E4801" t="str">
        <f t="shared" si="296"/>
        <v>Summer crops</v>
      </c>
      <c r="F4801">
        <v>27.9</v>
      </c>
      <c r="G4801" s="6">
        <v>2360.91</v>
      </c>
      <c r="H4801" t="str">
        <f t="shared" si="297"/>
        <v>High</v>
      </c>
      <c r="I4801">
        <v>22.48</v>
      </c>
      <c r="J4801">
        <v>2.556</v>
      </c>
      <c r="K4801">
        <v>0</v>
      </c>
      <c r="L4801" s="6">
        <v>51.04</v>
      </c>
      <c r="M4801">
        <v>10.61</v>
      </c>
      <c r="N4801">
        <v>21.83</v>
      </c>
      <c r="O4801" t="str">
        <f t="shared" si="298"/>
        <v>21:40</v>
      </c>
      <c r="P4801" t="s">
        <v>20</v>
      </c>
      <c r="Q4801">
        <v>316.93</v>
      </c>
      <c r="R4801" t="str">
        <f t="shared" si="299"/>
        <v>High</v>
      </c>
    </row>
    <row r="4802" spans="1:18" x14ac:dyDescent="0.25">
      <c r="A4802">
        <v>2021</v>
      </c>
      <c r="B4802" t="s">
        <v>36</v>
      </c>
      <c r="C4802" t="s">
        <v>54</v>
      </c>
      <c r="D4802" t="s">
        <v>23</v>
      </c>
      <c r="E4802" t="str">
        <f t="shared" si="296"/>
        <v>Winter crops</v>
      </c>
      <c r="F4802">
        <v>-0.61</v>
      </c>
      <c r="G4802" s="6">
        <v>2462.87</v>
      </c>
      <c r="H4802" t="str">
        <f t="shared" si="297"/>
        <v>High</v>
      </c>
      <c r="I4802">
        <v>16.93</v>
      </c>
      <c r="J4802">
        <v>2.1059999999999999</v>
      </c>
      <c r="K4802">
        <v>6</v>
      </c>
      <c r="L4802" s="6">
        <v>29.23</v>
      </c>
      <c r="M4802">
        <v>44.89</v>
      </c>
      <c r="N4802">
        <v>75.77</v>
      </c>
      <c r="O4802" t="str">
        <f t="shared" si="298"/>
        <v>61:80</v>
      </c>
      <c r="P4802" t="s">
        <v>27</v>
      </c>
      <c r="Q4802">
        <v>717.66</v>
      </c>
      <c r="R4802" t="str">
        <f t="shared" si="299"/>
        <v>Below 0</v>
      </c>
    </row>
    <row r="4803" spans="1:18" x14ac:dyDescent="0.25">
      <c r="A4803">
        <v>2019</v>
      </c>
      <c r="B4803" t="s">
        <v>50</v>
      </c>
      <c r="C4803" t="s">
        <v>19</v>
      </c>
      <c r="D4803" t="s">
        <v>29</v>
      </c>
      <c r="E4803" t="str">
        <f t="shared" ref="E4803:E4866" si="300">IF(OR(D4803="Wheat", D4803="Barley", D4803="Cotton", D4803="Fruits"), "Winter crops","Summer crops")</f>
        <v>Summer crops</v>
      </c>
      <c r="F4803">
        <v>28.53</v>
      </c>
      <c r="G4803" s="6">
        <v>1823.5</v>
      </c>
      <c r="H4803" t="str">
        <f t="shared" ref="H4803:H4866" si="301">IF(G4803&lt;1000, "Low", IF(G4803&lt;=2000, "Medium", "High"))</f>
        <v>Medium</v>
      </c>
      <c r="I4803">
        <v>24.83</v>
      </c>
      <c r="J4803">
        <v>2.0699999999999998</v>
      </c>
      <c r="K4803">
        <v>4</v>
      </c>
      <c r="L4803" s="6">
        <v>61.9</v>
      </c>
      <c r="M4803">
        <v>20.32</v>
      </c>
      <c r="N4803">
        <v>0.15</v>
      </c>
      <c r="O4803" t="str">
        <f t="shared" ref="O4803:O4866" si="302">IF(N4803&lt;=20,"0:20",IF(N4803&lt;=40,"21:40",IF(N4803&lt;=60,"41:60",IF(N4803&lt;=80,"61:80","81:100"))))</f>
        <v>0:20</v>
      </c>
      <c r="P4803" t="s">
        <v>27</v>
      </c>
      <c r="Q4803">
        <v>340.67</v>
      </c>
      <c r="R4803" t="str">
        <f t="shared" ref="R4803:R4866" si="303">IF(F4803&lt;0, "Below 0", IF(F4803&lt;=15, "Low", IF(F4803&lt;=25, "Moderate", "High")))</f>
        <v>High</v>
      </c>
    </row>
    <row r="4804" spans="1:18" x14ac:dyDescent="0.25">
      <c r="A4804">
        <v>1992</v>
      </c>
      <c r="B4804" t="s">
        <v>32</v>
      </c>
      <c r="C4804" t="s">
        <v>33</v>
      </c>
      <c r="D4804" t="s">
        <v>34</v>
      </c>
      <c r="E4804" t="str">
        <f t="shared" si="300"/>
        <v>Winter crops</v>
      </c>
      <c r="F4804">
        <v>23.6</v>
      </c>
      <c r="G4804" s="6">
        <v>1832.58</v>
      </c>
      <c r="H4804" t="str">
        <f t="shared" si="301"/>
        <v>Medium</v>
      </c>
      <c r="I4804">
        <v>29.93</v>
      </c>
      <c r="J4804">
        <v>1.1970000000000001</v>
      </c>
      <c r="K4804">
        <v>5</v>
      </c>
      <c r="L4804" s="6">
        <v>57.08</v>
      </c>
      <c r="M4804">
        <v>46.67</v>
      </c>
      <c r="N4804">
        <v>56.55</v>
      </c>
      <c r="O4804" t="str">
        <f t="shared" si="302"/>
        <v>41:60</v>
      </c>
      <c r="P4804" t="s">
        <v>39</v>
      </c>
      <c r="Q4804">
        <v>279.26</v>
      </c>
      <c r="R4804" t="str">
        <f t="shared" si="303"/>
        <v>Moderate</v>
      </c>
    </row>
    <row r="4805" spans="1:18" x14ac:dyDescent="0.25">
      <c r="A4805">
        <v>1991</v>
      </c>
      <c r="B4805" t="s">
        <v>21</v>
      </c>
      <c r="C4805" t="s">
        <v>45</v>
      </c>
      <c r="D4805" t="s">
        <v>16</v>
      </c>
      <c r="E4805" t="str">
        <f t="shared" si="300"/>
        <v>Summer crops</v>
      </c>
      <c r="F4805">
        <v>1.08</v>
      </c>
      <c r="G4805" s="6">
        <v>1956.94</v>
      </c>
      <c r="H4805" t="str">
        <f t="shared" si="301"/>
        <v>Medium</v>
      </c>
      <c r="I4805">
        <v>22.29</v>
      </c>
      <c r="J4805">
        <v>1.341</v>
      </c>
      <c r="K4805">
        <v>5</v>
      </c>
      <c r="L4805" s="6">
        <v>77.77</v>
      </c>
      <c r="M4805">
        <v>18.75</v>
      </c>
      <c r="N4805">
        <v>49.88</v>
      </c>
      <c r="O4805" t="str">
        <f t="shared" si="302"/>
        <v>41:60</v>
      </c>
      <c r="P4805" t="s">
        <v>27</v>
      </c>
      <c r="Q4805">
        <v>172.92</v>
      </c>
      <c r="R4805" t="str">
        <f t="shared" si="303"/>
        <v>Low</v>
      </c>
    </row>
    <row r="4806" spans="1:18" x14ac:dyDescent="0.25">
      <c r="A4806">
        <v>2021</v>
      </c>
      <c r="B4806" t="s">
        <v>18</v>
      </c>
      <c r="C4806" t="s">
        <v>67</v>
      </c>
      <c r="D4806" t="s">
        <v>16</v>
      </c>
      <c r="E4806" t="str">
        <f t="shared" si="300"/>
        <v>Summer crops</v>
      </c>
      <c r="F4806">
        <v>31.78</v>
      </c>
      <c r="G4806" s="6">
        <v>276.97000000000003</v>
      </c>
      <c r="H4806" t="str">
        <f t="shared" si="301"/>
        <v>Low</v>
      </c>
      <c r="I4806">
        <v>19.16</v>
      </c>
      <c r="J4806">
        <v>1.026</v>
      </c>
      <c r="K4806">
        <v>7</v>
      </c>
      <c r="L4806" s="6">
        <v>18.93</v>
      </c>
      <c r="M4806">
        <v>35.79</v>
      </c>
      <c r="N4806">
        <v>88.14</v>
      </c>
      <c r="O4806" t="str">
        <f t="shared" si="302"/>
        <v>81:100</v>
      </c>
      <c r="P4806" t="s">
        <v>17</v>
      </c>
      <c r="Q4806">
        <v>185.56</v>
      </c>
      <c r="R4806" t="str">
        <f t="shared" si="303"/>
        <v>High</v>
      </c>
    </row>
    <row r="4807" spans="1:18" x14ac:dyDescent="0.25">
      <c r="A4807">
        <v>1992</v>
      </c>
      <c r="B4807" t="s">
        <v>14</v>
      </c>
      <c r="C4807" t="s">
        <v>64</v>
      </c>
      <c r="D4807" t="s">
        <v>16</v>
      </c>
      <c r="E4807" t="str">
        <f t="shared" si="300"/>
        <v>Summer crops</v>
      </c>
      <c r="F4807">
        <v>33.619999999999997</v>
      </c>
      <c r="G4807" s="6">
        <v>1770.27</v>
      </c>
      <c r="H4807" t="str">
        <f t="shared" si="301"/>
        <v>Medium</v>
      </c>
      <c r="I4807">
        <v>4.62</v>
      </c>
      <c r="J4807">
        <v>0.81</v>
      </c>
      <c r="K4807">
        <v>9</v>
      </c>
      <c r="L4807" s="6">
        <v>87.29</v>
      </c>
      <c r="M4807">
        <v>5.63</v>
      </c>
      <c r="N4807">
        <v>41.84</v>
      </c>
      <c r="O4807" t="str">
        <f t="shared" si="302"/>
        <v>41:60</v>
      </c>
      <c r="P4807" t="s">
        <v>27</v>
      </c>
      <c r="Q4807">
        <v>403.93</v>
      </c>
      <c r="R4807" t="str">
        <f t="shared" si="303"/>
        <v>High</v>
      </c>
    </row>
    <row r="4808" spans="1:18" x14ac:dyDescent="0.25">
      <c r="A4808">
        <v>2006</v>
      </c>
      <c r="B4808" t="s">
        <v>41</v>
      </c>
      <c r="C4808" t="s">
        <v>42</v>
      </c>
      <c r="D4808" t="s">
        <v>34</v>
      </c>
      <c r="E4808" t="str">
        <f t="shared" si="300"/>
        <v>Winter crops</v>
      </c>
      <c r="F4808">
        <v>26.6</v>
      </c>
      <c r="G4808" s="6">
        <v>229.57</v>
      </c>
      <c r="H4808" t="str">
        <f t="shared" si="301"/>
        <v>Low</v>
      </c>
      <c r="I4808">
        <v>14.03</v>
      </c>
      <c r="J4808">
        <v>2.3220000000000001</v>
      </c>
      <c r="K4808">
        <v>10</v>
      </c>
      <c r="L4808" s="6">
        <v>15.78</v>
      </c>
      <c r="M4808">
        <v>34.32</v>
      </c>
      <c r="N4808">
        <v>28.86</v>
      </c>
      <c r="O4808" t="str">
        <f t="shared" si="302"/>
        <v>21:40</v>
      </c>
      <c r="P4808" t="s">
        <v>39</v>
      </c>
      <c r="Q4808">
        <v>753.94</v>
      </c>
      <c r="R4808" t="str">
        <f t="shared" si="303"/>
        <v>High</v>
      </c>
    </row>
    <row r="4809" spans="1:18" x14ac:dyDescent="0.25">
      <c r="A4809">
        <v>2022</v>
      </c>
      <c r="B4809" t="s">
        <v>14</v>
      </c>
      <c r="C4809" t="s">
        <v>15</v>
      </c>
      <c r="D4809" t="s">
        <v>43</v>
      </c>
      <c r="E4809" t="str">
        <f t="shared" si="300"/>
        <v>Winter crops</v>
      </c>
      <c r="F4809">
        <v>-0.25</v>
      </c>
      <c r="G4809" s="6">
        <v>1502.83</v>
      </c>
      <c r="H4809" t="str">
        <f t="shared" si="301"/>
        <v>Medium</v>
      </c>
      <c r="I4809">
        <v>25.8</v>
      </c>
      <c r="J4809">
        <v>0.52200000000000002</v>
      </c>
      <c r="K4809">
        <v>10</v>
      </c>
      <c r="L4809" s="6">
        <v>23.85</v>
      </c>
      <c r="M4809">
        <v>25.06</v>
      </c>
      <c r="N4809">
        <v>16.16</v>
      </c>
      <c r="O4809" t="str">
        <f t="shared" si="302"/>
        <v>0:20</v>
      </c>
      <c r="P4809" t="s">
        <v>39</v>
      </c>
      <c r="Q4809">
        <v>61.84</v>
      </c>
      <c r="R4809" t="str">
        <f t="shared" si="303"/>
        <v>Below 0</v>
      </c>
    </row>
    <row r="4810" spans="1:18" x14ac:dyDescent="0.25">
      <c r="A4810">
        <v>1997</v>
      </c>
      <c r="B4810" t="s">
        <v>46</v>
      </c>
      <c r="C4810" t="s">
        <v>51</v>
      </c>
      <c r="D4810" t="s">
        <v>16</v>
      </c>
      <c r="E4810" t="str">
        <f t="shared" si="300"/>
        <v>Summer crops</v>
      </c>
      <c r="F4810">
        <v>-2.37</v>
      </c>
      <c r="G4810" s="6">
        <v>2217.9</v>
      </c>
      <c r="H4810" t="str">
        <f t="shared" si="301"/>
        <v>High</v>
      </c>
      <c r="I4810">
        <v>28.6</v>
      </c>
      <c r="J4810">
        <v>1.8180000000000001</v>
      </c>
      <c r="K4810">
        <v>5</v>
      </c>
      <c r="L4810" s="6">
        <v>81</v>
      </c>
      <c r="M4810">
        <v>41.29</v>
      </c>
      <c r="N4810">
        <v>36.049999999999997</v>
      </c>
      <c r="O4810" t="str">
        <f t="shared" si="302"/>
        <v>21:40</v>
      </c>
      <c r="P4810" t="s">
        <v>17</v>
      </c>
      <c r="Q4810">
        <v>261.57</v>
      </c>
      <c r="R4810" t="str">
        <f t="shared" si="303"/>
        <v>Below 0</v>
      </c>
    </row>
    <row r="4811" spans="1:18" x14ac:dyDescent="0.25">
      <c r="A4811">
        <v>1991</v>
      </c>
      <c r="B4811" t="s">
        <v>21</v>
      </c>
      <c r="C4811" t="s">
        <v>55</v>
      </c>
      <c r="D4811" t="s">
        <v>49</v>
      </c>
      <c r="E4811" t="str">
        <f t="shared" si="300"/>
        <v>Summer crops</v>
      </c>
      <c r="F4811">
        <v>12.31</v>
      </c>
      <c r="G4811" s="6">
        <v>1878.82</v>
      </c>
      <c r="H4811" t="str">
        <f t="shared" si="301"/>
        <v>Medium</v>
      </c>
      <c r="I4811">
        <v>3.1</v>
      </c>
      <c r="J4811">
        <v>4.59</v>
      </c>
      <c r="K4811">
        <v>5</v>
      </c>
      <c r="L4811" s="6">
        <v>13.93</v>
      </c>
      <c r="M4811">
        <v>26.07</v>
      </c>
      <c r="N4811">
        <v>36.94</v>
      </c>
      <c r="O4811" t="str">
        <f t="shared" si="302"/>
        <v>21:40</v>
      </c>
      <c r="P4811" t="s">
        <v>17</v>
      </c>
      <c r="Q4811">
        <v>1005.64</v>
      </c>
      <c r="R4811" t="str">
        <f t="shared" si="303"/>
        <v>Low</v>
      </c>
    </row>
    <row r="4812" spans="1:18" x14ac:dyDescent="0.25">
      <c r="A4812">
        <v>2001</v>
      </c>
      <c r="B4812" t="s">
        <v>24</v>
      </c>
      <c r="C4812" t="s">
        <v>59</v>
      </c>
      <c r="D4812" t="s">
        <v>16</v>
      </c>
      <c r="E4812" t="str">
        <f t="shared" si="300"/>
        <v>Summer crops</v>
      </c>
      <c r="F4812">
        <v>30.24</v>
      </c>
      <c r="G4812" s="6">
        <v>2000.77</v>
      </c>
      <c r="H4812" t="str">
        <f t="shared" si="301"/>
        <v>High</v>
      </c>
      <c r="I4812">
        <v>9.85</v>
      </c>
      <c r="J4812">
        <v>3.27</v>
      </c>
      <c r="K4812">
        <v>10</v>
      </c>
      <c r="L4812" s="6">
        <v>84.64</v>
      </c>
      <c r="M4812">
        <v>25.98</v>
      </c>
      <c r="N4812">
        <v>8.68</v>
      </c>
      <c r="O4812" t="str">
        <f t="shared" si="302"/>
        <v>0:20</v>
      </c>
      <c r="P4812" t="s">
        <v>35</v>
      </c>
      <c r="Q4812">
        <v>902.61</v>
      </c>
      <c r="R4812" t="str">
        <f t="shared" si="303"/>
        <v>High</v>
      </c>
    </row>
    <row r="4813" spans="1:18" x14ac:dyDescent="0.25">
      <c r="A4813">
        <v>1992</v>
      </c>
      <c r="B4813" t="s">
        <v>41</v>
      </c>
      <c r="C4813" t="s">
        <v>42</v>
      </c>
      <c r="D4813" t="s">
        <v>29</v>
      </c>
      <c r="E4813" t="str">
        <f t="shared" si="300"/>
        <v>Summer crops</v>
      </c>
      <c r="F4813">
        <v>20.8</v>
      </c>
      <c r="G4813" s="6">
        <v>2802.8</v>
      </c>
      <c r="H4813" t="str">
        <f t="shared" si="301"/>
        <v>High</v>
      </c>
      <c r="I4813">
        <v>28.59</v>
      </c>
      <c r="J4813">
        <v>0.999</v>
      </c>
      <c r="K4813">
        <v>6</v>
      </c>
      <c r="L4813" s="6">
        <v>94.15</v>
      </c>
      <c r="M4813">
        <v>13.27</v>
      </c>
      <c r="N4813">
        <v>64.03</v>
      </c>
      <c r="O4813" t="str">
        <f t="shared" si="302"/>
        <v>61:80</v>
      </c>
      <c r="P4813" t="s">
        <v>35</v>
      </c>
      <c r="Q4813">
        <v>412.29</v>
      </c>
      <c r="R4813" t="str">
        <f t="shared" si="303"/>
        <v>Moderate</v>
      </c>
    </row>
    <row r="4814" spans="1:18" x14ac:dyDescent="0.25">
      <c r="A4814">
        <v>2023</v>
      </c>
      <c r="B4814" t="s">
        <v>32</v>
      </c>
      <c r="C4814" t="s">
        <v>33</v>
      </c>
      <c r="D4814" t="s">
        <v>43</v>
      </c>
      <c r="E4814" t="str">
        <f t="shared" si="300"/>
        <v>Winter crops</v>
      </c>
      <c r="F4814">
        <v>26.31</v>
      </c>
      <c r="G4814" s="6">
        <v>2834.04</v>
      </c>
      <c r="H4814" t="str">
        <f t="shared" si="301"/>
        <v>High</v>
      </c>
      <c r="I4814">
        <v>18.850000000000001</v>
      </c>
      <c r="J4814">
        <v>3.1320000000000001</v>
      </c>
      <c r="K4814">
        <v>3</v>
      </c>
      <c r="L4814" s="6">
        <v>76.47</v>
      </c>
      <c r="M4814">
        <v>38.479999999999997</v>
      </c>
      <c r="N4814">
        <v>88.8</v>
      </c>
      <c r="O4814" t="str">
        <f t="shared" si="302"/>
        <v>81:100</v>
      </c>
      <c r="P4814" t="s">
        <v>20</v>
      </c>
      <c r="Q4814">
        <v>325.5</v>
      </c>
      <c r="R4814" t="str">
        <f t="shared" si="303"/>
        <v>High</v>
      </c>
    </row>
    <row r="4815" spans="1:18" x14ac:dyDescent="0.25">
      <c r="A4815">
        <v>2024</v>
      </c>
      <c r="B4815" t="s">
        <v>14</v>
      </c>
      <c r="C4815" t="s">
        <v>28</v>
      </c>
      <c r="D4815" t="s">
        <v>48</v>
      </c>
      <c r="E4815" t="str">
        <f t="shared" si="300"/>
        <v>Summer crops</v>
      </c>
      <c r="F4815">
        <v>6.33</v>
      </c>
      <c r="G4815" s="6">
        <v>1216.0999999999999</v>
      </c>
      <c r="H4815" t="str">
        <f t="shared" si="301"/>
        <v>Medium</v>
      </c>
      <c r="I4815">
        <v>10.61</v>
      </c>
      <c r="J4815">
        <v>2.5299999999999998</v>
      </c>
      <c r="K4815">
        <v>2</v>
      </c>
      <c r="L4815" s="6">
        <v>11.11</v>
      </c>
      <c r="M4815">
        <v>28.44</v>
      </c>
      <c r="N4815">
        <v>28.92</v>
      </c>
      <c r="O4815" t="str">
        <f t="shared" si="302"/>
        <v>21:40</v>
      </c>
      <c r="P4815" t="s">
        <v>17</v>
      </c>
      <c r="Q4815">
        <v>1127.27</v>
      </c>
      <c r="R4815" t="str">
        <f t="shared" si="303"/>
        <v>Low</v>
      </c>
    </row>
    <row r="4816" spans="1:18" x14ac:dyDescent="0.25">
      <c r="A4816">
        <v>2016</v>
      </c>
      <c r="B4816" t="s">
        <v>24</v>
      </c>
      <c r="C4816" t="s">
        <v>59</v>
      </c>
      <c r="D4816" t="s">
        <v>26</v>
      </c>
      <c r="E4816" t="str">
        <f t="shared" si="300"/>
        <v>Summer crops</v>
      </c>
      <c r="F4816">
        <v>0.21</v>
      </c>
      <c r="G4816" s="6">
        <v>2125.85</v>
      </c>
      <c r="H4816" t="str">
        <f t="shared" si="301"/>
        <v>High</v>
      </c>
      <c r="I4816">
        <v>8.9</v>
      </c>
      <c r="J4816">
        <v>2.4700000000000002</v>
      </c>
      <c r="K4816">
        <v>9</v>
      </c>
      <c r="L4816" s="6">
        <v>91.81</v>
      </c>
      <c r="M4816">
        <v>14.25</v>
      </c>
      <c r="N4816">
        <v>63.05</v>
      </c>
      <c r="O4816" t="str">
        <f t="shared" si="302"/>
        <v>61:80</v>
      </c>
      <c r="P4816" t="s">
        <v>35</v>
      </c>
      <c r="Q4816">
        <v>950.58</v>
      </c>
      <c r="R4816" t="str">
        <f t="shared" si="303"/>
        <v>Low</v>
      </c>
    </row>
    <row r="4817" spans="1:18" x14ac:dyDescent="0.25">
      <c r="A4817">
        <v>1994</v>
      </c>
      <c r="B4817" t="s">
        <v>30</v>
      </c>
      <c r="C4817" t="s">
        <v>31</v>
      </c>
      <c r="D4817" t="s">
        <v>16</v>
      </c>
      <c r="E4817" t="str">
        <f t="shared" si="300"/>
        <v>Summer crops</v>
      </c>
      <c r="F4817">
        <v>31.02</v>
      </c>
      <c r="G4817" s="6">
        <v>650.52</v>
      </c>
      <c r="H4817" t="str">
        <f t="shared" si="301"/>
        <v>Low</v>
      </c>
      <c r="I4817">
        <v>28.43</v>
      </c>
      <c r="J4817">
        <v>2.0880000000000001</v>
      </c>
      <c r="K4817">
        <v>4</v>
      </c>
      <c r="L4817" s="6">
        <v>83.42</v>
      </c>
      <c r="M4817">
        <v>8.9</v>
      </c>
      <c r="N4817">
        <v>11.48</v>
      </c>
      <c r="O4817" t="str">
        <f t="shared" si="302"/>
        <v>0:20</v>
      </c>
      <c r="P4817" t="s">
        <v>17</v>
      </c>
      <c r="Q4817">
        <v>316.45999999999998</v>
      </c>
      <c r="R4817" t="str">
        <f t="shared" si="303"/>
        <v>High</v>
      </c>
    </row>
    <row r="4818" spans="1:18" x14ac:dyDescent="0.25">
      <c r="A4818">
        <v>1995</v>
      </c>
      <c r="B4818" t="s">
        <v>46</v>
      </c>
      <c r="C4818" t="s">
        <v>67</v>
      </c>
      <c r="D4818" t="s">
        <v>52</v>
      </c>
      <c r="E4818" t="str">
        <f t="shared" si="300"/>
        <v>Winter crops</v>
      </c>
      <c r="F4818">
        <v>30.03</v>
      </c>
      <c r="G4818" s="6">
        <v>852.62</v>
      </c>
      <c r="H4818" t="str">
        <f t="shared" si="301"/>
        <v>Low</v>
      </c>
      <c r="I4818">
        <v>24.59</v>
      </c>
      <c r="J4818">
        <v>3.5190000000000001</v>
      </c>
      <c r="K4818">
        <v>2</v>
      </c>
      <c r="L4818" s="6">
        <v>38.33</v>
      </c>
      <c r="M4818">
        <v>15.74</v>
      </c>
      <c r="N4818">
        <v>38.08</v>
      </c>
      <c r="O4818" t="str">
        <f t="shared" si="302"/>
        <v>21:40</v>
      </c>
      <c r="P4818" t="s">
        <v>39</v>
      </c>
      <c r="Q4818">
        <v>444.57</v>
      </c>
      <c r="R4818" t="str">
        <f t="shared" si="303"/>
        <v>High</v>
      </c>
    </row>
    <row r="4819" spans="1:18" x14ac:dyDescent="0.25">
      <c r="A4819">
        <v>2022</v>
      </c>
      <c r="B4819" t="s">
        <v>46</v>
      </c>
      <c r="C4819" t="s">
        <v>63</v>
      </c>
      <c r="D4819" t="s">
        <v>29</v>
      </c>
      <c r="E4819" t="str">
        <f t="shared" si="300"/>
        <v>Summer crops</v>
      </c>
      <c r="F4819">
        <v>-1.58</v>
      </c>
      <c r="G4819" s="6">
        <v>2641.56</v>
      </c>
      <c r="H4819" t="str">
        <f t="shared" si="301"/>
        <v>High</v>
      </c>
      <c r="I4819">
        <v>20.74</v>
      </c>
      <c r="J4819">
        <v>1.845</v>
      </c>
      <c r="K4819">
        <v>0</v>
      </c>
      <c r="L4819" s="6">
        <v>32.229999999999997</v>
      </c>
      <c r="M4819">
        <v>12.6</v>
      </c>
      <c r="N4819">
        <v>95.88</v>
      </c>
      <c r="O4819" t="str">
        <f t="shared" si="302"/>
        <v>81:100</v>
      </c>
      <c r="P4819" t="s">
        <v>27</v>
      </c>
      <c r="Q4819">
        <v>329.94</v>
      </c>
      <c r="R4819" t="str">
        <f t="shared" si="303"/>
        <v>Below 0</v>
      </c>
    </row>
    <row r="4820" spans="1:18" x14ac:dyDescent="0.25">
      <c r="A4820">
        <v>1992</v>
      </c>
      <c r="B4820" t="s">
        <v>50</v>
      </c>
      <c r="C4820" t="s">
        <v>33</v>
      </c>
      <c r="D4820" t="s">
        <v>52</v>
      </c>
      <c r="E4820" t="str">
        <f t="shared" si="300"/>
        <v>Winter crops</v>
      </c>
      <c r="F4820">
        <v>9.34</v>
      </c>
      <c r="G4820" s="6">
        <v>946.17</v>
      </c>
      <c r="H4820" t="str">
        <f t="shared" si="301"/>
        <v>Low</v>
      </c>
      <c r="I4820">
        <v>29.9</v>
      </c>
      <c r="J4820">
        <v>1.1339999999999999</v>
      </c>
      <c r="K4820">
        <v>10</v>
      </c>
      <c r="L4820" s="6">
        <v>99.95</v>
      </c>
      <c r="M4820">
        <v>14.09</v>
      </c>
      <c r="N4820">
        <v>63.98</v>
      </c>
      <c r="O4820" t="str">
        <f t="shared" si="302"/>
        <v>61:80</v>
      </c>
      <c r="P4820" t="s">
        <v>20</v>
      </c>
      <c r="Q4820">
        <v>193.08</v>
      </c>
      <c r="R4820" t="str">
        <f t="shared" si="303"/>
        <v>Low</v>
      </c>
    </row>
    <row r="4821" spans="1:18" x14ac:dyDescent="0.25">
      <c r="A4821">
        <v>1996</v>
      </c>
      <c r="B4821" t="s">
        <v>50</v>
      </c>
      <c r="C4821" t="s">
        <v>56</v>
      </c>
      <c r="D4821" t="s">
        <v>38</v>
      </c>
      <c r="E4821" t="str">
        <f t="shared" si="300"/>
        <v>Summer crops</v>
      </c>
      <c r="F4821">
        <v>15.57</v>
      </c>
      <c r="G4821" s="6">
        <v>1285.67</v>
      </c>
      <c r="H4821" t="str">
        <f t="shared" si="301"/>
        <v>Medium</v>
      </c>
      <c r="I4821">
        <v>4.71</v>
      </c>
      <c r="J4821">
        <v>4.51</v>
      </c>
      <c r="K4821">
        <v>1</v>
      </c>
      <c r="L4821" s="6">
        <v>45.14</v>
      </c>
      <c r="M4821">
        <v>8.7799999999999994</v>
      </c>
      <c r="N4821">
        <v>39.17</v>
      </c>
      <c r="O4821" t="str">
        <f t="shared" si="302"/>
        <v>21:40</v>
      </c>
      <c r="P4821" t="s">
        <v>20</v>
      </c>
      <c r="Q4821">
        <v>1914.24</v>
      </c>
      <c r="R4821" t="str">
        <f t="shared" si="303"/>
        <v>Moderate</v>
      </c>
    </row>
    <row r="4822" spans="1:18" x14ac:dyDescent="0.25">
      <c r="A4822">
        <v>2012</v>
      </c>
      <c r="B4822" t="s">
        <v>41</v>
      </c>
      <c r="C4822" t="s">
        <v>42</v>
      </c>
      <c r="D4822" t="s">
        <v>49</v>
      </c>
      <c r="E4822" t="str">
        <f t="shared" si="300"/>
        <v>Summer crops</v>
      </c>
      <c r="F4822">
        <v>8.01</v>
      </c>
      <c r="G4822" s="6">
        <v>1983.43</v>
      </c>
      <c r="H4822" t="str">
        <f t="shared" si="301"/>
        <v>Medium</v>
      </c>
      <c r="I4822">
        <v>29.87</v>
      </c>
      <c r="J4822">
        <v>2.1960000000000002</v>
      </c>
      <c r="K4822">
        <v>4</v>
      </c>
      <c r="L4822" s="6">
        <v>71.45</v>
      </c>
      <c r="M4822">
        <v>17.399999999999999</v>
      </c>
      <c r="N4822">
        <v>47.7</v>
      </c>
      <c r="O4822" t="str">
        <f t="shared" si="302"/>
        <v>41:60</v>
      </c>
      <c r="P4822" t="s">
        <v>27</v>
      </c>
      <c r="Q4822">
        <v>992.49</v>
      </c>
      <c r="R4822" t="str">
        <f t="shared" si="303"/>
        <v>Low</v>
      </c>
    </row>
    <row r="4823" spans="1:18" x14ac:dyDescent="0.25">
      <c r="A4823">
        <v>2014</v>
      </c>
      <c r="B4823" t="s">
        <v>41</v>
      </c>
      <c r="C4823" t="s">
        <v>42</v>
      </c>
      <c r="D4823" t="s">
        <v>48</v>
      </c>
      <c r="E4823" t="str">
        <f t="shared" si="300"/>
        <v>Summer crops</v>
      </c>
      <c r="F4823">
        <v>32.65</v>
      </c>
      <c r="G4823" s="6">
        <v>1420.41</v>
      </c>
      <c r="H4823" t="str">
        <f t="shared" si="301"/>
        <v>Medium</v>
      </c>
      <c r="I4823">
        <v>15.3</v>
      </c>
      <c r="J4823">
        <v>1.8180000000000001</v>
      </c>
      <c r="K4823">
        <v>4</v>
      </c>
      <c r="L4823" s="6">
        <v>31.44</v>
      </c>
      <c r="M4823">
        <v>32.82</v>
      </c>
      <c r="N4823">
        <v>59.21</v>
      </c>
      <c r="O4823" t="str">
        <f t="shared" si="302"/>
        <v>41:60</v>
      </c>
      <c r="P4823" t="s">
        <v>35</v>
      </c>
      <c r="Q4823">
        <v>345.35</v>
      </c>
      <c r="R4823" t="str">
        <f t="shared" si="303"/>
        <v>High</v>
      </c>
    </row>
    <row r="4824" spans="1:18" x14ac:dyDescent="0.25">
      <c r="A4824">
        <v>1996</v>
      </c>
      <c r="B4824" t="s">
        <v>36</v>
      </c>
      <c r="C4824" t="s">
        <v>62</v>
      </c>
      <c r="D4824" t="s">
        <v>34</v>
      </c>
      <c r="E4824" t="str">
        <f t="shared" si="300"/>
        <v>Winter crops</v>
      </c>
      <c r="F4824">
        <v>-1.85</v>
      </c>
      <c r="G4824" s="6">
        <v>1947.44</v>
      </c>
      <c r="H4824" t="str">
        <f t="shared" si="301"/>
        <v>Medium</v>
      </c>
      <c r="I4824">
        <v>3.91</v>
      </c>
      <c r="J4824">
        <v>1.1399999999999999</v>
      </c>
      <c r="K4824">
        <v>6</v>
      </c>
      <c r="L4824" s="6">
        <v>53.43</v>
      </c>
      <c r="M4824">
        <v>16.420000000000002</v>
      </c>
      <c r="N4824">
        <v>39.29</v>
      </c>
      <c r="O4824" t="str">
        <f t="shared" si="302"/>
        <v>21:40</v>
      </c>
      <c r="P4824" t="s">
        <v>20</v>
      </c>
      <c r="Q4824">
        <v>479.45</v>
      </c>
      <c r="R4824" t="str">
        <f t="shared" si="303"/>
        <v>Below 0</v>
      </c>
    </row>
    <row r="4825" spans="1:18" x14ac:dyDescent="0.25">
      <c r="A4825">
        <v>2020</v>
      </c>
      <c r="B4825" t="s">
        <v>18</v>
      </c>
      <c r="C4825" t="s">
        <v>19</v>
      </c>
      <c r="D4825" t="s">
        <v>52</v>
      </c>
      <c r="E4825" t="str">
        <f t="shared" si="300"/>
        <v>Winter crops</v>
      </c>
      <c r="F4825">
        <v>33.19</v>
      </c>
      <c r="G4825" s="6">
        <v>1335.03</v>
      </c>
      <c r="H4825" t="str">
        <f t="shared" si="301"/>
        <v>Medium</v>
      </c>
      <c r="I4825">
        <v>19.13</v>
      </c>
      <c r="J4825">
        <v>3.3119999999999998</v>
      </c>
      <c r="K4825">
        <v>2</v>
      </c>
      <c r="L4825" s="6">
        <v>34.96</v>
      </c>
      <c r="M4825">
        <v>23.67</v>
      </c>
      <c r="N4825">
        <v>92.53</v>
      </c>
      <c r="O4825" t="str">
        <f t="shared" si="302"/>
        <v>81:100</v>
      </c>
      <c r="P4825" t="s">
        <v>17</v>
      </c>
      <c r="Q4825">
        <v>428.51</v>
      </c>
      <c r="R4825" t="str">
        <f t="shared" si="303"/>
        <v>High</v>
      </c>
    </row>
    <row r="4826" spans="1:18" x14ac:dyDescent="0.25">
      <c r="A4826">
        <v>2015</v>
      </c>
      <c r="B4826" t="s">
        <v>36</v>
      </c>
      <c r="C4826" t="s">
        <v>37</v>
      </c>
      <c r="D4826" t="s">
        <v>34</v>
      </c>
      <c r="E4826" t="str">
        <f t="shared" si="300"/>
        <v>Winter crops</v>
      </c>
      <c r="F4826">
        <v>32.82</v>
      </c>
      <c r="G4826" s="6">
        <v>740.96</v>
      </c>
      <c r="H4826" t="str">
        <f t="shared" si="301"/>
        <v>Low</v>
      </c>
      <c r="I4826">
        <v>29.07</v>
      </c>
      <c r="J4826">
        <v>0.72</v>
      </c>
      <c r="K4826">
        <v>4</v>
      </c>
      <c r="L4826" s="6">
        <v>78.13</v>
      </c>
      <c r="M4826">
        <v>32.94</v>
      </c>
      <c r="N4826">
        <v>12.69</v>
      </c>
      <c r="O4826" t="str">
        <f t="shared" si="302"/>
        <v>0:20</v>
      </c>
      <c r="P4826" t="s">
        <v>35</v>
      </c>
      <c r="Q4826">
        <v>241.75</v>
      </c>
      <c r="R4826" t="str">
        <f t="shared" si="303"/>
        <v>High</v>
      </c>
    </row>
    <row r="4827" spans="1:18" x14ac:dyDescent="0.25">
      <c r="A4827">
        <v>2018</v>
      </c>
      <c r="B4827" t="s">
        <v>30</v>
      </c>
      <c r="C4827" t="s">
        <v>31</v>
      </c>
      <c r="D4827" t="s">
        <v>48</v>
      </c>
      <c r="E4827" t="str">
        <f t="shared" si="300"/>
        <v>Summer crops</v>
      </c>
      <c r="F4827">
        <v>3.3</v>
      </c>
      <c r="G4827" s="6">
        <v>1356.09</v>
      </c>
      <c r="H4827" t="str">
        <f t="shared" si="301"/>
        <v>Medium</v>
      </c>
      <c r="I4827">
        <v>17.010000000000002</v>
      </c>
      <c r="J4827">
        <v>2.6549999999999998</v>
      </c>
      <c r="K4827">
        <v>9</v>
      </c>
      <c r="L4827" s="6">
        <v>51.09</v>
      </c>
      <c r="M4827">
        <v>39.83</v>
      </c>
      <c r="N4827">
        <v>82.38</v>
      </c>
      <c r="O4827" t="str">
        <f t="shared" si="302"/>
        <v>81:100</v>
      </c>
      <c r="P4827" t="s">
        <v>35</v>
      </c>
      <c r="Q4827">
        <v>381.14</v>
      </c>
      <c r="R4827" t="str">
        <f t="shared" si="303"/>
        <v>Low</v>
      </c>
    </row>
    <row r="4828" spans="1:18" x14ac:dyDescent="0.25">
      <c r="A4828">
        <v>1999</v>
      </c>
      <c r="B4828" t="s">
        <v>50</v>
      </c>
      <c r="C4828" t="s">
        <v>58</v>
      </c>
      <c r="D4828" t="s">
        <v>34</v>
      </c>
      <c r="E4828" t="str">
        <f t="shared" si="300"/>
        <v>Winter crops</v>
      </c>
      <c r="F4828">
        <v>13.2</v>
      </c>
      <c r="G4828" s="6">
        <v>264.64999999999998</v>
      </c>
      <c r="H4828" t="str">
        <f t="shared" si="301"/>
        <v>Low</v>
      </c>
      <c r="I4828">
        <v>17.47</v>
      </c>
      <c r="J4828">
        <v>3.5009999999999999</v>
      </c>
      <c r="K4828">
        <v>9</v>
      </c>
      <c r="L4828" s="6">
        <v>57.78</v>
      </c>
      <c r="M4828">
        <v>37.61</v>
      </c>
      <c r="N4828">
        <v>54.45</v>
      </c>
      <c r="O4828" t="str">
        <f t="shared" si="302"/>
        <v>41:60</v>
      </c>
      <c r="P4828" t="s">
        <v>17</v>
      </c>
      <c r="Q4828">
        <v>1052.5999999999999</v>
      </c>
      <c r="R4828" t="str">
        <f t="shared" si="303"/>
        <v>Low</v>
      </c>
    </row>
    <row r="4829" spans="1:18" x14ac:dyDescent="0.25">
      <c r="A4829">
        <v>2022</v>
      </c>
      <c r="B4829" t="s">
        <v>46</v>
      </c>
      <c r="C4829" t="s">
        <v>47</v>
      </c>
      <c r="D4829" t="s">
        <v>48</v>
      </c>
      <c r="E4829" t="str">
        <f t="shared" si="300"/>
        <v>Summer crops</v>
      </c>
      <c r="F4829">
        <v>16.34</v>
      </c>
      <c r="G4829" s="6">
        <v>2368.7399999999998</v>
      </c>
      <c r="H4829" t="str">
        <f t="shared" si="301"/>
        <v>High</v>
      </c>
      <c r="I4829">
        <v>23.65</v>
      </c>
      <c r="J4829">
        <v>2.2229999999999999</v>
      </c>
      <c r="K4829">
        <v>7</v>
      </c>
      <c r="L4829" s="6">
        <v>86.53</v>
      </c>
      <c r="M4829">
        <v>5.26</v>
      </c>
      <c r="N4829">
        <v>35.729999999999997</v>
      </c>
      <c r="O4829" t="str">
        <f t="shared" si="302"/>
        <v>21:40</v>
      </c>
      <c r="P4829" t="s">
        <v>27</v>
      </c>
      <c r="Q4829">
        <v>333.12</v>
      </c>
      <c r="R4829" t="str">
        <f t="shared" si="303"/>
        <v>Moderate</v>
      </c>
    </row>
    <row r="4830" spans="1:18" x14ac:dyDescent="0.25">
      <c r="A4830">
        <v>2012</v>
      </c>
      <c r="B4830" t="s">
        <v>18</v>
      </c>
      <c r="C4830" t="s">
        <v>60</v>
      </c>
      <c r="D4830" t="s">
        <v>34</v>
      </c>
      <c r="E4830" t="str">
        <f t="shared" si="300"/>
        <v>Winter crops</v>
      </c>
      <c r="F4830">
        <v>-2.91</v>
      </c>
      <c r="G4830" s="6">
        <v>2387.2600000000002</v>
      </c>
      <c r="H4830" t="str">
        <f t="shared" si="301"/>
        <v>High</v>
      </c>
      <c r="I4830">
        <v>1.61</v>
      </c>
      <c r="J4830">
        <v>2.79</v>
      </c>
      <c r="K4830">
        <v>10</v>
      </c>
      <c r="L4830" s="6">
        <v>87.94</v>
      </c>
      <c r="M4830">
        <v>6.4</v>
      </c>
      <c r="N4830">
        <v>72.77</v>
      </c>
      <c r="O4830" t="str">
        <f t="shared" si="302"/>
        <v>61:80</v>
      </c>
      <c r="P4830" t="s">
        <v>35</v>
      </c>
      <c r="Q4830">
        <v>1254.27</v>
      </c>
      <c r="R4830" t="str">
        <f t="shared" si="303"/>
        <v>Below 0</v>
      </c>
    </row>
    <row r="4831" spans="1:18" x14ac:dyDescent="0.25">
      <c r="A4831">
        <v>1994</v>
      </c>
      <c r="B4831" t="s">
        <v>36</v>
      </c>
      <c r="C4831" t="s">
        <v>62</v>
      </c>
      <c r="D4831" t="s">
        <v>29</v>
      </c>
      <c r="E4831" t="str">
        <f t="shared" si="300"/>
        <v>Summer crops</v>
      </c>
      <c r="F4831">
        <v>20.46</v>
      </c>
      <c r="G4831" s="6">
        <v>566.91</v>
      </c>
      <c r="H4831" t="str">
        <f t="shared" si="301"/>
        <v>Low</v>
      </c>
      <c r="I4831">
        <v>7.31</v>
      </c>
      <c r="J4831">
        <v>2.84</v>
      </c>
      <c r="K4831">
        <v>4</v>
      </c>
      <c r="L4831" s="6">
        <v>86.22</v>
      </c>
      <c r="M4831">
        <v>36.54</v>
      </c>
      <c r="N4831">
        <v>11.46</v>
      </c>
      <c r="O4831" t="str">
        <f t="shared" si="302"/>
        <v>0:20</v>
      </c>
      <c r="P4831" t="s">
        <v>20</v>
      </c>
      <c r="Q4831">
        <v>607.91999999999996</v>
      </c>
      <c r="R4831" t="str">
        <f t="shared" si="303"/>
        <v>Moderate</v>
      </c>
    </row>
    <row r="4832" spans="1:18" x14ac:dyDescent="0.25">
      <c r="A4832">
        <v>2005</v>
      </c>
      <c r="B4832" t="s">
        <v>21</v>
      </c>
      <c r="C4832" t="s">
        <v>22</v>
      </c>
      <c r="D4832" t="s">
        <v>29</v>
      </c>
      <c r="E4832" t="str">
        <f t="shared" si="300"/>
        <v>Summer crops</v>
      </c>
      <c r="F4832">
        <v>32.89</v>
      </c>
      <c r="G4832" s="6">
        <v>278.61</v>
      </c>
      <c r="H4832" t="str">
        <f t="shared" si="301"/>
        <v>Low</v>
      </c>
      <c r="I4832">
        <v>12.38</v>
      </c>
      <c r="J4832">
        <v>1.3049999999999999</v>
      </c>
      <c r="K4832">
        <v>5</v>
      </c>
      <c r="L4832" s="6">
        <v>23.72</v>
      </c>
      <c r="M4832">
        <v>48.81</v>
      </c>
      <c r="N4832">
        <v>40.35</v>
      </c>
      <c r="O4832" t="str">
        <f t="shared" si="302"/>
        <v>41:60</v>
      </c>
      <c r="P4832" t="s">
        <v>35</v>
      </c>
      <c r="Q4832">
        <v>522.63</v>
      </c>
      <c r="R4832" t="str">
        <f t="shared" si="303"/>
        <v>High</v>
      </c>
    </row>
    <row r="4833" spans="1:18" x14ac:dyDescent="0.25">
      <c r="A4833">
        <v>2023</v>
      </c>
      <c r="B4833" t="s">
        <v>30</v>
      </c>
      <c r="C4833" t="s">
        <v>33</v>
      </c>
      <c r="D4833" t="s">
        <v>26</v>
      </c>
      <c r="E4833" t="str">
        <f t="shared" si="300"/>
        <v>Summer crops</v>
      </c>
      <c r="F4833">
        <v>-2.44</v>
      </c>
      <c r="G4833" s="6">
        <v>1631.1</v>
      </c>
      <c r="H4833" t="str">
        <f t="shared" si="301"/>
        <v>Medium</v>
      </c>
      <c r="I4833">
        <v>28.62</v>
      </c>
      <c r="J4833">
        <v>0.59399999999999997</v>
      </c>
      <c r="K4833">
        <v>4</v>
      </c>
      <c r="L4833" s="6">
        <v>90.55</v>
      </c>
      <c r="M4833">
        <v>7.72</v>
      </c>
      <c r="N4833">
        <v>36.869999999999997</v>
      </c>
      <c r="O4833" t="str">
        <f t="shared" si="302"/>
        <v>21:40</v>
      </c>
      <c r="P4833" t="s">
        <v>17</v>
      </c>
      <c r="Q4833">
        <v>224.87</v>
      </c>
      <c r="R4833" t="str">
        <f t="shared" si="303"/>
        <v>Below 0</v>
      </c>
    </row>
    <row r="4834" spans="1:18" x14ac:dyDescent="0.25">
      <c r="A4834">
        <v>1991</v>
      </c>
      <c r="B4834" t="s">
        <v>30</v>
      </c>
      <c r="C4834" t="s">
        <v>66</v>
      </c>
      <c r="D4834" t="s">
        <v>38</v>
      </c>
      <c r="E4834" t="str">
        <f t="shared" si="300"/>
        <v>Summer crops</v>
      </c>
      <c r="F4834">
        <v>-0.35</v>
      </c>
      <c r="G4834" s="6">
        <v>1533.45</v>
      </c>
      <c r="H4834" t="str">
        <f t="shared" si="301"/>
        <v>Medium</v>
      </c>
      <c r="I4834">
        <v>14.68</v>
      </c>
      <c r="J4834">
        <v>1.32</v>
      </c>
      <c r="K4834">
        <v>10</v>
      </c>
      <c r="L4834" s="6">
        <v>76.099999999999994</v>
      </c>
      <c r="M4834">
        <v>10.27</v>
      </c>
      <c r="N4834">
        <v>55.21</v>
      </c>
      <c r="O4834" t="str">
        <f t="shared" si="302"/>
        <v>41:60</v>
      </c>
      <c r="P4834" t="s">
        <v>27</v>
      </c>
      <c r="Q4834">
        <v>607.49</v>
      </c>
      <c r="R4834" t="str">
        <f t="shared" si="303"/>
        <v>Below 0</v>
      </c>
    </row>
    <row r="4835" spans="1:18" x14ac:dyDescent="0.25">
      <c r="A4835">
        <v>2009</v>
      </c>
      <c r="B4835" t="s">
        <v>36</v>
      </c>
      <c r="C4835" t="s">
        <v>62</v>
      </c>
      <c r="D4835" t="s">
        <v>23</v>
      </c>
      <c r="E4835" t="str">
        <f t="shared" si="300"/>
        <v>Winter crops</v>
      </c>
      <c r="F4835">
        <v>0.78</v>
      </c>
      <c r="G4835" s="6">
        <v>1354.51</v>
      </c>
      <c r="H4835" t="str">
        <f t="shared" si="301"/>
        <v>Medium</v>
      </c>
      <c r="I4835">
        <v>6.12</v>
      </c>
      <c r="J4835">
        <v>2.91</v>
      </c>
      <c r="K4835">
        <v>6</v>
      </c>
      <c r="L4835" s="6">
        <v>56.3</v>
      </c>
      <c r="M4835">
        <v>2.37</v>
      </c>
      <c r="N4835">
        <v>4.09</v>
      </c>
      <c r="O4835" t="str">
        <f t="shared" si="302"/>
        <v>0:20</v>
      </c>
      <c r="P4835" t="s">
        <v>39</v>
      </c>
      <c r="Q4835">
        <v>361.42</v>
      </c>
      <c r="R4835" t="str">
        <f t="shared" si="303"/>
        <v>Low</v>
      </c>
    </row>
    <row r="4836" spans="1:18" x14ac:dyDescent="0.25">
      <c r="A4836">
        <v>2012</v>
      </c>
      <c r="B4836" t="s">
        <v>24</v>
      </c>
      <c r="C4836" t="s">
        <v>72</v>
      </c>
      <c r="D4836" t="s">
        <v>49</v>
      </c>
      <c r="E4836" t="str">
        <f t="shared" si="300"/>
        <v>Summer crops</v>
      </c>
      <c r="F4836">
        <v>24.04</v>
      </c>
      <c r="G4836" s="6">
        <v>1543.19</v>
      </c>
      <c r="H4836" t="str">
        <f t="shared" si="301"/>
        <v>Medium</v>
      </c>
      <c r="I4836">
        <v>24.36</v>
      </c>
      <c r="J4836">
        <v>3.0870000000000002</v>
      </c>
      <c r="K4836">
        <v>3</v>
      </c>
      <c r="L4836" s="6">
        <v>17.579999999999998</v>
      </c>
      <c r="M4836">
        <v>48.16</v>
      </c>
      <c r="N4836">
        <v>94.24</v>
      </c>
      <c r="O4836" t="str">
        <f t="shared" si="302"/>
        <v>81:100</v>
      </c>
      <c r="P4836" t="s">
        <v>17</v>
      </c>
      <c r="Q4836">
        <v>754.49</v>
      </c>
      <c r="R4836" t="str">
        <f t="shared" si="303"/>
        <v>Moderate</v>
      </c>
    </row>
    <row r="4837" spans="1:18" x14ac:dyDescent="0.25">
      <c r="A4837">
        <v>1996</v>
      </c>
      <c r="B4837" t="s">
        <v>32</v>
      </c>
      <c r="C4837" t="s">
        <v>69</v>
      </c>
      <c r="D4837" t="s">
        <v>23</v>
      </c>
      <c r="E4837" t="str">
        <f t="shared" si="300"/>
        <v>Winter crops</v>
      </c>
      <c r="F4837">
        <v>18.809999999999999</v>
      </c>
      <c r="G4837" s="6">
        <v>247.86</v>
      </c>
      <c r="H4837" t="str">
        <f t="shared" si="301"/>
        <v>Low</v>
      </c>
      <c r="I4837">
        <v>13.34</v>
      </c>
      <c r="J4837">
        <v>2.9159999999999999</v>
      </c>
      <c r="K4837">
        <v>8</v>
      </c>
      <c r="L4837" s="6">
        <v>80.239999999999995</v>
      </c>
      <c r="M4837">
        <v>25.72</v>
      </c>
      <c r="N4837">
        <v>70.540000000000006</v>
      </c>
      <c r="O4837" t="str">
        <f t="shared" si="302"/>
        <v>61:80</v>
      </c>
      <c r="P4837" t="s">
        <v>35</v>
      </c>
      <c r="Q4837">
        <v>307.88</v>
      </c>
      <c r="R4837" t="str">
        <f t="shared" si="303"/>
        <v>Moderate</v>
      </c>
    </row>
    <row r="4838" spans="1:18" x14ac:dyDescent="0.25">
      <c r="A4838">
        <v>2020</v>
      </c>
      <c r="B4838" t="s">
        <v>18</v>
      </c>
      <c r="C4838" t="s">
        <v>60</v>
      </c>
      <c r="D4838" t="s">
        <v>16</v>
      </c>
      <c r="E4838" t="str">
        <f t="shared" si="300"/>
        <v>Summer crops</v>
      </c>
      <c r="F4838">
        <v>-0.12</v>
      </c>
      <c r="G4838" s="6">
        <v>1114.3699999999999</v>
      </c>
      <c r="H4838" t="str">
        <f t="shared" si="301"/>
        <v>Medium</v>
      </c>
      <c r="I4838">
        <v>19.95</v>
      </c>
      <c r="J4838">
        <v>2.6819999999999999</v>
      </c>
      <c r="K4838">
        <v>5</v>
      </c>
      <c r="L4838" s="6">
        <v>11.51</v>
      </c>
      <c r="M4838">
        <v>34.75</v>
      </c>
      <c r="N4838">
        <v>58.06</v>
      </c>
      <c r="O4838" t="str">
        <f t="shared" si="302"/>
        <v>41:60</v>
      </c>
      <c r="P4838" t="s">
        <v>27</v>
      </c>
      <c r="Q4838">
        <v>551.41</v>
      </c>
      <c r="R4838" t="str">
        <f t="shared" si="303"/>
        <v>Below 0</v>
      </c>
    </row>
    <row r="4839" spans="1:18" x14ac:dyDescent="0.25">
      <c r="A4839">
        <v>1996</v>
      </c>
      <c r="B4839" t="s">
        <v>21</v>
      </c>
      <c r="C4839" t="s">
        <v>22</v>
      </c>
      <c r="D4839" t="s">
        <v>29</v>
      </c>
      <c r="E4839" t="str">
        <f t="shared" si="300"/>
        <v>Summer crops</v>
      </c>
      <c r="F4839">
        <v>5.88</v>
      </c>
      <c r="G4839" s="6">
        <v>1811.29</v>
      </c>
      <c r="H4839" t="str">
        <f t="shared" si="301"/>
        <v>Medium</v>
      </c>
      <c r="I4839">
        <v>16.46</v>
      </c>
      <c r="J4839">
        <v>0.67500000000000004</v>
      </c>
      <c r="K4839">
        <v>9</v>
      </c>
      <c r="L4839" s="6">
        <v>72.47</v>
      </c>
      <c r="M4839">
        <v>44.58</v>
      </c>
      <c r="N4839">
        <v>87.03</v>
      </c>
      <c r="O4839" t="str">
        <f t="shared" si="302"/>
        <v>81:100</v>
      </c>
      <c r="P4839" t="s">
        <v>17</v>
      </c>
      <c r="Q4839">
        <v>271.92</v>
      </c>
      <c r="R4839" t="str">
        <f t="shared" si="303"/>
        <v>Low</v>
      </c>
    </row>
    <row r="4840" spans="1:18" x14ac:dyDescent="0.25">
      <c r="A4840">
        <v>2014</v>
      </c>
      <c r="B4840" t="s">
        <v>36</v>
      </c>
      <c r="C4840" t="s">
        <v>37</v>
      </c>
      <c r="D4840" t="s">
        <v>16</v>
      </c>
      <c r="E4840" t="str">
        <f t="shared" si="300"/>
        <v>Summer crops</v>
      </c>
      <c r="F4840">
        <v>-1.3</v>
      </c>
      <c r="G4840" s="6">
        <v>453.86</v>
      </c>
      <c r="H4840" t="str">
        <f t="shared" si="301"/>
        <v>Low</v>
      </c>
      <c r="I4840">
        <v>19.89</v>
      </c>
      <c r="J4840">
        <v>1.4849999999999901</v>
      </c>
      <c r="K4840">
        <v>6</v>
      </c>
      <c r="L4840" s="6">
        <v>38.75</v>
      </c>
      <c r="M4840">
        <v>13.2</v>
      </c>
      <c r="N4840">
        <v>92.26</v>
      </c>
      <c r="O4840" t="str">
        <f t="shared" si="302"/>
        <v>81:100</v>
      </c>
      <c r="P4840" t="s">
        <v>20</v>
      </c>
      <c r="Q4840">
        <v>222.59</v>
      </c>
      <c r="R4840" t="str">
        <f t="shared" si="303"/>
        <v>Below 0</v>
      </c>
    </row>
    <row r="4841" spans="1:18" x14ac:dyDescent="0.25">
      <c r="A4841">
        <v>2009</v>
      </c>
      <c r="B4841" t="s">
        <v>14</v>
      </c>
      <c r="C4841" t="s">
        <v>64</v>
      </c>
      <c r="D4841" t="s">
        <v>23</v>
      </c>
      <c r="E4841" t="str">
        <f t="shared" si="300"/>
        <v>Winter crops</v>
      </c>
      <c r="F4841">
        <v>23.67</v>
      </c>
      <c r="G4841" s="6">
        <v>495.99</v>
      </c>
      <c r="H4841" t="str">
        <f t="shared" si="301"/>
        <v>Low</v>
      </c>
      <c r="I4841">
        <v>19.899999999999999</v>
      </c>
      <c r="J4841">
        <v>2.2320000000000002</v>
      </c>
      <c r="K4841">
        <v>2</v>
      </c>
      <c r="L4841" s="6">
        <v>25.36</v>
      </c>
      <c r="M4841">
        <v>9.6</v>
      </c>
      <c r="N4841">
        <v>39.130000000000003</v>
      </c>
      <c r="O4841" t="str">
        <f t="shared" si="302"/>
        <v>21:40</v>
      </c>
      <c r="P4841" t="s">
        <v>39</v>
      </c>
      <c r="Q4841">
        <v>555.94000000000005</v>
      </c>
      <c r="R4841" t="str">
        <f t="shared" si="303"/>
        <v>Moderate</v>
      </c>
    </row>
    <row r="4842" spans="1:18" x14ac:dyDescent="0.25">
      <c r="A4842">
        <v>2000</v>
      </c>
      <c r="B4842" t="s">
        <v>41</v>
      </c>
      <c r="C4842" t="s">
        <v>44</v>
      </c>
      <c r="D4842" t="s">
        <v>34</v>
      </c>
      <c r="E4842" t="str">
        <f t="shared" si="300"/>
        <v>Winter crops</v>
      </c>
      <c r="F4842">
        <v>-4.4400000000000004</v>
      </c>
      <c r="G4842" s="6">
        <v>1511.29</v>
      </c>
      <c r="H4842" t="str">
        <f t="shared" si="301"/>
        <v>Medium</v>
      </c>
      <c r="I4842">
        <v>13.69</v>
      </c>
      <c r="J4842">
        <v>2.08</v>
      </c>
      <c r="K4842">
        <v>5</v>
      </c>
      <c r="L4842" s="6">
        <v>16.32</v>
      </c>
      <c r="M4842">
        <v>24.42</v>
      </c>
      <c r="N4842">
        <v>14.35</v>
      </c>
      <c r="O4842" t="str">
        <f t="shared" si="302"/>
        <v>0:20</v>
      </c>
      <c r="P4842" t="s">
        <v>39</v>
      </c>
      <c r="Q4842">
        <v>770.43</v>
      </c>
      <c r="R4842" t="str">
        <f t="shared" si="303"/>
        <v>Below 0</v>
      </c>
    </row>
    <row r="4843" spans="1:18" x14ac:dyDescent="0.25">
      <c r="A4843">
        <v>2018</v>
      </c>
      <c r="B4843" t="s">
        <v>46</v>
      </c>
      <c r="C4843" t="s">
        <v>63</v>
      </c>
      <c r="D4843" t="s">
        <v>23</v>
      </c>
      <c r="E4843" t="str">
        <f t="shared" si="300"/>
        <v>Winter crops</v>
      </c>
      <c r="F4843">
        <v>30.57</v>
      </c>
      <c r="G4843" s="6">
        <v>758.43</v>
      </c>
      <c r="H4843" t="str">
        <f t="shared" si="301"/>
        <v>Low</v>
      </c>
      <c r="I4843">
        <v>15.42</v>
      </c>
      <c r="J4843">
        <v>1.17</v>
      </c>
      <c r="K4843">
        <v>1</v>
      </c>
      <c r="L4843" s="6">
        <v>60.55</v>
      </c>
      <c r="M4843">
        <v>34.24</v>
      </c>
      <c r="N4843">
        <v>52.18</v>
      </c>
      <c r="O4843" t="str">
        <f t="shared" si="302"/>
        <v>41:60</v>
      </c>
      <c r="P4843" t="s">
        <v>27</v>
      </c>
      <c r="Q4843">
        <v>419.39</v>
      </c>
      <c r="R4843" t="str">
        <f t="shared" si="303"/>
        <v>High</v>
      </c>
    </row>
    <row r="4844" spans="1:18" x14ac:dyDescent="0.25">
      <c r="A4844">
        <v>2006</v>
      </c>
      <c r="B4844" t="s">
        <v>24</v>
      </c>
      <c r="C4844" t="s">
        <v>59</v>
      </c>
      <c r="D4844" t="s">
        <v>52</v>
      </c>
      <c r="E4844" t="str">
        <f t="shared" si="300"/>
        <v>Winter crops</v>
      </c>
      <c r="F4844">
        <v>7.92</v>
      </c>
      <c r="G4844" s="6">
        <v>2478.17</v>
      </c>
      <c r="H4844" t="str">
        <f t="shared" si="301"/>
        <v>High</v>
      </c>
      <c r="I4844">
        <v>20.02</v>
      </c>
      <c r="J4844">
        <v>2.3759999999999999</v>
      </c>
      <c r="K4844">
        <v>6</v>
      </c>
      <c r="L4844" s="6">
        <v>72.06</v>
      </c>
      <c r="M4844">
        <v>22.12</v>
      </c>
      <c r="N4844">
        <v>44.21</v>
      </c>
      <c r="O4844" t="str">
        <f t="shared" si="302"/>
        <v>41:60</v>
      </c>
      <c r="P4844" t="s">
        <v>27</v>
      </c>
      <c r="Q4844">
        <v>376.67</v>
      </c>
      <c r="R4844" t="str">
        <f t="shared" si="303"/>
        <v>Low</v>
      </c>
    </row>
    <row r="4845" spans="1:18" x14ac:dyDescent="0.25">
      <c r="A4845">
        <v>1998</v>
      </c>
      <c r="B4845" t="s">
        <v>41</v>
      </c>
      <c r="C4845" t="s">
        <v>44</v>
      </c>
      <c r="D4845" t="s">
        <v>52</v>
      </c>
      <c r="E4845" t="str">
        <f t="shared" si="300"/>
        <v>Winter crops</v>
      </c>
      <c r="F4845">
        <v>27.55</v>
      </c>
      <c r="G4845" s="6">
        <v>1755.19</v>
      </c>
      <c r="H4845" t="str">
        <f t="shared" si="301"/>
        <v>Medium</v>
      </c>
      <c r="I4845">
        <v>14.35</v>
      </c>
      <c r="J4845">
        <v>1</v>
      </c>
      <c r="K4845">
        <v>4</v>
      </c>
      <c r="L4845" s="6">
        <v>98.4</v>
      </c>
      <c r="M4845">
        <v>48.88</v>
      </c>
      <c r="N4845">
        <v>6.07</v>
      </c>
      <c r="O4845" t="str">
        <f t="shared" si="302"/>
        <v>0:20</v>
      </c>
      <c r="P4845" t="s">
        <v>20</v>
      </c>
      <c r="Q4845">
        <v>463.29</v>
      </c>
      <c r="R4845" t="str">
        <f t="shared" si="303"/>
        <v>High</v>
      </c>
    </row>
    <row r="4846" spans="1:18" x14ac:dyDescent="0.25">
      <c r="A4846">
        <v>2023</v>
      </c>
      <c r="B4846" t="s">
        <v>14</v>
      </c>
      <c r="C4846" t="s">
        <v>40</v>
      </c>
      <c r="D4846" t="s">
        <v>43</v>
      </c>
      <c r="E4846" t="str">
        <f t="shared" si="300"/>
        <v>Winter crops</v>
      </c>
      <c r="F4846">
        <v>16.399999999999999</v>
      </c>
      <c r="G4846" s="6">
        <v>430.2</v>
      </c>
      <c r="H4846" t="str">
        <f t="shared" si="301"/>
        <v>Low</v>
      </c>
      <c r="I4846">
        <v>6.97</v>
      </c>
      <c r="J4846">
        <v>4.0140000000000002</v>
      </c>
      <c r="K4846">
        <v>2</v>
      </c>
      <c r="L4846" s="6">
        <v>77.52</v>
      </c>
      <c r="M4846">
        <v>19.13</v>
      </c>
      <c r="N4846">
        <v>85.36</v>
      </c>
      <c r="O4846" t="str">
        <f t="shared" si="302"/>
        <v>81:100</v>
      </c>
      <c r="P4846" t="s">
        <v>17</v>
      </c>
      <c r="Q4846">
        <v>1937.95</v>
      </c>
      <c r="R4846" t="str">
        <f t="shared" si="303"/>
        <v>Moderate</v>
      </c>
    </row>
    <row r="4847" spans="1:18" x14ac:dyDescent="0.25">
      <c r="A4847">
        <v>2008</v>
      </c>
      <c r="B4847" t="s">
        <v>24</v>
      </c>
      <c r="C4847" t="s">
        <v>25</v>
      </c>
      <c r="D4847" t="s">
        <v>16</v>
      </c>
      <c r="E4847" t="str">
        <f t="shared" si="300"/>
        <v>Summer crops</v>
      </c>
      <c r="F4847">
        <v>14.35</v>
      </c>
      <c r="G4847" s="6">
        <v>1658.66</v>
      </c>
      <c r="H4847" t="str">
        <f t="shared" si="301"/>
        <v>Medium</v>
      </c>
      <c r="I4847">
        <v>27.11</v>
      </c>
      <c r="J4847">
        <v>4.0140000000000002</v>
      </c>
      <c r="K4847">
        <v>4</v>
      </c>
      <c r="L4847" s="6">
        <v>36.380000000000003</v>
      </c>
      <c r="M4847">
        <v>32.99</v>
      </c>
      <c r="N4847">
        <v>42.28</v>
      </c>
      <c r="O4847" t="str">
        <f t="shared" si="302"/>
        <v>41:60</v>
      </c>
      <c r="P4847" t="s">
        <v>27</v>
      </c>
      <c r="Q4847">
        <v>1392.69</v>
      </c>
      <c r="R4847" t="str">
        <f t="shared" si="303"/>
        <v>Low</v>
      </c>
    </row>
    <row r="4848" spans="1:18" x14ac:dyDescent="0.25">
      <c r="A4848">
        <v>2013</v>
      </c>
      <c r="B4848" t="s">
        <v>14</v>
      </c>
      <c r="C4848" t="s">
        <v>15</v>
      </c>
      <c r="D4848" t="s">
        <v>34</v>
      </c>
      <c r="E4848" t="str">
        <f t="shared" si="300"/>
        <v>Winter crops</v>
      </c>
      <c r="F4848">
        <v>12.25</v>
      </c>
      <c r="G4848" s="6">
        <v>2126.11</v>
      </c>
      <c r="H4848" t="str">
        <f t="shared" si="301"/>
        <v>High</v>
      </c>
      <c r="I4848">
        <v>5.14</v>
      </c>
      <c r="J4848">
        <v>4.83</v>
      </c>
      <c r="K4848">
        <v>9</v>
      </c>
      <c r="L4848" s="6">
        <v>19.190000000000001</v>
      </c>
      <c r="M4848">
        <v>14.46</v>
      </c>
      <c r="N4848">
        <v>6.03</v>
      </c>
      <c r="O4848" t="str">
        <f t="shared" si="302"/>
        <v>0:20</v>
      </c>
      <c r="P4848" t="s">
        <v>27</v>
      </c>
      <c r="Q4848">
        <v>1957.66</v>
      </c>
      <c r="R4848" t="str">
        <f t="shared" si="303"/>
        <v>Low</v>
      </c>
    </row>
    <row r="4849" spans="1:18" x14ac:dyDescent="0.25">
      <c r="A4849">
        <v>2004</v>
      </c>
      <c r="B4849" t="s">
        <v>14</v>
      </c>
      <c r="C4849" t="s">
        <v>15</v>
      </c>
      <c r="D4849" t="s">
        <v>43</v>
      </c>
      <c r="E4849" t="str">
        <f t="shared" si="300"/>
        <v>Winter crops</v>
      </c>
      <c r="F4849">
        <v>4.72</v>
      </c>
      <c r="G4849" s="6">
        <v>1008.19</v>
      </c>
      <c r="H4849" t="str">
        <f t="shared" si="301"/>
        <v>Medium</v>
      </c>
      <c r="I4849">
        <v>23.3</v>
      </c>
      <c r="J4849">
        <v>1.512</v>
      </c>
      <c r="K4849">
        <v>9</v>
      </c>
      <c r="L4849" s="6">
        <v>61.14</v>
      </c>
      <c r="M4849">
        <v>9.89</v>
      </c>
      <c r="N4849">
        <v>18.84</v>
      </c>
      <c r="O4849" t="str">
        <f t="shared" si="302"/>
        <v>0:20</v>
      </c>
      <c r="P4849" t="s">
        <v>27</v>
      </c>
      <c r="Q4849">
        <v>500.46</v>
      </c>
      <c r="R4849" t="str">
        <f t="shared" si="303"/>
        <v>Low</v>
      </c>
    </row>
    <row r="4850" spans="1:18" x14ac:dyDescent="0.25">
      <c r="A4850">
        <v>2022</v>
      </c>
      <c r="B4850" t="s">
        <v>36</v>
      </c>
      <c r="C4850" t="s">
        <v>70</v>
      </c>
      <c r="D4850" t="s">
        <v>43</v>
      </c>
      <c r="E4850" t="str">
        <f t="shared" si="300"/>
        <v>Winter crops</v>
      </c>
      <c r="F4850">
        <v>22.09</v>
      </c>
      <c r="G4850" s="6">
        <v>470.23</v>
      </c>
      <c r="H4850" t="str">
        <f t="shared" si="301"/>
        <v>Low</v>
      </c>
      <c r="I4850">
        <v>7.8</v>
      </c>
      <c r="J4850">
        <v>2.4750000000000001</v>
      </c>
      <c r="K4850">
        <v>5</v>
      </c>
      <c r="L4850" s="6">
        <v>95.66</v>
      </c>
      <c r="M4850">
        <v>5.88</v>
      </c>
      <c r="N4850">
        <v>87.95</v>
      </c>
      <c r="O4850" t="str">
        <f t="shared" si="302"/>
        <v>81:100</v>
      </c>
      <c r="P4850" t="s">
        <v>20</v>
      </c>
      <c r="Q4850">
        <v>338.72</v>
      </c>
      <c r="R4850" t="str">
        <f t="shared" si="303"/>
        <v>Moderate</v>
      </c>
    </row>
    <row r="4851" spans="1:18" x14ac:dyDescent="0.25">
      <c r="A4851">
        <v>2008</v>
      </c>
      <c r="B4851" t="s">
        <v>18</v>
      </c>
      <c r="C4851" t="s">
        <v>60</v>
      </c>
      <c r="D4851" t="s">
        <v>49</v>
      </c>
      <c r="E4851" t="str">
        <f t="shared" si="300"/>
        <v>Summer crops</v>
      </c>
      <c r="F4851">
        <v>22.8</v>
      </c>
      <c r="G4851" s="6">
        <v>1884.42</v>
      </c>
      <c r="H4851" t="str">
        <f t="shared" si="301"/>
        <v>Medium</v>
      </c>
      <c r="I4851">
        <v>20.92</v>
      </c>
      <c r="J4851">
        <v>2.6459999999999999</v>
      </c>
      <c r="K4851">
        <v>5</v>
      </c>
      <c r="L4851" s="6">
        <v>97.06</v>
      </c>
      <c r="M4851">
        <v>47.8</v>
      </c>
      <c r="N4851">
        <v>27.37</v>
      </c>
      <c r="O4851" t="str">
        <f t="shared" si="302"/>
        <v>21:40</v>
      </c>
      <c r="P4851" t="s">
        <v>35</v>
      </c>
      <c r="Q4851">
        <v>524.46</v>
      </c>
      <c r="R4851" t="str">
        <f t="shared" si="303"/>
        <v>Moderate</v>
      </c>
    </row>
    <row r="4852" spans="1:18" x14ac:dyDescent="0.25">
      <c r="A4852">
        <v>2017</v>
      </c>
      <c r="B4852" t="s">
        <v>18</v>
      </c>
      <c r="C4852" t="s">
        <v>60</v>
      </c>
      <c r="D4852" t="s">
        <v>38</v>
      </c>
      <c r="E4852" t="str">
        <f t="shared" si="300"/>
        <v>Summer crops</v>
      </c>
      <c r="F4852">
        <v>24.65</v>
      </c>
      <c r="G4852" s="6">
        <v>2333.87</v>
      </c>
      <c r="H4852" t="str">
        <f t="shared" si="301"/>
        <v>High</v>
      </c>
      <c r="I4852">
        <v>19.55</v>
      </c>
      <c r="J4852">
        <v>2.2410000000000001</v>
      </c>
      <c r="K4852">
        <v>0</v>
      </c>
      <c r="L4852" s="6">
        <v>73.849999999999994</v>
      </c>
      <c r="M4852">
        <v>33.1</v>
      </c>
      <c r="N4852">
        <v>7.35</v>
      </c>
      <c r="O4852" t="str">
        <f t="shared" si="302"/>
        <v>0:20</v>
      </c>
      <c r="P4852" t="s">
        <v>27</v>
      </c>
      <c r="Q4852">
        <v>293.52999999999997</v>
      </c>
      <c r="R4852" t="str">
        <f t="shared" si="303"/>
        <v>Moderate</v>
      </c>
    </row>
    <row r="4853" spans="1:18" x14ac:dyDescent="0.25">
      <c r="A4853">
        <v>2006</v>
      </c>
      <c r="B4853" t="s">
        <v>24</v>
      </c>
      <c r="C4853" t="s">
        <v>72</v>
      </c>
      <c r="D4853" t="s">
        <v>16</v>
      </c>
      <c r="E4853" t="str">
        <f t="shared" si="300"/>
        <v>Summer crops</v>
      </c>
      <c r="F4853">
        <v>19.920000000000002</v>
      </c>
      <c r="G4853" s="6">
        <v>2916.34</v>
      </c>
      <c r="H4853" t="str">
        <f t="shared" si="301"/>
        <v>High</v>
      </c>
      <c r="I4853">
        <v>19.829999999999998</v>
      </c>
      <c r="J4853">
        <v>1.6919999999999999</v>
      </c>
      <c r="K4853">
        <v>2</v>
      </c>
      <c r="L4853" s="6">
        <v>14.23</v>
      </c>
      <c r="M4853">
        <v>10.76</v>
      </c>
      <c r="N4853">
        <v>54.25</v>
      </c>
      <c r="O4853" t="str">
        <f t="shared" si="302"/>
        <v>41:60</v>
      </c>
      <c r="P4853" t="s">
        <v>27</v>
      </c>
      <c r="Q4853">
        <v>781.64</v>
      </c>
      <c r="R4853" t="str">
        <f t="shared" si="303"/>
        <v>Moderate</v>
      </c>
    </row>
    <row r="4854" spans="1:18" x14ac:dyDescent="0.25">
      <c r="A4854">
        <v>1992</v>
      </c>
      <c r="B4854" t="s">
        <v>18</v>
      </c>
      <c r="C4854" t="s">
        <v>19</v>
      </c>
      <c r="D4854" t="s">
        <v>43</v>
      </c>
      <c r="E4854" t="str">
        <f t="shared" si="300"/>
        <v>Winter crops</v>
      </c>
      <c r="F4854">
        <v>16.079999999999998</v>
      </c>
      <c r="G4854" s="6">
        <v>2216.56</v>
      </c>
      <c r="H4854" t="str">
        <f t="shared" si="301"/>
        <v>High</v>
      </c>
      <c r="I4854">
        <v>19.73</v>
      </c>
      <c r="J4854">
        <v>1.611</v>
      </c>
      <c r="K4854">
        <v>5</v>
      </c>
      <c r="L4854" s="6">
        <v>89.98</v>
      </c>
      <c r="M4854">
        <v>11.07</v>
      </c>
      <c r="N4854">
        <v>50.63</v>
      </c>
      <c r="O4854" t="str">
        <f t="shared" si="302"/>
        <v>41:60</v>
      </c>
      <c r="P4854" t="s">
        <v>17</v>
      </c>
      <c r="Q4854">
        <v>738.08</v>
      </c>
      <c r="R4854" t="str">
        <f t="shared" si="303"/>
        <v>Moderate</v>
      </c>
    </row>
    <row r="4855" spans="1:18" x14ac:dyDescent="0.25">
      <c r="A4855">
        <v>1997</v>
      </c>
      <c r="B4855" t="s">
        <v>21</v>
      </c>
      <c r="C4855" t="s">
        <v>22</v>
      </c>
      <c r="D4855" t="s">
        <v>34</v>
      </c>
      <c r="E4855" t="str">
        <f t="shared" si="300"/>
        <v>Winter crops</v>
      </c>
      <c r="F4855">
        <v>-2.75</v>
      </c>
      <c r="G4855" s="6">
        <v>2174.25</v>
      </c>
      <c r="H4855" t="str">
        <f t="shared" si="301"/>
        <v>High</v>
      </c>
      <c r="I4855">
        <v>17.600000000000001</v>
      </c>
      <c r="J4855">
        <v>1.9350000000000001</v>
      </c>
      <c r="K4855">
        <v>6</v>
      </c>
      <c r="L4855" s="6">
        <v>77.2</v>
      </c>
      <c r="M4855">
        <v>15.5</v>
      </c>
      <c r="N4855">
        <v>71.260000000000005</v>
      </c>
      <c r="O4855" t="str">
        <f t="shared" si="302"/>
        <v>61:80</v>
      </c>
      <c r="P4855" t="s">
        <v>39</v>
      </c>
      <c r="Q4855">
        <v>875.23</v>
      </c>
      <c r="R4855" t="str">
        <f t="shared" si="303"/>
        <v>Below 0</v>
      </c>
    </row>
    <row r="4856" spans="1:18" x14ac:dyDescent="0.25">
      <c r="A4856">
        <v>2001</v>
      </c>
      <c r="B4856" t="s">
        <v>18</v>
      </c>
      <c r="C4856" t="s">
        <v>19</v>
      </c>
      <c r="D4856" t="s">
        <v>34</v>
      </c>
      <c r="E4856" t="str">
        <f t="shared" si="300"/>
        <v>Winter crops</v>
      </c>
      <c r="F4856">
        <v>30.2</v>
      </c>
      <c r="G4856" s="6">
        <v>394.33</v>
      </c>
      <c r="H4856" t="str">
        <f t="shared" si="301"/>
        <v>Low</v>
      </c>
      <c r="I4856">
        <v>8.23</v>
      </c>
      <c r="J4856">
        <v>3.5819999999999999</v>
      </c>
      <c r="K4856">
        <v>1</v>
      </c>
      <c r="L4856" s="6">
        <v>21.99</v>
      </c>
      <c r="M4856">
        <v>45.23</v>
      </c>
      <c r="N4856">
        <v>2.08</v>
      </c>
      <c r="O4856" t="str">
        <f t="shared" si="302"/>
        <v>0:20</v>
      </c>
      <c r="P4856" t="s">
        <v>39</v>
      </c>
      <c r="Q4856">
        <v>781.99</v>
      </c>
      <c r="R4856" t="str">
        <f t="shared" si="303"/>
        <v>High</v>
      </c>
    </row>
    <row r="4857" spans="1:18" x14ac:dyDescent="0.25">
      <c r="A4857">
        <v>1991</v>
      </c>
      <c r="B4857" t="s">
        <v>21</v>
      </c>
      <c r="C4857" t="s">
        <v>65</v>
      </c>
      <c r="D4857" t="s">
        <v>26</v>
      </c>
      <c r="E4857" t="str">
        <f t="shared" si="300"/>
        <v>Summer crops</v>
      </c>
      <c r="F4857">
        <v>-1.52</v>
      </c>
      <c r="G4857" s="6">
        <v>2778.47</v>
      </c>
      <c r="H4857" t="str">
        <f t="shared" si="301"/>
        <v>High</v>
      </c>
      <c r="I4857">
        <v>18.559999999999999</v>
      </c>
      <c r="J4857">
        <v>0.80100000000000005</v>
      </c>
      <c r="K4857">
        <v>4</v>
      </c>
      <c r="L4857" s="6">
        <v>52.9</v>
      </c>
      <c r="M4857">
        <v>13.68</v>
      </c>
      <c r="N4857">
        <v>18.59</v>
      </c>
      <c r="O4857" t="str">
        <f t="shared" si="302"/>
        <v>0:20</v>
      </c>
      <c r="P4857" t="s">
        <v>17</v>
      </c>
      <c r="Q4857">
        <v>373</v>
      </c>
      <c r="R4857" t="str">
        <f t="shared" si="303"/>
        <v>Below 0</v>
      </c>
    </row>
    <row r="4858" spans="1:18" x14ac:dyDescent="0.25">
      <c r="A4858">
        <v>2020</v>
      </c>
      <c r="B4858" t="s">
        <v>50</v>
      </c>
      <c r="C4858" t="s">
        <v>19</v>
      </c>
      <c r="D4858" t="s">
        <v>49</v>
      </c>
      <c r="E4858" t="str">
        <f t="shared" si="300"/>
        <v>Summer crops</v>
      </c>
      <c r="F4858">
        <v>30.11</v>
      </c>
      <c r="G4858" s="6">
        <v>1140.49</v>
      </c>
      <c r="H4858" t="str">
        <f t="shared" si="301"/>
        <v>Medium</v>
      </c>
      <c r="I4858">
        <v>22.08</v>
      </c>
      <c r="J4858">
        <v>2.1779999999999999</v>
      </c>
      <c r="K4858">
        <v>8</v>
      </c>
      <c r="L4858" s="6">
        <v>43.12</v>
      </c>
      <c r="M4858">
        <v>13.39</v>
      </c>
      <c r="N4858">
        <v>2.2799999999999998</v>
      </c>
      <c r="O4858" t="str">
        <f t="shared" si="302"/>
        <v>0:20</v>
      </c>
      <c r="P4858" t="s">
        <v>27</v>
      </c>
      <c r="Q4858">
        <v>261.3</v>
      </c>
      <c r="R4858" t="str">
        <f t="shared" si="303"/>
        <v>High</v>
      </c>
    </row>
    <row r="4859" spans="1:18" x14ac:dyDescent="0.25">
      <c r="A4859">
        <v>2000</v>
      </c>
      <c r="B4859" t="s">
        <v>50</v>
      </c>
      <c r="C4859" t="s">
        <v>19</v>
      </c>
      <c r="D4859" t="s">
        <v>43</v>
      </c>
      <c r="E4859" t="str">
        <f t="shared" si="300"/>
        <v>Winter crops</v>
      </c>
      <c r="F4859">
        <v>13.22</v>
      </c>
      <c r="G4859" s="6">
        <v>2283.0100000000002</v>
      </c>
      <c r="H4859" t="str">
        <f t="shared" si="301"/>
        <v>High</v>
      </c>
      <c r="I4859">
        <v>26.24</v>
      </c>
      <c r="J4859">
        <v>2.0699999999999998</v>
      </c>
      <c r="K4859">
        <v>6</v>
      </c>
      <c r="L4859" s="6">
        <v>58.16</v>
      </c>
      <c r="M4859">
        <v>31.24</v>
      </c>
      <c r="N4859">
        <v>34.14</v>
      </c>
      <c r="O4859" t="str">
        <f t="shared" si="302"/>
        <v>21:40</v>
      </c>
      <c r="P4859" t="s">
        <v>17</v>
      </c>
      <c r="Q4859">
        <v>230.91</v>
      </c>
      <c r="R4859" t="str">
        <f t="shared" si="303"/>
        <v>Low</v>
      </c>
    </row>
    <row r="4860" spans="1:18" x14ac:dyDescent="0.25">
      <c r="A4860">
        <v>2006</v>
      </c>
      <c r="B4860" t="s">
        <v>18</v>
      </c>
      <c r="C4860" t="s">
        <v>56</v>
      </c>
      <c r="D4860" t="s">
        <v>38</v>
      </c>
      <c r="E4860" t="str">
        <f t="shared" si="300"/>
        <v>Summer crops</v>
      </c>
      <c r="F4860">
        <v>20.010000000000002</v>
      </c>
      <c r="G4860" s="6">
        <v>2478.4699999999998</v>
      </c>
      <c r="H4860" t="str">
        <f t="shared" si="301"/>
        <v>High</v>
      </c>
      <c r="I4860">
        <v>28.98</v>
      </c>
      <c r="J4860">
        <v>2.1240000000000001</v>
      </c>
      <c r="K4860">
        <v>6</v>
      </c>
      <c r="L4860" s="6">
        <v>47.25</v>
      </c>
      <c r="M4860">
        <v>10.42</v>
      </c>
      <c r="N4860">
        <v>98.47</v>
      </c>
      <c r="O4860" t="str">
        <f t="shared" si="302"/>
        <v>81:100</v>
      </c>
      <c r="P4860" t="s">
        <v>35</v>
      </c>
      <c r="Q4860">
        <v>830.27</v>
      </c>
      <c r="R4860" t="str">
        <f t="shared" si="303"/>
        <v>Moderate</v>
      </c>
    </row>
    <row r="4861" spans="1:18" x14ac:dyDescent="0.25">
      <c r="A4861">
        <v>2018</v>
      </c>
      <c r="B4861" t="s">
        <v>18</v>
      </c>
      <c r="C4861" t="s">
        <v>19</v>
      </c>
      <c r="D4861" t="s">
        <v>38</v>
      </c>
      <c r="E4861" t="str">
        <f t="shared" si="300"/>
        <v>Summer crops</v>
      </c>
      <c r="F4861">
        <v>10.76</v>
      </c>
      <c r="G4861" s="6">
        <v>1866.03</v>
      </c>
      <c r="H4861" t="str">
        <f t="shared" si="301"/>
        <v>Medium</v>
      </c>
      <c r="I4861">
        <v>15.11</v>
      </c>
      <c r="J4861">
        <v>4.2569999999999997</v>
      </c>
      <c r="K4861">
        <v>9</v>
      </c>
      <c r="L4861" s="6">
        <v>80.63</v>
      </c>
      <c r="M4861">
        <v>48.14</v>
      </c>
      <c r="N4861">
        <v>71.58</v>
      </c>
      <c r="O4861" t="str">
        <f t="shared" si="302"/>
        <v>61:80</v>
      </c>
      <c r="P4861" t="s">
        <v>39</v>
      </c>
      <c r="Q4861">
        <v>1801.88</v>
      </c>
      <c r="R4861" t="str">
        <f t="shared" si="303"/>
        <v>Low</v>
      </c>
    </row>
    <row r="4862" spans="1:18" x14ac:dyDescent="0.25">
      <c r="A4862">
        <v>2014</v>
      </c>
      <c r="B4862" t="s">
        <v>32</v>
      </c>
      <c r="C4862" t="s">
        <v>33</v>
      </c>
      <c r="D4862" t="s">
        <v>16</v>
      </c>
      <c r="E4862" t="str">
        <f t="shared" si="300"/>
        <v>Summer crops</v>
      </c>
      <c r="F4862">
        <v>19.07</v>
      </c>
      <c r="G4862" s="6">
        <v>2695.18</v>
      </c>
      <c r="H4862" t="str">
        <f t="shared" si="301"/>
        <v>High</v>
      </c>
      <c r="I4862">
        <v>11.1</v>
      </c>
      <c r="J4862">
        <v>2.84</v>
      </c>
      <c r="K4862">
        <v>1</v>
      </c>
      <c r="L4862" s="6">
        <v>88.01</v>
      </c>
      <c r="M4862">
        <v>26.11</v>
      </c>
      <c r="N4862">
        <v>32.43</v>
      </c>
      <c r="O4862" t="str">
        <f t="shared" si="302"/>
        <v>21:40</v>
      </c>
      <c r="P4862" t="s">
        <v>27</v>
      </c>
      <c r="Q4862">
        <v>404.32</v>
      </c>
      <c r="R4862" t="str">
        <f t="shared" si="303"/>
        <v>Moderate</v>
      </c>
    </row>
    <row r="4863" spans="1:18" x14ac:dyDescent="0.25">
      <c r="A4863">
        <v>1990</v>
      </c>
      <c r="B4863" t="s">
        <v>18</v>
      </c>
      <c r="C4863" t="s">
        <v>67</v>
      </c>
      <c r="D4863" t="s">
        <v>52</v>
      </c>
      <c r="E4863" t="str">
        <f t="shared" si="300"/>
        <v>Winter crops</v>
      </c>
      <c r="F4863">
        <v>30.7</v>
      </c>
      <c r="G4863" s="6">
        <v>2254.64</v>
      </c>
      <c r="H4863" t="str">
        <f t="shared" si="301"/>
        <v>High</v>
      </c>
      <c r="I4863">
        <v>26.91</v>
      </c>
      <c r="J4863">
        <v>2.484</v>
      </c>
      <c r="K4863">
        <v>1</v>
      </c>
      <c r="L4863" s="6">
        <v>14.6</v>
      </c>
      <c r="M4863">
        <v>40.46</v>
      </c>
      <c r="N4863">
        <v>81.650000000000006</v>
      </c>
      <c r="O4863" t="str">
        <f t="shared" si="302"/>
        <v>81:100</v>
      </c>
      <c r="P4863" t="s">
        <v>35</v>
      </c>
      <c r="Q4863">
        <v>400.57</v>
      </c>
      <c r="R4863" t="str">
        <f t="shared" si="303"/>
        <v>High</v>
      </c>
    </row>
    <row r="4864" spans="1:18" x14ac:dyDescent="0.25">
      <c r="A4864">
        <v>1997</v>
      </c>
      <c r="B4864" t="s">
        <v>18</v>
      </c>
      <c r="C4864" t="s">
        <v>67</v>
      </c>
      <c r="D4864" t="s">
        <v>38</v>
      </c>
      <c r="E4864" t="str">
        <f t="shared" si="300"/>
        <v>Summer crops</v>
      </c>
      <c r="F4864">
        <v>22.16</v>
      </c>
      <c r="G4864" s="6">
        <v>1155.3599999999999</v>
      </c>
      <c r="H4864" t="str">
        <f t="shared" si="301"/>
        <v>Medium</v>
      </c>
      <c r="I4864">
        <v>26.83</v>
      </c>
      <c r="J4864">
        <v>0.84599999999999997</v>
      </c>
      <c r="K4864">
        <v>6</v>
      </c>
      <c r="L4864" s="6">
        <v>21.02</v>
      </c>
      <c r="M4864">
        <v>49</v>
      </c>
      <c r="N4864">
        <v>48.9</v>
      </c>
      <c r="O4864" t="str">
        <f t="shared" si="302"/>
        <v>41:60</v>
      </c>
      <c r="P4864" t="s">
        <v>39</v>
      </c>
      <c r="Q4864">
        <v>324.11</v>
      </c>
      <c r="R4864" t="str">
        <f t="shared" si="303"/>
        <v>Moderate</v>
      </c>
    </row>
    <row r="4865" spans="1:18" x14ac:dyDescent="0.25">
      <c r="A4865">
        <v>2008</v>
      </c>
      <c r="B4865" t="s">
        <v>30</v>
      </c>
      <c r="C4865" t="s">
        <v>66</v>
      </c>
      <c r="D4865" t="s">
        <v>29</v>
      </c>
      <c r="E4865" t="str">
        <f t="shared" si="300"/>
        <v>Summer crops</v>
      </c>
      <c r="F4865">
        <v>-1.03</v>
      </c>
      <c r="G4865" s="6">
        <v>647.44000000000005</v>
      </c>
      <c r="H4865" t="str">
        <f t="shared" si="301"/>
        <v>Low</v>
      </c>
      <c r="I4865">
        <v>19.11</v>
      </c>
      <c r="J4865">
        <v>1.962</v>
      </c>
      <c r="K4865">
        <v>7</v>
      </c>
      <c r="L4865" s="6">
        <v>90.84</v>
      </c>
      <c r="M4865">
        <v>22.39</v>
      </c>
      <c r="N4865">
        <v>16.239999999999998</v>
      </c>
      <c r="O4865" t="str">
        <f t="shared" si="302"/>
        <v>0:20</v>
      </c>
      <c r="P4865" t="s">
        <v>17</v>
      </c>
      <c r="Q4865">
        <v>978.78</v>
      </c>
      <c r="R4865" t="str">
        <f t="shared" si="303"/>
        <v>Below 0</v>
      </c>
    </row>
    <row r="4866" spans="1:18" x14ac:dyDescent="0.25">
      <c r="A4866">
        <v>1997</v>
      </c>
      <c r="B4866" t="s">
        <v>18</v>
      </c>
      <c r="C4866" t="s">
        <v>67</v>
      </c>
      <c r="D4866" t="s">
        <v>49</v>
      </c>
      <c r="E4866" t="str">
        <f t="shared" si="300"/>
        <v>Summer crops</v>
      </c>
      <c r="F4866">
        <v>-3.67</v>
      </c>
      <c r="G4866" s="6">
        <v>2898.76</v>
      </c>
      <c r="H4866" t="str">
        <f t="shared" si="301"/>
        <v>High</v>
      </c>
      <c r="I4866">
        <v>12.81</v>
      </c>
      <c r="J4866">
        <v>0.71</v>
      </c>
      <c r="K4866">
        <v>1</v>
      </c>
      <c r="L4866" s="6">
        <v>24.79</v>
      </c>
      <c r="M4866">
        <v>44.69</v>
      </c>
      <c r="N4866">
        <v>23.72</v>
      </c>
      <c r="O4866" t="str">
        <f t="shared" si="302"/>
        <v>21:40</v>
      </c>
      <c r="P4866" t="s">
        <v>27</v>
      </c>
      <c r="Q4866">
        <v>213.18</v>
      </c>
      <c r="R4866" t="str">
        <f t="shared" si="303"/>
        <v>Below 0</v>
      </c>
    </row>
    <row r="4867" spans="1:18" x14ac:dyDescent="0.25">
      <c r="A4867">
        <v>2010</v>
      </c>
      <c r="B4867" t="s">
        <v>21</v>
      </c>
      <c r="C4867" t="s">
        <v>55</v>
      </c>
      <c r="D4867" t="s">
        <v>23</v>
      </c>
      <c r="E4867" t="str">
        <f t="shared" ref="E4867:E4930" si="304">IF(OR(D4867="Wheat", D4867="Barley", D4867="Cotton", D4867="Fruits"), "Winter crops","Summer crops")</f>
        <v>Winter crops</v>
      </c>
      <c r="F4867">
        <v>20.2</v>
      </c>
      <c r="G4867" s="6">
        <v>1672.49</v>
      </c>
      <c r="H4867" t="str">
        <f t="shared" ref="H4867:H4930" si="305">IF(G4867&lt;1000, "Low", IF(G4867&lt;=2000, "Medium", "High"))</f>
        <v>Medium</v>
      </c>
      <c r="I4867">
        <v>25.99</v>
      </c>
      <c r="J4867">
        <v>1.8540000000000001</v>
      </c>
      <c r="K4867">
        <v>10</v>
      </c>
      <c r="L4867" s="6">
        <v>96.46</v>
      </c>
      <c r="M4867">
        <v>41.86</v>
      </c>
      <c r="N4867">
        <v>4.01</v>
      </c>
      <c r="O4867" t="str">
        <f t="shared" ref="O4867:O4930" si="306">IF(N4867&lt;=20,"0:20",IF(N4867&lt;=40,"21:40",IF(N4867&lt;=60,"41:60",IF(N4867&lt;=80,"61:80","81:100"))))</f>
        <v>0:20</v>
      </c>
      <c r="P4867" t="s">
        <v>17</v>
      </c>
      <c r="Q4867">
        <v>468.09</v>
      </c>
      <c r="R4867" t="str">
        <f t="shared" ref="R4867:R4930" si="307">IF(F4867&lt;0, "Below 0", IF(F4867&lt;=15, "Low", IF(F4867&lt;=25, "Moderate", "High")))</f>
        <v>Moderate</v>
      </c>
    </row>
    <row r="4868" spans="1:18" x14ac:dyDescent="0.25">
      <c r="A4868">
        <v>2015</v>
      </c>
      <c r="B4868" t="s">
        <v>32</v>
      </c>
      <c r="C4868" t="s">
        <v>61</v>
      </c>
      <c r="D4868" t="s">
        <v>52</v>
      </c>
      <c r="E4868" t="str">
        <f t="shared" si="304"/>
        <v>Winter crops</v>
      </c>
      <c r="F4868">
        <v>25.18</v>
      </c>
      <c r="G4868" s="6">
        <v>436.16</v>
      </c>
      <c r="H4868" t="str">
        <f t="shared" si="305"/>
        <v>Low</v>
      </c>
      <c r="I4868">
        <v>11.88</v>
      </c>
      <c r="J4868">
        <v>2.4390000000000001</v>
      </c>
      <c r="K4868">
        <v>2</v>
      </c>
      <c r="L4868" s="6">
        <v>14.26</v>
      </c>
      <c r="M4868">
        <v>40.36</v>
      </c>
      <c r="N4868">
        <v>74.84</v>
      </c>
      <c r="O4868" t="str">
        <f t="shared" si="306"/>
        <v>61:80</v>
      </c>
      <c r="P4868" t="s">
        <v>27</v>
      </c>
      <c r="Q4868">
        <v>1012.69</v>
      </c>
      <c r="R4868" t="str">
        <f t="shared" si="307"/>
        <v>High</v>
      </c>
    </row>
    <row r="4869" spans="1:18" x14ac:dyDescent="0.25">
      <c r="A4869">
        <v>1994</v>
      </c>
      <c r="B4869" t="s">
        <v>14</v>
      </c>
      <c r="C4869" t="s">
        <v>64</v>
      </c>
      <c r="D4869" t="s">
        <v>29</v>
      </c>
      <c r="E4869" t="str">
        <f t="shared" si="304"/>
        <v>Summer crops</v>
      </c>
      <c r="F4869">
        <v>29.88</v>
      </c>
      <c r="G4869" s="6">
        <v>272.95</v>
      </c>
      <c r="H4869" t="str">
        <f t="shared" si="305"/>
        <v>Low</v>
      </c>
      <c r="I4869">
        <v>4.72</v>
      </c>
      <c r="J4869">
        <v>0.72899999999999998</v>
      </c>
      <c r="K4869">
        <v>7</v>
      </c>
      <c r="L4869" s="6">
        <v>89.09</v>
      </c>
      <c r="M4869">
        <v>9.75</v>
      </c>
      <c r="N4869">
        <v>7.04</v>
      </c>
      <c r="O4869" t="str">
        <f t="shared" si="306"/>
        <v>0:20</v>
      </c>
      <c r="P4869" t="s">
        <v>20</v>
      </c>
      <c r="Q4869">
        <v>233.26</v>
      </c>
      <c r="R4869" t="str">
        <f t="shared" si="307"/>
        <v>High</v>
      </c>
    </row>
    <row r="4870" spans="1:18" x14ac:dyDescent="0.25">
      <c r="A4870">
        <v>2002</v>
      </c>
      <c r="B4870" t="s">
        <v>18</v>
      </c>
      <c r="C4870" t="s">
        <v>56</v>
      </c>
      <c r="D4870" t="s">
        <v>38</v>
      </c>
      <c r="E4870" t="str">
        <f t="shared" si="304"/>
        <v>Summer crops</v>
      </c>
      <c r="F4870">
        <v>10.97</v>
      </c>
      <c r="G4870" s="6">
        <v>423.47</v>
      </c>
      <c r="H4870" t="str">
        <f t="shared" si="305"/>
        <v>Low</v>
      </c>
      <c r="I4870">
        <v>6.42</v>
      </c>
      <c r="J4870">
        <v>3.726</v>
      </c>
      <c r="K4870">
        <v>6</v>
      </c>
      <c r="L4870" s="6">
        <v>26.95</v>
      </c>
      <c r="M4870">
        <v>1.39</v>
      </c>
      <c r="N4870">
        <v>85.88</v>
      </c>
      <c r="O4870" t="str">
        <f t="shared" si="306"/>
        <v>81:100</v>
      </c>
      <c r="P4870" t="s">
        <v>35</v>
      </c>
      <c r="Q4870">
        <v>1576.81</v>
      </c>
      <c r="R4870" t="str">
        <f t="shared" si="307"/>
        <v>Low</v>
      </c>
    </row>
    <row r="4871" spans="1:18" x14ac:dyDescent="0.25">
      <c r="A4871">
        <v>2016</v>
      </c>
      <c r="B4871" t="s">
        <v>50</v>
      </c>
      <c r="C4871" t="s">
        <v>33</v>
      </c>
      <c r="D4871" t="s">
        <v>23</v>
      </c>
      <c r="E4871" t="str">
        <f t="shared" si="304"/>
        <v>Winter crops</v>
      </c>
      <c r="F4871">
        <v>15.29</v>
      </c>
      <c r="G4871" s="6">
        <v>2946.42</v>
      </c>
      <c r="H4871" t="str">
        <f t="shared" si="305"/>
        <v>High</v>
      </c>
      <c r="I4871">
        <v>23.95</v>
      </c>
      <c r="J4871">
        <v>3.8969999999999998</v>
      </c>
      <c r="K4871">
        <v>8</v>
      </c>
      <c r="L4871" s="6">
        <v>83.43</v>
      </c>
      <c r="M4871">
        <v>42.16</v>
      </c>
      <c r="N4871">
        <v>4.51</v>
      </c>
      <c r="O4871" t="str">
        <f t="shared" si="306"/>
        <v>0:20</v>
      </c>
      <c r="P4871" t="s">
        <v>20</v>
      </c>
      <c r="Q4871">
        <v>1665.61</v>
      </c>
      <c r="R4871" t="str">
        <f t="shared" si="307"/>
        <v>Moderate</v>
      </c>
    </row>
    <row r="4872" spans="1:18" x14ac:dyDescent="0.25">
      <c r="A4872">
        <v>2000</v>
      </c>
      <c r="B4872" t="s">
        <v>46</v>
      </c>
      <c r="C4872" t="s">
        <v>51</v>
      </c>
      <c r="D4872" t="s">
        <v>52</v>
      </c>
      <c r="E4872" t="str">
        <f t="shared" si="304"/>
        <v>Winter crops</v>
      </c>
      <c r="F4872">
        <v>3.76</v>
      </c>
      <c r="G4872" s="6">
        <v>461.1</v>
      </c>
      <c r="H4872" t="str">
        <f t="shared" si="305"/>
        <v>Low</v>
      </c>
      <c r="I4872">
        <v>16.100000000000001</v>
      </c>
      <c r="J4872">
        <v>1.2689999999999999</v>
      </c>
      <c r="K4872">
        <v>1</v>
      </c>
      <c r="L4872" s="6">
        <v>72.39</v>
      </c>
      <c r="M4872">
        <v>13.89</v>
      </c>
      <c r="N4872">
        <v>61.58</v>
      </c>
      <c r="O4872" t="str">
        <f t="shared" si="306"/>
        <v>61:80</v>
      </c>
      <c r="P4872" t="s">
        <v>39</v>
      </c>
      <c r="Q4872">
        <v>249.79</v>
      </c>
      <c r="R4872" t="str">
        <f t="shared" si="307"/>
        <v>Low</v>
      </c>
    </row>
    <row r="4873" spans="1:18" x14ac:dyDescent="0.25">
      <c r="A4873">
        <v>2013</v>
      </c>
      <c r="B4873" t="s">
        <v>32</v>
      </c>
      <c r="C4873" t="s">
        <v>69</v>
      </c>
      <c r="D4873" t="s">
        <v>26</v>
      </c>
      <c r="E4873" t="str">
        <f t="shared" si="304"/>
        <v>Summer crops</v>
      </c>
      <c r="F4873">
        <v>34.090000000000003</v>
      </c>
      <c r="G4873" s="6">
        <v>269.08999999999997</v>
      </c>
      <c r="H4873" t="str">
        <f t="shared" si="305"/>
        <v>Low</v>
      </c>
      <c r="I4873">
        <v>4.66</v>
      </c>
      <c r="J4873">
        <v>1.746</v>
      </c>
      <c r="K4873">
        <v>1</v>
      </c>
      <c r="L4873" s="6">
        <v>84.84</v>
      </c>
      <c r="M4873">
        <v>8.59</v>
      </c>
      <c r="N4873">
        <v>68.95</v>
      </c>
      <c r="O4873" t="str">
        <f t="shared" si="306"/>
        <v>61:80</v>
      </c>
      <c r="P4873" t="s">
        <v>17</v>
      </c>
      <c r="Q4873">
        <v>556.04999999999995</v>
      </c>
      <c r="R4873" t="str">
        <f t="shared" si="307"/>
        <v>High</v>
      </c>
    </row>
    <row r="4874" spans="1:18" x14ac:dyDescent="0.25">
      <c r="A4874">
        <v>1993</v>
      </c>
      <c r="B4874" t="s">
        <v>30</v>
      </c>
      <c r="C4874" t="s">
        <v>31</v>
      </c>
      <c r="D4874" t="s">
        <v>48</v>
      </c>
      <c r="E4874" t="str">
        <f t="shared" si="304"/>
        <v>Summer crops</v>
      </c>
      <c r="F4874">
        <v>21.52</v>
      </c>
      <c r="G4874" s="6">
        <v>1449.59</v>
      </c>
      <c r="H4874" t="str">
        <f t="shared" si="305"/>
        <v>Medium</v>
      </c>
      <c r="I4874">
        <v>18.079999999999998</v>
      </c>
      <c r="J4874">
        <v>0.88200000000000001</v>
      </c>
      <c r="K4874">
        <v>1</v>
      </c>
      <c r="L4874" s="6">
        <v>37.67</v>
      </c>
      <c r="M4874">
        <v>29.53</v>
      </c>
      <c r="N4874">
        <v>61.86</v>
      </c>
      <c r="O4874" t="str">
        <f t="shared" si="306"/>
        <v>61:80</v>
      </c>
      <c r="P4874" t="s">
        <v>35</v>
      </c>
      <c r="Q4874">
        <v>337.28</v>
      </c>
      <c r="R4874" t="str">
        <f t="shared" si="307"/>
        <v>Moderate</v>
      </c>
    </row>
    <row r="4875" spans="1:18" x14ac:dyDescent="0.25">
      <c r="A4875">
        <v>2020</v>
      </c>
      <c r="B4875" t="s">
        <v>24</v>
      </c>
      <c r="C4875" t="s">
        <v>72</v>
      </c>
      <c r="D4875" t="s">
        <v>29</v>
      </c>
      <c r="E4875" t="str">
        <f t="shared" si="304"/>
        <v>Summer crops</v>
      </c>
      <c r="F4875">
        <v>0.7</v>
      </c>
      <c r="G4875" s="6">
        <v>1667.35</v>
      </c>
      <c r="H4875" t="str">
        <f t="shared" si="305"/>
        <v>Medium</v>
      </c>
      <c r="I4875">
        <v>9.08</v>
      </c>
      <c r="J4875">
        <v>0.79</v>
      </c>
      <c r="K4875">
        <v>5</v>
      </c>
      <c r="L4875" s="6">
        <v>90.82</v>
      </c>
      <c r="M4875">
        <v>29.48</v>
      </c>
      <c r="N4875">
        <v>41.67</v>
      </c>
      <c r="O4875" t="str">
        <f t="shared" si="306"/>
        <v>41:60</v>
      </c>
      <c r="P4875" t="s">
        <v>17</v>
      </c>
      <c r="Q4875">
        <v>349.23</v>
      </c>
      <c r="R4875" t="str">
        <f t="shared" si="307"/>
        <v>Low</v>
      </c>
    </row>
    <row r="4876" spans="1:18" x14ac:dyDescent="0.25">
      <c r="A4876">
        <v>1995</v>
      </c>
      <c r="B4876" t="s">
        <v>14</v>
      </c>
      <c r="C4876" t="s">
        <v>28</v>
      </c>
      <c r="D4876" t="s">
        <v>16</v>
      </c>
      <c r="E4876" t="str">
        <f t="shared" si="304"/>
        <v>Summer crops</v>
      </c>
      <c r="F4876">
        <v>4.2699999999999996</v>
      </c>
      <c r="G4876" s="6">
        <v>2264.2800000000002</v>
      </c>
      <c r="H4876" t="str">
        <f t="shared" si="305"/>
        <v>High</v>
      </c>
      <c r="I4876">
        <v>7.07</v>
      </c>
      <c r="J4876">
        <v>2.72</v>
      </c>
      <c r="K4876">
        <v>9</v>
      </c>
      <c r="L4876" s="6">
        <v>42.69</v>
      </c>
      <c r="M4876">
        <v>47.35</v>
      </c>
      <c r="N4876">
        <v>45.28</v>
      </c>
      <c r="O4876" t="str">
        <f t="shared" si="306"/>
        <v>41:60</v>
      </c>
      <c r="P4876" t="s">
        <v>35</v>
      </c>
      <c r="Q4876">
        <v>541.88</v>
      </c>
      <c r="R4876" t="str">
        <f t="shared" si="307"/>
        <v>Low</v>
      </c>
    </row>
    <row r="4877" spans="1:18" x14ac:dyDescent="0.25">
      <c r="A4877">
        <v>2005</v>
      </c>
      <c r="B4877" t="s">
        <v>21</v>
      </c>
      <c r="C4877" t="s">
        <v>65</v>
      </c>
      <c r="D4877" t="s">
        <v>16</v>
      </c>
      <c r="E4877" t="str">
        <f t="shared" si="304"/>
        <v>Summer crops</v>
      </c>
      <c r="F4877">
        <v>7.2</v>
      </c>
      <c r="G4877" s="6">
        <v>2520.36</v>
      </c>
      <c r="H4877" t="str">
        <f t="shared" si="305"/>
        <v>High</v>
      </c>
      <c r="I4877">
        <v>24.98</v>
      </c>
      <c r="J4877">
        <v>2.601</v>
      </c>
      <c r="K4877">
        <v>1</v>
      </c>
      <c r="L4877" s="6">
        <v>58.93</v>
      </c>
      <c r="M4877">
        <v>18.27</v>
      </c>
      <c r="N4877">
        <v>5.44</v>
      </c>
      <c r="O4877" t="str">
        <f t="shared" si="306"/>
        <v>0:20</v>
      </c>
      <c r="P4877" t="s">
        <v>17</v>
      </c>
      <c r="Q4877">
        <v>1286.96</v>
      </c>
      <c r="R4877" t="str">
        <f t="shared" si="307"/>
        <v>Low</v>
      </c>
    </row>
    <row r="4878" spans="1:18" x14ac:dyDescent="0.25">
      <c r="A4878">
        <v>2010</v>
      </c>
      <c r="B4878" t="s">
        <v>18</v>
      </c>
      <c r="C4878" t="s">
        <v>56</v>
      </c>
      <c r="D4878" t="s">
        <v>29</v>
      </c>
      <c r="E4878" t="str">
        <f t="shared" si="304"/>
        <v>Summer crops</v>
      </c>
      <c r="F4878">
        <v>12.6</v>
      </c>
      <c r="G4878" s="6">
        <v>2006.55</v>
      </c>
      <c r="H4878" t="str">
        <f t="shared" si="305"/>
        <v>High</v>
      </c>
      <c r="I4878">
        <v>23.34</v>
      </c>
      <c r="J4878">
        <v>4.1849999999999996</v>
      </c>
      <c r="K4878">
        <v>0</v>
      </c>
      <c r="L4878" s="6">
        <v>37.229999999999997</v>
      </c>
      <c r="M4878">
        <v>28.93</v>
      </c>
      <c r="N4878">
        <v>77.09</v>
      </c>
      <c r="O4878" t="str">
        <f t="shared" si="306"/>
        <v>61:80</v>
      </c>
      <c r="P4878" t="s">
        <v>39</v>
      </c>
      <c r="Q4878">
        <v>1906.47</v>
      </c>
      <c r="R4878" t="str">
        <f t="shared" si="307"/>
        <v>Low</v>
      </c>
    </row>
    <row r="4879" spans="1:18" x14ac:dyDescent="0.25">
      <c r="A4879">
        <v>2010</v>
      </c>
      <c r="B4879" t="s">
        <v>14</v>
      </c>
      <c r="C4879" t="s">
        <v>15</v>
      </c>
      <c r="D4879" t="s">
        <v>43</v>
      </c>
      <c r="E4879" t="str">
        <f t="shared" si="304"/>
        <v>Winter crops</v>
      </c>
      <c r="F4879">
        <v>-3.97</v>
      </c>
      <c r="G4879" s="6">
        <v>2282.33</v>
      </c>
      <c r="H4879" t="str">
        <f t="shared" si="305"/>
        <v>High</v>
      </c>
      <c r="I4879">
        <v>6.4</v>
      </c>
      <c r="J4879">
        <v>0.56000000000000005</v>
      </c>
      <c r="K4879">
        <v>9</v>
      </c>
      <c r="L4879" s="6">
        <v>82.22</v>
      </c>
      <c r="M4879">
        <v>42.2</v>
      </c>
      <c r="N4879">
        <v>98.26</v>
      </c>
      <c r="O4879" t="str">
        <f t="shared" si="306"/>
        <v>81:100</v>
      </c>
      <c r="P4879" t="s">
        <v>20</v>
      </c>
      <c r="Q4879">
        <v>56.37</v>
      </c>
      <c r="R4879" t="str">
        <f t="shared" si="307"/>
        <v>Below 0</v>
      </c>
    </row>
    <row r="4880" spans="1:18" x14ac:dyDescent="0.25">
      <c r="A4880">
        <v>1998</v>
      </c>
      <c r="B4880" t="s">
        <v>41</v>
      </c>
      <c r="C4880" t="s">
        <v>42</v>
      </c>
      <c r="D4880" t="s">
        <v>34</v>
      </c>
      <c r="E4880" t="str">
        <f t="shared" si="304"/>
        <v>Winter crops</v>
      </c>
      <c r="F4880">
        <v>5.1100000000000003</v>
      </c>
      <c r="G4880" s="6">
        <v>2176.91</v>
      </c>
      <c r="H4880" t="str">
        <f t="shared" si="305"/>
        <v>High</v>
      </c>
      <c r="I4880">
        <v>27.72</v>
      </c>
      <c r="J4880">
        <v>0.64800000000000002</v>
      </c>
      <c r="K4880">
        <v>9</v>
      </c>
      <c r="L4880" s="6">
        <v>11.2</v>
      </c>
      <c r="M4880">
        <v>30.04</v>
      </c>
      <c r="N4880">
        <v>77.58</v>
      </c>
      <c r="O4880" t="str">
        <f t="shared" si="306"/>
        <v>61:80</v>
      </c>
      <c r="P4880" t="s">
        <v>20</v>
      </c>
      <c r="Q4880">
        <v>86.85</v>
      </c>
      <c r="R4880" t="str">
        <f t="shared" si="307"/>
        <v>Low</v>
      </c>
    </row>
    <row r="4881" spans="1:18" x14ac:dyDescent="0.25">
      <c r="A4881">
        <v>2016</v>
      </c>
      <c r="B4881" t="s">
        <v>50</v>
      </c>
      <c r="C4881" t="s">
        <v>56</v>
      </c>
      <c r="D4881" t="s">
        <v>29</v>
      </c>
      <c r="E4881" t="str">
        <f t="shared" si="304"/>
        <v>Summer crops</v>
      </c>
      <c r="F4881">
        <v>31.06</v>
      </c>
      <c r="G4881" s="6">
        <v>1720.53</v>
      </c>
      <c r="H4881" t="str">
        <f t="shared" si="305"/>
        <v>Medium</v>
      </c>
      <c r="I4881">
        <v>21.85</v>
      </c>
      <c r="J4881">
        <v>3.1680000000000001</v>
      </c>
      <c r="K4881">
        <v>1</v>
      </c>
      <c r="L4881" s="6">
        <v>50.46</v>
      </c>
      <c r="M4881">
        <v>21.03</v>
      </c>
      <c r="N4881">
        <v>77.709999999999994</v>
      </c>
      <c r="O4881" t="str">
        <f t="shared" si="306"/>
        <v>61:80</v>
      </c>
      <c r="P4881" t="s">
        <v>17</v>
      </c>
      <c r="Q4881">
        <v>1333.04</v>
      </c>
      <c r="R4881" t="str">
        <f t="shared" si="307"/>
        <v>High</v>
      </c>
    </row>
    <row r="4882" spans="1:18" x14ac:dyDescent="0.25">
      <c r="A4882">
        <v>1997</v>
      </c>
      <c r="B4882" t="s">
        <v>46</v>
      </c>
      <c r="C4882" t="s">
        <v>51</v>
      </c>
      <c r="D4882" t="s">
        <v>23</v>
      </c>
      <c r="E4882" t="str">
        <f t="shared" si="304"/>
        <v>Winter crops</v>
      </c>
      <c r="F4882">
        <v>12.19</v>
      </c>
      <c r="G4882" s="6">
        <v>1997.39</v>
      </c>
      <c r="H4882" t="str">
        <f t="shared" si="305"/>
        <v>Medium</v>
      </c>
      <c r="I4882">
        <v>13.72</v>
      </c>
      <c r="J4882">
        <v>3.61</v>
      </c>
      <c r="K4882">
        <v>5</v>
      </c>
      <c r="L4882" s="6">
        <v>77.489999999999995</v>
      </c>
      <c r="M4882">
        <v>47.96</v>
      </c>
      <c r="N4882">
        <v>57.35</v>
      </c>
      <c r="O4882" t="str">
        <f t="shared" si="306"/>
        <v>41:60</v>
      </c>
      <c r="P4882" t="s">
        <v>35</v>
      </c>
      <c r="Q4882">
        <v>1743.95</v>
      </c>
      <c r="R4882" t="str">
        <f t="shared" si="307"/>
        <v>Low</v>
      </c>
    </row>
    <row r="4883" spans="1:18" x14ac:dyDescent="0.25">
      <c r="A4883">
        <v>2010</v>
      </c>
      <c r="B4883" t="s">
        <v>50</v>
      </c>
      <c r="C4883" t="s">
        <v>56</v>
      </c>
      <c r="D4883" t="s">
        <v>48</v>
      </c>
      <c r="E4883" t="str">
        <f t="shared" si="304"/>
        <v>Summer crops</v>
      </c>
      <c r="F4883">
        <v>30.98</v>
      </c>
      <c r="G4883" s="6">
        <v>1424.28</v>
      </c>
      <c r="H4883" t="str">
        <f t="shared" si="305"/>
        <v>Medium</v>
      </c>
      <c r="I4883">
        <v>9.92</v>
      </c>
      <c r="J4883">
        <v>2.77</v>
      </c>
      <c r="K4883">
        <v>9</v>
      </c>
      <c r="L4883" s="6">
        <v>14.69</v>
      </c>
      <c r="M4883">
        <v>1.62</v>
      </c>
      <c r="N4883">
        <v>67.03</v>
      </c>
      <c r="O4883" t="str">
        <f t="shared" si="306"/>
        <v>61:80</v>
      </c>
      <c r="P4883" t="s">
        <v>39</v>
      </c>
      <c r="Q4883">
        <v>1282.4000000000001</v>
      </c>
      <c r="R4883" t="str">
        <f t="shared" si="307"/>
        <v>High</v>
      </c>
    </row>
    <row r="4884" spans="1:18" x14ac:dyDescent="0.25">
      <c r="A4884">
        <v>2017</v>
      </c>
      <c r="B4884" t="s">
        <v>46</v>
      </c>
      <c r="C4884" t="s">
        <v>67</v>
      </c>
      <c r="D4884" t="s">
        <v>29</v>
      </c>
      <c r="E4884" t="str">
        <f t="shared" si="304"/>
        <v>Summer crops</v>
      </c>
      <c r="F4884">
        <v>23.84</v>
      </c>
      <c r="G4884" s="6">
        <v>551.91</v>
      </c>
      <c r="H4884" t="str">
        <f t="shared" si="305"/>
        <v>Low</v>
      </c>
      <c r="I4884">
        <v>9.15</v>
      </c>
      <c r="J4884">
        <v>3.48</v>
      </c>
      <c r="K4884">
        <v>3</v>
      </c>
      <c r="L4884" s="6">
        <v>96.25</v>
      </c>
      <c r="M4884">
        <v>48.39</v>
      </c>
      <c r="N4884">
        <v>34.64</v>
      </c>
      <c r="O4884" t="str">
        <f t="shared" si="306"/>
        <v>21:40</v>
      </c>
      <c r="P4884" t="s">
        <v>39</v>
      </c>
      <c r="Q4884">
        <v>589.51</v>
      </c>
      <c r="R4884" t="str">
        <f t="shared" si="307"/>
        <v>Moderate</v>
      </c>
    </row>
    <row r="4885" spans="1:18" x14ac:dyDescent="0.25">
      <c r="A4885">
        <v>1994</v>
      </c>
      <c r="B4885" t="s">
        <v>24</v>
      </c>
      <c r="C4885" t="s">
        <v>59</v>
      </c>
      <c r="D4885" t="s">
        <v>43</v>
      </c>
      <c r="E4885" t="str">
        <f t="shared" si="304"/>
        <v>Winter crops</v>
      </c>
      <c r="F4885">
        <v>12.37</v>
      </c>
      <c r="G4885" s="6">
        <v>771.24</v>
      </c>
      <c r="H4885" t="str">
        <f t="shared" si="305"/>
        <v>Low</v>
      </c>
      <c r="I4885">
        <v>11.88</v>
      </c>
      <c r="J4885">
        <v>3.04</v>
      </c>
      <c r="K4885">
        <v>8</v>
      </c>
      <c r="L4885" s="6">
        <v>38.549999999999997</v>
      </c>
      <c r="M4885">
        <v>11.16</v>
      </c>
      <c r="N4885">
        <v>28.09</v>
      </c>
      <c r="O4885" t="str">
        <f t="shared" si="306"/>
        <v>21:40</v>
      </c>
      <c r="P4885" t="s">
        <v>20</v>
      </c>
      <c r="Q4885">
        <v>943.95</v>
      </c>
      <c r="R4885" t="str">
        <f t="shared" si="307"/>
        <v>Low</v>
      </c>
    </row>
    <row r="4886" spans="1:18" x14ac:dyDescent="0.25">
      <c r="A4886">
        <v>1994</v>
      </c>
      <c r="B4886" t="s">
        <v>30</v>
      </c>
      <c r="C4886" t="s">
        <v>56</v>
      </c>
      <c r="D4886" t="s">
        <v>26</v>
      </c>
      <c r="E4886" t="str">
        <f t="shared" si="304"/>
        <v>Summer crops</v>
      </c>
      <c r="F4886">
        <v>18.86</v>
      </c>
      <c r="G4886" s="6">
        <v>2688.02</v>
      </c>
      <c r="H4886" t="str">
        <f t="shared" si="305"/>
        <v>High</v>
      </c>
      <c r="I4886">
        <v>0.89</v>
      </c>
      <c r="J4886">
        <v>3.88</v>
      </c>
      <c r="K4886">
        <v>6</v>
      </c>
      <c r="L4886" s="6">
        <v>93.04</v>
      </c>
      <c r="M4886">
        <v>33.71</v>
      </c>
      <c r="N4886">
        <v>53.12</v>
      </c>
      <c r="O4886" t="str">
        <f t="shared" si="306"/>
        <v>41:60</v>
      </c>
      <c r="P4886" t="s">
        <v>17</v>
      </c>
      <c r="Q4886">
        <v>855.61</v>
      </c>
      <c r="R4886" t="str">
        <f t="shared" si="307"/>
        <v>Moderate</v>
      </c>
    </row>
    <row r="4887" spans="1:18" x14ac:dyDescent="0.25">
      <c r="A4887">
        <v>2017</v>
      </c>
      <c r="B4887" t="s">
        <v>30</v>
      </c>
      <c r="C4887" t="s">
        <v>31</v>
      </c>
      <c r="D4887" t="s">
        <v>34</v>
      </c>
      <c r="E4887" t="str">
        <f t="shared" si="304"/>
        <v>Winter crops</v>
      </c>
      <c r="F4887">
        <v>26.91</v>
      </c>
      <c r="G4887" s="6">
        <v>2723.06</v>
      </c>
      <c r="H4887" t="str">
        <f t="shared" si="305"/>
        <v>High</v>
      </c>
      <c r="I4887">
        <v>23.08</v>
      </c>
      <c r="J4887">
        <v>1.71</v>
      </c>
      <c r="K4887">
        <v>5</v>
      </c>
      <c r="L4887" s="6">
        <v>75.23</v>
      </c>
      <c r="M4887">
        <v>6.21</v>
      </c>
      <c r="N4887">
        <v>12.25</v>
      </c>
      <c r="O4887" t="str">
        <f t="shared" si="306"/>
        <v>0:20</v>
      </c>
      <c r="P4887" t="s">
        <v>27</v>
      </c>
      <c r="Q4887">
        <v>608.05999999999995</v>
      </c>
      <c r="R4887" t="str">
        <f t="shared" si="307"/>
        <v>High</v>
      </c>
    </row>
    <row r="4888" spans="1:18" x14ac:dyDescent="0.25">
      <c r="A4888">
        <v>2010</v>
      </c>
      <c r="B4888" t="s">
        <v>46</v>
      </c>
      <c r="C4888" t="s">
        <v>63</v>
      </c>
      <c r="D4888" t="s">
        <v>29</v>
      </c>
      <c r="E4888" t="str">
        <f t="shared" si="304"/>
        <v>Summer crops</v>
      </c>
      <c r="F4888">
        <v>29.56</v>
      </c>
      <c r="G4888" s="6">
        <v>1093.08</v>
      </c>
      <c r="H4888" t="str">
        <f t="shared" si="305"/>
        <v>Medium</v>
      </c>
      <c r="I4888">
        <v>25.74</v>
      </c>
      <c r="J4888">
        <v>2.2320000000000002</v>
      </c>
      <c r="K4888">
        <v>4</v>
      </c>
      <c r="L4888" s="6">
        <v>94.3</v>
      </c>
      <c r="M4888">
        <v>49.78</v>
      </c>
      <c r="N4888">
        <v>79.09</v>
      </c>
      <c r="O4888" t="str">
        <f t="shared" si="306"/>
        <v>61:80</v>
      </c>
      <c r="P4888" t="s">
        <v>39</v>
      </c>
      <c r="Q4888">
        <v>827.07</v>
      </c>
      <c r="R4888" t="str">
        <f t="shared" si="307"/>
        <v>High</v>
      </c>
    </row>
    <row r="4889" spans="1:18" x14ac:dyDescent="0.25">
      <c r="A4889">
        <v>1994</v>
      </c>
      <c r="B4889" t="s">
        <v>24</v>
      </c>
      <c r="C4889" t="s">
        <v>72</v>
      </c>
      <c r="D4889" t="s">
        <v>16</v>
      </c>
      <c r="E4889" t="str">
        <f t="shared" si="304"/>
        <v>Summer crops</v>
      </c>
      <c r="F4889">
        <v>9.7799999999999994</v>
      </c>
      <c r="G4889" s="6">
        <v>1736.04</v>
      </c>
      <c r="H4889" t="str">
        <f t="shared" si="305"/>
        <v>Medium</v>
      </c>
      <c r="I4889">
        <v>15.54</v>
      </c>
      <c r="J4889">
        <v>2.5470000000000002</v>
      </c>
      <c r="K4889">
        <v>2</v>
      </c>
      <c r="L4889" s="6">
        <v>20.87</v>
      </c>
      <c r="M4889">
        <v>14.84</v>
      </c>
      <c r="N4889">
        <v>9.5399999999999991</v>
      </c>
      <c r="O4889" t="str">
        <f t="shared" si="306"/>
        <v>0:20</v>
      </c>
      <c r="P4889" t="s">
        <v>39</v>
      </c>
      <c r="Q4889">
        <v>927.11</v>
      </c>
      <c r="R4889" t="str">
        <f t="shared" si="307"/>
        <v>Low</v>
      </c>
    </row>
    <row r="4890" spans="1:18" x14ac:dyDescent="0.25">
      <c r="A4890">
        <v>1996</v>
      </c>
      <c r="B4890" t="s">
        <v>36</v>
      </c>
      <c r="C4890" t="s">
        <v>70</v>
      </c>
      <c r="D4890" t="s">
        <v>34</v>
      </c>
      <c r="E4890" t="str">
        <f t="shared" si="304"/>
        <v>Winter crops</v>
      </c>
      <c r="F4890">
        <v>20.72</v>
      </c>
      <c r="G4890" s="6">
        <v>1629.76</v>
      </c>
      <c r="H4890" t="str">
        <f t="shared" si="305"/>
        <v>Medium</v>
      </c>
      <c r="I4890">
        <v>14.12</v>
      </c>
      <c r="J4890">
        <v>2.23</v>
      </c>
      <c r="K4890">
        <v>8</v>
      </c>
      <c r="L4890" s="6">
        <v>49.33</v>
      </c>
      <c r="M4890">
        <v>3.94</v>
      </c>
      <c r="N4890">
        <v>53.05</v>
      </c>
      <c r="O4890" t="str">
        <f t="shared" si="306"/>
        <v>41:60</v>
      </c>
      <c r="P4890" t="s">
        <v>17</v>
      </c>
      <c r="Q4890">
        <v>932.23</v>
      </c>
      <c r="R4890" t="str">
        <f t="shared" si="307"/>
        <v>Moderate</v>
      </c>
    </row>
    <row r="4891" spans="1:18" x14ac:dyDescent="0.25">
      <c r="A4891">
        <v>2000</v>
      </c>
      <c r="B4891" t="s">
        <v>41</v>
      </c>
      <c r="C4891" t="s">
        <v>44</v>
      </c>
      <c r="D4891" t="s">
        <v>49</v>
      </c>
      <c r="E4891" t="str">
        <f t="shared" si="304"/>
        <v>Summer crops</v>
      </c>
      <c r="F4891">
        <v>20.74</v>
      </c>
      <c r="G4891" s="6">
        <v>1219.95</v>
      </c>
      <c r="H4891" t="str">
        <f t="shared" si="305"/>
        <v>Medium</v>
      </c>
      <c r="I4891">
        <v>24.62</v>
      </c>
      <c r="J4891">
        <v>2.169</v>
      </c>
      <c r="K4891">
        <v>1</v>
      </c>
      <c r="L4891" s="6">
        <v>54.95</v>
      </c>
      <c r="M4891">
        <v>9.9600000000000009</v>
      </c>
      <c r="N4891">
        <v>50.36</v>
      </c>
      <c r="O4891" t="str">
        <f t="shared" si="306"/>
        <v>41:60</v>
      </c>
      <c r="P4891" t="s">
        <v>17</v>
      </c>
      <c r="Q4891">
        <v>1051.5999999999999</v>
      </c>
      <c r="R4891" t="str">
        <f t="shared" si="307"/>
        <v>Moderate</v>
      </c>
    </row>
    <row r="4892" spans="1:18" x14ac:dyDescent="0.25">
      <c r="A4892">
        <v>1994</v>
      </c>
      <c r="B4892" t="s">
        <v>36</v>
      </c>
      <c r="C4892" t="s">
        <v>70</v>
      </c>
      <c r="D4892" t="s">
        <v>34</v>
      </c>
      <c r="E4892" t="str">
        <f t="shared" si="304"/>
        <v>Winter crops</v>
      </c>
      <c r="F4892">
        <v>7.0000000000000007E-2</v>
      </c>
      <c r="G4892" s="6">
        <v>1351.13</v>
      </c>
      <c r="H4892" t="str">
        <f t="shared" si="305"/>
        <v>Medium</v>
      </c>
      <c r="I4892">
        <v>5.15</v>
      </c>
      <c r="J4892">
        <v>2.44</v>
      </c>
      <c r="K4892">
        <v>6</v>
      </c>
      <c r="L4892" s="6">
        <v>61.3</v>
      </c>
      <c r="M4892">
        <v>35.549999999999997</v>
      </c>
      <c r="N4892">
        <v>1.93</v>
      </c>
      <c r="O4892" t="str">
        <f t="shared" si="306"/>
        <v>0:20</v>
      </c>
      <c r="P4892" t="s">
        <v>20</v>
      </c>
      <c r="Q4892">
        <v>864.62</v>
      </c>
      <c r="R4892" t="str">
        <f t="shared" si="307"/>
        <v>Low</v>
      </c>
    </row>
    <row r="4893" spans="1:18" x14ac:dyDescent="0.25">
      <c r="A4893">
        <v>1990</v>
      </c>
      <c r="B4893" t="s">
        <v>24</v>
      </c>
      <c r="C4893" t="s">
        <v>59</v>
      </c>
      <c r="D4893" t="s">
        <v>16</v>
      </c>
      <c r="E4893" t="str">
        <f t="shared" si="304"/>
        <v>Summer crops</v>
      </c>
      <c r="F4893">
        <v>12.4</v>
      </c>
      <c r="G4893" s="6">
        <v>1982.71</v>
      </c>
      <c r="H4893" t="str">
        <f t="shared" si="305"/>
        <v>Medium</v>
      </c>
      <c r="I4893">
        <v>16.78</v>
      </c>
      <c r="J4893">
        <v>3.8610000000000002</v>
      </c>
      <c r="K4893">
        <v>5</v>
      </c>
      <c r="L4893" s="6">
        <v>20.58</v>
      </c>
      <c r="M4893">
        <v>11.89</v>
      </c>
      <c r="N4893">
        <v>4.3899999999999997</v>
      </c>
      <c r="O4893" t="str">
        <f t="shared" si="306"/>
        <v>0:20</v>
      </c>
      <c r="P4893" t="s">
        <v>39</v>
      </c>
      <c r="Q4893">
        <v>1613.77</v>
      </c>
      <c r="R4893" t="str">
        <f t="shared" si="307"/>
        <v>Low</v>
      </c>
    </row>
    <row r="4894" spans="1:18" x14ac:dyDescent="0.25">
      <c r="A4894">
        <v>2024</v>
      </c>
      <c r="B4894" t="s">
        <v>21</v>
      </c>
      <c r="C4894" t="s">
        <v>55</v>
      </c>
      <c r="D4894" t="s">
        <v>38</v>
      </c>
      <c r="E4894" t="str">
        <f t="shared" si="304"/>
        <v>Summer crops</v>
      </c>
      <c r="F4894">
        <v>19.649999999999999</v>
      </c>
      <c r="G4894" s="6">
        <v>2568.15</v>
      </c>
      <c r="H4894" t="str">
        <f t="shared" si="305"/>
        <v>High</v>
      </c>
      <c r="I4894">
        <v>27.93</v>
      </c>
      <c r="J4894">
        <v>2.7719999999999998</v>
      </c>
      <c r="K4894">
        <v>3</v>
      </c>
      <c r="L4894" s="6">
        <v>80.62</v>
      </c>
      <c r="M4894">
        <v>2.5099999999999998</v>
      </c>
      <c r="N4894">
        <v>74.63</v>
      </c>
      <c r="O4894" t="str">
        <f t="shared" si="306"/>
        <v>61:80</v>
      </c>
      <c r="P4894" t="s">
        <v>27</v>
      </c>
      <c r="Q4894">
        <v>1062.25</v>
      </c>
      <c r="R4894" t="str">
        <f t="shared" si="307"/>
        <v>Moderate</v>
      </c>
    </row>
    <row r="4895" spans="1:18" x14ac:dyDescent="0.25">
      <c r="A4895">
        <v>1994</v>
      </c>
      <c r="B4895" t="s">
        <v>18</v>
      </c>
      <c r="C4895" t="s">
        <v>19</v>
      </c>
      <c r="D4895" t="s">
        <v>38</v>
      </c>
      <c r="E4895" t="str">
        <f t="shared" si="304"/>
        <v>Summer crops</v>
      </c>
      <c r="F4895">
        <v>22.24</v>
      </c>
      <c r="G4895" s="6">
        <v>1887.75</v>
      </c>
      <c r="H4895" t="str">
        <f t="shared" si="305"/>
        <v>Medium</v>
      </c>
      <c r="I4895">
        <v>25.89</v>
      </c>
      <c r="J4895">
        <v>2.2679999999999998</v>
      </c>
      <c r="K4895">
        <v>3</v>
      </c>
      <c r="L4895" s="6">
        <v>38.5</v>
      </c>
      <c r="M4895">
        <v>37.97</v>
      </c>
      <c r="N4895">
        <v>37.17</v>
      </c>
      <c r="O4895" t="str">
        <f t="shared" si="306"/>
        <v>21:40</v>
      </c>
      <c r="P4895" t="s">
        <v>39</v>
      </c>
      <c r="Q4895">
        <v>939.2</v>
      </c>
      <c r="R4895" t="str">
        <f t="shared" si="307"/>
        <v>Moderate</v>
      </c>
    </row>
    <row r="4896" spans="1:18" x14ac:dyDescent="0.25">
      <c r="A4896">
        <v>2022</v>
      </c>
      <c r="B4896" t="s">
        <v>36</v>
      </c>
      <c r="C4896" t="s">
        <v>70</v>
      </c>
      <c r="D4896" t="s">
        <v>26</v>
      </c>
      <c r="E4896" t="str">
        <f t="shared" si="304"/>
        <v>Summer crops</v>
      </c>
      <c r="F4896">
        <v>7.57</v>
      </c>
      <c r="G4896" s="6">
        <v>1434.04</v>
      </c>
      <c r="H4896" t="str">
        <f t="shared" si="305"/>
        <v>Medium</v>
      </c>
      <c r="I4896">
        <v>14.23</v>
      </c>
      <c r="J4896">
        <v>2.76</v>
      </c>
      <c r="K4896">
        <v>1</v>
      </c>
      <c r="L4896" s="6">
        <v>81.95</v>
      </c>
      <c r="M4896">
        <v>4.28</v>
      </c>
      <c r="N4896">
        <v>24.21</v>
      </c>
      <c r="O4896" t="str">
        <f t="shared" si="306"/>
        <v>21:40</v>
      </c>
      <c r="P4896" t="s">
        <v>27</v>
      </c>
      <c r="Q4896">
        <v>854.24</v>
      </c>
      <c r="R4896" t="str">
        <f t="shared" si="307"/>
        <v>Low</v>
      </c>
    </row>
    <row r="4897" spans="1:18" x14ac:dyDescent="0.25">
      <c r="A4897">
        <v>2014</v>
      </c>
      <c r="B4897" t="s">
        <v>14</v>
      </c>
      <c r="C4897" t="s">
        <v>15</v>
      </c>
      <c r="D4897" t="s">
        <v>34</v>
      </c>
      <c r="E4897" t="str">
        <f t="shared" si="304"/>
        <v>Winter crops</v>
      </c>
      <c r="F4897">
        <v>25.69</v>
      </c>
      <c r="G4897" s="6">
        <v>1978.39</v>
      </c>
      <c r="H4897" t="str">
        <f t="shared" si="305"/>
        <v>Medium</v>
      </c>
      <c r="I4897">
        <v>22.46</v>
      </c>
      <c r="J4897">
        <v>0.72</v>
      </c>
      <c r="K4897">
        <v>9</v>
      </c>
      <c r="L4897" s="6">
        <v>27.3</v>
      </c>
      <c r="M4897">
        <v>39.72</v>
      </c>
      <c r="N4897">
        <v>7.19</v>
      </c>
      <c r="O4897" t="str">
        <f t="shared" si="306"/>
        <v>0:20</v>
      </c>
      <c r="P4897" t="s">
        <v>17</v>
      </c>
      <c r="Q4897">
        <v>171.57</v>
      </c>
      <c r="R4897" t="str">
        <f t="shared" si="307"/>
        <v>High</v>
      </c>
    </row>
    <row r="4898" spans="1:18" x14ac:dyDescent="0.25">
      <c r="A4898">
        <v>1998</v>
      </c>
      <c r="B4898" t="s">
        <v>18</v>
      </c>
      <c r="C4898" t="s">
        <v>67</v>
      </c>
      <c r="D4898" t="s">
        <v>23</v>
      </c>
      <c r="E4898" t="str">
        <f t="shared" si="304"/>
        <v>Winter crops</v>
      </c>
      <c r="F4898">
        <v>34.75</v>
      </c>
      <c r="G4898" s="6">
        <v>2615.4899999999998</v>
      </c>
      <c r="H4898" t="str">
        <f t="shared" si="305"/>
        <v>High</v>
      </c>
      <c r="I4898">
        <v>25.62</v>
      </c>
      <c r="J4898">
        <v>2.952</v>
      </c>
      <c r="K4898">
        <v>9</v>
      </c>
      <c r="L4898" s="6">
        <v>84.42</v>
      </c>
      <c r="M4898">
        <v>42.68</v>
      </c>
      <c r="N4898">
        <v>43.49</v>
      </c>
      <c r="O4898" t="str">
        <f t="shared" si="306"/>
        <v>41:60</v>
      </c>
      <c r="P4898" t="s">
        <v>17</v>
      </c>
      <c r="Q4898">
        <v>1306.81</v>
      </c>
      <c r="R4898" t="str">
        <f t="shared" si="307"/>
        <v>High</v>
      </c>
    </row>
    <row r="4899" spans="1:18" x14ac:dyDescent="0.25">
      <c r="A4899">
        <v>2022</v>
      </c>
      <c r="B4899" t="s">
        <v>46</v>
      </c>
      <c r="C4899" t="s">
        <v>51</v>
      </c>
      <c r="D4899" t="s">
        <v>38</v>
      </c>
      <c r="E4899" t="str">
        <f t="shared" si="304"/>
        <v>Summer crops</v>
      </c>
      <c r="F4899">
        <v>21.84</v>
      </c>
      <c r="G4899" s="6">
        <v>2819.06</v>
      </c>
      <c r="H4899" t="str">
        <f t="shared" si="305"/>
        <v>High</v>
      </c>
      <c r="I4899">
        <v>5.28</v>
      </c>
      <c r="J4899">
        <v>3.3</v>
      </c>
      <c r="K4899">
        <v>3</v>
      </c>
      <c r="L4899" s="6">
        <v>20.25</v>
      </c>
      <c r="M4899">
        <v>1.1100000000000001</v>
      </c>
      <c r="N4899">
        <v>71.349999999999994</v>
      </c>
      <c r="O4899" t="str">
        <f t="shared" si="306"/>
        <v>61:80</v>
      </c>
      <c r="P4899" t="s">
        <v>17</v>
      </c>
      <c r="Q4899">
        <v>388.5</v>
      </c>
      <c r="R4899" t="str">
        <f t="shared" si="307"/>
        <v>Moderate</v>
      </c>
    </row>
    <row r="4900" spans="1:18" x14ac:dyDescent="0.25">
      <c r="A4900">
        <v>2017</v>
      </c>
      <c r="B4900" t="s">
        <v>30</v>
      </c>
      <c r="C4900" t="s">
        <v>31</v>
      </c>
      <c r="D4900" t="s">
        <v>26</v>
      </c>
      <c r="E4900" t="str">
        <f t="shared" si="304"/>
        <v>Summer crops</v>
      </c>
      <c r="F4900">
        <v>32.35</v>
      </c>
      <c r="G4900" s="6">
        <v>590.94000000000005</v>
      </c>
      <c r="H4900" t="str">
        <f t="shared" si="305"/>
        <v>Low</v>
      </c>
      <c r="I4900">
        <v>3.44</v>
      </c>
      <c r="J4900">
        <v>3.91</v>
      </c>
      <c r="K4900">
        <v>10</v>
      </c>
      <c r="L4900" s="6">
        <v>82.35</v>
      </c>
      <c r="M4900">
        <v>16.73</v>
      </c>
      <c r="N4900">
        <v>89.47</v>
      </c>
      <c r="O4900" t="str">
        <f t="shared" si="306"/>
        <v>81:100</v>
      </c>
      <c r="P4900" t="s">
        <v>27</v>
      </c>
      <c r="Q4900">
        <v>438.17</v>
      </c>
      <c r="R4900" t="str">
        <f t="shared" si="307"/>
        <v>High</v>
      </c>
    </row>
    <row r="4901" spans="1:18" x14ac:dyDescent="0.25">
      <c r="A4901">
        <v>1992</v>
      </c>
      <c r="B4901" t="s">
        <v>14</v>
      </c>
      <c r="C4901" t="s">
        <v>15</v>
      </c>
      <c r="D4901" t="s">
        <v>48</v>
      </c>
      <c r="E4901" t="str">
        <f t="shared" si="304"/>
        <v>Summer crops</v>
      </c>
      <c r="F4901">
        <v>0.05</v>
      </c>
      <c r="G4901" s="6">
        <v>2090.66</v>
      </c>
      <c r="H4901" t="str">
        <f t="shared" si="305"/>
        <v>High</v>
      </c>
      <c r="I4901">
        <v>16.36</v>
      </c>
      <c r="J4901">
        <v>2.34899999999999</v>
      </c>
      <c r="K4901">
        <v>6</v>
      </c>
      <c r="L4901" s="6">
        <v>56.48</v>
      </c>
      <c r="M4901">
        <v>36.53</v>
      </c>
      <c r="N4901">
        <v>36.200000000000003</v>
      </c>
      <c r="O4901" t="str">
        <f t="shared" si="306"/>
        <v>21:40</v>
      </c>
      <c r="P4901" t="s">
        <v>17</v>
      </c>
      <c r="Q4901">
        <v>745.1</v>
      </c>
      <c r="R4901" t="str">
        <f t="shared" si="307"/>
        <v>Low</v>
      </c>
    </row>
    <row r="4902" spans="1:18" x14ac:dyDescent="0.25">
      <c r="A4902">
        <v>2010</v>
      </c>
      <c r="B4902" t="s">
        <v>32</v>
      </c>
      <c r="C4902" t="s">
        <v>53</v>
      </c>
      <c r="D4902" t="s">
        <v>52</v>
      </c>
      <c r="E4902" t="str">
        <f t="shared" si="304"/>
        <v>Winter crops</v>
      </c>
      <c r="F4902">
        <v>-3.99</v>
      </c>
      <c r="G4902" s="6">
        <v>2390.35</v>
      </c>
      <c r="H4902" t="str">
        <f t="shared" si="305"/>
        <v>High</v>
      </c>
      <c r="I4902">
        <v>28.42</v>
      </c>
      <c r="J4902">
        <v>1.8</v>
      </c>
      <c r="K4902">
        <v>7</v>
      </c>
      <c r="L4902" s="6">
        <v>33.840000000000003</v>
      </c>
      <c r="M4902">
        <v>19.28</v>
      </c>
      <c r="N4902">
        <v>70.25</v>
      </c>
      <c r="O4902" t="str">
        <f t="shared" si="306"/>
        <v>61:80</v>
      </c>
      <c r="P4902" t="s">
        <v>39</v>
      </c>
      <c r="Q4902">
        <v>711.37</v>
      </c>
      <c r="R4902" t="str">
        <f t="shared" si="307"/>
        <v>Below 0</v>
      </c>
    </row>
    <row r="4903" spans="1:18" x14ac:dyDescent="0.25">
      <c r="A4903">
        <v>2023</v>
      </c>
      <c r="B4903" t="s">
        <v>46</v>
      </c>
      <c r="C4903" t="s">
        <v>67</v>
      </c>
      <c r="D4903" t="s">
        <v>16</v>
      </c>
      <c r="E4903" t="str">
        <f t="shared" si="304"/>
        <v>Summer crops</v>
      </c>
      <c r="F4903">
        <v>-2.94</v>
      </c>
      <c r="G4903" s="6">
        <v>1107.2</v>
      </c>
      <c r="H4903" t="str">
        <f t="shared" si="305"/>
        <v>Medium</v>
      </c>
      <c r="I4903">
        <v>9.9499999999999993</v>
      </c>
      <c r="J4903">
        <v>2.35</v>
      </c>
      <c r="K4903">
        <v>7</v>
      </c>
      <c r="L4903" s="6">
        <v>47.98</v>
      </c>
      <c r="M4903">
        <v>32.729999999999997</v>
      </c>
      <c r="N4903">
        <v>54.89</v>
      </c>
      <c r="O4903" t="str">
        <f t="shared" si="306"/>
        <v>41:60</v>
      </c>
      <c r="P4903" t="s">
        <v>17</v>
      </c>
      <c r="Q4903">
        <v>866.7</v>
      </c>
      <c r="R4903" t="str">
        <f t="shared" si="307"/>
        <v>Below 0</v>
      </c>
    </row>
    <row r="4904" spans="1:18" x14ac:dyDescent="0.25">
      <c r="A4904">
        <v>2002</v>
      </c>
      <c r="B4904" t="s">
        <v>36</v>
      </c>
      <c r="C4904" t="s">
        <v>62</v>
      </c>
      <c r="D4904" t="s">
        <v>16</v>
      </c>
      <c r="E4904" t="str">
        <f t="shared" si="304"/>
        <v>Summer crops</v>
      </c>
      <c r="F4904">
        <v>19.63</v>
      </c>
      <c r="G4904" s="6">
        <v>817.22</v>
      </c>
      <c r="H4904" t="str">
        <f t="shared" si="305"/>
        <v>Low</v>
      </c>
      <c r="I4904">
        <v>9.9</v>
      </c>
      <c r="J4904">
        <v>2.85</v>
      </c>
      <c r="K4904">
        <v>0</v>
      </c>
      <c r="L4904" s="6">
        <v>90.21</v>
      </c>
      <c r="M4904">
        <v>21.36</v>
      </c>
      <c r="N4904">
        <v>40.93</v>
      </c>
      <c r="O4904" t="str">
        <f t="shared" si="306"/>
        <v>41:60</v>
      </c>
      <c r="P4904" t="s">
        <v>17</v>
      </c>
      <c r="Q4904">
        <v>483.34</v>
      </c>
      <c r="R4904" t="str">
        <f t="shared" si="307"/>
        <v>Moderate</v>
      </c>
    </row>
    <row r="4905" spans="1:18" x14ac:dyDescent="0.25">
      <c r="A4905">
        <v>2005</v>
      </c>
      <c r="B4905" t="s">
        <v>24</v>
      </c>
      <c r="C4905" t="s">
        <v>72</v>
      </c>
      <c r="D4905" t="s">
        <v>38</v>
      </c>
      <c r="E4905" t="str">
        <f t="shared" si="304"/>
        <v>Summer crops</v>
      </c>
      <c r="F4905">
        <v>14.47</v>
      </c>
      <c r="G4905" s="6">
        <v>232.19</v>
      </c>
      <c r="H4905" t="str">
        <f t="shared" si="305"/>
        <v>Low</v>
      </c>
      <c r="I4905">
        <v>24.34</v>
      </c>
      <c r="J4905">
        <v>2.6280000000000001</v>
      </c>
      <c r="K4905">
        <v>0</v>
      </c>
      <c r="L4905" s="6">
        <v>94.69</v>
      </c>
      <c r="M4905">
        <v>30.93</v>
      </c>
      <c r="N4905">
        <v>34.229999999999997</v>
      </c>
      <c r="O4905" t="str">
        <f t="shared" si="306"/>
        <v>21:40</v>
      </c>
      <c r="P4905" t="s">
        <v>39</v>
      </c>
      <c r="Q4905">
        <v>666.44</v>
      </c>
      <c r="R4905" t="str">
        <f t="shared" si="307"/>
        <v>Low</v>
      </c>
    </row>
    <row r="4906" spans="1:18" x14ac:dyDescent="0.25">
      <c r="A4906">
        <v>1999</v>
      </c>
      <c r="B4906" t="s">
        <v>50</v>
      </c>
      <c r="C4906" t="s">
        <v>58</v>
      </c>
      <c r="D4906" t="s">
        <v>16</v>
      </c>
      <c r="E4906" t="str">
        <f t="shared" si="304"/>
        <v>Summer crops</v>
      </c>
      <c r="F4906">
        <v>18.7</v>
      </c>
      <c r="G4906" s="6">
        <v>2462</v>
      </c>
      <c r="H4906" t="str">
        <f t="shared" si="305"/>
        <v>High</v>
      </c>
      <c r="I4906">
        <v>2.0499999999999998</v>
      </c>
      <c r="J4906">
        <v>3.48</v>
      </c>
      <c r="K4906">
        <v>0</v>
      </c>
      <c r="L4906" s="6">
        <v>93.58</v>
      </c>
      <c r="M4906">
        <v>9.17</v>
      </c>
      <c r="N4906">
        <v>8.5500000000000007</v>
      </c>
      <c r="O4906" t="str">
        <f t="shared" si="306"/>
        <v>0:20</v>
      </c>
      <c r="P4906" t="s">
        <v>39</v>
      </c>
      <c r="Q4906">
        <v>504.23</v>
      </c>
      <c r="R4906" t="str">
        <f t="shared" si="307"/>
        <v>Moderate</v>
      </c>
    </row>
    <row r="4907" spans="1:18" x14ac:dyDescent="0.25">
      <c r="A4907">
        <v>2008</v>
      </c>
      <c r="B4907" t="s">
        <v>41</v>
      </c>
      <c r="C4907" t="s">
        <v>44</v>
      </c>
      <c r="D4907" t="s">
        <v>29</v>
      </c>
      <c r="E4907" t="str">
        <f t="shared" si="304"/>
        <v>Summer crops</v>
      </c>
      <c r="F4907">
        <v>34.04</v>
      </c>
      <c r="G4907" s="6">
        <v>764.67</v>
      </c>
      <c r="H4907" t="str">
        <f t="shared" si="305"/>
        <v>Low</v>
      </c>
      <c r="I4907">
        <v>5.56</v>
      </c>
      <c r="J4907">
        <v>3.28</v>
      </c>
      <c r="K4907">
        <v>1</v>
      </c>
      <c r="L4907" s="6">
        <v>48.49</v>
      </c>
      <c r="M4907">
        <v>15.97</v>
      </c>
      <c r="N4907">
        <v>64.87</v>
      </c>
      <c r="O4907" t="str">
        <f t="shared" si="306"/>
        <v>61:80</v>
      </c>
      <c r="P4907" t="s">
        <v>39</v>
      </c>
      <c r="Q4907">
        <v>673.31</v>
      </c>
      <c r="R4907" t="str">
        <f t="shared" si="307"/>
        <v>High</v>
      </c>
    </row>
    <row r="4908" spans="1:18" x14ac:dyDescent="0.25">
      <c r="A4908">
        <v>2016</v>
      </c>
      <c r="B4908" t="s">
        <v>18</v>
      </c>
      <c r="C4908" t="s">
        <v>67</v>
      </c>
      <c r="D4908" t="s">
        <v>34</v>
      </c>
      <c r="E4908" t="str">
        <f t="shared" si="304"/>
        <v>Winter crops</v>
      </c>
      <c r="F4908">
        <v>29.18</v>
      </c>
      <c r="G4908" s="6">
        <v>1773.76</v>
      </c>
      <c r="H4908" t="str">
        <f t="shared" si="305"/>
        <v>Medium</v>
      </c>
      <c r="I4908">
        <v>28.43</v>
      </c>
      <c r="J4908">
        <v>3.2130000000000001</v>
      </c>
      <c r="K4908">
        <v>8</v>
      </c>
      <c r="L4908" s="6">
        <v>72.87</v>
      </c>
      <c r="M4908">
        <v>14.01</v>
      </c>
      <c r="N4908">
        <v>16.04</v>
      </c>
      <c r="O4908" t="str">
        <f t="shared" si="306"/>
        <v>0:20</v>
      </c>
      <c r="P4908" t="s">
        <v>27</v>
      </c>
      <c r="Q4908">
        <v>916.43</v>
      </c>
      <c r="R4908" t="str">
        <f t="shared" si="307"/>
        <v>High</v>
      </c>
    </row>
    <row r="4909" spans="1:18" x14ac:dyDescent="0.25">
      <c r="A4909">
        <v>2001</v>
      </c>
      <c r="B4909" t="s">
        <v>21</v>
      </c>
      <c r="C4909" t="s">
        <v>65</v>
      </c>
      <c r="D4909" t="s">
        <v>23</v>
      </c>
      <c r="E4909" t="str">
        <f t="shared" si="304"/>
        <v>Winter crops</v>
      </c>
      <c r="F4909">
        <v>11.26</v>
      </c>
      <c r="G4909" s="6">
        <v>2900.65</v>
      </c>
      <c r="H4909" t="str">
        <f t="shared" si="305"/>
        <v>High</v>
      </c>
      <c r="I4909">
        <v>17.690000000000001</v>
      </c>
      <c r="J4909">
        <v>1.6559999999999999</v>
      </c>
      <c r="K4909">
        <v>1</v>
      </c>
      <c r="L4909" s="6">
        <v>55.45</v>
      </c>
      <c r="M4909">
        <v>1.43</v>
      </c>
      <c r="N4909">
        <v>28.83</v>
      </c>
      <c r="O4909" t="str">
        <f t="shared" si="306"/>
        <v>21:40</v>
      </c>
      <c r="P4909" t="s">
        <v>17</v>
      </c>
      <c r="Q4909">
        <v>508.52</v>
      </c>
      <c r="R4909" t="str">
        <f t="shared" si="307"/>
        <v>Low</v>
      </c>
    </row>
    <row r="4910" spans="1:18" x14ac:dyDescent="0.25">
      <c r="A4910">
        <v>2005</v>
      </c>
      <c r="B4910" t="s">
        <v>46</v>
      </c>
      <c r="C4910" t="s">
        <v>47</v>
      </c>
      <c r="D4910" t="s">
        <v>26</v>
      </c>
      <c r="E4910" t="str">
        <f t="shared" si="304"/>
        <v>Summer crops</v>
      </c>
      <c r="F4910">
        <v>16.02</v>
      </c>
      <c r="G4910" s="6">
        <v>1407.22</v>
      </c>
      <c r="H4910" t="str">
        <f t="shared" si="305"/>
        <v>Medium</v>
      </c>
      <c r="I4910">
        <v>6.31</v>
      </c>
      <c r="J4910">
        <v>4.9000000000000004</v>
      </c>
      <c r="K4910">
        <v>7</v>
      </c>
      <c r="L4910" s="6">
        <v>53.99</v>
      </c>
      <c r="M4910">
        <v>13.87</v>
      </c>
      <c r="N4910">
        <v>55.67</v>
      </c>
      <c r="O4910" t="str">
        <f t="shared" si="306"/>
        <v>41:60</v>
      </c>
      <c r="P4910" t="s">
        <v>39</v>
      </c>
      <c r="Q4910">
        <v>1476.44</v>
      </c>
      <c r="R4910" t="str">
        <f t="shared" si="307"/>
        <v>Moderate</v>
      </c>
    </row>
    <row r="4911" spans="1:18" x14ac:dyDescent="0.25">
      <c r="A4911">
        <v>2019</v>
      </c>
      <c r="B4911" t="s">
        <v>24</v>
      </c>
      <c r="C4911" t="s">
        <v>72</v>
      </c>
      <c r="D4911" t="s">
        <v>23</v>
      </c>
      <c r="E4911" t="str">
        <f t="shared" si="304"/>
        <v>Winter crops</v>
      </c>
      <c r="F4911">
        <v>22.14</v>
      </c>
      <c r="G4911" s="6">
        <v>553.19000000000005</v>
      </c>
      <c r="H4911" t="str">
        <f t="shared" si="305"/>
        <v>Low</v>
      </c>
      <c r="I4911">
        <v>4.82</v>
      </c>
      <c r="J4911">
        <v>3.32</v>
      </c>
      <c r="K4911">
        <v>5</v>
      </c>
      <c r="L4911" s="6">
        <v>17.420000000000002</v>
      </c>
      <c r="M4911">
        <v>1.73</v>
      </c>
      <c r="N4911">
        <v>92.68</v>
      </c>
      <c r="O4911" t="str">
        <f t="shared" si="306"/>
        <v>81:100</v>
      </c>
      <c r="P4911" t="s">
        <v>20</v>
      </c>
      <c r="Q4911">
        <v>448.89</v>
      </c>
      <c r="R4911" t="str">
        <f t="shared" si="307"/>
        <v>Moderate</v>
      </c>
    </row>
    <row r="4912" spans="1:18" x14ac:dyDescent="0.25">
      <c r="A4912">
        <v>1996</v>
      </c>
      <c r="B4912" t="s">
        <v>32</v>
      </c>
      <c r="C4912" t="s">
        <v>53</v>
      </c>
      <c r="D4912" t="s">
        <v>48</v>
      </c>
      <c r="E4912" t="str">
        <f t="shared" si="304"/>
        <v>Summer crops</v>
      </c>
      <c r="F4912">
        <v>4.09</v>
      </c>
      <c r="G4912" s="6">
        <v>374.45</v>
      </c>
      <c r="H4912" t="str">
        <f t="shared" si="305"/>
        <v>Low</v>
      </c>
      <c r="I4912">
        <v>28.04</v>
      </c>
      <c r="J4912">
        <v>0.76500000000000001</v>
      </c>
      <c r="K4912">
        <v>5</v>
      </c>
      <c r="L4912" s="6">
        <v>32.69</v>
      </c>
      <c r="M4912">
        <v>29.69</v>
      </c>
      <c r="N4912">
        <v>20.170000000000002</v>
      </c>
      <c r="O4912" t="str">
        <f t="shared" si="306"/>
        <v>21:40</v>
      </c>
      <c r="P4912" t="s">
        <v>35</v>
      </c>
      <c r="Q4912">
        <v>253.27</v>
      </c>
      <c r="R4912" t="str">
        <f t="shared" si="307"/>
        <v>Low</v>
      </c>
    </row>
    <row r="4913" spans="1:18" x14ac:dyDescent="0.25">
      <c r="A4913">
        <v>2015</v>
      </c>
      <c r="B4913" t="s">
        <v>41</v>
      </c>
      <c r="C4913" t="s">
        <v>44</v>
      </c>
      <c r="D4913" t="s">
        <v>52</v>
      </c>
      <c r="E4913" t="str">
        <f t="shared" si="304"/>
        <v>Winter crops</v>
      </c>
      <c r="F4913">
        <v>11.38</v>
      </c>
      <c r="G4913" s="6">
        <v>1554.02</v>
      </c>
      <c r="H4913" t="str">
        <f t="shared" si="305"/>
        <v>Medium</v>
      </c>
      <c r="I4913">
        <v>20</v>
      </c>
      <c r="J4913">
        <v>3.5369999999999999</v>
      </c>
      <c r="K4913">
        <v>4</v>
      </c>
      <c r="L4913" s="6">
        <v>19.79</v>
      </c>
      <c r="M4913">
        <v>10.39</v>
      </c>
      <c r="N4913">
        <v>47.35</v>
      </c>
      <c r="O4913" t="str">
        <f t="shared" si="306"/>
        <v>41:60</v>
      </c>
      <c r="P4913" t="s">
        <v>17</v>
      </c>
      <c r="Q4913">
        <v>1067.0999999999999</v>
      </c>
      <c r="R4913" t="str">
        <f t="shared" si="307"/>
        <v>Low</v>
      </c>
    </row>
    <row r="4914" spans="1:18" x14ac:dyDescent="0.25">
      <c r="A4914">
        <v>1993</v>
      </c>
      <c r="B4914" t="s">
        <v>14</v>
      </c>
      <c r="C4914" t="s">
        <v>28</v>
      </c>
      <c r="D4914" t="s">
        <v>26</v>
      </c>
      <c r="E4914" t="str">
        <f t="shared" si="304"/>
        <v>Summer crops</v>
      </c>
      <c r="F4914">
        <v>4.3499999999999996</v>
      </c>
      <c r="G4914" s="6">
        <v>328.66</v>
      </c>
      <c r="H4914" t="str">
        <f t="shared" si="305"/>
        <v>Low</v>
      </c>
      <c r="I4914">
        <v>1.63</v>
      </c>
      <c r="J4914">
        <v>1.6020000000000001</v>
      </c>
      <c r="K4914">
        <v>5</v>
      </c>
      <c r="L4914" s="6">
        <v>29.71</v>
      </c>
      <c r="M4914">
        <v>1.1499999999999999</v>
      </c>
      <c r="N4914">
        <v>14.62</v>
      </c>
      <c r="O4914" t="str">
        <f t="shared" si="306"/>
        <v>0:20</v>
      </c>
      <c r="P4914" t="s">
        <v>27</v>
      </c>
      <c r="Q4914">
        <v>584.23</v>
      </c>
      <c r="R4914" t="str">
        <f t="shared" si="307"/>
        <v>Low</v>
      </c>
    </row>
    <row r="4915" spans="1:18" x14ac:dyDescent="0.25">
      <c r="A4915">
        <v>2022</v>
      </c>
      <c r="B4915" t="s">
        <v>50</v>
      </c>
      <c r="C4915" t="s">
        <v>19</v>
      </c>
      <c r="D4915" t="s">
        <v>29</v>
      </c>
      <c r="E4915" t="str">
        <f t="shared" si="304"/>
        <v>Summer crops</v>
      </c>
      <c r="F4915">
        <v>9.3800000000000008</v>
      </c>
      <c r="G4915" s="6">
        <v>2371.3200000000002</v>
      </c>
      <c r="H4915" t="str">
        <f t="shared" si="305"/>
        <v>High</v>
      </c>
      <c r="I4915">
        <v>10.87</v>
      </c>
      <c r="J4915">
        <v>1.18</v>
      </c>
      <c r="K4915">
        <v>1</v>
      </c>
      <c r="L4915" s="6">
        <v>27.28</v>
      </c>
      <c r="M4915">
        <v>49.34</v>
      </c>
      <c r="N4915">
        <v>77.349999999999994</v>
      </c>
      <c r="O4915" t="str">
        <f t="shared" si="306"/>
        <v>61:80</v>
      </c>
      <c r="P4915" t="s">
        <v>17</v>
      </c>
      <c r="Q4915">
        <v>480.74</v>
      </c>
      <c r="R4915" t="str">
        <f t="shared" si="307"/>
        <v>Low</v>
      </c>
    </row>
    <row r="4916" spans="1:18" x14ac:dyDescent="0.25">
      <c r="A4916">
        <v>2002</v>
      </c>
      <c r="B4916" t="s">
        <v>24</v>
      </c>
      <c r="C4916" t="s">
        <v>72</v>
      </c>
      <c r="D4916" t="s">
        <v>49</v>
      </c>
      <c r="E4916" t="str">
        <f t="shared" si="304"/>
        <v>Summer crops</v>
      </c>
      <c r="F4916">
        <v>4.5999999999999996</v>
      </c>
      <c r="G4916" s="6">
        <v>2194.25</v>
      </c>
      <c r="H4916" t="str">
        <f t="shared" si="305"/>
        <v>High</v>
      </c>
      <c r="I4916">
        <v>1.01</v>
      </c>
      <c r="J4916">
        <v>2.02</v>
      </c>
      <c r="K4916">
        <v>3</v>
      </c>
      <c r="L4916" s="6">
        <v>97.02</v>
      </c>
      <c r="M4916">
        <v>17.78</v>
      </c>
      <c r="N4916">
        <v>71.849999999999994</v>
      </c>
      <c r="O4916" t="str">
        <f t="shared" si="306"/>
        <v>61:80</v>
      </c>
      <c r="P4916" t="s">
        <v>35</v>
      </c>
      <c r="Q4916">
        <v>727.4</v>
      </c>
      <c r="R4916" t="str">
        <f t="shared" si="307"/>
        <v>Low</v>
      </c>
    </row>
    <row r="4917" spans="1:18" x14ac:dyDescent="0.25">
      <c r="A4917">
        <v>1990</v>
      </c>
      <c r="B4917" t="s">
        <v>46</v>
      </c>
      <c r="C4917" t="s">
        <v>51</v>
      </c>
      <c r="D4917" t="s">
        <v>16</v>
      </c>
      <c r="E4917" t="str">
        <f t="shared" si="304"/>
        <v>Summer crops</v>
      </c>
      <c r="F4917">
        <v>1.05</v>
      </c>
      <c r="G4917" s="6">
        <v>470.21</v>
      </c>
      <c r="H4917" t="str">
        <f t="shared" si="305"/>
        <v>Low</v>
      </c>
      <c r="I4917">
        <v>22.74</v>
      </c>
      <c r="J4917">
        <v>2.1150000000000002</v>
      </c>
      <c r="K4917">
        <v>7</v>
      </c>
      <c r="L4917" s="6">
        <v>67.62</v>
      </c>
      <c r="M4917">
        <v>45.98</v>
      </c>
      <c r="N4917">
        <v>91.59</v>
      </c>
      <c r="O4917" t="str">
        <f t="shared" si="306"/>
        <v>81:100</v>
      </c>
      <c r="P4917" t="s">
        <v>17</v>
      </c>
      <c r="Q4917">
        <v>878.93</v>
      </c>
      <c r="R4917" t="str">
        <f t="shared" si="307"/>
        <v>Low</v>
      </c>
    </row>
    <row r="4918" spans="1:18" x14ac:dyDescent="0.25">
      <c r="A4918">
        <v>2009</v>
      </c>
      <c r="B4918" t="s">
        <v>30</v>
      </c>
      <c r="C4918" t="s">
        <v>31</v>
      </c>
      <c r="D4918" t="s">
        <v>34</v>
      </c>
      <c r="E4918" t="str">
        <f t="shared" si="304"/>
        <v>Winter crops</v>
      </c>
      <c r="F4918">
        <v>-4.8</v>
      </c>
      <c r="G4918" s="6">
        <v>825.55</v>
      </c>
      <c r="H4918" t="str">
        <f t="shared" si="305"/>
        <v>Low</v>
      </c>
      <c r="I4918">
        <v>26.12</v>
      </c>
      <c r="J4918">
        <v>2.5739999999999998</v>
      </c>
      <c r="K4918">
        <v>10</v>
      </c>
      <c r="L4918" s="6">
        <v>73.650000000000006</v>
      </c>
      <c r="M4918">
        <v>18.88</v>
      </c>
      <c r="N4918">
        <v>29.58</v>
      </c>
      <c r="O4918" t="str">
        <f t="shared" si="306"/>
        <v>21:40</v>
      </c>
      <c r="P4918" t="s">
        <v>39</v>
      </c>
      <c r="Q4918">
        <v>739.11</v>
      </c>
      <c r="R4918" t="str">
        <f t="shared" si="307"/>
        <v>Below 0</v>
      </c>
    </row>
    <row r="4919" spans="1:18" x14ac:dyDescent="0.25">
      <c r="A4919">
        <v>2011</v>
      </c>
      <c r="B4919" t="s">
        <v>46</v>
      </c>
      <c r="C4919" t="s">
        <v>47</v>
      </c>
      <c r="D4919" t="s">
        <v>23</v>
      </c>
      <c r="E4919" t="str">
        <f t="shared" si="304"/>
        <v>Winter crops</v>
      </c>
      <c r="F4919">
        <v>19.3</v>
      </c>
      <c r="G4919" s="6">
        <v>1785.86</v>
      </c>
      <c r="H4919" t="str">
        <f t="shared" si="305"/>
        <v>Medium</v>
      </c>
      <c r="I4919">
        <v>5.0999999999999996</v>
      </c>
      <c r="J4919">
        <v>2.56</v>
      </c>
      <c r="K4919">
        <v>4</v>
      </c>
      <c r="L4919" s="6">
        <v>47.59</v>
      </c>
      <c r="M4919">
        <v>18.16</v>
      </c>
      <c r="N4919">
        <v>87.68</v>
      </c>
      <c r="O4919" t="str">
        <f t="shared" si="306"/>
        <v>81:100</v>
      </c>
      <c r="P4919" t="s">
        <v>27</v>
      </c>
      <c r="Q4919">
        <v>1053.46</v>
      </c>
      <c r="R4919" t="str">
        <f t="shared" si="307"/>
        <v>Moderate</v>
      </c>
    </row>
    <row r="4920" spans="1:18" x14ac:dyDescent="0.25">
      <c r="A4920">
        <v>2010</v>
      </c>
      <c r="B4920" t="s">
        <v>46</v>
      </c>
      <c r="C4920" t="s">
        <v>47</v>
      </c>
      <c r="D4920" t="s">
        <v>23</v>
      </c>
      <c r="E4920" t="str">
        <f t="shared" si="304"/>
        <v>Winter crops</v>
      </c>
      <c r="F4920">
        <v>10.25</v>
      </c>
      <c r="G4920" s="6">
        <v>2633.19</v>
      </c>
      <c r="H4920" t="str">
        <f t="shared" si="305"/>
        <v>High</v>
      </c>
      <c r="I4920">
        <v>7.28</v>
      </c>
      <c r="J4920">
        <v>3.58</v>
      </c>
      <c r="K4920">
        <v>8</v>
      </c>
      <c r="L4920" s="6">
        <v>17.600000000000001</v>
      </c>
      <c r="M4920">
        <v>15.68</v>
      </c>
      <c r="N4920">
        <v>57.08</v>
      </c>
      <c r="O4920" t="str">
        <f t="shared" si="306"/>
        <v>41:60</v>
      </c>
      <c r="P4920" t="s">
        <v>39</v>
      </c>
      <c r="Q4920">
        <v>780.01</v>
      </c>
      <c r="R4920" t="str">
        <f t="shared" si="307"/>
        <v>Low</v>
      </c>
    </row>
    <row r="4921" spans="1:18" x14ac:dyDescent="0.25">
      <c r="A4921">
        <v>2009</v>
      </c>
      <c r="B4921" t="s">
        <v>41</v>
      </c>
      <c r="C4921" t="s">
        <v>42</v>
      </c>
      <c r="D4921" t="s">
        <v>26</v>
      </c>
      <c r="E4921" t="str">
        <f t="shared" si="304"/>
        <v>Summer crops</v>
      </c>
      <c r="F4921">
        <v>21.85</v>
      </c>
      <c r="G4921" s="6">
        <v>1895.35</v>
      </c>
      <c r="H4921" t="str">
        <f t="shared" si="305"/>
        <v>Medium</v>
      </c>
      <c r="I4921">
        <v>10.47</v>
      </c>
      <c r="J4921">
        <v>2.5</v>
      </c>
      <c r="K4921">
        <v>10</v>
      </c>
      <c r="L4921" s="6">
        <v>73.52</v>
      </c>
      <c r="M4921">
        <v>39.42</v>
      </c>
      <c r="N4921">
        <v>17.62</v>
      </c>
      <c r="O4921" t="str">
        <f t="shared" si="306"/>
        <v>0:20</v>
      </c>
      <c r="P4921" t="s">
        <v>39</v>
      </c>
      <c r="Q4921">
        <v>353.97</v>
      </c>
      <c r="R4921" t="str">
        <f t="shared" si="307"/>
        <v>Moderate</v>
      </c>
    </row>
    <row r="4922" spans="1:18" x14ac:dyDescent="0.25">
      <c r="A4922">
        <v>1996</v>
      </c>
      <c r="B4922" t="s">
        <v>41</v>
      </c>
      <c r="C4922" t="s">
        <v>68</v>
      </c>
      <c r="D4922" t="s">
        <v>52</v>
      </c>
      <c r="E4922" t="str">
        <f t="shared" si="304"/>
        <v>Winter crops</v>
      </c>
      <c r="F4922">
        <v>-1.78</v>
      </c>
      <c r="G4922" s="6">
        <v>1382.49</v>
      </c>
      <c r="H4922" t="str">
        <f t="shared" si="305"/>
        <v>Medium</v>
      </c>
      <c r="I4922">
        <v>5.75</v>
      </c>
      <c r="J4922">
        <v>1.38</v>
      </c>
      <c r="K4922">
        <v>9</v>
      </c>
      <c r="L4922" s="6">
        <v>75.37</v>
      </c>
      <c r="M4922">
        <v>3.87</v>
      </c>
      <c r="N4922">
        <v>15.19</v>
      </c>
      <c r="O4922" t="str">
        <f t="shared" si="306"/>
        <v>0:20</v>
      </c>
      <c r="P4922" t="s">
        <v>27</v>
      </c>
      <c r="Q4922">
        <v>253.59</v>
      </c>
      <c r="R4922" t="str">
        <f t="shared" si="307"/>
        <v>Below 0</v>
      </c>
    </row>
    <row r="4923" spans="1:18" x14ac:dyDescent="0.25">
      <c r="A4923">
        <v>1990</v>
      </c>
      <c r="B4923" t="s">
        <v>18</v>
      </c>
      <c r="C4923" t="s">
        <v>67</v>
      </c>
      <c r="D4923" t="s">
        <v>48</v>
      </c>
      <c r="E4923" t="str">
        <f t="shared" si="304"/>
        <v>Summer crops</v>
      </c>
      <c r="F4923">
        <v>16.11</v>
      </c>
      <c r="G4923" s="6">
        <v>1340.65</v>
      </c>
      <c r="H4923" t="str">
        <f t="shared" si="305"/>
        <v>Medium</v>
      </c>
      <c r="I4923">
        <v>11.6</v>
      </c>
      <c r="J4923">
        <v>2.89</v>
      </c>
      <c r="K4923">
        <v>0</v>
      </c>
      <c r="L4923" s="6">
        <v>43.25</v>
      </c>
      <c r="M4923">
        <v>18.649999999999999</v>
      </c>
      <c r="N4923">
        <v>26.53</v>
      </c>
      <c r="O4923" t="str">
        <f t="shared" si="306"/>
        <v>21:40</v>
      </c>
      <c r="P4923" t="s">
        <v>20</v>
      </c>
      <c r="Q4923">
        <v>483.87</v>
      </c>
      <c r="R4923" t="str">
        <f t="shared" si="307"/>
        <v>Moderate</v>
      </c>
    </row>
    <row r="4924" spans="1:18" x14ac:dyDescent="0.25">
      <c r="A4924">
        <v>1999</v>
      </c>
      <c r="B4924" t="s">
        <v>46</v>
      </c>
      <c r="C4924" t="s">
        <v>47</v>
      </c>
      <c r="D4924" t="s">
        <v>48</v>
      </c>
      <c r="E4924" t="str">
        <f t="shared" si="304"/>
        <v>Summer crops</v>
      </c>
      <c r="F4924">
        <v>9.4700000000000006</v>
      </c>
      <c r="G4924" s="6">
        <v>952.83</v>
      </c>
      <c r="H4924" t="str">
        <f t="shared" si="305"/>
        <v>Low</v>
      </c>
      <c r="I4924">
        <v>27.97</v>
      </c>
      <c r="J4924">
        <v>1.665</v>
      </c>
      <c r="K4924">
        <v>2</v>
      </c>
      <c r="L4924" s="6">
        <v>28.65</v>
      </c>
      <c r="M4924">
        <v>44.94</v>
      </c>
      <c r="N4924">
        <v>75.47</v>
      </c>
      <c r="O4924" t="str">
        <f t="shared" si="306"/>
        <v>61:80</v>
      </c>
      <c r="P4924" t="s">
        <v>27</v>
      </c>
      <c r="Q4924">
        <v>802.07</v>
      </c>
      <c r="R4924" t="str">
        <f t="shared" si="307"/>
        <v>Low</v>
      </c>
    </row>
    <row r="4925" spans="1:18" x14ac:dyDescent="0.25">
      <c r="A4925">
        <v>2006</v>
      </c>
      <c r="B4925" t="s">
        <v>50</v>
      </c>
      <c r="C4925" t="s">
        <v>33</v>
      </c>
      <c r="D4925" t="s">
        <v>52</v>
      </c>
      <c r="E4925" t="str">
        <f t="shared" si="304"/>
        <v>Winter crops</v>
      </c>
      <c r="F4925">
        <v>4.37</v>
      </c>
      <c r="G4925" s="6">
        <v>2238.66</v>
      </c>
      <c r="H4925" t="str">
        <f t="shared" si="305"/>
        <v>High</v>
      </c>
      <c r="I4925">
        <v>26.38</v>
      </c>
      <c r="J4925">
        <v>2.5830000000000002</v>
      </c>
      <c r="K4925">
        <v>9</v>
      </c>
      <c r="L4925" s="6">
        <v>25.13</v>
      </c>
      <c r="M4925">
        <v>23.78</v>
      </c>
      <c r="N4925">
        <v>62.07</v>
      </c>
      <c r="O4925" t="str">
        <f t="shared" si="306"/>
        <v>61:80</v>
      </c>
      <c r="P4925" t="s">
        <v>39</v>
      </c>
      <c r="Q4925">
        <v>992.56</v>
      </c>
      <c r="R4925" t="str">
        <f t="shared" si="307"/>
        <v>Low</v>
      </c>
    </row>
    <row r="4926" spans="1:18" x14ac:dyDescent="0.25">
      <c r="A4926">
        <v>2021</v>
      </c>
      <c r="B4926" t="s">
        <v>18</v>
      </c>
      <c r="C4926" t="s">
        <v>19</v>
      </c>
      <c r="D4926" t="s">
        <v>29</v>
      </c>
      <c r="E4926" t="str">
        <f t="shared" si="304"/>
        <v>Summer crops</v>
      </c>
      <c r="F4926">
        <v>10.94</v>
      </c>
      <c r="G4926" s="6">
        <v>2966.25</v>
      </c>
      <c r="H4926" t="str">
        <f t="shared" si="305"/>
        <v>High</v>
      </c>
      <c r="I4926">
        <v>19.78</v>
      </c>
      <c r="J4926">
        <v>2.31299999999999</v>
      </c>
      <c r="K4926">
        <v>8</v>
      </c>
      <c r="L4926" s="6">
        <v>45.18</v>
      </c>
      <c r="M4926">
        <v>3.04</v>
      </c>
      <c r="N4926">
        <v>84.95</v>
      </c>
      <c r="O4926" t="str">
        <f t="shared" si="306"/>
        <v>81:100</v>
      </c>
      <c r="P4926" t="s">
        <v>27</v>
      </c>
      <c r="Q4926">
        <v>267.12</v>
      </c>
      <c r="R4926" t="str">
        <f t="shared" si="307"/>
        <v>Low</v>
      </c>
    </row>
    <row r="4927" spans="1:18" x14ac:dyDescent="0.25">
      <c r="A4927">
        <v>2021</v>
      </c>
      <c r="B4927" t="s">
        <v>24</v>
      </c>
      <c r="C4927" t="s">
        <v>59</v>
      </c>
      <c r="D4927" t="s">
        <v>23</v>
      </c>
      <c r="E4927" t="str">
        <f t="shared" si="304"/>
        <v>Winter crops</v>
      </c>
      <c r="F4927">
        <v>24.72</v>
      </c>
      <c r="G4927" s="6">
        <v>1723.24</v>
      </c>
      <c r="H4927" t="str">
        <f t="shared" si="305"/>
        <v>Medium</v>
      </c>
      <c r="I4927">
        <v>20.170000000000002</v>
      </c>
      <c r="J4927">
        <v>1.143</v>
      </c>
      <c r="K4927">
        <v>0</v>
      </c>
      <c r="L4927" s="6">
        <v>79.989999999999995</v>
      </c>
      <c r="M4927">
        <v>40.67</v>
      </c>
      <c r="N4927">
        <v>30.92</v>
      </c>
      <c r="O4927" t="str">
        <f t="shared" si="306"/>
        <v>21:40</v>
      </c>
      <c r="P4927" t="s">
        <v>39</v>
      </c>
      <c r="Q4927">
        <v>384.05</v>
      </c>
      <c r="R4927" t="str">
        <f t="shared" si="307"/>
        <v>Moderate</v>
      </c>
    </row>
    <row r="4928" spans="1:18" x14ac:dyDescent="0.25">
      <c r="A4928">
        <v>1998</v>
      </c>
      <c r="B4928" t="s">
        <v>32</v>
      </c>
      <c r="C4928" t="s">
        <v>69</v>
      </c>
      <c r="D4928" t="s">
        <v>38</v>
      </c>
      <c r="E4928" t="str">
        <f t="shared" si="304"/>
        <v>Summer crops</v>
      </c>
      <c r="F4928">
        <v>27.2</v>
      </c>
      <c r="G4928" s="6">
        <v>490.65</v>
      </c>
      <c r="H4928" t="str">
        <f t="shared" si="305"/>
        <v>Low</v>
      </c>
      <c r="I4928">
        <v>2.4</v>
      </c>
      <c r="J4928">
        <v>1.611</v>
      </c>
      <c r="K4928">
        <v>10</v>
      </c>
      <c r="L4928" s="6">
        <v>10.62</v>
      </c>
      <c r="M4928">
        <v>34.42</v>
      </c>
      <c r="N4928">
        <v>83.32</v>
      </c>
      <c r="O4928" t="str">
        <f t="shared" si="306"/>
        <v>81:100</v>
      </c>
      <c r="P4928" t="s">
        <v>20</v>
      </c>
      <c r="Q4928">
        <v>621.46</v>
      </c>
      <c r="R4928" t="str">
        <f t="shared" si="307"/>
        <v>High</v>
      </c>
    </row>
    <row r="4929" spans="1:18" x14ac:dyDescent="0.25">
      <c r="A4929">
        <v>2013</v>
      </c>
      <c r="B4929" t="s">
        <v>41</v>
      </c>
      <c r="C4929" t="s">
        <v>42</v>
      </c>
      <c r="D4929" t="s">
        <v>48</v>
      </c>
      <c r="E4929" t="str">
        <f t="shared" si="304"/>
        <v>Summer crops</v>
      </c>
      <c r="F4929">
        <v>20.27</v>
      </c>
      <c r="G4929" s="6">
        <v>851.97</v>
      </c>
      <c r="H4929" t="str">
        <f t="shared" si="305"/>
        <v>Low</v>
      </c>
      <c r="I4929">
        <v>15.85</v>
      </c>
      <c r="J4929">
        <v>3.4019999999999899</v>
      </c>
      <c r="K4929">
        <v>3</v>
      </c>
      <c r="L4929" s="6">
        <v>23.14</v>
      </c>
      <c r="M4929">
        <v>13.59</v>
      </c>
      <c r="N4929">
        <v>49.93</v>
      </c>
      <c r="O4929" t="str">
        <f t="shared" si="306"/>
        <v>41:60</v>
      </c>
      <c r="P4929" t="s">
        <v>39</v>
      </c>
      <c r="Q4929">
        <v>1244.83</v>
      </c>
      <c r="R4929" t="str">
        <f t="shared" si="307"/>
        <v>Moderate</v>
      </c>
    </row>
    <row r="4930" spans="1:18" x14ac:dyDescent="0.25">
      <c r="A4930">
        <v>1994</v>
      </c>
      <c r="B4930" t="s">
        <v>30</v>
      </c>
      <c r="C4930" t="s">
        <v>33</v>
      </c>
      <c r="D4930" t="s">
        <v>52</v>
      </c>
      <c r="E4930" t="str">
        <f t="shared" si="304"/>
        <v>Winter crops</v>
      </c>
      <c r="F4930">
        <v>3.04</v>
      </c>
      <c r="G4930" s="6">
        <v>1338.12</v>
      </c>
      <c r="H4930" t="str">
        <f t="shared" si="305"/>
        <v>Medium</v>
      </c>
      <c r="I4930">
        <v>20.57</v>
      </c>
      <c r="J4930">
        <v>1.512</v>
      </c>
      <c r="K4930">
        <v>5</v>
      </c>
      <c r="L4930" s="6">
        <v>80.989999999999995</v>
      </c>
      <c r="M4930">
        <v>36.58</v>
      </c>
      <c r="N4930">
        <v>50.25</v>
      </c>
      <c r="O4930" t="str">
        <f t="shared" si="306"/>
        <v>41:60</v>
      </c>
      <c r="P4930" t="s">
        <v>20</v>
      </c>
      <c r="Q4930">
        <v>461.61</v>
      </c>
      <c r="R4930" t="str">
        <f t="shared" si="307"/>
        <v>Low</v>
      </c>
    </row>
    <row r="4931" spans="1:18" x14ac:dyDescent="0.25">
      <c r="A4931">
        <v>2005</v>
      </c>
      <c r="B4931" t="s">
        <v>41</v>
      </c>
      <c r="C4931" t="s">
        <v>71</v>
      </c>
      <c r="D4931" t="s">
        <v>49</v>
      </c>
      <c r="E4931" t="str">
        <f t="shared" ref="E4931:E4994" si="308">IF(OR(D4931="Wheat", D4931="Barley", D4931="Cotton", D4931="Fruits"), "Winter crops","Summer crops")</f>
        <v>Summer crops</v>
      </c>
      <c r="F4931">
        <v>19.57</v>
      </c>
      <c r="G4931" s="6">
        <v>2897.19</v>
      </c>
      <c r="H4931" t="str">
        <f t="shared" ref="H4931:H4994" si="309">IF(G4931&lt;1000, "Low", IF(G4931&lt;=2000, "Medium", "High"))</f>
        <v>High</v>
      </c>
      <c r="I4931">
        <v>18</v>
      </c>
      <c r="J4931">
        <v>2.79</v>
      </c>
      <c r="K4931">
        <v>4</v>
      </c>
      <c r="L4931" s="6">
        <v>48.59</v>
      </c>
      <c r="M4931">
        <v>30.87</v>
      </c>
      <c r="N4931">
        <v>66.209999999999994</v>
      </c>
      <c r="O4931" t="str">
        <f t="shared" ref="O4931:O4994" si="310">IF(N4931&lt;=20,"0:20",IF(N4931&lt;=40,"21:40",IF(N4931&lt;=60,"41:60",IF(N4931&lt;=80,"61:80","81:100"))))</f>
        <v>61:80</v>
      </c>
      <c r="P4931" t="s">
        <v>39</v>
      </c>
      <c r="Q4931">
        <v>1372.79</v>
      </c>
      <c r="R4931" t="str">
        <f t="shared" ref="R4931:R4994" si="311">IF(F4931&lt;0, "Below 0", IF(F4931&lt;=15, "Low", IF(F4931&lt;=25, "Moderate", "High")))</f>
        <v>Moderate</v>
      </c>
    </row>
    <row r="4932" spans="1:18" x14ac:dyDescent="0.25">
      <c r="A4932">
        <v>2021</v>
      </c>
      <c r="B4932" t="s">
        <v>36</v>
      </c>
      <c r="C4932" t="s">
        <v>54</v>
      </c>
      <c r="D4932" t="s">
        <v>49</v>
      </c>
      <c r="E4932" t="str">
        <f t="shared" si="308"/>
        <v>Summer crops</v>
      </c>
      <c r="F4932">
        <v>27.65</v>
      </c>
      <c r="G4932" s="6">
        <v>971.78</v>
      </c>
      <c r="H4932" t="str">
        <f t="shared" si="309"/>
        <v>Low</v>
      </c>
      <c r="I4932">
        <v>20.46</v>
      </c>
      <c r="J4932">
        <v>3.339</v>
      </c>
      <c r="K4932">
        <v>1</v>
      </c>
      <c r="L4932" s="6">
        <v>42.2</v>
      </c>
      <c r="M4932">
        <v>5.95</v>
      </c>
      <c r="N4932">
        <v>68.5</v>
      </c>
      <c r="O4932" t="str">
        <f t="shared" si="310"/>
        <v>61:80</v>
      </c>
      <c r="P4932" t="s">
        <v>39</v>
      </c>
      <c r="Q4932">
        <v>1280.69</v>
      </c>
      <c r="R4932" t="str">
        <f t="shared" si="311"/>
        <v>High</v>
      </c>
    </row>
    <row r="4933" spans="1:18" x14ac:dyDescent="0.25">
      <c r="A4933">
        <v>2017</v>
      </c>
      <c r="B4933" t="s">
        <v>14</v>
      </c>
      <c r="C4933" t="s">
        <v>64</v>
      </c>
      <c r="D4933" t="s">
        <v>26</v>
      </c>
      <c r="E4933" t="str">
        <f t="shared" si="308"/>
        <v>Summer crops</v>
      </c>
      <c r="F4933">
        <v>28.3</v>
      </c>
      <c r="G4933" s="6">
        <v>2294.46</v>
      </c>
      <c r="H4933" t="str">
        <f t="shared" si="309"/>
        <v>High</v>
      </c>
      <c r="I4933">
        <v>24.49</v>
      </c>
      <c r="J4933">
        <v>3.3479999999999999</v>
      </c>
      <c r="K4933">
        <v>9</v>
      </c>
      <c r="L4933" s="6">
        <v>30.7</v>
      </c>
      <c r="M4933">
        <v>12.36</v>
      </c>
      <c r="N4933">
        <v>23.34</v>
      </c>
      <c r="O4933" t="str">
        <f t="shared" si="310"/>
        <v>21:40</v>
      </c>
      <c r="P4933" t="s">
        <v>17</v>
      </c>
      <c r="Q4933">
        <v>952.82</v>
      </c>
      <c r="R4933" t="str">
        <f t="shared" si="311"/>
        <v>High</v>
      </c>
    </row>
    <row r="4934" spans="1:18" x14ac:dyDescent="0.25">
      <c r="A4934">
        <v>1991</v>
      </c>
      <c r="B4934" t="s">
        <v>32</v>
      </c>
      <c r="C4934" t="s">
        <v>61</v>
      </c>
      <c r="D4934" t="s">
        <v>48</v>
      </c>
      <c r="E4934" t="str">
        <f t="shared" si="308"/>
        <v>Summer crops</v>
      </c>
      <c r="F4934">
        <v>14.92</v>
      </c>
      <c r="G4934" s="6">
        <v>2290.7399999999998</v>
      </c>
      <c r="H4934" t="str">
        <f t="shared" si="309"/>
        <v>High</v>
      </c>
      <c r="I4934">
        <v>4.96</v>
      </c>
      <c r="J4934">
        <v>2.87</v>
      </c>
      <c r="K4934">
        <v>7</v>
      </c>
      <c r="L4934" s="6">
        <v>16.27</v>
      </c>
      <c r="M4934">
        <v>19.89</v>
      </c>
      <c r="N4934">
        <v>50.11</v>
      </c>
      <c r="O4934" t="str">
        <f t="shared" si="310"/>
        <v>41:60</v>
      </c>
      <c r="P4934" t="s">
        <v>39</v>
      </c>
      <c r="Q4934">
        <v>423.99</v>
      </c>
      <c r="R4934" t="str">
        <f t="shared" si="311"/>
        <v>Low</v>
      </c>
    </row>
    <row r="4935" spans="1:18" x14ac:dyDescent="0.25">
      <c r="A4935">
        <v>2017</v>
      </c>
      <c r="B4935" t="s">
        <v>18</v>
      </c>
      <c r="C4935" t="s">
        <v>60</v>
      </c>
      <c r="D4935" t="s">
        <v>16</v>
      </c>
      <c r="E4935" t="str">
        <f t="shared" si="308"/>
        <v>Summer crops</v>
      </c>
      <c r="F4935">
        <v>30.36</v>
      </c>
      <c r="G4935" s="6">
        <v>2234.1999999999998</v>
      </c>
      <c r="H4935" t="str">
        <f t="shared" si="309"/>
        <v>High</v>
      </c>
      <c r="I4935">
        <v>11.79</v>
      </c>
      <c r="J4935">
        <v>1.23</v>
      </c>
      <c r="K4935">
        <v>3</v>
      </c>
      <c r="L4935" s="6">
        <v>33.619999999999997</v>
      </c>
      <c r="M4935">
        <v>5.7</v>
      </c>
      <c r="N4935">
        <v>73.03</v>
      </c>
      <c r="O4935" t="str">
        <f t="shared" si="310"/>
        <v>61:80</v>
      </c>
      <c r="P4935" t="s">
        <v>27</v>
      </c>
      <c r="Q4935">
        <v>504.91</v>
      </c>
      <c r="R4935" t="str">
        <f t="shared" si="311"/>
        <v>High</v>
      </c>
    </row>
    <row r="4936" spans="1:18" x14ac:dyDescent="0.25">
      <c r="A4936">
        <v>1996</v>
      </c>
      <c r="B4936" t="s">
        <v>30</v>
      </c>
      <c r="C4936" t="s">
        <v>56</v>
      </c>
      <c r="D4936" t="s">
        <v>26</v>
      </c>
      <c r="E4936" t="str">
        <f t="shared" si="308"/>
        <v>Summer crops</v>
      </c>
      <c r="F4936">
        <v>0.95</v>
      </c>
      <c r="G4936" s="6">
        <v>1621.88</v>
      </c>
      <c r="H4936" t="str">
        <f t="shared" si="309"/>
        <v>Medium</v>
      </c>
      <c r="I4936">
        <v>13.92</v>
      </c>
      <c r="J4936">
        <v>1.74</v>
      </c>
      <c r="K4936">
        <v>10</v>
      </c>
      <c r="L4936" s="6">
        <v>33.68</v>
      </c>
      <c r="M4936">
        <v>28.71</v>
      </c>
      <c r="N4936">
        <v>91.48</v>
      </c>
      <c r="O4936" t="str">
        <f t="shared" si="310"/>
        <v>81:100</v>
      </c>
      <c r="P4936" t="s">
        <v>39</v>
      </c>
      <c r="Q4936">
        <v>643.75</v>
      </c>
      <c r="R4936" t="str">
        <f t="shared" si="311"/>
        <v>Low</v>
      </c>
    </row>
    <row r="4937" spans="1:18" x14ac:dyDescent="0.25">
      <c r="A4937">
        <v>2007</v>
      </c>
      <c r="B4937" t="s">
        <v>14</v>
      </c>
      <c r="C4937" t="s">
        <v>64</v>
      </c>
      <c r="D4937" t="s">
        <v>29</v>
      </c>
      <c r="E4937" t="str">
        <f t="shared" si="308"/>
        <v>Summer crops</v>
      </c>
      <c r="F4937">
        <v>4.09</v>
      </c>
      <c r="G4937" s="6">
        <v>585.9</v>
      </c>
      <c r="H4937" t="str">
        <f t="shared" si="309"/>
        <v>Low</v>
      </c>
      <c r="I4937">
        <v>25.51</v>
      </c>
      <c r="J4937">
        <v>1.089</v>
      </c>
      <c r="K4937">
        <v>0</v>
      </c>
      <c r="L4937" s="6">
        <v>62.19</v>
      </c>
      <c r="M4937">
        <v>37.14</v>
      </c>
      <c r="N4937">
        <v>85.07</v>
      </c>
      <c r="O4937" t="str">
        <f t="shared" si="310"/>
        <v>81:100</v>
      </c>
      <c r="P4937" t="s">
        <v>20</v>
      </c>
      <c r="Q4937">
        <v>151.82</v>
      </c>
      <c r="R4937" t="str">
        <f t="shared" si="311"/>
        <v>Low</v>
      </c>
    </row>
    <row r="4938" spans="1:18" x14ac:dyDescent="0.25">
      <c r="A4938">
        <v>2011</v>
      </c>
      <c r="B4938" t="s">
        <v>50</v>
      </c>
      <c r="C4938" t="s">
        <v>33</v>
      </c>
      <c r="D4938" t="s">
        <v>49</v>
      </c>
      <c r="E4938" t="str">
        <f t="shared" si="308"/>
        <v>Summer crops</v>
      </c>
      <c r="F4938">
        <v>32.17</v>
      </c>
      <c r="G4938" s="6">
        <v>1178.28</v>
      </c>
      <c r="H4938" t="str">
        <f t="shared" si="309"/>
        <v>Medium</v>
      </c>
      <c r="I4938">
        <v>18.32</v>
      </c>
      <c r="J4938">
        <v>3.3029999999999999</v>
      </c>
      <c r="K4938">
        <v>0</v>
      </c>
      <c r="L4938" s="6">
        <v>63.75</v>
      </c>
      <c r="M4938">
        <v>0.61</v>
      </c>
      <c r="N4938">
        <v>39.700000000000003</v>
      </c>
      <c r="O4938" t="str">
        <f t="shared" si="310"/>
        <v>21:40</v>
      </c>
      <c r="P4938" t="s">
        <v>27</v>
      </c>
      <c r="Q4938">
        <v>727.24</v>
      </c>
      <c r="R4938" t="str">
        <f t="shared" si="311"/>
        <v>High</v>
      </c>
    </row>
    <row r="4939" spans="1:18" x14ac:dyDescent="0.25">
      <c r="A4939">
        <v>1998</v>
      </c>
      <c r="B4939" t="s">
        <v>30</v>
      </c>
      <c r="C4939" t="s">
        <v>33</v>
      </c>
      <c r="D4939" t="s">
        <v>34</v>
      </c>
      <c r="E4939" t="str">
        <f t="shared" si="308"/>
        <v>Winter crops</v>
      </c>
      <c r="F4939">
        <v>12.31</v>
      </c>
      <c r="G4939" s="6">
        <v>1292.25</v>
      </c>
      <c r="H4939" t="str">
        <f t="shared" si="309"/>
        <v>Medium</v>
      </c>
      <c r="I4939">
        <v>20.5</v>
      </c>
      <c r="J4939">
        <v>1.53</v>
      </c>
      <c r="K4939">
        <v>5</v>
      </c>
      <c r="L4939" s="6">
        <v>12.2</v>
      </c>
      <c r="M4939">
        <v>16.22</v>
      </c>
      <c r="N4939">
        <v>74.92</v>
      </c>
      <c r="O4939" t="str">
        <f t="shared" si="310"/>
        <v>61:80</v>
      </c>
      <c r="P4939" t="s">
        <v>39</v>
      </c>
      <c r="Q4939">
        <v>318.69</v>
      </c>
      <c r="R4939" t="str">
        <f t="shared" si="311"/>
        <v>Low</v>
      </c>
    </row>
    <row r="4940" spans="1:18" x14ac:dyDescent="0.25">
      <c r="A4940">
        <v>2002</v>
      </c>
      <c r="B4940" t="s">
        <v>14</v>
      </c>
      <c r="C4940" t="s">
        <v>15</v>
      </c>
      <c r="D4940" t="s">
        <v>29</v>
      </c>
      <c r="E4940" t="str">
        <f t="shared" si="308"/>
        <v>Summer crops</v>
      </c>
      <c r="F4940">
        <v>32.67</v>
      </c>
      <c r="G4940" s="6">
        <v>1620.57</v>
      </c>
      <c r="H4940" t="str">
        <f t="shared" si="309"/>
        <v>Medium</v>
      </c>
      <c r="I4940">
        <v>22.65</v>
      </c>
      <c r="J4940">
        <v>2.3580000000000001</v>
      </c>
      <c r="K4940">
        <v>7</v>
      </c>
      <c r="L4940" s="6">
        <v>53.84</v>
      </c>
      <c r="M4940">
        <v>20.260000000000002</v>
      </c>
      <c r="N4940">
        <v>84.67</v>
      </c>
      <c r="O4940" t="str">
        <f t="shared" si="310"/>
        <v>81:100</v>
      </c>
      <c r="P4940" t="s">
        <v>20</v>
      </c>
      <c r="Q4940">
        <v>1150.22</v>
      </c>
      <c r="R4940" t="str">
        <f t="shared" si="311"/>
        <v>High</v>
      </c>
    </row>
    <row r="4941" spans="1:18" x14ac:dyDescent="0.25">
      <c r="A4941">
        <v>2022</v>
      </c>
      <c r="B4941" t="s">
        <v>46</v>
      </c>
      <c r="C4941" t="s">
        <v>51</v>
      </c>
      <c r="D4941" t="s">
        <v>34</v>
      </c>
      <c r="E4941" t="str">
        <f t="shared" si="308"/>
        <v>Winter crops</v>
      </c>
      <c r="F4941">
        <v>-0.79</v>
      </c>
      <c r="G4941" s="6">
        <v>924.79</v>
      </c>
      <c r="H4941" t="str">
        <f t="shared" si="309"/>
        <v>Low</v>
      </c>
      <c r="I4941">
        <v>3.12</v>
      </c>
      <c r="J4941">
        <v>2.98</v>
      </c>
      <c r="K4941">
        <v>1</v>
      </c>
      <c r="L4941" s="6">
        <v>91.21</v>
      </c>
      <c r="M4941">
        <v>28.48</v>
      </c>
      <c r="N4941">
        <v>99.61</v>
      </c>
      <c r="O4941" t="str">
        <f t="shared" si="310"/>
        <v>81:100</v>
      </c>
      <c r="P4941" t="s">
        <v>17</v>
      </c>
      <c r="Q4941">
        <v>784.71</v>
      </c>
      <c r="R4941" t="str">
        <f t="shared" si="311"/>
        <v>Below 0</v>
      </c>
    </row>
    <row r="4942" spans="1:18" x14ac:dyDescent="0.25">
      <c r="A4942">
        <v>2004</v>
      </c>
      <c r="B4942" t="s">
        <v>21</v>
      </c>
      <c r="C4942" t="s">
        <v>45</v>
      </c>
      <c r="D4942" t="s">
        <v>34</v>
      </c>
      <c r="E4942" t="str">
        <f t="shared" si="308"/>
        <v>Winter crops</v>
      </c>
      <c r="F4942">
        <v>1.01</v>
      </c>
      <c r="G4942" s="6">
        <v>1287.8499999999999</v>
      </c>
      <c r="H4942" t="str">
        <f t="shared" si="309"/>
        <v>Medium</v>
      </c>
      <c r="I4942">
        <v>1.1399999999999999</v>
      </c>
      <c r="J4942">
        <v>2.35</v>
      </c>
      <c r="K4942">
        <v>5</v>
      </c>
      <c r="L4942" s="6">
        <v>35.92</v>
      </c>
      <c r="M4942">
        <v>41.59</v>
      </c>
      <c r="N4942">
        <v>77.22</v>
      </c>
      <c r="O4942" t="str">
        <f t="shared" si="310"/>
        <v>61:80</v>
      </c>
      <c r="P4942" t="s">
        <v>27</v>
      </c>
      <c r="Q4942">
        <v>719.43</v>
      </c>
      <c r="R4942" t="str">
        <f t="shared" si="311"/>
        <v>Low</v>
      </c>
    </row>
    <row r="4943" spans="1:18" x14ac:dyDescent="0.25">
      <c r="A4943">
        <v>2022</v>
      </c>
      <c r="B4943" t="s">
        <v>41</v>
      </c>
      <c r="C4943" t="s">
        <v>71</v>
      </c>
      <c r="D4943" t="s">
        <v>34</v>
      </c>
      <c r="E4943" t="str">
        <f t="shared" si="308"/>
        <v>Winter crops</v>
      </c>
      <c r="F4943">
        <v>29.74</v>
      </c>
      <c r="G4943" s="6">
        <v>2022.06</v>
      </c>
      <c r="H4943" t="str">
        <f t="shared" si="309"/>
        <v>High</v>
      </c>
      <c r="I4943">
        <v>26.58</v>
      </c>
      <c r="J4943">
        <v>1.008</v>
      </c>
      <c r="K4943">
        <v>9</v>
      </c>
      <c r="L4943" s="6">
        <v>68.05</v>
      </c>
      <c r="M4943">
        <v>49.7</v>
      </c>
      <c r="N4943">
        <v>46.68</v>
      </c>
      <c r="O4943" t="str">
        <f t="shared" si="310"/>
        <v>41:60</v>
      </c>
      <c r="P4943" t="s">
        <v>17</v>
      </c>
      <c r="Q4943">
        <v>196.85</v>
      </c>
      <c r="R4943" t="str">
        <f t="shared" si="311"/>
        <v>High</v>
      </c>
    </row>
    <row r="4944" spans="1:18" x14ac:dyDescent="0.25">
      <c r="A4944">
        <v>2014</v>
      </c>
      <c r="B4944" t="s">
        <v>32</v>
      </c>
      <c r="C4944" t="s">
        <v>53</v>
      </c>
      <c r="D4944" t="s">
        <v>43</v>
      </c>
      <c r="E4944" t="str">
        <f t="shared" si="308"/>
        <v>Winter crops</v>
      </c>
      <c r="F4944">
        <v>13.04</v>
      </c>
      <c r="G4944" s="6">
        <v>2822.94</v>
      </c>
      <c r="H4944" t="str">
        <f t="shared" si="309"/>
        <v>High</v>
      </c>
      <c r="I4944">
        <v>4.55</v>
      </c>
      <c r="J4944">
        <v>3.36</v>
      </c>
      <c r="K4944">
        <v>10</v>
      </c>
      <c r="L4944" s="6">
        <v>83.5</v>
      </c>
      <c r="M4944">
        <v>15.06</v>
      </c>
      <c r="N4944">
        <v>98.66</v>
      </c>
      <c r="O4944" t="str">
        <f t="shared" si="310"/>
        <v>81:100</v>
      </c>
      <c r="P4944" t="s">
        <v>39</v>
      </c>
      <c r="Q4944">
        <v>1505.27</v>
      </c>
      <c r="R4944" t="str">
        <f t="shared" si="311"/>
        <v>Low</v>
      </c>
    </row>
    <row r="4945" spans="1:18" x14ac:dyDescent="0.25">
      <c r="A4945">
        <v>2009</v>
      </c>
      <c r="B4945" t="s">
        <v>21</v>
      </c>
      <c r="C4945" t="s">
        <v>45</v>
      </c>
      <c r="D4945" t="s">
        <v>52</v>
      </c>
      <c r="E4945" t="str">
        <f t="shared" si="308"/>
        <v>Winter crops</v>
      </c>
      <c r="F4945">
        <v>0.84</v>
      </c>
      <c r="G4945" s="6">
        <v>1105.28</v>
      </c>
      <c r="H4945" t="str">
        <f t="shared" si="309"/>
        <v>Medium</v>
      </c>
      <c r="I4945">
        <v>13.68</v>
      </c>
      <c r="J4945">
        <v>1.1399999999999999</v>
      </c>
      <c r="K4945">
        <v>1</v>
      </c>
      <c r="L4945" s="6">
        <v>43.32</v>
      </c>
      <c r="M4945">
        <v>41.83</v>
      </c>
      <c r="N4945">
        <v>0.17</v>
      </c>
      <c r="O4945" t="str">
        <f t="shared" si="310"/>
        <v>0:20</v>
      </c>
      <c r="P4945" t="s">
        <v>20</v>
      </c>
      <c r="Q4945">
        <v>457.13</v>
      </c>
      <c r="R4945" t="str">
        <f t="shared" si="311"/>
        <v>Low</v>
      </c>
    </row>
    <row r="4946" spans="1:18" x14ac:dyDescent="0.25">
      <c r="A4946">
        <v>2011</v>
      </c>
      <c r="B4946" t="s">
        <v>18</v>
      </c>
      <c r="C4946" t="s">
        <v>56</v>
      </c>
      <c r="D4946" t="s">
        <v>29</v>
      </c>
      <c r="E4946" t="str">
        <f t="shared" si="308"/>
        <v>Summer crops</v>
      </c>
      <c r="F4946">
        <v>16</v>
      </c>
      <c r="G4946" s="6">
        <v>1900.12</v>
      </c>
      <c r="H4946" t="str">
        <f t="shared" si="309"/>
        <v>Medium</v>
      </c>
      <c r="I4946">
        <v>6.85</v>
      </c>
      <c r="J4946">
        <v>3</v>
      </c>
      <c r="K4946">
        <v>6</v>
      </c>
      <c r="L4946" s="6">
        <v>67.53</v>
      </c>
      <c r="M4946">
        <v>25</v>
      </c>
      <c r="N4946">
        <v>10.55</v>
      </c>
      <c r="O4946" t="str">
        <f t="shared" si="310"/>
        <v>0:20</v>
      </c>
      <c r="P4946" t="s">
        <v>17</v>
      </c>
      <c r="Q4946">
        <v>633.67999999999995</v>
      </c>
      <c r="R4946" t="str">
        <f t="shared" si="311"/>
        <v>Moderate</v>
      </c>
    </row>
    <row r="4947" spans="1:18" x14ac:dyDescent="0.25">
      <c r="A4947">
        <v>2002</v>
      </c>
      <c r="B4947" t="s">
        <v>32</v>
      </c>
      <c r="C4947" t="s">
        <v>69</v>
      </c>
      <c r="D4947" t="s">
        <v>34</v>
      </c>
      <c r="E4947" t="str">
        <f t="shared" si="308"/>
        <v>Winter crops</v>
      </c>
      <c r="F4947">
        <v>-0.45</v>
      </c>
      <c r="G4947" s="6">
        <v>1301.99</v>
      </c>
      <c r="H4947" t="str">
        <f t="shared" si="309"/>
        <v>Medium</v>
      </c>
      <c r="I4947">
        <v>19.18</v>
      </c>
      <c r="J4947">
        <v>1.8360000000000001</v>
      </c>
      <c r="K4947">
        <v>2</v>
      </c>
      <c r="L4947" s="6">
        <v>12.28</v>
      </c>
      <c r="M4947">
        <v>10.66</v>
      </c>
      <c r="N4947">
        <v>37.47</v>
      </c>
      <c r="O4947" t="str">
        <f t="shared" si="310"/>
        <v>21:40</v>
      </c>
      <c r="P4947" t="s">
        <v>39</v>
      </c>
      <c r="Q4947">
        <v>374.84</v>
      </c>
      <c r="R4947" t="str">
        <f t="shared" si="311"/>
        <v>Below 0</v>
      </c>
    </row>
    <row r="4948" spans="1:18" x14ac:dyDescent="0.25">
      <c r="A4948">
        <v>1991</v>
      </c>
      <c r="B4948" t="s">
        <v>21</v>
      </c>
      <c r="C4948" t="s">
        <v>65</v>
      </c>
      <c r="D4948" t="s">
        <v>16</v>
      </c>
      <c r="E4948" t="str">
        <f t="shared" si="308"/>
        <v>Summer crops</v>
      </c>
      <c r="F4948">
        <v>4.4000000000000004</v>
      </c>
      <c r="G4948" s="6">
        <v>717.6</v>
      </c>
      <c r="H4948" t="str">
        <f t="shared" si="309"/>
        <v>Low</v>
      </c>
      <c r="I4948">
        <v>5.97</v>
      </c>
      <c r="J4948">
        <v>2.96</v>
      </c>
      <c r="K4948">
        <v>10</v>
      </c>
      <c r="L4948" s="6">
        <v>43.59</v>
      </c>
      <c r="M4948">
        <v>31.15</v>
      </c>
      <c r="N4948">
        <v>86.33</v>
      </c>
      <c r="O4948" t="str">
        <f t="shared" si="310"/>
        <v>81:100</v>
      </c>
      <c r="P4948" t="s">
        <v>39</v>
      </c>
      <c r="Q4948">
        <v>1141</v>
      </c>
      <c r="R4948" t="str">
        <f t="shared" si="311"/>
        <v>Low</v>
      </c>
    </row>
    <row r="4949" spans="1:18" x14ac:dyDescent="0.25">
      <c r="A4949">
        <v>2017</v>
      </c>
      <c r="B4949" t="s">
        <v>32</v>
      </c>
      <c r="C4949" t="s">
        <v>53</v>
      </c>
      <c r="D4949" t="s">
        <v>49</v>
      </c>
      <c r="E4949" t="str">
        <f t="shared" si="308"/>
        <v>Summer crops</v>
      </c>
      <c r="F4949">
        <v>14.01</v>
      </c>
      <c r="G4949" s="6">
        <v>464.35</v>
      </c>
      <c r="H4949" t="str">
        <f t="shared" si="309"/>
        <v>Low</v>
      </c>
      <c r="I4949">
        <v>18.149999999999999</v>
      </c>
      <c r="J4949">
        <v>2.7719999999999998</v>
      </c>
      <c r="K4949">
        <v>1</v>
      </c>
      <c r="L4949" s="6">
        <v>48.59</v>
      </c>
      <c r="M4949">
        <v>38.340000000000003</v>
      </c>
      <c r="N4949">
        <v>43.88</v>
      </c>
      <c r="O4949" t="str">
        <f t="shared" si="310"/>
        <v>41:60</v>
      </c>
      <c r="P4949" t="s">
        <v>27</v>
      </c>
      <c r="Q4949">
        <v>1018.4</v>
      </c>
      <c r="R4949" t="str">
        <f t="shared" si="311"/>
        <v>Low</v>
      </c>
    </row>
    <row r="4950" spans="1:18" x14ac:dyDescent="0.25">
      <c r="A4950">
        <v>2017</v>
      </c>
      <c r="B4950" t="s">
        <v>30</v>
      </c>
      <c r="C4950" t="s">
        <v>66</v>
      </c>
      <c r="D4950" t="s">
        <v>43</v>
      </c>
      <c r="E4950" t="str">
        <f t="shared" si="308"/>
        <v>Winter crops</v>
      </c>
      <c r="F4950">
        <v>18.79</v>
      </c>
      <c r="G4950" s="6">
        <v>1862.21</v>
      </c>
      <c r="H4950" t="str">
        <f t="shared" si="309"/>
        <v>Medium</v>
      </c>
      <c r="I4950">
        <v>9.74</v>
      </c>
      <c r="J4950">
        <v>3.03</v>
      </c>
      <c r="K4950">
        <v>9</v>
      </c>
      <c r="L4950" s="6">
        <v>44.8</v>
      </c>
      <c r="M4950">
        <v>6.92</v>
      </c>
      <c r="N4950">
        <v>44.57</v>
      </c>
      <c r="O4950" t="str">
        <f t="shared" si="310"/>
        <v>41:60</v>
      </c>
      <c r="P4950" t="s">
        <v>39</v>
      </c>
      <c r="Q4950">
        <v>401.01</v>
      </c>
      <c r="R4950" t="str">
        <f t="shared" si="311"/>
        <v>Moderate</v>
      </c>
    </row>
    <row r="4951" spans="1:18" x14ac:dyDescent="0.25">
      <c r="A4951">
        <v>1991</v>
      </c>
      <c r="B4951" t="s">
        <v>18</v>
      </c>
      <c r="C4951" t="s">
        <v>19</v>
      </c>
      <c r="D4951" t="s">
        <v>23</v>
      </c>
      <c r="E4951" t="str">
        <f t="shared" si="308"/>
        <v>Winter crops</v>
      </c>
      <c r="F4951">
        <v>13.71</v>
      </c>
      <c r="G4951" s="6">
        <v>308.94</v>
      </c>
      <c r="H4951" t="str">
        <f t="shared" si="309"/>
        <v>Low</v>
      </c>
      <c r="I4951">
        <v>28.13</v>
      </c>
      <c r="J4951">
        <v>2.6819999999999999</v>
      </c>
      <c r="K4951">
        <v>0</v>
      </c>
      <c r="L4951" s="6">
        <v>47.05</v>
      </c>
      <c r="M4951">
        <v>42.52</v>
      </c>
      <c r="N4951">
        <v>50.81</v>
      </c>
      <c r="O4951" t="str">
        <f t="shared" si="310"/>
        <v>41:60</v>
      </c>
      <c r="P4951" t="s">
        <v>39</v>
      </c>
      <c r="Q4951">
        <v>657.22</v>
      </c>
      <c r="R4951" t="str">
        <f t="shared" si="311"/>
        <v>Low</v>
      </c>
    </row>
    <row r="4952" spans="1:18" x14ac:dyDescent="0.25">
      <c r="A4952">
        <v>2002</v>
      </c>
      <c r="B4952" t="s">
        <v>24</v>
      </c>
      <c r="C4952" t="s">
        <v>59</v>
      </c>
      <c r="D4952" t="s">
        <v>34</v>
      </c>
      <c r="E4952" t="str">
        <f t="shared" si="308"/>
        <v>Winter crops</v>
      </c>
      <c r="F4952">
        <v>0.46</v>
      </c>
      <c r="G4952" s="6">
        <v>2147.6</v>
      </c>
      <c r="H4952" t="str">
        <f t="shared" si="309"/>
        <v>High</v>
      </c>
      <c r="I4952">
        <v>17.91</v>
      </c>
      <c r="J4952">
        <v>1.44</v>
      </c>
      <c r="K4952">
        <v>4</v>
      </c>
      <c r="L4952" s="6">
        <v>42.27</v>
      </c>
      <c r="M4952">
        <v>28.65</v>
      </c>
      <c r="N4952">
        <v>10.33</v>
      </c>
      <c r="O4952" t="str">
        <f t="shared" si="310"/>
        <v>0:20</v>
      </c>
      <c r="P4952" t="s">
        <v>39</v>
      </c>
      <c r="Q4952">
        <v>171.82</v>
      </c>
      <c r="R4952" t="str">
        <f t="shared" si="311"/>
        <v>Low</v>
      </c>
    </row>
    <row r="4953" spans="1:18" x14ac:dyDescent="0.25">
      <c r="A4953">
        <v>2022</v>
      </c>
      <c r="B4953" t="s">
        <v>30</v>
      </c>
      <c r="C4953" t="s">
        <v>31</v>
      </c>
      <c r="D4953" t="s">
        <v>29</v>
      </c>
      <c r="E4953" t="str">
        <f t="shared" si="308"/>
        <v>Summer crops</v>
      </c>
      <c r="F4953">
        <v>4.5599999999999996</v>
      </c>
      <c r="G4953" s="6">
        <v>1862.42</v>
      </c>
      <c r="H4953" t="str">
        <f t="shared" si="309"/>
        <v>Medium</v>
      </c>
      <c r="I4953">
        <v>19.91</v>
      </c>
      <c r="J4953">
        <v>1.323</v>
      </c>
      <c r="K4953">
        <v>7</v>
      </c>
      <c r="L4953" s="6">
        <v>44.88</v>
      </c>
      <c r="M4953">
        <v>24.33</v>
      </c>
      <c r="N4953">
        <v>58.66</v>
      </c>
      <c r="O4953" t="str">
        <f t="shared" si="310"/>
        <v>41:60</v>
      </c>
      <c r="P4953" t="s">
        <v>35</v>
      </c>
      <c r="Q4953">
        <v>151.61000000000001</v>
      </c>
      <c r="R4953" t="str">
        <f t="shared" si="311"/>
        <v>Low</v>
      </c>
    </row>
    <row r="4954" spans="1:18" x14ac:dyDescent="0.25">
      <c r="A4954">
        <v>2023</v>
      </c>
      <c r="B4954" t="s">
        <v>46</v>
      </c>
      <c r="C4954" t="s">
        <v>67</v>
      </c>
      <c r="D4954" t="s">
        <v>48</v>
      </c>
      <c r="E4954" t="str">
        <f t="shared" si="308"/>
        <v>Summer crops</v>
      </c>
      <c r="F4954">
        <v>20.38</v>
      </c>
      <c r="G4954" s="6">
        <v>690.48</v>
      </c>
      <c r="H4954" t="str">
        <f t="shared" si="309"/>
        <v>Low</v>
      </c>
      <c r="I4954">
        <v>24.64</v>
      </c>
      <c r="J4954">
        <v>0.84599999999999997</v>
      </c>
      <c r="K4954">
        <v>10</v>
      </c>
      <c r="L4954" s="6">
        <v>74.83</v>
      </c>
      <c r="M4954">
        <v>16.25</v>
      </c>
      <c r="N4954">
        <v>28.38</v>
      </c>
      <c r="O4954" t="str">
        <f t="shared" si="310"/>
        <v>21:40</v>
      </c>
      <c r="P4954" t="s">
        <v>35</v>
      </c>
      <c r="Q4954">
        <v>151.44999999999999</v>
      </c>
      <c r="R4954" t="str">
        <f t="shared" si="311"/>
        <v>Moderate</v>
      </c>
    </row>
    <row r="4955" spans="1:18" x14ac:dyDescent="0.25">
      <c r="A4955">
        <v>2023</v>
      </c>
      <c r="B4955" t="s">
        <v>50</v>
      </c>
      <c r="C4955" t="s">
        <v>33</v>
      </c>
      <c r="D4955" t="s">
        <v>16</v>
      </c>
      <c r="E4955" t="str">
        <f t="shared" si="308"/>
        <v>Summer crops</v>
      </c>
      <c r="F4955">
        <v>21.65</v>
      </c>
      <c r="G4955" s="6">
        <v>1845.14</v>
      </c>
      <c r="H4955" t="str">
        <f t="shared" si="309"/>
        <v>Medium</v>
      </c>
      <c r="I4955">
        <v>16.3</v>
      </c>
      <c r="J4955">
        <v>1.107</v>
      </c>
      <c r="K4955">
        <v>10</v>
      </c>
      <c r="L4955" s="6">
        <v>91.18</v>
      </c>
      <c r="M4955">
        <v>46.61</v>
      </c>
      <c r="N4955">
        <v>51.03</v>
      </c>
      <c r="O4955" t="str">
        <f t="shared" si="310"/>
        <v>41:60</v>
      </c>
      <c r="P4955" t="s">
        <v>35</v>
      </c>
      <c r="Q4955">
        <v>367.34</v>
      </c>
      <c r="R4955" t="str">
        <f t="shared" si="311"/>
        <v>Moderate</v>
      </c>
    </row>
    <row r="4956" spans="1:18" x14ac:dyDescent="0.25">
      <c r="A4956">
        <v>2013</v>
      </c>
      <c r="B4956" t="s">
        <v>32</v>
      </c>
      <c r="C4956" t="s">
        <v>33</v>
      </c>
      <c r="D4956" t="s">
        <v>16</v>
      </c>
      <c r="E4956" t="str">
        <f t="shared" si="308"/>
        <v>Summer crops</v>
      </c>
      <c r="F4956">
        <v>25.79</v>
      </c>
      <c r="G4956" s="6">
        <v>1928.63</v>
      </c>
      <c r="H4956" t="str">
        <f t="shared" si="309"/>
        <v>Medium</v>
      </c>
      <c r="I4956">
        <v>18.54</v>
      </c>
      <c r="J4956">
        <v>2.5289999999999999</v>
      </c>
      <c r="K4956">
        <v>5</v>
      </c>
      <c r="L4956" s="6">
        <v>59.76</v>
      </c>
      <c r="M4956">
        <v>21.83</v>
      </c>
      <c r="N4956">
        <v>70.58</v>
      </c>
      <c r="O4956" t="str">
        <f t="shared" si="310"/>
        <v>61:80</v>
      </c>
      <c r="P4956" t="s">
        <v>20</v>
      </c>
      <c r="Q4956">
        <v>807.74</v>
      </c>
      <c r="R4956" t="str">
        <f t="shared" si="311"/>
        <v>High</v>
      </c>
    </row>
    <row r="4957" spans="1:18" x14ac:dyDescent="0.25">
      <c r="A4957">
        <v>2021</v>
      </c>
      <c r="B4957" t="s">
        <v>50</v>
      </c>
      <c r="C4957" t="s">
        <v>56</v>
      </c>
      <c r="D4957" t="s">
        <v>26</v>
      </c>
      <c r="E4957" t="str">
        <f t="shared" si="308"/>
        <v>Summer crops</v>
      </c>
      <c r="F4957">
        <v>11.75</v>
      </c>
      <c r="G4957" s="6">
        <v>2147.2399999999998</v>
      </c>
      <c r="H4957" t="str">
        <f t="shared" si="309"/>
        <v>High</v>
      </c>
      <c r="I4957">
        <v>23.92</v>
      </c>
      <c r="J4957">
        <v>4.4909999999999997</v>
      </c>
      <c r="K4957">
        <v>2</v>
      </c>
      <c r="L4957" s="6">
        <v>71.709999999999994</v>
      </c>
      <c r="M4957">
        <v>12.29</v>
      </c>
      <c r="N4957">
        <v>43.24</v>
      </c>
      <c r="O4957" t="str">
        <f t="shared" si="310"/>
        <v>41:60</v>
      </c>
      <c r="P4957" t="s">
        <v>27</v>
      </c>
      <c r="Q4957">
        <v>1535.87</v>
      </c>
      <c r="R4957" t="str">
        <f t="shared" si="311"/>
        <v>Low</v>
      </c>
    </row>
    <row r="4958" spans="1:18" x14ac:dyDescent="0.25">
      <c r="A4958">
        <v>2019</v>
      </c>
      <c r="B4958" t="s">
        <v>36</v>
      </c>
      <c r="C4958" t="s">
        <v>54</v>
      </c>
      <c r="D4958" t="s">
        <v>29</v>
      </c>
      <c r="E4958" t="str">
        <f t="shared" si="308"/>
        <v>Summer crops</v>
      </c>
      <c r="F4958">
        <v>11.64</v>
      </c>
      <c r="G4958" s="6">
        <v>2645.95</v>
      </c>
      <c r="H4958" t="str">
        <f t="shared" si="309"/>
        <v>High</v>
      </c>
      <c r="I4958">
        <v>13.42</v>
      </c>
      <c r="J4958">
        <v>4.97</v>
      </c>
      <c r="K4958">
        <v>3</v>
      </c>
      <c r="L4958" s="6">
        <v>97.85</v>
      </c>
      <c r="M4958">
        <v>44.08</v>
      </c>
      <c r="N4958">
        <v>76.63</v>
      </c>
      <c r="O4958" t="str">
        <f t="shared" si="310"/>
        <v>61:80</v>
      </c>
      <c r="P4958" t="s">
        <v>35</v>
      </c>
      <c r="Q4958">
        <v>2272.63</v>
      </c>
      <c r="R4958" t="str">
        <f t="shared" si="311"/>
        <v>Low</v>
      </c>
    </row>
    <row r="4959" spans="1:18" x14ac:dyDescent="0.25">
      <c r="A4959">
        <v>1990</v>
      </c>
      <c r="B4959" t="s">
        <v>46</v>
      </c>
      <c r="C4959" t="s">
        <v>63</v>
      </c>
      <c r="D4959" t="s">
        <v>29</v>
      </c>
      <c r="E4959" t="str">
        <f t="shared" si="308"/>
        <v>Summer crops</v>
      </c>
      <c r="F4959">
        <v>-0.51</v>
      </c>
      <c r="G4959" s="6">
        <v>2583.48</v>
      </c>
      <c r="H4959" t="str">
        <f t="shared" si="309"/>
        <v>High</v>
      </c>
      <c r="I4959">
        <v>2.4500000000000002</v>
      </c>
      <c r="J4959">
        <v>0.89</v>
      </c>
      <c r="K4959">
        <v>3</v>
      </c>
      <c r="L4959" s="6">
        <v>12.03</v>
      </c>
      <c r="M4959">
        <v>7.31</v>
      </c>
      <c r="N4959">
        <v>42.99</v>
      </c>
      <c r="O4959" t="str">
        <f t="shared" si="310"/>
        <v>41:60</v>
      </c>
      <c r="P4959" t="s">
        <v>17</v>
      </c>
      <c r="Q4959">
        <v>300.20999999999998</v>
      </c>
      <c r="R4959" t="str">
        <f t="shared" si="311"/>
        <v>Below 0</v>
      </c>
    </row>
    <row r="4960" spans="1:18" x14ac:dyDescent="0.25">
      <c r="A4960">
        <v>2007</v>
      </c>
      <c r="B4960" t="s">
        <v>36</v>
      </c>
      <c r="C4960" t="s">
        <v>70</v>
      </c>
      <c r="D4960" t="s">
        <v>48</v>
      </c>
      <c r="E4960" t="str">
        <f t="shared" si="308"/>
        <v>Summer crops</v>
      </c>
      <c r="F4960">
        <v>-1.86</v>
      </c>
      <c r="G4960" s="6">
        <v>595.16</v>
      </c>
      <c r="H4960" t="str">
        <f t="shared" si="309"/>
        <v>Low</v>
      </c>
      <c r="I4960">
        <v>11.98</v>
      </c>
      <c r="J4960">
        <v>1.01</v>
      </c>
      <c r="K4960">
        <v>8</v>
      </c>
      <c r="L4960" s="6">
        <v>24.57</v>
      </c>
      <c r="M4960">
        <v>47.93</v>
      </c>
      <c r="N4960">
        <v>15.46</v>
      </c>
      <c r="O4960" t="str">
        <f t="shared" si="310"/>
        <v>0:20</v>
      </c>
      <c r="P4960" t="s">
        <v>39</v>
      </c>
      <c r="Q4960">
        <v>482.48</v>
      </c>
      <c r="R4960" t="str">
        <f t="shared" si="311"/>
        <v>Below 0</v>
      </c>
    </row>
    <row r="4961" spans="1:18" x14ac:dyDescent="0.25">
      <c r="A4961">
        <v>2016</v>
      </c>
      <c r="B4961" t="s">
        <v>50</v>
      </c>
      <c r="C4961" t="s">
        <v>19</v>
      </c>
      <c r="D4961" t="s">
        <v>16</v>
      </c>
      <c r="E4961" t="str">
        <f t="shared" si="308"/>
        <v>Summer crops</v>
      </c>
      <c r="F4961">
        <v>22.9</v>
      </c>
      <c r="G4961" s="6">
        <v>1965.91</v>
      </c>
      <c r="H4961" t="str">
        <f t="shared" si="309"/>
        <v>Medium</v>
      </c>
      <c r="I4961">
        <v>3.65</v>
      </c>
      <c r="J4961">
        <v>2.1</v>
      </c>
      <c r="K4961">
        <v>2</v>
      </c>
      <c r="L4961" s="6">
        <v>98.95</v>
      </c>
      <c r="M4961">
        <v>12.97</v>
      </c>
      <c r="N4961">
        <v>95.71</v>
      </c>
      <c r="O4961" t="str">
        <f t="shared" si="310"/>
        <v>81:100</v>
      </c>
      <c r="P4961" t="s">
        <v>39</v>
      </c>
      <c r="Q4961">
        <v>616.70000000000005</v>
      </c>
      <c r="R4961" t="str">
        <f t="shared" si="311"/>
        <v>Moderate</v>
      </c>
    </row>
    <row r="4962" spans="1:18" x14ac:dyDescent="0.25">
      <c r="A4962">
        <v>1999</v>
      </c>
      <c r="B4962" t="s">
        <v>14</v>
      </c>
      <c r="C4962" t="s">
        <v>40</v>
      </c>
      <c r="D4962" t="s">
        <v>29</v>
      </c>
      <c r="E4962" t="str">
        <f t="shared" si="308"/>
        <v>Summer crops</v>
      </c>
      <c r="F4962">
        <v>14.05</v>
      </c>
      <c r="G4962" s="6">
        <v>2037.31</v>
      </c>
      <c r="H4962" t="str">
        <f t="shared" si="309"/>
        <v>High</v>
      </c>
      <c r="I4962">
        <v>12.43</v>
      </c>
      <c r="J4962">
        <v>4</v>
      </c>
      <c r="K4962">
        <v>9</v>
      </c>
      <c r="L4962" s="6">
        <v>64.05</v>
      </c>
      <c r="M4962">
        <v>16.43</v>
      </c>
      <c r="N4962">
        <v>46.97</v>
      </c>
      <c r="O4962" t="str">
        <f t="shared" si="310"/>
        <v>41:60</v>
      </c>
      <c r="P4962" t="s">
        <v>39</v>
      </c>
      <c r="Q4962">
        <v>418.55</v>
      </c>
      <c r="R4962" t="str">
        <f t="shared" si="311"/>
        <v>Low</v>
      </c>
    </row>
    <row r="4963" spans="1:18" x14ac:dyDescent="0.25">
      <c r="A4963">
        <v>2021</v>
      </c>
      <c r="B4963" t="s">
        <v>50</v>
      </c>
      <c r="C4963" t="s">
        <v>58</v>
      </c>
      <c r="D4963" t="s">
        <v>49</v>
      </c>
      <c r="E4963" t="str">
        <f t="shared" si="308"/>
        <v>Summer crops</v>
      </c>
      <c r="F4963">
        <v>2.31</v>
      </c>
      <c r="G4963" s="6">
        <v>545.86</v>
      </c>
      <c r="H4963" t="str">
        <f t="shared" si="309"/>
        <v>Low</v>
      </c>
      <c r="I4963">
        <v>16.18</v>
      </c>
      <c r="J4963">
        <v>2.169</v>
      </c>
      <c r="K4963">
        <v>7</v>
      </c>
      <c r="L4963" s="6">
        <v>39.840000000000003</v>
      </c>
      <c r="M4963">
        <v>2.78</v>
      </c>
      <c r="N4963">
        <v>65.78</v>
      </c>
      <c r="O4963" t="str">
        <f t="shared" si="310"/>
        <v>61:80</v>
      </c>
      <c r="P4963" t="s">
        <v>20</v>
      </c>
      <c r="Q4963">
        <v>267.39</v>
      </c>
      <c r="R4963" t="str">
        <f t="shared" si="311"/>
        <v>Low</v>
      </c>
    </row>
    <row r="4964" spans="1:18" x14ac:dyDescent="0.25">
      <c r="A4964">
        <v>2000</v>
      </c>
      <c r="B4964" t="s">
        <v>21</v>
      </c>
      <c r="C4964" t="s">
        <v>65</v>
      </c>
      <c r="D4964" t="s">
        <v>43</v>
      </c>
      <c r="E4964" t="str">
        <f t="shared" si="308"/>
        <v>Winter crops</v>
      </c>
      <c r="F4964">
        <v>27</v>
      </c>
      <c r="G4964" s="6">
        <v>2962.04</v>
      </c>
      <c r="H4964" t="str">
        <f t="shared" si="309"/>
        <v>High</v>
      </c>
      <c r="I4964">
        <v>25.72</v>
      </c>
      <c r="J4964">
        <v>3.4289999999999998</v>
      </c>
      <c r="K4964">
        <v>9</v>
      </c>
      <c r="L4964" s="6">
        <v>35.270000000000003</v>
      </c>
      <c r="M4964">
        <v>27.71</v>
      </c>
      <c r="N4964">
        <v>38.270000000000003</v>
      </c>
      <c r="O4964" t="str">
        <f t="shared" si="310"/>
        <v>21:40</v>
      </c>
      <c r="P4964" t="s">
        <v>20</v>
      </c>
      <c r="Q4964">
        <v>1623.49</v>
      </c>
      <c r="R4964" t="str">
        <f t="shared" si="311"/>
        <v>High</v>
      </c>
    </row>
    <row r="4965" spans="1:18" x14ac:dyDescent="0.25">
      <c r="A4965">
        <v>2016</v>
      </c>
      <c r="B4965" t="s">
        <v>18</v>
      </c>
      <c r="C4965" t="s">
        <v>56</v>
      </c>
      <c r="D4965" t="s">
        <v>43</v>
      </c>
      <c r="E4965" t="str">
        <f t="shared" si="308"/>
        <v>Winter crops</v>
      </c>
      <c r="F4965">
        <v>10.5</v>
      </c>
      <c r="G4965" s="6">
        <v>2355.44</v>
      </c>
      <c r="H4965" t="str">
        <f t="shared" si="309"/>
        <v>High</v>
      </c>
      <c r="I4965">
        <v>15.83</v>
      </c>
      <c r="J4965">
        <v>2.2229999999999999</v>
      </c>
      <c r="K4965">
        <v>5</v>
      </c>
      <c r="L4965" s="6">
        <v>44.76</v>
      </c>
      <c r="M4965">
        <v>13.07</v>
      </c>
      <c r="N4965">
        <v>96.34</v>
      </c>
      <c r="O4965" t="str">
        <f t="shared" si="310"/>
        <v>81:100</v>
      </c>
      <c r="P4965" t="s">
        <v>27</v>
      </c>
      <c r="Q4965">
        <v>696.73</v>
      </c>
      <c r="R4965" t="str">
        <f t="shared" si="311"/>
        <v>Low</v>
      </c>
    </row>
    <row r="4966" spans="1:18" x14ac:dyDescent="0.25">
      <c r="A4966">
        <v>1994</v>
      </c>
      <c r="B4966" t="s">
        <v>14</v>
      </c>
      <c r="C4966" t="s">
        <v>15</v>
      </c>
      <c r="D4966" t="s">
        <v>48</v>
      </c>
      <c r="E4966" t="str">
        <f t="shared" si="308"/>
        <v>Summer crops</v>
      </c>
      <c r="F4966">
        <v>32.4</v>
      </c>
      <c r="G4966" s="6">
        <v>212.57</v>
      </c>
      <c r="H4966" t="str">
        <f t="shared" si="309"/>
        <v>Low</v>
      </c>
      <c r="I4966">
        <v>5.16</v>
      </c>
      <c r="J4966">
        <v>3.0150000000000001</v>
      </c>
      <c r="K4966">
        <v>4</v>
      </c>
      <c r="L4966" s="6">
        <v>23.19</v>
      </c>
      <c r="M4966">
        <v>8.82</v>
      </c>
      <c r="N4966">
        <v>32.36</v>
      </c>
      <c r="O4966" t="str">
        <f t="shared" si="310"/>
        <v>21:40</v>
      </c>
      <c r="P4966" t="s">
        <v>27</v>
      </c>
      <c r="Q4966">
        <v>374.88</v>
      </c>
      <c r="R4966" t="str">
        <f t="shared" si="311"/>
        <v>High</v>
      </c>
    </row>
    <row r="4967" spans="1:18" x14ac:dyDescent="0.25">
      <c r="A4967">
        <v>2023</v>
      </c>
      <c r="B4967" t="s">
        <v>30</v>
      </c>
      <c r="C4967" t="s">
        <v>66</v>
      </c>
      <c r="D4967" t="s">
        <v>52</v>
      </c>
      <c r="E4967" t="str">
        <f t="shared" si="308"/>
        <v>Winter crops</v>
      </c>
      <c r="F4967">
        <v>25.45</v>
      </c>
      <c r="G4967" s="6">
        <v>275.60000000000002</v>
      </c>
      <c r="H4967" t="str">
        <f t="shared" si="309"/>
        <v>Low</v>
      </c>
      <c r="I4967">
        <v>7.62</v>
      </c>
      <c r="J4967">
        <v>3.0329999999999999</v>
      </c>
      <c r="K4967">
        <v>6</v>
      </c>
      <c r="L4967" s="6">
        <v>81.510000000000005</v>
      </c>
      <c r="M4967">
        <v>18.309999999999999</v>
      </c>
      <c r="N4967">
        <v>71.05</v>
      </c>
      <c r="O4967" t="str">
        <f t="shared" si="310"/>
        <v>61:80</v>
      </c>
      <c r="P4967" t="s">
        <v>17</v>
      </c>
      <c r="Q4967">
        <v>1365.8</v>
      </c>
      <c r="R4967" t="str">
        <f t="shared" si="311"/>
        <v>High</v>
      </c>
    </row>
    <row r="4968" spans="1:18" x14ac:dyDescent="0.25">
      <c r="A4968">
        <v>2009</v>
      </c>
      <c r="B4968" t="s">
        <v>14</v>
      </c>
      <c r="C4968" t="s">
        <v>28</v>
      </c>
      <c r="D4968" t="s">
        <v>43</v>
      </c>
      <c r="E4968" t="str">
        <f t="shared" si="308"/>
        <v>Winter crops</v>
      </c>
      <c r="F4968">
        <v>17.22</v>
      </c>
      <c r="G4968" s="6">
        <v>1459.91</v>
      </c>
      <c r="H4968" t="str">
        <f t="shared" si="309"/>
        <v>Medium</v>
      </c>
      <c r="I4968">
        <v>15.54</v>
      </c>
      <c r="J4968">
        <v>2.9430000000000001</v>
      </c>
      <c r="K4968">
        <v>6</v>
      </c>
      <c r="L4968" s="6">
        <v>97.66</v>
      </c>
      <c r="M4968">
        <v>45.8</v>
      </c>
      <c r="N4968">
        <v>50.38</v>
      </c>
      <c r="O4968" t="str">
        <f t="shared" si="310"/>
        <v>41:60</v>
      </c>
      <c r="P4968" t="s">
        <v>27</v>
      </c>
      <c r="Q4968">
        <v>1037.24</v>
      </c>
      <c r="R4968" t="str">
        <f t="shared" si="311"/>
        <v>Moderate</v>
      </c>
    </row>
    <row r="4969" spans="1:18" x14ac:dyDescent="0.25">
      <c r="A4969">
        <v>1994</v>
      </c>
      <c r="B4969" t="s">
        <v>32</v>
      </c>
      <c r="C4969" t="s">
        <v>33</v>
      </c>
      <c r="D4969" t="s">
        <v>26</v>
      </c>
      <c r="E4969" t="str">
        <f t="shared" si="308"/>
        <v>Summer crops</v>
      </c>
      <c r="F4969">
        <v>21.19</v>
      </c>
      <c r="G4969" s="6">
        <v>903.41</v>
      </c>
      <c r="H4969" t="str">
        <f t="shared" si="309"/>
        <v>Low</v>
      </c>
      <c r="I4969">
        <v>4.99</v>
      </c>
      <c r="J4969">
        <v>0.9</v>
      </c>
      <c r="K4969">
        <v>5</v>
      </c>
      <c r="L4969" s="6">
        <v>73.58</v>
      </c>
      <c r="M4969">
        <v>43.15</v>
      </c>
      <c r="N4969">
        <v>26.29</v>
      </c>
      <c r="O4969" t="str">
        <f t="shared" si="310"/>
        <v>21:40</v>
      </c>
      <c r="P4969" t="s">
        <v>35</v>
      </c>
      <c r="Q4969">
        <v>124.78</v>
      </c>
      <c r="R4969" t="str">
        <f t="shared" si="311"/>
        <v>Moderate</v>
      </c>
    </row>
    <row r="4970" spans="1:18" x14ac:dyDescent="0.25">
      <c r="A4970">
        <v>2003</v>
      </c>
      <c r="B4970" t="s">
        <v>32</v>
      </c>
      <c r="C4970" t="s">
        <v>53</v>
      </c>
      <c r="D4970" t="s">
        <v>52</v>
      </c>
      <c r="E4970" t="str">
        <f t="shared" si="308"/>
        <v>Winter crops</v>
      </c>
      <c r="F4970">
        <v>27.14</v>
      </c>
      <c r="G4970" s="6">
        <v>2528.2399999999998</v>
      </c>
      <c r="H4970" t="str">
        <f t="shared" si="309"/>
        <v>High</v>
      </c>
      <c r="I4970">
        <v>12.9</v>
      </c>
      <c r="J4970">
        <v>0.93</v>
      </c>
      <c r="K4970">
        <v>6</v>
      </c>
      <c r="L4970" s="6">
        <v>41.62</v>
      </c>
      <c r="M4970">
        <v>8.07</v>
      </c>
      <c r="N4970">
        <v>81.599999999999994</v>
      </c>
      <c r="O4970" t="str">
        <f t="shared" si="310"/>
        <v>81:100</v>
      </c>
      <c r="P4970" t="s">
        <v>17</v>
      </c>
      <c r="Q4970">
        <v>451.27</v>
      </c>
      <c r="R4970" t="str">
        <f t="shared" si="311"/>
        <v>High</v>
      </c>
    </row>
    <row r="4971" spans="1:18" x14ac:dyDescent="0.25">
      <c r="A4971">
        <v>2015</v>
      </c>
      <c r="B4971" t="s">
        <v>30</v>
      </c>
      <c r="C4971" t="s">
        <v>33</v>
      </c>
      <c r="D4971" t="s">
        <v>52</v>
      </c>
      <c r="E4971" t="str">
        <f t="shared" si="308"/>
        <v>Winter crops</v>
      </c>
      <c r="F4971">
        <v>23.9</v>
      </c>
      <c r="G4971" s="6">
        <v>525.44000000000005</v>
      </c>
      <c r="H4971" t="str">
        <f t="shared" si="309"/>
        <v>Low</v>
      </c>
      <c r="I4971">
        <v>23.4</v>
      </c>
      <c r="J4971">
        <v>2.0339999999999998</v>
      </c>
      <c r="K4971">
        <v>3</v>
      </c>
      <c r="L4971" s="6">
        <v>76.73</v>
      </c>
      <c r="M4971">
        <v>49.48</v>
      </c>
      <c r="N4971">
        <v>63</v>
      </c>
      <c r="O4971" t="str">
        <f t="shared" si="310"/>
        <v>61:80</v>
      </c>
      <c r="P4971" t="s">
        <v>35</v>
      </c>
      <c r="Q4971">
        <v>614.25</v>
      </c>
      <c r="R4971" t="str">
        <f t="shared" si="311"/>
        <v>Moderate</v>
      </c>
    </row>
    <row r="4972" spans="1:18" x14ac:dyDescent="0.25">
      <c r="A4972">
        <v>2023</v>
      </c>
      <c r="B4972" t="s">
        <v>46</v>
      </c>
      <c r="C4972" t="s">
        <v>67</v>
      </c>
      <c r="D4972" t="s">
        <v>16</v>
      </c>
      <c r="E4972" t="str">
        <f t="shared" si="308"/>
        <v>Summer crops</v>
      </c>
      <c r="F4972">
        <v>33.24</v>
      </c>
      <c r="G4972" s="6">
        <v>1987.77</v>
      </c>
      <c r="H4972" t="str">
        <f t="shared" si="309"/>
        <v>Medium</v>
      </c>
      <c r="I4972">
        <v>15.3</v>
      </c>
      <c r="J4972">
        <v>0.873</v>
      </c>
      <c r="K4972">
        <v>1</v>
      </c>
      <c r="L4972" s="6">
        <v>33.49</v>
      </c>
      <c r="M4972">
        <v>12.54</v>
      </c>
      <c r="N4972">
        <v>83.1</v>
      </c>
      <c r="O4972" t="str">
        <f t="shared" si="310"/>
        <v>81:100</v>
      </c>
      <c r="P4972" t="s">
        <v>20</v>
      </c>
      <c r="Q4972">
        <v>293.23</v>
      </c>
      <c r="R4972" t="str">
        <f t="shared" si="311"/>
        <v>High</v>
      </c>
    </row>
    <row r="4973" spans="1:18" x14ac:dyDescent="0.25">
      <c r="A4973">
        <v>2024</v>
      </c>
      <c r="B4973" t="s">
        <v>30</v>
      </c>
      <c r="C4973" t="s">
        <v>31</v>
      </c>
      <c r="D4973" t="s">
        <v>43</v>
      </c>
      <c r="E4973" t="str">
        <f t="shared" si="308"/>
        <v>Winter crops</v>
      </c>
      <c r="F4973">
        <v>33.909999999999997</v>
      </c>
      <c r="G4973" s="6">
        <v>2338.1</v>
      </c>
      <c r="H4973" t="str">
        <f t="shared" si="309"/>
        <v>High</v>
      </c>
      <c r="I4973">
        <v>17.98</v>
      </c>
      <c r="J4973">
        <v>1.62</v>
      </c>
      <c r="K4973">
        <v>8</v>
      </c>
      <c r="L4973" s="6">
        <v>39.33</v>
      </c>
      <c r="M4973">
        <v>29.23</v>
      </c>
      <c r="N4973">
        <v>0.48</v>
      </c>
      <c r="O4973" t="str">
        <f t="shared" si="310"/>
        <v>0:20</v>
      </c>
      <c r="P4973" t="s">
        <v>27</v>
      </c>
      <c r="Q4973">
        <v>169.14</v>
      </c>
      <c r="R4973" t="str">
        <f t="shared" si="311"/>
        <v>High</v>
      </c>
    </row>
    <row r="4974" spans="1:18" x14ac:dyDescent="0.25">
      <c r="A4974">
        <v>2004</v>
      </c>
      <c r="B4974" t="s">
        <v>21</v>
      </c>
      <c r="C4974" t="s">
        <v>22</v>
      </c>
      <c r="D4974" t="s">
        <v>16</v>
      </c>
      <c r="E4974" t="str">
        <f t="shared" si="308"/>
        <v>Summer crops</v>
      </c>
      <c r="F4974">
        <v>21.58</v>
      </c>
      <c r="G4974" s="6">
        <v>522.62</v>
      </c>
      <c r="H4974" t="str">
        <f t="shared" si="309"/>
        <v>Low</v>
      </c>
      <c r="I4974">
        <v>8.25</v>
      </c>
      <c r="J4974">
        <v>2.6</v>
      </c>
      <c r="K4974">
        <v>9</v>
      </c>
      <c r="L4974" s="6">
        <v>93.08</v>
      </c>
      <c r="M4974">
        <v>36.840000000000003</v>
      </c>
      <c r="N4974">
        <v>94.03</v>
      </c>
      <c r="O4974" t="str">
        <f t="shared" si="310"/>
        <v>81:100</v>
      </c>
      <c r="P4974" t="s">
        <v>27</v>
      </c>
      <c r="Q4974">
        <v>686.72</v>
      </c>
      <c r="R4974" t="str">
        <f t="shared" si="311"/>
        <v>Moderate</v>
      </c>
    </row>
    <row r="4975" spans="1:18" x14ac:dyDescent="0.25">
      <c r="A4975">
        <v>2000</v>
      </c>
      <c r="B4975" t="s">
        <v>21</v>
      </c>
      <c r="C4975" t="s">
        <v>45</v>
      </c>
      <c r="D4975" t="s">
        <v>16</v>
      </c>
      <c r="E4975" t="str">
        <f t="shared" si="308"/>
        <v>Summer crops</v>
      </c>
      <c r="F4975">
        <v>8.5299999999999994</v>
      </c>
      <c r="G4975" s="6">
        <v>1172.79</v>
      </c>
      <c r="H4975" t="str">
        <f t="shared" si="309"/>
        <v>Medium</v>
      </c>
      <c r="I4975">
        <v>20.09</v>
      </c>
      <c r="J4975">
        <v>1.5209999999999999</v>
      </c>
      <c r="K4975">
        <v>4</v>
      </c>
      <c r="L4975" s="6">
        <v>69.959999999999994</v>
      </c>
      <c r="M4975">
        <v>43.21</v>
      </c>
      <c r="N4975">
        <v>41.4</v>
      </c>
      <c r="O4975" t="str">
        <f t="shared" si="310"/>
        <v>41:60</v>
      </c>
      <c r="P4975" t="s">
        <v>39</v>
      </c>
      <c r="Q4975">
        <v>752.02</v>
      </c>
      <c r="R4975" t="str">
        <f t="shared" si="311"/>
        <v>Low</v>
      </c>
    </row>
    <row r="4976" spans="1:18" x14ac:dyDescent="0.25">
      <c r="A4976">
        <v>1995</v>
      </c>
      <c r="B4976" t="s">
        <v>14</v>
      </c>
      <c r="C4976" t="s">
        <v>40</v>
      </c>
      <c r="D4976" t="s">
        <v>16</v>
      </c>
      <c r="E4976" t="str">
        <f t="shared" si="308"/>
        <v>Summer crops</v>
      </c>
      <c r="F4976">
        <v>23.5</v>
      </c>
      <c r="G4976" s="6">
        <v>389.23</v>
      </c>
      <c r="H4976" t="str">
        <f t="shared" si="309"/>
        <v>Low</v>
      </c>
      <c r="I4976">
        <v>0.66</v>
      </c>
      <c r="J4976">
        <v>0.91800000000000004</v>
      </c>
      <c r="K4976">
        <v>4</v>
      </c>
      <c r="L4976" s="6">
        <v>89.31</v>
      </c>
      <c r="M4976">
        <v>5.59</v>
      </c>
      <c r="N4976">
        <v>26.68</v>
      </c>
      <c r="O4976" t="str">
        <f t="shared" si="310"/>
        <v>21:40</v>
      </c>
      <c r="P4976" t="s">
        <v>27</v>
      </c>
      <c r="Q4976">
        <v>148.9</v>
      </c>
      <c r="R4976" t="str">
        <f t="shared" si="311"/>
        <v>Moderate</v>
      </c>
    </row>
    <row r="4977" spans="1:18" x14ac:dyDescent="0.25">
      <c r="A4977">
        <v>2002</v>
      </c>
      <c r="B4977" t="s">
        <v>46</v>
      </c>
      <c r="C4977" t="s">
        <v>47</v>
      </c>
      <c r="D4977" t="s">
        <v>52</v>
      </c>
      <c r="E4977" t="str">
        <f t="shared" si="308"/>
        <v>Winter crops</v>
      </c>
      <c r="F4977">
        <v>30.33</v>
      </c>
      <c r="G4977" s="6">
        <v>632.85</v>
      </c>
      <c r="H4977" t="str">
        <f t="shared" si="309"/>
        <v>Low</v>
      </c>
      <c r="I4977">
        <v>14.44</v>
      </c>
      <c r="J4977">
        <v>0.82</v>
      </c>
      <c r="K4977">
        <v>0</v>
      </c>
      <c r="L4977" s="6">
        <v>44.75</v>
      </c>
      <c r="M4977">
        <v>8.6</v>
      </c>
      <c r="N4977">
        <v>40.630000000000003</v>
      </c>
      <c r="O4977" t="str">
        <f t="shared" si="310"/>
        <v>41:60</v>
      </c>
      <c r="P4977" t="s">
        <v>20</v>
      </c>
      <c r="Q4977">
        <v>348.91</v>
      </c>
      <c r="R4977" t="str">
        <f t="shared" si="311"/>
        <v>High</v>
      </c>
    </row>
    <row r="4978" spans="1:18" x14ac:dyDescent="0.25">
      <c r="A4978">
        <v>2024</v>
      </c>
      <c r="B4978" t="s">
        <v>24</v>
      </c>
      <c r="C4978" t="s">
        <v>59</v>
      </c>
      <c r="D4978" t="s">
        <v>52</v>
      </c>
      <c r="E4978" t="str">
        <f t="shared" si="308"/>
        <v>Winter crops</v>
      </c>
      <c r="F4978">
        <v>2.84</v>
      </c>
      <c r="G4978" s="6">
        <v>2818.25</v>
      </c>
      <c r="H4978" t="str">
        <f t="shared" si="309"/>
        <v>High</v>
      </c>
      <c r="I4978">
        <v>6.45</v>
      </c>
      <c r="J4978">
        <v>2.74</v>
      </c>
      <c r="K4978">
        <v>1</v>
      </c>
      <c r="L4978" s="6">
        <v>41.01</v>
      </c>
      <c r="M4978">
        <v>39.17</v>
      </c>
      <c r="N4978">
        <v>38.090000000000003</v>
      </c>
      <c r="O4978" t="str">
        <f t="shared" si="310"/>
        <v>21:40</v>
      </c>
      <c r="P4978" t="s">
        <v>27</v>
      </c>
      <c r="Q4978">
        <v>1187.97</v>
      </c>
      <c r="R4978" t="str">
        <f t="shared" si="311"/>
        <v>Low</v>
      </c>
    </row>
    <row r="4979" spans="1:18" x14ac:dyDescent="0.25">
      <c r="A4979">
        <v>2021</v>
      </c>
      <c r="B4979" t="s">
        <v>21</v>
      </c>
      <c r="C4979" t="s">
        <v>22</v>
      </c>
      <c r="D4979" t="s">
        <v>38</v>
      </c>
      <c r="E4979" t="str">
        <f t="shared" si="308"/>
        <v>Summer crops</v>
      </c>
      <c r="F4979">
        <v>14.79</v>
      </c>
      <c r="G4979" s="6">
        <v>2161.5300000000002</v>
      </c>
      <c r="H4979" t="str">
        <f t="shared" si="309"/>
        <v>High</v>
      </c>
      <c r="I4979">
        <v>5.68</v>
      </c>
      <c r="J4979">
        <v>4.5199999999999996</v>
      </c>
      <c r="K4979">
        <v>5</v>
      </c>
      <c r="L4979" s="6">
        <v>73.98</v>
      </c>
      <c r="M4979">
        <v>5.32</v>
      </c>
      <c r="N4979">
        <v>7.82</v>
      </c>
      <c r="O4979" t="str">
        <f t="shared" si="310"/>
        <v>0:20</v>
      </c>
      <c r="P4979" t="s">
        <v>17</v>
      </c>
      <c r="Q4979">
        <v>1018.36</v>
      </c>
      <c r="R4979" t="str">
        <f t="shared" si="311"/>
        <v>Low</v>
      </c>
    </row>
    <row r="4980" spans="1:18" x14ac:dyDescent="0.25">
      <c r="A4980">
        <v>2021</v>
      </c>
      <c r="B4980" t="s">
        <v>36</v>
      </c>
      <c r="C4980" t="s">
        <v>62</v>
      </c>
      <c r="D4980" t="s">
        <v>48</v>
      </c>
      <c r="E4980" t="str">
        <f t="shared" si="308"/>
        <v>Summer crops</v>
      </c>
      <c r="F4980">
        <v>23.65</v>
      </c>
      <c r="G4980" s="6">
        <v>1096.57</v>
      </c>
      <c r="H4980" t="str">
        <f t="shared" si="309"/>
        <v>Medium</v>
      </c>
      <c r="I4980">
        <v>4.09</v>
      </c>
      <c r="J4980">
        <v>2.37</v>
      </c>
      <c r="K4980">
        <v>4</v>
      </c>
      <c r="L4980" s="6">
        <v>53.95</v>
      </c>
      <c r="M4980">
        <v>45.9</v>
      </c>
      <c r="N4980">
        <v>69.989999999999995</v>
      </c>
      <c r="O4980" t="str">
        <f t="shared" si="310"/>
        <v>61:80</v>
      </c>
      <c r="P4980" t="s">
        <v>35</v>
      </c>
      <c r="Q4980">
        <v>960.7</v>
      </c>
      <c r="R4980" t="str">
        <f t="shared" si="311"/>
        <v>Moderate</v>
      </c>
    </row>
    <row r="4981" spans="1:18" x14ac:dyDescent="0.25">
      <c r="A4981">
        <v>1992</v>
      </c>
      <c r="B4981" t="s">
        <v>36</v>
      </c>
      <c r="C4981" t="s">
        <v>37</v>
      </c>
      <c r="D4981" t="s">
        <v>29</v>
      </c>
      <c r="E4981" t="str">
        <f t="shared" si="308"/>
        <v>Summer crops</v>
      </c>
      <c r="F4981">
        <v>30.27</v>
      </c>
      <c r="G4981" s="6">
        <v>2952.85</v>
      </c>
      <c r="H4981" t="str">
        <f t="shared" si="309"/>
        <v>High</v>
      </c>
      <c r="I4981">
        <v>24.53</v>
      </c>
      <c r="J4981">
        <v>3.2490000000000001</v>
      </c>
      <c r="K4981">
        <v>1</v>
      </c>
      <c r="L4981" s="6">
        <v>12.25</v>
      </c>
      <c r="M4981">
        <v>18.260000000000002</v>
      </c>
      <c r="N4981">
        <v>22.5</v>
      </c>
      <c r="O4981" t="str">
        <f t="shared" si="310"/>
        <v>21:40</v>
      </c>
      <c r="P4981" t="s">
        <v>17</v>
      </c>
      <c r="Q4981">
        <v>1248.43</v>
      </c>
      <c r="R4981" t="str">
        <f t="shared" si="311"/>
        <v>High</v>
      </c>
    </row>
    <row r="4982" spans="1:18" x14ac:dyDescent="0.25">
      <c r="A4982">
        <v>2014</v>
      </c>
      <c r="B4982" t="s">
        <v>14</v>
      </c>
      <c r="C4982" t="s">
        <v>15</v>
      </c>
      <c r="D4982" t="s">
        <v>34</v>
      </c>
      <c r="E4982" t="str">
        <f t="shared" si="308"/>
        <v>Winter crops</v>
      </c>
      <c r="F4982">
        <v>29.11</v>
      </c>
      <c r="G4982" s="6">
        <v>1863.7</v>
      </c>
      <c r="H4982" t="str">
        <f t="shared" si="309"/>
        <v>Medium</v>
      </c>
      <c r="I4982">
        <v>2.38</v>
      </c>
      <c r="J4982">
        <v>1.1000000000000001</v>
      </c>
      <c r="K4982">
        <v>8</v>
      </c>
      <c r="L4982" s="6">
        <v>75.28</v>
      </c>
      <c r="M4982">
        <v>49.53</v>
      </c>
      <c r="N4982">
        <v>94.51</v>
      </c>
      <c r="O4982" t="str">
        <f t="shared" si="310"/>
        <v>81:100</v>
      </c>
      <c r="P4982" t="s">
        <v>27</v>
      </c>
      <c r="Q4982">
        <v>311.44</v>
      </c>
      <c r="R4982" t="str">
        <f t="shared" si="311"/>
        <v>High</v>
      </c>
    </row>
    <row r="4983" spans="1:18" x14ac:dyDescent="0.25">
      <c r="A4983">
        <v>2020</v>
      </c>
      <c r="B4983" t="s">
        <v>14</v>
      </c>
      <c r="C4983" t="s">
        <v>28</v>
      </c>
      <c r="D4983" t="s">
        <v>23</v>
      </c>
      <c r="E4983" t="str">
        <f t="shared" si="308"/>
        <v>Winter crops</v>
      </c>
      <c r="F4983">
        <v>29.3</v>
      </c>
      <c r="G4983" s="6">
        <v>834.96</v>
      </c>
      <c r="H4983" t="str">
        <f t="shared" si="309"/>
        <v>Low</v>
      </c>
      <c r="I4983">
        <v>13.15</v>
      </c>
      <c r="J4983">
        <v>2.31</v>
      </c>
      <c r="K4983">
        <v>1</v>
      </c>
      <c r="L4983" s="6">
        <v>44.95</v>
      </c>
      <c r="M4983">
        <v>33.14</v>
      </c>
      <c r="N4983">
        <v>78.84</v>
      </c>
      <c r="O4983" t="str">
        <f t="shared" si="310"/>
        <v>61:80</v>
      </c>
      <c r="P4983" t="s">
        <v>20</v>
      </c>
      <c r="Q4983">
        <v>383.25</v>
      </c>
      <c r="R4983" t="str">
        <f t="shared" si="311"/>
        <v>High</v>
      </c>
    </row>
    <row r="4984" spans="1:18" x14ac:dyDescent="0.25">
      <c r="A4984">
        <v>2003</v>
      </c>
      <c r="B4984" t="s">
        <v>36</v>
      </c>
      <c r="C4984" t="s">
        <v>37</v>
      </c>
      <c r="D4984" t="s">
        <v>48</v>
      </c>
      <c r="E4984" t="str">
        <f t="shared" si="308"/>
        <v>Summer crops</v>
      </c>
      <c r="F4984">
        <v>32.4</v>
      </c>
      <c r="G4984" s="6">
        <v>420.63</v>
      </c>
      <c r="H4984" t="str">
        <f t="shared" si="309"/>
        <v>Low</v>
      </c>
      <c r="I4984">
        <v>18.89</v>
      </c>
      <c r="J4984">
        <v>2.2679999999999998</v>
      </c>
      <c r="K4984">
        <v>9</v>
      </c>
      <c r="L4984" s="6">
        <v>31.64</v>
      </c>
      <c r="M4984">
        <v>42.08</v>
      </c>
      <c r="N4984">
        <v>39.520000000000003</v>
      </c>
      <c r="O4984" t="str">
        <f t="shared" si="310"/>
        <v>21:40</v>
      </c>
      <c r="P4984" t="s">
        <v>35</v>
      </c>
      <c r="Q4984">
        <v>335.81</v>
      </c>
      <c r="R4984" t="str">
        <f t="shared" si="311"/>
        <v>High</v>
      </c>
    </row>
    <row r="4985" spans="1:18" x14ac:dyDescent="0.25">
      <c r="A4985">
        <v>2021</v>
      </c>
      <c r="B4985" t="s">
        <v>14</v>
      </c>
      <c r="C4985" t="s">
        <v>28</v>
      </c>
      <c r="D4985" t="s">
        <v>43</v>
      </c>
      <c r="E4985" t="str">
        <f t="shared" si="308"/>
        <v>Winter crops</v>
      </c>
      <c r="F4985">
        <v>-0.81</v>
      </c>
      <c r="G4985" s="6">
        <v>271.7</v>
      </c>
      <c r="H4985" t="str">
        <f t="shared" si="309"/>
        <v>Low</v>
      </c>
      <c r="I4985">
        <v>19.63</v>
      </c>
      <c r="J4985">
        <v>2.3220000000000001</v>
      </c>
      <c r="K4985">
        <v>0</v>
      </c>
      <c r="L4985" s="6">
        <v>38.58</v>
      </c>
      <c r="M4985">
        <v>12.55</v>
      </c>
      <c r="N4985">
        <v>67.88</v>
      </c>
      <c r="O4985" t="str">
        <f t="shared" si="310"/>
        <v>61:80</v>
      </c>
      <c r="P4985" t="s">
        <v>17</v>
      </c>
      <c r="Q4985">
        <v>428.07</v>
      </c>
      <c r="R4985" t="str">
        <f t="shared" si="311"/>
        <v>Below 0</v>
      </c>
    </row>
    <row r="4986" spans="1:18" x14ac:dyDescent="0.25">
      <c r="A4986">
        <v>2017</v>
      </c>
      <c r="B4986" t="s">
        <v>41</v>
      </c>
      <c r="C4986" t="s">
        <v>42</v>
      </c>
      <c r="D4986" t="s">
        <v>43</v>
      </c>
      <c r="E4986" t="str">
        <f t="shared" si="308"/>
        <v>Winter crops</v>
      </c>
      <c r="F4986">
        <v>-0.72</v>
      </c>
      <c r="G4986" s="6">
        <v>552.79</v>
      </c>
      <c r="H4986" t="str">
        <f t="shared" si="309"/>
        <v>Low</v>
      </c>
      <c r="I4986">
        <v>6.75</v>
      </c>
      <c r="J4986">
        <v>2.2000000000000002</v>
      </c>
      <c r="K4986">
        <v>0</v>
      </c>
      <c r="L4986" s="6">
        <v>37.04</v>
      </c>
      <c r="M4986">
        <v>6.7</v>
      </c>
      <c r="N4986">
        <v>95.58</v>
      </c>
      <c r="O4986" t="str">
        <f t="shared" si="310"/>
        <v>81:100</v>
      </c>
      <c r="P4986" t="s">
        <v>20</v>
      </c>
      <c r="Q4986">
        <v>221.11</v>
      </c>
      <c r="R4986" t="str">
        <f t="shared" si="311"/>
        <v>Below 0</v>
      </c>
    </row>
    <row r="4987" spans="1:18" x14ac:dyDescent="0.25">
      <c r="A4987">
        <v>1997</v>
      </c>
      <c r="B4987" t="s">
        <v>14</v>
      </c>
      <c r="C4987" t="s">
        <v>64</v>
      </c>
      <c r="D4987" t="s">
        <v>52</v>
      </c>
      <c r="E4987" t="str">
        <f t="shared" si="308"/>
        <v>Winter crops</v>
      </c>
      <c r="F4987">
        <v>22.86</v>
      </c>
      <c r="G4987" s="6">
        <v>1698.64</v>
      </c>
      <c r="H4987" t="str">
        <f t="shared" si="309"/>
        <v>Medium</v>
      </c>
      <c r="I4987">
        <v>7.52</v>
      </c>
      <c r="J4987">
        <v>1.7</v>
      </c>
      <c r="K4987">
        <v>1</v>
      </c>
      <c r="L4987" s="6">
        <v>88.95</v>
      </c>
      <c r="M4987">
        <v>27.71</v>
      </c>
      <c r="N4987">
        <v>56.12</v>
      </c>
      <c r="O4987" t="str">
        <f t="shared" si="310"/>
        <v>41:60</v>
      </c>
      <c r="P4987" t="s">
        <v>27</v>
      </c>
      <c r="Q4987">
        <v>831.65</v>
      </c>
      <c r="R4987" t="str">
        <f t="shared" si="311"/>
        <v>Moderate</v>
      </c>
    </row>
    <row r="4988" spans="1:18" x14ac:dyDescent="0.25">
      <c r="A4988">
        <v>1991</v>
      </c>
      <c r="B4988" t="s">
        <v>32</v>
      </c>
      <c r="C4988" t="s">
        <v>61</v>
      </c>
      <c r="D4988" t="s">
        <v>29</v>
      </c>
      <c r="E4988" t="str">
        <f t="shared" si="308"/>
        <v>Summer crops</v>
      </c>
      <c r="F4988">
        <v>10.130000000000001</v>
      </c>
      <c r="G4988" s="6">
        <v>2363.4699999999998</v>
      </c>
      <c r="H4988" t="str">
        <f t="shared" si="309"/>
        <v>High</v>
      </c>
      <c r="I4988">
        <v>24.82</v>
      </c>
      <c r="J4988">
        <v>2.601</v>
      </c>
      <c r="K4988">
        <v>0</v>
      </c>
      <c r="L4988" s="6">
        <v>20.13</v>
      </c>
      <c r="M4988">
        <v>17.440000000000001</v>
      </c>
      <c r="N4988">
        <v>53.55</v>
      </c>
      <c r="O4988" t="str">
        <f t="shared" si="310"/>
        <v>41:60</v>
      </c>
      <c r="P4988" t="s">
        <v>39</v>
      </c>
      <c r="Q4988">
        <v>453.76</v>
      </c>
      <c r="R4988" t="str">
        <f t="shared" si="311"/>
        <v>Low</v>
      </c>
    </row>
    <row r="4989" spans="1:18" x14ac:dyDescent="0.25">
      <c r="A4989">
        <v>2011</v>
      </c>
      <c r="B4989" t="s">
        <v>14</v>
      </c>
      <c r="C4989" t="s">
        <v>40</v>
      </c>
      <c r="D4989" t="s">
        <v>43</v>
      </c>
      <c r="E4989" t="str">
        <f t="shared" si="308"/>
        <v>Winter crops</v>
      </c>
      <c r="F4989">
        <v>8.89</v>
      </c>
      <c r="G4989" s="6">
        <v>2775.15</v>
      </c>
      <c r="H4989" t="str">
        <f t="shared" si="309"/>
        <v>High</v>
      </c>
      <c r="I4989">
        <v>11.28</v>
      </c>
      <c r="J4989">
        <v>2.5499999999999998</v>
      </c>
      <c r="K4989">
        <v>9</v>
      </c>
      <c r="L4989" s="6">
        <v>23.44</v>
      </c>
      <c r="M4989">
        <v>41.33</v>
      </c>
      <c r="N4989">
        <v>58.96</v>
      </c>
      <c r="O4989" t="str">
        <f t="shared" si="310"/>
        <v>41:60</v>
      </c>
      <c r="P4989" t="s">
        <v>39</v>
      </c>
      <c r="Q4989">
        <v>641.09</v>
      </c>
      <c r="R4989" t="str">
        <f t="shared" si="311"/>
        <v>Low</v>
      </c>
    </row>
    <row r="4990" spans="1:18" x14ac:dyDescent="0.25">
      <c r="A4990">
        <v>2023</v>
      </c>
      <c r="B4990" t="s">
        <v>32</v>
      </c>
      <c r="C4990" t="s">
        <v>69</v>
      </c>
      <c r="D4990" t="s">
        <v>38</v>
      </c>
      <c r="E4990" t="str">
        <f t="shared" si="308"/>
        <v>Summer crops</v>
      </c>
      <c r="F4990">
        <v>-2.14</v>
      </c>
      <c r="G4990" s="6">
        <v>2647.04</v>
      </c>
      <c r="H4990" t="str">
        <f t="shared" si="309"/>
        <v>High</v>
      </c>
      <c r="I4990">
        <v>21.1</v>
      </c>
      <c r="J4990">
        <v>2.31299999999999</v>
      </c>
      <c r="K4990">
        <v>10</v>
      </c>
      <c r="L4990" s="6">
        <v>40.869999999999997</v>
      </c>
      <c r="M4990">
        <v>12.94</v>
      </c>
      <c r="N4990">
        <v>61.08</v>
      </c>
      <c r="O4990" t="str">
        <f t="shared" si="310"/>
        <v>61:80</v>
      </c>
      <c r="P4990" t="s">
        <v>27</v>
      </c>
      <c r="Q4990">
        <v>1111.67</v>
      </c>
      <c r="R4990" t="str">
        <f t="shared" si="311"/>
        <v>Below 0</v>
      </c>
    </row>
    <row r="4991" spans="1:18" x14ac:dyDescent="0.25">
      <c r="A4991">
        <v>2002</v>
      </c>
      <c r="B4991" t="s">
        <v>21</v>
      </c>
      <c r="C4991" t="s">
        <v>22</v>
      </c>
      <c r="D4991" t="s">
        <v>29</v>
      </c>
      <c r="E4991" t="str">
        <f t="shared" si="308"/>
        <v>Summer crops</v>
      </c>
      <c r="F4991">
        <v>22.94</v>
      </c>
      <c r="G4991" s="6">
        <v>2993.1</v>
      </c>
      <c r="H4991" t="str">
        <f t="shared" si="309"/>
        <v>High</v>
      </c>
      <c r="I4991">
        <v>7.16</v>
      </c>
      <c r="J4991">
        <v>1.5</v>
      </c>
      <c r="K4991">
        <v>0</v>
      </c>
      <c r="L4991" s="6">
        <v>95.25</v>
      </c>
      <c r="M4991">
        <v>25.67</v>
      </c>
      <c r="N4991">
        <v>20.68</v>
      </c>
      <c r="O4991" t="str">
        <f t="shared" si="310"/>
        <v>21:40</v>
      </c>
      <c r="P4991" t="s">
        <v>39</v>
      </c>
      <c r="Q4991">
        <v>444.37</v>
      </c>
      <c r="R4991" t="str">
        <f t="shared" si="311"/>
        <v>Moderate</v>
      </c>
    </row>
    <row r="4992" spans="1:18" x14ac:dyDescent="0.25">
      <c r="A4992">
        <v>2021</v>
      </c>
      <c r="B4992" t="s">
        <v>41</v>
      </c>
      <c r="C4992" t="s">
        <v>71</v>
      </c>
      <c r="D4992" t="s">
        <v>52</v>
      </c>
      <c r="E4992" t="str">
        <f t="shared" si="308"/>
        <v>Winter crops</v>
      </c>
      <c r="F4992">
        <v>26.15</v>
      </c>
      <c r="G4992" s="6">
        <v>2399.06</v>
      </c>
      <c r="H4992" t="str">
        <f t="shared" si="309"/>
        <v>High</v>
      </c>
      <c r="I4992">
        <v>19.829999999999998</v>
      </c>
      <c r="J4992">
        <v>2.1869999999999998</v>
      </c>
      <c r="K4992">
        <v>1</v>
      </c>
      <c r="L4992" s="6">
        <v>72.14</v>
      </c>
      <c r="M4992">
        <v>2.93</v>
      </c>
      <c r="N4992">
        <v>61.94</v>
      </c>
      <c r="O4992" t="str">
        <f t="shared" si="310"/>
        <v>61:80</v>
      </c>
      <c r="P4992" t="s">
        <v>17</v>
      </c>
      <c r="Q4992">
        <v>732.11</v>
      </c>
      <c r="R4992" t="str">
        <f t="shared" si="311"/>
        <v>High</v>
      </c>
    </row>
    <row r="4993" spans="1:18" x14ac:dyDescent="0.25">
      <c r="A4993">
        <v>1995</v>
      </c>
      <c r="B4993" t="s">
        <v>50</v>
      </c>
      <c r="C4993" t="s">
        <v>19</v>
      </c>
      <c r="D4993" t="s">
        <v>49</v>
      </c>
      <c r="E4993" t="str">
        <f t="shared" si="308"/>
        <v>Summer crops</v>
      </c>
      <c r="F4993">
        <v>23.17</v>
      </c>
      <c r="G4993" s="6">
        <v>479.67</v>
      </c>
      <c r="H4993" t="str">
        <f t="shared" si="309"/>
        <v>Low</v>
      </c>
      <c r="I4993">
        <v>5.59</v>
      </c>
      <c r="J4993">
        <v>1.899</v>
      </c>
      <c r="K4993">
        <v>2</v>
      </c>
      <c r="L4993" s="6">
        <v>39.64</v>
      </c>
      <c r="M4993">
        <v>40.659999999999997</v>
      </c>
      <c r="N4993">
        <v>6.44</v>
      </c>
      <c r="O4993" t="str">
        <f t="shared" si="310"/>
        <v>0:20</v>
      </c>
      <c r="P4993" t="s">
        <v>39</v>
      </c>
      <c r="Q4993">
        <v>219.69</v>
      </c>
      <c r="R4993" t="str">
        <f t="shared" si="311"/>
        <v>Moderate</v>
      </c>
    </row>
    <row r="4994" spans="1:18" x14ac:dyDescent="0.25">
      <c r="A4994">
        <v>1992</v>
      </c>
      <c r="B4994" t="s">
        <v>14</v>
      </c>
      <c r="C4994" t="s">
        <v>15</v>
      </c>
      <c r="D4994" t="s">
        <v>48</v>
      </c>
      <c r="E4994" t="str">
        <f t="shared" si="308"/>
        <v>Summer crops</v>
      </c>
      <c r="F4994">
        <v>15.97</v>
      </c>
      <c r="G4994" s="6">
        <v>1638.2</v>
      </c>
      <c r="H4994" t="str">
        <f t="shared" si="309"/>
        <v>Medium</v>
      </c>
      <c r="I4994">
        <v>11.77</v>
      </c>
      <c r="J4994">
        <v>4.38</v>
      </c>
      <c r="K4994">
        <v>2</v>
      </c>
      <c r="L4994" s="6">
        <v>63.58</v>
      </c>
      <c r="M4994">
        <v>33.33</v>
      </c>
      <c r="N4994">
        <v>13.56</v>
      </c>
      <c r="O4994" t="str">
        <f t="shared" si="310"/>
        <v>0:20</v>
      </c>
      <c r="P4994" t="s">
        <v>39</v>
      </c>
      <c r="Q4994">
        <v>1048.74</v>
      </c>
      <c r="R4994" t="str">
        <f t="shared" si="311"/>
        <v>Moderate</v>
      </c>
    </row>
    <row r="4995" spans="1:18" x14ac:dyDescent="0.25">
      <c r="A4995">
        <v>1998</v>
      </c>
      <c r="B4995" t="s">
        <v>18</v>
      </c>
      <c r="C4995" t="s">
        <v>19</v>
      </c>
      <c r="D4995" t="s">
        <v>29</v>
      </c>
      <c r="E4995" t="str">
        <f t="shared" ref="E4995:E5058" si="312">IF(OR(D4995="Wheat", D4995="Barley", D4995="Cotton", D4995="Fruits"), "Winter crops","Summer crops")</f>
        <v>Summer crops</v>
      </c>
      <c r="F4995">
        <v>29.67</v>
      </c>
      <c r="G4995" s="6">
        <v>2239.2800000000002</v>
      </c>
      <c r="H4995" t="str">
        <f t="shared" ref="H4995:H5058" si="313">IF(G4995&lt;1000, "Low", IF(G4995&lt;=2000, "Medium", "High"))</f>
        <v>High</v>
      </c>
      <c r="I4995">
        <v>3.2</v>
      </c>
      <c r="J4995">
        <v>3.27</v>
      </c>
      <c r="K4995">
        <v>9</v>
      </c>
      <c r="L4995" s="6">
        <v>67.81</v>
      </c>
      <c r="M4995">
        <v>20.260000000000002</v>
      </c>
      <c r="N4995">
        <v>91.32</v>
      </c>
      <c r="O4995" t="str">
        <f t="shared" ref="O4995:O5058" si="314">IF(N4995&lt;=20,"0:20",IF(N4995&lt;=40,"21:40",IF(N4995&lt;=60,"41:60",IF(N4995&lt;=80,"61:80","81:100"))))</f>
        <v>81:100</v>
      </c>
      <c r="P4995" t="s">
        <v>17</v>
      </c>
      <c r="Q4995">
        <v>415.54</v>
      </c>
      <c r="R4995" t="str">
        <f t="shared" ref="R4995:R5058" si="315">IF(F4995&lt;0, "Below 0", IF(F4995&lt;=15, "Low", IF(F4995&lt;=25, "Moderate", "High")))</f>
        <v>High</v>
      </c>
    </row>
    <row r="4996" spans="1:18" x14ac:dyDescent="0.25">
      <c r="A4996">
        <v>1990</v>
      </c>
      <c r="B4996" t="s">
        <v>24</v>
      </c>
      <c r="C4996" t="s">
        <v>72</v>
      </c>
      <c r="D4996" t="s">
        <v>43</v>
      </c>
      <c r="E4996" t="str">
        <f t="shared" si="312"/>
        <v>Winter crops</v>
      </c>
      <c r="F4996">
        <v>18.82</v>
      </c>
      <c r="G4996" s="6">
        <v>1954.75</v>
      </c>
      <c r="H4996" t="str">
        <f t="shared" si="313"/>
        <v>Medium</v>
      </c>
      <c r="I4996">
        <v>4.13</v>
      </c>
      <c r="J4996">
        <v>3.63</v>
      </c>
      <c r="K4996">
        <v>5</v>
      </c>
      <c r="L4996" s="6">
        <v>46.27</v>
      </c>
      <c r="M4996">
        <v>3.62</v>
      </c>
      <c r="N4996">
        <v>88.77</v>
      </c>
      <c r="O4996" t="str">
        <f t="shared" si="314"/>
        <v>81:100</v>
      </c>
      <c r="P4996" t="s">
        <v>35</v>
      </c>
      <c r="Q4996">
        <v>1490.35</v>
      </c>
      <c r="R4996" t="str">
        <f t="shared" si="315"/>
        <v>Moderate</v>
      </c>
    </row>
    <row r="4997" spans="1:18" x14ac:dyDescent="0.25">
      <c r="A4997">
        <v>1997</v>
      </c>
      <c r="B4997" t="s">
        <v>36</v>
      </c>
      <c r="C4997" t="s">
        <v>37</v>
      </c>
      <c r="D4997" t="s">
        <v>43</v>
      </c>
      <c r="E4997" t="str">
        <f t="shared" si="312"/>
        <v>Winter crops</v>
      </c>
      <c r="F4997">
        <v>10.3</v>
      </c>
      <c r="G4997" s="6">
        <v>2630.71</v>
      </c>
      <c r="H4997" t="str">
        <f t="shared" si="313"/>
        <v>High</v>
      </c>
      <c r="I4997">
        <v>28.43</v>
      </c>
      <c r="J4997">
        <v>2.1779999999999999</v>
      </c>
      <c r="K4997">
        <v>0</v>
      </c>
      <c r="L4997" s="6">
        <v>78.010000000000005</v>
      </c>
      <c r="M4997">
        <v>29.51</v>
      </c>
      <c r="N4997">
        <v>20.59</v>
      </c>
      <c r="O4997" t="str">
        <f t="shared" si="314"/>
        <v>21:40</v>
      </c>
      <c r="P4997" t="s">
        <v>39</v>
      </c>
      <c r="Q4997">
        <v>266.5</v>
      </c>
      <c r="R4997" t="str">
        <f t="shared" si="315"/>
        <v>Low</v>
      </c>
    </row>
    <row r="4998" spans="1:18" x14ac:dyDescent="0.25">
      <c r="A4998">
        <v>1990</v>
      </c>
      <c r="B4998" t="s">
        <v>36</v>
      </c>
      <c r="C4998" t="s">
        <v>37</v>
      </c>
      <c r="D4998" t="s">
        <v>16</v>
      </c>
      <c r="E4998" t="str">
        <f t="shared" si="312"/>
        <v>Summer crops</v>
      </c>
      <c r="F4998">
        <v>10.46</v>
      </c>
      <c r="G4998" s="6">
        <v>2400.9299999999998</v>
      </c>
      <c r="H4998" t="str">
        <f t="shared" si="313"/>
        <v>High</v>
      </c>
      <c r="I4998">
        <v>22.41</v>
      </c>
      <c r="J4998">
        <v>1.665</v>
      </c>
      <c r="K4998">
        <v>4</v>
      </c>
      <c r="L4998" s="6">
        <v>50.9</v>
      </c>
      <c r="M4998">
        <v>8.18</v>
      </c>
      <c r="N4998">
        <v>31.08</v>
      </c>
      <c r="O4998" t="str">
        <f t="shared" si="314"/>
        <v>21:40</v>
      </c>
      <c r="P4998" t="s">
        <v>39</v>
      </c>
      <c r="Q4998">
        <v>239.68</v>
      </c>
      <c r="R4998" t="str">
        <f t="shared" si="315"/>
        <v>Low</v>
      </c>
    </row>
    <row r="4999" spans="1:18" x14ac:dyDescent="0.25">
      <c r="A4999">
        <v>2012</v>
      </c>
      <c r="B4999" t="s">
        <v>41</v>
      </c>
      <c r="C4999" t="s">
        <v>71</v>
      </c>
      <c r="D4999" t="s">
        <v>29</v>
      </c>
      <c r="E4999" t="str">
        <f t="shared" si="312"/>
        <v>Summer crops</v>
      </c>
      <c r="F4999">
        <v>-2.2599999999999998</v>
      </c>
      <c r="G4999" s="6">
        <v>937.15</v>
      </c>
      <c r="H4999" t="str">
        <f t="shared" si="313"/>
        <v>Low</v>
      </c>
      <c r="I4999">
        <v>14.89</v>
      </c>
      <c r="J4999">
        <v>1.39</v>
      </c>
      <c r="K4999">
        <v>10</v>
      </c>
      <c r="L4999" s="6">
        <v>94.45</v>
      </c>
      <c r="M4999">
        <v>29.32</v>
      </c>
      <c r="N4999">
        <v>71.86</v>
      </c>
      <c r="O4999" t="str">
        <f t="shared" si="314"/>
        <v>61:80</v>
      </c>
      <c r="P4999" t="s">
        <v>39</v>
      </c>
      <c r="Q4999">
        <v>247.28</v>
      </c>
      <c r="R4999" t="str">
        <f t="shared" si="315"/>
        <v>Below 0</v>
      </c>
    </row>
    <row r="5000" spans="1:18" x14ac:dyDescent="0.25">
      <c r="A5000">
        <v>2020</v>
      </c>
      <c r="B5000" t="s">
        <v>30</v>
      </c>
      <c r="C5000" t="s">
        <v>56</v>
      </c>
      <c r="D5000" t="s">
        <v>16</v>
      </c>
      <c r="E5000" t="str">
        <f t="shared" si="312"/>
        <v>Summer crops</v>
      </c>
      <c r="F5000">
        <v>4.5999999999999996</v>
      </c>
      <c r="G5000" s="6">
        <v>2099.06</v>
      </c>
      <c r="H5000" t="str">
        <f t="shared" si="313"/>
        <v>High</v>
      </c>
      <c r="I5000">
        <v>6.35</v>
      </c>
      <c r="J5000">
        <v>2.35</v>
      </c>
      <c r="K5000">
        <v>5</v>
      </c>
      <c r="L5000" s="6">
        <v>93.8</v>
      </c>
      <c r="M5000">
        <v>12.89</v>
      </c>
      <c r="N5000">
        <v>32.93</v>
      </c>
      <c r="O5000" t="str">
        <f t="shared" si="314"/>
        <v>21:40</v>
      </c>
      <c r="P5000" t="s">
        <v>35</v>
      </c>
      <c r="Q5000">
        <v>1075.83</v>
      </c>
      <c r="R5000" t="str">
        <f t="shared" si="315"/>
        <v>Low</v>
      </c>
    </row>
    <row r="5001" spans="1:18" x14ac:dyDescent="0.25">
      <c r="A5001">
        <v>2007</v>
      </c>
      <c r="B5001" t="s">
        <v>36</v>
      </c>
      <c r="C5001" t="s">
        <v>37</v>
      </c>
      <c r="D5001" t="s">
        <v>52</v>
      </c>
      <c r="E5001" t="str">
        <f t="shared" si="312"/>
        <v>Winter crops</v>
      </c>
      <c r="F5001">
        <v>28.03</v>
      </c>
      <c r="G5001" s="6">
        <v>2413.46</v>
      </c>
      <c r="H5001" t="str">
        <f t="shared" si="313"/>
        <v>High</v>
      </c>
      <c r="I5001">
        <v>7.59</v>
      </c>
      <c r="J5001">
        <v>3.41</v>
      </c>
      <c r="K5001">
        <v>1</v>
      </c>
      <c r="L5001" s="6">
        <v>26.8</v>
      </c>
      <c r="M5001">
        <v>45.73</v>
      </c>
      <c r="N5001">
        <v>0.76</v>
      </c>
      <c r="O5001" t="str">
        <f t="shared" si="314"/>
        <v>0:20</v>
      </c>
      <c r="P5001" t="s">
        <v>20</v>
      </c>
      <c r="Q5001">
        <v>962.92</v>
      </c>
      <c r="R5001" t="str">
        <f t="shared" si="315"/>
        <v>High</v>
      </c>
    </row>
    <row r="5002" spans="1:18" x14ac:dyDescent="0.25">
      <c r="A5002">
        <v>2019</v>
      </c>
      <c r="B5002" t="s">
        <v>14</v>
      </c>
      <c r="C5002" t="s">
        <v>28</v>
      </c>
      <c r="D5002" t="s">
        <v>23</v>
      </c>
      <c r="E5002" t="str">
        <f t="shared" si="312"/>
        <v>Winter crops</v>
      </c>
      <c r="F5002">
        <v>19.239999999999998</v>
      </c>
      <c r="G5002" s="6">
        <v>2818.89</v>
      </c>
      <c r="H5002" t="str">
        <f t="shared" si="313"/>
        <v>High</v>
      </c>
      <c r="I5002">
        <v>9.36</v>
      </c>
      <c r="J5002">
        <v>3.49</v>
      </c>
      <c r="K5002">
        <v>9</v>
      </c>
      <c r="L5002" s="6">
        <v>10.6</v>
      </c>
      <c r="M5002">
        <v>40.880000000000003</v>
      </c>
      <c r="N5002">
        <v>76.010000000000005</v>
      </c>
      <c r="O5002" t="str">
        <f t="shared" si="314"/>
        <v>61:80</v>
      </c>
      <c r="P5002" t="s">
        <v>35</v>
      </c>
      <c r="Q5002">
        <v>746.18</v>
      </c>
      <c r="R5002" t="str">
        <f t="shared" si="315"/>
        <v>Moderate</v>
      </c>
    </row>
    <row r="5003" spans="1:18" x14ac:dyDescent="0.25">
      <c r="A5003">
        <v>1999</v>
      </c>
      <c r="B5003" t="s">
        <v>36</v>
      </c>
      <c r="C5003" t="s">
        <v>37</v>
      </c>
      <c r="D5003" t="s">
        <v>34</v>
      </c>
      <c r="E5003" t="str">
        <f t="shared" si="312"/>
        <v>Winter crops</v>
      </c>
      <c r="F5003">
        <v>18.690000000000001</v>
      </c>
      <c r="G5003" s="6">
        <v>2135.5300000000002</v>
      </c>
      <c r="H5003" t="str">
        <f t="shared" si="313"/>
        <v>High</v>
      </c>
      <c r="I5003">
        <v>15.23</v>
      </c>
      <c r="J5003">
        <v>2.5739999999999998</v>
      </c>
      <c r="K5003">
        <v>1</v>
      </c>
      <c r="L5003" s="6">
        <v>94.32</v>
      </c>
      <c r="M5003">
        <v>45.63</v>
      </c>
      <c r="N5003">
        <v>10.72</v>
      </c>
      <c r="O5003" t="str">
        <f t="shared" si="314"/>
        <v>0:20</v>
      </c>
      <c r="P5003" t="s">
        <v>27</v>
      </c>
      <c r="Q5003">
        <v>1173.8499999999999</v>
      </c>
      <c r="R5003" t="str">
        <f t="shared" si="315"/>
        <v>Moderate</v>
      </c>
    </row>
    <row r="5004" spans="1:18" x14ac:dyDescent="0.25">
      <c r="A5004">
        <v>2016</v>
      </c>
      <c r="B5004" t="s">
        <v>41</v>
      </c>
      <c r="C5004" t="s">
        <v>44</v>
      </c>
      <c r="D5004" t="s">
        <v>38</v>
      </c>
      <c r="E5004" t="str">
        <f t="shared" si="312"/>
        <v>Summer crops</v>
      </c>
      <c r="F5004">
        <v>34.19</v>
      </c>
      <c r="G5004" s="6">
        <v>2793.2</v>
      </c>
      <c r="H5004" t="str">
        <f t="shared" si="313"/>
        <v>High</v>
      </c>
      <c r="I5004">
        <v>21.63</v>
      </c>
      <c r="J5004">
        <v>1.17</v>
      </c>
      <c r="K5004">
        <v>9</v>
      </c>
      <c r="L5004" s="6">
        <v>71.290000000000006</v>
      </c>
      <c r="M5004">
        <v>5.91</v>
      </c>
      <c r="N5004">
        <v>3.14</v>
      </c>
      <c r="O5004" t="str">
        <f t="shared" si="314"/>
        <v>0:20</v>
      </c>
      <c r="P5004" t="s">
        <v>39</v>
      </c>
      <c r="Q5004">
        <v>515.33000000000004</v>
      </c>
      <c r="R5004" t="str">
        <f t="shared" si="315"/>
        <v>High</v>
      </c>
    </row>
    <row r="5005" spans="1:18" x14ac:dyDescent="0.25">
      <c r="A5005">
        <v>1991</v>
      </c>
      <c r="B5005" t="s">
        <v>24</v>
      </c>
      <c r="C5005" t="s">
        <v>59</v>
      </c>
      <c r="D5005" t="s">
        <v>23</v>
      </c>
      <c r="E5005" t="str">
        <f t="shared" si="312"/>
        <v>Winter crops</v>
      </c>
      <c r="F5005">
        <v>0.96</v>
      </c>
      <c r="G5005" s="6">
        <v>2160.85</v>
      </c>
      <c r="H5005" t="str">
        <f t="shared" si="313"/>
        <v>High</v>
      </c>
      <c r="I5005">
        <v>11.48</v>
      </c>
      <c r="J5005">
        <v>1.4</v>
      </c>
      <c r="K5005">
        <v>9</v>
      </c>
      <c r="L5005" s="6">
        <v>13.04</v>
      </c>
      <c r="M5005">
        <v>33.340000000000003</v>
      </c>
      <c r="N5005">
        <v>59.21</v>
      </c>
      <c r="O5005" t="str">
        <f t="shared" si="314"/>
        <v>41:60</v>
      </c>
      <c r="P5005" t="s">
        <v>20</v>
      </c>
      <c r="Q5005">
        <v>621.58000000000004</v>
      </c>
      <c r="R5005" t="str">
        <f t="shared" si="315"/>
        <v>Low</v>
      </c>
    </row>
    <row r="5006" spans="1:18" x14ac:dyDescent="0.25">
      <c r="A5006">
        <v>2004</v>
      </c>
      <c r="B5006" t="s">
        <v>30</v>
      </c>
      <c r="C5006" t="s">
        <v>56</v>
      </c>
      <c r="D5006" t="s">
        <v>16</v>
      </c>
      <c r="E5006" t="str">
        <f t="shared" si="312"/>
        <v>Summer crops</v>
      </c>
      <c r="F5006">
        <v>27.31</v>
      </c>
      <c r="G5006" s="6">
        <v>2515.73</v>
      </c>
      <c r="H5006" t="str">
        <f t="shared" si="313"/>
        <v>High</v>
      </c>
      <c r="I5006">
        <v>11.64</v>
      </c>
      <c r="J5006">
        <v>3.42</v>
      </c>
      <c r="K5006">
        <v>9</v>
      </c>
      <c r="L5006" s="6">
        <v>74.44</v>
      </c>
      <c r="M5006">
        <v>6.65</v>
      </c>
      <c r="N5006">
        <v>35.96</v>
      </c>
      <c r="O5006" t="str">
        <f t="shared" si="314"/>
        <v>21:40</v>
      </c>
      <c r="P5006" t="s">
        <v>20</v>
      </c>
      <c r="Q5006">
        <v>1383.1</v>
      </c>
      <c r="R5006" t="str">
        <f t="shared" si="315"/>
        <v>High</v>
      </c>
    </row>
    <row r="5007" spans="1:18" x14ac:dyDescent="0.25">
      <c r="A5007">
        <v>1995</v>
      </c>
      <c r="B5007" t="s">
        <v>32</v>
      </c>
      <c r="C5007" t="s">
        <v>33</v>
      </c>
      <c r="D5007" t="s">
        <v>16</v>
      </c>
      <c r="E5007" t="str">
        <f t="shared" si="312"/>
        <v>Summer crops</v>
      </c>
      <c r="F5007">
        <v>6.02</v>
      </c>
      <c r="G5007" s="6">
        <v>1632.54</v>
      </c>
      <c r="H5007" t="str">
        <f t="shared" si="313"/>
        <v>Medium</v>
      </c>
      <c r="I5007">
        <v>5.54</v>
      </c>
      <c r="J5007">
        <v>2.52</v>
      </c>
      <c r="K5007">
        <v>6</v>
      </c>
      <c r="L5007" s="6">
        <v>89.51</v>
      </c>
      <c r="M5007">
        <v>48</v>
      </c>
      <c r="N5007">
        <v>21.03</v>
      </c>
      <c r="O5007" t="str">
        <f t="shared" si="314"/>
        <v>21:40</v>
      </c>
      <c r="P5007" t="s">
        <v>35</v>
      </c>
      <c r="Q5007">
        <v>1183.56</v>
      </c>
      <c r="R5007" t="str">
        <f t="shared" si="315"/>
        <v>Low</v>
      </c>
    </row>
    <row r="5008" spans="1:18" x14ac:dyDescent="0.25">
      <c r="A5008">
        <v>1996</v>
      </c>
      <c r="B5008" t="s">
        <v>46</v>
      </c>
      <c r="C5008" t="s">
        <v>51</v>
      </c>
      <c r="D5008" t="s">
        <v>52</v>
      </c>
      <c r="E5008" t="str">
        <f t="shared" si="312"/>
        <v>Winter crops</v>
      </c>
      <c r="F5008">
        <v>6.21</v>
      </c>
      <c r="G5008" s="6">
        <v>1181</v>
      </c>
      <c r="H5008" t="str">
        <f t="shared" si="313"/>
        <v>Medium</v>
      </c>
      <c r="I5008">
        <v>21</v>
      </c>
      <c r="J5008">
        <v>2.2229999999999999</v>
      </c>
      <c r="K5008">
        <v>1</v>
      </c>
      <c r="L5008" s="6">
        <v>64.78</v>
      </c>
      <c r="M5008">
        <v>17.899999999999999</v>
      </c>
      <c r="N5008">
        <v>96.03</v>
      </c>
      <c r="O5008" t="str">
        <f t="shared" si="314"/>
        <v>81:100</v>
      </c>
      <c r="P5008" t="s">
        <v>20</v>
      </c>
      <c r="Q5008">
        <v>231.78</v>
      </c>
      <c r="R5008" t="str">
        <f t="shared" si="315"/>
        <v>Low</v>
      </c>
    </row>
    <row r="5009" spans="1:18" x14ac:dyDescent="0.25">
      <c r="A5009">
        <v>2014</v>
      </c>
      <c r="B5009" t="s">
        <v>18</v>
      </c>
      <c r="C5009" t="s">
        <v>60</v>
      </c>
      <c r="D5009" t="s">
        <v>43</v>
      </c>
      <c r="E5009" t="str">
        <f t="shared" si="312"/>
        <v>Winter crops</v>
      </c>
      <c r="F5009">
        <v>8.99</v>
      </c>
      <c r="G5009" s="6">
        <v>964.52</v>
      </c>
      <c r="H5009" t="str">
        <f t="shared" si="313"/>
        <v>Low</v>
      </c>
      <c r="I5009">
        <v>23.04</v>
      </c>
      <c r="J5009">
        <v>2.6190000000000002</v>
      </c>
      <c r="K5009">
        <v>4</v>
      </c>
      <c r="L5009" s="6">
        <v>26.6</v>
      </c>
      <c r="M5009">
        <v>4.8099999999999996</v>
      </c>
      <c r="N5009">
        <v>82.24</v>
      </c>
      <c r="O5009" t="str">
        <f t="shared" si="314"/>
        <v>81:100</v>
      </c>
      <c r="P5009" t="s">
        <v>27</v>
      </c>
      <c r="Q5009">
        <v>459.35</v>
      </c>
      <c r="R5009" t="str">
        <f t="shared" si="315"/>
        <v>Low</v>
      </c>
    </row>
    <row r="5010" spans="1:18" x14ac:dyDescent="0.25">
      <c r="A5010">
        <v>1995</v>
      </c>
      <c r="B5010" t="s">
        <v>14</v>
      </c>
      <c r="C5010" t="s">
        <v>28</v>
      </c>
      <c r="D5010" t="s">
        <v>26</v>
      </c>
      <c r="E5010" t="str">
        <f t="shared" si="312"/>
        <v>Summer crops</v>
      </c>
      <c r="F5010">
        <v>11.17</v>
      </c>
      <c r="G5010" s="6">
        <v>744.01</v>
      </c>
      <c r="H5010" t="str">
        <f t="shared" si="313"/>
        <v>Low</v>
      </c>
      <c r="I5010">
        <v>1.91</v>
      </c>
      <c r="J5010">
        <v>1.84</v>
      </c>
      <c r="K5010">
        <v>9</v>
      </c>
      <c r="L5010" s="6">
        <v>14.72</v>
      </c>
      <c r="M5010">
        <v>42.27</v>
      </c>
      <c r="N5010">
        <v>76.53</v>
      </c>
      <c r="O5010" t="str">
        <f t="shared" si="314"/>
        <v>61:80</v>
      </c>
      <c r="P5010" t="s">
        <v>35</v>
      </c>
      <c r="Q5010">
        <v>274</v>
      </c>
      <c r="R5010" t="str">
        <f t="shared" si="315"/>
        <v>Low</v>
      </c>
    </row>
    <row r="5011" spans="1:18" x14ac:dyDescent="0.25">
      <c r="A5011">
        <v>2019</v>
      </c>
      <c r="B5011" t="s">
        <v>32</v>
      </c>
      <c r="C5011" t="s">
        <v>53</v>
      </c>
      <c r="D5011" t="s">
        <v>16</v>
      </c>
      <c r="E5011" t="str">
        <f t="shared" si="312"/>
        <v>Summer crops</v>
      </c>
      <c r="F5011">
        <v>-0.75</v>
      </c>
      <c r="G5011" s="6">
        <v>856.81</v>
      </c>
      <c r="H5011" t="str">
        <f t="shared" si="313"/>
        <v>Low</v>
      </c>
      <c r="I5011">
        <v>15.47</v>
      </c>
      <c r="J5011">
        <v>2.52</v>
      </c>
      <c r="K5011">
        <v>5</v>
      </c>
      <c r="L5011" s="6">
        <v>58.41</v>
      </c>
      <c r="M5011">
        <v>0.2</v>
      </c>
      <c r="N5011">
        <v>78.23</v>
      </c>
      <c r="O5011" t="str">
        <f t="shared" si="314"/>
        <v>61:80</v>
      </c>
      <c r="P5011" t="s">
        <v>17</v>
      </c>
      <c r="Q5011">
        <v>607.58000000000004</v>
      </c>
      <c r="R5011" t="str">
        <f t="shared" si="315"/>
        <v>Below 0</v>
      </c>
    </row>
    <row r="5012" spans="1:18" x14ac:dyDescent="0.25">
      <c r="A5012">
        <v>2010</v>
      </c>
      <c r="B5012" t="s">
        <v>14</v>
      </c>
      <c r="C5012" t="s">
        <v>64</v>
      </c>
      <c r="D5012" t="s">
        <v>49</v>
      </c>
      <c r="E5012" t="str">
        <f t="shared" si="312"/>
        <v>Summer crops</v>
      </c>
      <c r="F5012">
        <v>15.37</v>
      </c>
      <c r="G5012" s="6">
        <v>2236.33</v>
      </c>
      <c r="H5012" t="str">
        <f t="shared" si="313"/>
        <v>High</v>
      </c>
      <c r="I5012">
        <v>24.45</v>
      </c>
      <c r="J5012">
        <v>3.573</v>
      </c>
      <c r="K5012">
        <v>1</v>
      </c>
      <c r="L5012" s="6">
        <v>94.58</v>
      </c>
      <c r="M5012">
        <v>35.24</v>
      </c>
      <c r="N5012">
        <v>61.11</v>
      </c>
      <c r="O5012" t="str">
        <f t="shared" si="314"/>
        <v>61:80</v>
      </c>
      <c r="P5012" t="s">
        <v>39</v>
      </c>
      <c r="Q5012">
        <v>1276.83</v>
      </c>
      <c r="R5012" t="str">
        <f t="shared" si="315"/>
        <v>Moderate</v>
      </c>
    </row>
    <row r="5013" spans="1:18" x14ac:dyDescent="0.25">
      <c r="A5013">
        <v>2015</v>
      </c>
      <c r="B5013" t="s">
        <v>36</v>
      </c>
      <c r="C5013" t="s">
        <v>37</v>
      </c>
      <c r="D5013" t="s">
        <v>26</v>
      </c>
      <c r="E5013" t="str">
        <f t="shared" si="312"/>
        <v>Summer crops</v>
      </c>
      <c r="F5013">
        <v>34.840000000000003</v>
      </c>
      <c r="G5013" s="6">
        <v>1889.34</v>
      </c>
      <c r="H5013" t="str">
        <f t="shared" si="313"/>
        <v>Medium</v>
      </c>
      <c r="I5013">
        <v>9.9700000000000006</v>
      </c>
      <c r="J5013">
        <v>0.99</v>
      </c>
      <c r="K5013">
        <v>7</v>
      </c>
      <c r="L5013" s="6">
        <v>62.67</v>
      </c>
      <c r="M5013">
        <v>46.59</v>
      </c>
      <c r="N5013">
        <v>26.92</v>
      </c>
      <c r="O5013" t="str">
        <f t="shared" si="314"/>
        <v>21:40</v>
      </c>
      <c r="P5013" t="s">
        <v>20</v>
      </c>
      <c r="Q5013">
        <v>189.98</v>
      </c>
      <c r="R5013" t="str">
        <f t="shared" si="315"/>
        <v>High</v>
      </c>
    </row>
    <row r="5014" spans="1:18" x14ac:dyDescent="0.25">
      <c r="A5014">
        <v>1991</v>
      </c>
      <c r="B5014" t="s">
        <v>21</v>
      </c>
      <c r="C5014" t="s">
        <v>55</v>
      </c>
      <c r="D5014" t="s">
        <v>48</v>
      </c>
      <c r="E5014" t="str">
        <f t="shared" si="312"/>
        <v>Summer crops</v>
      </c>
      <c r="F5014">
        <v>18.46</v>
      </c>
      <c r="G5014" s="6">
        <v>813.27</v>
      </c>
      <c r="H5014" t="str">
        <f t="shared" si="313"/>
        <v>Low</v>
      </c>
      <c r="I5014">
        <v>29.98</v>
      </c>
      <c r="J5014">
        <v>3.69</v>
      </c>
      <c r="K5014">
        <v>4</v>
      </c>
      <c r="L5014" s="6">
        <v>46.33</v>
      </c>
      <c r="M5014">
        <v>4.24</v>
      </c>
      <c r="N5014">
        <v>81.540000000000006</v>
      </c>
      <c r="O5014" t="str">
        <f t="shared" si="314"/>
        <v>81:100</v>
      </c>
      <c r="P5014" t="s">
        <v>35</v>
      </c>
      <c r="Q5014">
        <v>1132.3699999999999</v>
      </c>
      <c r="R5014" t="str">
        <f t="shared" si="315"/>
        <v>Moderate</v>
      </c>
    </row>
    <row r="5015" spans="1:18" x14ac:dyDescent="0.25">
      <c r="A5015">
        <v>2002</v>
      </c>
      <c r="B5015" t="s">
        <v>50</v>
      </c>
      <c r="C5015" t="s">
        <v>56</v>
      </c>
      <c r="D5015" t="s">
        <v>29</v>
      </c>
      <c r="E5015" t="str">
        <f t="shared" si="312"/>
        <v>Summer crops</v>
      </c>
      <c r="F5015">
        <v>1.99</v>
      </c>
      <c r="G5015" s="6">
        <v>1175.52</v>
      </c>
      <c r="H5015" t="str">
        <f t="shared" si="313"/>
        <v>Medium</v>
      </c>
      <c r="I5015">
        <v>3.11</v>
      </c>
      <c r="J5015">
        <v>1.58</v>
      </c>
      <c r="K5015">
        <v>1</v>
      </c>
      <c r="L5015" s="6">
        <v>25.11</v>
      </c>
      <c r="M5015">
        <v>27.95</v>
      </c>
      <c r="N5015">
        <v>72.349999999999994</v>
      </c>
      <c r="O5015" t="str">
        <f t="shared" si="314"/>
        <v>61:80</v>
      </c>
      <c r="P5015" t="s">
        <v>39</v>
      </c>
      <c r="Q5015">
        <v>567.79</v>
      </c>
      <c r="R5015" t="str">
        <f t="shared" si="315"/>
        <v>Low</v>
      </c>
    </row>
    <row r="5016" spans="1:18" x14ac:dyDescent="0.25">
      <c r="A5016">
        <v>2001</v>
      </c>
      <c r="B5016" t="s">
        <v>36</v>
      </c>
      <c r="C5016" t="s">
        <v>62</v>
      </c>
      <c r="D5016" t="s">
        <v>29</v>
      </c>
      <c r="E5016" t="str">
        <f t="shared" si="312"/>
        <v>Summer crops</v>
      </c>
      <c r="F5016">
        <v>23.91</v>
      </c>
      <c r="G5016" s="6">
        <v>2144.65</v>
      </c>
      <c r="H5016" t="str">
        <f t="shared" si="313"/>
        <v>High</v>
      </c>
      <c r="I5016">
        <v>12.54</v>
      </c>
      <c r="J5016">
        <v>3.77</v>
      </c>
      <c r="K5016">
        <v>7</v>
      </c>
      <c r="L5016" s="6">
        <v>98.18</v>
      </c>
      <c r="M5016">
        <v>18.670000000000002</v>
      </c>
      <c r="N5016">
        <v>62.76</v>
      </c>
      <c r="O5016" t="str">
        <f t="shared" si="314"/>
        <v>61:80</v>
      </c>
      <c r="P5016" t="s">
        <v>20</v>
      </c>
      <c r="Q5016">
        <v>862.9</v>
      </c>
      <c r="R5016" t="str">
        <f t="shared" si="315"/>
        <v>Moderate</v>
      </c>
    </row>
    <row r="5017" spans="1:18" x14ac:dyDescent="0.25">
      <c r="A5017">
        <v>1991</v>
      </c>
      <c r="B5017" t="s">
        <v>41</v>
      </c>
      <c r="C5017" t="s">
        <v>71</v>
      </c>
      <c r="D5017" t="s">
        <v>52</v>
      </c>
      <c r="E5017" t="str">
        <f t="shared" si="312"/>
        <v>Winter crops</v>
      </c>
      <c r="F5017">
        <v>27.4</v>
      </c>
      <c r="G5017" s="6">
        <v>2807.64</v>
      </c>
      <c r="H5017" t="str">
        <f t="shared" si="313"/>
        <v>High</v>
      </c>
      <c r="I5017">
        <v>2.27</v>
      </c>
      <c r="J5017">
        <v>3.76</v>
      </c>
      <c r="K5017">
        <v>6</v>
      </c>
      <c r="L5017" s="6">
        <v>42.73</v>
      </c>
      <c r="M5017">
        <v>11.43</v>
      </c>
      <c r="N5017">
        <v>70.69</v>
      </c>
      <c r="O5017" t="str">
        <f t="shared" si="314"/>
        <v>61:80</v>
      </c>
      <c r="P5017" t="s">
        <v>39</v>
      </c>
      <c r="Q5017">
        <v>864.52</v>
      </c>
      <c r="R5017" t="str">
        <f t="shared" si="315"/>
        <v>High</v>
      </c>
    </row>
    <row r="5018" spans="1:18" x14ac:dyDescent="0.25">
      <c r="A5018">
        <v>2005</v>
      </c>
      <c r="B5018" t="s">
        <v>30</v>
      </c>
      <c r="C5018" t="s">
        <v>56</v>
      </c>
      <c r="D5018" t="s">
        <v>34</v>
      </c>
      <c r="E5018" t="str">
        <f t="shared" si="312"/>
        <v>Winter crops</v>
      </c>
      <c r="F5018">
        <v>16.27</v>
      </c>
      <c r="G5018" s="6">
        <v>600.91999999999996</v>
      </c>
      <c r="H5018" t="str">
        <f t="shared" si="313"/>
        <v>Low</v>
      </c>
      <c r="I5018">
        <v>12.58</v>
      </c>
      <c r="J5018">
        <v>2.0699999999999998</v>
      </c>
      <c r="K5018">
        <v>4</v>
      </c>
      <c r="L5018" s="6">
        <v>53.04</v>
      </c>
      <c r="M5018">
        <v>44.69</v>
      </c>
      <c r="N5018">
        <v>55.61</v>
      </c>
      <c r="O5018" t="str">
        <f t="shared" si="314"/>
        <v>41:60</v>
      </c>
      <c r="P5018" t="s">
        <v>35</v>
      </c>
      <c r="Q5018">
        <v>611.71</v>
      </c>
      <c r="R5018" t="str">
        <f t="shared" si="315"/>
        <v>Moderate</v>
      </c>
    </row>
    <row r="5019" spans="1:18" x14ac:dyDescent="0.25">
      <c r="A5019">
        <v>1990</v>
      </c>
      <c r="B5019" t="s">
        <v>24</v>
      </c>
      <c r="C5019" t="s">
        <v>59</v>
      </c>
      <c r="D5019" t="s">
        <v>34</v>
      </c>
      <c r="E5019" t="str">
        <f t="shared" si="312"/>
        <v>Winter crops</v>
      </c>
      <c r="F5019">
        <v>15.5</v>
      </c>
      <c r="G5019" s="6">
        <v>2764.6</v>
      </c>
      <c r="H5019" t="str">
        <f t="shared" si="313"/>
        <v>High</v>
      </c>
      <c r="I5019">
        <v>17.649999999999999</v>
      </c>
      <c r="J5019">
        <v>2.052</v>
      </c>
      <c r="K5019">
        <v>7</v>
      </c>
      <c r="L5019" s="6">
        <v>65.959999999999994</v>
      </c>
      <c r="M5019">
        <v>25.78</v>
      </c>
      <c r="N5019">
        <v>72.31</v>
      </c>
      <c r="O5019" t="str">
        <f t="shared" si="314"/>
        <v>61:80</v>
      </c>
      <c r="P5019" t="s">
        <v>35</v>
      </c>
      <c r="Q5019">
        <v>353.87</v>
      </c>
      <c r="R5019" t="str">
        <f t="shared" si="315"/>
        <v>Moderate</v>
      </c>
    </row>
    <row r="5020" spans="1:18" x14ac:dyDescent="0.25">
      <c r="A5020">
        <v>2021</v>
      </c>
      <c r="B5020" t="s">
        <v>41</v>
      </c>
      <c r="C5020" t="s">
        <v>71</v>
      </c>
      <c r="D5020" t="s">
        <v>38</v>
      </c>
      <c r="E5020" t="str">
        <f t="shared" si="312"/>
        <v>Summer crops</v>
      </c>
      <c r="F5020">
        <v>-3.67</v>
      </c>
      <c r="G5020" s="6">
        <v>355.8</v>
      </c>
      <c r="H5020" t="str">
        <f t="shared" si="313"/>
        <v>Low</v>
      </c>
      <c r="I5020">
        <v>19.37</v>
      </c>
      <c r="J5020">
        <v>2.403</v>
      </c>
      <c r="K5020">
        <v>5</v>
      </c>
      <c r="L5020" s="6">
        <v>81.209999999999994</v>
      </c>
      <c r="M5020">
        <v>36.020000000000003</v>
      </c>
      <c r="N5020">
        <v>34.090000000000003</v>
      </c>
      <c r="O5020" t="str">
        <f t="shared" si="314"/>
        <v>21:40</v>
      </c>
      <c r="P5020" t="s">
        <v>17</v>
      </c>
      <c r="Q5020">
        <v>886.94</v>
      </c>
      <c r="R5020" t="str">
        <f t="shared" si="315"/>
        <v>Below 0</v>
      </c>
    </row>
    <row r="5021" spans="1:18" x14ac:dyDescent="0.25">
      <c r="A5021">
        <v>2018</v>
      </c>
      <c r="B5021" t="s">
        <v>21</v>
      </c>
      <c r="C5021" t="s">
        <v>65</v>
      </c>
      <c r="D5021" t="s">
        <v>38</v>
      </c>
      <c r="E5021" t="str">
        <f t="shared" si="312"/>
        <v>Summer crops</v>
      </c>
      <c r="F5021">
        <v>14.37</v>
      </c>
      <c r="G5021" s="6">
        <v>1516.83</v>
      </c>
      <c r="H5021" t="str">
        <f t="shared" si="313"/>
        <v>Medium</v>
      </c>
      <c r="I5021">
        <v>28.32</v>
      </c>
      <c r="J5021">
        <v>3.6720000000000002</v>
      </c>
      <c r="K5021">
        <v>3</v>
      </c>
      <c r="L5021" s="6">
        <v>73.28</v>
      </c>
      <c r="M5021">
        <v>1.17</v>
      </c>
      <c r="N5021">
        <v>90.84</v>
      </c>
      <c r="O5021" t="str">
        <f t="shared" si="314"/>
        <v>81:100</v>
      </c>
      <c r="P5021" t="s">
        <v>39</v>
      </c>
      <c r="Q5021">
        <v>1822.09</v>
      </c>
      <c r="R5021" t="str">
        <f t="shared" si="315"/>
        <v>Low</v>
      </c>
    </row>
    <row r="5022" spans="1:18" x14ac:dyDescent="0.25">
      <c r="A5022">
        <v>1996</v>
      </c>
      <c r="B5022" t="s">
        <v>50</v>
      </c>
      <c r="C5022" t="s">
        <v>58</v>
      </c>
      <c r="D5022" t="s">
        <v>52</v>
      </c>
      <c r="E5022" t="str">
        <f t="shared" si="312"/>
        <v>Winter crops</v>
      </c>
      <c r="F5022">
        <v>19.190000000000001</v>
      </c>
      <c r="G5022" s="6">
        <v>2879.93</v>
      </c>
      <c r="H5022" t="str">
        <f t="shared" si="313"/>
        <v>High</v>
      </c>
      <c r="I5022">
        <v>5.62</v>
      </c>
      <c r="J5022">
        <v>1.9</v>
      </c>
      <c r="K5022">
        <v>2</v>
      </c>
      <c r="L5022" s="6">
        <v>42.1</v>
      </c>
      <c r="M5022">
        <v>48.66</v>
      </c>
      <c r="N5022">
        <v>32.369999999999997</v>
      </c>
      <c r="O5022" t="str">
        <f t="shared" si="314"/>
        <v>21:40</v>
      </c>
      <c r="P5022" t="s">
        <v>39</v>
      </c>
      <c r="Q5022">
        <v>522.66</v>
      </c>
      <c r="R5022" t="str">
        <f t="shared" si="315"/>
        <v>Moderate</v>
      </c>
    </row>
    <row r="5023" spans="1:18" x14ac:dyDescent="0.25">
      <c r="A5023">
        <v>1996</v>
      </c>
      <c r="B5023" t="s">
        <v>24</v>
      </c>
      <c r="C5023" t="s">
        <v>59</v>
      </c>
      <c r="D5023" t="s">
        <v>16</v>
      </c>
      <c r="E5023" t="str">
        <f t="shared" si="312"/>
        <v>Summer crops</v>
      </c>
      <c r="F5023">
        <v>-2.84</v>
      </c>
      <c r="G5023" s="6">
        <v>954.47</v>
      </c>
      <c r="H5023" t="str">
        <f t="shared" si="313"/>
        <v>Low</v>
      </c>
      <c r="I5023">
        <v>1.03</v>
      </c>
      <c r="J5023">
        <v>2.0099999999999998</v>
      </c>
      <c r="K5023">
        <v>10</v>
      </c>
      <c r="L5023" s="6">
        <v>78.55</v>
      </c>
      <c r="M5023">
        <v>29.15</v>
      </c>
      <c r="N5023">
        <v>47.73</v>
      </c>
      <c r="O5023" t="str">
        <f t="shared" si="314"/>
        <v>41:60</v>
      </c>
      <c r="P5023" t="s">
        <v>27</v>
      </c>
      <c r="Q5023">
        <v>970.63</v>
      </c>
      <c r="R5023" t="str">
        <f t="shared" si="315"/>
        <v>Below 0</v>
      </c>
    </row>
    <row r="5024" spans="1:18" x14ac:dyDescent="0.25">
      <c r="A5024">
        <v>2013</v>
      </c>
      <c r="B5024" t="s">
        <v>50</v>
      </c>
      <c r="C5024" t="s">
        <v>56</v>
      </c>
      <c r="D5024" t="s">
        <v>49</v>
      </c>
      <c r="E5024" t="str">
        <f t="shared" si="312"/>
        <v>Summer crops</v>
      </c>
      <c r="F5024">
        <v>3.4</v>
      </c>
      <c r="G5024" s="6">
        <v>392.35</v>
      </c>
      <c r="H5024" t="str">
        <f t="shared" si="313"/>
        <v>Low</v>
      </c>
      <c r="I5024">
        <v>29.2</v>
      </c>
      <c r="J5024">
        <v>2.5649999999999999</v>
      </c>
      <c r="K5024">
        <v>1</v>
      </c>
      <c r="L5024" s="6">
        <v>56.46</v>
      </c>
      <c r="M5024">
        <v>18.34</v>
      </c>
      <c r="N5024">
        <v>81.03</v>
      </c>
      <c r="O5024" t="str">
        <f t="shared" si="314"/>
        <v>81:100</v>
      </c>
      <c r="P5024" t="s">
        <v>17</v>
      </c>
      <c r="Q5024">
        <v>336.47</v>
      </c>
      <c r="R5024" t="str">
        <f t="shared" si="315"/>
        <v>Low</v>
      </c>
    </row>
    <row r="5025" spans="1:18" x14ac:dyDescent="0.25">
      <c r="A5025">
        <v>1995</v>
      </c>
      <c r="B5025" t="s">
        <v>24</v>
      </c>
      <c r="C5025" t="s">
        <v>25</v>
      </c>
      <c r="D5025" t="s">
        <v>48</v>
      </c>
      <c r="E5025" t="str">
        <f t="shared" si="312"/>
        <v>Summer crops</v>
      </c>
      <c r="F5025">
        <v>14.22</v>
      </c>
      <c r="G5025" s="6">
        <v>2404.16</v>
      </c>
      <c r="H5025" t="str">
        <f t="shared" si="313"/>
        <v>High</v>
      </c>
      <c r="I5025">
        <v>23.67</v>
      </c>
      <c r="J5025">
        <v>3.4830000000000001</v>
      </c>
      <c r="K5025">
        <v>3</v>
      </c>
      <c r="L5025" s="6">
        <v>86.57</v>
      </c>
      <c r="M5025">
        <v>26.04</v>
      </c>
      <c r="N5025">
        <v>36.68</v>
      </c>
      <c r="O5025" t="str">
        <f t="shared" si="314"/>
        <v>21:40</v>
      </c>
      <c r="P5025" t="s">
        <v>39</v>
      </c>
      <c r="Q5025">
        <v>1683.76</v>
      </c>
      <c r="R5025" t="str">
        <f t="shared" si="315"/>
        <v>Low</v>
      </c>
    </row>
    <row r="5026" spans="1:18" x14ac:dyDescent="0.25">
      <c r="A5026">
        <v>2022</v>
      </c>
      <c r="B5026" t="s">
        <v>24</v>
      </c>
      <c r="C5026" t="s">
        <v>59</v>
      </c>
      <c r="D5026" t="s">
        <v>26</v>
      </c>
      <c r="E5026" t="str">
        <f t="shared" si="312"/>
        <v>Summer crops</v>
      </c>
      <c r="F5026">
        <v>27.37</v>
      </c>
      <c r="G5026" s="6">
        <v>744.47</v>
      </c>
      <c r="H5026" t="str">
        <f t="shared" si="313"/>
        <v>Low</v>
      </c>
      <c r="I5026">
        <v>7.93</v>
      </c>
      <c r="J5026">
        <v>1.44</v>
      </c>
      <c r="K5026">
        <v>9</v>
      </c>
      <c r="L5026" s="6">
        <v>59.22</v>
      </c>
      <c r="M5026">
        <v>8.0299999999999994</v>
      </c>
      <c r="N5026">
        <v>42.45</v>
      </c>
      <c r="O5026" t="str">
        <f t="shared" si="314"/>
        <v>41:60</v>
      </c>
      <c r="P5026" t="s">
        <v>39</v>
      </c>
      <c r="Q5026">
        <v>458.98</v>
      </c>
      <c r="R5026" t="str">
        <f t="shared" si="315"/>
        <v>High</v>
      </c>
    </row>
    <row r="5027" spans="1:18" x14ac:dyDescent="0.25">
      <c r="A5027">
        <v>2012</v>
      </c>
      <c r="B5027" t="s">
        <v>41</v>
      </c>
      <c r="C5027" t="s">
        <v>42</v>
      </c>
      <c r="D5027" t="s">
        <v>16</v>
      </c>
      <c r="E5027" t="str">
        <f t="shared" si="312"/>
        <v>Summer crops</v>
      </c>
      <c r="F5027">
        <v>-1.88</v>
      </c>
      <c r="G5027" s="6">
        <v>1156.21</v>
      </c>
      <c r="H5027" t="str">
        <f t="shared" si="313"/>
        <v>Medium</v>
      </c>
      <c r="I5027">
        <v>9.94</v>
      </c>
      <c r="J5027">
        <v>1.62</v>
      </c>
      <c r="K5027">
        <v>3</v>
      </c>
      <c r="L5027" s="6">
        <v>69.89</v>
      </c>
      <c r="M5027">
        <v>21.64</v>
      </c>
      <c r="N5027">
        <v>16.46</v>
      </c>
      <c r="O5027" t="str">
        <f t="shared" si="314"/>
        <v>0:20</v>
      </c>
      <c r="P5027" t="s">
        <v>39</v>
      </c>
      <c r="Q5027">
        <v>478.72</v>
      </c>
      <c r="R5027" t="str">
        <f t="shared" si="315"/>
        <v>Below 0</v>
      </c>
    </row>
    <row r="5028" spans="1:18" x14ac:dyDescent="0.25">
      <c r="A5028">
        <v>2020</v>
      </c>
      <c r="B5028" t="s">
        <v>36</v>
      </c>
      <c r="C5028" t="s">
        <v>54</v>
      </c>
      <c r="D5028" t="s">
        <v>52</v>
      </c>
      <c r="E5028" t="str">
        <f t="shared" si="312"/>
        <v>Winter crops</v>
      </c>
      <c r="F5028">
        <v>34.1</v>
      </c>
      <c r="G5028" s="6">
        <v>2337.11</v>
      </c>
      <c r="H5028" t="str">
        <f t="shared" si="313"/>
        <v>High</v>
      </c>
      <c r="I5028">
        <v>21.93</v>
      </c>
      <c r="J5028">
        <v>0.99</v>
      </c>
      <c r="K5028">
        <v>10</v>
      </c>
      <c r="L5028" s="6">
        <v>88.27</v>
      </c>
      <c r="M5028">
        <v>34.119999999999997</v>
      </c>
      <c r="N5028">
        <v>36.35</v>
      </c>
      <c r="O5028" t="str">
        <f t="shared" si="314"/>
        <v>21:40</v>
      </c>
      <c r="P5028" t="s">
        <v>39</v>
      </c>
      <c r="Q5028">
        <v>398.14</v>
      </c>
      <c r="R5028" t="str">
        <f t="shared" si="315"/>
        <v>High</v>
      </c>
    </row>
    <row r="5029" spans="1:18" x14ac:dyDescent="0.25">
      <c r="A5029">
        <v>1994</v>
      </c>
      <c r="B5029" t="s">
        <v>24</v>
      </c>
      <c r="C5029" t="s">
        <v>72</v>
      </c>
      <c r="D5029" t="s">
        <v>52</v>
      </c>
      <c r="E5029" t="str">
        <f t="shared" si="312"/>
        <v>Winter crops</v>
      </c>
      <c r="F5029">
        <v>5.17</v>
      </c>
      <c r="G5029" s="6">
        <v>1425.32</v>
      </c>
      <c r="H5029" t="str">
        <f t="shared" si="313"/>
        <v>Medium</v>
      </c>
      <c r="I5029">
        <v>12.3</v>
      </c>
      <c r="J5029">
        <v>1.3</v>
      </c>
      <c r="K5029">
        <v>1</v>
      </c>
      <c r="L5029" s="6">
        <v>77.760000000000005</v>
      </c>
      <c r="M5029">
        <v>49.31</v>
      </c>
      <c r="N5029">
        <v>86.11</v>
      </c>
      <c r="O5029" t="str">
        <f t="shared" si="314"/>
        <v>81:100</v>
      </c>
      <c r="P5029" t="s">
        <v>17</v>
      </c>
      <c r="Q5029">
        <v>181.52</v>
      </c>
      <c r="R5029" t="str">
        <f t="shared" si="315"/>
        <v>Low</v>
      </c>
    </row>
    <row r="5030" spans="1:18" x14ac:dyDescent="0.25">
      <c r="A5030">
        <v>1991</v>
      </c>
      <c r="B5030" t="s">
        <v>14</v>
      </c>
      <c r="C5030" t="s">
        <v>28</v>
      </c>
      <c r="D5030" t="s">
        <v>29</v>
      </c>
      <c r="E5030" t="str">
        <f t="shared" si="312"/>
        <v>Summer crops</v>
      </c>
      <c r="F5030">
        <v>6.68</v>
      </c>
      <c r="G5030" s="6">
        <v>2178.73</v>
      </c>
      <c r="H5030" t="str">
        <f t="shared" si="313"/>
        <v>High</v>
      </c>
      <c r="I5030">
        <v>25.54</v>
      </c>
      <c r="J5030">
        <v>1.98</v>
      </c>
      <c r="K5030">
        <v>3</v>
      </c>
      <c r="L5030" s="6">
        <v>40.299999999999997</v>
      </c>
      <c r="M5030">
        <v>35.17</v>
      </c>
      <c r="N5030">
        <v>94.37</v>
      </c>
      <c r="O5030" t="str">
        <f t="shared" si="314"/>
        <v>81:100</v>
      </c>
      <c r="P5030" t="s">
        <v>39</v>
      </c>
      <c r="Q5030">
        <v>767.22</v>
      </c>
      <c r="R5030" t="str">
        <f t="shared" si="315"/>
        <v>Low</v>
      </c>
    </row>
    <row r="5031" spans="1:18" x14ac:dyDescent="0.25">
      <c r="A5031">
        <v>2017</v>
      </c>
      <c r="B5031" t="s">
        <v>30</v>
      </c>
      <c r="C5031" t="s">
        <v>56</v>
      </c>
      <c r="D5031" t="s">
        <v>26</v>
      </c>
      <c r="E5031" t="str">
        <f t="shared" si="312"/>
        <v>Summer crops</v>
      </c>
      <c r="F5031">
        <v>2.35</v>
      </c>
      <c r="G5031" s="6">
        <v>916.4</v>
      </c>
      <c r="H5031" t="str">
        <f t="shared" si="313"/>
        <v>Low</v>
      </c>
      <c r="I5031">
        <v>21.19</v>
      </c>
      <c r="J5031">
        <v>1.917</v>
      </c>
      <c r="K5031">
        <v>0</v>
      </c>
      <c r="L5031" s="6">
        <v>11.3</v>
      </c>
      <c r="M5031">
        <v>48.22</v>
      </c>
      <c r="N5031">
        <v>88.21</v>
      </c>
      <c r="O5031" t="str">
        <f t="shared" si="314"/>
        <v>81:100</v>
      </c>
      <c r="P5031" t="s">
        <v>20</v>
      </c>
      <c r="Q5031">
        <v>783.65</v>
      </c>
      <c r="R5031" t="str">
        <f t="shared" si="315"/>
        <v>Low</v>
      </c>
    </row>
    <row r="5032" spans="1:18" x14ac:dyDescent="0.25">
      <c r="A5032">
        <v>1998</v>
      </c>
      <c r="B5032" t="s">
        <v>50</v>
      </c>
      <c r="C5032" t="s">
        <v>19</v>
      </c>
      <c r="D5032" t="s">
        <v>34</v>
      </c>
      <c r="E5032" t="str">
        <f t="shared" si="312"/>
        <v>Winter crops</v>
      </c>
      <c r="F5032">
        <v>30.02</v>
      </c>
      <c r="G5032" s="6">
        <v>2905.52</v>
      </c>
      <c r="H5032" t="str">
        <f t="shared" si="313"/>
        <v>High</v>
      </c>
      <c r="I5032">
        <v>11.26</v>
      </c>
      <c r="J5032">
        <v>2.85</v>
      </c>
      <c r="K5032">
        <v>1</v>
      </c>
      <c r="L5032" s="6">
        <v>85.19</v>
      </c>
      <c r="M5032">
        <v>22.65</v>
      </c>
      <c r="N5032">
        <v>33.92</v>
      </c>
      <c r="O5032" t="str">
        <f t="shared" si="314"/>
        <v>21:40</v>
      </c>
      <c r="P5032" t="s">
        <v>17</v>
      </c>
      <c r="Q5032">
        <v>1390.44</v>
      </c>
      <c r="R5032" t="str">
        <f t="shared" si="315"/>
        <v>High</v>
      </c>
    </row>
    <row r="5033" spans="1:18" x14ac:dyDescent="0.25">
      <c r="A5033">
        <v>2016</v>
      </c>
      <c r="B5033" t="s">
        <v>36</v>
      </c>
      <c r="C5033" t="s">
        <v>54</v>
      </c>
      <c r="D5033" t="s">
        <v>38</v>
      </c>
      <c r="E5033" t="str">
        <f t="shared" si="312"/>
        <v>Summer crops</v>
      </c>
      <c r="F5033">
        <v>-0.38</v>
      </c>
      <c r="G5033" s="6">
        <v>838.74</v>
      </c>
      <c r="H5033" t="str">
        <f t="shared" si="313"/>
        <v>Low</v>
      </c>
      <c r="I5033">
        <v>29.14</v>
      </c>
      <c r="J5033">
        <v>0.873</v>
      </c>
      <c r="K5033">
        <v>8</v>
      </c>
      <c r="L5033" s="6">
        <v>74.459999999999994</v>
      </c>
      <c r="M5033">
        <v>0.94</v>
      </c>
      <c r="N5033">
        <v>56.59</v>
      </c>
      <c r="O5033" t="str">
        <f t="shared" si="314"/>
        <v>41:60</v>
      </c>
      <c r="P5033" t="s">
        <v>27</v>
      </c>
      <c r="Q5033">
        <v>356.24</v>
      </c>
      <c r="R5033" t="str">
        <f t="shared" si="315"/>
        <v>Below 0</v>
      </c>
    </row>
    <row r="5034" spans="1:18" x14ac:dyDescent="0.25">
      <c r="A5034">
        <v>1992</v>
      </c>
      <c r="B5034" t="s">
        <v>36</v>
      </c>
      <c r="C5034" t="s">
        <v>37</v>
      </c>
      <c r="D5034" t="s">
        <v>49</v>
      </c>
      <c r="E5034" t="str">
        <f t="shared" si="312"/>
        <v>Summer crops</v>
      </c>
      <c r="F5034">
        <v>15.8</v>
      </c>
      <c r="G5034" s="6">
        <v>1679.85</v>
      </c>
      <c r="H5034" t="str">
        <f t="shared" si="313"/>
        <v>Medium</v>
      </c>
      <c r="I5034">
        <v>7.72</v>
      </c>
      <c r="J5034">
        <v>3.52</v>
      </c>
      <c r="K5034">
        <v>1</v>
      </c>
      <c r="L5034" s="6">
        <v>66.66</v>
      </c>
      <c r="M5034">
        <v>48.77</v>
      </c>
      <c r="N5034">
        <v>73.099999999999994</v>
      </c>
      <c r="O5034" t="str">
        <f t="shared" si="314"/>
        <v>61:80</v>
      </c>
      <c r="P5034" t="s">
        <v>20</v>
      </c>
      <c r="Q5034">
        <v>1408.97</v>
      </c>
      <c r="R5034" t="str">
        <f t="shared" si="315"/>
        <v>Moderate</v>
      </c>
    </row>
    <row r="5035" spans="1:18" x14ac:dyDescent="0.25">
      <c r="A5035">
        <v>2014</v>
      </c>
      <c r="B5035" t="s">
        <v>46</v>
      </c>
      <c r="C5035" t="s">
        <v>47</v>
      </c>
      <c r="D5035" t="s">
        <v>26</v>
      </c>
      <c r="E5035" t="str">
        <f t="shared" si="312"/>
        <v>Summer crops</v>
      </c>
      <c r="F5035">
        <v>15.12</v>
      </c>
      <c r="G5035" s="6">
        <v>2665.75</v>
      </c>
      <c r="H5035" t="str">
        <f t="shared" si="313"/>
        <v>High</v>
      </c>
      <c r="I5035">
        <v>8.19</v>
      </c>
      <c r="J5035">
        <v>4.04</v>
      </c>
      <c r="K5035">
        <v>5</v>
      </c>
      <c r="L5035" s="6">
        <v>65.94</v>
      </c>
      <c r="M5035">
        <v>44.24</v>
      </c>
      <c r="N5035">
        <v>18.96</v>
      </c>
      <c r="O5035" t="str">
        <f t="shared" si="314"/>
        <v>0:20</v>
      </c>
      <c r="P5035" t="s">
        <v>20</v>
      </c>
      <c r="Q5035">
        <v>1225.8599999999999</v>
      </c>
      <c r="R5035" t="str">
        <f t="shared" si="315"/>
        <v>Moderate</v>
      </c>
    </row>
    <row r="5036" spans="1:18" x14ac:dyDescent="0.25">
      <c r="A5036">
        <v>1993</v>
      </c>
      <c r="B5036" t="s">
        <v>41</v>
      </c>
      <c r="C5036" t="s">
        <v>42</v>
      </c>
      <c r="D5036" t="s">
        <v>49</v>
      </c>
      <c r="E5036" t="str">
        <f t="shared" si="312"/>
        <v>Summer crops</v>
      </c>
      <c r="F5036">
        <v>20.53</v>
      </c>
      <c r="G5036" s="6">
        <v>2301.86</v>
      </c>
      <c r="H5036" t="str">
        <f t="shared" si="313"/>
        <v>High</v>
      </c>
      <c r="I5036">
        <v>1.67</v>
      </c>
      <c r="J5036">
        <v>3.68</v>
      </c>
      <c r="K5036">
        <v>7</v>
      </c>
      <c r="L5036" s="6">
        <v>57.68</v>
      </c>
      <c r="M5036">
        <v>23.69</v>
      </c>
      <c r="N5036">
        <v>6.13</v>
      </c>
      <c r="O5036" t="str">
        <f t="shared" si="314"/>
        <v>0:20</v>
      </c>
      <c r="P5036" t="s">
        <v>39</v>
      </c>
      <c r="Q5036">
        <v>1358.42</v>
      </c>
      <c r="R5036" t="str">
        <f t="shared" si="315"/>
        <v>Moderate</v>
      </c>
    </row>
    <row r="5037" spans="1:18" x14ac:dyDescent="0.25">
      <c r="A5037">
        <v>2011</v>
      </c>
      <c r="B5037" t="s">
        <v>30</v>
      </c>
      <c r="C5037" t="s">
        <v>66</v>
      </c>
      <c r="D5037" t="s">
        <v>26</v>
      </c>
      <c r="E5037" t="str">
        <f t="shared" si="312"/>
        <v>Summer crops</v>
      </c>
      <c r="F5037">
        <v>25.13</v>
      </c>
      <c r="G5037" s="6">
        <v>1664.35</v>
      </c>
      <c r="H5037" t="str">
        <f t="shared" si="313"/>
        <v>Medium</v>
      </c>
      <c r="I5037">
        <v>18.98</v>
      </c>
      <c r="J5037">
        <v>2.2410000000000001</v>
      </c>
      <c r="K5037">
        <v>6</v>
      </c>
      <c r="L5037" s="6">
        <v>14.01</v>
      </c>
      <c r="M5037">
        <v>28.53</v>
      </c>
      <c r="N5037">
        <v>16.18</v>
      </c>
      <c r="O5037" t="str">
        <f t="shared" si="314"/>
        <v>0:20</v>
      </c>
      <c r="P5037" t="s">
        <v>17</v>
      </c>
      <c r="Q5037">
        <v>647.05999999999995</v>
      </c>
      <c r="R5037" t="str">
        <f t="shared" si="315"/>
        <v>High</v>
      </c>
    </row>
    <row r="5038" spans="1:18" x14ac:dyDescent="0.25">
      <c r="A5038">
        <v>2004</v>
      </c>
      <c r="B5038" t="s">
        <v>50</v>
      </c>
      <c r="C5038" t="s">
        <v>33</v>
      </c>
      <c r="D5038" t="s">
        <v>38</v>
      </c>
      <c r="E5038" t="str">
        <f t="shared" si="312"/>
        <v>Summer crops</v>
      </c>
      <c r="F5038">
        <v>31.09</v>
      </c>
      <c r="G5038" s="6">
        <v>206.74</v>
      </c>
      <c r="H5038" t="str">
        <f t="shared" si="313"/>
        <v>Low</v>
      </c>
      <c r="I5038">
        <v>29.95</v>
      </c>
      <c r="J5038">
        <v>1.8540000000000001</v>
      </c>
      <c r="K5038">
        <v>2</v>
      </c>
      <c r="L5038" s="6">
        <v>63.19</v>
      </c>
      <c r="M5038">
        <v>48.59</v>
      </c>
      <c r="N5038">
        <v>5.47</v>
      </c>
      <c r="O5038" t="str">
        <f t="shared" si="314"/>
        <v>0:20</v>
      </c>
      <c r="P5038" t="s">
        <v>27</v>
      </c>
      <c r="Q5038">
        <v>299.16000000000003</v>
      </c>
      <c r="R5038" t="str">
        <f t="shared" si="315"/>
        <v>High</v>
      </c>
    </row>
    <row r="5039" spans="1:18" x14ac:dyDescent="0.25">
      <c r="A5039">
        <v>2009</v>
      </c>
      <c r="B5039" t="s">
        <v>14</v>
      </c>
      <c r="C5039" t="s">
        <v>40</v>
      </c>
      <c r="D5039" t="s">
        <v>34</v>
      </c>
      <c r="E5039" t="str">
        <f t="shared" si="312"/>
        <v>Winter crops</v>
      </c>
      <c r="F5039">
        <v>30.43</v>
      </c>
      <c r="G5039" s="6">
        <v>2608.13</v>
      </c>
      <c r="H5039" t="str">
        <f t="shared" si="313"/>
        <v>High</v>
      </c>
      <c r="I5039">
        <v>7</v>
      </c>
      <c r="J5039">
        <v>1.17</v>
      </c>
      <c r="K5039">
        <v>9</v>
      </c>
      <c r="L5039" s="6">
        <v>51.44</v>
      </c>
      <c r="M5039">
        <v>42.24</v>
      </c>
      <c r="N5039">
        <v>99.65</v>
      </c>
      <c r="O5039" t="str">
        <f t="shared" si="314"/>
        <v>81:100</v>
      </c>
      <c r="P5039" t="s">
        <v>20</v>
      </c>
      <c r="Q5039">
        <v>147.82</v>
      </c>
      <c r="R5039" t="str">
        <f t="shared" si="315"/>
        <v>High</v>
      </c>
    </row>
    <row r="5040" spans="1:18" x14ac:dyDescent="0.25">
      <c r="A5040">
        <v>2008</v>
      </c>
      <c r="B5040" t="s">
        <v>32</v>
      </c>
      <c r="C5040" t="s">
        <v>53</v>
      </c>
      <c r="D5040" t="s">
        <v>52</v>
      </c>
      <c r="E5040" t="str">
        <f t="shared" si="312"/>
        <v>Winter crops</v>
      </c>
      <c r="F5040">
        <v>19.18</v>
      </c>
      <c r="G5040" s="6">
        <v>894.98</v>
      </c>
      <c r="H5040" t="str">
        <f t="shared" si="313"/>
        <v>Low</v>
      </c>
      <c r="I5040">
        <v>29.62</v>
      </c>
      <c r="J5040">
        <v>2.5289999999999999</v>
      </c>
      <c r="K5040">
        <v>1</v>
      </c>
      <c r="L5040" s="6">
        <v>25.03</v>
      </c>
      <c r="M5040">
        <v>23.88</v>
      </c>
      <c r="N5040">
        <v>43.28</v>
      </c>
      <c r="O5040" t="str">
        <f t="shared" si="314"/>
        <v>41:60</v>
      </c>
      <c r="P5040" t="s">
        <v>39</v>
      </c>
      <c r="Q5040">
        <v>820.94</v>
      </c>
      <c r="R5040" t="str">
        <f t="shared" si="315"/>
        <v>Moderate</v>
      </c>
    </row>
    <row r="5041" spans="1:18" x14ac:dyDescent="0.25">
      <c r="A5041">
        <v>1992</v>
      </c>
      <c r="B5041" t="s">
        <v>24</v>
      </c>
      <c r="C5041" t="s">
        <v>25</v>
      </c>
      <c r="D5041" t="s">
        <v>23</v>
      </c>
      <c r="E5041" t="str">
        <f t="shared" si="312"/>
        <v>Winter crops</v>
      </c>
      <c r="F5041">
        <v>16.38</v>
      </c>
      <c r="G5041" s="6">
        <v>1909.28</v>
      </c>
      <c r="H5041" t="str">
        <f t="shared" si="313"/>
        <v>Medium</v>
      </c>
      <c r="I5041">
        <v>22.7</v>
      </c>
      <c r="J5041">
        <v>4.1219999999999999</v>
      </c>
      <c r="K5041">
        <v>9</v>
      </c>
      <c r="L5041" s="6">
        <v>94.66</v>
      </c>
      <c r="M5041">
        <v>0.66</v>
      </c>
      <c r="N5041">
        <v>52.7</v>
      </c>
      <c r="O5041" t="str">
        <f t="shared" si="314"/>
        <v>41:60</v>
      </c>
      <c r="P5041" t="s">
        <v>17</v>
      </c>
      <c r="Q5041">
        <v>1059.92</v>
      </c>
      <c r="R5041" t="str">
        <f t="shared" si="315"/>
        <v>Moderate</v>
      </c>
    </row>
    <row r="5042" spans="1:18" x14ac:dyDescent="0.25">
      <c r="A5042">
        <v>2019</v>
      </c>
      <c r="B5042" t="s">
        <v>36</v>
      </c>
      <c r="C5042" t="s">
        <v>62</v>
      </c>
      <c r="D5042" t="s">
        <v>34</v>
      </c>
      <c r="E5042" t="str">
        <f t="shared" si="312"/>
        <v>Winter crops</v>
      </c>
      <c r="F5042">
        <v>8.17</v>
      </c>
      <c r="G5042" s="6">
        <v>2538.41</v>
      </c>
      <c r="H5042" t="str">
        <f t="shared" si="313"/>
        <v>High</v>
      </c>
      <c r="I5042">
        <v>11.05</v>
      </c>
      <c r="J5042">
        <v>1.66</v>
      </c>
      <c r="K5042">
        <v>4</v>
      </c>
      <c r="L5042" s="6">
        <v>18.97</v>
      </c>
      <c r="M5042">
        <v>30.43</v>
      </c>
      <c r="N5042">
        <v>80.69</v>
      </c>
      <c r="O5042" t="str">
        <f t="shared" si="314"/>
        <v>81:100</v>
      </c>
      <c r="P5042" t="s">
        <v>35</v>
      </c>
      <c r="Q5042">
        <v>460.11</v>
      </c>
      <c r="R5042" t="str">
        <f t="shared" si="315"/>
        <v>Low</v>
      </c>
    </row>
    <row r="5043" spans="1:18" x14ac:dyDescent="0.25">
      <c r="A5043">
        <v>2001</v>
      </c>
      <c r="B5043" t="s">
        <v>50</v>
      </c>
      <c r="C5043" t="s">
        <v>58</v>
      </c>
      <c r="D5043" t="s">
        <v>34</v>
      </c>
      <c r="E5043" t="str">
        <f t="shared" si="312"/>
        <v>Winter crops</v>
      </c>
      <c r="F5043">
        <v>11.85</v>
      </c>
      <c r="G5043" s="6">
        <v>899.41</v>
      </c>
      <c r="H5043" t="str">
        <f t="shared" si="313"/>
        <v>Low</v>
      </c>
      <c r="I5043">
        <v>4.4400000000000004</v>
      </c>
      <c r="J5043">
        <v>4.32</v>
      </c>
      <c r="K5043">
        <v>5</v>
      </c>
      <c r="L5043" s="6">
        <v>52.36</v>
      </c>
      <c r="M5043">
        <v>20.51</v>
      </c>
      <c r="N5043">
        <v>96.25</v>
      </c>
      <c r="O5043" t="str">
        <f t="shared" si="314"/>
        <v>81:100</v>
      </c>
      <c r="P5043" t="s">
        <v>20</v>
      </c>
      <c r="Q5043">
        <v>874.81</v>
      </c>
      <c r="R5043" t="str">
        <f t="shared" si="315"/>
        <v>Low</v>
      </c>
    </row>
    <row r="5044" spans="1:18" x14ac:dyDescent="0.25">
      <c r="A5044">
        <v>2010</v>
      </c>
      <c r="B5044" t="s">
        <v>21</v>
      </c>
      <c r="C5044" t="s">
        <v>45</v>
      </c>
      <c r="D5044" t="s">
        <v>48</v>
      </c>
      <c r="E5044" t="str">
        <f t="shared" si="312"/>
        <v>Summer crops</v>
      </c>
      <c r="F5044">
        <v>22.79</v>
      </c>
      <c r="G5044" s="6">
        <v>665.05</v>
      </c>
      <c r="H5044" t="str">
        <f t="shared" si="313"/>
        <v>Low</v>
      </c>
      <c r="I5044">
        <v>15.03</v>
      </c>
      <c r="J5044">
        <v>1.917</v>
      </c>
      <c r="K5044">
        <v>3</v>
      </c>
      <c r="L5044" s="6">
        <v>22.22</v>
      </c>
      <c r="M5044">
        <v>18.850000000000001</v>
      </c>
      <c r="N5044">
        <v>92.39</v>
      </c>
      <c r="O5044" t="str">
        <f t="shared" si="314"/>
        <v>81:100</v>
      </c>
      <c r="P5044" t="s">
        <v>27</v>
      </c>
      <c r="Q5044">
        <v>470.73</v>
      </c>
      <c r="R5044" t="str">
        <f t="shared" si="315"/>
        <v>Moderate</v>
      </c>
    </row>
    <row r="5045" spans="1:18" x14ac:dyDescent="0.25">
      <c r="A5045">
        <v>2007</v>
      </c>
      <c r="B5045" t="s">
        <v>21</v>
      </c>
      <c r="C5045" t="s">
        <v>55</v>
      </c>
      <c r="D5045" t="s">
        <v>43</v>
      </c>
      <c r="E5045" t="str">
        <f t="shared" si="312"/>
        <v>Winter crops</v>
      </c>
      <c r="F5045">
        <v>14.45</v>
      </c>
      <c r="G5045" s="6">
        <v>443.37</v>
      </c>
      <c r="H5045" t="str">
        <f t="shared" si="313"/>
        <v>Low</v>
      </c>
      <c r="I5045">
        <v>27.01</v>
      </c>
      <c r="J5045">
        <v>2.52</v>
      </c>
      <c r="K5045">
        <v>1</v>
      </c>
      <c r="L5045" s="6">
        <v>85.38</v>
      </c>
      <c r="M5045">
        <v>14.72</v>
      </c>
      <c r="N5045">
        <v>2.25</v>
      </c>
      <c r="O5045" t="str">
        <f t="shared" si="314"/>
        <v>0:20</v>
      </c>
      <c r="P5045" t="s">
        <v>17</v>
      </c>
      <c r="Q5045">
        <v>590.16999999999996</v>
      </c>
      <c r="R5045" t="str">
        <f t="shared" si="315"/>
        <v>Low</v>
      </c>
    </row>
    <row r="5046" spans="1:18" x14ac:dyDescent="0.25">
      <c r="A5046">
        <v>2024</v>
      </c>
      <c r="B5046" t="s">
        <v>32</v>
      </c>
      <c r="C5046" t="s">
        <v>53</v>
      </c>
      <c r="D5046" t="s">
        <v>52</v>
      </c>
      <c r="E5046" t="str">
        <f t="shared" si="312"/>
        <v>Winter crops</v>
      </c>
      <c r="F5046">
        <v>27.27</v>
      </c>
      <c r="G5046" s="6">
        <v>2987.46</v>
      </c>
      <c r="H5046" t="str">
        <f t="shared" si="313"/>
        <v>High</v>
      </c>
      <c r="I5046">
        <v>16.78</v>
      </c>
      <c r="J5046">
        <v>2.96999999999999</v>
      </c>
      <c r="K5046">
        <v>0</v>
      </c>
      <c r="L5046" s="6">
        <v>34.24</v>
      </c>
      <c r="M5046">
        <v>46.91</v>
      </c>
      <c r="N5046">
        <v>15.65</v>
      </c>
      <c r="O5046" t="str">
        <f t="shared" si="314"/>
        <v>0:20</v>
      </c>
      <c r="P5046" t="s">
        <v>27</v>
      </c>
      <c r="Q5046">
        <v>498.02</v>
      </c>
      <c r="R5046" t="str">
        <f t="shared" si="315"/>
        <v>High</v>
      </c>
    </row>
    <row r="5047" spans="1:18" x14ac:dyDescent="0.25">
      <c r="A5047">
        <v>2007</v>
      </c>
      <c r="B5047" t="s">
        <v>36</v>
      </c>
      <c r="C5047" t="s">
        <v>54</v>
      </c>
      <c r="D5047" t="s">
        <v>23</v>
      </c>
      <c r="E5047" t="str">
        <f t="shared" si="312"/>
        <v>Winter crops</v>
      </c>
      <c r="F5047">
        <v>18.87</v>
      </c>
      <c r="G5047" s="6">
        <v>2900.3</v>
      </c>
      <c r="H5047" t="str">
        <f t="shared" si="313"/>
        <v>High</v>
      </c>
      <c r="I5047">
        <v>26.5</v>
      </c>
      <c r="J5047">
        <v>4.2030000000000003</v>
      </c>
      <c r="K5047">
        <v>0</v>
      </c>
      <c r="L5047" s="6">
        <v>76.41</v>
      </c>
      <c r="M5047">
        <v>18.11</v>
      </c>
      <c r="N5047">
        <v>81</v>
      </c>
      <c r="O5047" t="str">
        <f t="shared" si="314"/>
        <v>81:100</v>
      </c>
      <c r="P5047" t="s">
        <v>27</v>
      </c>
      <c r="Q5047">
        <v>1822.06</v>
      </c>
      <c r="R5047" t="str">
        <f t="shared" si="315"/>
        <v>Moderate</v>
      </c>
    </row>
    <row r="5048" spans="1:18" x14ac:dyDescent="0.25">
      <c r="A5048">
        <v>2000</v>
      </c>
      <c r="B5048" t="s">
        <v>41</v>
      </c>
      <c r="C5048" t="s">
        <v>68</v>
      </c>
      <c r="D5048" t="s">
        <v>29</v>
      </c>
      <c r="E5048" t="str">
        <f t="shared" si="312"/>
        <v>Summer crops</v>
      </c>
      <c r="F5048">
        <v>1.46</v>
      </c>
      <c r="G5048" s="6">
        <v>969.6</v>
      </c>
      <c r="H5048" t="str">
        <f t="shared" si="313"/>
        <v>Low</v>
      </c>
      <c r="I5048">
        <v>19.899999999999999</v>
      </c>
      <c r="J5048">
        <v>1.242</v>
      </c>
      <c r="K5048">
        <v>0</v>
      </c>
      <c r="L5048" s="6">
        <v>37.21</v>
      </c>
      <c r="M5048">
        <v>42</v>
      </c>
      <c r="N5048">
        <v>0.82</v>
      </c>
      <c r="O5048" t="str">
        <f t="shared" si="314"/>
        <v>0:20</v>
      </c>
      <c r="P5048" t="s">
        <v>35</v>
      </c>
      <c r="Q5048">
        <v>443.38</v>
      </c>
      <c r="R5048" t="str">
        <f t="shared" si="315"/>
        <v>Low</v>
      </c>
    </row>
    <row r="5049" spans="1:18" x14ac:dyDescent="0.25">
      <c r="A5049">
        <v>2010</v>
      </c>
      <c r="B5049" t="s">
        <v>41</v>
      </c>
      <c r="C5049" t="s">
        <v>44</v>
      </c>
      <c r="D5049" t="s">
        <v>48</v>
      </c>
      <c r="E5049" t="str">
        <f t="shared" si="312"/>
        <v>Summer crops</v>
      </c>
      <c r="F5049">
        <v>26.14</v>
      </c>
      <c r="G5049" s="6">
        <v>1236.29</v>
      </c>
      <c r="H5049" t="str">
        <f t="shared" si="313"/>
        <v>Medium</v>
      </c>
      <c r="I5049">
        <v>23.97</v>
      </c>
      <c r="J5049">
        <v>2.9159999999999999</v>
      </c>
      <c r="K5049">
        <v>4</v>
      </c>
      <c r="L5049" s="6">
        <v>98.33</v>
      </c>
      <c r="M5049">
        <v>11.58</v>
      </c>
      <c r="N5049">
        <v>95.62</v>
      </c>
      <c r="O5049" t="str">
        <f t="shared" si="314"/>
        <v>81:100</v>
      </c>
      <c r="P5049" t="s">
        <v>39</v>
      </c>
      <c r="Q5049">
        <v>589.48</v>
      </c>
      <c r="R5049" t="str">
        <f t="shared" si="315"/>
        <v>High</v>
      </c>
    </row>
    <row r="5050" spans="1:18" x14ac:dyDescent="0.25">
      <c r="A5050">
        <v>1992</v>
      </c>
      <c r="B5050" t="s">
        <v>36</v>
      </c>
      <c r="C5050" t="s">
        <v>37</v>
      </c>
      <c r="D5050" t="s">
        <v>23</v>
      </c>
      <c r="E5050" t="str">
        <f t="shared" si="312"/>
        <v>Winter crops</v>
      </c>
      <c r="F5050">
        <v>12.87</v>
      </c>
      <c r="G5050" s="6">
        <v>356.17</v>
      </c>
      <c r="H5050" t="str">
        <f t="shared" si="313"/>
        <v>Low</v>
      </c>
      <c r="I5050">
        <v>0.84</v>
      </c>
      <c r="J5050">
        <v>3.43799999999999</v>
      </c>
      <c r="K5050">
        <v>2</v>
      </c>
      <c r="L5050" s="6">
        <v>82.8</v>
      </c>
      <c r="M5050">
        <v>23.53</v>
      </c>
      <c r="N5050">
        <v>41.35</v>
      </c>
      <c r="O5050" t="str">
        <f t="shared" si="314"/>
        <v>41:60</v>
      </c>
      <c r="P5050" t="s">
        <v>20</v>
      </c>
      <c r="Q5050">
        <v>823.74</v>
      </c>
      <c r="R5050" t="str">
        <f t="shared" si="315"/>
        <v>Low</v>
      </c>
    </row>
    <row r="5051" spans="1:18" x14ac:dyDescent="0.25">
      <c r="A5051">
        <v>2007</v>
      </c>
      <c r="B5051" t="s">
        <v>30</v>
      </c>
      <c r="C5051" t="s">
        <v>56</v>
      </c>
      <c r="D5051" t="s">
        <v>34</v>
      </c>
      <c r="E5051" t="str">
        <f t="shared" si="312"/>
        <v>Winter crops</v>
      </c>
      <c r="F5051">
        <v>22.57</v>
      </c>
      <c r="G5051" s="6">
        <v>784.33</v>
      </c>
      <c r="H5051" t="str">
        <f t="shared" si="313"/>
        <v>Low</v>
      </c>
      <c r="I5051">
        <v>5.16</v>
      </c>
      <c r="J5051">
        <v>3.38</v>
      </c>
      <c r="K5051">
        <v>6</v>
      </c>
      <c r="L5051" s="6">
        <v>92.45</v>
      </c>
      <c r="M5051">
        <v>27.92</v>
      </c>
      <c r="N5051">
        <v>20.83</v>
      </c>
      <c r="O5051" t="str">
        <f t="shared" si="314"/>
        <v>21:40</v>
      </c>
      <c r="P5051" t="s">
        <v>27</v>
      </c>
      <c r="Q5051">
        <v>560.80999999999995</v>
      </c>
      <c r="R5051" t="str">
        <f t="shared" si="315"/>
        <v>Moderate</v>
      </c>
    </row>
    <row r="5052" spans="1:18" x14ac:dyDescent="0.25">
      <c r="A5052">
        <v>2022</v>
      </c>
      <c r="B5052" t="s">
        <v>50</v>
      </c>
      <c r="C5052" t="s">
        <v>58</v>
      </c>
      <c r="D5052" t="s">
        <v>48</v>
      </c>
      <c r="E5052" t="str">
        <f t="shared" si="312"/>
        <v>Summer crops</v>
      </c>
      <c r="F5052">
        <v>27.33</v>
      </c>
      <c r="G5052" s="6">
        <v>2339.12</v>
      </c>
      <c r="H5052" t="str">
        <f t="shared" si="313"/>
        <v>High</v>
      </c>
      <c r="I5052">
        <v>21.89</v>
      </c>
      <c r="J5052">
        <v>2.052</v>
      </c>
      <c r="K5052">
        <v>8</v>
      </c>
      <c r="L5052" s="6">
        <v>72.88</v>
      </c>
      <c r="M5052">
        <v>31.54</v>
      </c>
      <c r="N5052">
        <v>3.9</v>
      </c>
      <c r="O5052" t="str">
        <f t="shared" si="314"/>
        <v>0:20</v>
      </c>
      <c r="P5052" t="s">
        <v>39</v>
      </c>
      <c r="Q5052">
        <v>460.28</v>
      </c>
      <c r="R5052" t="str">
        <f t="shared" si="315"/>
        <v>High</v>
      </c>
    </row>
    <row r="5053" spans="1:18" x14ac:dyDescent="0.25">
      <c r="A5053">
        <v>1992</v>
      </c>
      <c r="B5053" t="s">
        <v>21</v>
      </c>
      <c r="C5053" t="s">
        <v>45</v>
      </c>
      <c r="D5053" t="s">
        <v>43</v>
      </c>
      <c r="E5053" t="str">
        <f t="shared" si="312"/>
        <v>Winter crops</v>
      </c>
      <c r="F5053">
        <v>31.52</v>
      </c>
      <c r="G5053" s="6">
        <v>2282.66</v>
      </c>
      <c r="H5053" t="str">
        <f t="shared" si="313"/>
        <v>High</v>
      </c>
      <c r="I5053">
        <v>11.91</v>
      </c>
      <c r="J5053">
        <v>3.88</v>
      </c>
      <c r="K5053">
        <v>9</v>
      </c>
      <c r="L5053" s="6">
        <v>22.46</v>
      </c>
      <c r="M5053">
        <v>37.49</v>
      </c>
      <c r="N5053">
        <v>51.73</v>
      </c>
      <c r="O5053" t="str">
        <f t="shared" si="314"/>
        <v>41:60</v>
      </c>
      <c r="P5053" t="s">
        <v>20</v>
      </c>
      <c r="Q5053">
        <v>1601.97</v>
      </c>
      <c r="R5053" t="str">
        <f t="shared" si="315"/>
        <v>High</v>
      </c>
    </row>
    <row r="5054" spans="1:18" x14ac:dyDescent="0.25">
      <c r="A5054">
        <v>1997</v>
      </c>
      <c r="B5054" t="s">
        <v>24</v>
      </c>
      <c r="C5054" t="s">
        <v>72</v>
      </c>
      <c r="D5054" t="s">
        <v>26</v>
      </c>
      <c r="E5054" t="str">
        <f t="shared" si="312"/>
        <v>Summer crops</v>
      </c>
      <c r="F5054">
        <v>34.35</v>
      </c>
      <c r="G5054" s="6">
        <v>2792.21</v>
      </c>
      <c r="H5054" t="str">
        <f t="shared" si="313"/>
        <v>High</v>
      </c>
      <c r="I5054">
        <v>1.39</v>
      </c>
      <c r="J5054">
        <v>2.81</v>
      </c>
      <c r="K5054">
        <v>4</v>
      </c>
      <c r="L5054" s="6">
        <v>69.319999999999993</v>
      </c>
      <c r="M5054">
        <v>14.64</v>
      </c>
      <c r="N5054">
        <v>35.72</v>
      </c>
      <c r="O5054" t="str">
        <f t="shared" si="314"/>
        <v>21:40</v>
      </c>
      <c r="P5054" t="s">
        <v>35</v>
      </c>
      <c r="Q5054">
        <v>327.93</v>
      </c>
      <c r="R5054" t="str">
        <f t="shared" si="315"/>
        <v>High</v>
      </c>
    </row>
    <row r="5055" spans="1:18" x14ac:dyDescent="0.25">
      <c r="A5055">
        <v>2017</v>
      </c>
      <c r="B5055" t="s">
        <v>30</v>
      </c>
      <c r="C5055" t="s">
        <v>66</v>
      </c>
      <c r="D5055" t="s">
        <v>26</v>
      </c>
      <c r="E5055" t="str">
        <f t="shared" si="312"/>
        <v>Summer crops</v>
      </c>
      <c r="F5055">
        <v>24.75</v>
      </c>
      <c r="G5055" s="6">
        <v>860.92</v>
      </c>
      <c r="H5055" t="str">
        <f t="shared" si="313"/>
        <v>Low</v>
      </c>
      <c r="I5055">
        <v>19.22</v>
      </c>
      <c r="J5055">
        <v>1.296</v>
      </c>
      <c r="K5055">
        <v>5</v>
      </c>
      <c r="L5055" s="6">
        <v>46.74</v>
      </c>
      <c r="M5055">
        <v>47.55</v>
      </c>
      <c r="N5055">
        <v>9.7100000000000009</v>
      </c>
      <c r="O5055" t="str">
        <f t="shared" si="314"/>
        <v>0:20</v>
      </c>
      <c r="P5055" t="s">
        <v>39</v>
      </c>
      <c r="Q5055">
        <v>386.8</v>
      </c>
      <c r="R5055" t="str">
        <f t="shared" si="315"/>
        <v>Moderate</v>
      </c>
    </row>
    <row r="5056" spans="1:18" x14ac:dyDescent="0.25">
      <c r="A5056">
        <v>1997</v>
      </c>
      <c r="B5056" t="s">
        <v>21</v>
      </c>
      <c r="C5056" t="s">
        <v>45</v>
      </c>
      <c r="D5056" t="s">
        <v>29</v>
      </c>
      <c r="E5056" t="str">
        <f t="shared" si="312"/>
        <v>Summer crops</v>
      </c>
      <c r="F5056">
        <v>20.38</v>
      </c>
      <c r="G5056" s="6">
        <v>522.88</v>
      </c>
      <c r="H5056" t="str">
        <f t="shared" si="313"/>
        <v>Low</v>
      </c>
      <c r="I5056">
        <v>29.74</v>
      </c>
      <c r="J5056">
        <v>2.8889999999999998</v>
      </c>
      <c r="K5056">
        <v>5</v>
      </c>
      <c r="L5056" s="6">
        <v>50.68</v>
      </c>
      <c r="M5056">
        <v>34.450000000000003</v>
      </c>
      <c r="N5056">
        <v>64.010000000000005</v>
      </c>
      <c r="O5056" t="str">
        <f t="shared" si="314"/>
        <v>61:80</v>
      </c>
      <c r="P5056" t="s">
        <v>27</v>
      </c>
      <c r="Q5056">
        <v>1132.54</v>
      </c>
      <c r="R5056" t="str">
        <f t="shared" si="315"/>
        <v>Moderate</v>
      </c>
    </row>
    <row r="5057" spans="1:18" x14ac:dyDescent="0.25">
      <c r="A5057">
        <v>1999</v>
      </c>
      <c r="B5057" t="s">
        <v>50</v>
      </c>
      <c r="C5057" t="s">
        <v>19</v>
      </c>
      <c r="D5057" t="s">
        <v>52</v>
      </c>
      <c r="E5057" t="str">
        <f t="shared" si="312"/>
        <v>Winter crops</v>
      </c>
      <c r="F5057">
        <v>27.18</v>
      </c>
      <c r="G5057" s="6">
        <v>1174.6400000000001</v>
      </c>
      <c r="H5057" t="str">
        <f t="shared" si="313"/>
        <v>Medium</v>
      </c>
      <c r="I5057">
        <v>0.5</v>
      </c>
      <c r="J5057">
        <v>1.48</v>
      </c>
      <c r="K5057">
        <v>1</v>
      </c>
      <c r="L5057" s="6">
        <v>66.209999999999994</v>
      </c>
      <c r="M5057">
        <v>42.48</v>
      </c>
      <c r="N5057">
        <v>31.22</v>
      </c>
      <c r="O5057" t="str">
        <f t="shared" si="314"/>
        <v>21:40</v>
      </c>
      <c r="P5057" t="s">
        <v>35</v>
      </c>
      <c r="Q5057">
        <v>647.22</v>
      </c>
      <c r="R5057" t="str">
        <f t="shared" si="315"/>
        <v>High</v>
      </c>
    </row>
    <row r="5058" spans="1:18" x14ac:dyDescent="0.25">
      <c r="A5058">
        <v>2016</v>
      </c>
      <c r="B5058" t="s">
        <v>24</v>
      </c>
      <c r="C5058" t="s">
        <v>72</v>
      </c>
      <c r="D5058" t="s">
        <v>16</v>
      </c>
      <c r="E5058" t="str">
        <f t="shared" si="312"/>
        <v>Summer crops</v>
      </c>
      <c r="F5058">
        <v>34.89</v>
      </c>
      <c r="G5058" s="6">
        <v>1789.42</v>
      </c>
      <c r="H5058" t="str">
        <f t="shared" si="313"/>
        <v>Medium</v>
      </c>
      <c r="I5058">
        <v>3.93</v>
      </c>
      <c r="J5058">
        <v>2.16</v>
      </c>
      <c r="K5058">
        <v>8</v>
      </c>
      <c r="L5058" s="6">
        <v>50.53</v>
      </c>
      <c r="M5058">
        <v>28.96</v>
      </c>
      <c r="N5058">
        <v>43.89</v>
      </c>
      <c r="O5058" t="str">
        <f t="shared" si="314"/>
        <v>41:60</v>
      </c>
      <c r="P5058" t="s">
        <v>27</v>
      </c>
      <c r="Q5058">
        <v>783.66</v>
      </c>
      <c r="R5058" t="str">
        <f t="shared" si="315"/>
        <v>High</v>
      </c>
    </row>
    <row r="5059" spans="1:18" x14ac:dyDescent="0.25">
      <c r="A5059">
        <v>2012</v>
      </c>
      <c r="B5059" t="s">
        <v>21</v>
      </c>
      <c r="C5059" t="s">
        <v>65</v>
      </c>
      <c r="D5059" t="s">
        <v>16</v>
      </c>
      <c r="E5059" t="str">
        <f t="shared" ref="E5059:E5122" si="316">IF(OR(D5059="Wheat", D5059="Barley", D5059="Cotton", D5059="Fruits"), "Winter crops","Summer crops")</f>
        <v>Summer crops</v>
      </c>
      <c r="F5059">
        <v>19.36</v>
      </c>
      <c r="G5059" s="6">
        <v>1735.66</v>
      </c>
      <c r="H5059" t="str">
        <f t="shared" ref="H5059:H5122" si="317">IF(G5059&lt;1000, "Low", IF(G5059&lt;=2000, "Medium", "High"))</f>
        <v>Medium</v>
      </c>
      <c r="I5059">
        <v>2.31</v>
      </c>
      <c r="J5059">
        <v>1.94</v>
      </c>
      <c r="K5059">
        <v>0</v>
      </c>
      <c r="L5059" s="6">
        <v>76.040000000000006</v>
      </c>
      <c r="M5059">
        <v>33.53</v>
      </c>
      <c r="N5059">
        <v>77.209999999999994</v>
      </c>
      <c r="O5059" t="str">
        <f t="shared" ref="O5059:O5122" si="318">IF(N5059&lt;=20,"0:20",IF(N5059&lt;=40,"21:40",IF(N5059&lt;=60,"41:60",IF(N5059&lt;=80,"61:80","81:100"))))</f>
        <v>61:80</v>
      </c>
      <c r="P5059" t="s">
        <v>27</v>
      </c>
      <c r="Q5059">
        <v>956.58</v>
      </c>
      <c r="R5059" t="str">
        <f t="shared" ref="R5059:R5122" si="319">IF(F5059&lt;0, "Below 0", IF(F5059&lt;=15, "Low", IF(F5059&lt;=25, "Moderate", "High")))</f>
        <v>Moderate</v>
      </c>
    </row>
    <row r="5060" spans="1:18" x14ac:dyDescent="0.25">
      <c r="A5060">
        <v>2023</v>
      </c>
      <c r="B5060" t="s">
        <v>30</v>
      </c>
      <c r="C5060" t="s">
        <v>66</v>
      </c>
      <c r="D5060" t="s">
        <v>23</v>
      </c>
      <c r="E5060" t="str">
        <f t="shared" si="316"/>
        <v>Winter crops</v>
      </c>
      <c r="F5060">
        <v>27.23</v>
      </c>
      <c r="G5060" s="6">
        <v>1896.43</v>
      </c>
      <c r="H5060" t="str">
        <f t="shared" si="317"/>
        <v>Medium</v>
      </c>
      <c r="I5060">
        <v>15.32</v>
      </c>
      <c r="J5060">
        <v>1.9079999999999999</v>
      </c>
      <c r="K5060">
        <v>3</v>
      </c>
      <c r="L5060" s="6">
        <v>44.02</v>
      </c>
      <c r="M5060">
        <v>18.05</v>
      </c>
      <c r="N5060">
        <v>79.58</v>
      </c>
      <c r="O5060" t="str">
        <f t="shared" si="318"/>
        <v>61:80</v>
      </c>
      <c r="P5060" t="s">
        <v>35</v>
      </c>
      <c r="Q5060">
        <v>200.91</v>
      </c>
      <c r="R5060" t="str">
        <f t="shared" si="319"/>
        <v>High</v>
      </c>
    </row>
    <row r="5061" spans="1:18" x14ac:dyDescent="0.25">
      <c r="A5061">
        <v>2011</v>
      </c>
      <c r="B5061" t="s">
        <v>46</v>
      </c>
      <c r="C5061" t="s">
        <v>51</v>
      </c>
      <c r="D5061" t="s">
        <v>16</v>
      </c>
      <c r="E5061" t="str">
        <f t="shared" si="316"/>
        <v>Summer crops</v>
      </c>
      <c r="F5061">
        <v>27.33</v>
      </c>
      <c r="G5061" s="6">
        <v>204.1</v>
      </c>
      <c r="H5061" t="str">
        <f t="shared" si="317"/>
        <v>Low</v>
      </c>
      <c r="I5061">
        <v>15.53</v>
      </c>
      <c r="J5061">
        <v>3.294</v>
      </c>
      <c r="K5061">
        <v>0</v>
      </c>
      <c r="L5061" s="6">
        <v>76.989999999999995</v>
      </c>
      <c r="M5061">
        <v>2.61</v>
      </c>
      <c r="N5061">
        <v>45.1</v>
      </c>
      <c r="O5061" t="str">
        <f t="shared" si="318"/>
        <v>41:60</v>
      </c>
      <c r="P5061" t="s">
        <v>39</v>
      </c>
      <c r="Q5061">
        <v>840.45</v>
      </c>
      <c r="R5061" t="str">
        <f t="shared" si="319"/>
        <v>High</v>
      </c>
    </row>
    <row r="5062" spans="1:18" x14ac:dyDescent="0.25">
      <c r="A5062">
        <v>2013</v>
      </c>
      <c r="B5062" t="s">
        <v>46</v>
      </c>
      <c r="C5062" t="s">
        <v>63</v>
      </c>
      <c r="D5062" t="s">
        <v>16</v>
      </c>
      <c r="E5062" t="str">
        <f t="shared" si="316"/>
        <v>Summer crops</v>
      </c>
      <c r="F5062">
        <v>-3.68</v>
      </c>
      <c r="G5062" s="6">
        <v>2483.16</v>
      </c>
      <c r="H5062" t="str">
        <f t="shared" si="317"/>
        <v>High</v>
      </c>
      <c r="I5062">
        <v>9.4</v>
      </c>
      <c r="J5062">
        <v>1.92</v>
      </c>
      <c r="K5062">
        <v>4</v>
      </c>
      <c r="L5062" s="6">
        <v>36.17</v>
      </c>
      <c r="M5062">
        <v>0.71</v>
      </c>
      <c r="N5062">
        <v>90.79</v>
      </c>
      <c r="O5062" t="str">
        <f t="shared" si="318"/>
        <v>81:100</v>
      </c>
      <c r="P5062" t="s">
        <v>20</v>
      </c>
      <c r="Q5062">
        <v>943.47</v>
      </c>
      <c r="R5062" t="str">
        <f t="shared" si="319"/>
        <v>Below 0</v>
      </c>
    </row>
    <row r="5063" spans="1:18" x14ac:dyDescent="0.25">
      <c r="A5063">
        <v>2009</v>
      </c>
      <c r="B5063" t="s">
        <v>46</v>
      </c>
      <c r="C5063" t="s">
        <v>67</v>
      </c>
      <c r="D5063" t="s">
        <v>16</v>
      </c>
      <c r="E5063" t="str">
        <f t="shared" si="316"/>
        <v>Summer crops</v>
      </c>
      <c r="F5063">
        <v>10.42</v>
      </c>
      <c r="G5063" s="6">
        <v>361.25</v>
      </c>
      <c r="H5063" t="str">
        <f t="shared" si="317"/>
        <v>Low</v>
      </c>
      <c r="I5063">
        <v>11.43</v>
      </c>
      <c r="J5063">
        <v>2.0070000000000001</v>
      </c>
      <c r="K5063">
        <v>0</v>
      </c>
      <c r="L5063" s="6">
        <v>21.25</v>
      </c>
      <c r="M5063">
        <v>0.21</v>
      </c>
      <c r="N5063">
        <v>71.2</v>
      </c>
      <c r="O5063" t="str">
        <f t="shared" si="318"/>
        <v>61:80</v>
      </c>
      <c r="P5063" t="s">
        <v>27</v>
      </c>
      <c r="Q5063">
        <v>731.71</v>
      </c>
      <c r="R5063" t="str">
        <f t="shared" si="319"/>
        <v>Low</v>
      </c>
    </row>
    <row r="5064" spans="1:18" x14ac:dyDescent="0.25">
      <c r="A5064">
        <v>2017</v>
      </c>
      <c r="B5064" t="s">
        <v>21</v>
      </c>
      <c r="C5064" t="s">
        <v>22</v>
      </c>
      <c r="D5064" t="s">
        <v>29</v>
      </c>
      <c r="E5064" t="str">
        <f t="shared" si="316"/>
        <v>Summer crops</v>
      </c>
      <c r="F5064">
        <v>3.07</v>
      </c>
      <c r="G5064" s="6">
        <v>1515.56</v>
      </c>
      <c r="H5064" t="str">
        <f t="shared" si="317"/>
        <v>Medium</v>
      </c>
      <c r="I5064">
        <v>12.06</v>
      </c>
      <c r="J5064">
        <v>1.04</v>
      </c>
      <c r="K5064">
        <v>8</v>
      </c>
      <c r="L5064" s="6">
        <v>54.53</v>
      </c>
      <c r="M5064">
        <v>44.02</v>
      </c>
      <c r="N5064">
        <v>68.87</v>
      </c>
      <c r="O5064" t="str">
        <f t="shared" si="318"/>
        <v>61:80</v>
      </c>
      <c r="P5064" t="s">
        <v>35</v>
      </c>
      <c r="Q5064">
        <v>511.85</v>
      </c>
      <c r="R5064" t="str">
        <f t="shared" si="319"/>
        <v>Low</v>
      </c>
    </row>
    <row r="5065" spans="1:18" x14ac:dyDescent="0.25">
      <c r="A5065">
        <v>2016</v>
      </c>
      <c r="B5065" t="s">
        <v>41</v>
      </c>
      <c r="C5065" t="s">
        <v>42</v>
      </c>
      <c r="D5065" t="s">
        <v>26</v>
      </c>
      <c r="E5065" t="str">
        <f t="shared" si="316"/>
        <v>Summer crops</v>
      </c>
      <c r="F5065">
        <v>30.84</v>
      </c>
      <c r="G5065" s="6">
        <v>2075.65</v>
      </c>
      <c r="H5065" t="str">
        <f t="shared" si="317"/>
        <v>High</v>
      </c>
      <c r="I5065">
        <v>3.55</v>
      </c>
      <c r="J5065">
        <v>2.15</v>
      </c>
      <c r="K5065">
        <v>0</v>
      </c>
      <c r="L5065" s="6">
        <v>52.87</v>
      </c>
      <c r="M5065">
        <v>31.33</v>
      </c>
      <c r="N5065">
        <v>0.25</v>
      </c>
      <c r="O5065" t="str">
        <f t="shared" si="318"/>
        <v>0:20</v>
      </c>
      <c r="P5065" t="s">
        <v>17</v>
      </c>
      <c r="Q5065">
        <v>960.11</v>
      </c>
      <c r="R5065" t="str">
        <f t="shared" si="319"/>
        <v>High</v>
      </c>
    </row>
    <row r="5066" spans="1:18" x14ac:dyDescent="0.25">
      <c r="A5066">
        <v>2019</v>
      </c>
      <c r="B5066" t="s">
        <v>41</v>
      </c>
      <c r="C5066" t="s">
        <v>42</v>
      </c>
      <c r="D5066" t="s">
        <v>23</v>
      </c>
      <c r="E5066" t="str">
        <f t="shared" si="316"/>
        <v>Winter crops</v>
      </c>
      <c r="F5066">
        <v>28.52</v>
      </c>
      <c r="G5066" s="6">
        <v>552.27</v>
      </c>
      <c r="H5066" t="str">
        <f t="shared" si="317"/>
        <v>Low</v>
      </c>
      <c r="I5066">
        <v>24.21</v>
      </c>
      <c r="J5066">
        <v>2.88</v>
      </c>
      <c r="K5066">
        <v>6</v>
      </c>
      <c r="L5066" s="6">
        <v>35.36</v>
      </c>
      <c r="M5066">
        <v>11.02</v>
      </c>
      <c r="N5066">
        <v>84.11</v>
      </c>
      <c r="O5066" t="str">
        <f t="shared" si="318"/>
        <v>81:100</v>
      </c>
      <c r="P5066" t="s">
        <v>27</v>
      </c>
      <c r="Q5066">
        <v>1346.16</v>
      </c>
      <c r="R5066" t="str">
        <f t="shared" si="319"/>
        <v>High</v>
      </c>
    </row>
    <row r="5067" spans="1:18" x14ac:dyDescent="0.25">
      <c r="A5067">
        <v>1995</v>
      </c>
      <c r="B5067" t="s">
        <v>36</v>
      </c>
      <c r="C5067" t="s">
        <v>54</v>
      </c>
      <c r="D5067" t="s">
        <v>23</v>
      </c>
      <c r="E5067" t="str">
        <f t="shared" si="316"/>
        <v>Winter crops</v>
      </c>
      <c r="F5067">
        <v>22.97</v>
      </c>
      <c r="G5067" s="6">
        <v>845.64</v>
      </c>
      <c r="H5067" t="str">
        <f t="shared" si="317"/>
        <v>Low</v>
      </c>
      <c r="I5067">
        <v>14.72</v>
      </c>
      <c r="J5067">
        <v>0.9</v>
      </c>
      <c r="K5067">
        <v>4</v>
      </c>
      <c r="L5067" s="6">
        <v>49.99</v>
      </c>
      <c r="M5067">
        <v>13.37</v>
      </c>
      <c r="N5067">
        <v>2.11</v>
      </c>
      <c r="O5067" t="str">
        <f t="shared" si="318"/>
        <v>0:20</v>
      </c>
      <c r="P5067" t="s">
        <v>27</v>
      </c>
      <c r="Q5067">
        <v>249.63</v>
      </c>
      <c r="R5067" t="str">
        <f t="shared" si="319"/>
        <v>Moderate</v>
      </c>
    </row>
    <row r="5068" spans="1:18" x14ac:dyDescent="0.25">
      <c r="A5068">
        <v>1996</v>
      </c>
      <c r="B5068" t="s">
        <v>18</v>
      </c>
      <c r="C5068" t="s">
        <v>56</v>
      </c>
      <c r="D5068" t="s">
        <v>38</v>
      </c>
      <c r="E5068" t="str">
        <f t="shared" si="316"/>
        <v>Summer crops</v>
      </c>
      <c r="F5068">
        <v>29.71</v>
      </c>
      <c r="G5068" s="6">
        <v>2253.7399999999998</v>
      </c>
      <c r="H5068" t="str">
        <f t="shared" si="317"/>
        <v>High</v>
      </c>
      <c r="I5068">
        <v>9.09</v>
      </c>
      <c r="J5068">
        <v>3.28</v>
      </c>
      <c r="K5068">
        <v>7</v>
      </c>
      <c r="L5068" s="6">
        <v>67.239999999999995</v>
      </c>
      <c r="M5068">
        <v>46.87</v>
      </c>
      <c r="N5068">
        <v>95.07</v>
      </c>
      <c r="O5068" t="str">
        <f t="shared" si="318"/>
        <v>81:100</v>
      </c>
      <c r="P5068" t="s">
        <v>27</v>
      </c>
      <c r="Q5068">
        <v>1125.1099999999999</v>
      </c>
      <c r="R5068" t="str">
        <f t="shared" si="319"/>
        <v>High</v>
      </c>
    </row>
    <row r="5069" spans="1:18" x14ac:dyDescent="0.25">
      <c r="A5069">
        <v>1998</v>
      </c>
      <c r="B5069" t="s">
        <v>36</v>
      </c>
      <c r="C5069" t="s">
        <v>37</v>
      </c>
      <c r="D5069" t="s">
        <v>23</v>
      </c>
      <c r="E5069" t="str">
        <f t="shared" si="316"/>
        <v>Winter crops</v>
      </c>
      <c r="F5069">
        <v>24.81</v>
      </c>
      <c r="G5069" s="6">
        <v>2088.23</v>
      </c>
      <c r="H5069" t="str">
        <f t="shared" si="317"/>
        <v>High</v>
      </c>
      <c r="I5069">
        <v>30</v>
      </c>
      <c r="J5069">
        <v>1.89</v>
      </c>
      <c r="K5069">
        <v>0</v>
      </c>
      <c r="L5069" s="6">
        <v>61.26</v>
      </c>
      <c r="M5069">
        <v>17.850000000000001</v>
      </c>
      <c r="N5069">
        <v>9.7200000000000006</v>
      </c>
      <c r="O5069" t="str">
        <f t="shared" si="318"/>
        <v>0:20</v>
      </c>
      <c r="P5069" t="s">
        <v>27</v>
      </c>
      <c r="Q5069">
        <v>198.36</v>
      </c>
      <c r="R5069" t="str">
        <f t="shared" si="319"/>
        <v>Moderate</v>
      </c>
    </row>
    <row r="5070" spans="1:18" x14ac:dyDescent="0.25">
      <c r="A5070">
        <v>1999</v>
      </c>
      <c r="B5070" t="s">
        <v>41</v>
      </c>
      <c r="C5070" t="s">
        <v>68</v>
      </c>
      <c r="D5070" t="s">
        <v>43</v>
      </c>
      <c r="E5070" t="str">
        <f t="shared" si="316"/>
        <v>Winter crops</v>
      </c>
      <c r="F5070">
        <v>5.64</v>
      </c>
      <c r="G5070" s="6">
        <v>747.89</v>
      </c>
      <c r="H5070" t="str">
        <f t="shared" si="317"/>
        <v>Low</v>
      </c>
      <c r="I5070">
        <v>7.97</v>
      </c>
      <c r="J5070">
        <v>1.42</v>
      </c>
      <c r="K5070">
        <v>7</v>
      </c>
      <c r="L5070" s="6">
        <v>58.04</v>
      </c>
      <c r="M5070">
        <v>9.65</v>
      </c>
      <c r="N5070">
        <v>43.24</v>
      </c>
      <c r="O5070" t="str">
        <f t="shared" si="318"/>
        <v>41:60</v>
      </c>
      <c r="P5070" t="s">
        <v>17</v>
      </c>
      <c r="Q5070">
        <v>174.56</v>
      </c>
      <c r="R5070" t="str">
        <f t="shared" si="319"/>
        <v>Low</v>
      </c>
    </row>
    <row r="5071" spans="1:18" x14ac:dyDescent="0.25">
      <c r="A5071">
        <v>2024</v>
      </c>
      <c r="B5071" t="s">
        <v>30</v>
      </c>
      <c r="C5071" t="s">
        <v>66</v>
      </c>
      <c r="D5071" t="s">
        <v>49</v>
      </c>
      <c r="E5071" t="str">
        <f t="shared" si="316"/>
        <v>Summer crops</v>
      </c>
      <c r="F5071">
        <v>-1.57</v>
      </c>
      <c r="G5071" s="6">
        <v>563.25</v>
      </c>
      <c r="H5071" t="str">
        <f t="shared" si="317"/>
        <v>Low</v>
      </c>
      <c r="I5071">
        <v>2.93</v>
      </c>
      <c r="J5071">
        <v>1.64</v>
      </c>
      <c r="K5071">
        <v>2</v>
      </c>
      <c r="L5071" s="6">
        <v>84.63</v>
      </c>
      <c r="M5071">
        <v>1.97</v>
      </c>
      <c r="N5071">
        <v>64.38</v>
      </c>
      <c r="O5071" t="str">
        <f t="shared" si="318"/>
        <v>61:80</v>
      </c>
      <c r="P5071" t="s">
        <v>39</v>
      </c>
      <c r="Q5071">
        <v>601.70000000000005</v>
      </c>
      <c r="R5071" t="str">
        <f t="shared" si="319"/>
        <v>Below 0</v>
      </c>
    </row>
    <row r="5072" spans="1:18" x14ac:dyDescent="0.25">
      <c r="A5072">
        <v>2000</v>
      </c>
      <c r="B5072" t="s">
        <v>18</v>
      </c>
      <c r="C5072" t="s">
        <v>60</v>
      </c>
      <c r="D5072" t="s">
        <v>49</v>
      </c>
      <c r="E5072" t="str">
        <f t="shared" si="316"/>
        <v>Summer crops</v>
      </c>
      <c r="F5072">
        <v>20.45</v>
      </c>
      <c r="G5072" s="6">
        <v>2344.77</v>
      </c>
      <c r="H5072" t="str">
        <f t="shared" si="317"/>
        <v>High</v>
      </c>
      <c r="I5072">
        <v>21.37</v>
      </c>
      <c r="J5072">
        <v>1.2689999999999999</v>
      </c>
      <c r="K5072">
        <v>10</v>
      </c>
      <c r="L5072" s="6">
        <v>39.159999999999997</v>
      </c>
      <c r="M5072">
        <v>38.24</v>
      </c>
      <c r="N5072">
        <v>39.15</v>
      </c>
      <c r="O5072" t="str">
        <f t="shared" si="318"/>
        <v>21:40</v>
      </c>
      <c r="P5072" t="s">
        <v>35</v>
      </c>
      <c r="Q5072">
        <v>531.15</v>
      </c>
      <c r="R5072" t="str">
        <f t="shared" si="319"/>
        <v>Moderate</v>
      </c>
    </row>
    <row r="5073" spans="1:18" x14ac:dyDescent="0.25">
      <c r="A5073">
        <v>2022</v>
      </c>
      <c r="B5073" t="s">
        <v>21</v>
      </c>
      <c r="C5073" t="s">
        <v>22</v>
      </c>
      <c r="D5073" t="s">
        <v>43</v>
      </c>
      <c r="E5073" t="str">
        <f t="shared" si="316"/>
        <v>Winter crops</v>
      </c>
      <c r="F5073">
        <v>30.03</v>
      </c>
      <c r="G5073" s="6">
        <v>1059.93</v>
      </c>
      <c r="H5073" t="str">
        <f t="shared" si="317"/>
        <v>Medium</v>
      </c>
      <c r="I5073">
        <v>29.58</v>
      </c>
      <c r="J5073">
        <v>1.494</v>
      </c>
      <c r="K5073">
        <v>5</v>
      </c>
      <c r="L5073" s="6">
        <v>87.34</v>
      </c>
      <c r="M5073">
        <v>23.46</v>
      </c>
      <c r="N5073">
        <v>92.68</v>
      </c>
      <c r="O5073" t="str">
        <f t="shared" si="318"/>
        <v>81:100</v>
      </c>
      <c r="P5073" t="s">
        <v>20</v>
      </c>
      <c r="Q5073">
        <v>512.82000000000005</v>
      </c>
      <c r="R5073" t="str">
        <f t="shared" si="319"/>
        <v>High</v>
      </c>
    </row>
    <row r="5074" spans="1:18" x14ac:dyDescent="0.25">
      <c r="A5074">
        <v>2012</v>
      </c>
      <c r="B5074" t="s">
        <v>50</v>
      </c>
      <c r="C5074" t="s">
        <v>56</v>
      </c>
      <c r="D5074" t="s">
        <v>29</v>
      </c>
      <c r="E5074" t="str">
        <f t="shared" si="316"/>
        <v>Summer crops</v>
      </c>
      <c r="F5074">
        <v>28.3</v>
      </c>
      <c r="G5074" s="6">
        <v>423.52</v>
      </c>
      <c r="H5074" t="str">
        <f t="shared" si="317"/>
        <v>Low</v>
      </c>
      <c r="I5074">
        <v>23.14</v>
      </c>
      <c r="J5074">
        <v>3.43799999999999</v>
      </c>
      <c r="K5074">
        <v>3</v>
      </c>
      <c r="L5074" s="6">
        <v>92.16</v>
      </c>
      <c r="M5074">
        <v>27.85</v>
      </c>
      <c r="N5074">
        <v>41.23</v>
      </c>
      <c r="O5074" t="str">
        <f t="shared" si="318"/>
        <v>41:60</v>
      </c>
      <c r="P5074" t="s">
        <v>20</v>
      </c>
      <c r="Q5074">
        <v>1292.8599999999999</v>
      </c>
      <c r="R5074" t="str">
        <f t="shared" si="319"/>
        <v>High</v>
      </c>
    </row>
    <row r="5075" spans="1:18" x14ac:dyDescent="0.25">
      <c r="A5075">
        <v>1993</v>
      </c>
      <c r="B5075" t="s">
        <v>21</v>
      </c>
      <c r="C5075" t="s">
        <v>55</v>
      </c>
      <c r="D5075" t="s">
        <v>43</v>
      </c>
      <c r="E5075" t="str">
        <f t="shared" si="316"/>
        <v>Winter crops</v>
      </c>
      <c r="F5075">
        <v>13.14</v>
      </c>
      <c r="G5075" s="6">
        <v>980.02</v>
      </c>
      <c r="H5075" t="str">
        <f t="shared" si="317"/>
        <v>Low</v>
      </c>
      <c r="I5075">
        <v>19.43</v>
      </c>
      <c r="J5075">
        <v>1.476</v>
      </c>
      <c r="K5075">
        <v>1</v>
      </c>
      <c r="L5075" s="6">
        <v>87.39</v>
      </c>
      <c r="M5075">
        <v>34.200000000000003</v>
      </c>
      <c r="N5075">
        <v>43.55</v>
      </c>
      <c r="O5075" t="str">
        <f t="shared" si="318"/>
        <v>41:60</v>
      </c>
      <c r="P5075" t="s">
        <v>20</v>
      </c>
      <c r="Q5075">
        <v>556.89</v>
      </c>
      <c r="R5075" t="str">
        <f t="shared" si="319"/>
        <v>Low</v>
      </c>
    </row>
    <row r="5076" spans="1:18" x14ac:dyDescent="0.25">
      <c r="A5076">
        <v>2023</v>
      </c>
      <c r="B5076" t="s">
        <v>36</v>
      </c>
      <c r="C5076" t="s">
        <v>70</v>
      </c>
      <c r="D5076" t="s">
        <v>52</v>
      </c>
      <c r="E5076" t="str">
        <f t="shared" si="316"/>
        <v>Winter crops</v>
      </c>
      <c r="F5076">
        <v>31.35</v>
      </c>
      <c r="G5076" s="6">
        <v>1536.77</v>
      </c>
      <c r="H5076" t="str">
        <f t="shared" si="317"/>
        <v>Medium</v>
      </c>
      <c r="I5076">
        <v>12.33</v>
      </c>
      <c r="J5076">
        <v>2.3199999999999998</v>
      </c>
      <c r="K5076">
        <v>5</v>
      </c>
      <c r="L5076" s="6">
        <v>41.73</v>
      </c>
      <c r="M5076">
        <v>42.04</v>
      </c>
      <c r="N5076">
        <v>61.54</v>
      </c>
      <c r="O5076" t="str">
        <f t="shared" si="318"/>
        <v>61:80</v>
      </c>
      <c r="P5076" t="s">
        <v>20</v>
      </c>
      <c r="Q5076">
        <v>1002.75</v>
      </c>
      <c r="R5076" t="str">
        <f t="shared" si="319"/>
        <v>High</v>
      </c>
    </row>
    <row r="5077" spans="1:18" x14ac:dyDescent="0.25">
      <c r="A5077">
        <v>1997</v>
      </c>
      <c r="B5077" t="s">
        <v>30</v>
      </c>
      <c r="C5077" t="s">
        <v>33</v>
      </c>
      <c r="D5077" t="s">
        <v>16</v>
      </c>
      <c r="E5077" t="str">
        <f t="shared" si="316"/>
        <v>Summer crops</v>
      </c>
      <c r="F5077">
        <v>11.31</v>
      </c>
      <c r="G5077" s="6">
        <v>383.59</v>
      </c>
      <c r="H5077" t="str">
        <f t="shared" si="317"/>
        <v>Low</v>
      </c>
      <c r="I5077">
        <v>8.65</v>
      </c>
      <c r="J5077">
        <v>2.7629999999999999</v>
      </c>
      <c r="K5077">
        <v>1</v>
      </c>
      <c r="L5077" s="6">
        <v>66.87</v>
      </c>
      <c r="M5077">
        <v>7.79</v>
      </c>
      <c r="N5077">
        <v>4.4800000000000004</v>
      </c>
      <c r="O5077" t="str">
        <f t="shared" si="318"/>
        <v>0:20</v>
      </c>
      <c r="P5077" t="s">
        <v>17</v>
      </c>
      <c r="Q5077">
        <v>695.14</v>
      </c>
      <c r="R5077" t="str">
        <f t="shared" si="319"/>
        <v>Low</v>
      </c>
    </row>
    <row r="5078" spans="1:18" x14ac:dyDescent="0.25">
      <c r="A5078">
        <v>2015</v>
      </c>
      <c r="B5078" t="s">
        <v>30</v>
      </c>
      <c r="C5078" t="s">
        <v>66</v>
      </c>
      <c r="D5078" t="s">
        <v>23</v>
      </c>
      <c r="E5078" t="str">
        <f t="shared" si="316"/>
        <v>Winter crops</v>
      </c>
      <c r="F5078">
        <v>28.44</v>
      </c>
      <c r="G5078" s="6">
        <v>1266.4000000000001</v>
      </c>
      <c r="H5078" t="str">
        <f t="shared" si="317"/>
        <v>Medium</v>
      </c>
      <c r="I5078">
        <v>5.79</v>
      </c>
      <c r="J5078">
        <v>2.54</v>
      </c>
      <c r="K5078">
        <v>8</v>
      </c>
      <c r="L5078" s="6">
        <v>95.69</v>
      </c>
      <c r="M5078">
        <v>20.98</v>
      </c>
      <c r="N5078">
        <v>63.88</v>
      </c>
      <c r="O5078" t="str">
        <f t="shared" si="318"/>
        <v>61:80</v>
      </c>
      <c r="P5078" t="s">
        <v>27</v>
      </c>
      <c r="Q5078">
        <v>388.33</v>
      </c>
      <c r="R5078" t="str">
        <f t="shared" si="319"/>
        <v>High</v>
      </c>
    </row>
    <row r="5079" spans="1:18" x14ac:dyDescent="0.25">
      <c r="A5079">
        <v>2006</v>
      </c>
      <c r="B5079" t="s">
        <v>18</v>
      </c>
      <c r="C5079" t="s">
        <v>60</v>
      </c>
      <c r="D5079" t="s">
        <v>48</v>
      </c>
      <c r="E5079" t="str">
        <f t="shared" si="316"/>
        <v>Summer crops</v>
      </c>
      <c r="F5079">
        <v>22.52</v>
      </c>
      <c r="G5079" s="6">
        <v>290.97000000000003</v>
      </c>
      <c r="H5079" t="str">
        <f t="shared" si="317"/>
        <v>Low</v>
      </c>
      <c r="I5079">
        <v>3.78</v>
      </c>
      <c r="J5079">
        <v>1.9890000000000001</v>
      </c>
      <c r="K5079">
        <v>9</v>
      </c>
      <c r="L5079" s="6">
        <v>34.92</v>
      </c>
      <c r="M5079">
        <v>22.15</v>
      </c>
      <c r="N5079">
        <v>90.24</v>
      </c>
      <c r="O5079" t="str">
        <f t="shared" si="318"/>
        <v>81:100</v>
      </c>
      <c r="P5079" t="s">
        <v>27</v>
      </c>
      <c r="Q5079">
        <v>847.79</v>
      </c>
      <c r="R5079" t="str">
        <f t="shared" si="319"/>
        <v>Moderate</v>
      </c>
    </row>
    <row r="5080" spans="1:18" x14ac:dyDescent="0.25">
      <c r="A5080">
        <v>2009</v>
      </c>
      <c r="B5080" t="s">
        <v>18</v>
      </c>
      <c r="C5080" t="s">
        <v>67</v>
      </c>
      <c r="D5080" t="s">
        <v>48</v>
      </c>
      <c r="E5080" t="str">
        <f t="shared" si="316"/>
        <v>Summer crops</v>
      </c>
      <c r="F5080">
        <v>23.89</v>
      </c>
      <c r="G5080" s="6">
        <v>677.37</v>
      </c>
      <c r="H5080" t="str">
        <f t="shared" si="317"/>
        <v>Low</v>
      </c>
      <c r="I5080">
        <v>5.6</v>
      </c>
      <c r="J5080">
        <v>3.68</v>
      </c>
      <c r="K5080">
        <v>6</v>
      </c>
      <c r="L5080" s="6">
        <v>37.76</v>
      </c>
      <c r="M5080">
        <v>44.12</v>
      </c>
      <c r="N5080">
        <v>64.2</v>
      </c>
      <c r="O5080" t="str">
        <f t="shared" si="318"/>
        <v>61:80</v>
      </c>
      <c r="P5080" t="s">
        <v>17</v>
      </c>
      <c r="Q5080">
        <v>1708.92</v>
      </c>
      <c r="R5080" t="str">
        <f t="shared" si="319"/>
        <v>Moderate</v>
      </c>
    </row>
    <row r="5081" spans="1:18" x14ac:dyDescent="0.25">
      <c r="A5081">
        <v>2010</v>
      </c>
      <c r="B5081" t="s">
        <v>18</v>
      </c>
      <c r="C5081" t="s">
        <v>67</v>
      </c>
      <c r="D5081" t="s">
        <v>16</v>
      </c>
      <c r="E5081" t="str">
        <f t="shared" si="316"/>
        <v>Summer crops</v>
      </c>
      <c r="F5081">
        <v>8.7899999999999991</v>
      </c>
      <c r="G5081" s="6">
        <v>859.16</v>
      </c>
      <c r="H5081" t="str">
        <f t="shared" si="317"/>
        <v>Low</v>
      </c>
      <c r="I5081">
        <v>28.88</v>
      </c>
      <c r="J5081">
        <v>1.431</v>
      </c>
      <c r="K5081">
        <v>3</v>
      </c>
      <c r="L5081" s="6">
        <v>69.930000000000007</v>
      </c>
      <c r="M5081">
        <v>4.72</v>
      </c>
      <c r="N5081">
        <v>38.380000000000003</v>
      </c>
      <c r="O5081" t="str">
        <f t="shared" si="318"/>
        <v>21:40</v>
      </c>
      <c r="P5081" t="s">
        <v>39</v>
      </c>
      <c r="Q5081">
        <v>235.05</v>
      </c>
      <c r="R5081" t="str">
        <f t="shared" si="319"/>
        <v>Low</v>
      </c>
    </row>
    <row r="5082" spans="1:18" x14ac:dyDescent="0.25">
      <c r="A5082">
        <v>2024</v>
      </c>
      <c r="B5082" t="s">
        <v>50</v>
      </c>
      <c r="C5082" t="s">
        <v>58</v>
      </c>
      <c r="D5082" t="s">
        <v>16</v>
      </c>
      <c r="E5082" t="str">
        <f t="shared" si="316"/>
        <v>Summer crops</v>
      </c>
      <c r="F5082">
        <v>9.1300000000000008</v>
      </c>
      <c r="G5082" s="6">
        <v>2828.07</v>
      </c>
      <c r="H5082" t="str">
        <f t="shared" si="317"/>
        <v>High</v>
      </c>
      <c r="I5082">
        <v>28.18</v>
      </c>
      <c r="J5082">
        <v>2.2589999999999999</v>
      </c>
      <c r="K5082">
        <v>1</v>
      </c>
      <c r="L5082" s="6">
        <v>52.18</v>
      </c>
      <c r="M5082">
        <v>46.61</v>
      </c>
      <c r="N5082">
        <v>38.619999999999997</v>
      </c>
      <c r="O5082" t="str">
        <f t="shared" si="318"/>
        <v>21:40</v>
      </c>
      <c r="P5082" t="s">
        <v>27</v>
      </c>
      <c r="Q5082">
        <v>779.8</v>
      </c>
      <c r="R5082" t="str">
        <f t="shared" si="319"/>
        <v>Low</v>
      </c>
    </row>
    <row r="5083" spans="1:18" x14ac:dyDescent="0.25">
      <c r="A5083">
        <v>2003</v>
      </c>
      <c r="B5083" t="s">
        <v>18</v>
      </c>
      <c r="C5083" t="s">
        <v>60</v>
      </c>
      <c r="D5083" t="s">
        <v>48</v>
      </c>
      <c r="E5083" t="str">
        <f t="shared" si="316"/>
        <v>Summer crops</v>
      </c>
      <c r="F5083">
        <v>30.15</v>
      </c>
      <c r="G5083" s="6">
        <v>1006.45</v>
      </c>
      <c r="H5083" t="str">
        <f t="shared" si="317"/>
        <v>Medium</v>
      </c>
      <c r="I5083">
        <v>3.49</v>
      </c>
      <c r="J5083">
        <v>0.9</v>
      </c>
      <c r="K5083">
        <v>2</v>
      </c>
      <c r="L5083" s="6">
        <v>50.27</v>
      </c>
      <c r="M5083">
        <v>3.92</v>
      </c>
      <c r="N5083">
        <v>4.88</v>
      </c>
      <c r="O5083" t="str">
        <f t="shared" si="318"/>
        <v>0:20</v>
      </c>
      <c r="P5083" t="s">
        <v>17</v>
      </c>
      <c r="Q5083">
        <v>160.34</v>
      </c>
      <c r="R5083" t="str">
        <f t="shared" si="319"/>
        <v>High</v>
      </c>
    </row>
    <row r="5084" spans="1:18" x14ac:dyDescent="0.25">
      <c r="A5084">
        <v>1992</v>
      </c>
      <c r="B5084" t="s">
        <v>36</v>
      </c>
      <c r="C5084" t="s">
        <v>54</v>
      </c>
      <c r="D5084" t="s">
        <v>23</v>
      </c>
      <c r="E5084" t="str">
        <f t="shared" si="316"/>
        <v>Winter crops</v>
      </c>
      <c r="F5084">
        <v>34.090000000000003</v>
      </c>
      <c r="G5084" s="6">
        <v>1435.17</v>
      </c>
      <c r="H5084" t="str">
        <f t="shared" si="317"/>
        <v>Medium</v>
      </c>
      <c r="I5084">
        <v>1.81</v>
      </c>
      <c r="J5084">
        <v>2.27</v>
      </c>
      <c r="K5084">
        <v>9</v>
      </c>
      <c r="L5084" s="6">
        <v>22.03</v>
      </c>
      <c r="M5084">
        <v>1.94</v>
      </c>
      <c r="N5084">
        <v>11.21</v>
      </c>
      <c r="O5084" t="str">
        <f t="shared" si="318"/>
        <v>0:20</v>
      </c>
      <c r="P5084" t="s">
        <v>39</v>
      </c>
      <c r="Q5084">
        <v>706.51</v>
      </c>
      <c r="R5084" t="str">
        <f t="shared" si="319"/>
        <v>High</v>
      </c>
    </row>
    <row r="5085" spans="1:18" x14ac:dyDescent="0.25">
      <c r="A5085">
        <v>2022</v>
      </c>
      <c r="B5085" t="s">
        <v>41</v>
      </c>
      <c r="C5085" t="s">
        <v>44</v>
      </c>
      <c r="D5085" t="s">
        <v>26</v>
      </c>
      <c r="E5085" t="str">
        <f t="shared" si="316"/>
        <v>Summer crops</v>
      </c>
      <c r="F5085">
        <v>11.49</v>
      </c>
      <c r="G5085" s="6">
        <v>2156.23</v>
      </c>
      <c r="H5085" t="str">
        <f t="shared" si="317"/>
        <v>High</v>
      </c>
      <c r="I5085">
        <v>0.89</v>
      </c>
      <c r="J5085">
        <v>3.41</v>
      </c>
      <c r="K5085">
        <v>0</v>
      </c>
      <c r="L5085" s="6">
        <v>70.38</v>
      </c>
      <c r="M5085">
        <v>25.93</v>
      </c>
      <c r="N5085">
        <v>74</v>
      </c>
      <c r="O5085" t="str">
        <f t="shared" si="318"/>
        <v>61:80</v>
      </c>
      <c r="P5085" t="s">
        <v>17</v>
      </c>
      <c r="Q5085">
        <v>1214.5899999999999</v>
      </c>
      <c r="R5085" t="str">
        <f t="shared" si="319"/>
        <v>Low</v>
      </c>
    </row>
    <row r="5086" spans="1:18" x14ac:dyDescent="0.25">
      <c r="A5086">
        <v>1999</v>
      </c>
      <c r="B5086" t="s">
        <v>32</v>
      </c>
      <c r="C5086" t="s">
        <v>33</v>
      </c>
      <c r="D5086" t="s">
        <v>48</v>
      </c>
      <c r="E5086" t="str">
        <f t="shared" si="316"/>
        <v>Summer crops</v>
      </c>
      <c r="F5086">
        <v>13.58</v>
      </c>
      <c r="G5086" s="6">
        <v>1212.21</v>
      </c>
      <c r="H5086" t="str">
        <f t="shared" si="317"/>
        <v>Medium</v>
      </c>
      <c r="I5086">
        <v>2.2599999999999998</v>
      </c>
      <c r="J5086">
        <v>4.3</v>
      </c>
      <c r="K5086">
        <v>5</v>
      </c>
      <c r="L5086" s="6">
        <v>78.12</v>
      </c>
      <c r="M5086">
        <v>3.37</v>
      </c>
      <c r="N5086">
        <v>21.52</v>
      </c>
      <c r="O5086" t="str">
        <f t="shared" si="318"/>
        <v>21:40</v>
      </c>
      <c r="P5086" t="s">
        <v>17</v>
      </c>
      <c r="Q5086">
        <v>687.65</v>
      </c>
      <c r="R5086" t="str">
        <f t="shared" si="319"/>
        <v>Low</v>
      </c>
    </row>
    <row r="5087" spans="1:18" x14ac:dyDescent="0.25">
      <c r="A5087">
        <v>2000</v>
      </c>
      <c r="B5087" t="s">
        <v>32</v>
      </c>
      <c r="C5087" t="s">
        <v>53</v>
      </c>
      <c r="D5087" t="s">
        <v>49</v>
      </c>
      <c r="E5087" t="str">
        <f t="shared" si="316"/>
        <v>Summer crops</v>
      </c>
      <c r="F5087">
        <v>16.59</v>
      </c>
      <c r="G5087" s="6">
        <v>474.28</v>
      </c>
      <c r="H5087" t="str">
        <f t="shared" si="317"/>
        <v>Low</v>
      </c>
      <c r="I5087">
        <v>17</v>
      </c>
      <c r="J5087">
        <v>1.98</v>
      </c>
      <c r="K5087">
        <v>2</v>
      </c>
      <c r="L5087" s="6">
        <v>86.63</v>
      </c>
      <c r="M5087">
        <v>11.91</v>
      </c>
      <c r="N5087">
        <v>1.76</v>
      </c>
      <c r="O5087" t="str">
        <f t="shared" si="318"/>
        <v>0:20</v>
      </c>
      <c r="P5087" t="s">
        <v>35</v>
      </c>
      <c r="Q5087">
        <v>977.25</v>
      </c>
      <c r="R5087" t="str">
        <f t="shared" si="319"/>
        <v>Moderate</v>
      </c>
    </row>
    <row r="5088" spans="1:18" x14ac:dyDescent="0.25">
      <c r="A5088">
        <v>1995</v>
      </c>
      <c r="B5088" t="s">
        <v>46</v>
      </c>
      <c r="C5088" t="s">
        <v>51</v>
      </c>
      <c r="D5088" t="s">
        <v>34</v>
      </c>
      <c r="E5088" t="str">
        <f t="shared" si="316"/>
        <v>Winter crops</v>
      </c>
      <c r="F5088">
        <v>9.75</v>
      </c>
      <c r="G5088" s="6">
        <v>1118.68</v>
      </c>
      <c r="H5088" t="str">
        <f t="shared" si="317"/>
        <v>Medium</v>
      </c>
      <c r="I5088">
        <v>4.42</v>
      </c>
      <c r="J5088">
        <v>0.64</v>
      </c>
      <c r="K5088">
        <v>1</v>
      </c>
      <c r="L5088" s="6">
        <v>30.8</v>
      </c>
      <c r="M5088">
        <v>13.23</v>
      </c>
      <c r="N5088">
        <v>50.34</v>
      </c>
      <c r="O5088" t="str">
        <f t="shared" si="318"/>
        <v>41:60</v>
      </c>
      <c r="P5088" t="s">
        <v>39</v>
      </c>
      <c r="Q5088">
        <v>211.65</v>
      </c>
      <c r="R5088" t="str">
        <f t="shared" si="319"/>
        <v>Low</v>
      </c>
    </row>
    <row r="5089" spans="1:18" x14ac:dyDescent="0.25">
      <c r="A5089">
        <v>2003</v>
      </c>
      <c r="B5089" t="s">
        <v>21</v>
      </c>
      <c r="C5089" t="s">
        <v>65</v>
      </c>
      <c r="D5089" t="s">
        <v>52</v>
      </c>
      <c r="E5089" t="str">
        <f t="shared" si="316"/>
        <v>Winter crops</v>
      </c>
      <c r="F5089">
        <v>17.73</v>
      </c>
      <c r="G5089" s="6">
        <v>1664.99</v>
      </c>
      <c r="H5089" t="str">
        <f t="shared" si="317"/>
        <v>Medium</v>
      </c>
      <c r="I5089">
        <v>15.58</v>
      </c>
      <c r="J5089">
        <v>4.0410000000000004</v>
      </c>
      <c r="K5089">
        <v>0</v>
      </c>
      <c r="L5089" s="6">
        <v>38.229999999999997</v>
      </c>
      <c r="M5089">
        <v>23.41</v>
      </c>
      <c r="N5089">
        <v>49.39</v>
      </c>
      <c r="O5089" t="str">
        <f t="shared" si="318"/>
        <v>41:60</v>
      </c>
      <c r="P5089" t="s">
        <v>35</v>
      </c>
      <c r="Q5089">
        <v>596.27</v>
      </c>
      <c r="R5089" t="str">
        <f t="shared" si="319"/>
        <v>Moderate</v>
      </c>
    </row>
    <row r="5090" spans="1:18" x14ac:dyDescent="0.25">
      <c r="A5090">
        <v>2002</v>
      </c>
      <c r="B5090" t="s">
        <v>41</v>
      </c>
      <c r="C5090" t="s">
        <v>42</v>
      </c>
      <c r="D5090" t="s">
        <v>34</v>
      </c>
      <c r="E5090" t="str">
        <f t="shared" si="316"/>
        <v>Winter crops</v>
      </c>
      <c r="F5090">
        <v>33.57</v>
      </c>
      <c r="G5090" s="6">
        <v>575.19000000000005</v>
      </c>
      <c r="H5090" t="str">
        <f t="shared" si="317"/>
        <v>Low</v>
      </c>
      <c r="I5090">
        <v>14.29</v>
      </c>
      <c r="J5090">
        <v>1.75</v>
      </c>
      <c r="K5090">
        <v>0</v>
      </c>
      <c r="L5090" s="6">
        <v>29.28</v>
      </c>
      <c r="M5090">
        <v>30.93</v>
      </c>
      <c r="N5090">
        <v>67.599999999999994</v>
      </c>
      <c r="O5090" t="str">
        <f t="shared" si="318"/>
        <v>61:80</v>
      </c>
      <c r="P5090" t="s">
        <v>27</v>
      </c>
      <c r="Q5090">
        <v>817.52</v>
      </c>
      <c r="R5090" t="str">
        <f t="shared" si="319"/>
        <v>High</v>
      </c>
    </row>
    <row r="5091" spans="1:18" x14ac:dyDescent="0.25">
      <c r="A5091">
        <v>2010</v>
      </c>
      <c r="B5091" t="s">
        <v>36</v>
      </c>
      <c r="C5091" t="s">
        <v>37</v>
      </c>
      <c r="D5091" t="s">
        <v>29</v>
      </c>
      <c r="E5091" t="str">
        <f t="shared" si="316"/>
        <v>Summer crops</v>
      </c>
      <c r="F5091">
        <v>0.15</v>
      </c>
      <c r="G5091" s="6">
        <v>2703.88</v>
      </c>
      <c r="H5091" t="str">
        <f t="shared" si="317"/>
        <v>High</v>
      </c>
      <c r="I5091">
        <v>22.37</v>
      </c>
      <c r="J5091">
        <v>2.367</v>
      </c>
      <c r="K5091">
        <v>8</v>
      </c>
      <c r="L5091" s="6">
        <v>46.78</v>
      </c>
      <c r="M5091">
        <v>12.09</v>
      </c>
      <c r="N5091">
        <v>5.92</v>
      </c>
      <c r="O5091" t="str">
        <f t="shared" si="318"/>
        <v>0:20</v>
      </c>
      <c r="P5091" t="s">
        <v>35</v>
      </c>
      <c r="Q5091">
        <v>692.25</v>
      </c>
      <c r="R5091" t="str">
        <f t="shared" si="319"/>
        <v>Low</v>
      </c>
    </row>
    <row r="5092" spans="1:18" x14ac:dyDescent="0.25">
      <c r="A5092">
        <v>1990</v>
      </c>
      <c r="B5092" t="s">
        <v>18</v>
      </c>
      <c r="C5092" t="s">
        <v>60</v>
      </c>
      <c r="D5092" t="s">
        <v>49</v>
      </c>
      <c r="E5092" t="str">
        <f t="shared" si="316"/>
        <v>Summer crops</v>
      </c>
      <c r="F5092">
        <v>4.2300000000000004</v>
      </c>
      <c r="G5092" s="6">
        <v>2925.12</v>
      </c>
      <c r="H5092" t="str">
        <f t="shared" si="317"/>
        <v>High</v>
      </c>
      <c r="I5092">
        <v>14.17</v>
      </c>
      <c r="J5092">
        <v>1.88</v>
      </c>
      <c r="K5092">
        <v>7</v>
      </c>
      <c r="L5092" s="6">
        <v>84.85</v>
      </c>
      <c r="M5092">
        <v>32.72</v>
      </c>
      <c r="N5092">
        <v>3.76</v>
      </c>
      <c r="O5092" t="str">
        <f t="shared" si="318"/>
        <v>0:20</v>
      </c>
      <c r="P5092" t="s">
        <v>35</v>
      </c>
      <c r="Q5092">
        <v>190.66</v>
      </c>
      <c r="R5092" t="str">
        <f t="shared" si="319"/>
        <v>Low</v>
      </c>
    </row>
    <row r="5093" spans="1:18" x14ac:dyDescent="0.25">
      <c r="A5093">
        <v>2014</v>
      </c>
      <c r="B5093" t="s">
        <v>14</v>
      </c>
      <c r="C5093" t="s">
        <v>64</v>
      </c>
      <c r="D5093" t="s">
        <v>23</v>
      </c>
      <c r="E5093" t="str">
        <f t="shared" si="316"/>
        <v>Winter crops</v>
      </c>
      <c r="F5093">
        <v>32.53</v>
      </c>
      <c r="G5093" s="6">
        <v>205.54</v>
      </c>
      <c r="H5093" t="str">
        <f t="shared" si="317"/>
        <v>Low</v>
      </c>
      <c r="I5093">
        <v>19.100000000000001</v>
      </c>
      <c r="J5093">
        <v>2.9609999999999999</v>
      </c>
      <c r="K5093">
        <v>8</v>
      </c>
      <c r="L5093" s="6">
        <v>54.44</v>
      </c>
      <c r="M5093">
        <v>33.659999999999997</v>
      </c>
      <c r="N5093">
        <v>90.27</v>
      </c>
      <c r="O5093" t="str">
        <f t="shared" si="318"/>
        <v>81:100</v>
      </c>
      <c r="P5093" t="s">
        <v>27</v>
      </c>
      <c r="Q5093">
        <v>463.87</v>
      </c>
      <c r="R5093" t="str">
        <f t="shared" si="319"/>
        <v>High</v>
      </c>
    </row>
    <row r="5094" spans="1:18" x14ac:dyDescent="0.25">
      <c r="A5094">
        <v>2001</v>
      </c>
      <c r="B5094" t="s">
        <v>36</v>
      </c>
      <c r="C5094" t="s">
        <v>37</v>
      </c>
      <c r="D5094" t="s">
        <v>23</v>
      </c>
      <c r="E5094" t="str">
        <f t="shared" si="316"/>
        <v>Winter crops</v>
      </c>
      <c r="F5094">
        <v>31.38</v>
      </c>
      <c r="G5094" s="6">
        <v>1529.16</v>
      </c>
      <c r="H5094" t="str">
        <f t="shared" si="317"/>
        <v>Medium</v>
      </c>
      <c r="I5094">
        <v>9.26</v>
      </c>
      <c r="J5094">
        <v>2.77</v>
      </c>
      <c r="K5094">
        <v>1</v>
      </c>
      <c r="L5094" s="6">
        <v>95.52</v>
      </c>
      <c r="M5094">
        <v>49.9</v>
      </c>
      <c r="N5094">
        <v>73.11</v>
      </c>
      <c r="O5094" t="str">
        <f t="shared" si="318"/>
        <v>61:80</v>
      </c>
      <c r="P5094" t="s">
        <v>27</v>
      </c>
      <c r="Q5094">
        <v>875.27</v>
      </c>
      <c r="R5094" t="str">
        <f t="shared" si="319"/>
        <v>High</v>
      </c>
    </row>
    <row r="5095" spans="1:18" x14ac:dyDescent="0.25">
      <c r="A5095">
        <v>2015</v>
      </c>
      <c r="B5095" t="s">
        <v>41</v>
      </c>
      <c r="C5095" t="s">
        <v>44</v>
      </c>
      <c r="D5095" t="s">
        <v>38</v>
      </c>
      <c r="E5095" t="str">
        <f t="shared" si="316"/>
        <v>Summer crops</v>
      </c>
      <c r="F5095">
        <v>28.82</v>
      </c>
      <c r="G5095" s="6">
        <v>2208.27</v>
      </c>
      <c r="H5095" t="str">
        <f t="shared" si="317"/>
        <v>High</v>
      </c>
      <c r="I5095">
        <v>27.66</v>
      </c>
      <c r="J5095">
        <v>1.8360000000000001</v>
      </c>
      <c r="K5095">
        <v>8</v>
      </c>
      <c r="L5095" s="6">
        <v>11.55</v>
      </c>
      <c r="M5095">
        <v>19.329999999999998</v>
      </c>
      <c r="N5095">
        <v>6.87</v>
      </c>
      <c r="O5095" t="str">
        <f t="shared" si="318"/>
        <v>0:20</v>
      </c>
      <c r="P5095" t="s">
        <v>35</v>
      </c>
      <c r="Q5095">
        <v>668.86</v>
      </c>
      <c r="R5095" t="str">
        <f t="shared" si="319"/>
        <v>High</v>
      </c>
    </row>
    <row r="5096" spans="1:18" x14ac:dyDescent="0.25">
      <c r="A5096">
        <v>2013</v>
      </c>
      <c r="B5096" t="s">
        <v>36</v>
      </c>
      <c r="C5096" t="s">
        <v>62</v>
      </c>
      <c r="D5096" t="s">
        <v>23</v>
      </c>
      <c r="E5096" t="str">
        <f t="shared" si="316"/>
        <v>Winter crops</v>
      </c>
      <c r="F5096">
        <v>16.32</v>
      </c>
      <c r="G5096" s="6">
        <v>971.24</v>
      </c>
      <c r="H5096" t="str">
        <f t="shared" si="317"/>
        <v>Low</v>
      </c>
      <c r="I5096">
        <v>18.329999999999998</v>
      </c>
      <c r="J5096">
        <v>4.149</v>
      </c>
      <c r="K5096">
        <v>1</v>
      </c>
      <c r="L5096" s="6">
        <v>81.52</v>
      </c>
      <c r="M5096">
        <v>40.51</v>
      </c>
      <c r="N5096">
        <v>99.79</v>
      </c>
      <c r="O5096" t="str">
        <f t="shared" si="318"/>
        <v>81:100</v>
      </c>
      <c r="P5096" t="s">
        <v>17</v>
      </c>
      <c r="Q5096">
        <v>1967.41</v>
      </c>
      <c r="R5096" t="str">
        <f t="shared" si="319"/>
        <v>Moderate</v>
      </c>
    </row>
    <row r="5097" spans="1:18" x14ac:dyDescent="0.25">
      <c r="A5097">
        <v>2006</v>
      </c>
      <c r="B5097" t="s">
        <v>36</v>
      </c>
      <c r="C5097" t="s">
        <v>62</v>
      </c>
      <c r="D5097" t="s">
        <v>29</v>
      </c>
      <c r="E5097" t="str">
        <f t="shared" si="316"/>
        <v>Summer crops</v>
      </c>
      <c r="F5097">
        <v>20.58</v>
      </c>
      <c r="G5097" s="6">
        <v>1132</v>
      </c>
      <c r="H5097" t="str">
        <f t="shared" si="317"/>
        <v>Medium</v>
      </c>
      <c r="I5097">
        <v>21.33</v>
      </c>
      <c r="J5097">
        <v>2.7719999999999998</v>
      </c>
      <c r="K5097">
        <v>2</v>
      </c>
      <c r="L5097" s="6">
        <v>86.87</v>
      </c>
      <c r="M5097">
        <v>14.71</v>
      </c>
      <c r="N5097">
        <v>84.13</v>
      </c>
      <c r="O5097" t="str">
        <f t="shared" si="318"/>
        <v>81:100</v>
      </c>
      <c r="P5097" t="s">
        <v>39</v>
      </c>
      <c r="Q5097">
        <v>700.02</v>
      </c>
      <c r="R5097" t="str">
        <f t="shared" si="319"/>
        <v>Moderate</v>
      </c>
    </row>
    <row r="5098" spans="1:18" x14ac:dyDescent="0.25">
      <c r="A5098">
        <v>1991</v>
      </c>
      <c r="B5098" t="s">
        <v>50</v>
      </c>
      <c r="C5098" t="s">
        <v>19</v>
      </c>
      <c r="D5098" t="s">
        <v>34</v>
      </c>
      <c r="E5098" t="str">
        <f t="shared" si="316"/>
        <v>Winter crops</v>
      </c>
      <c r="F5098">
        <v>5.27</v>
      </c>
      <c r="G5098" s="6">
        <v>1251.43</v>
      </c>
      <c r="H5098" t="str">
        <f t="shared" si="317"/>
        <v>Medium</v>
      </c>
      <c r="I5098">
        <v>28.72</v>
      </c>
      <c r="J5098">
        <v>2.2410000000000001</v>
      </c>
      <c r="K5098">
        <v>4</v>
      </c>
      <c r="L5098" s="6">
        <v>85.85</v>
      </c>
      <c r="M5098">
        <v>18.260000000000002</v>
      </c>
      <c r="N5098">
        <v>89.93</v>
      </c>
      <c r="O5098" t="str">
        <f t="shared" si="318"/>
        <v>81:100</v>
      </c>
      <c r="P5098" t="s">
        <v>20</v>
      </c>
      <c r="Q5098">
        <v>255.66</v>
      </c>
      <c r="R5098" t="str">
        <f t="shared" si="319"/>
        <v>Low</v>
      </c>
    </row>
    <row r="5099" spans="1:18" x14ac:dyDescent="0.25">
      <c r="A5099">
        <v>2003</v>
      </c>
      <c r="B5099" t="s">
        <v>18</v>
      </c>
      <c r="C5099" t="s">
        <v>19</v>
      </c>
      <c r="D5099" t="s">
        <v>16</v>
      </c>
      <c r="E5099" t="str">
        <f t="shared" si="316"/>
        <v>Summer crops</v>
      </c>
      <c r="F5099">
        <v>27.17</v>
      </c>
      <c r="G5099" s="6">
        <v>2383.13</v>
      </c>
      <c r="H5099" t="str">
        <f t="shared" si="317"/>
        <v>High</v>
      </c>
      <c r="I5099">
        <v>23.71</v>
      </c>
      <c r="J5099">
        <v>2.9609999999999999</v>
      </c>
      <c r="K5099">
        <v>3</v>
      </c>
      <c r="L5099" s="6">
        <v>54.16</v>
      </c>
      <c r="M5099">
        <v>47.83</v>
      </c>
      <c r="N5099">
        <v>82.38</v>
      </c>
      <c r="O5099" t="str">
        <f t="shared" si="318"/>
        <v>81:100</v>
      </c>
      <c r="P5099" t="s">
        <v>17</v>
      </c>
      <c r="Q5099">
        <v>828.83</v>
      </c>
      <c r="R5099" t="str">
        <f t="shared" si="319"/>
        <v>High</v>
      </c>
    </row>
    <row r="5100" spans="1:18" x14ac:dyDescent="0.25">
      <c r="A5100">
        <v>2001</v>
      </c>
      <c r="B5100" t="s">
        <v>36</v>
      </c>
      <c r="C5100" t="s">
        <v>54</v>
      </c>
      <c r="D5100" t="s">
        <v>34</v>
      </c>
      <c r="E5100" t="str">
        <f t="shared" si="316"/>
        <v>Winter crops</v>
      </c>
      <c r="F5100">
        <v>12.96</v>
      </c>
      <c r="G5100" s="6">
        <v>1370.84</v>
      </c>
      <c r="H5100" t="str">
        <f t="shared" si="317"/>
        <v>Medium</v>
      </c>
      <c r="I5100">
        <v>10.35</v>
      </c>
      <c r="J5100">
        <v>4.3899999999999997</v>
      </c>
      <c r="K5100">
        <v>1</v>
      </c>
      <c r="L5100" s="6">
        <v>52.11</v>
      </c>
      <c r="M5100">
        <v>21.86</v>
      </c>
      <c r="N5100">
        <v>65.52</v>
      </c>
      <c r="O5100" t="str">
        <f t="shared" si="318"/>
        <v>61:80</v>
      </c>
      <c r="P5100" t="s">
        <v>27</v>
      </c>
      <c r="Q5100">
        <v>828.77</v>
      </c>
      <c r="R5100" t="str">
        <f t="shared" si="319"/>
        <v>Low</v>
      </c>
    </row>
    <row r="5101" spans="1:18" x14ac:dyDescent="0.25">
      <c r="A5101">
        <v>2005</v>
      </c>
      <c r="B5101" t="s">
        <v>18</v>
      </c>
      <c r="C5101" t="s">
        <v>19</v>
      </c>
      <c r="D5101" t="s">
        <v>49</v>
      </c>
      <c r="E5101" t="str">
        <f t="shared" si="316"/>
        <v>Summer crops</v>
      </c>
      <c r="F5101">
        <v>-0.14000000000000001</v>
      </c>
      <c r="G5101" s="6">
        <v>428.02</v>
      </c>
      <c r="H5101" t="str">
        <f t="shared" si="317"/>
        <v>Low</v>
      </c>
      <c r="I5101">
        <v>21.5</v>
      </c>
      <c r="J5101">
        <v>1.044</v>
      </c>
      <c r="K5101">
        <v>6</v>
      </c>
      <c r="L5101" s="6">
        <v>26.05</v>
      </c>
      <c r="M5101">
        <v>4.59</v>
      </c>
      <c r="N5101">
        <v>49.19</v>
      </c>
      <c r="O5101" t="str">
        <f t="shared" si="318"/>
        <v>41:60</v>
      </c>
      <c r="P5101" t="s">
        <v>17</v>
      </c>
      <c r="Q5101">
        <v>262.64</v>
      </c>
      <c r="R5101" t="str">
        <f t="shared" si="319"/>
        <v>Below 0</v>
      </c>
    </row>
    <row r="5102" spans="1:18" x14ac:dyDescent="0.25">
      <c r="A5102">
        <v>2004</v>
      </c>
      <c r="B5102" t="s">
        <v>32</v>
      </c>
      <c r="C5102" t="s">
        <v>53</v>
      </c>
      <c r="D5102" t="s">
        <v>49</v>
      </c>
      <c r="E5102" t="str">
        <f t="shared" si="316"/>
        <v>Summer crops</v>
      </c>
      <c r="F5102">
        <v>-2.41</v>
      </c>
      <c r="G5102" s="6">
        <v>415.52</v>
      </c>
      <c r="H5102" t="str">
        <f t="shared" si="317"/>
        <v>Low</v>
      </c>
      <c r="I5102">
        <v>28.84</v>
      </c>
      <c r="J5102">
        <v>2.34</v>
      </c>
      <c r="K5102">
        <v>4</v>
      </c>
      <c r="L5102" s="6">
        <v>49.39</v>
      </c>
      <c r="M5102">
        <v>2.76</v>
      </c>
      <c r="N5102">
        <v>5.49</v>
      </c>
      <c r="O5102" t="str">
        <f t="shared" si="318"/>
        <v>0:20</v>
      </c>
      <c r="P5102" t="s">
        <v>20</v>
      </c>
      <c r="Q5102">
        <v>703.16</v>
      </c>
      <c r="R5102" t="str">
        <f t="shared" si="319"/>
        <v>Below 0</v>
      </c>
    </row>
    <row r="5103" spans="1:18" x14ac:dyDescent="0.25">
      <c r="A5103">
        <v>2014</v>
      </c>
      <c r="B5103" t="s">
        <v>14</v>
      </c>
      <c r="C5103" t="s">
        <v>28</v>
      </c>
      <c r="D5103" t="s">
        <v>26</v>
      </c>
      <c r="E5103" t="str">
        <f t="shared" si="316"/>
        <v>Summer crops</v>
      </c>
      <c r="F5103">
        <v>10.76</v>
      </c>
      <c r="G5103" s="6">
        <v>2917.65</v>
      </c>
      <c r="H5103" t="str">
        <f t="shared" si="317"/>
        <v>High</v>
      </c>
      <c r="I5103">
        <v>1.5</v>
      </c>
      <c r="J5103">
        <v>4.8</v>
      </c>
      <c r="K5103">
        <v>8</v>
      </c>
      <c r="L5103" s="6">
        <v>24.72</v>
      </c>
      <c r="M5103">
        <v>47.18</v>
      </c>
      <c r="N5103">
        <v>20.96</v>
      </c>
      <c r="O5103" t="str">
        <f t="shared" si="318"/>
        <v>21:40</v>
      </c>
      <c r="P5103" t="s">
        <v>20</v>
      </c>
      <c r="Q5103">
        <v>1278.1300000000001</v>
      </c>
      <c r="R5103" t="str">
        <f t="shared" si="319"/>
        <v>Low</v>
      </c>
    </row>
    <row r="5104" spans="1:18" x14ac:dyDescent="0.25">
      <c r="A5104">
        <v>1991</v>
      </c>
      <c r="B5104" t="s">
        <v>14</v>
      </c>
      <c r="C5104" t="s">
        <v>64</v>
      </c>
      <c r="D5104" t="s">
        <v>43</v>
      </c>
      <c r="E5104" t="str">
        <f t="shared" si="316"/>
        <v>Winter crops</v>
      </c>
      <c r="F5104">
        <v>14.06</v>
      </c>
      <c r="G5104" s="6">
        <v>1707.41</v>
      </c>
      <c r="H5104" t="str">
        <f t="shared" si="317"/>
        <v>Medium</v>
      </c>
      <c r="I5104">
        <v>22.61</v>
      </c>
      <c r="J5104">
        <v>4.05</v>
      </c>
      <c r="K5104">
        <v>2</v>
      </c>
      <c r="L5104" s="6">
        <v>34.9</v>
      </c>
      <c r="M5104">
        <v>40.58</v>
      </c>
      <c r="N5104">
        <v>67.97</v>
      </c>
      <c r="O5104" t="str">
        <f t="shared" si="318"/>
        <v>61:80</v>
      </c>
      <c r="P5104" t="s">
        <v>35</v>
      </c>
      <c r="Q5104">
        <v>1727.33</v>
      </c>
      <c r="R5104" t="str">
        <f t="shared" si="319"/>
        <v>Low</v>
      </c>
    </row>
    <row r="5105" spans="1:18" x14ac:dyDescent="0.25">
      <c r="A5105">
        <v>2017</v>
      </c>
      <c r="B5105" t="s">
        <v>21</v>
      </c>
      <c r="C5105" t="s">
        <v>55</v>
      </c>
      <c r="D5105" t="s">
        <v>29</v>
      </c>
      <c r="E5105" t="str">
        <f t="shared" si="316"/>
        <v>Summer crops</v>
      </c>
      <c r="F5105">
        <v>29.61</v>
      </c>
      <c r="G5105" s="6">
        <v>1737.17</v>
      </c>
      <c r="H5105" t="str">
        <f t="shared" si="317"/>
        <v>Medium</v>
      </c>
      <c r="I5105">
        <v>2.1800000000000002</v>
      </c>
      <c r="J5105">
        <v>3.34</v>
      </c>
      <c r="K5105">
        <v>9</v>
      </c>
      <c r="L5105" s="6">
        <v>97.28</v>
      </c>
      <c r="M5105">
        <v>32.71</v>
      </c>
      <c r="N5105">
        <v>87.77</v>
      </c>
      <c r="O5105" t="str">
        <f t="shared" si="318"/>
        <v>81:100</v>
      </c>
      <c r="P5105" t="s">
        <v>20</v>
      </c>
      <c r="Q5105">
        <v>403.74</v>
      </c>
      <c r="R5105" t="str">
        <f t="shared" si="319"/>
        <v>High</v>
      </c>
    </row>
    <row r="5106" spans="1:18" x14ac:dyDescent="0.25">
      <c r="A5106">
        <v>2023</v>
      </c>
      <c r="B5106" t="s">
        <v>41</v>
      </c>
      <c r="C5106" t="s">
        <v>44</v>
      </c>
      <c r="D5106" t="s">
        <v>49</v>
      </c>
      <c r="E5106" t="str">
        <f t="shared" si="316"/>
        <v>Summer crops</v>
      </c>
      <c r="F5106">
        <v>19.579999999999998</v>
      </c>
      <c r="G5106" s="6">
        <v>1401.1</v>
      </c>
      <c r="H5106" t="str">
        <f t="shared" si="317"/>
        <v>Medium</v>
      </c>
      <c r="I5106">
        <v>4.1900000000000004</v>
      </c>
      <c r="J5106">
        <v>4.58</v>
      </c>
      <c r="K5106">
        <v>10</v>
      </c>
      <c r="L5106" s="6">
        <v>64.34</v>
      </c>
      <c r="M5106">
        <v>21.47</v>
      </c>
      <c r="N5106">
        <v>53.91</v>
      </c>
      <c r="O5106" t="str">
        <f t="shared" si="318"/>
        <v>41:60</v>
      </c>
      <c r="P5106" t="s">
        <v>27</v>
      </c>
      <c r="Q5106">
        <v>1994.07</v>
      </c>
      <c r="R5106" t="str">
        <f t="shared" si="319"/>
        <v>Moderate</v>
      </c>
    </row>
    <row r="5107" spans="1:18" x14ac:dyDescent="0.25">
      <c r="A5107">
        <v>1996</v>
      </c>
      <c r="B5107" t="s">
        <v>21</v>
      </c>
      <c r="C5107" t="s">
        <v>22</v>
      </c>
      <c r="D5107" t="s">
        <v>38</v>
      </c>
      <c r="E5107" t="str">
        <f t="shared" si="316"/>
        <v>Summer crops</v>
      </c>
      <c r="F5107">
        <v>14.77</v>
      </c>
      <c r="G5107" s="6">
        <v>2886.9</v>
      </c>
      <c r="H5107" t="str">
        <f t="shared" si="317"/>
        <v>High</v>
      </c>
      <c r="I5107">
        <v>10.88</v>
      </c>
      <c r="J5107">
        <v>2.34</v>
      </c>
      <c r="K5107">
        <v>4</v>
      </c>
      <c r="L5107" s="6">
        <v>47.92</v>
      </c>
      <c r="M5107">
        <v>4.32</v>
      </c>
      <c r="N5107">
        <v>50.68</v>
      </c>
      <c r="O5107" t="str">
        <f t="shared" si="318"/>
        <v>41:60</v>
      </c>
      <c r="P5107" t="s">
        <v>20</v>
      </c>
      <c r="Q5107">
        <v>1165.48</v>
      </c>
      <c r="R5107" t="str">
        <f t="shared" si="319"/>
        <v>Low</v>
      </c>
    </row>
    <row r="5108" spans="1:18" x14ac:dyDescent="0.25">
      <c r="A5108">
        <v>2004</v>
      </c>
      <c r="B5108" t="s">
        <v>18</v>
      </c>
      <c r="C5108" t="s">
        <v>60</v>
      </c>
      <c r="D5108" t="s">
        <v>26</v>
      </c>
      <c r="E5108" t="str">
        <f t="shared" si="316"/>
        <v>Summer crops</v>
      </c>
      <c r="F5108">
        <v>17.5</v>
      </c>
      <c r="G5108" s="6">
        <v>1393.44</v>
      </c>
      <c r="H5108" t="str">
        <f t="shared" si="317"/>
        <v>Medium</v>
      </c>
      <c r="I5108">
        <v>2.91</v>
      </c>
      <c r="J5108">
        <v>4.49</v>
      </c>
      <c r="K5108">
        <v>4</v>
      </c>
      <c r="L5108" s="6">
        <v>41.63</v>
      </c>
      <c r="M5108">
        <v>43.6</v>
      </c>
      <c r="N5108">
        <v>37.659999999999997</v>
      </c>
      <c r="O5108" t="str">
        <f t="shared" si="318"/>
        <v>21:40</v>
      </c>
      <c r="P5108" t="s">
        <v>20</v>
      </c>
      <c r="Q5108">
        <v>1846.94</v>
      </c>
      <c r="R5108" t="str">
        <f t="shared" si="319"/>
        <v>Moderate</v>
      </c>
    </row>
    <row r="5109" spans="1:18" x14ac:dyDescent="0.25">
      <c r="A5109">
        <v>2022</v>
      </c>
      <c r="B5109" t="s">
        <v>32</v>
      </c>
      <c r="C5109" t="s">
        <v>33</v>
      </c>
      <c r="D5109" t="s">
        <v>49</v>
      </c>
      <c r="E5109" t="str">
        <f t="shared" si="316"/>
        <v>Summer crops</v>
      </c>
      <c r="F5109">
        <v>11.58</v>
      </c>
      <c r="G5109" s="6">
        <v>1238.17</v>
      </c>
      <c r="H5109" t="str">
        <f t="shared" si="317"/>
        <v>Medium</v>
      </c>
      <c r="I5109">
        <v>8.9499999999999993</v>
      </c>
      <c r="J5109">
        <v>1.53</v>
      </c>
      <c r="K5109">
        <v>7</v>
      </c>
      <c r="L5109" s="6">
        <v>64.989999999999995</v>
      </c>
      <c r="M5109">
        <v>19.07</v>
      </c>
      <c r="N5109">
        <v>8.6</v>
      </c>
      <c r="O5109" t="str">
        <f t="shared" si="318"/>
        <v>0:20</v>
      </c>
      <c r="P5109" t="s">
        <v>39</v>
      </c>
      <c r="Q5109">
        <v>551.71</v>
      </c>
      <c r="R5109" t="str">
        <f t="shared" si="319"/>
        <v>Low</v>
      </c>
    </row>
    <row r="5110" spans="1:18" x14ac:dyDescent="0.25">
      <c r="A5110">
        <v>2012</v>
      </c>
      <c r="B5110" t="s">
        <v>24</v>
      </c>
      <c r="C5110" t="s">
        <v>25</v>
      </c>
      <c r="D5110" t="s">
        <v>48</v>
      </c>
      <c r="E5110" t="str">
        <f t="shared" si="316"/>
        <v>Summer crops</v>
      </c>
      <c r="F5110">
        <v>33.75</v>
      </c>
      <c r="G5110" s="6">
        <v>1088.9100000000001</v>
      </c>
      <c r="H5110" t="str">
        <f t="shared" si="317"/>
        <v>Medium</v>
      </c>
      <c r="I5110">
        <v>14.74</v>
      </c>
      <c r="J5110">
        <v>2.85</v>
      </c>
      <c r="K5110">
        <v>8</v>
      </c>
      <c r="L5110" s="6">
        <v>91.98</v>
      </c>
      <c r="M5110">
        <v>22.55</v>
      </c>
      <c r="N5110">
        <v>62.13</v>
      </c>
      <c r="O5110" t="str">
        <f t="shared" si="318"/>
        <v>61:80</v>
      </c>
      <c r="P5110" t="s">
        <v>39</v>
      </c>
      <c r="Q5110">
        <v>945.16</v>
      </c>
      <c r="R5110" t="str">
        <f t="shared" si="319"/>
        <v>High</v>
      </c>
    </row>
    <row r="5111" spans="1:18" x14ac:dyDescent="0.25">
      <c r="A5111">
        <v>2012</v>
      </c>
      <c r="B5111" t="s">
        <v>21</v>
      </c>
      <c r="C5111" t="s">
        <v>55</v>
      </c>
      <c r="D5111" t="s">
        <v>23</v>
      </c>
      <c r="E5111" t="str">
        <f t="shared" si="316"/>
        <v>Winter crops</v>
      </c>
      <c r="F5111">
        <v>26.82</v>
      </c>
      <c r="G5111" s="6">
        <v>2927.43</v>
      </c>
      <c r="H5111" t="str">
        <f t="shared" si="317"/>
        <v>High</v>
      </c>
      <c r="I5111">
        <v>10.91</v>
      </c>
      <c r="J5111">
        <v>3.46</v>
      </c>
      <c r="K5111">
        <v>0</v>
      </c>
      <c r="L5111" s="6">
        <v>61.39</v>
      </c>
      <c r="M5111">
        <v>8.91</v>
      </c>
      <c r="N5111">
        <v>75.72</v>
      </c>
      <c r="O5111" t="str">
        <f t="shared" si="318"/>
        <v>61:80</v>
      </c>
      <c r="P5111" t="s">
        <v>20</v>
      </c>
      <c r="Q5111">
        <v>1292.98</v>
      </c>
      <c r="R5111" t="str">
        <f t="shared" si="319"/>
        <v>High</v>
      </c>
    </row>
    <row r="5112" spans="1:18" x14ac:dyDescent="0.25">
      <c r="A5112">
        <v>1999</v>
      </c>
      <c r="B5112" t="s">
        <v>32</v>
      </c>
      <c r="C5112" t="s">
        <v>69</v>
      </c>
      <c r="D5112" t="s">
        <v>34</v>
      </c>
      <c r="E5112" t="str">
        <f t="shared" si="316"/>
        <v>Winter crops</v>
      </c>
      <c r="F5112">
        <v>-4.2</v>
      </c>
      <c r="G5112" s="6">
        <v>899.83</v>
      </c>
      <c r="H5112" t="str">
        <f t="shared" si="317"/>
        <v>Low</v>
      </c>
      <c r="I5112">
        <v>18.05</v>
      </c>
      <c r="J5112">
        <v>0.85499999999999998</v>
      </c>
      <c r="K5112">
        <v>1</v>
      </c>
      <c r="L5112" s="6">
        <v>49.34</v>
      </c>
      <c r="M5112">
        <v>13.71</v>
      </c>
      <c r="N5112">
        <v>28.09</v>
      </c>
      <c r="O5112" t="str">
        <f t="shared" si="318"/>
        <v>21:40</v>
      </c>
      <c r="P5112" t="s">
        <v>17</v>
      </c>
      <c r="Q5112">
        <v>373.85</v>
      </c>
      <c r="R5112" t="str">
        <f t="shared" si="319"/>
        <v>Below 0</v>
      </c>
    </row>
    <row r="5113" spans="1:18" x14ac:dyDescent="0.25">
      <c r="A5113">
        <v>2005</v>
      </c>
      <c r="B5113" t="s">
        <v>21</v>
      </c>
      <c r="C5113" t="s">
        <v>45</v>
      </c>
      <c r="D5113" t="s">
        <v>29</v>
      </c>
      <c r="E5113" t="str">
        <f t="shared" si="316"/>
        <v>Summer crops</v>
      </c>
      <c r="F5113">
        <v>2.87</v>
      </c>
      <c r="G5113" s="6">
        <v>846.79</v>
      </c>
      <c r="H5113" t="str">
        <f t="shared" si="317"/>
        <v>Low</v>
      </c>
      <c r="I5113">
        <v>15.03</v>
      </c>
      <c r="J5113">
        <v>0.91800000000000004</v>
      </c>
      <c r="K5113">
        <v>3</v>
      </c>
      <c r="L5113" s="6">
        <v>79.680000000000007</v>
      </c>
      <c r="M5113">
        <v>11.03</v>
      </c>
      <c r="N5113">
        <v>89.38</v>
      </c>
      <c r="O5113" t="str">
        <f t="shared" si="318"/>
        <v>81:100</v>
      </c>
      <c r="P5113" t="s">
        <v>20</v>
      </c>
      <c r="Q5113">
        <v>313.13</v>
      </c>
      <c r="R5113" t="str">
        <f t="shared" si="319"/>
        <v>Low</v>
      </c>
    </row>
    <row r="5114" spans="1:18" x14ac:dyDescent="0.25">
      <c r="A5114">
        <v>1997</v>
      </c>
      <c r="B5114" t="s">
        <v>41</v>
      </c>
      <c r="C5114" t="s">
        <v>42</v>
      </c>
      <c r="D5114" t="s">
        <v>23</v>
      </c>
      <c r="E5114" t="str">
        <f t="shared" si="316"/>
        <v>Winter crops</v>
      </c>
      <c r="F5114">
        <v>23.47</v>
      </c>
      <c r="G5114" s="6">
        <v>294.55</v>
      </c>
      <c r="H5114" t="str">
        <f t="shared" si="317"/>
        <v>Low</v>
      </c>
      <c r="I5114">
        <v>7.67</v>
      </c>
      <c r="J5114">
        <v>0.747</v>
      </c>
      <c r="K5114">
        <v>4</v>
      </c>
      <c r="L5114" s="6">
        <v>99.21</v>
      </c>
      <c r="M5114">
        <v>36.21</v>
      </c>
      <c r="N5114">
        <v>84.05</v>
      </c>
      <c r="O5114" t="str">
        <f t="shared" si="318"/>
        <v>81:100</v>
      </c>
      <c r="P5114" t="s">
        <v>20</v>
      </c>
      <c r="Q5114">
        <v>206.86</v>
      </c>
      <c r="R5114" t="str">
        <f t="shared" si="319"/>
        <v>Moderate</v>
      </c>
    </row>
    <row r="5115" spans="1:18" x14ac:dyDescent="0.25">
      <c r="A5115">
        <v>2021</v>
      </c>
      <c r="B5115" t="s">
        <v>32</v>
      </c>
      <c r="C5115" t="s">
        <v>61</v>
      </c>
      <c r="D5115" t="s">
        <v>16</v>
      </c>
      <c r="E5115" t="str">
        <f t="shared" si="316"/>
        <v>Summer crops</v>
      </c>
      <c r="F5115">
        <v>-4.8099999999999996</v>
      </c>
      <c r="G5115" s="6">
        <v>2946.46</v>
      </c>
      <c r="H5115" t="str">
        <f t="shared" si="317"/>
        <v>High</v>
      </c>
      <c r="I5115">
        <v>24.09</v>
      </c>
      <c r="J5115">
        <v>1.5389999999999999</v>
      </c>
      <c r="K5115">
        <v>2</v>
      </c>
      <c r="L5115" s="6">
        <v>68.25</v>
      </c>
      <c r="M5115">
        <v>39.090000000000003</v>
      </c>
      <c r="N5115">
        <v>46.49</v>
      </c>
      <c r="O5115" t="str">
        <f t="shared" si="318"/>
        <v>41:60</v>
      </c>
      <c r="P5115" t="s">
        <v>27</v>
      </c>
      <c r="Q5115">
        <v>156.4</v>
      </c>
      <c r="R5115" t="str">
        <f t="shared" si="319"/>
        <v>Below 0</v>
      </c>
    </row>
    <row r="5116" spans="1:18" x14ac:dyDescent="0.25">
      <c r="A5116">
        <v>1997</v>
      </c>
      <c r="B5116" t="s">
        <v>18</v>
      </c>
      <c r="C5116" t="s">
        <v>56</v>
      </c>
      <c r="D5116" t="s">
        <v>23</v>
      </c>
      <c r="E5116" t="str">
        <f t="shared" si="316"/>
        <v>Winter crops</v>
      </c>
      <c r="F5116">
        <v>-1.44</v>
      </c>
      <c r="G5116" s="6">
        <v>2449.38</v>
      </c>
      <c r="H5116" t="str">
        <f t="shared" si="317"/>
        <v>High</v>
      </c>
      <c r="I5116">
        <v>6.73</v>
      </c>
      <c r="J5116">
        <v>1.28</v>
      </c>
      <c r="K5116">
        <v>2</v>
      </c>
      <c r="L5116" s="6">
        <v>90.8</v>
      </c>
      <c r="M5116">
        <v>2.56</v>
      </c>
      <c r="N5116">
        <v>96.01</v>
      </c>
      <c r="O5116" t="str">
        <f t="shared" si="318"/>
        <v>81:100</v>
      </c>
      <c r="P5116" t="s">
        <v>20</v>
      </c>
      <c r="Q5116">
        <v>503.8</v>
      </c>
      <c r="R5116" t="str">
        <f t="shared" si="319"/>
        <v>Below 0</v>
      </c>
    </row>
    <row r="5117" spans="1:18" x14ac:dyDescent="0.25">
      <c r="A5117">
        <v>1992</v>
      </c>
      <c r="B5117" t="s">
        <v>46</v>
      </c>
      <c r="C5117" t="s">
        <v>67</v>
      </c>
      <c r="D5117" t="s">
        <v>26</v>
      </c>
      <c r="E5117" t="str">
        <f t="shared" si="316"/>
        <v>Summer crops</v>
      </c>
      <c r="F5117">
        <v>30.96</v>
      </c>
      <c r="G5117" s="6">
        <v>685.07</v>
      </c>
      <c r="H5117" t="str">
        <f t="shared" si="317"/>
        <v>Low</v>
      </c>
      <c r="I5117">
        <v>0.82</v>
      </c>
      <c r="J5117">
        <v>3.24</v>
      </c>
      <c r="K5117">
        <v>9</v>
      </c>
      <c r="L5117" s="6">
        <v>82.29</v>
      </c>
      <c r="M5117">
        <v>3.02</v>
      </c>
      <c r="N5117">
        <v>0.26</v>
      </c>
      <c r="O5117" t="str">
        <f t="shared" si="318"/>
        <v>0:20</v>
      </c>
      <c r="P5117" t="s">
        <v>20</v>
      </c>
      <c r="Q5117">
        <v>1455.82</v>
      </c>
      <c r="R5117" t="str">
        <f t="shared" si="319"/>
        <v>High</v>
      </c>
    </row>
    <row r="5118" spans="1:18" x14ac:dyDescent="0.25">
      <c r="A5118">
        <v>2005</v>
      </c>
      <c r="B5118" t="s">
        <v>24</v>
      </c>
      <c r="C5118" t="s">
        <v>59</v>
      </c>
      <c r="D5118" t="s">
        <v>29</v>
      </c>
      <c r="E5118" t="str">
        <f t="shared" si="316"/>
        <v>Summer crops</v>
      </c>
      <c r="F5118">
        <v>19.21</v>
      </c>
      <c r="G5118" s="6">
        <v>2266.4299999999998</v>
      </c>
      <c r="H5118" t="str">
        <f t="shared" si="317"/>
        <v>High</v>
      </c>
      <c r="I5118">
        <v>22.76</v>
      </c>
      <c r="J5118">
        <v>2.7090000000000001</v>
      </c>
      <c r="K5118">
        <v>10</v>
      </c>
      <c r="L5118" s="6">
        <v>17.04</v>
      </c>
      <c r="M5118">
        <v>39.049999999999997</v>
      </c>
      <c r="N5118">
        <v>92.98</v>
      </c>
      <c r="O5118" t="str">
        <f t="shared" si="318"/>
        <v>81:100</v>
      </c>
      <c r="P5118" t="s">
        <v>17</v>
      </c>
      <c r="Q5118">
        <v>1124.22</v>
      </c>
      <c r="R5118" t="str">
        <f t="shared" si="319"/>
        <v>Moderate</v>
      </c>
    </row>
    <row r="5119" spans="1:18" x14ac:dyDescent="0.25">
      <c r="A5119">
        <v>2012</v>
      </c>
      <c r="B5119" t="s">
        <v>50</v>
      </c>
      <c r="C5119" t="s">
        <v>56</v>
      </c>
      <c r="D5119" t="s">
        <v>23</v>
      </c>
      <c r="E5119" t="str">
        <f t="shared" si="316"/>
        <v>Winter crops</v>
      </c>
      <c r="F5119">
        <v>20.2</v>
      </c>
      <c r="G5119" s="6">
        <v>2857.09</v>
      </c>
      <c r="H5119" t="str">
        <f t="shared" si="317"/>
        <v>High</v>
      </c>
      <c r="I5119">
        <v>24.93</v>
      </c>
      <c r="J5119">
        <v>1.17</v>
      </c>
      <c r="K5119">
        <v>10</v>
      </c>
      <c r="L5119" s="6">
        <v>40.590000000000003</v>
      </c>
      <c r="M5119">
        <v>13.02</v>
      </c>
      <c r="N5119">
        <v>28.65</v>
      </c>
      <c r="O5119" t="str">
        <f t="shared" si="318"/>
        <v>21:40</v>
      </c>
      <c r="P5119" t="s">
        <v>35</v>
      </c>
      <c r="Q5119">
        <v>300.93</v>
      </c>
      <c r="R5119" t="str">
        <f t="shared" si="319"/>
        <v>Moderate</v>
      </c>
    </row>
    <row r="5120" spans="1:18" x14ac:dyDescent="0.25">
      <c r="A5120">
        <v>2018</v>
      </c>
      <c r="B5120" t="s">
        <v>14</v>
      </c>
      <c r="C5120" t="s">
        <v>15</v>
      </c>
      <c r="D5120" t="s">
        <v>48</v>
      </c>
      <c r="E5120" t="str">
        <f t="shared" si="316"/>
        <v>Summer crops</v>
      </c>
      <c r="F5120">
        <v>24.11</v>
      </c>
      <c r="G5120" s="6">
        <v>782.55</v>
      </c>
      <c r="H5120" t="str">
        <f t="shared" si="317"/>
        <v>Low</v>
      </c>
      <c r="I5120">
        <v>17.95</v>
      </c>
      <c r="J5120">
        <v>1.4849999999999901</v>
      </c>
      <c r="K5120">
        <v>5</v>
      </c>
      <c r="L5120" s="6">
        <v>54.61</v>
      </c>
      <c r="M5120">
        <v>15.34</v>
      </c>
      <c r="N5120">
        <v>91.22</v>
      </c>
      <c r="O5120" t="str">
        <f t="shared" si="318"/>
        <v>81:100</v>
      </c>
      <c r="P5120" t="s">
        <v>35</v>
      </c>
      <c r="Q5120">
        <v>447.24</v>
      </c>
      <c r="R5120" t="str">
        <f t="shared" si="319"/>
        <v>Moderate</v>
      </c>
    </row>
    <row r="5121" spans="1:18" x14ac:dyDescent="0.25">
      <c r="A5121">
        <v>2024</v>
      </c>
      <c r="B5121" t="s">
        <v>50</v>
      </c>
      <c r="C5121" t="s">
        <v>58</v>
      </c>
      <c r="D5121" t="s">
        <v>26</v>
      </c>
      <c r="E5121" t="str">
        <f t="shared" si="316"/>
        <v>Summer crops</v>
      </c>
      <c r="F5121">
        <v>2.64</v>
      </c>
      <c r="G5121" s="6">
        <v>1141.42</v>
      </c>
      <c r="H5121" t="str">
        <f t="shared" si="317"/>
        <v>Medium</v>
      </c>
      <c r="I5121">
        <v>22.02</v>
      </c>
      <c r="J5121">
        <v>2.61</v>
      </c>
      <c r="K5121">
        <v>9</v>
      </c>
      <c r="L5121" s="6">
        <v>77.38</v>
      </c>
      <c r="M5121">
        <v>38.299999999999997</v>
      </c>
      <c r="N5121">
        <v>77.23</v>
      </c>
      <c r="O5121" t="str">
        <f t="shared" si="318"/>
        <v>61:80</v>
      </c>
      <c r="P5121" t="s">
        <v>17</v>
      </c>
      <c r="Q5121">
        <v>444.6</v>
      </c>
      <c r="R5121" t="str">
        <f t="shared" si="319"/>
        <v>Low</v>
      </c>
    </row>
    <row r="5122" spans="1:18" x14ac:dyDescent="0.25">
      <c r="A5122">
        <v>1990</v>
      </c>
      <c r="B5122" t="s">
        <v>36</v>
      </c>
      <c r="C5122" t="s">
        <v>54</v>
      </c>
      <c r="D5122" t="s">
        <v>48</v>
      </c>
      <c r="E5122" t="str">
        <f t="shared" si="316"/>
        <v>Summer crops</v>
      </c>
      <c r="F5122">
        <v>-1.89</v>
      </c>
      <c r="G5122" s="6">
        <v>424.39</v>
      </c>
      <c r="H5122" t="str">
        <f t="shared" si="317"/>
        <v>Low</v>
      </c>
      <c r="I5122">
        <v>20.54</v>
      </c>
      <c r="J5122">
        <v>2.1509999999999998</v>
      </c>
      <c r="K5122">
        <v>8</v>
      </c>
      <c r="L5122" s="6">
        <v>72.44</v>
      </c>
      <c r="M5122">
        <v>0.88</v>
      </c>
      <c r="N5122">
        <v>83.48</v>
      </c>
      <c r="O5122" t="str">
        <f t="shared" si="318"/>
        <v>81:100</v>
      </c>
      <c r="P5122" t="s">
        <v>35</v>
      </c>
      <c r="Q5122">
        <v>367.47</v>
      </c>
      <c r="R5122" t="str">
        <f t="shared" si="319"/>
        <v>Below 0</v>
      </c>
    </row>
    <row r="5123" spans="1:18" x14ac:dyDescent="0.25">
      <c r="A5123">
        <v>2001</v>
      </c>
      <c r="B5123" t="s">
        <v>14</v>
      </c>
      <c r="C5123" t="s">
        <v>15</v>
      </c>
      <c r="D5123" t="s">
        <v>38</v>
      </c>
      <c r="E5123" t="str">
        <f t="shared" ref="E5123:E5186" si="320">IF(OR(D5123="Wheat", D5123="Barley", D5123="Cotton", D5123="Fruits"), "Winter crops","Summer crops")</f>
        <v>Summer crops</v>
      </c>
      <c r="F5123">
        <v>0.43</v>
      </c>
      <c r="G5123" s="6">
        <v>1531.41</v>
      </c>
      <c r="H5123" t="str">
        <f t="shared" ref="H5123:H5186" si="321">IF(G5123&lt;1000, "Low", IF(G5123&lt;=2000, "Medium", "High"))</f>
        <v>Medium</v>
      </c>
      <c r="I5123">
        <v>11.87</v>
      </c>
      <c r="J5123">
        <v>1.46</v>
      </c>
      <c r="K5123">
        <v>10</v>
      </c>
      <c r="L5123" s="6">
        <v>14.69</v>
      </c>
      <c r="M5123">
        <v>44.09</v>
      </c>
      <c r="N5123">
        <v>77.819999999999993</v>
      </c>
      <c r="O5123" t="str">
        <f t="shared" ref="O5123:O5186" si="322">IF(N5123&lt;=20,"0:20",IF(N5123&lt;=40,"21:40",IF(N5123&lt;=60,"41:60",IF(N5123&lt;=80,"61:80","81:100"))))</f>
        <v>61:80</v>
      </c>
      <c r="P5123" t="s">
        <v>20</v>
      </c>
      <c r="Q5123">
        <v>706.49</v>
      </c>
      <c r="R5123" t="str">
        <f t="shared" ref="R5123:R5186" si="323">IF(F5123&lt;0, "Below 0", IF(F5123&lt;=15, "Low", IF(F5123&lt;=25, "Moderate", "High")))</f>
        <v>Low</v>
      </c>
    </row>
    <row r="5124" spans="1:18" x14ac:dyDescent="0.25">
      <c r="A5124">
        <v>1991</v>
      </c>
      <c r="B5124" t="s">
        <v>50</v>
      </c>
      <c r="C5124" t="s">
        <v>19</v>
      </c>
      <c r="D5124" t="s">
        <v>48</v>
      </c>
      <c r="E5124" t="str">
        <f t="shared" si="320"/>
        <v>Summer crops</v>
      </c>
      <c r="F5124">
        <v>5.67</v>
      </c>
      <c r="G5124" s="6">
        <v>2400.5</v>
      </c>
      <c r="H5124" t="str">
        <f t="shared" si="321"/>
        <v>High</v>
      </c>
      <c r="I5124">
        <v>24.64</v>
      </c>
      <c r="J5124">
        <v>1.89</v>
      </c>
      <c r="K5124">
        <v>10</v>
      </c>
      <c r="L5124" s="6">
        <v>94.33</v>
      </c>
      <c r="M5124">
        <v>26.2</v>
      </c>
      <c r="N5124">
        <v>58.73</v>
      </c>
      <c r="O5124" t="str">
        <f t="shared" si="322"/>
        <v>41:60</v>
      </c>
      <c r="P5124" t="s">
        <v>17</v>
      </c>
      <c r="Q5124">
        <v>924.1</v>
      </c>
      <c r="R5124" t="str">
        <f t="shared" si="323"/>
        <v>Low</v>
      </c>
    </row>
    <row r="5125" spans="1:18" x14ac:dyDescent="0.25">
      <c r="A5125">
        <v>2008</v>
      </c>
      <c r="B5125" t="s">
        <v>14</v>
      </c>
      <c r="C5125" t="s">
        <v>40</v>
      </c>
      <c r="D5125" t="s">
        <v>48</v>
      </c>
      <c r="E5125" t="str">
        <f t="shared" si="320"/>
        <v>Summer crops</v>
      </c>
      <c r="F5125">
        <v>15.17</v>
      </c>
      <c r="G5125" s="6">
        <v>2280.09</v>
      </c>
      <c r="H5125" t="str">
        <f t="shared" si="321"/>
        <v>High</v>
      </c>
      <c r="I5125">
        <v>15.54</v>
      </c>
      <c r="J5125">
        <v>1.917</v>
      </c>
      <c r="K5125">
        <v>10</v>
      </c>
      <c r="L5125" s="6">
        <v>89.15</v>
      </c>
      <c r="M5125">
        <v>34.4</v>
      </c>
      <c r="N5125">
        <v>53.07</v>
      </c>
      <c r="O5125" t="str">
        <f t="shared" si="322"/>
        <v>41:60</v>
      </c>
      <c r="P5125" t="s">
        <v>27</v>
      </c>
      <c r="Q5125">
        <v>857.79</v>
      </c>
      <c r="R5125" t="str">
        <f t="shared" si="323"/>
        <v>Moderate</v>
      </c>
    </row>
    <row r="5126" spans="1:18" x14ac:dyDescent="0.25">
      <c r="A5126">
        <v>1992</v>
      </c>
      <c r="B5126" t="s">
        <v>24</v>
      </c>
      <c r="C5126" t="s">
        <v>72</v>
      </c>
      <c r="D5126" t="s">
        <v>48</v>
      </c>
      <c r="E5126" t="str">
        <f t="shared" si="320"/>
        <v>Summer crops</v>
      </c>
      <c r="F5126">
        <v>7.76</v>
      </c>
      <c r="G5126" s="6">
        <v>979.06</v>
      </c>
      <c r="H5126" t="str">
        <f t="shared" si="321"/>
        <v>Low</v>
      </c>
      <c r="I5126">
        <v>22.58</v>
      </c>
      <c r="J5126">
        <v>2.4209999999999998</v>
      </c>
      <c r="K5126">
        <v>5</v>
      </c>
      <c r="L5126" s="6">
        <v>90.1</v>
      </c>
      <c r="M5126">
        <v>20.58</v>
      </c>
      <c r="N5126">
        <v>31.35</v>
      </c>
      <c r="O5126" t="str">
        <f t="shared" si="322"/>
        <v>21:40</v>
      </c>
      <c r="P5126" t="s">
        <v>35</v>
      </c>
      <c r="Q5126">
        <v>378.54</v>
      </c>
      <c r="R5126" t="str">
        <f t="shared" si="323"/>
        <v>Low</v>
      </c>
    </row>
    <row r="5127" spans="1:18" x14ac:dyDescent="0.25">
      <c r="A5127">
        <v>1993</v>
      </c>
      <c r="B5127" t="s">
        <v>24</v>
      </c>
      <c r="C5127" t="s">
        <v>57</v>
      </c>
      <c r="D5127" t="s">
        <v>16</v>
      </c>
      <c r="E5127" t="str">
        <f t="shared" si="320"/>
        <v>Summer crops</v>
      </c>
      <c r="F5127">
        <v>20.84</v>
      </c>
      <c r="G5127" s="6">
        <v>2496.4</v>
      </c>
      <c r="H5127" t="str">
        <f t="shared" si="321"/>
        <v>High</v>
      </c>
      <c r="I5127">
        <v>23.83</v>
      </c>
      <c r="J5127">
        <v>2.0430000000000001</v>
      </c>
      <c r="K5127">
        <v>6</v>
      </c>
      <c r="L5127" s="6">
        <v>52.47</v>
      </c>
      <c r="M5127">
        <v>24.65</v>
      </c>
      <c r="N5127">
        <v>77.67</v>
      </c>
      <c r="O5127" t="str">
        <f t="shared" si="322"/>
        <v>61:80</v>
      </c>
      <c r="P5127" t="s">
        <v>20</v>
      </c>
      <c r="Q5127">
        <v>633.27</v>
      </c>
      <c r="R5127" t="str">
        <f t="shared" si="323"/>
        <v>Moderate</v>
      </c>
    </row>
    <row r="5128" spans="1:18" x14ac:dyDescent="0.25">
      <c r="A5128">
        <v>2010</v>
      </c>
      <c r="B5128" t="s">
        <v>50</v>
      </c>
      <c r="C5128" t="s">
        <v>56</v>
      </c>
      <c r="D5128" t="s">
        <v>23</v>
      </c>
      <c r="E5128" t="str">
        <f t="shared" si="320"/>
        <v>Winter crops</v>
      </c>
      <c r="F5128">
        <v>25.2</v>
      </c>
      <c r="G5128" s="6">
        <v>787.6</v>
      </c>
      <c r="H5128" t="str">
        <f t="shared" si="321"/>
        <v>Low</v>
      </c>
      <c r="I5128">
        <v>1.83</v>
      </c>
      <c r="J5128">
        <v>1.39</v>
      </c>
      <c r="K5128">
        <v>0</v>
      </c>
      <c r="L5128" s="6">
        <v>95.82</v>
      </c>
      <c r="M5128">
        <v>2.97</v>
      </c>
      <c r="N5128">
        <v>4.45</v>
      </c>
      <c r="O5128" t="str">
        <f t="shared" si="322"/>
        <v>0:20</v>
      </c>
      <c r="P5128" t="s">
        <v>27</v>
      </c>
      <c r="Q5128">
        <v>343.4</v>
      </c>
      <c r="R5128" t="str">
        <f t="shared" si="323"/>
        <v>High</v>
      </c>
    </row>
    <row r="5129" spans="1:18" x14ac:dyDescent="0.25">
      <c r="A5129">
        <v>2022</v>
      </c>
      <c r="B5129" t="s">
        <v>41</v>
      </c>
      <c r="C5129" t="s">
        <v>71</v>
      </c>
      <c r="D5129" t="s">
        <v>16</v>
      </c>
      <c r="E5129" t="str">
        <f t="shared" si="320"/>
        <v>Summer crops</v>
      </c>
      <c r="F5129">
        <v>20.5</v>
      </c>
      <c r="G5129" s="6">
        <v>859.04</v>
      </c>
      <c r="H5129" t="str">
        <f t="shared" si="321"/>
        <v>Low</v>
      </c>
      <c r="I5129">
        <v>2.83</v>
      </c>
      <c r="J5129">
        <v>3.17</v>
      </c>
      <c r="K5129">
        <v>9</v>
      </c>
      <c r="L5129" s="6">
        <v>22.21</v>
      </c>
      <c r="M5129">
        <v>0.38</v>
      </c>
      <c r="N5129">
        <v>25.48</v>
      </c>
      <c r="O5129" t="str">
        <f t="shared" si="322"/>
        <v>21:40</v>
      </c>
      <c r="P5129" t="s">
        <v>27</v>
      </c>
      <c r="Q5129">
        <v>1421.93</v>
      </c>
      <c r="R5129" t="str">
        <f t="shared" si="323"/>
        <v>Moderate</v>
      </c>
    </row>
    <row r="5130" spans="1:18" x14ac:dyDescent="0.25">
      <c r="A5130">
        <v>2004</v>
      </c>
      <c r="B5130" t="s">
        <v>46</v>
      </c>
      <c r="C5130" t="s">
        <v>51</v>
      </c>
      <c r="D5130" t="s">
        <v>38</v>
      </c>
      <c r="E5130" t="str">
        <f t="shared" si="320"/>
        <v>Summer crops</v>
      </c>
      <c r="F5130">
        <v>12.86</v>
      </c>
      <c r="G5130" s="6">
        <v>2495.64</v>
      </c>
      <c r="H5130" t="str">
        <f t="shared" si="321"/>
        <v>High</v>
      </c>
      <c r="I5130">
        <v>10.19</v>
      </c>
      <c r="J5130">
        <v>3.66</v>
      </c>
      <c r="K5130">
        <v>2</v>
      </c>
      <c r="L5130" s="6">
        <v>36.72</v>
      </c>
      <c r="M5130">
        <v>43.45</v>
      </c>
      <c r="N5130">
        <v>58.03</v>
      </c>
      <c r="O5130" t="str">
        <f t="shared" si="322"/>
        <v>41:60</v>
      </c>
      <c r="P5130" t="s">
        <v>39</v>
      </c>
      <c r="Q5130">
        <v>1518.62</v>
      </c>
      <c r="R5130" t="str">
        <f t="shared" si="323"/>
        <v>Low</v>
      </c>
    </row>
    <row r="5131" spans="1:18" x14ac:dyDescent="0.25">
      <c r="A5131">
        <v>2009</v>
      </c>
      <c r="B5131" t="s">
        <v>41</v>
      </c>
      <c r="C5131" t="s">
        <v>42</v>
      </c>
      <c r="D5131" t="s">
        <v>43</v>
      </c>
      <c r="E5131" t="str">
        <f t="shared" si="320"/>
        <v>Winter crops</v>
      </c>
      <c r="F5131">
        <v>2.39</v>
      </c>
      <c r="G5131" s="6">
        <v>2225.5500000000002</v>
      </c>
      <c r="H5131" t="str">
        <f t="shared" si="321"/>
        <v>High</v>
      </c>
      <c r="I5131">
        <v>28.09</v>
      </c>
      <c r="J5131">
        <v>1.764</v>
      </c>
      <c r="K5131">
        <v>7</v>
      </c>
      <c r="L5131" s="6">
        <v>38.93</v>
      </c>
      <c r="M5131">
        <v>16.600000000000001</v>
      </c>
      <c r="N5131">
        <v>1.03</v>
      </c>
      <c r="O5131" t="str">
        <f t="shared" si="322"/>
        <v>0:20</v>
      </c>
      <c r="P5131" t="s">
        <v>35</v>
      </c>
      <c r="Q5131">
        <v>582.91999999999996</v>
      </c>
      <c r="R5131" t="str">
        <f t="shared" si="323"/>
        <v>Low</v>
      </c>
    </row>
    <row r="5132" spans="1:18" x14ac:dyDescent="0.25">
      <c r="A5132">
        <v>1999</v>
      </c>
      <c r="B5132" t="s">
        <v>32</v>
      </c>
      <c r="C5132" t="s">
        <v>69</v>
      </c>
      <c r="D5132" t="s">
        <v>29</v>
      </c>
      <c r="E5132" t="str">
        <f t="shared" si="320"/>
        <v>Summer crops</v>
      </c>
      <c r="F5132">
        <v>7.62</v>
      </c>
      <c r="G5132" s="6">
        <v>752.58</v>
      </c>
      <c r="H5132" t="str">
        <f t="shared" si="321"/>
        <v>Low</v>
      </c>
      <c r="I5132">
        <v>11.49</v>
      </c>
      <c r="J5132">
        <v>1.8</v>
      </c>
      <c r="K5132">
        <v>8</v>
      </c>
      <c r="L5132" s="6">
        <v>43.2</v>
      </c>
      <c r="M5132">
        <v>11.86</v>
      </c>
      <c r="N5132">
        <v>17.23</v>
      </c>
      <c r="O5132" t="str">
        <f t="shared" si="322"/>
        <v>0:20</v>
      </c>
      <c r="P5132" t="s">
        <v>20</v>
      </c>
      <c r="Q5132">
        <v>246.91</v>
      </c>
      <c r="R5132" t="str">
        <f t="shared" si="323"/>
        <v>Low</v>
      </c>
    </row>
    <row r="5133" spans="1:18" x14ac:dyDescent="0.25">
      <c r="A5133">
        <v>1992</v>
      </c>
      <c r="B5133" t="s">
        <v>18</v>
      </c>
      <c r="C5133" t="s">
        <v>67</v>
      </c>
      <c r="D5133" t="s">
        <v>49</v>
      </c>
      <c r="E5133" t="str">
        <f t="shared" si="320"/>
        <v>Summer crops</v>
      </c>
      <c r="F5133">
        <v>15.38</v>
      </c>
      <c r="G5133" s="6">
        <v>2165.1799999999998</v>
      </c>
      <c r="H5133" t="str">
        <f t="shared" si="321"/>
        <v>High</v>
      </c>
      <c r="I5133">
        <v>2.83</v>
      </c>
      <c r="J5133">
        <v>3.82</v>
      </c>
      <c r="K5133">
        <v>0</v>
      </c>
      <c r="L5133" s="6">
        <v>96.99</v>
      </c>
      <c r="M5133">
        <v>12.45</v>
      </c>
      <c r="N5133">
        <v>88.76</v>
      </c>
      <c r="O5133" t="str">
        <f t="shared" si="322"/>
        <v>81:100</v>
      </c>
      <c r="P5133" t="s">
        <v>17</v>
      </c>
      <c r="Q5133">
        <v>501.67</v>
      </c>
      <c r="R5133" t="str">
        <f t="shared" si="323"/>
        <v>Moderate</v>
      </c>
    </row>
    <row r="5134" spans="1:18" x14ac:dyDescent="0.25">
      <c r="A5134">
        <v>2015</v>
      </c>
      <c r="B5134" t="s">
        <v>30</v>
      </c>
      <c r="C5134" t="s">
        <v>56</v>
      </c>
      <c r="D5134" t="s">
        <v>38</v>
      </c>
      <c r="E5134" t="str">
        <f t="shared" si="320"/>
        <v>Summer crops</v>
      </c>
      <c r="F5134">
        <v>5.07</v>
      </c>
      <c r="G5134" s="6">
        <v>1688.42</v>
      </c>
      <c r="H5134" t="str">
        <f t="shared" si="321"/>
        <v>Medium</v>
      </c>
      <c r="I5134">
        <v>29.2</v>
      </c>
      <c r="J5134">
        <v>0.78300000000000003</v>
      </c>
      <c r="K5134">
        <v>8</v>
      </c>
      <c r="L5134" s="6">
        <v>29.87</v>
      </c>
      <c r="M5134">
        <v>37.76</v>
      </c>
      <c r="N5134">
        <v>90.45</v>
      </c>
      <c r="O5134" t="str">
        <f t="shared" si="322"/>
        <v>81:100</v>
      </c>
      <c r="P5134" t="s">
        <v>20</v>
      </c>
      <c r="Q5134">
        <v>251.29</v>
      </c>
      <c r="R5134" t="str">
        <f t="shared" si="323"/>
        <v>Low</v>
      </c>
    </row>
    <row r="5135" spans="1:18" x14ac:dyDescent="0.25">
      <c r="A5135">
        <v>1993</v>
      </c>
      <c r="B5135" t="s">
        <v>50</v>
      </c>
      <c r="C5135" t="s">
        <v>33</v>
      </c>
      <c r="D5135" t="s">
        <v>29</v>
      </c>
      <c r="E5135" t="str">
        <f t="shared" si="320"/>
        <v>Summer crops</v>
      </c>
      <c r="F5135">
        <v>11.53</v>
      </c>
      <c r="G5135" s="6">
        <v>2730.11</v>
      </c>
      <c r="H5135" t="str">
        <f t="shared" si="321"/>
        <v>High</v>
      </c>
      <c r="I5135">
        <v>19.260000000000002</v>
      </c>
      <c r="J5135">
        <v>2.9790000000000001</v>
      </c>
      <c r="K5135">
        <v>0</v>
      </c>
      <c r="L5135" s="6">
        <v>26.68</v>
      </c>
      <c r="M5135">
        <v>43.26</v>
      </c>
      <c r="N5135">
        <v>35.950000000000003</v>
      </c>
      <c r="O5135" t="str">
        <f t="shared" si="322"/>
        <v>21:40</v>
      </c>
      <c r="P5135" t="s">
        <v>39</v>
      </c>
      <c r="Q5135">
        <v>1401.9</v>
      </c>
      <c r="R5135" t="str">
        <f t="shared" si="323"/>
        <v>Low</v>
      </c>
    </row>
    <row r="5136" spans="1:18" x14ac:dyDescent="0.25">
      <c r="A5136">
        <v>2012</v>
      </c>
      <c r="B5136" t="s">
        <v>14</v>
      </c>
      <c r="C5136" t="s">
        <v>28</v>
      </c>
      <c r="D5136" t="s">
        <v>34</v>
      </c>
      <c r="E5136" t="str">
        <f t="shared" si="320"/>
        <v>Winter crops</v>
      </c>
      <c r="F5136">
        <v>29.02</v>
      </c>
      <c r="G5136" s="6">
        <v>2032.93</v>
      </c>
      <c r="H5136" t="str">
        <f t="shared" si="321"/>
        <v>High</v>
      </c>
      <c r="I5136">
        <v>4.0999999999999996</v>
      </c>
      <c r="J5136">
        <v>1.25</v>
      </c>
      <c r="K5136">
        <v>3</v>
      </c>
      <c r="L5136" s="6">
        <v>36.04</v>
      </c>
      <c r="M5136">
        <v>31.9</v>
      </c>
      <c r="N5136">
        <v>72.150000000000006</v>
      </c>
      <c r="O5136" t="str">
        <f t="shared" si="322"/>
        <v>61:80</v>
      </c>
      <c r="P5136" t="s">
        <v>20</v>
      </c>
      <c r="Q5136">
        <v>350</v>
      </c>
      <c r="R5136" t="str">
        <f t="shared" si="323"/>
        <v>High</v>
      </c>
    </row>
    <row r="5137" spans="1:18" x14ac:dyDescent="0.25">
      <c r="A5137">
        <v>2015</v>
      </c>
      <c r="B5137" t="s">
        <v>41</v>
      </c>
      <c r="C5137" t="s">
        <v>42</v>
      </c>
      <c r="D5137" t="s">
        <v>38</v>
      </c>
      <c r="E5137" t="str">
        <f t="shared" si="320"/>
        <v>Summer crops</v>
      </c>
      <c r="F5137">
        <v>31.84</v>
      </c>
      <c r="G5137" s="6">
        <v>1511.69</v>
      </c>
      <c r="H5137" t="str">
        <f t="shared" si="321"/>
        <v>Medium</v>
      </c>
      <c r="I5137">
        <v>28.08</v>
      </c>
      <c r="J5137">
        <v>3.5190000000000001</v>
      </c>
      <c r="K5137">
        <v>5</v>
      </c>
      <c r="L5137" s="6">
        <v>50.97</v>
      </c>
      <c r="M5137">
        <v>48.54</v>
      </c>
      <c r="N5137">
        <v>42.09</v>
      </c>
      <c r="O5137" t="str">
        <f t="shared" si="322"/>
        <v>41:60</v>
      </c>
      <c r="P5137" t="s">
        <v>39</v>
      </c>
      <c r="Q5137">
        <v>1588.07</v>
      </c>
      <c r="R5137" t="str">
        <f t="shared" si="323"/>
        <v>High</v>
      </c>
    </row>
    <row r="5138" spans="1:18" x14ac:dyDescent="0.25">
      <c r="A5138">
        <v>2002</v>
      </c>
      <c r="B5138" t="s">
        <v>30</v>
      </c>
      <c r="C5138" t="s">
        <v>33</v>
      </c>
      <c r="D5138" t="s">
        <v>26</v>
      </c>
      <c r="E5138" t="str">
        <f t="shared" si="320"/>
        <v>Summer crops</v>
      </c>
      <c r="F5138">
        <v>34.32</v>
      </c>
      <c r="G5138" s="6">
        <v>580.92999999999995</v>
      </c>
      <c r="H5138" t="str">
        <f t="shared" si="321"/>
        <v>Low</v>
      </c>
      <c r="I5138">
        <v>0.7</v>
      </c>
      <c r="J5138">
        <v>2.29</v>
      </c>
      <c r="K5138">
        <v>7</v>
      </c>
      <c r="L5138" s="6">
        <v>42.27</v>
      </c>
      <c r="M5138">
        <v>44.93</v>
      </c>
      <c r="N5138">
        <v>47.48</v>
      </c>
      <c r="O5138" t="str">
        <f t="shared" si="322"/>
        <v>41:60</v>
      </c>
      <c r="P5138" t="s">
        <v>17</v>
      </c>
      <c r="Q5138">
        <v>995.23</v>
      </c>
      <c r="R5138" t="str">
        <f t="shared" si="323"/>
        <v>High</v>
      </c>
    </row>
    <row r="5139" spans="1:18" x14ac:dyDescent="0.25">
      <c r="A5139">
        <v>1993</v>
      </c>
      <c r="B5139" t="s">
        <v>21</v>
      </c>
      <c r="C5139" t="s">
        <v>22</v>
      </c>
      <c r="D5139" t="s">
        <v>48</v>
      </c>
      <c r="E5139" t="str">
        <f t="shared" si="320"/>
        <v>Summer crops</v>
      </c>
      <c r="F5139">
        <v>5.85</v>
      </c>
      <c r="G5139" s="6">
        <v>1910.78</v>
      </c>
      <c r="H5139" t="str">
        <f t="shared" si="321"/>
        <v>Medium</v>
      </c>
      <c r="I5139">
        <v>3.52</v>
      </c>
      <c r="J5139">
        <v>1.04</v>
      </c>
      <c r="K5139">
        <v>7</v>
      </c>
      <c r="L5139" s="6">
        <v>91.61</v>
      </c>
      <c r="M5139">
        <v>5.91</v>
      </c>
      <c r="N5139">
        <v>38.119999999999997</v>
      </c>
      <c r="O5139" t="str">
        <f t="shared" si="322"/>
        <v>21:40</v>
      </c>
      <c r="P5139" t="s">
        <v>17</v>
      </c>
      <c r="Q5139">
        <v>262.04000000000002</v>
      </c>
      <c r="R5139" t="str">
        <f t="shared" si="323"/>
        <v>Low</v>
      </c>
    </row>
    <row r="5140" spans="1:18" x14ac:dyDescent="0.25">
      <c r="A5140">
        <v>2011</v>
      </c>
      <c r="B5140" t="s">
        <v>50</v>
      </c>
      <c r="C5140" t="s">
        <v>19</v>
      </c>
      <c r="D5140" t="s">
        <v>48</v>
      </c>
      <c r="E5140" t="str">
        <f t="shared" si="320"/>
        <v>Summer crops</v>
      </c>
      <c r="F5140">
        <v>9.7799999999999994</v>
      </c>
      <c r="G5140" s="6">
        <v>333.52</v>
      </c>
      <c r="H5140" t="str">
        <f t="shared" si="321"/>
        <v>Low</v>
      </c>
      <c r="I5140">
        <v>29.52</v>
      </c>
      <c r="J5140">
        <v>1.9890000000000001</v>
      </c>
      <c r="K5140">
        <v>4</v>
      </c>
      <c r="L5140" s="6">
        <v>13.78</v>
      </c>
      <c r="M5140">
        <v>6.17</v>
      </c>
      <c r="N5140">
        <v>81.59</v>
      </c>
      <c r="O5140" t="str">
        <f t="shared" si="322"/>
        <v>81:100</v>
      </c>
      <c r="P5140" t="s">
        <v>20</v>
      </c>
      <c r="Q5140">
        <v>928.76</v>
      </c>
      <c r="R5140" t="str">
        <f t="shared" si="323"/>
        <v>Low</v>
      </c>
    </row>
    <row r="5141" spans="1:18" x14ac:dyDescent="0.25">
      <c r="A5141">
        <v>1993</v>
      </c>
      <c r="B5141" t="s">
        <v>30</v>
      </c>
      <c r="C5141" t="s">
        <v>33</v>
      </c>
      <c r="D5141" t="s">
        <v>34</v>
      </c>
      <c r="E5141" t="str">
        <f t="shared" si="320"/>
        <v>Winter crops</v>
      </c>
      <c r="F5141">
        <v>21.9</v>
      </c>
      <c r="G5141" s="6">
        <v>642.23</v>
      </c>
      <c r="H5141" t="str">
        <f t="shared" si="321"/>
        <v>Low</v>
      </c>
      <c r="I5141">
        <v>3.83</v>
      </c>
      <c r="J5141">
        <v>2.5299999999999998</v>
      </c>
      <c r="K5141">
        <v>6</v>
      </c>
      <c r="L5141" s="6">
        <v>34.15</v>
      </c>
      <c r="M5141">
        <v>10.77</v>
      </c>
      <c r="N5141">
        <v>41.14</v>
      </c>
      <c r="O5141" t="str">
        <f t="shared" si="322"/>
        <v>41:60</v>
      </c>
      <c r="P5141" t="s">
        <v>20</v>
      </c>
      <c r="Q5141">
        <v>408.66</v>
      </c>
      <c r="R5141" t="str">
        <f t="shared" si="323"/>
        <v>Moderate</v>
      </c>
    </row>
    <row r="5142" spans="1:18" x14ac:dyDescent="0.25">
      <c r="A5142">
        <v>2009</v>
      </c>
      <c r="B5142" t="s">
        <v>21</v>
      </c>
      <c r="C5142" t="s">
        <v>22</v>
      </c>
      <c r="D5142" t="s">
        <v>16</v>
      </c>
      <c r="E5142" t="str">
        <f t="shared" si="320"/>
        <v>Summer crops</v>
      </c>
      <c r="F5142">
        <v>22.18</v>
      </c>
      <c r="G5142" s="6">
        <v>381.43</v>
      </c>
      <c r="H5142" t="str">
        <f t="shared" si="321"/>
        <v>Low</v>
      </c>
      <c r="I5142">
        <v>1.67</v>
      </c>
      <c r="J5142">
        <v>1.746</v>
      </c>
      <c r="K5142">
        <v>3</v>
      </c>
      <c r="L5142" s="6">
        <v>59.76</v>
      </c>
      <c r="M5142">
        <v>11.72</v>
      </c>
      <c r="N5142">
        <v>23.22</v>
      </c>
      <c r="O5142" t="str">
        <f t="shared" si="322"/>
        <v>21:40</v>
      </c>
      <c r="P5142" t="s">
        <v>39</v>
      </c>
      <c r="Q5142">
        <v>703.92</v>
      </c>
      <c r="R5142" t="str">
        <f t="shared" si="323"/>
        <v>Moderate</v>
      </c>
    </row>
    <row r="5143" spans="1:18" x14ac:dyDescent="0.25">
      <c r="A5143">
        <v>2011</v>
      </c>
      <c r="B5143" t="s">
        <v>30</v>
      </c>
      <c r="C5143" t="s">
        <v>33</v>
      </c>
      <c r="D5143" t="s">
        <v>26</v>
      </c>
      <c r="E5143" t="str">
        <f t="shared" si="320"/>
        <v>Summer crops</v>
      </c>
      <c r="F5143">
        <v>4.58</v>
      </c>
      <c r="G5143" s="6">
        <v>2966.12</v>
      </c>
      <c r="H5143" t="str">
        <f t="shared" si="321"/>
        <v>High</v>
      </c>
      <c r="I5143">
        <v>20.36</v>
      </c>
      <c r="J5143">
        <v>1.7009999999999901</v>
      </c>
      <c r="K5143">
        <v>5</v>
      </c>
      <c r="L5143" s="6">
        <v>55.37</v>
      </c>
      <c r="M5143">
        <v>17.36</v>
      </c>
      <c r="N5143">
        <v>34.17</v>
      </c>
      <c r="O5143" t="str">
        <f t="shared" si="322"/>
        <v>21:40</v>
      </c>
      <c r="P5143" t="s">
        <v>20</v>
      </c>
      <c r="Q5143">
        <v>216.26</v>
      </c>
      <c r="R5143" t="str">
        <f t="shared" si="323"/>
        <v>Low</v>
      </c>
    </row>
    <row r="5144" spans="1:18" x14ac:dyDescent="0.25">
      <c r="A5144">
        <v>1991</v>
      </c>
      <c r="B5144" t="s">
        <v>24</v>
      </c>
      <c r="C5144" t="s">
        <v>25</v>
      </c>
      <c r="D5144" t="s">
        <v>34</v>
      </c>
      <c r="E5144" t="str">
        <f t="shared" si="320"/>
        <v>Winter crops</v>
      </c>
      <c r="F5144">
        <v>26.77</v>
      </c>
      <c r="G5144" s="6">
        <v>805.69</v>
      </c>
      <c r="H5144" t="str">
        <f t="shared" si="321"/>
        <v>Low</v>
      </c>
      <c r="I5144">
        <v>26.83</v>
      </c>
      <c r="J5144">
        <v>0.72</v>
      </c>
      <c r="K5144">
        <v>5</v>
      </c>
      <c r="L5144" s="6">
        <v>38.64</v>
      </c>
      <c r="M5144">
        <v>49.19</v>
      </c>
      <c r="N5144">
        <v>89.1</v>
      </c>
      <c r="O5144" t="str">
        <f t="shared" si="322"/>
        <v>81:100</v>
      </c>
      <c r="P5144" t="s">
        <v>17</v>
      </c>
      <c r="Q5144">
        <v>232.26</v>
      </c>
      <c r="R5144" t="str">
        <f t="shared" si="323"/>
        <v>High</v>
      </c>
    </row>
    <row r="5145" spans="1:18" x14ac:dyDescent="0.25">
      <c r="A5145">
        <v>2014</v>
      </c>
      <c r="B5145" t="s">
        <v>50</v>
      </c>
      <c r="C5145" t="s">
        <v>33</v>
      </c>
      <c r="D5145" t="s">
        <v>29</v>
      </c>
      <c r="E5145" t="str">
        <f t="shared" si="320"/>
        <v>Summer crops</v>
      </c>
      <c r="F5145">
        <v>-0.51</v>
      </c>
      <c r="G5145" s="6">
        <v>560.9</v>
      </c>
      <c r="H5145" t="str">
        <f t="shared" si="321"/>
        <v>Low</v>
      </c>
      <c r="I5145">
        <v>13.42</v>
      </c>
      <c r="J5145">
        <v>1.47</v>
      </c>
      <c r="K5145">
        <v>1</v>
      </c>
      <c r="L5145" s="6">
        <v>42.42</v>
      </c>
      <c r="M5145">
        <v>1.41</v>
      </c>
      <c r="N5145">
        <v>87.46</v>
      </c>
      <c r="O5145" t="str">
        <f t="shared" si="322"/>
        <v>81:100</v>
      </c>
      <c r="P5145" t="s">
        <v>20</v>
      </c>
      <c r="Q5145">
        <v>678.22</v>
      </c>
      <c r="R5145" t="str">
        <f t="shared" si="323"/>
        <v>Below 0</v>
      </c>
    </row>
    <row r="5146" spans="1:18" x14ac:dyDescent="0.25">
      <c r="A5146">
        <v>2018</v>
      </c>
      <c r="B5146" t="s">
        <v>50</v>
      </c>
      <c r="C5146" t="s">
        <v>19</v>
      </c>
      <c r="D5146" t="s">
        <v>23</v>
      </c>
      <c r="E5146" t="str">
        <f t="shared" si="320"/>
        <v>Winter crops</v>
      </c>
      <c r="F5146">
        <v>15.84</v>
      </c>
      <c r="G5146" s="6">
        <v>2776.81</v>
      </c>
      <c r="H5146" t="str">
        <f t="shared" si="321"/>
        <v>High</v>
      </c>
      <c r="I5146">
        <v>19.46</v>
      </c>
      <c r="J5146">
        <v>2.61</v>
      </c>
      <c r="K5146">
        <v>4</v>
      </c>
      <c r="L5146" s="6">
        <v>68.930000000000007</v>
      </c>
      <c r="M5146">
        <v>5.61</v>
      </c>
      <c r="N5146">
        <v>3.07</v>
      </c>
      <c r="O5146" t="str">
        <f t="shared" si="322"/>
        <v>0:20</v>
      </c>
      <c r="P5146" t="s">
        <v>17</v>
      </c>
      <c r="Q5146">
        <v>491.63</v>
      </c>
      <c r="R5146" t="str">
        <f t="shared" si="323"/>
        <v>Moderate</v>
      </c>
    </row>
    <row r="5147" spans="1:18" x14ac:dyDescent="0.25">
      <c r="A5147">
        <v>2007</v>
      </c>
      <c r="B5147" t="s">
        <v>30</v>
      </c>
      <c r="C5147" t="s">
        <v>66</v>
      </c>
      <c r="D5147" t="s">
        <v>26</v>
      </c>
      <c r="E5147" t="str">
        <f t="shared" si="320"/>
        <v>Summer crops</v>
      </c>
      <c r="F5147">
        <v>32.200000000000003</v>
      </c>
      <c r="G5147" s="6">
        <v>1032.3</v>
      </c>
      <c r="H5147" t="str">
        <f t="shared" si="321"/>
        <v>Medium</v>
      </c>
      <c r="I5147">
        <v>4.5599999999999996</v>
      </c>
      <c r="J5147">
        <v>3.38</v>
      </c>
      <c r="K5147">
        <v>4</v>
      </c>
      <c r="L5147" s="6">
        <v>69.319999999999993</v>
      </c>
      <c r="M5147">
        <v>32.46</v>
      </c>
      <c r="N5147">
        <v>69.540000000000006</v>
      </c>
      <c r="O5147" t="str">
        <f t="shared" si="322"/>
        <v>61:80</v>
      </c>
      <c r="P5147" t="s">
        <v>35</v>
      </c>
      <c r="Q5147">
        <v>888.25</v>
      </c>
      <c r="R5147" t="str">
        <f t="shared" si="323"/>
        <v>High</v>
      </c>
    </row>
    <row r="5148" spans="1:18" x14ac:dyDescent="0.25">
      <c r="A5148">
        <v>2019</v>
      </c>
      <c r="B5148" t="s">
        <v>14</v>
      </c>
      <c r="C5148" t="s">
        <v>64</v>
      </c>
      <c r="D5148" t="s">
        <v>26</v>
      </c>
      <c r="E5148" t="str">
        <f t="shared" si="320"/>
        <v>Summer crops</v>
      </c>
      <c r="F5148">
        <v>22.97</v>
      </c>
      <c r="G5148" s="6">
        <v>1513.77</v>
      </c>
      <c r="H5148" t="str">
        <f t="shared" si="321"/>
        <v>Medium</v>
      </c>
      <c r="I5148">
        <v>11.67</v>
      </c>
      <c r="J5148">
        <v>3.37</v>
      </c>
      <c r="K5148">
        <v>6</v>
      </c>
      <c r="L5148" s="6">
        <v>65.72</v>
      </c>
      <c r="M5148">
        <v>5.21</v>
      </c>
      <c r="N5148">
        <v>98.64</v>
      </c>
      <c r="O5148" t="str">
        <f t="shared" si="322"/>
        <v>81:100</v>
      </c>
      <c r="P5148" t="s">
        <v>20</v>
      </c>
      <c r="Q5148">
        <v>348.89</v>
      </c>
      <c r="R5148" t="str">
        <f t="shared" si="323"/>
        <v>Moderate</v>
      </c>
    </row>
    <row r="5149" spans="1:18" x14ac:dyDescent="0.25">
      <c r="A5149">
        <v>2014</v>
      </c>
      <c r="B5149" t="s">
        <v>41</v>
      </c>
      <c r="C5149" t="s">
        <v>42</v>
      </c>
      <c r="D5149" t="s">
        <v>23</v>
      </c>
      <c r="E5149" t="str">
        <f t="shared" si="320"/>
        <v>Winter crops</v>
      </c>
      <c r="F5149">
        <v>30.28</v>
      </c>
      <c r="G5149" s="6">
        <v>1966.01</v>
      </c>
      <c r="H5149" t="str">
        <f t="shared" si="321"/>
        <v>Medium</v>
      </c>
      <c r="I5149">
        <v>8.1999999999999993</v>
      </c>
      <c r="J5149">
        <v>0.91</v>
      </c>
      <c r="K5149">
        <v>9</v>
      </c>
      <c r="L5149" s="6">
        <v>82.19</v>
      </c>
      <c r="M5149">
        <v>21.41</v>
      </c>
      <c r="N5149">
        <v>17.63</v>
      </c>
      <c r="O5149" t="str">
        <f t="shared" si="322"/>
        <v>0:20</v>
      </c>
      <c r="P5149" t="s">
        <v>17</v>
      </c>
      <c r="Q5149">
        <v>201.11</v>
      </c>
      <c r="R5149" t="str">
        <f t="shared" si="323"/>
        <v>High</v>
      </c>
    </row>
    <row r="5150" spans="1:18" x14ac:dyDescent="0.25">
      <c r="A5150">
        <v>2017</v>
      </c>
      <c r="B5150" t="s">
        <v>46</v>
      </c>
      <c r="C5150" t="s">
        <v>63</v>
      </c>
      <c r="D5150" t="s">
        <v>48</v>
      </c>
      <c r="E5150" t="str">
        <f t="shared" si="320"/>
        <v>Summer crops</v>
      </c>
      <c r="F5150">
        <v>30.89</v>
      </c>
      <c r="G5150" s="6">
        <v>1892.46</v>
      </c>
      <c r="H5150" t="str">
        <f t="shared" si="321"/>
        <v>Medium</v>
      </c>
      <c r="I5150">
        <v>27.26</v>
      </c>
      <c r="J5150">
        <v>1.2150000000000001</v>
      </c>
      <c r="K5150">
        <v>8</v>
      </c>
      <c r="L5150" s="6">
        <v>22.82</v>
      </c>
      <c r="M5150">
        <v>34.54</v>
      </c>
      <c r="N5150">
        <v>37.18</v>
      </c>
      <c r="O5150" t="str">
        <f t="shared" si="322"/>
        <v>21:40</v>
      </c>
      <c r="P5150" t="s">
        <v>35</v>
      </c>
      <c r="Q5150">
        <v>366.11</v>
      </c>
      <c r="R5150" t="str">
        <f t="shared" si="323"/>
        <v>High</v>
      </c>
    </row>
    <row r="5151" spans="1:18" x14ac:dyDescent="0.25">
      <c r="A5151">
        <v>1992</v>
      </c>
      <c r="B5151" t="s">
        <v>21</v>
      </c>
      <c r="C5151" t="s">
        <v>22</v>
      </c>
      <c r="D5151" t="s">
        <v>16</v>
      </c>
      <c r="E5151" t="str">
        <f t="shared" si="320"/>
        <v>Summer crops</v>
      </c>
      <c r="F5151">
        <v>17.649999999999999</v>
      </c>
      <c r="G5151" s="6">
        <v>2868.86</v>
      </c>
      <c r="H5151" t="str">
        <f t="shared" si="321"/>
        <v>High</v>
      </c>
      <c r="I5151">
        <v>13.96</v>
      </c>
      <c r="J5151">
        <v>2.16</v>
      </c>
      <c r="K5151">
        <v>6</v>
      </c>
      <c r="L5151" s="6">
        <v>12.84</v>
      </c>
      <c r="M5151">
        <v>47.48</v>
      </c>
      <c r="N5151">
        <v>24.57</v>
      </c>
      <c r="O5151" t="str">
        <f t="shared" si="322"/>
        <v>21:40</v>
      </c>
      <c r="P5151" t="s">
        <v>39</v>
      </c>
      <c r="Q5151">
        <v>494.93</v>
      </c>
      <c r="R5151" t="str">
        <f t="shared" si="323"/>
        <v>Moderate</v>
      </c>
    </row>
    <row r="5152" spans="1:18" x14ac:dyDescent="0.25">
      <c r="A5152">
        <v>1990</v>
      </c>
      <c r="B5152" t="s">
        <v>18</v>
      </c>
      <c r="C5152" t="s">
        <v>56</v>
      </c>
      <c r="D5152" t="s">
        <v>34</v>
      </c>
      <c r="E5152" t="str">
        <f t="shared" si="320"/>
        <v>Winter crops</v>
      </c>
      <c r="F5152">
        <v>19.25</v>
      </c>
      <c r="G5152" s="6">
        <v>2087.65</v>
      </c>
      <c r="H5152" t="str">
        <f t="shared" si="321"/>
        <v>High</v>
      </c>
      <c r="I5152">
        <v>13.17</v>
      </c>
      <c r="J5152">
        <v>2.04</v>
      </c>
      <c r="K5152">
        <v>8</v>
      </c>
      <c r="L5152" s="6">
        <v>39.51</v>
      </c>
      <c r="M5152">
        <v>2.78</v>
      </c>
      <c r="N5152">
        <v>7.57</v>
      </c>
      <c r="O5152" t="str">
        <f t="shared" si="322"/>
        <v>0:20</v>
      </c>
      <c r="P5152" t="s">
        <v>27</v>
      </c>
      <c r="Q5152">
        <v>577.17999999999995</v>
      </c>
      <c r="R5152" t="str">
        <f t="shared" si="323"/>
        <v>Moderate</v>
      </c>
    </row>
    <row r="5153" spans="1:18" x14ac:dyDescent="0.25">
      <c r="A5153">
        <v>2024</v>
      </c>
      <c r="B5153" t="s">
        <v>32</v>
      </c>
      <c r="C5153" t="s">
        <v>33</v>
      </c>
      <c r="D5153" t="s">
        <v>29</v>
      </c>
      <c r="E5153" t="str">
        <f t="shared" si="320"/>
        <v>Summer crops</v>
      </c>
      <c r="F5153">
        <v>26.5</v>
      </c>
      <c r="G5153" s="6">
        <v>1653.64</v>
      </c>
      <c r="H5153" t="str">
        <f t="shared" si="321"/>
        <v>Medium</v>
      </c>
      <c r="I5153">
        <v>22.1</v>
      </c>
      <c r="J5153">
        <v>2.673</v>
      </c>
      <c r="K5153">
        <v>7</v>
      </c>
      <c r="L5153" s="6">
        <v>40.19</v>
      </c>
      <c r="M5153">
        <v>46.9</v>
      </c>
      <c r="N5153">
        <v>10.09</v>
      </c>
      <c r="O5153" t="str">
        <f t="shared" si="322"/>
        <v>0:20</v>
      </c>
      <c r="P5153" t="s">
        <v>27</v>
      </c>
      <c r="Q5153">
        <v>672.54</v>
      </c>
      <c r="R5153" t="str">
        <f t="shared" si="323"/>
        <v>High</v>
      </c>
    </row>
    <row r="5154" spans="1:18" x14ac:dyDescent="0.25">
      <c r="A5154">
        <v>1993</v>
      </c>
      <c r="B5154" t="s">
        <v>50</v>
      </c>
      <c r="C5154" t="s">
        <v>19</v>
      </c>
      <c r="D5154" t="s">
        <v>48</v>
      </c>
      <c r="E5154" t="str">
        <f t="shared" si="320"/>
        <v>Summer crops</v>
      </c>
      <c r="F5154">
        <v>-1.61</v>
      </c>
      <c r="G5154" s="6">
        <v>1585.93</v>
      </c>
      <c r="H5154" t="str">
        <f t="shared" si="321"/>
        <v>Medium</v>
      </c>
      <c r="I5154">
        <v>2.3199999999999998</v>
      </c>
      <c r="J5154">
        <v>1.96</v>
      </c>
      <c r="K5154">
        <v>5</v>
      </c>
      <c r="L5154" s="6">
        <v>30.46</v>
      </c>
      <c r="M5154">
        <v>1.76</v>
      </c>
      <c r="N5154">
        <v>72.430000000000007</v>
      </c>
      <c r="O5154" t="str">
        <f t="shared" si="322"/>
        <v>61:80</v>
      </c>
      <c r="P5154" t="s">
        <v>39</v>
      </c>
      <c r="Q5154">
        <v>729.19</v>
      </c>
      <c r="R5154" t="str">
        <f t="shared" si="323"/>
        <v>Below 0</v>
      </c>
    </row>
    <row r="5155" spans="1:18" x14ac:dyDescent="0.25">
      <c r="A5155">
        <v>1991</v>
      </c>
      <c r="B5155" t="s">
        <v>50</v>
      </c>
      <c r="C5155" t="s">
        <v>19</v>
      </c>
      <c r="D5155" t="s">
        <v>23</v>
      </c>
      <c r="E5155" t="str">
        <f t="shared" si="320"/>
        <v>Winter crops</v>
      </c>
      <c r="F5155">
        <v>30.72</v>
      </c>
      <c r="G5155" s="6">
        <v>888.06</v>
      </c>
      <c r="H5155" t="str">
        <f t="shared" si="321"/>
        <v>Low</v>
      </c>
      <c r="I5155">
        <v>6.27</v>
      </c>
      <c r="J5155">
        <v>3.24</v>
      </c>
      <c r="K5155">
        <v>10</v>
      </c>
      <c r="L5155" s="6">
        <v>66.17</v>
      </c>
      <c r="M5155">
        <v>18.72</v>
      </c>
      <c r="N5155">
        <v>64.95</v>
      </c>
      <c r="O5155" t="str">
        <f t="shared" si="322"/>
        <v>61:80</v>
      </c>
      <c r="P5155" t="s">
        <v>39</v>
      </c>
      <c r="Q5155">
        <v>781.19</v>
      </c>
      <c r="R5155" t="str">
        <f t="shared" si="323"/>
        <v>High</v>
      </c>
    </row>
    <row r="5156" spans="1:18" x14ac:dyDescent="0.25">
      <c r="A5156">
        <v>2019</v>
      </c>
      <c r="B5156" t="s">
        <v>18</v>
      </c>
      <c r="C5156" t="s">
        <v>60</v>
      </c>
      <c r="D5156" t="s">
        <v>34</v>
      </c>
      <c r="E5156" t="str">
        <f t="shared" si="320"/>
        <v>Winter crops</v>
      </c>
      <c r="F5156">
        <v>26.11</v>
      </c>
      <c r="G5156" s="6">
        <v>2808.8</v>
      </c>
      <c r="H5156" t="str">
        <f t="shared" si="321"/>
        <v>High</v>
      </c>
      <c r="I5156">
        <v>24.15</v>
      </c>
      <c r="J5156">
        <v>1.89</v>
      </c>
      <c r="K5156">
        <v>2</v>
      </c>
      <c r="L5156" s="6">
        <v>18.760000000000002</v>
      </c>
      <c r="M5156">
        <v>40.64</v>
      </c>
      <c r="N5156">
        <v>16.420000000000002</v>
      </c>
      <c r="O5156" t="str">
        <f t="shared" si="322"/>
        <v>0:20</v>
      </c>
      <c r="P5156" t="s">
        <v>39</v>
      </c>
      <c r="Q5156">
        <v>307.58</v>
      </c>
      <c r="R5156" t="str">
        <f t="shared" si="323"/>
        <v>High</v>
      </c>
    </row>
    <row r="5157" spans="1:18" x14ac:dyDescent="0.25">
      <c r="A5157">
        <v>2002</v>
      </c>
      <c r="B5157" t="s">
        <v>18</v>
      </c>
      <c r="C5157" t="s">
        <v>60</v>
      </c>
      <c r="D5157" t="s">
        <v>48</v>
      </c>
      <c r="E5157" t="str">
        <f t="shared" si="320"/>
        <v>Summer crops</v>
      </c>
      <c r="F5157">
        <v>23.82</v>
      </c>
      <c r="G5157" s="6">
        <v>1358.67</v>
      </c>
      <c r="H5157" t="str">
        <f t="shared" si="321"/>
        <v>Medium</v>
      </c>
      <c r="I5157">
        <v>3.03</v>
      </c>
      <c r="J5157">
        <v>3.42</v>
      </c>
      <c r="K5157">
        <v>0</v>
      </c>
      <c r="L5157" s="6">
        <v>67.58</v>
      </c>
      <c r="M5157">
        <v>28.06</v>
      </c>
      <c r="N5157">
        <v>21.01</v>
      </c>
      <c r="O5157" t="str">
        <f t="shared" si="322"/>
        <v>21:40</v>
      </c>
      <c r="P5157" t="s">
        <v>27</v>
      </c>
      <c r="Q5157">
        <v>383.35</v>
      </c>
      <c r="R5157" t="str">
        <f t="shared" si="323"/>
        <v>Moderate</v>
      </c>
    </row>
    <row r="5158" spans="1:18" x14ac:dyDescent="0.25">
      <c r="A5158">
        <v>2006</v>
      </c>
      <c r="B5158" t="s">
        <v>41</v>
      </c>
      <c r="C5158" t="s">
        <v>42</v>
      </c>
      <c r="D5158" t="s">
        <v>38</v>
      </c>
      <c r="E5158" t="str">
        <f t="shared" si="320"/>
        <v>Summer crops</v>
      </c>
      <c r="F5158">
        <v>-4.62</v>
      </c>
      <c r="G5158" s="6">
        <v>902.58</v>
      </c>
      <c r="H5158" t="str">
        <f t="shared" si="321"/>
        <v>Low</v>
      </c>
      <c r="I5158">
        <v>5.7</v>
      </c>
      <c r="J5158">
        <v>1.75</v>
      </c>
      <c r="K5158">
        <v>8</v>
      </c>
      <c r="L5158" s="6">
        <v>91.92</v>
      </c>
      <c r="M5158">
        <v>2.42</v>
      </c>
      <c r="N5158">
        <v>94.13</v>
      </c>
      <c r="O5158" t="str">
        <f t="shared" si="322"/>
        <v>81:100</v>
      </c>
      <c r="P5158" t="s">
        <v>35</v>
      </c>
      <c r="Q5158">
        <v>195.85</v>
      </c>
      <c r="R5158" t="str">
        <f t="shared" si="323"/>
        <v>Below 0</v>
      </c>
    </row>
    <row r="5159" spans="1:18" x14ac:dyDescent="0.25">
      <c r="A5159">
        <v>1992</v>
      </c>
      <c r="B5159" t="s">
        <v>18</v>
      </c>
      <c r="C5159" t="s">
        <v>67</v>
      </c>
      <c r="D5159" t="s">
        <v>34</v>
      </c>
      <c r="E5159" t="str">
        <f t="shared" si="320"/>
        <v>Winter crops</v>
      </c>
      <c r="F5159">
        <v>33.299999999999997</v>
      </c>
      <c r="G5159" s="6">
        <v>2760.56</v>
      </c>
      <c r="H5159" t="str">
        <f t="shared" si="321"/>
        <v>High</v>
      </c>
      <c r="I5159">
        <v>11.56</v>
      </c>
      <c r="J5159">
        <v>2.7</v>
      </c>
      <c r="K5159">
        <v>6</v>
      </c>
      <c r="L5159" s="6">
        <v>40.9</v>
      </c>
      <c r="M5159">
        <v>6.38</v>
      </c>
      <c r="N5159">
        <v>94.77</v>
      </c>
      <c r="O5159" t="str">
        <f t="shared" si="322"/>
        <v>81:100</v>
      </c>
      <c r="P5159" t="s">
        <v>20</v>
      </c>
      <c r="Q5159">
        <v>803.4</v>
      </c>
      <c r="R5159" t="str">
        <f t="shared" si="323"/>
        <v>High</v>
      </c>
    </row>
    <row r="5160" spans="1:18" x14ac:dyDescent="0.25">
      <c r="A5160">
        <v>2010</v>
      </c>
      <c r="B5160" t="s">
        <v>21</v>
      </c>
      <c r="C5160" t="s">
        <v>55</v>
      </c>
      <c r="D5160" t="s">
        <v>34</v>
      </c>
      <c r="E5160" t="str">
        <f t="shared" si="320"/>
        <v>Winter crops</v>
      </c>
      <c r="F5160">
        <v>16.88</v>
      </c>
      <c r="G5160" s="6">
        <v>358.03</v>
      </c>
      <c r="H5160" t="str">
        <f t="shared" si="321"/>
        <v>Low</v>
      </c>
      <c r="I5160">
        <v>11.28</v>
      </c>
      <c r="J5160">
        <v>2.2589999999999999</v>
      </c>
      <c r="K5160">
        <v>6</v>
      </c>
      <c r="L5160" s="6">
        <v>67.180000000000007</v>
      </c>
      <c r="M5160">
        <v>4.71</v>
      </c>
      <c r="N5160">
        <v>99.87</v>
      </c>
      <c r="O5160" t="str">
        <f t="shared" si="322"/>
        <v>81:100</v>
      </c>
      <c r="P5160" t="s">
        <v>27</v>
      </c>
      <c r="Q5160">
        <v>246.26</v>
      </c>
      <c r="R5160" t="str">
        <f t="shared" si="323"/>
        <v>Moderate</v>
      </c>
    </row>
    <row r="5161" spans="1:18" x14ac:dyDescent="0.25">
      <c r="A5161">
        <v>2018</v>
      </c>
      <c r="B5161" t="s">
        <v>21</v>
      </c>
      <c r="C5161" t="s">
        <v>45</v>
      </c>
      <c r="D5161" t="s">
        <v>52</v>
      </c>
      <c r="E5161" t="str">
        <f t="shared" si="320"/>
        <v>Winter crops</v>
      </c>
      <c r="F5161">
        <v>30.27</v>
      </c>
      <c r="G5161" s="6">
        <v>2278.7199999999998</v>
      </c>
      <c r="H5161" t="str">
        <f t="shared" si="321"/>
        <v>High</v>
      </c>
      <c r="I5161">
        <v>5.48</v>
      </c>
      <c r="J5161">
        <v>3.53</v>
      </c>
      <c r="K5161">
        <v>3</v>
      </c>
      <c r="L5161" s="6">
        <v>10.19</v>
      </c>
      <c r="M5161">
        <v>29.91</v>
      </c>
      <c r="N5161">
        <v>9.41</v>
      </c>
      <c r="O5161" t="str">
        <f t="shared" si="322"/>
        <v>0:20</v>
      </c>
      <c r="P5161" t="s">
        <v>39</v>
      </c>
      <c r="Q5161">
        <v>1248.8800000000001</v>
      </c>
      <c r="R5161" t="str">
        <f t="shared" si="323"/>
        <v>High</v>
      </c>
    </row>
    <row r="5162" spans="1:18" x14ac:dyDescent="0.25">
      <c r="A5162">
        <v>2021</v>
      </c>
      <c r="B5162" t="s">
        <v>30</v>
      </c>
      <c r="C5162" t="s">
        <v>66</v>
      </c>
      <c r="D5162" t="s">
        <v>52</v>
      </c>
      <c r="E5162" t="str">
        <f t="shared" si="320"/>
        <v>Winter crops</v>
      </c>
      <c r="F5162">
        <v>3.16</v>
      </c>
      <c r="G5162" s="6">
        <v>1862.74</v>
      </c>
      <c r="H5162" t="str">
        <f t="shared" si="321"/>
        <v>Medium</v>
      </c>
      <c r="I5162">
        <v>3.13</v>
      </c>
      <c r="J5162">
        <v>2.72</v>
      </c>
      <c r="K5162">
        <v>9</v>
      </c>
      <c r="L5162" s="6">
        <v>66.790000000000006</v>
      </c>
      <c r="M5162">
        <v>9.61</v>
      </c>
      <c r="N5162">
        <v>30.43</v>
      </c>
      <c r="O5162" t="str">
        <f t="shared" si="322"/>
        <v>21:40</v>
      </c>
      <c r="P5162" t="s">
        <v>27</v>
      </c>
      <c r="Q5162">
        <v>1340.04</v>
      </c>
      <c r="R5162" t="str">
        <f t="shared" si="323"/>
        <v>Low</v>
      </c>
    </row>
    <row r="5163" spans="1:18" x14ac:dyDescent="0.25">
      <c r="A5163">
        <v>2002</v>
      </c>
      <c r="B5163" t="s">
        <v>18</v>
      </c>
      <c r="C5163" t="s">
        <v>60</v>
      </c>
      <c r="D5163" t="s">
        <v>49</v>
      </c>
      <c r="E5163" t="str">
        <f t="shared" si="320"/>
        <v>Summer crops</v>
      </c>
      <c r="F5163">
        <v>-4.95</v>
      </c>
      <c r="G5163" s="6">
        <v>1495.78</v>
      </c>
      <c r="H5163" t="str">
        <f t="shared" si="321"/>
        <v>Medium</v>
      </c>
      <c r="I5163">
        <v>11.98</v>
      </c>
      <c r="J5163">
        <v>1.38</v>
      </c>
      <c r="K5163">
        <v>0</v>
      </c>
      <c r="L5163" s="6">
        <v>99.68</v>
      </c>
      <c r="M5163">
        <v>10.14</v>
      </c>
      <c r="N5163">
        <v>36.090000000000003</v>
      </c>
      <c r="O5163" t="str">
        <f t="shared" si="322"/>
        <v>21:40</v>
      </c>
      <c r="P5163" t="s">
        <v>39</v>
      </c>
      <c r="Q5163">
        <v>343.7</v>
      </c>
      <c r="R5163" t="str">
        <f t="shared" si="323"/>
        <v>Below 0</v>
      </c>
    </row>
    <row r="5164" spans="1:18" x14ac:dyDescent="0.25">
      <c r="A5164">
        <v>2010</v>
      </c>
      <c r="B5164" t="s">
        <v>24</v>
      </c>
      <c r="C5164" t="s">
        <v>57</v>
      </c>
      <c r="D5164" t="s">
        <v>49</v>
      </c>
      <c r="E5164" t="str">
        <f t="shared" si="320"/>
        <v>Summer crops</v>
      </c>
      <c r="F5164">
        <v>19.29</v>
      </c>
      <c r="G5164" s="6">
        <v>2283.64</v>
      </c>
      <c r="H5164" t="str">
        <f t="shared" si="321"/>
        <v>High</v>
      </c>
      <c r="I5164">
        <v>22.44</v>
      </c>
      <c r="J5164">
        <v>3.1139999999999999</v>
      </c>
      <c r="K5164">
        <v>3</v>
      </c>
      <c r="L5164" s="6">
        <v>44.95</v>
      </c>
      <c r="M5164">
        <v>11.74</v>
      </c>
      <c r="N5164">
        <v>82.75</v>
      </c>
      <c r="O5164" t="str">
        <f t="shared" si="322"/>
        <v>81:100</v>
      </c>
      <c r="P5164" t="s">
        <v>20</v>
      </c>
      <c r="Q5164">
        <v>599.29999999999995</v>
      </c>
      <c r="R5164" t="str">
        <f t="shared" si="323"/>
        <v>Moderate</v>
      </c>
    </row>
    <row r="5165" spans="1:18" x14ac:dyDescent="0.25">
      <c r="A5165">
        <v>2001</v>
      </c>
      <c r="B5165" t="s">
        <v>50</v>
      </c>
      <c r="C5165" t="s">
        <v>58</v>
      </c>
      <c r="D5165" t="s">
        <v>23</v>
      </c>
      <c r="E5165" t="str">
        <f t="shared" si="320"/>
        <v>Winter crops</v>
      </c>
      <c r="F5165">
        <v>17.010000000000002</v>
      </c>
      <c r="G5165" s="6">
        <v>1059.8</v>
      </c>
      <c r="H5165" t="str">
        <f t="shared" si="321"/>
        <v>Medium</v>
      </c>
      <c r="I5165">
        <v>1.29</v>
      </c>
      <c r="J5165">
        <v>2.72</v>
      </c>
      <c r="K5165">
        <v>3</v>
      </c>
      <c r="L5165" s="6">
        <v>36.71</v>
      </c>
      <c r="M5165">
        <v>31.25</v>
      </c>
      <c r="N5165">
        <v>41.3</v>
      </c>
      <c r="O5165" t="str">
        <f t="shared" si="322"/>
        <v>41:60</v>
      </c>
      <c r="P5165" t="s">
        <v>17</v>
      </c>
      <c r="Q5165">
        <v>1277.74</v>
      </c>
      <c r="R5165" t="str">
        <f t="shared" si="323"/>
        <v>Moderate</v>
      </c>
    </row>
    <row r="5166" spans="1:18" x14ac:dyDescent="0.25">
      <c r="A5166">
        <v>2022</v>
      </c>
      <c r="B5166" t="s">
        <v>30</v>
      </c>
      <c r="C5166" t="s">
        <v>33</v>
      </c>
      <c r="D5166" t="s">
        <v>52</v>
      </c>
      <c r="E5166" t="str">
        <f t="shared" si="320"/>
        <v>Winter crops</v>
      </c>
      <c r="F5166">
        <v>33.96</v>
      </c>
      <c r="G5166" s="6">
        <v>2815.2</v>
      </c>
      <c r="H5166" t="str">
        <f t="shared" si="321"/>
        <v>High</v>
      </c>
      <c r="I5166">
        <v>26.48</v>
      </c>
      <c r="J5166">
        <v>1.7369999999999901</v>
      </c>
      <c r="K5166">
        <v>5</v>
      </c>
      <c r="L5166" s="6">
        <v>10.78</v>
      </c>
      <c r="M5166">
        <v>19.440000000000001</v>
      </c>
      <c r="N5166">
        <v>70.34</v>
      </c>
      <c r="O5166" t="str">
        <f t="shared" si="322"/>
        <v>61:80</v>
      </c>
      <c r="P5166" t="s">
        <v>20</v>
      </c>
      <c r="Q5166">
        <v>270.19</v>
      </c>
      <c r="R5166" t="str">
        <f t="shared" si="323"/>
        <v>High</v>
      </c>
    </row>
    <row r="5167" spans="1:18" x14ac:dyDescent="0.25">
      <c r="A5167">
        <v>2004</v>
      </c>
      <c r="B5167" t="s">
        <v>14</v>
      </c>
      <c r="C5167" t="s">
        <v>40</v>
      </c>
      <c r="D5167" t="s">
        <v>34</v>
      </c>
      <c r="E5167" t="str">
        <f t="shared" si="320"/>
        <v>Winter crops</v>
      </c>
      <c r="F5167">
        <v>-1.46</v>
      </c>
      <c r="G5167" s="6">
        <v>1001.28</v>
      </c>
      <c r="H5167" t="str">
        <f t="shared" si="321"/>
        <v>Medium</v>
      </c>
      <c r="I5167">
        <v>21.53</v>
      </c>
      <c r="J5167">
        <v>0.52200000000000002</v>
      </c>
      <c r="K5167">
        <v>2</v>
      </c>
      <c r="L5167" s="6">
        <v>78.28</v>
      </c>
      <c r="M5167">
        <v>14.75</v>
      </c>
      <c r="N5167">
        <v>65.84</v>
      </c>
      <c r="O5167" t="str">
        <f t="shared" si="322"/>
        <v>61:80</v>
      </c>
      <c r="P5167" t="s">
        <v>27</v>
      </c>
      <c r="Q5167">
        <v>146.1</v>
      </c>
      <c r="R5167" t="str">
        <f t="shared" si="323"/>
        <v>Below 0</v>
      </c>
    </row>
    <row r="5168" spans="1:18" x14ac:dyDescent="0.25">
      <c r="A5168">
        <v>2013</v>
      </c>
      <c r="B5168" t="s">
        <v>14</v>
      </c>
      <c r="C5168" t="s">
        <v>40</v>
      </c>
      <c r="D5168" t="s">
        <v>52</v>
      </c>
      <c r="E5168" t="str">
        <f t="shared" si="320"/>
        <v>Winter crops</v>
      </c>
      <c r="F5168">
        <v>25.57</v>
      </c>
      <c r="G5168" s="6">
        <v>2352.2800000000002</v>
      </c>
      <c r="H5168" t="str">
        <f t="shared" si="321"/>
        <v>High</v>
      </c>
      <c r="I5168">
        <v>9.7799999999999994</v>
      </c>
      <c r="J5168">
        <v>1.65</v>
      </c>
      <c r="K5168">
        <v>7</v>
      </c>
      <c r="L5168" s="6">
        <v>65.78</v>
      </c>
      <c r="M5168">
        <v>21.8</v>
      </c>
      <c r="N5168">
        <v>69.599999999999994</v>
      </c>
      <c r="O5168" t="str">
        <f t="shared" si="322"/>
        <v>61:80</v>
      </c>
      <c r="P5168" t="s">
        <v>39</v>
      </c>
      <c r="Q5168">
        <v>344.96</v>
      </c>
      <c r="R5168" t="str">
        <f t="shared" si="323"/>
        <v>High</v>
      </c>
    </row>
    <row r="5169" spans="1:18" x14ac:dyDescent="0.25">
      <c r="A5169">
        <v>2022</v>
      </c>
      <c r="B5169" t="s">
        <v>30</v>
      </c>
      <c r="C5169" t="s">
        <v>33</v>
      </c>
      <c r="D5169" t="s">
        <v>48</v>
      </c>
      <c r="E5169" t="str">
        <f t="shared" si="320"/>
        <v>Summer crops</v>
      </c>
      <c r="F5169">
        <v>1.74</v>
      </c>
      <c r="G5169" s="6">
        <v>2269.11</v>
      </c>
      <c r="H5169" t="str">
        <f t="shared" si="321"/>
        <v>High</v>
      </c>
      <c r="I5169">
        <v>10.92</v>
      </c>
      <c r="J5169">
        <v>2.09</v>
      </c>
      <c r="K5169">
        <v>10</v>
      </c>
      <c r="L5169" s="6">
        <v>45.51</v>
      </c>
      <c r="M5169">
        <v>32.5</v>
      </c>
      <c r="N5169">
        <v>93.69</v>
      </c>
      <c r="O5169" t="str">
        <f t="shared" si="322"/>
        <v>81:100</v>
      </c>
      <c r="P5169" t="s">
        <v>27</v>
      </c>
      <c r="Q5169">
        <v>938.56</v>
      </c>
      <c r="R5169" t="str">
        <f t="shared" si="323"/>
        <v>Low</v>
      </c>
    </row>
    <row r="5170" spans="1:18" x14ac:dyDescent="0.25">
      <c r="A5170">
        <v>1991</v>
      </c>
      <c r="B5170" t="s">
        <v>32</v>
      </c>
      <c r="C5170" t="s">
        <v>33</v>
      </c>
      <c r="D5170" t="s">
        <v>48</v>
      </c>
      <c r="E5170" t="str">
        <f t="shared" si="320"/>
        <v>Summer crops</v>
      </c>
      <c r="F5170">
        <v>-0.08</v>
      </c>
      <c r="G5170" s="6">
        <v>1806.71</v>
      </c>
      <c r="H5170" t="str">
        <f t="shared" si="321"/>
        <v>Medium</v>
      </c>
      <c r="I5170">
        <v>16.059999999999999</v>
      </c>
      <c r="J5170">
        <v>1.413</v>
      </c>
      <c r="K5170">
        <v>6</v>
      </c>
      <c r="L5170" s="6">
        <v>56.78</v>
      </c>
      <c r="M5170">
        <v>16.61</v>
      </c>
      <c r="N5170">
        <v>68.62</v>
      </c>
      <c r="O5170" t="str">
        <f t="shared" si="322"/>
        <v>61:80</v>
      </c>
      <c r="P5170" t="s">
        <v>17</v>
      </c>
      <c r="Q5170">
        <v>197.71</v>
      </c>
      <c r="R5170" t="str">
        <f t="shared" si="323"/>
        <v>Below 0</v>
      </c>
    </row>
    <row r="5171" spans="1:18" x14ac:dyDescent="0.25">
      <c r="A5171">
        <v>1995</v>
      </c>
      <c r="B5171" t="s">
        <v>14</v>
      </c>
      <c r="C5171" t="s">
        <v>15</v>
      </c>
      <c r="D5171" t="s">
        <v>16</v>
      </c>
      <c r="E5171" t="str">
        <f t="shared" si="320"/>
        <v>Summer crops</v>
      </c>
      <c r="F5171">
        <v>7.57</v>
      </c>
      <c r="G5171" s="6">
        <v>536.25</v>
      </c>
      <c r="H5171" t="str">
        <f t="shared" si="321"/>
        <v>Low</v>
      </c>
      <c r="I5171">
        <v>25.74</v>
      </c>
      <c r="J5171">
        <v>2.5019999999999998</v>
      </c>
      <c r="K5171">
        <v>7</v>
      </c>
      <c r="L5171" s="6">
        <v>11.93</v>
      </c>
      <c r="M5171">
        <v>23.14</v>
      </c>
      <c r="N5171">
        <v>29.26</v>
      </c>
      <c r="O5171" t="str">
        <f t="shared" si="322"/>
        <v>21:40</v>
      </c>
      <c r="P5171" t="s">
        <v>27</v>
      </c>
      <c r="Q5171">
        <v>1044.81</v>
      </c>
      <c r="R5171" t="str">
        <f t="shared" si="323"/>
        <v>Low</v>
      </c>
    </row>
    <row r="5172" spans="1:18" x14ac:dyDescent="0.25">
      <c r="A5172">
        <v>2008</v>
      </c>
      <c r="B5172" t="s">
        <v>21</v>
      </c>
      <c r="C5172" t="s">
        <v>22</v>
      </c>
      <c r="D5172" t="s">
        <v>23</v>
      </c>
      <c r="E5172" t="str">
        <f t="shared" si="320"/>
        <v>Winter crops</v>
      </c>
      <c r="F5172">
        <v>4.0199999999999996</v>
      </c>
      <c r="G5172" s="6">
        <v>2796.32</v>
      </c>
      <c r="H5172" t="str">
        <f t="shared" si="321"/>
        <v>High</v>
      </c>
      <c r="I5172">
        <v>6.38</v>
      </c>
      <c r="J5172">
        <v>2.04</v>
      </c>
      <c r="K5172">
        <v>5</v>
      </c>
      <c r="L5172" s="6">
        <v>27.74</v>
      </c>
      <c r="M5172">
        <v>5.72</v>
      </c>
      <c r="N5172">
        <v>80.41</v>
      </c>
      <c r="O5172" t="str">
        <f t="shared" si="322"/>
        <v>81:100</v>
      </c>
      <c r="P5172" t="s">
        <v>17</v>
      </c>
      <c r="Q5172">
        <v>611.66</v>
      </c>
      <c r="R5172" t="str">
        <f t="shared" si="323"/>
        <v>Low</v>
      </c>
    </row>
    <row r="5173" spans="1:18" x14ac:dyDescent="0.25">
      <c r="A5173">
        <v>1994</v>
      </c>
      <c r="B5173" t="s">
        <v>32</v>
      </c>
      <c r="C5173" t="s">
        <v>69</v>
      </c>
      <c r="D5173" t="s">
        <v>38</v>
      </c>
      <c r="E5173" t="str">
        <f t="shared" si="320"/>
        <v>Summer crops</v>
      </c>
      <c r="F5173">
        <v>-1.07</v>
      </c>
      <c r="G5173" s="6">
        <v>1342.57</v>
      </c>
      <c r="H5173" t="str">
        <f t="shared" si="321"/>
        <v>Medium</v>
      </c>
      <c r="I5173">
        <v>5.73</v>
      </c>
      <c r="J5173">
        <v>2.02</v>
      </c>
      <c r="K5173">
        <v>10</v>
      </c>
      <c r="L5173" s="6">
        <v>62.43</v>
      </c>
      <c r="M5173">
        <v>5.52</v>
      </c>
      <c r="N5173">
        <v>74.12</v>
      </c>
      <c r="O5173" t="str">
        <f t="shared" si="322"/>
        <v>61:80</v>
      </c>
      <c r="P5173" t="s">
        <v>35</v>
      </c>
      <c r="Q5173">
        <v>631.05999999999995</v>
      </c>
      <c r="R5173" t="str">
        <f t="shared" si="323"/>
        <v>Below 0</v>
      </c>
    </row>
    <row r="5174" spans="1:18" x14ac:dyDescent="0.25">
      <c r="A5174">
        <v>2000</v>
      </c>
      <c r="B5174" t="s">
        <v>41</v>
      </c>
      <c r="C5174" t="s">
        <v>42</v>
      </c>
      <c r="D5174" t="s">
        <v>29</v>
      </c>
      <c r="E5174" t="str">
        <f t="shared" si="320"/>
        <v>Summer crops</v>
      </c>
      <c r="F5174">
        <v>28.09</v>
      </c>
      <c r="G5174" s="6">
        <v>454.67</v>
      </c>
      <c r="H5174" t="str">
        <f t="shared" si="321"/>
        <v>Low</v>
      </c>
      <c r="I5174">
        <v>24.49</v>
      </c>
      <c r="J5174">
        <v>2.8530000000000002</v>
      </c>
      <c r="K5174">
        <v>8</v>
      </c>
      <c r="L5174" s="6">
        <v>52.9</v>
      </c>
      <c r="M5174">
        <v>40.43</v>
      </c>
      <c r="N5174">
        <v>14.25</v>
      </c>
      <c r="O5174" t="str">
        <f t="shared" si="322"/>
        <v>0:20</v>
      </c>
      <c r="P5174" t="s">
        <v>20</v>
      </c>
      <c r="Q5174">
        <v>440.81</v>
      </c>
      <c r="R5174" t="str">
        <f t="shared" si="323"/>
        <v>High</v>
      </c>
    </row>
    <row r="5175" spans="1:18" x14ac:dyDescent="0.25">
      <c r="A5175">
        <v>1990</v>
      </c>
      <c r="B5175" t="s">
        <v>41</v>
      </c>
      <c r="C5175" t="s">
        <v>71</v>
      </c>
      <c r="D5175" t="s">
        <v>16</v>
      </c>
      <c r="E5175" t="str">
        <f t="shared" si="320"/>
        <v>Summer crops</v>
      </c>
      <c r="F5175">
        <v>6.73</v>
      </c>
      <c r="G5175" s="6">
        <v>598.23</v>
      </c>
      <c r="H5175" t="str">
        <f t="shared" si="321"/>
        <v>Low</v>
      </c>
      <c r="I5175">
        <v>20.74</v>
      </c>
      <c r="J5175">
        <v>2.2229999999999999</v>
      </c>
      <c r="K5175">
        <v>2</v>
      </c>
      <c r="L5175" s="6">
        <v>35.28</v>
      </c>
      <c r="M5175">
        <v>24.21</v>
      </c>
      <c r="N5175">
        <v>48.48</v>
      </c>
      <c r="O5175" t="str">
        <f t="shared" si="322"/>
        <v>41:60</v>
      </c>
      <c r="P5175" t="s">
        <v>39</v>
      </c>
      <c r="Q5175">
        <v>1072.79</v>
      </c>
      <c r="R5175" t="str">
        <f t="shared" si="323"/>
        <v>Low</v>
      </c>
    </row>
    <row r="5176" spans="1:18" x14ac:dyDescent="0.25">
      <c r="A5176">
        <v>2016</v>
      </c>
      <c r="B5176" t="s">
        <v>36</v>
      </c>
      <c r="C5176" t="s">
        <v>37</v>
      </c>
      <c r="D5176" t="s">
        <v>38</v>
      </c>
      <c r="E5176" t="str">
        <f t="shared" si="320"/>
        <v>Summer crops</v>
      </c>
      <c r="F5176">
        <v>2.23</v>
      </c>
      <c r="G5176" s="6">
        <v>248.98</v>
      </c>
      <c r="H5176" t="str">
        <f t="shared" si="321"/>
        <v>Low</v>
      </c>
      <c r="I5176">
        <v>2.36</v>
      </c>
      <c r="J5176">
        <v>2.2769999999999899</v>
      </c>
      <c r="K5176">
        <v>8</v>
      </c>
      <c r="L5176" s="6">
        <v>54.89</v>
      </c>
      <c r="M5176">
        <v>48.45</v>
      </c>
      <c r="N5176">
        <v>57.7</v>
      </c>
      <c r="O5176" t="str">
        <f t="shared" si="322"/>
        <v>41:60</v>
      </c>
      <c r="P5176" t="s">
        <v>20</v>
      </c>
      <c r="Q5176">
        <v>350.64</v>
      </c>
      <c r="R5176" t="str">
        <f t="shared" si="323"/>
        <v>Low</v>
      </c>
    </row>
    <row r="5177" spans="1:18" x14ac:dyDescent="0.25">
      <c r="A5177">
        <v>2003</v>
      </c>
      <c r="B5177" t="s">
        <v>50</v>
      </c>
      <c r="C5177" t="s">
        <v>58</v>
      </c>
      <c r="D5177" t="s">
        <v>23</v>
      </c>
      <c r="E5177" t="str">
        <f t="shared" si="320"/>
        <v>Winter crops</v>
      </c>
      <c r="F5177">
        <v>20.61</v>
      </c>
      <c r="G5177" s="6">
        <v>2834.64</v>
      </c>
      <c r="H5177" t="str">
        <f t="shared" si="321"/>
        <v>High</v>
      </c>
      <c r="I5177">
        <v>16.02</v>
      </c>
      <c r="J5177">
        <v>2.6459999999999999</v>
      </c>
      <c r="K5177">
        <v>1</v>
      </c>
      <c r="L5177" s="6">
        <v>92.91</v>
      </c>
      <c r="M5177">
        <v>48</v>
      </c>
      <c r="N5177">
        <v>61.07</v>
      </c>
      <c r="O5177" t="str">
        <f t="shared" si="322"/>
        <v>61:80</v>
      </c>
      <c r="P5177" t="s">
        <v>35</v>
      </c>
      <c r="Q5177">
        <v>410.54</v>
      </c>
      <c r="R5177" t="str">
        <f t="shared" si="323"/>
        <v>Moderate</v>
      </c>
    </row>
    <row r="5178" spans="1:18" x14ac:dyDescent="0.25">
      <c r="A5178">
        <v>2017</v>
      </c>
      <c r="B5178" t="s">
        <v>18</v>
      </c>
      <c r="C5178" t="s">
        <v>60</v>
      </c>
      <c r="D5178" t="s">
        <v>43</v>
      </c>
      <c r="E5178" t="str">
        <f t="shared" si="320"/>
        <v>Winter crops</v>
      </c>
      <c r="F5178">
        <v>14.93</v>
      </c>
      <c r="G5178" s="6">
        <v>1627.61</v>
      </c>
      <c r="H5178" t="str">
        <f t="shared" si="321"/>
        <v>Medium</v>
      </c>
      <c r="I5178">
        <v>23.34</v>
      </c>
      <c r="J5178">
        <v>4.3920000000000003</v>
      </c>
      <c r="K5178">
        <v>9</v>
      </c>
      <c r="L5178" s="6">
        <v>65.69</v>
      </c>
      <c r="M5178">
        <v>31.01</v>
      </c>
      <c r="N5178">
        <v>35.729999999999997</v>
      </c>
      <c r="O5178" t="str">
        <f t="shared" si="322"/>
        <v>21:40</v>
      </c>
      <c r="P5178" t="s">
        <v>39</v>
      </c>
      <c r="Q5178">
        <v>1181.51</v>
      </c>
      <c r="R5178" t="str">
        <f t="shared" si="323"/>
        <v>Low</v>
      </c>
    </row>
    <row r="5179" spans="1:18" x14ac:dyDescent="0.25">
      <c r="A5179">
        <v>2008</v>
      </c>
      <c r="B5179" t="s">
        <v>41</v>
      </c>
      <c r="C5179" t="s">
        <v>42</v>
      </c>
      <c r="D5179" t="s">
        <v>43</v>
      </c>
      <c r="E5179" t="str">
        <f t="shared" si="320"/>
        <v>Winter crops</v>
      </c>
      <c r="F5179">
        <v>9.82</v>
      </c>
      <c r="G5179" s="6">
        <v>2275.16</v>
      </c>
      <c r="H5179" t="str">
        <f t="shared" si="321"/>
        <v>High</v>
      </c>
      <c r="I5179">
        <v>8.16</v>
      </c>
      <c r="J5179">
        <v>1.19</v>
      </c>
      <c r="K5179">
        <v>2</v>
      </c>
      <c r="L5179" s="6">
        <v>67.55</v>
      </c>
      <c r="M5179">
        <v>42.95</v>
      </c>
      <c r="N5179">
        <v>50.41</v>
      </c>
      <c r="O5179" t="str">
        <f t="shared" si="322"/>
        <v>41:60</v>
      </c>
      <c r="P5179" t="s">
        <v>39</v>
      </c>
      <c r="Q5179">
        <v>402.16</v>
      </c>
      <c r="R5179" t="str">
        <f t="shared" si="323"/>
        <v>Low</v>
      </c>
    </row>
    <row r="5180" spans="1:18" x14ac:dyDescent="0.25">
      <c r="A5180">
        <v>2012</v>
      </c>
      <c r="B5180" t="s">
        <v>46</v>
      </c>
      <c r="C5180" t="s">
        <v>67</v>
      </c>
      <c r="D5180" t="s">
        <v>38</v>
      </c>
      <c r="E5180" t="str">
        <f t="shared" si="320"/>
        <v>Summer crops</v>
      </c>
      <c r="F5180">
        <v>7.5</v>
      </c>
      <c r="G5180" s="6">
        <v>2943.58</v>
      </c>
      <c r="H5180" t="str">
        <f t="shared" si="321"/>
        <v>High</v>
      </c>
      <c r="I5180">
        <v>19.63</v>
      </c>
      <c r="J5180">
        <v>2.5649999999999999</v>
      </c>
      <c r="K5180">
        <v>10</v>
      </c>
      <c r="L5180" s="6">
        <v>36.869999999999997</v>
      </c>
      <c r="M5180">
        <v>4.09</v>
      </c>
      <c r="N5180">
        <v>21.13</v>
      </c>
      <c r="O5180" t="str">
        <f t="shared" si="322"/>
        <v>21:40</v>
      </c>
      <c r="P5180" t="s">
        <v>27</v>
      </c>
      <c r="Q5180">
        <v>787.01</v>
      </c>
      <c r="R5180" t="str">
        <f t="shared" si="323"/>
        <v>Low</v>
      </c>
    </row>
    <row r="5181" spans="1:18" x14ac:dyDescent="0.25">
      <c r="A5181">
        <v>2011</v>
      </c>
      <c r="B5181" t="s">
        <v>41</v>
      </c>
      <c r="C5181" t="s">
        <v>71</v>
      </c>
      <c r="D5181" t="s">
        <v>29</v>
      </c>
      <c r="E5181" t="str">
        <f t="shared" si="320"/>
        <v>Summer crops</v>
      </c>
      <c r="F5181">
        <v>22.36</v>
      </c>
      <c r="G5181" s="6">
        <v>406.74</v>
      </c>
      <c r="H5181" t="str">
        <f t="shared" si="321"/>
        <v>Low</v>
      </c>
      <c r="I5181">
        <v>11.46</v>
      </c>
      <c r="J5181">
        <v>2.6190000000000002</v>
      </c>
      <c r="K5181">
        <v>5</v>
      </c>
      <c r="L5181" s="6">
        <v>50.86</v>
      </c>
      <c r="M5181">
        <v>17.440000000000001</v>
      </c>
      <c r="N5181">
        <v>30.65</v>
      </c>
      <c r="O5181" t="str">
        <f t="shared" si="322"/>
        <v>21:40</v>
      </c>
      <c r="P5181" t="s">
        <v>39</v>
      </c>
      <c r="Q5181">
        <v>1019.21</v>
      </c>
      <c r="R5181" t="str">
        <f t="shared" si="323"/>
        <v>Moderate</v>
      </c>
    </row>
    <row r="5182" spans="1:18" x14ac:dyDescent="0.25">
      <c r="A5182">
        <v>2001</v>
      </c>
      <c r="B5182" t="s">
        <v>50</v>
      </c>
      <c r="C5182" t="s">
        <v>58</v>
      </c>
      <c r="D5182" t="s">
        <v>52</v>
      </c>
      <c r="E5182" t="str">
        <f t="shared" si="320"/>
        <v>Winter crops</v>
      </c>
      <c r="F5182">
        <v>12.14</v>
      </c>
      <c r="G5182" s="6">
        <v>2341.62</v>
      </c>
      <c r="H5182" t="str">
        <f t="shared" si="321"/>
        <v>High</v>
      </c>
      <c r="I5182">
        <v>15.21</v>
      </c>
      <c r="J5182">
        <v>2.5470000000000002</v>
      </c>
      <c r="K5182">
        <v>10</v>
      </c>
      <c r="L5182" s="6">
        <v>39.44</v>
      </c>
      <c r="M5182">
        <v>37.47</v>
      </c>
      <c r="N5182">
        <v>65.59</v>
      </c>
      <c r="O5182" t="str">
        <f t="shared" si="322"/>
        <v>61:80</v>
      </c>
      <c r="P5182" t="s">
        <v>20</v>
      </c>
      <c r="Q5182">
        <v>1137.82</v>
      </c>
      <c r="R5182" t="str">
        <f t="shared" si="323"/>
        <v>Low</v>
      </c>
    </row>
    <row r="5183" spans="1:18" x14ac:dyDescent="0.25">
      <c r="A5183">
        <v>2003</v>
      </c>
      <c r="B5183" t="s">
        <v>50</v>
      </c>
      <c r="C5183" t="s">
        <v>33</v>
      </c>
      <c r="D5183" t="s">
        <v>49</v>
      </c>
      <c r="E5183" t="str">
        <f t="shared" si="320"/>
        <v>Summer crops</v>
      </c>
      <c r="F5183">
        <v>33.880000000000003</v>
      </c>
      <c r="G5183" s="6">
        <v>1063.2</v>
      </c>
      <c r="H5183" t="str">
        <f t="shared" si="321"/>
        <v>Medium</v>
      </c>
      <c r="I5183">
        <v>1.07</v>
      </c>
      <c r="J5183">
        <v>3.33</v>
      </c>
      <c r="K5183">
        <v>3</v>
      </c>
      <c r="L5183" s="6">
        <v>36.56</v>
      </c>
      <c r="M5183">
        <v>8.59</v>
      </c>
      <c r="N5183">
        <v>61.32</v>
      </c>
      <c r="O5183" t="str">
        <f t="shared" si="322"/>
        <v>61:80</v>
      </c>
      <c r="P5183" t="s">
        <v>35</v>
      </c>
      <c r="Q5183">
        <v>890.83</v>
      </c>
      <c r="R5183" t="str">
        <f t="shared" si="323"/>
        <v>High</v>
      </c>
    </row>
    <row r="5184" spans="1:18" x14ac:dyDescent="0.25">
      <c r="A5184">
        <v>1995</v>
      </c>
      <c r="B5184" t="s">
        <v>36</v>
      </c>
      <c r="C5184" t="s">
        <v>37</v>
      </c>
      <c r="D5184" t="s">
        <v>38</v>
      </c>
      <c r="E5184" t="str">
        <f t="shared" si="320"/>
        <v>Summer crops</v>
      </c>
      <c r="F5184">
        <v>27.91</v>
      </c>
      <c r="G5184" s="6">
        <v>2578.06</v>
      </c>
      <c r="H5184" t="str">
        <f t="shared" si="321"/>
        <v>High</v>
      </c>
      <c r="I5184">
        <v>18.16</v>
      </c>
      <c r="J5184">
        <v>1.845</v>
      </c>
      <c r="K5184">
        <v>8</v>
      </c>
      <c r="L5184" s="6">
        <v>76.150000000000006</v>
      </c>
      <c r="M5184">
        <v>5.62</v>
      </c>
      <c r="N5184">
        <v>56.4</v>
      </c>
      <c r="O5184" t="str">
        <f t="shared" si="322"/>
        <v>41:60</v>
      </c>
      <c r="P5184" t="s">
        <v>17</v>
      </c>
      <c r="Q5184">
        <v>318.77999999999997</v>
      </c>
      <c r="R5184" t="str">
        <f t="shared" si="323"/>
        <v>High</v>
      </c>
    </row>
    <row r="5185" spans="1:18" x14ac:dyDescent="0.25">
      <c r="A5185">
        <v>1999</v>
      </c>
      <c r="B5185" t="s">
        <v>21</v>
      </c>
      <c r="C5185" t="s">
        <v>65</v>
      </c>
      <c r="D5185" t="s">
        <v>23</v>
      </c>
      <c r="E5185" t="str">
        <f t="shared" si="320"/>
        <v>Winter crops</v>
      </c>
      <c r="F5185">
        <v>-2.06</v>
      </c>
      <c r="G5185" s="6">
        <v>857.9</v>
      </c>
      <c r="H5185" t="str">
        <f t="shared" si="321"/>
        <v>Low</v>
      </c>
      <c r="I5185">
        <v>19.079999999999998</v>
      </c>
      <c r="J5185">
        <v>1.998</v>
      </c>
      <c r="K5185">
        <v>6</v>
      </c>
      <c r="L5185" s="6">
        <v>26.82</v>
      </c>
      <c r="M5185">
        <v>3.83</v>
      </c>
      <c r="N5185">
        <v>43.61</v>
      </c>
      <c r="O5185" t="str">
        <f t="shared" si="322"/>
        <v>41:60</v>
      </c>
      <c r="P5185" t="s">
        <v>20</v>
      </c>
      <c r="Q5185">
        <v>225.43</v>
      </c>
      <c r="R5185" t="str">
        <f t="shared" si="323"/>
        <v>Below 0</v>
      </c>
    </row>
    <row r="5186" spans="1:18" x14ac:dyDescent="0.25">
      <c r="A5186">
        <v>2012</v>
      </c>
      <c r="B5186" t="s">
        <v>30</v>
      </c>
      <c r="C5186" t="s">
        <v>33</v>
      </c>
      <c r="D5186" t="s">
        <v>23</v>
      </c>
      <c r="E5186" t="str">
        <f t="shared" si="320"/>
        <v>Winter crops</v>
      </c>
      <c r="F5186">
        <v>6.96</v>
      </c>
      <c r="G5186" s="6">
        <v>2483</v>
      </c>
      <c r="H5186" t="str">
        <f t="shared" si="321"/>
        <v>High</v>
      </c>
      <c r="I5186">
        <v>15.28</v>
      </c>
      <c r="J5186">
        <v>2.3220000000000001</v>
      </c>
      <c r="K5186">
        <v>1</v>
      </c>
      <c r="L5186" s="6">
        <v>51.16</v>
      </c>
      <c r="M5186">
        <v>41.98</v>
      </c>
      <c r="N5186">
        <v>10.01</v>
      </c>
      <c r="O5186" t="str">
        <f t="shared" si="322"/>
        <v>0:20</v>
      </c>
      <c r="P5186" t="s">
        <v>20</v>
      </c>
      <c r="Q5186">
        <v>1125.33</v>
      </c>
      <c r="R5186" t="str">
        <f t="shared" si="323"/>
        <v>Low</v>
      </c>
    </row>
    <row r="5187" spans="1:18" x14ac:dyDescent="0.25">
      <c r="A5187">
        <v>1994</v>
      </c>
      <c r="B5187" t="s">
        <v>50</v>
      </c>
      <c r="C5187" t="s">
        <v>19</v>
      </c>
      <c r="D5187" t="s">
        <v>29</v>
      </c>
      <c r="E5187" t="str">
        <f t="shared" ref="E5187:E5250" si="324">IF(OR(D5187="Wheat", D5187="Barley", D5187="Cotton", D5187="Fruits"), "Winter crops","Summer crops")</f>
        <v>Summer crops</v>
      </c>
      <c r="F5187">
        <v>-4.22</v>
      </c>
      <c r="G5187" s="6">
        <v>803.5</v>
      </c>
      <c r="H5187" t="str">
        <f t="shared" ref="H5187:H5250" si="325">IF(G5187&lt;1000, "Low", IF(G5187&lt;=2000, "Medium", "High"))</f>
        <v>Low</v>
      </c>
      <c r="I5187">
        <v>21.6</v>
      </c>
      <c r="J5187">
        <v>2.3940000000000001</v>
      </c>
      <c r="K5187">
        <v>0</v>
      </c>
      <c r="L5187" s="6">
        <v>50.48</v>
      </c>
      <c r="M5187">
        <v>30.57</v>
      </c>
      <c r="N5187">
        <v>9.58</v>
      </c>
      <c r="O5187" t="str">
        <f t="shared" ref="O5187:O5250" si="326">IF(N5187&lt;=20,"0:20",IF(N5187&lt;=40,"21:40",IF(N5187&lt;=60,"41:60",IF(N5187&lt;=80,"61:80","81:100"))))</f>
        <v>0:20</v>
      </c>
      <c r="P5187" t="s">
        <v>35</v>
      </c>
      <c r="Q5187">
        <v>910.97</v>
      </c>
      <c r="R5187" t="str">
        <f t="shared" ref="R5187:R5250" si="327">IF(F5187&lt;0, "Below 0", IF(F5187&lt;=15, "Low", IF(F5187&lt;=25, "Moderate", "High")))</f>
        <v>Below 0</v>
      </c>
    </row>
    <row r="5188" spans="1:18" x14ac:dyDescent="0.25">
      <c r="A5188">
        <v>2014</v>
      </c>
      <c r="B5188" t="s">
        <v>41</v>
      </c>
      <c r="C5188" t="s">
        <v>44</v>
      </c>
      <c r="D5188" t="s">
        <v>23</v>
      </c>
      <c r="E5188" t="str">
        <f t="shared" si="324"/>
        <v>Winter crops</v>
      </c>
      <c r="F5188">
        <v>34.32</v>
      </c>
      <c r="G5188" s="6">
        <v>1617.77</v>
      </c>
      <c r="H5188" t="str">
        <f t="shared" si="325"/>
        <v>Medium</v>
      </c>
      <c r="I5188">
        <v>3.92</v>
      </c>
      <c r="J5188">
        <v>2.4500000000000002</v>
      </c>
      <c r="K5188">
        <v>0</v>
      </c>
      <c r="L5188" s="6">
        <v>53.6</v>
      </c>
      <c r="M5188">
        <v>43.47</v>
      </c>
      <c r="N5188">
        <v>89.7</v>
      </c>
      <c r="O5188" t="str">
        <f t="shared" si="326"/>
        <v>81:100</v>
      </c>
      <c r="P5188" t="s">
        <v>39</v>
      </c>
      <c r="Q5188">
        <v>656.75</v>
      </c>
      <c r="R5188" t="str">
        <f t="shared" si="327"/>
        <v>High</v>
      </c>
    </row>
    <row r="5189" spans="1:18" x14ac:dyDescent="0.25">
      <c r="A5189">
        <v>2010</v>
      </c>
      <c r="B5189" t="s">
        <v>14</v>
      </c>
      <c r="C5189" t="s">
        <v>64</v>
      </c>
      <c r="D5189" t="s">
        <v>49</v>
      </c>
      <c r="E5189" t="str">
        <f t="shared" si="324"/>
        <v>Summer crops</v>
      </c>
      <c r="F5189">
        <v>11.48</v>
      </c>
      <c r="G5189" s="6">
        <v>1833.56</v>
      </c>
      <c r="H5189" t="str">
        <f t="shared" si="325"/>
        <v>Medium</v>
      </c>
      <c r="I5189">
        <v>23.84</v>
      </c>
      <c r="J5189">
        <v>3.43799999999999</v>
      </c>
      <c r="K5189">
        <v>1</v>
      </c>
      <c r="L5189" s="6">
        <v>92.83</v>
      </c>
      <c r="M5189">
        <v>48.1</v>
      </c>
      <c r="N5189">
        <v>73.760000000000005</v>
      </c>
      <c r="O5189" t="str">
        <f t="shared" si="326"/>
        <v>61:80</v>
      </c>
      <c r="P5189" t="s">
        <v>17</v>
      </c>
      <c r="Q5189">
        <v>1499.41</v>
      </c>
      <c r="R5189" t="str">
        <f t="shared" si="327"/>
        <v>Low</v>
      </c>
    </row>
    <row r="5190" spans="1:18" x14ac:dyDescent="0.25">
      <c r="A5190">
        <v>2018</v>
      </c>
      <c r="B5190" t="s">
        <v>21</v>
      </c>
      <c r="C5190" t="s">
        <v>55</v>
      </c>
      <c r="D5190" t="s">
        <v>34</v>
      </c>
      <c r="E5190" t="str">
        <f t="shared" si="324"/>
        <v>Winter crops</v>
      </c>
      <c r="F5190">
        <v>15.72</v>
      </c>
      <c r="G5190" s="6">
        <v>2473.3000000000002</v>
      </c>
      <c r="H5190" t="str">
        <f t="shared" si="325"/>
        <v>High</v>
      </c>
      <c r="I5190">
        <v>18.739999999999998</v>
      </c>
      <c r="J5190">
        <v>3.024</v>
      </c>
      <c r="K5190">
        <v>2</v>
      </c>
      <c r="L5190" s="6">
        <v>11.14</v>
      </c>
      <c r="M5190">
        <v>17.239999999999998</v>
      </c>
      <c r="N5190">
        <v>58.56</v>
      </c>
      <c r="O5190" t="str">
        <f t="shared" si="326"/>
        <v>41:60</v>
      </c>
      <c r="P5190" t="s">
        <v>20</v>
      </c>
      <c r="Q5190">
        <v>821.9</v>
      </c>
      <c r="R5190" t="str">
        <f t="shared" si="327"/>
        <v>Moderate</v>
      </c>
    </row>
    <row r="5191" spans="1:18" x14ac:dyDescent="0.25">
      <c r="A5191">
        <v>2003</v>
      </c>
      <c r="B5191" t="s">
        <v>41</v>
      </c>
      <c r="C5191" t="s">
        <v>42</v>
      </c>
      <c r="D5191" t="s">
        <v>29</v>
      </c>
      <c r="E5191" t="str">
        <f t="shared" si="324"/>
        <v>Summer crops</v>
      </c>
      <c r="F5191">
        <v>7.56</v>
      </c>
      <c r="G5191" s="6">
        <v>967.82</v>
      </c>
      <c r="H5191" t="str">
        <f t="shared" si="325"/>
        <v>Low</v>
      </c>
      <c r="I5191">
        <v>6.77</v>
      </c>
      <c r="J5191">
        <v>2.0099999999999998</v>
      </c>
      <c r="K5191">
        <v>1</v>
      </c>
      <c r="L5191" s="6">
        <v>24</v>
      </c>
      <c r="M5191">
        <v>34.82</v>
      </c>
      <c r="N5191">
        <v>29.85</v>
      </c>
      <c r="O5191" t="str">
        <f t="shared" si="326"/>
        <v>21:40</v>
      </c>
      <c r="P5191" t="s">
        <v>17</v>
      </c>
      <c r="Q5191">
        <v>631.27</v>
      </c>
      <c r="R5191" t="str">
        <f t="shared" si="327"/>
        <v>Low</v>
      </c>
    </row>
    <row r="5192" spans="1:18" x14ac:dyDescent="0.25">
      <c r="A5192">
        <v>2001</v>
      </c>
      <c r="B5192" t="s">
        <v>24</v>
      </c>
      <c r="C5192" t="s">
        <v>25</v>
      </c>
      <c r="D5192" t="s">
        <v>16</v>
      </c>
      <c r="E5192" t="str">
        <f t="shared" si="324"/>
        <v>Summer crops</v>
      </c>
      <c r="F5192">
        <v>27.19</v>
      </c>
      <c r="G5192" s="6">
        <v>329.76</v>
      </c>
      <c r="H5192" t="str">
        <f t="shared" si="325"/>
        <v>Low</v>
      </c>
      <c r="I5192">
        <v>15.82</v>
      </c>
      <c r="J5192">
        <v>2.3849999999999998</v>
      </c>
      <c r="K5192">
        <v>5</v>
      </c>
      <c r="L5192" s="6">
        <v>77.569999999999993</v>
      </c>
      <c r="M5192">
        <v>15.95</v>
      </c>
      <c r="N5192">
        <v>20.61</v>
      </c>
      <c r="O5192" t="str">
        <f t="shared" si="326"/>
        <v>21:40</v>
      </c>
      <c r="P5192" t="s">
        <v>39</v>
      </c>
      <c r="Q5192">
        <v>953.07</v>
      </c>
      <c r="R5192" t="str">
        <f t="shared" si="327"/>
        <v>High</v>
      </c>
    </row>
    <row r="5193" spans="1:18" x14ac:dyDescent="0.25">
      <c r="A5193">
        <v>1993</v>
      </c>
      <c r="B5193" t="s">
        <v>41</v>
      </c>
      <c r="C5193" t="s">
        <v>42</v>
      </c>
      <c r="D5193" t="s">
        <v>38</v>
      </c>
      <c r="E5193" t="str">
        <f t="shared" si="324"/>
        <v>Summer crops</v>
      </c>
      <c r="F5193">
        <v>27.75</v>
      </c>
      <c r="G5193" s="6">
        <v>2123.63</v>
      </c>
      <c r="H5193" t="str">
        <f t="shared" si="325"/>
        <v>High</v>
      </c>
      <c r="I5193">
        <v>3.37</v>
      </c>
      <c r="J5193">
        <v>1.5</v>
      </c>
      <c r="K5193">
        <v>10</v>
      </c>
      <c r="L5193" s="6">
        <v>73.540000000000006</v>
      </c>
      <c r="M5193">
        <v>36.15</v>
      </c>
      <c r="N5193">
        <v>21.27</v>
      </c>
      <c r="O5193" t="str">
        <f t="shared" si="326"/>
        <v>21:40</v>
      </c>
      <c r="P5193" t="s">
        <v>20</v>
      </c>
      <c r="Q5193">
        <v>633.14</v>
      </c>
      <c r="R5193" t="str">
        <f t="shared" si="327"/>
        <v>High</v>
      </c>
    </row>
    <row r="5194" spans="1:18" x14ac:dyDescent="0.25">
      <c r="A5194">
        <v>2015</v>
      </c>
      <c r="B5194" t="s">
        <v>24</v>
      </c>
      <c r="C5194" t="s">
        <v>25</v>
      </c>
      <c r="D5194" t="s">
        <v>23</v>
      </c>
      <c r="E5194" t="str">
        <f t="shared" si="324"/>
        <v>Winter crops</v>
      </c>
      <c r="F5194">
        <v>2.4700000000000002</v>
      </c>
      <c r="G5194" s="6">
        <v>1440.3</v>
      </c>
      <c r="H5194" t="str">
        <f t="shared" si="325"/>
        <v>Medium</v>
      </c>
      <c r="I5194">
        <v>18.95</v>
      </c>
      <c r="J5194">
        <v>0.747</v>
      </c>
      <c r="K5194">
        <v>5</v>
      </c>
      <c r="L5194" s="6">
        <v>99.61</v>
      </c>
      <c r="M5194">
        <v>2.72</v>
      </c>
      <c r="N5194">
        <v>19.91</v>
      </c>
      <c r="O5194" t="str">
        <f t="shared" si="326"/>
        <v>0:20</v>
      </c>
      <c r="P5194" t="s">
        <v>20</v>
      </c>
      <c r="Q5194">
        <v>189.98</v>
      </c>
      <c r="R5194" t="str">
        <f t="shared" si="327"/>
        <v>Low</v>
      </c>
    </row>
    <row r="5195" spans="1:18" x14ac:dyDescent="0.25">
      <c r="A5195">
        <v>1992</v>
      </c>
      <c r="B5195" t="s">
        <v>14</v>
      </c>
      <c r="C5195" t="s">
        <v>40</v>
      </c>
      <c r="D5195" t="s">
        <v>49</v>
      </c>
      <c r="E5195" t="str">
        <f t="shared" si="324"/>
        <v>Summer crops</v>
      </c>
      <c r="F5195">
        <v>15.23</v>
      </c>
      <c r="G5195" s="6">
        <v>2871</v>
      </c>
      <c r="H5195" t="str">
        <f t="shared" si="325"/>
        <v>High</v>
      </c>
      <c r="I5195">
        <v>11.81</v>
      </c>
      <c r="J5195">
        <v>2.5</v>
      </c>
      <c r="K5195">
        <v>3</v>
      </c>
      <c r="L5195" s="6">
        <v>28.53</v>
      </c>
      <c r="M5195">
        <v>10.49</v>
      </c>
      <c r="N5195">
        <v>28</v>
      </c>
      <c r="O5195" t="str">
        <f t="shared" si="326"/>
        <v>21:40</v>
      </c>
      <c r="P5195" t="s">
        <v>35</v>
      </c>
      <c r="Q5195">
        <v>1235.33</v>
      </c>
      <c r="R5195" t="str">
        <f t="shared" si="327"/>
        <v>Moderate</v>
      </c>
    </row>
    <row r="5196" spans="1:18" x14ac:dyDescent="0.25">
      <c r="A5196">
        <v>1991</v>
      </c>
      <c r="B5196" t="s">
        <v>50</v>
      </c>
      <c r="C5196" t="s">
        <v>19</v>
      </c>
      <c r="D5196" t="s">
        <v>52</v>
      </c>
      <c r="E5196" t="str">
        <f t="shared" si="324"/>
        <v>Winter crops</v>
      </c>
      <c r="F5196">
        <v>11.63</v>
      </c>
      <c r="G5196" s="6">
        <v>2659.32</v>
      </c>
      <c r="H5196" t="str">
        <f t="shared" si="325"/>
        <v>High</v>
      </c>
      <c r="I5196">
        <v>18.75</v>
      </c>
      <c r="J5196">
        <v>1.728</v>
      </c>
      <c r="K5196">
        <v>6</v>
      </c>
      <c r="L5196" s="6">
        <v>85.55</v>
      </c>
      <c r="M5196">
        <v>38.76</v>
      </c>
      <c r="N5196">
        <v>46.85</v>
      </c>
      <c r="O5196" t="str">
        <f t="shared" si="326"/>
        <v>41:60</v>
      </c>
      <c r="P5196" t="s">
        <v>27</v>
      </c>
      <c r="Q5196">
        <v>826.63</v>
      </c>
      <c r="R5196" t="str">
        <f t="shared" si="327"/>
        <v>Low</v>
      </c>
    </row>
    <row r="5197" spans="1:18" x14ac:dyDescent="0.25">
      <c r="A5197">
        <v>2010</v>
      </c>
      <c r="B5197" t="s">
        <v>18</v>
      </c>
      <c r="C5197" t="s">
        <v>60</v>
      </c>
      <c r="D5197" t="s">
        <v>23</v>
      </c>
      <c r="E5197" t="str">
        <f t="shared" si="324"/>
        <v>Winter crops</v>
      </c>
      <c r="F5197">
        <v>10.039999999999999</v>
      </c>
      <c r="G5197" s="6">
        <v>2649.78</v>
      </c>
      <c r="H5197" t="str">
        <f t="shared" si="325"/>
        <v>High</v>
      </c>
      <c r="I5197">
        <v>25.11</v>
      </c>
      <c r="J5197">
        <v>4.4279999999999999</v>
      </c>
      <c r="K5197">
        <v>4</v>
      </c>
      <c r="L5197" s="6">
        <v>97.95</v>
      </c>
      <c r="M5197">
        <v>9.42</v>
      </c>
      <c r="N5197">
        <v>44.79</v>
      </c>
      <c r="O5197" t="str">
        <f t="shared" si="326"/>
        <v>41:60</v>
      </c>
      <c r="P5197" t="s">
        <v>17</v>
      </c>
      <c r="Q5197">
        <v>827.31</v>
      </c>
      <c r="R5197" t="str">
        <f t="shared" si="327"/>
        <v>Low</v>
      </c>
    </row>
    <row r="5198" spans="1:18" x14ac:dyDescent="0.25">
      <c r="A5198">
        <v>2006</v>
      </c>
      <c r="B5198" t="s">
        <v>21</v>
      </c>
      <c r="C5198" t="s">
        <v>45</v>
      </c>
      <c r="D5198" t="s">
        <v>52</v>
      </c>
      <c r="E5198" t="str">
        <f t="shared" si="324"/>
        <v>Winter crops</v>
      </c>
      <c r="F5198">
        <v>32.450000000000003</v>
      </c>
      <c r="G5198" s="6">
        <v>1275.44</v>
      </c>
      <c r="H5198" t="str">
        <f t="shared" si="325"/>
        <v>Medium</v>
      </c>
      <c r="I5198">
        <v>12.94</v>
      </c>
      <c r="J5198">
        <v>3.95</v>
      </c>
      <c r="K5198">
        <v>8</v>
      </c>
      <c r="L5198" s="6">
        <v>48.95</v>
      </c>
      <c r="M5198">
        <v>12.58</v>
      </c>
      <c r="N5198">
        <v>84.95</v>
      </c>
      <c r="O5198" t="str">
        <f t="shared" si="326"/>
        <v>81:100</v>
      </c>
      <c r="P5198" t="s">
        <v>35</v>
      </c>
      <c r="Q5198">
        <v>1142.96</v>
      </c>
      <c r="R5198" t="str">
        <f t="shared" si="327"/>
        <v>High</v>
      </c>
    </row>
    <row r="5199" spans="1:18" x14ac:dyDescent="0.25">
      <c r="A5199">
        <v>2003</v>
      </c>
      <c r="B5199" t="s">
        <v>36</v>
      </c>
      <c r="C5199" t="s">
        <v>54</v>
      </c>
      <c r="D5199" t="s">
        <v>49</v>
      </c>
      <c r="E5199" t="str">
        <f t="shared" si="324"/>
        <v>Summer crops</v>
      </c>
      <c r="F5199">
        <v>27.35</v>
      </c>
      <c r="G5199" s="6">
        <v>1668.74</v>
      </c>
      <c r="H5199" t="str">
        <f t="shared" si="325"/>
        <v>Medium</v>
      </c>
      <c r="I5199">
        <v>5.74</v>
      </c>
      <c r="J5199">
        <v>1.03</v>
      </c>
      <c r="K5199">
        <v>5</v>
      </c>
      <c r="L5199" s="6">
        <v>83.29</v>
      </c>
      <c r="M5199">
        <v>30.11</v>
      </c>
      <c r="N5199">
        <v>30.34</v>
      </c>
      <c r="O5199" t="str">
        <f t="shared" si="326"/>
        <v>21:40</v>
      </c>
      <c r="P5199" t="s">
        <v>39</v>
      </c>
      <c r="Q5199">
        <v>283.72000000000003</v>
      </c>
      <c r="R5199" t="str">
        <f t="shared" si="327"/>
        <v>High</v>
      </c>
    </row>
    <row r="5200" spans="1:18" x14ac:dyDescent="0.25">
      <c r="A5200">
        <v>2005</v>
      </c>
      <c r="B5200" t="s">
        <v>32</v>
      </c>
      <c r="C5200" t="s">
        <v>69</v>
      </c>
      <c r="D5200" t="s">
        <v>49</v>
      </c>
      <c r="E5200" t="str">
        <f t="shared" si="324"/>
        <v>Summer crops</v>
      </c>
      <c r="F5200">
        <v>8.3800000000000008</v>
      </c>
      <c r="G5200" s="6">
        <v>1349.22</v>
      </c>
      <c r="H5200" t="str">
        <f t="shared" si="325"/>
        <v>Medium</v>
      </c>
      <c r="I5200">
        <v>15.6</v>
      </c>
      <c r="J5200">
        <v>1.575</v>
      </c>
      <c r="K5200">
        <v>6</v>
      </c>
      <c r="L5200" s="6">
        <v>22.69</v>
      </c>
      <c r="M5200">
        <v>8.82</v>
      </c>
      <c r="N5200">
        <v>25.13</v>
      </c>
      <c r="O5200" t="str">
        <f t="shared" si="326"/>
        <v>21:40</v>
      </c>
      <c r="P5200" t="s">
        <v>27</v>
      </c>
      <c r="Q5200">
        <v>368.94</v>
      </c>
      <c r="R5200" t="str">
        <f t="shared" si="327"/>
        <v>Low</v>
      </c>
    </row>
    <row r="5201" spans="1:18" x14ac:dyDescent="0.25">
      <c r="A5201">
        <v>2001</v>
      </c>
      <c r="B5201" t="s">
        <v>41</v>
      </c>
      <c r="C5201" t="s">
        <v>44</v>
      </c>
      <c r="D5201" t="s">
        <v>43</v>
      </c>
      <c r="E5201" t="str">
        <f t="shared" si="324"/>
        <v>Winter crops</v>
      </c>
      <c r="F5201">
        <v>11.83</v>
      </c>
      <c r="G5201" s="6">
        <v>1308.97</v>
      </c>
      <c r="H5201" t="str">
        <f t="shared" si="325"/>
        <v>Medium</v>
      </c>
      <c r="I5201">
        <v>17.920000000000002</v>
      </c>
      <c r="J5201">
        <v>3.6629999999999998</v>
      </c>
      <c r="K5201">
        <v>7</v>
      </c>
      <c r="L5201" s="6">
        <v>41.79</v>
      </c>
      <c r="M5201">
        <v>7.26</v>
      </c>
      <c r="N5201">
        <v>20.51</v>
      </c>
      <c r="O5201" t="str">
        <f t="shared" si="326"/>
        <v>21:40</v>
      </c>
      <c r="P5201" t="s">
        <v>17</v>
      </c>
      <c r="Q5201">
        <v>1105.54</v>
      </c>
      <c r="R5201" t="str">
        <f t="shared" si="327"/>
        <v>Low</v>
      </c>
    </row>
    <row r="5202" spans="1:18" x14ac:dyDescent="0.25">
      <c r="A5202">
        <v>1992</v>
      </c>
      <c r="B5202" t="s">
        <v>32</v>
      </c>
      <c r="C5202" t="s">
        <v>33</v>
      </c>
      <c r="D5202" t="s">
        <v>49</v>
      </c>
      <c r="E5202" t="str">
        <f t="shared" si="324"/>
        <v>Summer crops</v>
      </c>
      <c r="F5202">
        <v>-2.46</v>
      </c>
      <c r="G5202" s="6">
        <v>1805.73</v>
      </c>
      <c r="H5202" t="str">
        <f t="shared" si="325"/>
        <v>Medium</v>
      </c>
      <c r="I5202">
        <v>7.6</v>
      </c>
      <c r="J5202">
        <v>1.3</v>
      </c>
      <c r="K5202">
        <v>9</v>
      </c>
      <c r="L5202" s="6">
        <v>94.23</v>
      </c>
      <c r="M5202">
        <v>31.56</v>
      </c>
      <c r="N5202">
        <v>96.65</v>
      </c>
      <c r="O5202" t="str">
        <f t="shared" si="326"/>
        <v>81:100</v>
      </c>
      <c r="P5202" t="s">
        <v>35</v>
      </c>
      <c r="Q5202">
        <v>157.63</v>
      </c>
      <c r="R5202" t="str">
        <f t="shared" si="327"/>
        <v>Below 0</v>
      </c>
    </row>
    <row r="5203" spans="1:18" x14ac:dyDescent="0.25">
      <c r="A5203">
        <v>1992</v>
      </c>
      <c r="B5203" t="s">
        <v>14</v>
      </c>
      <c r="C5203" t="s">
        <v>28</v>
      </c>
      <c r="D5203" t="s">
        <v>34</v>
      </c>
      <c r="E5203" t="str">
        <f t="shared" si="324"/>
        <v>Winter crops</v>
      </c>
      <c r="F5203">
        <v>18.350000000000001</v>
      </c>
      <c r="G5203" s="6">
        <v>2711.12</v>
      </c>
      <c r="H5203" t="str">
        <f t="shared" si="325"/>
        <v>High</v>
      </c>
      <c r="I5203">
        <v>10.15</v>
      </c>
      <c r="J5203">
        <v>3.36</v>
      </c>
      <c r="K5203">
        <v>3</v>
      </c>
      <c r="L5203" s="6">
        <v>18.18</v>
      </c>
      <c r="M5203">
        <v>15.14</v>
      </c>
      <c r="N5203">
        <v>52.95</v>
      </c>
      <c r="O5203" t="str">
        <f t="shared" si="326"/>
        <v>41:60</v>
      </c>
      <c r="P5203" t="s">
        <v>39</v>
      </c>
      <c r="Q5203">
        <v>1215.1400000000001</v>
      </c>
      <c r="R5203" t="str">
        <f t="shared" si="327"/>
        <v>Moderate</v>
      </c>
    </row>
    <row r="5204" spans="1:18" x14ac:dyDescent="0.25">
      <c r="A5204">
        <v>1991</v>
      </c>
      <c r="B5204" t="s">
        <v>14</v>
      </c>
      <c r="C5204" t="s">
        <v>40</v>
      </c>
      <c r="D5204" t="s">
        <v>38</v>
      </c>
      <c r="E5204" t="str">
        <f t="shared" si="324"/>
        <v>Summer crops</v>
      </c>
      <c r="F5204">
        <v>15.05</v>
      </c>
      <c r="G5204" s="6">
        <v>2603.85</v>
      </c>
      <c r="H5204" t="str">
        <f t="shared" si="325"/>
        <v>High</v>
      </c>
      <c r="I5204">
        <v>14.16</v>
      </c>
      <c r="J5204">
        <v>3.11</v>
      </c>
      <c r="K5204">
        <v>1</v>
      </c>
      <c r="L5204" s="6">
        <v>89.75</v>
      </c>
      <c r="M5204">
        <v>15.39</v>
      </c>
      <c r="N5204">
        <v>91.94</v>
      </c>
      <c r="O5204" t="str">
        <f t="shared" si="326"/>
        <v>81:100</v>
      </c>
      <c r="P5204" t="s">
        <v>35</v>
      </c>
      <c r="Q5204">
        <v>1172.77</v>
      </c>
      <c r="R5204" t="str">
        <f t="shared" si="327"/>
        <v>Moderate</v>
      </c>
    </row>
    <row r="5205" spans="1:18" x14ac:dyDescent="0.25">
      <c r="A5205">
        <v>2015</v>
      </c>
      <c r="B5205" t="s">
        <v>24</v>
      </c>
      <c r="C5205" t="s">
        <v>59</v>
      </c>
      <c r="D5205" t="s">
        <v>48</v>
      </c>
      <c r="E5205" t="str">
        <f t="shared" si="324"/>
        <v>Summer crops</v>
      </c>
      <c r="F5205">
        <v>19.62</v>
      </c>
      <c r="G5205" s="6">
        <v>1859.82</v>
      </c>
      <c r="H5205" t="str">
        <f t="shared" si="325"/>
        <v>Medium</v>
      </c>
      <c r="I5205">
        <v>26.59</v>
      </c>
      <c r="J5205">
        <v>4.0410000000000004</v>
      </c>
      <c r="K5205">
        <v>7</v>
      </c>
      <c r="L5205" s="6">
        <v>19.84</v>
      </c>
      <c r="M5205">
        <v>9.18</v>
      </c>
      <c r="N5205">
        <v>78.349999999999994</v>
      </c>
      <c r="O5205" t="str">
        <f t="shared" si="326"/>
        <v>61:80</v>
      </c>
      <c r="P5205" t="s">
        <v>17</v>
      </c>
      <c r="Q5205">
        <v>1880.4</v>
      </c>
      <c r="R5205" t="str">
        <f t="shared" si="327"/>
        <v>Moderate</v>
      </c>
    </row>
    <row r="5206" spans="1:18" x14ac:dyDescent="0.25">
      <c r="A5206">
        <v>1991</v>
      </c>
      <c r="B5206" t="s">
        <v>50</v>
      </c>
      <c r="C5206" t="s">
        <v>33</v>
      </c>
      <c r="D5206" t="s">
        <v>34</v>
      </c>
      <c r="E5206" t="str">
        <f t="shared" si="324"/>
        <v>Winter crops</v>
      </c>
      <c r="F5206">
        <v>-2.4300000000000002</v>
      </c>
      <c r="G5206" s="6">
        <v>1646.83</v>
      </c>
      <c r="H5206" t="str">
        <f t="shared" si="325"/>
        <v>Medium</v>
      </c>
      <c r="I5206">
        <v>5.77</v>
      </c>
      <c r="J5206">
        <v>1.86</v>
      </c>
      <c r="K5206">
        <v>6</v>
      </c>
      <c r="L5206" s="6">
        <v>65.89</v>
      </c>
      <c r="M5206">
        <v>2.99</v>
      </c>
      <c r="N5206">
        <v>67.22</v>
      </c>
      <c r="O5206" t="str">
        <f t="shared" si="326"/>
        <v>61:80</v>
      </c>
      <c r="P5206" t="s">
        <v>17</v>
      </c>
      <c r="Q5206">
        <v>696.63</v>
      </c>
      <c r="R5206" t="str">
        <f t="shared" si="327"/>
        <v>Below 0</v>
      </c>
    </row>
    <row r="5207" spans="1:18" x14ac:dyDescent="0.25">
      <c r="A5207">
        <v>1996</v>
      </c>
      <c r="B5207" t="s">
        <v>18</v>
      </c>
      <c r="C5207" t="s">
        <v>60</v>
      </c>
      <c r="D5207" t="s">
        <v>29</v>
      </c>
      <c r="E5207" t="str">
        <f t="shared" si="324"/>
        <v>Summer crops</v>
      </c>
      <c r="F5207">
        <v>1.38</v>
      </c>
      <c r="G5207" s="6">
        <v>1015.71</v>
      </c>
      <c r="H5207" t="str">
        <f t="shared" si="325"/>
        <v>Medium</v>
      </c>
      <c r="I5207">
        <v>23.49</v>
      </c>
      <c r="J5207">
        <v>1.161</v>
      </c>
      <c r="K5207">
        <v>0</v>
      </c>
      <c r="L5207" s="6">
        <v>99.43</v>
      </c>
      <c r="M5207">
        <v>21.86</v>
      </c>
      <c r="N5207">
        <v>33.700000000000003</v>
      </c>
      <c r="O5207" t="str">
        <f t="shared" si="326"/>
        <v>21:40</v>
      </c>
      <c r="P5207" t="s">
        <v>17</v>
      </c>
      <c r="Q5207">
        <v>146.59</v>
      </c>
      <c r="R5207" t="str">
        <f t="shared" si="327"/>
        <v>Low</v>
      </c>
    </row>
    <row r="5208" spans="1:18" x14ac:dyDescent="0.25">
      <c r="A5208">
        <v>2000</v>
      </c>
      <c r="B5208" t="s">
        <v>18</v>
      </c>
      <c r="C5208" t="s">
        <v>56</v>
      </c>
      <c r="D5208" t="s">
        <v>16</v>
      </c>
      <c r="E5208" t="str">
        <f t="shared" si="324"/>
        <v>Summer crops</v>
      </c>
      <c r="F5208">
        <v>30.3</v>
      </c>
      <c r="G5208" s="6">
        <v>1686.48</v>
      </c>
      <c r="H5208" t="str">
        <f t="shared" si="325"/>
        <v>Medium</v>
      </c>
      <c r="I5208">
        <v>22.36</v>
      </c>
      <c r="J5208">
        <v>1.4219999999999999</v>
      </c>
      <c r="K5208">
        <v>3</v>
      </c>
      <c r="L5208" s="6">
        <v>11.13</v>
      </c>
      <c r="M5208">
        <v>29.5</v>
      </c>
      <c r="N5208">
        <v>80.02</v>
      </c>
      <c r="O5208" t="str">
        <f t="shared" si="326"/>
        <v>81:100</v>
      </c>
      <c r="P5208" t="s">
        <v>20</v>
      </c>
      <c r="Q5208">
        <v>592.66999999999996</v>
      </c>
      <c r="R5208" t="str">
        <f t="shared" si="327"/>
        <v>High</v>
      </c>
    </row>
    <row r="5209" spans="1:18" x14ac:dyDescent="0.25">
      <c r="A5209">
        <v>2015</v>
      </c>
      <c r="B5209" t="s">
        <v>14</v>
      </c>
      <c r="C5209" t="s">
        <v>15</v>
      </c>
      <c r="D5209" t="s">
        <v>23</v>
      </c>
      <c r="E5209" t="str">
        <f t="shared" si="324"/>
        <v>Winter crops</v>
      </c>
      <c r="F5209">
        <v>15.47</v>
      </c>
      <c r="G5209" s="6">
        <v>2930.44</v>
      </c>
      <c r="H5209" t="str">
        <f t="shared" si="325"/>
        <v>High</v>
      </c>
      <c r="I5209">
        <v>26.18</v>
      </c>
      <c r="J5209">
        <v>3.7440000000000002</v>
      </c>
      <c r="K5209">
        <v>5</v>
      </c>
      <c r="L5209" s="6">
        <v>48.04</v>
      </c>
      <c r="M5209">
        <v>0.43</v>
      </c>
      <c r="N5209">
        <v>74.86</v>
      </c>
      <c r="O5209" t="str">
        <f t="shared" si="326"/>
        <v>61:80</v>
      </c>
      <c r="P5209" t="s">
        <v>35</v>
      </c>
      <c r="Q5209">
        <v>1111.7</v>
      </c>
      <c r="R5209" t="str">
        <f t="shared" si="327"/>
        <v>Moderate</v>
      </c>
    </row>
    <row r="5210" spans="1:18" x14ac:dyDescent="0.25">
      <c r="A5210">
        <v>1990</v>
      </c>
      <c r="B5210" t="s">
        <v>18</v>
      </c>
      <c r="C5210" t="s">
        <v>67</v>
      </c>
      <c r="D5210" t="s">
        <v>48</v>
      </c>
      <c r="E5210" t="str">
        <f t="shared" si="324"/>
        <v>Summer crops</v>
      </c>
      <c r="F5210">
        <v>15.93</v>
      </c>
      <c r="G5210" s="6">
        <v>1542.22</v>
      </c>
      <c r="H5210" t="str">
        <f t="shared" si="325"/>
        <v>Medium</v>
      </c>
      <c r="I5210">
        <v>16.89</v>
      </c>
      <c r="J5210">
        <v>2.0070000000000001</v>
      </c>
      <c r="K5210">
        <v>8</v>
      </c>
      <c r="L5210" s="6">
        <v>59.17</v>
      </c>
      <c r="M5210">
        <v>22.54</v>
      </c>
      <c r="N5210">
        <v>37.659999999999997</v>
      </c>
      <c r="O5210" t="str">
        <f t="shared" si="326"/>
        <v>21:40</v>
      </c>
      <c r="P5210" t="s">
        <v>39</v>
      </c>
      <c r="Q5210">
        <v>826.27</v>
      </c>
      <c r="R5210" t="str">
        <f t="shared" si="327"/>
        <v>Moderate</v>
      </c>
    </row>
    <row r="5211" spans="1:18" x14ac:dyDescent="0.25">
      <c r="A5211">
        <v>1994</v>
      </c>
      <c r="B5211" t="s">
        <v>46</v>
      </c>
      <c r="C5211" t="s">
        <v>63</v>
      </c>
      <c r="D5211" t="s">
        <v>16</v>
      </c>
      <c r="E5211" t="str">
        <f t="shared" si="324"/>
        <v>Summer crops</v>
      </c>
      <c r="F5211">
        <v>28.2</v>
      </c>
      <c r="G5211" s="6">
        <v>1198.19</v>
      </c>
      <c r="H5211" t="str">
        <f t="shared" si="325"/>
        <v>Medium</v>
      </c>
      <c r="I5211">
        <v>14.45</v>
      </c>
      <c r="J5211">
        <v>1.1599999999999999</v>
      </c>
      <c r="K5211">
        <v>5</v>
      </c>
      <c r="L5211" s="6">
        <v>36.29</v>
      </c>
      <c r="M5211">
        <v>44.24</v>
      </c>
      <c r="N5211">
        <v>86.31</v>
      </c>
      <c r="O5211" t="str">
        <f t="shared" si="326"/>
        <v>81:100</v>
      </c>
      <c r="P5211" t="s">
        <v>20</v>
      </c>
      <c r="Q5211">
        <v>393.39</v>
      </c>
      <c r="R5211" t="str">
        <f t="shared" si="327"/>
        <v>High</v>
      </c>
    </row>
    <row r="5212" spans="1:18" x14ac:dyDescent="0.25">
      <c r="A5212">
        <v>2006</v>
      </c>
      <c r="B5212" t="s">
        <v>41</v>
      </c>
      <c r="C5212" t="s">
        <v>68</v>
      </c>
      <c r="D5212" t="s">
        <v>38</v>
      </c>
      <c r="E5212" t="str">
        <f t="shared" si="324"/>
        <v>Summer crops</v>
      </c>
      <c r="F5212">
        <v>24.26</v>
      </c>
      <c r="G5212" s="6">
        <v>1937.77</v>
      </c>
      <c r="H5212" t="str">
        <f t="shared" si="325"/>
        <v>Medium</v>
      </c>
      <c r="I5212">
        <v>27.16</v>
      </c>
      <c r="J5212">
        <v>3.177</v>
      </c>
      <c r="K5212">
        <v>2</v>
      </c>
      <c r="L5212" s="6">
        <v>18.07</v>
      </c>
      <c r="M5212">
        <v>23.94</v>
      </c>
      <c r="N5212">
        <v>72.33</v>
      </c>
      <c r="O5212" t="str">
        <f t="shared" si="326"/>
        <v>61:80</v>
      </c>
      <c r="P5212" t="s">
        <v>35</v>
      </c>
      <c r="Q5212">
        <v>1072.03</v>
      </c>
      <c r="R5212" t="str">
        <f t="shared" si="327"/>
        <v>Moderate</v>
      </c>
    </row>
    <row r="5213" spans="1:18" x14ac:dyDescent="0.25">
      <c r="A5213">
        <v>1995</v>
      </c>
      <c r="B5213" t="s">
        <v>24</v>
      </c>
      <c r="C5213" t="s">
        <v>57</v>
      </c>
      <c r="D5213" t="s">
        <v>26</v>
      </c>
      <c r="E5213" t="str">
        <f t="shared" si="324"/>
        <v>Summer crops</v>
      </c>
      <c r="F5213">
        <v>-3.05</v>
      </c>
      <c r="G5213" s="6">
        <v>274.73</v>
      </c>
      <c r="H5213" t="str">
        <f t="shared" si="325"/>
        <v>Low</v>
      </c>
      <c r="I5213">
        <v>26.45</v>
      </c>
      <c r="J5213">
        <v>1.6020000000000001</v>
      </c>
      <c r="K5213">
        <v>3</v>
      </c>
      <c r="L5213" s="6">
        <v>56.39</v>
      </c>
      <c r="M5213">
        <v>8.58</v>
      </c>
      <c r="N5213">
        <v>22.96</v>
      </c>
      <c r="O5213" t="str">
        <f t="shared" si="326"/>
        <v>21:40</v>
      </c>
      <c r="P5213" t="s">
        <v>39</v>
      </c>
      <c r="Q5213">
        <v>703.86</v>
      </c>
      <c r="R5213" t="str">
        <f t="shared" si="327"/>
        <v>Below 0</v>
      </c>
    </row>
    <row r="5214" spans="1:18" x14ac:dyDescent="0.25">
      <c r="A5214">
        <v>2001</v>
      </c>
      <c r="B5214" t="s">
        <v>24</v>
      </c>
      <c r="C5214" t="s">
        <v>59</v>
      </c>
      <c r="D5214" t="s">
        <v>34</v>
      </c>
      <c r="E5214" t="str">
        <f t="shared" si="324"/>
        <v>Winter crops</v>
      </c>
      <c r="F5214">
        <v>10.24</v>
      </c>
      <c r="G5214" s="6">
        <v>1293.94</v>
      </c>
      <c r="H5214" t="str">
        <f t="shared" si="325"/>
        <v>Medium</v>
      </c>
      <c r="I5214">
        <v>23.17</v>
      </c>
      <c r="J5214">
        <v>1.845</v>
      </c>
      <c r="K5214">
        <v>1</v>
      </c>
      <c r="L5214" s="6">
        <v>29.94</v>
      </c>
      <c r="M5214">
        <v>32.57</v>
      </c>
      <c r="N5214">
        <v>42.18</v>
      </c>
      <c r="O5214" t="str">
        <f t="shared" si="326"/>
        <v>41:60</v>
      </c>
      <c r="P5214" t="s">
        <v>35</v>
      </c>
      <c r="Q5214">
        <v>371.01</v>
      </c>
      <c r="R5214" t="str">
        <f t="shared" si="327"/>
        <v>Low</v>
      </c>
    </row>
    <row r="5215" spans="1:18" x14ac:dyDescent="0.25">
      <c r="A5215">
        <v>2017</v>
      </c>
      <c r="B5215" t="s">
        <v>18</v>
      </c>
      <c r="C5215" t="s">
        <v>56</v>
      </c>
      <c r="D5215" t="s">
        <v>29</v>
      </c>
      <c r="E5215" t="str">
        <f t="shared" si="324"/>
        <v>Summer crops</v>
      </c>
      <c r="F5215">
        <v>-2.5499999999999998</v>
      </c>
      <c r="G5215" s="6">
        <v>2732.86</v>
      </c>
      <c r="H5215" t="str">
        <f t="shared" si="325"/>
        <v>High</v>
      </c>
      <c r="I5215">
        <v>2.1800000000000002</v>
      </c>
      <c r="J5215">
        <v>2.54</v>
      </c>
      <c r="K5215">
        <v>3</v>
      </c>
      <c r="L5215" s="6">
        <v>50.88</v>
      </c>
      <c r="M5215">
        <v>42.49</v>
      </c>
      <c r="N5215">
        <v>56.06</v>
      </c>
      <c r="O5215" t="str">
        <f t="shared" si="326"/>
        <v>41:60</v>
      </c>
      <c r="P5215" t="s">
        <v>27</v>
      </c>
      <c r="Q5215">
        <v>867.92</v>
      </c>
      <c r="R5215" t="str">
        <f t="shared" si="327"/>
        <v>Below 0</v>
      </c>
    </row>
    <row r="5216" spans="1:18" x14ac:dyDescent="0.25">
      <c r="A5216">
        <v>2010</v>
      </c>
      <c r="B5216" t="s">
        <v>32</v>
      </c>
      <c r="C5216" t="s">
        <v>53</v>
      </c>
      <c r="D5216" t="s">
        <v>34</v>
      </c>
      <c r="E5216" t="str">
        <f t="shared" si="324"/>
        <v>Winter crops</v>
      </c>
      <c r="F5216">
        <v>10.65</v>
      </c>
      <c r="G5216" s="6">
        <v>938.02</v>
      </c>
      <c r="H5216" t="str">
        <f t="shared" si="325"/>
        <v>Low</v>
      </c>
      <c r="I5216">
        <v>7.55</v>
      </c>
      <c r="J5216">
        <v>1.66</v>
      </c>
      <c r="K5216">
        <v>5</v>
      </c>
      <c r="L5216" s="6">
        <v>14.23</v>
      </c>
      <c r="M5216">
        <v>26.83</v>
      </c>
      <c r="N5216">
        <v>87.83</v>
      </c>
      <c r="O5216" t="str">
        <f t="shared" si="326"/>
        <v>81:100</v>
      </c>
      <c r="P5216" t="s">
        <v>27</v>
      </c>
      <c r="Q5216">
        <v>338.53</v>
      </c>
      <c r="R5216" t="str">
        <f t="shared" si="327"/>
        <v>Low</v>
      </c>
    </row>
    <row r="5217" spans="1:18" x14ac:dyDescent="0.25">
      <c r="A5217">
        <v>2009</v>
      </c>
      <c r="B5217" t="s">
        <v>30</v>
      </c>
      <c r="C5217" t="s">
        <v>31</v>
      </c>
      <c r="D5217" t="s">
        <v>16</v>
      </c>
      <c r="E5217" t="str">
        <f t="shared" si="324"/>
        <v>Summer crops</v>
      </c>
      <c r="F5217">
        <v>3.19</v>
      </c>
      <c r="G5217" s="6">
        <v>2350.7199999999998</v>
      </c>
      <c r="H5217" t="str">
        <f t="shared" si="325"/>
        <v>High</v>
      </c>
      <c r="I5217">
        <v>25.94</v>
      </c>
      <c r="J5217">
        <v>1.125</v>
      </c>
      <c r="K5217">
        <v>7</v>
      </c>
      <c r="L5217" s="6">
        <v>14.25</v>
      </c>
      <c r="M5217">
        <v>39.5</v>
      </c>
      <c r="N5217">
        <v>59.4</v>
      </c>
      <c r="O5217" t="str">
        <f t="shared" si="326"/>
        <v>41:60</v>
      </c>
      <c r="P5217" t="s">
        <v>27</v>
      </c>
      <c r="Q5217">
        <v>451.8</v>
      </c>
      <c r="R5217" t="str">
        <f t="shared" si="327"/>
        <v>Low</v>
      </c>
    </row>
    <row r="5218" spans="1:18" x14ac:dyDescent="0.25">
      <c r="A5218">
        <v>2024</v>
      </c>
      <c r="B5218" t="s">
        <v>41</v>
      </c>
      <c r="C5218" t="s">
        <v>68</v>
      </c>
      <c r="D5218" t="s">
        <v>29</v>
      </c>
      <c r="E5218" t="str">
        <f t="shared" si="324"/>
        <v>Summer crops</v>
      </c>
      <c r="F5218">
        <v>9.5</v>
      </c>
      <c r="G5218" s="6">
        <v>1127.0999999999999</v>
      </c>
      <c r="H5218" t="str">
        <f t="shared" si="325"/>
        <v>Medium</v>
      </c>
      <c r="I5218">
        <v>28.92</v>
      </c>
      <c r="J5218">
        <v>1.6830000000000001</v>
      </c>
      <c r="K5218">
        <v>1</v>
      </c>
      <c r="L5218" s="6">
        <v>65.48</v>
      </c>
      <c r="M5218">
        <v>35.950000000000003</v>
      </c>
      <c r="N5218">
        <v>44.24</v>
      </c>
      <c r="O5218" t="str">
        <f t="shared" si="326"/>
        <v>41:60</v>
      </c>
      <c r="P5218" t="s">
        <v>20</v>
      </c>
      <c r="Q5218">
        <v>592.65</v>
      </c>
      <c r="R5218" t="str">
        <f t="shared" si="327"/>
        <v>Low</v>
      </c>
    </row>
    <row r="5219" spans="1:18" x14ac:dyDescent="0.25">
      <c r="A5219">
        <v>2022</v>
      </c>
      <c r="B5219" t="s">
        <v>30</v>
      </c>
      <c r="C5219" t="s">
        <v>31</v>
      </c>
      <c r="D5219" t="s">
        <v>26</v>
      </c>
      <c r="E5219" t="str">
        <f t="shared" si="324"/>
        <v>Summer crops</v>
      </c>
      <c r="F5219">
        <v>18.260000000000002</v>
      </c>
      <c r="G5219" s="6">
        <v>2085.71</v>
      </c>
      <c r="H5219" t="str">
        <f t="shared" si="325"/>
        <v>High</v>
      </c>
      <c r="I5219">
        <v>25.77</v>
      </c>
      <c r="J5219">
        <v>2.3580000000000001</v>
      </c>
      <c r="K5219">
        <v>2</v>
      </c>
      <c r="L5219" s="6">
        <v>14.25</v>
      </c>
      <c r="M5219">
        <v>25.53</v>
      </c>
      <c r="N5219">
        <v>32.700000000000003</v>
      </c>
      <c r="O5219" t="str">
        <f t="shared" si="326"/>
        <v>21:40</v>
      </c>
      <c r="P5219" t="s">
        <v>17</v>
      </c>
      <c r="Q5219">
        <v>941.94</v>
      </c>
      <c r="R5219" t="str">
        <f t="shared" si="327"/>
        <v>Moderate</v>
      </c>
    </row>
    <row r="5220" spans="1:18" x14ac:dyDescent="0.25">
      <c r="A5220">
        <v>1991</v>
      </c>
      <c r="B5220" t="s">
        <v>50</v>
      </c>
      <c r="C5220" t="s">
        <v>33</v>
      </c>
      <c r="D5220" t="s">
        <v>29</v>
      </c>
      <c r="E5220" t="str">
        <f t="shared" si="324"/>
        <v>Summer crops</v>
      </c>
      <c r="F5220">
        <v>-2.67</v>
      </c>
      <c r="G5220" s="6">
        <v>2587.44</v>
      </c>
      <c r="H5220" t="str">
        <f t="shared" si="325"/>
        <v>High</v>
      </c>
      <c r="I5220">
        <v>10.69</v>
      </c>
      <c r="J5220">
        <v>1.33</v>
      </c>
      <c r="K5220">
        <v>7</v>
      </c>
      <c r="L5220" s="6">
        <v>39.159999999999997</v>
      </c>
      <c r="M5220">
        <v>45.43</v>
      </c>
      <c r="N5220">
        <v>93.32</v>
      </c>
      <c r="O5220" t="str">
        <f t="shared" si="326"/>
        <v>81:100</v>
      </c>
      <c r="P5220" t="s">
        <v>17</v>
      </c>
      <c r="Q5220">
        <v>324.89999999999998</v>
      </c>
      <c r="R5220" t="str">
        <f t="shared" si="327"/>
        <v>Below 0</v>
      </c>
    </row>
    <row r="5221" spans="1:18" x14ac:dyDescent="0.25">
      <c r="A5221">
        <v>2014</v>
      </c>
      <c r="B5221" t="s">
        <v>18</v>
      </c>
      <c r="C5221" t="s">
        <v>19</v>
      </c>
      <c r="D5221" t="s">
        <v>23</v>
      </c>
      <c r="E5221" t="str">
        <f t="shared" si="324"/>
        <v>Winter crops</v>
      </c>
      <c r="F5221">
        <v>11.1</v>
      </c>
      <c r="G5221" s="6">
        <v>1382.84</v>
      </c>
      <c r="H5221" t="str">
        <f t="shared" si="325"/>
        <v>Medium</v>
      </c>
      <c r="I5221">
        <v>11.09</v>
      </c>
      <c r="J5221">
        <v>4.2699999999999996</v>
      </c>
      <c r="K5221">
        <v>5</v>
      </c>
      <c r="L5221" s="6">
        <v>94.46</v>
      </c>
      <c r="M5221">
        <v>37.299999999999997</v>
      </c>
      <c r="N5221">
        <v>90.54</v>
      </c>
      <c r="O5221" t="str">
        <f t="shared" si="326"/>
        <v>81:100</v>
      </c>
      <c r="P5221" t="s">
        <v>17</v>
      </c>
      <c r="Q5221">
        <v>1911.87</v>
      </c>
      <c r="R5221" t="str">
        <f t="shared" si="327"/>
        <v>Low</v>
      </c>
    </row>
    <row r="5222" spans="1:18" x14ac:dyDescent="0.25">
      <c r="A5222">
        <v>2015</v>
      </c>
      <c r="B5222" t="s">
        <v>30</v>
      </c>
      <c r="C5222" t="s">
        <v>31</v>
      </c>
      <c r="D5222" t="s">
        <v>26</v>
      </c>
      <c r="E5222" t="str">
        <f t="shared" si="324"/>
        <v>Summer crops</v>
      </c>
      <c r="F5222">
        <v>11.38</v>
      </c>
      <c r="G5222" s="6">
        <v>1411.69</v>
      </c>
      <c r="H5222" t="str">
        <f t="shared" si="325"/>
        <v>Medium</v>
      </c>
      <c r="I5222">
        <v>1.88</v>
      </c>
      <c r="J5222">
        <v>2.33</v>
      </c>
      <c r="K5222">
        <v>3</v>
      </c>
      <c r="L5222" s="6">
        <v>58.07</v>
      </c>
      <c r="M5222">
        <v>45.2</v>
      </c>
      <c r="N5222">
        <v>25.63</v>
      </c>
      <c r="O5222" t="str">
        <f t="shared" si="326"/>
        <v>21:40</v>
      </c>
      <c r="P5222" t="s">
        <v>39</v>
      </c>
      <c r="Q5222">
        <v>368.75</v>
      </c>
      <c r="R5222" t="str">
        <f t="shared" si="327"/>
        <v>Low</v>
      </c>
    </row>
    <row r="5223" spans="1:18" x14ac:dyDescent="0.25">
      <c r="A5223">
        <v>1995</v>
      </c>
      <c r="B5223" t="s">
        <v>14</v>
      </c>
      <c r="C5223" t="s">
        <v>64</v>
      </c>
      <c r="D5223" t="s">
        <v>23</v>
      </c>
      <c r="E5223" t="str">
        <f t="shared" si="324"/>
        <v>Winter crops</v>
      </c>
      <c r="F5223">
        <v>32.99</v>
      </c>
      <c r="G5223" s="6">
        <v>2031.79</v>
      </c>
      <c r="H5223" t="str">
        <f t="shared" si="325"/>
        <v>High</v>
      </c>
      <c r="I5223">
        <v>29.86</v>
      </c>
      <c r="J5223">
        <v>2.952</v>
      </c>
      <c r="K5223">
        <v>1</v>
      </c>
      <c r="L5223" s="6">
        <v>55.88</v>
      </c>
      <c r="M5223">
        <v>19.72</v>
      </c>
      <c r="N5223">
        <v>30.35</v>
      </c>
      <c r="O5223" t="str">
        <f t="shared" si="326"/>
        <v>21:40</v>
      </c>
      <c r="P5223" t="s">
        <v>27</v>
      </c>
      <c r="Q5223">
        <v>916.61</v>
      </c>
      <c r="R5223" t="str">
        <f t="shared" si="327"/>
        <v>High</v>
      </c>
    </row>
    <row r="5224" spans="1:18" x14ac:dyDescent="0.25">
      <c r="A5224">
        <v>1994</v>
      </c>
      <c r="B5224" t="s">
        <v>30</v>
      </c>
      <c r="C5224" t="s">
        <v>33</v>
      </c>
      <c r="D5224" t="s">
        <v>29</v>
      </c>
      <c r="E5224" t="str">
        <f t="shared" si="324"/>
        <v>Summer crops</v>
      </c>
      <c r="F5224">
        <v>34.979999999999997</v>
      </c>
      <c r="G5224" s="6">
        <v>497.36</v>
      </c>
      <c r="H5224" t="str">
        <f t="shared" si="325"/>
        <v>Low</v>
      </c>
      <c r="I5224">
        <v>10.08</v>
      </c>
      <c r="J5224">
        <v>2.331</v>
      </c>
      <c r="K5224">
        <v>3</v>
      </c>
      <c r="L5224" s="6">
        <v>18.190000000000001</v>
      </c>
      <c r="M5224">
        <v>36.36</v>
      </c>
      <c r="N5224">
        <v>59.26</v>
      </c>
      <c r="O5224" t="str">
        <f t="shared" si="326"/>
        <v>41:60</v>
      </c>
      <c r="P5224" t="s">
        <v>35</v>
      </c>
      <c r="Q5224">
        <v>359.29</v>
      </c>
      <c r="R5224" t="str">
        <f t="shared" si="327"/>
        <v>High</v>
      </c>
    </row>
    <row r="5225" spans="1:18" x14ac:dyDescent="0.25">
      <c r="A5225">
        <v>2011</v>
      </c>
      <c r="B5225" t="s">
        <v>24</v>
      </c>
      <c r="C5225" t="s">
        <v>57</v>
      </c>
      <c r="D5225" t="s">
        <v>43</v>
      </c>
      <c r="E5225" t="str">
        <f t="shared" si="324"/>
        <v>Winter crops</v>
      </c>
      <c r="F5225">
        <v>0.03</v>
      </c>
      <c r="G5225" s="6">
        <v>1746.83</v>
      </c>
      <c r="H5225" t="str">
        <f t="shared" si="325"/>
        <v>Medium</v>
      </c>
      <c r="I5225">
        <v>21.32</v>
      </c>
      <c r="J5225">
        <v>1.764</v>
      </c>
      <c r="K5225">
        <v>5</v>
      </c>
      <c r="L5225" s="6">
        <v>14.87</v>
      </c>
      <c r="M5225">
        <v>47.19</v>
      </c>
      <c r="N5225">
        <v>66.58</v>
      </c>
      <c r="O5225" t="str">
        <f t="shared" si="326"/>
        <v>61:80</v>
      </c>
      <c r="P5225" t="s">
        <v>39</v>
      </c>
      <c r="Q5225">
        <v>815.93</v>
      </c>
      <c r="R5225" t="str">
        <f t="shared" si="327"/>
        <v>Low</v>
      </c>
    </row>
    <row r="5226" spans="1:18" x14ac:dyDescent="0.25">
      <c r="A5226">
        <v>2012</v>
      </c>
      <c r="B5226" t="s">
        <v>32</v>
      </c>
      <c r="C5226" t="s">
        <v>69</v>
      </c>
      <c r="D5226" t="s">
        <v>49</v>
      </c>
      <c r="E5226" t="str">
        <f t="shared" si="324"/>
        <v>Summer crops</v>
      </c>
      <c r="F5226">
        <v>8.9600000000000009</v>
      </c>
      <c r="G5226" s="6">
        <v>2051.86</v>
      </c>
      <c r="H5226" t="str">
        <f t="shared" si="325"/>
        <v>High</v>
      </c>
      <c r="I5226">
        <v>18.02</v>
      </c>
      <c r="J5226">
        <v>2.61</v>
      </c>
      <c r="K5226">
        <v>3</v>
      </c>
      <c r="L5226" s="6">
        <v>59.7</v>
      </c>
      <c r="M5226">
        <v>10.56</v>
      </c>
      <c r="N5226">
        <v>72.36</v>
      </c>
      <c r="O5226" t="str">
        <f t="shared" si="326"/>
        <v>61:80</v>
      </c>
      <c r="P5226" t="s">
        <v>39</v>
      </c>
      <c r="Q5226">
        <v>712.61</v>
      </c>
      <c r="R5226" t="str">
        <f t="shared" si="327"/>
        <v>Low</v>
      </c>
    </row>
    <row r="5227" spans="1:18" x14ac:dyDescent="0.25">
      <c r="A5227">
        <v>2002</v>
      </c>
      <c r="B5227" t="s">
        <v>21</v>
      </c>
      <c r="C5227" t="s">
        <v>55</v>
      </c>
      <c r="D5227" t="s">
        <v>43</v>
      </c>
      <c r="E5227" t="str">
        <f t="shared" si="324"/>
        <v>Winter crops</v>
      </c>
      <c r="F5227">
        <v>16.940000000000001</v>
      </c>
      <c r="G5227" s="6">
        <v>362.07</v>
      </c>
      <c r="H5227" t="str">
        <f t="shared" si="325"/>
        <v>Low</v>
      </c>
      <c r="I5227">
        <v>29.82</v>
      </c>
      <c r="J5227">
        <v>2.556</v>
      </c>
      <c r="K5227">
        <v>8</v>
      </c>
      <c r="L5227" s="6">
        <v>52.33</v>
      </c>
      <c r="M5227">
        <v>9.64</v>
      </c>
      <c r="N5227">
        <v>92.57</v>
      </c>
      <c r="O5227" t="str">
        <f t="shared" si="326"/>
        <v>81:100</v>
      </c>
      <c r="P5227" t="s">
        <v>17</v>
      </c>
      <c r="Q5227">
        <v>478.32</v>
      </c>
      <c r="R5227" t="str">
        <f t="shared" si="327"/>
        <v>Moderate</v>
      </c>
    </row>
    <row r="5228" spans="1:18" x14ac:dyDescent="0.25">
      <c r="A5228">
        <v>2018</v>
      </c>
      <c r="B5228" t="s">
        <v>18</v>
      </c>
      <c r="C5228" t="s">
        <v>19</v>
      </c>
      <c r="D5228" t="s">
        <v>52</v>
      </c>
      <c r="E5228" t="str">
        <f t="shared" si="324"/>
        <v>Winter crops</v>
      </c>
      <c r="F5228">
        <v>30.09</v>
      </c>
      <c r="G5228" s="6">
        <v>601.54999999999995</v>
      </c>
      <c r="H5228" t="str">
        <f t="shared" si="325"/>
        <v>Low</v>
      </c>
      <c r="I5228">
        <v>23.6</v>
      </c>
      <c r="J5228">
        <v>3.222</v>
      </c>
      <c r="K5228">
        <v>1</v>
      </c>
      <c r="L5228" s="6">
        <v>39.130000000000003</v>
      </c>
      <c r="M5228">
        <v>34.94</v>
      </c>
      <c r="N5228">
        <v>22.7</v>
      </c>
      <c r="O5228" t="str">
        <f t="shared" si="326"/>
        <v>21:40</v>
      </c>
      <c r="P5228" t="s">
        <v>39</v>
      </c>
      <c r="Q5228">
        <v>534.23</v>
      </c>
      <c r="R5228" t="str">
        <f t="shared" si="327"/>
        <v>High</v>
      </c>
    </row>
    <row r="5229" spans="1:18" x14ac:dyDescent="0.25">
      <c r="A5229">
        <v>1993</v>
      </c>
      <c r="B5229" t="s">
        <v>36</v>
      </c>
      <c r="C5229" t="s">
        <v>54</v>
      </c>
      <c r="D5229" t="s">
        <v>34</v>
      </c>
      <c r="E5229" t="str">
        <f t="shared" si="324"/>
        <v>Winter crops</v>
      </c>
      <c r="F5229">
        <v>31.98</v>
      </c>
      <c r="G5229" s="6">
        <v>1879.01</v>
      </c>
      <c r="H5229" t="str">
        <f t="shared" si="325"/>
        <v>Medium</v>
      </c>
      <c r="I5229">
        <v>29.8</v>
      </c>
      <c r="J5229">
        <v>3.1230000000000002</v>
      </c>
      <c r="K5229">
        <v>3</v>
      </c>
      <c r="L5229" s="6">
        <v>18.760000000000002</v>
      </c>
      <c r="M5229">
        <v>10.84</v>
      </c>
      <c r="N5229">
        <v>18.34</v>
      </c>
      <c r="O5229" t="str">
        <f t="shared" si="326"/>
        <v>0:20</v>
      </c>
      <c r="P5229" t="s">
        <v>35</v>
      </c>
      <c r="Q5229">
        <v>912.79</v>
      </c>
      <c r="R5229" t="str">
        <f t="shared" si="327"/>
        <v>High</v>
      </c>
    </row>
    <row r="5230" spans="1:18" x14ac:dyDescent="0.25">
      <c r="A5230">
        <v>2013</v>
      </c>
      <c r="B5230" t="s">
        <v>41</v>
      </c>
      <c r="C5230" t="s">
        <v>42</v>
      </c>
      <c r="D5230" t="s">
        <v>29</v>
      </c>
      <c r="E5230" t="str">
        <f t="shared" si="324"/>
        <v>Summer crops</v>
      </c>
      <c r="F5230">
        <v>0.6</v>
      </c>
      <c r="G5230" s="6">
        <v>375.63</v>
      </c>
      <c r="H5230" t="str">
        <f t="shared" si="325"/>
        <v>Low</v>
      </c>
      <c r="I5230">
        <v>26.43</v>
      </c>
      <c r="J5230">
        <v>1.206</v>
      </c>
      <c r="K5230">
        <v>9</v>
      </c>
      <c r="L5230" s="6">
        <v>97.21</v>
      </c>
      <c r="M5230">
        <v>46.53</v>
      </c>
      <c r="N5230">
        <v>1.28</v>
      </c>
      <c r="O5230" t="str">
        <f t="shared" si="326"/>
        <v>0:20</v>
      </c>
      <c r="P5230" t="s">
        <v>17</v>
      </c>
      <c r="Q5230">
        <v>228.86</v>
      </c>
      <c r="R5230" t="str">
        <f t="shared" si="327"/>
        <v>Low</v>
      </c>
    </row>
    <row r="5231" spans="1:18" x14ac:dyDescent="0.25">
      <c r="A5231">
        <v>2020</v>
      </c>
      <c r="B5231" t="s">
        <v>32</v>
      </c>
      <c r="C5231" t="s">
        <v>53</v>
      </c>
      <c r="D5231" t="s">
        <v>43</v>
      </c>
      <c r="E5231" t="str">
        <f t="shared" si="324"/>
        <v>Winter crops</v>
      </c>
      <c r="F5231">
        <v>21.02</v>
      </c>
      <c r="G5231" s="6">
        <v>2314.65</v>
      </c>
      <c r="H5231" t="str">
        <f t="shared" si="325"/>
        <v>High</v>
      </c>
      <c r="I5231">
        <v>22.97</v>
      </c>
      <c r="J5231">
        <v>1.764</v>
      </c>
      <c r="K5231">
        <v>10</v>
      </c>
      <c r="L5231" s="6">
        <v>39.630000000000003</v>
      </c>
      <c r="M5231">
        <v>11.86</v>
      </c>
      <c r="N5231">
        <v>43.54</v>
      </c>
      <c r="O5231" t="str">
        <f t="shared" si="326"/>
        <v>41:60</v>
      </c>
      <c r="P5231" t="s">
        <v>35</v>
      </c>
      <c r="Q5231">
        <v>365.95</v>
      </c>
      <c r="R5231" t="str">
        <f t="shared" si="327"/>
        <v>Moderate</v>
      </c>
    </row>
    <row r="5232" spans="1:18" x14ac:dyDescent="0.25">
      <c r="A5232">
        <v>1991</v>
      </c>
      <c r="B5232" t="s">
        <v>24</v>
      </c>
      <c r="C5232" t="s">
        <v>59</v>
      </c>
      <c r="D5232" t="s">
        <v>48</v>
      </c>
      <c r="E5232" t="str">
        <f t="shared" si="324"/>
        <v>Summer crops</v>
      </c>
      <c r="F5232">
        <v>4.22</v>
      </c>
      <c r="G5232" s="6">
        <v>1086.67</v>
      </c>
      <c r="H5232" t="str">
        <f t="shared" si="325"/>
        <v>Medium</v>
      </c>
      <c r="I5232">
        <v>3.71</v>
      </c>
      <c r="J5232">
        <v>2.4300000000000002</v>
      </c>
      <c r="K5232">
        <v>0</v>
      </c>
      <c r="L5232" s="6">
        <v>14.72</v>
      </c>
      <c r="M5232">
        <v>7.22</v>
      </c>
      <c r="N5232">
        <v>28.72</v>
      </c>
      <c r="O5232" t="str">
        <f t="shared" si="326"/>
        <v>21:40</v>
      </c>
      <c r="P5232" t="s">
        <v>27</v>
      </c>
      <c r="Q5232">
        <v>1077.1600000000001</v>
      </c>
      <c r="R5232" t="str">
        <f t="shared" si="327"/>
        <v>Low</v>
      </c>
    </row>
    <row r="5233" spans="1:18" x14ac:dyDescent="0.25">
      <c r="A5233">
        <v>2006</v>
      </c>
      <c r="B5233" t="s">
        <v>21</v>
      </c>
      <c r="C5233" t="s">
        <v>55</v>
      </c>
      <c r="D5233" t="s">
        <v>34</v>
      </c>
      <c r="E5233" t="str">
        <f t="shared" si="324"/>
        <v>Winter crops</v>
      </c>
      <c r="F5233">
        <v>5.83</v>
      </c>
      <c r="G5233" s="6">
        <v>977.63</v>
      </c>
      <c r="H5233" t="str">
        <f t="shared" si="325"/>
        <v>Low</v>
      </c>
      <c r="I5233">
        <v>0.88</v>
      </c>
      <c r="J5233">
        <v>1.1000000000000001</v>
      </c>
      <c r="K5233">
        <v>5</v>
      </c>
      <c r="L5233" s="6">
        <v>42.86</v>
      </c>
      <c r="M5233">
        <v>48.99</v>
      </c>
      <c r="N5233">
        <v>39.25</v>
      </c>
      <c r="O5233" t="str">
        <f t="shared" si="326"/>
        <v>21:40</v>
      </c>
      <c r="P5233" t="s">
        <v>27</v>
      </c>
      <c r="Q5233">
        <v>283.13</v>
      </c>
      <c r="R5233" t="str">
        <f t="shared" si="327"/>
        <v>Low</v>
      </c>
    </row>
    <row r="5234" spans="1:18" x14ac:dyDescent="0.25">
      <c r="A5234">
        <v>2002</v>
      </c>
      <c r="B5234" t="s">
        <v>21</v>
      </c>
      <c r="C5234" t="s">
        <v>22</v>
      </c>
      <c r="D5234" t="s">
        <v>49</v>
      </c>
      <c r="E5234" t="str">
        <f t="shared" si="324"/>
        <v>Summer crops</v>
      </c>
      <c r="F5234">
        <v>24.45</v>
      </c>
      <c r="G5234" s="6">
        <v>1565.72</v>
      </c>
      <c r="H5234" t="str">
        <f t="shared" si="325"/>
        <v>Medium</v>
      </c>
      <c r="I5234">
        <v>21.67</v>
      </c>
      <c r="J5234">
        <v>1.4219999999999999</v>
      </c>
      <c r="K5234">
        <v>7</v>
      </c>
      <c r="L5234" s="6">
        <v>13.5</v>
      </c>
      <c r="M5234">
        <v>45.89</v>
      </c>
      <c r="N5234">
        <v>70.92</v>
      </c>
      <c r="O5234" t="str">
        <f t="shared" si="326"/>
        <v>61:80</v>
      </c>
      <c r="P5234" t="s">
        <v>39</v>
      </c>
      <c r="Q5234">
        <v>636.30999999999995</v>
      </c>
      <c r="R5234" t="str">
        <f t="shared" si="327"/>
        <v>Moderate</v>
      </c>
    </row>
    <row r="5235" spans="1:18" x14ac:dyDescent="0.25">
      <c r="A5235">
        <v>2018</v>
      </c>
      <c r="B5235" t="s">
        <v>46</v>
      </c>
      <c r="C5235" t="s">
        <v>63</v>
      </c>
      <c r="D5235" t="s">
        <v>23</v>
      </c>
      <c r="E5235" t="str">
        <f t="shared" si="324"/>
        <v>Winter crops</v>
      </c>
      <c r="F5235">
        <v>0.09</v>
      </c>
      <c r="G5235" s="6">
        <v>2445.31</v>
      </c>
      <c r="H5235" t="str">
        <f t="shared" si="325"/>
        <v>High</v>
      </c>
      <c r="I5235">
        <v>4.62</v>
      </c>
      <c r="J5235">
        <v>2.92</v>
      </c>
      <c r="K5235">
        <v>5</v>
      </c>
      <c r="L5235" s="6">
        <v>89.43</v>
      </c>
      <c r="M5235">
        <v>19.78</v>
      </c>
      <c r="N5235">
        <v>46.69</v>
      </c>
      <c r="O5235" t="str">
        <f t="shared" si="326"/>
        <v>41:60</v>
      </c>
      <c r="P5235" t="s">
        <v>39</v>
      </c>
      <c r="Q5235">
        <v>872.38</v>
      </c>
      <c r="R5235" t="str">
        <f t="shared" si="327"/>
        <v>Low</v>
      </c>
    </row>
    <row r="5236" spans="1:18" x14ac:dyDescent="0.25">
      <c r="A5236">
        <v>1999</v>
      </c>
      <c r="B5236" t="s">
        <v>36</v>
      </c>
      <c r="C5236" t="s">
        <v>37</v>
      </c>
      <c r="D5236" t="s">
        <v>29</v>
      </c>
      <c r="E5236" t="str">
        <f t="shared" si="324"/>
        <v>Summer crops</v>
      </c>
      <c r="F5236">
        <v>34.090000000000003</v>
      </c>
      <c r="G5236" s="6">
        <v>871.11</v>
      </c>
      <c r="H5236" t="str">
        <f t="shared" si="325"/>
        <v>Low</v>
      </c>
      <c r="I5236">
        <v>10.87</v>
      </c>
      <c r="J5236">
        <v>2.29</v>
      </c>
      <c r="K5236">
        <v>8</v>
      </c>
      <c r="L5236" s="6">
        <v>17.38</v>
      </c>
      <c r="M5236">
        <v>41.65</v>
      </c>
      <c r="N5236">
        <v>23.34</v>
      </c>
      <c r="O5236" t="str">
        <f t="shared" si="326"/>
        <v>21:40</v>
      </c>
      <c r="P5236" t="s">
        <v>39</v>
      </c>
      <c r="Q5236">
        <v>261.81</v>
      </c>
      <c r="R5236" t="str">
        <f t="shared" si="327"/>
        <v>High</v>
      </c>
    </row>
    <row r="5237" spans="1:18" x14ac:dyDescent="0.25">
      <c r="A5237">
        <v>2012</v>
      </c>
      <c r="B5237" t="s">
        <v>32</v>
      </c>
      <c r="C5237" t="s">
        <v>33</v>
      </c>
      <c r="D5237" t="s">
        <v>29</v>
      </c>
      <c r="E5237" t="str">
        <f t="shared" si="324"/>
        <v>Summer crops</v>
      </c>
      <c r="F5237">
        <v>20.62</v>
      </c>
      <c r="G5237" s="6">
        <v>2449.88</v>
      </c>
      <c r="H5237" t="str">
        <f t="shared" si="325"/>
        <v>High</v>
      </c>
      <c r="I5237">
        <v>27.72</v>
      </c>
      <c r="J5237">
        <v>3.42</v>
      </c>
      <c r="K5237">
        <v>7</v>
      </c>
      <c r="L5237" s="6">
        <v>93.4</v>
      </c>
      <c r="M5237">
        <v>26.16</v>
      </c>
      <c r="N5237">
        <v>59.39</v>
      </c>
      <c r="O5237" t="str">
        <f t="shared" si="326"/>
        <v>41:60</v>
      </c>
      <c r="P5237" t="s">
        <v>17</v>
      </c>
      <c r="Q5237">
        <v>537.52</v>
      </c>
      <c r="R5237" t="str">
        <f t="shared" si="327"/>
        <v>Moderate</v>
      </c>
    </row>
    <row r="5238" spans="1:18" x14ac:dyDescent="0.25">
      <c r="A5238">
        <v>1997</v>
      </c>
      <c r="B5238" t="s">
        <v>50</v>
      </c>
      <c r="C5238" t="s">
        <v>19</v>
      </c>
      <c r="D5238" t="s">
        <v>43</v>
      </c>
      <c r="E5238" t="str">
        <f t="shared" si="324"/>
        <v>Winter crops</v>
      </c>
      <c r="F5238">
        <v>32.07</v>
      </c>
      <c r="G5238" s="6">
        <v>2807.15</v>
      </c>
      <c r="H5238" t="str">
        <f t="shared" si="325"/>
        <v>High</v>
      </c>
      <c r="I5238">
        <v>12.6</v>
      </c>
      <c r="J5238">
        <v>1.1200000000000001</v>
      </c>
      <c r="K5238">
        <v>2</v>
      </c>
      <c r="L5238" s="6">
        <v>57.63</v>
      </c>
      <c r="M5238">
        <v>46.01</v>
      </c>
      <c r="N5238">
        <v>32.83</v>
      </c>
      <c r="O5238" t="str">
        <f t="shared" si="326"/>
        <v>21:40</v>
      </c>
      <c r="P5238" t="s">
        <v>39</v>
      </c>
      <c r="Q5238">
        <v>253.08</v>
      </c>
      <c r="R5238" t="str">
        <f t="shared" si="327"/>
        <v>High</v>
      </c>
    </row>
    <row r="5239" spans="1:18" x14ac:dyDescent="0.25">
      <c r="A5239">
        <v>2021</v>
      </c>
      <c r="B5239" t="s">
        <v>46</v>
      </c>
      <c r="C5239" t="s">
        <v>51</v>
      </c>
      <c r="D5239" t="s">
        <v>23</v>
      </c>
      <c r="E5239" t="str">
        <f t="shared" si="324"/>
        <v>Winter crops</v>
      </c>
      <c r="F5239">
        <v>6.17</v>
      </c>
      <c r="G5239" s="6">
        <v>2984.04</v>
      </c>
      <c r="H5239" t="str">
        <f t="shared" si="325"/>
        <v>High</v>
      </c>
      <c r="I5239">
        <v>21.77</v>
      </c>
      <c r="J5239">
        <v>1.431</v>
      </c>
      <c r="K5239">
        <v>1</v>
      </c>
      <c r="L5239" s="6">
        <v>89.87</v>
      </c>
      <c r="M5239">
        <v>14.46</v>
      </c>
      <c r="N5239">
        <v>93.97</v>
      </c>
      <c r="O5239" t="str">
        <f t="shared" si="326"/>
        <v>81:100</v>
      </c>
      <c r="P5239" t="s">
        <v>35</v>
      </c>
      <c r="Q5239">
        <v>391.26</v>
      </c>
      <c r="R5239" t="str">
        <f t="shared" si="327"/>
        <v>Low</v>
      </c>
    </row>
    <row r="5240" spans="1:18" x14ac:dyDescent="0.25">
      <c r="A5240">
        <v>2020</v>
      </c>
      <c r="B5240" t="s">
        <v>32</v>
      </c>
      <c r="C5240" t="s">
        <v>69</v>
      </c>
      <c r="D5240" t="s">
        <v>49</v>
      </c>
      <c r="E5240" t="str">
        <f t="shared" si="324"/>
        <v>Summer crops</v>
      </c>
      <c r="F5240">
        <v>5.49</v>
      </c>
      <c r="G5240" s="6">
        <v>2244.5500000000002</v>
      </c>
      <c r="H5240" t="str">
        <f t="shared" si="325"/>
        <v>High</v>
      </c>
      <c r="I5240">
        <v>21.29</v>
      </c>
      <c r="J5240">
        <v>0.78300000000000003</v>
      </c>
      <c r="K5240">
        <v>7</v>
      </c>
      <c r="L5240" s="6">
        <v>23.15</v>
      </c>
      <c r="M5240">
        <v>48</v>
      </c>
      <c r="N5240">
        <v>63.89</v>
      </c>
      <c r="O5240" t="str">
        <f t="shared" si="326"/>
        <v>61:80</v>
      </c>
      <c r="P5240" t="s">
        <v>35</v>
      </c>
      <c r="Q5240">
        <v>344.38</v>
      </c>
      <c r="R5240" t="str">
        <f t="shared" si="327"/>
        <v>Low</v>
      </c>
    </row>
    <row r="5241" spans="1:18" x14ac:dyDescent="0.25">
      <c r="A5241">
        <v>2003</v>
      </c>
      <c r="B5241" t="s">
        <v>36</v>
      </c>
      <c r="C5241" t="s">
        <v>70</v>
      </c>
      <c r="D5241" t="s">
        <v>48</v>
      </c>
      <c r="E5241" t="str">
        <f t="shared" si="324"/>
        <v>Summer crops</v>
      </c>
      <c r="F5241">
        <v>26.68</v>
      </c>
      <c r="G5241" s="6">
        <v>706.76</v>
      </c>
      <c r="H5241" t="str">
        <f t="shared" si="325"/>
        <v>Low</v>
      </c>
      <c r="I5241">
        <v>6.37</v>
      </c>
      <c r="J5241">
        <v>1.42</v>
      </c>
      <c r="K5241">
        <v>6</v>
      </c>
      <c r="L5241" s="6">
        <v>74.83</v>
      </c>
      <c r="M5241">
        <v>28.51</v>
      </c>
      <c r="N5241">
        <v>8.41</v>
      </c>
      <c r="O5241" t="str">
        <f t="shared" si="326"/>
        <v>0:20</v>
      </c>
      <c r="P5241" t="s">
        <v>35</v>
      </c>
      <c r="Q5241">
        <v>550.72</v>
      </c>
      <c r="R5241" t="str">
        <f t="shared" si="327"/>
        <v>High</v>
      </c>
    </row>
    <row r="5242" spans="1:18" x14ac:dyDescent="0.25">
      <c r="A5242">
        <v>2001</v>
      </c>
      <c r="B5242" t="s">
        <v>41</v>
      </c>
      <c r="C5242" t="s">
        <v>68</v>
      </c>
      <c r="D5242" t="s">
        <v>48</v>
      </c>
      <c r="E5242" t="str">
        <f t="shared" si="324"/>
        <v>Summer crops</v>
      </c>
      <c r="F5242">
        <v>-2.36</v>
      </c>
      <c r="G5242" s="6">
        <v>1400.97</v>
      </c>
      <c r="H5242" t="str">
        <f t="shared" si="325"/>
        <v>Medium</v>
      </c>
      <c r="I5242">
        <v>19.649999999999999</v>
      </c>
      <c r="J5242">
        <v>1.278</v>
      </c>
      <c r="K5242">
        <v>0</v>
      </c>
      <c r="L5242" s="6">
        <v>33.880000000000003</v>
      </c>
      <c r="M5242">
        <v>26.91</v>
      </c>
      <c r="N5242">
        <v>43.64</v>
      </c>
      <c r="O5242" t="str">
        <f t="shared" si="326"/>
        <v>41:60</v>
      </c>
      <c r="P5242" t="s">
        <v>27</v>
      </c>
      <c r="Q5242">
        <v>613.04999999999995</v>
      </c>
      <c r="R5242" t="str">
        <f t="shared" si="327"/>
        <v>Below 0</v>
      </c>
    </row>
    <row r="5243" spans="1:18" x14ac:dyDescent="0.25">
      <c r="A5243">
        <v>1991</v>
      </c>
      <c r="B5243" t="s">
        <v>30</v>
      </c>
      <c r="C5243" t="s">
        <v>31</v>
      </c>
      <c r="D5243" t="s">
        <v>26</v>
      </c>
      <c r="E5243" t="str">
        <f t="shared" si="324"/>
        <v>Summer crops</v>
      </c>
      <c r="F5243">
        <v>27.76</v>
      </c>
      <c r="G5243" s="6">
        <v>2141.2800000000002</v>
      </c>
      <c r="H5243" t="str">
        <f t="shared" si="325"/>
        <v>High</v>
      </c>
      <c r="I5243">
        <v>24.03</v>
      </c>
      <c r="J5243">
        <v>3.43799999999999</v>
      </c>
      <c r="K5243">
        <v>6</v>
      </c>
      <c r="L5243" s="6">
        <v>59.16</v>
      </c>
      <c r="M5243">
        <v>12.15</v>
      </c>
      <c r="N5243">
        <v>31.72</v>
      </c>
      <c r="O5243" t="str">
        <f t="shared" si="326"/>
        <v>21:40</v>
      </c>
      <c r="P5243" t="s">
        <v>39</v>
      </c>
      <c r="Q5243">
        <v>1356.8</v>
      </c>
      <c r="R5243" t="str">
        <f t="shared" si="327"/>
        <v>High</v>
      </c>
    </row>
    <row r="5244" spans="1:18" x14ac:dyDescent="0.25">
      <c r="A5244">
        <v>2022</v>
      </c>
      <c r="B5244" t="s">
        <v>36</v>
      </c>
      <c r="C5244" t="s">
        <v>54</v>
      </c>
      <c r="D5244" t="s">
        <v>16</v>
      </c>
      <c r="E5244" t="str">
        <f t="shared" si="324"/>
        <v>Summer crops</v>
      </c>
      <c r="F5244">
        <v>19.79</v>
      </c>
      <c r="G5244" s="6">
        <v>615.16</v>
      </c>
      <c r="H5244" t="str">
        <f t="shared" si="325"/>
        <v>Low</v>
      </c>
      <c r="I5244">
        <v>9.76</v>
      </c>
      <c r="J5244">
        <v>2.72</v>
      </c>
      <c r="K5244">
        <v>7</v>
      </c>
      <c r="L5244" s="6">
        <v>92.78</v>
      </c>
      <c r="M5244">
        <v>18.25</v>
      </c>
      <c r="N5244">
        <v>77.92</v>
      </c>
      <c r="O5244" t="str">
        <f t="shared" si="326"/>
        <v>61:80</v>
      </c>
      <c r="P5244" t="s">
        <v>39</v>
      </c>
      <c r="Q5244">
        <v>594.91999999999996</v>
      </c>
      <c r="R5244" t="str">
        <f t="shared" si="327"/>
        <v>Moderate</v>
      </c>
    </row>
    <row r="5245" spans="1:18" x14ac:dyDescent="0.25">
      <c r="A5245">
        <v>2015</v>
      </c>
      <c r="B5245" t="s">
        <v>21</v>
      </c>
      <c r="C5245" t="s">
        <v>45</v>
      </c>
      <c r="D5245" t="s">
        <v>38</v>
      </c>
      <c r="E5245" t="str">
        <f t="shared" si="324"/>
        <v>Summer crops</v>
      </c>
      <c r="F5245">
        <v>12.06</v>
      </c>
      <c r="G5245" s="6">
        <v>2961.52</v>
      </c>
      <c r="H5245" t="str">
        <f t="shared" si="325"/>
        <v>High</v>
      </c>
      <c r="I5245">
        <v>4.01</v>
      </c>
      <c r="J5245">
        <v>3.69</v>
      </c>
      <c r="K5245">
        <v>3</v>
      </c>
      <c r="L5245" s="6">
        <v>97.47</v>
      </c>
      <c r="M5245">
        <v>18.27</v>
      </c>
      <c r="N5245">
        <v>25.72</v>
      </c>
      <c r="O5245" t="str">
        <f t="shared" si="326"/>
        <v>21:40</v>
      </c>
      <c r="P5245" t="s">
        <v>17</v>
      </c>
      <c r="Q5245">
        <v>1238.55</v>
      </c>
      <c r="R5245" t="str">
        <f t="shared" si="327"/>
        <v>Low</v>
      </c>
    </row>
    <row r="5246" spans="1:18" x14ac:dyDescent="0.25">
      <c r="A5246">
        <v>2017</v>
      </c>
      <c r="B5246" t="s">
        <v>14</v>
      </c>
      <c r="C5246" t="s">
        <v>15</v>
      </c>
      <c r="D5246" t="s">
        <v>38</v>
      </c>
      <c r="E5246" t="str">
        <f t="shared" si="324"/>
        <v>Summer crops</v>
      </c>
      <c r="F5246">
        <v>2.2799999999999998</v>
      </c>
      <c r="G5246" s="6">
        <v>2258.67</v>
      </c>
      <c r="H5246" t="str">
        <f t="shared" si="325"/>
        <v>High</v>
      </c>
      <c r="I5246">
        <v>11.86</v>
      </c>
      <c r="J5246">
        <v>1.1399999999999999</v>
      </c>
      <c r="K5246">
        <v>10</v>
      </c>
      <c r="L5246" s="6">
        <v>93.59</v>
      </c>
      <c r="M5246">
        <v>25.32</v>
      </c>
      <c r="N5246">
        <v>71.900000000000006</v>
      </c>
      <c r="O5246" t="str">
        <f t="shared" si="326"/>
        <v>61:80</v>
      </c>
      <c r="P5246" t="s">
        <v>27</v>
      </c>
      <c r="Q5246">
        <v>377.26</v>
      </c>
      <c r="R5246" t="str">
        <f t="shared" si="327"/>
        <v>Low</v>
      </c>
    </row>
    <row r="5247" spans="1:18" x14ac:dyDescent="0.25">
      <c r="A5247">
        <v>2021</v>
      </c>
      <c r="B5247" t="s">
        <v>50</v>
      </c>
      <c r="C5247" t="s">
        <v>58</v>
      </c>
      <c r="D5247" t="s">
        <v>52</v>
      </c>
      <c r="E5247" t="str">
        <f t="shared" si="324"/>
        <v>Winter crops</v>
      </c>
      <c r="F5247">
        <v>14.36</v>
      </c>
      <c r="G5247" s="6">
        <v>2894.33</v>
      </c>
      <c r="H5247" t="str">
        <f t="shared" si="325"/>
        <v>High</v>
      </c>
      <c r="I5247">
        <v>20.34</v>
      </c>
      <c r="J5247">
        <v>3.9780000000000002</v>
      </c>
      <c r="K5247">
        <v>5</v>
      </c>
      <c r="L5247" s="6">
        <v>87.89</v>
      </c>
      <c r="M5247">
        <v>36.08</v>
      </c>
      <c r="N5247">
        <v>45.23</v>
      </c>
      <c r="O5247" t="str">
        <f t="shared" si="326"/>
        <v>41:60</v>
      </c>
      <c r="P5247" t="s">
        <v>17</v>
      </c>
      <c r="Q5247">
        <v>1059.1199999999999</v>
      </c>
      <c r="R5247" t="str">
        <f t="shared" si="327"/>
        <v>Low</v>
      </c>
    </row>
    <row r="5248" spans="1:18" x14ac:dyDescent="0.25">
      <c r="A5248">
        <v>1998</v>
      </c>
      <c r="B5248" t="s">
        <v>21</v>
      </c>
      <c r="C5248" t="s">
        <v>55</v>
      </c>
      <c r="D5248" t="s">
        <v>23</v>
      </c>
      <c r="E5248" t="str">
        <f t="shared" si="324"/>
        <v>Winter crops</v>
      </c>
      <c r="F5248">
        <v>26.83</v>
      </c>
      <c r="G5248" s="6">
        <v>1631.08</v>
      </c>
      <c r="H5248" t="str">
        <f t="shared" si="325"/>
        <v>Medium</v>
      </c>
      <c r="I5248">
        <v>25.75</v>
      </c>
      <c r="J5248">
        <v>2.5649999999999999</v>
      </c>
      <c r="K5248">
        <v>4</v>
      </c>
      <c r="L5248" s="6">
        <v>28.05</v>
      </c>
      <c r="M5248">
        <v>49.31</v>
      </c>
      <c r="N5248">
        <v>21</v>
      </c>
      <c r="O5248" t="str">
        <f t="shared" si="326"/>
        <v>21:40</v>
      </c>
      <c r="P5248" t="s">
        <v>39</v>
      </c>
      <c r="Q5248">
        <v>655.71</v>
      </c>
      <c r="R5248" t="str">
        <f t="shared" si="327"/>
        <v>High</v>
      </c>
    </row>
    <row r="5249" spans="1:18" x14ac:dyDescent="0.25">
      <c r="A5249">
        <v>2014</v>
      </c>
      <c r="B5249" t="s">
        <v>18</v>
      </c>
      <c r="C5249" t="s">
        <v>19</v>
      </c>
      <c r="D5249" t="s">
        <v>52</v>
      </c>
      <c r="E5249" t="str">
        <f t="shared" si="324"/>
        <v>Winter crops</v>
      </c>
      <c r="F5249">
        <v>10.57</v>
      </c>
      <c r="G5249" s="6">
        <v>1691.1</v>
      </c>
      <c r="H5249" t="str">
        <f t="shared" si="325"/>
        <v>Medium</v>
      </c>
      <c r="I5249">
        <v>1.1399999999999999</v>
      </c>
      <c r="J5249">
        <v>1.71</v>
      </c>
      <c r="K5249">
        <v>5</v>
      </c>
      <c r="L5249" s="6">
        <v>97.42</v>
      </c>
      <c r="M5249">
        <v>25.94</v>
      </c>
      <c r="N5249">
        <v>77.569999999999993</v>
      </c>
      <c r="O5249" t="str">
        <f t="shared" si="326"/>
        <v>61:80</v>
      </c>
      <c r="P5249" t="s">
        <v>27</v>
      </c>
      <c r="Q5249">
        <v>451.01</v>
      </c>
      <c r="R5249" t="str">
        <f t="shared" si="327"/>
        <v>Low</v>
      </c>
    </row>
    <row r="5250" spans="1:18" x14ac:dyDescent="0.25">
      <c r="A5250">
        <v>2009</v>
      </c>
      <c r="B5250" t="s">
        <v>14</v>
      </c>
      <c r="C5250" t="s">
        <v>40</v>
      </c>
      <c r="D5250" t="s">
        <v>16</v>
      </c>
      <c r="E5250" t="str">
        <f t="shared" si="324"/>
        <v>Summer crops</v>
      </c>
      <c r="F5250">
        <v>0.5</v>
      </c>
      <c r="G5250" s="6">
        <v>1574.17</v>
      </c>
      <c r="H5250" t="str">
        <f t="shared" si="325"/>
        <v>Medium</v>
      </c>
      <c r="I5250">
        <v>9.51</v>
      </c>
      <c r="J5250">
        <v>0.54</v>
      </c>
      <c r="K5250">
        <v>10</v>
      </c>
      <c r="L5250" s="6">
        <v>29.51</v>
      </c>
      <c r="M5250">
        <v>6.81</v>
      </c>
      <c r="N5250">
        <v>44.72</v>
      </c>
      <c r="O5250" t="str">
        <f t="shared" si="326"/>
        <v>41:60</v>
      </c>
      <c r="P5250" t="s">
        <v>20</v>
      </c>
      <c r="Q5250">
        <v>257.5</v>
      </c>
      <c r="R5250" t="str">
        <f t="shared" si="327"/>
        <v>Low</v>
      </c>
    </row>
    <row r="5251" spans="1:18" x14ac:dyDescent="0.25">
      <c r="A5251">
        <v>2024</v>
      </c>
      <c r="B5251" t="s">
        <v>46</v>
      </c>
      <c r="C5251" t="s">
        <v>51</v>
      </c>
      <c r="D5251" t="s">
        <v>52</v>
      </c>
      <c r="E5251" t="str">
        <f t="shared" ref="E5251:E5314" si="328">IF(OR(D5251="Wheat", D5251="Barley", D5251="Cotton", D5251="Fruits"), "Winter crops","Summer crops")</f>
        <v>Winter crops</v>
      </c>
      <c r="F5251">
        <v>14.89</v>
      </c>
      <c r="G5251" s="6">
        <v>1049.9000000000001</v>
      </c>
      <c r="H5251" t="str">
        <f t="shared" ref="H5251:H5314" si="329">IF(G5251&lt;1000, "Low", IF(G5251&lt;=2000, "Medium", "High"))</f>
        <v>Medium</v>
      </c>
      <c r="I5251">
        <v>9.83</v>
      </c>
      <c r="J5251">
        <v>2.0299999999999998</v>
      </c>
      <c r="K5251">
        <v>2</v>
      </c>
      <c r="L5251" s="6">
        <v>11.94</v>
      </c>
      <c r="M5251">
        <v>29.62</v>
      </c>
      <c r="N5251">
        <v>62.87</v>
      </c>
      <c r="O5251" t="str">
        <f t="shared" ref="O5251:O5314" si="330">IF(N5251&lt;=20,"0:20",IF(N5251&lt;=40,"21:40",IF(N5251&lt;=60,"41:60",IF(N5251&lt;=80,"61:80","81:100"))))</f>
        <v>61:80</v>
      </c>
      <c r="P5251" t="s">
        <v>20</v>
      </c>
      <c r="Q5251">
        <v>797.89</v>
      </c>
      <c r="R5251" t="str">
        <f t="shared" ref="R5251:R5314" si="331">IF(F5251&lt;0, "Below 0", IF(F5251&lt;=15, "Low", IF(F5251&lt;=25, "Moderate", "High")))</f>
        <v>Low</v>
      </c>
    </row>
    <row r="5252" spans="1:18" x14ac:dyDescent="0.25">
      <c r="A5252">
        <v>2007</v>
      </c>
      <c r="B5252" t="s">
        <v>18</v>
      </c>
      <c r="C5252" t="s">
        <v>56</v>
      </c>
      <c r="D5252" t="s">
        <v>43</v>
      </c>
      <c r="E5252" t="str">
        <f t="shared" si="328"/>
        <v>Winter crops</v>
      </c>
      <c r="F5252">
        <v>14.4</v>
      </c>
      <c r="G5252" s="6">
        <v>1598.68</v>
      </c>
      <c r="H5252" t="str">
        <f t="shared" si="329"/>
        <v>Medium</v>
      </c>
      <c r="I5252">
        <v>25.55</v>
      </c>
      <c r="J5252">
        <v>2.016</v>
      </c>
      <c r="K5252">
        <v>2</v>
      </c>
      <c r="L5252" s="6">
        <v>21.45</v>
      </c>
      <c r="M5252">
        <v>16.34</v>
      </c>
      <c r="N5252">
        <v>22.38</v>
      </c>
      <c r="O5252" t="str">
        <f t="shared" si="330"/>
        <v>21:40</v>
      </c>
      <c r="P5252" t="s">
        <v>20</v>
      </c>
      <c r="Q5252">
        <v>791.72</v>
      </c>
      <c r="R5252" t="str">
        <f t="shared" si="331"/>
        <v>Low</v>
      </c>
    </row>
    <row r="5253" spans="1:18" x14ac:dyDescent="0.25">
      <c r="A5253">
        <v>2012</v>
      </c>
      <c r="B5253" t="s">
        <v>14</v>
      </c>
      <c r="C5253" t="s">
        <v>28</v>
      </c>
      <c r="D5253" t="s">
        <v>38</v>
      </c>
      <c r="E5253" t="str">
        <f t="shared" si="328"/>
        <v>Summer crops</v>
      </c>
      <c r="F5253">
        <v>0.77</v>
      </c>
      <c r="G5253" s="6">
        <v>2662.65</v>
      </c>
      <c r="H5253" t="str">
        <f t="shared" si="329"/>
        <v>High</v>
      </c>
      <c r="I5253">
        <v>9.61</v>
      </c>
      <c r="J5253">
        <v>1</v>
      </c>
      <c r="K5253">
        <v>1</v>
      </c>
      <c r="L5253" s="6">
        <v>23.1</v>
      </c>
      <c r="M5253">
        <v>20.81</v>
      </c>
      <c r="N5253">
        <v>98.14</v>
      </c>
      <c r="O5253" t="str">
        <f t="shared" si="330"/>
        <v>81:100</v>
      </c>
      <c r="P5253" t="s">
        <v>39</v>
      </c>
      <c r="Q5253">
        <v>403.65</v>
      </c>
      <c r="R5253" t="str">
        <f t="shared" si="331"/>
        <v>Low</v>
      </c>
    </row>
    <row r="5254" spans="1:18" x14ac:dyDescent="0.25">
      <c r="A5254">
        <v>1991</v>
      </c>
      <c r="B5254" t="s">
        <v>32</v>
      </c>
      <c r="C5254" t="s">
        <v>33</v>
      </c>
      <c r="D5254" t="s">
        <v>16</v>
      </c>
      <c r="E5254" t="str">
        <f t="shared" si="328"/>
        <v>Summer crops</v>
      </c>
      <c r="F5254">
        <v>33.19</v>
      </c>
      <c r="G5254" s="6">
        <v>2158.0300000000002</v>
      </c>
      <c r="H5254" t="str">
        <f t="shared" si="329"/>
        <v>High</v>
      </c>
      <c r="I5254">
        <v>21.57</v>
      </c>
      <c r="J5254">
        <v>2.34</v>
      </c>
      <c r="K5254">
        <v>7</v>
      </c>
      <c r="L5254" s="6">
        <v>49.09</v>
      </c>
      <c r="M5254">
        <v>17.64</v>
      </c>
      <c r="N5254">
        <v>39.94</v>
      </c>
      <c r="O5254" t="str">
        <f t="shared" si="330"/>
        <v>21:40</v>
      </c>
      <c r="P5254" t="s">
        <v>27</v>
      </c>
      <c r="Q5254">
        <v>589.61</v>
      </c>
      <c r="R5254" t="str">
        <f t="shared" si="331"/>
        <v>High</v>
      </c>
    </row>
    <row r="5255" spans="1:18" x14ac:dyDescent="0.25">
      <c r="A5255">
        <v>2011</v>
      </c>
      <c r="B5255" t="s">
        <v>30</v>
      </c>
      <c r="C5255" t="s">
        <v>56</v>
      </c>
      <c r="D5255" t="s">
        <v>38</v>
      </c>
      <c r="E5255" t="str">
        <f t="shared" si="328"/>
        <v>Summer crops</v>
      </c>
      <c r="F5255">
        <v>26.69</v>
      </c>
      <c r="G5255" s="6">
        <v>1064.6500000000001</v>
      </c>
      <c r="H5255" t="str">
        <f t="shared" si="329"/>
        <v>Medium</v>
      </c>
      <c r="I5255">
        <v>5.87</v>
      </c>
      <c r="J5255">
        <v>1.95</v>
      </c>
      <c r="K5255">
        <v>10</v>
      </c>
      <c r="L5255" s="6">
        <v>12.85</v>
      </c>
      <c r="M5255">
        <v>45.33</v>
      </c>
      <c r="N5255">
        <v>97.32</v>
      </c>
      <c r="O5255" t="str">
        <f t="shared" si="330"/>
        <v>81:100</v>
      </c>
      <c r="P5255" t="s">
        <v>20</v>
      </c>
      <c r="Q5255">
        <v>873.83</v>
      </c>
      <c r="R5255" t="str">
        <f t="shared" si="331"/>
        <v>High</v>
      </c>
    </row>
    <row r="5256" spans="1:18" x14ac:dyDescent="0.25">
      <c r="A5256">
        <v>1993</v>
      </c>
      <c r="B5256" t="s">
        <v>32</v>
      </c>
      <c r="C5256" t="s">
        <v>69</v>
      </c>
      <c r="D5256" t="s">
        <v>43</v>
      </c>
      <c r="E5256" t="str">
        <f t="shared" si="328"/>
        <v>Winter crops</v>
      </c>
      <c r="F5256">
        <v>33.049999999999997</v>
      </c>
      <c r="G5256" s="6">
        <v>997.31</v>
      </c>
      <c r="H5256" t="str">
        <f t="shared" si="329"/>
        <v>Low</v>
      </c>
      <c r="I5256">
        <v>12.85</v>
      </c>
      <c r="J5256">
        <v>1.1299999999999999</v>
      </c>
      <c r="K5256">
        <v>4</v>
      </c>
      <c r="L5256" s="6">
        <v>66</v>
      </c>
      <c r="M5256">
        <v>10.72</v>
      </c>
      <c r="N5256">
        <v>52.94</v>
      </c>
      <c r="O5256" t="str">
        <f t="shared" si="330"/>
        <v>41:60</v>
      </c>
      <c r="P5256" t="s">
        <v>27</v>
      </c>
      <c r="Q5256">
        <v>254.5</v>
      </c>
      <c r="R5256" t="str">
        <f t="shared" si="331"/>
        <v>High</v>
      </c>
    </row>
    <row r="5257" spans="1:18" x14ac:dyDescent="0.25">
      <c r="A5257">
        <v>1997</v>
      </c>
      <c r="B5257" t="s">
        <v>46</v>
      </c>
      <c r="C5257" t="s">
        <v>67</v>
      </c>
      <c r="D5257" t="s">
        <v>23</v>
      </c>
      <c r="E5257" t="str">
        <f t="shared" si="328"/>
        <v>Winter crops</v>
      </c>
      <c r="F5257">
        <v>17.27</v>
      </c>
      <c r="G5257" s="6">
        <v>1914.79</v>
      </c>
      <c r="H5257" t="str">
        <f t="shared" si="329"/>
        <v>Medium</v>
      </c>
      <c r="I5257">
        <v>13.48</v>
      </c>
      <c r="J5257">
        <v>4.41</v>
      </c>
      <c r="K5257">
        <v>9</v>
      </c>
      <c r="L5257" s="6">
        <v>71.27</v>
      </c>
      <c r="M5257">
        <v>38.32</v>
      </c>
      <c r="N5257">
        <v>74.819999999999993</v>
      </c>
      <c r="O5257" t="str">
        <f t="shared" si="330"/>
        <v>61:80</v>
      </c>
      <c r="P5257" t="s">
        <v>20</v>
      </c>
      <c r="Q5257">
        <v>1958.89</v>
      </c>
      <c r="R5257" t="str">
        <f t="shared" si="331"/>
        <v>Moderate</v>
      </c>
    </row>
    <row r="5258" spans="1:18" x14ac:dyDescent="0.25">
      <c r="A5258">
        <v>2012</v>
      </c>
      <c r="B5258" t="s">
        <v>36</v>
      </c>
      <c r="C5258" t="s">
        <v>70</v>
      </c>
      <c r="D5258" t="s">
        <v>48</v>
      </c>
      <c r="E5258" t="str">
        <f t="shared" si="328"/>
        <v>Summer crops</v>
      </c>
      <c r="F5258">
        <v>31.3</v>
      </c>
      <c r="G5258" s="6">
        <v>1640.93</v>
      </c>
      <c r="H5258" t="str">
        <f t="shared" si="329"/>
        <v>Medium</v>
      </c>
      <c r="I5258">
        <v>2.64</v>
      </c>
      <c r="J5258">
        <v>3.56</v>
      </c>
      <c r="K5258">
        <v>3</v>
      </c>
      <c r="L5258" s="6">
        <v>57.51</v>
      </c>
      <c r="M5258">
        <v>21.92</v>
      </c>
      <c r="N5258">
        <v>78.61</v>
      </c>
      <c r="O5258" t="str">
        <f t="shared" si="330"/>
        <v>61:80</v>
      </c>
      <c r="P5258" t="s">
        <v>39</v>
      </c>
      <c r="Q5258">
        <v>1065.43</v>
      </c>
      <c r="R5258" t="str">
        <f t="shared" si="331"/>
        <v>High</v>
      </c>
    </row>
    <row r="5259" spans="1:18" x14ac:dyDescent="0.25">
      <c r="A5259">
        <v>1990</v>
      </c>
      <c r="B5259" t="s">
        <v>30</v>
      </c>
      <c r="C5259" t="s">
        <v>66</v>
      </c>
      <c r="D5259" t="s">
        <v>43</v>
      </c>
      <c r="E5259" t="str">
        <f t="shared" si="328"/>
        <v>Winter crops</v>
      </c>
      <c r="F5259">
        <v>23.72</v>
      </c>
      <c r="G5259" s="6">
        <v>2215.23</v>
      </c>
      <c r="H5259" t="str">
        <f t="shared" si="329"/>
        <v>High</v>
      </c>
      <c r="I5259">
        <v>6.8</v>
      </c>
      <c r="J5259">
        <v>3.75</v>
      </c>
      <c r="K5259">
        <v>10</v>
      </c>
      <c r="L5259" s="6">
        <v>54.17</v>
      </c>
      <c r="M5259">
        <v>5.0199999999999996</v>
      </c>
      <c r="N5259">
        <v>80.83</v>
      </c>
      <c r="O5259" t="str">
        <f t="shared" si="330"/>
        <v>81:100</v>
      </c>
      <c r="P5259" t="s">
        <v>20</v>
      </c>
      <c r="Q5259">
        <v>677.12</v>
      </c>
      <c r="R5259" t="str">
        <f t="shared" si="331"/>
        <v>Moderate</v>
      </c>
    </row>
    <row r="5260" spans="1:18" x14ac:dyDescent="0.25">
      <c r="A5260">
        <v>1990</v>
      </c>
      <c r="B5260" t="s">
        <v>24</v>
      </c>
      <c r="C5260" t="s">
        <v>72</v>
      </c>
      <c r="D5260" t="s">
        <v>34</v>
      </c>
      <c r="E5260" t="str">
        <f t="shared" si="328"/>
        <v>Winter crops</v>
      </c>
      <c r="F5260">
        <v>30.76</v>
      </c>
      <c r="G5260" s="6">
        <v>2021.05</v>
      </c>
      <c r="H5260" t="str">
        <f t="shared" si="329"/>
        <v>High</v>
      </c>
      <c r="I5260">
        <v>9.61</v>
      </c>
      <c r="J5260">
        <v>1.65</v>
      </c>
      <c r="K5260">
        <v>4</v>
      </c>
      <c r="L5260" s="6">
        <v>61.75</v>
      </c>
      <c r="M5260">
        <v>33.909999999999997</v>
      </c>
      <c r="N5260">
        <v>79.05</v>
      </c>
      <c r="O5260" t="str">
        <f t="shared" si="330"/>
        <v>61:80</v>
      </c>
      <c r="P5260" t="s">
        <v>27</v>
      </c>
      <c r="Q5260">
        <v>304.47000000000003</v>
      </c>
      <c r="R5260" t="str">
        <f t="shared" si="331"/>
        <v>High</v>
      </c>
    </row>
    <row r="5261" spans="1:18" x14ac:dyDescent="0.25">
      <c r="A5261">
        <v>1992</v>
      </c>
      <c r="B5261" t="s">
        <v>18</v>
      </c>
      <c r="C5261" t="s">
        <v>67</v>
      </c>
      <c r="D5261" t="s">
        <v>23</v>
      </c>
      <c r="E5261" t="str">
        <f t="shared" si="328"/>
        <v>Winter crops</v>
      </c>
      <c r="F5261">
        <v>5.77</v>
      </c>
      <c r="G5261" s="6">
        <v>1223.54</v>
      </c>
      <c r="H5261" t="str">
        <f t="shared" si="329"/>
        <v>Medium</v>
      </c>
      <c r="I5261">
        <v>3.83</v>
      </c>
      <c r="J5261">
        <v>2.41</v>
      </c>
      <c r="K5261">
        <v>0</v>
      </c>
      <c r="L5261" s="6">
        <v>57</v>
      </c>
      <c r="M5261">
        <v>42.06</v>
      </c>
      <c r="N5261">
        <v>97.21</v>
      </c>
      <c r="O5261" t="str">
        <f t="shared" si="330"/>
        <v>81:100</v>
      </c>
      <c r="P5261" t="s">
        <v>27</v>
      </c>
      <c r="Q5261">
        <v>1037.1600000000001</v>
      </c>
      <c r="R5261" t="str">
        <f t="shared" si="331"/>
        <v>Low</v>
      </c>
    </row>
    <row r="5262" spans="1:18" x14ac:dyDescent="0.25">
      <c r="A5262">
        <v>2012</v>
      </c>
      <c r="B5262" t="s">
        <v>32</v>
      </c>
      <c r="C5262" t="s">
        <v>53</v>
      </c>
      <c r="D5262" t="s">
        <v>29</v>
      </c>
      <c r="E5262" t="str">
        <f t="shared" si="328"/>
        <v>Summer crops</v>
      </c>
      <c r="F5262">
        <v>31.77</v>
      </c>
      <c r="G5262" s="6">
        <v>2146.62</v>
      </c>
      <c r="H5262" t="str">
        <f t="shared" si="329"/>
        <v>High</v>
      </c>
      <c r="I5262">
        <v>22.88</v>
      </c>
      <c r="J5262">
        <v>1.0980000000000001</v>
      </c>
      <c r="K5262">
        <v>1</v>
      </c>
      <c r="L5262" s="6">
        <v>15.17</v>
      </c>
      <c r="M5262">
        <v>31.39</v>
      </c>
      <c r="N5262">
        <v>31.1</v>
      </c>
      <c r="O5262" t="str">
        <f t="shared" si="330"/>
        <v>21:40</v>
      </c>
      <c r="P5262" t="s">
        <v>20</v>
      </c>
      <c r="Q5262">
        <v>280.08</v>
      </c>
      <c r="R5262" t="str">
        <f t="shared" si="331"/>
        <v>High</v>
      </c>
    </row>
    <row r="5263" spans="1:18" x14ac:dyDescent="0.25">
      <c r="A5263">
        <v>2007</v>
      </c>
      <c r="B5263" t="s">
        <v>18</v>
      </c>
      <c r="C5263" t="s">
        <v>60</v>
      </c>
      <c r="D5263" t="s">
        <v>43</v>
      </c>
      <c r="E5263" t="str">
        <f t="shared" si="328"/>
        <v>Winter crops</v>
      </c>
      <c r="F5263">
        <v>30.14</v>
      </c>
      <c r="G5263" s="6">
        <v>2352.9499999999998</v>
      </c>
      <c r="H5263" t="str">
        <f t="shared" si="329"/>
        <v>High</v>
      </c>
      <c r="I5263">
        <v>29.28</v>
      </c>
      <c r="J5263">
        <v>2.0790000000000002</v>
      </c>
      <c r="K5263">
        <v>0</v>
      </c>
      <c r="L5263" s="6">
        <v>22.29</v>
      </c>
      <c r="M5263">
        <v>39.57</v>
      </c>
      <c r="N5263">
        <v>67.19</v>
      </c>
      <c r="O5263" t="str">
        <f t="shared" si="330"/>
        <v>61:80</v>
      </c>
      <c r="P5263" t="s">
        <v>27</v>
      </c>
      <c r="Q5263">
        <v>275.58999999999997</v>
      </c>
      <c r="R5263" t="str">
        <f t="shared" si="331"/>
        <v>High</v>
      </c>
    </row>
    <row r="5264" spans="1:18" x14ac:dyDescent="0.25">
      <c r="A5264">
        <v>2014</v>
      </c>
      <c r="B5264" t="s">
        <v>18</v>
      </c>
      <c r="C5264" t="s">
        <v>67</v>
      </c>
      <c r="D5264" t="s">
        <v>52</v>
      </c>
      <c r="E5264" t="str">
        <f t="shared" si="328"/>
        <v>Winter crops</v>
      </c>
      <c r="F5264">
        <v>22.24</v>
      </c>
      <c r="G5264" s="6">
        <v>1798.42</v>
      </c>
      <c r="H5264" t="str">
        <f t="shared" si="329"/>
        <v>Medium</v>
      </c>
      <c r="I5264">
        <v>8.9700000000000006</v>
      </c>
      <c r="J5264">
        <v>1.26</v>
      </c>
      <c r="K5264">
        <v>5</v>
      </c>
      <c r="L5264" s="6">
        <v>52.31</v>
      </c>
      <c r="M5264">
        <v>10.42</v>
      </c>
      <c r="N5264">
        <v>74.959999999999994</v>
      </c>
      <c r="O5264" t="str">
        <f t="shared" si="330"/>
        <v>61:80</v>
      </c>
      <c r="P5264" t="s">
        <v>39</v>
      </c>
      <c r="Q5264">
        <v>561.35</v>
      </c>
      <c r="R5264" t="str">
        <f t="shared" si="331"/>
        <v>Moderate</v>
      </c>
    </row>
    <row r="5265" spans="1:18" x14ac:dyDescent="0.25">
      <c r="A5265">
        <v>2011</v>
      </c>
      <c r="B5265" t="s">
        <v>30</v>
      </c>
      <c r="C5265" t="s">
        <v>31</v>
      </c>
      <c r="D5265" t="s">
        <v>26</v>
      </c>
      <c r="E5265" t="str">
        <f t="shared" si="328"/>
        <v>Summer crops</v>
      </c>
      <c r="F5265">
        <v>21.04</v>
      </c>
      <c r="G5265" s="6">
        <v>1596.62</v>
      </c>
      <c r="H5265" t="str">
        <f t="shared" si="329"/>
        <v>Medium</v>
      </c>
      <c r="I5265">
        <v>11.92</v>
      </c>
      <c r="J5265">
        <v>1.73</v>
      </c>
      <c r="K5265">
        <v>3</v>
      </c>
      <c r="L5265" s="6">
        <v>70.41</v>
      </c>
      <c r="M5265">
        <v>44.85</v>
      </c>
      <c r="N5265">
        <v>33.57</v>
      </c>
      <c r="O5265" t="str">
        <f t="shared" si="330"/>
        <v>21:40</v>
      </c>
      <c r="P5265" t="s">
        <v>27</v>
      </c>
      <c r="Q5265">
        <v>402.19</v>
      </c>
      <c r="R5265" t="str">
        <f t="shared" si="331"/>
        <v>Moderate</v>
      </c>
    </row>
    <row r="5266" spans="1:18" x14ac:dyDescent="0.25">
      <c r="A5266">
        <v>2008</v>
      </c>
      <c r="B5266" t="s">
        <v>36</v>
      </c>
      <c r="C5266" t="s">
        <v>54</v>
      </c>
      <c r="D5266" t="s">
        <v>29</v>
      </c>
      <c r="E5266" t="str">
        <f t="shared" si="328"/>
        <v>Summer crops</v>
      </c>
      <c r="F5266">
        <v>28.09</v>
      </c>
      <c r="G5266" s="6">
        <v>302.01</v>
      </c>
      <c r="H5266" t="str">
        <f t="shared" si="329"/>
        <v>Low</v>
      </c>
      <c r="I5266">
        <v>26.13</v>
      </c>
      <c r="J5266">
        <v>2.2050000000000001</v>
      </c>
      <c r="K5266">
        <v>5</v>
      </c>
      <c r="L5266" s="6">
        <v>42.87</v>
      </c>
      <c r="M5266">
        <v>4.1399999999999997</v>
      </c>
      <c r="N5266">
        <v>56.3</v>
      </c>
      <c r="O5266" t="str">
        <f t="shared" si="330"/>
        <v>41:60</v>
      </c>
      <c r="P5266" t="s">
        <v>39</v>
      </c>
      <c r="Q5266">
        <v>254.02</v>
      </c>
      <c r="R5266" t="str">
        <f t="shared" si="331"/>
        <v>High</v>
      </c>
    </row>
    <row r="5267" spans="1:18" x14ac:dyDescent="0.25">
      <c r="A5267">
        <v>2015</v>
      </c>
      <c r="B5267" t="s">
        <v>46</v>
      </c>
      <c r="C5267" t="s">
        <v>63</v>
      </c>
      <c r="D5267" t="s">
        <v>49</v>
      </c>
      <c r="E5267" t="str">
        <f t="shared" si="328"/>
        <v>Summer crops</v>
      </c>
      <c r="F5267">
        <v>15.48</v>
      </c>
      <c r="G5267" s="6">
        <v>486.78</v>
      </c>
      <c r="H5267" t="str">
        <f t="shared" si="329"/>
        <v>Low</v>
      </c>
      <c r="I5267">
        <v>3.69</v>
      </c>
      <c r="J5267">
        <v>4.1399999999999997</v>
      </c>
      <c r="K5267">
        <v>2</v>
      </c>
      <c r="L5267" s="6">
        <v>21.35</v>
      </c>
      <c r="M5267">
        <v>12.93</v>
      </c>
      <c r="N5267">
        <v>29.25</v>
      </c>
      <c r="O5267" t="str">
        <f t="shared" si="330"/>
        <v>21:40</v>
      </c>
      <c r="P5267" t="s">
        <v>39</v>
      </c>
      <c r="Q5267">
        <v>1591.78</v>
      </c>
      <c r="R5267" t="str">
        <f t="shared" si="331"/>
        <v>Moderate</v>
      </c>
    </row>
    <row r="5268" spans="1:18" x14ac:dyDescent="0.25">
      <c r="A5268">
        <v>2012</v>
      </c>
      <c r="B5268" t="s">
        <v>14</v>
      </c>
      <c r="C5268" t="s">
        <v>40</v>
      </c>
      <c r="D5268" t="s">
        <v>26</v>
      </c>
      <c r="E5268" t="str">
        <f t="shared" si="328"/>
        <v>Summer crops</v>
      </c>
      <c r="F5268">
        <v>13.05</v>
      </c>
      <c r="G5268" s="6">
        <v>601.38</v>
      </c>
      <c r="H5268" t="str">
        <f t="shared" si="329"/>
        <v>Low</v>
      </c>
      <c r="I5268">
        <v>19.38</v>
      </c>
      <c r="J5268">
        <v>4.1040000000000001</v>
      </c>
      <c r="K5268">
        <v>0</v>
      </c>
      <c r="L5268" s="6">
        <v>56.72</v>
      </c>
      <c r="M5268">
        <v>45.91</v>
      </c>
      <c r="N5268">
        <v>52.41</v>
      </c>
      <c r="O5268" t="str">
        <f t="shared" si="330"/>
        <v>41:60</v>
      </c>
      <c r="P5268" t="s">
        <v>17</v>
      </c>
      <c r="Q5268">
        <v>1991.76</v>
      </c>
      <c r="R5268" t="str">
        <f t="shared" si="331"/>
        <v>Low</v>
      </c>
    </row>
    <row r="5269" spans="1:18" x14ac:dyDescent="0.25">
      <c r="A5269">
        <v>2018</v>
      </c>
      <c r="B5269" t="s">
        <v>30</v>
      </c>
      <c r="C5269" t="s">
        <v>33</v>
      </c>
      <c r="D5269" t="s">
        <v>34</v>
      </c>
      <c r="E5269" t="str">
        <f t="shared" si="328"/>
        <v>Winter crops</v>
      </c>
      <c r="F5269">
        <v>25.24</v>
      </c>
      <c r="G5269" s="6">
        <v>1204.01</v>
      </c>
      <c r="H5269" t="str">
        <f t="shared" si="329"/>
        <v>Medium</v>
      </c>
      <c r="I5269">
        <v>23.54</v>
      </c>
      <c r="J5269">
        <v>2.0609999999999999</v>
      </c>
      <c r="K5269">
        <v>1</v>
      </c>
      <c r="L5269" s="6">
        <v>68.73</v>
      </c>
      <c r="M5269">
        <v>24.5</v>
      </c>
      <c r="N5269">
        <v>19.420000000000002</v>
      </c>
      <c r="O5269" t="str">
        <f t="shared" si="330"/>
        <v>0:20</v>
      </c>
      <c r="P5269" t="s">
        <v>20</v>
      </c>
      <c r="Q5269">
        <v>593.96</v>
      </c>
      <c r="R5269" t="str">
        <f t="shared" si="331"/>
        <v>High</v>
      </c>
    </row>
    <row r="5270" spans="1:18" x14ac:dyDescent="0.25">
      <c r="A5270">
        <v>2006</v>
      </c>
      <c r="B5270" t="s">
        <v>14</v>
      </c>
      <c r="C5270" t="s">
        <v>64</v>
      </c>
      <c r="D5270" t="s">
        <v>43</v>
      </c>
      <c r="E5270" t="str">
        <f t="shared" si="328"/>
        <v>Winter crops</v>
      </c>
      <c r="F5270">
        <v>27.6</v>
      </c>
      <c r="G5270" s="6">
        <v>2251.54</v>
      </c>
      <c r="H5270" t="str">
        <f t="shared" si="329"/>
        <v>High</v>
      </c>
      <c r="I5270">
        <v>28.49</v>
      </c>
      <c r="J5270">
        <v>1.8540000000000001</v>
      </c>
      <c r="K5270">
        <v>4</v>
      </c>
      <c r="L5270" s="6">
        <v>82.49</v>
      </c>
      <c r="M5270">
        <v>15.48</v>
      </c>
      <c r="N5270">
        <v>27.68</v>
      </c>
      <c r="O5270" t="str">
        <f t="shared" si="330"/>
        <v>21:40</v>
      </c>
      <c r="P5270" t="s">
        <v>35</v>
      </c>
      <c r="Q5270">
        <v>643.33000000000004</v>
      </c>
      <c r="R5270" t="str">
        <f t="shared" si="331"/>
        <v>High</v>
      </c>
    </row>
    <row r="5271" spans="1:18" x14ac:dyDescent="0.25">
      <c r="A5271">
        <v>2020</v>
      </c>
      <c r="B5271" t="s">
        <v>41</v>
      </c>
      <c r="C5271" t="s">
        <v>68</v>
      </c>
      <c r="D5271" t="s">
        <v>49</v>
      </c>
      <c r="E5271" t="str">
        <f t="shared" si="328"/>
        <v>Summer crops</v>
      </c>
      <c r="F5271">
        <v>4.1900000000000004</v>
      </c>
      <c r="G5271" s="6">
        <v>2331.02</v>
      </c>
      <c r="H5271" t="str">
        <f t="shared" si="329"/>
        <v>High</v>
      </c>
      <c r="I5271">
        <v>7.34</v>
      </c>
      <c r="J5271">
        <v>2.99</v>
      </c>
      <c r="K5271">
        <v>7</v>
      </c>
      <c r="L5271" s="6">
        <v>97.55</v>
      </c>
      <c r="M5271">
        <v>36.880000000000003</v>
      </c>
      <c r="N5271">
        <v>27.19</v>
      </c>
      <c r="O5271" t="str">
        <f t="shared" si="330"/>
        <v>21:40</v>
      </c>
      <c r="P5271" t="s">
        <v>17</v>
      </c>
      <c r="Q5271">
        <v>1211.26</v>
      </c>
      <c r="R5271" t="str">
        <f t="shared" si="331"/>
        <v>Low</v>
      </c>
    </row>
    <row r="5272" spans="1:18" x14ac:dyDescent="0.25">
      <c r="A5272">
        <v>1998</v>
      </c>
      <c r="B5272" t="s">
        <v>50</v>
      </c>
      <c r="C5272" t="s">
        <v>19</v>
      </c>
      <c r="D5272" t="s">
        <v>16</v>
      </c>
      <c r="E5272" t="str">
        <f t="shared" si="328"/>
        <v>Summer crops</v>
      </c>
      <c r="F5272">
        <v>18.48</v>
      </c>
      <c r="G5272" s="6">
        <v>1800.58</v>
      </c>
      <c r="H5272" t="str">
        <f t="shared" si="329"/>
        <v>Medium</v>
      </c>
      <c r="I5272">
        <v>20.170000000000002</v>
      </c>
      <c r="J5272">
        <v>1.899</v>
      </c>
      <c r="K5272">
        <v>1</v>
      </c>
      <c r="L5272" s="6">
        <v>29.54</v>
      </c>
      <c r="M5272">
        <v>32.58</v>
      </c>
      <c r="N5272">
        <v>0.08</v>
      </c>
      <c r="O5272" t="str">
        <f t="shared" si="330"/>
        <v>0:20</v>
      </c>
      <c r="P5272" t="s">
        <v>39</v>
      </c>
      <c r="Q5272">
        <v>524.70000000000005</v>
      </c>
      <c r="R5272" t="str">
        <f t="shared" si="331"/>
        <v>Moderate</v>
      </c>
    </row>
    <row r="5273" spans="1:18" x14ac:dyDescent="0.25">
      <c r="A5273">
        <v>2016</v>
      </c>
      <c r="B5273" t="s">
        <v>41</v>
      </c>
      <c r="C5273" t="s">
        <v>42</v>
      </c>
      <c r="D5273" t="s">
        <v>52</v>
      </c>
      <c r="E5273" t="str">
        <f t="shared" si="328"/>
        <v>Winter crops</v>
      </c>
      <c r="F5273">
        <v>12.98</v>
      </c>
      <c r="G5273" s="6">
        <v>2187.21</v>
      </c>
      <c r="H5273" t="str">
        <f t="shared" si="329"/>
        <v>High</v>
      </c>
      <c r="I5273">
        <v>8.65</v>
      </c>
      <c r="J5273">
        <v>3.9</v>
      </c>
      <c r="K5273">
        <v>10</v>
      </c>
      <c r="L5273" s="6">
        <v>54.6</v>
      </c>
      <c r="M5273">
        <v>36.25</v>
      </c>
      <c r="N5273">
        <v>58.41</v>
      </c>
      <c r="O5273" t="str">
        <f t="shared" si="330"/>
        <v>41:60</v>
      </c>
      <c r="P5273" t="s">
        <v>17</v>
      </c>
      <c r="Q5273">
        <v>693.28</v>
      </c>
      <c r="R5273" t="str">
        <f t="shared" si="331"/>
        <v>Low</v>
      </c>
    </row>
    <row r="5274" spans="1:18" x14ac:dyDescent="0.25">
      <c r="A5274">
        <v>2008</v>
      </c>
      <c r="B5274" t="s">
        <v>46</v>
      </c>
      <c r="C5274" t="s">
        <v>63</v>
      </c>
      <c r="D5274" t="s">
        <v>48</v>
      </c>
      <c r="E5274" t="str">
        <f t="shared" si="328"/>
        <v>Summer crops</v>
      </c>
      <c r="F5274">
        <v>11.68</v>
      </c>
      <c r="G5274" s="6">
        <v>343.11</v>
      </c>
      <c r="H5274" t="str">
        <f t="shared" si="329"/>
        <v>Low</v>
      </c>
      <c r="I5274">
        <v>18.309999999999999</v>
      </c>
      <c r="J5274">
        <v>2.7719999999999998</v>
      </c>
      <c r="K5274">
        <v>5</v>
      </c>
      <c r="L5274" s="6">
        <v>88.32</v>
      </c>
      <c r="M5274">
        <v>30.94</v>
      </c>
      <c r="N5274">
        <v>96.42</v>
      </c>
      <c r="O5274" t="str">
        <f t="shared" si="330"/>
        <v>81:100</v>
      </c>
      <c r="P5274" t="s">
        <v>35</v>
      </c>
      <c r="Q5274">
        <v>986.51</v>
      </c>
      <c r="R5274" t="str">
        <f t="shared" si="331"/>
        <v>Low</v>
      </c>
    </row>
    <row r="5275" spans="1:18" x14ac:dyDescent="0.25">
      <c r="A5275">
        <v>2024</v>
      </c>
      <c r="B5275" t="s">
        <v>14</v>
      </c>
      <c r="C5275" t="s">
        <v>15</v>
      </c>
      <c r="D5275" t="s">
        <v>34</v>
      </c>
      <c r="E5275" t="str">
        <f t="shared" si="328"/>
        <v>Winter crops</v>
      </c>
      <c r="F5275">
        <v>33.99</v>
      </c>
      <c r="G5275" s="6">
        <v>1562.77</v>
      </c>
      <c r="H5275" t="str">
        <f t="shared" si="329"/>
        <v>Medium</v>
      </c>
      <c r="I5275">
        <v>17.510000000000002</v>
      </c>
      <c r="J5275">
        <v>1.071</v>
      </c>
      <c r="K5275">
        <v>10</v>
      </c>
      <c r="L5275" s="6">
        <v>73.53</v>
      </c>
      <c r="M5275">
        <v>11.56</v>
      </c>
      <c r="N5275">
        <v>33.71</v>
      </c>
      <c r="O5275" t="str">
        <f t="shared" si="330"/>
        <v>21:40</v>
      </c>
      <c r="P5275" t="s">
        <v>35</v>
      </c>
      <c r="Q5275">
        <v>331.85</v>
      </c>
      <c r="R5275" t="str">
        <f t="shared" si="331"/>
        <v>High</v>
      </c>
    </row>
    <row r="5276" spans="1:18" x14ac:dyDescent="0.25">
      <c r="A5276">
        <v>1994</v>
      </c>
      <c r="B5276" t="s">
        <v>32</v>
      </c>
      <c r="C5276" t="s">
        <v>61</v>
      </c>
      <c r="D5276" t="s">
        <v>38</v>
      </c>
      <c r="E5276" t="str">
        <f t="shared" si="328"/>
        <v>Summer crops</v>
      </c>
      <c r="F5276">
        <v>29.13</v>
      </c>
      <c r="G5276" s="6">
        <v>483.46</v>
      </c>
      <c r="H5276" t="str">
        <f t="shared" si="329"/>
        <v>Low</v>
      </c>
      <c r="I5276">
        <v>18.78</v>
      </c>
      <c r="J5276">
        <v>1.1879999999999999</v>
      </c>
      <c r="K5276">
        <v>1</v>
      </c>
      <c r="L5276" s="6">
        <v>71.87</v>
      </c>
      <c r="M5276">
        <v>15.05</v>
      </c>
      <c r="N5276">
        <v>56.65</v>
      </c>
      <c r="O5276" t="str">
        <f t="shared" si="330"/>
        <v>41:60</v>
      </c>
      <c r="P5276" t="s">
        <v>27</v>
      </c>
      <c r="Q5276">
        <v>299.35000000000002</v>
      </c>
      <c r="R5276" t="str">
        <f t="shared" si="331"/>
        <v>High</v>
      </c>
    </row>
    <row r="5277" spans="1:18" x14ac:dyDescent="0.25">
      <c r="A5277">
        <v>2019</v>
      </c>
      <c r="B5277" t="s">
        <v>41</v>
      </c>
      <c r="C5277" t="s">
        <v>68</v>
      </c>
      <c r="D5277" t="s">
        <v>38</v>
      </c>
      <c r="E5277" t="str">
        <f t="shared" si="328"/>
        <v>Summer crops</v>
      </c>
      <c r="F5277">
        <v>23.24</v>
      </c>
      <c r="G5277" s="6">
        <v>1904.8</v>
      </c>
      <c r="H5277" t="str">
        <f t="shared" si="329"/>
        <v>Medium</v>
      </c>
      <c r="I5277">
        <v>17.7</v>
      </c>
      <c r="J5277">
        <v>1.431</v>
      </c>
      <c r="K5277">
        <v>8</v>
      </c>
      <c r="L5277" s="6">
        <v>85</v>
      </c>
      <c r="M5277">
        <v>41.65</v>
      </c>
      <c r="N5277">
        <v>58.38</v>
      </c>
      <c r="O5277" t="str">
        <f t="shared" si="330"/>
        <v>41:60</v>
      </c>
      <c r="P5277" t="s">
        <v>39</v>
      </c>
      <c r="Q5277">
        <v>353.98</v>
      </c>
      <c r="R5277" t="str">
        <f t="shared" si="331"/>
        <v>Moderate</v>
      </c>
    </row>
    <row r="5278" spans="1:18" x14ac:dyDescent="0.25">
      <c r="A5278">
        <v>2007</v>
      </c>
      <c r="B5278" t="s">
        <v>50</v>
      </c>
      <c r="C5278" t="s">
        <v>58</v>
      </c>
      <c r="D5278" t="s">
        <v>23</v>
      </c>
      <c r="E5278" t="str">
        <f t="shared" si="328"/>
        <v>Winter crops</v>
      </c>
      <c r="F5278">
        <v>-0.66</v>
      </c>
      <c r="G5278" s="6">
        <v>868.61</v>
      </c>
      <c r="H5278" t="str">
        <f t="shared" si="329"/>
        <v>Low</v>
      </c>
      <c r="I5278">
        <v>5.97</v>
      </c>
      <c r="J5278">
        <v>2.13</v>
      </c>
      <c r="K5278">
        <v>10</v>
      </c>
      <c r="L5278" s="6">
        <v>52.95</v>
      </c>
      <c r="M5278">
        <v>18.98</v>
      </c>
      <c r="N5278">
        <v>53.83</v>
      </c>
      <c r="O5278" t="str">
        <f t="shared" si="330"/>
        <v>41:60</v>
      </c>
      <c r="P5278" t="s">
        <v>17</v>
      </c>
      <c r="Q5278">
        <v>320.23</v>
      </c>
      <c r="R5278" t="str">
        <f t="shared" si="331"/>
        <v>Below 0</v>
      </c>
    </row>
    <row r="5279" spans="1:18" x14ac:dyDescent="0.25">
      <c r="A5279">
        <v>2004</v>
      </c>
      <c r="B5279" t="s">
        <v>36</v>
      </c>
      <c r="C5279" t="s">
        <v>37</v>
      </c>
      <c r="D5279" t="s">
        <v>43</v>
      </c>
      <c r="E5279" t="str">
        <f t="shared" si="328"/>
        <v>Winter crops</v>
      </c>
      <c r="F5279">
        <v>34.97</v>
      </c>
      <c r="G5279" s="6">
        <v>2801.9</v>
      </c>
      <c r="H5279" t="str">
        <f t="shared" si="329"/>
        <v>High</v>
      </c>
      <c r="I5279">
        <v>12.03</v>
      </c>
      <c r="J5279">
        <v>1.88</v>
      </c>
      <c r="K5279">
        <v>1</v>
      </c>
      <c r="L5279" s="6">
        <v>42.74</v>
      </c>
      <c r="M5279">
        <v>44.17</v>
      </c>
      <c r="N5279">
        <v>11.52</v>
      </c>
      <c r="O5279" t="str">
        <f t="shared" si="330"/>
        <v>0:20</v>
      </c>
      <c r="P5279" t="s">
        <v>20</v>
      </c>
      <c r="Q5279">
        <v>891.53</v>
      </c>
      <c r="R5279" t="str">
        <f t="shared" si="331"/>
        <v>High</v>
      </c>
    </row>
    <row r="5280" spans="1:18" x14ac:dyDescent="0.25">
      <c r="A5280">
        <v>2011</v>
      </c>
      <c r="B5280" t="s">
        <v>18</v>
      </c>
      <c r="C5280" t="s">
        <v>19</v>
      </c>
      <c r="D5280" t="s">
        <v>52</v>
      </c>
      <c r="E5280" t="str">
        <f t="shared" si="328"/>
        <v>Winter crops</v>
      </c>
      <c r="F5280">
        <v>-2.23</v>
      </c>
      <c r="G5280" s="6">
        <v>2199.16</v>
      </c>
      <c r="H5280" t="str">
        <f t="shared" si="329"/>
        <v>High</v>
      </c>
      <c r="I5280">
        <v>15.74</v>
      </c>
      <c r="J5280">
        <v>0.91800000000000004</v>
      </c>
      <c r="K5280">
        <v>6</v>
      </c>
      <c r="L5280" s="6">
        <v>30.67</v>
      </c>
      <c r="M5280">
        <v>44.43</v>
      </c>
      <c r="N5280">
        <v>55.38</v>
      </c>
      <c r="O5280" t="str">
        <f t="shared" si="330"/>
        <v>41:60</v>
      </c>
      <c r="P5280" t="s">
        <v>39</v>
      </c>
      <c r="Q5280">
        <v>178.85</v>
      </c>
      <c r="R5280" t="str">
        <f t="shared" si="331"/>
        <v>Below 0</v>
      </c>
    </row>
    <row r="5281" spans="1:18" x14ac:dyDescent="0.25">
      <c r="A5281">
        <v>2022</v>
      </c>
      <c r="B5281" t="s">
        <v>32</v>
      </c>
      <c r="C5281" t="s">
        <v>33</v>
      </c>
      <c r="D5281" t="s">
        <v>16</v>
      </c>
      <c r="E5281" t="str">
        <f t="shared" si="328"/>
        <v>Summer crops</v>
      </c>
      <c r="F5281">
        <v>6.74</v>
      </c>
      <c r="G5281" s="6">
        <v>1733.9</v>
      </c>
      <c r="H5281" t="str">
        <f t="shared" si="329"/>
        <v>Medium</v>
      </c>
      <c r="I5281">
        <v>18.36</v>
      </c>
      <c r="J5281">
        <v>2.169</v>
      </c>
      <c r="K5281">
        <v>2</v>
      </c>
      <c r="L5281" s="6">
        <v>98.6</v>
      </c>
      <c r="M5281">
        <v>27.63</v>
      </c>
      <c r="N5281">
        <v>6.27</v>
      </c>
      <c r="O5281" t="str">
        <f t="shared" si="330"/>
        <v>0:20</v>
      </c>
      <c r="P5281" t="s">
        <v>17</v>
      </c>
      <c r="Q5281">
        <v>559.33000000000004</v>
      </c>
      <c r="R5281" t="str">
        <f t="shared" si="331"/>
        <v>Low</v>
      </c>
    </row>
    <row r="5282" spans="1:18" x14ac:dyDescent="0.25">
      <c r="A5282">
        <v>2002</v>
      </c>
      <c r="B5282" t="s">
        <v>50</v>
      </c>
      <c r="C5282" t="s">
        <v>19</v>
      </c>
      <c r="D5282" t="s">
        <v>38</v>
      </c>
      <c r="E5282" t="str">
        <f t="shared" si="328"/>
        <v>Summer crops</v>
      </c>
      <c r="F5282">
        <v>30.04</v>
      </c>
      <c r="G5282" s="6">
        <v>569.04999999999995</v>
      </c>
      <c r="H5282" t="str">
        <f t="shared" si="329"/>
        <v>Low</v>
      </c>
      <c r="I5282">
        <v>27.85</v>
      </c>
      <c r="J5282">
        <v>3.3210000000000002</v>
      </c>
      <c r="K5282">
        <v>5</v>
      </c>
      <c r="L5282" s="6">
        <v>59.31</v>
      </c>
      <c r="M5282">
        <v>29.42</v>
      </c>
      <c r="N5282">
        <v>85.45</v>
      </c>
      <c r="O5282" t="str">
        <f t="shared" si="330"/>
        <v>81:100</v>
      </c>
      <c r="P5282" t="s">
        <v>20</v>
      </c>
      <c r="Q5282">
        <v>411.89</v>
      </c>
      <c r="R5282" t="str">
        <f t="shared" si="331"/>
        <v>High</v>
      </c>
    </row>
    <row r="5283" spans="1:18" x14ac:dyDescent="0.25">
      <c r="A5283">
        <v>2020</v>
      </c>
      <c r="B5283" t="s">
        <v>41</v>
      </c>
      <c r="C5283" t="s">
        <v>42</v>
      </c>
      <c r="D5283" t="s">
        <v>29</v>
      </c>
      <c r="E5283" t="str">
        <f t="shared" si="328"/>
        <v>Summer crops</v>
      </c>
      <c r="F5283">
        <v>23.48</v>
      </c>
      <c r="G5283" s="6">
        <v>2463.5</v>
      </c>
      <c r="H5283" t="str">
        <f t="shared" si="329"/>
        <v>High</v>
      </c>
      <c r="I5283">
        <v>7.39</v>
      </c>
      <c r="J5283">
        <v>3.79</v>
      </c>
      <c r="K5283">
        <v>2</v>
      </c>
      <c r="L5283" s="6">
        <v>63.3</v>
      </c>
      <c r="M5283">
        <v>17.77</v>
      </c>
      <c r="N5283">
        <v>39.72</v>
      </c>
      <c r="O5283" t="str">
        <f t="shared" si="330"/>
        <v>21:40</v>
      </c>
      <c r="P5283" t="s">
        <v>20</v>
      </c>
      <c r="Q5283">
        <v>1647.67</v>
      </c>
      <c r="R5283" t="str">
        <f t="shared" si="331"/>
        <v>Moderate</v>
      </c>
    </row>
    <row r="5284" spans="1:18" x14ac:dyDescent="0.25">
      <c r="A5284">
        <v>2006</v>
      </c>
      <c r="B5284" t="s">
        <v>18</v>
      </c>
      <c r="C5284" t="s">
        <v>19</v>
      </c>
      <c r="D5284" t="s">
        <v>38</v>
      </c>
      <c r="E5284" t="str">
        <f t="shared" si="328"/>
        <v>Summer crops</v>
      </c>
      <c r="F5284">
        <v>33.78</v>
      </c>
      <c r="G5284" s="6">
        <v>1158.1400000000001</v>
      </c>
      <c r="H5284" t="str">
        <f t="shared" si="329"/>
        <v>Medium</v>
      </c>
      <c r="I5284">
        <v>26.71</v>
      </c>
      <c r="J5284">
        <v>1.71</v>
      </c>
      <c r="K5284">
        <v>0</v>
      </c>
      <c r="L5284" s="6">
        <v>63.61</v>
      </c>
      <c r="M5284">
        <v>4.47</v>
      </c>
      <c r="N5284">
        <v>86.25</v>
      </c>
      <c r="O5284" t="str">
        <f t="shared" si="330"/>
        <v>81:100</v>
      </c>
      <c r="P5284" t="s">
        <v>39</v>
      </c>
      <c r="Q5284">
        <v>565.33000000000004</v>
      </c>
      <c r="R5284" t="str">
        <f t="shared" si="331"/>
        <v>High</v>
      </c>
    </row>
    <row r="5285" spans="1:18" x14ac:dyDescent="0.25">
      <c r="A5285">
        <v>2008</v>
      </c>
      <c r="B5285" t="s">
        <v>36</v>
      </c>
      <c r="C5285" t="s">
        <v>70</v>
      </c>
      <c r="D5285" t="s">
        <v>29</v>
      </c>
      <c r="E5285" t="str">
        <f t="shared" si="328"/>
        <v>Summer crops</v>
      </c>
      <c r="F5285">
        <v>2.08</v>
      </c>
      <c r="G5285" s="6">
        <v>952.76</v>
      </c>
      <c r="H5285" t="str">
        <f t="shared" si="329"/>
        <v>Low</v>
      </c>
      <c r="I5285">
        <v>11.77</v>
      </c>
      <c r="J5285">
        <v>2.8</v>
      </c>
      <c r="K5285">
        <v>3</v>
      </c>
      <c r="L5285" s="6">
        <v>44.01</v>
      </c>
      <c r="M5285">
        <v>36.619999999999997</v>
      </c>
      <c r="N5285">
        <v>78.56</v>
      </c>
      <c r="O5285" t="str">
        <f t="shared" si="330"/>
        <v>61:80</v>
      </c>
      <c r="P5285" t="s">
        <v>20</v>
      </c>
      <c r="Q5285">
        <v>625.63</v>
      </c>
      <c r="R5285" t="str">
        <f t="shared" si="331"/>
        <v>Low</v>
      </c>
    </row>
    <row r="5286" spans="1:18" x14ac:dyDescent="0.25">
      <c r="A5286">
        <v>2023</v>
      </c>
      <c r="B5286" t="s">
        <v>21</v>
      </c>
      <c r="C5286" t="s">
        <v>22</v>
      </c>
      <c r="D5286" t="s">
        <v>29</v>
      </c>
      <c r="E5286" t="str">
        <f t="shared" si="328"/>
        <v>Summer crops</v>
      </c>
      <c r="F5286">
        <v>21.72</v>
      </c>
      <c r="G5286" s="6">
        <v>1802.96</v>
      </c>
      <c r="H5286" t="str">
        <f t="shared" si="329"/>
        <v>Medium</v>
      </c>
      <c r="I5286">
        <v>29.25</v>
      </c>
      <c r="J5286">
        <v>1.5029999999999999</v>
      </c>
      <c r="K5286">
        <v>0</v>
      </c>
      <c r="L5286" s="6">
        <v>62.11</v>
      </c>
      <c r="M5286">
        <v>14.97</v>
      </c>
      <c r="N5286">
        <v>95.38</v>
      </c>
      <c r="O5286" t="str">
        <f t="shared" si="330"/>
        <v>81:100</v>
      </c>
      <c r="P5286" t="s">
        <v>35</v>
      </c>
      <c r="Q5286">
        <v>261.37</v>
      </c>
      <c r="R5286" t="str">
        <f t="shared" si="331"/>
        <v>Moderate</v>
      </c>
    </row>
    <row r="5287" spans="1:18" x14ac:dyDescent="0.25">
      <c r="A5287">
        <v>2001</v>
      </c>
      <c r="B5287" t="s">
        <v>32</v>
      </c>
      <c r="C5287" t="s">
        <v>33</v>
      </c>
      <c r="D5287" t="s">
        <v>23</v>
      </c>
      <c r="E5287" t="str">
        <f t="shared" si="328"/>
        <v>Winter crops</v>
      </c>
      <c r="F5287">
        <v>11.87</v>
      </c>
      <c r="G5287" s="6">
        <v>256.8</v>
      </c>
      <c r="H5287" t="str">
        <f t="shared" si="329"/>
        <v>Low</v>
      </c>
      <c r="I5287">
        <v>15.77</v>
      </c>
      <c r="J5287">
        <v>2.7450000000000001</v>
      </c>
      <c r="K5287">
        <v>4</v>
      </c>
      <c r="L5287" s="6">
        <v>72.010000000000005</v>
      </c>
      <c r="M5287">
        <v>27.87</v>
      </c>
      <c r="N5287">
        <v>32.97</v>
      </c>
      <c r="O5287" t="str">
        <f t="shared" si="330"/>
        <v>21:40</v>
      </c>
      <c r="P5287" t="s">
        <v>20</v>
      </c>
      <c r="Q5287">
        <v>1097.69</v>
      </c>
      <c r="R5287" t="str">
        <f t="shared" si="331"/>
        <v>Low</v>
      </c>
    </row>
    <row r="5288" spans="1:18" x14ac:dyDescent="0.25">
      <c r="A5288">
        <v>1999</v>
      </c>
      <c r="B5288" t="s">
        <v>46</v>
      </c>
      <c r="C5288" t="s">
        <v>67</v>
      </c>
      <c r="D5288" t="s">
        <v>49</v>
      </c>
      <c r="E5288" t="str">
        <f t="shared" si="328"/>
        <v>Summer crops</v>
      </c>
      <c r="F5288">
        <v>2.25</v>
      </c>
      <c r="G5288" s="6">
        <v>2800.79</v>
      </c>
      <c r="H5288" t="str">
        <f t="shared" si="329"/>
        <v>High</v>
      </c>
      <c r="I5288">
        <v>6.62</v>
      </c>
      <c r="J5288">
        <v>1.75</v>
      </c>
      <c r="K5288">
        <v>1</v>
      </c>
      <c r="L5288" s="6">
        <v>77.14</v>
      </c>
      <c r="M5288">
        <v>44.15</v>
      </c>
      <c r="N5288">
        <v>93.43</v>
      </c>
      <c r="O5288" t="str">
        <f t="shared" si="330"/>
        <v>81:100</v>
      </c>
      <c r="P5288" t="s">
        <v>35</v>
      </c>
      <c r="Q5288">
        <v>589.25</v>
      </c>
      <c r="R5288" t="str">
        <f t="shared" si="331"/>
        <v>Low</v>
      </c>
    </row>
    <row r="5289" spans="1:18" x14ac:dyDescent="0.25">
      <c r="A5289">
        <v>2004</v>
      </c>
      <c r="B5289" t="s">
        <v>32</v>
      </c>
      <c r="C5289" t="s">
        <v>33</v>
      </c>
      <c r="D5289" t="s">
        <v>48</v>
      </c>
      <c r="E5289" t="str">
        <f t="shared" si="328"/>
        <v>Summer crops</v>
      </c>
      <c r="F5289">
        <v>8.31</v>
      </c>
      <c r="G5289" s="6">
        <v>2047.79</v>
      </c>
      <c r="H5289" t="str">
        <f t="shared" si="329"/>
        <v>High</v>
      </c>
      <c r="I5289">
        <v>12.78</v>
      </c>
      <c r="J5289">
        <v>2.93</v>
      </c>
      <c r="K5289">
        <v>9</v>
      </c>
      <c r="L5289" s="6">
        <v>70.319999999999993</v>
      </c>
      <c r="M5289">
        <v>7.29</v>
      </c>
      <c r="N5289">
        <v>91.27</v>
      </c>
      <c r="O5289" t="str">
        <f t="shared" si="330"/>
        <v>81:100</v>
      </c>
      <c r="P5289" t="s">
        <v>20</v>
      </c>
      <c r="Q5289">
        <v>1030.77</v>
      </c>
      <c r="R5289" t="str">
        <f t="shared" si="331"/>
        <v>Low</v>
      </c>
    </row>
    <row r="5290" spans="1:18" x14ac:dyDescent="0.25">
      <c r="A5290">
        <v>2019</v>
      </c>
      <c r="B5290" t="s">
        <v>24</v>
      </c>
      <c r="C5290" t="s">
        <v>57</v>
      </c>
      <c r="D5290" t="s">
        <v>48</v>
      </c>
      <c r="E5290" t="str">
        <f t="shared" si="328"/>
        <v>Summer crops</v>
      </c>
      <c r="F5290">
        <v>33.33</v>
      </c>
      <c r="G5290" s="6">
        <v>2983.83</v>
      </c>
      <c r="H5290" t="str">
        <f t="shared" si="329"/>
        <v>High</v>
      </c>
      <c r="I5290">
        <v>12.2</v>
      </c>
      <c r="J5290">
        <v>3.99</v>
      </c>
      <c r="K5290">
        <v>0</v>
      </c>
      <c r="L5290" s="6">
        <v>23.36</v>
      </c>
      <c r="M5290">
        <v>12.84</v>
      </c>
      <c r="N5290">
        <v>78.739999999999995</v>
      </c>
      <c r="O5290" t="str">
        <f t="shared" si="330"/>
        <v>61:80</v>
      </c>
      <c r="P5290" t="s">
        <v>27</v>
      </c>
      <c r="Q5290">
        <v>1912.88</v>
      </c>
      <c r="R5290" t="str">
        <f t="shared" si="331"/>
        <v>High</v>
      </c>
    </row>
    <row r="5291" spans="1:18" x14ac:dyDescent="0.25">
      <c r="A5291">
        <v>1994</v>
      </c>
      <c r="B5291" t="s">
        <v>41</v>
      </c>
      <c r="C5291" t="s">
        <v>44</v>
      </c>
      <c r="D5291" t="s">
        <v>34</v>
      </c>
      <c r="E5291" t="str">
        <f t="shared" si="328"/>
        <v>Winter crops</v>
      </c>
      <c r="F5291">
        <v>13.78</v>
      </c>
      <c r="G5291" s="6">
        <v>811.1</v>
      </c>
      <c r="H5291" t="str">
        <f t="shared" si="329"/>
        <v>Low</v>
      </c>
      <c r="I5291">
        <v>18.579999999999998</v>
      </c>
      <c r="J5291">
        <v>3.996</v>
      </c>
      <c r="K5291">
        <v>3</v>
      </c>
      <c r="L5291" s="6">
        <v>19.579999999999998</v>
      </c>
      <c r="M5291">
        <v>32.75</v>
      </c>
      <c r="N5291">
        <v>72.47</v>
      </c>
      <c r="O5291" t="str">
        <f t="shared" si="330"/>
        <v>61:80</v>
      </c>
      <c r="P5291" t="s">
        <v>35</v>
      </c>
      <c r="Q5291">
        <v>1229.52</v>
      </c>
      <c r="R5291" t="str">
        <f t="shared" si="331"/>
        <v>Low</v>
      </c>
    </row>
    <row r="5292" spans="1:18" x14ac:dyDescent="0.25">
      <c r="A5292">
        <v>2016</v>
      </c>
      <c r="B5292" t="s">
        <v>14</v>
      </c>
      <c r="C5292" t="s">
        <v>64</v>
      </c>
      <c r="D5292" t="s">
        <v>48</v>
      </c>
      <c r="E5292" t="str">
        <f t="shared" si="328"/>
        <v>Summer crops</v>
      </c>
      <c r="F5292">
        <v>8.41</v>
      </c>
      <c r="G5292" s="6">
        <v>477.4</v>
      </c>
      <c r="H5292" t="str">
        <f t="shared" si="329"/>
        <v>Low</v>
      </c>
      <c r="I5292">
        <v>27.39</v>
      </c>
      <c r="J5292">
        <v>1.62</v>
      </c>
      <c r="K5292">
        <v>5</v>
      </c>
      <c r="L5292" s="6">
        <v>99</v>
      </c>
      <c r="M5292">
        <v>39.700000000000003</v>
      </c>
      <c r="N5292">
        <v>26.25</v>
      </c>
      <c r="O5292" t="str">
        <f t="shared" si="330"/>
        <v>21:40</v>
      </c>
      <c r="P5292" t="s">
        <v>27</v>
      </c>
      <c r="Q5292">
        <v>718.03</v>
      </c>
      <c r="R5292" t="str">
        <f t="shared" si="331"/>
        <v>Low</v>
      </c>
    </row>
    <row r="5293" spans="1:18" x14ac:dyDescent="0.25">
      <c r="A5293">
        <v>2012</v>
      </c>
      <c r="B5293" t="s">
        <v>50</v>
      </c>
      <c r="C5293" t="s">
        <v>33</v>
      </c>
      <c r="D5293" t="s">
        <v>43</v>
      </c>
      <c r="E5293" t="str">
        <f t="shared" si="328"/>
        <v>Winter crops</v>
      </c>
      <c r="F5293">
        <v>30.6</v>
      </c>
      <c r="G5293" s="6">
        <v>335.39</v>
      </c>
      <c r="H5293" t="str">
        <f t="shared" si="329"/>
        <v>Low</v>
      </c>
      <c r="I5293">
        <v>11.16</v>
      </c>
      <c r="J5293">
        <v>3.5190000000000001</v>
      </c>
      <c r="K5293">
        <v>0</v>
      </c>
      <c r="L5293" s="6">
        <v>47.6</v>
      </c>
      <c r="M5293">
        <v>44.95</v>
      </c>
      <c r="N5293">
        <v>15.52</v>
      </c>
      <c r="O5293" t="str">
        <f t="shared" si="330"/>
        <v>0:20</v>
      </c>
      <c r="P5293" t="s">
        <v>39</v>
      </c>
      <c r="Q5293">
        <v>1446.28</v>
      </c>
      <c r="R5293" t="str">
        <f t="shared" si="331"/>
        <v>High</v>
      </c>
    </row>
    <row r="5294" spans="1:18" x14ac:dyDescent="0.25">
      <c r="A5294">
        <v>2009</v>
      </c>
      <c r="B5294" t="s">
        <v>46</v>
      </c>
      <c r="C5294" t="s">
        <v>63</v>
      </c>
      <c r="D5294" t="s">
        <v>43</v>
      </c>
      <c r="E5294" t="str">
        <f t="shared" si="328"/>
        <v>Winter crops</v>
      </c>
      <c r="F5294">
        <v>12.4</v>
      </c>
      <c r="G5294" s="6">
        <v>2309.94</v>
      </c>
      <c r="H5294" t="str">
        <f t="shared" si="329"/>
        <v>High</v>
      </c>
      <c r="I5294">
        <v>26.99</v>
      </c>
      <c r="J5294">
        <v>2.6549999999999998</v>
      </c>
      <c r="K5294">
        <v>10</v>
      </c>
      <c r="L5294" s="6">
        <v>54.95</v>
      </c>
      <c r="M5294">
        <v>49.87</v>
      </c>
      <c r="N5294">
        <v>59.82</v>
      </c>
      <c r="O5294" t="str">
        <f t="shared" si="330"/>
        <v>41:60</v>
      </c>
      <c r="P5294" t="s">
        <v>20</v>
      </c>
      <c r="Q5294">
        <v>282.72000000000003</v>
      </c>
      <c r="R5294" t="str">
        <f t="shared" si="331"/>
        <v>Low</v>
      </c>
    </row>
    <row r="5295" spans="1:18" x14ac:dyDescent="0.25">
      <c r="A5295">
        <v>1997</v>
      </c>
      <c r="B5295" t="s">
        <v>30</v>
      </c>
      <c r="C5295" t="s">
        <v>31</v>
      </c>
      <c r="D5295" t="s">
        <v>29</v>
      </c>
      <c r="E5295" t="str">
        <f t="shared" si="328"/>
        <v>Summer crops</v>
      </c>
      <c r="F5295">
        <v>29.85</v>
      </c>
      <c r="G5295" s="6">
        <v>2221.6799999999998</v>
      </c>
      <c r="H5295" t="str">
        <f t="shared" si="329"/>
        <v>High</v>
      </c>
      <c r="I5295">
        <v>5.0999999999999996</v>
      </c>
      <c r="J5295">
        <v>1.67</v>
      </c>
      <c r="K5295">
        <v>7</v>
      </c>
      <c r="L5295" s="6">
        <v>22.03</v>
      </c>
      <c r="M5295">
        <v>15.91</v>
      </c>
      <c r="N5295">
        <v>60.3</v>
      </c>
      <c r="O5295" t="str">
        <f t="shared" si="330"/>
        <v>61:80</v>
      </c>
      <c r="P5295" t="s">
        <v>35</v>
      </c>
      <c r="Q5295">
        <v>601.13</v>
      </c>
      <c r="R5295" t="str">
        <f t="shared" si="331"/>
        <v>High</v>
      </c>
    </row>
    <row r="5296" spans="1:18" x14ac:dyDescent="0.25">
      <c r="A5296">
        <v>2019</v>
      </c>
      <c r="B5296" t="s">
        <v>14</v>
      </c>
      <c r="C5296" t="s">
        <v>28</v>
      </c>
      <c r="D5296" t="s">
        <v>49</v>
      </c>
      <c r="E5296" t="str">
        <f t="shared" si="328"/>
        <v>Summer crops</v>
      </c>
      <c r="F5296">
        <v>10.92</v>
      </c>
      <c r="G5296" s="6">
        <v>2560.13</v>
      </c>
      <c r="H5296" t="str">
        <f t="shared" si="329"/>
        <v>High</v>
      </c>
      <c r="I5296">
        <v>19.27</v>
      </c>
      <c r="J5296">
        <v>2.31299999999999</v>
      </c>
      <c r="K5296">
        <v>7</v>
      </c>
      <c r="L5296" s="6">
        <v>66.78</v>
      </c>
      <c r="M5296">
        <v>36.01</v>
      </c>
      <c r="N5296">
        <v>68.27</v>
      </c>
      <c r="O5296" t="str">
        <f t="shared" si="330"/>
        <v>61:80</v>
      </c>
      <c r="P5296" t="s">
        <v>27</v>
      </c>
      <c r="Q5296">
        <v>666.84</v>
      </c>
      <c r="R5296" t="str">
        <f t="shared" si="331"/>
        <v>Low</v>
      </c>
    </row>
    <row r="5297" spans="1:18" x14ac:dyDescent="0.25">
      <c r="A5297">
        <v>1991</v>
      </c>
      <c r="B5297" t="s">
        <v>36</v>
      </c>
      <c r="C5297" t="s">
        <v>54</v>
      </c>
      <c r="D5297" t="s">
        <v>23</v>
      </c>
      <c r="E5297" t="str">
        <f t="shared" si="328"/>
        <v>Winter crops</v>
      </c>
      <c r="F5297">
        <v>16.670000000000002</v>
      </c>
      <c r="G5297" s="6">
        <v>2962.49</v>
      </c>
      <c r="H5297" t="str">
        <f t="shared" si="329"/>
        <v>High</v>
      </c>
      <c r="I5297">
        <v>22.46</v>
      </c>
      <c r="J5297">
        <v>1.7729999999999999</v>
      </c>
      <c r="K5297">
        <v>8</v>
      </c>
      <c r="L5297" s="6">
        <v>35.78</v>
      </c>
      <c r="M5297">
        <v>11.56</v>
      </c>
      <c r="N5297">
        <v>57.99</v>
      </c>
      <c r="O5297" t="str">
        <f t="shared" si="330"/>
        <v>41:60</v>
      </c>
      <c r="P5297" t="s">
        <v>39</v>
      </c>
      <c r="Q5297">
        <v>648.05999999999995</v>
      </c>
      <c r="R5297" t="str">
        <f t="shared" si="331"/>
        <v>Moderate</v>
      </c>
    </row>
    <row r="5298" spans="1:18" x14ac:dyDescent="0.25">
      <c r="A5298">
        <v>2007</v>
      </c>
      <c r="B5298" t="s">
        <v>50</v>
      </c>
      <c r="C5298" t="s">
        <v>19</v>
      </c>
      <c r="D5298" t="s">
        <v>23</v>
      </c>
      <c r="E5298" t="str">
        <f t="shared" si="328"/>
        <v>Winter crops</v>
      </c>
      <c r="F5298">
        <v>4.66</v>
      </c>
      <c r="G5298" s="6">
        <v>2426.37</v>
      </c>
      <c r="H5298" t="str">
        <f t="shared" si="329"/>
        <v>High</v>
      </c>
      <c r="I5298">
        <v>18.04</v>
      </c>
      <c r="J5298">
        <v>0.80100000000000005</v>
      </c>
      <c r="K5298">
        <v>4</v>
      </c>
      <c r="L5298" s="6">
        <v>60.3</v>
      </c>
      <c r="M5298">
        <v>15.43</v>
      </c>
      <c r="N5298">
        <v>15.76</v>
      </c>
      <c r="O5298" t="str">
        <f t="shared" si="330"/>
        <v>0:20</v>
      </c>
      <c r="P5298" t="s">
        <v>17</v>
      </c>
      <c r="Q5298">
        <v>121.1</v>
      </c>
      <c r="R5298" t="str">
        <f t="shared" si="331"/>
        <v>Low</v>
      </c>
    </row>
    <row r="5299" spans="1:18" x14ac:dyDescent="0.25">
      <c r="A5299">
        <v>2011</v>
      </c>
      <c r="B5299" t="s">
        <v>46</v>
      </c>
      <c r="C5299" t="s">
        <v>47</v>
      </c>
      <c r="D5299" t="s">
        <v>23</v>
      </c>
      <c r="E5299" t="str">
        <f t="shared" si="328"/>
        <v>Winter crops</v>
      </c>
      <c r="F5299">
        <v>17.95</v>
      </c>
      <c r="G5299" s="6">
        <v>279.55</v>
      </c>
      <c r="H5299" t="str">
        <f t="shared" si="329"/>
        <v>Low</v>
      </c>
      <c r="I5299">
        <v>17.559999999999999</v>
      </c>
      <c r="J5299">
        <v>2.7090000000000001</v>
      </c>
      <c r="K5299">
        <v>1</v>
      </c>
      <c r="L5299" s="6">
        <v>11.08</v>
      </c>
      <c r="M5299">
        <v>6.74</v>
      </c>
      <c r="N5299">
        <v>93.14</v>
      </c>
      <c r="O5299" t="str">
        <f t="shared" si="330"/>
        <v>81:100</v>
      </c>
      <c r="P5299" t="s">
        <v>20</v>
      </c>
      <c r="Q5299">
        <v>1340.26</v>
      </c>
      <c r="R5299" t="str">
        <f t="shared" si="331"/>
        <v>Moderate</v>
      </c>
    </row>
    <row r="5300" spans="1:18" x14ac:dyDescent="0.25">
      <c r="A5300">
        <v>2010</v>
      </c>
      <c r="B5300" t="s">
        <v>24</v>
      </c>
      <c r="C5300" t="s">
        <v>57</v>
      </c>
      <c r="D5300" t="s">
        <v>43</v>
      </c>
      <c r="E5300" t="str">
        <f t="shared" si="328"/>
        <v>Winter crops</v>
      </c>
      <c r="F5300">
        <v>1.84</v>
      </c>
      <c r="G5300" s="6">
        <v>1195.83</v>
      </c>
      <c r="H5300" t="str">
        <f t="shared" si="329"/>
        <v>Medium</v>
      </c>
      <c r="I5300">
        <v>2.52</v>
      </c>
      <c r="J5300">
        <v>0.87</v>
      </c>
      <c r="K5300">
        <v>5</v>
      </c>
      <c r="L5300" s="6">
        <v>66.34</v>
      </c>
      <c r="M5300">
        <v>39.29</v>
      </c>
      <c r="N5300">
        <v>16.850000000000001</v>
      </c>
      <c r="O5300" t="str">
        <f t="shared" si="330"/>
        <v>0:20</v>
      </c>
      <c r="P5300" t="s">
        <v>27</v>
      </c>
      <c r="Q5300">
        <v>254.52</v>
      </c>
      <c r="R5300" t="str">
        <f t="shared" si="331"/>
        <v>Low</v>
      </c>
    </row>
    <row r="5301" spans="1:18" x14ac:dyDescent="0.25">
      <c r="A5301">
        <v>2008</v>
      </c>
      <c r="B5301" t="s">
        <v>36</v>
      </c>
      <c r="C5301" t="s">
        <v>70</v>
      </c>
      <c r="D5301" t="s">
        <v>23</v>
      </c>
      <c r="E5301" t="str">
        <f t="shared" si="328"/>
        <v>Winter crops</v>
      </c>
      <c r="F5301">
        <v>28.55</v>
      </c>
      <c r="G5301" s="6">
        <v>1487.07</v>
      </c>
      <c r="H5301" t="str">
        <f t="shared" si="329"/>
        <v>Medium</v>
      </c>
      <c r="I5301">
        <v>17.5</v>
      </c>
      <c r="J5301">
        <v>3.0510000000000002</v>
      </c>
      <c r="K5301">
        <v>9</v>
      </c>
      <c r="L5301" s="6">
        <v>34.770000000000003</v>
      </c>
      <c r="M5301">
        <v>3.09</v>
      </c>
      <c r="N5301">
        <v>62.81</v>
      </c>
      <c r="O5301" t="str">
        <f t="shared" si="330"/>
        <v>61:80</v>
      </c>
      <c r="P5301" t="s">
        <v>39</v>
      </c>
      <c r="Q5301">
        <v>876.86</v>
      </c>
      <c r="R5301" t="str">
        <f t="shared" si="331"/>
        <v>High</v>
      </c>
    </row>
    <row r="5302" spans="1:18" x14ac:dyDescent="0.25">
      <c r="A5302">
        <v>2011</v>
      </c>
      <c r="B5302" t="s">
        <v>30</v>
      </c>
      <c r="C5302" t="s">
        <v>31</v>
      </c>
      <c r="D5302" t="s">
        <v>43</v>
      </c>
      <c r="E5302" t="str">
        <f t="shared" si="328"/>
        <v>Winter crops</v>
      </c>
      <c r="F5302">
        <v>14.08</v>
      </c>
      <c r="G5302" s="6">
        <v>264.39</v>
      </c>
      <c r="H5302" t="str">
        <f t="shared" si="329"/>
        <v>Low</v>
      </c>
      <c r="I5302">
        <v>23.91</v>
      </c>
      <c r="J5302">
        <v>1.8360000000000001</v>
      </c>
      <c r="K5302">
        <v>0</v>
      </c>
      <c r="L5302" s="6">
        <v>15.3</v>
      </c>
      <c r="M5302">
        <v>20.7</v>
      </c>
      <c r="N5302">
        <v>86.25</v>
      </c>
      <c r="O5302" t="str">
        <f t="shared" si="330"/>
        <v>81:100</v>
      </c>
      <c r="P5302" t="s">
        <v>35</v>
      </c>
      <c r="Q5302">
        <v>340.64</v>
      </c>
      <c r="R5302" t="str">
        <f t="shared" si="331"/>
        <v>Low</v>
      </c>
    </row>
    <row r="5303" spans="1:18" x14ac:dyDescent="0.25">
      <c r="A5303">
        <v>2005</v>
      </c>
      <c r="B5303" t="s">
        <v>41</v>
      </c>
      <c r="C5303" t="s">
        <v>68</v>
      </c>
      <c r="D5303" t="s">
        <v>48</v>
      </c>
      <c r="E5303" t="str">
        <f t="shared" si="328"/>
        <v>Summer crops</v>
      </c>
      <c r="F5303">
        <v>23.93</v>
      </c>
      <c r="G5303" s="6">
        <v>1983.47</v>
      </c>
      <c r="H5303" t="str">
        <f t="shared" si="329"/>
        <v>Medium</v>
      </c>
      <c r="I5303">
        <v>8.26</v>
      </c>
      <c r="J5303">
        <v>3.81</v>
      </c>
      <c r="K5303">
        <v>5</v>
      </c>
      <c r="L5303" s="6">
        <v>44.43</v>
      </c>
      <c r="M5303">
        <v>31.29</v>
      </c>
      <c r="N5303">
        <v>28.27</v>
      </c>
      <c r="O5303" t="str">
        <f t="shared" si="330"/>
        <v>21:40</v>
      </c>
      <c r="P5303" t="s">
        <v>27</v>
      </c>
      <c r="Q5303">
        <v>764.92</v>
      </c>
      <c r="R5303" t="str">
        <f t="shared" si="331"/>
        <v>Moderate</v>
      </c>
    </row>
    <row r="5304" spans="1:18" x14ac:dyDescent="0.25">
      <c r="A5304">
        <v>1994</v>
      </c>
      <c r="B5304" t="s">
        <v>50</v>
      </c>
      <c r="C5304" t="s">
        <v>58</v>
      </c>
      <c r="D5304" t="s">
        <v>48</v>
      </c>
      <c r="E5304" t="str">
        <f t="shared" si="328"/>
        <v>Summer crops</v>
      </c>
      <c r="F5304">
        <v>-1.54</v>
      </c>
      <c r="G5304" s="6">
        <v>393.08</v>
      </c>
      <c r="H5304" t="str">
        <f t="shared" si="329"/>
        <v>Low</v>
      </c>
      <c r="I5304">
        <v>4.5599999999999996</v>
      </c>
      <c r="J5304">
        <v>1.2150000000000001</v>
      </c>
      <c r="K5304">
        <v>7</v>
      </c>
      <c r="L5304" s="6">
        <v>37.380000000000003</v>
      </c>
      <c r="M5304">
        <v>39.74</v>
      </c>
      <c r="N5304">
        <v>18.28</v>
      </c>
      <c r="O5304" t="str">
        <f t="shared" si="330"/>
        <v>0:20</v>
      </c>
      <c r="P5304" t="s">
        <v>35</v>
      </c>
      <c r="Q5304">
        <v>550.64</v>
      </c>
      <c r="R5304" t="str">
        <f t="shared" si="331"/>
        <v>Below 0</v>
      </c>
    </row>
    <row r="5305" spans="1:18" x14ac:dyDescent="0.25">
      <c r="A5305">
        <v>1991</v>
      </c>
      <c r="B5305" t="s">
        <v>50</v>
      </c>
      <c r="C5305" t="s">
        <v>19</v>
      </c>
      <c r="D5305" t="s">
        <v>23</v>
      </c>
      <c r="E5305" t="str">
        <f t="shared" si="328"/>
        <v>Winter crops</v>
      </c>
      <c r="F5305">
        <v>27.63</v>
      </c>
      <c r="G5305" s="6">
        <v>1897.53</v>
      </c>
      <c r="H5305" t="str">
        <f t="shared" si="329"/>
        <v>Medium</v>
      </c>
      <c r="I5305">
        <v>5.6</v>
      </c>
      <c r="J5305">
        <v>1.81</v>
      </c>
      <c r="K5305">
        <v>8</v>
      </c>
      <c r="L5305" s="6">
        <v>86.35</v>
      </c>
      <c r="M5305">
        <v>38.24</v>
      </c>
      <c r="N5305">
        <v>59.39</v>
      </c>
      <c r="O5305" t="str">
        <f t="shared" si="330"/>
        <v>41:60</v>
      </c>
      <c r="P5305" t="s">
        <v>39</v>
      </c>
      <c r="Q5305">
        <v>788.04</v>
      </c>
      <c r="R5305" t="str">
        <f t="shared" si="331"/>
        <v>High</v>
      </c>
    </row>
    <row r="5306" spans="1:18" x14ac:dyDescent="0.25">
      <c r="A5306">
        <v>2024</v>
      </c>
      <c r="B5306" t="s">
        <v>46</v>
      </c>
      <c r="C5306" t="s">
        <v>63</v>
      </c>
      <c r="D5306" t="s">
        <v>16</v>
      </c>
      <c r="E5306" t="str">
        <f t="shared" si="328"/>
        <v>Summer crops</v>
      </c>
      <c r="F5306">
        <v>10.95</v>
      </c>
      <c r="G5306" s="6">
        <v>1721.28</v>
      </c>
      <c r="H5306" t="str">
        <f t="shared" si="329"/>
        <v>Medium</v>
      </c>
      <c r="I5306">
        <v>23.43</v>
      </c>
      <c r="J5306">
        <v>2.448</v>
      </c>
      <c r="K5306">
        <v>0</v>
      </c>
      <c r="L5306" s="6">
        <v>14.98</v>
      </c>
      <c r="M5306">
        <v>23.82</v>
      </c>
      <c r="N5306">
        <v>86.26</v>
      </c>
      <c r="O5306" t="str">
        <f t="shared" si="330"/>
        <v>81:100</v>
      </c>
      <c r="P5306" t="s">
        <v>17</v>
      </c>
      <c r="Q5306">
        <v>952.68</v>
      </c>
      <c r="R5306" t="str">
        <f t="shared" si="331"/>
        <v>Low</v>
      </c>
    </row>
    <row r="5307" spans="1:18" x14ac:dyDescent="0.25">
      <c r="A5307">
        <v>2019</v>
      </c>
      <c r="B5307" t="s">
        <v>46</v>
      </c>
      <c r="C5307" t="s">
        <v>51</v>
      </c>
      <c r="D5307" t="s">
        <v>23</v>
      </c>
      <c r="E5307" t="str">
        <f t="shared" si="328"/>
        <v>Winter crops</v>
      </c>
      <c r="F5307">
        <v>15.29</v>
      </c>
      <c r="G5307" s="6">
        <v>2021.45</v>
      </c>
      <c r="H5307" t="str">
        <f t="shared" si="329"/>
        <v>High</v>
      </c>
      <c r="I5307">
        <v>26.9</v>
      </c>
      <c r="J5307">
        <v>1.8720000000000001</v>
      </c>
      <c r="K5307">
        <v>2</v>
      </c>
      <c r="L5307" s="6">
        <v>52.7</v>
      </c>
      <c r="M5307">
        <v>1.91</v>
      </c>
      <c r="N5307">
        <v>84.27</v>
      </c>
      <c r="O5307" t="str">
        <f t="shared" si="330"/>
        <v>81:100</v>
      </c>
      <c r="P5307" t="s">
        <v>35</v>
      </c>
      <c r="Q5307">
        <v>856.47</v>
      </c>
      <c r="R5307" t="str">
        <f t="shared" si="331"/>
        <v>Moderate</v>
      </c>
    </row>
    <row r="5308" spans="1:18" x14ac:dyDescent="0.25">
      <c r="A5308">
        <v>2002</v>
      </c>
      <c r="B5308" t="s">
        <v>32</v>
      </c>
      <c r="C5308" t="s">
        <v>53</v>
      </c>
      <c r="D5308" t="s">
        <v>23</v>
      </c>
      <c r="E5308" t="str">
        <f t="shared" si="328"/>
        <v>Winter crops</v>
      </c>
      <c r="F5308">
        <v>8.14</v>
      </c>
      <c r="G5308" s="6">
        <v>266.75</v>
      </c>
      <c r="H5308" t="str">
        <f t="shared" si="329"/>
        <v>Low</v>
      </c>
      <c r="I5308">
        <v>16.87</v>
      </c>
      <c r="J5308">
        <v>2.34</v>
      </c>
      <c r="K5308">
        <v>6</v>
      </c>
      <c r="L5308" s="6">
        <v>29.27</v>
      </c>
      <c r="M5308">
        <v>2.41</v>
      </c>
      <c r="N5308">
        <v>93.1</v>
      </c>
      <c r="O5308" t="str">
        <f t="shared" si="330"/>
        <v>81:100</v>
      </c>
      <c r="P5308" t="s">
        <v>39</v>
      </c>
      <c r="Q5308">
        <v>869.52</v>
      </c>
      <c r="R5308" t="str">
        <f t="shared" si="331"/>
        <v>Low</v>
      </c>
    </row>
    <row r="5309" spans="1:18" x14ac:dyDescent="0.25">
      <c r="A5309">
        <v>2009</v>
      </c>
      <c r="B5309" t="s">
        <v>32</v>
      </c>
      <c r="C5309" t="s">
        <v>53</v>
      </c>
      <c r="D5309" t="s">
        <v>34</v>
      </c>
      <c r="E5309" t="str">
        <f t="shared" si="328"/>
        <v>Winter crops</v>
      </c>
      <c r="F5309">
        <v>16.940000000000001</v>
      </c>
      <c r="G5309" s="6">
        <v>1832.74</v>
      </c>
      <c r="H5309" t="str">
        <f t="shared" si="329"/>
        <v>Medium</v>
      </c>
      <c r="I5309">
        <v>13.76</v>
      </c>
      <c r="J5309">
        <v>3.28</v>
      </c>
      <c r="K5309">
        <v>10</v>
      </c>
      <c r="L5309" s="6">
        <v>16.38</v>
      </c>
      <c r="M5309">
        <v>29.02</v>
      </c>
      <c r="N5309">
        <v>36.770000000000003</v>
      </c>
      <c r="O5309" t="str">
        <f t="shared" si="330"/>
        <v>21:40</v>
      </c>
      <c r="P5309" t="s">
        <v>27</v>
      </c>
      <c r="Q5309">
        <v>609.26</v>
      </c>
      <c r="R5309" t="str">
        <f t="shared" si="331"/>
        <v>Moderate</v>
      </c>
    </row>
    <row r="5310" spans="1:18" x14ac:dyDescent="0.25">
      <c r="A5310">
        <v>1997</v>
      </c>
      <c r="B5310" t="s">
        <v>46</v>
      </c>
      <c r="C5310" t="s">
        <v>51</v>
      </c>
      <c r="D5310" t="s">
        <v>38</v>
      </c>
      <c r="E5310" t="str">
        <f t="shared" si="328"/>
        <v>Summer crops</v>
      </c>
      <c r="F5310">
        <v>29.23</v>
      </c>
      <c r="G5310" s="6">
        <v>1871.8</v>
      </c>
      <c r="H5310" t="str">
        <f t="shared" si="329"/>
        <v>Medium</v>
      </c>
      <c r="I5310">
        <v>10.01</v>
      </c>
      <c r="J5310">
        <v>1.62</v>
      </c>
      <c r="K5310">
        <v>4</v>
      </c>
      <c r="L5310" s="6">
        <v>41.77</v>
      </c>
      <c r="M5310">
        <v>25.7</v>
      </c>
      <c r="N5310">
        <v>59.06</v>
      </c>
      <c r="O5310" t="str">
        <f t="shared" si="330"/>
        <v>41:60</v>
      </c>
      <c r="P5310" t="s">
        <v>27</v>
      </c>
      <c r="Q5310">
        <v>449.68</v>
      </c>
      <c r="R5310" t="str">
        <f t="shared" si="331"/>
        <v>High</v>
      </c>
    </row>
    <row r="5311" spans="1:18" x14ac:dyDescent="0.25">
      <c r="A5311">
        <v>1997</v>
      </c>
      <c r="B5311" t="s">
        <v>24</v>
      </c>
      <c r="C5311" t="s">
        <v>25</v>
      </c>
      <c r="D5311" t="s">
        <v>38</v>
      </c>
      <c r="E5311" t="str">
        <f t="shared" si="328"/>
        <v>Summer crops</v>
      </c>
      <c r="F5311">
        <v>-2.19</v>
      </c>
      <c r="G5311" s="6">
        <v>1483.72</v>
      </c>
      <c r="H5311" t="str">
        <f t="shared" si="329"/>
        <v>Medium</v>
      </c>
      <c r="I5311">
        <v>22.76</v>
      </c>
      <c r="J5311">
        <v>0.92700000000000005</v>
      </c>
      <c r="K5311">
        <v>1</v>
      </c>
      <c r="L5311" s="6">
        <v>42.32</v>
      </c>
      <c r="M5311">
        <v>16.34</v>
      </c>
      <c r="N5311">
        <v>66.650000000000006</v>
      </c>
      <c r="O5311" t="str">
        <f t="shared" si="330"/>
        <v>61:80</v>
      </c>
      <c r="P5311" t="s">
        <v>20</v>
      </c>
      <c r="Q5311">
        <v>331.98</v>
      </c>
      <c r="R5311" t="str">
        <f t="shared" si="331"/>
        <v>Below 0</v>
      </c>
    </row>
    <row r="5312" spans="1:18" x14ac:dyDescent="0.25">
      <c r="A5312">
        <v>2013</v>
      </c>
      <c r="B5312" t="s">
        <v>32</v>
      </c>
      <c r="C5312" t="s">
        <v>53</v>
      </c>
      <c r="D5312" t="s">
        <v>52</v>
      </c>
      <c r="E5312" t="str">
        <f t="shared" si="328"/>
        <v>Winter crops</v>
      </c>
      <c r="F5312">
        <v>5.5</v>
      </c>
      <c r="G5312" s="6">
        <v>859.32</v>
      </c>
      <c r="H5312" t="str">
        <f t="shared" si="329"/>
        <v>Low</v>
      </c>
      <c r="I5312">
        <v>5.99</v>
      </c>
      <c r="J5312">
        <v>2.2400000000000002</v>
      </c>
      <c r="K5312">
        <v>9</v>
      </c>
      <c r="L5312" s="6">
        <v>69.28</v>
      </c>
      <c r="M5312">
        <v>8.8699999999999992</v>
      </c>
      <c r="N5312">
        <v>16.38</v>
      </c>
      <c r="O5312" t="str">
        <f t="shared" si="330"/>
        <v>0:20</v>
      </c>
      <c r="P5312" t="s">
        <v>27</v>
      </c>
      <c r="Q5312">
        <v>662.47</v>
      </c>
      <c r="R5312" t="str">
        <f t="shared" si="331"/>
        <v>Low</v>
      </c>
    </row>
    <row r="5313" spans="1:18" x14ac:dyDescent="0.25">
      <c r="A5313">
        <v>1999</v>
      </c>
      <c r="B5313" t="s">
        <v>46</v>
      </c>
      <c r="C5313" t="s">
        <v>63</v>
      </c>
      <c r="D5313" t="s">
        <v>48</v>
      </c>
      <c r="E5313" t="str">
        <f t="shared" si="328"/>
        <v>Summer crops</v>
      </c>
      <c r="F5313">
        <v>30.85</v>
      </c>
      <c r="G5313" s="6">
        <v>1493.56</v>
      </c>
      <c r="H5313" t="str">
        <f t="shared" si="329"/>
        <v>Medium</v>
      </c>
      <c r="I5313">
        <v>25.44</v>
      </c>
      <c r="J5313">
        <v>1.17</v>
      </c>
      <c r="K5313">
        <v>3</v>
      </c>
      <c r="L5313" s="6">
        <v>97.65</v>
      </c>
      <c r="M5313">
        <v>0.85</v>
      </c>
      <c r="N5313">
        <v>86.52</v>
      </c>
      <c r="O5313" t="str">
        <f t="shared" si="330"/>
        <v>81:100</v>
      </c>
      <c r="P5313" t="s">
        <v>35</v>
      </c>
      <c r="Q5313">
        <v>456.99</v>
      </c>
      <c r="R5313" t="str">
        <f t="shared" si="331"/>
        <v>High</v>
      </c>
    </row>
    <row r="5314" spans="1:18" x14ac:dyDescent="0.25">
      <c r="A5314">
        <v>2019</v>
      </c>
      <c r="B5314" t="s">
        <v>41</v>
      </c>
      <c r="C5314" t="s">
        <v>42</v>
      </c>
      <c r="D5314" t="s">
        <v>52</v>
      </c>
      <c r="E5314" t="str">
        <f t="shared" si="328"/>
        <v>Winter crops</v>
      </c>
      <c r="F5314">
        <v>19.22</v>
      </c>
      <c r="G5314" s="6">
        <v>2783.16</v>
      </c>
      <c r="H5314" t="str">
        <f t="shared" si="329"/>
        <v>High</v>
      </c>
      <c r="I5314">
        <v>22.82</v>
      </c>
      <c r="J5314">
        <v>4.1130000000000004</v>
      </c>
      <c r="K5314">
        <v>4</v>
      </c>
      <c r="L5314" s="6">
        <v>44.96</v>
      </c>
      <c r="M5314">
        <v>25.22</v>
      </c>
      <c r="N5314">
        <v>76.55</v>
      </c>
      <c r="O5314" t="str">
        <f t="shared" si="330"/>
        <v>61:80</v>
      </c>
      <c r="P5314" t="s">
        <v>35</v>
      </c>
      <c r="Q5314">
        <v>898.05</v>
      </c>
      <c r="R5314" t="str">
        <f t="shared" si="331"/>
        <v>Moderate</v>
      </c>
    </row>
    <row r="5315" spans="1:18" x14ac:dyDescent="0.25">
      <c r="A5315">
        <v>1996</v>
      </c>
      <c r="B5315" t="s">
        <v>14</v>
      </c>
      <c r="C5315" t="s">
        <v>15</v>
      </c>
      <c r="D5315" t="s">
        <v>52</v>
      </c>
      <c r="E5315" t="str">
        <f t="shared" ref="E5315:E5378" si="332">IF(OR(D5315="Wheat", D5315="Barley", D5315="Cotton", D5315="Fruits"), "Winter crops","Summer crops")</f>
        <v>Winter crops</v>
      </c>
      <c r="F5315">
        <v>4.59</v>
      </c>
      <c r="G5315" s="6">
        <v>1203.67</v>
      </c>
      <c r="H5315" t="str">
        <f t="shared" ref="H5315:H5378" si="333">IF(G5315&lt;1000, "Low", IF(G5315&lt;=2000, "Medium", "High"))</f>
        <v>Medium</v>
      </c>
      <c r="I5315">
        <v>27.49</v>
      </c>
      <c r="J5315">
        <v>1.5209999999999999</v>
      </c>
      <c r="K5315">
        <v>8</v>
      </c>
      <c r="L5315" s="6">
        <v>92.6</v>
      </c>
      <c r="M5315">
        <v>10.130000000000001</v>
      </c>
      <c r="N5315">
        <v>37.76</v>
      </c>
      <c r="O5315" t="str">
        <f t="shared" ref="O5315:O5378" si="334">IF(N5315&lt;=20,"0:20",IF(N5315&lt;=40,"21:40",IF(N5315&lt;=60,"41:60",IF(N5315&lt;=80,"61:80","81:100"))))</f>
        <v>21:40</v>
      </c>
      <c r="P5315" t="s">
        <v>27</v>
      </c>
      <c r="Q5315">
        <v>198.88</v>
      </c>
      <c r="R5315" t="str">
        <f t="shared" ref="R5315:R5378" si="335">IF(F5315&lt;0, "Below 0", IF(F5315&lt;=15, "Low", IF(F5315&lt;=25, "Moderate", "High")))</f>
        <v>Low</v>
      </c>
    </row>
    <row r="5316" spans="1:18" x14ac:dyDescent="0.25">
      <c r="A5316">
        <v>2020</v>
      </c>
      <c r="B5316" t="s">
        <v>32</v>
      </c>
      <c r="C5316" t="s">
        <v>61</v>
      </c>
      <c r="D5316" t="s">
        <v>23</v>
      </c>
      <c r="E5316" t="str">
        <f t="shared" si="332"/>
        <v>Winter crops</v>
      </c>
      <c r="F5316">
        <v>5.81</v>
      </c>
      <c r="G5316" s="6">
        <v>626.58000000000004</v>
      </c>
      <c r="H5316" t="str">
        <f t="shared" si="333"/>
        <v>Low</v>
      </c>
      <c r="I5316">
        <v>2.4</v>
      </c>
      <c r="J5316">
        <v>1.79</v>
      </c>
      <c r="K5316">
        <v>8</v>
      </c>
      <c r="L5316" s="6">
        <v>42.16</v>
      </c>
      <c r="M5316">
        <v>42.26</v>
      </c>
      <c r="N5316">
        <v>68.02</v>
      </c>
      <c r="O5316" t="str">
        <f t="shared" si="334"/>
        <v>61:80</v>
      </c>
      <c r="P5316" t="s">
        <v>27</v>
      </c>
      <c r="Q5316">
        <v>570.9</v>
      </c>
      <c r="R5316" t="str">
        <f t="shared" si="335"/>
        <v>Low</v>
      </c>
    </row>
    <row r="5317" spans="1:18" x14ac:dyDescent="0.25">
      <c r="A5317">
        <v>2008</v>
      </c>
      <c r="B5317" t="s">
        <v>50</v>
      </c>
      <c r="C5317" t="s">
        <v>56</v>
      </c>
      <c r="D5317" t="s">
        <v>26</v>
      </c>
      <c r="E5317" t="str">
        <f t="shared" si="332"/>
        <v>Summer crops</v>
      </c>
      <c r="F5317">
        <v>21.6</v>
      </c>
      <c r="G5317" s="6">
        <v>2111.5500000000002</v>
      </c>
      <c r="H5317" t="str">
        <f t="shared" si="333"/>
        <v>High</v>
      </c>
      <c r="I5317">
        <v>14.06</v>
      </c>
      <c r="J5317">
        <v>3.26</v>
      </c>
      <c r="K5317">
        <v>10</v>
      </c>
      <c r="L5317" s="6">
        <v>41.68</v>
      </c>
      <c r="M5317">
        <v>39.020000000000003</v>
      </c>
      <c r="N5317">
        <v>39.369999999999997</v>
      </c>
      <c r="O5317" t="str">
        <f t="shared" si="334"/>
        <v>21:40</v>
      </c>
      <c r="P5317" t="s">
        <v>35</v>
      </c>
      <c r="Q5317">
        <v>593.28</v>
      </c>
      <c r="R5317" t="str">
        <f t="shared" si="335"/>
        <v>Moderate</v>
      </c>
    </row>
    <row r="5318" spans="1:18" x14ac:dyDescent="0.25">
      <c r="A5318">
        <v>2015</v>
      </c>
      <c r="B5318" t="s">
        <v>32</v>
      </c>
      <c r="C5318" t="s">
        <v>53</v>
      </c>
      <c r="D5318" t="s">
        <v>38</v>
      </c>
      <c r="E5318" t="str">
        <f t="shared" si="332"/>
        <v>Summer crops</v>
      </c>
      <c r="F5318">
        <v>33.58</v>
      </c>
      <c r="G5318" s="6">
        <v>1528.8</v>
      </c>
      <c r="H5318" t="str">
        <f t="shared" si="333"/>
        <v>Medium</v>
      </c>
      <c r="I5318">
        <v>26.72</v>
      </c>
      <c r="J5318">
        <v>1.593</v>
      </c>
      <c r="K5318">
        <v>9</v>
      </c>
      <c r="L5318" s="6">
        <v>78.849999999999994</v>
      </c>
      <c r="M5318">
        <v>42.14</v>
      </c>
      <c r="N5318">
        <v>21.7</v>
      </c>
      <c r="O5318" t="str">
        <f t="shared" si="334"/>
        <v>21:40</v>
      </c>
      <c r="P5318" t="s">
        <v>17</v>
      </c>
      <c r="Q5318">
        <v>795.45</v>
      </c>
      <c r="R5318" t="str">
        <f t="shared" si="335"/>
        <v>High</v>
      </c>
    </row>
    <row r="5319" spans="1:18" x14ac:dyDescent="0.25">
      <c r="A5319">
        <v>1991</v>
      </c>
      <c r="B5319" t="s">
        <v>30</v>
      </c>
      <c r="C5319" t="s">
        <v>66</v>
      </c>
      <c r="D5319" t="s">
        <v>38</v>
      </c>
      <c r="E5319" t="str">
        <f t="shared" si="332"/>
        <v>Summer crops</v>
      </c>
      <c r="F5319">
        <v>31.27</v>
      </c>
      <c r="G5319" s="6">
        <v>2994.24</v>
      </c>
      <c r="H5319" t="str">
        <f t="shared" si="333"/>
        <v>High</v>
      </c>
      <c r="I5319">
        <v>21.16</v>
      </c>
      <c r="J5319">
        <v>2.169</v>
      </c>
      <c r="K5319">
        <v>5</v>
      </c>
      <c r="L5319" s="6">
        <v>64.33</v>
      </c>
      <c r="M5319">
        <v>9.39</v>
      </c>
      <c r="N5319">
        <v>76.31</v>
      </c>
      <c r="O5319" t="str">
        <f t="shared" si="334"/>
        <v>61:80</v>
      </c>
      <c r="P5319" t="s">
        <v>17</v>
      </c>
      <c r="Q5319">
        <v>442.38</v>
      </c>
      <c r="R5319" t="str">
        <f t="shared" si="335"/>
        <v>High</v>
      </c>
    </row>
    <row r="5320" spans="1:18" x14ac:dyDescent="0.25">
      <c r="A5320">
        <v>2009</v>
      </c>
      <c r="B5320" t="s">
        <v>18</v>
      </c>
      <c r="C5320" t="s">
        <v>67</v>
      </c>
      <c r="D5320" t="s">
        <v>23</v>
      </c>
      <c r="E5320" t="str">
        <f t="shared" si="332"/>
        <v>Winter crops</v>
      </c>
      <c r="F5320">
        <v>29.77</v>
      </c>
      <c r="G5320" s="6">
        <v>1368.4</v>
      </c>
      <c r="H5320" t="str">
        <f t="shared" si="333"/>
        <v>Medium</v>
      </c>
      <c r="I5320">
        <v>2.82</v>
      </c>
      <c r="J5320">
        <v>3.17</v>
      </c>
      <c r="K5320">
        <v>7</v>
      </c>
      <c r="L5320" s="6">
        <v>31.59</v>
      </c>
      <c r="M5320">
        <v>42.36</v>
      </c>
      <c r="N5320">
        <v>43.24</v>
      </c>
      <c r="O5320" t="str">
        <f t="shared" si="334"/>
        <v>41:60</v>
      </c>
      <c r="P5320" t="s">
        <v>20</v>
      </c>
      <c r="Q5320">
        <v>1511.4</v>
      </c>
      <c r="R5320" t="str">
        <f t="shared" si="335"/>
        <v>High</v>
      </c>
    </row>
    <row r="5321" spans="1:18" x14ac:dyDescent="0.25">
      <c r="A5321">
        <v>2017</v>
      </c>
      <c r="B5321" t="s">
        <v>32</v>
      </c>
      <c r="C5321" t="s">
        <v>33</v>
      </c>
      <c r="D5321" t="s">
        <v>26</v>
      </c>
      <c r="E5321" t="str">
        <f t="shared" si="332"/>
        <v>Summer crops</v>
      </c>
      <c r="F5321">
        <v>10.1</v>
      </c>
      <c r="G5321" s="6">
        <v>1642.51</v>
      </c>
      <c r="H5321" t="str">
        <f t="shared" si="333"/>
        <v>Medium</v>
      </c>
      <c r="I5321">
        <v>8.92</v>
      </c>
      <c r="J5321">
        <v>2.13</v>
      </c>
      <c r="K5321">
        <v>2</v>
      </c>
      <c r="L5321" s="6">
        <v>29.84</v>
      </c>
      <c r="M5321">
        <v>35.36</v>
      </c>
      <c r="N5321">
        <v>14.44</v>
      </c>
      <c r="O5321" t="str">
        <f t="shared" si="334"/>
        <v>0:20</v>
      </c>
      <c r="P5321" t="s">
        <v>20</v>
      </c>
      <c r="Q5321">
        <v>830.12</v>
      </c>
      <c r="R5321" t="str">
        <f t="shared" si="335"/>
        <v>Low</v>
      </c>
    </row>
    <row r="5322" spans="1:18" x14ac:dyDescent="0.25">
      <c r="A5322">
        <v>2022</v>
      </c>
      <c r="B5322" t="s">
        <v>14</v>
      </c>
      <c r="C5322" t="s">
        <v>40</v>
      </c>
      <c r="D5322" t="s">
        <v>34</v>
      </c>
      <c r="E5322" t="str">
        <f t="shared" si="332"/>
        <v>Winter crops</v>
      </c>
      <c r="F5322">
        <v>28.63</v>
      </c>
      <c r="G5322" s="6">
        <v>2859.89</v>
      </c>
      <c r="H5322" t="str">
        <f t="shared" si="333"/>
        <v>High</v>
      </c>
      <c r="I5322">
        <v>25.92</v>
      </c>
      <c r="J5322">
        <v>2.52</v>
      </c>
      <c r="K5322">
        <v>4</v>
      </c>
      <c r="L5322" s="6">
        <v>43.99</v>
      </c>
      <c r="M5322">
        <v>44.84</v>
      </c>
      <c r="N5322">
        <v>6.19</v>
      </c>
      <c r="O5322" t="str">
        <f t="shared" si="334"/>
        <v>0:20</v>
      </c>
      <c r="P5322" t="s">
        <v>27</v>
      </c>
      <c r="Q5322">
        <v>279.48</v>
      </c>
      <c r="R5322" t="str">
        <f t="shared" si="335"/>
        <v>High</v>
      </c>
    </row>
    <row r="5323" spans="1:18" x14ac:dyDescent="0.25">
      <c r="A5323">
        <v>2002</v>
      </c>
      <c r="B5323" t="s">
        <v>30</v>
      </c>
      <c r="C5323" t="s">
        <v>56</v>
      </c>
      <c r="D5323" t="s">
        <v>29</v>
      </c>
      <c r="E5323" t="str">
        <f t="shared" si="332"/>
        <v>Summer crops</v>
      </c>
      <c r="F5323">
        <v>34.33</v>
      </c>
      <c r="G5323" s="6">
        <v>1115.58</v>
      </c>
      <c r="H5323" t="str">
        <f t="shared" si="333"/>
        <v>Medium</v>
      </c>
      <c r="I5323">
        <v>6.03</v>
      </c>
      <c r="J5323">
        <v>1.39</v>
      </c>
      <c r="K5323">
        <v>7</v>
      </c>
      <c r="L5323" s="6">
        <v>98.3</v>
      </c>
      <c r="M5323">
        <v>24.91</v>
      </c>
      <c r="N5323">
        <v>50.13</v>
      </c>
      <c r="O5323" t="str">
        <f t="shared" si="334"/>
        <v>41:60</v>
      </c>
      <c r="P5323" t="s">
        <v>17</v>
      </c>
      <c r="Q5323">
        <v>287.04000000000002</v>
      </c>
      <c r="R5323" t="str">
        <f t="shared" si="335"/>
        <v>High</v>
      </c>
    </row>
    <row r="5324" spans="1:18" x14ac:dyDescent="0.25">
      <c r="A5324">
        <v>1994</v>
      </c>
      <c r="B5324" t="s">
        <v>24</v>
      </c>
      <c r="C5324" t="s">
        <v>57</v>
      </c>
      <c r="D5324" t="s">
        <v>16</v>
      </c>
      <c r="E5324" t="str">
        <f t="shared" si="332"/>
        <v>Summer crops</v>
      </c>
      <c r="F5324">
        <v>12.85</v>
      </c>
      <c r="G5324" s="6">
        <v>1947.47</v>
      </c>
      <c r="H5324" t="str">
        <f t="shared" si="333"/>
        <v>Medium</v>
      </c>
      <c r="I5324">
        <v>4.1500000000000004</v>
      </c>
      <c r="J5324">
        <v>3.93</v>
      </c>
      <c r="K5324">
        <v>2</v>
      </c>
      <c r="L5324" s="6">
        <v>48.32</v>
      </c>
      <c r="M5324">
        <v>14.12</v>
      </c>
      <c r="N5324">
        <v>7.8</v>
      </c>
      <c r="O5324" t="str">
        <f t="shared" si="334"/>
        <v>0:20</v>
      </c>
      <c r="P5324" t="s">
        <v>35</v>
      </c>
      <c r="Q5324">
        <v>1251.68</v>
      </c>
      <c r="R5324" t="str">
        <f t="shared" si="335"/>
        <v>Low</v>
      </c>
    </row>
    <row r="5325" spans="1:18" x14ac:dyDescent="0.25">
      <c r="A5325">
        <v>2004</v>
      </c>
      <c r="B5325" t="s">
        <v>50</v>
      </c>
      <c r="C5325" t="s">
        <v>58</v>
      </c>
      <c r="D5325" t="s">
        <v>52</v>
      </c>
      <c r="E5325" t="str">
        <f t="shared" si="332"/>
        <v>Winter crops</v>
      </c>
      <c r="F5325">
        <v>25.23</v>
      </c>
      <c r="G5325" s="6">
        <v>2163.86</v>
      </c>
      <c r="H5325" t="str">
        <f t="shared" si="333"/>
        <v>High</v>
      </c>
      <c r="I5325">
        <v>24.52</v>
      </c>
      <c r="J5325">
        <v>2.6549999999999998</v>
      </c>
      <c r="K5325">
        <v>0</v>
      </c>
      <c r="L5325" s="6">
        <v>79.63</v>
      </c>
      <c r="M5325">
        <v>35.840000000000003</v>
      </c>
      <c r="N5325">
        <v>41.23</v>
      </c>
      <c r="O5325" t="str">
        <f t="shared" si="334"/>
        <v>41:60</v>
      </c>
      <c r="P5325" t="s">
        <v>20</v>
      </c>
      <c r="Q5325">
        <v>1266.4000000000001</v>
      </c>
      <c r="R5325" t="str">
        <f t="shared" si="335"/>
        <v>High</v>
      </c>
    </row>
    <row r="5326" spans="1:18" x14ac:dyDescent="0.25">
      <c r="A5326">
        <v>2006</v>
      </c>
      <c r="B5326" t="s">
        <v>30</v>
      </c>
      <c r="C5326" t="s">
        <v>33</v>
      </c>
      <c r="D5326" t="s">
        <v>34</v>
      </c>
      <c r="E5326" t="str">
        <f t="shared" si="332"/>
        <v>Winter crops</v>
      </c>
      <c r="F5326">
        <v>12.29</v>
      </c>
      <c r="G5326" s="6">
        <v>1112.0899999999999</v>
      </c>
      <c r="H5326" t="str">
        <f t="shared" si="333"/>
        <v>Medium</v>
      </c>
      <c r="I5326">
        <v>12.17</v>
      </c>
      <c r="J5326">
        <v>2.5499999999999998</v>
      </c>
      <c r="K5326">
        <v>3</v>
      </c>
      <c r="L5326" s="6">
        <v>59.95</v>
      </c>
      <c r="M5326">
        <v>4.38</v>
      </c>
      <c r="N5326">
        <v>88.59</v>
      </c>
      <c r="O5326" t="str">
        <f t="shared" si="334"/>
        <v>81:100</v>
      </c>
      <c r="P5326" t="s">
        <v>20</v>
      </c>
      <c r="Q5326">
        <v>782.39</v>
      </c>
      <c r="R5326" t="str">
        <f t="shared" si="335"/>
        <v>Low</v>
      </c>
    </row>
    <row r="5327" spans="1:18" x14ac:dyDescent="0.25">
      <c r="A5327">
        <v>2017</v>
      </c>
      <c r="B5327" t="s">
        <v>32</v>
      </c>
      <c r="C5327" t="s">
        <v>53</v>
      </c>
      <c r="D5327" t="s">
        <v>38</v>
      </c>
      <c r="E5327" t="str">
        <f t="shared" si="332"/>
        <v>Summer crops</v>
      </c>
      <c r="F5327">
        <v>17.309999999999999</v>
      </c>
      <c r="G5327" s="6">
        <v>664.3</v>
      </c>
      <c r="H5327" t="str">
        <f t="shared" si="333"/>
        <v>Low</v>
      </c>
      <c r="I5327">
        <v>11.12</v>
      </c>
      <c r="J5327">
        <v>4.2</v>
      </c>
      <c r="K5327">
        <v>7</v>
      </c>
      <c r="L5327" s="6">
        <v>67.680000000000007</v>
      </c>
      <c r="M5327">
        <v>44.99</v>
      </c>
      <c r="N5327">
        <v>9.98</v>
      </c>
      <c r="O5327" t="str">
        <f t="shared" si="334"/>
        <v>0:20</v>
      </c>
      <c r="P5327" t="s">
        <v>20</v>
      </c>
      <c r="Q5327">
        <v>1419.7</v>
      </c>
      <c r="R5327" t="str">
        <f t="shared" si="335"/>
        <v>Moderate</v>
      </c>
    </row>
    <row r="5328" spans="1:18" x14ac:dyDescent="0.25">
      <c r="A5328">
        <v>2004</v>
      </c>
      <c r="B5328" t="s">
        <v>46</v>
      </c>
      <c r="C5328" t="s">
        <v>67</v>
      </c>
      <c r="D5328" t="s">
        <v>23</v>
      </c>
      <c r="E5328" t="str">
        <f t="shared" si="332"/>
        <v>Winter crops</v>
      </c>
      <c r="F5328">
        <v>11.2</v>
      </c>
      <c r="G5328" s="6">
        <v>1459.47</v>
      </c>
      <c r="H5328" t="str">
        <f t="shared" si="333"/>
        <v>Medium</v>
      </c>
      <c r="I5328">
        <v>23.62</v>
      </c>
      <c r="J5328">
        <v>3.492</v>
      </c>
      <c r="K5328">
        <v>3</v>
      </c>
      <c r="L5328" s="6">
        <v>92.12</v>
      </c>
      <c r="M5328">
        <v>42.89</v>
      </c>
      <c r="N5328">
        <v>53.19</v>
      </c>
      <c r="O5328" t="str">
        <f t="shared" si="334"/>
        <v>41:60</v>
      </c>
      <c r="P5328" t="s">
        <v>35</v>
      </c>
      <c r="Q5328">
        <v>1078.82</v>
      </c>
      <c r="R5328" t="str">
        <f t="shared" si="335"/>
        <v>Low</v>
      </c>
    </row>
    <row r="5329" spans="1:18" x14ac:dyDescent="0.25">
      <c r="A5329">
        <v>1994</v>
      </c>
      <c r="B5329" t="s">
        <v>30</v>
      </c>
      <c r="C5329" t="s">
        <v>33</v>
      </c>
      <c r="D5329" t="s">
        <v>16</v>
      </c>
      <c r="E5329" t="str">
        <f t="shared" si="332"/>
        <v>Summer crops</v>
      </c>
      <c r="F5329">
        <v>-3.02</v>
      </c>
      <c r="G5329" s="6">
        <v>2042.39</v>
      </c>
      <c r="H5329" t="str">
        <f t="shared" si="333"/>
        <v>High</v>
      </c>
      <c r="I5329">
        <v>18.7</v>
      </c>
      <c r="J5329">
        <v>2.3039999999999998</v>
      </c>
      <c r="K5329">
        <v>10</v>
      </c>
      <c r="L5329" s="6">
        <v>44.57</v>
      </c>
      <c r="M5329">
        <v>26.86</v>
      </c>
      <c r="N5329">
        <v>81.59</v>
      </c>
      <c r="O5329" t="str">
        <f t="shared" si="334"/>
        <v>81:100</v>
      </c>
      <c r="P5329" t="s">
        <v>39</v>
      </c>
      <c r="Q5329">
        <v>797.31</v>
      </c>
      <c r="R5329" t="str">
        <f t="shared" si="335"/>
        <v>Below 0</v>
      </c>
    </row>
    <row r="5330" spans="1:18" x14ac:dyDescent="0.25">
      <c r="A5330">
        <v>2003</v>
      </c>
      <c r="B5330" t="s">
        <v>41</v>
      </c>
      <c r="C5330" t="s">
        <v>71</v>
      </c>
      <c r="D5330" t="s">
        <v>29</v>
      </c>
      <c r="E5330" t="str">
        <f t="shared" si="332"/>
        <v>Summer crops</v>
      </c>
      <c r="F5330">
        <v>6.82</v>
      </c>
      <c r="G5330" s="6">
        <v>1531.83</v>
      </c>
      <c r="H5330" t="str">
        <f t="shared" si="333"/>
        <v>Medium</v>
      </c>
      <c r="I5330">
        <v>3.93</v>
      </c>
      <c r="J5330">
        <v>1.96</v>
      </c>
      <c r="K5330">
        <v>4</v>
      </c>
      <c r="L5330" s="6">
        <v>10.18</v>
      </c>
      <c r="M5330">
        <v>19.64</v>
      </c>
      <c r="N5330">
        <v>97.63</v>
      </c>
      <c r="O5330" t="str">
        <f t="shared" si="334"/>
        <v>81:100</v>
      </c>
      <c r="P5330" t="s">
        <v>17</v>
      </c>
      <c r="Q5330">
        <v>970.58</v>
      </c>
      <c r="R5330" t="str">
        <f t="shared" si="335"/>
        <v>Low</v>
      </c>
    </row>
    <row r="5331" spans="1:18" x14ac:dyDescent="0.25">
      <c r="A5331">
        <v>1993</v>
      </c>
      <c r="B5331" t="s">
        <v>46</v>
      </c>
      <c r="C5331" t="s">
        <v>63</v>
      </c>
      <c r="D5331" t="s">
        <v>34</v>
      </c>
      <c r="E5331" t="str">
        <f t="shared" si="332"/>
        <v>Winter crops</v>
      </c>
      <c r="F5331">
        <v>2</v>
      </c>
      <c r="G5331" s="6">
        <v>423.44</v>
      </c>
      <c r="H5331" t="str">
        <f t="shared" si="333"/>
        <v>Low</v>
      </c>
      <c r="I5331">
        <v>12.78</v>
      </c>
      <c r="J5331">
        <v>0.56699999999999995</v>
      </c>
      <c r="K5331">
        <v>0</v>
      </c>
      <c r="L5331" s="6">
        <v>40.5</v>
      </c>
      <c r="M5331">
        <v>18.43</v>
      </c>
      <c r="N5331">
        <v>41.03</v>
      </c>
      <c r="O5331" t="str">
        <f t="shared" si="334"/>
        <v>41:60</v>
      </c>
      <c r="P5331" t="s">
        <v>27</v>
      </c>
      <c r="Q5331">
        <v>78.849999999999994</v>
      </c>
      <c r="R5331" t="str">
        <f t="shared" si="335"/>
        <v>Low</v>
      </c>
    </row>
    <row r="5332" spans="1:18" x14ac:dyDescent="0.25">
      <c r="A5332">
        <v>2012</v>
      </c>
      <c r="B5332" t="s">
        <v>30</v>
      </c>
      <c r="C5332" t="s">
        <v>31</v>
      </c>
      <c r="D5332" t="s">
        <v>48</v>
      </c>
      <c r="E5332" t="str">
        <f t="shared" si="332"/>
        <v>Summer crops</v>
      </c>
      <c r="F5332">
        <v>27.78</v>
      </c>
      <c r="G5332" s="6">
        <v>1582.09</v>
      </c>
      <c r="H5332" t="str">
        <f t="shared" si="333"/>
        <v>Medium</v>
      </c>
      <c r="I5332">
        <v>15.81</v>
      </c>
      <c r="J5332">
        <v>2.9790000000000001</v>
      </c>
      <c r="K5332">
        <v>6</v>
      </c>
      <c r="L5332" s="6">
        <v>46.85</v>
      </c>
      <c r="M5332">
        <v>48.06</v>
      </c>
      <c r="N5332">
        <v>94.58</v>
      </c>
      <c r="O5332" t="str">
        <f t="shared" si="334"/>
        <v>81:100</v>
      </c>
      <c r="P5332" t="s">
        <v>17</v>
      </c>
      <c r="Q5332">
        <v>359.67</v>
      </c>
      <c r="R5332" t="str">
        <f t="shared" si="335"/>
        <v>High</v>
      </c>
    </row>
    <row r="5333" spans="1:18" x14ac:dyDescent="0.25">
      <c r="A5333">
        <v>1998</v>
      </c>
      <c r="B5333" t="s">
        <v>32</v>
      </c>
      <c r="C5333" t="s">
        <v>69</v>
      </c>
      <c r="D5333" t="s">
        <v>52</v>
      </c>
      <c r="E5333" t="str">
        <f t="shared" si="332"/>
        <v>Winter crops</v>
      </c>
      <c r="F5333">
        <v>24.01</v>
      </c>
      <c r="G5333" s="6">
        <v>1752.11</v>
      </c>
      <c r="H5333" t="str">
        <f t="shared" si="333"/>
        <v>Medium</v>
      </c>
      <c r="I5333">
        <v>21.18</v>
      </c>
      <c r="J5333">
        <v>2.133</v>
      </c>
      <c r="K5333">
        <v>2</v>
      </c>
      <c r="L5333" s="6">
        <v>44.53</v>
      </c>
      <c r="M5333">
        <v>3.49</v>
      </c>
      <c r="N5333">
        <v>22.42</v>
      </c>
      <c r="O5333" t="str">
        <f t="shared" si="334"/>
        <v>21:40</v>
      </c>
      <c r="P5333" t="s">
        <v>17</v>
      </c>
      <c r="Q5333">
        <v>244.57</v>
      </c>
      <c r="R5333" t="str">
        <f t="shared" si="335"/>
        <v>Moderate</v>
      </c>
    </row>
    <row r="5334" spans="1:18" x14ac:dyDescent="0.25">
      <c r="A5334">
        <v>2011</v>
      </c>
      <c r="B5334" t="s">
        <v>18</v>
      </c>
      <c r="C5334" t="s">
        <v>19</v>
      </c>
      <c r="D5334" t="s">
        <v>26</v>
      </c>
      <c r="E5334" t="str">
        <f t="shared" si="332"/>
        <v>Summer crops</v>
      </c>
      <c r="F5334">
        <v>24.4</v>
      </c>
      <c r="G5334" s="6">
        <v>1633.95</v>
      </c>
      <c r="H5334" t="str">
        <f t="shared" si="333"/>
        <v>Medium</v>
      </c>
      <c r="I5334">
        <v>25.93</v>
      </c>
      <c r="J5334">
        <v>1.08</v>
      </c>
      <c r="K5334">
        <v>2</v>
      </c>
      <c r="L5334" s="6">
        <v>68.64</v>
      </c>
      <c r="M5334">
        <v>35.54</v>
      </c>
      <c r="N5334">
        <v>60.77</v>
      </c>
      <c r="O5334" t="str">
        <f t="shared" si="334"/>
        <v>61:80</v>
      </c>
      <c r="P5334" t="s">
        <v>39</v>
      </c>
      <c r="Q5334">
        <v>197.28</v>
      </c>
      <c r="R5334" t="str">
        <f t="shared" si="335"/>
        <v>Moderate</v>
      </c>
    </row>
    <row r="5335" spans="1:18" x14ac:dyDescent="0.25">
      <c r="A5335">
        <v>2003</v>
      </c>
      <c r="B5335" t="s">
        <v>21</v>
      </c>
      <c r="C5335" t="s">
        <v>65</v>
      </c>
      <c r="D5335" t="s">
        <v>49</v>
      </c>
      <c r="E5335" t="str">
        <f t="shared" si="332"/>
        <v>Summer crops</v>
      </c>
      <c r="F5335">
        <v>-4.71</v>
      </c>
      <c r="G5335" s="6">
        <v>2355.89</v>
      </c>
      <c r="H5335" t="str">
        <f t="shared" si="333"/>
        <v>High</v>
      </c>
      <c r="I5335">
        <v>14.51</v>
      </c>
      <c r="J5335">
        <v>1.48</v>
      </c>
      <c r="K5335">
        <v>4</v>
      </c>
      <c r="L5335" s="6">
        <v>43.08</v>
      </c>
      <c r="M5335">
        <v>10.73</v>
      </c>
      <c r="N5335">
        <v>77.61</v>
      </c>
      <c r="O5335" t="str">
        <f t="shared" si="334"/>
        <v>61:80</v>
      </c>
      <c r="P5335" t="s">
        <v>27</v>
      </c>
      <c r="Q5335">
        <v>440.52</v>
      </c>
      <c r="R5335" t="str">
        <f t="shared" si="335"/>
        <v>Below 0</v>
      </c>
    </row>
    <row r="5336" spans="1:18" x14ac:dyDescent="0.25">
      <c r="A5336">
        <v>1990</v>
      </c>
      <c r="B5336" t="s">
        <v>50</v>
      </c>
      <c r="C5336" t="s">
        <v>58</v>
      </c>
      <c r="D5336" t="s">
        <v>26</v>
      </c>
      <c r="E5336" t="str">
        <f t="shared" si="332"/>
        <v>Summer crops</v>
      </c>
      <c r="F5336">
        <v>9.4499999999999993</v>
      </c>
      <c r="G5336" s="6">
        <v>1504.73</v>
      </c>
      <c r="H5336" t="str">
        <f t="shared" si="333"/>
        <v>Medium</v>
      </c>
      <c r="I5336">
        <v>25.81</v>
      </c>
      <c r="J5336">
        <v>2.1869999999999998</v>
      </c>
      <c r="K5336">
        <v>2</v>
      </c>
      <c r="L5336" s="6">
        <v>81.45</v>
      </c>
      <c r="M5336">
        <v>3.15</v>
      </c>
      <c r="N5336">
        <v>42.3</v>
      </c>
      <c r="O5336" t="str">
        <f t="shared" si="334"/>
        <v>41:60</v>
      </c>
      <c r="P5336" t="s">
        <v>39</v>
      </c>
      <c r="Q5336">
        <v>809.66</v>
      </c>
      <c r="R5336" t="str">
        <f t="shared" si="335"/>
        <v>Low</v>
      </c>
    </row>
    <row r="5337" spans="1:18" x14ac:dyDescent="0.25">
      <c r="A5337">
        <v>2003</v>
      </c>
      <c r="B5337" t="s">
        <v>50</v>
      </c>
      <c r="C5337" t="s">
        <v>33</v>
      </c>
      <c r="D5337" t="s">
        <v>16</v>
      </c>
      <c r="E5337" t="str">
        <f t="shared" si="332"/>
        <v>Summer crops</v>
      </c>
      <c r="F5337">
        <v>26.48</v>
      </c>
      <c r="G5337" s="6">
        <v>2755.97</v>
      </c>
      <c r="H5337" t="str">
        <f t="shared" si="333"/>
        <v>High</v>
      </c>
      <c r="I5337">
        <v>17.21</v>
      </c>
      <c r="J5337">
        <v>1.3320000000000001</v>
      </c>
      <c r="K5337">
        <v>9</v>
      </c>
      <c r="L5337" s="6">
        <v>23.31</v>
      </c>
      <c r="M5337">
        <v>5.12</v>
      </c>
      <c r="N5337">
        <v>64.84</v>
      </c>
      <c r="O5337" t="str">
        <f t="shared" si="334"/>
        <v>61:80</v>
      </c>
      <c r="P5337" t="s">
        <v>17</v>
      </c>
      <c r="Q5337">
        <v>155.19999999999999</v>
      </c>
      <c r="R5337" t="str">
        <f t="shared" si="335"/>
        <v>High</v>
      </c>
    </row>
    <row r="5338" spans="1:18" x14ac:dyDescent="0.25">
      <c r="A5338">
        <v>1998</v>
      </c>
      <c r="B5338" t="s">
        <v>36</v>
      </c>
      <c r="C5338" t="s">
        <v>37</v>
      </c>
      <c r="D5338" t="s">
        <v>38</v>
      </c>
      <c r="E5338" t="str">
        <f t="shared" si="332"/>
        <v>Summer crops</v>
      </c>
      <c r="F5338">
        <v>3.99</v>
      </c>
      <c r="G5338" s="6">
        <v>1763.85</v>
      </c>
      <c r="H5338" t="str">
        <f t="shared" si="333"/>
        <v>Medium</v>
      </c>
      <c r="I5338">
        <v>17.2</v>
      </c>
      <c r="J5338">
        <v>0.98099999999999998</v>
      </c>
      <c r="K5338">
        <v>8</v>
      </c>
      <c r="L5338" s="6">
        <v>17.079999999999998</v>
      </c>
      <c r="M5338">
        <v>48.65</v>
      </c>
      <c r="N5338">
        <v>80.73</v>
      </c>
      <c r="O5338" t="str">
        <f t="shared" si="334"/>
        <v>81:100</v>
      </c>
      <c r="P5338" t="s">
        <v>27</v>
      </c>
      <c r="Q5338">
        <v>388.56</v>
      </c>
      <c r="R5338" t="str">
        <f t="shared" si="335"/>
        <v>Low</v>
      </c>
    </row>
    <row r="5339" spans="1:18" x14ac:dyDescent="0.25">
      <c r="A5339">
        <v>2016</v>
      </c>
      <c r="B5339" t="s">
        <v>21</v>
      </c>
      <c r="C5339" t="s">
        <v>55</v>
      </c>
      <c r="D5339" t="s">
        <v>43</v>
      </c>
      <c r="E5339" t="str">
        <f t="shared" si="332"/>
        <v>Winter crops</v>
      </c>
      <c r="F5339">
        <v>8.9499999999999993</v>
      </c>
      <c r="G5339" s="6">
        <v>2105.23</v>
      </c>
      <c r="H5339" t="str">
        <f t="shared" si="333"/>
        <v>High</v>
      </c>
      <c r="I5339">
        <v>6.59</v>
      </c>
      <c r="J5339">
        <v>1.98</v>
      </c>
      <c r="K5339">
        <v>7</v>
      </c>
      <c r="L5339" s="6">
        <v>16.440000000000001</v>
      </c>
      <c r="M5339">
        <v>46.36</v>
      </c>
      <c r="N5339">
        <v>14.48</v>
      </c>
      <c r="O5339" t="str">
        <f t="shared" si="334"/>
        <v>0:20</v>
      </c>
      <c r="P5339" t="s">
        <v>20</v>
      </c>
      <c r="Q5339">
        <v>422.27</v>
      </c>
      <c r="R5339" t="str">
        <f t="shared" si="335"/>
        <v>Low</v>
      </c>
    </row>
    <row r="5340" spans="1:18" x14ac:dyDescent="0.25">
      <c r="A5340">
        <v>2017</v>
      </c>
      <c r="B5340" t="s">
        <v>14</v>
      </c>
      <c r="C5340" t="s">
        <v>64</v>
      </c>
      <c r="D5340" t="s">
        <v>49</v>
      </c>
      <c r="E5340" t="str">
        <f t="shared" si="332"/>
        <v>Summer crops</v>
      </c>
      <c r="F5340">
        <v>22.13</v>
      </c>
      <c r="G5340" s="6">
        <v>1418.55</v>
      </c>
      <c r="H5340" t="str">
        <f t="shared" si="333"/>
        <v>Medium</v>
      </c>
      <c r="I5340">
        <v>18.059999999999999</v>
      </c>
      <c r="J5340">
        <v>3.339</v>
      </c>
      <c r="K5340">
        <v>2</v>
      </c>
      <c r="L5340" s="6">
        <v>87.61</v>
      </c>
      <c r="M5340">
        <v>11.03</v>
      </c>
      <c r="N5340">
        <v>57.77</v>
      </c>
      <c r="O5340" t="str">
        <f t="shared" si="334"/>
        <v>41:60</v>
      </c>
      <c r="P5340" t="s">
        <v>39</v>
      </c>
      <c r="Q5340">
        <v>358.17</v>
      </c>
      <c r="R5340" t="str">
        <f t="shared" si="335"/>
        <v>Moderate</v>
      </c>
    </row>
    <row r="5341" spans="1:18" x14ac:dyDescent="0.25">
      <c r="A5341">
        <v>2007</v>
      </c>
      <c r="B5341" t="s">
        <v>36</v>
      </c>
      <c r="C5341" t="s">
        <v>70</v>
      </c>
      <c r="D5341" t="s">
        <v>52</v>
      </c>
      <c r="E5341" t="str">
        <f t="shared" si="332"/>
        <v>Winter crops</v>
      </c>
      <c r="F5341">
        <v>2.4</v>
      </c>
      <c r="G5341" s="6">
        <v>1844.15</v>
      </c>
      <c r="H5341" t="str">
        <f t="shared" si="333"/>
        <v>Medium</v>
      </c>
      <c r="I5341">
        <v>18.260000000000002</v>
      </c>
      <c r="J5341">
        <v>2.5739999999999998</v>
      </c>
      <c r="K5341">
        <v>1</v>
      </c>
      <c r="L5341" s="6">
        <v>67.78</v>
      </c>
      <c r="M5341">
        <v>35.020000000000003</v>
      </c>
      <c r="N5341">
        <v>78.42</v>
      </c>
      <c r="O5341" t="str">
        <f t="shared" si="334"/>
        <v>61:80</v>
      </c>
      <c r="P5341" t="s">
        <v>35</v>
      </c>
      <c r="Q5341">
        <v>925</v>
      </c>
      <c r="R5341" t="str">
        <f t="shared" si="335"/>
        <v>Low</v>
      </c>
    </row>
    <row r="5342" spans="1:18" x14ac:dyDescent="0.25">
      <c r="A5342">
        <v>2001</v>
      </c>
      <c r="B5342" t="s">
        <v>30</v>
      </c>
      <c r="C5342" t="s">
        <v>66</v>
      </c>
      <c r="D5342" t="s">
        <v>52</v>
      </c>
      <c r="E5342" t="str">
        <f t="shared" si="332"/>
        <v>Winter crops</v>
      </c>
      <c r="F5342">
        <v>-4.66</v>
      </c>
      <c r="G5342" s="6">
        <v>882.25</v>
      </c>
      <c r="H5342" t="str">
        <f t="shared" si="333"/>
        <v>Low</v>
      </c>
      <c r="I5342">
        <v>7.16</v>
      </c>
      <c r="J5342">
        <v>2.25</v>
      </c>
      <c r="K5342">
        <v>5</v>
      </c>
      <c r="L5342" s="6">
        <v>85.35</v>
      </c>
      <c r="M5342">
        <v>35.22</v>
      </c>
      <c r="N5342">
        <v>80.73</v>
      </c>
      <c r="O5342" t="str">
        <f t="shared" si="334"/>
        <v>81:100</v>
      </c>
      <c r="P5342" t="s">
        <v>17</v>
      </c>
      <c r="Q5342">
        <v>391.16</v>
      </c>
      <c r="R5342" t="str">
        <f t="shared" si="335"/>
        <v>Below 0</v>
      </c>
    </row>
    <row r="5343" spans="1:18" x14ac:dyDescent="0.25">
      <c r="A5343">
        <v>1990</v>
      </c>
      <c r="B5343" t="s">
        <v>14</v>
      </c>
      <c r="C5343" t="s">
        <v>40</v>
      </c>
      <c r="D5343" t="s">
        <v>48</v>
      </c>
      <c r="E5343" t="str">
        <f t="shared" si="332"/>
        <v>Summer crops</v>
      </c>
      <c r="F5343">
        <v>19.37</v>
      </c>
      <c r="G5343" s="6">
        <v>2903.4</v>
      </c>
      <c r="H5343" t="str">
        <f t="shared" si="333"/>
        <v>High</v>
      </c>
      <c r="I5343">
        <v>15.42</v>
      </c>
      <c r="J5343">
        <v>3.33</v>
      </c>
      <c r="K5343">
        <v>1</v>
      </c>
      <c r="L5343" s="6">
        <v>52.22</v>
      </c>
      <c r="M5343">
        <v>33.24</v>
      </c>
      <c r="N5343">
        <v>47.88</v>
      </c>
      <c r="O5343" t="str">
        <f t="shared" si="334"/>
        <v>41:60</v>
      </c>
      <c r="P5343" t="s">
        <v>35</v>
      </c>
      <c r="Q5343">
        <v>1008.34</v>
      </c>
      <c r="R5343" t="str">
        <f t="shared" si="335"/>
        <v>Moderate</v>
      </c>
    </row>
    <row r="5344" spans="1:18" x14ac:dyDescent="0.25">
      <c r="A5344">
        <v>2007</v>
      </c>
      <c r="B5344" t="s">
        <v>50</v>
      </c>
      <c r="C5344" t="s">
        <v>19</v>
      </c>
      <c r="D5344" t="s">
        <v>34</v>
      </c>
      <c r="E5344" t="str">
        <f t="shared" si="332"/>
        <v>Winter crops</v>
      </c>
      <c r="F5344">
        <v>7.63</v>
      </c>
      <c r="G5344" s="6">
        <v>2693.76</v>
      </c>
      <c r="H5344" t="str">
        <f t="shared" si="333"/>
        <v>High</v>
      </c>
      <c r="I5344">
        <v>25.77</v>
      </c>
      <c r="J5344">
        <v>2.4660000000000002</v>
      </c>
      <c r="K5344">
        <v>9</v>
      </c>
      <c r="L5344" s="6">
        <v>45.65</v>
      </c>
      <c r="M5344">
        <v>33.83</v>
      </c>
      <c r="N5344">
        <v>76.55</v>
      </c>
      <c r="O5344" t="str">
        <f t="shared" si="334"/>
        <v>61:80</v>
      </c>
      <c r="P5344" t="s">
        <v>20</v>
      </c>
      <c r="Q5344">
        <v>1172.73</v>
      </c>
      <c r="R5344" t="str">
        <f t="shared" si="335"/>
        <v>Low</v>
      </c>
    </row>
    <row r="5345" spans="1:18" x14ac:dyDescent="0.25">
      <c r="A5345">
        <v>2018</v>
      </c>
      <c r="B5345" t="s">
        <v>50</v>
      </c>
      <c r="C5345" t="s">
        <v>19</v>
      </c>
      <c r="D5345" t="s">
        <v>29</v>
      </c>
      <c r="E5345" t="str">
        <f t="shared" si="332"/>
        <v>Summer crops</v>
      </c>
      <c r="F5345">
        <v>11.09</v>
      </c>
      <c r="G5345" s="6">
        <v>1825.72</v>
      </c>
      <c r="H5345" t="str">
        <f t="shared" si="333"/>
        <v>Medium</v>
      </c>
      <c r="I5345">
        <v>5.54</v>
      </c>
      <c r="J5345">
        <v>1.69</v>
      </c>
      <c r="K5345">
        <v>3</v>
      </c>
      <c r="L5345" s="6">
        <v>48.17</v>
      </c>
      <c r="M5345">
        <v>19.18</v>
      </c>
      <c r="N5345">
        <v>19.149999999999999</v>
      </c>
      <c r="O5345" t="str">
        <f t="shared" si="334"/>
        <v>0:20</v>
      </c>
      <c r="P5345" t="s">
        <v>35</v>
      </c>
      <c r="Q5345">
        <v>279.58</v>
      </c>
      <c r="R5345" t="str">
        <f t="shared" si="335"/>
        <v>Low</v>
      </c>
    </row>
    <row r="5346" spans="1:18" x14ac:dyDescent="0.25">
      <c r="A5346">
        <v>2000</v>
      </c>
      <c r="B5346" t="s">
        <v>18</v>
      </c>
      <c r="C5346" t="s">
        <v>67</v>
      </c>
      <c r="D5346" t="s">
        <v>26</v>
      </c>
      <c r="E5346" t="str">
        <f t="shared" si="332"/>
        <v>Summer crops</v>
      </c>
      <c r="F5346">
        <v>10.57</v>
      </c>
      <c r="G5346" s="6">
        <v>2952.9</v>
      </c>
      <c r="H5346" t="str">
        <f t="shared" si="333"/>
        <v>High</v>
      </c>
      <c r="I5346">
        <v>14.38</v>
      </c>
      <c r="J5346">
        <v>2.72</v>
      </c>
      <c r="K5346">
        <v>0</v>
      </c>
      <c r="L5346" s="6">
        <v>19.75</v>
      </c>
      <c r="M5346">
        <v>27.02</v>
      </c>
      <c r="N5346">
        <v>31.72</v>
      </c>
      <c r="O5346" t="str">
        <f t="shared" si="334"/>
        <v>21:40</v>
      </c>
      <c r="P5346" t="s">
        <v>35</v>
      </c>
      <c r="Q5346">
        <v>802.55</v>
      </c>
      <c r="R5346" t="str">
        <f t="shared" si="335"/>
        <v>Low</v>
      </c>
    </row>
    <row r="5347" spans="1:18" x14ac:dyDescent="0.25">
      <c r="A5347">
        <v>2018</v>
      </c>
      <c r="B5347" t="s">
        <v>46</v>
      </c>
      <c r="C5347" t="s">
        <v>63</v>
      </c>
      <c r="D5347" t="s">
        <v>23</v>
      </c>
      <c r="E5347" t="str">
        <f t="shared" si="332"/>
        <v>Winter crops</v>
      </c>
      <c r="F5347">
        <v>32.29</v>
      </c>
      <c r="G5347" s="6">
        <v>864.92</v>
      </c>
      <c r="H5347" t="str">
        <f t="shared" si="333"/>
        <v>Low</v>
      </c>
      <c r="I5347">
        <v>0.55000000000000004</v>
      </c>
      <c r="J5347">
        <v>0.85</v>
      </c>
      <c r="K5347">
        <v>1</v>
      </c>
      <c r="L5347" s="6">
        <v>57.39</v>
      </c>
      <c r="M5347">
        <v>22.96</v>
      </c>
      <c r="N5347">
        <v>44.63</v>
      </c>
      <c r="O5347" t="str">
        <f t="shared" si="334"/>
        <v>41:60</v>
      </c>
      <c r="P5347" t="s">
        <v>20</v>
      </c>
      <c r="Q5347">
        <v>380.04</v>
      </c>
      <c r="R5347" t="str">
        <f t="shared" si="335"/>
        <v>High</v>
      </c>
    </row>
    <row r="5348" spans="1:18" x14ac:dyDescent="0.25">
      <c r="A5348">
        <v>1993</v>
      </c>
      <c r="B5348" t="s">
        <v>32</v>
      </c>
      <c r="C5348" t="s">
        <v>69</v>
      </c>
      <c r="D5348" t="s">
        <v>34</v>
      </c>
      <c r="E5348" t="str">
        <f t="shared" si="332"/>
        <v>Winter crops</v>
      </c>
      <c r="F5348">
        <v>17.16</v>
      </c>
      <c r="G5348" s="6">
        <v>2062</v>
      </c>
      <c r="H5348" t="str">
        <f t="shared" si="333"/>
        <v>High</v>
      </c>
      <c r="I5348">
        <v>5.46</v>
      </c>
      <c r="J5348">
        <v>4.08</v>
      </c>
      <c r="K5348">
        <v>8</v>
      </c>
      <c r="L5348" s="6">
        <v>17.87</v>
      </c>
      <c r="M5348">
        <v>35.31</v>
      </c>
      <c r="N5348">
        <v>59.05</v>
      </c>
      <c r="O5348" t="str">
        <f t="shared" si="334"/>
        <v>41:60</v>
      </c>
      <c r="P5348" t="s">
        <v>35</v>
      </c>
      <c r="Q5348">
        <v>1657.08</v>
      </c>
      <c r="R5348" t="str">
        <f t="shared" si="335"/>
        <v>Moderate</v>
      </c>
    </row>
    <row r="5349" spans="1:18" x14ac:dyDescent="0.25">
      <c r="A5349">
        <v>2005</v>
      </c>
      <c r="B5349" t="s">
        <v>46</v>
      </c>
      <c r="C5349" t="s">
        <v>51</v>
      </c>
      <c r="D5349" t="s">
        <v>38</v>
      </c>
      <c r="E5349" t="str">
        <f t="shared" si="332"/>
        <v>Summer crops</v>
      </c>
      <c r="F5349">
        <v>0.16</v>
      </c>
      <c r="G5349" s="6">
        <v>885.22</v>
      </c>
      <c r="H5349" t="str">
        <f t="shared" si="333"/>
        <v>Low</v>
      </c>
      <c r="I5349">
        <v>16.96</v>
      </c>
      <c r="J5349">
        <v>2.25</v>
      </c>
      <c r="K5349">
        <v>0</v>
      </c>
      <c r="L5349" s="6">
        <v>43.3</v>
      </c>
      <c r="M5349">
        <v>20.350000000000001</v>
      </c>
      <c r="N5349">
        <v>94.55</v>
      </c>
      <c r="O5349" t="str">
        <f t="shared" si="334"/>
        <v>81:100</v>
      </c>
      <c r="P5349" t="s">
        <v>39</v>
      </c>
      <c r="Q5349">
        <v>599.14</v>
      </c>
      <c r="R5349" t="str">
        <f t="shared" si="335"/>
        <v>Low</v>
      </c>
    </row>
    <row r="5350" spans="1:18" x14ac:dyDescent="0.25">
      <c r="A5350">
        <v>2009</v>
      </c>
      <c r="B5350" t="s">
        <v>24</v>
      </c>
      <c r="C5350" t="s">
        <v>57</v>
      </c>
      <c r="D5350" t="s">
        <v>26</v>
      </c>
      <c r="E5350" t="str">
        <f t="shared" si="332"/>
        <v>Summer crops</v>
      </c>
      <c r="F5350">
        <v>31.1</v>
      </c>
      <c r="G5350" s="6">
        <v>1460.92</v>
      </c>
      <c r="H5350" t="str">
        <f t="shared" si="333"/>
        <v>Medium</v>
      </c>
      <c r="I5350">
        <v>29.21</v>
      </c>
      <c r="J5350">
        <v>2.5649999999999999</v>
      </c>
      <c r="K5350">
        <v>3</v>
      </c>
      <c r="L5350" s="6">
        <v>52.39</v>
      </c>
      <c r="M5350">
        <v>43.22</v>
      </c>
      <c r="N5350">
        <v>83.03</v>
      </c>
      <c r="O5350" t="str">
        <f t="shared" si="334"/>
        <v>81:100</v>
      </c>
      <c r="P5350" t="s">
        <v>20</v>
      </c>
      <c r="Q5350">
        <v>545.46</v>
      </c>
      <c r="R5350" t="str">
        <f t="shared" si="335"/>
        <v>High</v>
      </c>
    </row>
    <row r="5351" spans="1:18" x14ac:dyDescent="0.25">
      <c r="A5351">
        <v>2009</v>
      </c>
      <c r="B5351" t="s">
        <v>46</v>
      </c>
      <c r="C5351" t="s">
        <v>51</v>
      </c>
      <c r="D5351" t="s">
        <v>52</v>
      </c>
      <c r="E5351" t="str">
        <f t="shared" si="332"/>
        <v>Winter crops</v>
      </c>
      <c r="F5351">
        <v>5.17</v>
      </c>
      <c r="G5351" s="6">
        <v>1352.11</v>
      </c>
      <c r="H5351" t="str">
        <f t="shared" si="333"/>
        <v>Medium</v>
      </c>
      <c r="I5351">
        <v>25.88</v>
      </c>
      <c r="J5351">
        <v>0.89100000000000001</v>
      </c>
      <c r="K5351">
        <v>0</v>
      </c>
      <c r="L5351" s="6">
        <v>59.06</v>
      </c>
      <c r="M5351">
        <v>32.090000000000003</v>
      </c>
      <c r="N5351">
        <v>6.7</v>
      </c>
      <c r="O5351" t="str">
        <f t="shared" si="334"/>
        <v>0:20</v>
      </c>
      <c r="P5351" t="s">
        <v>35</v>
      </c>
      <c r="Q5351">
        <v>425.88</v>
      </c>
      <c r="R5351" t="str">
        <f t="shared" si="335"/>
        <v>Low</v>
      </c>
    </row>
    <row r="5352" spans="1:18" x14ac:dyDescent="0.25">
      <c r="A5352">
        <v>2022</v>
      </c>
      <c r="B5352" t="s">
        <v>46</v>
      </c>
      <c r="C5352" t="s">
        <v>47</v>
      </c>
      <c r="D5352" t="s">
        <v>34</v>
      </c>
      <c r="E5352" t="str">
        <f t="shared" si="332"/>
        <v>Winter crops</v>
      </c>
      <c r="F5352">
        <v>30.16</v>
      </c>
      <c r="G5352" s="6">
        <v>445.03</v>
      </c>
      <c r="H5352" t="str">
        <f t="shared" si="333"/>
        <v>Low</v>
      </c>
      <c r="I5352">
        <v>19.579999999999998</v>
      </c>
      <c r="J5352">
        <v>0.84599999999999997</v>
      </c>
      <c r="K5352">
        <v>8</v>
      </c>
      <c r="L5352" s="6">
        <v>87.9</v>
      </c>
      <c r="M5352">
        <v>34.729999999999997</v>
      </c>
      <c r="N5352">
        <v>20.78</v>
      </c>
      <c r="O5352" t="str">
        <f t="shared" si="334"/>
        <v>21:40</v>
      </c>
      <c r="P5352" t="s">
        <v>20</v>
      </c>
      <c r="Q5352">
        <v>306.82</v>
      </c>
      <c r="R5352" t="str">
        <f t="shared" si="335"/>
        <v>High</v>
      </c>
    </row>
    <row r="5353" spans="1:18" x14ac:dyDescent="0.25">
      <c r="A5353">
        <v>2017</v>
      </c>
      <c r="B5353" t="s">
        <v>36</v>
      </c>
      <c r="C5353" t="s">
        <v>70</v>
      </c>
      <c r="D5353" t="s">
        <v>26</v>
      </c>
      <c r="E5353" t="str">
        <f t="shared" si="332"/>
        <v>Summer crops</v>
      </c>
      <c r="F5353">
        <v>8.61</v>
      </c>
      <c r="G5353" s="6">
        <v>2389.11</v>
      </c>
      <c r="H5353" t="str">
        <f t="shared" si="333"/>
        <v>High</v>
      </c>
      <c r="I5353">
        <v>24.75</v>
      </c>
      <c r="J5353">
        <v>0.82799999999999996</v>
      </c>
      <c r="K5353">
        <v>4</v>
      </c>
      <c r="L5353" s="6">
        <v>90.42</v>
      </c>
      <c r="M5353">
        <v>39.47</v>
      </c>
      <c r="N5353">
        <v>38.270000000000003</v>
      </c>
      <c r="O5353" t="str">
        <f t="shared" si="334"/>
        <v>21:40</v>
      </c>
      <c r="P5353" t="s">
        <v>35</v>
      </c>
      <c r="Q5353">
        <v>136.29</v>
      </c>
      <c r="R5353" t="str">
        <f t="shared" si="335"/>
        <v>Low</v>
      </c>
    </row>
    <row r="5354" spans="1:18" x14ac:dyDescent="0.25">
      <c r="A5354">
        <v>2013</v>
      </c>
      <c r="B5354" t="s">
        <v>50</v>
      </c>
      <c r="C5354" t="s">
        <v>33</v>
      </c>
      <c r="D5354" t="s">
        <v>38</v>
      </c>
      <c r="E5354" t="str">
        <f t="shared" si="332"/>
        <v>Summer crops</v>
      </c>
      <c r="F5354">
        <v>13.88</v>
      </c>
      <c r="G5354" s="6">
        <v>2687.32</v>
      </c>
      <c r="H5354" t="str">
        <f t="shared" si="333"/>
        <v>High</v>
      </c>
      <c r="I5354">
        <v>0.63</v>
      </c>
      <c r="J5354">
        <v>3.56</v>
      </c>
      <c r="K5354">
        <v>10</v>
      </c>
      <c r="L5354" s="6">
        <v>45.14</v>
      </c>
      <c r="M5354">
        <v>24.58</v>
      </c>
      <c r="N5354">
        <v>12.03</v>
      </c>
      <c r="O5354" t="str">
        <f t="shared" si="334"/>
        <v>0:20</v>
      </c>
      <c r="P5354" t="s">
        <v>27</v>
      </c>
      <c r="Q5354">
        <v>901.28</v>
      </c>
      <c r="R5354" t="str">
        <f t="shared" si="335"/>
        <v>Low</v>
      </c>
    </row>
    <row r="5355" spans="1:18" x14ac:dyDescent="0.25">
      <c r="A5355">
        <v>2023</v>
      </c>
      <c r="B5355" t="s">
        <v>41</v>
      </c>
      <c r="C5355" t="s">
        <v>42</v>
      </c>
      <c r="D5355" t="s">
        <v>49</v>
      </c>
      <c r="E5355" t="str">
        <f t="shared" si="332"/>
        <v>Summer crops</v>
      </c>
      <c r="F5355">
        <v>28.1</v>
      </c>
      <c r="G5355" s="6">
        <v>290.39</v>
      </c>
      <c r="H5355" t="str">
        <f t="shared" si="333"/>
        <v>Low</v>
      </c>
      <c r="I5355">
        <v>24.45</v>
      </c>
      <c r="J5355">
        <v>2.988</v>
      </c>
      <c r="K5355">
        <v>1</v>
      </c>
      <c r="L5355" s="6">
        <v>72.95</v>
      </c>
      <c r="M5355">
        <v>37.68</v>
      </c>
      <c r="N5355">
        <v>80.319999999999993</v>
      </c>
      <c r="O5355" t="str">
        <f t="shared" si="334"/>
        <v>81:100</v>
      </c>
      <c r="P5355" t="s">
        <v>17</v>
      </c>
      <c r="Q5355">
        <v>805.56</v>
      </c>
      <c r="R5355" t="str">
        <f t="shared" si="335"/>
        <v>High</v>
      </c>
    </row>
    <row r="5356" spans="1:18" x14ac:dyDescent="0.25">
      <c r="A5356">
        <v>1999</v>
      </c>
      <c r="B5356" t="s">
        <v>36</v>
      </c>
      <c r="C5356" t="s">
        <v>70</v>
      </c>
      <c r="D5356" t="s">
        <v>38</v>
      </c>
      <c r="E5356" t="str">
        <f t="shared" si="332"/>
        <v>Summer crops</v>
      </c>
      <c r="F5356">
        <v>24.81</v>
      </c>
      <c r="G5356" s="6">
        <v>1304.49</v>
      </c>
      <c r="H5356" t="str">
        <f t="shared" si="333"/>
        <v>Medium</v>
      </c>
      <c r="I5356">
        <v>7.64</v>
      </c>
      <c r="J5356">
        <v>2.31</v>
      </c>
      <c r="K5356">
        <v>10</v>
      </c>
      <c r="L5356" s="6">
        <v>78.569999999999993</v>
      </c>
      <c r="M5356">
        <v>16.12</v>
      </c>
      <c r="N5356">
        <v>16.170000000000002</v>
      </c>
      <c r="O5356" t="str">
        <f t="shared" si="334"/>
        <v>0:20</v>
      </c>
      <c r="P5356" t="s">
        <v>27</v>
      </c>
      <c r="Q5356">
        <v>777.61</v>
      </c>
      <c r="R5356" t="str">
        <f t="shared" si="335"/>
        <v>Moderate</v>
      </c>
    </row>
    <row r="5357" spans="1:18" x14ac:dyDescent="0.25">
      <c r="A5357">
        <v>2024</v>
      </c>
      <c r="B5357" t="s">
        <v>14</v>
      </c>
      <c r="C5357" t="s">
        <v>40</v>
      </c>
      <c r="D5357" t="s">
        <v>52</v>
      </c>
      <c r="E5357" t="str">
        <f t="shared" si="332"/>
        <v>Winter crops</v>
      </c>
      <c r="F5357">
        <v>34.43</v>
      </c>
      <c r="G5357" s="6">
        <v>1688.22</v>
      </c>
      <c r="H5357" t="str">
        <f t="shared" si="333"/>
        <v>Medium</v>
      </c>
      <c r="I5357">
        <v>27.84</v>
      </c>
      <c r="J5357">
        <v>0.77400000000000002</v>
      </c>
      <c r="K5357">
        <v>8</v>
      </c>
      <c r="L5357" s="6">
        <v>39.68</v>
      </c>
      <c r="M5357">
        <v>25.01</v>
      </c>
      <c r="N5357">
        <v>49.69</v>
      </c>
      <c r="O5357" t="str">
        <f t="shared" si="334"/>
        <v>41:60</v>
      </c>
      <c r="P5357" t="s">
        <v>20</v>
      </c>
      <c r="Q5357">
        <v>170.29</v>
      </c>
      <c r="R5357" t="str">
        <f t="shared" si="335"/>
        <v>High</v>
      </c>
    </row>
    <row r="5358" spans="1:18" x14ac:dyDescent="0.25">
      <c r="A5358">
        <v>2011</v>
      </c>
      <c r="B5358" t="s">
        <v>18</v>
      </c>
      <c r="C5358" t="s">
        <v>19</v>
      </c>
      <c r="D5358" t="s">
        <v>26</v>
      </c>
      <c r="E5358" t="str">
        <f t="shared" si="332"/>
        <v>Summer crops</v>
      </c>
      <c r="F5358">
        <v>23.68</v>
      </c>
      <c r="G5358" s="6">
        <v>914.21</v>
      </c>
      <c r="H5358" t="str">
        <f t="shared" si="333"/>
        <v>Low</v>
      </c>
      <c r="I5358">
        <v>20.73</v>
      </c>
      <c r="J5358">
        <v>1.107</v>
      </c>
      <c r="K5358">
        <v>2</v>
      </c>
      <c r="L5358" s="6">
        <v>16.440000000000001</v>
      </c>
      <c r="M5358">
        <v>9.25</v>
      </c>
      <c r="N5358">
        <v>52.92</v>
      </c>
      <c r="O5358" t="str">
        <f t="shared" si="334"/>
        <v>41:60</v>
      </c>
      <c r="P5358" t="s">
        <v>39</v>
      </c>
      <c r="Q5358">
        <v>410.6</v>
      </c>
      <c r="R5358" t="str">
        <f t="shared" si="335"/>
        <v>Moderate</v>
      </c>
    </row>
    <row r="5359" spans="1:18" x14ac:dyDescent="0.25">
      <c r="A5359">
        <v>2011</v>
      </c>
      <c r="B5359" t="s">
        <v>41</v>
      </c>
      <c r="C5359" t="s">
        <v>44</v>
      </c>
      <c r="D5359" t="s">
        <v>16</v>
      </c>
      <c r="E5359" t="str">
        <f t="shared" si="332"/>
        <v>Summer crops</v>
      </c>
      <c r="F5359">
        <v>20.36</v>
      </c>
      <c r="G5359" s="6">
        <v>2854.67</v>
      </c>
      <c r="H5359" t="str">
        <f t="shared" si="333"/>
        <v>High</v>
      </c>
      <c r="I5359">
        <v>9.3000000000000007</v>
      </c>
      <c r="J5359">
        <v>1.19</v>
      </c>
      <c r="K5359">
        <v>3</v>
      </c>
      <c r="L5359" s="6">
        <v>10.95</v>
      </c>
      <c r="M5359">
        <v>28.78</v>
      </c>
      <c r="N5359">
        <v>48.47</v>
      </c>
      <c r="O5359" t="str">
        <f t="shared" si="334"/>
        <v>41:60</v>
      </c>
      <c r="P5359" t="s">
        <v>20</v>
      </c>
      <c r="Q5359">
        <v>448.12</v>
      </c>
      <c r="R5359" t="str">
        <f t="shared" si="335"/>
        <v>Moderate</v>
      </c>
    </row>
    <row r="5360" spans="1:18" x14ac:dyDescent="0.25">
      <c r="A5360">
        <v>2000</v>
      </c>
      <c r="B5360" t="s">
        <v>14</v>
      </c>
      <c r="C5360" t="s">
        <v>15</v>
      </c>
      <c r="D5360" t="s">
        <v>49</v>
      </c>
      <c r="E5360" t="str">
        <f t="shared" si="332"/>
        <v>Summer crops</v>
      </c>
      <c r="F5360">
        <v>33</v>
      </c>
      <c r="G5360" s="6">
        <v>742.94</v>
      </c>
      <c r="H5360" t="str">
        <f t="shared" si="333"/>
        <v>Low</v>
      </c>
      <c r="I5360">
        <v>14.82</v>
      </c>
      <c r="J5360">
        <v>3.94</v>
      </c>
      <c r="K5360">
        <v>10</v>
      </c>
      <c r="L5360" s="6">
        <v>92.85</v>
      </c>
      <c r="M5360">
        <v>43.05</v>
      </c>
      <c r="N5360">
        <v>17.8</v>
      </c>
      <c r="O5360" t="str">
        <f t="shared" si="334"/>
        <v>0:20</v>
      </c>
      <c r="P5360" t="s">
        <v>27</v>
      </c>
      <c r="Q5360">
        <v>451.97</v>
      </c>
      <c r="R5360" t="str">
        <f t="shared" si="335"/>
        <v>High</v>
      </c>
    </row>
    <row r="5361" spans="1:18" x14ac:dyDescent="0.25">
      <c r="A5361">
        <v>2000</v>
      </c>
      <c r="B5361" t="s">
        <v>36</v>
      </c>
      <c r="C5361" t="s">
        <v>54</v>
      </c>
      <c r="D5361" t="s">
        <v>34</v>
      </c>
      <c r="E5361" t="str">
        <f t="shared" si="332"/>
        <v>Winter crops</v>
      </c>
      <c r="F5361">
        <v>22.71</v>
      </c>
      <c r="G5361" s="6">
        <v>1861.24</v>
      </c>
      <c r="H5361" t="str">
        <f t="shared" si="333"/>
        <v>Medium</v>
      </c>
      <c r="I5361">
        <v>7.95</v>
      </c>
      <c r="J5361">
        <v>2.87</v>
      </c>
      <c r="K5361">
        <v>5</v>
      </c>
      <c r="L5361" s="6">
        <v>76</v>
      </c>
      <c r="M5361">
        <v>31.55</v>
      </c>
      <c r="N5361">
        <v>57.14</v>
      </c>
      <c r="O5361" t="str">
        <f t="shared" si="334"/>
        <v>41:60</v>
      </c>
      <c r="P5361" t="s">
        <v>27</v>
      </c>
      <c r="Q5361">
        <v>616.74</v>
      </c>
      <c r="R5361" t="str">
        <f t="shared" si="335"/>
        <v>Moderate</v>
      </c>
    </row>
    <row r="5362" spans="1:18" x14ac:dyDescent="0.25">
      <c r="A5362">
        <v>2001</v>
      </c>
      <c r="B5362" t="s">
        <v>30</v>
      </c>
      <c r="C5362" t="s">
        <v>56</v>
      </c>
      <c r="D5362" t="s">
        <v>34</v>
      </c>
      <c r="E5362" t="str">
        <f t="shared" si="332"/>
        <v>Winter crops</v>
      </c>
      <c r="F5362">
        <v>33.5</v>
      </c>
      <c r="G5362" s="6">
        <v>1691.94</v>
      </c>
      <c r="H5362" t="str">
        <f t="shared" si="333"/>
        <v>Medium</v>
      </c>
      <c r="I5362">
        <v>24.86</v>
      </c>
      <c r="J5362">
        <v>1.1339999999999999</v>
      </c>
      <c r="K5362">
        <v>5</v>
      </c>
      <c r="L5362" s="6">
        <v>50.2</v>
      </c>
      <c r="M5362">
        <v>9.48</v>
      </c>
      <c r="N5362">
        <v>95.58</v>
      </c>
      <c r="O5362" t="str">
        <f t="shared" si="334"/>
        <v>81:100</v>
      </c>
      <c r="P5362" t="s">
        <v>17</v>
      </c>
      <c r="Q5362">
        <v>362.88</v>
      </c>
      <c r="R5362" t="str">
        <f t="shared" si="335"/>
        <v>High</v>
      </c>
    </row>
    <row r="5363" spans="1:18" x14ac:dyDescent="0.25">
      <c r="A5363">
        <v>2022</v>
      </c>
      <c r="B5363" t="s">
        <v>14</v>
      </c>
      <c r="C5363" t="s">
        <v>28</v>
      </c>
      <c r="D5363" t="s">
        <v>52</v>
      </c>
      <c r="E5363" t="str">
        <f t="shared" si="332"/>
        <v>Winter crops</v>
      </c>
      <c r="F5363">
        <v>21.95</v>
      </c>
      <c r="G5363" s="6">
        <v>2465.67</v>
      </c>
      <c r="H5363" t="str">
        <f t="shared" si="333"/>
        <v>High</v>
      </c>
      <c r="I5363">
        <v>2.86</v>
      </c>
      <c r="J5363">
        <v>2.59</v>
      </c>
      <c r="K5363">
        <v>10</v>
      </c>
      <c r="L5363" s="6">
        <v>51.17</v>
      </c>
      <c r="M5363">
        <v>31.43</v>
      </c>
      <c r="N5363">
        <v>91.32</v>
      </c>
      <c r="O5363" t="str">
        <f t="shared" si="334"/>
        <v>81:100</v>
      </c>
      <c r="P5363" t="s">
        <v>20</v>
      </c>
      <c r="Q5363">
        <v>473.5</v>
      </c>
      <c r="R5363" t="str">
        <f t="shared" si="335"/>
        <v>Moderate</v>
      </c>
    </row>
    <row r="5364" spans="1:18" x14ac:dyDescent="0.25">
      <c r="A5364">
        <v>2019</v>
      </c>
      <c r="B5364" t="s">
        <v>36</v>
      </c>
      <c r="C5364" t="s">
        <v>37</v>
      </c>
      <c r="D5364" t="s">
        <v>38</v>
      </c>
      <c r="E5364" t="str">
        <f t="shared" si="332"/>
        <v>Summer crops</v>
      </c>
      <c r="F5364">
        <v>3.6</v>
      </c>
      <c r="G5364" s="6">
        <v>205.69</v>
      </c>
      <c r="H5364" t="str">
        <f t="shared" si="333"/>
        <v>Low</v>
      </c>
      <c r="I5364">
        <v>18.100000000000001</v>
      </c>
      <c r="J5364">
        <v>0.46800000000000003</v>
      </c>
      <c r="K5364">
        <v>6</v>
      </c>
      <c r="L5364" s="6">
        <v>71.95</v>
      </c>
      <c r="M5364">
        <v>39.869999999999997</v>
      </c>
      <c r="N5364">
        <v>55.5</v>
      </c>
      <c r="O5364" t="str">
        <f t="shared" si="334"/>
        <v>41:60</v>
      </c>
      <c r="P5364" t="s">
        <v>39</v>
      </c>
      <c r="Q5364">
        <v>208.64</v>
      </c>
      <c r="R5364" t="str">
        <f t="shared" si="335"/>
        <v>Low</v>
      </c>
    </row>
    <row r="5365" spans="1:18" x14ac:dyDescent="0.25">
      <c r="A5365">
        <v>2010</v>
      </c>
      <c r="B5365" t="s">
        <v>41</v>
      </c>
      <c r="C5365" t="s">
        <v>42</v>
      </c>
      <c r="D5365" t="s">
        <v>43</v>
      </c>
      <c r="E5365" t="str">
        <f t="shared" si="332"/>
        <v>Winter crops</v>
      </c>
      <c r="F5365">
        <v>6.03</v>
      </c>
      <c r="G5365" s="6">
        <v>1508.31</v>
      </c>
      <c r="H5365" t="str">
        <f t="shared" si="333"/>
        <v>Medium</v>
      </c>
      <c r="I5365">
        <v>3.95</v>
      </c>
      <c r="J5365">
        <v>2.6</v>
      </c>
      <c r="K5365">
        <v>1</v>
      </c>
      <c r="L5365" s="6">
        <v>21.08</v>
      </c>
      <c r="M5365">
        <v>34.340000000000003</v>
      </c>
      <c r="N5365">
        <v>51.96</v>
      </c>
      <c r="O5365" t="str">
        <f t="shared" si="334"/>
        <v>41:60</v>
      </c>
      <c r="P5365" t="s">
        <v>35</v>
      </c>
      <c r="Q5365">
        <v>1239.1199999999999</v>
      </c>
      <c r="R5365" t="str">
        <f t="shared" si="335"/>
        <v>Low</v>
      </c>
    </row>
    <row r="5366" spans="1:18" x14ac:dyDescent="0.25">
      <c r="A5366">
        <v>2002</v>
      </c>
      <c r="B5366" t="s">
        <v>21</v>
      </c>
      <c r="C5366" t="s">
        <v>55</v>
      </c>
      <c r="D5366" t="s">
        <v>29</v>
      </c>
      <c r="E5366" t="str">
        <f t="shared" si="332"/>
        <v>Summer crops</v>
      </c>
      <c r="F5366">
        <v>12.75</v>
      </c>
      <c r="G5366" s="6">
        <v>1323.22</v>
      </c>
      <c r="H5366" t="str">
        <f t="shared" si="333"/>
        <v>Medium</v>
      </c>
      <c r="I5366">
        <v>4.2699999999999996</v>
      </c>
      <c r="J5366">
        <v>4.6100000000000003</v>
      </c>
      <c r="K5366">
        <v>0</v>
      </c>
      <c r="L5366" s="6">
        <v>84.21</v>
      </c>
      <c r="M5366">
        <v>28.45</v>
      </c>
      <c r="N5366">
        <v>48.81</v>
      </c>
      <c r="O5366" t="str">
        <f t="shared" si="334"/>
        <v>41:60</v>
      </c>
      <c r="P5366" t="s">
        <v>35</v>
      </c>
      <c r="Q5366">
        <v>1293.1400000000001</v>
      </c>
      <c r="R5366" t="str">
        <f t="shared" si="335"/>
        <v>Low</v>
      </c>
    </row>
    <row r="5367" spans="1:18" x14ac:dyDescent="0.25">
      <c r="A5367">
        <v>1993</v>
      </c>
      <c r="B5367" t="s">
        <v>24</v>
      </c>
      <c r="C5367" t="s">
        <v>59</v>
      </c>
      <c r="D5367" t="s">
        <v>52</v>
      </c>
      <c r="E5367" t="str">
        <f t="shared" si="332"/>
        <v>Winter crops</v>
      </c>
      <c r="F5367">
        <v>26.39</v>
      </c>
      <c r="G5367" s="6">
        <v>2731.28</v>
      </c>
      <c r="H5367" t="str">
        <f t="shared" si="333"/>
        <v>High</v>
      </c>
      <c r="I5367">
        <v>24.31</v>
      </c>
      <c r="J5367">
        <v>2.6819999999999999</v>
      </c>
      <c r="K5367">
        <v>2</v>
      </c>
      <c r="L5367" s="6">
        <v>14.52</v>
      </c>
      <c r="M5367">
        <v>13.12</v>
      </c>
      <c r="N5367">
        <v>67.8</v>
      </c>
      <c r="O5367" t="str">
        <f t="shared" si="334"/>
        <v>61:80</v>
      </c>
      <c r="P5367" t="s">
        <v>39</v>
      </c>
      <c r="Q5367">
        <v>1317.39</v>
      </c>
      <c r="R5367" t="str">
        <f t="shared" si="335"/>
        <v>High</v>
      </c>
    </row>
    <row r="5368" spans="1:18" x14ac:dyDescent="0.25">
      <c r="A5368">
        <v>2018</v>
      </c>
      <c r="B5368" t="s">
        <v>46</v>
      </c>
      <c r="C5368" t="s">
        <v>63</v>
      </c>
      <c r="D5368" t="s">
        <v>23</v>
      </c>
      <c r="E5368" t="str">
        <f t="shared" si="332"/>
        <v>Winter crops</v>
      </c>
      <c r="F5368">
        <v>20.11</v>
      </c>
      <c r="G5368" s="6">
        <v>444.7</v>
      </c>
      <c r="H5368" t="str">
        <f t="shared" si="333"/>
        <v>Low</v>
      </c>
      <c r="I5368">
        <v>4.74</v>
      </c>
      <c r="J5368">
        <v>3.5369999999999999</v>
      </c>
      <c r="K5368">
        <v>2</v>
      </c>
      <c r="L5368" s="6">
        <v>91.04</v>
      </c>
      <c r="M5368">
        <v>16.73</v>
      </c>
      <c r="N5368">
        <v>31.8</v>
      </c>
      <c r="O5368" t="str">
        <f t="shared" si="334"/>
        <v>21:40</v>
      </c>
      <c r="P5368" t="s">
        <v>27</v>
      </c>
      <c r="Q5368">
        <v>463.21</v>
      </c>
      <c r="R5368" t="str">
        <f t="shared" si="335"/>
        <v>Moderate</v>
      </c>
    </row>
    <row r="5369" spans="1:18" x14ac:dyDescent="0.25">
      <c r="A5369">
        <v>2020</v>
      </c>
      <c r="B5369" t="s">
        <v>24</v>
      </c>
      <c r="C5369" t="s">
        <v>57</v>
      </c>
      <c r="D5369" t="s">
        <v>29</v>
      </c>
      <c r="E5369" t="str">
        <f t="shared" si="332"/>
        <v>Summer crops</v>
      </c>
      <c r="F5369">
        <v>8.85</v>
      </c>
      <c r="G5369" s="6">
        <v>964.15</v>
      </c>
      <c r="H5369" t="str">
        <f t="shared" si="333"/>
        <v>Low</v>
      </c>
      <c r="I5369">
        <v>10.94</v>
      </c>
      <c r="J5369">
        <v>1.31</v>
      </c>
      <c r="K5369">
        <v>4</v>
      </c>
      <c r="L5369" s="6">
        <v>57.25</v>
      </c>
      <c r="M5369">
        <v>23.25</v>
      </c>
      <c r="N5369">
        <v>28.87</v>
      </c>
      <c r="O5369" t="str">
        <f t="shared" si="334"/>
        <v>21:40</v>
      </c>
      <c r="P5369" t="s">
        <v>17</v>
      </c>
      <c r="Q5369">
        <v>505.07</v>
      </c>
      <c r="R5369" t="str">
        <f t="shared" si="335"/>
        <v>Low</v>
      </c>
    </row>
    <row r="5370" spans="1:18" x14ac:dyDescent="0.25">
      <c r="A5370">
        <v>2017</v>
      </c>
      <c r="B5370" t="s">
        <v>30</v>
      </c>
      <c r="C5370" t="s">
        <v>33</v>
      </c>
      <c r="D5370" t="s">
        <v>34</v>
      </c>
      <c r="E5370" t="str">
        <f t="shared" si="332"/>
        <v>Winter crops</v>
      </c>
      <c r="F5370">
        <v>25.42</v>
      </c>
      <c r="G5370" s="6">
        <v>2094.39</v>
      </c>
      <c r="H5370" t="str">
        <f t="shared" si="333"/>
        <v>High</v>
      </c>
      <c r="I5370">
        <v>5.57</v>
      </c>
      <c r="J5370">
        <v>2.58</v>
      </c>
      <c r="K5370">
        <v>3</v>
      </c>
      <c r="L5370" s="6">
        <v>48.73</v>
      </c>
      <c r="M5370">
        <v>10.07</v>
      </c>
      <c r="N5370">
        <v>32.840000000000003</v>
      </c>
      <c r="O5370" t="str">
        <f t="shared" si="334"/>
        <v>21:40</v>
      </c>
      <c r="P5370" t="s">
        <v>20</v>
      </c>
      <c r="Q5370">
        <v>626.34</v>
      </c>
      <c r="R5370" t="str">
        <f t="shared" si="335"/>
        <v>High</v>
      </c>
    </row>
    <row r="5371" spans="1:18" x14ac:dyDescent="0.25">
      <c r="A5371">
        <v>2014</v>
      </c>
      <c r="B5371" t="s">
        <v>46</v>
      </c>
      <c r="C5371" t="s">
        <v>63</v>
      </c>
      <c r="D5371" t="s">
        <v>48</v>
      </c>
      <c r="E5371" t="str">
        <f t="shared" si="332"/>
        <v>Summer crops</v>
      </c>
      <c r="F5371">
        <v>11.22</v>
      </c>
      <c r="G5371" s="6">
        <v>2294.25</v>
      </c>
      <c r="H5371" t="str">
        <f t="shared" si="333"/>
        <v>High</v>
      </c>
      <c r="I5371">
        <v>18.850000000000001</v>
      </c>
      <c r="J5371">
        <v>2.3759999999999999</v>
      </c>
      <c r="K5371">
        <v>2</v>
      </c>
      <c r="L5371" s="6">
        <v>52.43</v>
      </c>
      <c r="M5371">
        <v>16.75</v>
      </c>
      <c r="N5371">
        <v>5.78</v>
      </c>
      <c r="O5371" t="str">
        <f t="shared" si="334"/>
        <v>0:20</v>
      </c>
      <c r="P5371" t="s">
        <v>27</v>
      </c>
      <c r="Q5371">
        <v>1186.75</v>
      </c>
      <c r="R5371" t="str">
        <f t="shared" si="335"/>
        <v>Low</v>
      </c>
    </row>
    <row r="5372" spans="1:18" x14ac:dyDescent="0.25">
      <c r="A5372">
        <v>1997</v>
      </c>
      <c r="B5372" t="s">
        <v>36</v>
      </c>
      <c r="C5372" t="s">
        <v>70</v>
      </c>
      <c r="D5372" t="s">
        <v>34</v>
      </c>
      <c r="E5372" t="str">
        <f t="shared" si="332"/>
        <v>Winter crops</v>
      </c>
      <c r="F5372">
        <v>12.09</v>
      </c>
      <c r="G5372" s="6">
        <v>1872.24</v>
      </c>
      <c r="H5372" t="str">
        <f t="shared" si="333"/>
        <v>Medium</v>
      </c>
      <c r="I5372">
        <v>28.89</v>
      </c>
      <c r="J5372">
        <v>4.0590000000000002</v>
      </c>
      <c r="K5372">
        <v>8</v>
      </c>
      <c r="L5372" s="6">
        <v>71.2</v>
      </c>
      <c r="M5372">
        <v>1.28</v>
      </c>
      <c r="N5372">
        <v>52.25</v>
      </c>
      <c r="O5372" t="str">
        <f t="shared" si="334"/>
        <v>41:60</v>
      </c>
      <c r="P5372" t="s">
        <v>27</v>
      </c>
      <c r="Q5372">
        <v>1868.51</v>
      </c>
      <c r="R5372" t="str">
        <f t="shared" si="335"/>
        <v>Low</v>
      </c>
    </row>
    <row r="5373" spans="1:18" x14ac:dyDescent="0.25">
      <c r="A5373">
        <v>2004</v>
      </c>
      <c r="B5373" t="s">
        <v>21</v>
      </c>
      <c r="C5373" t="s">
        <v>55</v>
      </c>
      <c r="D5373" t="s">
        <v>26</v>
      </c>
      <c r="E5373" t="str">
        <f t="shared" si="332"/>
        <v>Summer crops</v>
      </c>
      <c r="F5373">
        <v>32.200000000000003</v>
      </c>
      <c r="G5373" s="6">
        <v>2987.51</v>
      </c>
      <c r="H5373" t="str">
        <f t="shared" si="333"/>
        <v>High</v>
      </c>
      <c r="I5373">
        <v>22.29</v>
      </c>
      <c r="J5373">
        <v>2.4390000000000001</v>
      </c>
      <c r="K5373">
        <v>7</v>
      </c>
      <c r="L5373" s="6">
        <v>65.91</v>
      </c>
      <c r="M5373">
        <v>10.76</v>
      </c>
      <c r="N5373">
        <v>68.260000000000005</v>
      </c>
      <c r="O5373" t="str">
        <f t="shared" si="334"/>
        <v>61:80</v>
      </c>
      <c r="P5373" t="s">
        <v>35</v>
      </c>
      <c r="Q5373">
        <v>869.36</v>
      </c>
      <c r="R5373" t="str">
        <f t="shared" si="335"/>
        <v>High</v>
      </c>
    </row>
    <row r="5374" spans="1:18" x14ac:dyDescent="0.25">
      <c r="A5374">
        <v>2012</v>
      </c>
      <c r="B5374" t="s">
        <v>46</v>
      </c>
      <c r="C5374" t="s">
        <v>51</v>
      </c>
      <c r="D5374" t="s">
        <v>34</v>
      </c>
      <c r="E5374" t="str">
        <f t="shared" si="332"/>
        <v>Winter crops</v>
      </c>
      <c r="F5374">
        <v>17.149999999999999</v>
      </c>
      <c r="G5374" s="6">
        <v>377.92</v>
      </c>
      <c r="H5374" t="str">
        <f t="shared" si="333"/>
        <v>Low</v>
      </c>
      <c r="I5374">
        <v>12.74</v>
      </c>
      <c r="J5374">
        <v>3.2490000000000001</v>
      </c>
      <c r="K5374">
        <v>10</v>
      </c>
      <c r="L5374" s="6">
        <v>40.520000000000003</v>
      </c>
      <c r="M5374">
        <v>16.7</v>
      </c>
      <c r="N5374">
        <v>91.12</v>
      </c>
      <c r="O5374" t="str">
        <f t="shared" si="334"/>
        <v>81:100</v>
      </c>
      <c r="P5374" t="s">
        <v>39</v>
      </c>
      <c r="Q5374">
        <v>597.41</v>
      </c>
      <c r="R5374" t="str">
        <f t="shared" si="335"/>
        <v>Moderate</v>
      </c>
    </row>
    <row r="5375" spans="1:18" x14ac:dyDescent="0.25">
      <c r="A5375">
        <v>2010</v>
      </c>
      <c r="B5375" t="s">
        <v>18</v>
      </c>
      <c r="C5375" t="s">
        <v>56</v>
      </c>
      <c r="D5375" t="s">
        <v>26</v>
      </c>
      <c r="E5375" t="str">
        <f t="shared" si="332"/>
        <v>Summer crops</v>
      </c>
      <c r="F5375">
        <v>33.79</v>
      </c>
      <c r="G5375" s="6">
        <v>2104.0100000000002</v>
      </c>
      <c r="H5375" t="str">
        <f t="shared" si="333"/>
        <v>High</v>
      </c>
      <c r="I5375">
        <v>6.8</v>
      </c>
      <c r="J5375">
        <v>1.1100000000000001</v>
      </c>
      <c r="K5375">
        <v>10</v>
      </c>
      <c r="L5375" s="6">
        <v>46.56</v>
      </c>
      <c r="M5375">
        <v>10.45</v>
      </c>
      <c r="N5375">
        <v>75.08</v>
      </c>
      <c r="O5375" t="str">
        <f t="shared" si="334"/>
        <v>61:80</v>
      </c>
      <c r="P5375" t="s">
        <v>17</v>
      </c>
      <c r="Q5375">
        <v>408.78</v>
      </c>
      <c r="R5375" t="str">
        <f t="shared" si="335"/>
        <v>High</v>
      </c>
    </row>
    <row r="5376" spans="1:18" x14ac:dyDescent="0.25">
      <c r="A5376">
        <v>1992</v>
      </c>
      <c r="B5376" t="s">
        <v>41</v>
      </c>
      <c r="C5376" t="s">
        <v>44</v>
      </c>
      <c r="D5376" t="s">
        <v>23</v>
      </c>
      <c r="E5376" t="str">
        <f t="shared" si="332"/>
        <v>Winter crops</v>
      </c>
      <c r="F5376">
        <v>33.15</v>
      </c>
      <c r="G5376" s="6">
        <v>1770.07</v>
      </c>
      <c r="H5376" t="str">
        <f t="shared" si="333"/>
        <v>Medium</v>
      </c>
      <c r="I5376">
        <v>27.85</v>
      </c>
      <c r="J5376">
        <v>2.6190000000000002</v>
      </c>
      <c r="K5376">
        <v>7</v>
      </c>
      <c r="L5376" s="6">
        <v>86.68</v>
      </c>
      <c r="M5376">
        <v>16.07</v>
      </c>
      <c r="N5376">
        <v>44.45</v>
      </c>
      <c r="O5376" t="str">
        <f t="shared" si="334"/>
        <v>41:60</v>
      </c>
      <c r="P5376" t="s">
        <v>35</v>
      </c>
      <c r="Q5376">
        <v>1302.04</v>
      </c>
      <c r="R5376" t="str">
        <f t="shared" si="335"/>
        <v>High</v>
      </c>
    </row>
    <row r="5377" spans="1:18" x14ac:dyDescent="0.25">
      <c r="A5377">
        <v>2015</v>
      </c>
      <c r="B5377" t="s">
        <v>30</v>
      </c>
      <c r="C5377" t="s">
        <v>56</v>
      </c>
      <c r="D5377" t="s">
        <v>48</v>
      </c>
      <c r="E5377" t="str">
        <f t="shared" si="332"/>
        <v>Summer crops</v>
      </c>
      <c r="F5377">
        <v>8.64</v>
      </c>
      <c r="G5377" s="6">
        <v>773.5</v>
      </c>
      <c r="H5377" t="str">
        <f t="shared" si="333"/>
        <v>Low</v>
      </c>
      <c r="I5377">
        <v>4.71</v>
      </c>
      <c r="J5377">
        <v>1.1000000000000001</v>
      </c>
      <c r="K5377">
        <v>6</v>
      </c>
      <c r="L5377" s="6">
        <v>13.75</v>
      </c>
      <c r="M5377">
        <v>13.09</v>
      </c>
      <c r="N5377">
        <v>5.95</v>
      </c>
      <c r="O5377" t="str">
        <f t="shared" si="334"/>
        <v>0:20</v>
      </c>
      <c r="P5377" t="s">
        <v>20</v>
      </c>
      <c r="Q5377">
        <v>466.43</v>
      </c>
      <c r="R5377" t="str">
        <f t="shared" si="335"/>
        <v>Low</v>
      </c>
    </row>
    <row r="5378" spans="1:18" x14ac:dyDescent="0.25">
      <c r="A5378">
        <v>2011</v>
      </c>
      <c r="B5378" t="s">
        <v>41</v>
      </c>
      <c r="C5378" t="s">
        <v>68</v>
      </c>
      <c r="D5378" t="s">
        <v>34</v>
      </c>
      <c r="E5378" t="str">
        <f t="shared" si="332"/>
        <v>Winter crops</v>
      </c>
      <c r="F5378">
        <v>11.13</v>
      </c>
      <c r="G5378" s="6">
        <v>1029.28</v>
      </c>
      <c r="H5378" t="str">
        <f t="shared" si="333"/>
        <v>Medium</v>
      </c>
      <c r="I5378">
        <v>6.78</v>
      </c>
      <c r="J5378">
        <v>2.62</v>
      </c>
      <c r="K5378">
        <v>3</v>
      </c>
      <c r="L5378" s="6">
        <v>64.89</v>
      </c>
      <c r="M5378">
        <v>20.28</v>
      </c>
      <c r="N5378">
        <v>28.92</v>
      </c>
      <c r="O5378" t="str">
        <f t="shared" si="334"/>
        <v>21:40</v>
      </c>
      <c r="P5378" t="s">
        <v>35</v>
      </c>
      <c r="Q5378">
        <v>966</v>
      </c>
      <c r="R5378" t="str">
        <f t="shared" si="335"/>
        <v>Low</v>
      </c>
    </row>
    <row r="5379" spans="1:18" x14ac:dyDescent="0.25">
      <c r="A5379">
        <v>2012</v>
      </c>
      <c r="B5379" t="s">
        <v>46</v>
      </c>
      <c r="C5379" t="s">
        <v>67</v>
      </c>
      <c r="D5379" t="s">
        <v>34</v>
      </c>
      <c r="E5379" t="str">
        <f t="shared" ref="E5379:E5442" si="336">IF(OR(D5379="Wheat", D5379="Barley", D5379="Cotton", D5379="Fruits"), "Winter crops","Summer crops")</f>
        <v>Winter crops</v>
      </c>
      <c r="F5379">
        <v>4.29</v>
      </c>
      <c r="G5379" s="6">
        <v>2151.42</v>
      </c>
      <c r="H5379" t="str">
        <f t="shared" ref="H5379:H5442" si="337">IF(G5379&lt;1000, "Low", IF(G5379&lt;=2000, "Medium", "High"))</f>
        <v>High</v>
      </c>
      <c r="I5379">
        <v>16.55</v>
      </c>
      <c r="J5379">
        <v>2.2229999999999999</v>
      </c>
      <c r="K5379">
        <v>7</v>
      </c>
      <c r="L5379" s="6">
        <v>14.19</v>
      </c>
      <c r="M5379">
        <v>18.89</v>
      </c>
      <c r="N5379">
        <v>99.86</v>
      </c>
      <c r="O5379" t="str">
        <f t="shared" ref="O5379:O5442" si="338">IF(N5379&lt;=20,"0:20",IF(N5379&lt;=40,"21:40",IF(N5379&lt;=60,"41:60",IF(N5379&lt;=80,"61:80","81:100"))))</f>
        <v>81:100</v>
      </c>
      <c r="P5379" t="s">
        <v>39</v>
      </c>
      <c r="Q5379">
        <v>912.5</v>
      </c>
      <c r="R5379" t="str">
        <f t="shared" ref="R5379:R5442" si="339">IF(F5379&lt;0, "Below 0", IF(F5379&lt;=15, "Low", IF(F5379&lt;=25, "Moderate", "High")))</f>
        <v>Low</v>
      </c>
    </row>
    <row r="5380" spans="1:18" x14ac:dyDescent="0.25">
      <c r="A5380">
        <v>2009</v>
      </c>
      <c r="B5380" t="s">
        <v>41</v>
      </c>
      <c r="C5380" t="s">
        <v>71</v>
      </c>
      <c r="D5380" t="s">
        <v>34</v>
      </c>
      <c r="E5380" t="str">
        <f t="shared" si="336"/>
        <v>Winter crops</v>
      </c>
      <c r="F5380">
        <v>20.21</v>
      </c>
      <c r="G5380" s="6">
        <v>1390.15</v>
      </c>
      <c r="H5380" t="str">
        <f t="shared" si="337"/>
        <v>Medium</v>
      </c>
      <c r="I5380">
        <v>4.5599999999999996</v>
      </c>
      <c r="J5380">
        <v>3.36</v>
      </c>
      <c r="K5380">
        <v>1</v>
      </c>
      <c r="L5380" s="6">
        <v>46.1</v>
      </c>
      <c r="M5380">
        <v>30.15</v>
      </c>
      <c r="N5380">
        <v>62.03</v>
      </c>
      <c r="O5380" t="str">
        <f t="shared" si="338"/>
        <v>61:80</v>
      </c>
      <c r="P5380" t="s">
        <v>35</v>
      </c>
      <c r="Q5380">
        <v>680.79</v>
      </c>
      <c r="R5380" t="str">
        <f t="shared" si="339"/>
        <v>Moderate</v>
      </c>
    </row>
    <row r="5381" spans="1:18" x14ac:dyDescent="0.25">
      <c r="A5381">
        <v>1993</v>
      </c>
      <c r="B5381" t="s">
        <v>18</v>
      </c>
      <c r="C5381" t="s">
        <v>19</v>
      </c>
      <c r="D5381" t="s">
        <v>49</v>
      </c>
      <c r="E5381" t="str">
        <f t="shared" si="336"/>
        <v>Summer crops</v>
      </c>
      <c r="F5381">
        <v>7.76</v>
      </c>
      <c r="G5381" s="6">
        <v>2236.8200000000002</v>
      </c>
      <c r="H5381" t="str">
        <f t="shared" si="337"/>
        <v>High</v>
      </c>
      <c r="I5381">
        <v>6.09</v>
      </c>
      <c r="J5381">
        <v>2.78</v>
      </c>
      <c r="K5381">
        <v>9</v>
      </c>
      <c r="L5381" s="6">
        <v>32.47</v>
      </c>
      <c r="M5381">
        <v>12.86</v>
      </c>
      <c r="N5381">
        <v>86.81</v>
      </c>
      <c r="O5381" t="str">
        <f t="shared" si="338"/>
        <v>81:100</v>
      </c>
      <c r="P5381" t="s">
        <v>27</v>
      </c>
      <c r="Q5381">
        <v>1244.1199999999999</v>
      </c>
      <c r="R5381" t="str">
        <f t="shared" si="339"/>
        <v>Low</v>
      </c>
    </row>
    <row r="5382" spans="1:18" x14ac:dyDescent="0.25">
      <c r="A5382">
        <v>2002</v>
      </c>
      <c r="B5382" t="s">
        <v>41</v>
      </c>
      <c r="C5382" t="s">
        <v>44</v>
      </c>
      <c r="D5382" t="s">
        <v>23</v>
      </c>
      <c r="E5382" t="str">
        <f t="shared" si="336"/>
        <v>Winter crops</v>
      </c>
      <c r="F5382">
        <v>2.98</v>
      </c>
      <c r="G5382" s="6">
        <v>2222.29</v>
      </c>
      <c r="H5382" t="str">
        <f t="shared" si="337"/>
        <v>High</v>
      </c>
      <c r="I5382">
        <v>9.25</v>
      </c>
      <c r="J5382">
        <v>2.76</v>
      </c>
      <c r="K5382">
        <v>2</v>
      </c>
      <c r="L5382" s="6">
        <v>72.39</v>
      </c>
      <c r="M5382">
        <v>8.14</v>
      </c>
      <c r="N5382">
        <v>31.67</v>
      </c>
      <c r="O5382" t="str">
        <f t="shared" si="338"/>
        <v>21:40</v>
      </c>
      <c r="P5382" t="s">
        <v>35</v>
      </c>
      <c r="Q5382">
        <v>609.98</v>
      </c>
      <c r="R5382" t="str">
        <f t="shared" si="339"/>
        <v>Low</v>
      </c>
    </row>
    <row r="5383" spans="1:18" x14ac:dyDescent="0.25">
      <c r="A5383">
        <v>2023</v>
      </c>
      <c r="B5383" t="s">
        <v>30</v>
      </c>
      <c r="C5383" t="s">
        <v>66</v>
      </c>
      <c r="D5383" t="s">
        <v>38</v>
      </c>
      <c r="E5383" t="str">
        <f t="shared" si="336"/>
        <v>Summer crops</v>
      </c>
      <c r="F5383">
        <v>-3.67</v>
      </c>
      <c r="G5383" s="6">
        <v>1084.22</v>
      </c>
      <c r="H5383" t="str">
        <f t="shared" si="337"/>
        <v>Medium</v>
      </c>
      <c r="I5383">
        <v>4.03</v>
      </c>
      <c r="J5383">
        <v>2.2200000000000002</v>
      </c>
      <c r="K5383">
        <v>1</v>
      </c>
      <c r="L5383" s="6">
        <v>53.39</v>
      </c>
      <c r="M5383">
        <v>15.15</v>
      </c>
      <c r="N5383">
        <v>7.8</v>
      </c>
      <c r="O5383" t="str">
        <f t="shared" si="338"/>
        <v>0:20</v>
      </c>
      <c r="P5383" t="s">
        <v>17</v>
      </c>
      <c r="Q5383">
        <v>493.47</v>
      </c>
      <c r="R5383" t="str">
        <f t="shared" si="339"/>
        <v>Below 0</v>
      </c>
    </row>
    <row r="5384" spans="1:18" x14ac:dyDescent="0.25">
      <c r="A5384">
        <v>2001</v>
      </c>
      <c r="B5384" t="s">
        <v>36</v>
      </c>
      <c r="C5384" t="s">
        <v>37</v>
      </c>
      <c r="D5384" t="s">
        <v>43</v>
      </c>
      <c r="E5384" t="str">
        <f t="shared" si="336"/>
        <v>Winter crops</v>
      </c>
      <c r="F5384">
        <v>17.18</v>
      </c>
      <c r="G5384" s="6">
        <v>926.3</v>
      </c>
      <c r="H5384" t="str">
        <f t="shared" si="337"/>
        <v>Low</v>
      </c>
      <c r="I5384">
        <v>7.96</v>
      </c>
      <c r="J5384">
        <v>2.19</v>
      </c>
      <c r="K5384">
        <v>1</v>
      </c>
      <c r="L5384" s="6">
        <v>83.52</v>
      </c>
      <c r="M5384">
        <v>3.93</v>
      </c>
      <c r="N5384">
        <v>69.37</v>
      </c>
      <c r="O5384" t="str">
        <f t="shared" si="338"/>
        <v>61:80</v>
      </c>
      <c r="P5384" t="s">
        <v>35</v>
      </c>
      <c r="Q5384">
        <v>300.58</v>
      </c>
      <c r="R5384" t="str">
        <f t="shared" si="339"/>
        <v>Moderate</v>
      </c>
    </row>
    <row r="5385" spans="1:18" x14ac:dyDescent="0.25">
      <c r="A5385">
        <v>1999</v>
      </c>
      <c r="B5385" t="s">
        <v>14</v>
      </c>
      <c r="C5385" t="s">
        <v>15</v>
      </c>
      <c r="D5385" t="s">
        <v>52</v>
      </c>
      <c r="E5385" t="str">
        <f t="shared" si="336"/>
        <v>Winter crops</v>
      </c>
      <c r="F5385">
        <v>27.88</v>
      </c>
      <c r="G5385" s="6">
        <v>1027.21</v>
      </c>
      <c r="H5385" t="str">
        <f t="shared" si="337"/>
        <v>Medium</v>
      </c>
      <c r="I5385">
        <v>4.2699999999999996</v>
      </c>
      <c r="J5385">
        <v>3.08</v>
      </c>
      <c r="K5385">
        <v>6</v>
      </c>
      <c r="L5385" s="6">
        <v>90.36</v>
      </c>
      <c r="M5385">
        <v>19.43</v>
      </c>
      <c r="N5385">
        <v>27.58</v>
      </c>
      <c r="O5385" t="str">
        <f t="shared" si="338"/>
        <v>21:40</v>
      </c>
      <c r="P5385" t="s">
        <v>35</v>
      </c>
      <c r="Q5385">
        <v>1155.98</v>
      </c>
      <c r="R5385" t="str">
        <f t="shared" si="339"/>
        <v>High</v>
      </c>
    </row>
    <row r="5386" spans="1:18" x14ac:dyDescent="0.25">
      <c r="A5386">
        <v>1992</v>
      </c>
      <c r="B5386" t="s">
        <v>18</v>
      </c>
      <c r="C5386" t="s">
        <v>67</v>
      </c>
      <c r="D5386" t="s">
        <v>29</v>
      </c>
      <c r="E5386" t="str">
        <f t="shared" si="336"/>
        <v>Summer crops</v>
      </c>
      <c r="F5386">
        <v>15.26</v>
      </c>
      <c r="G5386" s="6">
        <v>2360.92</v>
      </c>
      <c r="H5386" t="str">
        <f t="shared" si="337"/>
        <v>High</v>
      </c>
      <c r="I5386">
        <v>24.68</v>
      </c>
      <c r="J5386">
        <v>2.52</v>
      </c>
      <c r="K5386">
        <v>4</v>
      </c>
      <c r="L5386" s="6">
        <v>97.24</v>
      </c>
      <c r="M5386">
        <v>13.05</v>
      </c>
      <c r="N5386">
        <v>90.8</v>
      </c>
      <c r="O5386" t="str">
        <f t="shared" si="338"/>
        <v>81:100</v>
      </c>
      <c r="P5386" t="s">
        <v>35</v>
      </c>
      <c r="Q5386">
        <v>757.11</v>
      </c>
      <c r="R5386" t="str">
        <f t="shared" si="339"/>
        <v>Moderate</v>
      </c>
    </row>
    <row r="5387" spans="1:18" x14ac:dyDescent="0.25">
      <c r="A5387">
        <v>1998</v>
      </c>
      <c r="B5387" t="s">
        <v>32</v>
      </c>
      <c r="C5387" t="s">
        <v>33</v>
      </c>
      <c r="D5387" t="s">
        <v>38</v>
      </c>
      <c r="E5387" t="str">
        <f t="shared" si="336"/>
        <v>Summer crops</v>
      </c>
      <c r="F5387">
        <v>25.43</v>
      </c>
      <c r="G5387" s="6">
        <v>462.6</v>
      </c>
      <c r="H5387" t="str">
        <f t="shared" si="337"/>
        <v>Low</v>
      </c>
      <c r="I5387">
        <v>25.97</v>
      </c>
      <c r="J5387">
        <v>2.0070000000000001</v>
      </c>
      <c r="K5387">
        <v>8</v>
      </c>
      <c r="L5387" s="6">
        <v>12.66</v>
      </c>
      <c r="M5387">
        <v>44.35</v>
      </c>
      <c r="N5387">
        <v>76.819999999999993</v>
      </c>
      <c r="O5387" t="str">
        <f t="shared" si="338"/>
        <v>61:80</v>
      </c>
      <c r="P5387" t="s">
        <v>27</v>
      </c>
      <c r="Q5387">
        <v>934.4</v>
      </c>
      <c r="R5387" t="str">
        <f t="shared" si="339"/>
        <v>High</v>
      </c>
    </row>
    <row r="5388" spans="1:18" x14ac:dyDescent="0.25">
      <c r="A5388">
        <v>1990</v>
      </c>
      <c r="B5388" t="s">
        <v>14</v>
      </c>
      <c r="C5388" t="s">
        <v>28</v>
      </c>
      <c r="D5388" t="s">
        <v>49</v>
      </c>
      <c r="E5388" t="str">
        <f t="shared" si="336"/>
        <v>Summer crops</v>
      </c>
      <c r="F5388">
        <v>24.43</v>
      </c>
      <c r="G5388" s="6">
        <v>1191.1600000000001</v>
      </c>
      <c r="H5388" t="str">
        <f t="shared" si="337"/>
        <v>Medium</v>
      </c>
      <c r="I5388">
        <v>1.37</v>
      </c>
      <c r="J5388">
        <v>1.3</v>
      </c>
      <c r="K5388">
        <v>8</v>
      </c>
      <c r="L5388" s="6">
        <v>12.78</v>
      </c>
      <c r="M5388">
        <v>34.799999999999997</v>
      </c>
      <c r="N5388">
        <v>40.96</v>
      </c>
      <c r="O5388" t="str">
        <f t="shared" si="338"/>
        <v>41:60</v>
      </c>
      <c r="P5388" t="s">
        <v>35</v>
      </c>
      <c r="Q5388">
        <v>236.13</v>
      </c>
      <c r="R5388" t="str">
        <f t="shared" si="339"/>
        <v>Moderate</v>
      </c>
    </row>
    <row r="5389" spans="1:18" x14ac:dyDescent="0.25">
      <c r="A5389">
        <v>2013</v>
      </c>
      <c r="B5389" t="s">
        <v>24</v>
      </c>
      <c r="C5389" t="s">
        <v>59</v>
      </c>
      <c r="D5389" t="s">
        <v>48</v>
      </c>
      <c r="E5389" t="str">
        <f t="shared" si="336"/>
        <v>Summer crops</v>
      </c>
      <c r="F5389">
        <v>19.37</v>
      </c>
      <c r="G5389" s="6">
        <v>532.12</v>
      </c>
      <c r="H5389" t="str">
        <f t="shared" si="337"/>
        <v>Low</v>
      </c>
      <c r="I5389">
        <v>10.56</v>
      </c>
      <c r="J5389">
        <v>4.0599999999999996</v>
      </c>
      <c r="K5389">
        <v>5</v>
      </c>
      <c r="L5389" s="6">
        <v>75.36</v>
      </c>
      <c r="M5389">
        <v>15.63</v>
      </c>
      <c r="N5389">
        <v>5.76</v>
      </c>
      <c r="O5389" t="str">
        <f t="shared" si="338"/>
        <v>0:20</v>
      </c>
      <c r="P5389" t="s">
        <v>35</v>
      </c>
      <c r="Q5389">
        <v>2002.46</v>
      </c>
      <c r="R5389" t="str">
        <f t="shared" si="339"/>
        <v>Moderate</v>
      </c>
    </row>
    <row r="5390" spans="1:18" x14ac:dyDescent="0.25">
      <c r="A5390">
        <v>2004</v>
      </c>
      <c r="B5390" t="s">
        <v>21</v>
      </c>
      <c r="C5390" t="s">
        <v>65</v>
      </c>
      <c r="D5390" t="s">
        <v>23</v>
      </c>
      <c r="E5390" t="str">
        <f t="shared" si="336"/>
        <v>Winter crops</v>
      </c>
      <c r="F5390">
        <v>16.71</v>
      </c>
      <c r="G5390" s="6">
        <v>722.35</v>
      </c>
      <c r="H5390" t="str">
        <f t="shared" si="337"/>
        <v>Low</v>
      </c>
      <c r="I5390">
        <v>22.76</v>
      </c>
      <c r="J5390">
        <v>4.2569999999999997</v>
      </c>
      <c r="K5390">
        <v>9</v>
      </c>
      <c r="L5390" s="6">
        <v>16.04</v>
      </c>
      <c r="M5390">
        <v>15.23</v>
      </c>
      <c r="N5390">
        <v>81.540000000000006</v>
      </c>
      <c r="O5390" t="str">
        <f t="shared" si="338"/>
        <v>81:100</v>
      </c>
      <c r="P5390" t="s">
        <v>20</v>
      </c>
      <c r="Q5390">
        <v>954.66</v>
      </c>
      <c r="R5390" t="str">
        <f t="shared" si="339"/>
        <v>Moderate</v>
      </c>
    </row>
    <row r="5391" spans="1:18" x14ac:dyDescent="0.25">
      <c r="A5391">
        <v>2016</v>
      </c>
      <c r="B5391" t="s">
        <v>46</v>
      </c>
      <c r="C5391" t="s">
        <v>51</v>
      </c>
      <c r="D5391" t="s">
        <v>16</v>
      </c>
      <c r="E5391" t="str">
        <f t="shared" si="336"/>
        <v>Summer crops</v>
      </c>
      <c r="F5391">
        <v>5.8</v>
      </c>
      <c r="G5391" s="6">
        <v>548.88</v>
      </c>
      <c r="H5391" t="str">
        <f t="shared" si="337"/>
        <v>Low</v>
      </c>
      <c r="I5391">
        <v>19.579999999999998</v>
      </c>
      <c r="J5391">
        <v>2.331</v>
      </c>
      <c r="K5391">
        <v>10</v>
      </c>
      <c r="L5391" s="6">
        <v>46.61</v>
      </c>
      <c r="M5391">
        <v>9.74</v>
      </c>
      <c r="N5391">
        <v>25.98</v>
      </c>
      <c r="O5391" t="str">
        <f t="shared" si="338"/>
        <v>21:40</v>
      </c>
      <c r="P5391" t="s">
        <v>39</v>
      </c>
      <c r="Q5391">
        <v>379.98</v>
      </c>
      <c r="R5391" t="str">
        <f t="shared" si="339"/>
        <v>Low</v>
      </c>
    </row>
    <row r="5392" spans="1:18" x14ac:dyDescent="0.25">
      <c r="A5392">
        <v>2009</v>
      </c>
      <c r="B5392" t="s">
        <v>30</v>
      </c>
      <c r="C5392" t="s">
        <v>56</v>
      </c>
      <c r="D5392" t="s">
        <v>49</v>
      </c>
      <c r="E5392" t="str">
        <f t="shared" si="336"/>
        <v>Summer crops</v>
      </c>
      <c r="F5392">
        <v>-0.59</v>
      </c>
      <c r="G5392" s="6">
        <v>1383.13</v>
      </c>
      <c r="H5392" t="str">
        <f t="shared" si="337"/>
        <v>Medium</v>
      </c>
      <c r="I5392">
        <v>17.97</v>
      </c>
      <c r="J5392">
        <v>2.1509999999999998</v>
      </c>
      <c r="K5392">
        <v>4</v>
      </c>
      <c r="L5392" s="6">
        <v>50.84</v>
      </c>
      <c r="M5392">
        <v>23.16</v>
      </c>
      <c r="N5392">
        <v>45.37</v>
      </c>
      <c r="O5392" t="str">
        <f t="shared" si="338"/>
        <v>41:60</v>
      </c>
      <c r="P5392" t="s">
        <v>20</v>
      </c>
      <c r="Q5392">
        <v>664.77</v>
      </c>
      <c r="R5392" t="str">
        <f t="shared" si="339"/>
        <v>Below 0</v>
      </c>
    </row>
    <row r="5393" spans="1:18" x14ac:dyDescent="0.25">
      <c r="A5393">
        <v>2002</v>
      </c>
      <c r="B5393" t="s">
        <v>21</v>
      </c>
      <c r="C5393" t="s">
        <v>22</v>
      </c>
      <c r="D5393" t="s">
        <v>26</v>
      </c>
      <c r="E5393" t="str">
        <f t="shared" si="336"/>
        <v>Summer crops</v>
      </c>
      <c r="F5393">
        <v>-2.2999999999999998</v>
      </c>
      <c r="G5393" s="6">
        <v>1561.03</v>
      </c>
      <c r="H5393" t="str">
        <f t="shared" si="337"/>
        <v>Medium</v>
      </c>
      <c r="I5393">
        <v>11.41</v>
      </c>
      <c r="J5393">
        <v>1.29</v>
      </c>
      <c r="K5393">
        <v>4</v>
      </c>
      <c r="L5393" s="6">
        <v>79.48</v>
      </c>
      <c r="M5393">
        <v>26.7</v>
      </c>
      <c r="N5393">
        <v>35.08</v>
      </c>
      <c r="O5393" t="str">
        <f t="shared" si="338"/>
        <v>21:40</v>
      </c>
      <c r="P5393" t="s">
        <v>27</v>
      </c>
      <c r="Q5393">
        <v>438.29</v>
      </c>
      <c r="R5393" t="str">
        <f t="shared" si="339"/>
        <v>Below 0</v>
      </c>
    </row>
    <row r="5394" spans="1:18" x14ac:dyDescent="0.25">
      <c r="A5394">
        <v>2015</v>
      </c>
      <c r="B5394" t="s">
        <v>18</v>
      </c>
      <c r="C5394" t="s">
        <v>56</v>
      </c>
      <c r="D5394" t="s">
        <v>52</v>
      </c>
      <c r="E5394" t="str">
        <f t="shared" si="336"/>
        <v>Winter crops</v>
      </c>
      <c r="F5394">
        <v>34.03</v>
      </c>
      <c r="G5394" s="6">
        <v>1768.16</v>
      </c>
      <c r="H5394" t="str">
        <f t="shared" si="337"/>
        <v>Medium</v>
      </c>
      <c r="I5394">
        <v>0.9</v>
      </c>
      <c r="J5394">
        <v>2.33</v>
      </c>
      <c r="K5394">
        <v>3</v>
      </c>
      <c r="L5394" s="6">
        <v>31.46</v>
      </c>
      <c r="M5394">
        <v>26.54</v>
      </c>
      <c r="N5394">
        <v>61.1</v>
      </c>
      <c r="O5394" t="str">
        <f t="shared" si="338"/>
        <v>61:80</v>
      </c>
      <c r="P5394" t="s">
        <v>27</v>
      </c>
      <c r="Q5394">
        <v>529.51</v>
      </c>
      <c r="R5394" t="str">
        <f t="shared" si="339"/>
        <v>High</v>
      </c>
    </row>
    <row r="5395" spans="1:18" x14ac:dyDescent="0.25">
      <c r="A5395">
        <v>2005</v>
      </c>
      <c r="B5395" t="s">
        <v>24</v>
      </c>
      <c r="C5395" t="s">
        <v>72</v>
      </c>
      <c r="D5395" t="s">
        <v>48</v>
      </c>
      <c r="E5395" t="str">
        <f t="shared" si="336"/>
        <v>Summer crops</v>
      </c>
      <c r="F5395">
        <v>-3.94</v>
      </c>
      <c r="G5395" s="6">
        <v>2576.0700000000002</v>
      </c>
      <c r="H5395" t="str">
        <f t="shared" si="337"/>
        <v>High</v>
      </c>
      <c r="I5395">
        <v>15.59</v>
      </c>
      <c r="J5395">
        <v>2.286</v>
      </c>
      <c r="K5395">
        <v>4</v>
      </c>
      <c r="L5395" s="6">
        <v>51.26</v>
      </c>
      <c r="M5395">
        <v>13.03</v>
      </c>
      <c r="N5395">
        <v>41.58</v>
      </c>
      <c r="O5395" t="str">
        <f t="shared" si="338"/>
        <v>41:60</v>
      </c>
      <c r="P5395" t="s">
        <v>35</v>
      </c>
      <c r="Q5395">
        <v>305.95</v>
      </c>
      <c r="R5395" t="str">
        <f t="shared" si="339"/>
        <v>Below 0</v>
      </c>
    </row>
    <row r="5396" spans="1:18" x14ac:dyDescent="0.25">
      <c r="A5396">
        <v>2024</v>
      </c>
      <c r="B5396" t="s">
        <v>21</v>
      </c>
      <c r="C5396" t="s">
        <v>22</v>
      </c>
      <c r="D5396" t="s">
        <v>23</v>
      </c>
      <c r="E5396" t="str">
        <f t="shared" si="336"/>
        <v>Winter crops</v>
      </c>
      <c r="F5396">
        <v>8.1199999999999992</v>
      </c>
      <c r="G5396" s="6">
        <v>701.24</v>
      </c>
      <c r="H5396" t="str">
        <f t="shared" si="337"/>
        <v>Low</v>
      </c>
      <c r="I5396">
        <v>4.1900000000000004</v>
      </c>
      <c r="J5396">
        <v>0.67</v>
      </c>
      <c r="K5396">
        <v>8</v>
      </c>
      <c r="L5396" s="6">
        <v>70.77</v>
      </c>
      <c r="M5396">
        <v>38.46</v>
      </c>
      <c r="N5396">
        <v>38.08</v>
      </c>
      <c r="O5396" t="str">
        <f t="shared" si="338"/>
        <v>21:40</v>
      </c>
      <c r="P5396" t="s">
        <v>27</v>
      </c>
      <c r="Q5396">
        <v>321.64</v>
      </c>
      <c r="R5396" t="str">
        <f t="shared" si="339"/>
        <v>Low</v>
      </c>
    </row>
    <row r="5397" spans="1:18" x14ac:dyDescent="0.25">
      <c r="A5397">
        <v>2010</v>
      </c>
      <c r="B5397" t="s">
        <v>24</v>
      </c>
      <c r="C5397" t="s">
        <v>25</v>
      </c>
      <c r="D5397" t="s">
        <v>48</v>
      </c>
      <c r="E5397" t="str">
        <f t="shared" si="336"/>
        <v>Summer crops</v>
      </c>
      <c r="F5397">
        <v>11.49</v>
      </c>
      <c r="G5397" s="6">
        <v>2436.3200000000002</v>
      </c>
      <c r="H5397" t="str">
        <f t="shared" si="337"/>
        <v>High</v>
      </c>
      <c r="I5397">
        <v>25.77</v>
      </c>
      <c r="J5397">
        <v>3.15</v>
      </c>
      <c r="K5397">
        <v>1</v>
      </c>
      <c r="L5397" s="6">
        <v>46.97</v>
      </c>
      <c r="M5397">
        <v>13.17</v>
      </c>
      <c r="N5397">
        <v>95.27</v>
      </c>
      <c r="O5397" t="str">
        <f t="shared" si="338"/>
        <v>81:100</v>
      </c>
      <c r="P5397" t="s">
        <v>20</v>
      </c>
      <c r="Q5397">
        <v>987.5</v>
      </c>
      <c r="R5397" t="str">
        <f t="shared" si="339"/>
        <v>Low</v>
      </c>
    </row>
    <row r="5398" spans="1:18" x14ac:dyDescent="0.25">
      <c r="A5398">
        <v>2017</v>
      </c>
      <c r="B5398" t="s">
        <v>50</v>
      </c>
      <c r="C5398" t="s">
        <v>19</v>
      </c>
      <c r="D5398" t="s">
        <v>23</v>
      </c>
      <c r="E5398" t="str">
        <f t="shared" si="336"/>
        <v>Winter crops</v>
      </c>
      <c r="F5398">
        <v>33.17</v>
      </c>
      <c r="G5398" s="6">
        <v>362</v>
      </c>
      <c r="H5398" t="str">
        <f t="shared" si="337"/>
        <v>Low</v>
      </c>
      <c r="I5398">
        <v>0.91</v>
      </c>
      <c r="J5398">
        <v>2.1150000000000002</v>
      </c>
      <c r="K5398">
        <v>6</v>
      </c>
      <c r="L5398" s="6">
        <v>13.5</v>
      </c>
      <c r="M5398">
        <v>26.43</v>
      </c>
      <c r="N5398">
        <v>92.29</v>
      </c>
      <c r="O5398" t="str">
        <f t="shared" si="338"/>
        <v>81:100</v>
      </c>
      <c r="P5398" t="s">
        <v>27</v>
      </c>
      <c r="Q5398">
        <v>254.84</v>
      </c>
      <c r="R5398" t="str">
        <f t="shared" si="339"/>
        <v>High</v>
      </c>
    </row>
    <row r="5399" spans="1:18" x14ac:dyDescent="0.25">
      <c r="A5399">
        <v>2000</v>
      </c>
      <c r="B5399" t="s">
        <v>30</v>
      </c>
      <c r="C5399" t="s">
        <v>66</v>
      </c>
      <c r="D5399" t="s">
        <v>34</v>
      </c>
      <c r="E5399" t="str">
        <f t="shared" si="336"/>
        <v>Winter crops</v>
      </c>
      <c r="F5399">
        <v>3.21</v>
      </c>
      <c r="G5399" s="6">
        <v>1638.8</v>
      </c>
      <c r="H5399" t="str">
        <f t="shared" si="337"/>
        <v>Medium</v>
      </c>
      <c r="I5399">
        <v>24.08</v>
      </c>
      <c r="J5399">
        <v>1.395</v>
      </c>
      <c r="K5399">
        <v>9</v>
      </c>
      <c r="L5399" s="6">
        <v>12.99</v>
      </c>
      <c r="M5399">
        <v>12.05</v>
      </c>
      <c r="N5399">
        <v>77.989999999999995</v>
      </c>
      <c r="O5399" t="str">
        <f t="shared" si="338"/>
        <v>61:80</v>
      </c>
      <c r="P5399" t="s">
        <v>39</v>
      </c>
      <c r="Q5399">
        <v>263.22000000000003</v>
      </c>
      <c r="R5399" t="str">
        <f t="shared" si="339"/>
        <v>Low</v>
      </c>
    </row>
    <row r="5400" spans="1:18" x14ac:dyDescent="0.25">
      <c r="A5400">
        <v>1990</v>
      </c>
      <c r="B5400" t="s">
        <v>14</v>
      </c>
      <c r="C5400" t="s">
        <v>28</v>
      </c>
      <c r="D5400" t="s">
        <v>16</v>
      </c>
      <c r="E5400" t="str">
        <f t="shared" si="336"/>
        <v>Summer crops</v>
      </c>
      <c r="F5400">
        <v>22.93</v>
      </c>
      <c r="G5400" s="6">
        <v>1894.74</v>
      </c>
      <c r="H5400" t="str">
        <f t="shared" si="337"/>
        <v>Medium</v>
      </c>
      <c r="I5400">
        <v>7.3</v>
      </c>
      <c r="J5400">
        <v>2.21</v>
      </c>
      <c r="K5400">
        <v>8</v>
      </c>
      <c r="L5400" s="6">
        <v>74.87</v>
      </c>
      <c r="M5400">
        <v>42.63</v>
      </c>
      <c r="N5400">
        <v>4.93</v>
      </c>
      <c r="O5400" t="str">
        <f t="shared" si="338"/>
        <v>0:20</v>
      </c>
      <c r="P5400" t="s">
        <v>17</v>
      </c>
      <c r="Q5400">
        <v>542.77</v>
      </c>
      <c r="R5400" t="str">
        <f t="shared" si="339"/>
        <v>Moderate</v>
      </c>
    </row>
    <row r="5401" spans="1:18" x14ac:dyDescent="0.25">
      <c r="A5401">
        <v>2002</v>
      </c>
      <c r="B5401" t="s">
        <v>36</v>
      </c>
      <c r="C5401" t="s">
        <v>62</v>
      </c>
      <c r="D5401" t="s">
        <v>43</v>
      </c>
      <c r="E5401" t="str">
        <f t="shared" si="336"/>
        <v>Winter crops</v>
      </c>
      <c r="F5401">
        <v>16.2</v>
      </c>
      <c r="G5401" s="6">
        <v>2452.6999999999998</v>
      </c>
      <c r="H5401" t="str">
        <f t="shared" si="337"/>
        <v>High</v>
      </c>
      <c r="I5401">
        <v>16.010000000000002</v>
      </c>
      <c r="J5401">
        <v>2.2769999999999899</v>
      </c>
      <c r="K5401">
        <v>6</v>
      </c>
      <c r="L5401" s="6">
        <v>42.91</v>
      </c>
      <c r="M5401">
        <v>12.67</v>
      </c>
      <c r="N5401">
        <v>4.4000000000000004</v>
      </c>
      <c r="O5401" t="str">
        <f t="shared" si="338"/>
        <v>0:20</v>
      </c>
      <c r="P5401" t="s">
        <v>39</v>
      </c>
      <c r="Q5401">
        <v>499.01</v>
      </c>
      <c r="R5401" t="str">
        <f t="shared" si="339"/>
        <v>Moderate</v>
      </c>
    </row>
    <row r="5402" spans="1:18" x14ac:dyDescent="0.25">
      <c r="A5402">
        <v>1999</v>
      </c>
      <c r="B5402" t="s">
        <v>18</v>
      </c>
      <c r="C5402" t="s">
        <v>19</v>
      </c>
      <c r="D5402" t="s">
        <v>38</v>
      </c>
      <c r="E5402" t="str">
        <f t="shared" si="336"/>
        <v>Summer crops</v>
      </c>
      <c r="F5402">
        <v>31.69</v>
      </c>
      <c r="G5402" s="6">
        <v>1100.71</v>
      </c>
      <c r="H5402" t="str">
        <f t="shared" si="337"/>
        <v>Medium</v>
      </c>
      <c r="I5402">
        <v>28.48</v>
      </c>
      <c r="J5402">
        <v>2.8620000000000001</v>
      </c>
      <c r="K5402">
        <v>9</v>
      </c>
      <c r="L5402" s="6">
        <v>25.3</v>
      </c>
      <c r="M5402">
        <v>32.450000000000003</v>
      </c>
      <c r="N5402">
        <v>37.299999999999997</v>
      </c>
      <c r="O5402" t="str">
        <f t="shared" si="338"/>
        <v>21:40</v>
      </c>
      <c r="P5402" t="s">
        <v>35</v>
      </c>
      <c r="Q5402">
        <v>903.61</v>
      </c>
      <c r="R5402" t="str">
        <f t="shared" si="339"/>
        <v>High</v>
      </c>
    </row>
    <row r="5403" spans="1:18" x14ac:dyDescent="0.25">
      <c r="A5403">
        <v>2023</v>
      </c>
      <c r="B5403" t="s">
        <v>32</v>
      </c>
      <c r="C5403" t="s">
        <v>69</v>
      </c>
      <c r="D5403" t="s">
        <v>34</v>
      </c>
      <c r="E5403" t="str">
        <f t="shared" si="336"/>
        <v>Winter crops</v>
      </c>
      <c r="F5403">
        <v>29.86</v>
      </c>
      <c r="G5403" s="6">
        <v>1136.98</v>
      </c>
      <c r="H5403" t="str">
        <f t="shared" si="337"/>
        <v>Medium</v>
      </c>
      <c r="I5403">
        <v>7.91</v>
      </c>
      <c r="J5403">
        <v>1.1000000000000001</v>
      </c>
      <c r="K5403">
        <v>3</v>
      </c>
      <c r="L5403" s="6">
        <v>90.75</v>
      </c>
      <c r="M5403">
        <v>35.590000000000003</v>
      </c>
      <c r="N5403">
        <v>68.02</v>
      </c>
      <c r="O5403" t="str">
        <f t="shared" si="338"/>
        <v>61:80</v>
      </c>
      <c r="P5403" t="s">
        <v>20</v>
      </c>
      <c r="Q5403">
        <v>515.30999999999995</v>
      </c>
      <c r="R5403" t="str">
        <f t="shared" si="339"/>
        <v>High</v>
      </c>
    </row>
    <row r="5404" spans="1:18" x14ac:dyDescent="0.25">
      <c r="A5404">
        <v>2012</v>
      </c>
      <c r="B5404" t="s">
        <v>24</v>
      </c>
      <c r="C5404" t="s">
        <v>57</v>
      </c>
      <c r="D5404" t="s">
        <v>49</v>
      </c>
      <c r="E5404" t="str">
        <f t="shared" si="336"/>
        <v>Summer crops</v>
      </c>
      <c r="F5404">
        <v>19.63</v>
      </c>
      <c r="G5404" s="6">
        <v>345.35</v>
      </c>
      <c r="H5404" t="str">
        <f t="shared" si="337"/>
        <v>Low</v>
      </c>
      <c r="I5404">
        <v>8.74</v>
      </c>
      <c r="J5404">
        <v>2.2949999999999999</v>
      </c>
      <c r="K5404">
        <v>10</v>
      </c>
      <c r="L5404" s="6">
        <v>71.8</v>
      </c>
      <c r="M5404">
        <v>4.38</v>
      </c>
      <c r="N5404">
        <v>34.57</v>
      </c>
      <c r="O5404" t="str">
        <f t="shared" si="338"/>
        <v>21:40</v>
      </c>
      <c r="P5404" t="s">
        <v>35</v>
      </c>
      <c r="Q5404">
        <v>333.97</v>
      </c>
      <c r="R5404" t="str">
        <f t="shared" si="339"/>
        <v>Moderate</v>
      </c>
    </row>
    <row r="5405" spans="1:18" x14ac:dyDescent="0.25">
      <c r="A5405">
        <v>2008</v>
      </c>
      <c r="B5405" t="s">
        <v>32</v>
      </c>
      <c r="C5405" t="s">
        <v>69</v>
      </c>
      <c r="D5405" t="s">
        <v>38</v>
      </c>
      <c r="E5405" t="str">
        <f t="shared" si="336"/>
        <v>Summer crops</v>
      </c>
      <c r="F5405">
        <v>-1.59</v>
      </c>
      <c r="G5405" s="6">
        <v>1531.88</v>
      </c>
      <c r="H5405" t="str">
        <f t="shared" si="337"/>
        <v>Medium</v>
      </c>
      <c r="I5405">
        <v>14.84</v>
      </c>
      <c r="J5405">
        <v>0.6</v>
      </c>
      <c r="K5405">
        <v>4</v>
      </c>
      <c r="L5405" s="6">
        <v>97.35</v>
      </c>
      <c r="M5405">
        <v>31.03</v>
      </c>
      <c r="N5405">
        <v>28.06</v>
      </c>
      <c r="O5405" t="str">
        <f t="shared" si="338"/>
        <v>21:40</v>
      </c>
      <c r="P5405" t="s">
        <v>20</v>
      </c>
      <c r="Q5405">
        <v>236.49</v>
      </c>
      <c r="R5405" t="str">
        <f t="shared" si="339"/>
        <v>Below 0</v>
      </c>
    </row>
    <row r="5406" spans="1:18" x14ac:dyDescent="0.25">
      <c r="A5406">
        <v>2013</v>
      </c>
      <c r="B5406" t="s">
        <v>41</v>
      </c>
      <c r="C5406" t="s">
        <v>42</v>
      </c>
      <c r="D5406" t="s">
        <v>38</v>
      </c>
      <c r="E5406" t="str">
        <f t="shared" si="336"/>
        <v>Summer crops</v>
      </c>
      <c r="F5406">
        <v>26.07</v>
      </c>
      <c r="G5406" s="6">
        <v>1971.28</v>
      </c>
      <c r="H5406" t="str">
        <f t="shared" si="337"/>
        <v>Medium</v>
      </c>
      <c r="I5406">
        <v>24.18</v>
      </c>
      <c r="J5406">
        <v>3.5369999999999999</v>
      </c>
      <c r="K5406">
        <v>0</v>
      </c>
      <c r="L5406" s="6">
        <v>45</v>
      </c>
      <c r="M5406">
        <v>48.04</v>
      </c>
      <c r="N5406">
        <v>92.56</v>
      </c>
      <c r="O5406" t="str">
        <f t="shared" si="338"/>
        <v>81:100</v>
      </c>
      <c r="P5406" t="s">
        <v>27</v>
      </c>
      <c r="Q5406">
        <v>1094.8399999999999</v>
      </c>
      <c r="R5406" t="str">
        <f t="shared" si="339"/>
        <v>High</v>
      </c>
    </row>
    <row r="5407" spans="1:18" x14ac:dyDescent="0.25">
      <c r="A5407">
        <v>1993</v>
      </c>
      <c r="B5407" t="s">
        <v>14</v>
      </c>
      <c r="C5407" t="s">
        <v>15</v>
      </c>
      <c r="D5407" t="s">
        <v>29</v>
      </c>
      <c r="E5407" t="str">
        <f t="shared" si="336"/>
        <v>Summer crops</v>
      </c>
      <c r="F5407">
        <v>5.07</v>
      </c>
      <c r="G5407" s="6">
        <v>1476.48</v>
      </c>
      <c r="H5407" t="str">
        <f t="shared" si="337"/>
        <v>Medium</v>
      </c>
      <c r="I5407">
        <v>27.48</v>
      </c>
      <c r="J5407">
        <v>2.6909999999999998</v>
      </c>
      <c r="K5407">
        <v>7</v>
      </c>
      <c r="L5407" s="6">
        <v>74.2</v>
      </c>
      <c r="M5407">
        <v>16.670000000000002</v>
      </c>
      <c r="N5407">
        <v>18.13</v>
      </c>
      <c r="O5407" t="str">
        <f t="shared" si="338"/>
        <v>0:20</v>
      </c>
      <c r="P5407" t="s">
        <v>27</v>
      </c>
      <c r="Q5407">
        <v>989.17</v>
      </c>
      <c r="R5407" t="str">
        <f t="shared" si="339"/>
        <v>Low</v>
      </c>
    </row>
    <row r="5408" spans="1:18" x14ac:dyDescent="0.25">
      <c r="A5408">
        <v>2001</v>
      </c>
      <c r="B5408" t="s">
        <v>30</v>
      </c>
      <c r="C5408" t="s">
        <v>33</v>
      </c>
      <c r="D5408" t="s">
        <v>34</v>
      </c>
      <c r="E5408" t="str">
        <f t="shared" si="336"/>
        <v>Winter crops</v>
      </c>
      <c r="F5408">
        <v>24.43</v>
      </c>
      <c r="G5408" s="6">
        <v>2643.53</v>
      </c>
      <c r="H5408" t="str">
        <f t="shared" si="337"/>
        <v>High</v>
      </c>
      <c r="I5408">
        <v>29.32</v>
      </c>
      <c r="J5408">
        <v>2.952</v>
      </c>
      <c r="K5408">
        <v>4</v>
      </c>
      <c r="L5408" s="6">
        <v>93.34</v>
      </c>
      <c r="M5408">
        <v>25.51</v>
      </c>
      <c r="N5408">
        <v>50.53</v>
      </c>
      <c r="O5408" t="str">
        <f t="shared" si="338"/>
        <v>41:60</v>
      </c>
      <c r="P5408" t="s">
        <v>27</v>
      </c>
      <c r="Q5408">
        <v>561.6</v>
      </c>
      <c r="R5408" t="str">
        <f t="shared" si="339"/>
        <v>Moderate</v>
      </c>
    </row>
    <row r="5409" spans="1:18" x14ac:dyDescent="0.25">
      <c r="A5409">
        <v>1997</v>
      </c>
      <c r="B5409" t="s">
        <v>32</v>
      </c>
      <c r="C5409" t="s">
        <v>69</v>
      </c>
      <c r="D5409" t="s">
        <v>29</v>
      </c>
      <c r="E5409" t="str">
        <f t="shared" si="336"/>
        <v>Summer crops</v>
      </c>
      <c r="F5409">
        <v>14.21</v>
      </c>
      <c r="G5409" s="6">
        <v>2517.4499999999998</v>
      </c>
      <c r="H5409" t="str">
        <f t="shared" si="337"/>
        <v>High</v>
      </c>
      <c r="I5409">
        <v>18.96</v>
      </c>
      <c r="J5409">
        <v>4.1580000000000004</v>
      </c>
      <c r="K5409">
        <v>1</v>
      </c>
      <c r="L5409" s="6">
        <v>86.26</v>
      </c>
      <c r="M5409">
        <v>47.73</v>
      </c>
      <c r="N5409">
        <v>80.33</v>
      </c>
      <c r="O5409" t="str">
        <f t="shared" si="338"/>
        <v>81:100</v>
      </c>
      <c r="P5409" t="s">
        <v>20</v>
      </c>
      <c r="Q5409">
        <v>710.21</v>
      </c>
      <c r="R5409" t="str">
        <f t="shared" si="339"/>
        <v>Low</v>
      </c>
    </row>
    <row r="5410" spans="1:18" x14ac:dyDescent="0.25">
      <c r="A5410">
        <v>1990</v>
      </c>
      <c r="B5410" t="s">
        <v>30</v>
      </c>
      <c r="C5410" t="s">
        <v>33</v>
      </c>
      <c r="D5410" t="s">
        <v>29</v>
      </c>
      <c r="E5410" t="str">
        <f t="shared" si="336"/>
        <v>Summer crops</v>
      </c>
      <c r="F5410">
        <v>33.909999999999997</v>
      </c>
      <c r="G5410" s="6">
        <v>1208.28</v>
      </c>
      <c r="H5410" t="str">
        <f t="shared" si="337"/>
        <v>Medium</v>
      </c>
      <c r="I5410">
        <v>26.33</v>
      </c>
      <c r="J5410">
        <v>1.629</v>
      </c>
      <c r="K5410">
        <v>1</v>
      </c>
      <c r="L5410" s="6">
        <v>75.41</v>
      </c>
      <c r="M5410">
        <v>27.86</v>
      </c>
      <c r="N5410">
        <v>21.57</v>
      </c>
      <c r="O5410" t="str">
        <f t="shared" si="338"/>
        <v>21:40</v>
      </c>
      <c r="P5410" t="s">
        <v>27</v>
      </c>
      <c r="Q5410">
        <v>274.79000000000002</v>
      </c>
      <c r="R5410" t="str">
        <f t="shared" si="339"/>
        <v>High</v>
      </c>
    </row>
    <row r="5411" spans="1:18" x14ac:dyDescent="0.25">
      <c r="A5411">
        <v>2020</v>
      </c>
      <c r="B5411" t="s">
        <v>21</v>
      </c>
      <c r="C5411" t="s">
        <v>55</v>
      </c>
      <c r="D5411" t="s">
        <v>16</v>
      </c>
      <c r="E5411" t="str">
        <f t="shared" si="336"/>
        <v>Summer crops</v>
      </c>
      <c r="F5411">
        <v>0.36</v>
      </c>
      <c r="G5411" s="6">
        <v>1926.4</v>
      </c>
      <c r="H5411" t="str">
        <f t="shared" si="337"/>
        <v>Medium</v>
      </c>
      <c r="I5411">
        <v>2</v>
      </c>
      <c r="J5411">
        <v>2.79</v>
      </c>
      <c r="K5411">
        <v>10</v>
      </c>
      <c r="L5411" s="6">
        <v>27.13</v>
      </c>
      <c r="M5411">
        <v>43.04</v>
      </c>
      <c r="N5411">
        <v>10.44</v>
      </c>
      <c r="O5411" t="str">
        <f t="shared" si="338"/>
        <v>0:20</v>
      </c>
      <c r="P5411" t="s">
        <v>35</v>
      </c>
      <c r="Q5411">
        <v>326.20999999999998</v>
      </c>
      <c r="R5411" t="str">
        <f t="shared" si="339"/>
        <v>Low</v>
      </c>
    </row>
    <row r="5412" spans="1:18" x14ac:dyDescent="0.25">
      <c r="A5412">
        <v>2016</v>
      </c>
      <c r="B5412" t="s">
        <v>50</v>
      </c>
      <c r="C5412" t="s">
        <v>58</v>
      </c>
      <c r="D5412" t="s">
        <v>48</v>
      </c>
      <c r="E5412" t="str">
        <f t="shared" si="336"/>
        <v>Summer crops</v>
      </c>
      <c r="F5412">
        <v>34.54</v>
      </c>
      <c r="G5412" s="6">
        <v>960.55</v>
      </c>
      <c r="H5412" t="str">
        <f t="shared" si="337"/>
        <v>Low</v>
      </c>
      <c r="I5412">
        <v>8.52</v>
      </c>
      <c r="J5412">
        <v>3.75</v>
      </c>
      <c r="K5412">
        <v>0</v>
      </c>
      <c r="L5412" s="6">
        <v>63.52</v>
      </c>
      <c r="M5412">
        <v>3.48</v>
      </c>
      <c r="N5412">
        <v>97.74</v>
      </c>
      <c r="O5412" t="str">
        <f t="shared" si="338"/>
        <v>81:100</v>
      </c>
      <c r="P5412" t="s">
        <v>39</v>
      </c>
      <c r="Q5412">
        <v>1529.03</v>
      </c>
      <c r="R5412" t="str">
        <f t="shared" si="339"/>
        <v>High</v>
      </c>
    </row>
    <row r="5413" spans="1:18" x14ac:dyDescent="0.25">
      <c r="A5413">
        <v>2014</v>
      </c>
      <c r="B5413" t="s">
        <v>14</v>
      </c>
      <c r="C5413" t="s">
        <v>40</v>
      </c>
      <c r="D5413" t="s">
        <v>23</v>
      </c>
      <c r="E5413" t="str">
        <f t="shared" si="336"/>
        <v>Winter crops</v>
      </c>
      <c r="F5413">
        <v>5.43</v>
      </c>
      <c r="G5413" s="6">
        <v>1137.3900000000001</v>
      </c>
      <c r="H5413" t="str">
        <f t="shared" si="337"/>
        <v>Medium</v>
      </c>
      <c r="I5413">
        <v>14.52</v>
      </c>
      <c r="J5413">
        <v>2.36</v>
      </c>
      <c r="K5413">
        <v>8</v>
      </c>
      <c r="L5413" s="6">
        <v>39.83</v>
      </c>
      <c r="M5413">
        <v>41.88</v>
      </c>
      <c r="N5413">
        <v>60.65</v>
      </c>
      <c r="O5413" t="str">
        <f t="shared" si="338"/>
        <v>61:80</v>
      </c>
      <c r="P5413" t="s">
        <v>39</v>
      </c>
      <c r="Q5413">
        <v>288.79000000000002</v>
      </c>
      <c r="R5413" t="str">
        <f t="shared" si="339"/>
        <v>Low</v>
      </c>
    </row>
    <row r="5414" spans="1:18" x14ac:dyDescent="0.25">
      <c r="A5414">
        <v>2020</v>
      </c>
      <c r="B5414" t="s">
        <v>41</v>
      </c>
      <c r="C5414" t="s">
        <v>44</v>
      </c>
      <c r="D5414" t="s">
        <v>26</v>
      </c>
      <c r="E5414" t="str">
        <f t="shared" si="336"/>
        <v>Summer crops</v>
      </c>
      <c r="F5414">
        <v>13.06</v>
      </c>
      <c r="G5414" s="6">
        <v>1485.09</v>
      </c>
      <c r="H5414" t="str">
        <f t="shared" si="337"/>
        <v>Medium</v>
      </c>
      <c r="I5414">
        <v>12.4</v>
      </c>
      <c r="J5414">
        <v>3.58</v>
      </c>
      <c r="K5414">
        <v>9</v>
      </c>
      <c r="L5414" s="6">
        <v>46.14</v>
      </c>
      <c r="M5414">
        <v>9.89</v>
      </c>
      <c r="N5414">
        <v>71.67</v>
      </c>
      <c r="O5414" t="str">
        <f t="shared" si="338"/>
        <v>61:80</v>
      </c>
      <c r="P5414" t="s">
        <v>27</v>
      </c>
      <c r="Q5414">
        <v>947.63</v>
      </c>
      <c r="R5414" t="str">
        <f t="shared" si="339"/>
        <v>Low</v>
      </c>
    </row>
    <row r="5415" spans="1:18" x14ac:dyDescent="0.25">
      <c r="A5415">
        <v>1993</v>
      </c>
      <c r="B5415" t="s">
        <v>50</v>
      </c>
      <c r="C5415" t="s">
        <v>58</v>
      </c>
      <c r="D5415" t="s">
        <v>52</v>
      </c>
      <c r="E5415" t="str">
        <f t="shared" si="336"/>
        <v>Winter crops</v>
      </c>
      <c r="F5415">
        <v>12.63</v>
      </c>
      <c r="G5415" s="6">
        <v>2261</v>
      </c>
      <c r="H5415" t="str">
        <f t="shared" si="337"/>
        <v>High</v>
      </c>
      <c r="I5415">
        <v>21.76</v>
      </c>
      <c r="J5415">
        <v>1.9530000000000001</v>
      </c>
      <c r="K5415">
        <v>10</v>
      </c>
      <c r="L5415" s="6">
        <v>17.78</v>
      </c>
      <c r="M5415">
        <v>4.8</v>
      </c>
      <c r="N5415">
        <v>74.790000000000006</v>
      </c>
      <c r="O5415" t="str">
        <f t="shared" si="338"/>
        <v>61:80</v>
      </c>
      <c r="P5415" t="s">
        <v>27</v>
      </c>
      <c r="Q5415">
        <v>931.74</v>
      </c>
      <c r="R5415" t="str">
        <f t="shared" si="339"/>
        <v>Low</v>
      </c>
    </row>
    <row r="5416" spans="1:18" x14ac:dyDescent="0.25">
      <c r="A5416">
        <v>1993</v>
      </c>
      <c r="B5416" t="s">
        <v>18</v>
      </c>
      <c r="C5416" t="s">
        <v>19</v>
      </c>
      <c r="D5416" t="s">
        <v>43</v>
      </c>
      <c r="E5416" t="str">
        <f t="shared" si="336"/>
        <v>Winter crops</v>
      </c>
      <c r="F5416">
        <v>28.53</v>
      </c>
      <c r="G5416" s="6">
        <v>334.81</v>
      </c>
      <c r="H5416" t="str">
        <f t="shared" si="337"/>
        <v>Low</v>
      </c>
      <c r="I5416">
        <v>27.57</v>
      </c>
      <c r="J5416">
        <v>3.5910000000000002</v>
      </c>
      <c r="K5416">
        <v>10</v>
      </c>
      <c r="L5416" s="6">
        <v>87.67</v>
      </c>
      <c r="M5416">
        <v>44.57</v>
      </c>
      <c r="N5416">
        <v>56.43</v>
      </c>
      <c r="O5416" t="str">
        <f t="shared" si="338"/>
        <v>41:60</v>
      </c>
      <c r="P5416" t="s">
        <v>17</v>
      </c>
      <c r="Q5416">
        <v>738.47</v>
      </c>
      <c r="R5416" t="str">
        <f t="shared" si="339"/>
        <v>High</v>
      </c>
    </row>
    <row r="5417" spans="1:18" x14ac:dyDescent="0.25">
      <c r="A5417">
        <v>2014</v>
      </c>
      <c r="B5417" t="s">
        <v>24</v>
      </c>
      <c r="C5417" t="s">
        <v>59</v>
      </c>
      <c r="D5417" t="s">
        <v>16</v>
      </c>
      <c r="E5417" t="str">
        <f t="shared" si="336"/>
        <v>Summer crops</v>
      </c>
      <c r="F5417">
        <v>13.78</v>
      </c>
      <c r="G5417" s="6">
        <v>2609.77</v>
      </c>
      <c r="H5417" t="str">
        <f t="shared" si="337"/>
        <v>High</v>
      </c>
      <c r="I5417">
        <v>9.84</v>
      </c>
      <c r="J5417">
        <v>4.21</v>
      </c>
      <c r="K5417">
        <v>10</v>
      </c>
      <c r="L5417" s="6">
        <v>63.31</v>
      </c>
      <c r="M5417">
        <v>0.8</v>
      </c>
      <c r="N5417">
        <v>5.49</v>
      </c>
      <c r="O5417" t="str">
        <f t="shared" si="338"/>
        <v>0:20</v>
      </c>
      <c r="P5417" t="s">
        <v>39</v>
      </c>
      <c r="Q5417">
        <v>1657.28</v>
      </c>
      <c r="R5417" t="str">
        <f t="shared" si="339"/>
        <v>Low</v>
      </c>
    </row>
    <row r="5418" spans="1:18" x14ac:dyDescent="0.25">
      <c r="A5418">
        <v>2001</v>
      </c>
      <c r="B5418" t="s">
        <v>18</v>
      </c>
      <c r="C5418" t="s">
        <v>56</v>
      </c>
      <c r="D5418" t="s">
        <v>38</v>
      </c>
      <c r="E5418" t="str">
        <f t="shared" si="336"/>
        <v>Summer crops</v>
      </c>
      <c r="F5418">
        <v>31.31</v>
      </c>
      <c r="G5418" s="6">
        <v>2244.13</v>
      </c>
      <c r="H5418" t="str">
        <f t="shared" si="337"/>
        <v>High</v>
      </c>
      <c r="I5418">
        <v>11.1</v>
      </c>
      <c r="J5418">
        <v>3.9</v>
      </c>
      <c r="K5418">
        <v>0</v>
      </c>
      <c r="L5418" s="6">
        <v>25.87</v>
      </c>
      <c r="M5418">
        <v>49.52</v>
      </c>
      <c r="N5418">
        <v>16.829999999999998</v>
      </c>
      <c r="O5418" t="str">
        <f t="shared" si="338"/>
        <v>0:20</v>
      </c>
      <c r="P5418" t="s">
        <v>27</v>
      </c>
      <c r="Q5418">
        <v>1135.02</v>
      </c>
      <c r="R5418" t="str">
        <f t="shared" si="339"/>
        <v>High</v>
      </c>
    </row>
    <row r="5419" spans="1:18" x14ac:dyDescent="0.25">
      <c r="A5419">
        <v>2024</v>
      </c>
      <c r="B5419" t="s">
        <v>46</v>
      </c>
      <c r="C5419" t="s">
        <v>67</v>
      </c>
      <c r="D5419" t="s">
        <v>48</v>
      </c>
      <c r="E5419" t="str">
        <f t="shared" si="336"/>
        <v>Summer crops</v>
      </c>
      <c r="F5419">
        <v>2.61</v>
      </c>
      <c r="G5419" s="6">
        <v>1225.3599999999999</v>
      </c>
      <c r="H5419" t="str">
        <f t="shared" si="337"/>
        <v>Medium</v>
      </c>
      <c r="I5419">
        <v>29.97</v>
      </c>
      <c r="J5419">
        <v>2.403</v>
      </c>
      <c r="K5419">
        <v>9</v>
      </c>
      <c r="L5419" s="6">
        <v>11.92</v>
      </c>
      <c r="M5419">
        <v>37.83</v>
      </c>
      <c r="N5419">
        <v>55.32</v>
      </c>
      <c r="O5419" t="str">
        <f t="shared" si="338"/>
        <v>41:60</v>
      </c>
      <c r="P5419" t="s">
        <v>17</v>
      </c>
      <c r="Q5419">
        <v>819.95</v>
      </c>
      <c r="R5419" t="str">
        <f t="shared" si="339"/>
        <v>Low</v>
      </c>
    </row>
    <row r="5420" spans="1:18" x14ac:dyDescent="0.25">
      <c r="A5420">
        <v>2001</v>
      </c>
      <c r="B5420" t="s">
        <v>46</v>
      </c>
      <c r="C5420" t="s">
        <v>47</v>
      </c>
      <c r="D5420" t="s">
        <v>34</v>
      </c>
      <c r="E5420" t="str">
        <f t="shared" si="336"/>
        <v>Winter crops</v>
      </c>
      <c r="F5420">
        <v>0.06</v>
      </c>
      <c r="G5420" s="6">
        <v>2745.94</v>
      </c>
      <c r="H5420" t="str">
        <f t="shared" si="337"/>
        <v>High</v>
      </c>
      <c r="I5420">
        <v>23.47</v>
      </c>
      <c r="J5420">
        <v>2.6909999999999998</v>
      </c>
      <c r="K5420">
        <v>8</v>
      </c>
      <c r="L5420" s="6">
        <v>41.17</v>
      </c>
      <c r="M5420">
        <v>2.82</v>
      </c>
      <c r="N5420">
        <v>58.89</v>
      </c>
      <c r="O5420" t="str">
        <f t="shared" si="338"/>
        <v>41:60</v>
      </c>
      <c r="P5420" t="s">
        <v>39</v>
      </c>
      <c r="Q5420">
        <v>301.11</v>
      </c>
      <c r="R5420" t="str">
        <f t="shared" si="339"/>
        <v>Low</v>
      </c>
    </row>
    <row r="5421" spans="1:18" x14ac:dyDescent="0.25">
      <c r="A5421">
        <v>2020</v>
      </c>
      <c r="B5421" t="s">
        <v>18</v>
      </c>
      <c r="C5421" t="s">
        <v>56</v>
      </c>
      <c r="D5421" t="s">
        <v>38</v>
      </c>
      <c r="E5421" t="str">
        <f t="shared" si="336"/>
        <v>Summer crops</v>
      </c>
      <c r="F5421">
        <v>1.86</v>
      </c>
      <c r="G5421" s="6">
        <v>2781.32</v>
      </c>
      <c r="H5421" t="str">
        <f t="shared" si="337"/>
        <v>High</v>
      </c>
      <c r="I5421">
        <v>14.89</v>
      </c>
      <c r="J5421">
        <v>1.35</v>
      </c>
      <c r="K5421">
        <v>1</v>
      </c>
      <c r="L5421" s="6">
        <v>92.69</v>
      </c>
      <c r="M5421">
        <v>25.68</v>
      </c>
      <c r="N5421">
        <v>97.25</v>
      </c>
      <c r="O5421" t="str">
        <f t="shared" si="338"/>
        <v>81:100</v>
      </c>
      <c r="P5421" t="s">
        <v>17</v>
      </c>
      <c r="Q5421">
        <v>626.74</v>
      </c>
      <c r="R5421" t="str">
        <f t="shared" si="339"/>
        <v>Low</v>
      </c>
    </row>
    <row r="5422" spans="1:18" x14ac:dyDescent="0.25">
      <c r="A5422">
        <v>2006</v>
      </c>
      <c r="B5422" t="s">
        <v>18</v>
      </c>
      <c r="C5422" t="s">
        <v>19</v>
      </c>
      <c r="D5422" t="s">
        <v>26</v>
      </c>
      <c r="E5422" t="str">
        <f t="shared" si="336"/>
        <v>Summer crops</v>
      </c>
      <c r="F5422">
        <v>28.36</v>
      </c>
      <c r="G5422" s="6">
        <v>1351.36</v>
      </c>
      <c r="H5422" t="str">
        <f t="shared" si="337"/>
        <v>Medium</v>
      </c>
      <c r="I5422">
        <v>17.75</v>
      </c>
      <c r="J5422">
        <v>2.34899999999999</v>
      </c>
      <c r="K5422">
        <v>4</v>
      </c>
      <c r="L5422" s="6">
        <v>18.37</v>
      </c>
      <c r="M5422">
        <v>10.66</v>
      </c>
      <c r="N5422">
        <v>43.85</v>
      </c>
      <c r="O5422" t="str">
        <f t="shared" si="338"/>
        <v>41:60</v>
      </c>
      <c r="P5422" t="s">
        <v>27</v>
      </c>
      <c r="Q5422">
        <v>557.74</v>
      </c>
      <c r="R5422" t="str">
        <f t="shared" si="339"/>
        <v>High</v>
      </c>
    </row>
    <row r="5423" spans="1:18" x14ac:dyDescent="0.25">
      <c r="A5423">
        <v>2004</v>
      </c>
      <c r="B5423" t="s">
        <v>14</v>
      </c>
      <c r="C5423" t="s">
        <v>15</v>
      </c>
      <c r="D5423" t="s">
        <v>26</v>
      </c>
      <c r="E5423" t="str">
        <f t="shared" si="336"/>
        <v>Summer crops</v>
      </c>
      <c r="F5423">
        <v>18.8</v>
      </c>
      <c r="G5423" s="6">
        <v>2152.37</v>
      </c>
      <c r="H5423" t="str">
        <f t="shared" si="337"/>
        <v>High</v>
      </c>
      <c r="I5423">
        <v>24.33</v>
      </c>
      <c r="J5423">
        <v>1.3859999999999999</v>
      </c>
      <c r="K5423">
        <v>8</v>
      </c>
      <c r="L5423" s="6">
        <v>77.8</v>
      </c>
      <c r="M5423">
        <v>22.07</v>
      </c>
      <c r="N5423">
        <v>77.23</v>
      </c>
      <c r="O5423" t="str">
        <f t="shared" si="338"/>
        <v>61:80</v>
      </c>
      <c r="P5423" t="s">
        <v>39</v>
      </c>
      <c r="Q5423">
        <v>339.58</v>
      </c>
      <c r="R5423" t="str">
        <f t="shared" si="339"/>
        <v>Moderate</v>
      </c>
    </row>
    <row r="5424" spans="1:18" x14ac:dyDescent="0.25">
      <c r="A5424">
        <v>2013</v>
      </c>
      <c r="B5424" t="s">
        <v>14</v>
      </c>
      <c r="C5424" t="s">
        <v>28</v>
      </c>
      <c r="D5424" t="s">
        <v>48</v>
      </c>
      <c r="E5424" t="str">
        <f t="shared" si="336"/>
        <v>Summer crops</v>
      </c>
      <c r="F5424">
        <v>28.55</v>
      </c>
      <c r="G5424" s="6">
        <v>517.65</v>
      </c>
      <c r="H5424" t="str">
        <f t="shared" si="337"/>
        <v>Low</v>
      </c>
      <c r="I5424">
        <v>20.84</v>
      </c>
      <c r="J5424">
        <v>0.92700000000000005</v>
      </c>
      <c r="K5424">
        <v>1</v>
      </c>
      <c r="L5424" s="6">
        <v>99.51</v>
      </c>
      <c r="M5424">
        <v>19.579999999999998</v>
      </c>
      <c r="N5424">
        <v>36.18</v>
      </c>
      <c r="O5424" t="str">
        <f t="shared" si="338"/>
        <v>21:40</v>
      </c>
      <c r="P5424" t="s">
        <v>39</v>
      </c>
      <c r="Q5424">
        <v>121.5</v>
      </c>
      <c r="R5424" t="str">
        <f t="shared" si="339"/>
        <v>High</v>
      </c>
    </row>
    <row r="5425" spans="1:18" x14ac:dyDescent="0.25">
      <c r="A5425">
        <v>2004</v>
      </c>
      <c r="B5425" t="s">
        <v>41</v>
      </c>
      <c r="C5425" t="s">
        <v>42</v>
      </c>
      <c r="D5425" t="s">
        <v>23</v>
      </c>
      <c r="E5425" t="str">
        <f t="shared" si="336"/>
        <v>Winter crops</v>
      </c>
      <c r="F5425">
        <v>32.54</v>
      </c>
      <c r="G5425" s="6">
        <v>1162.77</v>
      </c>
      <c r="H5425" t="str">
        <f t="shared" si="337"/>
        <v>Medium</v>
      </c>
      <c r="I5425">
        <v>20.07</v>
      </c>
      <c r="J5425">
        <v>3.177</v>
      </c>
      <c r="K5425">
        <v>6</v>
      </c>
      <c r="L5425" s="6">
        <v>28.51</v>
      </c>
      <c r="M5425">
        <v>31.98</v>
      </c>
      <c r="N5425">
        <v>87.45</v>
      </c>
      <c r="O5425" t="str">
        <f t="shared" si="338"/>
        <v>81:100</v>
      </c>
      <c r="P5425" t="s">
        <v>20</v>
      </c>
      <c r="Q5425">
        <v>1211.52</v>
      </c>
      <c r="R5425" t="str">
        <f t="shared" si="339"/>
        <v>High</v>
      </c>
    </row>
    <row r="5426" spans="1:18" x14ac:dyDescent="0.25">
      <c r="A5426">
        <v>1995</v>
      </c>
      <c r="B5426" t="s">
        <v>41</v>
      </c>
      <c r="C5426" t="s">
        <v>44</v>
      </c>
      <c r="D5426" t="s">
        <v>23</v>
      </c>
      <c r="E5426" t="str">
        <f t="shared" si="336"/>
        <v>Winter crops</v>
      </c>
      <c r="F5426">
        <v>19.489999999999998</v>
      </c>
      <c r="G5426" s="6">
        <v>491.26</v>
      </c>
      <c r="H5426" t="str">
        <f t="shared" si="337"/>
        <v>Low</v>
      </c>
      <c r="I5426">
        <v>26.67</v>
      </c>
      <c r="J5426">
        <v>3.7530000000000001</v>
      </c>
      <c r="K5426">
        <v>2</v>
      </c>
      <c r="L5426" s="6">
        <v>32.33</v>
      </c>
      <c r="M5426">
        <v>33.19</v>
      </c>
      <c r="N5426">
        <v>49.14</v>
      </c>
      <c r="O5426" t="str">
        <f t="shared" si="338"/>
        <v>41:60</v>
      </c>
      <c r="P5426" t="s">
        <v>35</v>
      </c>
      <c r="Q5426">
        <v>1449.4</v>
      </c>
      <c r="R5426" t="str">
        <f t="shared" si="339"/>
        <v>Moderate</v>
      </c>
    </row>
    <row r="5427" spans="1:18" x14ac:dyDescent="0.25">
      <c r="A5427">
        <v>1996</v>
      </c>
      <c r="B5427" t="s">
        <v>14</v>
      </c>
      <c r="C5427" t="s">
        <v>28</v>
      </c>
      <c r="D5427" t="s">
        <v>38</v>
      </c>
      <c r="E5427" t="str">
        <f t="shared" si="336"/>
        <v>Summer crops</v>
      </c>
      <c r="F5427">
        <v>8.67</v>
      </c>
      <c r="G5427" s="6">
        <v>977.92</v>
      </c>
      <c r="H5427" t="str">
        <f t="shared" si="337"/>
        <v>Low</v>
      </c>
      <c r="I5427">
        <v>23.19</v>
      </c>
      <c r="J5427">
        <v>1.8540000000000001</v>
      </c>
      <c r="K5427">
        <v>10</v>
      </c>
      <c r="L5427" s="6">
        <v>58.62</v>
      </c>
      <c r="M5427">
        <v>33</v>
      </c>
      <c r="N5427">
        <v>4.55</v>
      </c>
      <c r="O5427" t="str">
        <f t="shared" si="338"/>
        <v>0:20</v>
      </c>
      <c r="P5427" t="s">
        <v>39</v>
      </c>
      <c r="Q5427">
        <v>204.08</v>
      </c>
      <c r="R5427" t="str">
        <f t="shared" si="339"/>
        <v>Low</v>
      </c>
    </row>
    <row r="5428" spans="1:18" x14ac:dyDescent="0.25">
      <c r="A5428">
        <v>2024</v>
      </c>
      <c r="B5428" t="s">
        <v>24</v>
      </c>
      <c r="C5428" t="s">
        <v>59</v>
      </c>
      <c r="D5428" t="s">
        <v>49</v>
      </c>
      <c r="E5428" t="str">
        <f t="shared" si="336"/>
        <v>Summer crops</v>
      </c>
      <c r="F5428">
        <v>6.36</v>
      </c>
      <c r="G5428" s="6">
        <v>654.65</v>
      </c>
      <c r="H5428" t="str">
        <f t="shared" si="337"/>
        <v>Low</v>
      </c>
      <c r="I5428">
        <v>9.8800000000000008</v>
      </c>
      <c r="J5428">
        <v>1.88</v>
      </c>
      <c r="K5428">
        <v>7</v>
      </c>
      <c r="L5428" s="6">
        <v>67.42</v>
      </c>
      <c r="M5428">
        <v>41.3</v>
      </c>
      <c r="N5428">
        <v>30.09</v>
      </c>
      <c r="O5428" t="str">
        <f t="shared" si="338"/>
        <v>21:40</v>
      </c>
      <c r="P5428" t="s">
        <v>39</v>
      </c>
      <c r="Q5428">
        <v>331.84</v>
      </c>
      <c r="R5428" t="str">
        <f t="shared" si="339"/>
        <v>Low</v>
      </c>
    </row>
    <row r="5429" spans="1:18" x14ac:dyDescent="0.25">
      <c r="A5429">
        <v>1994</v>
      </c>
      <c r="B5429" t="s">
        <v>41</v>
      </c>
      <c r="C5429" t="s">
        <v>71</v>
      </c>
      <c r="D5429" t="s">
        <v>16</v>
      </c>
      <c r="E5429" t="str">
        <f t="shared" si="336"/>
        <v>Summer crops</v>
      </c>
      <c r="F5429">
        <v>24.4</v>
      </c>
      <c r="G5429" s="6">
        <v>1823.6</v>
      </c>
      <c r="H5429" t="str">
        <f t="shared" si="337"/>
        <v>Medium</v>
      </c>
      <c r="I5429">
        <v>24.51</v>
      </c>
      <c r="J5429">
        <v>1.7729999999999999</v>
      </c>
      <c r="K5429">
        <v>5</v>
      </c>
      <c r="L5429" s="6">
        <v>27.33</v>
      </c>
      <c r="M5429">
        <v>40.57</v>
      </c>
      <c r="N5429">
        <v>5.68</v>
      </c>
      <c r="O5429" t="str">
        <f t="shared" si="338"/>
        <v>0:20</v>
      </c>
      <c r="P5429" t="s">
        <v>39</v>
      </c>
      <c r="Q5429">
        <v>301.45</v>
      </c>
      <c r="R5429" t="str">
        <f t="shared" si="339"/>
        <v>Moderate</v>
      </c>
    </row>
    <row r="5430" spans="1:18" x14ac:dyDescent="0.25">
      <c r="A5430">
        <v>1992</v>
      </c>
      <c r="B5430" t="s">
        <v>30</v>
      </c>
      <c r="C5430" t="s">
        <v>33</v>
      </c>
      <c r="D5430" t="s">
        <v>43</v>
      </c>
      <c r="E5430" t="str">
        <f t="shared" si="336"/>
        <v>Winter crops</v>
      </c>
      <c r="F5430">
        <v>8.91</v>
      </c>
      <c r="G5430" s="6">
        <v>902.9</v>
      </c>
      <c r="H5430" t="str">
        <f t="shared" si="337"/>
        <v>Low</v>
      </c>
      <c r="I5430">
        <v>9.99</v>
      </c>
      <c r="J5430">
        <v>1.47</v>
      </c>
      <c r="K5430">
        <v>0</v>
      </c>
      <c r="L5430" s="6">
        <v>37.630000000000003</v>
      </c>
      <c r="M5430">
        <v>7.03</v>
      </c>
      <c r="N5430">
        <v>80.819999999999993</v>
      </c>
      <c r="O5430" t="str">
        <f t="shared" si="338"/>
        <v>81:100</v>
      </c>
      <c r="P5430" t="s">
        <v>35</v>
      </c>
      <c r="Q5430">
        <v>509.08</v>
      </c>
      <c r="R5430" t="str">
        <f t="shared" si="339"/>
        <v>Low</v>
      </c>
    </row>
    <row r="5431" spans="1:18" x14ac:dyDescent="0.25">
      <c r="A5431">
        <v>2001</v>
      </c>
      <c r="B5431" t="s">
        <v>14</v>
      </c>
      <c r="C5431" t="s">
        <v>15</v>
      </c>
      <c r="D5431" t="s">
        <v>38</v>
      </c>
      <c r="E5431" t="str">
        <f t="shared" si="336"/>
        <v>Summer crops</v>
      </c>
      <c r="F5431">
        <v>1.9</v>
      </c>
      <c r="G5431" s="6">
        <v>722.54</v>
      </c>
      <c r="H5431" t="str">
        <f t="shared" si="337"/>
        <v>Low</v>
      </c>
      <c r="I5431">
        <v>15.46</v>
      </c>
      <c r="J5431">
        <v>1.593</v>
      </c>
      <c r="K5431">
        <v>0</v>
      </c>
      <c r="L5431" s="6">
        <v>51.13</v>
      </c>
      <c r="M5431">
        <v>0.72</v>
      </c>
      <c r="N5431">
        <v>97.98</v>
      </c>
      <c r="O5431" t="str">
        <f t="shared" si="338"/>
        <v>81:100</v>
      </c>
      <c r="P5431" t="s">
        <v>17</v>
      </c>
      <c r="Q5431">
        <v>478.97</v>
      </c>
      <c r="R5431" t="str">
        <f t="shared" si="339"/>
        <v>Low</v>
      </c>
    </row>
    <row r="5432" spans="1:18" x14ac:dyDescent="0.25">
      <c r="A5432">
        <v>2013</v>
      </c>
      <c r="B5432" t="s">
        <v>50</v>
      </c>
      <c r="C5432" t="s">
        <v>33</v>
      </c>
      <c r="D5432" t="s">
        <v>52</v>
      </c>
      <c r="E5432" t="str">
        <f t="shared" si="336"/>
        <v>Winter crops</v>
      </c>
      <c r="F5432">
        <v>18.829999999999998</v>
      </c>
      <c r="G5432" s="6">
        <v>473.93</v>
      </c>
      <c r="H5432" t="str">
        <f t="shared" si="337"/>
        <v>Low</v>
      </c>
      <c r="I5432">
        <v>28.72</v>
      </c>
      <c r="J5432">
        <v>2.673</v>
      </c>
      <c r="K5432">
        <v>6</v>
      </c>
      <c r="L5432" s="6">
        <v>22.77</v>
      </c>
      <c r="M5432">
        <v>3.9</v>
      </c>
      <c r="N5432">
        <v>96.08</v>
      </c>
      <c r="O5432" t="str">
        <f t="shared" si="338"/>
        <v>81:100</v>
      </c>
      <c r="P5432" t="s">
        <v>35</v>
      </c>
      <c r="Q5432">
        <v>289.61</v>
      </c>
      <c r="R5432" t="str">
        <f t="shared" si="339"/>
        <v>Moderate</v>
      </c>
    </row>
    <row r="5433" spans="1:18" x14ac:dyDescent="0.25">
      <c r="A5433">
        <v>2004</v>
      </c>
      <c r="B5433" t="s">
        <v>46</v>
      </c>
      <c r="C5433" t="s">
        <v>51</v>
      </c>
      <c r="D5433" t="s">
        <v>26</v>
      </c>
      <c r="E5433" t="str">
        <f t="shared" si="336"/>
        <v>Summer crops</v>
      </c>
      <c r="F5433">
        <v>4</v>
      </c>
      <c r="G5433" s="6">
        <v>1173.8800000000001</v>
      </c>
      <c r="H5433" t="str">
        <f t="shared" si="337"/>
        <v>Medium</v>
      </c>
      <c r="I5433">
        <v>16.53</v>
      </c>
      <c r="J5433">
        <v>1.9710000000000001</v>
      </c>
      <c r="K5433">
        <v>3</v>
      </c>
      <c r="L5433" s="6">
        <v>67.67</v>
      </c>
      <c r="M5433">
        <v>6.2</v>
      </c>
      <c r="N5433">
        <v>60.05</v>
      </c>
      <c r="O5433" t="str">
        <f t="shared" si="338"/>
        <v>61:80</v>
      </c>
      <c r="P5433" t="s">
        <v>39</v>
      </c>
      <c r="Q5433">
        <v>235.38</v>
      </c>
      <c r="R5433" t="str">
        <f t="shared" si="339"/>
        <v>Low</v>
      </c>
    </row>
    <row r="5434" spans="1:18" x14ac:dyDescent="0.25">
      <c r="A5434">
        <v>2006</v>
      </c>
      <c r="B5434" t="s">
        <v>24</v>
      </c>
      <c r="C5434" t="s">
        <v>72</v>
      </c>
      <c r="D5434" t="s">
        <v>29</v>
      </c>
      <c r="E5434" t="str">
        <f t="shared" si="336"/>
        <v>Summer crops</v>
      </c>
      <c r="F5434">
        <v>5.77</v>
      </c>
      <c r="G5434" s="6">
        <v>558.19000000000005</v>
      </c>
      <c r="H5434" t="str">
        <f t="shared" si="337"/>
        <v>Low</v>
      </c>
      <c r="I5434">
        <v>23.44</v>
      </c>
      <c r="J5434">
        <v>1.71</v>
      </c>
      <c r="K5434">
        <v>0</v>
      </c>
      <c r="L5434" s="6">
        <v>92.77</v>
      </c>
      <c r="M5434">
        <v>43.92</v>
      </c>
      <c r="N5434">
        <v>71.97</v>
      </c>
      <c r="O5434" t="str">
        <f t="shared" si="338"/>
        <v>61:80</v>
      </c>
      <c r="P5434" t="s">
        <v>17</v>
      </c>
      <c r="Q5434">
        <v>287.07</v>
      </c>
      <c r="R5434" t="str">
        <f t="shared" si="339"/>
        <v>Low</v>
      </c>
    </row>
    <row r="5435" spans="1:18" x14ac:dyDescent="0.25">
      <c r="A5435">
        <v>2001</v>
      </c>
      <c r="B5435" t="s">
        <v>41</v>
      </c>
      <c r="C5435" t="s">
        <v>44</v>
      </c>
      <c r="D5435" t="s">
        <v>29</v>
      </c>
      <c r="E5435" t="str">
        <f t="shared" si="336"/>
        <v>Summer crops</v>
      </c>
      <c r="F5435">
        <v>21.79</v>
      </c>
      <c r="G5435" s="6">
        <v>1072.6500000000001</v>
      </c>
      <c r="H5435" t="str">
        <f t="shared" si="337"/>
        <v>Medium</v>
      </c>
      <c r="I5435">
        <v>18.75</v>
      </c>
      <c r="J5435">
        <v>3.0419999999999998</v>
      </c>
      <c r="K5435">
        <v>5</v>
      </c>
      <c r="L5435" s="6">
        <v>61.85</v>
      </c>
      <c r="M5435">
        <v>11.98</v>
      </c>
      <c r="N5435">
        <v>70.77</v>
      </c>
      <c r="O5435" t="str">
        <f t="shared" si="338"/>
        <v>61:80</v>
      </c>
      <c r="P5435" t="s">
        <v>39</v>
      </c>
      <c r="Q5435">
        <v>1077.1199999999999</v>
      </c>
      <c r="R5435" t="str">
        <f t="shared" si="339"/>
        <v>Moderate</v>
      </c>
    </row>
    <row r="5436" spans="1:18" x14ac:dyDescent="0.25">
      <c r="A5436">
        <v>1995</v>
      </c>
      <c r="B5436" t="s">
        <v>50</v>
      </c>
      <c r="C5436" t="s">
        <v>56</v>
      </c>
      <c r="D5436" t="s">
        <v>38</v>
      </c>
      <c r="E5436" t="str">
        <f t="shared" si="336"/>
        <v>Summer crops</v>
      </c>
      <c r="F5436">
        <v>13.24</v>
      </c>
      <c r="G5436" s="6">
        <v>2666.76</v>
      </c>
      <c r="H5436" t="str">
        <f t="shared" si="337"/>
        <v>High</v>
      </c>
      <c r="I5436">
        <v>5.76</v>
      </c>
      <c r="J5436">
        <v>4.87</v>
      </c>
      <c r="K5436">
        <v>9</v>
      </c>
      <c r="L5436" s="6">
        <v>43.37</v>
      </c>
      <c r="M5436">
        <v>48.86</v>
      </c>
      <c r="N5436">
        <v>7.83</v>
      </c>
      <c r="O5436" t="str">
        <f t="shared" si="338"/>
        <v>0:20</v>
      </c>
      <c r="P5436" t="s">
        <v>27</v>
      </c>
      <c r="Q5436">
        <v>755.6</v>
      </c>
      <c r="R5436" t="str">
        <f t="shared" si="339"/>
        <v>Low</v>
      </c>
    </row>
    <row r="5437" spans="1:18" x14ac:dyDescent="0.25">
      <c r="A5437">
        <v>1993</v>
      </c>
      <c r="B5437" t="s">
        <v>41</v>
      </c>
      <c r="C5437" t="s">
        <v>44</v>
      </c>
      <c r="D5437" t="s">
        <v>52</v>
      </c>
      <c r="E5437" t="str">
        <f t="shared" si="336"/>
        <v>Winter crops</v>
      </c>
      <c r="F5437">
        <v>19.25</v>
      </c>
      <c r="G5437" s="6">
        <v>2999.67</v>
      </c>
      <c r="H5437" t="str">
        <f t="shared" si="337"/>
        <v>High</v>
      </c>
      <c r="I5437">
        <v>17.760000000000002</v>
      </c>
      <c r="J5437">
        <v>1.629</v>
      </c>
      <c r="K5437">
        <v>7</v>
      </c>
      <c r="L5437" s="6">
        <v>25.88</v>
      </c>
      <c r="M5437">
        <v>18.28</v>
      </c>
      <c r="N5437">
        <v>95.1</v>
      </c>
      <c r="O5437" t="str">
        <f t="shared" si="338"/>
        <v>81:100</v>
      </c>
      <c r="P5437" t="s">
        <v>17</v>
      </c>
      <c r="Q5437">
        <v>285.83</v>
      </c>
      <c r="R5437" t="str">
        <f t="shared" si="339"/>
        <v>Moderate</v>
      </c>
    </row>
    <row r="5438" spans="1:18" x14ac:dyDescent="0.25">
      <c r="A5438">
        <v>2009</v>
      </c>
      <c r="B5438" t="s">
        <v>41</v>
      </c>
      <c r="C5438" t="s">
        <v>71</v>
      </c>
      <c r="D5438" t="s">
        <v>34</v>
      </c>
      <c r="E5438" t="str">
        <f t="shared" si="336"/>
        <v>Winter crops</v>
      </c>
      <c r="F5438">
        <v>9.36</v>
      </c>
      <c r="G5438" s="6">
        <v>2881.32</v>
      </c>
      <c r="H5438" t="str">
        <f t="shared" si="337"/>
        <v>High</v>
      </c>
      <c r="I5438">
        <v>7.68</v>
      </c>
      <c r="J5438">
        <v>2.2999999999999998</v>
      </c>
      <c r="K5438">
        <v>2</v>
      </c>
      <c r="L5438" s="6">
        <v>77.42</v>
      </c>
      <c r="M5438">
        <v>10.59</v>
      </c>
      <c r="N5438">
        <v>88.63</v>
      </c>
      <c r="O5438" t="str">
        <f t="shared" si="338"/>
        <v>81:100</v>
      </c>
      <c r="P5438" t="s">
        <v>39</v>
      </c>
      <c r="Q5438">
        <v>426.43</v>
      </c>
      <c r="R5438" t="str">
        <f t="shared" si="339"/>
        <v>Low</v>
      </c>
    </row>
    <row r="5439" spans="1:18" x14ac:dyDescent="0.25">
      <c r="A5439">
        <v>1994</v>
      </c>
      <c r="B5439" t="s">
        <v>14</v>
      </c>
      <c r="C5439" t="s">
        <v>15</v>
      </c>
      <c r="D5439" t="s">
        <v>38</v>
      </c>
      <c r="E5439" t="str">
        <f t="shared" si="336"/>
        <v>Summer crops</v>
      </c>
      <c r="F5439">
        <v>29.69</v>
      </c>
      <c r="G5439" s="6">
        <v>1293.54</v>
      </c>
      <c r="H5439" t="str">
        <f t="shared" si="337"/>
        <v>Medium</v>
      </c>
      <c r="I5439">
        <v>28.03</v>
      </c>
      <c r="J5439">
        <v>2.52</v>
      </c>
      <c r="K5439">
        <v>1</v>
      </c>
      <c r="L5439" s="6">
        <v>46.52</v>
      </c>
      <c r="M5439">
        <v>11.1</v>
      </c>
      <c r="N5439">
        <v>27.6</v>
      </c>
      <c r="O5439" t="str">
        <f t="shared" si="338"/>
        <v>21:40</v>
      </c>
      <c r="P5439" t="s">
        <v>27</v>
      </c>
      <c r="Q5439">
        <v>1042.6400000000001</v>
      </c>
      <c r="R5439" t="str">
        <f t="shared" si="339"/>
        <v>High</v>
      </c>
    </row>
    <row r="5440" spans="1:18" x14ac:dyDescent="0.25">
      <c r="A5440">
        <v>2017</v>
      </c>
      <c r="B5440" t="s">
        <v>46</v>
      </c>
      <c r="C5440" t="s">
        <v>63</v>
      </c>
      <c r="D5440" t="s">
        <v>29</v>
      </c>
      <c r="E5440" t="str">
        <f t="shared" si="336"/>
        <v>Summer crops</v>
      </c>
      <c r="F5440">
        <v>27.77</v>
      </c>
      <c r="G5440" s="6">
        <v>2040.38</v>
      </c>
      <c r="H5440" t="str">
        <f t="shared" si="337"/>
        <v>High</v>
      </c>
      <c r="I5440">
        <v>20.100000000000001</v>
      </c>
      <c r="J5440">
        <v>3.3660000000000001</v>
      </c>
      <c r="K5440">
        <v>2</v>
      </c>
      <c r="L5440" s="6">
        <v>64.099999999999994</v>
      </c>
      <c r="M5440">
        <v>32.07</v>
      </c>
      <c r="N5440">
        <v>52.52</v>
      </c>
      <c r="O5440" t="str">
        <f t="shared" si="338"/>
        <v>41:60</v>
      </c>
      <c r="P5440" t="s">
        <v>20</v>
      </c>
      <c r="Q5440">
        <v>1058.27</v>
      </c>
      <c r="R5440" t="str">
        <f t="shared" si="339"/>
        <v>High</v>
      </c>
    </row>
    <row r="5441" spans="1:18" x14ac:dyDescent="0.25">
      <c r="A5441">
        <v>2000</v>
      </c>
      <c r="B5441" t="s">
        <v>46</v>
      </c>
      <c r="C5441" t="s">
        <v>51</v>
      </c>
      <c r="D5441" t="s">
        <v>23</v>
      </c>
      <c r="E5441" t="str">
        <f t="shared" si="336"/>
        <v>Winter crops</v>
      </c>
      <c r="F5441">
        <v>22.1</v>
      </c>
      <c r="G5441" s="6">
        <v>222.01</v>
      </c>
      <c r="H5441" t="str">
        <f t="shared" si="337"/>
        <v>Low</v>
      </c>
      <c r="I5441">
        <v>4.26</v>
      </c>
      <c r="J5441">
        <v>1.4039999999999999</v>
      </c>
      <c r="K5441">
        <v>8</v>
      </c>
      <c r="L5441" s="6">
        <v>53.19</v>
      </c>
      <c r="M5441">
        <v>11.55</v>
      </c>
      <c r="N5441">
        <v>75.66</v>
      </c>
      <c r="O5441" t="str">
        <f t="shared" si="338"/>
        <v>61:80</v>
      </c>
      <c r="P5441" t="s">
        <v>35</v>
      </c>
      <c r="Q5441">
        <v>662.84</v>
      </c>
      <c r="R5441" t="str">
        <f t="shared" si="339"/>
        <v>Moderate</v>
      </c>
    </row>
    <row r="5442" spans="1:18" x14ac:dyDescent="0.25">
      <c r="A5442">
        <v>2018</v>
      </c>
      <c r="B5442" t="s">
        <v>30</v>
      </c>
      <c r="C5442" t="s">
        <v>31</v>
      </c>
      <c r="D5442" t="s">
        <v>26</v>
      </c>
      <c r="E5442" t="str">
        <f t="shared" si="336"/>
        <v>Summer crops</v>
      </c>
      <c r="F5442">
        <v>22.94</v>
      </c>
      <c r="G5442" s="6">
        <v>2170.87</v>
      </c>
      <c r="H5442" t="str">
        <f t="shared" si="337"/>
        <v>High</v>
      </c>
      <c r="I5442">
        <v>3.47</v>
      </c>
      <c r="J5442">
        <v>2.16</v>
      </c>
      <c r="K5442">
        <v>9</v>
      </c>
      <c r="L5442" s="6">
        <v>69.040000000000006</v>
      </c>
      <c r="M5442">
        <v>1.55</v>
      </c>
      <c r="N5442">
        <v>2.5499999999999998</v>
      </c>
      <c r="O5442" t="str">
        <f t="shared" si="338"/>
        <v>0:20</v>
      </c>
      <c r="P5442" t="s">
        <v>35</v>
      </c>
      <c r="Q5442">
        <v>716.41</v>
      </c>
      <c r="R5442" t="str">
        <f t="shared" si="339"/>
        <v>Moderate</v>
      </c>
    </row>
    <row r="5443" spans="1:18" x14ac:dyDescent="0.25">
      <c r="A5443">
        <v>2001</v>
      </c>
      <c r="B5443" t="s">
        <v>46</v>
      </c>
      <c r="C5443" t="s">
        <v>63</v>
      </c>
      <c r="D5443" t="s">
        <v>16</v>
      </c>
      <c r="E5443" t="str">
        <f t="shared" ref="E5443:E5506" si="340">IF(OR(D5443="Wheat", D5443="Barley", D5443="Cotton", D5443="Fruits"), "Winter crops","Summer crops")</f>
        <v>Summer crops</v>
      </c>
      <c r="F5443">
        <v>1.54</v>
      </c>
      <c r="G5443" s="6">
        <v>2649.82</v>
      </c>
      <c r="H5443" t="str">
        <f t="shared" ref="H5443:H5506" si="341">IF(G5443&lt;1000, "Low", IF(G5443&lt;=2000, "Medium", "High"))</f>
        <v>High</v>
      </c>
      <c r="I5443">
        <v>7.73</v>
      </c>
      <c r="J5443">
        <v>1.6</v>
      </c>
      <c r="K5443">
        <v>5</v>
      </c>
      <c r="L5443" s="6">
        <v>88.08</v>
      </c>
      <c r="M5443">
        <v>34.14</v>
      </c>
      <c r="N5443">
        <v>86.65</v>
      </c>
      <c r="O5443" t="str">
        <f t="shared" ref="O5443:O5506" si="342">IF(N5443&lt;=20,"0:20",IF(N5443&lt;=40,"21:40",IF(N5443&lt;=60,"41:60",IF(N5443&lt;=80,"61:80","81:100"))))</f>
        <v>81:100</v>
      </c>
      <c r="P5443" t="s">
        <v>17</v>
      </c>
      <c r="Q5443">
        <v>771.96</v>
      </c>
      <c r="R5443" t="str">
        <f t="shared" ref="R5443:R5506" si="343">IF(F5443&lt;0, "Below 0", IF(F5443&lt;=15, "Low", IF(F5443&lt;=25, "Moderate", "High")))</f>
        <v>Low</v>
      </c>
    </row>
    <row r="5444" spans="1:18" x14ac:dyDescent="0.25">
      <c r="A5444">
        <v>1996</v>
      </c>
      <c r="B5444" t="s">
        <v>46</v>
      </c>
      <c r="C5444" t="s">
        <v>67</v>
      </c>
      <c r="D5444" t="s">
        <v>49</v>
      </c>
      <c r="E5444" t="str">
        <f t="shared" si="340"/>
        <v>Summer crops</v>
      </c>
      <c r="F5444">
        <v>2.21</v>
      </c>
      <c r="G5444" s="6">
        <v>832.91</v>
      </c>
      <c r="H5444" t="str">
        <f t="shared" si="341"/>
        <v>Low</v>
      </c>
      <c r="I5444">
        <v>28.72</v>
      </c>
      <c r="J5444">
        <v>1.881</v>
      </c>
      <c r="K5444">
        <v>3</v>
      </c>
      <c r="L5444" s="6">
        <v>99.18</v>
      </c>
      <c r="M5444">
        <v>15.81</v>
      </c>
      <c r="N5444">
        <v>77</v>
      </c>
      <c r="O5444" t="str">
        <f t="shared" si="342"/>
        <v>61:80</v>
      </c>
      <c r="P5444" t="s">
        <v>39</v>
      </c>
      <c r="Q5444">
        <v>379.35</v>
      </c>
      <c r="R5444" t="str">
        <f t="shared" si="343"/>
        <v>Low</v>
      </c>
    </row>
    <row r="5445" spans="1:18" x14ac:dyDescent="0.25">
      <c r="A5445">
        <v>2009</v>
      </c>
      <c r="B5445" t="s">
        <v>14</v>
      </c>
      <c r="C5445" t="s">
        <v>64</v>
      </c>
      <c r="D5445" t="s">
        <v>43</v>
      </c>
      <c r="E5445" t="str">
        <f t="shared" si="340"/>
        <v>Winter crops</v>
      </c>
      <c r="F5445">
        <v>3.03</v>
      </c>
      <c r="G5445" s="6">
        <v>1364.67</v>
      </c>
      <c r="H5445" t="str">
        <f t="shared" si="341"/>
        <v>Medium</v>
      </c>
      <c r="I5445">
        <v>25.08</v>
      </c>
      <c r="J5445">
        <v>2.1059999999999999</v>
      </c>
      <c r="K5445">
        <v>5</v>
      </c>
      <c r="L5445" s="6">
        <v>85.9</v>
      </c>
      <c r="M5445">
        <v>17.39</v>
      </c>
      <c r="N5445">
        <v>27.24</v>
      </c>
      <c r="O5445" t="str">
        <f t="shared" si="342"/>
        <v>21:40</v>
      </c>
      <c r="P5445" t="s">
        <v>17</v>
      </c>
      <c r="Q5445">
        <v>1009.83</v>
      </c>
      <c r="R5445" t="str">
        <f t="shared" si="343"/>
        <v>Low</v>
      </c>
    </row>
    <row r="5446" spans="1:18" x14ac:dyDescent="0.25">
      <c r="A5446">
        <v>2010</v>
      </c>
      <c r="B5446" t="s">
        <v>32</v>
      </c>
      <c r="C5446" t="s">
        <v>33</v>
      </c>
      <c r="D5446" t="s">
        <v>16</v>
      </c>
      <c r="E5446" t="str">
        <f t="shared" si="340"/>
        <v>Summer crops</v>
      </c>
      <c r="F5446">
        <v>9.35</v>
      </c>
      <c r="G5446" s="6">
        <v>415.24</v>
      </c>
      <c r="H5446" t="str">
        <f t="shared" si="341"/>
        <v>Low</v>
      </c>
      <c r="I5446">
        <v>6.08</v>
      </c>
      <c r="J5446">
        <v>2.556</v>
      </c>
      <c r="K5446">
        <v>10</v>
      </c>
      <c r="L5446" s="6">
        <v>33.11</v>
      </c>
      <c r="M5446">
        <v>42.05</v>
      </c>
      <c r="N5446">
        <v>95.01</v>
      </c>
      <c r="O5446" t="str">
        <f t="shared" si="342"/>
        <v>81:100</v>
      </c>
      <c r="P5446" t="s">
        <v>17</v>
      </c>
      <c r="Q5446">
        <v>425.33</v>
      </c>
      <c r="R5446" t="str">
        <f t="shared" si="343"/>
        <v>Low</v>
      </c>
    </row>
    <row r="5447" spans="1:18" x14ac:dyDescent="0.25">
      <c r="A5447">
        <v>2009</v>
      </c>
      <c r="B5447" t="s">
        <v>24</v>
      </c>
      <c r="C5447" t="s">
        <v>57</v>
      </c>
      <c r="D5447" t="s">
        <v>23</v>
      </c>
      <c r="E5447" t="str">
        <f t="shared" si="340"/>
        <v>Winter crops</v>
      </c>
      <c r="F5447">
        <v>19.95</v>
      </c>
      <c r="G5447" s="6">
        <v>1973.23</v>
      </c>
      <c r="H5447" t="str">
        <f t="shared" si="341"/>
        <v>Medium</v>
      </c>
      <c r="I5447">
        <v>5.1100000000000003</v>
      </c>
      <c r="J5447">
        <v>1.85</v>
      </c>
      <c r="K5447">
        <v>1</v>
      </c>
      <c r="L5447" s="6">
        <v>65.180000000000007</v>
      </c>
      <c r="M5447">
        <v>21.31</v>
      </c>
      <c r="N5447">
        <v>65.25</v>
      </c>
      <c r="O5447" t="str">
        <f t="shared" si="342"/>
        <v>61:80</v>
      </c>
      <c r="P5447" t="s">
        <v>39</v>
      </c>
      <c r="Q5447">
        <v>400.92</v>
      </c>
      <c r="R5447" t="str">
        <f t="shared" si="343"/>
        <v>Moderate</v>
      </c>
    </row>
    <row r="5448" spans="1:18" x14ac:dyDescent="0.25">
      <c r="A5448">
        <v>2011</v>
      </c>
      <c r="B5448" t="s">
        <v>24</v>
      </c>
      <c r="C5448" t="s">
        <v>72</v>
      </c>
      <c r="D5448" t="s">
        <v>23</v>
      </c>
      <c r="E5448" t="str">
        <f t="shared" si="340"/>
        <v>Winter crops</v>
      </c>
      <c r="F5448">
        <v>32.26</v>
      </c>
      <c r="G5448" s="6">
        <v>1871.64</v>
      </c>
      <c r="H5448" t="str">
        <f t="shared" si="341"/>
        <v>Medium</v>
      </c>
      <c r="I5448">
        <v>21.85</v>
      </c>
      <c r="J5448">
        <v>1.431</v>
      </c>
      <c r="K5448">
        <v>6</v>
      </c>
      <c r="L5448" s="6">
        <v>76.55</v>
      </c>
      <c r="M5448">
        <v>8.09</v>
      </c>
      <c r="N5448">
        <v>15.21</v>
      </c>
      <c r="O5448" t="str">
        <f t="shared" si="342"/>
        <v>0:20</v>
      </c>
      <c r="P5448" t="s">
        <v>17</v>
      </c>
      <c r="Q5448">
        <v>471.97</v>
      </c>
      <c r="R5448" t="str">
        <f t="shared" si="343"/>
        <v>High</v>
      </c>
    </row>
    <row r="5449" spans="1:18" x14ac:dyDescent="0.25">
      <c r="A5449">
        <v>2002</v>
      </c>
      <c r="B5449" t="s">
        <v>30</v>
      </c>
      <c r="C5449" t="s">
        <v>66</v>
      </c>
      <c r="D5449" t="s">
        <v>38</v>
      </c>
      <c r="E5449" t="str">
        <f t="shared" si="340"/>
        <v>Summer crops</v>
      </c>
      <c r="F5449">
        <v>33.15</v>
      </c>
      <c r="G5449" s="6">
        <v>1350</v>
      </c>
      <c r="H5449" t="str">
        <f t="shared" si="341"/>
        <v>Medium</v>
      </c>
      <c r="I5449">
        <v>10.75</v>
      </c>
      <c r="J5449">
        <v>2.63</v>
      </c>
      <c r="K5449">
        <v>6</v>
      </c>
      <c r="L5449" s="6">
        <v>75.239999999999995</v>
      </c>
      <c r="M5449">
        <v>9.33</v>
      </c>
      <c r="N5449">
        <v>70.87</v>
      </c>
      <c r="O5449" t="str">
        <f t="shared" si="342"/>
        <v>61:80</v>
      </c>
      <c r="P5449" t="s">
        <v>39</v>
      </c>
      <c r="Q5449">
        <v>592.52</v>
      </c>
      <c r="R5449" t="str">
        <f t="shared" si="343"/>
        <v>High</v>
      </c>
    </row>
    <row r="5450" spans="1:18" x14ac:dyDescent="0.25">
      <c r="A5450">
        <v>2008</v>
      </c>
      <c r="B5450" t="s">
        <v>50</v>
      </c>
      <c r="C5450" t="s">
        <v>58</v>
      </c>
      <c r="D5450" t="s">
        <v>52</v>
      </c>
      <c r="E5450" t="str">
        <f t="shared" si="340"/>
        <v>Winter crops</v>
      </c>
      <c r="F5450">
        <v>7.8</v>
      </c>
      <c r="G5450" s="6">
        <v>2193.89</v>
      </c>
      <c r="H5450" t="str">
        <f t="shared" si="341"/>
        <v>High</v>
      </c>
      <c r="I5450">
        <v>9.11</v>
      </c>
      <c r="J5450">
        <v>0.83</v>
      </c>
      <c r="K5450">
        <v>5</v>
      </c>
      <c r="L5450" s="6">
        <v>28.53</v>
      </c>
      <c r="M5450">
        <v>22.04</v>
      </c>
      <c r="N5450">
        <v>62.04</v>
      </c>
      <c r="O5450" t="str">
        <f t="shared" si="342"/>
        <v>61:80</v>
      </c>
      <c r="P5450" t="s">
        <v>39</v>
      </c>
      <c r="Q5450">
        <v>383.42</v>
      </c>
      <c r="R5450" t="str">
        <f t="shared" si="343"/>
        <v>Low</v>
      </c>
    </row>
    <row r="5451" spans="1:18" x14ac:dyDescent="0.25">
      <c r="A5451">
        <v>2020</v>
      </c>
      <c r="B5451" t="s">
        <v>24</v>
      </c>
      <c r="C5451" t="s">
        <v>72</v>
      </c>
      <c r="D5451" t="s">
        <v>16</v>
      </c>
      <c r="E5451" t="str">
        <f t="shared" si="340"/>
        <v>Summer crops</v>
      </c>
      <c r="F5451">
        <v>6.99</v>
      </c>
      <c r="G5451" s="6">
        <v>726.38</v>
      </c>
      <c r="H5451" t="str">
        <f t="shared" si="341"/>
        <v>Low</v>
      </c>
      <c r="I5451">
        <v>8.84</v>
      </c>
      <c r="J5451">
        <v>1.06</v>
      </c>
      <c r="K5451">
        <v>5</v>
      </c>
      <c r="L5451" s="6">
        <v>48.22</v>
      </c>
      <c r="M5451">
        <v>15.99</v>
      </c>
      <c r="N5451">
        <v>21.42</v>
      </c>
      <c r="O5451" t="str">
        <f t="shared" si="342"/>
        <v>21:40</v>
      </c>
      <c r="P5451" t="s">
        <v>27</v>
      </c>
      <c r="Q5451">
        <v>263.19</v>
      </c>
      <c r="R5451" t="str">
        <f t="shared" si="343"/>
        <v>Low</v>
      </c>
    </row>
    <row r="5452" spans="1:18" x14ac:dyDescent="0.25">
      <c r="A5452">
        <v>2000</v>
      </c>
      <c r="B5452" t="s">
        <v>36</v>
      </c>
      <c r="C5452" t="s">
        <v>37</v>
      </c>
      <c r="D5452" t="s">
        <v>49</v>
      </c>
      <c r="E5452" t="str">
        <f t="shared" si="340"/>
        <v>Summer crops</v>
      </c>
      <c r="F5452">
        <v>30.3</v>
      </c>
      <c r="G5452" s="6">
        <v>1544.92</v>
      </c>
      <c r="H5452" t="str">
        <f t="shared" si="341"/>
        <v>Medium</v>
      </c>
      <c r="I5452">
        <v>27.14</v>
      </c>
      <c r="J5452">
        <v>2.5470000000000002</v>
      </c>
      <c r="K5452">
        <v>2</v>
      </c>
      <c r="L5452" s="6">
        <v>29.71</v>
      </c>
      <c r="M5452">
        <v>8.1199999999999992</v>
      </c>
      <c r="N5452">
        <v>42.07</v>
      </c>
      <c r="O5452" t="str">
        <f t="shared" si="342"/>
        <v>41:60</v>
      </c>
      <c r="P5452" t="s">
        <v>39</v>
      </c>
      <c r="Q5452">
        <v>1068.6600000000001</v>
      </c>
      <c r="R5452" t="str">
        <f t="shared" si="343"/>
        <v>High</v>
      </c>
    </row>
    <row r="5453" spans="1:18" x14ac:dyDescent="0.25">
      <c r="A5453">
        <v>1990</v>
      </c>
      <c r="B5453" t="s">
        <v>18</v>
      </c>
      <c r="C5453" t="s">
        <v>56</v>
      </c>
      <c r="D5453" t="s">
        <v>52</v>
      </c>
      <c r="E5453" t="str">
        <f t="shared" si="340"/>
        <v>Winter crops</v>
      </c>
      <c r="F5453">
        <v>25.85</v>
      </c>
      <c r="G5453" s="6">
        <v>963.38</v>
      </c>
      <c r="H5453" t="str">
        <f t="shared" si="341"/>
        <v>Low</v>
      </c>
      <c r="I5453">
        <v>10.33</v>
      </c>
      <c r="J5453">
        <v>1.48</v>
      </c>
      <c r="K5453">
        <v>8</v>
      </c>
      <c r="L5453" s="6">
        <v>70.19</v>
      </c>
      <c r="M5453">
        <v>22.78</v>
      </c>
      <c r="N5453">
        <v>86.05</v>
      </c>
      <c r="O5453" t="str">
        <f t="shared" si="342"/>
        <v>81:100</v>
      </c>
      <c r="P5453" t="s">
        <v>35</v>
      </c>
      <c r="Q5453">
        <v>436.82</v>
      </c>
      <c r="R5453" t="str">
        <f t="shared" si="343"/>
        <v>High</v>
      </c>
    </row>
    <row r="5454" spans="1:18" x14ac:dyDescent="0.25">
      <c r="A5454">
        <v>1991</v>
      </c>
      <c r="B5454" t="s">
        <v>14</v>
      </c>
      <c r="C5454" t="s">
        <v>28</v>
      </c>
      <c r="D5454" t="s">
        <v>16</v>
      </c>
      <c r="E5454" t="str">
        <f t="shared" si="340"/>
        <v>Summer crops</v>
      </c>
      <c r="F5454">
        <v>-4.33</v>
      </c>
      <c r="G5454" s="6">
        <v>1300.8</v>
      </c>
      <c r="H5454" t="str">
        <f t="shared" si="341"/>
        <v>Medium</v>
      </c>
      <c r="I5454">
        <v>15.63</v>
      </c>
      <c r="J5454">
        <v>1.7729999999999999</v>
      </c>
      <c r="K5454">
        <v>7</v>
      </c>
      <c r="L5454" s="6">
        <v>73.62</v>
      </c>
      <c r="M5454">
        <v>4.25</v>
      </c>
      <c r="N5454">
        <v>78.64</v>
      </c>
      <c r="O5454" t="str">
        <f t="shared" si="342"/>
        <v>61:80</v>
      </c>
      <c r="P5454" t="s">
        <v>27</v>
      </c>
      <c r="Q5454">
        <v>427.83</v>
      </c>
      <c r="R5454" t="str">
        <f t="shared" si="343"/>
        <v>Below 0</v>
      </c>
    </row>
    <row r="5455" spans="1:18" x14ac:dyDescent="0.25">
      <c r="A5455">
        <v>2008</v>
      </c>
      <c r="B5455" t="s">
        <v>30</v>
      </c>
      <c r="C5455" t="s">
        <v>56</v>
      </c>
      <c r="D5455" t="s">
        <v>34</v>
      </c>
      <c r="E5455" t="str">
        <f t="shared" si="340"/>
        <v>Winter crops</v>
      </c>
      <c r="F5455">
        <v>8.39</v>
      </c>
      <c r="G5455" s="6">
        <v>274.22000000000003</v>
      </c>
      <c r="H5455" t="str">
        <f t="shared" si="341"/>
        <v>Low</v>
      </c>
      <c r="I5455">
        <v>10.67</v>
      </c>
      <c r="J5455">
        <v>0.63</v>
      </c>
      <c r="K5455">
        <v>2</v>
      </c>
      <c r="L5455" s="6">
        <v>79.05</v>
      </c>
      <c r="M5455">
        <v>22.89</v>
      </c>
      <c r="N5455">
        <v>96.04</v>
      </c>
      <c r="O5455" t="str">
        <f t="shared" si="342"/>
        <v>81:100</v>
      </c>
      <c r="P5455" t="s">
        <v>27</v>
      </c>
      <c r="Q5455">
        <v>129.74</v>
      </c>
      <c r="R5455" t="str">
        <f t="shared" si="343"/>
        <v>Low</v>
      </c>
    </row>
    <row r="5456" spans="1:18" x14ac:dyDescent="0.25">
      <c r="A5456">
        <v>1995</v>
      </c>
      <c r="B5456" t="s">
        <v>21</v>
      </c>
      <c r="C5456" t="s">
        <v>55</v>
      </c>
      <c r="D5456" t="s">
        <v>43</v>
      </c>
      <c r="E5456" t="str">
        <f t="shared" si="340"/>
        <v>Winter crops</v>
      </c>
      <c r="F5456">
        <v>25.11</v>
      </c>
      <c r="G5456" s="6">
        <v>1842.25</v>
      </c>
      <c r="H5456" t="str">
        <f t="shared" si="341"/>
        <v>Medium</v>
      </c>
      <c r="I5456">
        <v>27.15</v>
      </c>
      <c r="J5456">
        <v>3.1859999999999999</v>
      </c>
      <c r="K5456">
        <v>2</v>
      </c>
      <c r="L5456" s="6">
        <v>94.23</v>
      </c>
      <c r="M5456">
        <v>3.53</v>
      </c>
      <c r="N5456">
        <v>70.91</v>
      </c>
      <c r="O5456" t="str">
        <f t="shared" si="342"/>
        <v>61:80</v>
      </c>
      <c r="P5456" t="s">
        <v>35</v>
      </c>
      <c r="Q5456">
        <v>679.99</v>
      </c>
      <c r="R5456" t="str">
        <f t="shared" si="343"/>
        <v>High</v>
      </c>
    </row>
    <row r="5457" spans="1:18" x14ac:dyDescent="0.25">
      <c r="A5457">
        <v>2016</v>
      </c>
      <c r="B5457" t="s">
        <v>41</v>
      </c>
      <c r="C5457" t="s">
        <v>71</v>
      </c>
      <c r="D5457" t="s">
        <v>38</v>
      </c>
      <c r="E5457" t="str">
        <f t="shared" si="340"/>
        <v>Summer crops</v>
      </c>
      <c r="F5457">
        <v>13.75</v>
      </c>
      <c r="G5457" s="6">
        <v>1601.06</v>
      </c>
      <c r="H5457" t="str">
        <f t="shared" si="341"/>
        <v>Medium</v>
      </c>
      <c r="I5457">
        <v>28.44</v>
      </c>
      <c r="J5457">
        <v>3.1589999999999998</v>
      </c>
      <c r="K5457">
        <v>8</v>
      </c>
      <c r="L5457" s="6">
        <v>49.59</v>
      </c>
      <c r="M5457">
        <v>32.07</v>
      </c>
      <c r="N5457">
        <v>62.38</v>
      </c>
      <c r="O5457" t="str">
        <f t="shared" si="342"/>
        <v>61:80</v>
      </c>
      <c r="P5457" t="s">
        <v>39</v>
      </c>
      <c r="Q5457">
        <v>1254.8800000000001</v>
      </c>
      <c r="R5457" t="str">
        <f t="shared" si="343"/>
        <v>Low</v>
      </c>
    </row>
    <row r="5458" spans="1:18" x14ac:dyDescent="0.25">
      <c r="A5458">
        <v>2013</v>
      </c>
      <c r="B5458" t="s">
        <v>30</v>
      </c>
      <c r="C5458" t="s">
        <v>33</v>
      </c>
      <c r="D5458" t="s">
        <v>16</v>
      </c>
      <c r="E5458" t="str">
        <f t="shared" si="340"/>
        <v>Summer crops</v>
      </c>
      <c r="F5458">
        <v>5.71</v>
      </c>
      <c r="G5458" s="6">
        <v>2826.33</v>
      </c>
      <c r="H5458" t="str">
        <f t="shared" si="341"/>
        <v>High</v>
      </c>
      <c r="I5458">
        <v>28.46</v>
      </c>
      <c r="J5458">
        <v>2.6190000000000002</v>
      </c>
      <c r="K5458">
        <v>10</v>
      </c>
      <c r="L5458" s="6">
        <v>93.78</v>
      </c>
      <c r="M5458">
        <v>44.7</v>
      </c>
      <c r="N5458">
        <v>67.67</v>
      </c>
      <c r="O5458" t="str">
        <f t="shared" si="342"/>
        <v>61:80</v>
      </c>
      <c r="P5458" t="s">
        <v>35</v>
      </c>
      <c r="Q5458">
        <v>585.89</v>
      </c>
      <c r="R5458" t="str">
        <f t="shared" si="343"/>
        <v>Low</v>
      </c>
    </row>
    <row r="5459" spans="1:18" x14ac:dyDescent="0.25">
      <c r="A5459">
        <v>2021</v>
      </c>
      <c r="B5459" t="s">
        <v>18</v>
      </c>
      <c r="C5459" t="s">
        <v>19</v>
      </c>
      <c r="D5459" t="s">
        <v>52</v>
      </c>
      <c r="E5459" t="str">
        <f t="shared" si="340"/>
        <v>Winter crops</v>
      </c>
      <c r="F5459">
        <v>32.56</v>
      </c>
      <c r="G5459" s="6">
        <v>1828.27</v>
      </c>
      <c r="H5459" t="str">
        <f t="shared" si="341"/>
        <v>Medium</v>
      </c>
      <c r="I5459">
        <v>13.23</v>
      </c>
      <c r="J5459">
        <v>3.05</v>
      </c>
      <c r="K5459">
        <v>6</v>
      </c>
      <c r="L5459" s="6">
        <v>52.6</v>
      </c>
      <c r="M5459">
        <v>24.19</v>
      </c>
      <c r="N5459">
        <v>35.880000000000003</v>
      </c>
      <c r="O5459" t="str">
        <f t="shared" si="342"/>
        <v>21:40</v>
      </c>
      <c r="P5459" t="s">
        <v>39</v>
      </c>
      <c r="Q5459">
        <v>1196.8900000000001</v>
      </c>
      <c r="R5459" t="str">
        <f t="shared" si="343"/>
        <v>High</v>
      </c>
    </row>
    <row r="5460" spans="1:18" x14ac:dyDescent="0.25">
      <c r="A5460">
        <v>2021</v>
      </c>
      <c r="B5460" t="s">
        <v>21</v>
      </c>
      <c r="C5460" t="s">
        <v>65</v>
      </c>
      <c r="D5460" t="s">
        <v>16</v>
      </c>
      <c r="E5460" t="str">
        <f t="shared" si="340"/>
        <v>Summer crops</v>
      </c>
      <c r="F5460">
        <v>18.93</v>
      </c>
      <c r="G5460" s="6">
        <v>1479.81</v>
      </c>
      <c r="H5460" t="str">
        <f t="shared" si="341"/>
        <v>Medium</v>
      </c>
      <c r="I5460">
        <v>28.93</v>
      </c>
      <c r="J5460">
        <v>3.9509999999999899</v>
      </c>
      <c r="K5460">
        <v>2</v>
      </c>
      <c r="L5460" s="6">
        <v>66.27</v>
      </c>
      <c r="M5460">
        <v>23.99</v>
      </c>
      <c r="N5460">
        <v>14.23</v>
      </c>
      <c r="O5460" t="str">
        <f t="shared" si="342"/>
        <v>0:20</v>
      </c>
      <c r="P5460" t="s">
        <v>39</v>
      </c>
      <c r="Q5460">
        <v>709.99</v>
      </c>
      <c r="R5460" t="str">
        <f t="shared" si="343"/>
        <v>Moderate</v>
      </c>
    </row>
    <row r="5461" spans="1:18" x14ac:dyDescent="0.25">
      <c r="A5461">
        <v>2016</v>
      </c>
      <c r="B5461" t="s">
        <v>50</v>
      </c>
      <c r="C5461" t="s">
        <v>19</v>
      </c>
      <c r="D5461" t="s">
        <v>49</v>
      </c>
      <c r="E5461" t="str">
        <f t="shared" si="340"/>
        <v>Summer crops</v>
      </c>
      <c r="F5461">
        <v>15.57</v>
      </c>
      <c r="G5461" s="6">
        <v>2294.5</v>
      </c>
      <c r="H5461" t="str">
        <f t="shared" si="341"/>
        <v>High</v>
      </c>
      <c r="I5461">
        <v>26.55</v>
      </c>
      <c r="J5461">
        <v>2.9969999999999999</v>
      </c>
      <c r="K5461">
        <v>9</v>
      </c>
      <c r="L5461" s="6">
        <v>67.06</v>
      </c>
      <c r="M5461">
        <v>31.83</v>
      </c>
      <c r="N5461">
        <v>27.18</v>
      </c>
      <c r="O5461" t="str">
        <f t="shared" si="342"/>
        <v>21:40</v>
      </c>
      <c r="P5461" t="s">
        <v>17</v>
      </c>
      <c r="Q5461">
        <v>1294.73</v>
      </c>
      <c r="R5461" t="str">
        <f t="shared" si="343"/>
        <v>Moderate</v>
      </c>
    </row>
    <row r="5462" spans="1:18" x14ac:dyDescent="0.25">
      <c r="A5462">
        <v>2008</v>
      </c>
      <c r="B5462" t="s">
        <v>50</v>
      </c>
      <c r="C5462" t="s">
        <v>58</v>
      </c>
      <c r="D5462" t="s">
        <v>23</v>
      </c>
      <c r="E5462" t="str">
        <f t="shared" si="340"/>
        <v>Winter crops</v>
      </c>
      <c r="F5462">
        <v>20.100000000000001</v>
      </c>
      <c r="G5462" s="6">
        <v>2674.21</v>
      </c>
      <c r="H5462" t="str">
        <f t="shared" si="341"/>
        <v>High</v>
      </c>
      <c r="I5462">
        <v>8.7799999999999994</v>
      </c>
      <c r="J5462">
        <v>3.7</v>
      </c>
      <c r="K5462">
        <v>4</v>
      </c>
      <c r="L5462" s="6">
        <v>19.989999999999998</v>
      </c>
      <c r="M5462">
        <v>21.44</v>
      </c>
      <c r="N5462">
        <v>84.28</v>
      </c>
      <c r="O5462" t="str">
        <f t="shared" si="342"/>
        <v>81:100</v>
      </c>
      <c r="P5462" t="s">
        <v>27</v>
      </c>
      <c r="Q5462">
        <v>873.6</v>
      </c>
      <c r="R5462" t="str">
        <f t="shared" si="343"/>
        <v>Moderate</v>
      </c>
    </row>
    <row r="5463" spans="1:18" x14ac:dyDescent="0.25">
      <c r="A5463">
        <v>1999</v>
      </c>
      <c r="B5463" t="s">
        <v>21</v>
      </c>
      <c r="C5463" t="s">
        <v>45</v>
      </c>
      <c r="D5463" t="s">
        <v>52</v>
      </c>
      <c r="E5463" t="str">
        <f t="shared" si="340"/>
        <v>Winter crops</v>
      </c>
      <c r="F5463">
        <v>31.12</v>
      </c>
      <c r="G5463" s="6">
        <v>1285.8399999999999</v>
      </c>
      <c r="H5463" t="str">
        <f t="shared" si="341"/>
        <v>Medium</v>
      </c>
      <c r="I5463">
        <v>26.16</v>
      </c>
      <c r="J5463">
        <v>1.242</v>
      </c>
      <c r="K5463">
        <v>7</v>
      </c>
      <c r="L5463" s="6">
        <v>20.41</v>
      </c>
      <c r="M5463">
        <v>14.47</v>
      </c>
      <c r="N5463">
        <v>66.97</v>
      </c>
      <c r="O5463" t="str">
        <f t="shared" si="342"/>
        <v>61:80</v>
      </c>
      <c r="P5463" t="s">
        <v>17</v>
      </c>
      <c r="Q5463">
        <v>288.23</v>
      </c>
      <c r="R5463" t="str">
        <f t="shared" si="343"/>
        <v>High</v>
      </c>
    </row>
    <row r="5464" spans="1:18" x14ac:dyDescent="0.25">
      <c r="A5464">
        <v>2017</v>
      </c>
      <c r="B5464" t="s">
        <v>14</v>
      </c>
      <c r="C5464" t="s">
        <v>40</v>
      </c>
      <c r="D5464" t="s">
        <v>49</v>
      </c>
      <c r="E5464" t="str">
        <f t="shared" si="340"/>
        <v>Summer crops</v>
      </c>
      <c r="F5464">
        <v>-1.9</v>
      </c>
      <c r="G5464" s="6">
        <v>2471.27</v>
      </c>
      <c r="H5464" t="str">
        <f t="shared" si="341"/>
        <v>High</v>
      </c>
      <c r="I5464">
        <v>25.73</v>
      </c>
      <c r="J5464">
        <v>2.484</v>
      </c>
      <c r="K5464">
        <v>1</v>
      </c>
      <c r="L5464" s="6">
        <v>27.38</v>
      </c>
      <c r="M5464">
        <v>1.39</v>
      </c>
      <c r="N5464">
        <v>9.24</v>
      </c>
      <c r="O5464" t="str">
        <f t="shared" si="342"/>
        <v>0:20</v>
      </c>
      <c r="P5464" t="s">
        <v>27</v>
      </c>
      <c r="Q5464">
        <v>290.5</v>
      </c>
      <c r="R5464" t="str">
        <f t="shared" si="343"/>
        <v>Below 0</v>
      </c>
    </row>
    <row r="5465" spans="1:18" x14ac:dyDescent="0.25">
      <c r="A5465">
        <v>2011</v>
      </c>
      <c r="B5465" t="s">
        <v>46</v>
      </c>
      <c r="C5465" t="s">
        <v>63</v>
      </c>
      <c r="D5465" t="s">
        <v>29</v>
      </c>
      <c r="E5465" t="str">
        <f t="shared" si="340"/>
        <v>Summer crops</v>
      </c>
      <c r="F5465">
        <v>10.57</v>
      </c>
      <c r="G5465" s="6">
        <v>399.49</v>
      </c>
      <c r="H5465" t="str">
        <f t="shared" si="341"/>
        <v>Low</v>
      </c>
      <c r="I5465">
        <v>1.77</v>
      </c>
      <c r="J5465">
        <v>2.1059999999999999</v>
      </c>
      <c r="K5465">
        <v>10</v>
      </c>
      <c r="L5465" s="6">
        <v>50.78</v>
      </c>
      <c r="M5465">
        <v>22.95</v>
      </c>
      <c r="N5465">
        <v>57.89</v>
      </c>
      <c r="O5465" t="str">
        <f t="shared" si="342"/>
        <v>41:60</v>
      </c>
      <c r="P5465" t="s">
        <v>17</v>
      </c>
      <c r="Q5465">
        <v>594.42999999999995</v>
      </c>
      <c r="R5465" t="str">
        <f t="shared" si="343"/>
        <v>Low</v>
      </c>
    </row>
    <row r="5466" spans="1:18" x14ac:dyDescent="0.25">
      <c r="A5466">
        <v>2016</v>
      </c>
      <c r="B5466" t="s">
        <v>41</v>
      </c>
      <c r="C5466" t="s">
        <v>71</v>
      </c>
      <c r="D5466" t="s">
        <v>34</v>
      </c>
      <c r="E5466" t="str">
        <f t="shared" si="340"/>
        <v>Winter crops</v>
      </c>
      <c r="F5466">
        <v>3.72</v>
      </c>
      <c r="G5466" s="6">
        <v>2094.77</v>
      </c>
      <c r="H5466" t="str">
        <f t="shared" si="341"/>
        <v>High</v>
      </c>
      <c r="I5466">
        <v>15.15</v>
      </c>
      <c r="J5466">
        <v>1.8540000000000001</v>
      </c>
      <c r="K5466">
        <v>0</v>
      </c>
      <c r="L5466" s="6">
        <v>28.99</v>
      </c>
      <c r="M5466">
        <v>16.690000000000001</v>
      </c>
      <c r="N5466">
        <v>21.51</v>
      </c>
      <c r="O5466" t="str">
        <f t="shared" si="342"/>
        <v>21:40</v>
      </c>
      <c r="P5466" t="s">
        <v>20</v>
      </c>
      <c r="Q5466">
        <v>410.1</v>
      </c>
      <c r="R5466" t="str">
        <f t="shared" si="343"/>
        <v>Low</v>
      </c>
    </row>
    <row r="5467" spans="1:18" x14ac:dyDescent="0.25">
      <c r="A5467">
        <v>2014</v>
      </c>
      <c r="B5467" t="s">
        <v>32</v>
      </c>
      <c r="C5467" t="s">
        <v>69</v>
      </c>
      <c r="D5467" t="s">
        <v>34</v>
      </c>
      <c r="E5467" t="str">
        <f t="shared" si="340"/>
        <v>Winter crops</v>
      </c>
      <c r="F5467">
        <v>3.87</v>
      </c>
      <c r="G5467" s="6">
        <v>2100.83</v>
      </c>
      <c r="H5467" t="str">
        <f t="shared" si="341"/>
        <v>High</v>
      </c>
      <c r="I5467">
        <v>21.26</v>
      </c>
      <c r="J5467">
        <v>1.8540000000000001</v>
      </c>
      <c r="K5467">
        <v>2</v>
      </c>
      <c r="L5467" s="6">
        <v>48.86</v>
      </c>
      <c r="M5467">
        <v>39.19</v>
      </c>
      <c r="N5467">
        <v>28.7</v>
      </c>
      <c r="O5467" t="str">
        <f t="shared" si="342"/>
        <v>21:40</v>
      </c>
      <c r="P5467" t="s">
        <v>27</v>
      </c>
      <c r="Q5467">
        <v>667.04</v>
      </c>
      <c r="R5467" t="str">
        <f t="shared" si="343"/>
        <v>Low</v>
      </c>
    </row>
    <row r="5468" spans="1:18" x14ac:dyDescent="0.25">
      <c r="A5468">
        <v>1992</v>
      </c>
      <c r="B5468" t="s">
        <v>46</v>
      </c>
      <c r="C5468" t="s">
        <v>67</v>
      </c>
      <c r="D5468" t="s">
        <v>43</v>
      </c>
      <c r="E5468" t="str">
        <f t="shared" si="340"/>
        <v>Winter crops</v>
      </c>
      <c r="F5468">
        <v>22.48</v>
      </c>
      <c r="G5468" s="6">
        <v>1984.51</v>
      </c>
      <c r="H5468" t="str">
        <f t="shared" si="341"/>
        <v>Medium</v>
      </c>
      <c r="I5468">
        <v>17.41</v>
      </c>
      <c r="J5468">
        <v>3.24</v>
      </c>
      <c r="K5468">
        <v>10</v>
      </c>
      <c r="L5468" s="6">
        <v>19.57</v>
      </c>
      <c r="M5468">
        <v>34.25</v>
      </c>
      <c r="N5468">
        <v>54.09</v>
      </c>
      <c r="O5468" t="str">
        <f t="shared" si="342"/>
        <v>41:60</v>
      </c>
      <c r="P5468" t="s">
        <v>17</v>
      </c>
      <c r="Q5468">
        <v>364.32</v>
      </c>
      <c r="R5468" t="str">
        <f t="shared" si="343"/>
        <v>Moderate</v>
      </c>
    </row>
    <row r="5469" spans="1:18" x14ac:dyDescent="0.25">
      <c r="A5469">
        <v>1998</v>
      </c>
      <c r="B5469" t="s">
        <v>50</v>
      </c>
      <c r="C5469" t="s">
        <v>19</v>
      </c>
      <c r="D5469" t="s">
        <v>38</v>
      </c>
      <c r="E5469" t="str">
        <f t="shared" si="340"/>
        <v>Summer crops</v>
      </c>
      <c r="F5469">
        <v>30.58</v>
      </c>
      <c r="G5469" s="6">
        <v>1012.38</v>
      </c>
      <c r="H5469" t="str">
        <f t="shared" si="341"/>
        <v>Medium</v>
      </c>
      <c r="I5469">
        <v>5.44</v>
      </c>
      <c r="J5469">
        <v>2.19</v>
      </c>
      <c r="K5469">
        <v>6</v>
      </c>
      <c r="L5469" s="6">
        <v>21.47</v>
      </c>
      <c r="M5469">
        <v>11.11</v>
      </c>
      <c r="N5469">
        <v>33.96</v>
      </c>
      <c r="O5469" t="str">
        <f t="shared" si="342"/>
        <v>21:40</v>
      </c>
      <c r="P5469" t="s">
        <v>17</v>
      </c>
      <c r="Q5469">
        <v>1020.92</v>
      </c>
      <c r="R5469" t="str">
        <f t="shared" si="343"/>
        <v>High</v>
      </c>
    </row>
    <row r="5470" spans="1:18" x14ac:dyDescent="0.25">
      <c r="A5470">
        <v>2007</v>
      </c>
      <c r="B5470" t="s">
        <v>30</v>
      </c>
      <c r="C5470" t="s">
        <v>33</v>
      </c>
      <c r="D5470" t="s">
        <v>48</v>
      </c>
      <c r="E5470" t="str">
        <f t="shared" si="340"/>
        <v>Summer crops</v>
      </c>
      <c r="F5470">
        <v>2.4500000000000002</v>
      </c>
      <c r="G5470" s="6">
        <v>1546.62</v>
      </c>
      <c r="H5470" t="str">
        <f t="shared" si="341"/>
        <v>Medium</v>
      </c>
      <c r="I5470">
        <v>14.04</v>
      </c>
      <c r="J5470">
        <v>1.03</v>
      </c>
      <c r="K5470">
        <v>8</v>
      </c>
      <c r="L5470" s="6">
        <v>30.07</v>
      </c>
      <c r="M5470">
        <v>28.39</v>
      </c>
      <c r="N5470">
        <v>44.84</v>
      </c>
      <c r="O5470" t="str">
        <f t="shared" si="342"/>
        <v>41:60</v>
      </c>
      <c r="P5470" t="s">
        <v>39</v>
      </c>
      <c r="Q5470">
        <v>339.89</v>
      </c>
      <c r="R5470" t="str">
        <f t="shared" si="343"/>
        <v>Low</v>
      </c>
    </row>
    <row r="5471" spans="1:18" x14ac:dyDescent="0.25">
      <c r="A5471">
        <v>2012</v>
      </c>
      <c r="B5471" t="s">
        <v>14</v>
      </c>
      <c r="C5471" t="s">
        <v>28</v>
      </c>
      <c r="D5471" t="s">
        <v>26</v>
      </c>
      <c r="E5471" t="str">
        <f t="shared" si="340"/>
        <v>Summer crops</v>
      </c>
      <c r="F5471">
        <v>18.91</v>
      </c>
      <c r="G5471" s="6">
        <v>2850.46</v>
      </c>
      <c r="H5471" t="str">
        <f t="shared" si="341"/>
        <v>High</v>
      </c>
      <c r="I5471">
        <v>2.5299999999999998</v>
      </c>
      <c r="J5471">
        <v>3.71</v>
      </c>
      <c r="K5471">
        <v>2</v>
      </c>
      <c r="L5471" s="6">
        <v>64.959999999999994</v>
      </c>
      <c r="M5471">
        <v>32.340000000000003</v>
      </c>
      <c r="N5471">
        <v>44.53</v>
      </c>
      <c r="O5471" t="str">
        <f t="shared" si="342"/>
        <v>41:60</v>
      </c>
      <c r="P5471" t="s">
        <v>35</v>
      </c>
      <c r="Q5471">
        <v>1356.92</v>
      </c>
      <c r="R5471" t="str">
        <f t="shared" si="343"/>
        <v>Moderate</v>
      </c>
    </row>
    <row r="5472" spans="1:18" x14ac:dyDescent="0.25">
      <c r="A5472">
        <v>1998</v>
      </c>
      <c r="B5472" t="s">
        <v>41</v>
      </c>
      <c r="C5472" t="s">
        <v>68</v>
      </c>
      <c r="D5472" t="s">
        <v>26</v>
      </c>
      <c r="E5472" t="str">
        <f t="shared" si="340"/>
        <v>Summer crops</v>
      </c>
      <c r="F5472">
        <v>-4.93</v>
      </c>
      <c r="G5472" s="6">
        <v>1724.02</v>
      </c>
      <c r="H5472" t="str">
        <f t="shared" si="341"/>
        <v>Medium</v>
      </c>
      <c r="I5472">
        <v>28.93</v>
      </c>
      <c r="J5472">
        <v>1.2869999999999999</v>
      </c>
      <c r="K5472">
        <v>8</v>
      </c>
      <c r="L5472" s="6">
        <v>61.56</v>
      </c>
      <c r="M5472">
        <v>31.43</v>
      </c>
      <c r="N5472">
        <v>42.03</v>
      </c>
      <c r="O5472" t="str">
        <f t="shared" si="342"/>
        <v>41:60</v>
      </c>
      <c r="P5472" t="s">
        <v>17</v>
      </c>
      <c r="Q5472">
        <v>316.54000000000002</v>
      </c>
      <c r="R5472" t="str">
        <f t="shared" si="343"/>
        <v>Below 0</v>
      </c>
    </row>
    <row r="5473" spans="1:18" x14ac:dyDescent="0.25">
      <c r="A5473">
        <v>2020</v>
      </c>
      <c r="B5473" t="s">
        <v>30</v>
      </c>
      <c r="C5473" t="s">
        <v>31</v>
      </c>
      <c r="D5473" t="s">
        <v>52</v>
      </c>
      <c r="E5473" t="str">
        <f t="shared" si="340"/>
        <v>Winter crops</v>
      </c>
      <c r="F5473">
        <v>34.46</v>
      </c>
      <c r="G5473" s="6">
        <v>2569.1799999999998</v>
      </c>
      <c r="H5473" t="str">
        <f t="shared" si="341"/>
        <v>High</v>
      </c>
      <c r="I5473">
        <v>24.14</v>
      </c>
      <c r="J5473">
        <v>1.278</v>
      </c>
      <c r="K5473">
        <v>8</v>
      </c>
      <c r="L5473" s="6">
        <v>65.59</v>
      </c>
      <c r="M5473">
        <v>33.08</v>
      </c>
      <c r="N5473">
        <v>53.22</v>
      </c>
      <c r="O5473" t="str">
        <f t="shared" si="342"/>
        <v>41:60</v>
      </c>
      <c r="P5473" t="s">
        <v>17</v>
      </c>
      <c r="Q5473">
        <v>540.15</v>
      </c>
      <c r="R5473" t="str">
        <f t="shared" si="343"/>
        <v>High</v>
      </c>
    </row>
    <row r="5474" spans="1:18" x14ac:dyDescent="0.25">
      <c r="A5474">
        <v>2005</v>
      </c>
      <c r="B5474" t="s">
        <v>18</v>
      </c>
      <c r="C5474" t="s">
        <v>67</v>
      </c>
      <c r="D5474" t="s">
        <v>29</v>
      </c>
      <c r="E5474" t="str">
        <f t="shared" si="340"/>
        <v>Summer crops</v>
      </c>
      <c r="F5474">
        <v>9.43</v>
      </c>
      <c r="G5474" s="6">
        <v>2908.45</v>
      </c>
      <c r="H5474" t="str">
        <f t="shared" si="341"/>
        <v>High</v>
      </c>
      <c r="I5474">
        <v>29.26</v>
      </c>
      <c r="J5474">
        <v>2.2410000000000001</v>
      </c>
      <c r="K5474">
        <v>1</v>
      </c>
      <c r="L5474" s="6">
        <v>74.760000000000005</v>
      </c>
      <c r="M5474">
        <v>37.46</v>
      </c>
      <c r="N5474">
        <v>47.36</v>
      </c>
      <c r="O5474" t="str">
        <f t="shared" si="342"/>
        <v>41:60</v>
      </c>
      <c r="P5474" t="s">
        <v>27</v>
      </c>
      <c r="Q5474">
        <v>381.39</v>
      </c>
      <c r="R5474" t="str">
        <f t="shared" si="343"/>
        <v>Low</v>
      </c>
    </row>
    <row r="5475" spans="1:18" x14ac:dyDescent="0.25">
      <c r="A5475">
        <v>1993</v>
      </c>
      <c r="B5475" t="s">
        <v>50</v>
      </c>
      <c r="C5475" t="s">
        <v>33</v>
      </c>
      <c r="D5475" t="s">
        <v>29</v>
      </c>
      <c r="E5475" t="str">
        <f t="shared" si="340"/>
        <v>Summer crops</v>
      </c>
      <c r="F5475">
        <v>4.9800000000000004</v>
      </c>
      <c r="G5475" s="6">
        <v>1948.77</v>
      </c>
      <c r="H5475" t="str">
        <f t="shared" si="341"/>
        <v>Medium</v>
      </c>
      <c r="I5475">
        <v>5.7</v>
      </c>
      <c r="J5475">
        <v>1.37</v>
      </c>
      <c r="K5475">
        <v>0</v>
      </c>
      <c r="L5475" s="6">
        <v>88.3</v>
      </c>
      <c r="M5475">
        <v>14.54</v>
      </c>
      <c r="N5475">
        <v>47.5</v>
      </c>
      <c r="O5475" t="str">
        <f t="shared" si="342"/>
        <v>41:60</v>
      </c>
      <c r="P5475" t="s">
        <v>17</v>
      </c>
      <c r="Q5475">
        <v>578.72</v>
      </c>
      <c r="R5475" t="str">
        <f t="shared" si="343"/>
        <v>Low</v>
      </c>
    </row>
    <row r="5476" spans="1:18" x14ac:dyDescent="0.25">
      <c r="A5476">
        <v>2019</v>
      </c>
      <c r="B5476" t="s">
        <v>50</v>
      </c>
      <c r="C5476" t="s">
        <v>33</v>
      </c>
      <c r="D5476" t="s">
        <v>52</v>
      </c>
      <c r="E5476" t="str">
        <f t="shared" si="340"/>
        <v>Winter crops</v>
      </c>
      <c r="F5476">
        <v>-0.71</v>
      </c>
      <c r="G5476" s="6">
        <v>306.88</v>
      </c>
      <c r="H5476" t="str">
        <f t="shared" si="341"/>
        <v>Low</v>
      </c>
      <c r="I5476">
        <v>26.2</v>
      </c>
      <c r="J5476">
        <v>2.3220000000000001</v>
      </c>
      <c r="K5476">
        <v>5</v>
      </c>
      <c r="L5476" s="6">
        <v>65.08</v>
      </c>
      <c r="M5476">
        <v>42.3</v>
      </c>
      <c r="N5476">
        <v>46.03</v>
      </c>
      <c r="O5476" t="str">
        <f t="shared" si="342"/>
        <v>41:60</v>
      </c>
      <c r="P5476" t="s">
        <v>20</v>
      </c>
      <c r="Q5476">
        <v>710.88</v>
      </c>
      <c r="R5476" t="str">
        <f t="shared" si="343"/>
        <v>Below 0</v>
      </c>
    </row>
    <row r="5477" spans="1:18" x14ac:dyDescent="0.25">
      <c r="A5477">
        <v>2012</v>
      </c>
      <c r="B5477" t="s">
        <v>21</v>
      </c>
      <c r="C5477" t="s">
        <v>55</v>
      </c>
      <c r="D5477" t="s">
        <v>29</v>
      </c>
      <c r="E5477" t="str">
        <f t="shared" si="340"/>
        <v>Summer crops</v>
      </c>
      <c r="F5477">
        <v>10.18</v>
      </c>
      <c r="G5477" s="6">
        <v>257.56</v>
      </c>
      <c r="H5477" t="str">
        <f t="shared" si="341"/>
        <v>Low</v>
      </c>
      <c r="I5477">
        <v>17.190000000000001</v>
      </c>
      <c r="J5477">
        <v>2.16</v>
      </c>
      <c r="K5477">
        <v>8</v>
      </c>
      <c r="L5477" s="6">
        <v>18.149999999999999</v>
      </c>
      <c r="M5477">
        <v>38.19</v>
      </c>
      <c r="N5477">
        <v>64.209999999999994</v>
      </c>
      <c r="O5477" t="str">
        <f t="shared" si="342"/>
        <v>61:80</v>
      </c>
      <c r="P5477" t="s">
        <v>17</v>
      </c>
      <c r="Q5477">
        <v>798.17</v>
      </c>
      <c r="R5477" t="str">
        <f t="shared" si="343"/>
        <v>Low</v>
      </c>
    </row>
    <row r="5478" spans="1:18" x14ac:dyDescent="0.25">
      <c r="A5478">
        <v>2006</v>
      </c>
      <c r="B5478" t="s">
        <v>41</v>
      </c>
      <c r="C5478" t="s">
        <v>44</v>
      </c>
      <c r="D5478" t="s">
        <v>29</v>
      </c>
      <c r="E5478" t="str">
        <f t="shared" si="340"/>
        <v>Summer crops</v>
      </c>
      <c r="F5478">
        <v>10.83</v>
      </c>
      <c r="G5478" s="6">
        <v>2411.13</v>
      </c>
      <c r="H5478" t="str">
        <f t="shared" si="341"/>
        <v>High</v>
      </c>
      <c r="I5478">
        <v>0.94</v>
      </c>
      <c r="J5478">
        <v>2.8</v>
      </c>
      <c r="K5478">
        <v>3</v>
      </c>
      <c r="L5478" s="6">
        <v>32.799999999999997</v>
      </c>
      <c r="M5478">
        <v>7.16</v>
      </c>
      <c r="N5478">
        <v>1.52</v>
      </c>
      <c r="O5478" t="str">
        <f t="shared" si="342"/>
        <v>0:20</v>
      </c>
      <c r="P5478" t="s">
        <v>17</v>
      </c>
      <c r="Q5478">
        <v>1311</v>
      </c>
      <c r="R5478" t="str">
        <f t="shared" si="343"/>
        <v>Low</v>
      </c>
    </row>
    <row r="5479" spans="1:18" x14ac:dyDescent="0.25">
      <c r="A5479">
        <v>2021</v>
      </c>
      <c r="B5479" t="s">
        <v>18</v>
      </c>
      <c r="C5479" t="s">
        <v>56</v>
      </c>
      <c r="D5479" t="s">
        <v>43</v>
      </c>
      <c r="E5479" t="str">
        <f t="shared" si="340"/>
        <v>Winter crops</v>
      </c>
      <c r="F5479">
        <v>19.850000000000001</v>
      </c>
      <c r="G5479" s="6">
        <v>2218.29</v>
      </c>
      <c r="H5479" t="str">
        <f t="shared" si="341"/>
        <v>High</v>
      </c>
      <c r="I5479">
        <v>6.89</v>
      </c>
      <c r="J5479">
        <v>1.8</v>
      </c>
      <c r="K5479">
        <v>8</v>
      </c>
      <c r="L5479" s="6">
        <v>72.930000000000007</v>
      </c>
      <c r="M5479">
        <v>36.85</v>
      </c>
      <c r="N5479">
        <v>39.35</v>
      </c>
      <c r="O5479" t="str">
        <f t="shared" si="342"/>
        <v>21:40</v>
      </c>
      <c r="P5479" t="s">
        <v>39</v>
      </c>
      <c r="Q5479">
        <v>685.8</v>
      </c>
      <c r="R5479" t="str">
        <f t="shared" si="343"/>
        <v>Moderate</v>
      </c>
    </row>
    <row r="5480" spans="1:18" x14ac:dyDescent="0.25">
      <c r="A5480">
        <v>2019</v>
      </c>
      <c r="B5480" t="s">
        <v>18</v>
      </c>
      <c r="C5480" t="s">
        <v>56</v>
      </c>
      <c r="D5480" t="s">
        <v>38</v>
      </c>
      <c r="E5480" t="str">
        <f t="shared" si="340"/>
        <v>Summer crops</v>
      </c>
      <c r="F5480">
        <v>1.97</v>
      </c>
      <c r="G5480" s="6">
        <v>695.09</v>
      </c>
      <c r="H5480" t="str">
        <f t="shared" si="341"/>
        <v>Low</v>
      </c>
      <c r="I5480">
        <v>17.47</v>
      </c>
      <c r="J5480">
        <v>0.90900000000000003</v>
      </c>
      <c r="K5480">
        <v>2</v>
      </c>
      <c r="L5480" s="6">
        <v>95.11</v>
      </c>
      <c r="M5480">
        <v>7.98</v>
      </c>
      <c r="N5480">
        <v>66.260000000000005</v>
      </c>
      <c r="O5480" t="str">
        <f t="shared" si="342"/>
        <v>61:80</v>
      </c>
      <c r="P5480" t="s">
        <v>35</v>
      </c>
      <c r="Q5480">
        <v>93.84</v>
      </c>
      <c r="R5480" t="str">
        <f t="shared" si="343"/>
        <v>Low</v>
      </c>
    </row>
    <row r="5481" spans="1:18" x14ac:dyDescent="0.25">
      <c r="A5481">
        <v>2005</v>
      </c>
      <c r="B5481" t="s">
        <v>24</v>
      </c>
      <c r="C5481" t="s">
        <v>25</v>
      </c>
      <c r="D5481" t="s">
        <v>49</v>
      </c>
      <c r="E5481" t="str">
        <f t="shared" si="340"/>
        <v>Summer crops</v>
      </c>
      <c r="F5481">
        <v>15.68</v>
      </c>
      <c r="G5481" s="6">
        <v>693.99</v>
      </c>
      <c r="H5481" t="str">
        <f t="shared" si="341"/>
        <v>Low</v>
      </c>
      <c r="I5481">
        <v>10.130000000000001</v>
      </c>
      <c r="J5481">
        <v>2.36</v>
      </c>
      <c r="K5481">
        <v>10</v>
      </c>
      <c r="L5481" s="6">
        <v>71.89</v>
      </c>
      <c r="M5481">
        <v>28.99</v>
      </c>
      <c r="N5481">
        <v>86.34</v>
      </c>
      <c r="O5481" t="str">
        <f t="shared" si="342"/>
        <v>81:100</v>
      </c>
      <c r="P5481" t="s">
        <v>35</v>
      </c>
      <c r="Q5481">
        <v>728.26</v>
      </c>
      <c r="R5481" t="str">
        <f t="shared" si="343"/>
        <v>Moderate</v>
      </c>
    </row>
    <row r="5482" spans="1:18" x14ac:dyDescent="0.25">
      <c r="A5482">
        <v>2008</v>
      </c>
      <c r="B5482" t="s">
        <v>41</v>
      </c>
      <c r="C5482" t="s">
        <v>42</v>
      </c>
      <c r="D5482" t="s">
        <v>23</v>
      </c>
      <c r="E5482" t="str">
        <f t="shared" si="340"/>
        <v>Winter crops</v>
      </c>
      <c r="F5482">
        <v>29.89</v>
      </c>
      <c r="G5482" s="6">
        <v>1064.0999999999999</v>
      </c>
      <c r="H5482" t="str">
        <f t="shared" si="341"/>
        <v>Medium</v>
      </c>
      <c r="I5482">
        <v>23.37</v>
      </c>
      <c r="J5482">
        <v>1.044</v>
      </c>
      <c r="K5482">
        <v>5</v>
      </c>
      <c r="L5482" s="6">
        <v>89.47</v>
      </c>
      <c r="M5482">
        <v>6.45</v>
      </c>
      <c r="N5482">
        <v>9.2100000000000009</v>
      </c>
      <c r="O5482" t="str">
        <f t="shared" si="342"/>
        <v>0:20</v>
      </c>
      <c r="P5482" t="s">
        <v>17</v>
      </c>
      <c r="Q5482">
        <v>494.54</v>
      </c>
      <c r="R5482" t="str">
        <f t="shared" si="343"/>
        <v>High</v>
      </c>
    </row>
    <row r="5483" spans="1:18" x14ac:dyDescent="0.25">
      <c r="A5483">
        <v>1991</v>
      </c>
      <c r="B5483" t="s">
        <v>36</v>
      </c>
      <c r="C5483" t="s">
        <v>37</v>
      </c>
      <c r="D5483" t="s">
        <v>38</v>
      </c>
      <c r="E5483" t="str">
        <f t="shared" si="340"/>
        <v>Summer crops</v>
      </c>
      <c r="F5483">
        <v>0.67</v>
      </c>
      <c r="G5483" s="6">
        <v>2640.75</v>
      </c>
      <c r="H5483" t="str">
        <f t="shared" si="341"/>
        <v>High</v>
      </c>
      <c r="I5483">
        <v>3.89</v>
      </c>
      <c r="J5483">
        <v>2.2799999999999998</v>
      </c>
      <c r="K5483">
        <v>0</v>
      </c>
      <c r="L5483" s="6">
        <v>15.9</v>
      </c>
      <c r="M5483">
        <v>22.27</v>
      </c>
      <c r="N5483">
        <v>9.59</v>
      </c>
      <c r="O5483" t="str">
        <f t="shared" si="342"/>
        <v>0:20</v>
      </c>
      <c r="P5483" t="s">
        <v>35</v>
      </c>
      <c r="Q5483">
        <v>425.6</v>
      </c>
      <c r="R5483" t="str">
        <f t="shared" si="343"/>
        <v>Low</v>
      </c>
    </row>
    <row r="5484" spans="1:18" x14ac:dyDescent="0.25">
      <c r="A5484">
        <v>2006</v>
      </c>
      <c r="B5484" t="s">
        <v>32</v>
      </c>
      <c r="C5484" t="s">
        <v>53</v>
      </c>
      <c r="D5484" t="s">
        <v>29</v>
      </c>
      <c r="E5484" t="str">
        <f t="shared" si="340"/>
        <v>Summer crops</v>
      </c>
      <c r="F5484">
        <v>28.74</v>
      </c>
      <c r="G5484" s="6">
        <v>1777.73</v>
      </c>
      <c r="H5484" t="str">
        <f t="shared" si="341"/>
        <v>Medium</v>
      </c>
      <c r="I5484">
        <v>2</v>
      </c>
      <c r="J5484">
        <v>1.33</v>
      </c>
      <c r="K5484">
        <v>3</v>
      </c>
      <c r="L5484" s="6">
        <v>57.86</v>
      </c>
      <c r="M5484">
        <v>23.89</v>
      </c>
      <c r="N5484">
        <v>2.5</v>
      </c>
      <c r="O5484" t="str">
        <f t="shared" si="342"/>
        <v>0:20</v>
      </c>
      <c r="P5484" t="s">
        <v>17</v>
      </c>
      <c r="Q5484">
        <v>146.71</v>
      </c>
      <c r="R5484" t="str">
        <f t="shared" si="343"/>
        <v>High</v>
      </c>
    </row>
    <row r="5485" spans="1:18" x14ac:dyDescent="0.25">
      <c r="A5485">
        <v>1996</v>
      </c>
      <c r="B5485" t="s">
        <v>24</v>
      </c>
      <c r="C5485" t="s">
        <v>25</v>
      </c>
      <c r="D5485" t="s">
        <v>16</v>
      </c>
      <c r="E5485" t="str">
        <f t="shared" si="340"/>
        <v>Summer crops</v>
      </c>
      <c r="F5485">
        <v>20.170000000000002</v>
      </c>
      <c r="G5485" s="6">
        <v>717.27</v>
      </c>
      <c r="H5485" t="str">
        <f t="shared" si="341"/>
        <v>Low</v>
      </c>
      <c r="I5485">
        <v>23.63</v>
      </c>
      <c r="J5485">
        <v>2.8980000000000001</v>
      </c>
      <c r="K5485">
        <v>9</v>
      </c>
      <c r="L5485" s="6">
        <v>88.03</v>
      </c>
      <c r="M5485">
        <v>5.43</v>
      </c>
      <c r="N5485">
        <v>65.03</v>
      </c>
      <c r="O5485" t="str">
        <f t="shared" si="342"/>
        <v>61:80</v>
      </c>
      <c r="P5485" t="s">
        <v>35</v>
      </c>
      <c r="Q5485">
        <v>445.7</v>
      </c>
      <c r="R5485" t="str">
        <f t="shared" si="343"/>
        <v>Moderate</v>
      </c>
    </row>
    <row r="5486" spans="1:18" x14ac:dyDescent="0.25">
      <c r="A5486">
        <v>2017</v>
      </c>
      <c r="B5486" t="s">
        <v>21</v>
      </c>
      <c r="C5486" t="s">
        <v>22</v>
      </c>
      <c r="D5486" t="s">
        <v>49</v>
      </c>
      <c r="E5486" t="str">
        <f t="shared" si="340"/>
        <v>Summer crops</v>
      </c>
      <c r="F5486">
        <v>5.31</v>
      </c>
      <c r="G5486" s="6">
        <v>2244.1799999999998</v>
      </c>
      <c r="H5486" t="str">
        <f t="shared" si="341"/>
        <v>High</v>
      </c>
      <c r="I5486">
        <v>9.9600000000000009</v>
      </c>
      <c r="J5486">
        <v>0.88</v>
      </c>
      <c r="K5486">
        <v>5</v>
      </c>
      <c r="L5486" s="6">
        <v>14.23</v>
      </c>
      <c r="M5486">
        <v>43.23</v>
      </c>
      <c r="N5486">
        <v>95.73</v>
      </c>
      <c r="O5486" t="str">
        <f t="shared" si="342"/>
        <v>81:100</v>
      </c>
      <c r="P5486" t="s">
        <v>35</v>
      </c>
      <c r="Q5486">
        <v>382.21</v>
      </c>
      <c r="R5486" t="str">
        <f t="shared" si="343"/>
        <v>Low</v>
      </c>
    </row>
    <row r="5487" spans="1:18" x14ac:dyDescent="0.25">
      <c r="A5487">
        <v>2005</v>
      </c>
      <c r="B5487" t="s">
        <v>46</v>
      </c>
      <c r="C5487" t="s">
        <v>51</v>
      </c>
      <c r="D5487" t="s">
        <v>26</v>
      </c>
      <c r="E5487" t="str">
        <f t="shared" si="340"/>
        <v>Summer crops</v>
      </c>
      <c r="F5487">
        <v>26.09</v>
      </c>
      <c r="G5487" s="6">
        <v>2245.89</v>
      </c>
      <c r="H5487" t="str">
        <f t="shared" si="341"/>
        <v>High</v>
      </c>
      <c r="I5487">
        <v>28.29</v>
      </c>
      <c r="J5487">
        <v>2.5830000000000002</v>
      </c>
      <c r="K5487">
        <v>0</v>
      </c>
      <c r="L5487" s="6">
        <v>79.64</v>
      </c>
      <c r="M5487">
        <v>22.64</v>
      </c>
      <c r="N5487">
        <v>13.31</v>
      </c>
      <c r="O5487" t="str">
        <f t="shared" si="342"/>
        <v>0:20</v>
      </c>
      <c r="P5487" t="s">
        <v>20</v>
      </c>
      <c r="Q5487">
        <v>858.84</v>
      </c>
      <c r="R5487" t="str">
        <f t="shared" si="343"/>
        <v>High</v>
      </c>
    </row>
    <row r="5488" spans="1:18" x14ac:dyDescent="0.25">
      <c r="A5488">
        <v>2016</v>
      </c>
      <c r="B5488" t="s">
        <v>18</v>
      </c>
      <c r="C5488" t="s">
        <v>67</v>
      </c>
      <c r="D5488" t="s">
        <v>34</v>
      </c>
      <c r="E5488" t="str">
        <f t="shared" si="340"/>
        <v>Winter crops</v>
      </c>
      <c r="F5488">
        <v>14.49</v>
      </c>
      <c r="G5488" s="6">
        <v>1612.28</v>
      </c>
      <c r="H5488" t="str">
        <f t="shared" si="341"/>
        <v>Medium</v>
      </c>
      <c r="I5488">
        <v>15.7</v>
      </c>
      <c r="J5488">
        <v>1.899</v>
      </c>
      <c r="K5488">
        <v>7</v>
      </c>
      <c r="L5488" s="6">
        <v>15.9</v>
      </c>
      <c r="M5488">
        <v>30.68</v>
      </c>
      <c r="N5488">
        <v>27.87</v>
      </c>
      <c r="O5488" t="str">
        <f t="shared" si="342"/>
        <v>21:40</v>
      </c>
      <c r="P5488" t="s">
        <v>27</v>
      </c>
      <c r="Q5488">
        <v>525.76</v>
      </c>
      <c r="R5488" t="str">
        <f t="shared" si="343"/>
        <v>Low</v>
      </c>
    </row>
    <row r="5489" spans="1:18" x14ac:dyDescent="0.25">
      <c r="A5489">
        <v>2016</v>
      </c>
      <c r="B5489" t="s">
        <v>32</v>
      </c>
      <c r="C5489" t="s">
        <v>53</v>
      </c>
      <c r="D5489" t="s">
        <v>49</v>
      </c>
      <c r="E5489" t="str">
        <f t="shared" si="340"/>
        <v>Summer crops</v>
      </c>
      <c r="F5489">
        <v>18.649999999999999</v>
      </c>
      <c r="G5489" s="6">
        <v>2209.89</v>
      </c>
      <c r="H5489" t="str">
        <f t="shared" si="341"/>
        <v>High</v>
      </c>
      <c r="I5489">
        <v>9.4700000000000006</v>
      </c>
      <c r="J5489">
        <v>4.24</v>
      </c>
      <c r="K5489">
        <v>10</v>
      </c>
      <c r="L5489" s="6">
        <v>35.42</v>
      </c>
      <c r="M5489">
        <v>29.77</v>
      </c>
      <c r="N5489">
        <v>21.99</v>
      </c>
      <c r="O5489" t="str">
        <f t="shared" si="342"/>
        <v>21:40</v>
      </c>
      <c r="P5489" t="s">
        <v>27</v>
      </c>
      <c r="Q5489">
        <v>693.61</v>
      </c>
      <c r="R5489" t="str">
        <f t="shared" si="343"/>
        <v>Moderate</v>
      </c>
    </row>
    <row r="5490" spans="1:18" x14ac:dyDescent="0.25">
      <c r="A5490">
        <v>1993</v>
      </c>
      <c r="B5490" t="s">
        <v>50</v>
      </c>
      <c r="C5490" t="s">
        <v>58</v>
      </c>
      <c r="D5490" t="s">
        <v>38</v>
      </c>
      <c r="E5490" t="str">
        <f t="shared" si="340"/>
        <v>Summer crops</v>
      </c>
      <c r="F5490">
        <v>31.11</v>
      </c>
      <c r="G5490" s="6">
        <v>1723.52</v>
      </c>
      <c r="H5490" t="str">
        <f t="shared" si="341"/>
        <v>Medium</v>
      </c>
      <c r="I5490">
        <v>22.54</v>
      </c>
      <c r="J5490">
        <v>2.4929999999999999</v>
      </c>
      <c r="K5490">
        <v>0</v>
      </c>
      <c r="L5490" s="6">
        <v>10.68</v>
      </c>
      <c r="M5490">
        <v>23.12</v>
      </c>
      <c r="N5490">
        <v>13.56</v>
      </c>
      <c r="O5490" t="str">
        <f t="shared" si="342"/>
        <v>0:20</v>
      </c>
      <c r="P5490" t="s">
        <v>35</v>
      </c>
      <c r="Q5490">
        <v>979.85</v>
      </c>
      <c r="R5490" t="str">
        <f t="shared" si="343"/>
        <v>High</v>
      </c>
    </row>
    <row r="5491" spans="1:18" x14ac:dyDescent="0.25">
      <c r="A5491">
        <v>2001</v>
      </c>
      <c r="B5491" t="s">
        <v>24</v>
      </c>
      <c r="C5491" t="s">
        <v>72</v>
      </c>
      <c r="D5491" t="s">
        <v>52</v>
      </c>
      <c r="E5491" t="str">
        <f t="shared" si="340"/>
        <v>Winter crops</v>
      </c>
      <c r="F5491">
        <v>21.67</v>
      </c>
      <c r="G5491" s="6">
        <v>1926.28</v>
      </c>
      <c r="H5491" t="str">
        <f t="shared" si="341"/>
        <v>Medium</v>
      </c>
      <c r="I5491">
        <v>16.670000000000002</v>
      </c>
      <c r="J5491">
        <v>2.3039999999999998</v>
      </c>
      <c r="K5491">
        <v>10</v>
      </c>
      <c r="L5491" s="6">
        <v>19.440000000000001</v>
      </c>
      <c r="M5491">
        <v>21.03</v>
      </c>
      <c r="N5491">
        <v>60.58</v>
      </c>
      <c r="O5491" t="str">
        <f t="shared" si="342"/>
        <v>61:80</v>
      </c>
      <c r="P5491" t="s">
        <v>39</v>
      </c>
      <c r="Q5491">
        <v>1027.6199999999999</v>
      </c>
      <c r="R5491" t="str">
        <f t="shared" si="343"/>
        <v>Moderate</v>
      </c>
    </row>
    <row r="5492" spans="1:18" x14ac:dyDescent="0.25">
      <c r="A5492">
        <v>2022</v>
      </c>
      <c r="B5492" t="s">
        <v>24</v>
      </c>
      <c r="C5492" t="s">
        <v>57</v>
      </c>
      <c r="D5492" t="s">
        <v>49</v>
      </c>
      <c r="E5492" t="str">
        <f t="shared" si="340"/>
        <v>Summer crops</v>
      </c>
      <c r="F5492">
        <v>5.63</v>
      </c>
      <c r="G5492" s="6">
        <v>2771.57</v>
      </c>
      <c r="H5492" t="str">
        <f t="shared" si="341"/>
        <v>High</v>
      </c>
      <c r="I5492">
        <v>7.95</v>
      </c>
      <c r="J5492">
        <v>1.21</v>
      </c>
      <c r="K5492">
        <v>10</v>
      </c>
      <c r="L5492" s="6">
        <v>52.56</v>
      </c>
      <c r="M5492">
        <v>29.48</v>
      </c>
      <c r="N5492">
        <v>69.17</v>
      </c>
      <c r="O5492" t="str">
        <f t="shared" si="342"/>
        <v>61:80</v>
      </c>
      <c r="P5492" t="s">
        <v>17</v>
      </c>
      <c r="Q5492">
        <v>399.54</v>
      </c>
      <c r="R5492" t="str">
        <f t="shared" si="343"/>
        <v>Low</v>
      </c>
    </row>
    <row r="5493" spans="1:18" x14ac:dyDescent="0.25">
      <c r="A5493">
        <v>2005</v>
      </c>
      <c r="B5493" t="s">
        <v>14</v>
      </c>
      <c r="C5493" t="s">
        <v>15</v>
      </c>
      <c r="D5493" t="s">
        <v>38</v>
      </c>
      <c r="E5493" t="str">
        <f t="shared" si="340"/>
        <v>Summer crops</v>
      </c>
      <c r="F5493">
        <v>24.89</v>
      </c>
      <c r="G5493" s="6">
        <v>1130.54</v>
      </c>
      <c r="H5493" t="str">
        <f t="shared" si="341"/>
        <v>Medium</v>
      </c>
      <c r="I5493">
        <v>21.62</v>
      </c>
      <c r="J5493">
        <v>1.5840000000000001</v>
      </c>
      <c r="K5493">
        <v>0</v>
      </c>
      <c r="L5493" s="6">
        <v>90.18</v>
      </c>
      <c r="M5493">
        <v>39.19</v>
      </c>
      <c r="N5493">
        <v>42.77</v>
      </c>
      <c r="O5493" t="str">
        <f t="shared" si="342"/>
        <v>41:60</v>
      </c>
      <c r="P5493" t="s">
        <v>27</v>
      </c>
      <c r="Q5493">
        <v>167.13</v>
      </c>
      <c r="R5493" t="str">
        <f t="shared" si="343"/>
        <v>Moderate</v>
      </c>
    </row>
    <row r="5494" spans="1:18" x14ac:dyDescent="0.25">
      <c r="A5494">
        <v>2010</v>
      </c>
      <c r="B5494" t="s">
        <v>46</v>
      </c>
      <c r="C5494" t="s">
        <v>63</v>
      </c>
      <c r="D5494" t="s">
        <v>16</v>
      </c>
      <c r="E5494" t="str">
        <f t="shared" si="340"/>
        <v>Summer crops</v>
      </c>
      <c r="F5494">
        <v>32.82</v>
      </c>
      <c r="G5494" s="6">
        <v>1364.81</v>
      </c>
      <c r="H5494" t="str">
        <f t="shared" si="341"/>
        <v>Medium</v>
      </c>
      <c r="I5494">
        <v>22.25</v>
      </c>
      <c r="J5494">
        <v>1.0169999999999999</v>
      </c>
      <c r="K5494">
        <v>5</v>
      </c>
      <c r="L5494" s="6">
        <v>97.23</v>
      </c>
      <c r="M5494">
        <v>19.87</v>
      </c>
      <c r="N5494">
        <v>87.72</v>
      </c>
      <c r="O5494" t="str">
        <f t="shared" si="342"/>
        <v>81:100</v>
      </c>
      <c r="P5494" t="s">
        <v>27</v>
      </c>
      <c r="Q5494">
        <v>386.97</v>
      </c>
      <c r="R5494" t="str">
        <f t="shared" si="343"/>
        <v>High</v>
      </c>
    </row>
    <row r="5495" spans="1:18" x14ac:dyDescent="0.25">
      <c r="A5495">
        <v>2000</v>
      </c>
      <c r="B5495" t="s">
        <v>30</v>
      </c>
      <c r="C5495" t="s">
        <v>31</v>
      </c>
      <c r="D5495" t="s">
        <v>23</v>
      </c>
      <c r="E5495" t="str">
        <f t="shared" si="340"/>
        <v>Winter crops</v>
      </c>
      <c r="F5495">
        <v>17.510000000000002</v>
      </c>
      <c r="G5495" s="6">
        <v>2894.6</v>
      </c>
      <c r="H5495" t="str">
        <f t="shared" si="341"/>
        <v>High</v>
      </c>
      <c r="I5495">
        <v>29.08</v>
      </c>
      <c r="J5495">
        <v>2.4119999999999999</v>
      </c>
      <c r="K5495">
        <v>7</v>
      </c>
      <c r="L5495" s="6">
        <v>93.38</v>
      </c>
      <c r="M5495">
        <v>31.12</v>
      </c>
      <c r="N5495">
        <v>43.07</v>
      </c>
      <c r="O5495" t="str">
        <f t="shared" si="342"/>
        <v>41:60</v>
      </c>
      <c r="P5495" t="s">
        <v>20</v>
      </c>
      <c r="Q5495">
        <v>819.53</v>
      </c>
      <c r="R5495" t="str">
        <f t="shared" si="343"/>
        <v>Moderate</v>
      </c>
    </row>
    <row r="5496" spans="1:18" x14ac:dyDescent="0.25">
      <c r="A5496">
        <v>1997</v>
      </c>
      <c r="B5496" t="s">
        <v>50</v>
      </c>
      <c r="C5496" t="s">
        <v>19</v>
      </c>
      <c r="D5496" t="s">
        <v>23</v>
      </c>
      <c r="E5496" t="str">
        <f t="shared" si="340"/>
        <v>Winter crops</v>
      </c>
      <c r="F5496">
        <v>13.1</v>
      </c>
      <c r="G5496" s="6">
        <v>2119.79</v>
      </c>
      <c r="H5496" t="str">
        <f t="shared" si="341"/>
        <v>High</v>
      </c>
      <c r="I5496">
        <v>29.3</v>
      </c>
      <c r="J5496">
        <v>1.998</v>
      </c>
      <c r="K5496">
        <v>4</v>
      </c>
      <c r="L5496" s="6">
        <v>88.39</v>
      </c>
      <c r="M5496">
        <v>29.36</v>
      </c>
      <c r="N5496">
        <v>36.450000000000003</v>
      </c>
      <c r="O5496" t="str">
        <f t="shared" si="342"/>
        <v>21:40</v>
      </c>
      <c r="P5496" t="s">
        <v>17</v>
      </c>
      <c r="Q5496">
        <v>957.37</v>
      </c>
      <c r="R5496" t="str">
        <f t="shared" si="343"/>
        <v>Low</v>
      </c>
    </row>
    <row r="5497" spans="1:18" x14ac:dyDescent="0.25">
      <c r="A5497">
        <v>1994</v>
      </c>
      <c r="B5497" t="s">
        <v>50</v>
      </c>
      <c r="C5497" t="s">
        <v>56</v>
      </c>
      <c r="D5497" t="s">
        <v>29</v>
      </c>
      <c r="E5497" t="str">
        <f t="shared" si="340"/>
        <v>Summer crops</v>
      </c>
      <c r="F5497">
        <v>7.69</v>
      </c>
      <c r="G5497" s="6">
        <v>1938.23</v>
      </c>
      <c r="H5497" t="str">
        <f t="shared" si="341"/>
        <v>Medium</v>
      </c>
      <c r="I5497">
        <v>23.71</v>
      </c>
      <c r="J5497">
        <v>0.82799999999999996</v>
      </c>
      <c r="K5497">
        <v>7</v>
      </c>
      <c r="L5497" s="6">
        <v>22.53</v>
      </c>
      <c r="M5497">
        <v>30.81</v>
      </c>
      <c r="N5497">
        <v>37.42</v>
      </c>
      <c r="O5497" t="str">
        <f t="shared" si="342"/>
        <v>21:40</v>
      </c>
      <c r="P5497" t="s">
        <v>17</v>
      </c>
      <c r="Q5497">
        <v>144.59</v>
      </c>
      <c r="R5497" t="str">
        <f t="shared" si="343"/>
        <v>Low</v>
      </c>
    </row>
    <row r="5498" spans="1:18" x14ac:dyDescent="0.25">
      <c r="A5498">
        <v>2017</v>
      </c>
      <c r="B5498" t="s">
        <v>18</v>
      </c>
      <c r="C5498" t="s">
        <v>19</v>
      </c>
      <c r="D5498" t="s">
        <v>49</v>
      </c>
      <c r="E5498" t="str">
        <f t="shared" si="340"/>
        <v>Summer crops</v>
      </c>
      <c r="F5498">
        <v>27.66</v>
      </c>
      <c r="G5498" s="6">
        <v>294.61</v>
      </c>
      <c r="H5498" t="str">
        <f t="shared" si="341"/>
        <v>Low</v>
      </c>
      <c r="I5498">
        <v>9.59</v>
      </c>
      <c r="J5498">
        <v>3.0419999999999998</v>
      </c>
      <c r="K5498">
        <v>9</v>
      </c>
      <c r="L5498" s="6">
        <v>30.78</v>
      </c>
      <c r="M5498">
        <v>24.09</v>
      </c>
      <c r="N5498">
        <v>45.04</v>
      </c>
      <c r="O5498" t="str">
        <f t="shared" si="342"/>
        <v>41:60</v>
      </c>
      <c r="P5498" t="s">
        <v>35</v>
      </c>
      <c r="Q5498">
        <v>326.48</v>
      </c>
      <c r="R5498" t="str">
        <f t="shared" si="343"/>
        <v>High</v>
      </c>
    </row>
    <row r="5499" spans="1:18" x14ac:dyDescent="0.25">
      <c r="A5499">
        <v>2018</v>
      </c>
      <c r="B5499" t="s">
        <v>32</v>
      </c>
      <c r="C5499" t="s">
        <v>69</v>
      </c>
      <c r="D5499" t="s">
        <v>29</v>
      </c>
      <c r="E5499" t="str">
        <f t="shared" si="340"/>
        <v>Summer crops</v>
      </c>
      <c r="F5499">
        <v>25.18</v>
      </c>
      <c r="G5499" s="6">
        <v>1554.67</v>
      </c>
      <c r="H5499" t="str">
        <f t="shared" si="341"/>
        <v>Medium</v>
      </c>
      <c r="I5499">
        <v>2.67</v>
      </c>
      <c r="J5499">
        <v>2.5099999999999998</v>
      </c>
      <c r="K5499">
        <v>10</v>
      </c>
      <c r="L5499" s="6">
        <v>61.14</v>
      </c>
      <c r="M5499">
        <v>36.630000000000003</v>
      </c>
      <c r="N5499">
        <v>31.6</v>
      </c>
      <c r="O5499" t="str">
        <f t="shared" si="342"/>
        <v>21:40</v>
      </c>
      <c r="P5499" t="s">
        <v>27</v>
      </c>
      <c r="Q5499">
        <v>1153.9100000000001</v>
      </c>
      <c r="R5499" t="str">
        <f t="shared" si="343"/>
        <v>High</v>
      </c>
    </row>
    <row r="5500" spans="1:18" x14ac:dyDescent="0.25">
      <c r="A5500">
        <v>1991</v>
      </c>
      <c r="B5500" t="s">
        <v>41</v>
      </c>
      <c r="C5500" t="s">
        <v>42</v>
      </c>
      <c r="D5500" t="s">
        <v>29</v>
      </c>
      <c r="E5500" t="str">
        <f t="shared" si="340"/>
        <v>Summer crops</v>
      </c>
      <c r="F5500">
        <v>8.34</v>
      </c>
      <c r="G5500" s="6">
        <v>321.45</v>
      </c>
      <c r="H5500" t="str">
        <f t="shared" si="341"/>
        <v>Low</v>
      </c>
      <c r="I5500">
        <v>21.2</v>
      </c>
      <c r="J5500">
        <v>1.089</v>
      </c>
      <c r="K5500">
        <v>5</v>
      </c>
      <c r="L5500" s="6">
        <v>95.09</v>
      </c>
      <c r="M5500">
        <v>29.38</v>
      </c>
      <c r="N5500">
        <v>66.44</v>
      </c>
      <c r="O5500" t="str">
        <f t="shared" si="342"/>
        <v>61:80</v>
      </c>
      <c r="P5500" t="s">
        <v>35</v>
      </c>
      <c r="Q5500">
        <v>299.77</v>
      </c>
      <c r="R5500" t="str">
        <f t="shared" si="343"/>
        <v>Low</v>
      </c>
    </row>
    <row r="5501" spans="1:18" x14ac:dyDescent="0.25">
      <c r="A5501">
        <v>2007</v>
      </c>
      <c r="B5501" t="s">
        <v>32</v>
      </c>
      <c r="C5501" t="s">
        <v>69</v>
      </c>
      <c r="D5501" t="s">
        <v>48</v>
      </c>
      <c r="E5501" t="str">
        <f t="shared" si="340"/>
        <v>Summer crops</v>
      </c>
      <c r="F5501">
        <v>30.87</v>
      </c>
      <c r="G5501" s="6">
        <v>2296.4699999999998</v>
      </c>
      <c r="H5501" t="str">
        <f t="shared" si="341"/>
        <v>High</v>
      </c>
      <c r="I5501">
        <v>28.38</v>
      </c>
      <c r="J5501">
        <v>2.0699999999999998</v>
      </c>
      <c r="K5501">
        <v>8</v>
      </c>
      <c r="L5501" s="6">
        <v>43.06</v>
      </c>
      <c r="M5501">
        <v>49.54</v>
      </c>
      <c r="N5501">
        <v>76.16</v>
      </c>
      <c r="O5501" t="str">
        <f t="shared" si="342"/>
        <v>61:80</v>
      </c>
      <c r="P5501" t="s">
        <v>17</v>
      </c>
      <c r="Q5501">
        <v>947.39</v>
      </c>
      <c r="R5501" t="str">
        <f t="shared" si="343"/>
        <v>High</v>
      </c>
    </row>
    <row r="5502" spans="1:18" x14ac:dyDescent="0.25">
      <c r="A5502">
        <v>2019</v>
      </c>
      <c r="B5502" t="s">
        <v>32</v>
      </c>
      <c r="C5502" t="s">
        <v>61</v>
      </c>
      <c r="D5502" t="s">
        <v>29</v>
      </c>
      <c r="E5502" t="str">
        <f t="shared" si="340"/>
        <v>Summer crops</v>
      </c>
      <c r="F5502">
        <v>16.170000000000002</v>
      </c>
      <c r="G5502" s="6">
        <v>1257.26</v>
      </c>
      <c r="H5502" t="str">
        <f t="shared" si="341"/>
        <v>Medium</v>
      </c>
      <c r="I5502">
        <v>2.25</v>
      </c>
      <c r="J5502">
        <v>4.16</v>
      </c>
      <c r="K5502">
        <v>1</v>
      </c>
      <c r="L5502" s="6">
        <v>24.43</v>
      </c>
      <c r="M5502">
        <v>22.61</v>
      </c>
      <c r="N5502">
        <v>65.739999999999995</v>
      </c>
      <c r="O5502" t="str">
        <f t="shared" si="342"/>
        <v>61:80</v>
      </c>
      <c r="P5502" t="s">
        <v>20</v>
      </c>
      <c r="Q5502">
        <v>826.81</v>
      </c>
      <c r="R5502" t="str">
        <f t="shared" si="343"/>
        <v>Moderate</v>
      </c>
    </row>
    <row r="5503" spans="1:18" x14ac:dyDescent="0.25">
      <c r="A5503">
        <v>2000</v>
      </c>
      <c r="B5503" t="s">
        <v>21</v>
      </c>
      <c r="C5503" t="s">
        <v>45</v>
      </c>
      <c r="D5503" t="s">
        <v>52</v>
      </c>
      <c r="E5503" t="str">
        <f t="shared" si="340"/>
        <v>Winter crops</v>
      </c>
      <c r="F5503">
        <v>20.59</v>
      </c>
      <c r="G5503" s="6">
        <v>1924.51</v>
      </c>
      <c r="H5503" t="str">
        <f t="shared" si="341"/>
        <v>Medium</v>
      </c>
      <c r="I5503">
        <v>19.53</v>
      </c>
      <c r="J5503">
        <v>2.2320000000000002</v>
      </c>
      <c r="K5503">
        <v>8</v>
      </c>
      <c r="L5503" s="6">
        <v>93.34</v>
      </c>
      <c r="M5503">
        <v>21.68</v>
      </c>
      <c r="N5503">
        <v>61.7</v>
      </c>
      <c r="O5503" t="str">
        <f t="shared" si="342"/>
        <v>61:80</v>
      </c>
      <c r="P5503" t="s">
        <v>27</v>
      </c>
      <c r="Q5503">
        <v>470.28</v>
      </c>
      <c r="R5503" t="str">
        <f t="shared" si="343"/>
        <v>Moderate</v>
      </c>
    </row>
    <row r="5504" spans="1:18" x14ac:dyDescent="0.25">
      <c r="A5504">
        <v>1997</v>
      </c>
      <c r="B5504" t="s">
        <v>50</v>
      </c>
      <c r="C5504" t="s">
        <v>33</v>
      </c>
      <c r="D5504" t="s">
        <v>48</v>
      </c>
      <c r="E5504" t="str">
        <f t="shared" si="340"/>
        <v>Summer crops</v>
      </c>
      <c r="F5504">
        <v>30.59</v>
      </c>
      <c r="G5504" s="6">
        <v>1774.94</v>
      </c>
      <c r="H5504" t="str">
        <f t="shared" si="341"/>
        <v>Medium</v>
      </c>
      <c r="I5504">
        <v>21.31</v>
      </c>
      <c r="J5504">
        <v>1.827</v>
      </c>
      <c r="K5504">
        <v>1</v>
      </c>
      <c r="L5504" s="6">
        <v>73.48</v>
      </c>
      <c r="M5504">
        <v>22.87</v>
      </c>
      <c r="N5504">
        <v>44.33</v>
      </c>
      <c r="O5504" t="str">
        <f t="shared" si="342"/>
        <v>41:60</v>
      </c>
      <c r="P5504" t="s">
        <v>35</v>
      </c>
      <c r="Q5504">
        <v>198.29</v>
      </c>
      <c r="R5504" t="str">
        <f t="shared" si="343"/>
        <v>High</v>
      </c>
    </row>
    <row r="5505" spans="1:18" x14ac:dyDescent="0.25">
      <c r="A5505">
        <v>2024</v>
      </c>
      <c r="B5505" t="s">
        <v>46</v>
      </c>
      <c r="C5505" t="s">
        <v>51</v>
      </c>
      <c r="D5505" t="s">
        <v>26</v>
      </c>
      <c r="E5505" t="str">
        <f t="shared" si="340"/>
        <v>Summer crops</v>
      </c>
      <c r="F5505">
        <v>29.46</v>
      </c>
      <c r="G5505" s="6">
        <v>622.54</v>
      </c>
      <c r="H5505" t="str">
        <f t="shared" si="341"/>
        <v>Low</v>
      </c>
      <c r="I5505">
        <v>24.6</v>
      </c>
      <c r="J5505">
        <v>3.1230000000000002</v>
      </c>
      <c r="K5505">
        <v>3</v>
      </c>
      <c r="L5505" s="6">
        <v>13.5</v>
      </c>
      <c r="M5505">
        <v>47.67</v>
      </c>
      <c r="N5505">
        <v>25.91</v>
      </c>
      <c r="O5505" t="str">
        <f t="shared" si="342"/>
        <v>21:40</v>
      </c>
      <c r="P5505" t="s">
        <v>20</v>
      </c>
      <c r="Q5505">
        <v>876.55</v>
      </c>
      <c r="R5505" t="str">
        <f t="shared" si="343"/>
        <v>High</v>
      </c>
    </row>
    <row r="5506" spans="1:18" x14ac:dyDescent="0.25">
      <c r="A5506">
        <v>2007</v>
      </c>
      <c r="B5506" t="s">
        <v>50</v>
      </c>
      <c r="C5506" t="s">
        <v>58</v>
      </c>
      <c r="D5506" t="s">
        <v>29</v>
      </c>
      <c r="E5506" t="str">
        <f t="shared" si="340"/>
        <v>Summer crops</v>
      </c>
      <c r="F5506">
        <v>9.25</v>
      </c>
      <c r="G5506" s="6">
        <v>707.41</v>
      </c>
      <c r="H5506" t="str">
        <f t="shared" si="341"/>
        <v>Low</v>
      </c>
      <c r="I5506">
        <v>14.58</v>
      </c>
      <c r="J5506">
        <v>1.1000000000000001</v>
      </c>
      <c r="K5506">
        <v>10</v>
      </c>
      <c r="L5506" s="6">
        <v>94.58</v>
      </c>
      <c r="M5506">
        <v>31.77</v>
      </c>
      <c r="N5506">
        <v>98.69</v>
      </c>
      <c r="O5506" t="str">
        <f t="shared" si="342"/>
        <v>81:100</v>
      </c>
      <c r="P5506" t="s">
        <v>27</v>
      </c>
      <c r="Q5506">
        <v>217.33</v>
      </c>
      <c r="R5506" t="str">
        <f t="shared" si="343"/>
        <v>Low</v>
      </c>
    </row>
    <row r="5507" spans="1:18" x14ac:dyDescent="0.25">
      <c r="A5507">
        <v>1994</v>
      </c>
      <c r="B5507" t="s">
        <v>41</v>
      </c>
      <c r="C5507" t="s">
        <v>71</v>
      </c>
      <c r="D5507" t="s">
        <v>43</v>
      </c>
      <c r="E5507" t="str">
        <f t="shared" ref="E5507:E5570" si="344">IF(OR(D5507="Wheat", D5507="Barley", D5507="Cotton", D5507="Fruits"), "Winter crops","Summer crops")</f>
        <v>Winter crops</v>
      </c>
      <c r="F5507">
        <v>10.83</v>
      </c>
      <c r="G5507" s="6">
        <v>245.45</v>
      </c>
      <c r="H5507" t="str">
        <f t="shared" ref="H5507:H5570" si="345">IF(G5507&lt;1000, "Low", IF(G5507&lt;=2000, "Medium", "High"))</f>
        <v>Low</v>
      </c>
      <c r="I5507">
        <v>26.19</v>
      </c>
      <c r="J5507">
        <v>2.8889999999999998</v>
      </c>
      <c r="K5507">
        <v>7</v>
      </c>
      <c r="L5507" s="6">
        <v>65.31</v>
      </c>
      <c r="M5507">
        <v>1.1200000000000001</v>
      </c>
      <c r="N5507">
        <v>10.7</v>
      </c>
      <c r="O5507" t="str">
        <f t="shared" ref="O5507:O5570" si="346">IF(N5507&lt;=20,"0:20",IF(N5507&lt;=40,"21:40",IF(N5507&lt;=60,"41:60",IF(N5507&lt;=80,"61:80","81:100"))))</f>
        <v>0:20</v>
      </c>
      <c r="P5507" t="s">
        <v>27</v>
      </c>
      <c r="Q5507">
        <v>1300.23</v>
      </c>
      <c r="R5507" t="str">
        <f t="shared" ref="R5507:R5570" si="347">IF(F5507&lt;0, "Below 0", IF(F5507&lt;=15, "Low", IF(F5507&lt;=25, "Moderate", "High")))</f>
        <v>Low</v>
      </c>
    </row>
    <row r="5508" spans="1:18" x14ac:dyDescent="0.25">
      <c r="A5508">
        <v>2024</v>
      </c>
      <c r="B5508" t="s">
        <v>14</v>
      </c>
      <c r="C5508" t="s">
        <v>40</v>
      </c>
      <c r="D5508" t="s">
        <v>52</v>
      </c>
      <c r="E5508" t="str">
        <f t="shared" si="344"/>
        <v>Winter crops</v>
      </c>
      <c r="F5508">
        <v>-1.25</v>
      </c>
      <c r="G5508" s="6">
        <v>1241.33</v>
      </c>
      <c r="H5508" t="str">
        <f t="shared" si="345"/>
        <v>Medium</v>
      </c>
      <c r="I5508">
        <v>18</v>
      </c>
      <c r="J5508">
        <v>0.81</v>
      </c>
      <c r="K5508">
        <v>4</v>
      </c>
      <c r="L5508" s="6">
        <v>14.62</v>
      </c>
      <c r="M5508">
        <v>28.22</v>
      </c>
      <c r="N5508">
        <v>10.06</v>
      </c>
      <c r="O5508" t="str">
        <f t="shared" si="346"/>
        <v>0:20</v>
      </c>
      <c r="P5508" t="s">
        <v>39</v>
      </c>
      <c r="Q5508">
        <v>298.39</v>
      </c>
      <c r="R5508" t="str">
        <f t="shared" si="347"/>
        <v>Below 0</v>
      </c>
    </row>
    <row r="5509" spans="1:18" x14ac:dyDescent="0.25">
      <c r="A5509">
        <v>2006</v>
      </c>
      <c r="B5509" t="s">
        <v>14</v>
      </c>
      <c r="C5509" t="s">
        <v>15</v>
      </c>
      <c r="D5509" t="s">
        <v>34</v>
      </c>
      <c r="E5509" t="str">
        <f t="shared" si="344"/>
        <v>Winter crops</v>
      </c>
      <c r="F5509">
        <v>26.96</v>
      </c>
      <c r="G5509" s="6">
        <v>1428.16</v>
      </c>
      <c r="H5509" t="str">
        <f t="shared" si="345"/>
        <v>Medium</v>
      </c>
      <c r="I5509">
        <v>28.8</v>
      </c>
      <c r="J5509">
        <v>3.339</v>
      </c>
      <c r="K5509">
        <v>5</v>
      </c>
      <c r="L5509" s="6">
        <v>48.74</v>
      </c>
      <c r="M5509">
        <v>22.47</v>
      </c>
      <c r="N5509">
        <v>54.75</v>
      </c>
      <c r="O5509" t="str">
        <f t="shared" si="346"/>
        <v>41:60</v>
      </c>
      <c r="P5509" t="s">
        <v>20</v>
      </c>
      <c r="Q5509">
        <v>1391.46</v>
      </c>
      <c r="R5509" t="str">
        <f t="shared" si="347"/>
        <v>High</v>
      </c>
    </row>
    <row r="5510" spans="1:18" x14ac:dyDescent="0.25">
      <c r="A5510">
        <v>2000</v>
      </c>
      <c r="B5510" t="s">
        <v>30</v>
      </c>
      <c r="C5510" t="s">
        <v>56</v>
      </c>
      <c r="D5510" t="s">
        <v>16</v>
      </c>
      <c r="E5510" t="str">
        <f t="shared" si="344"/>
        <v>Summer crops</v>
      </c>
      <c r="F5510">
        <v>7.9</v>
      </c>
      <c r="G5510" s="6">
        <v>1298.19</v>
      </c>
      <c r="H5510" t="str">
        <f t="shared" si="345"/>
        <v>Medium</v>
      </c>
      <c r="I5510">
        <v>27.76</v>
      </c>
      <c r="J5510">
        <v>1.08</v>
      </c>
      <c r="K5510">
        <v>10</v>
      </c>
      <c r="L5510" s="6">
        <v>68.11</v>
      </c>
      <c r="M5510">
        <v>28.96</v>
      </c>
      <c r="N5510">
        <v>57.51</v>
      </c>
      <c r="O5510" t="str">
        <f t="shared" si="346"/>
        <v>41:60</v>
      </c>
      <c r="P5510" t="s">
        <v>35</v>
      </c>
      <c r="Q5510">
        <v>154.11000000000001</v>
      </c>
      <c r="R5510" t="str">
        <f t="shared" si="347"/>
        <v>Low</v>
      </c>
    </row>
    <row r="5511" spans="1:18" x14ac:dyDescent="0.25">
      <c r="A5511">
        <v>2005</v>
      </c>
      <c r="B5511" t="s">
        <v>32</v>
      </c>
      <c r="C5511" t="s">
        <v>33</v>
      </c>
      <c r="D5511" t="s">
        <v>52</v>
      </c>
      <c r="E5511" t="str">
        <f t="shared" si="344"/>
        <v>Winter crops</v>
      </c>
      <c r="F5511">
        <v>28.99</v>
      </c>
      <c r="G5511" s="6">
        <v>2047.8</v>
      </c>
      <c r="H5511" t="str">
        <f t="shared" si="345"/>
        <v>High</v>
      </c>
      <c r="I5511">
        <v>20.8</v>
      </c>
      <c r="J5511">
        <v>2.96999999999999</v>
      </c>
      <c r="K5511">
        <v>3</v>
      </c>
      <c r="L5511" s="6">
        <v>14.2</v>
      </c>
      <c r="M5511">
        <v>46.8</v>
      </c>
      <c r="N5511">
        <v>84.21</v>
      </c>
      <c r="O5511" t="str">
        <f t="shared" si="346"/>
        <v>81:100</v>
      </c>
      <c r="P5511" t="s">
        <v>20</v>
      </c>
      <c r="Q5511">
        <v>466.52</v>
      </c>
      <c r="R5511" t="str">
        <f t="shared" si="347"/>
        <v>High</v>
      </c>
    </row>
    <row r="5512" spans="1:18" x14ac:dyDescent="0.25">
      <c r="A5512">
        <v>2004</v>
      </c>
      <c r="B5512" t="s">
        <v>50</v>
      </c>
      <c r="C5512" t="s">
        <v>58</v>
      </c>
      <c r="D5512" t="s">
        <v>16</v>
      </c>
      <c r="E5512" t="str">
        <f t="shared" si="344"/>
        <v>Summer crops</v>
      </c>
      <c r="F5512">
        <v>17.07</v>
      </c>
      <c r="G5512" s="6">
        <v>2067.7600000000002</v>
      </c>
      <c r="H5512" t="str">
        <f t="shared" si="345"/>
        <v>High</v>
      </c>
      <c r="I5512">
        <v>1.52</v>
      </c>
      <c r="J5512">
        <v>4.71</v>
      </c>
      <c r="K5512">
        <v>2</v>
      </c>
      <c r="L5512" s="6">
        <v>48.64</v>
      </c>
      <c r="M5512">
        <v>44.39</v>
      </c>
      <c r="N5512">
        <v>31.51</v>
      </c>
      <c r="O5512" t="str">
        <f t="shared" si="346"/>
        <v>21:40</v>
      </c>
      <c r="P5512" t="s">
        <v>20</v>
      </c>
      <c r="Q5512">
        <v>1442.02</v>
      </c>
      <c r="R5512" t="str">
        <f t="shared" si="347"/>
        <v>Moderate</v>
      </c>
    </row>
    <row r="5513" spans="1:18" x14ac:dyDescent="0.25">
      <c r="A5513">
        <v>1998</v>
      </c>
      <c r="B5513" t="s">
        <v>14</v>
      </c>
      <c r="C5513" t="s">
        <v>40</v>
      </c>
      <c r="D5513" t="s">
        <v>23</v>
      </c>
      <c r="E5513" t="str">
        <f t="shared" si="344"/>
        <v>Winter crops</v>
      </c>
      <c r="F5513">
        <v>18.850000000000001</v>
      </c>
      <c r="G5513" s="6">
        <v>660.44</v>
      </c>
      <c r="H5513" t="str">
        <f t="shared" si="345"/>
        <v>Low</v>
      </c>
      <c r="I5513">
        <v>3.61</v>
      </c>
      <c r="J5513">
        <v>4.4000000000000004</v>
      </c>
      <c r="K5513">
        <v>10</v>
      </c>
      <c r="L5513" s="6">
        <v>55.02</v>
      </c>
      <c r="M5513">
        <v>37.57</v>
      </c>
      <c r="N5513">
        <v>84.85</v>
      </c>
      <c r="O5513" t="str">
        <f t="shared" si="346"/>
        <v>81:100</v>
      </c>
      <c r="P5513" t="s">
        <v>39</v>
      </c>
      <c r="Q5513">
        <v>2151.7399999999998</v>
      </c>
      <c r="R5513" t="str">
        <f t="shared" si="347"/>
        <v>Moderate</v>
      </c>
    </row>
    <row r="5514" spans="1:18" x14ac:dyDescent="0.25">
      <c r="A5514">
        <v>2024</v>
      </c>
      <c r="B5514" t="s">
        <v>32</v>
      </c>
      <c r="C5514" t="s">
        <v>33</v>
      </c>
      <c r="D5514" t="s">
        <v>34</v>
      </c>
      <c r="E5514" t="str">
        <f t="shared" si="344"/>
        <v>Winter crops</v>
      </c>
      <c r="F5514">
        <v>28.05</v>
      </c>
      <c r="G5514" s="6">
        <v>2023.1</v>
      </c>
      <c r="H5514" t="str">
        <f t="shared" si="345"/>
        <v>High</v>
      </c>
      <c r="I5514">
        <v>9.74</v>
      </c>
      <c r="J5514">
        <v>1.41</v>
      </c>
      <c r="K5514">
        <v>5</v>
      </c>
      <c r="L5514" s="6">
        <v>28.83</v>
      </c>
      <c r="M5514">
        <v>27.72</v>
      </c>
      <c r="N5514">
        <v>78.900000000000006</v>
      </c>
      <c r="O5514" t="str">
        <f t="shared" si="346"/>
        <v>61:80</v>
      </c>
      <c r="P5514" t="s">
        <v>17</v>
      </c>
      <c r="Q5514">
        <v>150.34</v>
      </c>
      <c r="R5514" t="str">
        <f t="shared" si="347"/>
        <v>High</v>
      </c>
    </row>
    <row r="5515" spans="1:18" x14ac:dyDescent="0.25">
      <c r="A5515">
        <v>2021</v>
      </c>
      <c r="B5515" t="s">
        <v>32</v>
      </c>
      <c r="C5515" t="s">
        <v>61</v>
      </c>
      <c r="D5515" t="s">
        <v>29</v>
      </c>
      <c r="E5515" t="str">
        <f t="shared" si="344"/>
        <v>Summer crops</v>
      </c>
      <c r="F5515">
        <v>20.07</v>
      </c>
      <c r="G5515" s="6">
        <v>1599.36</v>
      </c>
      <c r="H5515" t="str">
        <f t="shared" si="345"/>
        <v>Medium</v>
      </c>
      <c r="I5515">
        <v>9.44</v>
      </c>
      <c r="J5515">
        <v>3.31</v>
      </c>
      <c r="K5515">
        <v>10</v>
      </c>
      <c r="L5515" s="6">
        <v>87.51</v>
      </c>
      <c r="M5515">
        <v>29.59</v>
      </c>
      <c r="N5515">
        <v>80.459999999999994</v>
      </c>
      <c r="O5515" t="str">
        <f t="shared" si="346"/>
        <v>81:100</v>
      </c>
      <c r="P5515" t="s">
        <v>20</v>
      </c>
      <c r="Q5515">
        <v>1528.75</v>
      </c>
      <c r="R5515" t="str">
        <f t="shared" si="347"/>
        <v>Moderate</v>
      </c>
    </row>
    <row r="5516" spans="1:18" x14ac:dyDescent="0.25">
      <c r="A5516">
        <v>1991</v>
      </c>
      <c r="B5516" t="s">
        <v>21</v>
      </c>
      <c r="C5516" t="s">
        <v>55</v>
      </c>
      <c r="D5516" t="s">
        <v>52</v>
      </c>
      <c r="E5516" t="str">
        <f t="shared" si="344"/>
        <v>Winter crops</v>
      </c>
      <c r="F5516">
        <v>32.159999999999997</v>
      </c>
      <c r="G5516" s="6">
        <v>1009.82</v>
      </c>
      <c r="H5516" t="str">
        <f t="shared" si="345"/>
        <v>Medium</v>
      </c>
      <c r="I5516">
        <v>17.190000000000001</v>
      </c>
      <c r="J5516">
        <v>2.169</v>
      </c>
      <c r="K5516">
        <v>0</v>
      </c>
      <c r="L5516" s="6">
        <v>28.25</v>
      </c>
      <c r="M5516">
        <v>25.74</v>
      </c>
      <c r="N5516">
        <v>95.7</v>
      </c>
      <c r="O5516" t="str">
        <f t="shared" si="346"/>
        <v>81:100</v>
      </c>
      <c r="P5516" t="s">
        <v>17</v>
      </c>
      <c r="Q5516">
        <v>768.26</v>
      </c>
      <c r="R5516" t="str">
        <f t="shared" si="347"/>
        <v>High</v>
      </c>
    </row>
    <row r="5517" spans="1:18" x14ac:dyDescent="0.25">
      <c r="A5517">
        <v>1992</v>
      </c>
      <c r="B5517" t="s">
        <v>14</v>
      </c>
      <c r="C5517" t="s">
        <v>40</v>
      </c>
      <c r="D5517" t="s">
        <v>16</v>
      </c>
      <c r="E5517" t="str">
        <f t="shared" si="344"/>
        <v>Summer crops</v>
      </c>
      <c r="F5517">
        <v>27.33</v>
      </c>
      <c r="G5517" s="6">
        <v>1899.37</v>
      </c>
      <c r="H5517" t="str">
        <f t="shared" si="345"/>
        <v>Medium</v>
      </c>
      <c r="I5517">
        <v>18.23</v>
      </c>
      <c r="J5517">
        <v>1.8720000000000001</v>
      </c>
      <c r="K5517">
        <v>8</v>
      </c>
      <c r="L5517" s="6">
        <v>94.77</v>
      </c>
      <c r="M5517">
        <v>23.65</v>
      </c>
      <c r="N5517">
        <v>46.93</v>
      </c>
      <c r="O5517" t="str">
        <f t="shared" si="346"/>
        <v>41:60</v>
      </c>
      <c r="P5517" t="s">
        <v>17</v>
      </c>
      <c r="Q5517">
        <v>613.80999999999995</v>
      </c>
      <c r="R5517" t="str">
        <f t="shared" si="347"/>
        <v>High</v>
      </c>
    </row>
    <row r="5518" spans="1:18" x14ac:dyDescent="0.25">
      <c r="A5518">
        <v>2009</v>
      </c>
      <c r="B5518" t="s">
        <v>36</v>
      </c>
      <c r="C5518" t="s">
        <v>54</v>
      </c>
      <c r="D5518" t="s">
        <v>43</v>
      </c>
      <c r="E5518" t="str">
        <f t="shared" si="344"/>
        <v>Winter crops</v>
      </c>
      <c r="F5518">
        <v>10.77</v>
      </c>
      <c r="G5518" s="6">
        <v>2192.91</v>
      </c>
      <c r="H5518" t="str">
        <f t="shared" si="345"/>
        <v>High</v>
      </c>
      <c r="I5518">
        <v>8.7899999999999991</v>
      </c>
      <c r="J5518">
        <v>4.9400000000000004</v>
      </c>
      <c r="K5518">
        <v>4</v>
      </c>
      <c r="L5518" s="6">
        <v>32.950000000000003</v>
      </c>
      <c r="M5518">
        <v>47.22</v>
      </c>
      <c r="N5518">
        <v>32.159999999999997</v>
      </c>
      <c r="O5518" t="str">
        <f t="shared" si="346"/>
        <v>21:40</v>
      </c>
      <c r="P5518" t="s">
        <v>20</v>
      </c>
      <c r="Q5518">
        <v>1370.38</v>
      </c>
      <c r="R5518" t="str">
        <f t="shared" si="347"/>
        <v>Low</v>
      </c>
    </row>
    <row r="5519" spans="1:18" x14ac:dyDescent="0.25">
      <c r="A5519">
        <v>2000</v>
      </c>
      <c r="B5519" t="s">
        <v>14</v>
      </c>
      <c r="C5519" t="s">
        <v>64</v>
      </c>
      <c r="D5519" t="s">
        <v>49</v>
      </c>
      <c r="E5519" t="str">
        <f t="shared" si="344"/>
        <v>Summer crops</v>
      </c>
      <c r="F5519">
        <v>32.979999999999997</v>
      </c>
      <c r="G5519" s="6">
        <v>1241.47</v>
      </c>
      <c r="H5519" t="str">
        <f t="shared" si="345"/>
        <v>Medium</v>
      </c>
      <c r="I5519">
        <v>16.54</v>
      </c>
      <c r="J5519">
        <v>1.3320000000000001</v>
      </c>
      <c r="K5519">
        <v>2</v>
      </c>
      <c r="L5519" s="6">
        <v>51.21</v>
      </c>
      <c r="M5519">
        <v>9.06</v>
      </c>
      <c r="N5519">
        <v>94.4</v>
      </c>
      <c r="O5519" t="str">
        <f t="shared" si="346"/>
        <v>81:100</v>
      </c>
      <c r="P5519" t="s">
        <v>17</v>
      </c>
      <c r="Q5519">
        <v>248.63</v>
      </c>
      <c r="R5519" t="str">
        <f t="shared" si="347"/>
        <v>High</v>
      </c>
    </row>
    <row r="5520" spans="1:18" x14ac:dyDescent="0.25">
      <c r="A5520">
        <v>2011</v>
      </c>
      <c r="B5520" t="s">
        <v>46</v>
      </c>
      <c r="C5520" t="s">
        <v>67</v>
      </c>
      <c r="D5520" t="s">
        <v>16</v>
      </c>
      <c r="E5520" t="str">
        <f t="shared" si="344"/>
        <v>Summer crops</v>
      </c>
      <c r="F5520">
        <v>20.77</v>
      </c>
      <c r="G5520" s="6">
        <v>273.13</v>
      </c>
      <c r="H5520" t="str">
        <f t="shared" si="345"/>
        <v>Low</v>
      </c>
      <c r="I5520">
        <v>26.41</v>
      </c>
      <c r="J5520">
        <v>1.899</v>
      </c>
      <c r="K5520">
        <v>10</v>
      </c>
      <c r="L5520" s="6">
        <v>23.26</v>
      </c>
      <c r="M5520">
        <v>41.95</v>
      </c>
      <c r="N5520">
        <v>84.43</v>
      </c>
      <c r="O5520" t="str">
        <f t="shared" si="346"/>
        <v>81:100</v>
      </c>
      <c r="P5520" t="s">
        <v>35</v>
      </c>
      <c r="Q5520">
        <v>778.6</v>
      </c>
      <c r="R5520" t="str">
        <f t="shared" si="347"/>
        <v>Moderate</v>
      </c>
    </row>
    <row r="5521" spans="1:18" x14ac:dyDescent="0.25">
      <c r="A5521">
        <v>2016</v>
      </c>
      <c r="B5521" t="s">
        <v>36</v>
      </c>
      <c r="C5521" t="s">
        <v>37</v>
      </c>
      <c r="D5521" t="s">
        <v>34</v>
      </c>
      <c r="E5521" t="str">
        <f t="shared" si="344"/>
        <v>Winter crops</v>
      </c>
      <c r="F5521">
        <v>19.09</v>
      </c>
      <c r="G5521" s="6">
        <v>2395.8000000000002</v>
      </c>
      <c r="H5521" t="str">
        <f t="shared" si="345"/>
        <v>High</v>
      </c>
      <c r="I5521">
        <v>29.02</v>
      </c>
      <c r="J5521">
        <v>4.2839999999999998</v>
      </c>
      <c r="K5521">
        <v>9</v>
      </c>
      <c r="L5521" s="6">
        <v>32.229999999999997</v>
      </c>
      <c r="M5521">
        <v>16.78</v>
      </c>
      <c r="N5521">
        <v>23.81</v>
      </c>
      <c r="O5521" t="str">
        <f t="shared" si="346"/>
        <v>21:40</v>
      </c>
      <c r="P5521" t="s">
        <v>20</v>
      </c>
      <c r="Q5521">
        <v>1448.91</v>
      </c>
      <c r="R5521" t="str">
        <f t="shared" si="347"/>
        <v>Moderate</v>
      </c>
    </row>
    <row r="5522" spans="1:18" x14ac:dyDescent="0.25">
      <c r="A5522">
        <v>2010</v>
      </c>
      <c r="B5522" t="s">
        <v>21</v>
      </c>
      <c r="C5522" t="s">
        <v>45</v>
      </c>
      <c r="D5522" t="s">
        <v>49</v>
      </c>
      <c r="E5522" t="str">
        <f t="shared" si="344"/>
        <v>Summer crops</v>
      </c>
      <c r="F5522">
        <v>21.3</v>
      </c>
      <c r="G5522" s="6">
        <v>2709.41</v>
      </c>
      <c r="H5522" t="str">
        <f t="shared" si="345"/>
        <v>High</v>
      </c>
      <c r="I5522">
        <v>11.38</v>
      </c>
      <c r="J5522">
        <v>1.29</v>
      </c>
      <c r="K5522">
        <v>3</v>
      </c>
      <c r="L5522" s="6">
        <v>31.14</v>
      </c>
      <c r="M5522">
        <v>20.85</v>
      </c>
      <c r="N5522">
        <v>8.83</v>
      </c>
      <c r="O5522" t="str">
        <f t="shared" si="346"/>
        <v>0:20</v>
      </c>
      <c r="P5522" t="s">
        <v>35</v>
      </c>
      <c r="Q5522">
        <v>389.2</v>
      </c>
      <c r="R5522" t="str">
        <f t="shared" si="347"/>
        <v>Moderate</v>
      </c>
    </row>
    <row r="5523" spans="1:18" x14ac:dyDescent="0.25">
      <c r="A5523">
        <v>2009</v>
      </c>
      <c r="B5523" t="s">
        <v>41</v>
      </c>
      <c r="C5523" t="s">
        <v>44</v>
      </c>
      <c r="D5523" t="s">
        <v>49</v>
      </c>
      <c r="E5523" t="str">
        <f t="shared" si="344"/>
        <v>Summer crops</v>
      </c>
      <c r="F5523">
        <v>28.48</v>
      </c>
      <c r="G5523" s="6">
        <v>2928.25</v>
      </c>
      <c r="H5523" t="str">
        <f t="shared" si="345"/>
        <v>High</v>
      </c>
      <c r="I5523">
        <v>9.9</v>
      </c>
      <c r="J5523">
        <v>1.89</v>
      </c>
      <c r="K5523">
        <v>6</v>
      </c>
      <c r="L5523" s="6">
        <v>26.88</v>
      </c>
      <c r="M5523">
        <v>22.99</v>
      </c>
      <c r="N5523">
        <v>80.790000000000006</v>
      </c>
      <c r="O5523" t="str">
        <f t="shared" si="346"/>
        <v>81:100</v>
      </c>
      <c r="P5523" t="s">
        <v>20</v>
      </c>
      <c r="Q5523">
        <v>920.73</v>
      </c>
      <c r="R5523" t="str">
        <f t="shared" si="347"/>
        <v>High</v>
      </c>
    </row>
    <row r="5524" spans="1:18" x14ac:dyDescent="0.25">
      <c r="A5524">
        <v>2011</v>
      </c>
      <c r="B5524" t="s">
        <v>36</v>
      </c>
      <c r="C5524" t="s">
        <v>54</v>
      </c>
      <c r="D5524" t="s">
        <v>29</v>
      </c>
      <c r="E5524" t="str">
        <f t="shared" si="344"/>
        <v>Summer crops</v>
      </c>
      <c r="F5524">
        <v>8.9700000000000006</v>
      </c>
      <c r="G5524" s="6">
        <v>907.99</v>
      </c>
      <c r="H5524" t="str">
        <f t="shared" si="345"/>
        <v>Low</v>
      </c>
      <c r="I5524">
        <v>2.91</v>
      </c>
      <c r="J5524">
        <v>2.08</v>
      </c>
      <c r="K5524">
        <v>4</v>
      </c>
      <c r="L5524" s="6">
        <v>63.61</v>
      </c>
      <c r="M5524">
        <v>21.98</v>
      </c>
      <c r="N5524">
        <v>62.03</v>
      </c>
      <c r="O5524" t="str">
        <f t="shared" si="346"/>
        <v>61:80</v>
      </c>
      <c r="P5524" t="s">
        <v>20</v>
      </c>
      <c r="Q5524">
        <v>236.26</v>
      </c>
      <c r="R5524" t="str">
        <f t="shared" si="347"/>
        <v>Low</v>
      </c>
    </row>
    <row r="5525" spans="1:18" x14ac:dyDescent="0.25">
      <c r="A5525">
        <v>2005</v>
      </c>
      <c r="B5525" t="s">
        <v>41</v>
      </c>
      <c r="C5525" t="s">
        <v>42</v>
      </c>
      <c r="D5525" t="s">
        <v>29</v>
      </c>
      <c r="E5525" t="str">
        <f t="shared" si="344"/>
        <v>Summer crops</v>
      </c>
      <c r="F5525">
        <v>3.94</v>
      </c>
      <c r="G5525" s="6">
        <v>1742.62</v>
      </c>
      <c r="H5525" t="str">
        <f t="shared" si="345"/>
        <v>Medium</v>
      </c>
      <c r="I5525">
        <v>12.3</v>
      </c>
      <c r="J5525">
        <v>0.61</v>
      </c>
      <c r="K5525">
        <v>6</v>
      </c>
      <c r="L5525" s="6">
        <v>47.97</v>
      </c>
      <c r="M5525">
        <v>19.309999999999999</v>
      </c>
      <c r="N5525">
        <v>44.08</v>
      </c>
      <c r="O5525" t="str">
        <f t="shared" si="346"/>
        <v>41:60</v>
      </c>
      <c r="P5525" t="s">
        <v>35</v>
      </c>
      <c r="Q5525">
        <v>83.22</v>
      </c>
      <c r="R5525" t="str">
        <f t="shared" si="347"/>
        <v>Low</v>
      </c>
    </row>
    <row r="5526" spans="1:18" x14ac:dyDescent="0.25">
      <c r="A5526">
        <v>2003</v>
      </c>
      <c r="B5526" t="s">
        <v>30</v>
      </c>
      <c r="C5526" t="s">
        <v>33</v>
      </c>
      <c r="D5526" t="s">
        <v>52</v>
      </c>
      <c r="E5526" t="str">
        <f t="shared" si="344"/>
        <v>Winter crops</v>
      </c>
      <c r="F5526">
        <v>24.56</v>
      </c>
      <c r="G5526" s="6">
        <v>1646.46</v>
      </c>
      <c r="H5526" t="str">
        <f t="shared" si="345"/>
        <v>Medium</v>
      </c>
      <c r="I5526">
        <v>29.5</v>
      </c>
      <c r="J5526">
        <v>0.84599999999999997</v>
      </c>
      <c r="K5526">
        <v>7</v>
      </c>
      <c r="L5526" s="6">
        <v>33.53</v>
      </c>
      <c r="M5526">
        <v>48.71</v>
      </c>
      <c r="N5526">
        <v>21.31</v>
      </c>
      <c r="O5526" t="str">
        <f t="shared" si="346"/>
        <v>21:40</v>
      </c>
      <c r="P5526" t="s">
        <v>20</v>
      </c>
      <c r="Q5526">
        <v>358.39</v>
      </c>
      <c r="R5526" t="str">
        <f t="shared" si="347"/>
        <v>Moderate</v>
      </c>
    </row>
    <row r="5527" spans="1:18" x14ac:dyDescent="0.25">
      <c r="A5527">
        <v>2014</v>
      </c>
      <c r="B5527" t="s">
        <v>50</v>
      </c>
      <c r="C5527" t="s">
        <v>19</v>
      </c>
      <c r="D5527" t="s">
        <v>38</v>
      </c>
      <c r="E5527" t="str">
        <f t="shared" si="344"/>
        <v>Summer crops</v>
      </c>
      <c r="F5527">
        <v>1.68</v>
      </c>
      <c r="G5527" s="6">
        <v>2840.06</v>
      </c>
      <c r="H5527" t="str">
        <f t="shared" si="345"/>
        <v>High</v>
      </c>
      <c r="I5527">
        <v>16.420000000000002</v>
      </c>
      <c r="J5527">
        <v>1.845</v>
      </c>
      <c r="K5527">
        <v>7</v>
      </c>
      <c r="L5527" s="6">
        <v>57.57</v>
      </c>
      <c r="M5527">
        <v>44.25</v>
      </c>
      <c r="N5527">
        <v>73.97</v>
      </c>
      <c r="O5527" t="str">
        <f t="shared" si="346"/>
        <v>61:80</v>
      </c>
      <c r="P5527" t="s">
        <v>35</v>
      </c>
      <c r="Q5527">
        <v>582.63</v>
      </c>
      <c r="R5527" t="str">
        <f t="shared" si="347"/>
        <v>Low</v>
      </c>
    </row>
    <row r="5528" spans="1:18" x14ac:dyDescent="0.25">
      <c r="A5528">
        <v>1997</v>
      </c>
      <c r="B5528" t="s">
        <v>50</v>
      </c>
      <c r="C5528" t="s">
        <v>33</v>
      </c>
      <c r="D5528" t="s">
        <v>26</v>
      </c>
      <c r="E5528" t="str">
        <f t="shared" si="344"/>
        <v>Summer crops</v>
      </c>
      <c r="F5528">
        <v>24.04</v>
      </c>
      <c r="G5528" s="6">
        <v>2190.64</v>
      </c>
      <c r="H5528" t="str">
        <f t="shared" si="345"/>
        <v>High</v>
      </c>
      <c r="I5528">
        <v>9.73</v>
      </c>
      <c r="J5528">
        <v>3.74</v>
      </c>
      <c r="K5528">
        <v>0</v>
      </c>
      <c r="L5528" s="6">
        <v>50.61</v>
      </c>
      <c r="M5528">
        <v>14.53</v>
      </c>
      <c r="N5528">
        <v>4.28</v>
      </c>
      <c r="O5528" t="str">
        <f t="shared" si="346"/>
        <v>0:20</v>
      </c>
      <c r="P5528" t="s">
        <v>17</v>
      </c>
      <c r="Q5528">
        <v>1753.76</v>
      </c>
      <c r="R5528" t="str">
        <f t="shared" si="347"/>
        <v>Moderate</v>
      </c>
    </row>
    <row r="5529" spans="1:18" x14ac:dyDescent="0.25">
      <c r="A5529">
        <v>1992</v>
      </c>
      <c r="B5529" t="s">
        <v>32</v>
      </c>
      <c r="C5529" t="s">
        <v>61</v>
      </c>
      <c r="D5529" t="s">
        <v>16</v>
      </c>
      <c r="E5529" t="str">
        <f t="shared" si="344"/>
        <v>Summer crops</v>
      </c>
      <c r="F5529">
        <v>17.63</v>
      </c>
      <c r="G5529" s="6">
        <v>1579.3</v>
      </c>
      <c r="H5529" t="str">
        <f t="shared" si="345"/>
        <v>Medium</v>
      </c>
      <c r="I5529">
        <v>2.16</v>
      </c>
      <c r="J5529">
        <v>4.6100000000000003</v>
      </c>
      <c r="K5529">
        <v>8</v>
      </c>
      <c r="L5529" s="6">
        <v>39.33</v>
      </c>
      <c r="M5529">
        <v>4.71</v>
      </c>
      <c r="N5529">
        <v>15.69</v>
      </c>
      <c r="O5529" t="str">
        <f t="shared" si="346"/>
        <v>0:20</v>
      </c>
      <c r="P5529" t="s">
        <v>20</v>
      </c>
      <c r="Q5529">
        <v>1532.2</v>
      </c>
      <c r="R5529" t="str">
        <f t="shared" si="347"/>
        <v>Moderate</v>
      </c>
    </row>
    <row r="5530" spans="1:18" x14ac:dyDescent="0.25">
      <c r="A5530">
        <v>2003</v>
      </c>
      <c r="B5530" t="s">
        <v>30</v>
      </c>
      <c r="C5530" t="s">
        <v>33</v>
      </c>
      <c r="D5530" t="s">
        <v>16</v>
      </c>
      <c r="E5530" t="str">
        <f t="shared" si="344"/>
        <v>Summer crops</v>
      </c>
      <c r="F5530">
        <v>27.56</v>
      </c>
      <c r="G5530" s="6">
        <v>2243.46</v>
      </c>
      <c r="H5530" t="str">
        <f t="shared" si="345"/>
        <v>High</v>
      </c>
      <c r="I5530">
        <v>1.07</v>
      </c>
      <c r="J5530">
        <v>1.79</v>
      </c>
      <c r="K5530">
        <v>5</v>
      </c>
      <c r="L5530" s="6">
        <v>58.7</v>
      </c>
      <c r="M5530">
        <v>15.72</v>
      </c>
      <c r="N5530">
        <v>33.130000000000003</v>
      </c>
      <c r="O5530" t="str">
        <f t="shared" si="346"/>
        <v>21:40</v>
      </c>
      <c r="P5530" t="s">
        <v>27</v>
      </c>
      <c r="Q5530">
        <v>363.92</v>
      </c>
      <c r="R5530" t="str">
        <f t="shared" si="347"/>
        <v>High</v>
      </c>
    </row>
    <row r="5531" spans="1:18" x14ac:dyDescent="0.25">
      <c r="A5531">
        <v>2011</v>
      </c>
      <c r="B5531" t="s">
        <v>46</v>
      </c>
      <c r="C5531" t="s">
        <v>67</v>
      </c>
      <c r="D5531" t="s">
        <v>48</v>
      </c>
      <c r="E5531" t="str">
        <f t="shared" si="344"/>
        <v>Summer crops</v>
      </c>
      <c r="F5531">
        <v>3.09</v>
      </c>
      <c r="G5531" s="6">
        <v>452.64</v>
      </c>
      <c r="H5531" t="str">
        <f t="shared" si="345"/>
        <v>Low</v>
      </c>
      <c r="I5531">
        <v>25.58</v>
      </c>
      <c r="J5531">
        <v>1.206</v>
      </c>
      <c r="K5531">
        <v>1</v>
      </c>
      <c r="L5531" s="6">
        <v>52.07</v>
      </c>
      <c r="M5531">
        <v>34.92</v>
      </c>
      <c r="N5531">
        <v>24.35</v>
      </c>
      <c r="O5531" t="str">
        <f t="shared" si="346"/>
        <v>21:40</v>
      </c>
      <c r="P5531" t="s">
        <v>27</v>
      </c>
      <c r="Q5531">
        <v>215.36</v>
      </c>
      <c r="R5531" t="str">
        <f t="shared" si="347"/>
        <v>Low</v>
      </c>
    </row>
    <row r="5532" spans="1:18" x14ac:dyDescent="0.25">
      <c r="A5532">
        <v>1995</v>
      </c>
      <c r="B5532" t="s">
        <v>46</v>
      </c>
      <c r="C5532" t="s">
        <v>63</v>
      </c>
      <c r="D5532" t="s">
        <v>26</v>
      </c>
      <c r="E5532" t="str">
        <f t="shared" si="344"/>
        <v>Summer crops</v>
      </c>
      <c r="F5532">
        <v>-1.95</v>
      </c>
      <c r="G5532" s="6">
        <v>327.95</v>
      </c>
      <c r="H5532" t="str">
        <f t="shared" si="345"/>
        <v>Low</v>
      </c>
      <c r="I5532">
        <v>25.58</v>
      </c>
      <c r="J5532">
        <v>1.1339999999999999</v>
      </c>
      <c r="K5532">
        <v>0</v>
      </c>
      <c r="L5532" s="6">
        <v>70</v>
      </c>
      <c r="M5532">
        <v>8.57</v>
      </c>
      <c r="N5532">
        <v>6.48</v>
      </c>
      <c r="O5532" t="str">
        <f t="shared" si="346"/>
        <v>0:20</v>
      </c>
      <c r="P5532" t="s">
        <v>35</v>
      </c>
      <c r="Q5532">
        <v>173.96</v>
      </c>
      <c r="R5532" t="str">
        <f t="shared" si="347"/>
        <v>Below 0</v>
      </c>
    </row>
    <row r="5533" spans="1:18" x14ac:dyDescent="0.25">
      <c r="A5533">
        <v>1992</v>
      </c>
      <c r="B5533" t="s">
        <v>14</v>
      </c>
      <c r="C5533" t="s">
        <v>64</v>
      </c>
      <c r="D5533" t="s">
        <v>23</v>
      </c>
      <c r="E5533" t="str">
        <f t="shared" si="344"/>
        <v>Winter crops</v>
      </c>
      <c r="F5533">
        <v>3.48</v>
      </c>
      <c r="G5533" s="6">
        <v>2033.66</v>
      </c>
      <c r="H5533" t="str">
        <f t="shared" si="345"/>
        <v>High</v>
      </c>
      <c r="I5533">
        <v>28.47</v>
      </c>
      <c r="J5533">
        <v>1.2869999999999999</v>
      </c>
      <c r="K5533">
        <v>0</v>
      </c>
      <c r="L5533" s="6">
        <v>53.24</v>
      </c>
      <c r="M5533">
        <v>24.41</v>
      </c>
      <c r="N5533">
        <v>40.44</v>
      </c>
      <c r="O5533" t="str">
        <f t="shared" si="346"/>
        <v>41:60</v>
      </c>
      <c r="P5533" t="s">
        <v>17</v>
      </c>
      <c r="Q5533">
        <v>459.91</v>
      </c>
      <c r="R5533" t="str">
        <f t="shared" si="347"/>
        <v>Low</v>
      </c>
    </row>
    <row r="5534" spans="1:18" x14ac:dyDescent="0.25">
      <c r="A5534">
        <v>2024</v>
      </c>
      <c r="B5534" t="s">
        <v>18</v>
      </c>
      <c r="C5534" t="s">
        <v>56</v>
      </c>
      <c r="D5534" t="s">
        <v>16</v>
      </c>
      <c r="E5534" t="str">
        <f t="shared" si="344"/>
        <v>Summer crops</v>
      </c>
      <c r="F5534">
        <v>12.21</v>
      </c>
      <c r="G5534" s="6">
        <v>702.98</v>
      </c>
      <c r="H5534" t="str">
        <f t="shared" si="345"/>
        <v>Low</v>
      </c>
      <c r="I5534">
        <v>22.23</v>
      </c>
      <c r="J5534">
        <v>3.4470000000000001</v>
      </c>
      <c r="K5534">
        <v>4</v>
      </c>
      <c r="L5534" s="6">
        <v>92.34</v>
      </c>
      <c r="M5534">
        <v>22.63</v>
      </c>
      <c r="N5534">
        <v>1.71</v>
      </c>
      <c r="O5534" t="str">
        <f t="shared" si="346"/>
        <v>0:20</v>
      </c>
      <c r="P5534" t="s">
        <v>27</v>
      </c>
      <c r="Q5534">
        <v>1513.48</v>
      </c>
      <c r="R5534" t="str">
        <f t="shared" si="347"/>
        <v>Low</v>
      </c>
    </row>
    <row r="5535" spans="1:18" x14ac:dyDescent="0.25">
      <c r="A5535">
        <v>1995</v>
      </c>
      <c r="B5535" t="s">
        <v>46</v>
      </c>
      <c r="C5535" t="s">
        <v>63</v>
      </c>
      <c r="D5535" t="s">
        <v>16</v>
      </c>
      <c r="E5535" t="str">
        <f t="shared" si="344"/>
        <v>Summer crops</v>
      </c>
      <c r="F5535">
        <v>24.53</v>
      </c>
      <c r="G5535" s="6">
        <v>1743.85</v>
      </c>
      <c r="H5535" t="str">
        <f t="shared" si="345"/>
        <v>Medium</v>
      </c>
      <c r="I5535">
        <v>7.25</v>
      </c>
      <c r="J5535">
        <v>3.42</v>
      </c>
      <c r="K5535">
        <v>7</v>
      </c>
      <c r="L5535" s="6">
        <v>42.47</v>
      </c>
      <c r="M5535">
        <v>43.63</v>
      </c>
      <c r="N5535">
        <v>88.77</v>
      </c>
      <c r="O5535" t="str">
        <f t="shared" si="346"/>
        <v>81:100</v>
      </c>
      <c r="P5535" t="s">
        <v>35</v>
      </c>
      <c r="Q5535">
        <v>1693.13</v>
      </c>
      <c r="R5535" t="str">
        <f t="shared" si="347"/>
        <v>Moderate</v>
      </c>
    </row>
    <row r="5536" spans="1:18" x14ac:dyDescent="0.25">
      <c r="A5536">
        <v>2012</v>
      </c>
      <c r="B5536" t="s">
        <v>36</v>
      </c>
      <c r="C5536" t="s">
        <v>37</v>
      </c>
      <c r="D5536" t="s">
        <v>26</v>
      </c>
      <c r="E5536" t="str">
        <f t="shared" si="344"/>
        <v>Summer crops</v>
      </c>
      <c r="F5536">
        <v>23.62</v>
      </c>
      <c r="G5536" s="6">
        <v>2965.15</v>
      </c>
      <c r="H5536" t="str">
        <f t="shared" si="345"/>
        <v>High</v>
      </c>
      <c r="I5536">
        <v>12.06</v>
      </c>
      <c r="J5536">
        <v>0.86</v>
      </c>
      <c r="K5536">
        <v>10</v>
      </c>
      <c r="L5536" s="6">
        <v>96.01</v>
      </c>
      <c r="M5536">
        <v>25.48</v>
      </c>
      <c r="N5536">
        <v>45.17</v>
      </c>
      <c r="O5536" t="str">
        <f t="shared" si="346"/>
        <v>41:60</v>
      </c>
      <c r="P5536" t="s">
        <v>27</v>
      </c>
      <c r="Q5536">
        <v>394.11</v>
      </c>
      <c r="R5536" t="str">
        <f t="shared" si="347"/>
        <v>Moderate</v>
      </c>
    </row>
    <row r="5537" spans="1:18" x14ac:dyDescent="0.25">
      <c r="A5537">
        <v>2022</v>
      </c>
      <c r="B5537" t="s">
        <v>14</v>
      </c>
      <c r="C5537" t="s">
        <v>40</v>
      </c>
      <c r="D5537" t="s">
        <v>26</v>
      </c>
      <c r="E5537" t="str">
        <f t="shared" si="344"/>
        <v>Summer crops</v>
      </c>
      <c r="F5537">
        <v>2.99</v>
      </c>
      <c r="G5537" s="6">
        <v>920.3</v>
      </c>
      <c r="H5537" t="str">
        <f t="shared" si="345"/>
        <v>Low</v>
      </c>
      <c r="I5537">
        <v>15.94</v>
      </c>
      <c r="J5537">
        <v>0.91800000000000004</v>
      </c>
      <c r="K5537">
        <v>9</v>
      </c>
      <c r="L5537" s="6">
        <v>63.62</v>
      </c>
      <c r="M5537">
        <v>4.5599999999999996</v>
      </c>
      <c r="N5537">
        <v>42.69</v>
      </c>
      <c r="O5537" t="str">
        <f t="shared" si="346"/>
        <v>41:60</v>
      </c>
      <c r="P5537" t="s">
        <v>17</v>
      </c>
      <c r="Q5537">
        <v>204.1</v>
      </c>
      <c r="R5537" t="str">
        <f t="shared" si="347"/>
        <v>Low</v>
      </c>
    </row>
    <row r="5538" spans="1:18" x14ac:dyDescent="0.25">
      <c r="A5538">
        <v>1994</v>
      </c>
      <c r="B5538" t="s">
        <v>41</v>
      </c>
      <c r="C5538" t="s">
        <v>71</v>
      </c>
      <c r="D5538" t="s">
        <v>38</v>
      </c>
      <c r="E5538" t="str">
        <f t="shared" si="344"/>
        <v>Summer crops</v>
      </c>
      <c r="F5538">
        <v>2.15</v>
      </c>
      <c r="G5538" s="6">
        <v>2485.02</v>
      </c>
      <c r="H5538" t="str">
        <f t="shared" si="345"/>
        <v>High</v>
      </c>
      <c r="I5538">
        <v>10.18</v>
      </c>
      <c r="J5538">
        <v>1.96</v>
      </c>
      <c r="K5538">
        <v>2</v>
      </c>
      <c r="L5538" s="6">
        <v>67.540000000000006</v>
      </c>
      <c r="M5538">
        <v>16.38</v>
      </c>
      <c r="N5538">
        <v>1.32</v>
      </c>
      <c r="O5538" t="str">
        <f t="shared" si="346"/>
        <v>0:20</v>
      </c>
      <c r="P5538" t="s">
        <v>17</v>
      </c>
      <c r="Q5538">
        <v>703.87</v>
      </c>
      <c r="R5538" t="str">
        <f t="shared" si="347"/>
        <v>Low</v>
      </c>
    </row>
    <row r="5539" spans="1:18" x14ac:dyDescent="0.25">
      <c r="A5539">
        <v>2014</v>
      </c>
      <c r="B5539" t="s">
        <v>32</v>
      </c>
      <c r="C5539" t="s">
        <v>61</v>
      </c>
      <c r="D5539" t="s">
        <v>29</v>
      </c>
      <c r="E5539" t="str">
        <f t="shared" si="344"/>
        <v>Summer crops</v>
      </c>
      <c r="F5539">
        <v>12.88</v>
      </c>
      <c r="G5539" s="6">
        <v>283.83</v>
      </c>
      <c r="H5539" t="str">
        <f t="shared" si="345"/>
        <v>Low</v>
      </c>
      <c r="I5539">
        <v>2.14</v>
      </c>
      <c r="J5539">
        <v>2.8170000000000002</v>
      </c>
      <c r="K5539">
        <v>3</v>
      </c>
      <c r="L5539" s="6">
        <v>29.1</v>
      </c>
      <c r="M5539">
        <v>43.99</v>
      </c>
      <c r="N5539">
        <v>25.23</v>
      </c>
      <c r="O5539" t="str">
        <f t="shared" si="346"/>
        <v>21:40</v>
      </c>
      <c r="P5539" t="s">
        <v>35</v>
      </c>
      <c r="Q5539">
        <v>332.32</v>
      </c>
      <c r="R5539" t="str">
        <f t="shared" si="347"/>
        <v>Low</v>
      </c>
    </row>
    <row r="5540" spans="1:18" x14ac:dyDescent="0.25">
      <c r="A5540">
        <v>1993</v>
      </c>
      <c r="B5540" t="s">
        <v>41</v>
      </c>
      <c r="C5540" t="s">
        <v>68</v>
      </c>
      <c r="D5540" t="s">
        <v>48</v>
      </c>
      <c r="E5540" t="str">
        <f t="shared" si="344"/>
        <v>Summer crops</v>
      </c>
      <c r="F5540">
        <v>1.67</v>
      </c>
      <c r="G5540" s="6">
        <v>591.47</v>
      </c>
      <c r="H5540" t="str">
        <f t="shared" si="345"/>
        <v>Low</v>
      </c>
      <c r="I5540">
        <v>17.82</v>
      </c>
      <c r="J5540">
        <v>1.8360000000000001</v>
      </c>
      <c r="K5540">
        <v>3</v>
      </c>
      <c r="L5540" s="6">
        <v>40.36</v>
      </c>
      <c r="M5540">
        <v>21.29</v>
      </c>
      <c r="N5540">
        <v>30.83</v>
      </c>
      <c r="O5540" t="str">
        <f t="shared" si="346"/>
        <v>21:40</v>
      </c>
      <c r="P5540" t="s">
        <v>35</v>
      </c>
      <c r="Q5540">
        <v>671.32</v>
      </c>
      <c r="R5540" t="str">
        <f t="shared" si="347"/>
        <v>Low</v>
      </c>
    </row>
    <row r="5541" spans="1:18" x14ac:dyDescent="0.25">
      <c r="A5541">
        <v>1997</v>
      </c>
      <c r="B5541" t="s">
        <v>14</v>
      </c>
      <c r="C5541" t="s">
        <v>64</v>
      </c>
      <c r="D5541" t="s">
        <v>52</v>
      </c>
      <c r="E5541" t="str">
        <f t="shared" si="344"/>
        <v>Winter crops</v>
      </c>
      <c r="F5541">
        <v>-0.89</v>
      </c>
      <c r="G5541" s="6">
        <v>1016.89</v>
      </c>
      <c r="H5541" t="str">
        <f t="shared" si="345"/>
        <v>Medium</v>
      </c>
      <c r="I5541">
        <v>28.22</v>
      </c>
      <c r="J5541">
        <v>0.69299999999999995</v>
      </c>
      <c r="K5541">
        <v>10</v>
      </c>
      <c r="L5541" s="6">
        <v>80.7</v>
      </c>
      <c r="M5541">
        <v>31.91</v>
      </c>
      <c r="N5541">
        <v>7.26</v>
      </c>
      <c r="O5541" t="str">
        <f t="shared" si="346"/>
        <v>0:20</v>
      </c>
      <c r="P5541" t="s">
        <v>27</v>
      </c>
      <c r="Q5541">
        <v>216.7</v>
      </c>
      <c r="R5541" t="str">
        <f t="shared" si="347"/>
        <v>Below 0</v>
      </c>
    </row>
    <row r="5542" spans="1:18" x14ac:dyDescent="0.25">
      <c r="A5542">
        <v>2000</v>
      </c>
      <c r="B5542" t="s">
        <v>46</v>
      </c>
      <c r="C5542" t="s">
        <v>47</v>
      </c>
      <c r="D5542" t="s">
        <v>52</v>
      </c>
      <c r="E5542" t="str">
        <f t="shared" si="344"/>
        <v>Winter crops</v>
      </c>
      <c r="F5542">
        <v>-0.2</v>
      </c>
      <c r="G5542" s="6">
        <v>914.54</v>
      </c>
      <c r="H5542" t="str">
        <f t="shared" si="345"/>
        <v>Low</v>
      </c>
      <c r="I5542">
        <v>7.41</v>
      </c>
      <c r="J5542">
        <v>2.58</v>
      </c>
      <c r="K5542">
        <v>9</v>
      </c>
      <c r="L5542" s="6">
        <v>81.459999999999994</v>
      </c>
      <c r="M5542">
        <v>5.26</v>
      </c>
      <c r="N5542">
        <v>5.49</v>
      </c>
      <c r="O5542" t="str">
        <f t="shared" si="346"/>
        <v>0:20</v>
      </c>
      <c r="P5542" t="s">
        <v>20</v>
      </c>
      <c r="Q5542">
        <v>358.64</v>
      </c>
      <c r="R5542" t="str">
        <f t="shared" si="347"/>
        <v>Below 0</v>
      </c>
    </row>
    <row r="5543" spans="1:18" x14ac:dyDescent="0.25">
      <c r="A5543">
        <v>1991</v>
      </c>
      <c r="B5543" t="s">
        <v>36</v>
      </c>
      <c r="C5543" t="s">
        <v>37</v>
      </c>
      <c r="D5543" t="s">
        <v>16</v>
      </c>
      <c r="E5543" t="str">
        <f t="shared" si="344"/>
        <v>Summer crops</v>
      </c>
      <c r="F5543">
        <v>26.62</v>
      </c>
      <c r="G5543" s="6">
        <v>2189.7199999999998</v>
      </c>
      <c r="H5543" t="str">
        <f t="shared" si="345"/>
        <v>High</v>
      </c>
      <c r="I5543">
        <v>24.16</v>
      </c>
      <c r="J5543">
        <v>2.4300000000000002</v>
      </c>
      <c r="K5543">
        <v>9</v>
      </c>
      <c r="L5543" s="6">
        <v>79.66</v>
      </c>
      <c r="M5543">
        <v>7.56</v>
      </c>
      <c r="N5543">
        <v>60.74</v>
      </c>
      <c r="O5543" t="str">
        <f t="shared" si="346"/>
        <v>61:80</v>
      </c>
      <c r="P5543" t="s">
        <v>35</v>
      </c>
      <c r="Q5543">
        <v>920.24</v>
      </c>
      <c r="R5543" t="str">
        <f t="shared" si="347"/>
        <v>High</v>
      </c>
    </row>
    <row r="5544" spans="1:18" x14ac:dyDescent="0.25">
      <c r="A5544">
        <v>2009</v>
      </c>
      <c r="B5544" t="s">
        <v>36</v>
      </c>
      <c r="C5544" t="s">
        <v>54</v>
      </c>
      <c r="D5544" t="s">
        <v>26</v>
      </c>
      <c r="E5544" t="str">
        <f t="shared" si="344"/>
        <v>Summer crops</v>
      </c>
      <c r="F5544">
        <v>26.55</v>
      </c>
      <c r="G5544" s="6">
        <v>377.88</v>
      </c>
      <c r="H5544" t="str">
        <f t="shared" si="345"/>
        <v>Low</v>
      </c>
      <c r="I5544">
        <v>29.6</v>
      </c>
      <c r="J5544">
        <v>1.35</v>
      </c>
      <c r="K5544">
        <v>10</v>
      </c>
      <c r="L5544" s="6">
        <v>78.510000000000005</v>
      </c>
      <c r="M5544">
        <v>45.46</v>
      </c>
      <c r="N5544">
        <v>67.64</v>
      </c>
      <c r="O5544" t="str">
        <f t="shared" si="346"/>
        <v>61:80</v>
      </c>
      <c r="P5544" t="s">
        <v>35</v>
      </c>
      <c r="Q5544">
        <v>549.85</v>
      </c>
      <c r="R5544" t="str">
        <f t="shared" si="347"/>
        <v>High</v>
      </c>
    </row>
    <row r="5545" spans="1:18" x14ac:dyDescent="0.25">
      <c r="A5545">
        <v>2020</v>
      </c>
      <c r="B5545" t="s">
        <v>18</v>
      </c>
      <c r="C5545" t="s">
        <v>56</v>
      </c>
      <c r="D5545" t="s">
        <v>29</v>
      </c>
      <c r="E5545" t="str">
        <f t="shared" si="344"/>
        <v>Summer crops</v>
      </c>
      <c r="F5545">
        <v>28.51</v>
      </c>
      <c r="G5545" s="6">
        <v>263.07</v>
      </c>
      <c r="H5545" t="str">
        <f t="shared" si="345"/>
        <v>Low</v>
      </c>
      <c r="I5545">
        <v>29.05</v>
      </c>
      <c r="J5545">
        <v>1.8089999999999999</v>
      </c>
      <c r="K5545">
        <v>6</v>
      </c>
      <c r="L5545" s="6">
        <v>15.68</v>
      </c>
      <c r="M5545">
        <v>14.19</v>
      </c>
      <c r="N5545">
        <v>3.08</v>
      </c>
      <c r="O5545" t="str">
        <f t="shared" si="346"/>
        <v>0:20</v>
      </c>
      <c r="P5545" t="s">
        <v>27</v>
      </c>
      <c r="Q5545">
        <v>710.79</v>
      </c>
      <c r="R5545" t="str">
        <f t="shared" si="347"/>
        <v>High</v>
      </c>
    </row>
    <row r="5546" spans="1:18" x14ac:dyDescent="0.25">
      <c r="A5546">
        <v>1994</v>
      </c>
      <c r="B5546" t="s">
        <v>18</v>
      </c>
      <c r="C5546" t="s">
        <v>56</v>
      </c>
      <c r="D5546" t="s">
        <v>34</v>
      </c>
      <c r="E5546" t="str">
        <f t="shared" si="344"/>
        <v>Winter crops</v>
      </c>
      <c r="F5546">
        <v>-2.4300000000000002</v>
      </c>
      <c r="G5546" s="6">
        <v>2590.48</v>
      </c>
      <c r="H5546" t="str">
        <f t="shared" si="345"/>
        <v>High</v>
      </c>
      <c r="I5546">
        <v>19.48</v>
      </c>
      <c r="J5546">
        <v>1.548</v>
      </c>
      <c r="K5546">
        <v>0</v>
      </c>
      <c r="L5546" s="6">
        <v>68.62</v>
      </c>
      <c r="M5546">
        <v>48.25</v>
      </c>
      <c r="N5546">
        <v>21.72</v>
      </c>
      <c r="O5546" t="str">
        <f t="shared" si="346"/>
        <v>21:40</v>
      </c>
      <c r="P5546" t="s">
        <v>17</v>
      </c>
      <c r="Q5546">
        <v>167.57</v>
      </c>
      <c r="R5546" t="str">
        <f t="shared" si="347"/>
        <v>Below 0</v>
      </c>
    </row>
    <row r="5547" spans="1:18" x14ac:dyDescent="0.25">
      <c r="A5547">
        <v>2008</v>
      </c>
      <c r="B5547" t="s">
        <v>18</v>
      </c>
      <c r="C5547" t="s">
        <v>19</v>
      </c>
      <c r="D5547" t="s">
        <v>43</v>
      </c>
      <c r="E5547" t="str">
        <f t="shared" si="344"/>
        <v>Winter crops</v>
      </c>
      <c r="F5547">
        <v>3.94</v>
      </c>
      <c r="G5547" s="6">
        <v>2808.52</v>
      </c>
      <c r="H5547" t="str">
        <f t="shared" si="345"/>
        <v>High</v>
      </c>
      <c r="I5547">
        <v>2.0499999999999998</v>
      </c>
      <c r="J5547">
        <v>1.45</v>
      </c>
      <c r="K5547">
        <v>3</v>
      </c>
      <c r="L5547" s="6">
        <v>41.29</v>
      </c>
      <c r="M5547">
        <v>40.869999999999997</v>
      </c>
      <c r="N5547">
        <v>91.81</v>
      </c>
      <c r="O5547" t="str">
        <f t="shared" si="346"/>
        <v>81:100</v>
      </c>
      <c r="P5547" t="s">
        <v>35</v>
      </c>
      <c r="Q5547">
        <v>160.87</v>
      </c>
      <c r="R5547" t="str">
        <f t="shared" si="347"/>
        <v>Low</v>
      </c>
    </row>
    <row r="5548" spans="1:18" x14ac:dyDescent="0.25">
      <c r="A5548">
        <v>1996</v>
      </c>
      <c r="B5548" t="s">
        <v>36</v>
      </c>
      <c r="C5548" t="s">
        <v>62</v>
      </c>
      <c r="D5548" t="s">
        <v>26</v>
      </c>
      <c r="E5548" t="str">
        <f t="shared" si="344"/>
        <v>Summer crops</v>
      </c>
      <c r="F5548">
        <v>1.72</v>
      </c>
      <c r="G5548" s="6">
        <v>1420.61</v>
      </c>
      <c r="H5548" t="str">
        <f t="shared" si="345"/>
        <v>Medium</v>
      </c>
      <c r="I5548">
        <v>8.5500000000000007</v>
      </c>
      <c r="J5548">
        <v>1.59</v>
      </c>
      <c r="K5548">
        <v>10</v>
      </c>
      <c r="L5548" s="6">
        <v>17.190000000000001</v>
      </c>
      <c r="M5548">
        <v>1.65</v>
      </c>
      <c r="N5548">
        <v>22.67</v>
      </c>
      <c r="O5548" t="str">
        <f t="shared" si="346"/>
        <v>21:40</v>
      </c>
      <c r="P5548" t="s">
        <v>35</v>
      </c>
      <c r="Q5548">
        <v>702.24</v>
      </c>
      <c r="R5548" t="str">
        <f t="shared" si="347"/>
        <v>Low</v>
      </c>
    </row>
    <row r="5549" spans="1:18" x14ac:dyDescent="0.25">
      <c r="A5549">
        <v>1999</v>
      </c>
      <c r="B5549" t="s">
        <v>46</v>
      </c>
      <c r="C5549" t="s">
        <v>63</v>
      </c>
      <c r="D5549" t="s">
        <v>26</v>
      </c>
      <c r="E5549" t="str">
        <f t="shared" si="344"/>
        <v>Summer crops</v>
      </c>
      <c r="F5549">
        <v>32.1</v>
      </c>
      <c r="G5549" s="6">
        <v>2005.75</v>
      </c>
      <c r="H5549" t="str">
        <f t="shared" si="345"/>
        <v>High</v>
      </c>
      <c r="I5549">
        <v>15.27</v>
      </c>
      <c r="J5549">
        <v>3.3119999999999998</v>
      </c>
      <c r="K5549">
        <v>2</v>
      </c>
      <c r="L5549" s="6">
        <v>53.81</v>
      </c>
      <c r="M5549">
        <v>12.65</v>
      </c>
      <c r="N5549">
        <v>14.95</v>
      </c>
      <c r="O5549" t="str">
        <f t="shared" si="346"/>
        <v>0:20</v>
      </c>
      <c r="P5549" t="s">
        <v>20</v>
      </c>
      <c r="Q5549">
        <v>972.72</v>
      </c>
      <c r="R5549" t="str">
        <f t="shared" si="347"/>
        <v>High</v>
      </c>
    </row>
    <row r="5550" spans="1:18" x14ac:dyDescent="0.25">
      <c r="A5550">
        <v>2012</v>
      </c>
      <c r="B5550" t="s">
        <v>46</v>
      </c>
      <c r="C5550" t="s">
        <v>63</v>
      </c>
      <c r="D5550" t="s">
        <v>16</v>
      </c>
      <c r="E5550" t="str">
        <f t="shared" si="344"/>
        <v>Summer crops</v>
      </c>
      <c r="F5550">
        <v>31.31</v>
      </c>
      <c r="G5550" s="6">
        <v>841.21</v>
      </c>
      <c r="H5550" t="str">
        <f t="shared" si="345"/>
        <v>Low</v>
      </c>
      <c r="I5550">
        <v>8.94</v>
      </c>
      <c r="J5550">
        <v>3.7</v>
      </c>
      <c r="K5550">
        <v>6</v>
      </c>
      <c r="L5550" s="6">
        <v>23.79</v>
      </c>
      <c r="M5550">
        <v>11.24</v>
      </c>
      <c r="N5550">
        <v>46.89</v>
      </c>
      <c r="O5550" t="str">
        <f t="shared" si="346"/>
        <v>41:60</v>
      </c>
      <c r="P5550" t="s">
        <v>20</v>
      </c>
      <c r="Q5550">
        <v>818.71</v>
      </c>
      <c r="R5550" t="str">
        <f t="shared" si="347"/>
        <v>High</v>
      </c>
    </row>
    <row r="5551" spans="1:18" x14ac:dyDescent="0.25">
      <c r="A5551">
        <v>2004</v>
      </c>
      <c r="B5551" t="s">
        <v>21</v>
      </c>
      <c r="C5551" t="s">
        <v>45</v>
      </c>
      <c r="D5551" t="s">
        <v>49</v>
      </c>
      <c r="E5551" t="str">
        <f t="shared" si="344"/>
        <v>Summer crops</v>
      </c>
      <c r="F5551">
        <v>8.9499999999999993</v>
      </c>
      <c r="G5551" s="6">
        <v>748.37</v>
      </c>
      <c r="H5551" t="str">
        <f t="shared" si="345"/>
        <v>Low</v>
      </c>
      <c r="I5551">
        <v>3.23</v>
      </c>
      <c r="J5551">
        <v>2.86</v>
      </c>
      <c r="K5551">
        <v>1</v>
      </c>
      <c r="L5551" s="6">
        <v>51.69</v>
      </c>
      <c r="M5551">
        <v>19.25</v>
      </c>
      <c r="N5551">
        <v>27.82</v>
      </c>
      <c r="O5551" t="str">
        <f t="shared" si="346"/>
        <v>21:40</v>
      </c>
      <c r="P5551" t="s">
        <v>39</v>
      </c>
      <c r="Q5551">
        <v>553.72</v>
      </c>
      <c r="R5551" t="str">
        <f t="shared" si="347"/>
        <v>Low</v>
      </c>
    </row>
    <row r="5552" spans="1:18" x14ac:dyDescent="0.25">
      <c r="A5552">
        <v>2014</v>
      </c>
      <c r="B5552" t="s">
        <v>14</v>
      </c>
      <c r="C5552" t="s">
        <v>28</v>
      </c>
      <c r="D5552" t="s">
        <v>34</v>
      </c>
      <c r="E5552" t="str">
        <f t="shared" si="344"/>
        <v>Winter crops</v>
      </c>
      <c r="F5552">
        <v>31.08</v>
      </c>
      <c r="G5552" s="6">
        <v>2375.34</v>
      </c>
      <c r="H5552" t="str">
        <f t="shared" si="345"/>
        <v>High</v>
      </c>
      <c r="I5552">
        <v>27.85</v>
      </c>
      <c r="J5552">
        <v>1.8</v>
      </c>
      <c r="K5552">
        <v>5</v>
      </c>
      <c r="L5552" s="6">
        <v>60.6</v>
      </c>
      <c r="M5552">
        <v>8.7899999999999991</v>
      </c>
      <c r="N5552">
        <v>44.68</v>
      </c>
      <c r="O5552" t="str">
        <f t="shared" si="346"/>
        <v>41:60</v>
      </c>
      <c r="P5552" t="s">
        <v>27</v>
      </c>
      <c r="Q5552">
        <v>496.73</v>
      </c>
      <c r="R5552" t="str">
        <f t="shared" si="347"/>
        <v>High</v>
      </c>
    </row>
    <row r="5553" spans="1:18" x14ac:dyDescent="0.25">
      <c r="A5553">
        <v>1998</v>
      </c>
      <c r="B5553" t="s">
        <v>41</v>
      </c>
      <c r="C5553" t="s">
        <v>68</v>
      </c>
      <c r="D5553" t="s">
        <v>23</v>
      </c>
      <c r="E5553" t="str">
        <f t="shared" si="344"/>
        <v>Winter crops</v>
      </c>
      <c r="F5553">
        <v>6.8</v>
      </c>
      <c r="G5553" s="6">
        <v>1519.02</v>
      </c>
      <c r="H5553" t="str">
        <f t="shared" si="345"/>
        <v>Medium</v>
      </c>
      <c r="I5553">
        <v>15.46</v>
      </c>
      <c r="J5553">
        <v>2.601</v>
      </c>
      <c r="K5553">
        <v>10</v>
      </c>
      <c r="L5553" s="6">
        <v>65.98</v>
      </c>
      <c r="M5553">
        <v>6.01</v>
      </c>
      <c r="N5553">
        <v>63.98</v>
      </c>
      <c r="O5553" t="str">
        <f t="shared" si="346"/>
        <v>61:80</v>
      </c>
      <c r="P5553" t="s">
        <v>39</v>
      </c>
      <c r="Q5553">
        <v>523.14</v>
      </c>
      <c r="R5553" t="str">
        <f t="shared" si="347"/>
        <v>Low</v>
      </c>
    </row>
    <row r="5554" spans="1:18" x14ac:dyDescent="0.25">
      <c r="A5554">
        <v>2010</v>
      </c>
      <c r="B5554" t="s">
        <v>41</v>
      </c>
      <c r="C5554" t="s">
        <v>42</v>
      </c>
      <c r="D5554" t="s">
        <v>52</v>
      </c>
      <c r="E5554" t="str">
        <f t="shared" si="344"/>
        <v>Winter crops</v>
      </c>
      <c r="F5554">
        <v>8.7899999999999991</v>
      </c>
      <c r="G5554" s="6">
        <v>1433.71</v>
      </c>
      <c r="H5554" t="str">
        <f t="shared" si="345"/>
        <v>Medium</v>
      </c>
      <c r="I5554">
        <v>26.41</v>
      </c>
      <c r="J5554">
        <v>1.5569999999999999</v>
      </c>
      <c r="K5554">
        <v>8</v>
      </c>
      <c r="L5554" s="6">
        <v>11.69</v>
      </c>
      <c r="M5554">
        <v>38.76</v>
      </c>
      <c r="N5554">
        <v>87.34</v>
      </c>
      <c r="O5554" t="str">
        <f t="shared" si="346"/>
        <v>81:100</v>
      </c>
      <c r="P5554" t="s">
        <v>17</v>
      </c>
      <c r="Q5554">
        <v>394.32</v>
      </c>
      <c r="R5554" t="str">
        <f t="shared" si="347"/>
        <v>Low</v>
      </c>
    </row>
    <row r="5555" spans="1:18" x14ac:dyDescent="0.25">
      <c r="A5555">
        <v>2004</v>
      </c>
      <c r="B5555" t="s">
        <v>24</v>
      </c>
      <c r="C5555" t="s">
        <v>59</v>
      </c>
      <c r="D5555" t="s">
        <v>16</v>
      </c>
      <c r="E5555" t="str">
        <f t="shared" si="344"/>
        <v>Summer crops</v>
      </c>
      <c r="F5555">
        <v>11.45</v>
      </c>
      <c r="G5555" s="6">
        <v>2844.72</v>
      </c>
      <c r="H5555" t="str">
        <f t="shared" si="345"/>
        <v>High</v>
      </c>
      <c r="I5555">
        <v>6.63</v>
      </c>
      <c r="J5555">
        <v>2.93</v>
      </c>
      <c r="K5555">
        <v>7</v>
      </c>
      <c r="L5555" s="6">
        <v>97.3</v>
      </c>
      <c r="M5555">
        <v>23.05</v>
      </c>
      <c r="N5555">
        <v>77.89</v>
      </c>
      <c r="O5555" t="str">
        <f t="shared" si="346"/>
        <v>61:80</v>
      </c>
      <c r="P5555" t="s">
        <v>35</v>
      </c>
      <c r="Q5555">
        <v>455.98</v>
      </c>
      <c r="R5555" t="str">
        <f t="shared" si="347"/>
        <v>Low</v>
      </c>
    </row>
    <row r="5556" spans="1:18" x14ac:dyDescent="0.25">
      <c r="A5556">
        <v>2020</v>
      </c>
      <c r="B5556" t="s">
        <v>46</v>
      </c>
      <c r="C5556" t="s">
        <v>63</v>
      </c>
      <c r="D5556" t="s">
        <v>38</v>
      </c>
      <c r="E5556" t="str">
        <f t="shared" si="344"/>
        <v>Summer crops</v>
      </c>
      <c r="F5556">
        <v>30.16</v>
      </c>
      <c r="G5556" s="6">
        <v>2526.4</v>
      </c>
      <c r="H5556" t="str">
        <f t="shared" si="345"/>
        <v>High</v>
      </c>
      <c r="I5556">
        <v>1.18</v>
      </c>
      <c r="J5556">
        <v>3.89</v>
      </c>
      <c r="K5556">
        <v>7</v>
      </c>
      <c r="L5556" s="6">
        <v>23.93</v>
      </c>
      <c r="M5556">
        <v>29.9</v>
      </c>
      <c r="N5556">
        <v>83.68</v>
      </c>
      <c r="O5556" t="str">
        <f t="shared" si="346"/>
        <v>81:100</v>
      </c>
      <c r="P5556" t="s">
        <v>17</v>
      </c>
      <c r="Q5556">
        <v>1215.81</v>
      </c>
      <c r="R5556" t="str">
        <f t="shared" si="347"/>
        <v>High</v>
      </c>
    </row>
    <row r="5557" spans="1:18" x14ac:dyDescent="0.25">
      <c r="A5557">
        <v>1995</v>
      </c>
      <c r="B5557" t="s">
        <v>32</v>
      </c>
      <c r="C5557" t="s">
        <v>53</v>
      </c>
      <c r="D5557" t="s">
        <v>52</v>
      </c>
      <c r="E5557" t="str">
        <f t="shared" si="344"/>
        <v>Winter crops</v>
      </c>
      <c r="F5557">
        <v>6.54</v>
      </c>
      <c r="G5557" s="6">
        <v>373.13</v>
      </c>
      <c r="H5557" t="str">
        <f t="shared" si="345"/>
        <v>Low</v>
      </c>
      <c r="I5557">
        <v>18.53</v>
      </c>
      <c r="J5557">
        <v>1.575</v>
      </c>
      <c r="K5557">
        <v>7</v>
      </c>
      <c r="L5557" s="6">
        <v>46.6</v>
      </c>
      <c r="M5557">
        <v>0.9</v>
      </c>
      <c r="N5557">
        <v>29.25</v>
      </c>
      <c r="O5557" t="str">
        <f t="shared" si="346"/>
        <v>21:40</v>
      </c>
      <c r="P5557" t="s">
        <v>35</v>
      </c>
      <c r="Q5557">
        <v>191.33</v>
      </c>
      <c r="R5557" t="str">
        <f t="shared" si="347"/>
        <v>Low</v>
      </c>
    </row>
    <row r="5558" spans="1:18" x14ac:dyDescent="0.25">
      <c r="A5558">
        <v>1994</v>
      </c>
      <c r="B5558" t="s">
        <v>50</v>
      </c>
      <c r="C5558" t="s">
        <v>58</v>
      </c>
      <c r="D5558" t="s">
        <v>26</v>
      </c>
      <c r="E5558" t="str">
        <f t="shared" si="344"/>
        <v>Summer crops</v>
      </c>
      <c r="F5558">
        <v>20.66</v>
      </c>
      <c r="G5558" s="6">
        <v>906.42</v>
      </c>
      <c r="H5558" t="str">
        <f t="shared" si="345"/>
        <v>Low</v>
      </c>
      <c r="I5558">
        <v>29.79</v>
      </c>
      <c r="J5558">
        <v>2.7629999999999999</v>
      </c>
      <c r="K5558">
        <v>10</v>
      </c>
      <c r="L5558" s="6">
        <v>72.86</v>
      </c>
      <c r="M5558">
        <v>6.7</v>
      </c>
      <c r="N5558">
        <v>10.54</v>
      </c>
      <c r="O5558" t="str">
        <f t="shared" si="346"/>
        <v>0:20</v>
      </c>
      <c r="P5558" t="s">
        <v>39</v>
      </c>
      <c r="Q5558">
        <v>346.74</v>
      </c>
      <c r="R5558" t="str">
        <f t="shared" si="347"/>
        <v>Moderate</v>
      </c>
    </row>
    <row r="5559" spans="1:18" x14ac:dyDescent="0.25">
      <c r="A5559">
        <v>2024</v>
      </c>
      <c r="B5559" t="s">
        <v>21</v>
      </c>
      <c r="C5559" t="s">
        <v>65</v>
      </c>
      <c r="D5559" t="s">
        <v>38</v>
      </c>
      <c r="E5559" t="str">
        <f t="shared" si="344"/>
        <v>Summer crops</v>
      </c>
      <c r="F5559">
        <v>8.3000000000000007</v>
      </c>
      <c r="G5559" s="6">
        <v>1301.77</v>
      </c>
      <c r="H5559" t="str">
        <f t="shared" si="345"/>
        <v>Medium</v>
      </c>
      <c r="I5559">
        <v>26.07</v>
      </c>
      <c r="J5559">
        <v>2.6819999999999999</v>
      </c>
      <c r="K5559">
        <v>6</v>
      </c>
      <c r="L5559" s="6">
        <v>49.57</v>
      </c>
      <c r="M5559">
        <v>0.93</v>
      </c>
      <c r="N5559">
        <v>41.44</v>
      </c>
      <c r="O5559" t="str">
        <f t="shared" si="346"/>
        <v>41:60</v>
      </c>
      <c r="P5559" t="s">
        <v>27</v>
      </c>
      <c r="Q5559">
        <v>478.25</v>
      </c>
      <c r="R5559" t="str">
        <f t="shared" si="347"/>
        <v>Low</v>
      </c>
    </row>
    <row r="5560" spans="1:18" x14ac:dyDescent="0.25">
      <c r="A5560">
        <v>2018</v>
      </c>
      <c r="B5560" t="s">
        <v>21</v>
      </c>
      <c r="C5560" t="s">
        <v>65</v>
      </c>
      <c r="D5560" t="s">
        <v>38</v>
      </c>
      <c r="E5560" t="str">
        <f t="shared" si="344"/>
        <v>Summer crops</v>
      </c>
      <c r="F5560">
        <v>1.99</v>
      </c>
      <c r="G5560" s="6">
        <v>365.94</v>
      </c>
      <c r="H5560" t="str">
        <f t="shared" si="345"/>
        <v>Low</v>
      </c>
      <c r="I5560">
        <v>26.9</v>
      </c>
      <c r="J5560">
        <v>0.54900000000000004</v>
      </c>
      <c r="K5560">
        <v>4</v>
      </c>
      <c r="L5560" s="6">
        <v>12.82</v>
      </c>
      <c r="M5560">
        <v>23.92</v>
      </c>
      <c r="N5560">
        <v>1.32</v>
      </c>
      <c r="O5560" t="str">
        <f t="shared" si="346"/>
        <v>0:20</v>
      </c>
      <c r="P5560" t="s">
        <v>27</v>
      </c>
      <c r="Q5560">
        <v>222.3</v>
      </c>
      <c r="R5560" t="str">
        <f t="shared" si="347"/>
        <v>Low</v>
      </c>
    </row>
    <row r="5561" spans="1:18" x14ac:dyDescent="0.25">
      <c r="A5561">
        <v>1990</v>
      </c>
      <c r="B5561" t="s">
        <v>46</v>
      </c>
      <c r="C5561" t="s">
        <v>51</v>
      </c>
      <c r="D5561" t="s">
        <v>49</v>
      </c>
      <c r="E5561" t="str">
        <f t="shared" si="344"/>
        <v>Summer crops</v>
      </c>
      <c r="F5561">
        <v>28.55</v>
      </c>
      <c r="G5561" s="6">
        <v>2401.14</v>
      </c>
      <c r="H5561" t="str">
        <f t="shared" si="345"/>
        <v>High</v>
      </c>
      <c r="I5561">
        <v>23.49</v>
      </c>
      <c r="J5561">
        <v>1.4039999999999999</v>
      </c>
      <c r="K5561">
        <v>1</v>
      </c>
      <c r="L5561" s="6">
        <v>64.739999999999995</v>
      </c>
      <c r="M5561">
        <v>9.7100000000000009</v>
      </c>
      <c r="N5561">
        <v>75.58</v>
      </c>
      <c r="O5561" t="str">
        <f t="shared" si="346"/>
        <v>61:80</v>
      </c>
      <c r="P5561" t="s">
        <v>20</v>
      </c>
      <c r="Q5561">
        <v>383.42</v>
      </c>
      <c r="R5561" t="str">
        <f t="shared" si="347"/>
        <v>High</v>
      </c>
    </row>
    <row r="5562" spans="1:18" x14ac:dyDescent="0.25">
      <c r="A5562">
        <v>1994</v>
      </c>
      <c r="B5562" t="s">
        <v>14</v>
      </c>
      <c r="C5562" t="s">
        <v>40</v>
      </c>
      <c r="D5562" t="s">
        <v>52</v>
      </c>
      <c r="E5562" t="str">
        <f t="shared" si="344"/>
        <v>Winter crops</v>
      </c>
      <c r="F5562">
        <v>15.38</v>
      </c>
      <c r="G5562" s="6">
        <v>1752.64</v>
      </c>
      <c r="H5562" t="str">
        <f t="shared" si="345"/>
        <v>Medium</v>
      </c>
      <c r="I5562">
        <v>26.41</v>
      </c>
      <c r="J5562">
        <v>2.9339999999999899</v>
      </c>
      <c r="K5562">
        <v>0</v>
      </c>
      <c r="L5562" s="6">
        <v>65.66</v>
      </c>
      <c r="M5562">
        <v>5.61</v>
      </c>
      <c r="N5562">
        <v>62.03</v>
      </c>
      <c r="O5562" t="str">
        <f t="shared" si="346"/>
        <v>61:80</v>
      </c>
      <c r="P5562" t="s">
        <v>35</v>
      </c>
      <c r="Q5562">
        <v>418.52</v>
      </c>
      <c r="R5562" t="str">
        <f t="shared" si="347"/>
        <v>Moderate</v>
      </c>
    </row>
    <row r="5563" spans="1:18" x14ac:dyDescent="0.25">
      <c r="A5563">
        <v>2003</v>
      </c>
      <c r="B5563" t="s">
        <v>14</v>
      </c>
      <c r="C5563" t="s">
        <v>40</v>
      </c>
      <c r="D5563" t="s">
        <v>23</v>
      </c>
      <c r="E5563" t="str">
        <f t="shared" si="344"/>
        <v>Winter crops</v>
      </c>
      <c r="F5563">
        <v>23.84</v>
      </c>
      <c r="G5563" s="6">
        <v>2867.72</v>
      </c>
      <c r="H5563" t="str">
        <f t="shared" si="345"/>
        <v>High</v>
      </c>
      <c r="I5563">
        <v>0.79</v>
      </c>
      <c r="J5563">
        <v>2.65</v>
      </c>
      <c r="K5563">
        <v>10</v>
      </c>
      <c r="L5563" s="6">
        <v>33.729999999999997</v>
      </c>
      <c r="M5563">
        <v>43.28</v>
      </c>
      <c r="N5563">
        <v>50.77</v>
      </c>
      <c r="O5563" t="str">
        <f t="shared" si="346"/>
        <v>41:60</v>
      </c>
      <c r="P5563" t="s">
        <v>39</v>
      </c>
      <c r="Q5563">
        <v>278.27999999999997</v>
      </c>
      <c r="R5563" t="str">
        <f t="shared" si="347"/>
        <v>Moderate</v>
      </c>
    </row>
    <row r="5564" spans="1:18" x14ac:dyDescent="0.25">
      <c r="A5564">
        <v>2017</v>
      </c>
      <c r="B5564" t="s">
        <v>46</v>
      </c>
      <c r="C5564" t="s">
        <v>51</v>
      </c>
      <c r="D5564" t="s">
        <v>26</v>
      </c>
      <c r="E5564" t="str">
        <f t="shared" si="344"/>
        <v>Summer crops</v>
      </c>
      <c r="F5564">
        <v>16.53</v>
      </c>
      <c r="G5564" s="6">
        <v>1394.6</v>
      </c>
      <c r="H5564" t="str">
        <f t="shared" si="345"/>
        <v>Medium</v>
      </c>
      <c r="I5564">
        <v>21.58</v>
      </c>
      <c r="J5564">
        <v>2.9159999999999999</v>
      </c>
      <c r="K5564">
        <v>3</v>
      </c>
      <c r="L5564" s="6">
        <v>76.44</v>
      </c>
      <c r="M5564">
        <v>46.16</v>
      </c>
      <c r="N5564">
        <v>56.2</v>
      </c>
      <c r="O5564" t="str">
        <f t="shared" si="346"/>
        <v>41:60</v>
      </c>
      <c r="P5564" t="s">
        <v>35</v>
      </c>
      <c r="Q5564">
        <v>1122.53</v>
      </c>
      <c r="R5564" t="str">
        <f t="shared" si="347"/>
        <v>Moderate</v>
      </c>
    </row>
    <row r="5565" spans="1:18" x14ac:dyDescent="0.25">
      <c r="A5565">
        <v>2011</v>
      </c>
      <c r="B5565" t="s">
        <v>18</v>
      </c>
      <c r="C5565" t="s">
        <v>67</v>
      </c>
      <c r="D5565" t="s">
        <v>48</v>
      </c>
      <c r="E5565" t="str">
        <f t="shared" si="344"/>
        <v>Summer crops</v>
      </c>
      <c r="F5565">
        <v>-4.74</v>
      </c>
      <c r="G5565" s="6">
        <v>2273.4499999999998</v>
      </c>
      <c r="H5565" t="str">
        <f t="shared" si="345"/>
        <v>High</v>
      </c>
      <c r="I5565">
        <v>19.28</v>
      </c>
      <c r="J5565">
        <v>0.91800000000000004</v>
      </c>
      <c r="K5565">
        <v>6</v>
      </c>
      <c r="L5565" s="6">
        <v>88.08</v>
      </c>
      <c r="M5565">
        <v>40.18</v>
      </c>
      <c r="N5565">
        <v>23.84</v>
      </c>
      <c r="O5565" t="str">
        <f t="shared" si="346"/>
        <v>21:40</v>
      </c>
      <c r="P5565" t="s">
        <v>35</v>
      </c>
      <c r="Q5565">
        <v>111.02</v>
      </c>
      <c r="R5565" t="str">
        <f t="shared" si="347"/>
        <v>Below 0</v>
      </c>
    </row>
    <row r="5566" spans="1:18" x14ac:dyDescent="0.25">
      <c r="A5566">
        <v>2017</v>
      </c>
      <c r="B5566" t="s">
        <v>32</v>
      </c>
      <c r="C5566" t="s">
        <v>69</v>
      </c>
      <c r="D5566" t="s">
        <v>38</v>
      </c>
      <c r="E5566" t="str">
        <f t="shared" si="344"/>
        <v>Summer crops</v>
      </c>
      <c r="F5566">
        <v>1.74</v>
      </c>
      <c r="G5566" s="6">
        <v>2557.7800000000002</v>
      </c>
      <c r="H5566" t="str">
        <f t="shared" si="345"/>
        <v>High</v>
      </c>
      <c r="I5566">
        <v>15.74</v>
      </c>
      <c r="J5566">
        <v>1.53</v>
      </c>
      <c r="K5566">
        <v>0</v>
      </c>
      <c r="L5566" s="6">
        <v>26.39</v>
      </c>
      <c r="M5566">
        <v>20.13</v>
      </c>
      <c r="N5566">
        <v>2.11</v>
      </c>
      <c r="O5566" t="str">
        <f t="shared" si="346"/>
        <v>0:20</v>
      </c>
      <c r="P5566" t="s">
        <v>39</v>
      </c>
      <c r="Q5566">
        <v>698.58</v>
      </c>
      <c r="R5566" t="str">
        <f t="shared" si="347"/>
        <v>Low</v>
      </c>
    </row>
    <row r="5567" spans="1:18" x14ac:dyDescent="0.25">
      <c r="A5567">
        <v>2016</v>
      </c>
      <c r="B5567" t="s">
        <v>36</v>
      </c>
      <c r="C5567" t="s">
        <v>70</v>
      </c>
      <c r="D5567" t="s">
        <v>43</v>
      </c>
      <c r="E5567" t="str">
        <f t="shared" si="344"/>
        <v>Winter crops</v>
      </c>
      <c r="F5567">
        <v>12.22</v>
      </c>
      <c r="G5567" s="6">
        <v>1522.18</v>
      </c>
      <c r="H5567" t="str">
        <f t="shared" si="345"/>
        <v>Medium</v>
      </c>
      <c r="I5567">
        <v>15.1</v>
      </c>
      <c r="J5567">
        <v>2.6190000000000002</v>
      </c>
      <c r="K5567">
        <v>5</v>
      </c>
      <c r="L5567" s="6">
        <v>15.54</v>
      </c>
      <c r="M5567">
        <v>17.420000000000002</v>
      </c>
      <c r="N5567">
        <v>86.28</v>
      </c>
      <c r="O5567" t="str">
        <f t="shared" si="346"/>
        <v>81:100</v>
      </c>
      <c r="P5567" t="s">
        <v>20</v>
      </c>
      <c r="Q5567">
        <v>1015.42</v>
      </c>
      <c r="R5567" t="str">
        <f t="shared" si="347"/>
        <v>Low</v>
      </c>
    </row>
    <row r="5568" spans="1:18" x14ac:dyDescent="0.25">
      <c r="A5568">
        <v>2024</v>
      </c>
      <c r="B5568" t="s">
        <v>30</v>
      </c>
      <c r="C5568" t="s">
        <v>56</v>
      </c>
      <c r="D5568" t="s">
        <v>16</v>
      </c>
      <c r="E5568" t="str">
        <f t="shared" si="344"/>
        <v>Summer crops</v>
      </c>
      <c r="F5568">
        <v>14.43</v>
      </c>
      <c r="G5568" s="6">
        <v>661.07</v>
      </c>
      <c r="H5568" t="str">
        <f t="shared" si="345"/>
        <v>Low</v>
      </c>
      <c r="I5568">
        <v>1.67</v>
      </c>
      <c r="J5568">
        <v>3.27</v>
      </c>
      <c r="K5568">
        <v>0</v>
      </c>
      <c r="L5568" s="6">
        <v>53.16</v>
      </c>
      <c r="M5568">
        <v>34.07</v>
      </c>
      <c r="N5568">
        <v>99.91</v>
      </c>
      <c r="O5568" t="str">
        <f t="shared" si="346"/>
        <v>81:100</v>
      </c>
      <c r="P5568" t="s">
        <v>35</v>
      </c>
      <c r="Q5568">
        <v>1191.56</v>
      </c>
      <c r="R5568" t="str">
        <f t="shared" si="347"/>
        <v>Low</v>
      </c>
    </row>
    <row r="5569" spans="1:18" x14ac:dyDescent="0.25">
      <c r="A5569">
        <v>2009</v>
      </c>
      <c r="B5569" t="s">
        <v>36</v>
      </c>
      <c r="C5569" t="s">
        <v>62</v>
      </c>
      <c r="D5569" t="s">
        <v>23</v>
      </c>
      <c r="E5569" t="str">
        <f t="shared" si="344"/>
        <v>Winter crops</v>
      </c>
      <c r="F5569">
        <v>-1.38</v>
      </c>
      <c r="G5569" s="6">
        <v>759.25</v>
      </c>
      <c r="H5569" t="str">
        <f t="shared" si="345"/>
        <v>Low</v>
      </c>
      <c r="I5569">
        <v>17.79</v>
      </c>
      <c r="J5569">
        <v>0.72899999999999998</v>
      </c>
      <c r="K5569">
        <v>9</v>
      </c>
      <c r="L5569" s="6">
        <v>88.31</v>
      </c>
      <c r="M5569">
        <v>13.57</v>
      </c>
      <c r="N5569">
        <v>5.48</v>
      </c>
      <c r="O5569" t="str">
        <f t="shared" si="346"/>
        <v>0:20</v>
      </c>
      <c r="P5569" t="s">
        <v>39</v>
      </c>
      <c r="Q5569">
        <v>264.06</v>
      </c>
      <c r="R5569" t="str">
        <f t="shared" si="347"/>
        <v>Below 0</v>
      </c>
    </row>
    <row r="5570" spans="1:18" x14ac:dyDescent="0.25">
      <c r="A5570">
        <v>2021</v>
      </c>
      <c r="B5570" t="s">
        <v>30</v>
      </c>
      <c r="C5570" t="s">
        <v>56</v>
      </c>
      <c r="D5570" t="s">
        <v>48</v>
      </c>
      <c r="E5570" t="str">
        <f t="shared" si="344"/>
        <v>Summer crops</v>
      </c>
      <c r="F5570">
        <v>-1.85</v>
      </c>
      <c r="G5570" s="6">
        <v>2842.03</v>
      </c>
      <c r="H5570" t="str">
        <f t="shared" si="345"/>
        <v>High</v>
      </c>
      <c r="I5570">
        <v>9.7200000000000006</v>
      </c>
      <c r="J5570">
        <v>2.34</v>
      </c>
      <c r="K5570">
        <v>9</v>
      </c>
      <c r="L5570" s="6">
        <v>70.14</v>
      </c>
      <c r="M5570">
        <v>25.6</v>
      </c>
      <c r="N5570">
        <v>45.67</v>
      </c>
      <c r="O5570" t="str">
        <f t="shared" si="346"/>
        <v>41:60</v>
      </c>
      <c r="P5570" t="s">
        <v>20</v>
      </c>
      <c r="Q5570">
        <v>1040.6400000000001</v>
      </c>
      <c r="R5570" t="str">
        <f t="shared" si="347"/>
        <v>Below 0</v>
      </c>
    </row>
    <row r="5571" spans="1:18" x14ac:dyDescent="0.25">
      <c r="A5571">
        <v>2020</v>
      </c>
      <c r="B5571" t="s">
        <v>14</v>
      </c>
      <c r="C5571" t="s">
        <v>28</v>
      </c>
      <c r="D5571" t="s">
        <v>16</v>
      </c>
      <c r="E5571" t="str">
        <f t="shared" ref="E5571:E5634" si="348">IF(OR(D5571="Wheat", D5571="Barley", D5571="Cotton", D5571="Fruits"), "Winter crops","Summer crops")</f>
        <v>Summer crops</v>
      </c>
      <c r="F5571">
        <v>12.64</v>
      </c>
      <c r="G5571" s="6">
        <v>631.91</v>
      </c>
      <c r="H5571" t="str">
        <f t="shared" ref="H5571:H5634" si="349">IF(G5571&lt;1000, "Low", IF(G5571&lt;=2000, "Medium", "High"))</f>
        <v>Low</v>
      </c>
      <c r="I5571">
        <v>11.96</v>
      </c>
      <c r="J5571">
        <v>2.95</v>
      </c>
      <c r="K5571">
        <v>4</v>
      </c>
      <c r="L5571" s="6">
        <v>50.4</v>
      </c>
      <c r="M5571">
        <v>48.55</v>
      </c>
      <c r="N5571">
        <v>69.319999999999993</v>
      </c>
      <c r="O5571" t="str">
        <f t="shared" ref="O5571:O5634" si="350">IF(N5571&lt;=20,"0:20",IF(N5571&lt;=40,"21:40",IF(N5571&lt;=60,"41:60",IF(N5571&lt;=80,"61:80","81:100"))))</f>
        <v>61:80</v>
      </c>
      <c r="P5571" t="s">
        <v>39</v>
      </c>
      <c r="Q5571">
        <v>1082.3</v>
      </c>
      <c r="R5571" t="str">
        <f t="shared" ref="R5571:R5634" si="351">IF(F5571&lt;0, "Below 0", IF(F5571&lt;=15, "Low", IF(F5571&lt;=25, "Moderate", "High")))</f>
        <v>Low</v>
      </c>
    </row>
    <row r="5572" spans="1:18" x14ac:dyDescent="0.25">
      <c r="A5572">
        <v>2001</v>
      </c>
      <c r="B5572" t="s">
        <v>21</v>
      </c>
      <c r="C5572" t="s">
        <v>65</v>
      </c>
      <c r="D5572" t="s">
        <v>43</v>
      </c>
      <c r="E5572" t="str">
        <f t="shared" si="348"/>
        <v>Winter crops</v>
      </c>
      <c r="F5572">
        <v>19.420000000000002</v>
      </c>
      <c r="G5572" s="6">
        <v>2215.75</v>
      </c>
      <c r="H5572" t="str">
        <f t="shared" si="349"/>
        <v>High</v>
      </c>
      <c r="I5572">
        <v>16.61</v>
      </c>
      <c r="J5572">
        <v>2.7629999999999999</v>
      </c>
      <c r="K5572">
        <v>6</v>
      </c>
      <c r="L5572" s="6">
        <v>18.579999999999998</v>
      </c>
      <c r="M5572">
        <v>15.28</v>
      </c>
      <c r="N5572">
        <v>43.62</v>
      </c>
      <c r="O5572" t="str">
        <f t="shared" si="350"/>
        <v>41:60</v>
      </c>
      <c r="P5572" t="s">
        <v>20</v>
      </c>
      <c r="Q5572">
        <v>1041.1600000000001</v>
      </c>
      <c r="R5572" t="str">
        <f t="shared" si="351"/>
        <v>Moderate</v>
      </c>
    </row>
    <row r="5573" spans="1:18" x14ac:dyDescent="0.25">
      <c r="A5573">
        <v>2024</v>
      </c>
      <c r="B5573" t="s">
        <v>36</v>
      </c>
      <c r="C5573" t="s">
        <v>62</v>
      </c>
      <c r="D5573" t="s">
        <v>48</v>
      </c>
      <c r="E5573" t="str">
        <f t="shared" si="348"/>
        <v>Summer crops</v>
      </c>
      <c r="F5573">
        <v>15.09</v>
      </c>
      <c r="G5573" s="6">
        <v>308.49</v>
      </c>
      <c r="H5573" t="str">
        <f t="shared" si="349"/>
        <v>Low</v>
      </c>
      <c r="I5573">
        <v>21.46</v>
      </c>
      <c r="J5573">
        <v>3.996</v>
      </c>
      <c r="K5573">
        <v>4</v>
      </c>
      <c r="L5573" s="6">
        <v>39.35</v>
      </c>
      <c r="M5573">
        <v>0.87</v>
      </c>
      <c r="N5573">
        <v>36.86</v>
      </c>
      <c r="O5573" t="str">
        <f t="shared" si="350"/>
        <v>21:40</v>
      </c>
      <c r="P5573" t="s">
        <v>35</v>
      </c>
      <c r="Q5573">
        <v>605.91999999999996</v>
      </c>
      <c r="R5573" t="str">
        <f t="shared" si="351"/>
        <v>Moderate</v>
      </c>
    </row>
    <row r="5574" spans="1:18" x14ac:dyDescent="0.25">
      <c r="A5574">
        <v>1994</v>
      </c>
      <c r="B5574" t="s">
        <v>46</v>
      </c>
      <c r="C5574" t="s">
        <v>47</v>
      </c>
      <c r="D5574" t="s">
        <v>29</v>
      </c>
      <c r="E5574" t="str">
        <f t="shared" si="348"/>
        <v>Summer crops</v>
      </c>
      <c r="F5574">
        <v>8.4700000000000006</v>
      </c>
      <c r="G5574" s="6">
        <v>2606.77</v>
      </c>
      <c r="H5574" t="str">
        <f t="shared" si="349"/>
        <v>High</v>
      </c>
      <c r="I5574">
        <v>27.38</v>
      </c>
      <c r="J5574">
        <v>0.91800000000000004</v>
      </c>
      <c r="K5574">
        <v>8</v>
      </c>
      <c r="L5574" s="6">
        <v>34.020000000000003</v>
      </c>
      <c r="M5574">
        <v>20.12</v>
      </c>
      <c r="N5574">
        <v>37.01</v>
      </c>
      <c r="O5574" t="str">
        <f t="shared" si="350"/>
        <v>21:40</v>
      </c>
      <c r="P5574" t="s">
        <v>20</v>
      </c>
      <c r="Q5574">
        <v>333.76</v>
      </c>
      <c r="R5574" t="str">
        <f t="shared" si="351"/>
        <v>Low</v>
      </c>
    </row>
    <row r="5575" spans="1:18" x14ac:dyDescent="0.25">
      <c r="A5575">
        <v>1997</v>
      </c>
      <c r="B5575" t="s">
        <v>36</v>
      </c>
      <c r="C5575" t="s">
        <v>37</v>
      </c>
      <c r="D5575" t="s">
        <v>23</v>
      </c>
      <c r="E5575" t="str">
        <f t="shared" si="348"/>
        <v>Winter crops</v>
      </c>
      <c r="F5575">
        <v>1.1100000000000001</v>
      </c>
      <c r="G5575" s="6">
        <v>570.44000000000005</v>
      </c>
      <c r="H5575" t="str">
        <f t="shared" si="349"/>
        <v>Low</v>
      </c>
      <c r="I5575">
        <v>9.61</v>
      </c>
      <c r="J5575">
        <v>1.17</v>
      </c>
      <c r="K5575">
        <v>7</v>
      </c>
      <c r="L5575" s="6">
        <v>27.55</v>
      </c>
      <c r="M5575">
        <v>39.18</v>
      </c>
      <c r="N5575">
        <v>38.06</v>
      </c>
      <c r="O5575" t="str">
        <f t="shared" si="350"/>
        <v>21:40</v>
      </c>
      <c r="P5575" t="s">
        <v>39</v>
      </c>
      <c r="Q5575">
        <v>193.2</v>
      </c>
      <c r="R5575" t="str">
        <f t="shared" si="351"/>
        <v>Low</v>
      </c>
    </row>
    <row r="5576" spans="1:18" x14ac:dyDescent="0.25">
      <c r="A5576">
        <v>2014</v>
      </c>
      <c r="B5576" t="s">
        <v>24</v>
      </c>
      <c r="C5576" t="s">
        <v>25</v>
      </c>
      <c r="D5576" t="s">
        <v>26</v>
      </c>
      <c r="E5576" t="str">
        <f t="shared" si="348"/>
        <v>Summer crops</v>
      </c>
      <c r="F5576">
        <v>15.24</v>
      </c>
      <c r="G5576" s="6">
        <v>225.58</v>
      </c>
      <c r="H5576" t="str">
        <f t="shared" si="349"/>
        <v>Low</v>
      </c>
      <c r="I5576">
        <v>19.43</v>
      </c>
      <c r="J5576">
        <v>2.367</v>
      </c>
      <c r="K5576">
        <v>1</v>
      </c>
      <c r="L5576" s="6">
        <v>73.040000000000006</v>
      </c>
      <c r="M5576">
        <v>26.24</v>
      </c>
      <c r="N5576">
        <v>36.31</v>
      </c>
      <c r="O5576" t="str">
        <f t="shared" si="350"/>
        <v>21:40</v>
      </c>
      <c r="P5576" t="s">
        <v>17</v>
      </c>
      <c r="Q5576">
        <v>988.3</v>
      </c>
      <c r="R5576" t="str">
        <f t="shared" si="351"/>
        <v>Moderate</v>
      </c>
    </row>
    <row r="5577" spans="1:18" x14ac:dyDescent="0.25">
      <c r="A5577">
        <v>1991</v>
      </c>
      <c r="B5577" t="s">
        <v>30</v>
      </c>
      <c r="C5577" t="s">
        <v>56</v>
      </c>
      <c r="D5577" t="s">
        <v>48</v>
      </c>
      <c r="E5577" t="str">
        <f t="shared" si="348"/>
        <v>Summer crops</v>
      </c>
      <c r="F5577">
        <v>12.23</v>
      </c>
      <c r="G5577" s="6">
        <v>824.98</v>
      </c>
      <c r="H5577" t="str">
        <f t="shared" si="349"/>
        <v>Low</v>
      </c>
      <c r="I5577">
        <v>4.3600000000000003</v>
      </c>
      <c r="J5577">
        <v>2.7</v>
      </c>
      <c r="K5577">
        <v>10</v>
      </c>
      <c r="L5577" s="6">
        <v>15.5</v>
      </c>
      <c r="M5577">
        <v>28.93</v>
      </c>
      <c r="N5577">
        <v>85.26</v>
      </c>
      <c r="O5577" t="str">
        <f t="shared" si="350"/>
        <v>81:100</v>
      </c>
      <c r="P5577" t="s">
        <v>17</v>
      </c>
      <c r="Q5577">
        <v>1249.94</v>
      </c>
      <c r="R5577" t="str">
        <f t="shared" si="351"/>
        <v>Low</v>
      </c>
    </row>
    <row r="5578" spans="1:18" x14ac:dyDescent="0.25">
      <c r="A5578">
        <v>2020</v>
      </c>
      <c r="B5578" t="s">
        <v>46</v>
      </c>
      <c r="C5578" t="s">
        <v>67</v>
      </c>
      <c r="D5578" t="s">
        <v>49</v>
      </c>
      <c r="E5578" t="str">
        <f t="shared" si="348"/>
        <v>Summer crops</v>
      </c>
      <c r="F5578">
        <v>16.82</v>
      </c>
      <c r="G5578" s="6">
        <v>2194.7800000000002</v>
      </c>
      <c r="H5578" t="str">
        <f t="shared" si="349"/>
        <v>High</v>
      </c>
      <c r="I5578">
        <v>28.3</v>
      </c>
      <c r="J5578">
        <v>4.0229999999999997</v>
      </c>
      <c r="K5578">
        <v>3</v>
      </c>
      <c r="L5578" s="6">
        <v>33.83</v>
      </c>
      <c r="M5578">
        <v>47.2</v>
      </c>
      <c r="N5578">
        <v>47.79</v>
      </c>
      <c r="O5578" t="str">
        <f t="shared" si="350"/>
        <v>41:60</v>
      </c>
      <c r="P5578" t="s">
        <v>27</v>
      </c>
      <c r="Q5578">
        <v>1935.23</v>
      </c>
      <c r="R5578" t="str">
        <f t="shared" si="351"/>
        <v>Moderate</v>
      </c>
    </row>
    <row r="5579" spans="1:18" x14ac:dyDescent="0.25">
      <c r="A5579">
        <v>2011</v>
      </c>
      <c r="B5579" t="s">
        <v>32</v>
      </c>
      <c r="C5579" t="s">
        <v>33</v>
      </c>
      <c r="D5579" t="s">
        <v>52</v>
      </c>
      <c r="E5579" t="str">
        <f t="shared" si="348"/>
        <v>Winter crops</v>
      </c>
      <c r="F5579">
        <v>33.090000000000003</v>
      </c>
      <c r="G5579" s="6">
        <v>1367.1</v>
      </c>
      <c r="H5579" t="str">
        <f t="shared" si="349"/>
        <v>Medium</v>
      </c>
      <c r="I5579">
        <v>8.0299999999999994</v>
      </c>
      <c r="J5579">
        <v>3.02</v>
      </c>
      <c r="K5579">
        <v>10</v>
      </c>
      <c r="L5579" s="6">
        <v>40.549999999999997</v>
      </c>
      <c r="M5579">
        <v>23.82</v>
      </c>
      <c r="N5579">
        <v>41.39</v>
      </c>
      <c r="O5579" t="str">
        <f t="shared" si="350"/>
        <v>41:60</v>
      </c>
      <c r="P5579" t="s">
        <v>17</v>
      </c>
      <c r="Q5579">
        <v>1274.55</v>
      </c>
      <c r="R5579" t="str">
        <f t="shared" si="351"/>
        <v>High</v>
      </c>
    </row>
    <row r="5580" spans="1:18" x14ac:dyDescent="0.25">
      <c r="A5580">
        <v>2008</v>
      </c>
      <c r="B5580" t="s">
        <v>18</v>
      </c>
      <c r="C5580" t="s">
        <v>67</v>
      </c>
      <c r="D5580" t="s">
        <v>29</v>
      </c>
      <c r="E5580" t="str">
        <f t="shared" si="348"/>
        <v>Summer crops</v>
      </c>
      <c r="F5580">
        <v>18.100000000000001</v>
      </c>
      <c r="G5580" s="6">
        <v>261.62</v>
      </c>
      <c r="H5580" t="str">
        <f t="shared" si="349"/>
        <v>Low</v>
      </c>
      <c r="I5580">
        <v>17.45</v>
      </c>
      <c r="J5580">
        <v>1.7009999999999901</v>
      </c>
      <c r="K5580">
        <v>4</v>
      </c>
      <c r="L5580" s="6">
        <v>84.57</v>
      </c>
      <c r="M5580">
        <v>35.67</v>
      </c>
      <c r="N5580">
        <v>16.05</v>
      </c>
      <c r="O5580" t="str">
        <f t="shared" si="350"/>
        <v>0:20</v>
      </c>
      <c r="P5580" t="s">
        <v>27</v>
      </c>
      <c r="Q5580">
        <v>306.83999999999997</v>
      </c>
      <c r="R5580" t="str">
        <f t="shared" si="351"/>
        <v>Moderate</v>
      </c>
    </row>
    <row r="5581" spans="1:18" x14ac:dyDescent="0.25">
      <c r="A5581">
        <v>1994</v>
      </c>
      <c r="B5581" t="s">
        <v>14</v>
      </c>
      <c r="C5581" t="s">
        <v>40</v>
      </c>
      <c r="D5581" t="s">
        <v>26</v>
      </c>
      <c r="E5581" t="str">
        <f t="shared" si="348"/>
        <v>Summer crops</v>
      </c>
      <c r="F5581">
        <v>34.85</v>
      </c>
      <c r="G5581" s="6">
        <v>1230.78</v>
      </c>
      <c r="H5581" t="str">
        <f t="shared" si="349"/>
        <v>Medium</v>
      </c>
      <c r="I5581">
        <v>16.239999999999998</v>
      </c>
      <c r="J5581">
        <v>3.492</v>
      </c>
      <c r="K5581">
        <v>10</v>
      </c>
      <c r="L5581" s="6">
        <v>50.71</v>
      </c>
      <c r="M5581">
        <v>4.6399999999999997</v>
      </c>
      <c r="N5581">
        <v>37.54</v>
      </c>
      <c r="O5581" t="str">
        <f t="shared" si="350"/>
        <v>21:40</v>
      </c>
      <c r="P5581" t="s">
        <v>35</v>
      </c>
      <c r="Q5581">
        <v>1647.97</v>
      </c>
      <c r="R5581" t="str">
        <f t="shared" si="351"/>
        <v>High</v>
      </c>
    </row>
    <row r="5582" spans="1:18" x14ac:dyDescent="0.25">
      <c r="A5582">
        <v>1999</v>
      </c>
      <c r="B5582" t="s">
        <v>21</v>
      </c>
      <c r="C5582" t="s">
        <v>22</v>
      </c>
      <c r="D5582" t="s">
        <v>16</v>
      </c>
      <c r="E5582" t="str">
        <f t="shared" si="348"/>
        <v>Summer crops</v>
      </c>
      <c r="F5582">
        <v>27.77</v>
      </c>
      <c r="G5582" s="6">
        <v>600.42999999999995</v>
      </c>
      <c r="H5582" t="str">
        <f t="shared" si="349"/>
        <v>Low</v>
      </c>
      <c r="I5582">
        <v>16.61</v>
      </c>
      <c r="J5582">
        <v>1.3049999999999999</v>
      </c>
      <c r="K5582">
        <v>3</v>
      </c>
      <c r="L5582" s="6">
        <v>62.23</v>
      </c>
      <c r="M5582">
        <v>34.340000000000003</v>
      </c>
      <c r="N5582">
        <v>74.39</v>
      </c>
      <c r="O5582" t="str">
        <f t="shared" si="350"/>
        <v>61:80</v>
      </c>
      <c r="P5582" t="s">
        <v>39</v>
      </c>
      <c r="Q5582">
        <v>238.61</v>
      </c>
      <c r="R5582" t="str">
        <f t="shared" si="351"/>
        <v>High</v>
      </c>
    </row>
    <row r="5583" spans="1:18" x14ac:dyDescent="0.25">
      <c r="A5583">
        <v>2002</v>
      </c>
      <c r="B5583" t="s">
        <v>24</v>
      </c>
      <c r="C5583" t="s">
        <v>57</v>
      </c>
      <c r="D5583" t="s">
        <v>38</v>
      </c>
      <c r="E5583" t="str">
        <f t="shared" si="348"/>
        <v>Summer crops</v>
      </c>
      <c r="F5583">
        <v>20.420000000000002</v>
      </c>
      <c r="G5583" s="6">
        <v>2702.42</v>
      </c>
      <c r="H5583" t="str">
        <f t="shared" si="349"/>
        <v>High</v>
      </c>
      <c r="I5583">
        <v>15.98</v>
      </c>
      <c r="J5583">
        <v>0.9</v>
      </c>
      <c r="K5583">
        <v>3</v>
      </c>
      <c r="L5583" s="6">
        <v>11.09</v>
      </c>
      <c r="M5583">
        <v>36.51</v>
      </c>
      <c r="N5583">
        <v>20.61</v>
      </c>
      <c r="O5583" t="str">
        <f t="shared" si="350"/>
        <v>21:40</v>
      </c>
      <c r="P5583" t="s">
        <v>39</v>
      </c>
      <c r="Q5583">
        <v>357.71</v>
      </c>
      <c r="R5583" t="str">
        <f t="shared" si="351"/>
        <v>Moderate</v>
      </c>
    </row>
    <row r="5584" spans="1:18" x14ac:dyDescent="0.25">
      <c r="A5584">
        <v>1993</v>
      </c>
      <c r="B5584" t="s">
        <v>21</v>
      </c>
      <c r="C5584" t="s">
        <v>65</v>
      </c>
      <c r="D5584" t="s">
        <v>48</v>
      </c>
      <c r="E5584" t="str">
        <f t="shared" si="348"/>
        <v>Summer crops</v>
      </c>
      <c r="F5584">
        <v>14.25</v>
      </c>
      <c r="G5584" s="6">
        <v>1091.7</v>
      </c>
      <c r="H5584" t="str">
        <f t="shared" si="349"/>
        <v>Medium</v>
      </c>
      <c r="I5584">
        <v>27.16</v>
      </c>
      <c r="J5584">
        <v>2.2769999999999899</v>
      </c>
      <c r="K5584">
        <v>2</v>
      </c>
      <c r="L5584" s="6">
        <v>11.08</v>
      </c>
      <c r="M5584">
        <v>35.92</v>
      </c>
      <c r="N5584">
        <v>14.15</v>
      </c>
      <c r="O5584" t="str">
        <f t="shared" si="350"/>
        <v>0:20</v>
      </c>
      <c r="P5584" t="s">
        <v>39</v>
      </c>
      <c r="Q5584">
        <v>584.1</v>
      </c>
      <c r="R5584" t="str">
        <f t="shared" si="351"/>
        <v>Low</v>
      </c>
    </row>
    <row r="5585" spans="1:18" x14ac:dyDescent="0.25">
      <c r="A5585">
        <v>1998</v>
      </c>
      <c r="B5585" t="s">
        <v>50</v>
      </c>
      <c r="C5585" t="s">
        <v>19</v>
      </c>
      <c r="D5585" t="s">
        <v>49</v>
      </c>
      <c r="E5585" t="str">
        <f t="shared" si="348"/>
        <v>Summer crops</v>
      </c>
      <c r="F5585">
        <v>7.49</v>
      </c>
      <c r="G5585" s="6">
        <v>2932.16</v>
      </c>
      <c r="H5585" t="str">
        <f t="shared" si="349"/>
        <v>High</v>
      </c>
      <c r="I5585">
        <v>5.67</v>
      </c>
      <c r="J5585">
        <v>0.89</v>
      </c>
      <c r="K5585">
        <v>8</v>
      </c>
      <c r="L5585" s="6">
        <v>85.61</v>
      </c>
      <c r="M5585">
        <v>18.059999999999999</v>
      </c>
      <c r="N5585">
        <v>98.43</v>
      </c>
      <c r="O5585" t="str">
        <f t="shared" si="350"/>
        <v>81:100</v>
      </c>
      <c r="P5585" t="s">
        <v>20</v>
      </c>
      <c r="Q5585">
        <v>282.85000000000002</v>
      </c>
      <c r="R5585" t="str">
        <f t="shared" si="351"/>
        <v>Low</v>
      </c>
    </row>
    <row r="5586" spans="1:18" x14ac:dyDescent="0.25">
      <c r="A5586">
        <v>2020</v>
      </c>
      <c r="B5586" t="s">
        <v>50</v>
      </c>
      <c r="C5586" t="s">
        <v>19</v>
      </c>
      <c r="D5586" t="s">
        <v>26</v>
      </c>
      <c r="E5586" t="str">
        <f t="shared" si="348"/>
        <v>Summer crops</v>
      </c>
      <c r="F5586">
        <v>9.52</v>
      </c>
      <c r="G5586" s="6">
        <v>1674.62</v>
      </c>
      <c r="H5586" t="str">
        <f t="shared" si="349"/>
        <v>Medium</v>
      </c>
      <c r="I5586">
        <v>13.58</v>
      </c>
      <c r="J5586">
        <v>2.78</v>
      </c>
      <c r="K5586">
        <v>4</v>
      </c>
      <c r="L5586" s="6">
        <v>34.42</v>
      </c>
      <c r="M5586">
        <v>43.84</v>
      </c>
      <c r="N5586">
        <v>26.31</v>
      </c>
      <c r="O5586" t="str">
        <f t="shared" si="350"/>
        <v>21:40</v>
      </c>
      <c r="P5586" t="s">
        <v>27</v>
      </c>
      <c r="Q5586">
        <v>995.97</v>
      </c>
      <c r="R5586" t="str">
        <f t="shared" si="351"/>
        <v>Low</v>
      </c>
    </row>
    <row r="5587" spans="1:18" x14ac:dyDescent="0.25">
      <c r="A5587">
        <v>2002</v>
      </c>
      <c r="B5587" t="s">
        <v>21</v>
      </c>
      <c r="C5587" t="s">
        <v>55</v>
      </c>
      <c r="D5587" t="s">
        <v>52</v>
      </c>
      <c r="E5587" t="str">
        <f t="shared" si="348"/>
        <v>Winter crops</v>
      </c>
      <c r="F5587">
        <v>-0.04</v>
      </c>
      <c r="G5587" s="6">
        <v>2486.09</v>
      </c>
      <c r="H5587" t="str">
        <f t="shared" si="349"/>
        <v>High</v>
      </c>
      <c r="I5587">
        <v>17.53</v>
      </c>
      <c r="J5587">
        <v>1.6830000000000001</v>
      </c>
      <c r="K5587">
        <v>4</v>
      </c>
      <c r="L5587" s="6">
        <v>96.6</v>
      </c>
      <c r="M5587">
        <v>36.46</v>
      </c>
      <c r="N5587">
        <v>97.56</v>
      </c>
      <c r="O5587" t="str">
        <f t="shared" si="350"/>
        <v>81:100</v>
      </c>
      <c r="P5587" t="s">
        <v>17</v>
      </c>
      <c r="Q5587">
        <v>559.03</v>
      </c>
      <c r="R5587" t="str">
        <f t="shared" si="351"/>
        <v>Below 0</v>
      </c>
    </row>
    <row r="5588" spans="1:18" x14ac:dyDescent="0.25">
      <c r="A5588">
        <v>1998</v>
      </c>
      <c r="B5588" t="s">
        <v>21</v>
      </c>
      <c r="C5588" t="s">
        <v>55</v>
      </c>
      <c r="D5588" t="s">
        <v>49</v>
      </c>
      <c r="E5588" t="str">
        <f t="shared" si="348"/>
        <v>Summer crops</v>
      </c>
      <c r="F5588">
        <v>6.36</v>
      </c>
      <c r="G5588" s="6">
        <v>1371.18</v>
      </c>
      <c r="H5588" t="str">
        <f t="shared" si="349"/>
        <v>Medium</v>
      </c>
      <c r="I5588">
        <v>17.36</v>
      </c>
      <c r="J5588">
        <v>1.224</v>
      </c>
      <c r="K5588">
        <v>5</v>
      </c>
      <c r="L5588" s="6">
        <v>78.42</v>
      </c>
      <c r="M5588">
        <v>20.3</v>
      </c>
      <c r="N5588">
        <v>91.81</v>
      </c>
      <c r="O5588" t="str">
        <f t="shared" si="350"/>
        <v>81:100</v>
      </c>
      <c r="P5588" t="s">
        <v>20</v>
      </c>
      <c r="Q5588">
        <v>587.72</v>
      </c>
      <c r="R5588" t="str">
        <f t="shared" si="351"/>
        <v>Low</v>
      </c>
    </row>
    <row r="5589" spans="1:18" x14ac:dyDescent="0.25">
      <c r="A5589">
        <v>2022</v>
      </c>
      <c r="B5589" t="s">
        <v>24</v>
      </c>
      <c r="C5589" t="s">
        <v>57</v>
      </c>
      <c r="D5589" t="s">
        <v>16</v>
      </c>
      <c r="E5589" t="str">
        <f t="shared" si="348"/>
        <v>Summer crops</v>
      </c>
      <c r="F5589">
        <v>34.92</v>
      </c>
      <c r="G5589" s="6">
        <v>1513.15</v>
      </c>
      <c r="H5589" t="str">
        <f t="shared" si="349"/>
        <v>Medium</v>
      </c>
      <c r="I5589">
        <v>8.18</v>
      </c>
      <c r="J5589">
        <v>2.75</v>
      </c>
      <c r="K5589">
        <v>2</v>
      </c>
      <c r="L5589" s="6">
        <v>62.7</v>
      </c>
      <c r="M5589">
        <v>20.11</v>
      </c>
      <c r="N5589">
        <v>46.45</v>
      </c>
      <c r="O5589" t="str">
        <f t="shared" si="350"/>
        <v>41:60</v>
      </c>
      <c r="P5589" t="s">
        <v>35</v>
      </c>
      <c r="Q5589">
        <v>276.12</v>
      </c>
      <c r="R5589" t="str">
        <f t="shared" si="351"/>
        <v>High</v>
      </c>
    </row>
    <row r="5590" spans="1:18" x14ac:dyDescent="0.25">
      <c r="A5590">
        <v>2017</v>
      </c>
      <c r="B5590" t="s">
        <v>30</v>
      </c>
      <c r="C5590" t="s">
        <v>56</v>
      </c>
      <c r="D5590" t="s">
        <v>16</v>
      </c>
      <c r="E5590" t="str">
        <f t="shared" si="348"/>
        <v>Summer crops</v>
      </c>
      <c r="F5590">
        <v>8.9700000000000006</v>
      </c>
      <c r="G5590" s="6">
        <v>2792.92</v>
      </c>
      <c r="H5590" t="str">
        <f t="shared" si="349"/>
        <v>High</v>
      </c>
      <c r="I5590">
        <v>26.14</v>
      </c>
      <c r="J5590">
        <v>2.61</v>
      </c>
      <c r="K5590">
        <v>9</v>
      </c>
      <c r="L5590" s="6">
        <v>96.7</v>
      </c>
      <c r="M5590">
        <v>10.38</v>
      </c>
      <c r="N5590">
        <v>72.31</v>
      </c>
      <c r="O5590" t="str">
        <f t="shared" si="350"/>
        <v>61:80</v>
      </c>
      <c r="P5590" t="s">
        <v>39</v>
      </c>
      <c r="Q5590">
        <v>676.24</v>
      </c>
      <c r="R5590" t="str">
        <f t="shared" si="351"/>
        <v>Low</v>
      </c>
    </row>
    <row r="5591" spans="1:18" x14ac:dyDescent="0.25">
      <c r="A5591">
        <v>1994</v>
      </c>
      <c r="B5591" t="s">
        <v>46</v>
      </c>
      <c r="C5591" t="s">
        <v>67</v>
      </c>
      <c r="D5591" t="s">
        <v>52</v>
      </c>
      <c r="E5591" t="str">
        <f t="shared" si="348"/>
        <v>Winter crops</v>
      </c>
      <c r="F5591">
        <v>32.549999999999997</v>
      </c>
      <c r="G5591" s="6">
        <v>1427.56</v>
      </c>
      <c r="H5591" t="str">
        <f t="shared" si="349"/>
        <v>Medium</v>
      </c>
      <c r="I5591">
        <v>1.86</v>
      </c>
      <c r="J5591">
        <v>3.98</v>
      </c>
      <c r="K5591">
        <v>3</v>
      </c>
      <c r="L5591" s="6">
        <v>77.87</v>
      </c>
      <c r="M5591">
        <v>48.03</v>
      </c>
      <c r="N5591">
        <v>61.46</v>
      </c>
      <c r="O5591" t="str">
        <f t="shared" si="350"/>
        <v>61:80</v>
      </c>
      <c r="P5591" t="s">
        <v>39</v>
      </c>
      <c r="Q5591">
        <v>439.55</v>
      </c>
      <c r="R5591" t="str">
        <f t="shared" si="351"/>
        <v>High</v>
      </c>
    </row>
    <row r="5592" spans="1:18" x14ac:dyDescent="0.25">
      <c r="A5592">
        <v>2009</v>
      </c>
      <c r="B5592" t="s">
        <v>30</v>
      </c>
      <c r="C5592" t="s">
        <v>66</v>
      </c>
      <c r="D5592" t="s">
        <v>48</v>
      </c>
      <c r="E5592" t="str">
        <f t="shared" si="348"/>
        <v>Summer crops</v>
      </c>
      <c r="F5592">
        <v>5.59</v>
      </c>
      <c r="G5592" s="6">
        <v>2524.2600000000002</v>
      </c>
      <c r="H5592" t="str">
        <f t="shared" si="349"/>
        <v>High</v>
      </c>
      <c r="I5592">
        <v>8.81</v>
      </c>
      <c r="J5592">
        <v>0.87</v>
      </c>
      <c r="K5592">
        <v>7</v>
      </c>
      <c r="L5592" s="6">
        <v>69.77</v>
      </c>
      <c r="M5592">
        <v>22.42</v>
      </c>
      <c r="N5592">
        <v>46.75</v>
      </c>
      <c r="O5592" t="str">
        <f t="shared" si="350"/>
        <v>41:60</v>
      </c>
      <c r="P5592" t="s">
        <v>39</v>
      </c>
      <c r="Q5592">
        <v>341.07</v>
      </c>
      <c r="R5592" t="str">
        <f t="shared" si="351"/>
        <v>Low</v>
      </c>
    </row>
    <row r="5593" spans="1:18" x14ac:dyDescent="0.25">
      <c r="A5593">
        <v>2006</v>
      </c>
      <c r="B5593" t="s">
        <v>41</v>
      </c>
      <c r="C5593" t="s">
        <v>44</v>
      </c>
      <c r="D5593" t="s">
        <v>43</v>
      </c>
      <c r="E5593" t="str">
        <f t="shared" si="348"/>
        <v>Winter crops</v>
      </c>
      <c r="F5593">
        <v>5.9</v>
      </c>
      <c r="G5593" s="6">
        <v>2635.42</v>
      </c>
      <c r="H5593" t="str">
        <f t="shared" si="349"/>
        <v>High</v>
      </c>
      <c r="I5593">
        <v>13.86</v>
      </c>
      <c r="J5593">
        <v>0.74</v>
      </c>
      <c r="K5593">
        <v>9</v>
      </c>
      <c r="L5593" s="6">
        <v>49.25</v>
      </c>
      <c r="M5593">
        <v>37.090000000000003</v>
      </c>
      <c r="N5593">
        <v>50.26</v>
      </c>
      <c r="O5593" t="str">
        <f t="shared" si="350"/>
        <v>41:60</v>
      </c>
      <c r="P5593" t="s">
        <v>20</v>
      </c>
      <c r="Q5593">
        <v>133.52000000000001</v>
      </c>
      <c r="R5593" t="str">
        <f t="shared" si="351"/>
        <v>Low</v>
      </c>
    </row>
    <row r="5594" spans="1:18" x14ac:dyDescent="0.25">
      <c r="A5594">
        <v>2020</v>
      </c>
      <c r="B5594" t="s">
        <v>32</v>
      </c>
      <c r="C5594" t="s">
        <v>53</v>
      </c>
      <c r="D5594" t="s">
        <v>49</v>
      </c>
      <c r="E5594" t="str">
        <f t="shared" si="348"/>
        <v>Summer crops</v>
      </c>
      <c r="F5594">
        <v>18.27</v>
      </c>
      <c r="G5594" s="6">
        <v>2019.12</v>
      </c>
      <c r="H5594" t="str">
        <f t="shared" si="349"/>
        <v>High</v>
      </c>
      <c r="I5594">
        <v>24.33</v>
      </c>
      <c r="J5594">
        <v>4.077</v>
      </c>
      <c r="K5594">
        <v>6</v>
      </c>
      <c r="L5594" s="6">
        <v>10.51</v>
      </c>
      <c r="M5594">
        <v>44.62</v>
      </c>
      <c r="N5594">
        <v>32.950000000000003</v>
      </c>
      <c r="O5594" t="str">
        <f t="shared" si="350"/>
        <v>21:40</v>
      </c>
      <c r="P5594" t="s">
        <v>17</v>
      </c>
      <c r="Q5594">
        <v>1274.22</v>
      </c>
      <c r="R5594" t="str">
        <f t="shared" si="351"/>
        <v>Moderate</v>
      </c>
    </row>
    <row r="5595" spans="1:18" x14ac:dyDescent="0.25">
      <c r="A5595">
        <v>2018</v>
      </c>
      <c r="B5595" t="s">
        <v>41</v>
      </c>
      <c r="C5595" t="s">
        <v>44</v>
      </c>
      <c r="D5595" t="s">
        <v>23</v>
      </c>
      <c r="E5595" t="str">
        <f t="shared" si="348"/>
        <v>Winter crops</v>
      </c>
      <c r="F5595">
        <v>4.6100000000000003</v>
      </c>
      <c r="G5595" s="6">
        <v>454.58</v>
      </c>
      <c r="H5595" t="str">
        <f t="shared" si="349"/>
        <v>Low</v>
      </c>
      <c r="I5595">
        <v>4.92</v>
      </c>
      <c r="J5595">
        <v>1.845</v>
      </c>
      <c r="K5595">
        <v>6</v>
      </c>
      <c r="L5595" s="6">
        <v>60.52</v>
      </c>
      <c r="M5595">
        <v>18.600000000000001</v>
      </c>
      <c r="N5595">
        <v>86.47</v>
      </c>
      <c r="O5595" t="str">
        <f t="shared" si="350"/>
        <v>81:100</v>
      </c>
      <c r="P5595" t="s">
        <v>20</v>
      </c>
      <c r="Q5595">
        <v>760.15</v>
      </c>
      <c r="R5595" t="str">
        <f t="shared" si="351"/>
        <v>Low</v>
      </c>
    </row>
    <row r="5596" spans="1:18" x14ac:dyDescent="0.25">
      <c r="A5596">
        <v>2010</v>
      </c>
      <c r="B5596" t="s">
        <v>41</v>
      </c>
      <c r="C5596" t="s">
        <v>44</v>
      </c>
      <c r="D5596" t="s">
        <v>49</v>
      </c>
      <c r="E5596" t="str">
        <f t="shared" si="348"/>
        <v>Summer crops</v>
      </c>
      <c r="F5596">
        <v>26.48</v>
      </c>
      <c r="G5596" s="6">
        <v>256.05</v>
      </c>
      <c r="H5596" t="str">
        <f t="shared" si="349"/>
        <v>Low</v>
      </c>
      <c r="I5596">
        <v>2.89</v>
      </c>
      <c r="J5596">
        <v>2.7269999999999999</v>
      </c>
      <c r="K5596">
        <v>8</v>
      </c>
      <c r="L5596" s="6">
        <v>35.74</v>
      </c>
      <c r="M5596">
        <v>42.96</v>
      </c>
      <c r="N5596">
        <v>40.99</v>
      </c>
      <c r="O5596" t="str">
        <f t="shared" si="350"/>
        <v>41:60</v>
      </c>
      <c r="P5596" t="s">
        <v>17</v>
      </c>
      <c r="Q5596">
        <v>938.71</v>
      </c>
      <c r="R5596" t="str">
        <f t="shared" si="351"/>
        <v>High</v>
      </c>
    </row>
    <row r="5597" spans="1:18" x14ac:dyDescent="0.25">
      <c r="A5597">
        <v>2023</v>
      </c>
      <c r="B5597" t="s">
        <v>24</v>
      </c>
      <c r="C5597" t="s">
        <v>72</v>
      </c>
      <c r="D5597" t="s">
        <v>52</v>
      </c>
      <c r="E5597" t="str">
        <f t="shared" si="348"/>
        <v>Winter crops</v>
      </c>
      <c r="F5597">
        <v>1.62</v>
      </c>
      <c r="G5597" s="6">
        <v>1367.54</v>
      </c>
      <c r="H5597" t="str">
        <f t="shared" si="349"/>
        <v>Medium</v>
      </c>
      <c r="I5597">
        <v>24.22</v>
      </c>
      <c r="J5597">
        <v>0.83699999999999997</v>
      </c>
      <c r="K5597">
        <v>1</v>
      </c>
      <c r="L5597" s="6">
        <v>50.39</v>
      </c>
      <c r="M5597">
        <v>0.79</v>
      </c>
      <c r="N5597">
        <v>97.46</v>
      </c>
      <c r="O5597" t="str">
        <f t="shared" si="350"/>
        <v>81:100</v>
      </c>
      <c r="P5597" t="s">
        <v>17</v>
      </c>
      <c r="Q5597">
        <v>154.94999999999999</v>
      </c>
      <c r="R5597" t="str">
        <f t="shared" si="351"/>
        <v>Low</v>
      </c>
    </row>
    <row r="5598" spans="1:18" x14ac:dyDescent="0.25">
      <c r="A5598">
        <v>2006</v>
      </c>
      <c r="B5598" t="s">
        <v>18</v>
      </c>
      <c r="C5598" t="s">
        <v>67</v>
      </c>
      <c r="D5598" t="s">
        <v>26</v>
      </c>
      <c r="E5598" t="str">
        <f t="shared" si="348"/>
        <v>Summer crops</v>
      </c>
      <c r="F5598">
        <v>17.64</v>
      </c>
      <c r="G5598" s="6">
        <v>1408.11</v>
      </c>
      <c r="H5598" t="str">
        <f t="shared" si="349"/>
        <v>Medium</v>
      </c>
      <c r="I5598">
        <v>7.82</v>
      </c>
      <c r="J5598">
        <v>2.36</v>
      </c>
      <c r="K5598">
        <v>2</v>
      </c>
      <c r="L5598" s="6">
        <v>24.07</v>
      </c>
      <c r="M5598">
        <v>48.93</v>
      </c>
      <c r="N5598">
        <v>33.21</v>
      </c>
      <c r="O5598" t="str">
        <f t="shared" si="350"/>
        <v>21:40</v>
      </c>
      <c r="P5598" t="s">
        <v>17</v>
      </c>
      <c r="Q5598">
        <v>883.36</v>
      </c>
      <c r="R5598" t="str">
        <f t="shared" si="351"/>
        <v>Moderate</v>
      </c>
    </row>
    <row r="5599" spans="1:18" x14ac:dyDescent="0.25">
      <c r="A5599">
        <v>2018</v>
      </c>
      <c r="B5599" t="s">
        <v>24</v>
      </c>
      <c r="C5599" t="s">
        <v>72</v>
      </c>
      <c r="D5599" t="s">
        <v>29</v>
      </c>
      <c r="E5599" t="str">
        <f t="shared" si="348"/>
        <v>Summer crops</v>
      </c>
      <c r="F5599">
        <v>24.64</v>
      </c>
      <c r="G5599" s="6">
        <v>389.33</v>
      </c>
      <c r="H5599" t="str">
        <f t="shared" si="349"/>
        <v>Low</v>
      </c>
      <c r="I5599">
        <v>5.0599999999999996</v>
      </c>
      <c r="J5599">
        <v>1.7909999999999999</v>
      </c>
      <c r="K5599">
        <v>1</v>
      </c>
      <c r="L5599" s="6">
        <v>66.98</v>
      </c>
      <c r="M5599">
        <v>13.77</v>
      </c>
      <c r="N5599">
        <v>25.99</v>
      </c>
      <c r="O5599" t="str">
        <f t="shared" si="350"/>
        <v>21:40</v>
      </c>
      <c r="P5599" t="s">
        <v>35</v>
      </c>
      <c r="Q5599">
        <v>730.73</v>
      </c>
      <c r="R5599" t="str">
        <f t="shared" si="351"/>
        <v>Moderate</v>
      </c>
    </row>
    <row r="5600" spans="1:18" x14ac:dyDescent="0.25">
      <c r="A5600">
        <v>1990</v>
      </c>
      <c r="B5600" t="s">
        <v>36</v>
      </c>
      <c r="C5600" t="s">
        <v>62</v>
      </c>
      <c r="D5600" t="s">
        <v>16</v>
      </c>
      <c r="E5600" t="str">
        <f t="shared" si="348"/>
        <v>Summer crops</v>
      </c>
      <c r="F5600">
        <v>24.92</v>
      </c>
      <c r="G5600" s="6">
        <v>1166.81</v>
      </c>
      <c r="H5600" t="str">
        <f t="shared" si="349"/>
        <v>Medium</v>
      </c>
      <c r="I5600">
        <v>29.29</v>
      </c>
      <c r="J5600">
        <v>3.1230000000000002</v>
      </c>
      <c r="K5600">
        <v>0</v>
      </c>
      <c r="L5600" s="6">
        <v>30.38</v>
      </c>
      <c r="M5600">
        <v>6.43</v>
      </c>
      <c r="N5600">
        <v>80.73</v>
      </c>
      <c r="O5600" t="str">
        <f t="shared" si="350"/>
        <v>81:100</v>
      </c>
      <c r="P5600" t="s">
        <v>17</v>
      </c>
      <c r="Q5600">
        <v>669.52</v>
      </c>
      <c r="R5600" t="str">
        <f t="shared" si="351"/>
        <v>Moderate</v>
      </c>
    </row>
    <row r="5601" spans="1:18" x14ac:dyDescent="0.25">
      <c r="A5601">
        <v>2002</v>
      </c>
      <c r="B5601" t="s">
        <v>24</v>
      </c>
      <c r="C5601" t="s">
        <v>25</v>
      </c>
      <c r="D5601" t="s">
        <v>43</v>
      </c>
      <c r="E5601" t="str">
        <f t="shared" si="348"/>
        <v>Winter crops</v>
      </c>
      <c r="F5601">
        <v>-3.94</v>
      </c>
      <c r="G5601" s="6">
        <v>2730.97</v>
      </c>
      <c r="H5601" t="str">
        <f t="shared" si="349"/>
        <v>High</v>
      </c>
      <c r="I5601">
        <v>10.98</v>
      </c>
      <c r="J5601">
        <v>1.19</v>
      </c>
      <c r="K5601">
        <v>8</v>
      </c>
      <c r="L5601" s="6">
        <v>20.86</v>
      </c>
      <c r="M5601">
        <v>4.21</v>
      </c>
      <c r="N5601">
        <v>64.56</v>
      </c>
      <c r="O5601" t="str">
        <f t="shared" si="350"/>
        <v>61:80</v>
      </c>
      <c r="P5601" t="s">
        <v>17</v>
      </c>
      <c r="Q5601">
        <v>394.76</v>
      </c>
      <c r="R5601" t="str">
        <f t="shared" si="351"/>
        <v>Below 0</v>
      </c>
    </row>
    <row r="5602" spans="1:18" x14ac:dyDescent="0.25">
      <c r="A5602">
        <v>1999</v>
      </c>
      <c r="B5602" t="s">
        <v>24</v>
      </c>
      <c r="C5602" t="s">
        <v>25</v>
      </c>
      <c r="D5602" t="s">
        <v>52</v>
      </c>
      <c r="E5602" t="str">
        <f t="shared" si="348"/>
        <v>Winter crops</v>
      </c>
      <c r="F5602">
        <v>22.98</v>
      </c>
      <c r="G5602" s="6">
        <v>760.02</v>
      </c>
      <c r="H5602" t="str">
        <f t="shared" si="349"/>
        <v>Low</v>
      </c>
      <c r="I5602">
        <v>15.3</v>
      </c>
      <c r="J5602">
        <v>2.1960000000000002</v>
      </c>
      <c r="K5602">
        <v>7</v>
      </c>
      <c r="L5602" s="6">
        <v>24.1</v>
      </c>
      <c r="M5602">
        <v>45.61</v>
      </c>
      <c r="N5602">
        <v>81.12</v>
      </c>
      <c r="O5602" t="str">
        <f t="shared" si="350"/>
        <v>81:100</v>
      </c>
      <c r="P5602" t="s">
        <v>17</v>
      </c>
      <c r="Q5602">
        <v>383.49</v>
      </c>
      <c r="R5602" t="str">
        <f t="shared" si="351"/>
        <v>Moderate</v>
      </c>
    </row>
    <row r="5603" spans="1:18" x14ac:dyDescent="0.25">
      <c r="A5603">
        <v>1990</v>
      </c>
      <c r="B5603" t="s">
        <v>46</v>
      </c>
      <c r="C5603" t="s">
        <v>63</v>
      </c>
      <c r="D5603" t="s">
        <v>52</v>
      </c>
      <c r="E5603" t="str">
        <f t="shared" si="348"/>
        <v>Winter crops</v>
      </c>
      <c r="F5603">
        <v>8.9499999999999993</v>
      </c>
      <c r="G5603" s="6">
        <v>2106.5700000000002</v>
      </c>
      <c r="H5603" t="str">
        <f t="shared" si="349"/>
        <v>High</v>
      </c>
      <c r="I5603">
        <v>21.24</v>
      </c>
      <c r="J5603">
        <v>1.107</v>
      </c>
      <c r="K5603">
        <v>4</v>
      </c>
      <c r="L5603" s="6">
        <v>80.180000000000007</v>
      </c>
      <c r="M5603">
        <v>5.48</v>
      </c>
      <c r="N5603">
        <v>44.52</v>
      </c>
      <c r="O5603" t="str">
        <f t="shared" si="350"/>
        <v>41:60</v>
      </c>
      <c r="P5603" t="s">
        <v>27</v>
      </c>
      <c r="Q5603">
        <v>461.73</v>
      </c>
      <c r="R5603" t="str">
        <f t="shared" si="351"/>
        <v>Low</v>
      </c>
    </row>
    <row r="5604" spans="1:18" x14ac:dyDescent="0.25">
      <c r="A5604">
        <v>1996</v>
      </c>
      <c r="B5604" t="s">
        <v>50</v>
      </c>
      <c r="C5604" t="s">
        <v>33</v>
      </c>
      <c r="D5604" t="s">
        <v>29</v>
      </c>
      <c r="E5604" t="str">
        <f t="shared" si="348"/>
        <v>Summer crops</v>
      </c>
      <c r="F5604">
        <v>-3.35</v>
      </c>
      <c r="G5604" s="6">
        <v>644.16</v>
      </c>
      <c r="H5604" t="str">
        <f t="shared" si="349"/>
        <v>Low</v>
      </c>
      <c r="I5604">
        <v>23.25</v>
      </c>
      <c r="J5604">
        <v>1.7549999999999999</v>
      </c>
      <c r="K5604">
        <v>8</v>
      </c>
      <c r="L5604" s="6">
        <v>23.83</v>
      </c>
      <c r="M5604">
        <v>33.25</v>
      </c>
      <c r="N5604">
        <v>78.239999999999995</v>
      </c>
      <c r="O5604" t="str">
        <f t="shared" si="350"/>
        <v>61:80</v>
      </c>
      <c r="P5604" t="s">
        <v>35</v>
      </c>
      <c r="Q5604">
        <v>480.48</v>
      </c>
      <c r="R5604" t="str">
        <f t="shared" si="351"/>
        <v>Below 0</v>
      </c>
    </row>
    <row r="5605" spans="1:18" x14ac:dyDescent="0.25">
      <c r="A5605">
        <v>2004</v>
      </c>
      <c r="B5605" t="s">
        <v>41</v>
      </c>
      <c r="C5605" t="s">
        <v>68</v>
      </c>
      <c r="D5605" t="s">
        <v>29</v>
      </c>
      <c r="E5605" t="str">
        <f t="shared" si="348"/>
        <v>Summer crops</v>
      </c>
      <c r="F5605">
        <v>11.81</v>
      </c>
      <c r="G5605" s="6">
        <v>708.22</v>
      </c>
      <c r="H5605" t="str">
        <f t="shared" si="349"/>
        <v>Low</v>
      </c>
      <c r="I5605">
        <v>25.76</v>
      </c>
      <c r="J5605">
        <v>1.548</v>
      </c>
      <c r="K5605">
        <v>7</v>
      </c>
      <c r="L5605" s="6">
        <v>72.61</v>
      </c>
      <c r="M5605">
        <v>31.63</v>
      </c>
      <c r="N5605">
        <v>57.05</v>
      </c>
      <c r="O5605" t="str">
        <f t="shared" si="350"/>
        <v>41:60</v>
      </c>
      <c r="P5605" t="s">
        <v>35</v>
      </c>
      <c r="Q5605">
        <v>352.54</v>
      </c>
      <c r="R5605" t="str">
        <f t="shared" si="351"/>
        <v>Low</v>
      </c>
    </row>
    <row r="5606" spans="1:18" x14ac:dyDescent="0.25">
      <c r="A5606">
        <v>2004</v>
      </c>
      <c r="B5606" t="s">
        <v>36</v>
      </c>
      <c r="C5606" t="s">
        <v>37</v>
      </c>
      <c r="D5606" t="s">
        <v>29</v>
      </c>
      <c r="E5606" t="str">
        <f t="shared" si="348"/>
        <v>Summer crops</v>
      </c>
      <c r="F5606">
        <v>15.8</v>
      </c>
      <c r="G5606" s="6">
        <v>1837.58</v>
      </c>
      <c r="H5606" t="str">
        <f t="shared" si="349"/>
        <v>Medium</v>
      </c>
      <c r="I5606">
        <v>13.62</v>
      </c>
      <c r="J5606">
        <v>4.63</v>
      </c>
      <c r="K5606">
        <v>2</v>
      </c>
      <c r="L5606" s="6">
        <v>22.01</v>
      </c>
      <c r="M5606">
        <v>18.2</v>
      </c>
      <c r="N5606">
        <v>16.12</v>
      </c>
      <c r="O5606" t="str">
        <f t="shared" si="350"/>
        <v>0:20</v>
      </c>
      <c r="P5606" t="s">
        <v>20</v>
      </c>
      <c r="Q5606">
        <v>753.39</v>
      </c>
      <c r="R5606" t="str">
        <f t="shared" si="351"/>
        <v>Moderate</v>
      </c>
    </row>
    <row r="5607" spans="1:18" x14ac:dyDescent="0.25">
      <c r="A5607">
        <v>2011</v>
      </c>
      <c r="B5607" t="s">
        <v>14</v>
      </c>
      <c r="C5607" t="s">
        <v>28</v>
      </c>
      <c r="D5607" t="s">
        <v>23</v>
      </c>
      <c r="E5607" t="str">
        <f t="shared" si="348"/>
        <v>Winter crops</v>
      </c>
      <c r="F5607">
        <v>13.72</v>
      </c>
      <c r="G5607" s="6">
        <v>854.35</v>
      </c>
      <c r="H5607" t="str">
        <f t="shared" si="349"/>
        <v>Low</v>
      </c>
      <c r="I5607">
        <v>18.420000000000002</v>
      </c>
      <c r="J5607">
        <v>1.7729999999999999</v>
      </c>
      <c r="K5607">
        <v>0</v>
      </c>
      <c r="L5607" s="6">
        <v>56.56</v>
      </c>
      <c r="M5607">
        <v>40.75</v>
      </c>
      <c r="N5607">
        <v>9.5</v>
      </c>
      <c r="O5607" t="str">
        <f t="shared" si="350"/>
        <v>0:20</v>
      </c>
      <c r="P5607" t="s">
        <v>39</v>
      </c>
      <c r="Q5607">
        <v>204.15</v>
      </c>
      <c r="R5607" t="str">
        <f t="shared" si="351"/>
        <v>Low</v>
      </c>
    </row>
    <row r="5608" spans="1:18" x14ac:dyDescent="0.25">
      <c r="A5608">
        <v>2010</v>
      </c>
      <c r="B5608" t="s">
        <v>14</v>
      </c>
      <c r="C5608" t="s">
        <v>28</v>
      </c>
      <c r="D5608" t="s">
        <v>26</v>
      </c>
      <c r="E5608" t="str">
        <f t="shared" si="348"/>
        <v>Summer crops</v>
      </c>
      <c r="F5608">
        <v>7.87</v>
      </c>
      <c r="G5608" s="6">
        <v>1955.66</v>
      </c>
      <c r="H5608" t="str">
        <f t="shared" si="349"/>
        <v>Medium</v>
      </c>
      <c r="I5608">
        <v>3.34</v>
      </c>
      <c r="J5608">
        <v>1.0900000000000001</v>
      </c>
      <c r="K5608">
        <v>3</v>
      </c>
      <c r="L5608" s="6">
        <v>34.03</v>
      </c>
      <c r="M5608">
        <v>42.85</v>
      </c>
      <c r="N5608">
        <v>78.72</v>
      </c>
      <c r="O5608" t="str">
        <f t="shared" si="350"/>
        <v>61:80</v>
      </c>
      <c r="P5608" t="s">
        <v>27</v>
      </c>
      <c r="Q5608">
        <v>149.83000000000001</v>
      </c>
      <c r="R5608" t="str">
        <f t="shared" si="351"/>
        <v>Low</v>
      </c>
    </row>
    <row r="5609" spans="1:18" x14ac:dyDescent="0.25">
      <c r="A5609">
        <v>1994</v>
      </c>
      <c r="B5609" t="s">
        <v>14</v>
      </c>
      <c r="C5609" t="s">
        <v>64</v>
      </c>
      <c r="D5609" t="s">
        <v>48</v>
      </c>
      <c r="E5609" t="str">
        <f t="shared" si="348"/>
        <v>Summer crops</v>
      </c>
      <c r="F5609">
        <v>21.24</v>
      </c>
      <c r="G5609" s="6">
        <v>2897.47</v>
      </c>
      <c r="H5609" t="str">
        <f t="shared" si="349"/>
        <v>High</v>
      </c>
      <c r="I5609">
        <v>2</v>
      </c>
      <c r="J5609">
        <v>3.48</v>
      </c>
      <c r="K5609">
        <v>4</v>
      </c>
      <c r="L5609" s="6">
        <v>78.94</v>
      </c>
      <c r="M5609">
        <v>28.97</v>
      </c>
      <c r="N5609">
        <v>95.22</v>
      </c>
      <c r="O5609" t="str">
        <f t="shared" si="350"/>
        <v>81:100</v>
      </c>
      <c r="P5609" t="s">
        <v>17</v>
      </c>
      <c r="Q5609">
        <v>537.67999999999995</v>
      </c>
      <c r="R5609" t="str">
        <f t="shared" si="351"/>
        <v>Moderate</v>
      </c>
    </row>
    <row r="5610" spans="1:18" x14ac:dyDescent="0.25">
      <c r="A5610">
        <v>1993</v>
      </c>
      <c r="B5610" t="s">
        <v>41</v>
      </c>
      <c r="C5610" t="s">
        <v>68</v>
      </c>
      <c r="D5610" t="s">
        <v>49</v>
      </c>
      <c r="E5610" t="str">
        <f t="shared" si="348"/>
        <v>Summer crops</v>
      </c>
      <c r="F5610">
        <v>8.35</v>
      </c>
      <c r="G5610" s="6">
        <v>2881.35</v>
      </c>
      <c r="H5610" t="str">
        <f t="shared" si="349"/>
        <v>High</v>
      </c>
      <c r="I5610">
        <v>5.24</v>
      </c>
      <c r="J5610">
        <v>1.85</v>
      </c>
      <c r="K5610">
        <v>6</v>
      </c>
      <c r="L5610" s="6">
        <v>82.51</v>
      </c>
      <c r="M5610">
        <v>23.94</v>
      </c>
      <c r="N5610">
        <v>85.27</v>
      </c>
      <c r="O5610" t="str">
        <f t="shared" si="350"/>
        <v>81:100</v>
      </c>
      <c r="P5610" t="s">
        <v>39</v>
      </c>
      <c r="Q5610">
        <v>357.91</v>
      </c>
      <c r="R5610" t="str">
        <f t="shared" si="351"/>
        <v>Low</v>
      </c>
    </row>
    <row r="5611" spans="1:18" x14ac:dyDescent="0.25">
      <c r="A5611">
        <v>2003</v>
      </c>
      <c r="B5611" t="s">
        <v>18</v>
      </c>
      <c r="C5611" t="s">
        <v>67</v>
      </c>
      <c r="D5611" t="s">
        <v>23</v>
      </c>
      <c r="E5611" t="str">
        <f t="shared" si="348"/>
        <v>Winter crops</v>
      </c>
      <c r="F5611">
        <v>-4.03</v>
      </c>
      <c r="G5611" s="6">
        <v>345.64</v>
      </c>
      <c r="H5611" t="str">
        <f t="shared" si="349"/>
        <v>Low</v>
      </c>
      <c r="I5611">
        <v>21.14</v>
      </c>
      <c r="J5611">
        <v>1.962</v>
      </c>
      <c r="K5611">
        <v>9</v>
      </c>
      <c r="L5611" s="6">
        <v>36.47</v>
      </c>
      <c r="M5611">
        <v>26.92</v>
      </c>
      <c r="N5611">
        <v>75.03</v>
      </c>
      <c r="O5611" t="str">
        <f t="shared" si="350"/>
        <v>61:80</v>
      </c>
      <c r="P5611" t="s">
        <v>17</v>
      </c>
      <c r="Q5611">
        <v>215.84</v>
      </c>
      <c r="R5611" t="str">
        <f t="shared" si="351"/>
        <v>Below 0</v>
      </c>
    </row>
    <row r="5612" spans="1:18" x14ac:dyDescent="0.25">
      <c r="A5612">
        <v>2014</v>
      </c>
      <c r="B5612" t="s">
        <v>41</v>
      </c>
      <c r="C5612" t="s">
        <v>71</v>
      </c>
      <c r="D5612" t="s">
        <v>43</v>
      </c>
      <c r="E5612" t="str">
        <f t="shared" si="348"/>
        <v>Winter crops</v>
      </c>
      <c r="F5612">
        <v>11.53</v>
      </c>
      <c r="G5612" s="6">
        <v>831.6</v>
      </c>
      <c r="H5612" t="str">
        <f t="shared" si="349"/>
        <v>Low</v>
      </c>
      <c r="I5612">
        <v>6.16</v>
      </c>
      <c r="J5612">
        <v>2.15</v>
      </c>
      <c r="K5612">
        <v>10</v>
      </c>
      <c r="L5612" s="6">
        <v>19.16</v>
      </c>
      <c r="M5612">
        <v>44.69</v>
      </c>
      <c r="N5612">
        <v>91.18</v>
      </c>
      <c r="O5612" t="str">
        <f t="shared" si="350"/>
        <v>81:100</v>
      </c>
      <c r="P5612" t="s">
        <v>27</v>
      </c>
      <c r="Q5612">
        <v>363.37</v>
      </c>
      <c r="R5612" t="str">
        <f t="shared" si="351"/>
        <v>Low</v>
      </c>
    </row>
    <row r="5613" spans="1:18" x14ac:dyDescent="0.25">
      <c r="A5613">
        <v>1999</v>
      </c>
      <c r="B5613" t="s">
        <v>18</v>
      </c>
      <c r="C5613" t="s">
        <v>56</v>
      </c>
      <c r="D5613" t="s">
        <v>49</v>
      </c>
      <c r="E5613" t="str">
        <f t="shared" si="348"/>
        <v>Summer crops</v>
      </c>
      <c r="F5613">
        <v>7.01</v>
      </c>
      <c r="G5613" s="6">
        <v>1307.02</v>
      </c>
      <c r="H5613" t="str">
        <f t="shared" si="349"/>
        <v>Medium</v>
      </c>
      <c r="I5613">
        <v>18.52</v>
      </c>
      <c r="J5613">
        <v>1.5389999999999999</v>
      </c>
      <c r="K5613">
        <v>4</v>
      </c>
      <c r="L5613" s="6">
        <v>67.290000000000006</v>
      </c>
      <c r="M5613">
        <v>46.55</v>
      </c>
      <c r="N5613">
        <v>71.11</v>
      </c>
      <c r="O5613" t="str">
        <f t="shared" si="350"/>
        <v>61:80</v>
      </c>
      <c r="P5613" t="s">
        <v>39</v>
      </c>
      <c r="Q5613">
        <v>315.07</v>
      </c>
      <c r="R5613" t="str">
        <f t="shared" si="351"/>
        <v>Low</v>
      </c>
    </row>
    <row r="5614" spans="1:18" x14ac:dyDescent="0.25">
      <c r="A5614">
        <v>2005</v>
      </c>
      <c r="B5614" t="s">
        <v>46</v>
      </c>
      <c r="C5614" t="s">
        <v>47</v>
      </c>
      <c r="D5614" t="s">
        <v>26</v>
      </c>
      <c r="E5614" t="str">
        <f t="shared" si="348"/>
        <v>Summer crops</v>
      </c>
      <c r="F5614">
        <v>25.86</v>
      </c>
      <c r="G5614" s="6">
        <v>533.16</v>
      </c>
      <c r="H5614" t="str">
        <f t="shared" si="349"/>
        <v>Low</v>
      </c>
      <c r="I5614">
        <v>17.62</v>
      </c>
      <c r="J5614">
        <v>2.5920000000000001</v>
      </c>
      <c r="K5614">
        <v>3</v>
      </c>
      <c r="L5614" s="6">
        <v>93.51</v>
      </c>
      <c r="M5614">
        <v>44.32</v>
      </c>
      <c r="N5614">
        <v>44.18</v>
      </c>
      <c r="O5614" t="str">
        <f t="shared" si="350"/>
        <v>41:60</v>
      </c>
      <c r="P5614" t="s">
        <v>39</v>
      </c>
      <c r="Q5614">
        <v>659.75</v>
      </c>
      <c r="R5614" t="str">
        <f t="shared" si="351"/>
        <v>High</v>
      </c>
    </row>
    <row r="5615" spans="1:18" x14ac:dyDescent="0.25">
      <c r="A5615">
        <v>2003</v>
      </c>
      <c r="B5615" t="s">
        <v>46</v>
      </c>
      <c r="C5615" t="s">
        <v>63</v>
      </c>
      <c r="D5615" t="s">
        <v>48</v>
      </c>
      <c r="E5615" t="str">
        <f t="shared" si="348"/>
        <v>Summer crops</v>
      </c>
      <c r="F5615">
        <v>13.06</v>
      </c>
      <c r="G5615" s="6">
        <v>2969.17</v>
      </c>
      <c r="H5615" t="str">
        <f t="shared" si="349"/>
        <v>High</v>
      </c>
      <c r="I5615">
        <v>18.14</v>
      </c>
      <c r="J5615">
        <v>2.5019999999999998</v>
      </c>
      <c r="K5615">
        <v>7</v>
      </c>
      <c r="L5615" s="6">
        <v>27.38</v>
      </c>
      <c r="M5615">
        <v>9.74</v>
      </c>
      <c r="N5615">
        <v>19.21</v>
      </c>
      <c r="O5615" t="str">
        <f t="shared" si="350"/>
        <v>0:20</v>
      </c>
      <c r="P5615" t="s">
        <v>27</v>
      </c>
      <c r="Q5615">
        <v>870.37</v>
      </c>
      <c r="R5615" t="str">
        <f t="shared" si="351"/>
        <v>Low</v>
      </c>
    </row>
    <row r="5616" spans="1:18" x14ac:dyDescent="0.25">
      <c r="A5616">
        <v>2013</v>
      </c>
      <c r="B5616" t="s">
        <v>46</v>
      </c>
      <c r="C5616" t="s">
        <v>67</v>
      </c>
      <c r="D5616" t="s">
        <v>38</v>
      </c>
      <c r="E5616" t="str">
        <f t="shared" si="348"/>
        <v>Summer crops</v>
      </c>
      <c r="F5616">
        <v>5.39</v>
      </c>
      <c r="G5616" s="6">
        <v>1543.32</v>
      </c>
      <c r="H5616" t="str">
        <f t="shared" si="349"/>
        <v>Medium</v>
      </c>
      <c r="I5616">
        <v>10</v>
      </c>
      <c r="J5616">
        <v>1.55</v>
      </c>
      <c r="K5616">
        <v>10</v>
      </c>
      <c r="L5616" s="6">
        <v>33.06</v>
      </c>
      <c r="M5616">
        <v>32.33</v>
      </c>
      <c r="N5616">
        <v>23.71</v>
      </c>
      <c r="O5616" t="str">
        <f t="shared" si="350"/>
        <v>21:40</v>
      </c>
      <c r="P5616" t="s">
        <v>39</v>
      </c>
      <c r="Q5616">
        <v>194.85</v>
      </c>
      <c r="R5616" t="str">
        <f t="shared" si="351"/>
        <v>Low</v>
      </c>
    </row>
    <row r="5617" spans="1:18" x14ac:dyDescent="0.25">
      <c r="A5617">
        <v>2006</v>
      </c>
      <c r="B5617" t="s">
        <v>14</v>
      </c>
      <c r="C5617" t="s">
        <v>64</v>
      </c>
      <c r="D5617" t="s">
        <v>49</v>
      </c>
      <c r="E5617" t="str">
        <f t="shared" si="348"/>
        <v>Summer crops</v>
      </c>
      <c r="F5617">
        <v>0.87</v>
      </c>
      <c r="G5617" s="6">
        <v>709.34</v>
      </c>
      <c r="H5617" t="str">
        <f t="shared" si="349"/>
        <v>Low</v>
      </c>
      <c r="I5617">
        <v>7.6</v>
      </c>
      <c r="J5617">
        <v>0.61</v>
      </c>
      <c r="K5617">
        <v>5</v>
      </c>
      <c r="L5617" s="6">
        <v>28.77</v>
      </c>
      <c r="M5617">
        <v>9.83</v>
      </c>
      <c r="N5617">
        <v>43.84</v>
      </c>
      <c r="O5617" t="str">
        <f t="shared" si="350"/>
        <v>41:60</v>
      </c>
      <c r="P5617" t="s">
        <v>17</v>
      </c>
      <c r="Q5617">
        <v>223.24</v>
      </c>
      <c r="R5617" t="str">
        <f t="shared" si="351"/>
        <v>Low</v>
      </c>
    </row>
    <row r="5618" spans="1:18" x14ac:dyDescent="0.25">
      <c r="A5618">
        <v>2016</v>
      </c>
      <c r="B5618" t="s">
        <v>21</v>
      </c>
      <c r="C5618" t="s">
        <v>45</v>
      </c>
      <c r="D5618" t="s">
        <v>48</v>
      </c>
      <c r="E5618" t="str">
        <f t="shared" si="348"/>
        <v>Summer crops</v>
      </c>
      <c r="F5618">
        <v>11.85</v>
      </c>
      <c r="G5618" s="6">
        <v>1198.6199999999999</v>
      </c>
      <c r="H5618" t="str">
        <f t="shared" si="349"/>
        <v>Medium</v>
      </c>
      <c r="I5618">
        <v>10.33</v>
      </c>
      <c r="J5618">
        <v>1.57</v>
      </c>
      <c r="K5618">
        <v>9</v>
      </c>
      <c r="L5618" s="6">
        <v>60.61</v>
      </c>
      <c r="M5618">
        <v>42.58</v>
      </c>
      <c r="N5618">
        <v>5.26</v>
      </c>
      <c r="O5618" t="str">
        <f t="shared" si="350"/>
        <v>0:20</v>
      </c>
      <c r="P5618" t="s">
        <v>17</v>
      </c>
      <c r="Q5618">
        <v>308.32</v>
      </c>
      <c r="R5618" t="str">
        <f t="shared" si="351"/>
        <v>Low</v>
      </c>
    </row>
    <row r="5619" spans="1:18" x14ac:dyDescent="0.25">
      <c r="A5619">
        <v>2007</v>
      </c>
      <c r="B5619" t="s">
        <v>50</v>
      </c>
      <c r="C5619" t="s">
        <v>58</v>
      </c>
      <c r="D5619" t="s">
        <v>23</v>
      </c>
      <c r="E5619" t="str">
        <f t="shared" si="348"/>
        <v>Winter crops</v>
      </c>
      <c r="F5619">
        <v>16.649999999999999</v>
      </c>
      <c r="G5619" s="6">
        <v>1096.3800000000001</v>
      </c>
      <c r="H5619" t="str">
        <f t="shared" si="349"/>
        <v>Medium</v>
      </c>
      <c r="I5619">
        <v>16.649999999999999</v>
      </c>
      <c r="J5619">
        <v>3.2759999999999998</v>
      </c>
      <c r="K5619">
        <v>5</v>
      </c>
      <c r="L5619" s="6">
        <v>40.53</v>
      </c>
      <c r="M5619">
        <v>41.33</v>
      </c>
      <c r="N5619">
        <v>72.97</v>
      </c>
      <c r="O5619" t="str">
        <f t="shared" si="350"/>
        <v>61:80</v>
      </c>
      <c r="P5619" t="s">
        <v>20</v>
      </c>
      <c r="Q5619">
        <v>342.85</v>
      </c>
      <c r="R5619" t="str">
        <f t="shared" si="351"/>
        <v>Moderate</v>
      </c>
    </row>
    <row r="5620" spans="1:18" x14ac:dyDescent="0.25">
      <c r="A5620">
        <v>2001</v>
      </c>
      <c r="B5620" t="s">
        <v>18</v>
      </c>
      <c r="C5620" t="s">
        <v>67</v>
      </c>
      <c r="D5620" t="s">
        <v>43</v>
      </c>
      <c r="E5620" t="str">
        <f t="shared" si="348"/>
        <v>Winter crops</v>
      </c>
      <c r="F5620">
        <v>17.38</v>
      </c>
      <c r="G5620" s="6">
        <v>1854.25</v>
      </c>
      <c r="H5620" t="str">
        <f t="shared" si="349"/>
        <v>Medium</v>
      </c>
      <c r="I5620">
        <v>20.239999999999998</v>
      </c>
      <c r="J5620">
        <v>3.4830000000000001</v>
      </c>
      <c r="K5620">
        <v>5</v>
      </c>
      <c r="L5620" s="6">
        <v>32.049999999999997</v>
      </c>
      <c r="M5620">
        <v>3.11</v>
      </c>
      <c r="N5620">
        <v>2.54</v>
      </c>
      <c r="O5620" t="str">
        <f t="shared" si="350"/>
        <v>0:20</v>
      </c>
      <c r="P5620" t="s">
        <v>35</v>
      </c>
      <c r="Q5620">
        <v>688.6</v>
      </c>
      <c r="R5620" t="str">
        <f t="shared" si="351"/>
        <v>Moderate</v>
      </c>
    </row>
    <row r="5621" spans="1:18" x14ac:dyDescent="0.25">
      <c r="A5621">
        <v>2009</v>
      </c>
      <c r="B5621" t="s">
        <v>46</v>
      </c>
      <c r="C5621" t="s">
        <v>67</v>
      </c>
      <c r="D5621" t="s">
        <v>43</v>
      </c>
      <c r="E5621" t="str">
        <f t="shared" si="348"/>
        <v>Winter crops</v>
      </c>
      <c r="F5621">
        <v>23.6</v>
      </c>
      <c r="G5621" s="6">
        <v>2089.83</v>
      </c>
      <c r="H5621" t="str">
        <f t="shared" si="349"/>
        <v>High</v>
      </c>
      <c r="I5621">
        <v>1.64</v>
      </c>
      <c r="J5621">
        <v>2.4300000000000002</v>
      </c>
      <c r="K5621">
        <v>10</v>
      </c>
      <c r="L5621" s="6">
        <v>36.57</v>
      </c>
      <c r="M5621">
        <v>4.59</v>
      </c>
      <c r="N5621">
        <v>45.88</v>
      </c>
      <c r="O5621" t="str">
        <f t="shared" si="350"/>
        <v>41:60</v>
      </c>
      <c r="P5621" t="s">
        <v>17</v>
      </c>
      <c r="Q5621">
        <v>744.42</v>
      </c>
      <c r="R5621" t="str">
        <f t="shared" si="351"/>
        <v>Moderate</v>
      </c>
    </row>
    <row r="5622" spans="1:18" x14ac:dyDescent="0.25">
      <c r="A5622">
        <v>2024</v>
      </c>
      <c r="B5622" t="s">
        <v>14</v>
      </c>
      <c r="C5622" t="s">
        <v>28</v>
      </c>
      <c r="D5622" t="s">
        <v>16</v>
      </c>
      <c r="E5622" t="str">
        <f t="shared" si="348"/>
        <v>Summer crops</v>
      </c>
      <c r="F5622">
        <v>3.06</v>
      </c>
      <c r="G5622" s="6">
        <v>503.92</v>
      </c>
      <c r="H5622" t="str">
        <f t="shared" si="349"/>
        <v>Low</v>
      </c>
      <c r="I5622">
        <v>2.13</v>
      </c>
      <c r="J5622">
        <v>2.62</v>
      </c>
      <c r="K5622">
        <v>4</v>
      </c>
      <c r="L5622" s="6">
        <v>76.56</v>
      </c>
      <c r="M5622">
        <v>33.409999999999997</v>
      </c>
      <c r="N5622">
        <v>25.71</v>
      </c>
      <c r="O5622" t="str">
        <f t="shared" si="350"/>
        <v>21:40</v>
      </c>
      <c r="P5622" t="s">
        <v>20</v>
      </c>
      <c r="Q5622">
        <v>1159.8599999999999</v>
      </c>
      <c r="R5622" t="str">
        <f t="shared" si="351"/>
        <v>Low</v>
      </c>
    </row>
    <row r="5623" spans="1:18" x14ac:dyDescent="0.25">
      <c r="A5623">
        <v>1995</v>
      </c>
      <c r="B5623" t="s">
        <v>32</v>
      </c>
      <c r="C5623" t="s">
        <v>61</v>
      </c>
      <c r="D5623" t="s">
        <v>49</v>
      </c>
      <c r="E5623" t="str">
        <f t="shared" si="348"/>
        <v>Summer crops</v>
      </c>
      <c r="F5623">
        <v>-1.64</v>
      </c>
      <c r="G5623" s="6">
        <v>1510.62</v>
      </c>
      <c r="H5623" t="str">
        <f t="shared" si="349"/>
        <v>Medium</v>
      </c>
      <c r="I5623">
        <v>17.38</v>
      </c>
      <c r="J5623">
        <v>1.476</v>
      </c>
      <c r="K5623">
        <v>1</v>
      </c>
      <c r="L5623" s="6">
        <v>69</v>
      </c>
      <c r="M5623">
        <v>8.7899999999999991</v>
      </c>
      <c r="N5623">
        <v>72.33</v>
      </c>
      <c r="O5623" t="str">
        <f t="shared" si="350"/>
        <v>61:80</v>
      </c>
      <c r="P5623" t="s">
        <v>17</v>
      </c>
      <c r="Q5623">
        <v>458.78</v>
      </c>
      <c r="R5623" t="str">
        <f t="shared" si="351"/>
        <v>Below 0</v>
      </c>
    </row>
    <row r="5624" spans="1:18" x14ac:dyDescent="0.25">
      <c r="A5624">
        <v>2007</v>
      </c>
      <c r="B5624" t="s">
        <v>24</v>
      </c>
      <c r="C5624" t="s">
        <v>25</v>
      </c>
      <c r="D5624" t="s">
        <v>52</v>
      </c>
      <c r="E5624" t="str">
        <f t="shared" si="348"/>
        <v>Winter crops</v>
      </c>
      <c r="F5624">
        <v>0.03</v>
      </c>
      <c r="G5624" s="6">
        <v>896.88</v>
      </c>
      <c r="H5624" t="str">
        <f t="shared" si="349"/>
        <v>Low</v>
      </c>
      <c r="I5624">
        <v>27.3</v>
      </c>
      <c r="J5624">
        <v>1.107</v>
      </c>
      <c r="K5624">
        <v>0</v>
      </c>
      <c r="L5624" s="6">
        <v>54.24</v>
      </c>
      <c r="M5624">
        <v>21.51</v>
      </c>
      <c r="N5624">
        <v>21.12</v>
      </c>
      <c r="O5624" t="str">
        <f t="shared" si="350"/>
        <v>21:40</v>
      </c>
      <c r="P5624" t="s">
        <v>39</v>
      </c>
      <c r="Q5624">
        <v>517.4</v>
      </c>
      <c r="R5624" t="str">
        <f t="shared" si="351"/>
        <v>Low</v>
      </c>
    </row>
    <row r="5625" spans="1:18" x14ac:dyDescent="0.25">
      <c r="A5625">
        <v>2017</v>
      </c>
      <c r="B5625" t="s">
        <v>41</v>
      </c>
      <c r="C5625" t="s">
        <v>44</v>
      </c>
      <c r="D5625" t="s">
        <v>38</v>
      </c>
      <c r="E5625" t="str">
        <f t="shared" si="348"/>
        <v>Summer crops</v>
      </c>
      <c r="F5625">
        <v>7.81</v>
      </c>
      <c r="G5625" s="6">
        <v>782.2</v>
      </c>
      <c r="H5625" t="str">
        <f t="shared" si="349"/>
        <v>Low</v>
      </c>
      <c r="I5625">
        <v>26.45</v>
      </c>
      <c r="J5625">
        <v>1.5029999999999999</v>
      </c>
      <c r="K5625">
        <v>1</v>
      </c>
      <c r="L5625" s="6">
        <v>72.81</v>
      </c>
      <c r="M5625">
        <v>15.77</v>
      </c>
      <c r="N5625">
        <v>10.11</v>
      </c>
      <c r="O5625" t="str">
        <f t="shared" si="350"/>
        <v>0:20</v>
      </c>
      <c r="P5625" t="s">
        <v>35</v>
      </c>
      <c r="Q5625">
        <v>501.25</v>
      </c>
      <c r="R5625" t="str">
        <f t="shared" si="351"/>
        <v>Low</v>
      </c>
    </row>
    <row r="5626" spans="1:18" x14ac:dyDescent="0.25">
      <c r="A5626">
        <v>2023</v>
      </c>
      <c r="B5626" t="s">
        <v>18</v>
      </c>
      <c r="C5626" t="s">
        <v>60</v>
      </c>
      <c r="D5626" t="s">
        <v>29</v>
      </c>
      <c r="E5626" t="str">
        <f t="shared" si="348"/>
        <v>Summer crops</v>
      </c>
      <c r="F5626">
        <v>20.29</v>
      </c>
      <c r="G5626" s="6">
        <v>2991.6</v>
      </c>
      <c r="H5626" t="str">
        <f t="shared" si="349"/>
        <v>High</v>
      </c>
      <c r="I5626">
        <v>26.44</v>
      </c>
      <c r="J5626">
        <v>2.448</v>
      </c>
      <c r="K5626">
        <v>6</v>
      </c>
      <c r="L5626" s="6">
        <v>32.17</v>
      </c>
      <c r="M5626">
        <v>35.909999999999997</v>
      </c>
      <c r="N5626">
        <v>30.3</v>
      </c>
      <c r="O5626" t="str">
        <f t="shared" si="350"/>
        <v>21:40</v>
      </c>
      <c r="P5626" t="s">
        <v>35</v>
      </c>
      <c r="Q5626">
        <v>519.5</v>
      </c>
      <c r="R5626" t="str">
        <f t="shared" si="351"/>
        <v>Moderate</v>
      </c>
    </row>
    <row r="5627" spans="1:18" x14ac:dyDescent="0.25">
      <c r="A5627">
        <v>2001</v>
      </c>
      <c r="B5627" t="s">
        <v>14</v>
      </c>
      <c r="C5627" t="s">
        <v>40</v>
      </c>
      <c r="D5627" t="s">
        <v>43</v>
      </c>
      <c r="E5627" t="str">
        <f t="shared" si="348"/>
        <v>Winter crops</v>
      </c>
      <c r="F5627">
        <v>12.1</v>
      </c>
      <c r="G5627" s="6">
        <v>2848.98</v>
      </c>
      <c r="H5627" t="str">
        <f t="shared" si="349"/>
        <v>High</v>
      </c>
      <c r="I5627">
        <v>19.940000000000001</v>
      </c>
      <c r="J5627">
        <v>4.0949999999999998</v>
      </c>
      <c r="K5627">
        <v>3</v>
      </c>
      <c r="L5627" s="6">
        <v>74.94</v>
      </c>
      <c r="M5627">
        <v>14.06</v>
      </c>
      <c r="N5627">
        <v>87.96</v>
      </c>
      <c r="O5627" t="str">
        <f t="shared" si="350"/>
        <v>81:100</v>
      </c>
      <c r="P5627" t="s">
        <v>39</v>
      </c>
      <c r="Q5627">
        <v>633.21</v>
      </c>
      <c r="R5627" t="str">
        <f t="shared" si="351"/>
        <v>Low</v>
      </c>
    </row>
    <row r="5628" spans="1:18" x14ac:dyDescent="0.25">
      <c r="A5628">
        <v>2021</v>
      </c>
      <c r="B5628" t="s">
        <v>21</v>
      </c>
      <c r="C5628" t="s">
        <v>65</v>
      </c>
      <c r="D5628" t="s">
        <v>52</v>
      </c>
      <c r="E5628" t="str">
        <f t="shared" si="348"/>
        <v>Winter crops</v>
      </c>
      <c r="F5628">
        <v>22.39</v>
      </c>
      <c r="G5628" s="6">
        <v>2226.48</v>
      </c>
      <c r="H5628" t="str">
        <f t="shared" si="349"/>
        <v>High</v>
      </c>
      <c r="I5628">
        <v>25.34</v>
      </c>
      <c r="J5628">
        <v>1.17</v>
      </c>
      <c r="K5628">
        <v>8</v>
      </c>
      <c r="L5628" s="6">
        <v>71.22</v>
      </c>
      <c r="M5628">
        <v>24.25</v>
      </c>
      <c r="N5628">
        <v>19.329999999999998</v>
      </c>
      <c r="O5628" t="str">
        <f t="shared" si="350"/>
        <v>0:20</v>
      </c>
      <c r="P5628" t="s">
        <v>20</v>
      </c>
      <c r="Q5628">
        <v>462.63</v>
      </c>
      <c r="R5628" t="str">
        <f t="shared" si="351"/>
        <v>Moderate</v>
      </c>
    </row>
    <row r="5629" spans="1:18" x14ac:dyDescent="0.25">
      <c r="A5629">
        <v>1999</v>
      </c>
      <c r="B5629" t="s">
        <v>24</v>
      </c>
      <c r="C5629" t="s">
        <v>72</v>
      </c>
      <c r="D5629" t="s">
        <v>26</v>
      </c>
      <c r="E5629" t="str">
        <f t="shared" si="348"/>
        <v>Summer crops</v>
      </c>
      <c r="F5629">
        <v>-1.8</v>
      </c>
      <c r="G5629" s="6">
        <v>2771.58</v>
      </c>
      <c r="H5629" t="str">
        <f t="shared" si="349"/>
        <v>High</v>
      </c>
      <c r="I5629">
        <v>9.06</v>
      </c>
      <c r="J5629">
        <v>2.81</v>
      </c>
      <c r="K5629">
        <v>3</v>
      </c>
      <c r="L5629" s="6">
        <v>63.65</v>
      </c>
      <c r="M5629">
        <v>34.07</v>
      </c>
      <c r="N5629">
        <v>52.93</v>
      </c>
      <c r="O5629" t="str">
        <f t="shared" si="350"/>
        <v>41:60</v>
      </c>
      <c r="P5629" t="s">
        <v>35</v>
      </c>
      <c r="Q5629">
        <v>1086.69</v>
      </c>
      <c r="R5629" t="str">
        <f t="shared" si="351"/>
        <v>Below 0</v>
      </c>
    </row>
    <row r="5630" spans="1:18" x14ac:dyDescent="0.25">
      <c r="A5630">
        <v>2012</v>
      </c>
      <c r="B5630" t="s">
        <v>32</v>
      </c>
      <c r="C5630" t="s">
        <v>61</v>
      </c>
      <c r="D5630" t="s">
        <v>52</v>
      </c>
      <c r="E5630" t="str">
        <f t="shared" si="348"/>
        <v>Winter crops</v>
      </c>
      <c r="F5630">
        <v>31.3</v>
      </c>
      <c r="G5630" s="6">
        <v>2827.54</v>
      </c>
      <c r="H5630" t="str">
        <f t="shared" si="349"/>
        <v>High</v>
      </c>
      <c r="I5630">
        <v>24.97</v>
      </c>
      <c r="J5630">
        <v>1.944</v>
      </c>
      <c r="K5630">
        <v>10</v>
      </c>
      <c r="L5630" s="6">
        <v>40.229999999999997</v>
      </c>
      <c r="M5630">
        <v>47.69</v>
      </c>
      <c r="N5630">
        <v>5.05</v>
      </c>
      <c r="O5630" t="str">
        <f t="shared" si="350"/>
        <v>0:20</v>
      </c>
      <c r="P5630" t="s">
        <v>17</v>
      </c>
      <c r="Q5630">
        <v>604.39</v>
      </c>
      <c r="R5630" t="str">
        <f t="shared" si="351"/>
        <v>High</v>
      </c>
    </row>
    <row r="5631" spans="1:18" x14ac:dyDescent="0.25">
      <c r="A5631">
        <v>2014</v>
      </c>
      <c r="B5631" t="s">
        <v>50</v>
      </c>
      <c r="C5631" t="s">
        <v>19</v>
      </c>
      <c r="D5631" t="s">
        <v>26</v>
      </c>
      <c r="E5631" t="str">
        <f t="shared" si="348"/>
        <v>Summer crops</v>
      </c>
      <c r="F5631">
        <v>1.68</v>
      </c>
      <c r="G5631" s="6">
        <v>1643.44</v>
      </c>
      <c r="H5631" t="str">
        <f t="shared" si="349"/>
        <v>Medium</v>
      </c>
      <c r="I5631">
        <v>4.25</v>
      </c>
      <c r="J5631">
        <v>0.56999999999999995</v>
      </c>
      <c r="K5631">
        <v>1</v>
      </c>
      <c r="L5631" s="6">
        <v>98.08</v>
      </c>
      <c r="M5631">
        <v>38.58</v>
      </c>
      <c r="N5631">
        <v>78.290000000000006</v>
      </c>
      <c r="O5631" t="str">
        <f t="shared" si="350"/>
        <v>61:80</v>
      </c>
      <c r="P5631" t="s">
        <v>35</v>
      </c>
      <c r="Q5631">
        <v>126.31</v>
      </c>
      <c r="R5631" t="str">
        <f t="shared" si="351"/>
        <v>Low</v>
      </c>
    </row>
    <row r="5632" spans="1:18" x14ac:dyDescent="0.25">
      <c r="A5632">
        <v>2014</v>
      </c>
      <c r="B5632" t="s">
        <v>36</v>
      </c>
      <c r="C5632" t="s">
        <v>70</v>
      </c>
      <c r="D5632" t="s">
        <v>52</v>
      </c>
      <c r="E5632" t="str">
        <f t="shared" si="348"/>
        <v>Winter crops</v>
      </c>
      <c r="F5632">
        <v>15.07</v>
      </c>
      <c r="G5632" s="6">
        <v>2651.99</v>
      </c>
      <c r="H5632" t="str">
        <f t="shared" si="349"/>
        <v>High</v>
      </c>
      <c r="I5632">
        <v>26.42</v>
      </c>
      <c r="J5632">
        <v>4.0860000000000003</v>
      </c>
      <c r="K5632">
        <v>1</v>
      </c>
      <c r="L5632" s="6">
        <v>12.54</v>
      </c>
      <c r="M5632">
        <v>27.54</v>
      </c>
      <c r="N5632">
        <v>43.83</v>
      </c>
      <c r="O5632" t="str">
        <f t="shared" si="350"/>
        <v>41:60</v>
      </c>
      <c r="P5632" t="s">
        <v>35</v>
      </c>
      <c r="Q5632">
        <v>1754.32</v>
      </c>
      <c r="R5632" t="str">
        <f t="shared" si="351"/>
        <v>Moderate</v>
      </c>
    </row>
    <row r="5633" spans="1:18" x14ac:dyDescent="0.25">
      <c r="A5633">
        <v>2017</v>
      </c>
      <c r="B5633" t="s">
        <v>30</v>
      </c>
      <c r="C5633" t="s">
        <v>33</v>
      </c>
      <c r="D5633" t="s">
        <v>29</v>
      </c>
      <c r="E5633" t="str">
        <f t="shared" si="348"/>
        <v>Summer crops</v>
      </c>
      <c r="F5633">
        <v>33.950000000000003</v>
      </c>
      <c r="G5633" s="6">
        <v>742</v>
      </c>
      <c r="H5633" t="str">
        <f t="shared" si="349"/>
        <v>Low</v>
      </c>
      <c r="I5633">
        <v>9.2100000000000009</v>
      </c>
      <c r="J5633">
        <v>2.4900000000000002</v>
      </c>
      <c r="K5633">
        <v>2</v>
      </c>
      <c r="L5633" s="6">
        <v>11.99</v>
      </c>
      <c r="M5633">
        <v>12.52</v>
      </c>
      <c r="N5633">
        <v>46.69</v>
      </c>
      <c r="O5633" t="str">
        <f t="shared" si="350"/>
        <v>41:60</v>
      </c>
      <c r="P5633" t="s">
        <v>20</v>
      </c>
      <c r="Q5633">
        <v>521.95000000000005</v>
      </c>
      <c r="R5633" t="str">
        <f t="shared" si="351"/>
        <v>High</v>
      </c>
    </row>
    <row r="5634" spans="1:18" x14ac:dyDescent="0.25">
      <c r="A5634">
        <v>2010</v>
      </c>
      <c r="B5634" t="s">
        <v>18</v>
      </c>
      <c r="C5634" t="s">
        <v>56</v>
      </c>
      <c r="D5634" t="s">
        <v>34</v>
      </c>
      <c r="E5634" t="str">
        <f t="shared" si="348"/>
        <v>Winter crops</v>
      </c>
      <c r="F5634">
        <v>9.32</v>
      </c>
      <c r="G5634" s="6">
        <v>2742.42</v>
      </c>
      <c r="H5634" t="str">
        <f t="shared" si="349"/>
        <v>High</v>
      </c>
      <c r="I5634">
        <v>4.7699999999999996</v>
      </c>
      <c r="J5634">
        <v>1.73</v>
      </c>
      <c r="K5634">
        <v>2</v>
      </c>
      <c r="L5634" s="6">
        <v>15.79</v>
      </c>
      <c r="M5634">
        <v>1.66</v>
      </c>
      <c r="N5634">
        <v>60.99</v>
      </c>
      <c r="O5634" t="str">
        <f t="shared" si="350"/>
        <v>61:80</v>
      </c>
      <c r="P5634" t="s">
        <v>35</v>
      </c>
      <c r="Q5634">
        <v>451.33</v>
      </c>
      <c r="R5634" t="str">
        <f t="shared" si="351"/>
        <v>Low</v>
      </c>
    </row>
    <row r="5635" spans="1:18" x14ac:dyDescent="0.25">
      <c r="A5635">
        <v>1992</v>
      </c>
      <c r="B5635" t="s">
        <v>46</v>
      </c>
      <c r="C5635" t="s">
        <v>47</v>
      </c>
      <c r="D5635" t="s">
        <v>38</v>
      </c>
      <c r="E5635" t="str">
        <f t="shared" ref="E5635:E5698" si="352">IF(OR(D5635="Wheat", D5635="Barley", D5635="Cotton", D5635="Fruits"), "Winter crops","Summer crops")</f>
        <v>Summer crops</v>
      </c>
      <c r="F5635">
        <v>18.71</v>
      </c>
      <c r="G5635" s="6">
        <v>1899.71</v>
      </c>
      <c r="H5635" t="str">
        <f t="shared" ref="H5635:H5698" si="353">IF(G5635&lt;1000, "Low", IF(G5635&lt;=2000, "Medium", "High"))</f>
        <v>Medium</v>
      </c>
      <c r="I5635">
        <v>23.95</v>
      </c>
      <c r="J5635">
        <v>3.6360000000000001</v>
      </c>
      <c r="K5635">
        <v>0</v>
      </c>
      <c r="L5635" s="6">
        <v>61.17</v>
      </c>
      <c r="M5635">
        <v>34.94</v>
      </c>
      <c r="N5635">
        <v>26.83</v>
      </c>
      <c r="O5635" t="str">
        <f t="shared" ref="O5635:O5698" si="354">IF(N5635&lt;=20,"0:20",IF(N5635&lt;=40,"21:40",IF(N5635&lt;=60,"41:60",IF(N5635&lt;=80,"61:80","81:100"))))</f>
        <v>21:40</v>
      </c>
      <c r="P5635" t="s">
        <v>39</v>
      </c>
      <c r="Q5635">
        <v>1605.38</v>
      </c>
      <c r="R5635" t="str">
        <f t="shared" ref="R5635:R5698" si="355">IF(F5635&lt;0, "Below 0", IF(F5635&lt;=15, "Low", IF(F5635&lt;=25, "Moderate", "High")))</f>
        <v>Moderate</v>
      </c>
    </row>
    <row r="5636" spans="1:18" x14ac:dyDescent="0.25">
      <c r="A5636">
        <v>1997</v>
      </c>
      <c r="B5636" t="s">
        <v>30</v>
      </c>
      <c r="C5636" t="s">
        <v>66</v>
      </c>
      <c r="D5636" t="s">
        <v>16</v>
      </c>
      <c r="E5636" t="str">
        <f t="shared" si="352"/>
        <v>Summer crops</v>
      </c>
      <c r="F5636">
        <v>0.14000000000000001</v>
      </c>
      <c r="G5636" s="6">
        <v>1651.77</v>
      </c>
      <c r="H5636" t="str">
        <f t="shared" si="353"/>
        <v>Medium</v>
      </c>
      <c r="I5636">
        <v>16.579999999999998</v>
      </c>
      <c r="J5636">
        <v>1.206</v>
      </c>
      <c r="K5636">
        <v>4</v>
      </c>
      <c r="L5636" s="6">
        <v>51.78</v>
      </c>
      <c r="M5636">
        <v>22.73</v>
      </c>
      <c r="N5636">
        <v>46.63</v>
      </c>
      <c r="O5636" t="str">
        <f t="shared" si="354"/>
        <v>41:60</v>
      </c>
      <c r="P5636" t="s">
        <v>20</v>
      </c>
      <c r="Q5636">
        <v>546.03</v>
      </c>
      <c r="R5636" t="str">
        <f t="shared" si="355"/>
        <v>Low</v>
      </c>
    </row>
    <row r="5637" spans="1:18" x14ac:dyDescent="0.25">
      <c r="A5637">
        <v>1992</v>
      </c>
      <c r="B5637" t="s">
        <v>14</v>
      </c>
      <c r="C5637" t="s">
        <v>40</v>
      </c>
      <c r="D5637" t="s">
        <v>16</v>
      </c>
      <c r="E5637" t="str">
        <f t="shared" si="352"/>
        <v>Summer crops</v>
      </c>
      <c r="F5637">
        <v>30.26</v>
      </c>
      <c r="G5637" s="6">
        <v>1943.98</v>
      </c>
      <c r="H5637" t="str">
        <f t="shared" si="353"/>
        <v>Medium</v>
      </c>
      <c r="I5637">
        <v>9.1300000000000008</v>
      </c>
      <c r="J5637">
        <v>3.22</v>
      </c>
      <c r="K5637">
        <v>2</v>
      </c>
      <c r="L5637" s="6">
        <v>99.28</v>
      </c>
      <c r="M5637">
        <v>23.8</v>
      </c>
      <c r="N5637">
        <v>74.34</v>
      </c>
      <c r="O5637" t="str">
        <f t="shared" si="354"/>
        <v>61:80</v>
      </c>
      <c r="P5637" t="s">
        <v>20</v>
      </c>
      <c r="Q5637">
        <v>1075.8</v>
      </c>
      <c r="R5637" t="str">
        <f t="shared" si="355"/>
        <v>High</v>
      </c>
    </row>
    <row r="5638" spans="1:18" x14ac:dyDescent="0.25">
      <c r="A5638">
        <v>2021</v>
      </c>
      <c r="B5638" t="s">
        <v>21</v>
      </c>
      <c r="C5638" t="s">
        <v>22</v>
      </c>
      <c r="D5638" t="s">
        <v>48</v>
      </c>
      <c r="E5638" t="str">
        <f t="shared" si="352"/>
        <v>Summer crops</v>
      </c>
      <c r="F5638">
        <v>19.66</v>
      </c>
      <c r="G5638" s="6">
        <v>2006.11</v>
      </c>
      <c r="H5638" t="str">
        <f t="shared" si="353"/>
        <v>High</v>
      </c>
      <c r="I5638">
        <v>22.82</v>
      </c>
      <c r="J5638">
        <v>4.2389999999999999</v>
      </c>
      <c r="K5638">
        <v>9</v>
      </c>
      <c r="L5638" s="6">
        <v>97.3</v>
      </c>
      <c r="M5638">
        <v>28.25</v>
      </c>
      <c r="N5638">
        <v>46.89</v>
      </c>
      <c r="O5638" t="str">
        <f t="shared" si="354"/>
        <v>41:60</v>
      </c>
      <c r="P5638" t="s">
        <v>17</v>
      </c>
      <c r="Q5638">
        <v>1679.76</v>
      </c>
      <c r="R5638" t="str">
        <f t="shared" si="355"/>
        <v>Moderate</v>
      </c>
    </row>
    <row r="5639" spans="1:18" x14ac:dyDescent="0.25">
      <c r="A5639">
        <v>2022</v>
      </c>
      <c r="B5639" t="s">
        <v>46</v>
      </c>
      <c r="C5639" t="s">
        <v>47</v>
      </c>
      <c r="D5639" t="s">
        <v>23</v>
      </c>
      <c r="E5639" t="str">
        <f t="shared" si="352"/>
        <v>Winter crops</v>
      </c>
      <c r="F5639">
        <v>9.27</v>
      </c>
      <c r="G5639" s="6">
        <v>2693.18</v>
      </c>
      <c r="H5639" t="str">
        <f t="shared" si="353"/>
        <v>High</v>
      </c>
      <c r="I5639">
        <v>11.8</v>
      </c>
      <c r="J5639">
        <v>1.03</v>
      </c>
      <c r="K5639">
        <v>0</v>
      </c>
      <c r="L5639" s="6">
        <v>53.81</v>
      </c>
      <c r="M5639">
        <v>43.08</v>
      </c>
      <c r="N5639">
        <v>87.12</v>
      </c>
      <c r="O5639" t="str">
        <f t="shared" si="354"/>
        <v>81:100</v>
      </c>
      <c r="P5639" t="s">
        <v>27</v>
      </c>
      <c r="Q5639">
        <v>111.38</v>
      </c>
      <c r="R5639" t="str">
        <f t="shared" si="355"/>
        <v>Low</v>
      </c>
    </row>
    <row r="5640" spans="1:18" x14ac:dyDescent="0.25">
      <c r="A5640">
        <v>2006</v>
      </c>
      <c r="B5640" t="s">
        <v>18</v>
      </c>
      <c r="C5640" t="s">
        <v>67</v>
      </c>
      <c r="D5640" t="s">
        <v>43</v>
      </c>
      <c r="E5640" t="str">
        <f t="shared" si="352"/>
        <v>Winter crops</v>
      </c>
      <c r="F5640">
        <v>14.73</v>
      </c>
      <c r="G5640" s="6">
        <v>2178.38</v>
      </c>
      <c r="H5640" t="str">
        <f t="shared" si="353"/>
        <v>High</v>
      </c>
      <c r="I5640">
        <v>11.45</v>
      </c>
      <c r="J5640">
        <v>3.07</v>
      </c>
      <c r="K5640">
        <v>8</v>
      </c>
      <c r="L5640" s="6">
        <v>83.65</v>
      </c>
      <c r="M5640">
        <v>19.78</v>
      </c>
      <c r="N5640">
        <v>71.39</v>
      </c>
      <c r="O5640" t="str">
        <f t="shared" si="354"/>
        <v>61:80</v>
      </c>
      <c r="P5640" t="s">
        <v>39</v>
      </c>
      <c r="Q5640">
        <v>1238.1600000000001</v>
      </c>
      <c r="R5640" t="str">
        <f t="shared" si="355"/>
        <v>Low</v>
      </c>
    </row>
    <row r="5641" spans="1:18" x14ac:dyDescent="0.25">
      <c r="A5641">
        <v>1996</v>
      </c>
      <c r="B5641" t="s">
        <v>21</v>
      </c>
      <c r="C5641" t="s">
        <v>55</v>
      </c>
      <c r="D5641" t="s">
        <v>52</v>
      </c>
      <c r="E5641" t="str">
        <f t="shared" si="352"/>
        <v>Winter crops</v>
      </c>
      <c r="F5641">
        <v>15.62</v>
      </c>
      <c r="G5641" s="6">
        <v>2712.99</v>
      </c>
      <c r="H5641" t="str">
        <f t="shared" si="353"/>
        <v>High</v>
      </c>
      <c r="I5641">
        <v>25.03</v>
      </c>
      <c r="J5641">
        <v>2.052</v>
      </c>
      <c r="K5641">
        <v>2</v>
      </c>
      <c r="L5641" s="6">
        <v>22.64</v>
      </c>
      <c r="M5641">
        <v>39.19</v>
      </c>
      <c r="N5641">
        <v>41.76</v>
      </c>
      <c r="O5641" t="str">
        <f t="shared" si="354"/>
        <v>41:60</v>
      </c>
      <c r="P5641" t="s">
        <v>17</v>
      </c>
      <c r="Q5641">
        <v>1018.54</v>
      </c>
      <c r="R5641" t="str">
        <f t="shared" si="355"/>
        <v>Moderate</v>
      </c>
    </row>
    <row r="5642" spans="1:18" x14ac:dyDescent="0.25">
      <c r="A5642">
        <v>2000</v>
      </c>
      <c r="B5642" t="s">
        <v>24</v>
      </c>
      <c r="C5642" t="s">
        <v>72</v>
      </c>
      <c r="D5642" t="s">
        <v>23</v>
      </c>
      <c r="E5642" t="str">
        <f t="shared" si="352"/>
        <v>Winter crops</v>
      </c>
      <c r="F5642">
        <v>22.89</v>
      </c>
      <c r="G5642" s="6">
        <v>2105.9899999999998</v>
      </c>
      <c r="H5642" t="str">
        <f t="shared" si="353"/>
        <v>High</v>
      </c>
      <c r="I5642">
        <v>20.63</v>
      </c>
      <c r="J5642">
        <v>1.8720000000000001</v>
      </c>
      <c r="K5642">
        <v>6</v>
      </c>
      <c r="L5642" s="6">
        <v>21.98</v>
      </c>
      <c r="M5642">
        <v>19.690000000000001</v>
      </c>
      <c r="N5642">
        <v>37.89</v>
      </c>
      <c r="O5642" t="str">
        <f t="shared" si="354"/>
        <v>21:40</v>
      </c>
      <c r="P5642" t="s">
        <v>35</v>
      </c>
      <c r="Q5642">
        <v>764.95</v>
      </c>
      <c r="R5642" t="str">
        <f t="shared" si="355"/>
        <v>Moderate</v>
      </c>
    </row>
    <row r="5643" spans="1:18" x14ac:dyDescent="0.25">
      <c r="A5643">
        <v>2024</v>
      </c>
      <c r="B5643" t="s">
        <v>21</v>
      </c>
      <c r="C5643" t="s">
        <v>22</v>
      </c>
      <c r="D5643" t="s">
        <v>16</v>
      </c>
      <c r="E5643" t="str">
        <f t="shared" si="352"/>
        <v>Summer crops</v>
      </c>
      <c r="F5643">
        <v>13.72</v>
      </c>
      <c r="G5643" s="6">
        <v>2667.58</v>
      </c>
      <c r="H5643" t="str">
        <f t="shared" si="353"/>
        <v>High</v>
      </c>
      <c r="I5643">
        <v>28.66</v>
      </c>
      <c r="J5643">
        <v>4.3109999999999999</v>
      </c>
      <c r="K5643">
        <v>3</v>
      </c>
      <c r="L5643" s="6">
        <v>47.67</v>
      </c>
      <c r="M5643">
        <v>30.69</v>
      </c>
      <c r="N5643">
        <v>10.51</v>
      </c>
      <c r="O5643" t="str">
        <f t="shared" si="354"/>
        <v>0:20</v>
      </c>
      <c r="P5643" t="s">
        <v>27</v>
      </c>
      <c r="Q5643">
        <v>791.97</v>
      </c>
      <c r="R5643" t="str">
        <f t="shared" si="355"/>
        <v>Low</v>
      </c>
    </row>
    <row r="5644" spans="1:18" x14ac:dyDescent="0.25">
      <c r="A5644">
        <v>1993</v>
      </c>
      <c r="B5644" t="s">
        <v>24</v>
      </c>
      <c r="C5644" t="s">
        <v>57</v>
      </c>
      <c r="D5644" t="s">
        <v>48</v>
      </c>
      <c r="E5644" t="str">
        <f t="shared" si="352"/>
        <v>Summer crops</v>
      </c>
      <c r="F5644">
        <v>3.64</v>
      </c>
      <c r="G5644" s="6">
        <v>971.96</v>
      </c>
      <c r="H5644" t="str">
        <f t="shared" si="353"/>
        <v>Low</v>
      </c>
      <c r="I5644">
        <v>7.32</v>
      </c>
      <c r="J5644">
        <v>2.08</v>
      </c>
      <c r="K5644">
        <v>8</v>
      </c>
      <c r="L5644" s="6">
        <v>43.92</v>
      </c>
      <c r="M5644">
        <v>2.34</v>
      </c>
      <c r="N5644">
        <v>19.579999999999998</v>
      </c>
      <c r="O5644" t="str">
        <f t="shared" si="354"/>
        <v>0:20</v>
      </c>
      <c r="P5644" t="s">
        <v>17</v>
      </c>
      <c r="Q5644">
        <v>280.26</v>
      </c>
      <c r="R5644" t="str">
        <f t="shared" si="355"/>
        <v>Low</v>
      </c>
    </row>
    <row r="5645" spans="1:18" x14ac:dyDescent="0.25">
      <c r="A5645">
        <v>2020</v>
      </c>
      <c r="B5645" t="s">
        <v>30</v>
      </c>
      <c r="C5645" t="s">
        <v>56</v>
      </c>
      <c r="D5645" t="s">
        <v>29</v>
      </c>
      <c r="E5645" t="str">
        <f t="shared" si="352"/>
        <v>Summer crops</v>
      </c>
      <c r="F5645">
        <v>14.17</v>
      </c>
      <c r="G5645" s="6">
        <v>272.87</v>
      </c>
      <c r="H5645" t="str">
        <f t="shared" si="353"/>
        <v>Low</v>
      </c>
      <c r="I5645">
        <v>20.75</v>
      </c>
      <c r="J5645">
        <v>2.718</v>
      </c>
      <c r="K5645">
        <v>2</v>
      </c>
      <c r="L5645" s="6">
        <v>31.15</v>
      </c>
      <c r="M5645">
        <v>21.87</v>
      </c>
      <c r="N5645">
        <v>84.75</v>
      </c>
      <c r="O5645" t="str">
        <f t="shared" si="354"/>
        <v>81:100</v>
      </c>
      <c r="P5645" t="s">
        <v>20</v>
      </c>
      <c r="Q5645">
        <v>292.14</v>
      </c>
      <c r="R5645" t="str">
        <f t="shared" si="355"/>
        <v>Low</v>
      </c>
    </row>
    <row r="5646" spans="1:18" x14ac:dyDescent="0.25">
      <c r="A5646">
        <v>1998</v>
      </c>
      <c r="B5646" t="s">
        <v>18</v>
      </c>
      <c r="C5646" t="s">
        <v>67</v>
      </c>
      <c r="D5646" t="s">
        <v>29</v>
      </c>
      <c r="E5646" t="str">
        <f t="shared" si="352"/>
        <v>Summer crops</v>
      </c>
      <c r="F5646">
        <v>29.25</v>
      </c>
      <c r="G5646" s="6">
        <v>1104.77</v>
      </c>
      <c r="H5646" t="str">
        <f t="shared" si="353"/>
        <v>Medium</v>
      </c>
      <c r="I5646">
        <v>25.22</v>
      </c>
      <c r="J5646">
        <v>1.0349999999999999</v>
      </c>
      <c r="K5646">
        <v>7</v>
      </c>
      <c r="L5646" s="6">
        <v>23.13</v>
      </c>
      <c r="M5646">
        <v>30.95</v>
      </c>
      <c r="N5646">
        <v>55.39</v>
      </c>
      <c r="O5646" t="str">
        <f t="shared" si="354"/>
        <v>41:60</v>
      </c>
      <c r="P5646" t="s">
        <v>17</v>
      </c>
      <c r="Q5646">
        <v>502.41</v>
      </c>
      <c r="R5646" t="str">
        <f t="shared" si="355"/>
        <v>High</v>
      </c>
    </row>
    <row r="5647" spans="1:18" x14ac:dyDescent="0.25">
      <c r="A5647">
        <v>2002</v>
      </c>
      <c r="B5647" t="s">
        <v>18</v>
      </c>
      <c r="C5647" t="s">
        <v>60</v>
      </c>
      <c r="D5647" t="s">
        <v>26</v>
      </c>
      <c r="E5647" t="str">
        <f t="shared" si="352"/>
        <v>Summer crops</v>
      </c>
      <c r="F5647">
        <v>0.71</v>
      </c>
      <c r="G5647" s="6">
        <v>875.46</v>
      </c>
      <c r="H5647" t="str">
        <f t="shared" si="353"/>
        <v>Low</v>
      </c>
      <c r="I5647">
        <v>16.22</v>
      </c>
      <c r="J5647">
        <v>0.45</v>
      </c>
      <c r="K5647">
        <v>6</v>
      </c>
      <c r="L5647" s="6">
        <v>50.46</v>
      </c>
      <c r="M5647">
        <v>18.850000000000001</v>
      </c>
      <c r="N5647">
        <v>99.68</v>
      </c>
      <c r="O5647" t="str">
        <f t="shared" si="354"/>
        <v>81:100</v>
      </c>
      <c r="P5647" t="s">
        <v>39</v>
      </c>
      <c r="Q5647">
        <v>188.24</v>
      </c>
      <c r="R5647" t="str">
        <f t="shared" si="355"/>
        <v>Low</v>
      </c>
    </row>
    <row r="5648" spans="1:18" x14ac:dyDescent="0.25">
      <c r="A5648">
        <v>2021</v>
      </c>
      <c r="B5648" t="s">
        <v>18</v>
      </c>
      <c r="C5648" t="s">
        <v>19</v>
      </c>
      <c r="D5648" t="s">
        <v>29</v>
      </c>
      <c r="E5648" t="str">
        <f t="shared" si="352"/>
        <v>Summer crops</v>
      </c>
      <c r="F5648">
        <v>15.02</v>
      </c>
      <c r="G5648" s="6">
        <v>2682.9</v>
      </c>
      <c r="H5648" t="str">
        <f t="shared" si="353"/>
        <v>High</v>
      </c>
      <c r="I5648">
        <v>18.079999999999998</v>
      </c>
      <c r="J5648">
        <v>3.0150000000000001</v>
      </c>
      <c r="K5648">
        <v>2</v>
      </c>
      <c r="L5648" s="6">
        <v>41.27</v>
      </c>
      <c r="M5648">
        <v>18.04</v>
      </c>
      <c r="N5648">
        <v>38.58</v>
      </c>
      <c r="O5648" t="str">
        <f t="shared" si="354"/>
        <v>21:40</v>
      </c>
      <c r="P5648" t="s">
        <v>39</v>
      </c>
      <c r="Q5648">
        <v>1299.21</v>
      </c>
      <c r="R5648" t="str">
        <f t="shared" si="355"/>
        <v>Moderate</v>
      </c>
    </row>
    <row r="5649" spans="1:18" x14ac:dyDescent="0.25">
      <c r="A5649">
        <v>2022</v>
      </c>
      <c r="B5649" t="s">
        <v>46</v>
      </c>
      <c r="C5649" t="s">
        <v>63</v>
      </c>
      <c r="D5649" t="s">
        <v>29</v>
      </c>
      <c r="E5649" t="str">
        <f t="shared" si="352"/>
        <v>Summer crops</v>
      </c>
      <c r="F5649">
        <v>16.239999999999998</v>
      </c>
      <c r="G5649" s="6">
        <v>2154.34</v>
      </c>
      <c r="H5649" t="str">
        <f t="shared" si="353"/>
        <v>High</v>
      </c>
      <c r="I5649">
        <v>25.81</v>
      </c>
      <c r="J5649">
        <v>3.2490000000000001</v>
      </c>
      <c r="K5649">
        <v>9</v>
      </c>
      <c r="L5649" s="6">
        <v>17.52</v>
      </c>
      <c r="M5649">
        <v>15.96</v>
      </c>
      <c r="N5649">
        <v>52.66</v>
      </c>
      <c r="O5649" t="str">
        <f t="shared" si="354"/>
        <v>41:60</v>
      </c>
      <c r="P5649" t="s">
        <v>35</v>
      </c>
      <c r="Q5649">
        <v>1355.91</v>
      </c>
      <c r="R5649" t="str">
        <f t="shared" si="355"/>
        <v>Moderate</v>
      </c>
    </row>
    <row r="5650" spans="1:18" x14ac:dyDescent="0.25">
      <c r="A5650">
        <v>1998</v>
      </c>
      <c r="B5650" t="s">
        <v>30</v>
      </c>
      <c r="C5650" t="s">
        <v>31</v>
      </c>
      <c r="D5650" t="s">
        <v>52</v>
      </c>
      <c r="E5650" t="str">
        <f t="shared" si="352"/>
        <v>Winter crops</v>
      </c>
      <c r="F5650">
        <v>8.42</v>
      </c>
      <c r="G5650" s="6">
        <v>678.13</v>
      </c>
      <c r="H5650" t="str">
        <f t="shared" si="353"/>
        <v>Low</v>
      </c>
      <c r="I5650">
        <v>1.92</v>
      </c>
      <c r="J5650">
        <v>0.51</v>
      </c>
      <c r="K5650">
        <v>4</v>
      </c>
      <c r="L5650" s="6">
        <v>44.03</v>
      </c>
      <c r="M5650">
        <v>6.65</v>
      </c>
      <c r="N5650">
        <v>0.41</v>
      </c>
      <c r="O5650" t="str">
        <f t="shared" si="354"/>
        <v>0:20</v>
      </c>
      <c r="P5650" t="s">
        <v>39</v>
      </c>
      <c r="Q5650">
        <v>158.99</v>
      </c>
      <c r="R5650" t="str">
        <f t="shared" si="355"/>
        <v>Low</v>
      </c>
    </row>
    <row r="5651" spans="1:18" x14ac:dyDescent="0.25">
      <c r="A5651">
        <v>2024</v>
      </c>
      <c r="B5651" t="s">
        <v>36</v>
      </c>
      <c r="C5651" t="s">
        <v>70</v>
      </c>
      <c r="D5651" t="s">
        <v>29</v>
      </c>
      <c r="E5651" t="str">
        <f t="shared" si="352"/>
        <v>Summer crops</v>
      </c>
      <c r="F5651">
        <v>8.99</v>
      </c>
      <c r="G5651" s="6">
        <v>2470.9</v>
      </c>
      <c r="H5651" t="str">
        <f t="shared" si="353"/>
        <v>High</v>
      </c>
      <c r="I5651">
        <v>12.98</v>
      </c>
      <c r="J5651">
        <v>0.78</v>
      </c>
      <c r="K5651">
        <v>4</v>
      </c>
      <c r="L5651" s="6">
        <v>70.91</v>
      </c>
      <c r="M5651">
        <v>0.06</v>
      </c>
      <c r="N5651">
        <v>8.82</v>
      </c>
      <c r="O5651" t="str">
        <f t="shared" si="354"/>
        <v>0:20</v>
      </c>
      <c r="P5651" t="s">
        <v>39</v>
      </c>
      <c r="Q5651">
        <v>145.12</v>
      </c>
      <c r="R5651" t="str">
        <f t="shared" si="355"/>
        <v>Low</v>
      </c>
    </row>
    <row r="5652" spans="1:18" x14ac:dyDescent="0.25">
      <c r="A5652">
        <v>2020</v>
      </c>
      <c r="B5652" t="s">
        <v>30</v>
      </c>
      <c r="C5652" t="s">
        <v>31</v>
      </c>
      <c r="D5652" t="s">
        <v>48</v>
      </c>
      <c r="E5652" t="str">
        <f t="shared" si="352"/>
        <v>Summer crops</v>
      </c>
      <c r="F5652">
        <v>30.24</v>
      </c>
      <c r="G5652" s="6">
        <v>2682.37</v>
      </c>
      <c r="H5652" t="str">
        <f t="shared" si="353"/>
        <v>High</v>
      </c>
      <c r="I5652">
        <v>25.69</v>
      </c>
      <c r="J5652">
        <v>0.9</v>
      </c>
      <c r="K5652">
        <v>5</v>
      </c>
      <c r="L5652" s="6">
        <v>77.180000000000007</v>
      </c>
      <c r="M5652">
        <v>43.62</v>
      </c>
      <c r="N5652">
        <v>91.7</v>
      </c>
      <c r="O5652" t="str">
        <f t="shared" si="354"/>
        <v>81:100</v>
      </c>
      <c r="P5652" t="s">
        <v>27</v>
      </c>
      <c r="Q5652">
        <v>408.72</v>
      </c>
      <c r="R5652" t="str">
        <f t="shared" si="355"/>
        <v>High</v>
      </c>
    </row>
    <row r="5653" spans="1:18" x14ac:dyDescent="0.25">
      <c r="A5653">
        <v>1991</v>
      </c>
      <c r="B5653" t="s">
        <v>24</v>
      </c>
      <c r="C5653" t="s">
        <v>59</v>
      </c>
      <c r="D5653" t="s">
        <v>26</v>
      </c>
      <c r="E5653" t="str">
        <f t="shared" si="352"/>
        <v>Summer crops</v>
      </c>
      <c r="F5653">
        <v>-2.36</v>
      </c>
      <c r="G5653" s="6">
        <v>1998.91</v>
      </c>
      <c r="H5653" t="str">
        <f t="shared" si="353"/>
        <v>Medium</v>
      </c>
      <c r="I5653">
        <v>11.04</v>
      </c>
      <c r="J5653">
        <v>2.59</v>
      </c>
      <c r="K5653">
        <v>10</v>
      </c>
      <c r="L5653" s="6">
        <v>24.92</v>
      </c>
      <c r="M5653">
        <v>23.49</v>
      </c>
      <c r="N5653">
        <v>96.7</v>
      </c>
      <c r="O5653" t="str">
        <f t="shared" si="354"/>
        <v>81:100</v>
      </c>
      <c r="P5653" t="s">
        <v>35</v>
      </c>
      <c r="Q5653">
        <v>487.43</v>
      </c>
      <c r="R5653" t="str">
        <f t="shared" si="355"/>
        <v>Below 0</v>
      </c>
    </row>
    <row r="5654" spans="1:18" x14ac:dyDescent="0.25">
      <c r="A5654">
        <v>2007</v>
      </c>
      <c r="B5654" t="s">
        <v>46</v>
      </c>
      <c r="C5654" t="s">
        <v>63</v>
      </c>
      <c r="D5654" t="s">
        <v>43</v>
      </c>
      <c r="E5654" t="str">
        <f t="shared" si="352"/>
        <v>Winter crops</v>
      </c>
      <c r="F5654">
        <v>2.04</v>
      </c>
      <c r="G5654" s="6">
        <v>2780.14</v>
      </c>
      <c r="H5654" t="str">
        <f t="shared" si="353"/>
        <v>High</v>
      </c>
      <c r="I5654">
        <v>23.57</v>
      </c>
      <c r="J5654">
        <v>1.53</v>
      </c>
      <c r="K5654">
        <v>8</v>
      </c>
      <c r="L5654" s="6">
        <v>51.65</v>
      </c>
      <c r="M5654">
        <v>35.880000000000003</v>
      </c>
      <c r="N5654">
        <v>15.66</v>
      </c>
      <c r="O5654" t="str">
        <f t="shared" si="354"/>
        <v>0:20</v>
      </c>
      <c r="P5654" t="s">
        <v>20</v>
      </c>
      <c r="Q5654">
        <v>232.18</v>
      </c>
      <c r="R5654" t="str">
        <f t="shared" si="355"/>
        <v>Low</v>
      </c>
    </row>
    <row r="5655" spans="1:18" x14ac:dyDescent="0.25">
      <c r="A5655">
        <v>2001</v>
      </c>
      <c r="B5655" t="s">
        <v>41</v>
      </c>
      <c r="C5655" t="s">
        <v>68</v>
      </c>
      <c r="D5655" t="s">
        <v>49</v>
      </c>
      <c r="E5655" t="str">
        <f t="shared" si="352"/>
        <v>Summer crops</v>
      </c>
      <c r="F5655">
        <v>26.86</v>
      </c>
      <c r="G5655" s="6">
        <v>315.35000000000002</v>
      </c>
      <c r="H5655" t="str">
        <f t="shared" si="353"/>
        <v>Low</v>
      </c>
      <c r="I5655">
        <v>8.5500000000000007</v>
      </c>
      <c r="J5655">
        <v>1.9710000000000001</v>
      </c>
      <c r="K5655">
        <v>3</v>
      </c>
      <c r="L5655" s="6">
        <v>26.19</v>
      </c>
      <c r="M5655">
        <v>31.43</v>
      </c>
      <c r="N5655">
        <v>89.6</v>
      </c>
      <c r="O5655" t="str">
        <f t="shared" si="354"/>
        <v>81:100</v>
      </c>
      <c r="P5655" t="s">
        <v>35</v>
      </c>
      <c r="Q5655">
        <v>723.38</v>
      </c>
      <c r="R5655" t="str">
        <f t="shared" si="355"/>
        <v>High</v>
      </c>
    </row>
    <row r="5656" spans="1:18" x14ac:dyDescent="0.25">
      <c r="A5656">
        <v>2001</v>
      </c>
      <c r="B5656" t="s">
        <v>32</v>
      </c>
      <c r="C5656" t="s">
        <v>61</v>
      </c>
      <c r="D5656" t="s">
        <v>29</v>
      </c>
      <c r="E5656" t="str">
        <f t="shared" si="352"/>
        <v>Summer crops</v>
      </c>
      <c r="F5656">
        <v>0.56000000000000005</v>
      </c>
      <c r="G5656" s="6">
        <v>1578.55</v>
      </c>
      <c r="H5656" t="str">
        <f t="shared" si="353"/>
        <v>Medium</v>
      </c>
      <c r="I5656">
        <v>18.7</v>
      </c>
      <c r="J5656">
        <v>0.621</v>
      </c>
      <c r="K5656">
        <v>5</v>
      </c>
      <c r="L5656" s="6">
        <v>47.23</v>
      </c>
      <c r="M5656">
        <v>45.05</v>
      </c>
      <c r="N5656">
        <v>92.2</v>
      </c>
      <c r="O5656" t="str">
        <f t="shared" si="354"/>
        <v>81:100</v>
      </c>
      <c r="P5656" t="s">
        <v>17</v>
      </c>
      <c r="Q5656">
        <v>287.99</v>
      </c>
      <c r="R5656" t="str">
        <f t="shared" si="355"/>
        <v>Low</v>
      </c>
    </row>
    <row r="5657" spans="1:18" x14ac:dyDescent="0.25">
      <c r="A5657">
        <v>2018</v>
      </c>
      <c r="B5657" t="s">
        <v>24</v>
      </c>
      <c r="C5657" t="s">
        <v>25</v>
      </c>
      <c r="D5657" t="s">
        <v>34</v>
      </c>
      <c r="E5657" t="str">
        <f t="shared" si="352"/>
        <v>Winter crops</v>
      </c>
      <c r="F5657">
        <v>26.15</v>
      </c>
      <c r="G5657" s="6">
        <v>1212.4100000000001</v>
      </c>
      <c r="H5657" t="str">
        <f t="shared" si="353"/>
        <v>Medium</v>
      </c>
      <c r="I5657">
        <v>28.53</v>
      </c>
      <c r="J5657">
        <v>0.81899999999999995</v>
      </c>
      <c r="K5657">
        <v>9</v>
      </c>
      <c r="L5657" s="6">
        <v>17.77</v>
      </c>
      <c r="M5657">
        <v>26.66</v>
      </c>
      <c r="N5657">
        <v>58.94</v>
      </c>
      <c r="O5657" t="str">
        <f t="shared" si="354"/>
        <v>41:60</v>
      </c>
      <c r="P5657" t="s">
        <v>39</v>
      </c>
      <c r="Q5657">
        <v>310.61</v>
      </c>
      <c r="R5657" t="str">
        <f t="shared" si="355"/>
        <v>High</v>
      </c>
    </row>
    <row r="5658" spans="1:18" x14ac:dyDescent="0.25">
      <c r="A5658">
        <v>2015</v>
      </c>
      <c r="B5658" t="s">
        <v>50</v>
      </c>
      <c r="C5658" t="s">
        <v>33</v>
      </c>
      <c r="D5658" t="s">
        <v>38</v>
      </c>
      <c r="E5658" t="str">
        <f t="shared" si="352"/>
        <v>Summer crops</v>
      </c>
      <c r="F5658">
        <v>24.41</v>
      </c>
      <c r="G5658" s="6">
        <v>1302.01</v>
      </c>
      <c r="H5658" t="str">
        <f t="shared" si="353"/>
        <v>Medium</v>
      </c>
      <c r="I5658">
        <v>22.11</v>
      </c>
      <c r="J5658">
        <v>0.96299999999999997</v>
      </c>
      <c r="K5658">
        <v>3</v>
      </c>
      <c r="L5658" s="6">
        <v>10.47</v>
      </c>
      <c r="M5658">
        <v>0.89</v>
      </c>
      <c r="N5658">
        <v>68.61</v>
      </c>
      <c r="O5658" t="str">
        <f t="shared" si="354"/>
        <v>61:80</v>
      </c>
      <c r="P5658" t="s">
        <v>27</v>
      </c>
      <c r="Q5658">
        <v>146.41999999999999</v>
      </c>
      <c r="R5658" t="str">
        <f t="shared" si="355"/>
        <v>Moderate</v>
      </c>
    </row>
    <row r="5659" spans="1:18" x14ac:dyDescent="0.25">
      <c r="A5659">
        <v>2000</v>
      </c>
      <c r="B5659" t="s">
        <v>46</v>
      </c>
      <c r="C5659" t="s">
        <v>51</v>
      </c>
      <c r="D5659" t="s">
        <v>34</v>
      </c>
      <c r="E5659" t="str">
        <f t="shared" si="352"/>
        <v>Winter crops</v>
      </c>
      <c r="F5659">
        <v>-4.46</v>
      </c>
      <c r="G5659" s="6">
        <v>1091.29</v>
      </c>
      <c r="H5659" t="str">
        <f t="shared" si="353"/>
        <v>Medium</v>
      </c>
      <c r="I5659">
        <v>8.5500000000000007</v>
      </c>
      <c r="J5659">
        <v>0.6</v>
      </c>
      <c r="K5659">
        <v>6</v>
      </c>
      <c r="L5659" s="6">
        <v>64.86</v>
      </c>
      <c r="M5659">
        <v>21.67</v>
      </c>
      <c r="N5659">
        <v>58.09</v>
      </c>
      <c r="O5659" t="str">
        <f t="shared" si="354"/>
        <v>41:60</v>
      </c>
      <c r="P5659" t="s">
        <v>27</v>
      </c>
      <c r="Q5659">
        <v>129.85</v>
      </c>
      <c r="R5659" t="str">
        <f t="shared" si="355"/>
        <v>Below 0</v>
      </c>
    </row>
    <row r="5660" spans="1:18" x14ac:dyDescent="0.25">
      <c r="A5660">
        <v>1997</v>
      </c>
      <c r="B5660" t="s">
        <v>24</v>
      </c>
      <c r="C5660" t="s">
        <v>57</v>
      </c>
      <c r="D5660" t="s">
        <v>26</v>
      </c>
      <c r="E5660" t="str">
        <f t="shared" si="352"/>
        <v>Summer crops</v>
      </c>
      <c r="F5660">
        <v>11.11</v>
      </c>
      <c r="G5660" s="6">
        <v>2849.94</v>
      </c>
      <c r="H5660" t="str">
        <f t="shared" si="353"/>
        <v>High</v>
      </c>
      <c r="I5660">
        <v>23.77</v>
      </c>
      <c r="J5660">
        <v>2.3759999999999999</v>
      </c>
      <c r="K5660">
        <v>3</v>
      </c>
      <c r="L5660" s="6">
        <v>26.39</v>
      </c>
      <c r="M5660">
        <v>33.630000000000003</v>
      </c>
      <c r="N5660">
        <v>9.74</v>
      </c>
      <c r="O5660" t="str">
        <f t="shared" si="354"/>
        <v>0:20</v>
      </c>
      <c r="P5660" t="s">
        <v>35</v>
      </c>
      <c r="Q5660">
        <v>356.84</v>
      </c>
      <c r="R5660" t="str">
        <f t="shared" si="355"/>
        <v>Low</v>
      </c>
    </row>
    <row r="5661" spans="1:18" x14ac:dyDescent="0.25">
      <c r="A5661">
        <v>1996</v>
      </c>
      <c r="B5661" t="s">
        <v>50</v>
      </c>
      <c r="C5661" t="s">
        <v>33</v>
      </c>
      <c r="D5661" t="s">
        <v>29</v>
      </c>
      <c r="E5661" t="str">
        <f t="shared" si="352"/>
        <v>Summer crops</v>
      </c>
      <c r="F5661">
        <v>5.86</v>
      </c>
      <c r="G5661" s="6">
        <v>453.23</v>
      </c>
      <c r="H5661" t="str">
        <f t="shared" si="353"/>
        <v>Low</v>
      </c>
      <c r="I5661">
        <v>0.76</v>
      </c>
      <c r="J5661">
        <v>0.85499999999999998</v>
      </c>
      <c r="K5661">
        <v>5</v>
      </c>
      <c r="L5661" s="6">
        <v>60.71</v>
      </c>
      <c r="M5661">
        <v>47.96</v>
      </c>
      <c r="N5661">
        <v>57.53</v>
      </c>
      <c r="O5661" t="str">
        <f t="shared" si="354"/>
        <v>41:60</v>
      </c>
      <c r="P5661" t="s">
        <v>39</v>
      </c>
      <c r="Q5661">
        <v>362.45</v>
      </c>
      <c r="R5661" t="str">
        <f t="shared" si="355"/>
        <v>Low</v>
      </c>
    </row>
    <row r="5662" spans="1:18" x14ac:dyDescent="0.25">
      <c r="A5662">
        <v>2006</v>
      </c>
      <c r="B5662" t="s">
        <v>32</v>
      </c>
      <c r="C5662" t="s">
        <v>69</v>
      </c>
      <c r="D5662" t="s">
        <v>29</v>
      </c>
      <c r="E5662" t="str">
        <f t="shared" si="352"/>
        <v>Summer crops</v>
      </c>
      <c r="F5662">
        <v>19.64</v>
      </c>
      <c r="G5662" s="6">
        <v>320.7</v>
      </c>
      <c r="H5662" t="str">
        <f t="shared" si="353"/>
        <v>Low</v>
      </c>
      <c r="I5662">
        <v>11.11</v>
      </c>
      <c r="J5662">
        <v>3.411</v>
      </c>
      <c r="K5662">
        <v>4</v>
      </c>
      <c r="L5662" s="6">
        <v>20.23</v>
      </c>
      <c r="M5662">
        <v>2.58</v>
      </c>
      <c r="N5662">
        <v>86.48</v>
      </c>
      <c r="O5662" t="str">
        <f t="shared" si="354"/>
        <v>81:100</v>
      </c>
      <c r="P5662" t="s">
        <v>39</v>
      </c>
      <c r="Q5662">
        <v>1619.23</v>
      </c>
      <c r="R5662" t="str">
        <f t="shared" si="355"/>
        <v>Moderate</v>
      </c>
    </row>
    <row r="5663" spans="1:18" x14ac:dyDescent="0.25">
      <c r="A5663">
        <v>2000</v>
      </c>
      <c r="B5663" t="s">
        <v>50</v>
      </c>
      <c r="C5663" t="s">
        <v>19</v>
      </c>
      <c r="D5663" t="s">
        <v>34</v>
      </c>
      <c r="E5663" t="str">
        <f t="shared" si="352"/>
        <v>Winter crops</v>
      </c>
      <c r="F5663">
        <v>25.5</v>
      </c>
      <c r="G5663" s="6">
        <v>522.25</v>
      </c>
      <c r="H5663" t="str">
        <f t="shared" si="353"/>
        <v>Low</v>
      </c>
      <c r="I5663">
        <v>19.510000000000002</v>
      </c>
      <c r="J5663">
        <v>3.2669999999999999</v>
      </c>
      <c r="K5663">
        <v>6</v>
      </c>
      <c r="L5663" s="6">
        <v>61.29</v>
      </c>
      <c r="M5663">
        <v>42.89</v>
      </c>
      <c r="N5663">
        <v>14.59</v>
      </c>
      <c r="O5663" t="str">
        <f t="shared" si="354"/>
        <v>0:20</v>
      </c>
      <c r="P5663" t="s">
        <v>20</v>
      </c>
      <c r="Q5663">
        <v>991.18</v>
      </c>
      <c r="R5663" t="str">
        <f t="shared" si="355"/>
        <v>High</v>
      </c>
    </row>
    <row r="5664" spans="1:18" x14ac:dyDescent="0.25">
      <c r="A5664">
        <v>2023</v>
      </c>
      <c r="B5664" t="s">
        <v>21</v>
      </c>
      <c r="C5664" t="s">
        <v>45</v>
      </c>
      <c r="D5664" t="s">
        <v>26</v>
      </c>
      <c r="E5664" t="str">
        <f t="shared" si="352"/>
        <v>Summer crops</v>
      </c>
      <c r="F5664">
        <v>25.97</v>
      </c>
      <c r="G5664" s="6">
        <v>1931.74</v>
      </c>
      <c r="H5664" t="str">
        <f t="shared" si="353"/>
        <v>Medium</v>
      </c>
      <c r="I5664">
        <v>28.49</v>
      </c>
      <c r="J5664">
        <v>1.8</v>
      </c>
      <c r="K5664">
        <v>7</v>
      </c>
      <c r="L5664" s="6">
        <v>84.46</v>
      </c>
      <c r="M5664">
        <v>4.82</v>
      </c>
      <c r="N5664">
        <v>36.43</v>
      </c>
      <c r="O5664" t="str">
        <f t="shared" si="354"/>
        <v>21:40</v>
      </c>
      <c r="P5664" t="s">
        <v>17</v>
      </c>
      <c r="Q5664">
        <v>435.73</v>
      </c>
      <c r="R5664" t="str">
        <f t="shared" si="355"/>
        <v>High</v>
      </c>
    </row>
    <row r="5665" spans="1:18" x14ac:dyDescent="0.25">
      <c r="A5665">
        <v>1990</v>
      </c>
      <c r="B5665" t="s">
        <v>32</v>
      </c>
      <c r="C5665" t="s">
        <v>69</v>
      </c>
      <c r="D5665" t="s">
        <v>49</v>
      </c>
      <c r="E5665" t="str">
        <f t="shared" si="352"/>
        <v>Summer crops</v>
      </c>
      <c r="F5665">
        <v>3.54</v>
      </c>
      <c r="G5665" s="6">
        <v>2455.56</v>
      </c>
      <c r="H5665" t="str">
        <f t="shared" si="353"/>
        <v>High</v>
      </c>
      <c r="I5665">
        <v>2.62</v>
      </c>
      <c r="J5665">
        <v>0.74</v>
      </c>
      <c r="K5665">
        <v>8</v>
      </c>
      <c r="L5665" s="6">
        <v>10.6</v>
      </c>
      <c r="M5665">
        <v>16.11</v>
      </c>
      <c r="N5665">
        <v>4.05</v>
      </c>
      <c r="O5665" t="str">
        <f t="shared" si="354"/>
        <v>0:20</v>
      </c>
      <c r="P5665" t="s">
        <v>17</v>
      </c>
      <c r="Q5665">
        <v>190.35</v>
      </c>
      <c r="R5665" t="str">
        <f t="shared" si="355"/>
        <v>Low</v>
      </c>
    </row>
    <row r="5666" spans="1:18" x14ac:dyDescent="0.25">
      <c r="A5666">
        <v>2012</v>
      </c>
      <c r="B5666" t="s">
        <v>30</v>
      </c>
      <c r="C5666" t="s">
        <v>66</v>
      </c>
      <c r="D5666" t="s">
        <v>38</v>
      </c>
      <c r="E5666" t="str">
        <f t="shared" si="352"/>
        <v>Summer crops</v>
      </c>
      <c r="F5666">
        <v>15.7</v>
      </c>
      <c r="G5666" s="6">
        <v>305.61</v>
      </c>
      <c r="H5666" t="str">
        <f t="shared" si="353"/>
        <v>Low</v>
      </c>
      <c r="I5666">
        <v>8</v>
      </c>
      <c r="J5666">
        <v>3.0329999999999999</v>
      </c>
      <c r="K5666">
        <v>1</v>
      </c>
      <c r="L5666" s="6">
        <v>50.42</v>
      </c>
      <c r="M5666">
        <v>19.079999999999998</v>
      </c>
      <c r="N5666">
        <v>80.23</v>
      </c>
      <c r="O5666" t="str">
        <f t="shared" si="354"/>
        <v>81:100</v>
      </c>
      <c r="P5666" t="s">
        <v>17</v>
      </c>
      <c r="Q5666">
        <v>1256.6099999999999</v>
      </c>
      <c r="R5666" t="str">
        <f t="shared" si="355"/>
        <v>Moderate</v>
      </c>
    </row>
    <row r="5667" spans="1:18" x14ac:dyDescent="0.25">
      <c r="A5667">
        <v>2002</v>
      </c>
      <c r="B5667" t="s">
        <v>50</v>
      </c>
      <c r="C5667" t="s">
        <v>58</v>
      </c>
      <c r="D5667" t="s">
        <v>48</v>
      </c>
      <c r="E5667" t="str">
        <f t="shared" si="352"/>
        <v>Summer crops</v>
      </c>
      <c r="F5667">
        <v>25.78</v>
      </c>
      <c r="G5667" s="6">
        <v>1592.06</v>
      </c>
      <c r="H5667" t="str">
        <f t="shared" si="353"/>
        <v>Medium</v>
      </c>
      <c r="I5667">
        <v>3.26</v>
      </c>
      <c r="J5667">
        <v>1.41</v>
      </c>
      <c r="K5667">
        <v>1</v>
      </c>
      <c r="L5667" s="6">
        <v>85.47</v>
      </c>
      <c r="M5667">
        <v>38.31</v>
      </c>
      <c r="N5667">
        <v>22.5</v>
      </c>
      <c r="O5667" t="str">
        <f t="shared" si="354"/>
        <v>21:40</v>
      </c>
      <c r="P5667" t="s">
        <v>20</v>
      </c>
      <c r="Q5667">
        <v>472.79</v>
      </c>
      <c r="R5667" t="str">
        <f t="shared" si="355"/>
        <v>High</v>
      </c>
    </row>
    <row r="5668" spans="1:18" x14ac:dyDescent="0.25">
      <c r="A5668">
        <v>1995</v>
      </c>
      <c r="B5668" t="s">
        <v>46</v>
      </c>
      <c r="C5668" t="s">
        <v>63</v>
      </c>
      <c r="D5668" t="s">
        <v>52</v>
      </c>
      <c r="E5668" t="str">
        <f t="shared" si="352"/>
        <v>Winter crops</v>
      </c>
      <c r="F5668">
        <v>22.2</v>
      </c>
      <c r="G5668" s="6">
        <v>2812.06</v>
      </c>
      <c r="H5668" t="str">
        <f t="shared" si="353"/>
        <v>High</v>
      </c>
      <c r="I5668">
        <v>11.01</v>
      </c>
      <c r="J5668">
        <v>2.89</v>
      </c>
      <c r="K5668">
        <v>7</v>
      </c>
      <c r="L5668" s="6">
        <v>49.05</v>
      </c>
      <c r="M5668">
        <v>48.01</v>
      </c>
      <c r="N5668">
        <v>42.69</v>
      </c>
      <c r="O5668" t="str">
        <f t="shared" si="354"/>
        <v>41:60</v>
      </c>
      <c r="P5668" t="s">
        <v>35</v>
      </c>
      <c r="Q5668">
        <v>591.34</v>
      </c>
      <c r="R5668" t="str">
        <f t="shared" si="355"/>
        <v>Moderate</v>
      </c>
    </row>
    <row r="5669" spans="1:18" x14ac:dyDescent="0.25">
      <c r="A5669">
        <v>2015</v>
      </c>
      <c r="B5669" t="s">
        <v>14</v>
      </c>
      <c r="C5669" t="s">
        <v>28</v>
      </c>
      <c r="D5669" t="s">
        <v>52</v>
      </c>
      <c r="E5669" t="str">
        <f t="shared" si="352"/>
        <v>Winter crops</v>
      </c>
      <c r="F5669">
        <v>4.5599999999999996</v>
      </c>
      <c r="G5669" s="6">
        <v>2965.15</v>
      </c>
      <c r="H5669" t="str">
        <f t="shared" si="353"/>
        <v>High</v>
      </c>
      <c r="I5669">
        <v>26.61</v>
      </c>
      <c r="J5669">
        <v>2.4119999999999999</v>
      </c>
      <c r="K5669">
        <v>0</v>
      </c>
      <c r="L5669" s="6">
        <v>50.78</v>
      </c>
      <c r="M5669">
        <v>40.47</v>
      </c>
      <c r="N5669">
        <v>99.05</v>
      </c>
      <c r="O5669" t="str">
        <f t="shared" si="354"/>
        <v>81:100</v>
      </c>
      <c r="P5669" t="s">
        <v>39</v>
      </c>
      <c r="Q5669">
        <v>884.27</v>
      </c>
      <c r="R5669" t="str">
        <f t="shared" si="355"/>
        <v>Low</v>
      </c>
    </row>
    <row r="5670" spans="1:18" x14ac:dyDescent="0.25">
      <c r="A5670">
        <v>2013</v>
      </c>
      <c r="B5670" t="s">
        <v>32</v>
      </c>
      <c r="C5670" t="s">
        <v>33</v>
      </c>
      <c r="D5670" t="s">
        <v>49</v>
      </c>
      <c r="E5670" t="str">
        <f t="shared" si="352"/>
        <v>Summer crops</v>
      </c>
      <c r="F5670">
        <v>14.36</v>
      </c>
      <c r="G5670" s="6">
        <v>1002.97</v>
      </c>
      <c r="H5670" t="str">
        <f t="shared" si="353"/>
        <v>Medium</v>
      </c>
      <c r="I5670">
        <v>28.56</v>
      </c>
      <c r="J5670">
        <v>3.2669999999999999</v>
      </c>
      <c r="K5670">
        <v>3</v>
      </c>
      <c r="L5670" s="6">
        <v>38.200000000000003</v>
      </c>
      <c r="M5670">
        <v>16.91</v>
      </c>
      <c r="N5670">
        <v>42.22</v>
      </c>
      <c r="O5670" t="str">
        <f t="shared" si="354"/>
        <v>41:60</v>
      </c>
      <c r="P5670" t="s">
        <v>27</v>
      </c>
      <c r="Q5670">
        <v>815.3</v>
      </c>
      <c r="R5670" t="str">
        <f t="shared" si="355"/>
        <v>Low</v>
      </c>
    </row>
    <row r="5671" spans="1:18" x14ac:dyDescent="0.25">
      <c r="A5671">
        <v>2010</v>
      </c>
      <c r="B5671" t="s">
        <v>50</v>
      </c>
      <c r="C5671" t="s">
        <v>19</v>
      </c>
      <c r="D5671" t="s">
        <v>16</v>
      </c>
      <c r="E5671" t="str">
        <f t="shared" si="352"/>
        <v>Summer crops</v>
      </c>
      <c r="F5671">
        <v>14.44</v>
      </c>
      <c r="G5671" s="6">
        <v>2512.5500000000002</v>
      </c>
      <c r="H5671" t="str">
        <f t="shared" si="353"/>
        <v>High</v>
      </c>
      <c r="I5671">
        <v>3.01</v>
      </c>
      <c r="J5671">
        <v>1.99</v>
      </c>
      <c r="K5671">
        <v>6</v>
      </c>
      <c r="L5671" s="6">
        <v>33.54</v>
      </c>
      <c r="M5671">
        <v>40.96</v>
      </c>
      <c r="N5671">
        <v>55.19</v>
      </c>
      <c r="O5671" t="str">
        <f t="shared" si="354"/>
        <v>41:60</v>
      </c>
      <c r="P5671" t="s">
        <v>39</v>
      </c>
      <c r="Q5671">
        <v>992.94</v>
      </c>
      <c r="R5671" t="str">
        <f t="shared" si="355"/>
        <v>Low</v>
      </c>
    </row>
    <row r="5672" spans="1:18" x14ac:dyDescent="0.25">
      <c r="A5672">
        <v>2011</v>
      </c>
      <c r="B5672" t="s">
        <v>30</v>
      </c>
      <c r="C5672" t="s">
        <v>31</v>
      </c>
      <c r="D5672" t="s">
        <v>29</v>
      </c>
      <c r="E5672" t="str">
        <f t="shared" si="352"/>
        <v>Summer crops</v>
      </c>
      <c r="F5672">
        <v>30.2</v>
      </c>
      <c r="G5672" s="6">
        <v>850.68</v>
      </c>
      <c r="H5672" t="str">
        <f t="shared" si="353"/>
        <v>Low</v>
      </c>
      <c r="I5672">
        <v>3.09</v>
      </c>
      <c r="J5672">
        <v>3.27</v>
      </c>
      <c r="K5672">
        <v>10</v>
      </c>
      <c r="L5672" s="6">
        <v>27.7</v>
      </c>
      <c r="M5672">
        <v>4.43</v>
      </c>
      <c r="N5672">
        <v>15.19</v>
      </c>
      <c r="O5672" t="str">
        <f t="shared" si="354"/>
        <v>0:20</v>
      </c>
      <c r="P5672" t="s">
        <v>35</v>
      </c>
      <c r="Q5672">
        <v>469.07</v>
      </c>
      <c r="R5672" t="str">
        <f t="shared" si="355"/>
        <v>High</v>
      </c>
    </row>
    <row r="5673" spans="1:18" x14ac:dyDescent="0.25">
      <c r="A5673">
        <v>2002</v>
      </c>
      <c r="B5673" t="s">
        <v>46</v>
      </c>
      <c r="C5673" t="s">
        <v>51</v>
      </c>
      <c r="D5673" t="s">
        <v>23</v>
      </c>
      <c r="E5673" t="str">
        <f t="shared" si="352"/>
        <v>Winter crops</v>
      </c>
      <c r="F5673">
        <v>25.35</v>
      </c>
      <c r="G5673" s="6">
        <v>530.53</v>
      </c>
      <c r="H5673" t="str">
        <f t="shared" si="353"/>
        <v>Low</v>
      </c>
      <c r="I5673">
        <v>15.22</v>
      </c>
      <c r="J5673">
        <v>2.34</v>
      </c>
      <c r="K5673">
        <v>1</v>
      </c>
      <c r="L5673" s="6">
        <v>74.88</v>
      </c>
      <c r="M5673">
        <v>18.489999999999998</v>
      </c>
      <c r="N5673">
        <v>87.44</v>
      </c>
      <c r="O5673" t="str">
        <f t="shared" si="354"/>
        <v>81:100</v>
      </c>
      <c r="P5673" t="s">
        <v>17</v>
      </c>
      <c r="Q5673">
        <v>745.26</v>
      </c>
      <c r="R5673" t="str">
        <f t="shared" si="355"/>
        <v>High</v>
      </c>
    </row>
    <row r="5674" spans="1:18" x14ac:dyDescent="0.25">
      <c r="A5674">
        <v>2004</v>
      </c>
      <c r="B5674" t="s">
        <v>30</v>
      </c>
      <c r="C5674" t="s">
        <v>66</v>
      </c>
      <c r="D5674" t="s">
        <v>48</v>
      </c>
      <c r="E5674" t="str">
        <f t="shared" si="352"/>
        <v>Summer crops</v>
      </c>
      <c r="F5674">
        <v>33.71</v>
      </c>
      <c r="G5674" s="6">
        <v>1860.36</v>
      </c>
      <c r="H5674" t="str">
        <f t="shared" si="353"/>
        <v>Medium</v>
      </c>
      <c r="I5674">
        <v>6.18</v>
      </c>
      <c r="J5674">
        <v>2.96</v>
      </c>
      <c r="K5674">
        <v>10</v>
      </c>
      <c r="L5674" s="6">
        <v>56.22</v>
      </c>
      <c r="M5674">
        <v>38.56</v>
      </c>
      <c r="N5674">
        <v>45.88</v>
      </c>
      <c r="O5674" t="str">
        <f t="shared" si="354"/>
        <v>41:60</v>
      </c>
      <c r="P5674" t="s">
        <v>20</v>
      </c>
      <c r="Q5674">
        <v>586.14</v>
      </c>
      <c r="R5674" t="str">
        <f t="shared" si="355"/>
        <v>High</v>
      </c>
    </row>
    <row r="5675" spans="1:18" x14ac:dyDescent="0.25">
      <c r="A5675">
        <v>2008</v>
      </c>
      <c r="B5675" t="s">
        <v>24</v>
      </c>
      <c r="C5675" t="s">
        <v>25</v>
      </c>
      <c r="D5675" t="s">
        <v>52</v>
      </c>
      <c r="E5675" t="str">
        <f t="shared" si="352"/>
        <v>Winter crops</v>
      </c>
      <c r="F5675">
        <v>34.65</v>
      </c>
      <c r="G5675" s="6">
        <v>2955.67</v>
      </c>
      <c r="H5675" t="str">
        <f t="shared" si="353"/>
        <v>High</v>
      </c>
      <c r="I5675">
        <v>25.36</v>
      </c>
      <c r="J5675">
        <v>2.16</v>
      </c>
      <c r="K5675">
        <v>8</v>
      </c>
      <c r="L5675" s="6">
        <v>65</v>
      </c>
      <c r="M5675">
        <v>45.65</v>
      </c>
      <c r="N5675">
        <v>84.78</v>
      </c>
      <c r="O5675" t="str">
        <f t="shared" si="354"/>
        <v>81:100</v>
      </c>
      <c r="P5675" t="s">
        <v>20</v>
      </c>
      <c r="Q5675">
        <v>216.06</v>
      </c>
      <c r="R5675" t="str">
        <f t="shared" si="355"/>
        <v>High</v>
      </c>
    </row>
    <row r="5676" spans="1:18" x14ac:dyDescent="0.25">
      <c r="A5676">
        <v>2005</v>
      </c>
      <c r="B5676" t="s">
        <v>41</v>
      </c>
      <c r="C5676" t="s">
        <v>71</v>
      </c>
      <c r="D5676" t="s">
        <v>34</v>
      </c>
      <c r="E5676" t="str">
        <f t="shared" si="352"/>
        <v>Winter crops</v>
      </c>
      <c r="F5676">
        <v>16.32</v>
      </c>
      <c r="G5676" s="6">
        <v>1881.27</v>
      </c>
      <c r="H5676" t="str">
        <f t="shared" si="353"/>
        <v>Medium</v>
      </c>
      <c r="I5676">
        <v>9.73</v>
      </c>
      <c r="J5676">
        <v>2.17</v>
      </c>
      <c r="K5676">
        <v>2</v>
      </c>
      <c r="L5676" s="6">
        <v>72.13</v>
      </c>
      <c r="M5676">
        <v>14.99</v>
      </c>
      <c r="N5676">
        <v>95.19</v>
      </c>
      <c r="O5676" t="str">
        <f t="shared" si="354"/>
        <v>81:100</v>
      </c>
      <c r="P5676" t="s">
        <v>17</v>
      </c>
      <c r="Q5676">
        <v>758.16</v>
      </c>
      <c r="R5676" t="str">
        <f t="shared" si="355"/>
        <v>Moderate</v>
      </c>
    </row>
    <row r="5677" spans="1:18" x14ac:dyDescent="0.25">
      <c r="A5677">
        <v>1996</v>
      </c>
      <c r="B5677" t="s">
        <v>32</v>
      </c>
      <c r="C5677" t="s">
        <v>61</v>
      </c>
      <c r="D5677" t="s">
        <v>48</v>
      </c>
      <c r="E5677" t="str">
        <f t="shared" si="352"/>
        <v>Summer crops</v>
      </c>
      <c r="F5677">
        <v>26.48</v>
      </c>
      <c r="G5677" s="6">
        <v>1311.23</v>
      </c>
      <c r="H5677" t="str">
        <f t="shared" si="353"/>
        <v>Medium</v>
      </c>
      <c r="I5677">
        <v>28.33</v>
      </c>
      <c r="J5677">
        <v>1.548</v>
      </c>
      <c r="K5677">
        <v>7</v>
      </c>
      <c r="L5677" s="6">
        <v>45.17</v>
      </c>
      <c r="M5677">
        <v>6.7</v>
      </c>
      <c r="N5677">
        <v>69</v>
      </c>
      <c r="O5677" t="str">
        <f t="shared" si="354"/>
        <v>61:80</v>
      </c>
      <c r="P5677" t="s">
        <v>17</v>
      </c>
      <c r="Q5677">
        <v>565.19000000000005</v>
      </c>
      <c r="R5677" t="str">
        <f t="shared" si="355"/>
        <v>High</v>
      </c>
    </row>
    <row r="5678" spans="1:18" x14ac:dyDescent="0.25">
      <c r="A5678">
        <v>2022</v>
      </c>
      <c r="B5678" t="s">
        <v>30</v>
      </c>
      <c r="C5678" t="s">
        <v>33</v>
      </c>
      <c r="D5678" t="s">
        <v>34</v>
      </c>
      <c r="E5678" t="str">
        <f t="shared" si="352"/>
        <v>Winter crops</v>
      </c>
      <c r="F5678">
        <v>10.75</v>
      </c>
      <c r="G5678" s="6">
        <v>2797.92</v>
      </c>
      <c r="H5678" t="str">
        <f t="shared" si="353"/>
        <v>High</v>
      </c>
      <c r="I5678">
        <v>7.91</v>
      </c>
      <c r="J5678">
        <v>4.07</v>
      </c>
      <c r="K5678">
        <v>4</v>
      </c>
      <c r="L5678" s="6">
        <v>31.55</v>
      </c>
      <c r="M5678">
        <v>1.73</v>
      </c>
      <c r="N5678">
        <v>41.72</v>
      </c>
      <c r="O5678" t="str">
        <f t="shared" si="354"/>
        <v>41:60</v>
      </c>
      <c r="P5678" t="s">
        <v>17</v>
      </c>
      <c r="Q5678">
        <v>1055.74</v>
      </c>
      <c r="R5678" t="str">
        <f t="shared" si="355"/>
        <v>Low</v>
      </c>
    </row>
    <row r="5679" spans="1:18" x14ac:dyDescent="0.25">
      <c r="A5679">
        <v>2012</v>
      </c>
      <c r="B5679" t="s">
        <v>18</v>
      </c>
      <c r="C5679" t="s">
        <v>56</v>
      </c>
      <c r="D5679" t="s">
        <v>29</v>
      </c>
      <c r="E5679" t="str">
        <f t="shared" si="352"/>
        <v>Summer crops</v>
      </c>
      <c r="F5679">
        <v>26.39</v>
      </c>
      <c r="G5679" s="6">
        <v>1462.44</v>
      </c>
      <c r="H5679" t="str">
        <f t="shared" si="353"/>
        <v>Medium</v>
      </c>
      <c r="I5679">
        <v>17.489999999999998</v>
      </c>
      <c r="J5679">
        <v>3.5190000000000001</v>
      </c>
      <c r="K5679">
        <v>9</v>
      </c>
      <c r="L5679" s="6">
        <v>24.68</v>
      </c>
      <c r="M5679">
        <v>38.729999999999997</v>
      </c>
      <c r="N5679">
        <v>48.35</v>
      </c>
      <c r="O5679" t="str">
        <f t="shared" si="354"/>
        <v>41:60</v>
      </c>
      <c r="P5679" t="s">
        <v>20</v>
      </c>
      <c r="Q5679">
        <v>572.22</v>
      </c>
      <c r="R5679" t="str">
        <f t="shared" si="355"/>
        <v>High</v>
      </c>
    </row>
    <row r="5680" spans="1:18" x14ac:dyDescent="0.25">
      <c r="A5680">
        <v>1992</v>
      </c>
      <c r="B5680" t="s">
        <v>36</v>
      </c>
      <c r="C5680" t="s">
        <v>70</v>
      </c>
      <c r="D5680" t="s">
        <v>52</v>
      </c>
      <c r="E5680" t="str">
        <f t="shared" si="352"/>
        <v>Winter crops</v>
      </c>
      <c r="F5680">
        <v>8.8800000000000008</v>
      </c>
      <c r="G5680" s="6">
        <v>1192.25</v>
      </c>
      <c r="H5680" t="str">
        <f t="shared" si="353"/>
        <v>Medium</v>
      </c>
      <c r="I5680">
        <v>6.36</v>
      </c>
      <c r="J5680">
        <v>1.26</v>
      </c>
      <c r="K5680">
        <v>10</v>
      </c>
      <c r="L5680" s="6">
        <v>56.74</v>
      </c>
      <c r="M5680">
        <v>20.02</v>
      </c>
      <c r="N5680">
        <v>64.83</v>
      </c>
      <c r="O5680" t="str">
        <f t="shared" si="354"/>
        <v>61:80</v>
      </c>
      <c r="P5680" t="s">
        <v>35</v>
      </c>
      <c r="Q5680">
        <v>332.31</v>
      </c>
      <c r="R5680" t="str">
        <f t="shared" si="355"/>
        <v>Low</v>
      </c>
    </row>
    <row r="5681" spans="1:18" x14ac:dyDescent="0.25">
      <c r="A5681">
        <v>2020</v>
      </c>
      <c r="B5681" t="s">
        <v>30</v>
      </c>
      <c r="C5681" t="s">
        <v>56</v>
      </c>
      <c r="D5681" t="s">
        <v>29</v>
      </c>
      <c r="E5681" t="str">
        <f t="shared" si="352"/>
        <v>Summer crops</v>
      </c>
      <c r="F5681">
        <v>11.5</v>
      </c>
      <c r="G5681" s="6">
        <v>2303.0300000000002</v>
      </c>
      <c r="H5681" t="str">
        <f t="shared" si="353"/>
        <v>High</v>
      </c>
      <c r="I5681">
        <v>18.309999999999999</v>
      </c>
      <c r="J5681">
        <v>1.9259999999999999</v>
      </c>
      <c r="K5681">
        <v>0</v>
      </c>
      <c r="L5681" s="6">
        <v>36.76</v>
      </c>
      <c r="M5681">
        <v>19.559999999999999</v>
      </c>
      <c r="N5681">
        <v>13.89</v>
      </c>
      <c r="O5681" t="str">
        <f t="shared" si="354"/>
        <v>0:20</v>
      </c>
      <c r="P5681" t="s">
        <v>17</v>
      </c>
      <c r="Q5681">
        <v>374.87</v>
      </c>
      <c r="R5681" t="str">
        <f t="shared" si="355"/>
        <v>Low</v>
      </c>
    </row>
    <row r="5682" spans="1:18" x14ac:dyDescent="0.25">
      <c r="A5682">
        <v>2015</v>
      </c>
      <c r="B5682" t="s">
        <v>50</v>
      </c>
      <c r="C5682" t="s">
        <v>19</v>
      </c>
      <c r="D5682" t="s">
        <v>26</v>
      </c>
      <c r="E5682" t="str">
        <f t="shared" si="352"/>
        <v>Summer crops</v>
      </c>
      <c r="F5682">
        <v>9.39</v>
      </c>
      <c r="G5682" s="6">
        <v>2734.87</v>
      </c>
      <c r="H5682" t="str">
        <f t="shared" si="353"/>
        <v>High</v>
      </c>
      <c r="I5682">
        <v>22.49</v>
      </c>
      <c r="J5682">
        <v>1.9530000000000001</v>
      </c>
      <c r="K5682">
        <v>4</v>
      </c>
      <c r="L5682" s="6">
        <v>28.19</v>
      </c>
      <c r="M5682">
        <v>16.02</v>
      </c>
      <c r="N5682">
        <v>13.21</v>
      </c>
      <c r="O5682" t="str">
        <f t="shared" si="354"/>
        <v>0:20</v>
      </c>
      <c r="P5682" t="s">
        <v>35</v>
      </c>
      <c r="Q5682">
        <v>724.62</v>
      </c>
      <c r="R5682" t="str">
        <f t="shared" si="355"/>
        <v>Low</v>
      </c>
    </row>
    <row r="5683" spans="1:18" x14ac:dyDescent="0.25">
      <c r="A5683">
        <v>1991</v>
      </c>
      <c r="B5683" t="s">
        <v>50</v>
      </c>
      <c r="C5683" t="s">
        <v>58</v>
      </c>
      <c r="D5683" t="s">
        <v>49</v>
      </c>
      <c r="E5683" t="str">
        <f t="shared" si="352"/>
        <v>Summer crops</v>
      </c>
      <c r="F5683">
        <v>0.16</v>
      </c>
      <c r="G5683" s="6">
        <v>1377.55</v>
      </c>
      <c r="H5683" t="str">
        <f t="shared" si="353"/>
        <v>Medium</v>
      </c>
      <c r="I5683">
        <v>1.92</v>
      </c>
      <c r="J5683">
        <v>2.88</v>
      </c>
      <c r="K5683">
        <v>6</v>
      </c>
      <c r="L5683" s="6">
        <v>27.14</v>
      </c>
      <c r="M5683">
        <v>4.58</v>
      </c>
      <c r="N5683">
        <v>76.14</v>
      </c>
      <c r="O5683" t="str">
        <f t="shared" si="354"/>
        <v>61:80</v>
      </c>
      <c r="P5683" t="s">
        <v>17</v>
      </c>
      <c r="Q5683">
        <v>1024.1400000000001</v>
      </c>
      <c r="R5683" t="str">
        <f t="shared" si="355"/>
        <v>Low</v>
      </c>
    </row>
    <row r="5684" spans="1:18" x14ac:dyDescent="0.25">
      <c r="A5684">
        <v>1996</v>
      </c>
      <c r="B5684" t="s">
        <v>30</v>
      </c>
      <c r="C5684" t="s">
        <v>66</v>
      </c>
      <c r="D5684" t="s">
        <v>29</v>
      </c>
      <c r="E5684" t="str">
        <f t="shared" si="352"/>
        <v>Summer crops</v>
      </c>
      <c r="F5684">
        <v>9.86</v>
      </c>
      <c r="G5684" s="6">
        <v>1783.49</v>
      </c>
      <c r="H5684" t="str">
        <f t="shared" si="353"/>
        <v>Medium</v>
      </c>
      <c r="I5684">
        <v>7.91</v>
      </c>
      <c r="J5684">
        <v>2.77</v>
      </c>
      <c r="K5684">
        <v>6</v>
      </c>
      <c r="L5684" s="6">
        <v>18.27</v>
      </c>
      <c r="M5684">
        <v>13.05</v>
      </c>
      <c r="N5684">
        <v>37.79</v>
      </c>
      <c r="O5684" t="str">
        <f t="shared" si="354"/>
        <v>21:40</v>
      </c>
      <c r="P5684" t="s">
        <v>39</v>
      </c>
      <c r="Q5684">
        <v>1235.6600000000001</v>
      </c>
      <c r="R5684" t="str">
        <f t="shared" si="355"/>
        <v>Low</v>
      </c>
    </row>
    <row r="5685" spans="1:18" x14ac:dyDescent="0.25">
      <c r="A5685">
        <v>1996</v>
      </c>
      <c r="B5685" t="s">
        <v>24</v>
      </c>
      <c r="C5685" t="s">
        <v>57</v>
      </c>
      <c r="D5685" t="s">
        <v>38</v>
      </c>
      <c r="E5685" t="str">
        <f t="shared" si="352"/>
        <v>Summer crops</v>
      </c>
      <c r="F5685">
        <v>6.51</v>
      </c>
      <c r="G5685" s="6">
        <v>1478.18</v>
      </c>
      <c r="H5685" t="str">
        <f t="shared" si="353"/>
        <v>Medium</v>
      </c>
      <c r="I5685">
        <v>24.77</v>
      </c>
      <c r="J5685">
        <v>1.8720000000000001</v>
      </c>
      <c r="K5685">
        <v>9</v>
      </c>
      <c r="L5685" s="6">
        <v>92.04</v>
      </c>
      <c r="M5685">
        <v>8.44</v>
      </c>
      <c r="N5685">
        <v>83.58</v>
      </c>
      <c r="O5685" t="str">
        <f t="shared" si="354"/>
        <v>81:100</v>
      </c>
      <c r="P5685" t="s">
        <v>35</v>
      </c>
      <c r="Q5685">
        <v>726.16</v>
      </c>
      <c r="R5685" t="str">
        <f t="shared" si="355"/>
        <v>Low</v>
      </c>
    </row>
    <row r="5686" spans="1:18" x14ac:dyDescent="0.25">
      <c r="A5686">
        <v>1996</v>
      </c>
      <c r="B5686" t="s">
        <v>18</v>
      </c>
      <c r="C5686" t="s">
        <v>60</v>
      </c>
      <c r="D5686" t="s">
        <v>48</v>
      </c>
      <c r="E5686" t="str">
        <f t="shared" si="352"/>
        <v>Summer crops</v>
      </c>
      <c r="F5686">
        <v>25.54</v>
      </c>
      <c r="G5686" s="6">
        <v>1283.3399999999999</v>
      </c>
      <c r="H5686" t="str">
        <f t="shared" si="353"/>
        <v>Medium</v>
      </c>
      <c r="I5686">
        <v>25.78</v>
      </c>
      <c r="J5686">
        <v>2.88</v>
      </c>
      <c r="K5686">
        <v>5</v>
      </c>
      <c r="L5686" s="6">
        <v>71.44</v>
      </c>
      <c r="M5686">
        <v>18.86</v>
      </c>
      <c r="N5686">
        <v>51.9</v>
      </c>
      <c r="O5686" t="str">
        <f t="shared" si="354"/>
        <v>41:60</v>
      </c>
      <c r="P5686" t="s">
        <v>17</v>
      </c>
      <c r="Q5686">
        <v>607.61</v>
      </c>
      <c r="R5686" t="str">
        <f t="shared" si="355"/>
        <v>High</v>
      </c>
    </row>
    <row r="5687" spans="1:18" x14ac:dyDescent="0.25">
      <c r="A5687">
        <v>1992</v>
      </c>
      <c r="B5687" t="s">
        <v>32</v>
      </c>
      <c r="C5687" t="s">
        <v>33</v>
      </c>
      <c r="D5687" t="s">
        <v>49</v>
      </c>
      <c r="E5687" t="str">
        <f t="shared" si="352"/>
        <v>Summer crops</v>
      </c>
      <c r="F5687">
        <v>17.77</v>
      </c>
      <c r="G5687" s="6">
        <v>2650.18</v>
      </c>
      <c r="H5687" t="str">
        <f t="shared" si="353"/>
        <v>High</v>
      </c>
      <c r="I5687">
        <v>17.3</v>
      </c>
      <c r="J5687">
        <v>2.1150000000000002</v>
      </c>
      <c r="K5687">
        <v>1</v>
      </c>
      <c r="L5687" s="6">
        <v>15.03</v>
      </c>
      <c r="M5687">
        <v>35.49</v>
      </c>
      <c r="N5687">
        <v>4.01</v>
      </c>
      <c r="O5687" t="str">
        <f t="shared" si="354"/>
        <v>0:20</v>
      </c>
      <c r="P5687" t="s">
        <v>27</v>
      </c>
      <c r="Q5687">
        <v>913.08</v>
      </c>
      <c r="R5687" t="str">
        <f t="shared" si="355"/>
        <v>Moderate</v>
      </c>
    </row>
    <row r="5688" spans="1:18" x14ac:dyDescent="0.25">
      <c r="A5688">
        <v>2023</v>
      </c>
      <c r="B5688" t="s">
        <v>50</v>
      </c>
      <c r="C5688" t="s">
        <v>19</v>
      </c>
      <c r="D5688" t="s">
        <v>52</v>
      </c>
      <c r="E5688" t="str">
        <f t="shared" si="352"/>
        <v>Winter crops</v>
      </c>
      <c r="F5688">
        <v>31.84</v>
      </c>
      <c r="G5688" s="6">
        <v>2627.88</v>
      </c>
      <c r="H5688" t="str">
        <f t="shared" si="353"/>
        <v>High</v>
      </c>
      <c r="I5688">
        <v>11.57</v>
      </c>
      <c r="J5688">
        <v>1.43</v>
      </c>
      <c r="K5688">
        <v>10</v>
      </c>
      <c r="L5688" s="6">
        <v>18.079999999999998</v>
      </c>
      <c r="M5688">
        <v>25.29</v>
      </c>
      <c r="N5688">
        <v>84.53</v>
      </c>
      <c r="O5688" t="str">
        <f t="shared" si="354"/>
        <v>81:100</v>
      </c>
      <c r="P5688" t="s">
        <v>27</v>
      </c>
      <c r="Q5688">
        <v>174</v>
      </c>
      <c r="R5688" t="str">
        <f t="shared" si="355"/>
        <v>High</v>
      </c>
    </row>
    <row r="5689" spans="1:18" x14ac:dyDescent="0.25">
      <c r="A5689">
        <v>1995</v>
      </c>
      <c r="B5689" t="s">
        <v>24</v>
      </c>
      <c r="C5689" t="s">
        <v>72</v>
      </c>
      <c r="D5689" t="s">
        <v>29</v>
      </c>
      <c r="E5689" t="str">
        <f t="shared" si="352"/>
        <v>Summer crops</v>
      </c>
      <c r="F5689">
        <v>25.35</v>
      </c>
      <c r="G5689" s="6">
        <v>2437.5100000000002</v>
      </c>
      <c r="H5689" t="str">
        <f t="shared" si="353"/>
        <v>High</v>
      </c>
      <c r="I5689">
        <v>18.350000000000001</v>
      </c>
      <c r="J5689">
        <v>3.42</v>
      </c>
      <c r="K5689">
        <v>9</v>
      </c>
      <c r="L5689" s="6">
        <v>49.71</v>
      </c>
      <c r="M5689">
        <v>49.27</v>
      </c>
      <c r="N5689">
        <v>11.56</v>
      </c>
      <c r="O5689" t="str">
        <f t="shared" si="354"/>
        <v>0:20</v>
      </c>
      <c r="P5689" t="s">
        <v>17</v>
      </c>
      <c r="Q5689">
        <v>1369.37</v>
      </c>
      <c r="R5689" t="str">
        <f t="shared" si="355"/>
        <v>High</v>
      </c>
    </row>
    <row r="5690" spans="1:18" x14ac:dyDescent="0.25">
      <c r="A5690">
        <v>1990</v>
      </c>
      <c r="B5690" t="s">
        <v>24</v>
      </c>
      <c r="C5690" t="s">
        <v>25</v>
      </c>
      <c r="D5690" t="s">
        <v>23</v>
      </c>
      <c r="E5690" t="str">
        <f t="shared" si="352"/>
        <v>Winter crops</v>
      </c>
      <c r="F5690">
        <v>25.91</v>
      </c>
      <c r="G5690" s="6">
        <v>2293.19</v>
      </c>
      <c r="H5690" t="str">
        <f t="shared" si="353"/>
        <v>High</v>
      </c>
      <c r="I5690">
        <v>10.26</v>
      </c>
      <c r="J5690">
        <v>3.75</v>
      </c>
      <c r="K5690">
        <v>3</v>
      </c>
      <c r="L5690" s="6">
        <v>52.32</v>
      </c>
      <c r="M5690">
        <v>40.799999999999997</v>
      </c>
      <c r="N5690">
        <v>94.13</v>
      </c>
      <c r="O5690" t="str">
        <f t="shared" si="354"/>
        <v>81:100</v>
      </c>
      <c r="P5690" t="s">
        <v>35</v>
      </c>
      <c r="Q5690">
        <v>1437.92</v>
      </c>
      <c r="R5690" t="str">
        <f t="shared" si="355"/>
        <v>High</v>
      </c>
    </row>
    <row r="5691" spans="1:18" x14ac:dyDescent="0.25">
      <c r="A5691">
        <v>2009</v>
      </c>
      <c r="B5691" t="s">
        <v>36</v>
      </c>
      <c r="C5691" t="s">
        <v>37</v>
      </c>
      <c r="D5691" t="s">
        <v>48</v>
      </c>
      <c r="E5691" t="str">
        <f t="shared" si="352"/>
        <v>Summer crops</v>
      </c>
      <c r="F5691">
        <v>28.35</v>
      </c>
      <c r="G5691" s="6">
        <v>755.63</v>
      </c>
      <c r="H5691" t="str">
        <f t="shared" si="353"/>
        <v>Low</v>
      </c>
      <c r="I5691">
        <v>19.600000000000001</v>
      </c>
      <c r="J5691">
        <v>1.3049999999999999</v>
      </c>
      <c r="K5691">
        <v>2</v>
      </c>
      <c r="L5691" s="6">
        <v>53.19</v>
      </c>
      <c r="M5691">
        <v>20.100000000000001</v>
      </c>
      <c r="N5691">
        <v>33.58</v>
      </c>
      <c r="O5691" t="str">
        <f t="shared" si="354"/>
        <v>21:40</v>
      </c>
      <c r="P5691" t="s">
        <v>17</v>
      </c>
      <c r="Q5691">
        <v>624.97</v>
      </c>
      <c r="R5691" t="str">
        <f t="shared" si="355"/>
        <v>High</v>
      </c>
    </row>
    <row r="5692" spans="1:18" x14ac:dyDescent="0.25">
      <c r="A5692">
        <v>2022</v>
      </c>
      <c r="B5692" t="s">
        <v>21</v>
      </c>
      <c r="C5692" t="s">
        <v>65</v>
      </c>
      <c r="D5692" t="s">
        <v>48</v>
      </c>
      <c r="E5692" t="str">
        <f t="shared" si="352"/>
        <v>Summer crops</v>
      </c>
      <c r="F5692">
        <v>2.1</v>
      </c>
      <c r="G5692" s="6">
        <v>2081.5700000000002</v>
      </c>
      <c r="H5692" t="str">
        <f t="shared" si="353"/>
        <v>High</v>
      </c>
      <c r="I5692">
        <v>19.670000000000002</v>
      </c>
      <c r="J5692">
        <v>0.95399999999999996</v>
      </c>
      <c r="K5692">
        <v>4</v>
      </c>
      <c r="L5692" s="6">
        <v>65.290000000000006</v>
      </c>
      <c r="M5692">
        <v>15.62</v>
      </c>
      <c r="N5692">
        <v>25.12</v>
      </c>
      <c r="O5692" t="str">
        <f t="shared" si="354"/>
        <v>21:40</v>
      </c>
      <c r="P5692" t="s">
        <v>39</v>
      </c>
      <c r="Q5692">
        <v>208.83</v>
      </c>
      <c r="R5692" t="str">
        <f t="shared" si="355"/>
        <v>Low</v>
      </c>
    </row>
    <row r="5693" spans="1:18" x14ac:dyDescent="0.25">
      <c r="A5693">
        <v>2013</v>
      </c>
      <c r="B5693" t="s">
        <v>50</v>
      </c>
      <c r="C5693" t="s">
        <v>19</v>
      </c>
      <c r="D5693" t="s">
        <v>52</v>
      </c>
      <c r="E5693" t="str">
        <f t="shared" si="352"/>
        <v>Winter crops</v>
      </c>
      <c r="F5693">
        <v>9.07</v>
      </c>
      <c r="G5693" s="6">
        <v>1421.92</v>
      </c>
      <c r="H5693" t="str">
        <f t="shared" si="353"/>
        <v>Medium</v>
      </c>
      <c r="I5693">
        <v>29.73</v>
      </c>
      <c r="J5693">
        <v>1.458</v>
      </c>
      <c r="K5693">
        <v>6</v>
      </c>
      <c r="L5693" s="6">
        <v>64.349999999999994</v>
      </c>
      <c r="M5693">
        <v>33.94</v>
      </c>
      <c r="N5693">
        <v>57.3</v>
      </c>
      <c r="O5693" t="str">
        <f t="shared" si="354"/>
        <v>41:60</v>
      </c>
      <c r="P5693" t="s">
        <v>35</v>
      </c>
      <c r="Q5693">
        <v>162.86000000000001</v>
      </c>
      <c r="R5693" t="str">
        <f t="shared" si="355"/>
        <v>Low</v>
      </c>
    </row>
    <row r="5694" spans="1:18" x14ac:dyDescent="0.25">
      <c r="A5694">
        <v>2001</v>
      </c>
      <c r="B5694" t="s">
        <v>14</v>
      </c>
      <c r="C5694" t="s">
        <v>64</v>
      </c>
      <c r="D5694" t="s">
        <v>52</v>
      </c>
      <c r="E5694" t="str">
        <f t="shared" si="352"/>
        <v>Winter crops</v>
      </c>
      <c r="F5694">
        <v>12.86</v>
      </c>
      <c r="G5694" s="6">
        <v>920.44</v>
      </c>
      <c r="H5694" t="str">
        <f t="shared" si="353"/>
        <v>Low</v>
      </c>
      <c r="I5694">
        <v>25.23</v>
      </c>
      <c r="J5694">
        <v>2.3759999999999999</v>
      </c>
      <c r="K5694">
        <v>7</v>
      </c>
      <c r="L5694" s="6">
        <v>96.43</v>
      </c>
      <c r="M5694">
        <v>15.84</v>
      </c>
      <c r="N5694">
        <v>67.06</v>
      </c>
      <c r="O5694" t="str">
        <f t="shared" si="354"/>
        <v>61:80</v>
      </c>
      <c r="P5694" t="s">
        <v>17</v>
      </c>
      <c r="Q5694">
        <v>457.72</v>
      </c>
      <c r="R5694" t="str">
        <f t="shared" si="355"/>
        <v>Low</v>
      </c>
    </row>
    <row r="5695" spans="1:18" x14ac:dyDescent="0.25">
      <c r="A5695">
        <v>1994</v>
      </c>
      <c r="B5695" t="s">
        <v>32</v>
      </c>
      <c r="C5695" t="s">
        <v>53</v>
      </c>
      <c r="D5695" t="s">
        <v>34</v>
      </c>
      <c r="E5695" t="str">
        <f t="shared" si="352"/>
        <v>Winter crops</v>
      </c>
      <c r="F5695">
        <v>-0.12</v>
      </c>
      <c r="G5695" s="6">
        <v>1967.48</v>
      </c>
      <c r="H5695" t="str">
        <f t="shared" si="353"/>
        <v>Medium</v>
      </c>
      <c r="I5695">
        <v>23.88</v>
      </c>
      <c r="J5695">
        <v>2.0430000000000001</v>
      </c>
      <c r="K5695">
        <v>0</v>
      </c>
      <c r="L5695" s="6">
        <v>38.979999999999997</v>
      </c>
      <c r="M5695">
        <v>34.24</v>
      </c>
      <c r="N5695">
        <v>69.09</v>
      </c>
      <c r="O5695" t="str">
        <f t="shared" si="354"/>
        <v>61:80</v>
      </c>
      <c r="P5695" t="s">
        <v>27</v>
      </c>
      <c r="Q5695">
        <v>746.34</v>
      </c>
      <c r="R5695" t="str">
        <f t="shared" si="355"/>
        <v>Below 0</v>
      </c>
    </row>
    <row r="5696" spans="1:18" x14ac:dyDescent="0.25">
      <c r="A5696">
        <v>1994</v>
      </c>
      <c r="B5696" t="s">
        <v>18</v>
      </c>
      <c r="C5696" t="s">
        <v>67</v>
      </c>
      <c r="D5696" t="s">
        <v>43</v>
      </c>
      <c r="E5696" t="str">
        <f t="shared" si="352"/>
        <v>Winter crops</v>
      </c>
      <c r="F5696">
        <v>26.89</v>
      </c>
      <c r="G5696" s="6">
        <v>1224.77</v>
      </c>
      <c r="H5696" t="str">
        <f t="shared" si="353"/>
        <v>Medium</v>
      </c>
      <c r="I5696">
        <v>13.4</v>
      </c>
      <c r="J5696">
        <v>2.72</v>
      </c>
      <c r="K5696">
        <v>1</v>
      </c>
      <c r="L5696" s="6">
        <v>57.63</v>
      </c>
      <c r="M5696">
        <v>48.35</v>
      </c>
      <c r="N5696">
        <v>52.72</v>
      </c>
      <c r="O5696" t="str">
        <f t="shared" si="354"/>
        <v>41:60</v>
      </c>
      <c r="P5696" t="s">
        <v>27</v>
      </c>
      <c r="Q5696">
        <v>822.85</v>
      </c>
      <c r="R5696" t="str">
        <f t="shared" si="355"/>
        <v>High</v>
      </c>
    </row>
    <row r="5697" spans="1:18" x14ac:dyDescent="0.25">
      <c r="A5697">
        <v>2020</v>
      </c>
      <c r="B5697" t="s">
        <v>21</v>
      </c>
      <c r="C5697" t="s">
        <v>22</v>
      </c>
      <c r="D5697" t="s">
        <v>49</v>
      </c>
      <c r="E5697" t="str">
        <f t="shared" si="352"/>
        <v>Summer crops</v>
      </c>
      <c r="F5697">
        <v>22.41</v>
      </c>
      <c r="G5697" s="6">
        <v>2078.5500000000002</v>
      </c>
      <c r="H5697" t="str">
        <f t="shared" si="353"/>
        <v>High</v>
      </c>
      <c r="I5697">
        <v>23.09</v>
      </c>
      <c r="J5697">
        <v>1.4219999999999999</v>
      </c>
      <c r="K5697">
        <v>4</v>
      </c>
      <c r="L5697" s="6">
        <v>64.2</v>
      </c>
      <c r="M5697">
        <v>28.29</v>
      </c>
      <c r="N5697">
        <v>8.0399999999999991</v>
      </c>
      <c r="O5697" t="str">
        <f t="shared" si="354"/>
        <v>0:20</v>
      </c>
      <c r="P5697" t="s">
        <v>27</v>
      </c>
      <c r="Q5697">
        <v>241.13</v>
      </c>
      <c r="R5697" t="str">
        <f t="shared" si="355"/>
        <v>Moderate</v>
      </c>
    </row>
    <row r="5698" spans="1:18" x14ac:dyDescent="0.25">
      <c r="A5698">
        <v>2008</v>
      </c>
      <c r="B5698" t="s">
        <v>32</v>
      </c>
      <c r="C5698" t="s">
        <v>69</v>
      </c>
      <c r="D5698" t="s">
        <v>38</v>
      </c>
      <c r="E5698" t="str">
        <f t="shared" si="352"/>
        <v>Summer crops</v>
      </c>
      <c r="F5698">
        <v>2.74</v>
      </c>
      <c r="G5698" s="6">
        <v>1654.26</v>
      </c>
      <c r="H5698" t="str">
        <f t="shared" si="353"/>
        <v>Medium</v>
      </c>
      <c r="I5698">
        <v>18.760000000000002</v>
      </c>
      <c r="J5698">
        <v>2.4750000000000001</v>
      </c>
      <c r="K5698">
        <v>7</v>
      </c>
      <c r="L5698" s="6">
        <v>76.13</v>
      </c>
      <c r="M5698">
        <v>41.34</v>
      </c>
      <c r="N5698">
        <v>71.599999999999994</v>
      </c>
      <c r="O5698" t="str">
        <f t="shared" si="354"/>
        <v>61:80</v>
      </c>
      <c r="P5698" t="s">
        <v>20</v>
      </c>
      <c r="Q5698">
        <v>1086.17</v>
      </c>
      <c r="R5698" t="str">
        <f t="shared" si="355"/>
        <v>Low</v>
      </c>
    </row>
    <row r="5699" spans="1:18" x14ac:dyDescent="0.25">
      <c r="A5699">
        <v>2020</v>
      </c>
      <c r="B5699" t="s">
        <v>30</v>
      </c>
      <c r="C5699" t="s">
        <v>33</v>
      </c>
      <c r="D5699" t="s">
        <v>23</v>
      </c>
      <c r="E5699" t="str">
        <f t="shared" ref="E5699:E5762" si="356">IF(OR(D5699="Wheat", D5699="Barley", D5699="Cotton", D5699="Fruits"), "Winter crops","Summer crops")</f>
        <v>Winter crops</v>
      </c>
      <c r="F5699">
        <v>28.96</v>
      </c>
      <c r="G5699" s="6">
        <v>1654.13</v>
      </c>
      <c r="H5699" t="str">
        <f t="shared" ref="H5699:H5762" si="357">IF(G5699&lt;1000, "Low", IF(G5699&lt;=2000, "Medium", "High"))</f>
        <v>Medium</v>
      </c>
      <c r="I5699">
        <v>16.39</v>
      </c>
      <c r="J5699">
        <v>1.0980000000000001</v>
      </c>
      <c r="K5699">
        <v>0</v>
      </c>
      <c r="L5699" s="6">
        <v>90.47</v>
      </c>
      <c r="M5699">
        <v>29.82</v>
      </c>
      <c r="N5699">
        <v>76.67</v>
      </c>
      <c r="O5699" t="str">
        <f t="shared" ref="O5699:O5762" si="358">IF(N5699&lt;=20,"0:20",IF(N5699&lt;=40,"21:40",IF(N5699&lt;=60,"41:60",IF(N5699&lt;=80,"61:80","81:100"))))</f>
        <v>61:80</v>
      </c>
      <c r="P5699" t="s">
        <v>20</v>
      </c>
      <c r="Q5699">
        <v>399.37</v>
      </c>
      <c r="R5699" t="str">
        <f t="shared" ref="R5699:R5762" si="359">IF(F5699&lt;0, "Below 0", IF(F5699&lt;=15, "Low", IF(F5699&lt;=25, "Moderate", "High")))</f>
        <v>High</v>
      </c>
    </row>
    <row r="5700" spans="1:18" x14ac:dyDescent="0.25">
      <c r="A5700">
        <v>1999</v>
      </c>
      <c r="B5700" t="s">
        <v>14</v>
      </c>
      <c r="C5700" t="s">
        <v>64</v>
      </c>
      <c r="D5700" t="s">
        <v>34</v>
      </c>
      <c r="E5700" t="str">
        <f t="shared" si="356"/>
        <v>Winter crops</v>
      </c>
      <c r="F5700">
        <v>27.01</v>
      </c>
      <c r="G5700" s="6">
        <v>1161.47</v>
      </c>
      <c r="H5700" t="str">
        <f t="shared" si="357"/>
        <v>Medium</v>
      </c>
      <c r="I5700">
        <v>20.91</v>
      </c>
      <c r="J5700">
        <v>2.754</v>
      </c>
      <c r="K5700">
        <v>2</v>
      </c>
      <c r="L5700" s="6">
        <v>47.2</v>
      </c>
      <c r="M5700">
        <v>47.28</v>
      </c>
      <c r="N5700">
        <v>54.68</v>
      </c>
      <c r="O5700" t="str">
        <f t="shared" si="358"/>
        <v>41:60</v>
      </c>
      <c r="P5700" t="s">
        <v>27</v>
      </c>
      <c r="Q5700">
        <v>1192.53</v>
      </c>
      <c r="R5700" t="str">
        <f t="shared" si="359"/>
        <v>High</v>
      </c>
    </row>
    <row r="5701" spans="1:18" x14ac:dyDescent="0.25">
      <c r="A5701">
        <v>2022</v>
      </c>
      <c r="B5701" t="s">
        <v>18</v>
      </c>
      <c r="C5701" t="s">
        <v>56</v>
      </c>
      <c r="D5701" t="s">
        <v>48</v>
      </c>
      <c r="E5701" t="str">
        <f t="shared" si="356"/>
        <v>Summer crops</v>
      </c>
      <c r="F5701">
        <v>34.5</v>
      </c>
      <c r="G5701" s="6">
        <v>2445.98</v>
      </c>
      <c r="H5701" t="str">
        <f t="shared" si="357"/>
        <v>High</v>
      </c>
      <c r="I5701">
        <v>19.7</v>
      </c>
      <c r="J5701">
        <v>1.0980000000000001</v>
      </c>
      <c r="K5701">
        <v>7</v>
      </c>
      <c r="L5701" s="6">
        <v>22.33</v>
      </c>
      <c r="M5701">
        <v>22.54</v>
      </c>
      <c r="N5701">
        <v>69.069999999999993</v>
      </c>
      <c r="O5701" t="str">
        <f t="shared" si="358"/>
        <v>61:80</v>
      </c>
      <c r="P5701" t="s">
        <v>27</v>
      </c>
      <c r="Q5701">
        <v>117.98</v>
      </c>
      <c r="R5701" t="str">
        <f t="shared" si="359"/>
        <v>High</v>
      </c>
    </row>
    <row r="5702" spans="1:18" x14ac:dyDescent="0.25">
      <c r="A5702">
        <v>1992</v>
      </c>
      <c r="B5702" t="s">
        <v>36</v>
      </c>
      <c r="C5702" t="s">
        <v>70</v>
      </c>
      <c r="D5702" t="s">
        <v>43</v>
      </c>
      <c r="E5702" t="str">
        <f t="shared" si="356"/>
        <v>Winter crops</v>
      </c>
      <c r="F5702">
        <v>-1.55</v>
      </c>
      <c r="G5702" s="6">
        <v>2055.87</v>
      </c>
      <c r="H5702" t="str">
        <f t="shared" si="357"/>
        <v>High</v>
      </c>
      <c r="I5702">
        <v>23.03</v>
      </c>
      <c r="J5702">
        <v>1.296</v>
      </c>
      <c r="K5702">
        <v>4</v>
      </c>
      <c r="L5702" s="6">
        <v>68.849999999999994</v>
      </c>
      <c r="M5702">
        <v>23.94</v>
      </c>
      <c r="N5702">
        <v>64.58</v>
      </c>
      <c r="O5702" t="str">
        <f t="shared" si="358"/>
        <v>61:80</v>
      </c>
      <c r="P5702" t="s">
        <v>27</v>
      </c>
      <c r="Q5702">
        <v>139.72999999999999</v>
      </c>
      <c r="R5702" t="str">
        <f t="shared" si="359"/>
        <v>Below 0</v>
      </c>
    </row>
    <row r="5703" spans="1:18" x14ac:dyDescent="0.25">
      <c r="A5703">
        <v>2014</v>
      </c>
      <c r="B5703" t="s">
        <v>18</v>
      </c>
      <c r="C5703" t="s">
        <v>19</v>
      </c>
      <c r="D5703" t="s">
        <v>38</v>
      </c>
      <c r="E5703" t="str">
        <f t="shared" si="356"/>
        <v>Summer crops</v>
      </c>
      <c r="F5703">
        <v>33.200000000000003</v>
      </c>
      <c r="G5703" s="6">
        <v>2140.85</v>
      </c>
      <c r="H5703" t="str">
        <f t="shared" si="357"/>
        <v>High</v>
      </c>
      <c r="I5703">
        <v>0.89</v>
      </c>
      <c r="J5703">
        <v>2.86</v>
      </c>
      <c r="K5703">
        <v>7</v>
      </c>
      <c r="L5703" s="6">
        <v>14.14</v>
      </c>
      <c r="M5703">
        <v>0.24</v>
      </c>
      <c r="N5703">
        <v>83.81</v>
      </c>
      <c r="O5703" t="str">
        <f t="shared" si="358"/>
        <v>81:100</v>
      </c>
      <c r="P5703" t="s">
        <v>20</v>
      </c>
      <c r="Q5703">
        <v>983.05</v>
      </c>
      <c r="R5703" t="str">
        <f t="shared" si="359"/>
        <v>High</v>
      </c>
    </row>
    <row r="5704" spans="1:18" x14ac:dyDescent="0.25">
      <c r="A5704">
        <v>1990</v>
      </c>
      <c r="B5704" t="s">
        <v>41</v>
      </c>
      <c r="C5704" t="s">
        <v>71</v>
      </c>
      <c r="D5704" t="s">
        <v>48</v>
      </c>
      <c r="E5704" t="str">
        <f t="shared" si="356"/>
        <v>Summer crops</v>
      </c>
      <c r="F5704">
        <v>20.48</v>
      </c>
      <c r="G5704" s="6">
        <v>373.29</v>
      </c>
      <c r="H5704" t="str">
        <f t="shared" si="357"/>
        <v>Low</v>
      </c>
      <c r="I5704">
        <v>12.03</v>
      </c>
      <c r="J5704">
        <v>3.0419999999999998</v>
      </c>
      <c r="K5704">
        <v>6</v>
      </c>
      <c r="L5704" s="6">
        <v>60.14</v>
      </c>
      <c r="M5704">
        <v>44.58</v>
      </c>
      <c r="N5704">
        <v>4.04</v>
      </c>
      <c r="O5704" t="str">
        <f t="shared" si="358"/>
        <v>0:20</v>
      </c>
      <c r="P5704" t="s">
        <v>39</v>
      </c>
      <c r="Q5704">
        <v>580.20000000000005</v>
      </c>
      <c r="R5704" t="str">
        <f t="shared" si="359"/>
        <v>Moderate</v>
      </c>
    </row>
    <row r="5705" spans="1:18" x14ac:dyDescent="0.25">
      <c r="A5705">
        <v>2013</v>
      </c>
      <c r="B5705" t="s">
        <v>32</v>
      </c>
      <c r="C5705" t="s">
        <v>69</v>
      </c>
      <c r="D5705" t="s">
        <v>23</v>
      </c>
      <c r="E5705" t="str">
        <f t="shared" si="356"/>
        <v>Winter crops</v>
      </c>
      <c r="F5705">
        <v>15.45</v>
      </c>
      <c r="G5705" s="6">
        <v>2120.38</v>
      </c>
      <c r="H5705" t="str">
        <f t="shared" si="357"/>
        <v>High</v>
      </c>
      <c r="I5705">
        <v>6.21</v>
      </c>
      <c r="J5705">
        <v>3.02</v>
      </c>
      <c r="K5705">
        <v>10</v>
      </c>
      <c r="L5705" s="6">
        <v>68.010000000000005</v>
      </c>
      <c r="M5705">
        <v>30.82</v>
      </c>
      <c r="N5705">
        <v>66.37</v>
      </c>
      <c r="O5705" t="str">
        <f t="shared" si="358"/>
        <v>61:80</v>
      </c>
      <c r="P5705" t="s">
        <v>20</v>
      </c>
      <c r="Q5705">
        <v>447.46</v>
      </c>
      <c r="R5705" t="str">
        <f t="shared" si="359"/>
        <v>Moderate</v>
      </c>
    </row>
    <row r="5706" spans="1:18" x14ac:dyDescent="0.25">
      <c r="A5706">
        <v>2018</v>
      </c>
      <c r="B5706" t="s">
        <v>50</v>
      </c>
      <c r="C5706" t="s">
        <v>19</v>
      </c>
      <c r="D5706" t="s">
        <v>34</v>
      </c>
      <c r="E5706" t="str">
        <f t="shared" si="356"/>
        <v>Winter crops</v>
      </c>
      <c r="F5706">
        <v>31.41</v>
      </c>
      <c r="G5706" s="6">
        <v>535.79</v>
      </c>
      <c r="H5706" t="str">
        <f t="shared" si="357"/>
        <v>Low</v>
      </c>
      <c r="I5706">
        <v>23.11</v>
      </c>
      <c r="J5706">
        <v>0.999</v>
      </c>
      <c r="K5706">
        <v>4</v>
      </c>
      <c r="L5706" s="6">
        <v>18.329999999999998</v>
      </c>
      <c r="M5706">
        <v>32.51</v>
      </c>
      <c r="N5706">
        <v>87.92</v>
      </c>
      <c r="O5706" t="str">
        <f t="shared" si="358"/>
        <v>81:100</v>
      </c>
      <c r="P5706" t="s">
        <v>35</v>
      </c>
      <c r="Q5706">
        <v>327.18</v>
      </c>
      <c r="R5706" t="str">
        <f t="shared" si="359"/>
        <v>High</v>
      </c>
    </row>
    <row r="5707" spans="1:18" x14ac:dyDescent="0.25">
      <c r="A5707">
        <v>2003</v>
      </c>
      <c r="B5707" t="s">
        <v>41</v>
      </c>
      <c r="C5707" t="s">
        <v>71</v>
      </c>
      <c r="D5707" t="s">
        <v>26</v>
      </c>
      <c r="E5707" t="str">
        <f t="shared" si="356"/>
        <v>Summer crops</v>
      </c>
      <c r="F5707">
        <v>-4.97</v>
      </c>
      <c r="G5707" s="6">
        <v>805.11</v>
      </c>
      <c r="H5707" t="str">
        <f t="shared" si="357"/>
        <v>Low</v>
      </c>
      <c r="I5707">
        <v>4.7</v>
      </c>
      <c r="J5707">
        <v>1.2</v>
      </c>
      <c r="K5707">
        <v>9</v>
      </c>
      <c r="L5707" s="6">
        <v>93.08</v>
      </c>
      <c r="M5707">
        <v>39.229999999999997</v>
      </c>
      <c r="N5707">
        <v>83.28</v>
      </c>
      <c r="O5707" t="str">
        <f t="shared" si="358"/>
        <v>81:100</v>
      </c>
      <c r="P5707" t="s">
        <v>27</v>
      </c>
      <c r="Q5707">
        <v>405.89</v>
      </c>
      <c r="R5707" t="str">
        <f t="shared" si="359"/>
        <v>Below 0</v>
      </c>
    </row>
    <row r="5708" spans="1:18" x14ac:dyDescent="0.25">
      <c r="A5708">
        <v>1993</v>
      </c>
      <c r="B5708" t="s">
        <v>24</v>
      </c>
      <c r="C5708" t="s">
        <v>59</v>
      </c>
      <c r="D5708" t="s">
        <v>29</v>
      </c>
      <c r="E5708" t="str">
        <f t="shared" si="356"/>
        <v>Summer crops</v>
      </c>
      <c r="F5708">
        <v>0.99</v>
      </c>
      <c r="G5708" s="6">
        <v>2753.38</v>
      </c>
      <c r="H5708" t="str">
        <f t="shared" si="357"/>
        <v>High</v>
      </c>
      <c r="I5708">
        <v>15.59</v>
      </c>
      <c r="J5708">
        <v>0.93600000000000005</v>
      </c>
      <c r="K5708">
        <v>1</v>
      </c>
      <c r="L5708" s="6">
        <v>82.97</v>
      </c>
      <c r="M5708">
        <v>29.9</v>
      </c>
      <c r="N5708">
        <v>20.67</v>
      </c>
      <c r="O5708" t="str">
        <f t="shared" si="358"/>
        <v>21:40</v>
      </c>
      <c r="P5708" t="s">
        <v>27</v>
      </c>
      <c r="Q5708">
        <v>128.13</v>
      </c>
      <c r="R5708" t="str">
        <f t="shared" si="359"/>
        <v>Low</v>
      </c>
    </row>
    <row r="5709" spans="1:18" x14ac:dyDescent="0.25">
      <c r="A5709">
        <v>2005</v>
      </c>
      <c r="B5709" t="s">
        <v>50</v>
      </c>
      <c r="C5709" t="s">
        <v>58</v>
      </c>
      <c r="D5709" t="s">
        <v>29</v>
      </c>
      <c r="E5709" t="str">
        <f t="shared" si="356"/>
        <v>Summer crops</v>
      </c>
      <c r="F5709">
        <v>3.92</v>
      </c>
      <c r="G5709" s="6">
        <v>536.91</v>
      </c>
      <c r="H5709" t="str">
        <f t="shared" si="357"/>
        <v>Low</v>
      </c>
      <c r="I5709">
        <v>21.8</v>
      </c>
      <c r="J5709">
        <v>1.7369999999999901</v>
      </c>
      <c r="K5709">
        <v>0</v>
      </c>
      <c r="L5709" s="6">
        <v>91.22</v>
      </c>
      <c r="M5709">
        <v>24.82</v>
      </c>
      <c r="N5709">
        <v>67.180000000000007</v>
      </c>
      <c r="O5709" t="str">
        <f t="shared" si="358"/>
        <v>61:80</v>
      </c>
      <c r="P5709" t="s">
        <v>20</v>
      </c>
      <c r="Q5709">
        <v>686.39</v>
      </c>
      <c r="R5709" t="str">
        <f t="shared" si="359"/>
        <v>Low</v>
      </c>
    </row>
    <row r="5710" spans="1:18" x14ac:dyDescent="0.25">
      <c r="A5710">
        <v>2019</v>
      </c>
      <c r="B5710" t="s">
        <v>32</v>
      </c>
      <c r="C5710" t="s">
        <v>53</v>
      </c>
      <c r="D5710" t="s">
        <v>34</v>
      </c>
      <c r="E5710" t="str">
        <f t="shared" si="356"/>
        <v>Winter crops</v>
      </c>
      <c r="F5710">
        <v>21.61</v>
      </c>
      <c r="G5710" s="6">
        <v>508.5</v>
      </c>
      <c r="H5710" t="str">
        <f t="shared" si="357"/>
        <v>Low</v>
      </c>
      <c r="I5710">
        <v>12.23</v>
      </c>
      <c r="J5710">
        <v>1.1599999999999999</v>
      </c>
      <c r="K5710">
        <v>2</v>
      </c>
      <c r="L5710" s="6">
        <v>11.06</v>
      </c>
      <c r="M5710">
        <v>35.99</v>
      </c>
      <c r="N5710">
        <v>87.06</v>
      </c>
      <c r="O5710" t="str">
        <f t="shared" si="358"/>
        <v>81:100</v>
      </c>
      <c r="P5710" t="s">
        <v>35</v>
      </c>
      <c r="Q5710">
        <v>405.47</v>
      </c>
      <c r="R5710" t="str">
        <f t="shared" si="359"/>
        <v>Moderate</v>
      </c>
    </row>
    <row r="5711" spans="1:18" x14ac:dyDescent="0.25">
      <c r="A5711">
        <v>2024</v>
      </c>
      <c r="B5711" t="s">
        <v>30</v>
      </c>
      <c r="C5711" t="s">
        <v>56</v>
      </c>
      <c r="D5711" t="s">
        <v>29</v>
      </c>
      <c r="E5711" t="str">
        <f t="shared" si="356"/>
        <v>Summer crops</v>
      </c>
      <c r="F5711">
        <v>5.04</v>
      </c>
      <c r="G5711" s="6">
        <v>2890.51</v>
      </c>
      <c r="H5711" t="str">
        <f t="shared" si="357"/>
        <v>High</v>
      </c>
      <c r="I5711">
        <v>20.010000000000002</v>
      </c>
      <c r="J5711">
        <v>1.0980000000000001</v>
      </c>
      <c r="K5711">
        <v>8</v>
      </c>
      <c r="L5711" s="6">
        <v>78.87</v>
      </c>
      <c r="M5711">
        <v>8.27</v>
      </c>
      <c r="N5711">
        <v>28.64</v>
      </c>
      <c r="O5711" t="str">
        <f t="shared" si="358"/>
        <v>21:40</v>
      </c>
      <c r="P5711" t="s">
        <v>17</v>
      </c>
      <c r="Q5711">
        <v>373.87</v>
      </c>
      <c r="R5711" t="str">
        <f t="shared" si="359"/>
        <v>Low</v>
      </c>
    </row>
    <row r="5712" spans="1:18" x14ac:dyDescent="0.25">
      <c r="A5712">
        <v>2007</v>
      </c>
      <c r="B5712" t="s">
        <v>21</v>
      </c>
      <c r="C5712" t="s">
        <v>65</v>
      </c>
      <c r="D5712" t="s">
        <v>38</v>
      </c>
      <c r="E5712" t="str">
        <f t="shared" si="356"/>
        <v>Summer crops</v>
      </c>
      <c r="F5712">
        <v>19.739999999999998</v>
      </c>
      <c r="G5712" s="6">
        <v>2729.88</v>
      </c>
      <c r="H5712" t="str">
        <f t="shared" si="357"/>
        <v>High</v>
      </c>
      <c r="I5712">
        <v>13.38</v>
      </c>
      <c r="J5712">
        <v>3.43</v>
      </c>
      <c r="K5712">
        <v>1</v>
      </c>
      <c r="L5712" s="6">
        <v>65.099999999999994</v>
      </c>
      <c r="M5712">
        <v>16.03</v>
      </c>
      <c r="N5712">
        <v>56.65</v>
      </c>
      <c r="O5712" t="str">
        <f t="shared" si="358"/>
        <v>41:60</v>
      </c>
      <c r="P5712" t="s">
        <v>27</v>
      </c>
      <c r="Q5712">
        <v>393.09</v>
      </c>
      <c r="R5712" t="str">
        <f t="shared" si="359"/>
        <v>Moderate</v>
      </c>
    </row>
    <row r="5713" spans="1:18" x14ac:dyDescent="0.25">
      <c r="A5713">
        <v>2008</v>
      </c>
      <c r="B5713" t="s">
        <v>14</v>
      </c>
      <c r="C5713" t="s">
        <v>28</v>
      </c>
      <c r="D5713" t="s">
        <v>23</v>
      </c>
      <c r="E5713" t="str">
        <f t="shared" si="356"/>
        <v>Winter crops</v>
      </c>
      <c r="F5713">
        <v>28.39</v>
      </c>
      <c r="G5713" s="6">
        <v>1321.79</v>
      </c>
      <c r="H5713" t="str">
        <f t="shared" si="357"/>
        <v>Medium</v>
      </c>
      <c r="I5713">
        <v>9.1199999999999992</v>
      </c>
      <c r="J5713">
        <v>3.79</v>
      </c>
      <c r="K5713">
        <v>2</v>
      </c>
      <c r="L5713" s="6">
        <v>89.43</v>
      </c>
      <c r="M5713">
        <v>46.7</v>
      </c>
      <c r="N5713">
        <v>75.2</v>
      </c>
      <c r="O5713" t="str">
        <f t="shared" si="358"/>
        <v>61:80</v>
      </c>
      <c r="P5713" t="s">
        <v>20</v>
      </c>
      <c r="Q5713">
        <v>419.28</v>
      </c>
      <c r="R5713" t="str">
        <f t="shared" si="359"/>
        <v>High</v>
      </c>
    </row>
    <row r="5714" spans="1:18" x14ac:dyDescent="0.25">
      <c r="A5714">
        <v>2002</v>
      </c>
      <c r="B5714" t="s">
        <v>32</v>
      </c>
      <c r="C5714" t="s">
        <v>69</v>
      </c>
      <c r="D5714" t="s">
        <v>48</v>
      </c>
      <c r="E5714" t="str">
        <f t="shared" si="356"/>
        <v>Summer crops</v>
      </c>
      <c r="F5714">
        <v>11.93</v>
      </c>
      <c r="G5714" s="6">
        <v>1626.83</v>
      </c>
      <c r="H5714" t="str">
        <f t="shared" si="357"/>
        <v>Medium</v>
      </c>
      <c r="I5714">
        <v>29.86</v>
      </c>
      <c r="J5714">
        <v>4.383</v>
      </c>
      <c r="K5714">
        <v>7</v>
      </c>
      <c r="L5714" s="6">
        <v>24.72</v>
      </c>
      <c r="M5714">
        <v>21.49</v>
      </c>
      <c r="N5714">
        <v>90.12</v>
      </c>
      <c r="O5714" t="str">
        <f t="shared" si="358"/>
        <v>81:100</v>
      </c>
      <c r="P5714" t="s">
        <v>20</v>
      </c>
      <c r="Q5714">
        <v>2033.36</v>
      </c>
      <c r="R5714" t="str">
        <f t="shared" si="359"/>
        <v>Low</v>
      </c>
    </row>
    <row r="5715" spans="1:18" x14ac:dyDescent="0.25">
      <c r="A5715">
        <v>1999</v>
      </c>
      <c r="B5715" t="s">
        <v>41</v>
      </c>
      <c r="C5715" t="s">
        <v>68</v>
      </c>
      <c r="D5715" t="s">
        <v>26</v>
      </c>
      <c r="E5715" t="str">
        <f t="shared" si="356"/>
        <v>Summer crops</v>
      </c>
      <c r="F5715">
        <v>9.0299999999999994</v>
      </c>
      <c r="G5715" s="6">
        <v>1763.49</v>
      </c>
      <c r="H5715" t="str">
        <f t="shared" si="357"/>
        <v>Medium</v>
      </c>
      <c r="I5715">
        <v>17.53</v>
      </c>
      <c r="J5715">
        <v>1.476</v>
      </c>
      <c r="K5715">
        <v>8</v>
      </c>
      <c r="L5715" s="6">
        <v>42.56</v>
      </c>
      <c r="M5715">
        <v>35.9</v>
      </c>
      <c r="N5715">
        <v>78.97</v>
      </c>
      <c r="O5715" t="str">
        <f t="shared" si="358"/>
        <v>61:80</v>
      </c>
      <c r="P5715" t="s">
        <v>17</v>
      </c>
      <c r="Q5715">
        <v>736.3</v>
      </c>
      <c r="R5715" t="str">
        <f t="shared" si="359"/>
        <v>Low</v>
      </c>
    </row>
    <row r="5716" spans="1:18" x14ac:dyDescent="0.25">
      <c r="A5716">
        <v>2022</v>
      </c>
      <c r="B5716" t="s">
        <v>30</v>
      </c>
      <c r="C5716" t="s">
        <v>33</v>
      </c>
      <c r="D5716" t="s">
        <v>48</v>
      </c>
      <c r="E5716" t="str">
        <f t="shared" si="356"/>
        <v>Summer crops</v>
      </c>
      <c r="F5716">
        <v>32.44</v>
      </c>
      <c r="G5716" s="6">
        <v>1377.79</v>
      </c>
      <c r="H5716" t="str">
        <f t="shared" si="357"/>
        <v>Medium</v>
      </c>
      <c r="I5716">
        <v>25.37</v>
      </c>
      <c r="J5716">
        <v>3.33</v>
      </c>
      <c r="K5716">
        <v>3</v>
      </c>
      <c r="L5716" s="6">
        <v>72.8</v>
      </c>
      <c r="M5716">
        <v>48.66</v>
      </c>
      <c r="N5716">
        <v>6.76</v>
      </c>
      <c r="O5716" t="str">
        <f t="shared" si="358"/>
        <v>0:20</v>
      </c>
      <c r="P5716" t="s">
        <v>17</v>
      </c>
      <c r="Q5716">
        <v>1189.99</v>
      </c>
      <c r="R5716" t="str">
        <f t="shared" si="359"/>
        <v>High</v>
      </c>
    </row>
    <row r="5717" spans="1:18" x14ac:dyDescent="0.25">
      <c r="A5717">
        <v>1993</v>
      </c>
      <c r="B5717" t="s">
        <v>24</v>
      </c>
      <c r="C5717" t="s">
        <v>57</v>
      </c>
      <c r="D5717" t="s">
        <v>34</v>
      </c>
      <c r="E5717" t="str">
        <f t="shared" si="356"/>
        <v>Winter crops</v>
      </c>
      <c r="F5717">
        <v>34.619999999999997</v>
      </c>
      <c r="G5717" s="6">
        <v>326.45999999999998</v>
      </c>
      <c r="H5717" t="str">
        <f t="shared" si="357"/>
        <v>Low</v>
      </c>
      <c r="I5717">
        <v>7.58</v>
      </c>
      <c r="J5717">
        <v>0.86399999999999999</v>
      </c>
      <c r="K5717">
        <v>8</v>
      </c>
      <c r="L5717" s="6">
        <v>29.88</v>
      </c>
      <c r="M5717">
        <v>5.4</v>
      </c>
      <c r="N5717">
        <v>52.94</v>
      </c>
      <c r="O5717" t="str">
        <f t="shared" si="358"/>
        <v>41:60</v>
      </c>
      <c r="P5717" t="s">
        <v>27</v>
      </c>
      <c r="Q5717">
        <v>352.26</v>
      </c>
      <c r="R5717" t="str">
        <f t="shared" si="359"/>
        <v>High</v>
      </c>
    </row>
    <row r="5718" spans="1:18" x14ac:dyDescent="0.25">
      <c r="A5718">
        <v>2007</v>
      </c>
      <c r="B5718" t="s">
        <v>32</v>
      </c>
      <c r="C5718" t="s">
        <v>33</v>
      </c>
      <c r="D5718" t="s">
        <v>34</v>
      </c>
      <c r="E5718" t="str">
        <f t="shared" si="356"/>
        <v>Winter crops</v>
      </c>
      <c r="F5718">
        <v>29.19</v>
      </c>
      <c r="G5718" s="6">
        <v>1290.67</v>
      </c>
      <c r="H5718" t="str">
        <f t="shared" si="357"/>
        <v>Medium</v>
      </c>
      <c r="I5718">
        <v>3.26</v>
      </c>
      <c r="J5718">
        <v>2.5</v>
      </c>
      <c r="K5718">
        <v>3</v>
      </c>
      <c r="L5718" s="6">
        <v>49.75</v>
      </c>
      <c r="M5718">
        <v>23.7</v>
      </c>
      <c r="N5718">
        <v>50.41</v>
      </c>
      <c r="O5718" t="str">
        <f t="shared" si="358"/>
        <v>41:60</v>
      </c>
      <c r="P5718" t="s">
        <v>17</v>
      </c>
      <c r="Q5718">
        <v>605.04</v>
      </c>
      <c r="R5718" t="str">
        <f t="shared" si="359"/>
        <v>High</v>
      </c>
    </row>
    <row r="5719" spans="1:18" x14ac:dyDescent="0.25">
      <c r="A5719">
        <v>1990</v>
      </c>
      <c r="B5719" t="s">
        <v>46</v>
      </c>
      <c r="C5719" t="s">
        <v>67</v>
      </c>
      <c r="D5719" t="s">
        <v>48</v>
      </c>
      <c r="E5719" t="str">
        <f t="shared" si="356"/>
        <v>Summer crops</v>
      </c>
      <c r="F5719">
        <v>3.09</v>
      </c>
      <c r="G5719" s="6">
        <v>2909.45</v>
      </c>
      <c r="H5719" t="str">
        <f t="shared" si="357"/>
        <v>High</v>
      </c>
      <c r="I5719">
        <v>2.61</v>
      </c>
      <c r="J5719">
        <v>1.54</v>
      </c>
      <c r="K5719">
        <v>10</v>
      </c>
      <c r="L5719" s="6">
        <v>17.68</v>
      </c>
      <c r="M5719">
        <v>46.88</v>
      </c>
      <c r="N5719">
        <v>61.85</v>
      </c>
      <c r="O5719" t="str">
        <f t="shared" si="358"/>
        <v>61:80</v>
      </c>
      <c r="P5719" t="s">
        <v>35</v>
      </c>
      <c r="Q5719">
        <v>543.12</v>
      </c>
      <c r="R5719" t="str">
        <f t="shared" si="359"/>
        <v>Low</v>
      </c>
    </row>
    <row r="5720" spans="1:18" x14ac:dyDescent="0.25">
      <c r="A5720">
        <v>2011</v>
      </c>
      <c r="B5720" t="s">
        <v>50</v>
      </c>
      <c r="C5720" t="s">
        <v>33</v>
      </c>
      <c r="D5720" t="s">
        <v>26</v>
      </c>
      <c r="E5720" t="str">
        <f t="shared" si="356"/>
        <v>Summer crops</v>
      </c>
      <c r="F5720">
        <v>27.98</v>
      </c>
      <c r="G5720" s="6">
        <v>2103.25</v>
      </c>
      <c r="H5720" t="str">
        <f t="shared" si="357"/>
        <v>High</v>
      </c>
      <c r="I5720">
        <v>19.850000000000001</v>
      </c>
      <c r="J5720">
        <v>2.1240000000000001</v>
      </c>
      <c r="K5720">
        <v>3</v>
      </c>
      <c r="L5720" s="6">
        <v>67.55</v>
      </c>
      <c r="M5720">
        <v>18.97</v>
      </c>
      <c r="N5720">
        <v>24.41</v>
      </c>
      <c r="O5720" t="str">
        <f t="shared" si="358"/>
        <v>21:40</v>
      </c>
      <c r="P5720" t="s">
        <v>27</v>
      </c>
      <c r="Q5720">
        <v>498.18</v>
      </c>
      <c r="R5720" t="str">
        <f t="shared" si="359"/>
        <v>High</v>
      </c>
    </row>
    <row r="5721" spans="1:18" x14ac:dyDescent="0.25">
      <c r="A5721">
        <v>1993</v>
      </c>
      <c r="B5721" t="s">
        <v>41</v>
      </c>
      <c r="C5721" t="s">
        <v>44</v>
      </c>
      <c r="D5721" t="s">
        <v>38</v>
      </c>
      <c r="E5721" t="str">
        <f t="shared" si="356"/>
        <v>Summer crops</v>
      </c>
      <c r="F5721">
        <v>19.22</v>
      </c>
      <c r="G5721" s="6">
        <v>2835.77</v>
      </c>
      <c r="H5721" t="str">
        <f t="shared" si="357"/>
        <v>High</v>
      </c>
      <c r="I5721">
        <v>16.41</v>
      </c>
      <c r="J5721">
        <v>1.9890000000000001</v>
      </c>
      <c r="K5721">
        <v>3</v>
      </c>
      <c r="L5721" s="6">
        <v>97.54</v>
      </c>
      <c r="M5721">
        <v>26.05</v>
      </c>
      <c r="N5721">
        <v>29.54</v>
      </c>
      <c r="O5721" t="str">
        <f t="shared" si="358"/>
        <v>21:40</v>
      </c>
      <c r="P5721" t="s">
        <v>35</v>
      </c>
      <c r="Q5721">
        <v>752.04</v>
      </c>
      <c r="R5721" t="str">
        <f t="shared" si="359"/>
        <v>Moderate</v>
      </c>
    </row>
    <row r="5722" spans="1:18" x14ac:dyDescent="0.25">
      <c r="A5722">
        <v>2010</v>
      </c>
      <c r="B5722" t="s">
        <v>32</v>
      </c>
      <c r="C5722" t="s">
        <v>33</v>
      </c>
      <c r="D5722" t="s">
        <v>48</v>
      </c>
      <c r="E5722" t="str">
        <f t="shared" si="356"/>
        <v>Summer crops</v>
      </c>
      <c r="F5722">
        <v>10.84</v>
      </c>
      <c r="G5722" s="6">
        <v>2648.4</v>
      </c>
      <c r="H5722" t="str">
        <f t="shared" si="357"/>
        <v>High</v>
      </c>
      <c r="I5722">
        <v>22.17</v>
      </c>
      <c r="J5722">
        <v>3.1859999999999999</v>
      </c>
      <c r="K5722">
        <v>1</v>
      </c>
      <c r="L5722" s="6">
        <v>59.95</v>
      </c>
      <c r="M5722">
        <v>24.22</v>
      </c>
      <c r="N5722">
        <v>0.6</v>
      </c>
      <c r="O5722" t="str">
        <f t="shared" si="358"/>
        <v>0:20</v>
      </c>
      <c r="P5722" t="s">
        <v>35</v>
      </c>
      <c r="Q5722">
        <v>1147.23</v>
      </c>
      <c r="R5722" t="str">
        <f t="shared" si="359"/>
        <v>Low</v>
      </c>
    </row>
    <row r="5723" spans="1:18" x14ac:dyDescent="0.25">
      <c r="A5723">
        <v>2004</v>
      </c>
      <c r="B5723" t="s">
        <v>21</v>
      </c>
      <c r="C5723" t="s">
        <v>65</v>
      </c>
      <c r="D5723" t="s">
        <v>48</v>
      </c>
      <c r="E5723" t="str">
        <f t="shared" si="356"/>
        <v>Summer crops</v>
      </c>
      <c r="F5723">
        <v>28.24</v>
      </c>
      <c r="G5723" s="6">
        <v>380.48</v>
      </c>
      <c r="H5723" t="str">
        <f t="shared" si="357"/>
        <v>Low</v>
      </c>
      <c r="I5723">
        <v>28.48</v>
      </c>
      <c r="J5723">
        <v>2.2769999999999899</v>
      </c>
      <c r="K5723">
        <v>2</v>
      </c>
      <c r="L5723" s="6">
        <v>79.25</v>
      </c>
      <c r="M5723">
        <v>15.1</v>
      </c>
      <c r="N5723">
        <v>48.6</v>
      </c>
      <c r="O5723" t="str">
        <f t="shared" si="358"/>
        <v>41:60</v>
      </c>
      <c r="P5723" t="s">
        <v>20</v>
      </c>
      <c r="Q5723">
        <v>335.86</v>
      </c>
      <c r="R5723" t="str">
        <f t="shared" si="359"/>
        <v>High</v>
      </c>
    </row>
    <row r="5724" spans="1:18" x14ac:dyDescent="0.25">
      <c r="A5724">
        <v>2024</v>
      </c>
      <c r="B5724" t="s">
        <v>14</v>
      </c>
      <c r="C5724" t="s">
        <v>40</v>
      </c>
      <c r="D5724" t="s">
        <v>48</v>
      </c>
      <c r="E5724" t="str">
        <f t="shared" si="356"/>
        <v>Summer crops</v>
      </c>
      <c r="F5724">
        <v>23.91</v>
      </c>
      <c r="G5724" s="6">
        <v>1806.7</v>
      </c>
      <c r="H5724" t="str">
        <f t="shared" si="357"/>
        <v>Medium</v>
      </c>
      <c r="I5724">
        <v>1.43</v>
      </c>
      <c r="J5724">
        <v>2.69</v>
      </c>
      <c r="K5724">
        <v>0</v>
      </c>
      <c r="L5724" s="6">
        <v>26.61</v>
      </c>
      <c r="M5724">
        <v>20.94</v>
      </c>
      <c r="N5724">
        <v>11.07</v>
      </c>
      <c r="O5724" t="str">
        <f t="shared" si="358"/>
        <v>0:20</v>
      </c>
      <c r="P5724" t="s">
        <v>39</v>
      </c>
      <c r="Q5724">
        <v>757.02</v>
      </c>
      <c r="R5724" t="str">
        <f t="shared" si="359"/>
        <v>Moderate</v>
      </c>
    </row>
    <row r="5725" spans="1:18" x14ac:dyDescent="0.25">
      <c r="A5725">
        <v>2022</v>
      </c>
      <c r="B5725" t="s">
        <v>32</v>
      </c>
      <c r="C5725" t="s">
        <v>69</v>
      </c>
      <c r="D5725" t="s">
        <v>48</v>
      </c>
      <c r="E5725" t="str">
        <f t="shared" si="356"/>
        <v>Summer crops</v>
      </c>
      <c r="F5725">
        <v>-3.22</v>
      </c>
      <c r="G5725" s="6">
        <v>2423.12</v>
      </c>
      <c r="H5725" t="str">
        <f t="shared" si="357"/>
        <v>High</v>
      </c>
      <c r="I5725">
        <v>10.62</v>
      </c>
      <c r="J5725">
        <v>2.61</v>
      </c>
      <c r="K5725">
        <v>8</v>
      </c>
      <c r="L5725" s="6">
        <v>30.23</v>
      </c>
      <c r="M5725">
        <v>31.55</v>
      </c>
      <c r="N5725">
        <v>65.290000000000006</v>
      </c>
      <c r="O5725" t="str">
        <f t="shared" si="358"/>
        <v>61:80</v>
      </c>
      <c r="P5725" t="s">
        <v>17</v>
      </c>
      <c r="Q5725">
        <v>899.89</v>
      </c>
      <c r="R5725" t="str">
        <f t="shared" si="359"/>
        <v>Below 0</v>
      </c>
    </row>
    <row r="5726" spans="1:18" x14ac:dyDescent="0.25">
      <c r="A5726">
        <v>2006</v>
      </c>
      <c r="B5726" t="s">
        <v>14</v>
      </c>
      <c r="C5726" t="s">
        <v>64</v>
      </c>
      <c r="D5726" t="s">
        <v>43</v>
      </c>
      <c r="E5726" t="str">
        <f t="shared" si="356"/>
        <v>Winter crops</v>
      </c>
      <c r="F5726">
        <v>5.56</v>
      </c>
      <c r="G5726" s="6">
        <v>1210.1600000000001</v>
      </c>
      <c r="H5726" t="str">
        <f t="shared" si="357"/>
        <v>Medium</v>
      </c>
      <c r="I5726">
        <v>2.4</v>
      </c>
      <c r="J5726">
        <v>2.62</v>
      </c>
      <c r="K5726">
        <v>1</v>
      </c>
      <c r="L5726" s="6">
        <v>86.19</v>
      </c>
      <c r="M5726">
        <v>40.93</v>
      </c>
      <c r="N5726">
        <v>43.37</v>
      </c>
      <c r="O5726" t="str">
        <f t="shared" si="358"/>
        <v>41:60</v>
      </c>
      <c r="P5726" t="s">
        <v>27</v>
      </c>
      <c r="Q5726">
        <v>556.33000000000004</v>
      </c>
      <c r="R5726" t="str">
        <f t="shared" si="359"/>
        <v>Low</v>
      </c>
    </row>
    <row r="5727" spans="1:18" x14ac:dyDescent="0.25">
      <c r="A5727">
        <v>2010</v>
      </c>
      <c r="B5727" t="s">
        <v>50</v>
      </c>
      <c r="C5727" t="s">
        <v>33</v>
      </c>
      <c r="D5727" t="s">
        <v>38</v>
      </c>
      <c r="E5727" t="str">
        <f t="shared" si="356"/>
        <v>Summer crops</v>
      </c>
      <c r="F5727">
        <v>30.68</v>
      </c>
      <c r="G5727" s="6">
        <v>1464.77</v>
      </c>
      <c r="H5727" t="str">
        <f t="shared" si="357"/>
        <v>Medium</v>
      </c>
      <c r="I5727">
        <v>6.45</v>
      </c>
      <c r="J5727">
        <v>1.99</v>
      </c>
      <c r="K5727">
        <v>0</v>
      </c>
      <c r="L5727" s="6">
        <v>24.88</v>
      </c>
      <c r="M5727">
        <v>19.63</v>
      </c>
      <c r="N5727">
        <v>21.58</v>
      </c>
      <c r="O5727" t="str">
        <f t="shared" si="358"/>
        <v>21:40</v>
      </c>
      <c r="P5727" t="s">
        <v>35</v>
      </c>
      <c r="Q5727">
        <v>507.16</v>
      </c>
      <c r="R5727" t="str">
        <f t="shared" si="359"/>
        <v>High</v>
      </c>
    </row>
    <row r="5728" spans="1:18" x14ac:dyDescent="0.25">
      <c r="A5728">
        <v>2001</v>
      </c>
      <c r="B5728" t="s">
        <v>30</v>
      </c>
      <c r="C5728" t="s">
        <v>66</v>
      </c>
      <c r="D5728" t="s">
        <v>52</v>
      </c>
      <c r="E5728" t="str">
        <f t="shared" si="356"/>
        <v>Winter crops</v>
      </c>
      <c r="F5728">
        <v>10.39</v>
      </c>
      <c r="G5728" s="6">
        <v>325.77</v>
      </c>
      <c r="H5728" t="str">
        <f t="shared" si="357"/>
        <v>Low</v>
      </c>
      <c r="I5728">
        <v>25.09</v>
      </c>
      <c r="J5728">
        <v>3.5640000000000001</v>
      </c>
      <c r="K5728">
        <v>5</v>
      </c>
      <c r="L5728" s="6">
        <v>31.07</v>
      </c>
      <c r="M5728">
        <v>26</v>
      </c>
      <c r="N5728">
        <v>91.89</v>
      </c>
      <c r="O5728" t="str">
        <f t="shared" si="358"/>
        <v>81:100</v>
      </c>
      <c r="P5728" t="s">
        <v>27</v>
      </c>
      <c r="Q5728">
        <v>1407.2</v>
      </c>
      <c r="R5728" t="str">
        <f t="shared" si="359"/>
        <v>Low</v>
      </c>
    </row>
    <row r="5729" spans="1:18" x14ac:dyDescent="0.25">
      <c r="A5729">
        <v>1997</v>
      </c>
      <c r="B5729" t="s">
        <v>24</v>
      </c>
      <c r="C5729" t="s">
        <v>59</v>
      </c>
      <c r="D5729" t="s">
        <v>43</v>
      </c>
      <c r="E5729" t="str">
        <f t="shared" si="356"/>
        <v>Winter crops</v>
      </c>
      <c r="F5729">
        <v>19.18</v>
      </c>
      <c r="G5729" s="6">
        <v>2336.0500000000002</v>
      </c>
      <c r="H5729" t="str">
        <f t="shared" si="357"/>
        <v>High</v>
      </c>
      <c r="I5729">
        <v>3.63</v>
      </c>
      <c r="J5729">
        <v>1.59</v>
      </c>
      <c r="K5729">
        <v>6</v>
      </c>
      <c r="L5729" s="6">
        <v>67.739999999999995</v>
      </c>
      <c r="M5729">
        <v>24.69</v>
      </c>
      <c r="N5729">
        <v>93.71</v>
      </c>
      <c r="O5729" t="str">
        <f t="shared" si="358"/>
        <v>81:100</v>
      </c>
      <c r="P5729" t="s">
        <v>35</v>
      </c>
      <c r="Q5729">
        <v>731.97</v>
      </c>
      <c r="R5729" t="str">
        <f t="shared" si="359"/>
        <v>Moderate</v>
      </c>
    </row>
    <row r="5730" spans="1:18" x14ac:dyDescent="0.25">
      <c r="A5730">
        <v>2016</v>
      </c>
      <c r="B5730" t="s">
        <v>32</v>
      </c>
      <c r="C5730" t="s">
        <v>69</v>
      </c>
      <c r="D5730" t="s">
        <v>34</v>
      </c>
      <c r="E5730" t="str">
        <f t="shared" si="356"/>
        <v>Winter crops</v>
      </c>
      <c r="F5730">
        <v>-4.58</v>
      </c>
      <c r="G5730" s="6">
        <v>1718.73</v>
      </c>
      <c r="H5730" t="str">
        <f t="shared" si="357"/>
        <v>Medium</v>
      </c>
      <c r="I5730">
        <v>9.48</v>
      </c>
      <c r="J5730">
        <v>2.39</v>
      </c>
      <c r="K5730">
        <v>9</v>
      </c>
      <c r="L5730" s="6">
        <v>85.36</v>
      </c>
      <c r="M5730">
        <v>43.73</v>
      </c>
      <c r="N5730">
        <v>82.03</v>
      </c>
      <c r="O5730" t="str">
        <f t="shared" si="358"/>
        <v>81:100</v>
      </c>
      <c r="P5730" t="s">
        <v>20</v>
      </c>
      <c r="Q5730">
        <v>1123.0899999999999</v>
      </c>
      <c r="R5730" t="str">
        <f t="shared" si="359"/>
        <v>Below 0</v>
      </c>
    </row>
    <row r="5731" spans="1:18" x14ac:dyDescent="0.25">
      <c r="A5731">
        <v>2001</v>
      </c>
      <c r="B5731" t="s">
        <v>24</v>
      </c>
      <c r="C5731" t="s">
        <v>59</v>
      </c>
      <c r="D5731" t="s">
        <v>43</v>
      </c>
      <c r="E5731" t="str">
        <f t="shared" si="356"/>
        <v>Winter crops</v>
      </c>
      <c r="F5731">
        <v>24.23</v>
      </c>
      <c r="G5731" s="6">
        <v>2258.7199999999998</v>
      </c>
      <c r="H5731" t="str">
        <f t="shared" si="357"/>
        <v>High</v>
      </c>
      <c r="I5731">
        <v>28.94</v>
      </c>
      <c r="J5731">
        <v>2.6190000000000002</v>
      </c>
      <c r="K5731">
        <v>2</v>
      </c>
      <c r="L5731" s="6">
        <v>57.46</v>
      </c>
      <c r="M5731">
        <v>27.4</v>
      </c>
      <c r="N5731">
        <v>91</v>
      </c>
      <c r="O5731" t="str">
        <f t="shared" si="358"/>
        <v>81:100</v>
      </c>
      <c r="P5731" t="s">
        <v>27</v>
      </c>
      <c r="Q5731">
        <v>444.94</v>
      </c>
      <c r="R5731" t="str">
        <f t="shared" si="359"/>
        <v>Moderate</v>
      </c>
    </row>
    <row r="5732" spans="1:18" x14ac:dyDescent="0.25">
      <c r="A5732">
        <v>2020</v>
      </c>
      <c r="B5732" t="s">
        <v>21</v>
      </c>
      <c r="C5732" t="s">
        <v>45</v>
      </c>
      <c r="D5732" t="s">
        <v>52</v>
      </c>
      <c r="E5732" t="str">
        <f t="shared" si="356"/>
        <v>Winter crops</v>
      </c>
      <c r="F5732">
        <v>9.15</v>
      </c>
      <c r="G5732" s="6">
        <v>369.83</v>
      </c>
      <c r="H5732" t="str">
        <f t="shared" si="357"/>
        <v>Low</v>
      </c>
      <c r="I5732">
        <v>29.78</v>
      </c>
      <c r="J5732">
        <v>0.95399999999999996</v>
      </c>
      <c r="K5732">
        <v>4</v>
      </c>
      <c r="L5732" s="6">
        <v>77.489999999999995</v>
      </c>
      <c r="M5732">
        <v>1.55</v>
      </c>
      <c r="N5732">
        <v>24.81</v>
      </c>
      <c r="O5732" t="str">
        <f t="shared" si="358"/>
        <v>21:40</v>
      </c>
      <c r="P5732" t="s">
        <v>17</v>
      </c>
      <c r="Q5732">
        <v>447.37</v>
      </c>
      <c r="R5732" t="str">
        <f t="shared" si="359"/>
        <v>Low</v>
      </c>
    </row>
    <row r="5733" spans="1:18" x14ac:dyDescent="0.25">
      <c r="A5733">
        <v>2006</v>
      </c>
      <c r="B5733" t="s">
        <v>32</v>
      </c>
      <c r="C5733" t="s">
        <v>69</v>
      </c>
      <c r="D5733" t="s">
        <v>23</v>
      </c>
      <c r="E5733" t="str">
        <f t="shared" si="356"/>
        <v>Winter crops</v>
      </c>
      <c r="F5733">
        <v>17.82</v>
      </c>
      <c r="G5733" s="6">
        <v>803.58</v>
      </c>
      <c r="H5733" t="str">
        <f t="shared" si="357"/>
        <v>Low</v>
      </c>
      <c r="I5733">
        <v>13.17</v>
      </c>
      <c r="J5733">
        <v>3.64</v>
      </c>
      <c r="K5733">
        <v>8</v>
      </c>
      <c r="L5733" s="6">
        <v>29.12</v>
      </c>
      <c r="M5733">
        <v>11.16</v>
      </c>
      <c r="N5733">
        <v>54.49</v>
      </c>
      <c r="O5733" t="str">
        <f t="shared" si="358"/>
        <v>41:60</v>
      </c>
      <c r="P5733" t="s">
        <v>35</v>
      </c>
      <c r="Q5733">
        <v>397.24</v>
      </c>
      <c r="R5733" t="str">
        <f t="shared" si="359"/>
        <v>Moderate</v>
      </c>
    </row>
    <row r="5734" spans="1:18" x14ac:dyDescent="0.25">
      <c r="A5734">
        <v>2022</v>
      </c>
      <c r="B5734" t="s">
        <v>24</v>
      </c>
      <c r="C5734" t="s">
        <v>57</v>
      </c>
      <c r="D5734" t="s">
        <v>52</v>
      </c>
      <c r="E5734" t="str">
        <f t="shared" si="356"/>
        <v>Winter crops</v>
      </c>
      <c r="F5734">
        <v>9.2200000000000006</v>
      </c>
      <c r="G5734" s="6">
        <v>1199.8900000000001</v>
      </c>
      <c r="H5734" t="str">
        <f t="shared" si="357"/>
        <v>Medium</v>
      </c>
      <c r="I5734">
        <v>12.11</v>
      </c>
      <c r="J5734">
        <v>1.1599999999999999</v>
      </c>
      <c r="K5734">
        <v>6</v>
      </c>
      <c r="L5734" s="6">
        <v>61.92</v>
      </c>
      <c r="M5734">
        <v>43.99</v>
      </c>
      <c r="N5734">
        <v>45.64</v>
      </c>
      <c r="O5734" t="str">
        <f t="shared" si="358"/>
        <v>41:60</v>
      </c>
      <c r="P5734" t="s">
        <v>39</v>
      </c>
      <c r="Q5734">
        <v>117.95</v>
      </c>
      <c r="R5734" t="str">
        <f t="shared" si="359"/>
        <v>Low</v>
      </c>
    </row>
    <row r="5735" spans="1:18" x14ac:dyDescent="0.25">
      <c r="A5735">
        <v>1999</v>
      </c>
      <c r="B5735" t="s">
        <v>18</v>
      </c>
      <c r="C5735" t="s">
        <v>56</v>
      </c>
      <c r="D5735" t="s">
        <v>38</v>
      </c>
      <c r="E5735" t="str">
        <f t="shared" si="356"/>
        <v>Summer crops</v>
      </c>
      <c r="F5735">
        <v>13.68</v>
      </c>
      <c r="G5735" s="6">
        <v>883.29</v>
      </c>
      <c r="H5735" t="str">
        <f t="shared" si="357"/>
        <v>Low</v>
      </c>
      <c r="I5735">
        <v>7.9</v>
      </c>
      <c r="J5735">
        <v>4.3600000000000003</v>
      </c>
      <c r="K5735">
        <v>0</v>
      </c>
      <c r="L5735" s="6">
        <v>21.15</v>
      </c>
      <c r="M5735">
        <v>7.23</v>
      </c>
      <c r="N5735">
        <v>86.96</v>
      </c>
      <c r="O5735" t="str">
        <f t="shared" si="358"/>
        <v>81:100</v>
      </c>
      <c r="P5735" t="s">
        <v>20</v>
      </c>
      <c r="Q5735">
        <v>1011.61</v>
      </c>
      <c r="R5735" t="str">
        <f t="shared" si="359"/>
        <v>Low</v>
      </c>
    </row>
    <row r="5736" spans="1:18" x14ac:dyDescent="0.25">
      <c r="A5736">
        <v>2013</v>
      </c>
      <c r="B5736" t="s">
        <v>46</v>
      </c>
      <c r="C5736" t="s">
        <v>63</v>
      </c>
      <c r="D5736" t="s">
        <v>34</v>
      </c>
      <c r="E5736" t="str">
        <f t="shared" si="356"/>
        <v>Winter crops</v>
      </c>
      <c r="F5736">
        <v>33.17</v>
      </c>
      <c r="G5736" s="6">
        <v>2246.09</v>
      </c>
      <c r="H5736" t="str">
        <f t="shared" si="357"/>
        <v>High</v>
      </c>
      <c r="I5736">
        <v>21.13</v>
      </c>
      <c r="J5736">
        <v>2.9249999999999998</v>
      </c>
      <c r="K5736">
        <v>5</v>
      </c>
      <c r="L5736" s="6">
        <v>82.22</v>
      </c>
      <c r="M5736">
        <v>9.34</v>
      </c>
      <c r="N5736">
        <v>46.4</v>
      </c>
      <c r="O5736" t="str">
        <f t="shared" si="358"/>
        <v>41:60</v>
      </c>
      <c r="P5736" t="s">
        <v>39</v>
      </c>
      <c r="Q5736">
        <v>1184.4100000000001</v>
      </c>
      <c r="R5736" t="str">
        <f t="shared" si="359"/>
        <v>High</v>
      </c>
    </row>
    <row r="5737" spans="1:18" x14ac:dyDescent="0.25">
      <c r="A5737">
        <v>2005</v>
      </c>
      <c r="B5737" t="s">
        <v>36</v>
      </c>
      <c r="C5737" t="s">
        <v>54</v>
      </c>
      <c r="D5737" t="s">
        <v>16</v>
      </c>
      <c r="E5737" t="str">
        <f t="shared" si="356"/>
        <v>Summer crops</v>
      </c>
      <c r="F5737">
        <v>17.489999999999998</v>
      </c>
      <c r="G5737" s="6">
        <v>1140.18</v>
      </c>
      <c r="H5737" t="str">
        <f t="shared" si="357"/>
        <v>Medium</v>
      </c>
      <c r="I5737">
        <v>14.62</v>
      </c>
      <c r="J5737">
        <v>3.65</v>
      </c>
      <c r="K5737">
        <v>1</v>
      </c>
      <c r="L5737" s="6">
        <v>38.51</v>
      </c>
      <c r="M5737">
        <v>46.44</v>
      </c>
      <c r="N5737">
        <v>83.38</v>
      </c>
      <c r="O5737" t="str">
        <f t="shared" si="358"/>
        <v>81:100</v>
      </c>
      <c r="P5737" t="s">
        <v>35</v>
      </c>
      <c r="Q5737">
        <v>728.74</v>
      </c>
      <c r="R5737" t="str">
        <f t="shared" si="359"/>
        <v>Moderate</v>
      </c>
    </row>
    <row r="5738" spans="1:18" x14ac:dyDescent="0.25">
      <c r="A5738">
        <v>1992</v>
      </c>
      <c r="B5738" t="s">
        <v>14</v>
      </c>
      <c r="C5738" t="s">
        <v>40</v>
      </c>
      <c r="D5738" t="s">
        <v>52</v>
      </c>
      <c r="E5738" t="str">
        <f t="shared" si="356"/>
        <v>Winter crops</v>
      </c>
      <c r="F5738">
        <v>1.9</v>
      </c>
      <c r="G5738" s="6">
        <v>2362.8200000000002</v>
      </c>
      <c r="H5738" t="str">
        <f t="shared" si="357"/>
        <v>High</v>
      </c>
      <c r="I5738">
        <v>28.11</v>
      </c>
      <c r="J5738">
        <v>0.72899999999999998</v>
      </c>
      <c r="K5738">
        <v>3</v>
      </c>
      <c r="L5738" s="6">
        <v>70.47</v>
      </c>
      <c r="M5738">
        <v>12.62</v>
      </c>
      <c r="N5738">
        <v>32</v>
      </c>
      <c r="O5738" t="str">
        <f t="shared" si="358"/>
        <v>21:40</v>
      </c>
      <c r="P5738" t="s">
        <v>20</v>
      </c>
      <c r="Q5738">
        <v>136.41</v>
      </c>
      <c r="R5738" t="str">
        <f t="shared" si="359"/>
        <v>Low</v>
      </c>
    </row>
    <row r="5739" spans="1:18" x14ac:dyDescent="0.25">
      <c r="A5739">
        <v>2022</v>
      </c>
      <c r="B5739" t="s">
        <v>41</v>
      </c>
      <c r="C5739" t="s">
        <v>71</v>
      </c>
      <c r="D5739" t="s">
        <v>38</v>
      </c>
      <c r="E5739" t="str">
        <f t="shared" si="356"/>
        <v>Summer crops</v>
      </c>
      <c r="F5739">
        <v>12.91</v>
      </c>
      <c r="G5739" s="6">
        <v>1696.77</v>
      </c>
      <c r="H5739" t="str">
        <f t="shared" si="357"/>
        <v>Medium</v>
      </c>
      <c r="I5739">
        <v>13.58</v>
      </c>
      <c r="J5739">
        <v>3.15</v>
      </c>
      <c r="K5739">
        <v>8</v>
      </c>
      <c r="L5739" s="6">
        <v>49.15</v>
      </c>
      <c r="M5739">
        <v>19.22</v>
      </c>
      <c r="N5739">
        <v>97.03</v>
      </c>
      <c r="O5739" t="str">
        <f t="shared" si="358"/>
        <v>81:100</v>
      </c>
      <c r="P5739" t="s">
        <v>39</v>
      </c>
      <c r="Q5739">
        <v>988.95</v>
      </c>
      <c r="R5739" t="str">
        <f t="shared" si="359"/>
        <v>Low</v>
      </c>
    </row>
    <row r="5740" spans="1:18" x14ac:dyDescent="0.25">
      <c r="A5740">
        <v>1993</v>
      </c>
      <c r="B5740" t="s">
        <v>18</v>
      </c>
      <c r="C5740" t="s">
        <v>56</v>
      </c>
      <c r="D5740" t="s">
        <v>16</v>
      </c>
      <c r="E5740" t="str">
        <f t="shared" si="356"/>
        <v>Summer crops</v>
      </c>
      <c r="F5740">
        <v>27.12</v>
      </c>
      <c r="G5740" s="6">
        <v>1333.29</v>
      </c>
      <c r="H5740" t="str">
        <f t="shared" si="357"/>
        <v>Medium</v>
      </c>
      <c r="I5740">
        <v>24.6</v>
      </c>
      <c r="J5740">
        <v>3.2490000000000001</v>
      </c>
      <c r="K5740">
        <v>6</v>
      </c>
      <c r="L5740" s="6">
        <v>38.74</v>
      </c>
      <c r="M5740">
        <v>26.44</v>
      </c>
      <c r="N5740">
        <v>7.48</v>
      </c>
      <c r="O5740" t="str">
        <f t="shared" si="358"/>
        <v>0:20</v>
      </c>
      <c r="P5740" t="s">
        <v>27</v>
      </c>
      <c r="Q5740">
        <v>647.26</v>
      </c>
      <c r="R5740" t="str">
        <f t="shared" si="359"/>
        <v>High</v>
      </c>
    </row>
    <row r="5741" spans="1:18" x14ac:dyDescent="0.25">
      <c r="A5741">
        <v>1997</v>
      </c>
      <c r="B5741" t="s">
        <v>21</v>
      </c>
      <c r="C5741" t="s">
        <v>22</v>
      </c>
      <c r="D5741" t="s">
        <v>16</v>
      </c>
      <c r="E5741" t="str">
        <f t="shared" si="356"/>
        <v>Summer crops</v>
      </c>
      <c r="F5741">
        <v>33.43</v>
      </c>
      <c r="G5741" s="6">
        <v>2860.32</v>
      </c>
      <c r="H5741" t="str">
        <f t="shared" si="357"/>
        <v>High</v>
      </c>
      <c r="I5741">
        <v>28.47</v>
      </c>
      <c r="J5741">
        <v>2.25</v>
      </c>
      <c r="K5741">
        <v>3</v>
      </c>
      <c r="L5741" s="6">
        <v>67.59</v>
      </c>
      <c r="M5741">
        <v>25.26</v>
      </c>
      <c r="N5741">
        <v>30.78</v>
      </c>
      <c r="O5741" t="str">
        <f t="shared" si="358"/>
        <v>21:40</v>
      </c>
      <c r="P5741" t="s">
        <v>27</v>
      </c>
      <c r="Q5741">
        <v>963.59</v>
      </c>
      <c r="R5741" t="str">
        <f t="shared" si="359"/>
        <v>High</v>
      </c>
    </row>
    <row r="5742" spans="1:18" x14ac:dyDescent="0.25">
      <c r="A5742">
        <v>1992</v>
      </c>
      <c r="B5742" t="s">
        <v>21</v>
      </c>
      <c r="C5742" t="s">
        <v>45</v>
      </c>
      <c r="D5742" t="s">
        <v>43</v>
      </c>
      <c r="E5742" t="str">
        <f t="shared" si="356"/>
        <v>Winter crops</v>
      </c>
      <c r="F5742">
        <v>-2.57</v>
      </c>
      <c r="G5742" s="6">
        <v>825.72</v>
      </c>
      <c r="H5742" t="str">
        <f t="shared" si="357"/>
        <v>Low</v>
      </c>
      <c r="I5742">
        <v>13.54</v>
      </c>
      <c r="J5742">
        <v>0.54</v>
      </c>
      <c r="K5742">
        <v>0</v>
      </c>
      <c r="L5742" s="6">
        <v>41.54</v>
      </c>
      <c r="M5742">
        <v>26.07</v>
      </c>
      <c r="N5742">
        <v>38.58</v>
      </c>
      <c r="O5742" t="str">
        <f t="shared" si="358"/>
        <v>21:40</v>
      </c>
      <c r="P5742" t="s">
        <v>20</v>
      </c>
      <c r="Q5742">
        <v>171.72</v>
      </c>
      <c r="R5742" t="str">
        <f t="shared" si="359"/>
        <v>Below 0</v>
      </c>
    </row>
    <row r="5743" spans="1:18" x14ac:dyDescent="0.25">
      <c r="A5743">
        <v>2011</v>
      </c>
      <c r="B5743" t="s">
        <v>36</v>
      </c>
      <c r="C5743" t="s">
        <v>37</v>
      </c>
      <c r="D5743" t="s">
        <v>23</v>
      </c>
      <c r="E5743" t="str">
        <f t="shared" si="356"/>
        <v>Winter crops</v>
      </c>
      <c r="F5743">
        <v>27.8</v>
      </c>
      <c r="G5743" s="6">
        <v>2039.13</v>
      </c>
      <c r="H5743" t="str">
        <f t="shared" si="357"/>
        <v>High</v>
      </c>
      <c r="I5743">
        <v>5.95</v>
      </c>
      <c r="J5743">
        <v>3.86</v>
      </c>
      <c r="K5743">
        <v>1</v>
      </c>
      <c r="L5743" s="6">
        <v>59.1</v>
      </c>
      <c r="M5743">
        <v>42.5</v>
      </c>
      <c r="N5743">
        <v>75.2</v>
      </c>
      <c r="O5743" t="str">
        <f t="shared" si="358"/>
        <v>61:80</v>
      </c>
      <c r="P5743" t="s">
        <v>17</v>
      </c>
      <c r="Q5743">
        <v>1393.59</v>
      </c>
      <c r="R5743" t="str">
        <f t="shared" si="359"/>
        <v>High</v>
      </c>
    </row>
    <row r="5744" spans="1:18" x14ac:dyDescent="0.25">
      <c r="A5744">
        <v>2006</v>
      </c>
      <c r="B5744" t="s">
        <v>18</v>
      </c>
      <c r="C5744" t="s">
        <v>67</v>
      </c>
      <c r="D5744" t="s">
        <v>23</v>
      </c>
      <c r="E5744" t="str">
        <f t="shared" si="356"/>
        <v>Winter crops</v>
      </c>
      <c r="F5744">
        <v>0.88</v>
      </c>
      <c r="G5744" s="6">
        <v>2292.0700000000002</v>
      </c>
      <c r="H5744" t="str">
        <f t="shared" si="357"/>
        <v>High</v>
      </c>
      <c r="I5744">
        <v>9.0399999999999991</v>
      </c>
      <c r="J5744">
        <v>1.87</v>
      </c>
      <c r="K5744">
        <v>9</v>
      </c>
      <c r="L5744" s="6">
        <v>38.46</v>
      </c>
      <c r="M5744">
        <v>46.38</v>
      </c>
      <c r="N5744">
        <v>27.88</v>
      </c>
      <c r="O5744" t="str">
        <f t="shared" si="358"/>
        <v>21:40</v>
      </c>
      <c r="P5744" t="s">
        <v>27</v>
      </c>
      <c r="Q5744">
        <v>680.42</v>
      </c>
      <c r="R5744" t="str">
        <f t="shared" si="359"/>
        <v>Low</v>
      </c>
    </row>
    <row r="5745" spans="1:18" x14ac:dyDescent="0.25">
      <c r="A5745">
        <v>2010</v>
      </c>
      <c r="B5745" t="s">
        <v>24</v>
      </c>
      <c r="C5745" t="s">
        <v>72</v>
      </c>
      <c r="D5745" t="s">
        <v>38</v>
      </c>
      <c r="E5745" t="str">
        <f t="shared" si="356"/>
        <v>Summer crops</v>
      </c>
      <c r="F5745">
        <v>29.72</v>
      </c>
      <c r="G5745" s="6">
        <v>2100.91</v>
      </c>
      <c r="H5745" t="str">
        <f t="shared" si="357"/>
        <v>High</v>
      </c>
      <c r="I5745">
        <v>10.130000000000001</v>
      </c>
      <c r="J5745">
        <v>2.7</v>
      </c>
      <c r="K5745">
        <v>2</v>
      </c>
      <c r="L5745" s="6">
        <v>62.76</v>
      </c>
      <c r="M5745">
        <v>9.7899999999999991</v>
      </c>
      <c r="N5745">
        <v>15.68</v>
      </c>
      <c r="O5745" t="str">
        <f t="shared" si="358"/>
        <v>0:20</v>
      </c>
      <c r="P5745" t="s">
        <v>17</v>
      </c>
      <c r="Q5745">
        <v>1177.17</v>
      </c>
      <c r="R5745" t="str">
        <f t="shared" si="359"/>
        <v>High</v>
      </c>
    </row>
    <row r="5746" spans="1:18" x14ac:dyDescent="0.25">
      <c r="A5746">
        <v>2005</v>
      </c>
      <c r="B5746" t="s">
        <v>50</v>
      </c>
      <c r="C5746" t="s">
        <v>19</v>
      </c>
      <c r="D5746" t="s">
        <v>23</v>
      </c>
      <c r="E5746" t="str">
        <f t="shared" si="356"/>
        <v>Winter crops</v>
      </c>
      <c r="F5746">
        <v>26.31</v>
      </c>
      <c r="G5746" s="6">
        <v>2630.17</v>
      </c>
      <c r="H5746" t="str">
        <f t="shared" si="357"/>
        <v>High</v>
      </c>
      <c r="I5746">
        <v>27.27</v>
      </c>
      <c r="J5746">
        <v>1.548</v>
      </c>
      <c r="K5746">
        <v>8</v>
      </c>
      <c r="L5746" s="6">
        <v>29.92</v>
      </c>
      <c r="M5746">
        <v>47.49</v>
      </c>
      <c r="N5746">
        <v>18.739999999999998</v>
      </c>
      <c r="O5746" t="str">
        <f t="shared" si="358"/>
        <v>0:20</v>
      </c>
      <c r="P5746" t="s">
        <v>27</v>
      </c>
      <c r="Q5746">
        <v>399.81</v>
      </c>
      <c r="R5746" t="str">
        <f t="shared" si="359"/>
        <v>High</v>
      </c>
    </row>
    <row r="5747" spans="1:18" x14ac:dyDescent="0.25">
      <c r="A5747">
        <v>2013</v>
      </c>
      <c r="B5747" t="s">
        <v>36</v>
      </c>
      <c r="C5747" t="s">
        <v>70</v>
      </c>
      <c r="D5747" t="s">
        <v>23</v>
      </c>
      <c r="E5747" t="str">
        <f t="shared" si="356"/>
        <v>Winter crops</v>
      </c>
      <c r="F5747">
        <v>10.47</v>
      </c>
      <c r="G5747" s="6">
        <v>2886.24</v>
      </c>
      <c r="H5747" t="str">
        <f t="shared" si="357"/>
        <v>High</v>
      </c>
      <c r="I5747">
        <v>25.63</v>
      </c>
      <c r="J5747">
        <v>3.4289999999999998</v>
      </c>
      <c r="K5747">
        <v>4</v>
      </c>
      <c r="L5747" s="6">
        <v>52.1</v>
      </c>
      <c r="M5747">
        <v>2.97</v>
      </c>
      <c r="N5747">
        <v>48.7</v>
      </c>
      <c r="O5747" t="str">
        <f t="shared" si="358"/>
        <v>41:60</v>
      </c>
      <c r="P5747" t="s">
        <v>20</v>
      </c>
      <c r="Q5747">
        <v>867.58</v>
      </c>
      <c r="R5747" t="str">
        <f t="shared" si="359"/>
        <v>Low</v>
      </c>
    </row>
    <row r="5748" spans="1:18" x14ac:dyDescent="0.25">
      <c r="A5748">
        <v>2012</v>
      </c>
      <c r="B5748" t="s">
        <v>41</v>
      </c>
      <c r="C5748" t="s">
        <v>71</v>
      </c>
      <c r="D5748" t="s">
        <v>23</v>
      </c>
      <c r="E5748" t="str">
        <f t="shared" si="356"/>
        <v>Winter crops</v>
      </c>
      <c r="F5748">
        <v>31.33</v>
      </c>
      <c r="G5748" s="6">
        <v>2561.69</v>
      </c>
      <c r="H5748" t="str">
        <f t="shared" si="357"/>
        <v>High</v>
      </c>
      <c r="I5748">
        <v>9.4</v>
      </c>
      <c r="J5748">
        <v>1.34</v>
      </c>
      <c r="K5748">
        <v>0</v>
      </c>
      <c r="L5748" s="6">
        <v>31.15</v>
      </c>
      <c r="M5748">
        <v>43.93</v>
      </c>
      <c r="N5748">
        <v>55.86</v>
      </c>
      <c r="O5748" t="str">
        <f t="shared" si="358"/>
        <v>41:60</v>
      </c>
      <c r="P5748" t="s">
        <v>20</v>
      </c>
      <c r="Q5748">
        <v>448.24</v>
      </c>
      <c r="R5748" t="str">
        <f t="shared" si="359"/>
        <v>High</v>
      </c>
    </row>
    <row r="5749" spans="1:18" x14ac:dyDescent="0.25">
      <c r="A5749">
        <v>2003</v>
      </c>
      <c r="B5749" t="s">
        <v>50</v>
      </c>
      <c r="C5749" t="s">
        <v>33</v>
      </c>
      <c r="D5749" t="s">
        <v>38</v>
      </c>
      <c r="E5749" t="str">
        <f t="shared" si="356"/>
        <v>Summer crops</v>
      </c>
      <c r="F5749">
        <v>23.51</v>
      </c>
      <c r="G5749" s="6">
        <v>1575.99</v>
      </c>
      <c r="H5749" t="str">
        <f t="shared" si="357"/>
        <v>Medium</v>
      </c>
      <c r="I5749">
        <v>20.03</v>
      </c>
      <c r="J5749">
        <v>1.296</v>
      </c>
      <c r="K5749">
        <v>0</v>
      </c>
      <c r="L5749" s="6">
        <v>25.6</v>
      </c>
      <c r="M5749">
        <v>5.8</v>
      </c>
      <c r="N5749">
        <v>54.36</v>
      </c>
      <c r="O5749" t="str">
        <f t="shared" si="358"/>
        <v>41:60</v>
      </c>
      <c r="P5749" t="s">
        <v>20</v>
      </c>
      <c r="Q5749">
        <v>336.1</v>
      </c>
      <c r="R5749" t="str">
        <f t="shared" si="359"/>
        <v>Moderate</v>
      </c>
    </row>
    <row r="5750" spans="1:18" x14ac:dyDescent="0.25">
      <c r="A5750">
        <v>2018</v>
      </c>
      <c r="B5750" t="s">
        <v>18</v>
      </c>
      <c r="C5750" t="s">
        <v>56</v>
      </c>
      <c r="D5750" t="s">
        <v>48</v>
      </c>
      <c r="E5750" t="str">
        <f t="shared" si="356"/>
        <v>Summer crops</v>
      </c>
      <c r="F5750">
        <v>34.229999999999997</v>
      </c>
      <c r="G5750" s="6">
        <v>2278.4499999999998</v>
      </c>
      <c r="H5750" t="str">
        <f t="shared" si="357"/>
        <v>High</v>
      </c>
      <c r="I5750">
        <v>8.67</v>
      </c>
      <c r="J5750">
        <v>3.47</v>
      </c>
      <c r="K5750">
        <v>1</v>
      </c>
      <c r="L5750" s="6">
        <v>52.8</v>
      </c>
      <c r="M5750">
        <v>13.38</v>
      </c>
      <c r="N5750">
        <v>16.64</v>
      </c>
      <c r="O5750" t="str">
        <f t="shared" si="358"/>
        <v>0:20</v>
      </c>
      <c r="P5750" t="s">
        <v>39</v>
      </c>
      <c r="Q5750">
        <v>1311.56</v>
      </c>
      <c r="R5750" t="str">
        <f t="shared" si="359"/>
        <v>High</v>
      </c>
    </row>
    <row r="5751" spans="1:18" x14ac:dyDescent="0.25">
      <c r="A5751">
        <v>2007</v>
      </c>
      <c r="B5751" t="s">
        <v>36</v>
      </c>
      <c r="C5751" t="s">
        <v>37</v>
      </c>
      <c r="D5751" t="s">
        <v>43</v>
      </c>
      <c r="E5751" t="str">
        <f t="shared" si="356"/>
        <v>Winter crops</v>
      </c>
      <c r="F5751">
        <v>-4.9800000000000004</v>
      </c>
      <c r="G5751" s="6">
        <v>1415.62</v>
      </c>
      <c r="H5751" t="str">
        <f t="shared" si="357"/>
        <v>Medium</v>
      </c>
      <c r="I5751">
        <v>20.82</v>
      </c>
      <c r="J5751">
        <v>2.6909999999999998</v>
      </c>
      <c r="K5751">
        <v>8</v>
      </c>
      <c r="L5751" s="6">
        <v>15.25</v>
      </c>
      <c r="M5751">
        <v>2.12</v>
      </c>
      <c r="N5751">
        <v>20.53</v>
      </c>
      <c r="O5751" t="str">
        <f t="shared" si="358"/>
        <v>21:40</v>
      </c>
      <c r="P5751" t="s">
        <v>35</v>
      </c>
      <c r="Q5751">
        <v>934.57</v>
      </c>
      <c r="R5751" t="str">
        <f t="shared" si="359"/>
        <v>Below 0</v>
      </c>
    </row>
    <row r="5752" spans="1:18" x14ac:dyDescent="0.25">
      <c r="A5752">
        <v>1997</v>
      </c>
      <c r="B5752" t="s">
        <v>14</v>
      </c>
      <c r="C5752" t="s">
        <v>40</v>
      </c>
      <c r="D5752" t="s">
        <v>16</v>
      </c>
      <c r="E5752" t="str">
        <f t="shared" si="356"/>
        <v>Summer crops</v>
      </c>
      <c r="F5752">
        <v>12.89</v>
      </c>
      <c r="G5752" s="6">
        <v>2548.41</v>
      </c>
      <c r="H5752" t="str">
        <f t="shared" si="357"/>
        <v>High</v>
      </c>
      <c r="I5752">
        <v>13.68</v>
      </c>
      <c r="J5752">
        <v>1.99</v>
      </c>
      <c r="K5752">
        <v>0</v>
      </c>
      <c r="L5752" s="6">
        <v>44.59</v>
      </c>
      <c r="M5752">
        <v>25.9</v>
      </c>
      <c r="N5752">
        <v>54.7</v>
      </c>
      <c r="O5752" t="str">
        <f t="shared" si="358"/>
        <v>41:60</v>
      </c>
      <c r="P5752" t="s">
        <v>27</v>
      </c>
      <c r="Q5752">
        <v>799.93</v>
      </c>
      <c r="R5752" t="str">
        <f t="shared" si="359"/>
        <v>Low</v>
      </c>
    </row>
    <row r="5753" spans="1:18" x14ac:dyDescent="0.25">
      <c r="A5753">
        <v>2006</v>
      </c>
      <c r="B5753" t="s">
        <v>41</v>
      </c>
      <c r="C5753" t="s">
        <v>42</v>
      </c>
      <c r="D5753" t="s">
        <v>38</v>
      </c>
      <c r="E5753" t="str">
        <f t="shared" si="356"/>
        <v>Summer crops</v>
      </c>
      <c r="F5753">
        <v>30.63</v>
      </c>
      <c r="G5753" s="6">
        <v>2687.8</v>
      </c>
      <c r="H5753" t="str">
        <f t="shared" si="357"/>
        <v>High</v>
      </c>
      <c r="I5753">
        <v>25.15</v>
      </c>
      <c r="J5753">
        <v>2.6819999999999999</v>
      </c>
      <c r="K5753">
        <v>1</v>
      </c>
      <c r="L5753" s="6">
        <v>35.43</v>
      </c>
      <c r="M5753">
        <v>49.79</v>
      </c>
      <c r="N5753">
        <v>4.57</v>
      </c>
      <c r="O5753" t="str">
        <f t="shared" si="358"/>
        <v>0:20</v>
      </c>
      <c r="P5753" t="s">
        <v>39</v>
      </c>
      <c r="Q5753">
        <v>665.27</v>
      </c>
      <c r="R5753" t="str">
        <f t="shared" si="359"/>
        <v>High</v>
      </c>
    </row>
    <row r="5754" spans="1:18" x14ac:dyDescent="0.25">
      <c r="A5754">
        <v>2022</v>
      </c>
      <c r="B5754" t="s">
        <v>46</v>
      </c>
      <c r="C5754" t="s">
        <v>47</v>
      </c>
      <c r="D5754" t="s">
        <v>16</v>
      </c>
      <c r="E5754" t="str">
        <f t="shared" si="356"/>
        <v>Summer crops</v>
      </c>
      <c r="F5754">
        <v>9.84</v>
      </c>
      <c r="G5754" s="6">
        <v>759.76</v>
      </c>
      <c r="H5754" t="str">
        <f t="shared" si="357"/>
        <v>Low</v>
      </c>
      <c r="I5754">
        <v>11.18</v>
      </c>
      <c r="J5754">
        <v>2.78</v>
      </c>
      <c r="K5754">
        <v>7</v>
      </c>
      <c r="L5754" s="6">
        <v>75.94</v>
      </c>
      <c r="M5754">
        <v>4.88</v>
      </c>
      <c r="N5754">
        <v>8.51</v>
      </c>
      <c r="O5754" t="str">
        <f t="shared" si="358"/>
        <v>0:20</v>
      </c>
      <c r="P5754" t="s">
        <v>35</v>
      </c>
      <c r="Q5754">
        <v>315.07</v>
      </c>
      <c r="R5754" t="str">
        <f t="shared" si="359"/>
        <v>Low</v>
      </c>
    </row>
    <row r="5755" spans="1:18" x14ac:dyDescent="0.25">
      <c r="A5755">
        <v>2005</v>
      </c>
      <c r="B5755" t="s">
        <v>36</v>
      </c>
      <c r="C5755" t="s">
        <v>54</v>
      </c>
      <c r="D5755" t="s">
        <v>34</v>
      </c>
      <c r="E5755" t="str">
        <f t="shared" si="356"/>
        <v>Winter crops</v>
      </c>
      <c r="F5755">
        <v>23.52</v>
      </c>
      <c r="G5755" s="6">
        <v>1958.62</v>
      </c>
      <c r="H5755" t="str">
        <f t="shared" si="357"/>
        <v>Medium</v>
      </c>
      <c r="I5755">
        <v>29.59</v>
      </c>
      <c r="J5755">
        <v>3.2040000000000002</v>
      </c>
      <c r="K5755">
        <v>6</v>
      </c>
      <c r="L5755" s="6">
        <v>68.98</v>
      </c>
      <c r="M5755">
        <v>10.79</v>
      </c>
      <c r="N5755">
        <v>72.459999999999994</v>
      </c>
      <c r="O5755" t="str">
        <f t="shared" si="358"/>
        <v>61:80</v>
      </c>
      <c r="P5755" t="s">
        <v>27</v>
      </c>
      <c r="Q5755">
        <v>1473.96</v>
      </c>
      <c r="R5755" t="str">
        <f t="shared" si="359"/>
        <v>Moderate</v>
      </c>
    </row>
    <row r="5756" spans="1:18" x14ac:dyDescent="0.25">
      <c r="A5756">
        <v>2008</v>
      </c>
      <c r="B5756" t="s">
        <v>50</v>
      </c>
      <c r="C5756" t="s">
        <v>19</v>
      </c>
      <c r="D5756" t="s">
        <v>29</v>
      </c>
      <c r="E5756" t="str">
        <f t="shared" si="356"/>
        <v>Summer crops</v>
      </c>
      <c r="F5756">
        <v>13.32</v>
      </c>
      <c r="G5756" s="6">
        <v>2692.7</v>
      </c>
      <c r="H5756" t="str">
        <f t="shared" si="357"/>
        <v>High</v>
      </c>
      <c r="I5756">
        <v>3.29</v>
      </c>
      <c r="J5756">
        <v>3.62</v>
      </c>
      <c r="K5756">
        <v>0</v>
      </c>
      <c r="L5756" s="6">
        <v>49.38</v>
      </c>
      <c r="M5756">
        <v>33.36</v>
      </c>
      <c r="N5756">
        <v>44.97</v>
      </c>
      <c r="O5756" t="str">
        <f t="shared" si="358"/>
        <v>41:60</v>
      </c>
      <c r="P5756" t="s">
        <v>17</v>
      </c>
      <c r="Q5756">
        <v>707.83</v>
      </c>
      <c r="R5756" t="str">
        <f t="shared" si="359"/>
        <v>Low</v>
      </c>
    </row>
    <row r="5757" spans="1:18" x14ac:dyDescent="0.25">
      <c r="A5757">
        <v>2012</v>
      </c>
      <c r="B5757" t="s">
        <v>46</v>
      </c>
      <c r="C5757" t="s">
        <v>63</v>
      </c>
      <c r="D5757" t="s">
        <v>29</v>
      </c>
      <c r="E5757" t="str">
        <f t="shared" si="356"/>
        <v>Summer crops</v>
      </c>
      <c r="F5757">
        <v>20.309999999999999</v>
      </c>
      <c r="G5757" s="6">
        <v>1017.7</v>
      </c>
      <c r="H5757" t="str">
        <f t="shared" si="357"/>
        <v>Medium</v>
      </c>
      <c r="I5757">
        <v>11.38</v>
      </c>
      <c r="J5757">
        <v>3.99</v>
      </c>
      <c r="K5757">
        <v>5</v>
      </c>
      <c r="L5757" s="6">
        <v>36.049999999999997</v>
      </c>
      <c r="M5757">
        <v>36.11</v>
      </c>
      <c r="N5757">
        <v>30.65</v>
      </c>
      <c r="O5757" t="str">
        <f t="shared" si="358"/>
        <v>21:40</v>
      </c>
      <c r="P5757" t="s">
        <v>27</v>
      </c>
      <c r="Q5757">
        <v>1528.88</v>
      </c>
      <c r="R5757" t="str">
        <f t="shared" si="359"/>
        <v>Moderate</v>
      </c>
    </row>
    <row r="5758" spans="1:18" x14ac:dyDescent="0.25">
      <c r="A5758">
        <v>2014</v>
      </c>
      <c r="B5758" t="s">
        <v>30</v>
      </c>
      <c r="C5758" t="s">
        <v>56</v>
      </c>
      <c r="D5758" t="s">
        <v>23</v>
      </c>
      <c r="E5758" t="str">
        <f t="shared" si="356"/>
        <v>Winter crops</v>
      </c>
      <c r="F5758">
        <v>-2.2599999999999998</v>
      </c>
      <c r="G5758" s="6">
        <v>575.24</v>
      </c>
      <c r="H5758" t="str">
        <f t="shared" si="357"/>
        <v>Low</v>
      </c>
      <c r="I5758">
        <v>21.95</v>
      </c>
      <c r="J5758">
        <v>1.5389999999999999</v>
      </c>
      <c r="K5758">
        <v>0</v>
      </c>
      <c r="L5758" s="6">
        <v>29.2</v>
      </c>
      <c r="M5758">
        <v>7.65</v>
      </c>
      <c r="N5758">
        <v>70.849999999999994</v>
      </c>
      <c r="O5758" t="str">
        <f t="shared" si="358"/>
        <v>61:80</v>
      </c>
      <c r="P5758" t="s">
        <v>20</v>
      </c>
      <c r="Q5758">
        <v>159.69</v>
      </c>
      <c r="R5758" t="str">
        <f t="shared" si="359"/>
        <v>Below 0</v>
      </c>
    </row>
    <row r="5759" spans="1:18" x14ac:dyDescent="0.25">
      <c r="A5759">
        <v>2005</v>
      </c>
      <c r="B5759" t="s">
        <v>46</v>
      </c>
      <c r="C5759" t="s">
        <v>51</v>
      </c>
      <c r="D5759" t="s">
        <v>29</v>
      </c>
      <c r="E5759" t="str">
        <f t="shared" si="356"/>
        <v>Summer crops</v>
      </c>
      <c r="F5759">
        <v>20.77</v>
      </c>
      <c r="G5759" s="6">
        <v>1120.57</v>
      </c>
      <c r="H5759" t="str">
        <f t="shared" si="357"/>
        <v>Medium</v>
      </c>
      <c r="I5759">
        <v>7.78</v>
      </c>
      <c r="J5759">
        <v>2.78</v>
      </c>
      <c r="K5759">
        <v>5</v>
      </c>
      <c r="L5759" s="6">
        <v>33.49</v>
      </c>
      <c r="M5759">
        <v>31.73</v>
      </c>
      <c r="N5759">
        <v>97.17</v>
      </c>
      <c r="O5759" t="str">
        <f t="shared" si="358"/>
        <v>81:100</v>
      </c>
      <c r="P5759" t="s">
        <v>39</v>
      </c>
      <c r="Q5759">
        <v>1100.33</v>
      </c>
      <c r="R5759" t="str">
        <f t="shared" si="359"/>
        <v>Moderate</v>
      </c>
    </row>
    <row r="5760" spans="1:18" x14ac:dyDescent="0.25">
      <c r="A5760">
        <v>1991</v>
      </c>
      <c r="B5760" t="s">
        <v>18</v>
      </c>
      <c r="C5760" t="s">
        <v>56</v>
      </c>
      <c r="D5760" t="s">
        <v>38</v>
      </c>
      <c r="E5760" t="str">
        <f t="shared" si="356"/>
        <v>Summer crops</v>
      </c>
      <c r="F5760">
        <v>28.82</v>
      </c>
      <c r="G5760" s="6">
        <v>1046.8699999999999</v>
      </c>
      <c r="H5760" t="str">
        <f t="shared" si="357"/>
        <v>Medium</v>
      </c>
      <c r="I5760">
        <v>29.21</v>
      </c>
      <c r="J5760">
        <v>3.15</v>
      </c>
      <c r="K5760">
        <v>0</v>
      </c>
      <c r="L5760" s="6">
        <v>63.89</v>
      </c>
      <c r="M5760">
        <v>45.29</v>
      </c>
      <c r="N5760">
        <v>94.62</v>
      </c>
      <c r="O5760" t="str">
        <f t="shared" si="358"/>
        <v>81:100</v>
      </c>
      <c r="P5760" t="s">
        <v>35</v>
      </c>
      <c r="Q5760">
        <v>1308.26</v>
      </c>
      <c r="R5760" t="str">
        <f t="shared" si="359"/>
        <v>High</v>
      </c>
    </row>
    <row r="5761" spans="1:18" x14ac:dyDescent="0.25">
      <c r="A5761">
        <v>2022</v>
      </c>
      <c r="B5761" t="s">
        <v>18</v>
      </c>
      <c r="C5761" t="s">
        <v>60</v>
      </c>
      <c r="D5761" t="s">
        <v>16</v>
      </c>
      <c r="E5761" t="str">
        <f t="shared" si="356"/>
        <v>Summer crops</v>
      </c>
      <c r="F5761">
        <v>18.920000000000002</v>
      </c>
      <c r="G5761" s="6">
        <v>2323.13</v>
      </c>
      <c r="H5761" t="str">
        <f t="shared" si="357"/>
        <v>High</v>
      </c>
      <c r="I5761">
        <v>12.74</v>
      </c>
      <c r="J5761">
        <v>3.49</v>
      </c>
      <c r="K5761">
        <v>6</v>
      </c>
      <c r="L5761" s="6">
        <v>36</v>
      </c>
      <c r="M5761">
        <v>23.9</v>
      </c>
      <c r="N5761">
        <v>43.32</v>
      </c>
      <c r="O5761" t="str">
        <f t="shared" si="358"/>
        <v>41:60</v>
      </c>
      <c r="P5761" t="s">
        <v>17</v>
      </c>
      <c r="Q5761">
        <v>1030.55</v>
      </c>
      <c r="R5761" t="str">
        <f t="shared" si="359"/>
        <v>Moderate</v>
      </c>
    </row>
    <row r="5762" spans="1:18" x14ac:dyDescent="0.25">
      <c r="A5762">
        <v>2023</v>
      </c>
      <c r="B5762" t="s">
        <v>46</v>
      </c>
      <c r="C5762" t="s">
        <v>47</v>
      </c>
      <c r="D5762" t="s">
        <v>29</v>
      </c>
      <c r="E5762" t="str">
        <f t="shared" si="356"/>
        <v>Summer crops</v>
      </c>
      <c r="F5762">
        <v>34.340000000000003</v>
      </c>
      <c r="G5762" s="6">
        <v>1024.92</v>
      </c>
      <c r="H5762" t="str">
        <f t="shared" si="357"/>
        <v>Medium</v>
      </c>
      <c r="I5762">
        <v>3.21</v>
      </c>
      <c r="J5762">
        <v>1.39</v>
      </c>
      <c r="K5762">
        <v>9</v>
      </c>
      <c r="L5762" s="6">
        <v>82.83</v>
      </c>
      <c r="M5762">
        <v>8.32</v>
      </c>
      <c r="N5762">
        <v>57.14</v>
      </c>
      <c r="O5762" t="str">
        <f t="shared" si="358"/>
        <v>41:60</v>
      </c>
      <c r="P5762" t="s">
        <v>39</v>
      </c>
      <c r="Q5762">
        <v>617.78</v>
      </c>
      <c r="R5762" t="str">
        <f t="shared" si="359"/>
        <v>High</v>
      </c>
    </row>
    <row r="5763" spans="1:18" x14ac:dyDescent="0.25">
      <c r="A5763">
        <v>2021</v>
      </c>
      <c r="B5763" t="s">
        <v>41</v>
      </c>
      <c r="C5763" t="s">
        <v>44</v>
      </c>
      <c r="D5763" t="s">
        <v>38</v>
      </c>
      <c r="E5763" t="str">
        <f t="shared" ref="E5763:E5826" si="360">IF(OR(D5763="Wheat", D5763="Barley", D5763="Cotton", D5763="Fruits"), "Winter crops","Summer crops")</f>
        <v>Summer crops</v>
      </c>
      <c r="F5763">
        <v>11.48</v>
      </c>
      <c r="G5763" s="6">
        <v>2935.27</v>
      </c>
      <c r="H5763" t="str">
        <f t="shared" ref="H5763:H5826" si="361">IF(G5763&lt;1000, "Low", IF(G5763&lt;=2000, "Medium", "High"))</f>
        <v>High</v>
      </c>
      <c r="I5763">
        <v>11.8</v>
      </c>
      <c r="J5763">
        <v>4.83</v>
      </c>
      <c r="K5763">
        <v>6</v>
      </c>
      <c r="L5763" s="6">
        <v>67.84</v>
      </c>
      <c r="M5763">
        <v>20.23</v>
      </c>
      <c r="N5763">
        <v>65.42</v>
      </c>
      <c r="O5763" t="str">
        <f t="shared" ref="O5763:O5826" si="362">IF(N5763&lt;=20,"0:20",IF(N5763&lt;=40,"21:40",IF(N5763&lt;=60,"41:60",IF(N5763&lt;=80,"61:80","81:100"))))</f>
        <v>61:80</v>
      </c>
      <c r="P5763" t="s">
        <v>39</v>
      </c>
      <c r="Q5763">
        <v>588.70000000000005</v>
      </c>
      <c r="R5763" t="str">
        <f t="shared" ref="R5763:R5826" si="363">IF(F5763&lt;0, "Below 0", IF(F5763&lt;=15, "Low", IF(F5763&lt;=25, "Moderate", "High")))</f>
        <v>Low</v>
      </c>
    </row>
    <row r="5764" spans="1:18" x14ac:dyDescent="0.25">
      <c r="A5764">
        <v>2013</v>
      </c>
      <c r="B5764" t="s">
        <v>30</v>
      </c>
      <c r="C5764" t="s">
        <v>33</v>
      </c>
      <c r="D5764" t="s">
        <v>16</v>
      </c>
      <c r="E5764" t="str">
        <f t="shared" si="360"/>
        <v>Summer crops</v>
      </c>
      <c r="F5764">
        <v>21.81</v>
      </c>
      <c r="G5764" s="6">
        <v>1410.78</v>
      </c>
      <c r="H5764" t="str">
        <f t="shared" si="361"/>
        <v>Medium</v>
      </c>
      <c r="I5764">
        <v>29.15</v>
      </c>
      <c r="J5764">
        <v>2.1059999999999999</v>
      </c>
      <c r="K5764">
        <v>1</v>
      </c>
      <c r="L5764" s="6">
        <v>76.67</v>
      </c>
      <c r="M5764">
        <v>43.33</v>
      </c>
      <c r="N5764">
        <v>99.59</v>
      </c>
      <c r="O5764" t="str">
        <f t="shared" si="362"/>
        <v>81:100</v>
      </c>
      <c r="P5764" t="s">
        <v>27</v>
      </c>
      <c r="Q5764">
        <v>504.84</v>
      </c>
      <c r="R5764" t="str">
        <f t="shared" si="363"/>
        <v>Moderate</v>
      </c>
    </row>
    <row r="5765" spans="1:18" x14ac:dyDescent="0.25">
      <c r="A5765">
        <v>1996</v>
      </c>
      <c r="B5765" t="s">
        <v>50</v>
      </c>
      <c r="C5765" t="s">
        <v>58</v>
      </c>
      <c r="D5765" t="s">
        <v>38</v>
      </c>
      <c r="E5765" t="str">
        <f t="shared" si="360"/>
        <v>Summer crops</v>
      </c>
      <c r="F5765">
        <v>0.06</v>
      </c>
      <c r="G5765" s="6">
        <v>710.26</v>
      </c>
      <c r="H5765" t="str">
        <f t="shared" si="361"/>
        <v>Low</v>
      </c>
      <c r="I5765">
        <v>16.45</v>
      </c>
      <c r="J5765">
        <v>1.17</v>
      </c>
      <c r="K5765">
        <v>0</v>
      </c>
      <c r="L5765" s="6">
        <v>30.38</v>
      </c>
      <c r="M5765">
        <v>16.579999999999998</v>
      </c>
      <c r="N5765">
        <v>53.21</v>
      </c>
      <c r="O5765" t="str">
        <f t="shared" si="362"/>
        <v>41:60</v>
      </c>
      <c r="P5765" t="s">
        <v>17</v>
      </c>
      <c r="Q5765">
        <v>572.22</v>
      </c>
      <c r="R5765" t="str">
        <f t="shared" si="363"/>
        <v>Low</v>
      </c>
    </row>
    <row r="5766" spans="1:18" x14ac:dyDescent="0.25">
      <c r="A5766">
        <v>1990</v>
      </c>
      <c r="B5766" t="s">
        <v>18</v>
      </c>
      <c r="C5766" t="s">
        <v>19</v>
      </c>
      <c r="D5766" t="s">
        <v>43</v>
      </c>
      <c r="E5766" t="str">
        <f t="shared" si="360"/>
        <v>Winter crops</v>
      </c>
      <c r="F5766">
        <v>13.3</v>
      </c>
      <c r="G5766" s="6">
        <v>2380.12</v>
      </c>
      <c r="H5766" t="str">
        <f t="shared" si="361"/>
        <v>High</v>
      </c>
      <c r="I5766">
        <v>14.65</v>
      </c>
      <c r="J5766">
        <v>4.57</v>
      </c>
      <c r="K5766">
        <v>10</v>
      </c>
      <c r="L5766" s="6">
        <v>65.260000000000005</v>
      </c>
      <c r="M5766">
        <v>27.45</v>
      </c>
      <c r="N5766">
        <v>50.91</v>
      </c>
      <c r="O5766" t="str">
        <f t="shared" si="362"/>
        <v>41:60</v>
      </c>
      <c r="P5766" t="s">
        <v>39</v>
      </c>
      <c r="Q5766">
        <v>1892.84</v>
      </c>
      <c r="R5766" t="str">
        <f t="shared" si="363"/>
        <v>Low</v>
      </c>
    </row>
    <row r="5767" spans="1:18" x14ac:dyDescent="0.25">
      <c r="A5767">
        <v>1995</v>
      </c>
      <c r="B5767" t="s">
        <v>24</v>
      </c>
      <c r="C5767" t="s">
        <v>57</v>
      </c>
      <c r="D5767" t="s">
        <v>16</v>
      </c>
      <c r="E5767" t="str">
        <f t="shared" si="360"/>
        <v>Summer crops</v>
      </c>
      <c r="F5767">
        <v>13.36</v>
      </c>
      <c r="G5767" s="6">
        <v>1836.24</v>
      </c>
      <c r="H5767" t="str">
        <f t="shared" si="361"/>
        <v>Medium</v>
      </c>
      <c r="I5767">
        <v>14.01</v>
      </c>
      <c r="J5767">
        <v>4.97</v>
      </c>
      <c r="K5767">
        <v>4</v>
      </c>
      <c r="L5767" s="6">
        <v>34.65</v>
      </c>
      <c r="M5767">
        <v>13.57</v>
      </c>
      <c r="N5767">
        <v>29.42</v>
      </c>
      <c r="O5767" t="str">
        <f t="shared" si="362"/>
        <v>21:40</v>
      </c>
      <c r="P5767" t="s">
        <v>39</v>
      </c>
      <c r="Q5767">
        <v>1439.17</v>
      </c>
      <c r="R5767" t="str">
        <f t="shared" si="363"/>
        <v>Low</v>
      </c>
    </row>
    <row r="5768" spans="1:18" x14ac:dyDescent="0.25">
      <c r="A5768">
        <v>2023</v>
      </c>
      <c r="B5768" t="s">
        <v>41</v>
      </c>
      <c r="C5768" t="s">
        <v>42</v>
      </c>
      <c r="D5768" t="s">
        <v>16</v>
      </c>
      <c r="E5768" t="str">
        <f t="shared" si="360"/>
        <v>Summer crops</v>
      </c>
      <c r="F5768">
        <v>21.84</v>
      </c>
      <c r="G5768" s="6">
        <v>1701.93</v>
      </c>
      <c r="H5768" t="str">
        <f t="shared" si="361"/>
        <v>Medium</v>
      </c>
      <c r="I5768">
        <v>22.18</v>
      </c>
      <c r="J5768">
        <v>1.3859999999999999</v>
      </c>
      <c r="K5768">
        <v>1</v>
      </c>
      <c r="L5768" s="6">
        <v>68.47</v>
      </c>
      <c r="M5768">
        <v>20.149999999999999</v>
      </c>
      <c r="N5768">
        <v>32.26</v>
      </c>
      <c r="O5768" t="str">
        <f t="shared" si="362"/>
        <v>21:40</v>
      </c>
      <c r="P5768" t="s">
        <v>20</v>
      </c>
      <c r="Q5768">
        <v>563.53</v>
      </c>
      <c r="R5768" t="str">
        <f t="shared" si="363"/>
        <v>Moderate</v>
      </c>
    </row>
    <row r="5769" spans="1:18" x14ac:dyDescent="0.25">
      <c r="A5769">
        <v>2003</v>
      </c>
      <c r="B5769" t="s">
        <v>14</v>
      </c>
      <c r="C5769" t="s">
        <v>64</v>
      </c>
      <c r="D5769" t="s">
        <v>23</v>
      </c>
      <c r="E5769" t="str">
        <f t="shared" si="360"/>
        <v>Winter crops</v>
      </c>
      <c r="F5769">
        <v>-1.22</v>
      </c>
      <c r="G5769" s="6">
        <v>399.11</v>
      </c>
      <c r="H5769" t="str">
        <f t="shared" si="361"/>
        <v>Low</v>
      </c>
      <c r="I5769">
        <v>23.37</v>
      </c>
      <c r="J5769">
        <v>0.95399999999999996</v>
      </c>
      <c r="K5769">
        <v>5</v>
      </c>
      <c r="L5769" s="6">
        <v>67.59</v>
      </c>
      <c r="M5769">
        <v>37.99</v>
      </c>
      <c r="N5769">
        <v>90.18</v>
      </c>
      <c r="O5769" t="str">
        <f t="shared" si="362"/>
        <v>81:100</v>
      </c>
      <c r="P5769" t="s">
        <v>35</v>
      </c>
      <c r="Q5769">
        <v>432.97</v>
      </c>
      <c r="R5769" t="str">
        <f t="shared" si="363"/>
        <v>Below 0</v>
      </c>
    </row>
    <row r="5770" spans="1:18" x14ac:dyDescent="0.25">
      <c r="A5770">
        <v>2009</v>
      </c>
      <c r="B5770" t="s">
        <v>32</v>
      </c>
      <c r="C5770" t="s">
        <v>53</v>
      </c>
      <c r="D5770" t="s">
        <v>16</v>
      </c>
      <c r="E5770" t="str">
        <f t="shared" si="360"/>
        <v>Summer crops</v>
      </c>
      <c r="F5770">
        <v>6.35</v>
      </c>
      <c r="G5770" s="6">
        <v>807.84</v>
      </c>
      <c r="H5770" t="str">
        <f t="shared" si="361"/>
        <v>Low</v>
      </c>
      <c r="I5770">
        <v>17.27</v>
      </c>
      <c r="J5770">
        <v>1.9259999999999999</v>
      </c>
      <c r="K5770">
        <v>4</v>
      </c>
      <c r="L5770" s="6">
        <v>80.36</v>
      </c>
      <c r="M5770">
        <v>41.46</v>
      </c>
      <c r="N5770">
        <v>43.03</v>
      </c>
      <c r="O5770" t="str">
        <f t="shared" si="362"/>
        <v>41:60</v>
      </c>
      <c r="P5770" t="s">
        <v>20</v>
      </c>
      <c r="Q5770">
        <v>366.87</v>
      </c>
      <c r="R5770" t="str">
        <f t="shared" si="363"/>
        <v>Low</v>
      </c>
    </row>
    <row r="5771" spans="1:18" x14ac:dyDescent="0.25">
      <c r="A5771">
        <v>1994</v>
      </c>
      <c r="B5771" t="s">
        <v>30</v>
      </c>
      <c r="C5771" t="s">
        <v>66</v>
      </c>
      <c r="D5771" t="s">
        <v>38</v>
      </c>
      <c r="E5771" t="str">
        <f t="shared" si="360"/>
        <v>Summer crops</v>
      </c>
      <c r="F5771">
        <v>15.85</v>
      </c>
      <c r="G5771" s="6">
        <v>1010.03</v>
      </c>
      <c r="H5771" t="str">
        <f t="shared" si="361"/>
        <v>Medium</v>
      </c>
      <c r="I5771">
        <v>4.57</v>
      </c>
      <c r="J5771">
        <v>1.68</v>
      </c>
      <c r="K5771">
        <v>10</v>
      </c>
      <c r="L5771" s="6">
        <v>81.77</v>
      </c>
      <c r="M5771">
        <v>35.92</v>
      </c>
      <c r="N5771">
        <v>81.62</v>
      </c>
      <c r="O5771" t="str">
        <f t="shared" si="362"/>
        <v>81:100</v>
      </c>
      <c r="P5771" t="s">
        <v>35</v>
      </c>
      <c r="Q5771">
        <v>513.45000000000005</v>
      </c>
      <c r="R5771" t="str">
        <f t="shared" si="363"/>
        <v>Moderate</v>
      </c>
    </row>
    <row r="5772" spans="1:18" x14ac:dyDescent="0.25">
      <c r="A5772">
        <v>2004</v>
      </c>
      <c r="B5772" t="s">
        <v>50</v>
      </c>
      <c r="C5772" t="s">
        <v>58</v>
      </c>
      <c r="D5772" t="s">
        <v>38</v>
      </c>
      <c r="E5772" t="str">
        <f t="shared" si="360"/>
        <v>Summer crops</v>
      </c>
      <c r="F5772">
        <v>8.25</v>
      </c>
      <c r="G5772" s="6">
        <v>2970.77</v>
      </c>
      <c r="H5772" t="str">
        <f t="shared" si="361"/>
        <v>High</v>
      </c>
      <c r="I5772">
        <v>25.23</v>
      </c>
      <c r="J5772">
        <v>0.98099999999999998</v>
      </c>
      <c r="K5772">
        <v>4</v>
      </c>
      <c r="L5772" s="6">
        <v>68.25</v>
      </c>
      <c r="M5772">
        <v>44.08</v>
      </c>
      <c r="N5772">
        <v>27.85</v>
      </c>
      <c r="O5772" t="str">
        <f t="shared" si="362"/>
        <v>21:40</v>
      </c>
      <c r="P5772" t="s">
        <v>27</v>
      </c>
      <c r="Q5772">
        <v>312.08</v>
      </c>
      <c r="R5772" t="str">
        <f t="shared" si="363"/>
        <v>Low</v>
      </c>
    </row>
    <row r="5773" spans="1:18" x14ac:dyDescent="0.25">
      <c r="A5773">
        <v>2012</v>
      </c>
      <c r="B5773" t="s">
        <v>24</v>
      </c>
      <c r="C5773" t="s">
        <v>57</v>
      </c>
      <c r="D5773" t="s">
        <v>23</v>
      </c>
      <c r="E5773" t="str">
        <f t="shared" si="360"/>
        <v>Winter crops</v>
      </c>
      <c r="F5773">
        <v>33.619999999999997</v>
      </c>
      <c r="G5773" s="6">
        <v>1042.29</v>
      </c>
      <c r="H5773" t="str">
        <f t="shared" si="361"/>
        <v>Medium</v>
      </c>
      <c r="I5773">
        <v>24.54</v>
      </c>
      <c r="J5773">
        <v>2.403</v>
      </c>
      <c r="K5773">
        <v>7</v>
      </c>
      <c r="L5773" s="6">
        <v>38.49</v>
      </c>
      <c r="M5773">
        <v>39.57</v>
      </c>
      <c r="N5773">
        <v>29.4</v>
      </c>
      <c r="O5773" t="str">
        <f t="shared" si="362"/>
        <v>21:40</v>
      </c>
      <c r="P5773" t="s">
        <v>39</v>
      </c>
      <c r="Q5773">
        <v>1171.82</v>
      </c>
      <c r="R5773" t="str">
        <f t="shared" si="363"/>
        <v>High</v>
      </c>
    </row>
    <row r="5774" spans="1:18" x14ac:dyDescent="0.25">
      <c r="A5774">
        <v>2017</v>
      </c>
      <c r="B5774" t="s">
        <v>50</v>
      </c>
      <c r="C5774" t="s">
        <v>33</v>
      </c>
      <c r="D5774" t="s">
        <v>48</v>
      </c>
      <c r="E5774" t="str">
        <f t="shared" si="360"/>
        <v>Summer crops</v>
      </c>
      <c r="F5774">
        <v>24.33</v>
      </c>
      <c r="G5774" s="6">
        <v>1105.75</v>
      </c>
      <c r="H5774" t="str">
        <f t="shared" si="361"/>
        <v>Medium</v>
      </c>
      <c r="I5774">
        <v>17.53</v>
      </c>
      <c r="J5774">
        <v>1.3680000000000001</v>
      </c>
      <c r="K5774">
        <v>3</v>
      </c>
      <c r="L5774" s="6">
        <v>51.8</v>
      </c>
      <c r="M5774">
        <v>2.35</v>
      </c>
      <c r="N5774">
        <v>76.819999999999993</v>
      </c>
      <c r="O5774" t="str">
        <f t="shared" si="362"/>
        <v>61:80</v>
      </c>
      <c r="P5774" t="s">
        <v>20</v>
      </c>
      <c r="Q5774">
        <v>190.3</v>
      </c>
      <c r="R5774" t="str">
        <f t="shared" si="363"/>
        <v>Moderate</v>
      </c>
    </row>
    <row r="5775" spans="1:18" x14ac:dyDescent="0.25">
      <c r="A5775">
        <v>2017</v>
      </c>
      <c r="B5775" t="s">
        <v>50</v>
      </c>
      <c r="C5775" t="s">
        <v>56</v>
      </c>
      <c r="D5775" t="s">
        <v>48</v>
      </c>
      <c r="E5775" t="str">
        <f t="shared" si="360"/>
        <v>Summer crops</v>
      </c>
      <c r="F5775">
        <v>1.18</v>
      </c>
      <c r="G5775" s="6">
        <v>2881.31</v>
      </c>
      <c r="H5775" t="str">
        <f t="shared" si="361"/>
        <v>High</v>
      </c>
      <c r="I5775">
        <v>1.84</v>
      </c>
      <c r="J5775">
        <v>1.86</v>
      </c>
      <c r="K5775">
        <v>1</v>
      </c>
      <c r="L5775" s="6">
        <v>96.56</v>
      </c>
      <c r="M5775">
        <v>1.31</v>
      </c>
      <c r="N5775">
        <v>25.32</v>
      </c>
      <c r="O5775" t="str">
        <f t="shared" si="362"/>
        <v>21:40</v>
      </c>
      <c r="P5775" t="s">
        <v>17</v>
      </c>
      <c r="Q5775">
        <v>324.18</v>
      </c>
      <c r="R5775" t="str">
        <f t="shared" si="363"/>
        <v>Low</v>
      </c>
    </row>
    <row r="5776" spans="1:18" x14ac:dyDescent="0.25">
      <c r="A5776">
        <v>1996</v>
      </c>
      <c r="B5776" t="s">
        <v>50</v>
      </c>
      <c r="C5776" t="s">
        <v>19</v>
      </c>
      <c r="D5776" t="s">
        <v>34</v>
      </c>
      <c r="E5776" t="str">
        <f t="shared" si="360"/>
        <v>Winter crops</v>
      </c>
      <c r="F5776">
        <v>12.55</v>
      </c>
      <c r="G5776" s="6">
        <v>1256.32</v>
      </c>
      <c r="H5776" t="str">
        <f t="shared" si="361"/>
        <v>Medium</v>
      </c>
      <c r="I5776">
        <v>18.440000000000001</v>
      </c>
      <c r="J5776">
        <v>2.8980000000000001</v>
      </c>
      <c r="K5776">
        <v>5</v>
      </c>
      <c r="L5776" s="6">
        <v>92.39</v>
      </c>
      <c r="M5776">
        <v>38.57</v>
      </c>
      <c r="N5776">
        <v>67.760000000000005</v>
      </c>
      <c r="O5776" t="str">
        <f t="shared" si="362"/>
        <v>61:80</v>
      </c>
      <c r="P5776" t="s">
        <v>27</v>
      </c>
      <c r="Q5776">
        <v>338.18</v>
      </c>
      <c r="R5776" t="str">
        <f t="shared" si="363"/>
        <v>Low</v>
      </c>
    </row>
    <row r="5777" spans="1:18" x14ac:dyDescent="0.25">
      <c r="A5777">
        <v>2002</v>
      </c>
      <c r="B5777" t="s">
        <v>24</v>
      </c>
      <c r="C5777" t="s">
        <v>72</v>
      </c>
      <c r="D5777" t="s">
        <v>34</v>
      </c>
      <c r="E5777" t="str">
        <f t="shared" si="360"/>
        <v>Winter crops</v>
      </c>
      <c r="F5777">
        <v>25.97</v>
      </c>
      <c r="G5777" s="6">
        <v>633.6</v>
      </c>
      <c r="H5777" t="str">
        <f t="shared" si="361"/>
        <v>Low</v>
      </c>
      <c r="I5777">
        <v>10.79</v>
      </c>
      <c r="J5777">
        <v>0.82</v>
      </c>
      <c r="K5777">
        <v>9</v>
      </c>
      <c r="L5777" s="6">
        <v>56.81</v>
      </c>
      <c r="M5777">
        <v>48.43</v>
      </c>
      <c r="N5777">
        <v>31.5</v>
      </c>
      <c r="O5777" t="str">
        <f t="shared" si="362"/>
        <v>21:40</v>
      </c>
      <c r="P5777" t="s">
        <v>27</v>
      </c>
      <c r="Q5777">
        <v>124.51</v>
      </c>
      <c r="R5777" t="str">
        <f t="shared" si="363"/>
        <v>High</v>
      </c>
    </row>
    <row r="5778" spans="1:18" x14ac:dyDescent="0.25">
      <c r="A5778">
        <v>2023</v>
      </c>
      <c r="B5778" t="s">
        <v>32</v>
      </c>
      <c r="C5778" t="s">
        <v>33</v>
      </c>
      <c r="D5778" t="s">
        <v>43</v>
      </c>
      <c r="E5778" t="str">
        <f t="shared" si="360"/>
        <v>Winter crops</v>
      </c>
      <c r="F5778">
        <v>3.47</v>
      </c>
      <c r="G5778" s="6">
        <v>2780.41</v>
      </c>
      <c r="H5778" t="str">
        <f t="shared" si="361"/>
        <v>High</v>
      </c>
      <c r="I5778">
        <v>21.64</v>
      </c>
      <c r="J5778">
        <v>2.3849999999999998</v>
      </c>
      <c r="K5778">
        <v>9</v>
      </c>
      <c r="L5778" s="6">
        <v>97.73</v>
      </c>
      <c r="M5778">
        <v>37.6</v>
      </c>
      <c r="N5778">
        <v>38.090000000000003</v>
      </c>
      <c r="O5778" t="str">
        <f t="shared" si="362"/>
        <v>21:40</v>
      </c>
      <c r="P5778" t="s">
        <v>20</v>
      </c>
      <c r="Q5778">
        <v>1133.96</v>
      </c>
      <c r="R5778" t="str">
        <f t="shared" si="363"/>
        <v>Low</v>
      </c>
    </row>
    <row r="5779" spans="1:18" x14ac:dyDescent="0.25">
      <c r="A5779">
        <v>1994</v>
      </c>
      <c r="B5779" t="s">
        <v>36</v>
      </c>
      <c r="C5779" t="s">
        <v>54</v>
      </c>
      <c r="D5779" t="s">
        <v>23</v>
      </c>
      <c r="E5779" t="str">
        <f t="shared" si="360"/>
        <v>Winter crops</v>
      </c>
      <c r="F5779">
        <v>10.17</v>
      </c>
      <c r="G5779" s="6">
        <v>1637.89</v>
      </c>
      <c r="H5779" t="str">
        <f t="shared" si="361"/>
        <v>Medium</v>
      </c>
      <c r="I5779">
        <v>24.75</v>
      </c>
      <c r="J5779">
        <v>1.9350000000000001</v>
      </c>
      <c r="K5779">
        <v>7</v>
      </c>
      <c r="L5779" s="6">
        <v>25.64</v>
      </c>
      <c r="M5779">
        <v>37.9</v>
      </c>
      <c r="N5779">
        <v>9.5</v>
      </c>
      <c r="O5779" t="str">
        <f t="shared" si="362"/>
        <v>0:20</v>
      </c>
      <c r="P5779" t="s">
        <v>39</v>
      </c>
      <c r="Q5779">
        <v>413.99</v>
      </c>
      <c r="R5779" t="str">
        <f t="shared" si="363"/>
        <v>Low</v>
      </c>
    </row>
    <row r="5780" spans="1:18" x14ac:dyDescent="0.25">
      <c r="A5780">
        <v>2009</v>
      </c>
      <c r="B5780" t="s">
        <v>41</v>
      </c>
      <c r="C5780" t="s">
        <v>68</v>
      </c>
      <c r="D5780" t="s">
        <v>38</v>
      </c>
      <c r="E5780" t="str">
        <f t="shared" si="360"/>
        <v>Summer crops</v>
      </c>
      <c r="F5780">
        <v>13.06</v>
      </c>
      <c r="G5780" s="6">
        <v>1322.18</v>
      </c>
      <c r="H5780" t="str">
        <f t="shared" si="361"/>
        <v>Medium</v>
      </c>
      <c r="I5780">
        <v>9.36</v>
      </c>
      <c r="J5780">
        <v>2.58</v>
      </c>
      <c r="K5780">
        <v>10</v>
      </c>
      <c r="L5780" s="6">
        <v>97.9</v>
      </c>
      <c r="M5780">
        <v>34.020000000000003</v>
      </c>
      <c r="N5780">
        <v>25.51</v>
      </c>
      <c r="O5780" t="str">
        <f t="shared" si="362"/>
        <v>21:40</v>
      </c>
      <c r="P5780" t="s">
        <v>27</v>
      </c>
      <c r="Q5780">
        <v>579.99</v>
      </c>
      <c r="R5780" t="str">
        <f t="shared" si="363"/>
        <v>Low</v>
      </c>
    </row>
    <row r="5781" spans="1:18" x14ac:dyDescent="0.25">
      <c r="A5781">
        <v>2008</v>
      </c>
      <c r="B5781" t="s">
        <v>32</v>
      </c>
      <c r="C5781" t="s">
        <v>69</v>
      </c>
      <c r="D5781" t="s">
        <v>43</v>
      </c>
      <c r="E5781" t="str">
        <f t="shared" si="360"/>
        <v>Winter crops</v>
      </c>
      <c r="F5781">
        <v>9.09</v>
      </c>
      <c r="G5781" s="6">
        <v>827.93</v>
      </c>
      <c r="H5781" t="str">
        <f t="shared" si="361"/>
        <v>Low</v>
      </c>
      <c r="I5781">
        <v>10.09</v>
      </c>
      <c r="J5781">
        <v>1.34</v>
      </c>
      <c r="K5781">
        <v>10</v>
      </c>
      <c r="L5781" s="6">
        <v>43.83</v>
      </c>
      <c r="M5781">
        <v>48.66</v>
      </c>
      <c r="N5781">
        <v>96.09</v>
      </c>
      <c r="O5781" t="str">
        <f t="shared" si="362"/>
        <v>81:100</v>
      </c>
      <c r="P5781" t="s">
        <v>27</v>
      </c>
      <c r="Q5781">
        <v>537.15</v>
      </c>
      <c r="R5781" t="str">
        <f t="shared" si="363"/>
        <v>Low</v>
      </c>
    </row>
    <row r="5782" spans="1:18" x14ac:dyDescent="0.25">
      <c r="A5782">
        <v>1995</v>
      </c>
      <c r="B5782" t="s">
        <v>14</v>
      </c>
      <c r="C5782" t="s">
        <v>40</v>
      </c>
      <c r="D5782" t="s">
        <v>34</v>
      </c>
      <c r="E5782" t="str">
        <f t="shared" si="360"/>
        <v>Winter crops</v>
      </c>
      <c r="F5782">
        <v>30.8</v>
      </c>
      <c r="G5782" s="6">
        <v>1866.51</v>
      </c>
      <c r="H5782" t="str">
        <f t="shared" si="361"/>
        <v>Medium</v>
      </c>
      <c r="I5782">
        <v>18.8</v>
      </c>
      <c r="J5782">
        <v>3.0779999999999998</v>
      </c>
      <c r="K5782">
        <v>2</v>
      </c>
      <c r="L5782" s="6">
        <v>21.19</v>
      </c>
      <c r="M5782">
        <v>49.07</v>
      </c>
      <c r="N5782">
        <v>54.41</v>
      </c>
      <c r="O5782" t="str">
        <f t="shared" si="362"/>
        <v>41:60</v>
      </c>
      <c r="P5782" t="s">
        <v>39</v>
      </c>
      <c r="Q5782">
        <v>318.72000000000003</v>
      </c>
      <c r="R5782" t="str">
        <f t="shared" si="363"/>
        <v>High</v>
      </c>
    </row>
    <row r="5783" spans="1:18" x14ac:dyDescent="0.25">
      <c r="A5783">
        <v>2023</v>
      </c>
      <c r="B5783" t="s">
        <v>50</v>
      </c>
      <c r="C5783" t="s">
        <v>58</v>
      </c>
      <c r="D5783" t="s">
        <v>26</v>
      </c>
      <c r="E5783" t="str">
        <f t="shared" si="360"/>
        <v>Summer crops</v>
      </c>
      <c r="F5783">
        <v>-3.07</v>
      </c>
      <c r="G5783" s="6">
        <v>1043.03</v>
      </c>
      <c r="H5783" t="str">
        <f t="shared" si="361"/>
        <v>Medium</v>
      </c>
      <c r="I5783">
        <v>27.56</v>
      </c>
      <c r="J5783">
        <v>0.82799999999999996</v>
      </c>
      <c r="K5783">
        <v>7</v>
      </c>
      <c r="L5783" s="6">
        <v>88.55</v>
      </c>
      <c r="M5783">
        <v>8.35</v>
      </c>
      <c r="N5783">
        <v>96.24</v>
      </c>
      <c r="O5783" t="str">
        <f t="shared" si="362"/>
        <v>81:100</v>
      </c>
      <c r="P5783" t="s">
        <v>20</v>
      </c>
      <c r="Q5783">
        <v>300.27</v>
      </c>
      <c r="R5783" t="str">
        <f t="shared" si="363"/>
        <v>Below 0</v>
      </c>
    </row>
    <row r="5784" spans="1:18" x14ac:dyDescent="0.25">
      <c r="A5784">
        <v>2013</v>
      </c>
      <c r="B5784" t="s">
        <v>24</v>
      </c>
      <c r="C5784" t="s">
        <v>25</v>
      </c>
      <c r="D5784" t="s">
        <v>23</v>
      </c>
      <c r="E5784" t="str">
        <f t="shared" si="360"/>
        <v>Winter crops</v>
      </c>
      <c r="F5784">
        <v>32.32</v>
      </c>
      <c r="G5784" s="6">
        <v>1532.44</v>
      </c>
      <c r="H5784" t="str">
        <f t="shared" si="361"/>
        <v>Medium</v>
      </c>
      <c r="I5784">
        <v>20.34</v>
      </c>
      <c r="J5784">
        <v>1.7369999999999901</v>
      </c>
      <c r="K5784">
        <v>7</v>
      </c>
      <c r="L5784" s="6">
        <v>31</v>
      </c>
      <c r="M5784">
        <v>24.22</v>
      </c>
      <c r="N5784">
        <v>2.76</v>
      </c>
      <c r="O5784" t="str">
        <f t="shared" si="362"/>
        <v>0:20</v>
      </c>
      <c r="P5784" t="s">
        <v>35</v>
      </c>
      <c r="Q5784">
        <v>236.78</v>
      </c>
      <c r="R5784" t="str">
        <f t="shared" si="363"/>
        <v>High</v>
      </c>
    </row>
    <row r="5785" spans="1:18" x14ac:dyDescent="0.25">
      <c r="A5785">
        <v>2020</v>
      </c>
      <c r="B5785" t="s">
        <v>18</v>
      </c>
      <c r="C5785" t="s">
        <v>56</v>
      </c>
      <c r="D5785" t="s">
        <v>43</v>
      </c>
      <c r="E5785" t="str">
        <f t="shared" si="360"/>
        <v>Winter crops</v>
      </c>
      <c r="F5785">
        <v>29.17</v>
      </c>
      <c r="G5785" s="6">
        <v>1647.43</v>
      </c>
      <c r="H5785" t="str">
        <f t="shared" si="361"/>
        <v>Medium</v>
      </c>
      <c r="I5785">
        <v>1.22</v>
      </c>
      <c r="J5785">
        <v>2.02</v>
      </c>
      <c r="K5785">
        <v>4</v>
      </c>
      <c r="L5785" s="6">
        <v>56.96</v>
      </c>
      <c r="M5785">
        <v>18.559999999999999</v>
      </c>
      <c r="N5785">
        <v>51.44</v>
      </c>
      <c r="O5785" t="str">
        <f t="shared" si="362"/>
        <v>41:60</v>
      </c>
      <c r="P5785" t="s">
        <v>27</v>
      </c>
      <c r="Q5785">
        <v>700.47</v>
      </c>
      <c r="R5785" t="str">
        <f t="shared" si="363"/>
        <v>High</v>
      </c>
    </row>
    <row r="5786" spans="1:18" x14ac:dyDescent="0.25">
      <c r="A5786">
        <v>2021</v>
      </c>
      <c r="B5786" t="s">
        <v>21</v>
      </c>
      <c r="C5786" t="s">
        <v>65</v>
      </c>
      <c r="D5786" t="s">
        <v>26</v>
      </c>
      <c r="E5786" t="str">
        <f t="shared" si="360"/>
        <v>Summer crops</v>
      </c>
      <c r="F5786">
        <v>16.97</v>
      </c>
      <c r="G5786" s="6">
        <v>2771.88</v>
      </c>
      <c r="H5786" t="str">
        <f t="shared" si="361"/>
        <v>High</v>
      </c>
      <c r="I5786">
        <v>6.67</v>
      </c>
      <c r="J5786">
        <v>3.53</v>
      </c>
      <c r="K5786">
        <v>3</v>
      </c>
      <c r="L5786" s="6">
        <v>70.09</v>
      </c>
      <c r="M5786">
        <v>37.33</v>
      </c>
      <c r="N5786">
        <v>23.71</v>
      </c>
      <c r="O5786" t="str">
        <f t="shared" si="362"/>
        <v>21:40</v>
      </c>
      <c r="P5786" t="s">
        <v>17</v>
      </c>
      <c r="Q5786">
        <v>1547.39</v>
      </c>
      <c r="R5786" t="str">
        <f t="shared" si="363"/>
        <v>Moderate</v>
      </c>
    </row>
    <row r="5787" spans="1:18" x14ac:dyDescent="0.25">
      <c r="A5787">
        <v>2016</v>
      </c>
      <c r="B5787" t="s">
        <v>14</v>
      </c>
      <c r="C5787" t="s">
        <v>64</v>
      </c>
      <c r="D5787" t="s">
        <v>43</v>
      </c>
      <c r="E5787" t="str">
        <f t="shared" si="360"/>
        <v>Winter crops</v>
      </c>
      <c r="F5787">
        <v>15.47</v>
      </c>
      <c r="G5787" s="6">
        <v>1657.83</v>
      </c>
      <c r="H5787" t="str">
        <f t="shared" si="361"/>
        <v>Medium</v>
      </c>
      <c r="I5787">
        <v>6.01</v>
      </c>
      <c r="J5787">
        <v>4.7699999999999996</v>
      </c>
      <c r="K5787">
        <v>1</v>
      </c>
      <c r="L5787" s="6">
        <v>17.079999999999998</v>
      </c>
      <c r="M5787">
        <v>44.13</v>
      </c>
      <c r="N5787">
        <v>61.89</v>
      </c>
      <c r="O5787" t="str">
        <f t="shared" si="362"/>
        <v>61:80</v>
      </c>
      <c r="P5787" t="s">
        <v>27</v>
      </c>
      <c r="Q5787">
        <v>1045.25</v>
      </c>
      <c r="R5787" t="str">
        <f t="shared" si="363"/>
        <v>Moderate</v>
      </c>
    </row>
    <row r="5788" spans="1:18" x14ac:dyDescent="0.25">
      <c r="A5788">
        <v>2000</v>
      </c>
      <c r="B5788" t="s">
        <v>32</v>
      </c>
      <c r="C5788" t="s">
        <v>69</v>
      </c>
      <c r="D5788" t="s">
        <v>49</v>
      </c>
      <c r="E5788" t="str">
        <f t="shared" si="360"/>
        <v>Summer crops</v>
      </c>
      <c r="F5788">
        <v>11.18</v>
      </c>
      <c r="G5788" s="6">
        <v>1743.24</v>
      </c>
      <c r="H5788" t="str">
        <f t="shared" si="361"/>
        <v>Medium</v>
      </c>
      <c r="I5788">
        <v>9.7899999999999991</v>
      </c>
      <c r="J5788">
        <v>3.03</v>
      </c>
      <c r="K5788">
        <v>4</v>
      </c>
      <c r="L5788" s="6">
        <v>53.84</v>
      </c>
      <c r="M5788">
        <v>29.09</v>
      </c>
      <c r="N5788">
        <v>85.28</v>
      </c>
      <c r="O5788" t="str">
        <f t="shared" si="362"/>
        <v>81:100</v>
      </c>
      <c r="P5788" t="s">
        <v>35</v>
      </c>
      <c r="Q5788">
        <v>399.36</v>
      </c>
      <c r="R5788" t="str">
        <f t="shared" si="363"/>
        <v>Low</v>
      </c>
    </row>
    <row r="5789" spans="1:18" x14ac:dyDescent="0.25">
      <c r="A5789">
        <v>2014</v>
      </c>
      <c r="B5789" t="s">
        <v>18</v>
      </c>
      <c r="C5789" t="s">
        <v>19</v>
      </c>
      <c r="D5789" t="s">
        <v>16</v>
      </c>
      <c r="E5789" t="str">
        <f t="shared" si="360"/>
        <v>Summer crops</v>
      </c>
      <c r="F5789">
        <v>21.44</v>
      </c>
      <c r="G5789" s="6">
        <v>1456.54</v>
      </c>
      <c r="H5789" t="str">
        <f t="shared" si="361"/>
        <v>Medium</v>
      </c>
      <c r="I5789">
        <v>8.4499999999999993</v>
      </c>
      <c r="J5789">
        <v>2.5099999999999998</v>
      </c>
      <c r="K5789">
        <v>1</v>
      </c>
      <c r="L5789" s="6">
        <v>51.63</v>
      </c>
      <c r="M5789">
        <v>13.45</v>
      </c>
      <c r="N5789">
        <v>98.44</v>
      </c>
      <c r="O5789" t="str">
        <f t="shared" si="362"/>
        <v>81:100</v>
      </c>
      <c r="P5789" t="s">
        <v>27</v>
      </c>
      <c r="Q5789">
        <v>584.16999999999996</v>
      </c>
      <c r="R5789" t="str">
        <f t="shared" si="363"/>
        <v>Moderate</v>
      </c>
    </row>
    <row r="5790" spans="1:18" x14ac:dyDescent="0.25">
      <c r="A5790">
        <v>2021</v>
      </c>
      <c r="B5790" t="s">
        <v>50</v>
      </c>
      <c r="C5790" t="s">
        <v>58</v>
      </c>
      <c r="D5790" t="s">
        <v>23</v>
      </c>
      <c r="E5790" t="str">
        <f t="shared" si="360"/>
        <v>Winter crops</v>
      </c>
      <c r="F5790">
        <v>29.57</v>
      </c>
      <c r="G5790" s="6">
        <v>1911.69</v>
      </c>
      <c r="H5790" t="str">
        <f t="shared" si="361"/>
        <v>Medium</v>
      </c>
      <c r="I5790">
        <v>19.7</v>
      </c>
      <c r="J5790">
        <v>3.47399999999999</v>
      </c>
      <c r="K5790">
        <v>10</v>
      </c>
      <c r="L5790" s="6">
        <v>79.47</v>
      </c>
      <c r="M5790">
        <v>7.57</v>
      </c>
      <c r="N5790">
        <v>3.94</v>
      </c>
      <c r="O5790" t="str">
        <f t="shared" si="362"/>
        <v>0:20</v>
      </c>
      <c r="P5790" t="s">
        <v>20</v>
      </c>
      <c r="Q5790">
        <v>1622.98</v>
      </c>
      <c r="R5790" t="str">
        <f t="shared" si="363"/>
        <v>High</v>
      </c>
    </row>
    <row r="5791" spans="1:18" x14ac:dyDescent="0.25">
      <c r="A5791">
        <v>1999</v>
      </c>
      <c r="B5791" t="s">
        <v>14</v>
      </c>
      <c r="C5791" t="s">
        <v>15</v>
      </c>
      <c r="D5791" t="s">
        <v>26</v>
      </c>
      <c r="E5791" t="str">
        <f t="shared" si="360"/>
        <v>Summer crops</v>
      </c>
      <c r="F5791">
        <v>12.49</v>
      </c>
      <c r="G5791" s="6">
        <v>547.38</v>
      </c>
      <c r="H5791" t="str">
        <f t="shared" si="361"/>
        <v>Low</v>
      </c>
      <c r="I5791">
        <v>25.91</v>
      </c>
      <c r="J5791">
        <v>3.0059999999999998</v>
      </c>
      <c r="K5791">
        <v>5</v>
      </c>
      <c r="L5791" s="6">
        <v>44.12</v>
      </c>
      <c r="M5791">
        <v>27.72</v>
      </c>
      <c r="N5791">
        <v>4.45</v>
      </c>
      <c r="O5791" t="str">
        <f t="shared" si="362"/>
        <v>0:20</v>
      </c>
      <c r="P5791" t="s">
        <v>27</v>
      </c>
      <c r="Q5791">
        <v>632.44000000000005</v>
      </c>
      <c r="R5791" t="str">
        <f t="shared" si="363"/>
        <v>Low</v>
      </c>
    </row>
    <row r="5792" spans="1:18" x14ac:dyDescent="0.25">
      <c r="A5792">
        <v>2000</v>
      </c>
      <c r="B5792" t="s">
        <v>24</v>
      </c>
      <c r="C5792" t="s">
        <v>57</v>
      </c>
      <c r="D5792" t="s">
        <v>16</v>
      </c>
      <c r="E5792" t="str">
        <f t="shared" si="360"/>
        <v>Summer crops</v>
      </c>
      <c r="F5792">
        <v>16.170000000000002</v>
      </c>
      <c r="G5792" s="6">
        <v>518.20000000000005</v>
      </c>
      <c r="H5792" t="str">
        <f t="shared" si="361"/>
        <v>Low</v>
      </c>
      <c r="I5792">
        <v>22.54</v>
      </c>
      <c r="J5792">
        <v>2.8889999999999998</v>
      </c>
      <c r="K5792">
        <v>1</v>
      </c>
      <c r="L5792" s="6">
        <v>80.37</v>
      </c>
      <c r="M5792">
        <v>46.84</v>
      </c>
      <c r="N5792">
        <v>30.75</v>
      </c>
      <c r="O5792" t="str">
        <f t="shared" si="362"/>
        <v>21:40</v>
      </c>
      <c r="P5792" t="s">
        <v>39</v>
      </c>
      <c r="Q5792">
        <v>506.97</v>
      </c>
      <c r="R5792" t="str">
        <f t="shared" si="363"/>
        <v>Moderate</v>
      </c>
    </row>
    <row r="5793" spans="1:18" x14ac:dyDescent="0.25">
      <c r="A5793">
        <v>1991</v>
      </c>
      <c r="B5793" t="s">
        <v>18</v>
      </c>
      <c r="C5793" t="s">
        <v>60</v>
      </c>
      <c r="D5793" t="s">
        <v>29</v>
      </c>
      <c r="E5793" t="str">
        <f t="shared" si="360"/>
        <v>Summer crops</v>
      </c>
      <c r="F5793">
        <v>2.88</v>
      </c>
      <c r="G5793" s="6">
        <v>319.04000000000002</v>
      </c>
      <c r="H5793" t="str">
        <f t="shared" si="361"/>
        <v>Low</v>
      </c>
      <c r="I5793">
        <v>13.02</v>
      </c>
      <c r="J5793">
        <v>2.2229999999999999</v>
      </c>
      <c r="K5793">
        <v>6</v>
      </c>
      <c r="L5793" s="6">
        <v>26.02</v>
      </c>
      <c r="M5793">
        <v>30.62</v>
      </c>
      <c r="N5793">
        <v>37.93</v>
      </c>
      <c r="O5793" t="str">
        <f t="shared" si="362"/>
        <v>21:40</v>
      </c>
      <c r="P5793" t="s">
        <v>27</v>
      </c>
      <c r="Q5793">
        <v>642.27</v>
      </c>
      <c r="R5793" t="str">
        <f t="shared" si="363"/>
        <v>Low</v>
      </c>
    </row>
    <row r="5794" spans="1:18" x14ac:dyDescent="0.25">
      <c r="A5794">
        <v>2004</v>
      </c>
      <c r="B5794" t="s">
        <v>36</v>
      </c>
      <c r="C5794" t="s">
        <v>70</v>
      </c>
      <c r="D5794" t="s">
        <v>49</v>
      </c>
      <c r="E5794" t="str">
        <f t="shared" si="360"/>
        <v>Summer crops</v>
      </c>
      <c r="F5794">
        <v>10.71</v>
      </c>
      <c r="G5794" s="6">
        <v>1582.13</v>
      </c>
      <c r="H5794" t="str">
        <f t="shared" si="361"/>
        <v>Medium</v>
      </c>
      <c r="I5794">
        <v>29.1</v>
      </c>
      <c r="J5794">
        <v>4.4189999999999996</v>
      </c>
      <c r="K5794">
        <v>10</v>
      </c>
      <c r="L5794" s="6">
        <v>41.87</v>
      </c>
      <c r="M5794">
        <v>15.16</v>
      </c>
      <c r="N5794">
        <v>91.8</v>
      </c>
      <c r="O5794" t="str">
        <f t="shared" si="362"/>
        <v>81:100</v>
      </c>
      <c r="P5794" t="s">
        <v>20</v>
      </c>
      <c r="Q5794">
        <v>987.44</v>
      </c>
      <c r="R5794" t="str">
        <f t="shared" si="363"/>
        <v>Low</v>
      </c>
    </row>
    <row r="5795" spans="1:18" x14ac:dyDescent="0.25">
      <c r="A5795">
        <v>2005</v>
      </c>
      <c r="B5795" t="s">
        <v>41</v>
      </c>
      <c r="C5795" t="s">
        <v>42</v>
      </c>
      <c r="D5795" t="s">
        <v>26</v>
      </c>
      <c r="E5795" t="str">
        <f t="shared" si="360"/>
        <v>Summer crops</v>
      </c>
      <c r="F5795">
        <v>11.21</v>
      </c>
      <c r="G5795" s="6">
        <v>971.43</v>
      </c>
      <c r="H5795" t="str">
        <f t="shared" si="361"/>
        <v>Low</v>
      </c>
      <c r="I5795">
        <v>24.24</v>
      </c>
      <c r="J5795">
        <v>2.016</v>
      </c>
      <c r="K5795">
        <v>9</v>
      </c>
      <c r="L5795" s="6">
        <v>94.06</v>
      </c>
      <c r="M5795">
        <v>43.06</v>
      </c>
      <c r="N5795">
        <v>25.68</v>
      </c>
      <c r="O5795" t="str">
        <f t="shared" si="362"/>
        <v>21:40</v>
      </c>
      <c r="P5795" t="s">
        <v>27</v>
      </c>
      <c r="Q5795">
        <v>961.34</v>
      </c>
      <c r="R5795" t="str">
        <f t="shared" si="363"/>
        <v>Low</v>
      </c>
    </row>
    <row r="5796" spans="1:18" x14ac:dyDescent="0.25">
      <c r="A5796">
        <v>2020</v>
      </c>
      <c r="B5796" t="s">
        <v>50</v>
      </c>
      <c r="C5796" t="s">
        <v>19</v>
      </c>
      <c r="D5796" t="s">
        <v>48</v>
      </c>
      <c r="E5796" t="str">
        <f t="shared" si="360"/>
        <v>Summer crops</v>
      </c>
      <c r="F5796">
        <v>15.14</v>
      </c>
      <c r="G5796" s="6">
        <v>840.16</v>
      </c>
      <c r="H5796" t="str">
        <f t="shared" si="361"/>
        <v>Low</v>
      </c>
      <c r="I5796">
        <v>13.43</v>
      </c>
      <c r="J5796">
        <v>2.97</v>
      </c>
      <c r="K5796">
        <v>2</v>
      </c>
      <c r="L5796" s="6">
        <v>86.98</v>
      </c>
      <c r="M5796">
        <v>40.17</v>
      </c>
      <c r="N5796">
        <v>32.729999999999997</v>
      </c>
      <c r="O5796" t="str">
        <f t="shared" si="362"/>
        <v>21:40</v>
      </c>
      <c r="P5796" t="s">
        <v>35</v>
      </c>
      <c r="Q5796">
        <v>1355.09</v>
      </c>
      <c r="R5796" t="str">
        <f t="shared" si="363"/>
        <v>Moderate</v>
      </c>
    </row>
    <row r="5797" spans="1:18" x14ac:dyDescent="0.25">
      <c r="A5797">
        <v>2003</v>
      </c>
      <c r="B5797" t="s">
        <v>14</v>
      </c>
      <c r="C5797" t="s">
        <v>64</v>
      </c>
      <c r="D5797" t="s">
        <v>38</v>
      </c>
      <c r="E5797" t="str">
        <f t="shared" si="360"/>
        <v>Summer crops</v>
      </c>
      <c r="F5797">
        <v>18.57</v>
      </c>
      <c r="G5797" s="6">
        <v>921.28</v>
      </c>
      <c r="H5797" t="str">
        <f t="shared" si="361"/>
        <v>Low</v>
      </c>
      <c r="I5797">
        <v>8.52</v>
      </c>
      <c r="J5797">
        <v>2.4900000000000002</v>
      </c>
      <c r="K5797">
        <v>6</v>
      </c>
      <c r="L5797" s="6">
        <v>27.25</v>
      </c>
      <c r="M5797">
        <v>17.16</v>
      </c>
      <c r="N5797">
        <v>19.03</v>
      </c>
      <c r="O5797" t="str">
        <f t="shared" si="362"/>
        <v>0:20</v>
      </c>
      <c r="P5797" t="s">
        <v>35</v>
      </c>
      <c r="Q5797">
        <v>767.49</v>
      </c>
      <c r="R5797" t="str">
        <f t="shared" si="363"/>
        <v>Moderate</v>
      </c>
    </row>
    <row r="5798" spans="1:18" x14ac:dyDescent="0.25">
      <c r="A5798">
        <v>1999</v>
      </c>
      <c r="B5798" t="s">
        <v>50</v>
      </c>
      <c r="C5798" t="s">
        <v>19</v>
      </c>
      <c r="D5798" t="s">
        <v>43</v>
      </c>
      <c r="E5798" t="str">
        <f t="shared" si="360"/>
        <v>Winter crops</v>
      </c>
      <c r="F5798">
        <v>1.57</v>
      </c>
      <c r="G5798" s="6">
        <v>1539.67</v>
      </c>
      <c r="H5798" t="str">
        <f t="shared" si="361"/>
        <v>Medium</v>
      </c>
      <c r="I5798">
        <v>0.85</v>
      </c>
      <c r="J5798">
        <v>1.94</v>
      </c>
      <c r="K5798">
        <v>3</v>
      </c>
      <c r="L5798" s="6">
        <v>23.29</v>
      </c>
      <c r="M5798">
        <v>37.79</v>
      </c>
      <c r="N5798">
        <v>7.88</v>
      </c>
      <c r="O5798" t="str">
        <f t="shared" si="362"/>
        <v>0:20</v>
      </c>
      <c r="P5798" t="s">
        <v>27</v>
      </c>
      <c r="Q5798">
        <v>958.32</v>
      </c>
      <c r="R5798" t="str">
        <f t="shared" si="363"/>
        <v>Low</v>
      </c>
    </row>
    <row r="5799" spans="1:18" x14ac:dyDescent="0.25">
      <c r="A5799">
        <v>2012</v>
      </c>
      <c r="B5799" t="s">
        <v>18</v>
      </c>
      <c r="C5799" t="s">
        <v>60</v>
      </c>
      <c r="D5799" t="s">
        <v>52</v>
      </c>
      <c r="E5799" t="str">
        <f t="shared" si="360"/>
        <v>Winter crops</v>
      </c>
      <c r="F5799">
        <v>33.119999999999997</v>
      </c>
      <c r="G5799" s="6">
        <v>590.19000000000005</v>
      </c>
      <c r="H5799" t="str">
        <f t="shared" si="361"/>
        <v>Low</v>
      </c>
      <c r="I5799">
        <v>6.88</v>
      </c>
      <c r="J5799">
        <v>2.81</v>
      </c>
      <c r="K5799">
        <v>3</v>
      </c>
      <c r="L5799" s="6">
        <v>30.37</v>
      </c>
      <c r="M5799">
        <v>24.86</v>
      </c>
      <c r="N5799">
        <v>84.18</v>
      </c>
      <c r="O5799" t="str">
        <f t="shared" si="362"/>
        <v>81:100</v>
      </c>
      <c r="P5799" t="s">
        <v>27</v>
      </c>
      <c r="Q5799">
        <v>856.47</v>
      </c>
      <c r="R5799" t="str">
        <f t="shared" si="363"/>
        <v>High</v>
      </c>
    </row>
    <row r="5800" spans="1:18" x14ac:dyDescent="0.25">
      <c r="A5800">
        <v>2022</v>
      </c>
      <c r="B5800" t="s">
        <v>41</v>
      </c>
      <c r="C5800" t="s">
        <v>44</v>
      </c>
      <c r="D5800" t="s">
        <v>52</v>
      </c>
      <c r="E5800" t="str">
        <f t="shared" si="360"/>
        <v>Winter crops</v>
      </c>
      <c r="F5800">
        <v>22.34</v>
      </c>
      <c r="G5800" s="6">
        <v>2404.9</v>
      </c>
      <c r="H5800" t="str">
        <f t="shared" si="361"/>
        <v>High</v>
      </c>
      <c r="I5800">
        <v>5.07</v>
      </c>
      <c r="J5800">
        <v>1.53</v>
      </c>
      <c r="K5800">
        <v>2</v>
      </c>
      <c r="L5800" s="6">
        <v>25.19</v>
      </c>
      <c r="M5800">
        <v>19.79</v>
      </c>
      <c r="N5800">
        <v>3.86</v>
      </c>
      <c r="O5800" t="str">
        <f t="shared" si="362"/>
        <v>0:20</v>
      </c>
      <c r="P5800" t="s">
        <v>20</v>
      </c>
      <c r="Q5800">
        <v>417.33</v>
      </c>
      <c r="R5800" t="str">
        <f t="shared" si="363"/>
        <v>Moderate</v>
      </c>
    </row>
    <row r="5801" spans="1:18" x14ac:dyDescent="0.25">
      <c r="A5801">
        <v>2010</v>
      </c>
      <c r="B5801" t="s">
        <v>50</v>
      </c>
      <c r="C5801" t="s">
        <v>58</v>
      </c>
      <c r="D5801" t="s">
        <v>26</v>
      </c>
      <c r="E5801" t="str">
        <f t="shared" si="360"/>
        <v>Summer crops</v>
      </c>
      <c r="F5801">
        <v>9.27</v>
      </c>
      <c r="G5801" s="6">
        <v>774.14</v>
      </c>
      <c r="H5801" t="str">
        <f t="shared" si="361"/>
        <v>Low</v>
      </c>
      <c r="I5801">
        <v>4.97</v>
      </c>
      <c r="J5801">
        <v>1.77</v>
      </c>
      <c r="K5801">
        <v>2</v>
      </c>
      <c r="L5801" s="6">
        <v>56.31</v>
      </c>
      <c r="M5801">
        <v>20.309999999999999</v>
      </c>
      <c r="N5801">
        <v>37.15</v>
      </c>
      <c r="O5801" t="str">
        <f t="shared" si="362"/>
        <v>21:40</v>
      </c>
      <c r="P5801" t="s">
        <v>35</v>
      </c>
      <c r="Q5801">
        <v>651.37</v>
      </c>
      <c r="R5801" t="str">
        <f t="shared" si="363"/>
        <v>Low</v>
      </c>
    </row>
    <row r="5802" spans="1:18" x14ac:dyDescent="0.25">
      <c r="A5802">
        <v>2007</v>
      </c>
      <c r="B5802" t="s">
        <v>41</v>
      </c>
      <c r="C5802" t="s">
        <v>44</v>
      </c>
      <c r="D5802" t="s">
        <v>49</v>
      </c>
      <c r="E5802" t="str">
        <f t="shared" si="360"/>
        <v>Summer crops</v>
      </c>
      <c r="F5802">
        <v>-0.86</v>
      </c>
      <c r="G5802" s="6">
        <v>2670.18</v>
      </c>
      <c r="H5802" t="str">
        <f t="shared" si="361"/>
        <v>High</v>
      </c>
      <c r="I5802">
        <v>11.49</v>
      </c>
      <c r="J5802">
        <v>0.92</v>
      </c>
      <c r="K5802">
        <v>4</v>
      </c>
      <c r="L5802" s="6">
        <v>23.43</v>
      </c>
      <c r="M5802">
        <v>43.72</v>
      </c>
      <c r="N5802">
        <v>48.61</v>
      </c>
      <c r="O5802" t="str">
        <f t="shared" si="362"/>
        <v>41:60</v>
      </c>
      <c r="P5802" t="s">
        <v>17</v>
      </c>
      <c r="Q5802">
        <v>393.71</v>
      </c>
      <c r="R5802" t="str">
        <f t="shared" si="363"/>
        <v>Below 0</v>
      </c>
    </row>
    <row r="5803" spans="1:18" x14ac:dyDescent="0.25">
      <c r="A5803">
        <v>1998</v>
      </c>
      <c r="B5803" t="s">
        <v>18</v>
      </c>
      <c r="C5803" t="s">
        <v>67</v>
      </c>
      <c r="D5803" t="s">
        <v>38</v>
      </c>
      <c r="E5803" t="str">
        <f t="shared" si="360"/>
        <v>Summer crops</v>
      </c>
      <c r="F5803">
        <v>26.59</v>
      </c>
      <c r="G5803" s="6">
        <v>650.45000000000005</v>
      </c>
      <c r="H5803" t="str">
        <f t="shared" si="361"/>
        <v>Low</v>
      </c>
      <c r="I5803">
        <v>8.5399999999999991</v>
      </c>
      <c r="J5803">
        <v>1.71</v>
      </c>
      <c r="K5803">
        <v>7</v>
      </c>
      <c r="L5803" s="6">
        <v>43.4</v>
      </c>
      <c r="M5803">
        <v>43.7</v>
      </c>
      <c r="N5803">
        <v>41.37</v>
      </c>
      <c r="O5803" t="str">
        <f t="shared" si="362"/>
        <v>41:60</v>
      </c>
      <c r="P5803" t="s">
        <v>17</v>
      </c>
      <c r="Q5803">
        <v>622.29999999999995</v>
      </c>
      <c r="R5803" t="str">
        <f t="shared" si="363"/>
        <v>High</v>
      </c>
    </row>
    <row r="5804" spans="1:18" x14ac:dyDescent="0.25">
      <c r="A5804">
        <v>1994</v>
      </c>
      <c r="B5804" t="s">
        <v>18</v>
      </c>
      <c r="C5804" t="s">
        <v>19</v>
      </c>
      <c r="D5804" t="s">
        <v>29</v>
      </c>
      <c r="E5804" t="str">
        <f t="shared" si="360"/>
        <v>Summer crops</v>
      </c>
      <c r="F5804">
        <v>32.99</v>
      </c>
      <c r="G5804" s="6">
        <v>2554.6999999999998</v>
      </c>
      <c r="H5804" t="str">
        <f t="shared" si="361"/>
        <v>High</v>
      </c>
      <c r="I5804">
        <v>4.43</v>
      </c>
      <c r="J5804">
        <v>3.08</v>
      </c>
      <c r="K5804">
        <v>3</v>
      </c>
      <c r="L5804" s="6">
        <v>32.4</v>
      </c>
      <c r="M5804">
        <v>9.6300000000000008</v>
      </c>
      <c r="N5804">
        <v>14.34</v>
      </c>
      <c r="O5804" t="str">
        <f t="shared" si="362"/>
        <v>0:20</v>
      </c>
      <c r="P5804" t="s">
        <v>17</v>
      </c>
      <c r="Q5804">
        <v>447.08</v>
      </c>
      <c r="R5804" t="str">
        <f t="shared" si="363"/>
        <v>High</v>
      </c>
    </row>
    <row r="5805" spans="1:18" x14ac:dyDescent="0.25">
      <c r="A5805">
        <v>2005</v>
      </c>
      <c r="B5805" t="s">
        <v>41</v>
      </c>
      <c r="C5805" t="s">
        <v>42</v>
      </c>
      <c r="D5805" t="s">
        <v>48</v>
      </c>
      <c r="E5805" t="str">
        <f t="shared" si="360"/>
        <v>Summer crops</v>
      </c>
      <c r="F5805">
        <v>7.23</v>
      </c>
      <c r="G5805" s="6">
        <v>1846.87</v>
      </c>
      <c r="H5805" t="str">
        <f t="shared" si="361"/>
        <v>Medium</v>
      </c>
      <c r="I5805">
        <v>24.28</v>
      </c>
      <c r="J5805">
        <v>2.0699999999999998</v>
      </c>
      <c r="K5805">
        <v>4</v>
      </c>
      <c r="L5805" s="6">
        <v>95.44</v>
      </c>
      <c r="M5805">
        <v>13.94</v>
      </c>
      <c r="N5805">
        <v>23.02</v>
      </c>
      <c r="O5805" t="str">
        <f t="shared" si="362"/>
        <v>21:40</v>
      </c>
      <c r="P5805" t="s">
        <v>27</v>
      </c>
      <c r="Q5805">
        <v>386.19</v>
      </c>
      <c r="R5805" t="str">
        <f t="shared" si="363"/>
        <v>Low</v>
      </c>
    </row>
    <row r="5806" spans="1:18" x14ac:dyDescent="0.25">
      <c r="A5806">
        <v>2009</v>
      </c>
      <c r="B5806" t="s">
        <v>30</v>
      </c>
      <c r="C5806" t="s">
        <v>66</v>
      </c>
      <c r="D5806" t="s">
        <v>23</v>
      </c>
      <c r="E5806" t="str">
        <f t="shared" si="360"/>
        <v>Winter crops</v>
      </c>
      <c r="F5806">
        <v>16.079999999999998</v>
      </c>
      <c r="G5806" s="6">
        <v>2084.56</v>
      </c>
      <c r="H5806" t="str">
        <f t="shared" si="361"/>
        <v>High</v>
      </c>
      <c r="I5806">
        <v>11.62</v>
      </c>
      <c r="J5806">
        <v>2.7</v>
      </c>
      <c r="K5806">
        <v>3</v>
      </c>
      <c r="L5806" s="6">
        <v>64.16</v>
      </c>
      <c r="M5806">
        <v>44.86</v>
      </c>
      <c r="N5806">
        <v>8.94</v>
      </c>
      <c r="O5806" t="str">
        <f t="shared" si="362"/>
        <v>0:20</v>
      </c>
      <c r="P5806" t="s">
        <v>27</v>
      </c>
      <c r="Q5806">
        <v>354.28</v>
      </c>
      <c r="R5806" t="str">
        <f t="shared" si="363"/>
        <v>Moderate</v>
      </c>
    </row>
    <row r="5807" spans="1:18" x14ac:dyDescent="0.25">
      <c r="A5807">
        <v>1992</v>
      </c>
      <c r="B5807" t="s">
        <v>41</v>
      </c>
      <c r="C5807" t="s">
        <v>42</v>
      </c>
      <c r="D5807" t="s">
        <v>26</v>
      </c>
      <c r="E5807" t="str">
        <f t="shared" si="360"/>
        <v>Summer crops</v>
      </c>
      <c r="F5807">
        <v>4.12</v>
      </c>
      <c r="G5807" s="6">
        <v>1330.82</v>
      </c>
      <c r="H5807" t="str">
        <f t="shared" si="361"/>
        <v>Medium</v>
      </c>
      <c r="I5807">
        <v>21.85</v>
      </c>
      <c r="J5807">
        <v>0.78300000000000003</v>
      </c>
      <c r="K5807">
        <v>4</v>
      </c>
      <c r="L5807" s="6">
        <v>30.04</v>
      </c>
      <c r="M5807">
        <v>25.24</v>
      </c>
      <c r="N5807">
        <v>28.16</v>
      </c>
      <c r="O5807" t="str">
        <f t="shared" si="362"/>
        <v>21:40</v>
      </c>
      <c r="P5807" t="s">
        <v>35</v>
      </c>
      <c r="Q5807">
        <v>102.68</v>
      </c>
      <c r="R5807" t="str">
        <f t="shared" si="363"/>
        <v>Low</v>
      </c>
    </row>
    <row r="5808" spans="1:18" x14ac:dyDescent="0.25">
      <c r="A5808">
        <v>2009</v>
      </c>
      <c r="B5808" t="s">
        <v>41</v>
      </c>
      <c r="C5808" t="s">
        <v>68</v>
      </c>
      <c r="D5808" t="s">
        <v>23</v>
      </c>
      <c r="E5808" t="str">
        <f t="shared" si="360"/>
        <v>Winter crops</v>
      </c>
      <c r="F5808">
        <v>3.12</v>
      </c>
      <c r="G5808" s="6">
        <v>981.68</v>
      </c>
      <c r="H5808" t="str">
        <f t="shared" si="361"/>
        <v>Low</v>
      </c>
      <c r="I5808">
        <v>19.89</v>
      </c>
      <c r="J5808">
        <v>1.161</v>
      </c>
      <c r="K5808">
        <v>9</v>
      </c>
      <c r="L5808" s="6">
        <v>81.900000000000006</v>
      </c>
      <c r="M5808">
        <v>13.33</v>
      </c>
      <c r="N5808">
        <v>60.82</v>
      </c>
      <c r="O5808" t="str">
        <f t="shared" si="362"/>
        <v>61:80</v>
      </c>
      <c r="P5808" t="s">
        <v>27</v>
      </c>
      <c r="Q5808">
        <v>572.04999999999995</v>
      </c>
      <c r="R5808" t="str">
        <f t="shared" si="363"/>
        <v>Low</v>
      </c>
    </row>
    <row r="5809" spans="1:18" x14ac:dyDescent="0.25">
      <c r="A5809">
        <v>2020</v>
      </c>
      <c r="B5809" t="s">
        <v>24</v>
      </c>
      <c r="C5809" t="s">
        <v>57</v>
      </c>
      <c r="D5809" t="s">
        <v>52</v>
      </c>
      <c r="E5809" t="str">
        <f t="shared" si="360"/>
        <v>Winter crops</v>
      </c>
      <c r="F5809">
        <v>7.51</v>
      </c>
      <c r="G5809" s="6">
        <v>2458.5100000000002</v>
      </c>
      <c r="H5809" t="str">
        <f t="shared" si="361"/>
        <v>High</v>
      </c>
      <c r="I5809">
        <v>21.44</v>
      </c>
      <c r="J5809">
        <v>0.92700000000000005</v>
      </c>
      <c r="K5809">
        <v>0</v>
      </c>
      <c r="L5809" s="6">
        <v>81.150000000000006</v>
      </c>
      <c r="M5809">
        <v>37.51</v>
      </c>
      <c r="N5809">
        <v>89.92</v>
      </c>
      <c r="O5809" t="str">
        <f t="shared" si="362"/>
        <v>81:100</v>
      </c>
      <c r="P5809" t="s">
        <v>27</v>
      </c>
      <c r="Q5809">
        <v>227.31</v>
      </c>
      <c r="R5809" t="str">
        <f t="shared" si="363"/>
        <v>Low</v>
      </c>
    </row>
    <row r="5810" spans="1:18" x14ac:dyDescent="0.25">
      <c r="A5810">
        <v>2015</v>
      </c>
      <c r="B5810" t="s">
        <v>50</v>
      </c>
      <c r="C5810" t="s">
        <v>58</v>
      </c>
      <c r="D5810" t="s">
        <v>38</v>
      </c>
      <c r="E5810" t="str">
        <f t="shared" si="360"/>
        <v>Summer crops</v>
      </c>
      <c r="F5810">
        <v>-2.44</v>
      </c>
      <c r="G5810" s="6">
        <v>1792.33</v>
      </c>
      <c r="H5810" t="str">
        <f t="shared" si="361"/>
        <v>Medium</v>
      </c>
      <c r="I5810">
        <v>16.38</v>
      </c>
      <c r="J5810">
        <v>0.93600000000000005</v>
      </c>
      <c r="K5810">
        <v>0</v>
      </c>
      <c r="L5810" s="6">
        <v>68.150000000000006</v>
      </c>
      <c r="M5810">
        <v>7.14</v>
      </c>
      <c r="N5810">
        <v>90.48</v>
      </c>
      <c r="O5810" t="str">
        <f t="shared" si="362"/>
        <v>81:100</v>
      </c>
      <c r="P5810" t="s">
        <v>20</v>
      </c>
      <c r="Q5810">
        <v>431.98</v>
      </c>
      <c r="R5810" t="str">
        <f t="shared" si="363"/>
        <v>Below 0</v>
      </c>
    </row>
    <row r="5811" spans="1:18" x14ac:dyDescent="0.25">
      <c r="A5811">
        <v>1996</v>
      </c>
      <c r="B5811" t="s">
        <v>24</v>
      </c>
      <c r="C5811" t="s">
        <v>57</v>
      </c>
      <c r="D5811" t="s">
        <v>23</v>
      </c>
      <c r="E5811" t="str">
        <f t="shared" si="360"/>
        <v>Winter crops</v>
      </c>
      <c r="F5811">
        <v>25.35</v>
      </c>
      <c r="G5811" s="6">
        <v>1729.39</v>
      </c>
      <c r="H5811" t="str">
        <f t="shared" si="361"/>
        <v>Medium</v>
      </c>
      <c r="I5811">
        <v>15.07</v>
      </c>
      <c r="J5811">
        <v>3.258</v>
      </c>
      <c r="K5811">
        <v>8</v>
      </c>
      <c r="L5811" s="6">
        <v>29.93</v>
      </c>
      <c r="M5811">
        <v>43.57</v>
      </c>
      <c r="N5811">
        <v>80.22</v>
      </c>
      <c r="O5811" t="str">
        <f t="shared" si="362"/>
        <v>81:100</v>
      </c>
      <c r="P5811" t="s">
        <v>35</v>
      </c>
      <c r="Q5811">
        <v>1144.3900000000001</v>
      </c>
      <c r="R5811" t="str">
        <f t="shared" si="363"/>
        <v>High</v>
      </c>
    </row>
    <row r="5812" spans="1:18" x14ac:dyDescent="0.25">
      <c r="A5812">
        <v>2014</v>
      </c>
      <c r="B5812" t="s">
        <v>21</v>
      </c>
      <c r="C5812" t="s">
        <v>45</v>
      </c>
      <c r="D5812" t="s">
        <v>48</v>
      </c>
      <c r="E5812" t="str">
        <f t="shared" si="360"/>
        <v>Summer crops</v>
      </c>
      <c r="F5812">
        <v>28.68</v>
      </c>
      <c r="G5812" s="6">
        <v>2646.26</v>
      </c>
      <c r="H5812" t="str">
        <f t="shared" si="361"/>
        <v>High</v>
      </c>
      <c r="I5812">
        <v>27.93</v>
      </c>
      <c r="J5812">
        <v>1.4490000000000001</v>
      </c>
      <c r="K5812">
        <v>10</v>
      </c>
      <c r="L5812" s="6">
        <v>83.13</v>
      </c>
      <c r="M5812">
        <v>1.32</v>
      </c>
      <c r="N5812">
        <v>82.01</v>
      </c>
      <c r="O5812" t="str">
        <f t="shared" si="362"/>
        <v>81:100</v>
      </c>
      <c r="P5812" t="s">
        <v>20</v>
      </c>
      <c r="Q5812">
        <v>453.7</v>
      </c>
      <c r="R5812" t="str">
        <f t="shared" si="363"/>
        <v>High</v>
      </c>
    </row>
    <row r="5813" spans="1:18" x14ac:dyDescent="0.25">
      <c r="A5813">
        <v>2007</v>
      </c>
      <c r="B5813" t="s">
        <v>24</v>
      </c>
      <c r="C5813" t="s">
        <v>72</v>
      </c>
      <c r="D5813" t="s">
        <v>49</v>
      </c>
      <c r="E5813" t="str">
        <f t="shared" si="360"/>
        <v>Summer crops</v>
      </c>
      <c r="F5813">
        <v>4.22</v>
      </c>
      <c r="G5813" s="6">
        <v>809.31</v>
      </c>
      <c r="H5813" t="str">
        <f t="shared" si="361"/>
        <v>Low</v>
      </c>
      <c r="I5813">
        <v>13.03</v>
      </c>
      <c r="J5813">
        <v>0.97</v>
      </c>
      <c r="K5813">
        <v>5</v>
      </c>
      <c r="L5813" s="6">
        <v>75.89</v>
      </c>
      <c r="M5813">
        <v>18.27</v>
      </c>
      <c r="N5813">
        <v>86.79</v>
      </c>
      <c r="O5813" t="str">
        <f t="shared" si="362"/>
        <v>81:100</v>
      </c>
      <c r="P5813" t="s">
        <v>39</v>
      </c>
      <c r="Q5813">
        <v>483.16</v>
      </c>
      <c r="R5813" t="str">
        <f t="shared" si="363"/>
        <v>Low</v>
      </c>
    </row>
    <row r="5814" spans="1:18" x14ac:dyDescent="0.25">
      <c r="A5814">
        <v>2006</v>
      </c>
      <c r="B5814" t="s">
        <v>21</v>
      </c>
      <c r="C5814" t="s">
        <v>65</v>
      </c>
      <c r="D5814" t="s">
        <v>43</v>
      </c>
      <c r="E5814" t="str">
        <f t="shared" si="360"/>
        <v>Winter crops</v>
      </c>
      <c r="F5814">
        <v>3.02</v>
      </c>
      <c r="G5814" s="6">
        <v>2329.12</v>
      </c>
      <c r="H5814" t="str">
        <f t="shared" si="361"/>
        <v>High</v>
      </c>
      <c r="I5814">
        <v>9.11</v>
      </c>
      <c r="J5814">
        <v>1.84</v>
      </c>
      <c r="K5814">
        <v>1</v>
      </c>
      <c r="L5814" s="6">
        <v>87.28</v>
      </c>
      <c r="M5814">
        <v>28.15</v>
      </c>
      <c r="N5814">
        <v>68.209999999999994</v>
      </c>
      <c r="O5814" t="str">
        <f t="shared" si="362"/>
        <v>61:80</v>
      </c>
      <c r="P5814" t="s">
        <v>20</v>
      </c>
      <c r="Q5814">
        <v>332.71</v>
      </c>
      <c r="R5814" t="str">
        <f t="shared" si="363"/>
        <v>Low</v>
      </c>
    </row>
    <row r="5815" spans="1:18" x14ac:dyDescent="0.25">
      <c r="A5815">
        <v>2018</v>
      </c>
      <c r="B5815" t="s">
        <v>36</v>
      </c>
      <c r="C5815" t="s">
        <v>54</v>
      </c>
      <c r="D5815" t="s">
        <v>52</v>
      </c>
      <c r="E5815" t="str">
        <f t="shared" si="360"/>
        <v>Winter crops</v>
      </c>
      <c r="F5815">
        <v>14.39</v>
      </c>
      <c r="G5815" s="6">
        <v>1733.81</v>
      </c>
      <c r="H5815" t="str">
        <f t="shared" si="361"/>
        <v>Medium</v>
      </c>
      <c r="I5815">
        <v>19.649999999999999</v>
      </c>
      <c r="J5815">
        <v>3.0329999999999999</v>
      </c>
      <c r="K5815">
        <v>3</v>
      </c>
      <c r="L5815" s="6">
        <v>43.18</v>
      </c>
      <c r="M5815">
        <v>35.479999999999997</v>
      </c>
      <c r="N5815">
        <v>74.989999999999995</v>
      </c>
      <c r="O5815" t="str">
        <f t="shared" si="362"/>
        <v>61:80</v>
      </c>
      <c r="P5815" t="s">
        <v>27</v>
      </c>
      <c r="Q5815">
        <v>756</v>
      </c>
      <c r="R5815" t="str">
        <f t="shared" si="363"/>
        <v>Low</v>
      </c>
    </row>
    <row r="5816" spans="1:18" x14ac:dyDescent="0.25">
      <c r="A5816">
        <v>2002</v>
      </c>
      <c r="B5816" t="s">
        <v>21</v>
      </c>
      <c r="C5816" t="s">
        <v>55</v>
      </c>
      <c r="D5816" t="s">
        <v>52</v>
      </c>
      <c r="E5816" t="str">
        <f t="shared" si="360"/>
        <v>Winter crops</v>
      </c>
      <c r="F5816">
        <v>15.2</v>
      </c>
      <c r="G5816" s="6">
        <v>1129.25</v>
      </c>
      <c r="H5816" t="str">
        <f t="shared" si="361"/>
        <v>Medium</v>
      </c>
      <c r="I5816">
        <v>10.19</v>
      </c>
      <c r="J5816">
        <v>2.62</v>
      </c>
      <c r="K5816">
        <v>6</v>
      </c>
      <c r="L5816" s="6">
        <v>32.57</v>
      </c>
      <c r="M5816">
        <v>1.01</v>
      </c>
      <c r="N5816">
        <v>45.16</v>
      </c>
      <c r="O5816" t="str">
        <f t="shared" si="362"/>
        <v>41:60</v>
      </c>
      <c r="P5816" t="s">
        <v>39</v>
      </c>
      <c r="Q5816">
        <v>841.33</v>
      </c>
      <c r="R5816" t="str">
        <f t="shared" si="363"/>
        <v>Moderate</v>
      </c>
    </row>
    <row r="5817" spans="1:18" x14ac:dyDescent="0.25">
      <c r="A5817">
        <v>2013</v>
      </c>
      <c r="B5817" t="s">
        <v>36</v>
      </c>
      <c r="C5817" t="s">
        <v>54</v>
      </c>
      <c r="D5817" t="s">
        <v>26</v>
      </c>
      <c r="E5817" t="str">
        <f t="shared" si="360"/>
        <v>Summer crops</v>
      </c>
      <c r="F5817">
        <v>32.01</v>
      </c>
      <c r="G5817" s="6">
        <v>855.03</v>
      </c>
      <c r="H5817" t="str">
        <f t="shared" si="361"/>
        <v>Low</v>
      </c>
      <c r="I5817">
        <v>15.8</v>
      </c>
      <c r="J5817">
        <v>1.0980000000000001</v>
      </c>
      <c r="K5817">
        <v>2</v>
      </c>
      <c r="L5817" s="6">
        <v>20.92</v>
      </c>
      <c r="M5817">
        <v>22.07</v>
      </c>
      <c r="N5817">
        <v>64.63</v>
      </c>
      <c r="O5817" t="str">
        <f t="shared" si="362"/>
        <v>61:80</v>
      </c>
      <c r="P5817" t="s">
        <v>39</v>
      </c>
      <c r="Q5817">
        <v>547.88</v>
      </c>
      <c r="R5817" t="str">
        <f t="shared" si="363"/>
        <v>High</v>
      </c>
    </row>
    <row r="5818" spans="1:18" x14ac:dyDescent="0.25">
      <c r="A5818">
        <v>2001</v>
      </c>
      <c r="B5818" t="s">
        <v>50</v>
      </c>
      <c r="C5818" t="s">
        <v>56</v>
      </c>
      <c r="D5818" t="s">
        <v>34</v>
      </c>
      <c r="E5818" t="str">
        <f t="shared" si="360"/>
        <v>Winter crops</v>
      </c>
      <c r="F5818">
        <v>15.44</v>
      </c>
      <c r="G5818" s="6">
        <v>343.07</v>
      </c>
      <c r="H5818" t="str">
        <f t="shared" si="361"/>
        <v>Low</v>
      </c>
      <c r="I5818">
        <v>28.17</v>
      </c>
      <c r="J5818">
        <v>3.2130000000000001</v>
      </c>
      <c r="K5818">
        <v>10</v>
      </c>
      <c r="L5818" s="6">
        <v>79.55</v>
      </c>
      <c r="M5818">
        <v>42.97</v>
      </c>
      <c r="N5818">
        <v>54.1</v>
      </c>
      <c r="O5818" t="str">
        <f t="shared" si="362"/>
        <v>41:60</v>
      </c>
      <c r="P5818" t="s">
        <v>35</v>
      </c>
      <c r="Q5818">
        <v>947.11</v>
      </c>
      <c r="R5818" t="str">
        <f t="shared" si="363"/>
        <v>Moderate</v>
      </c>
    </row>
    <row r="5819" spans="1:18" x14ac:dyDescent="0.25">
      <c r="A5819">
        <v>2010</v>
      </c>
      <c r="B5819" t="s">
        <v>41</v>
      </c>
      <c r="C5819" t="s">
        <v>44</v>
      </c>
      <c r="D5819" t="s">
        <v>26</v>
      </c>
      <c r="E5819" t="str">
        <f t="shared" si="360"/>
        <v>Summer crops</v>
      </c>
      <c r="F5819">
        <v>29.45</v>
      </c>
      <c r="G5819" s="6">
        <v>1668.4</v>
      </c>
      <c r="H5819" t="str">
        <f t="shared" si="361"/>
        <v>Medium</v>
      </c>
      <c r="I5819">
        <v>9.27</v>
      </c>
      <c r="J5819">
        <v>3.19</v>
      </c>
      <c r="K5819">
        <v>7</v>
      </c>
      <c r="L5819" s="6">
        <v>74.52</v>
      </c>
      <c r="M5819">
        <v>21.91</v>
      </c>
      <c r="N5819">
        <v>91.04</v>
      </c>
      <c r="O5819" t="str">
        <f t="shared" si="362"/>
        <v>81:100</v>
      </c>
      <c r="P5819" t="s">
        <v>35</v>
      </c>
      <c r="Q5819">
        <v>926.59</v>
      </c>
      <c r="R5819" t="str">
        <f t="shared" si="363"/>
        <v>High</v>
      </c>
    </row>
    <row r="5820" spans="1:18" x14ac:dyDescent="0.25">
      <c r="A5820">
        <v>2005</v>
      </c>
      <c r="B5820" t="s">
        <v>50</v>
      </c>
      <c r="C5820" t="s">
        <v>58</v>
      </c>
      <c r="D5820" t="s">
        <v>34</v>
      </c>
      <c r="E5820" t="str">
        <f t="shared" si="360"/>
        <v>Winter crops</v>
      </c>
      <c r="F5820">
        <v>5.43</v>
      </c>
      <c r="G5820" s="6">
        <v>2538.19</v>
      </c>
      <c r="H5820" t="str">
        <f t="shared" si="361"/>
        <v>High</v>
      </c>
      <c r="I5820">
        <v>20.48</v>
      </c>
      <c r="J5820">
        <v>1.8</v>
      </c>
      <c r="K5820">
        <v>5</v>
      </c>
      <c r="L5820" s="6">
        <v>74.81</v>
      </c>
      <c r="M5820">
        <v>48.38</v>
      </c>
      <c r="N5820">
        <v>67.06</v>
      </c>
      <c r="O5820" t="str">
        <f t="shared" si="362"/>
        <v>61:80</v>
      </c>
      <c r="P5820" t="s">
        <v>17</v>
      </c>
      <c r="Q5820">
        <v>564.63</v>
      </c>
      <c r="R5820" t="str">
        <f t="shared" si="363"/>
        <v>Low</v>
      </c>
    </row>
    <row r="5821" spans="1:18" x14ac:dyDescent="0.25">
      <c r="A5821">
        <v>2015</v>
      </c>
      <c r="B5821" t="s">
        <v>50</v>
      </c>
      <c r="C5821" t="s">
        <v>33</v>
      </c>
      <c r="D5821" t="s">
        <v>34</v>
      </c>
      <c r="E5821" t="str">
        <f t="shared" si="360"/>
        <v>Winter crops</v>
      </c>
      <c r="F5821">
        <v>4.6399999999999997</v>
      </c>
      <c r="G5821" s="6">
        <v>1861.76</v>
      </c>
      <c r="H5821" t="str">
        <f t="shared" si="361"/>
        <v>Medium</v>
      </c>
      <c r="I5821">
        <v>26.32</v>
      </c>
      <c r="J5821">
        <v>1.2509999999999999</v>
      </c>
      <c r="K5821">
        <v>1</v>
      </c>
      <c r="L5821" s="6">
        <v>56.76</v>
      </c>
      <c r="M5821">
        <v>28.25</v>
      </c>
      <c r="N5821">
        <v>62.16</v>
      </c>
      <c r="O5821" t="str">
        <f t="shared" si="362"/>
        <v>61:80</v>
      </c>
      <c r="P5821" t="s">
        <v>20</v>
      </c>
      <c r="Q5821">
        <v>602.23</v>
      </c>
      <c r="R5821" t="str">
        <f t="shared" si="363"/>
        <v>Low</v>
      </c>
    </row>
    <row r="5822" spans="1:18" x14ac:dyDescent="0.25">
      <c r="A5822">
        <v>2002</v>
      </c>
      <c r="B5822" t="s">
        <v>24</v>
      </c>
      <c r="C5822" t="s">
        <v>57</v>
      </c>
      <c r="D5822" t="s">
        <v>43</v>
      </c>
      <c r="E5822" t="str">
        <f t="shared" si="360"/>
        <v>Winter crops</v>
      </c>
      <c r="F5822">
        <v>26.37</v>
      </c>
      <c r="G5822" s="6">
        <v>2972.5</v>
      </c>
      <c r="H5822" t="str">
        <f t="shared" si="361"/>
        <v>High</v>
      </c>
      <c r="I5822">
        <v>23.78</v>
      </c>
      <c r="J5822">
        <v>0.94499999999999995</v>
      </c>
      <c r="K5822">
        <v>4</v>
      </c>
      <c r="L5822" s="6">
        <v>45.52</v>
      </c>
      <c r="M5822">
        <v>8.02</v>
      </c>
      <c r="N5822">
        <v>95.53</v>
      </c>
      <c r="O5822" t="str">
        <f t="shared" si="362"/>
        <v>81:100</v>
      </c>
      <c r="P5822" t="s">
        <v>39</v>
      </c>
      <c r="Q5822">
        <v>177.42</v>
      </c>
      <c r="R5822" t="str">
        <f t="shared" si="363"/>
        <v>High</v>
      </c>
    </row>
    <row r="5823" spans="1:18" x14ac:dyDescent="0.25">
      <c r="A5823">
        <v>2021</v>
      </c>
      <c r="B5823" t="s">
        <v>21</v>
      </c>
      <c r="C5823" t="s">
        <v>45</v>
      </c>
      <c r="D5823" t="s">
        <v>48</v>
      </c>
      <c r="E5823" t="str">
        <f t="shared" si="360"/>
        <v>Summer crops</v>
      </c>
      <c r="F5823">
        <v>13.23</v>
      </c>
      <c r="G5823" s="6">
        <v>646.66</v>
      </c>
      <c r="H5823" t="str">
        <f t="shared" si="361"/>
        <v>Low</v>
      </c>
      <c r="I5823">
        <v>5.77</v>
      </c>
      <c r="J5823">
        <v>3.28</v>
      </c>
      <c r="K5823">
        <v>2</v>
      </c>
      <c r="L5823" s="6">
        <v>95.19</v>
      </c>
      <c r="M5823">
        <v>20.21</v>
      </c>
      <c r="N5823">
        <v>55.69</v>
      </c>
      <c r="O5823" t="str">
        <f t="shared" si="362"/>
        <v>41:60</v>
      </c>
      <c r="P5823" t="s">
        <v>35</v>
      </c>
      <c r="Q5823">
        <v>1047.49</v>
      </c>
      <c r="R5823" t="str">
        <f t="shared" si="363"/>
        <v>Low</v>
      </c>
    </row>
    <row r="5824" spans="1:18" x14ac:dyDescent="0.25">
      <c r="A5824">
        <v>2023</v>
      </c>
      <c r="B5824" t="s">
        <v>18</v>
      </c>
      <c r="C5824" t="s">
        <v>60</v>
      </c>
      <c r="D5824" t="s">
        <v>52</v>
      </c>
      <c r="E5824" t="str">
        <f t="shared" si="360"/>
        <v>Winter crops</v>
      </c>
      <c r="F5824">
        <v>6.22</v>
      </c>
      <c r="G5824" s="6">
        <v>359.19</v>
      </c>
      <c r="H5824" t="str">
        <f t="shared" si="361"/>
        <v>Low</v>
      </c>
      <c r="I5824">
        <v>2.97</v>
      </c>
      <c r="J5824">
        <v>0.83699999999999997</v>
      </c>
      <c r="K5824">
        <v>5</v>
      </c>
      <c r="L5824" s="6">
        <v>94.9</v>
      </c>
      <c r="M5824">
        <v>3.44</v>
      </c>
      <c r="N5824">
        <v>86.13</v>
      </c>
      <c r="O5824" t="str">
        <f t="shared" si="362"/>
        <v>81:100</v>
      </c>
      <c r="P5824" t="s">
        <v>35</v>
      </c>
      <c r="Q5824">
        <v>254.47</v>
      </c>
      <c r="R5824" t="str">
        <f t="shared" si="363"/>
        <v>Low</v>
      </c>
    </row>
    <row r="5825" spans="1:18" x14ac:dyDescent="0.25">
      <c r="A5825">
        <v>2000</v>
      </c>
      <c r="B5825" t="s">
        <v>32</v>
      </c>
      <c r="C5825" t="s">
        <v>53</v>
      </c>
      <c r="D5825" t="s">
        <v>29</v>
      </c>
      <c r="E5825" t="str">
        <f t="shared" si="360"/>
        <v>Summer crops</v>
      </c>
      <c r="F5825">
        <v>17.93</v>
      </c>
      <c r="G5825" s="6">
        <v>698.96</v>
      </c>
      <c r="H5825" t="str">
        <f t="shared" si="361"/>
        <v>Low</v>
      </c>
      <c r="I5825">
        <v>27.29</v>
      </c>
      <c r="J5825">
        <v>3.7170000000000001</v>
      </c>
      <c r="K5825">
        <v>3</v>
      </c>
      <c r="L5825" s="6">
        <v>52.31</v>
      </c>
      <c r="M5825">
        <v>47.46</v>
      </c>
      <c r="N5825">
        <v>93.47</v>
      </c>
      <c r="O5825" t="str">
        <f t="shared" si="362"/>
        <v>81:100</v>
      </c>
      <c r="P5825" t="s">
        <v>35</v>
      </c>
      <c r="Q5825">
        <v>1162</v>
      </c>
      <c r="R5825" t="str">
        <f t="shared" si="363"/>
        <v>Moderate</v>
      </c>
    </row>
    <row r="5826" spans="1:18" x14ac:dyDescent="0.25">
      <c r="A5826">
        <v>2022</v>
      </c>
      <c r="B5826" t="s">
        <v>21</v>
      </c>
      <c r="C5826" t="s">
        <v>22</v>
      </c>
      <c r="D5826" t="s">
        <v>26</v>
      </c>
      <c r="E5826" t="str">
        <f t="shared" si="360"/>
        <v>Summer crops</v>
      </c>
      <c r="F5826">
        <v>0.68</v>
      </c>
      <c r="G5826" s="6">
        <v>2388.7600000000002</v>
      </c>
      <c r="H5826" t="str">
        <f t="shared" si="361"/>
        <v>High</v>
      </c>
      <c r="I5826">
        <v>11.69</v>
      </c>
      <c r="J5826">
        <v>1.0900000000000001</v>
      </c>
      <c r="K5826">
        <v>1</v>
      </c>
      <c r="L5826" s="6">
        <v>60.58</v>
      </c>
      <c r="M5826">
        <v>2.92</v>
      </c>
      <c r="N5826">
        <v>74.59</v>
      </c>
      <c r="O5826" t="str">
        <f t="shared" si="362"/>
        <v>61:80</v>
      </c>
      <c r="P5826" t="s">
        <v>17</v>
      </c>
      <c r="Q5826">
        <v>308.48</v>
      </c>
      <c r="R5826" t="str">
        <f t="shared" si="363"/>
        <v>Low</v>
      </c>
    </row>
    <row r="5827" spans="1:18" x14ac:dyDescent="0.25">
      <c r="A5827">
        <v>2007</v>
      </c>
      <c r="B5827" t="s">
        <v>30</v>
      </c>
      <c r="C5827" t="s">
        <v>33</v>
      </c>
      <c r="D5827" t="s">
        <v>49</v>
      </c>
      <c r="E5827" t="str">
        <f t="shared" ref="E5827:E5890" si="364">IF(OR(D5827="Wheat", D5827="Barley", D5827="Cotton", D5827="Fruits"), "Winter crops","Summer crops")</f>
        <v>Summer crops</v>
      </c>
      <c r="F5827">
        <v>28.24</v>
      </c>
      <c r="G5827" s="6">
        <v>2438.71</v>
      </c>
      <c r="H5827" t="str">
        <f t="shared" ref="H5827:H5890" si="365">IF(G5827&lt;1000, "Low", IF(G5827&lt;=2000, "Medium", "High"))</f>
        <v>High</v>
      </c>
      <c r="I5827">
        <v>5.1100000000000003</v>
      </c>
      <c r="J5827">
        <v>2.98</v>
      </c>
      <c r="K5827">
        <v>5</v>
      </c>
      <c r="L5827" s="6">
        <v>25.88</v>
      </c>
      <c r="M5827">
        <v>45.09</v>
      </c>
      <c r="N5827">
        <v>11.55</v>
      </c>
      <c r="O5827" t="str">
        <f t="shared" ref="O5827:O5890" si="366">IF(N5827&lt;=20,"0:20",IF(N5827&lt;=40,"21:40",IF(N5827&lt;=60,"41:60",IF(N5827&lt;=80,"61:80","81:100"))))</f>
        <v>0:20</v>
      </c>
      <c r="P5827" t="s">
        <v>39</v>
      </c>
      <c r="Q5827">
        <v>1192.73</v>
      </c>
      <c r="R5827" t="str">
        <f t="shared" ref="R5827:R5890" si="367">IF(F5827&lt;0, "Below 0", IF(F5827&lt;=15, "Low", IF(F5827&lt;=25, "Moderate", "High")))</f>
        <v>High</v>
      </c>
    </row>
    <row r="5828" spans="1:18" x14ac:dyDescent="0.25">
      <c r="A5828">
        <v>2020</v>
      </c>
      <c r="B5828" t="s">
        <v>14</v>
      </c>
      <c r="C5828" t="s">
        <v>15</v>
      </c>
      <c r="D5828" t="s">
        <v>16</v>
      </c>
      <c r="E5828" t="str">
        <f t="shared" si="364"/>
        <v>Summer crops</v>
      </c>
      <c r="F5828">
        <v>23.5</v>
      </c>
      <c r="G5828" s="6">
        <v>919.07</v>
      </c>
      <c r="H5828" t="str">
        <f t="shared" si="365"/>
        <v>Low</v>
      </c>
      <c r="I5828">
        <v>9.6999999999999993</v>
      </c>
      <c r="J5828">
        <v>2.3199999999999998</v>
      </c>
      <c r="K5828">
        <v>2</v>
      </c>
      <c r="L5828" s="6">
        <v>10.66</v>
      </c>
      <c r="M5828">
        <v>21.54</v>
      </c>
      <c r="N5828">
        <v>77.56</v>
      </c>
      <c r="O5828" t="str">
        <f t="shared" si="366"/>
        <v>61:80</v>
      </c>
      <c r="P5828" t="s">
        <v>20</v>
      </c>
      <c r="Q5828">
        <v>545.05999999999995</v>
      </c>
      <c r="R5828" t="str">
        <f t="shared" si="367"/>
        <v>Moderate</v>
      </c>
    </row>
    <row r="5829" spans="1:18" x14ac:dyDescent="0.25">
      <c r="A5829">
        <v>1990</v>
      </c>
      <c r="B5829" t="s">
        <v>24</v>
      </c>
      <c r="C5829" t="s">
        <v>25</v>
      </c>
      <c r="D5829" t="s">
        <v>52</v>
      </c>
      <c r="E5829" t="str">
        <f t="shared" si="364"/>
        <v>Winter crops</v>
      </c>
      <c r="F5829">
        <v>26.64</v>
      </c>
      <c r="G5829" s="6">
        <v>2658.53</v>
      </c>
      <c r="H5829" t="str">
        <f t="shared" si="365"/>
        <v>High</v>
      </c>
      <c r="I5829">
        <v>7.64</v>
      </c>
      <c r="J5829">
        <v>1.19</v>
      </c>
      <c r="K5829">
        <v>0</v>
      </c>
      <c r="L5829" s="6">
        <v>83.74</v>
      </c>
      <c r="M5829">
        <v>45.37</v>
      </c>
      <c r="N5829">
        <v>3.36</v>
      </c>
      <c r="O5829" t="str">
        <f t="shared" si="366"/>
        <v>0:20</v>
      </c>
      <c r="P5829" t="s">
        <v>20</v>
      </c>
      <c r="Q5829">
        <v>346</v>
      </c>
      <c r="R5829" t="str">
        <f t="shared" si="367"/>
        <v>High</v>
      </c>
    </row>
    <row r="5830" spans="1:18" x14ac:dyDescent="0.25">
      <c r="A5830">
        <v>2000</v>
      </c>
      <c r="B5830" t="s">
        <v>14</v>
      </c>
      <c r="C5830" t="s">
        <v>64</v>
      </c>
      <c r="D5830" t="s">
        <v>48</v>
      </c>
      <c r="E5830" t="str">
        <f t="shared" si="364"/>
        <v>Summer crops</v>
      </c>
      <c r="F5830">
        <v>20.95</v>
      </c>
      <c r="G5830" s="6">
        <v>1986.89</v>
      </c>
      <c r="H5830" t="str">
        <f t="shared" si="365"/>
        <v>Medium</v>
      </c>
      <c r="I5830">
        <v>16.579999999999998</v>
      </c>
      <c r="J5830">
        <v>1.224</v>
      </c>
      <c r="K5830">
        <v>10</v>
      </c>
      <c r="L5830" s="6">
        <v>19.079999999999998</v>
      </c>
      <c r="M5830">
        <v>42.75</v>
      </c>
      <c r="N5830">
        <v>32.159999999999997</v>
      </c>
      <c r="O5830" t="str">
        <f t="shared" si="366"/>
        <v>21:40</v>
      </c>
      <c r="P5830" t="s">
        <v>17</v>
      </c>
      <c r="Q5830">
        <v>300.51</v>
      </c>
      <c r="R5830" t="str">
        <f t="shared" si="367"/>
        <v>Moderate</v>
      </c>
    </row>
    <row r="5831" spans="1:18" x14ac:dyDescent="0.25">
      <c r="A5831">
        <v>2014</v>
      </c>
      <c r="B5831" t="s">
        <v>18</v>
      </c>
      <c r="C5831" t="s">
        <v>56</v>
      </c>
      <c r="D5831" t="s">
        <v>16</v>
      </c>
      <c r="E5831" t="str">
        <f t="shared" si="364"/>
        <v>Summer crops</v>
      </c>
      <c r="F5831">
        <v>2.57</v>
      </c>
      <c r="G5831" s="6">
        <v>221.89</v>
      </c>
      <c r="H5831" t="str">
        <f t="shared" si="365"/>
        <v>Low</v>
      </c>
      <c r="I5831">
        <v>17.02</v>
      </c>
      <c r="J5831">
        <v>1.1879999999999999</v>
      </c>
      <c r="K5831">
        <v>6</v>
      </c>
      <c r="L5831" s="6">
        <v>95.06</v>
      </c>
      <c r="M5831">
        <v>45.62</v>
      </c>
      <c r="N5831">
        <v>85.13</v>
      </c>
      <c r="O5831" t="str">
        <f t="shared" si="366"/>
        <v>81:100</v>
      </c>
      <c r="P5831" t="s">
        <v>27</v>
      </c>
      <c r="Q5831">
        <v>220.81</v>
      </c>
      <c r="R5831" t="str">
        <f t="shared" si="367"/>
        <v>Low</v>
      </c>
    </row>
    <row r="5832" spans="1:18" x14ac:dyDescent="0.25">
      <c r="A5832">
        <v>1998</v>
      </c>
      <c r="B5832" t="s">
        <v>30</v>
      </c>
      <c r="C5832" t="s">
        <v>31</v>
      </c>
      <c r="D5832" t="s">
        <v>52</v>
      </c>
      <c r="E5832" t="str">
        <f t="shared" si="364"/>
        <v>Winter crops</v>
      </c>
      <c r="F5832">
        <v>26.77</v>
      </c>
      <c r="G5832" s="6">
        <v>483.43</v>
      </c>
      <c r="H5832" t="str">
        <f t="shared" si="365"/>
        <v>Low</v>
      </c>
      <c r="I5832">
        <v>11.76</v>
      </c>
      <c r="J5832">
        <v>2.16</v>
      </c>
      <c r="K5832">
        <v>8</v>
      </c>
      <c r="L5832" s="6">
        <v>13.15</v>
      </c>
      <c r="M5832">
        <v>11.51</v>
      </c>
      <c r="N5832">
        <v>58.63</v>
      </c>
      <c r="O5832" t="str">
        <f t="shared" si="366"/>
        <v>41:60</v>
      </c>
      <c r="P5832" t="s">
        <v>39</v>
      </c>
      <c r="Q5832">
        <v>1055</v>
      </c>
      <c r="R5832" t="str">
        <f t="shared" si="367"/>
        <v>High</v>
      </c>
    </row>
    <row r="5833" spans="1:18" x14ac:dyDescent="0.25">
      <c r="A5833">
        <v>1999</v>
      </c>
      <c r="B5833" t="s">
        <v>24</v>
      </c>
      <c r="C5833" t="s">
        <v>57</v>
      </c>
      <c r="D5833" t="s">
        <v>34</v>
      </c>
      <c r="E5833" t="str">
        <f t="shared" si="364"/>
        <v>Winter crops</v>
      </c>
      <c r="F5833">
        <v>21.06</v>
      </c>
      <c r="G5833" s="6">
        <v>1186.8699999999999</v>
      </c>
      <c r="H5833" t="str">
        <f t="shared" si="365"/>
        <v>Medium</v>
      </c>
      <c r="I5833">
        <v>4.8099999999999996</v>
      </c>
      <c r="J5833">
        <v>2.81</v>
      </c>
      <c r="K5833">
        <v>3</v>
      </c>
      <c r="L5833" s="6">
        <v>64.790000000000006</v>
      </c>
      <c r="M5833">
        <v>7.63</v>
      </c>
      <c r="N5833">
        <v>12.4</v>
      </c>
      <c r="O5833" t="str">
        <f t="shared" si="366"/>
        <v>0:20</v>
      </c>
      <c r="P5833" t="s">
        <v>20</v>
      </c>
      <c r="Q5833">
        <v>896.18</v>
      </c>
      <c r="R5833" t="str">
        <f t="shared" si="367"/>
        <v>Moderate</v>
      </c>
    </row>
    <row r="5834" spans="1:18" x14ac:dyDescent="0.25">
      <c r="A5834">
        <v>1993</v>
      </c>
      <c r="B5834" t="s">
        <v>21</v>
      </c>
      <c r="C5834" t="s">
        <v>65</v>
      </c>
      <c r="D5834" t="s">
        <v>48</v>
      </c>
      <c r="E5834" t="str">
        <f t="shared" si="364"/>
        <v>Summer crops</v>
      </c>
      <c r="F5834">
        <v>-2.36</v>
      </c>
      <c r="G5834" s="6">
        <v>2054.35</v>
      </c>
      <c r="H5834" t="str">
        <f t="shared" si="365"/>
        <v>High</v>
      </c>
      <c r="I5834">
        <v>18.7</v>
      </c>
      <c r="J5834">
        <v>0.96299999999999997</v>
      </c>
      <c r="K5834">
        <v>1</v>
      </c>
      <c r="L5834" s="6">
        <v>70.39</v>
      </c>
      <c r="M5834">
        <v>17.440000000000001</v>
      </c>
      <c r="N5834">
        <v>5.84</v>
      </c>
      <c r="O5834" t="str">
        <f t="shared" si="366"/>
        <v>0:20</v>
      </c>
      <c r="P5834" t="s">
        <v>17</v>
      </c>
      <c r="Q5834">
        <v>173.31</v>
      </c>
      <c r="R5834" t="str">
        <f t="shared" si="367"/>
        <v>Below 0</v>
      </c>
    </row>
    <row r="5835" spans="1:18" x14ac:dyDescent="0.25">
      <c r="A5835">
        <v>2014</v>
      </c>
      <c r="B5835" t="s">
        <v>50</v>
      </c>
      <c r="C5835" t="s">
        <v>33</v>
      </c>
      <c r="D5835" t="s">
        <v>16</v>
      </c>
      <c r="E5835" t="str">
        <f t="shared" si="364"/>
        <v>Summer crops</v>
      </c>
      <c r="F5835">
        <v>-1.76</v>
      </c>
      <c r="G5835" s="6">
        <v>605.38</v>
      </c>
      <c r="H5835" t="str">
        <f t="shared" si="365"/>
        <v>Low</v>
      </c>
      <c r="I5835">
        <v>26.01</v>
      </c>
      <c r="J5835">
        <v>0.92700000000000005</v>
      </c>
      <c r="K5835">
        <v>0</v>
      </c>
      <c r="L5835" s="6">
        <v>53.61</v>
      </c>
      <c r="M5835">
        <v>22.54</v>
      </c>
      <c r="N5835">
        <v>14.81</v>
      </c>
      <c r="O5835" t="str">
        <f t="shared" si="366"/>
        <v>0:20</v>
      </c>
      <c r="P5835" t="s">
        <v>17</v>
      </c>
      <c r="Q5835">
        <v>416.79</v>
      </c>
      <c r="R5835" t="str">
        <f t="shared" si="367"/>
        <v>Below 0</v>
      </c>
    </row>
    <row r="5836" spans="1:18" x14ac:dyDescent="0.25">
      <c r="A5836">
        <v>2017</v>
      </c>
      <c r="B5836" t="s">
        <v>18</v>
      </c>
      <c r="C5836" t="s">
        <v>56</v>
      </c>
      <c r="D5836" t="s">
        <v>49</v>
      </c>
      <c r="E5836" t="str">
        <f t="shared" si="364"/>
        <v>Summer crops</v>
      </c>
      <c r="F5836">
        <v>33.28</v>
      </c>
      <c r="G5836" s="6">
        <v>2243.5500000000002</v>
      </c>
      <c r="H5836" t="str">
        <f t="shared" si="365"/>
        <v>High</v>
      </c>
      <c r="I5836">
        <v>19.82</v>
      </c>
      <c r="J5836">
        <v>3.5190000000000001</v>
      </c>
      <c r="K5836">
        <v>6</v>
      </c>
      <c r="L5836" s="6">
        <v>37.92</v>
      </c>
      <c r="M5836">
        <v>8.61</v>
      </c>
      <c r="N5836">
        <v>83.05</v>
      </c>
      <c r="O5836" t="str">
        <f t="shared" si="366"/>
        <v>81:100</v>
      </c>
      <c r="P5836" t="s">
        <v>27</v>
      </c>
      <c r="Q5836">
        <v>778.6</v>
      </c>
      <c r="R5836" t="str">
        <f t="shared" si="367"/>
        <v>High</v>
      </c>
    </row>
    <row r="5837" spans="1:18" x14ac:dyDescent="0.25">
      <c r="A5837">
        <v>2016</v>
      </c>
      <c r="B5837" t="s">
        <v>41</v>
      </c>
      <c r="C5837" t="s">
        <v>71</v>
      </c>
      <c r="D5837" t="s">
        <v>48</v>
      </c>
      <c r="E5837" t="str">
        <f t="shared" si="364"/>
        <v>Summer crops</v>
      </c>
      <c r="F5837">
        <v>1.78</v>
      </c>
      <c r="G5837" s="6">
        <v>1833.25</v>
      </c>
      <c r="H5837" t="str">
        <f t="shared" si="365"/>
        <v>Medium</v>
      </c>
      <c r="I5837">
        <v>7.11</v>
      </c>
      <c r="J5837">
        <v>1.55</v>
      </c>
      <c r="K5837">
        <v>9</v>
      </c>
      <c r="L5837" s="6">
        <v>29.67</v>
      </c>
      <c r="M5837">
        <v>10.16</v>
      </c>
      <c r="N5837">
        <v>66.84</v>
      </c>
      <c r="O5837" t="str">
        <f t="shared" si="366"/>
        <v>61:80</v>
      </c>
      <c r="P5837" t="s">
        <v>27</v>
      </c>
      <c r="Q5837">
        <v>690.74</v>
      </c>
      <c r="R5837" t="str">
        <f t="shared" si="367"/>
        <v>Low</v>
      </c>
    </row>
    <row r="5838" spans="1:18" x14ac:dyDescent="0.25">
      <c r="A5838">
        <v>1992</v>
      </c>
      <c r="B5838" t="s">
        <v>30</v>
      </c>
      <c r="C5838" t="s">
        <v>66</v>
      </c>
      <c r="D5838" t="s">
        <v>26</v>
      </c>
      <c r="E5838" t="str">
        <f t="shared" si="364"/>
        <v>Summer crops</v>
      </c>
      <c r="F5838">
        <v>8.57</v>
      </c>
      <c r="G5838" s="6">
        <v>519.53</v>
      </c>
      <c r="H5838" t="str">
        <f t="shared" si="365"/>
        <v>Low</v>
      </c>
      <c r="I5838">
        <v>20.07</v>
      </c>
      <c r="J5838">
        <v>1.458</v>
      </c>
      <c r="K5838">
        <v>7</v>
      </c>
      <c r="L5838" s="6">
        <v>90.08</v>
      </c>
      <c r="M5838">
        <v>35.28</v>
      </c>
      <c r="N5838">
        <v>5.71</v>
      </c>
      <c r="O5838" t="str">
        <f t="shared" si="366"/>
        <v>0:20</v>
      </c>
      <c r="P5838" t="s">
        <v>27</v>
      </c>
      <c r="Q5838">
        <v>548.02</v>
      </c>
      <c r="R5838" t="str">
        <f t="shared" si="367"/>
        <v>Low</v>
      </c>
    </row>
    <row r="5839" spans="1:18" x14ac:dyDescent="0.25">
      <c r="A5839">
        <v>2011</v>
      </c>
      <c r="B5839" t="s">
        <v>50</v>
      </c>
      <c r="C5839" t="s">
        <v>33</v>
      </c>
      <c r="D5839" t="s">
        <v>49</v>
      </c>
      <c r="E5839" t="str">
        <f t="shared" si="364"/>
        <v>Summer crops</v>
      </c>
      <c r="F5839">
        <v>17.47</v>
      </c>
      <c r="G5839" s="6">
        <v>2439.52</v>
      </c>
      <c r="H5839" t="str">
        <f t="shared" si="365"/>
        <v>High</v>
      </c>
      <c r="I5839">
        <v>29.81</v>
      </c>
      <c r="J5839">
        <v>3.0329999999999999</v>
      </c>
      <c r="K5839">
        <v>0</v>
      </c>
      <c r="L5839" s="6">
        <v>20.58</v>
      </c>
      <c r="M5839">
        <v>24.34</v>
      </c>
      <c r="N5839">
        <v>78.16</v>
      </c>
      <c r="O5839" t="str">
        <f t="shared" si="366"/>
        <v>61:80</v>
      </c>
      <c r="P5839" t="s">
        <v>27</v>
      </c>
      <c r="Q5839">
        <v>1007.3</v>
      </c>
      <c r="R5839" t="str">
        <f t="shared" si="367"/>
        <v>Moderate</v>
      </c>
    </row>
    <row r="5840" spans="1:18" x14ac:dyDescent="0.25">
      <c r="A5840">
        <v>2008</v>
      </c>
      <c r="B5840" t="s">
        <v>36</v>
      </c>
      <c r="C5840" t="s">
        <v>70</v>
      </c>
      <c r="D5840" t="s">
        <v>48</v>
      </c>
      <c r="E5840" t="str">
        <f t="shared" si="364"/>
        <v>Summer crops</v>
      </c>
      <c r="F5840">
        <v>20.91</v>
      </c>
      <c r="G5840" s="6">
        <v>2639.21</v>
      </c>
      <c r="H5840" t="str">
        <f t="shared" si="365"/>
        <v>High</v>
      </c>
      <c r="I5840">
        <v>29.09</v>
      </c>
      <c r="J5840">
        <v>3.0510000000000002</v>
      </c>
      <c r="K5840">
        <v>3</v>
      </c>
      <c r="L5840" s="6">
        <v>61.05</v>
      </c>
      <c r="M5840">
        <v>8.51</v>
      </c>
      <c r="N5840">
        <v>53.54</v>
      </c>
      <c r="O5840" t="str">
        <f t="shared" si="366"/>
        <v>41:60</v>
      </c>
      <c r="P5840" t="s">
        <v>17</v>
      </c>
      <c r="Q5840">
        <v>1080.83</v>
      </c>
      <c r="R5840" t="str">
        <f t="shared" si="367"/>
        <v>Moderate</v>
      </c>
    </row>
    <row r="5841" spans="1:18" x14ac:dyDescent="0.25">
      <c r="A5841">
        <v>1996</v>
      </c>
      <c r="B5841" t="s">
        <v>41</v>
      </c>
      <c r="C5841" t="s">
        <v>44</v>
      </c>
      <c r="D5841" t="s">
        <v>16</v>
      </c>
      <c r="E5841" t="str">
        <f t="shared" si="364"/>
        <v>Summer crops</v>
      </c>
      <c r="F5841">
        <v>3.17</v>
      </c>
      <c r="G5841" s="6">
        <v>1562.2</v>
      </c>
      <c r="H5841" t="str">
        <f t="shared" si="365"/>
        <v>Medium</v>
      </c>
      <c r="I5841">
        <v>7.15</v>
      </c>
      <c r="J5841">
        <v>1.35</v>
      </c>
      <c r="K5841">
        <v>10</v>
      </c>
      <c r="L5841" s="6">
        <v>42.04</v>
      </c>
      <c r="M5841">
        <v>40.81</v>
      </c>
      <c r="N5841">
        <v>74.31</v>
      </c>
      <c r="O5841" t="str">
        <f t="shared" si="366"/>
        <v>61:80</v>
      </c>
      <c r="P5841" t="s">
        <v>35</v>
      </c>
      <c r="Q5841">
        <v>417.51</v>
      </c>
      <c r="R5841" t="str">
        <f t="shared" si="367"/>
        <v>Low</v>
      </c>
    </row>
    <row r="5842" spans="1:18" x14ac:dyDescent="0.25">
      <c r="A5842">
        <v>2014</v>
      </c>
      <c r="B5842" t="s">
        <v>36</v>
      </c>
      <c r="C5842" t="s">
        <v>54</v>
      </c>
      <c r="D5842" t="s">
        <v>43</v>
      </c>
      <c r="E5842" t="str">
        <f t="shared" si="364"/>
        <v>Winter crops</v>
      </c>
      <c r="F5842">
        <v>11.57</v>
      </c>
      <c r="G5842" s="6">
        <v>1229.03</v>
      </c>
      <c r="H5842" t="str">
        <f t="shared" si="365"/>
        <v>Medium</v>
      </c>
      <c r="I5842">
        <v>11.38</v>
      </c>
      <c r="J5842">
        <v>4.05</v>
      </c>
      <c r="K5842">
        <v>1</v>
      </c>
      <c r="L5842" s="6">
        <v>95.29</v>
      </c>
      <c r="M5842">
        <v>34.950000000000003</v>
      </c>
      <c r="N5842">
        <v>79.13</v>
      </c>
      <c r="O5842" t="str">
        <f t="shared" si="366"/>
        <v>61:80</v>
      </c>
      <c r="P5842" t="s">
        <v>17</v>
      </c>
      <c r="Q5842">
        <v>897.76</v>
      </c>
      <c r="R5842" t="str">
        <f t="shared" si="367"/>
        <v>Low</v>
      </c>
    </row>
    <row r="5843" spans="1:18" x14ac:dyDescent="0.25">
      <c r="A5843">
        <v>1999</v>
      </c>
      <c r="B5843" t="s">
        <v>36</v>
      </c>
      <c r="C5843" t="s">
        <v>70</v>
      </c>
      <c r="D5843" t="s">
        <v>23</v>
      </c>
      <c r="E5843" t="str">
        <f t="shared" si="364"/>
        <v>Winter crops</v>
      </c>
      <c r="F5843">
        <v>32.93</v>
      </c>
      <c r="G5843" s="6">
        <v>1315.12</v>
      </c>
      <c r="H5843" t="str">
        <f t="shared" si="365"/>
        <v>Medium</v>
      </c>
      <c r="I5843">
        <v>17.77</v>
      </c>
      <c r="J5843">
        <v>0.96299999999999997</v>
      </c>
      <c r="K5843">
        <v>7</v>
      </c>
      <c r="L5843" s="6">
        <v>92.9</v>
      </c>
      <c r="M5843">
        <v>19.13</v>
      </c>
      <c r="N5843">
        <v>27.92</v>
      </c>
      <c r="O5843" t="str">
        <f t="shared" si="366"/>
        <v>21:40</v>
      </c>
      <c r="P5843" t="s">
        <v>27</v>
      </c>
      <c r="Q5843">
        <v>219.95</v>
      </c>
      <c r="R5843" t="str">
        <f t="shared" si="367"/>
        <v>High</v>
      </c>
    </row>
    <row r="5844" spans="1:18" x14ac:dyDescent="0.25">
      <c r="A5844">
        <v>2010</v>
      </c>
      <c r="B5844" t="s">
        <v>32</v>
      </c>
      <c r="C5844" t="s">
        <v>53</v>
      </c>
      <c r="D5844" t="s">
        <v>52</v>
      </c>
      <c r="E5844" t="str">
        <f t="shared" si="364"/>
        <v>Winter crops</v>
      </c>
      <c r="F5844">
        <v>19.84</v>
      </c>
      <c r="G5844" s="6">
        <v>510.13</v>
      </c>
      <c r="H5844" t="str">
        <f t="shared" si="365"/>
        <v>Low</v>
      </c>
      <c r="I5844">
        <v>17.71</v>
      </c>
      <c r="J5844">
        <v>2.4660000000000002</v>
      </c>
      <c r="K5844">
        <v>9</v>
      </c>
      <c r="L5844" s="6">
        <v>71.63</v>
      </c>
      <c r="M5844">
        <v>1.49</v>
      </c>
      <c r="N5844">
        <v>46.07</v>
      </c>
      <c r="O5844" t="str">
        <f t="shared" si="366"/>
        <v>41:60</v>
      </c>
      <c r="P5844" t="s">
        <v>39</v>
      </c>
      <c r="Q5844">
        <v>597.54</v>
      </c>
      <c r="R5844" t="str">
        <f t="shared" si="367"/>
        <v>Moderate</v>
      </c>
    </row>
    <row r="5845" spans="1:18" x14ac:dyDescent="0.25">
      <c r="A5845">
        <v>2000</v>
      </c>
      <c r="B5845" t="s">
        <v>46</v>
      </c>
      <c r="C5845" t="s">
        <v>51</v>
      </c>
      <c r="D5845" t="s">
        <v>16</v>
      </c>
      <c r="E5845" t="str">
        <f t="shared" si="364"/>
        <v>Summer crops</v>
      </c>
      <c r="F5845">
        <v>3.12</v>
      </c>
      <c r="G5845" s="6">
        <v>1520.32</v>
      </c>
      <c r="H5845" t="str">
        <f t="shared" si="365"/>
        <v>Medium</v>
      </c>
      <c r="I5845">
        <v>25.51</v>
      </c>
      <c r="J5845">
        <v>1.458</v>
      </c>
      <c r="K5845">
        <v>1</v>
      </c>
      <c r="L5845" s="6">
        <v>28.12</v>
      </c>
      <c r="M5845">
        <v>32.65</v>
      </c>
      <c r="N5845">
        <v>22.26</v>
      </c>
      <c r="O5845" t="str">
        <f t="shared" si="366"/>
        <v>21:40</v>
      </c>
      <c r="P5845" t="s">
        <v>27</v>
      </c>
      <c r="Q5845">
        <v>307.64</v>
      </c>
      <c r="R5845" t="str">
        <f t="shared" si="367"/>
        <v>Low</v>
      </c>
    </row>
    <row r="5846" spans="1:18" x14ac:dyDescent="0.25">
      <c r="A5846">
        <v>2001</v>
      </c>
      <c r="B5846" t="s">
        <v>21</v>
      </c>
      <c r="C5846" t="s">
        <v>22</v>
      </c>
      <c r="D5846" t="s">
        <v>26</v>
      </c>
      <c r="E5846" t="str">
        <f t="shared" si="364"/>
        <v>Summer crops</v>
      </c>
      <c r="F5846">
        <v>21</v>
      </c>
      <c r="G5846" s="6">
        <v>2902.21</v>
      </c>
      <c r="H5846" t="str">
        <f t="shared" si="365"/>
        <v>High</v>
      </c>
      <c r="I5846">
        <v>0.66</v>
      </c>
      <c r="J5846">
        <v>1.49</v>
      </c>
      <c r="K5846">
        <v>9</v>
      </c>
      <c r="L5846" s="6">
        <v>10.42</v>
      </c>
      <c r="M5846">
        <v>43.43</v>
      </c>
      <c r="N5846">
        <v>50.72</v>
      </c>
      <c r="O5846" t="str">
        <f t="shared" si="366"/>
        <v>41:60</v>
      </c>
      <c r="P5846" t="s">
        <v>39</v>
      </c>
      <c r="Q5846">
        <v>419.77</v>
      </c>
      <c r="R5846" t="str">
        <f t="shared" si="367"/>
        <v>Moderate</v>
      </c>
    </row>
    <row r="5847" spans="1:18" x14ac:dyDescent="0.25">
      <c r="A5847">
        <v>2008</v>
      </c>
      <c r="B5847" t="s">
        <v>14</v>
      </c>
      <c r="C5847" t="s">
        <v>28</v>
      </c>
      <c r="D5847" t="s">
        <v>29</v>
      </c>
      <c r="E5847" t="str">
        <f t="shared" si="364"/>
        <v>Summer crops</v>
      </c>
      <c r="F5847">
        <v>11.07</v>
      </c>
      <c r="G5847" s="6">
        <v>1613.86</v>
      </c>
      <c r="H5847" t="str">
        <f t="shared" si="365"/>
        <v>Medium</v>
      </c>
      <c r="I5847">
        <v>15.78</v>
      </c>
      <c r="J5847">
        <v>4.3559999999999999</v>
      </c>
      <c r="K5847">
        <v>9</v>
      </c>
      <c r="L5847" s="6">
        <v>11.16</v>
      </c>
      <c r="M5847">
        <v>32.57</v>
      </c>
      <c r="N5847">
        <v>65.05</v>
      </c>
      <c r="O5847" t="str">
        <f t="shared" si="366"/>
        <v>61:80</v>
      </c>
      <c r="P5847" t="s">
        <v>27</v>
      </c>
      <c r="Q5847">
        <v>1661.16</v>
      </c>
      <c r="R5847" t="str">
        <f t="shared" si="367"/>
        <v>Low</v>
      </c>
    </row>
    <row r="5848" spans="1:18" x14ac:dyDescent="0.25">
      <c r="A5848">
        <v>2002</v>
      </c>
      <c r="B5848" t="s">
        <v>50</v>
      </c>
      <c r="C5848" t="s">
        <v>33</v>
      </c>
      <c r="D5848" t="s">
        <v>23</v>
      </c>
      <c r="E5848" t="str">
        <f t="shared" si="364"/>
        <v>Winter crops</v>
      </c>
      <c r="F5848">
        <v>24.41</v>
      </c>
      <c r="G5848" s="6">
        <v>466.73</v>
      </c>
      <c r="H5848" t="str">
        <f t="shared" si="365"/>
        <v>Low</v>
      </c>
      <c r="I5848">
        <v>25.21</v>
      </c>
      <c r="J5848">
        <v>1.341</v>
      </c>
      <c r="K5848">
        <v>1</v>
      </c>
      <c r="L5848" s="6">
        <v>28.87</v>
      </c>
      <c r="M5848">
        <v>5.27</v>
      </c>
      <c r="N5848">
        <v>90.96</v>
      </c>
      <c r="O5848" t="str">
        <f t="shared" si="366"/>
        <v>81:100</v>
      </c>
      <c r="P5848" t="s">
        <v>39</v>
      </c>
      <c r="Q5848">
        <v>178.88</v>
      </c>
      <c r="R5848" t="str">
        <f t="shared" si="367"/>
        <v>Moderate</v>
      </c>
    </row>
    <row r="5849" spans="1:18" x14ac:dyDescent="0.25">
      <c r="A5849">
        <v>2003</v>
      </c>
      <c r="B5849" t="s">
        <v>24</v>
      </c>
      <c r="C5849" t="s">
        <v>57</v>
      </c>
      <c r="D5849" t="s">
        <v>34</v>
      </c>
      <c r="E5849" t="str">
        <f t="shared" si="364"/>
        <v>Winter crops</v>
      </c>
      <c r="F5849">
        <v>24.88</v>
      </c>
      <c r="G5849" s="6">
        <v>722.96</v>
      </c>
      <c r="H5849" t="str">
        <f t="shared" si="365"/>
        <v>Low</v>
      </c>
      <c r="I5849">
        <v>8.7200000000000006</v>
      </c>
      <c r="J5849">
        <v>1.1499999999999999</v>
      </c>
      <c r="K5849">
        <v>3</v>
      </c>
      <c r="L5849" s="6">
        <v>32.31</v>
      </c>
      <c r="M5849">
        <v>30.92</v>
      </c>
      <c r="N5849">
        <v>28.44</v>
      </c>
      <c r="O5849" t="str">
        <f t="shared" si="366"/>
        <v>21:40</v>
      </c>
      <c r="P5849" t="s">
        <v>35</v>
      </c>
      <c r="Q5849">
        <v>220.6</v>
      </c>
      <c r="R5849" t="str">
        <f t="shared" si="367"/>
        <v>Moderate</v>
      </c>
    </row>
    <row r="5850" spans="1:18" x14ac:dyDescent="0.25">
      <c r="A5850">
        <v>2022</v>
      </c>
      <c r="B5850" t="s">
        <v>24</v>
      </c>
      <c r="C5850" t="s">
        <v>25</v>
      </c>
      <c r="D5850" t="s">
        <v>16</v>
      </c>
      <c r="E5850" t="str">
        <f t="shared" si="364"/>
        <v>Summer crops</v>
      </c>
      <c r="F5850">
        <v>29.42</v>
      </c>
      <c r="G5850" s="6">
        <v>1641.26</v>
      </c>
      <c r="H5850" t="str">
        <f t="shared" si="365"/>
        <v>Medium</v>
      </c>
      <c r="I5850">
        <v>28.73</v>
      </c>
      <c r="J5850">
        <v>1.4490000000000001</v>
      </c>
      <c r="K5850">
        <v>2</v>
      </c>
      <c r="L5850" s="6">
        <v>50.79</v>
      </c>
      <c r="M5850">
        <v>37.340000000000003</v>
      </c>
      <c r="N5850">
        <v>39.67</v>
      </c>
      <c r="O5850" t="str">
        <f t="shared" si="366"/>
        <v>21:40</v>
      </c>
      <c r="P5850" t="s">
        <v>20</v>
      </c>
      <c r="Q5850">
        <v>454.1</v>
      </c>
      <c r="R5850" t="str">
        <f t="shared" si="367"/>
        <v>High</v>
      </c>
    </row>
    <row r="5851" spans="1:18" x14ac:dyDescent="0.25">
      <c r="A5851">
        <v>2012</v>
      </c>
      <c r="B5851" t="s">
        <v>14</v>
      </c>
      <c r="C5851" t="s">
        <v>15</v>
      </c>
      <c r="D5851" t="s">
        <v>29</v>
      </c>
      <c r="E5851" t="str">
        <f t="shared" si="364"/>
        <v>Summer crops</v>
      </c>
      <c r="F5851">
        <v>17.97</v>
      </c>
      <c r="G5851" s="6">
        <v>2749.07</v>
      </c>
      <c r="H5851" t="str">
        <f t="shared" si="365"/>
        <v>High</v>
      </c>
      <c r="I5851">
        <v>4.8600000000000003</v>
      </c>
      <c r="J5851">
        <v>3.41</v>
      </c>
      <c r="K5851">
        <v>6</v>
      </c>
      <c r="L5851" s="6">
        <v>25.32</v>
      </c>
      <c r="M5851">
        <v>48.26</v>
      </c>
      <c r="N5851">
        <v>39.869999999999997</v>
      </c>
      <c r="O5851" t="str">
        <f t="shared" si="366"/>
        <v>21:40</v>
      </c>
      <c r="P5851" t="s">
        <v>27</v>
      </c>
      <c r="Q5851">
        <v>628.16</v>
      </c>
      <c r="R5851" t="str">
        <f t="shared" si="367"/>
        <v>Moderate</v>
      </c>
    </row>
    <row r="5852" spans="1:18" x14ac:dyDescent="0.25">
      <c r="A5852">
        <v>2017</v>
      </c>
      <c r="B5852" t="s">
        <v>36</v>
      </c>
      <c r="C5852" t="s">
        <v>54</v>
      </c>
      <c r="D5852" t="s">
        <v>48</v>
      </c>
      <c r="E5852" t="str">
        <f t="shared" si="364"/>
        <v>Summer crops</v>
      </c>
      <c r="F5852">
        <v>3.79</v>
      </c>
      <c r="G5852" s="6">
        <v>1911.82</v>
      </c>
      <c r="H5852" t="str">
        <f t="shared" si="365"/>
        <v>Medium</v>
      </c>
      <c r="I5852">
        <v>26.79</v>
      </c>
      <c r="J5852">
        <v>1.431</v>
      </c>
      <c r="K5852">
        <v>4</v>
      </c>
      <c r="L5852" s="6">
        <v>27.82</v>
      </c>
      <c r="M5852">
        <v>47.69</v>
      </c>
      <c r="N5852">
        <v>12.09</v>
      </c>
      <c r="O5852" t="str">
        <f t="shared" si="366"/>
        <v>0:20</v>
      </c>
      <c r="P5852" t="s">
        <v>17</v>
      </c>
      <c r="Q5852">
        <v>331.77</v>
      </c>
      <c r="R5852" t="str">
        <f t="shared" si="367"/>
        <v>Low</v>
      </c>
    </row>
    <row r="5853" spans="1:18" x14ac:dyDescent="0.25">
      <c r="A5853">
        <v>2004</v>
      </c>
      <c r="B5853" t="s">
        <v>36</v>
      </c>
      <c r="C5853" t="s">
        <v>70</v>
      </c>
      <c r="D5853" t="s">
        <v>23</v>
      </c>
      <c r="E5853" t="str">
        <f t="shared" si="364"/>
        <v>Winter crops</v>
      </c>
      <c r="F5853">
        <v>8.1300000000000008</v>
      </c>
      <c r="G5853" s="6">
        <v>286.62</v>
      </c>
      <c r="H5853" t="str">
        <f t="shared" si="365"/>
        <v>Low</v>
      </c>
      <c r="I5853">
        <v>0.76</v>
      </c>
      <c r="J5853">
        <v>1.8360000000000001</v>
      </c>
      <c r="K5853">
        <v>5</v>
      </c>
      <c r="L5853" s="6">
        <v>89.4</v>
      </c>
      <c r="M5853">
        <v>14.93</v>
      </c>
      <c r="N5853">
        <v>37.18</v>
      </c>
      <c r="O5853" t="str">
        <f t="shared" si="366"/>
        <v>21:40</v>
      </c>
      <c r="P5853" t="s">
        <v>17</v>
      </c>
      <c r="Q5853">
        <v>752.33</v>
      </c>
      <c r="R5853" t="str">
        <f t="shared" si="367"/>
        <v>Low</v>
      </c>
    </row>
    <row r="5854" spans="1:18" x14ac:dyDescent="0.25">
      <c r="A5854">
        <v>2024</v>
      </c>
      <c r="B5854" t="s">
        <v>24</v>
      </c>
      <c r="C5854" t="s">
        <v>72</v>
      </c>
      <c r="D5854" t="s">
        <v>29</v>
      </c>
      <c r="E5854" t="str">
        <f t="shared" si="364"/>
        <v>Summer crops</v>
      </c>
      <c r="F5854">
        <v>-1.62</v>
      </c>
      <c r="G5854" s="6">
        <v>2266.84</v>
      </c>
      <c r="H5854" t="str">
        <f t="shared" si="365"/>
        <v>High</v>
      </c>
      <c r="I5854">
        <v>29.23</v>
      </c>
      <c r="J5854">
        <v>2.484</v>
      </c>
      <c r="K5854">
        <v>8</v>
      </c>
      <c r="L5854" s="6">
        <v>49.43</v>
      </c>
      <c r="M5854">
        <v>21.11</v>
      </c>
      <c r="N5854">
        <v>35.64</v>
      </c>
      <c r="O5854" t="str">
        <f t="shared" si="366"/>
        <v>21:40</v>
      </c>
      <c r="P5854" t="s">
        <v>35</v>
      </c>
      <c r="Q5854">
        <v>345.35</v>
      </c>
      <c r="R5854" t="str">
        <f t="shared" si="367"/>
        <v>Below 0</v>
      </c>
    </row>
    <row r="5855" spans="1:18" x14ac:dyDescent="0.25">
      <c r="A5855">
        <v>1992</v>
      </c>
      <c r="B5855" t="s">
        <v>46</v>
      </c>
      <c r="C5855" t="s">
        <v>63</v>
      </c>
      <c r="D5855" t="s">
        <v>48</v>
      </c>
      <c r="E5855" t="str">
        <f t="shared" si="364"/>
        <v>Summer crops</v>
      </c>
      <c r="F5855">
        <v>22.24</v>
      </c>
      <c r="G5855" s="6">
        <v>2489.9499999999998</v>
      </c>
      <c r="H5855" t="str">
        <f t="shared" si="365"/>
        <v>High</v>
      </c>
      <c r="I5855">
        <v>23.81</v>
      </c>
      <c r="J5855">
        <v>0.86399999999999999</v>
      </c>
      <c r="K5855">
        <v>5</v>
      </c>
      <c r="L5855" s="6">
        <v>92.43</v>
      </c>
      <c r="M5855">
        <v>44.88</v>
      </c>
      <c r="N5855">
        <v>96.51</v>
      </c>
      <c r="O5855" t="str">
        <f t="shared" si="366"/>
        <v>81:100</v>
      </c>
      <c r="P5855" t="s">
        <v>39</v>
      </c>
      <c r="Q5855">
        <v>192.78</v>
      </c>
      <c r="R5855" t="str">
        <f t="shared" si="367"/>
        <v>Moderate</v>
      </c>
    </row>
    <row r="5856" spans="1:18" x14ac:dyDescent="0.25">
      <c r="A5856">
        <v>2008</v>
      </c>
      <c r="B5856" t="s">
        <v>21</v>
      </c>
      <c r="C5856" t="s">
        <v>22</v>
      </c>
      <c r="D5856" t="s">
        <v>16</v>
      </c>
      <c r="E5856" t="str">
        <f t="shared" si="364"/>
        <v>Summer crops</v>
      </c>
      <c r="F5856">
        <v>-2.0299999999999998</v>
      </c>
      <c r="G5856" s="6">
        <v>1518.25</v>
      </c>
      <c r="H5856" t="str">
        <f t="shared" si="365"/>
        <v>Medium</v>
      </c>
      <c r="I5856">
        <v>23.06</v>
      </c>
      <c r="J5856">
        <v>1.0169999999999999</v>
      </c>
      <c r="K5856">
        <v>6</v>
      </c>
      <c r="L5856" s="6">
        <v>40.51</v>
      </c>
      <c r="M5856">
        <v>16.7</v>
      </c>
      <c r="N5856">
        <v>4.41</v>
      </c>
      <c r="O5856" t="str">
        <f t="shared" si="366"/>
        <v>0:20</v>
      </c>
      <c r="P5856" t="s">
        <v>20</v>
      </c>
      <c r="Q5856">
        <v>505.79</v>
      </c>
      <c r="R5856" t="str">
        <f t="shared" si="367"/>
        <v>Below 0</v>
      </c>
    </row>
    <row r="5857" spans="1:18" x14ac:dyDescent="0.25">
      <c r="A5857">
        <v>2003</v>
      </c>
      <c r="B5857" t="s">
        <v>46</v>
      </c>
      <c r="C5857" t="s">
        <v>67</v>
      </c>
      <c r="D5857" t="s">
        <v>23</v>
      </c>
      <c r="E5857" t="str">
        <f t="shared" si="364"/>
        <v>Winter crops</v>
      </c>
      <c r="F5857">
        <v>21.79</v>
      </c>
      <c r="G5857" s="6">
        <v>1667.33</v>
      </c>
      <c r="H5857" t="str">
        <f t="shared" si="365"/>
        <v>Medium</v>
      </c>
      <c r="I5857">
        <v>2.36</v>
      </c>
      <c r="J5857">
        <v>3.81</v>
      </c>
      <c r="K5857">
        <v>8</v>
      </c>
      <c r="L5857" s="6">
        <v>57.71</v>
      </c>
      <c r="M5857">
        <v>45.34</v>
      </c>
      <c r="N5857">
        <v>60.11</v>
      </c>
      <c r="O5857" t="str">
        <f t="shared" si="366"/>
        <v>61:80</v>
      </c>
      <c r="P5857" t="s">
        <v>35</v>
      </c>
      <c r="Q5857">
        <v>1235.24</v>
      </c>
      <c r="R5857" t="str">
        <f t="shared" si="367"/>
        <v>Moderate</v>
      </c>
    </row>
    <row r="5858" spans="1:18" x14ac:dyDescent="0.25">
      <c r="A5858">
        <v>2024</v>
      </c>
      <c r="B5858" t="s">
        <v>14</v>
      </c>
      <c r="C5858" t="s">
        <v>64</v>
      </c>
      <c r="D5858" t="s">
        <v>29</v>
      </c>
      <c r="E5858" t="str">
        <f t="shared" si="364"/>
        <v>Summer crops</v>
      </c>
      <c r="F5858">
        <v>28.04</v>
      </c>
      <c r="G5858" s="6">
        <v>2777.97</v>
      </c>
      <c r="H5858" t="str">
        <f t="shared" si="365"/>
        <v>High</v>
      </c>
      <c r="I5858">
        <v>1.44</v>
      </c>
      <c r="J5858">
        <v>3.75</v>
      </c>
      <c r="K5858">
        <v>6</v>
      </c>
      <c r="L5858" s="6">
        <v>95.66</v>
      </c>
      <c r="M5858">
        <v>47.42</v>
      </c>
      <c r="N5858">
        <v>96.5</v>
      </c>
      <c r="O5858" t="str">
        <f t="shared" si="366"/>
        <v>81:100</v>
      </c>
      <c r="P5858" t="s">
        <v>27</v>
      </c>
      <c r="Q5858">
        <v>1216.51</v>
      </c>
      <c r="R5858" t="str">
        <f t="shared" si="367"/>
        <v>High</v>
      </c>
    </row>
    <row r="5859" spans="1:18" x14ac:dyDescent="0.25">
      <c r="A5859">
        <v>2016</v>
      </c>
      <c r="B5859" t="s">
        <v>32</v>
      </c>
      <c r="C5859" t="s">
        <v>33</v>
      </c>
      <c r="D5859" t="s">
        <v>23</v>
      </c>
      <c r="E5859" t="str">
        <f t="shared" si="364"/>
        <v>Winter crops</v>
      </c>
      <c r="F5859">
        <v>33.49</v>
      </c>
      <c r="G5859" s="6">
        <v>1317.68</v>
      </c>
      <c r="H5859" t="str">
        <f t="shared" si="365"/>
        <v>Medium</v>
      </c>
      <c r="I5859">
        <v>22.48</v>
      </c>
      <c r="J5859">
        <v>3.3029999999999999</v>
      </c>
      <c r="K5859">
        <v>1</v>
      </c>
      <c r="L5859" s="6">
        <v>54.49</v>
      </c>
      <c r="M5859">
        <v>11.04</v>
      </c>
      <c r="N5859">
        <v>64.41</v>
      </c>
      <c r="O5859" t="str">
        <f t="shared" si="366"/>
        <v>61:80</v>
      </c>
      <c r="P5859" t="s">
        <v>20</v>
      </c>
      <c r="Q5859">
        <v>1317.63</v>
      </c>
      <c r="R5859" t="str">
        <f t="shared" si="367"/>
        <v>High</v>
      </c>
    </row>
    <row r="5860" spans="1:18" x14ac:dyDescent="0.25">
      <c r="A5860">
        <v>2001</v>
      </c>
      <c r="B5860" t="s">
        <v>30</v>
      </c>
      <c r="C5860" t="s">
        <v>31</v>
      </c>
      <c r="D5860" t="s">
        <v>49</v>
      </c>
      <c r="E5860" t="str">
        <f t="shared" si="364"/>
        <v>Summer crops</v>
      </c>
      <c r="F5860">
        <v>21.17</v>
      </c>
      <c r="G5860" s="6">
        <v>1921.43</v>
      </c>
      <c r="H5860" t="str">
        <f t="shared" si="365"/>
        <v>Medium</v>
      </c>
      <c r="I5860">
        <v>19.27</v>
      </c>
      <c r="J5860">
        <v>2.1240000000000001</v>
      </c>
      <c r="K5860">
        <v>8</v>
      </c>
      <c r="L5860" s="6">
        <v>92.64</v>
      </c>
      <c r="M5860">
        <v>31.79</v>
      </c>
      <c r="N5860">
        <v>41.24</v>
      </c>
      <c r="O5860" t="str">
        <f t="shared" si="366"/>
        <v>41:60</v>
      </c>
      <c r="P5860" t="s">
        <v>39</v>
      </c>
      <c r="Q5860">
        <v>568.79999999999995</v>
      </c>
      <c r="R5860" t="str">
        <f t="shared" si="367"/>
        <v>Moderate</v>
      </c>
    </row>
    <row r="5861" spans="1:18" x14ac:dyDescent="0.25">
      <c r="A5861">
        <v>2011</v>
      </c>
      <c r="B5861" t="s">
        <v>18</v>
      </c>
      <c r="C5861" t="s">
        <v>67</v>
      </c>
      <c r="D5861" t="s">
        <v>29</v>
      </c>
      <c r="E5861" t="str">
        <f t="shared" si="364"/>
        <v>Summer crops</v>
      </c>
      <c r="F5861">
        <v>13.4</v>
      </c>
      <c r="G5861" s="6">
        <v>1588.33</v>
      </c>
      <c r="H5861" t="str">
        <f t="shared" si="365"/>
        <v>Medium</v>
      </c>
      <c r="I5861">
        <v>26.56</v>
      </c>
      <c r="J5861">
        <v>2.34899999999999</v>
      </c>
      <c r="K5861">
        <v>4</v>
      </c>
      <c r="L5861" s="6">
        <v>40.049999999999997</v>
      </c>
      <c r="M5861">
        <v>6.22</v>
      </c>
      <c r="N5861">
        <v>16.61</v>
      </c>
      <c r="O5861" t="str">
        <f t="shared" si="366"/>
        <v>0:20</v>
      </c>
      <c r="P5861" t="s">
        <v>35</v>
      </c>
      <c r="Q5861">
        <v>907</v>
      </c>
      <c r="R5861" t="str">
        <f t="shared" si="367"/>
        <v>Low</v>
      </c>
    </row>
    <row r="5862" spans="1:18" x14ac:dyDescent="0.25">
      <c r="A5862">
        <v>2017</v>
      </c>
      <c r="B5862" t="s">
        <v>50</v>
      </c>
      <c r="C5862" t="s">
        <v>58</v>
      </c>
      <c r="D5862" t="s">
        <v>29</v>
      </c>
      <c r="E5862" t="str">
        <f t="shared" si="364"/>
        <v>Summer crops</v>
      </c>
      <c r="F5862">
        <v>27.55</v>
      </c>
      <c r="G5862" s="6">
        <v>2391.85</v>
      </c>
      <c r="H5862" t="str">
        <f t="shared" si="365"/>
        <v>High</v>
      </c>
      <c r="I5862">
        <v>0.74</v>
      </c>
      <c r="J5862">
        <v>0.97</v>
      </c>
      <c r="K5862">
        <v>5</v>
      </c>
      <c r="L5862" s="6">
        <v>64.05</v>
      </c>
      <c r="M5862">
        <v>46.13</v>
      </c>
      <c r="N5862">
        <v>21.41</v>
      </c>
      <c r="O5862" t="str">
        <f t="shared" si="366"/>
        <v>21:40</v>
      </c>
      <c r="P5862" t="s">
        <v>39</v>
      </c>
      <c r="Q5862">
        <v>471.74</v>
      </c>
      <c r="R5862" t="str">
        <f t="shared" si="367"/>
        <v>High</v>
      </c>
    </row>
    <row r="5863" spans="1:18" x14ac:dyDescent="0.25">
      <c r="A5863">
        <v>2014</v>
      </c>
      <c r="B5863" t="s">
        <v>30</v>
      </c>
      <c r="C5863" t="s">
        <v>31</v>
      </c>
      <c r="D5863" t="s">
        <v>26</v>
      </c>
      <c r="E5863" t="str">
        <f t="shared" si="364"/>
        <v>Summer crops</v>
      </c>
      <c r="F5863">
        <v>25.93</v>
      </c>
      <c r="G5863" s="6">
        <v>2005.53</v>
      </c>
      <c r="H5863" t="str">
        <f t="shared" si="365"/>
        <v>High</v>
      </c>
      <c r="I5863">
        <v>11.45</v>
      </c>
      <c r="J5863">
        <v>2.63</v>
      </c>
      <c r="K5863">
        <v>7</v>
      </c>
      <c r="L5863" s="6">
        <v>82.38</v>
      </c>
      <c r="M5863">
        <v>15.58</v>
      </c>
      <c r="N5863">
        <v>90.76</v>
      </c>
      <c r="O5863" t="str">
        <f t="shared" si="366"/>
        <v>81:100</v>
      </c>
      <c r="P5863" t="s">
        <v>27</v>
      </c>
      <c r="Q5863">
        <v>412.97</v>
      </c>
      <c r="R5863" t="str">
        <f t="shared" si="367"/>
        <v>High</v>
      </c>
    </row>
    <row r="5864" spans="1:18" x14ac:dyDescent="0.25">
      <c r="A5864">
        <v>2013</v>
      </c>
      <c r="B5864" t="s">
        <v>18</v>
      </c>
      <c r="C5864" t="s">
        <v>67</v>
      </c>
      <c r="D5864" t="s">
        <v>49</v>
      </c>
      <c r="E5864" t="str">
        <f t="shared" si="364"/>
        <v>Summer crops</v>
      </c>
      <c r="F5864">
        <v>7.78</v>
      </c>
      <c r="G5864" s="6">
        <v>622.42999999999995</v>
      </c>
      <c r="H5864" t="str">
        <f t="shared" si="365"/>
        <v>Low</v>
      </c>
      <c r="I5864">
        <v>7.04</v>
      </c>
      <c r="J5864">
        <v>2.21</v>
      </c>
      <c r="K5864">
        <v>4</v>
      </c>
      <c r="L5864" s="6">
        <v>91.11</v>
      </c>
      <c r="M5864">
        <v>16.64</v>
      </c>
      <c r="N5864">
        <v>47.28</v>
      </c>
      <c r="O5864" t="str">
        <f t="shared" si="366"/>
        <v>41:60</v>
      </c>
      <c r="P5864" t="s">
        <v>39</v>
      </c>
      <c r="Q5864">
        <v>388.82</v>
      </c>
      <c r="R5864" t="str">
        <f t="shared" si="367"/>
        <v>Low</v>
      </c>
    </row>
    <row r="5865" spans="1:18" x14ac:dyDescent="0.25">
      <c r="A5865">
        <v>2004</v>
      </c>
      <c r="B5865" t="s">
        <v>18</v>
      </c>
      <c r="C5865" t="s">
        <v>60</v>
      </c>
      <c r="D5865" t="s">
        <v>52</v>
      </c>
      <c r="E5865" t="str">
        <f t="shared" si="364"/>
        <v>Winter crops</v>
      </c>
      <c r="F5865">
        <v>15.53</v>
      </c>
      <c r="G5865" s="6">
        <v>1618.76</v>
      </c>
      <c r="H5865" t="str">
        <f t="shared" si="365"/>
        <v>Medium</v>
      </c>
      <c r="I5865">
        <v>9.81</v>
      </c>
      <c r="J5865">
        <v>2.85</v>
      </c>
      <c r="K5865">
        <v>4</v>
      </c>
      <c r="L5865" s="6">
        <v>37.53</v>
      </c>
      <c r="M5865">
        <v>18.63</v>
      </c>
      <c r="N5865">
        <v>83.55</v>
      </c>
      <c r="O5865" t="str">
        <f t="shared" si="366"/>
        <v>81:100</v>
      </c>
      <c r="P5865" t="s">
        <v>27</v>
      </c>
      <c r="Q5865">
        <v>1012.97</v>
      </c>
      <c r="R5865" t="str">
        <f t="shared" si="367"/>
        <v>Moderate</v>
      </c>
    </row>
    <row r="5866" spans="1:18" x14ac:dyDescent="0.25">
      <c r="A5866">
        <v>2005</v>
      </c>
      <c r="B5866" t="s">
        <v>41</v>
      </c>
      <c r="C5866" t="s">
        <v>68</v>
      </c>
      <c r="D5866" t="s">
        <v>26</v>
      </c>
      <c r="E5866" t="str">
        <f t="shared" si="364"/>
        <v>Summer crops</v>
      </c>
      <c r="F5866">
        <v>21.21</v>
      </c>
      <c r="G5866" s="6">
        <v>2825.35</v>
      </c>
      <c r="H5866" t="str">
        <f t="shared" si="365"/>
        <v>High</v>
      </c>
      <c r="I5866">
        <v>14.27</v>
      </c>
      <c r="J5866">
        <v>1.96</v>
      </c>
      <c r="K5866">
        <v>10</v>
      </c>
      <c r="L5866" s="6">
        <v>40.950000000000003</v>
      </c>
      <c r="M5866">
        <v>37.74</v>
      </c>
      <c r="N5866">
        <v>76.069999999999993</v>
      </c>
      <c r="O5866" t="str">
        <f t="shared" si="366"/>
        <v>61:80</v>
      </c>
      <c r="P5866" t="s">
        <v>27</v>
      </c>
      <c r="Q5866">
        <v>758.25</v>
      </c>
      <c r="R5866" t="str">
        <f t="shared" si="367"/>
        <v>Moderate</v>
      </c>
    </row>
    <row r="5867" spans="1:18" x14ac:dyDescent="0.25">
      <c r="A5867">
        <v>1995</v>
      </c>
      <c r="B5867" t="s">
        <v>41</v>
      </c>
      <c r="C5867" t="s">
        <v>44</v>
      </c>
      <c r="D5867" t="s">
        <v>43</v>
      </c>
      <c r="E5867" t="str">
        <f t="shared" si="364"/>
        <v>Winter crops</v>
      </c>
      <c r="F5867">
        <v>26.22</v>
      </c>
      <c r="G5867" s="6">
        <v>1875.53</v>
      </c>
      <c r="H5867" t="str">
        <f t="shared" si="365"/>
        <v>Medium</v>
      </c>
      <c r="I5867">
        <v>17.86</v>
      </c>
      <c r="J5867">
        <v>2.8439999999999999</v>
      </c>
      <c r="K5867">
        <v>5</v>
      </c>
      <c r="L5867" s="6">
        <v>16.29</v>
      </c>
      <c r="M5867">
        <v>15.95</v>
      </c>
      <c r="N5867">
        <v>62.91</v>
      </c>
      <c r="O5867" t="str">
        <f t="shared" si="366"/>
        <v>61:80</v>
      </c>
      <c r="P5867" t="s">
        <v>39</v>
      </c>
      <c r="Q5867">
        <v>1100.6400000000001</v>
      </c>
      <c r="R5867" t="str">
        <f t="shared" si="367"/>
        <v>High</v>
      </c>
    </row>
    <row r="5868" spans="1:18" x14ac:dyDescent="0.25">
      <c r="A5868">
        <v>2002</v>
      </c>
      <c r="B5868" t="s">
        <v>30</v>
      </c>
      <c r="C5868" t="s">
        <v>56</v>
      </c>
      <c r="D5868" t="s">
        <v>26</v>
      </c>
      <c r="E5868" t="str">
        <f t="shared" si="364"/>
        <v>Summer crops</v>
      </c>
      <c r="F5868">
        <v>17.96</v>
      </c>
      <c r="G5868" s="6">
        <v>1630.31</v>
      </c>
      <c r="H5868" t="str">
        <f t="shared" si="365"/>
        <v>Medium</v>
      </c>
      <c r="I5868">
        <v>17.670000000000002</v>
      </c>
      <c r="J5868">
        <v>1.7009999999999901</v>
      </c>
      <c r="K5868">
        <v>7</v>
      </c>
      <c r="L5868" s="6">
        <v>58.19</v>
      </c>
      <c r="M5868">
        <v>37.76</v>
      </c>
      <c r="N5868">
        <v>79.349999999999994</v>
      </c>
      <c r="O5868" t="str">
        <f t="shared" si="366"/>
        <v>61:80</v>
      </c>
      <c r="P5868" t="s">
        <v>17</v>
      </c>
      <c r="Q5868">
        <v>307.45</v>
      </c>
      <c r="R5868" t="str">
        <f t="shared" si="367"/>
        <v>Moderate</v>
      </c>
    </row>
    <row r="5869" spans="1:18" x14ac:dyDescent="0.25">
      <c r="A5869">
        <v>2021</v>
      </c>
      <c r="B5869" t="s">
        <v>30</v>
      </c>
      <c r="C5869" t="s">
        <v>33</v>
      </c>
      <c r="D5869" t="s">
        <v>23</v>
      </c>
      <c r="E5869" t="str">
        <f t="shared" si="364"/>
        <v>Winter crops</v>
      </c>
      <c r="F5869">
        <v>26.02</v>
      </c>
      <c r="G5869" s="6">
        <v>1284.28</v>
      </c>
      <c r="H5869" t="str">
        <f t="shared" si="365"/>
        <v>Medium</v>
      </c>
      <c r="I5869">
        <v>7.31</v>
      </c>
      <c r="J5869">
        <v>3.04</v>
      </c>
      <c r="K5869">
        <v>0</v>
      </c>
      <c r="L5869" s="6">
        <v>16.649999999999999</v>
      </c>
      <c r="M5869">
        <v>48.12</v>
      </c>
      <c r="N5869">
        <v>12.75</v>
      </c>
      <c r="O5869" t="str">
        <f t="shared" si="366"/>
        <v>0:20</v>
      </c>
      <c r="P5869" t="s">
        <v>39</v>
      </c>
      <c r="Q5869">
        <v>867.73</v>
      </c>
      <c r="R5869" t="str">
        <f t="shared" si="367"/>
        <v>High</v>
      </c>
    </row>
    <row r="5870" spans="1:18" x14ac:dyDescent="0.25">
      <c r="A5870">
        <v>2022</v>
      </c>
      <c r="B5870" t="s">
        <v>21</v>
      </c>
      <c r="C5870" t="s">
        <v>22</v>
      </c>
      <c r="D5870" t="s">
        <v>34</v>
      </c>
      <c r="E5870" t="str">
        <f t="shared" si="364"/>
        <v>Winter crops</v>
      </c>
      <c r="F5870">
        <v>-4.37</v>
      </c>
      <c r="G5870" s="6">
        <v>2528.85</v>
      </c>
      <c r="H5870" t="str">
        <f t="shared" si="365"/>
        <v>High</v>
      </c>
      <c r="I5870">
        <v>4.63</v>
      </c>
      <c r="J5870">
        <v>1.52</v>
      </c>
      <c r="K5870">
        <v>7</v>
      </c>
      <c r="L5870" s="6">
        <v>11.65</v>
      </c>
      <c r="M5870">
        <v>36.119999999999997</v>
      </c>
      <c r="N5870">
        <v>43.96</v>
      </c>
      <c r="O5870" t="str">
        <f t="shared" si="366"/>
        <v>41:60</v>
      </c>
      <c r="P5870" t="s">
        <v>35</v>
      </c>
      <c r="Q5870">
        <v>395.42</v>
      </c>
      <c r="R5870" t="str">
        <f t="shared" si="367"/>
        <v>Below 0</v>
      </c>
    </row>
    <row r="5871" spans="1:18" x14ac:dyDescent="0.25">
      <c r="A5871">
        <v>1997</v>
      </c>
      <c r="B5871" t="s">
        <v>46</v>
      </c>
      <c r="C5871" t="s">
        <v>63</v>
      </c>
      <c r="D5871" t="s">
        <v>23</v>
      </c>
      <c r="E5871" t="str">
        <f t="shared" si="364"/>
        <v>Winter crops</v>
      </c>
      <c r="F5871">
        <v>29.58</v>
      </c>
      <c r="G5871" s="6">
        <v>2925.2</v>
      </c>
      <c r="H5871" t="str">
        <f t="shared" si="365"/>
        <v>High</v>
      </c>
      <c r="I5871">
        <v>18.12</v>
      </c>
      <c r="J5871">
        <v>2.2589999999999999</v>
      </c>
      <c r="K5871">
        <v>1</v>
      </c>
      <c r="L5871" s="6">
        <v>29.13</v>
      </c>
      <c r="M5871">
        <v>33.880000000000003</v>
      </c>
      <c r="N5871">
        <v>19.41</v>
      </c>
      <c r="O5871" t="str">
        <f t="shared" si="366"/>
        <v>0:20</v>
      </c>
      <c r="P5871" t="s">
        <v>20</v>
      </c>
      <c r="Q5871">
        <v>386.78</v>
      </c>
      <c r="R5871" t="str">
        <f t="shared" si="367"/>
        <v>High</v>
      </c>
    </row>
    <row r="5872" spans="1:18" x14ac:dyDescent="0.25">
      <c r="A5872">
        <v>2002</v>
      </c>
      <c r="B5872" t="s">
        <v>50</v>
      </c>
      <c r="C5872" t="s">
        <v>33</v>
      </c>
      <c r="D5872" t="s">
        <v>23</v>
      </c>
      <c r="E5872" t="str">
        <f t="shared" si="364"/>
        <v>Winter crops</v>
      </c>
      <c r="F5872">
        <v>33.64</v>
      </c>
      <c r="G5872" s="6">
        <v>1607.67</v>
      </c>
      <c r="H5872" t="str">
        <f t="shared" si="365"/>
        <v>Medium</v>
      </c>
      <c r="I5872">
        <v>15.46</v>
      </c>
      <c r="J5872">
        <v>1.296</v>
      </c>
      <c r="K5872">
        <v>5</v>
      </c>
      <c r="L5872" s="6">
        <v>17.12</v>
      </c>
      <c r="M5872">
        <v>12.55</v>
      </c>
      <c r="N5872">
        <v>13.05</v>
      </c>
      <c r="O5872" t="str">
        <f t="shared" si="366"/>
        <v>0:20</v>
      </c>
      <c r="P5872" t="s">
        <v>39</v>
      </c>
      <c r="Q5872">
        <v>429.52</v>
      </c>
      <c r="R5872" t="str">
        <f t="shared" si="367"/>
        <v>High</v>
      </c>
    </row>
    <row r="5873" spans="1:18" x14ac:dyDescent="0.25">
      <c r="A5873">
        <v>2011</v>
      </c>
      <c r="B5873" t="s">
        <v>24</v>
      </c>
      <c r="C5873" t="s">
        <v>25</v>
      </c>
      <c r="D5873" t="s">
        <v>49</v>
      </c>
      <c r="E5873" t="str">
        <f t="shared" si="364"/>
        <v>Summer crops</v>
      </c>
      <c r="F5873">
        <v>16.22</v>
      </c>
      <c r="G5873" s="6">
        <v>1783.25</v>
      </c>
      <c r="H5873" t="str">
        <f t="shared" si="365"/>
        <v>Medium</v>
      </c>
      <c r="I5873">
        <v>14.17</v>
      </c>
      <c r="J5873">
        <v>3.48</v>
      </c>
      <c r="K5873">
        <v>10</v>
      </c>
      <c r="L5873" s="6">
        <v>92.78</v>
      </c>
      <c r="M5873">
        <v>35.49</v>
      </c>
      <c r="N5873">
        <v>42.47</v>
      </c>
      <c r="O5873" t="str">
        <f t="shared" si="366"/>
        <v>41:60</v>
      </c>
      <c r="P5873" t="s">
        <v>27</v>
      </c>
      <c r="Q5873">
        <v>511.48</v>
      </c>
      <c r="R5873" t="str">
        <f t="shared" si="367"/>
        <v>Moderate</v>
      </c>
    </row>
    <row r="5874" spans="1:18" x14ac:dyDescent="0.25">
      <c r="A5874">
        <v>1998</v>
      </c>
      <c r="B5874" t="s">
        <v>32</v>
      </c>
      <c r="C5874" t="s">
        <v>33</v>
      </c>
      <c r="D5874" t="s">
        <v>34</v>
      </c>
      <c r="E5874" t="str">
        <f t="shared" si="364"/>
        <v>Winter crops</v>
      </c>
      <c r="F5874">
        <v>21.22</v>
      </c>
      <c r="G5874" s="6">
        <v>406.12</v>
      </c>
      <c r="H5874" t="str">
        <f t="shared" si="365"/>
        <v>Low</v>
      </c>
      <c r="I5874">
        <v>0.75</v>
      </c>
      <c r="J5874">
        <v>2.4209999999999998</v>
      </c>
      <c r="K5874">
        <v>8</v>
      </c>
      <c r="L5874" s="6">
        <v>34.29</v>
      </c>
      <c r="M5874">
        <v>11.74</v>
      </c>
      <c r="N5874">
        <v>12.76</v>
      </c>
      <c r="O5874" t="str">
        <f t="shared" si="366"/>
        <v>0:20</v>
      </c>
      <c r="P5874" t="s">
        <v>27</v>
      </c>
      <c r="Q5874">
        <v>553.66999999999996</v>
      </c>
      <c r="R5874" t="str">
        <f t="shared" si="367"/>
        <v>Moderate</v>
      </c>
    </row>
    <row r="5875" spans="1:18" x14ac:dyDescent="0.25">
      <c r="A5875">
        <v>2009</v>
      </c>
      <c r="B5875" t="s">
        <v>50</v>
      </c>
      <c r="C5875" t="s">
        <v>56</v>
      </c>
      <c r="D5875" t="s">
        <v>16</v>
      </c>
      <c r="E5875" t="str">
        <f t="shared" si="364"/>
        <v>Summer crops</v>
      </c>
      <c r="F5875">
        <v>8</v>
      </c>
      <c r="G5875" s="6">
        <v>339.07</v>
      </c>
      <c r="H5875" t="str">
        <f t="shared" si="365"/>
        <v>Low</v>
      </c>
      <c r="I5875">
        <v>22.2</v>
      </c>
      <c r="J5875">
        <v>1.089</v>
      </c>
      <c r="K5875">
        <v>10</v>
      </c>
      <c r="L5875" s="6">
        <v>29.51</v>
      </c>
      <c r="M5875">
        <v>10.039999999999999</v>
      </c>
      <c r="N5875">
        <v>78.180000000000007</v>
      </c>
      <c r="O5875" t="str">
        <f t="shared" si="366"/>
        <v>61:80</v>
      </c>
      <c r="P5875" t="s">
        <v>17</v>
      </c>
      <c r="Q5875">
        <v>442.36</v>
      </c>
      <c r="R5875" t="str">
        <f t="shared" si="367"/>
        <v>Low</v>
      </c>
    </row>
    <row r="5876" spans="1:18" x14ac:dyDescent="0.25">
      <c r="A5876">
        <v>2018</v>
      </c>
      <c r="B5876" t="s">
        <v>18</v>
      </c>
      <c r="C5876" t="s">
        <v>19</v>
      </c>
      <c r="D5876" t="s">
        <v>49</v>
      </c>
      <c r="E5876" t="str">
        <f t="shared" si="364"/>
        <v>Summer crops</v>
      </c>
      <c r="F5876">
        <v>33.32</v>
      </c>
      <c r="G5876" s="6">
        <v>2869.17</v>
      </c>
      <c r="H5876" t="str">
        <f t="shared" si="365"/>
        <v>High</v>
      </c>
      <c r="I5876">
        <v>20.22</v>
      </c>
      <c r="J5876">
        <v>3.375</v>
      </c>
      <c r="K5876">
        <v>2</v>
      </c>
      <c r="L5876" s="6">
        <v>98.52</v>
      </c>
      <c r="M5876">
        <v>31.9</v>
      </c>
      <c r="N5876">
        <v>39.04</v>
      </c>
      <c r="O5876" t="str">
        <f t="shared" si="366"/>
        <v>21:40</v>
      </c>
      <c r="P5876" t="s">
        <v>39</v>
      </c>
      <c r="Q5876">
        <v>525.42999999999995</v>
      </c>
      <c r="R5876" t="str">
        <f t="shared" si="367"/>
        <v>High</v>
      </c>
    </row>
    <row r="5877" spans="1:18" x14ac:dyDescent="0.25">
      <c r="A5877">
        <v>2011</v>
      </c>
      <c r="B5877" t="s">
        <v>18</v>
      </c>
      <c r="C5877" t="s">
        <v>56</v>
      </c>
      <c r="D5877" t="s">
        <v>16</v>
      </c>
      <c r="E5877" t="str">
        <f t="shared" si="364"/>
        <v>Summer crops</v>
      </c>
      <c r="F5877">
        <v>3.38</v>
      </c>
      <c r="G5877" s="6">
        <v>1196.19</v>
      </c>
      <c r="H5877" t="str">
        <f t="shared" si="365"/>
        <v>Medium</v>
      </c>
      <c r="I5877">
        <v>19.14</v>
      </c>
      <c r="J5877">
        <v>0.69299999999999995</v>
      </c>
      <c r="K5877">
        <v>7</v>
      </c>
      <c r="L5877" s="6">
        <v>33.32</v>
      </c>
      <c r="M5877">
        <v>42.77</v>
      </c>
      <c r="N5877">
        <v>37.53</v>
      </c>
      <c r="O5877" t="str">
        <f t="shared" si="366"/>
        <v>21:40</v>
      </c>
      <c r="P5877" t="s">
        <v>27</v>
      </c>
      <c r="Q5877">
        <v>157.9</v>
      </c>
      <c r="R5877" t="str">
        <f t="shared" si="367"/>
        <v>Low</v>
      </c>
    </row>
    <row r="5878" spans="1:18" x14ac:dyDescent="0.25">
      <c r="A5878">
        <v>2007</v>
      </c>
      <c r="B5878" t="s">
        <v>18</v>
      </c>
      <c r="C5878" t="s">
        <v>60</v>
      </c>
      <c r="D5878" t="s">
        <v>38</v>
      </c>
      <c r="E5878" t="str">
        <f t="shared" si="364"/>
        <v>Summer crops</v>
      </c>
      <c r="F5878">
        <v>-1.04</v>
      </c>
      <c r="G5878" s="6">
        <v>2546.94</v>
      </c>
      <c r="H5878" t="str">
        <f t="shared" si="365"/>
        <v>High</v>
      </c>
      <c r="I5878">
        <v>3.58</v>
      </c>
      <c r="J5878">
        <v>2.5499999999999998</v>
      </c>
      <c r="K5878">
        <v>2</v>
      </c>
      <c r="L5878" s="6">
        <v>12.47</v>
      </c>
      <c r="M5878">
        <v>10.73</v>
      </c>
      <c r="N5878">
        <v>65.760000000000005</v>
      </c>
      <c r="O5878" t="str">
        <f t="shared" si="366"/>
        <v>61:80</v>
      </c>
      <c r="P5878" t="s">
        <v>27</v>
      </c>
      <c r="Q5878">
        <v>1043.99</v>
      </c>
      <c r="R5878" t="str">
        <f t="shared" si="367"/>
        <v>Below 0</v>
      </c>
    </row>
    <row r="5879" spans="1:18" x14ac:dyDescent="0.25">
      <c r="A5879">
        <v>2021</v>
      </c>
      <c r="B5879" t="s">
        <v>21</v>
      </c>
      <c r="C5879" t="s">
        <v>45</v>
      </c>
      <c r="D5879" t="s">
        <v>23</v>
      </c>
      <c r="E5879" t="str">
        <f t="shared" si="364"/>
        <v>Winter crops</v>
      </c>
      <c r="F5879">
        <v>15.38</v>
      </c>
      <c r="G5879" s="6">
        <v>417.59</v>
      </c>
      <c r="H5879" t="str">
        <f t="shared" si="365"/>
        <v>Low</v>
      </c>
      <c r="I5879">
        <v>28.25</v>
      </c>
      <c r="J5879">
        <v>2.673</v>
      </c>
      <c r="K5879">
        <v>8</v>
      </c>
      <c r="L5879" s="6">
        <v>61.07</v>
      </c>
      <c r="M5879">
        <v>45.36</v>
      </c>
      <c r="N5879">
        <v>91.94</v>
      </c>
      <c r="O5879" t="str">
        <f t="shared" si="366"/>
        <v>81:100</v>
      </c>
      <c r="P5879" t="s">
        <v>20</v>
      </c>
      <c r="Q5879">
        <v>661.61</v>
      </c>
      <c r="R5879" t="str">
        <f t="shared" si="367"/>
        <v>Moderate</v>
      </c>
    </row>
    <row r="5880" spans="1:18" x14ac:dyDescent="0.25">
      <c r="A5880">
        <v>2011</v>
      </c>
      <c r="B5880" t="s">
        <v>32</v>
      </c>
      <c r="C5880" t="s">
        <v>53</v>
      </c>
      <c r="D5880" t="s">
        <v>38</v>
      </c>
      <c r="E5880" t="str">
        <f t="shared" si="364"/>
        <v>Summer crops</v>
      </c>
      <c r="F5880">
        <v>0.89</v>
      </c>
      <c r="G5880" s="6">
        <v>2260.34</v>
      </c>
      <c r="H5880" t="str">
        <f t="shared" si="365"/>
        <v>High</v>
      </c>
      <c r="I5880">
        <v>9.59</v>
      </c>
      <c r="J5880">
        <v>1.76</v>
      </c>
      <c r="K5880">
        <v>4</v>
      </c>
      <c r="L5880" s="6">
        <v>26.68</v>
      </c>
      <c r="M5880">
        <v>2.2999999999999998</v>
      </c>
      <c r="N5880">
        <v>73.25</v>
      </c>
      <c r="O5880" t="str">
        <f t="shared" si="366"/>
        <v>61:80</v>
      </c>
      <c r="P5880" t="s">
        <v>17</v>
      </c>
      <c r="Q5880">
        <v>184.82</v>
      </c>
      <c r="R5880" t="str">
        <f t="shared" si="367"/>
        <v>Low</v>
      </c>
    </row>
    <row r="5881" spans="1:18" x14ac:dyDescent="0.25">
      <c r="A5881">
        <v>2020</v>
      </c>
      <c r="B5881" t="s">
        <v>46</v>
      </c>
      <c r="C5881" t="s">
        <v>51</v>
      </c>
      <c r="D5881" t="s">
        <v>49</v>
      </c>
      <c r="E5881" t="str">
        <f t="shared" si="364"/>
        <v>Summer crops</v>
      </c>
      <c r="F5881">
        <v>10.58</v>
      </c>
      <c r="G5881" s="6">
        <v>1862.59</v>
      </c>
      <c r="H5881" t="str">
        <f t="shared" si="365"/>
        <v>Medium</v>
      </c>
      <c r="I5881">
        <v>10.77</v>
      </c>
      <c r="J5881">
        <v>1.68</v>
      </c>
      <c r="K5881">
        <v>2</v>
      </c>
      <c r="L5881" s="6">
        <v>99.26</v>
      </c>
      <c r="M5881">
        <v>7.16</v>
      </c>
      <c r="N5881">
        <v>13.72</v>
      </c>
      <c r="O5881" t="str">
        <f t="shared" si="366"/>
        <v>0:20</v>
      </c>
      <c r="P5881" t="s">
        <v>39</v>
      </c>
      <c r="Q5881">
        <v>242.86</v>
      </c>
      <c r="R5881" t="str">
        <f t="shared" si="367"/>
        <v>Low</v>
      </c>
    </row>
    <row r="5882" spans="1:18" x14ac:dyDescent="0.25">
      <c r="A5882">
        <v>2006</v>
      </c>
      <c r="B5882" t="s">
        <v>46</v>
      </c>
      <c r="C5882" t="s">
        <v>63</v>
      </c>
      <c r="D5882" t="s">
        <v>34</v>
      </c>
      <c r="E5882" t="str">
        <f t="shared" si="364"/>
        <v>Winter crops</v>
      </c>
      <c r="F5882">
        <v>25.26</v>
      </c>
      <c r="G5882" s="6">
        <v>1281.3</v>
      </c>
      <c r="H5882" t="str">
        <f t="shared" si="365"/>
        <v>Medium</v>
      </c>
      <c r="I5882">
        <v>23.39</v>
      </c>
      <c r="J5882">
        <v>1.998</v>
      </c>
      <c r="K5882">
        <v>0</v>
      </c>
      <c r="L5882" s="6">
        <v>92.22</v>
      </c>
      <c r="M5882">
        <v>27.48</v>
      </c>
      <c r="N5882">
        <v>85.13</v>
      </c>
      <c r="O5882" t="str">
        <f t="shared" si="366"/>
        <v>81:100</v>
      </c>
      <c r="P5882" t="s">
        <v>17</v>
      </c>
      <c r="Q5882">
        <v>206.2</v>
      </c>
      <c r="R5882" t="str">
        <f t="shared" si="367"/>
        <v>High</v>
      </c>
    </row>
    <row r="5883" spans="1:18" x14ac:dyDescent="0.25">
      <c r="A5883">
        <v>2021</v>
      </c>
      <c r="B5883" t="s">
        <v>14</v>
      </c>
      <c r="C5883" t="s">
        <v>40</v>
      </c>
      <c r="D5883" t="s">
        <v>49</v>
      </c>
      <c r="E5883" t="str">
        <f t="shared" si="364"/>
        <v>Summer crops</v>
      </c>
      <c r="F5883">
        <v>17.399999999999999</v>
      </c>
      <c r="G5883" s="6">
        <v>2906.88</v>
      </c>
      <c r="H5883" t="str">
        <f t="shared" si="365"/>
        <v>High</v>
      </c>
      <c r="I5883">
        <v>10.1</v>
      </c>
      <c r="J5883">
        <v>4.13</v>
      </c>
      <c r="K5883">
        <v>5</v>
      </c>
      <c r="L5883" s="6">
        <v>21.22</v>
      </c>
      <c r="M5883">
        <v>32.22</v>
      </c>
      <c r="N5883">
        <v>18.52</v>
      </c>
      <c r="O5883" t="str">
        <f t="shared" si="366"/>
        <v>0:20</v>
      </c>
      <c r="P5883" t="s">
        <v>39</v>
      </c>
      <c r="Q5883">
        <v>919.24</v>
      </c>
      <c r="R5883" t="str">
        <f t="shared" si="367"/>
        <v>Moderate</v>
      </c>
    </row>
    <row r="5884" spans="1:18" x14ac:dyDescent="0.25">
      <c r="A5884">
        <v>2017</v>
      </c>
      <c r="B5884" t="s">
        <v>46</v>
      </c>
      <c r="C5884" t="s">
        <v>67</v>
      </c>
      <c r="D5884" t="s">
        <v>48</v>
      </c>
      <c r="E5884" t="str">
        <f t="shared" si="364"/>
        <v>Summer crops</v>
      </c>
      <c r="F5884">
        <v>25.85</v>
      </c>
      <c r="G5884" s="6">
        <v>808.38</v>
      </c>
      <c r="H5884" t="str">
        <f t="shared" si="365"/>
        <v>Low</v>
      </c>
      <c r="I5884">
        <v>22.65</v>
      </c>
      <c r="J5884">
        <v>2.8260000000000001</v>
      </c>
      <c r="K5884">
        <v>10</v>
      </c>
      <c r="L5884" s="6">
        <v>76.010000000000005</v>
      </c>
      <c r="M5884">
        <v>21.95</v>
      </c>
      <c r="N5884">
        <v>12.41</v>
      </c>
      <c r="O5884" t="str">
        <f t="shared" si="366"/>
        <v>0:20</v>
      </c>
      <c r="P5884" t="s">
        <v>17</v>
      </c>
      <c r="Q5884">
        <v>493.51</v>
      </c>
      <c r="R5884" t="str">
        <f t="shared" si="367"/>
        <v>High</v>
      </c>
    </row>
    <row r="5885" spans="1:18" x14ac:dyDescent="0.25">
      <c r="A5885">
        <v>1993</v>
      </c>
      <c r="B5885" t="s">
        <v>24</v>
      </c>
      <c r="C5885" t="s">
        <v>59</v>
      </c>
      <c r="D5885" t="s">
        <v>49</v>
      </c>
      <c r="E5885" t="str">
        <f t="shared" si="364"/>
        <v>Summer crops</v>
      </c>
      <c r="F5885">
        <v>1.42</v>
      </c>
      <c r="G5885" s="6">
        <v>925.95</v>
      </c>
      <c r="H5885" t="str">
        <f t="shared" si="365"/>
        <v>Low</v>
      </c>
      <c r="I5885">
        <v>19.57</v>
      </c>
      <c r="J5885">
        <v>2.0609999999999999</v>
      </c>
      <c r="K5885">
        <v>2</v>
      </c>
      <c r="L5885" s="6">
        <v>80.260000000000005</v>
      </c>
      <c r="M5885">
        <v>49.41</v>
      </c>
      <c r="N5885">
        <v>7.41</v>
      </c>
      <c r="O5885" t="str">
        <f t="shared" si="366"/>
        <v>0:20</v>
      </c>
      <c r="P5885" t="s">
        <v>20</v>
      </c>
      <c r="Q5885">
        <v>878.2</v>
      </c>
      <c r="R5885" t="str">
        <f t="shared" si="367"/>
        <v>Low</v>
      </c>
    </row>
    <row r="5886" spans="1:18" x14ac:dyDescent="0.25">
      <c r="A5886">
        <v>2006</v>
      </c>
      <c r="B5886" t="s">
        <v>14</v>
      </c>
      <c r="C5886" t="s">
        <v>15</v>
      </c>
      <c r="D5886" t="s">
        <v>23</v>
      </c>
      <c r="E5886" t="str">
        <f t="shared" si="364"/>
        <v>Winter crops</v>
      </c>
      <c r="F5886">
        <v>6.93</v>
      </c>
      <c r="G5886" s="6">
        <v>2321.81</v>
      </c>
      <c r="H5886" t="str">
        <f t="shared" si="365"/>
        <v>High</v>
      </c>
      <c r="I5886">
        <v>9.75</v>
      </c>
      <c r="J5886">
        <v>0.97</v>
      </c>
      <c r="K5886">
        <v>4</v>
      </c>
      <c r="L5886" s="6">
        <v>46.28</v>
      </c>
      <c r="M5886">
        <v>48.06</v>
      </c>
      <c r="N5886">
        <v>18.82</v>
      </c>
      <c r="O5886" t="str">
        <f t="shared" si="366"/>
        <v>0:20</v>
      </c>
      <c r="P5886" t="s">
        <v>17</v>
      </c>
      <c r="Q5886">
        <v>219.64</v>
      </c>
      <c r="R5886" t="str">
        <f t="shared" si="367"/>
        <v>Low</v>
      </c>
    </row>
    <row r="5887" spans="1:18" x14ac:dyDescent="0.25">
      <c r="A5887">
        <v>1996</v>
      </c>
      <c r="B5887" t="s">
        <v>36</v>
      </c>
      <c r="C5887" t="s">
        <v>70</v>
      </c>
      <c r="D5887" t="s">
        <v>49</v>
      </c>
      <c r="E5887" t="str">
        <f t="shared" si="364"/>
        <v>Summer crops</v>
      </c>
      <c r="F5887">
        <v>33.72</v>
      </c>
      <c r="G5887" s="6">
        <v>2520.69</v>
      </c>
      <c r="H5887" t="str">
        <f t="shared" si="365"/>
        <v>High</v>
      </c>
      <c r="I5887">
        <v>4.01</v>
      </c>
      <c r="J5887">
        <v>3.57</v>
      </c>
      <c r="K5887">
        <v>2</v>
      </c>
      <c r="L5887" s="6">
        <v>81.91</v>
      </c>
      <c r="M5887">
        <v>27.32</v>
      </c>
      <c r="N5887">
        <v>26.93</v>
      </c>
      <c r="O5887" t="str">
        <f t="shared" si="366"/>
        <v>21:40</v>
      </c>
      <c r="P5887" t="s">
        <v>27</v>
      </c>
      <c r="Q5887">
        <v>1566.59</v>
      </c>
      <c r="R5887" t="str">
        <f t="shared" si="367"/>
        <v>High</v>
      </c>
    </row>
    <row r="5888" spans="1:18" x14ac:dyDescent="0.25">
      <c r="A5888">
        <v>2000</v>
      </c>
      <c r="B5888" t="s">
        <v>24</v>
      </c>
      <c r="C5888" t="s">
        <v>57</v>
      </c>
      <c r="D5888" t="s">
        <v>43</v>
      </c>
      <c r="E5888" t="str">
        <f t="shared" si="364"/>
        <v>Winter crops</v>
      </c>
      <c r="F5888">
        <v>23.78</v>
      </c>
      <c r="G5888" s="6">
        <v>426.57</v>
      </c>
      <c r="H5888" t="str">
        <f t="shared" si="365"/>
        <v>Low</v>
      </c>
      <c r="I5888">
        <v>16.739999999999998</v>
      </c>
      <c r="J5888">
        <v>3.5459999999999998</v>
      </c>
      <c r="K5888">
        <v>3</v>
      </c>
      <c r="L5888" s="6">
        <v>35.24</v>
      </c>
      <c r="M5888">
        <v>17.010000000000002</v>
      </c>
      <c r="N5888">
        <v>14.67</v>
      </c>
      <c r="O5888" t="str">
        <f t="shared" si="366"/>
        <v>0:20</v>
      </c>
      <c r="P5888" t="s">
        <v>27</v>
      </c>
      <c r="Q5888">
        <v>1631.57</v>
      </c>
      <c r="R5888" t="str">
        <f t="shared" si="367"/>
        <v>Moderate</v>
      </c>
    </row>
    <row r="5889" spans="1:18" x14ac:dyDescent="0.25">
      <c r="A5889">
        <v>2000</v>
      </c>
      <c r="B5889" t="s">
        <v>24</v>
      </c>
      <c r="C5889" t="s">
        <v>57</v>
      </c>
      <c r="D5889" t="s">
        <v>38</v>
      </c>
      <c r="E5889" t="str">
        <f t="shared" si="364"/>
        <v>Summer crops</v>
      </c>
      <c r="F5889">
        <v>29.87</v>
      </c>
      <c r="G5889" s="6">
        <v>955.29</v>
      </c>
      <c r="H5889" t="str">
        <f t="shared" si="365"/>
        <v>Low</v>
      </c>
      <c r="I5889">
        <v>15.18</v>
      </c>
      <c r="J5889">
        <v>2.25</v>
      </c>
      <c r="K5889">
        <v>3</v>
      </c>
      <c r="L5889" s="6">
        <v>30.92</v>
      </c>
      <c r="M5889">
        <v>16.05</v>
      </c>
      <c r="N5889">
        <v>4.42</v>
      </c>
      <c r="O5889" t="str">
        <f t="shared" si="366"/>
        <v>0:20</v>
      </c>
      <c r="P5889" t="s">
        <v>27</v>
      </c>
      <c r="Q5889">
        <v>1110.8</v>
      </c>
      <c r="R5889" t="str">
        <f t="shared" si="367"/>
        <v>High</v>
      </c>
    </row>
    <row r="5890" spans="1:18" x14ac:dyDescent="0.25">
      <c r="A5890">
        <v>2008</v>
      </c>
      <c r="B5890" t="s">
        <v>18</v>
      </c>
      <c r="C5890" t="s">
        <v>19</v>
      </c>
      <c r="D5890" t="s">
        <v>26</v>
      </c>
      <c r="E5890" t="str">
        <f t="shared" si="364"/>
        <v>Summer crops</v>
      </c>
      <c r="F5890">
        <v>23.24</v>
      </c>
      <c r="G5890" s="6">
        <v>1213.74</v>
      </c>
      <c r="H5890" t="str">
        <f t="shared" si="365"/>
        <v>Medium</v>
      </c>
      <c r="I5890">
        <v>3.8</v>
      </c>
      <c r="J5890">
        <v>2.2400000000000002</v>
      </c>
      <c r="K5890">
        <v>3</v>
      </c>
      <c r="L5890" s="6">
        <v>58.91</v>
      </c>
      <c r="M5890">
        <v>41.6</v>
      </c>
      <c r="N5890">
        <v>19.77</v>
      </c>
      <c r="O5890" t="str">
        <f t="shared" si="366"/>
        <v>0:20</v>
      </c>
      <c r="P5890" t="s">
        <v>39</v>
      </c>
      <c r="Q5890">
        <v>849.26</v>
      </c>
      <c r="R5890" t="str">
        <f t="shared" si="367"/>
        <v>Moderate</v>
      </c>
    </row>
    <row r="5891" spans="1:18" x14ac:dyDescent="0.25">
      <c r="A5891">
        <v>2016</v>
      </c>
      <c r="B5891" t="s">
        <v>36</v>
      </c>
      <c r="C5891" t="s">
        <v>62</v>
      </c>
      <c r="D5891" t="s">
        <v>48</v>
      </c>
      <c r="E5891" t="str">
        <f t="shared" ref="E5891:E5954" si="368">IF(OR(D5891="Wheat", D5891="Barley", D5891="Cotton", D5891="Fruits"), "Winter crops","Summer crops")</f>
        <v>Summer crops</v>
      </c>
      <c r="F5891">
        <v>23.13</v>
      </c>
      <c r="G5891" s="6">
        <v>2697.95</v>
      </c>
      <c r="H5891" t="str">
        <f t="shared" ref="H5891:H5954" si="369">IF(G5891&lt;1000, "Low", IF(G5891&lt;=2000, "Medium", "High"))</f>
        <v>High</v>
      </c>
      <c r="I5891">
        <v>28.55</v>
      </c>
      <c r="J5891">
        <v>1.278</v>
      </c>
      <c r="K5891">
        <v>0</v>
      </c>
      <c r="L5891" s="6">
        <v>39.82</v>
      </c>
      <c r="M5891">
        <v>40.28</v>
      </c>
      <c r="N5891">
        <v>68.42</v>
      </c>
      <c r="O5891" t="str">
        <f t="shared" ref="O5891:O5954" si="370">IF(N5891&lt;=20,"0:20",IF(N5891&lt;=40,"21:40",IF(N5891&lt;=60,"41:60",IF(N5891&lt;=80,"61:80","81:100"))))</f>
        <v>61:80</v>
      </c>
      <c r="P5891" t="s">
        <v>27</v>
      </c>
      <c r="Q5891">
        <v>195.51</v>
      </c>
      <c r="R5891" t="str">
        <f t="shared" ref="R5891:R5954" si="371">IF(F5891&lt;0, "Below 0", IF(F5891&lt;=15, "Low", IF(F5891&lt;=25, "Moderate", "High")))</f>
        <v>Moderate</v>
      </c>
    </row>
    <row r="5892" spans="1:18" x14ac:dyDescent="0.25">
      <c r="A5892">
        <v>2017</v>
      </c>
      <c r="B5892" t="s">
        <v>14</v>
      </c>
      <c r="C5892" t="s">
        <v>28</v>
      </c>
      <c r="D5892" t="s">
        <v>16</v>
      </c>
      <c r="E5892" t="str">
        <f t="shared" si="368"/>
        <v>Summer crops</v>
      </c>
      <c r="F5892">
        <v>16.55</v>
      </c>
      <c r="G5892" s="6">
        <v>1237.8499999999999</v>
      </c>
      <c r="H5892" t="str">
        <f t="shared" si="369"/>
        <v>Medium</v>
      </c>
      <c r="I5892">
        <v>14.94</v>
      </c>
      <c r="J5892">
        <v>3.41</v>
      </c>
      <c r="K5892">
        <v>6</v>
      </c>
      <c r="L5892" s="6">
        <v>67.58</v>
      </c>
      <c r="M5892">
        <v>22.83</v>
      </c>
      <c r="N5892">
        <v>61.33</v>
      </c>
      <c r="O5892" t="str">
        <f t="shared" si="370"/>
        <v>61:80</v>
      </c>
      <c r="P5892" t="s">
        <v>27</v>
      </c>
      <c r="Q5892">
        <v>1658.53</v>
      </c>
      <c r="R5892" t="str">
        <f t="shared" si="371"/>
        <v>Moderate</v>
      </c>
    </row>
    <row r="5893" spans="1:18" x14ac:dyDescent="0.25">
      <c r="A5893">
        <v>2016</v>
      </c>
      <c r="B5893" t="s">
        <v>30</v>
      </c>
      <c r="C5893" t="s">
        <v>56</v>
      </c>
      <c r="D5893" t="s">
        <v>34</v>
      </c>
      <c r="E5893" t="str">
        <f t="shared" si="368"/>
        <v>Winter crops</v>
      </c>
      <c r="F5893">
        <v>24.53</v>
      </c>
      <c r="G5893" s="6">
        <v>1213.6600000000001</v>
      </c>
      <c r="H5893" t="str">
        <f t="shared" si="369"/>
        <v>Medium</v>
      </c>
      <c r="I5893">
        <v>19.5</v>
      </c>
      <c r="J5893">
        <v>1.6020000000000001</v>
      </c>
      <c r="K5893">
        <v>3</v>
      </c>
      <c r="L5893" s="6">
        <v>13.4</v>
      </c>
      <c r="M5893">
        <v>45.31</v>
      </c>
      <c r="N5893">
        <v>52.76</v>
      </c>
      <c r="O5893" t="str">
        <f t="shared" si="370"/>
        <v>41:60</v>
      </c>
      <c r="P5893" t="s">
        <v>27</v>
      </c>
      <c r="Q5893">
        <v>263.02</v>
      </c>
      <c r="R5893" t="str">
        <f t="shared" si="371"/>
        <v>Moderate</v>
      </c>
    </row>
    <row r="5894" spans="1:18" x14ac:dyDescent="0.25">
      <c r="A5894">
        <v>1992</v>
      </c>
      <c r="B5894" t="s">
        <v>14</v>
      </c>
      <c r="C5894" t="s">
        <v>64</v>
      </c>
      <c r="D5894" t="s">
        <v>34</v>
      </c>
      <c r="E5894" t="str">
        <f t="shared" si="368"/>
        <v>Winter crops</v>
      </c>
      <c r="F5894">
        <v>20.309999999999999</v>
      </c>
      <c r="G5894" s="6">
        <v>2061.4</v>
      </c>
      <c r="H5894" t="str">
        <f t="shared" si="369"/>
        <v>High</v>
      </c>
      <c r="I5894">
        <v>11.85</v>
      </c>
      <c r="J5894">
        <v>3.8</v>
      </c>
      <c r="K5894">
        <v>4</v>
      </c>
      <c r="L5894" s="6">
        <v>95.95</v>
      </c>
      <c r="M5894">
        <v>37</v>
      </c>
      <c r="N5894">
        <v>7.74</v>
      </c>
      <c r="O5894" t="str">
        <f t="shared" si="370"/>
        <v>0:20</v>
      </c>
      <c r="P5894" t="s">
        <v>35</v>
      </c>
      <c r="Q5894">
        <v>731.82</v>
      </c>
      <c r="R5894" t="str">
        <f t="shared" si="371"/>
        <v>Moderate</v>
      </c>
    </row>
    <row r="5895" spans="1:18" x14ac:dyDescent="0.25">
      <c r="A5895">
        <v>2016</v>
      </c>
      <c r="B5895" t="s">
        <v>32</v>
      </c>
      <c r="C5895" t="s">
        <v>61</v>
      </c>
      <c r="D5895" t="s">
        <v>16</v>
      </c>
      <c r="E5895" t="str">
        <f t="shared" si="368"/>
        <v>Summer crops</v>
      </c>
      <c r="F5895">
        <v>9.82</v>
      </c>
      <c r="G5895" s="6">
        <v>1708.64</v>
      </c>
      <c r="H5895" t="str">
        <f t="shared" si="369"/>
        <v>Medium</v>
      </c>
      <c r="I5895">
        <v>14.25</v>
      </c>
      <c r="J5895">
        <v>2.5499999999999998</v>
      </c>
      <c r="K5895">
        <v>7</v>
      </c>
      <c r="L5895" s="6">
        <v>42.66</v>
      </c>
      <c r="M5895">
        <v>40.57</v>
      </c>
      <c r="N5895">
        <v>32.65</v>
      </c>
      <c r="O5895" t="str">
        <f t="shared" si="370"/>
        <v>21:40</v>
      </c>
      <c r="P5895" t="s">
        <v>17</v>
      </c>
      <c r="Q5895">
        <v>263.26</v>
      </c>
      <c r="R5895" t="str">
        <f t="shared" si="371"/>
        <v>Low</v>
      </c>
    </row>
    <row r="5896" spans="1:18" x14ac:dyDescent="0.25">
      <c r="A5896">
        <v>2003</v>
      </c>
      <c r="B5896" t="s">
        <v>41</v>
      </c>
      <c r="C5896" t="s">
        <v>44</v>
      </c>
      <c r="D5896" t="s">
        <v>49</v>
      </c>
      <c r="E5896" t="str">
        <f t="shared" si="368"/>
        <v>Summer crops</v>
      </c>
      <c r="F5896">
        <v>17.260000000000002</v>
      </c>
      <c r="G5896" s="6">
        <v>406.73</v>
      </c>
      <c r="H5896" t="str">
        <f t="shared" si="369"/>
        <v>Low</v>
      </c>
      <c r="I5896">
        <v>24.62</v>
      </c>
      <c r="J5896">
        <v>2.3849999999999998</v>
      </c>
      <c r="K5896">
        <v>9</v>
      </c>
      <c r="L5896" s="6">
        <v>12.48</v>
      </c>
      <c r="M5896">
        <v>18.440000000000001</v>
      </c>
      <c r="N5896">
        <v>33.01</v>
      </c>
      <c r="O5896" t="str">
        <f t="shared" si="370"/>
        <v>21:40</v>
      </c>
      <c r="P5896" t="s">
        <v>17</v>
      </c>
      <c r="Q5896">
        <v>946.44</v>
      </c>
      <c r="R5896" t="str">
        <f t="shared" si="371"/>
        <v>Moderate</v>
      </c>
    </row>
    <row r="5897" spans="1:18" x14ac:dyDescent="0.25">
      <c r="A5897">
        <v>2019</v>
      </c>
      <c r="B5897" t="s">
        <v>36</v>
      </c>
      <c r="C5897" t="s">
        <v>37</v>
      </c>
      <c r="D5897" t="s">
        <v>49</v>
      </c>
      <c r="E5897" t="str">
        <f t="shared" si="368"/>
        <v>Summer crops</v>
      </c>
      <c r="F5897">
        <v>26.88</v>
      </c>
      <c r="G5897" s="6">
        <v>891.88</v>
      </c>
      <c r="H5897" t="str">
        <f t="shared" si="369"/>
        <v>Low</v>
      </c>
      <c r="I5897">
        <v>22.06</v>
      </c>
      <c r="J5897">
        <v>2.9790000000000001</v>
      </c>
      <c r="K5897">
        <v>9</v>
      </c>
      <c r="L5897" s="6">
        <v>47.94</v>
      </c>
      <c r="M5897">
        <v>13.28</v>
      </c>
      <c r="N5897">
        <v>86.28</v>
      </c>
      <c r="O5897" t="str">
        <f t="shared" si="370"/>
        <v>81:100</v>
      </c>
      <c r="P5897" t="s">
        <v>27</v>
      </c>
      <c r="Q5897">
        <v>1384.12</v>
      </c>
      <c r="R5897" t="str">
        <f t="shared" si="371"/>
        <v>High</v>
      </c>
    </row>
    <row r="5898" spans="1:18" x14ac:dyDescent="0.25">
      <c r="A5898">
        <v>2006</v>
      </c>
      <c r="B5898" t="s">
        <v>32</v>
      </c>
      <c r="C5898" t="s">
        <v>33</v>
      </c>
      <c r="D5898" t="s">
        <v>38</v>
      </c>
      <c r="E5898" t="str">
        <f t="shared" si="368"/>
        <v>Summer crops</v>
      </c>
      <c r="F5898">
        <v>13.69</v>
      </c>
      <c r="G5898" s="6">
        <v>2216.87</v>
      </c>
      <c r="H5898" t="str">
        <f t="shared" si="369"/>
        <v>High</v>
      </c>
      <c r="I5898">
        <v>23.07</v>
      </c>
      <c r="J5898">
        <v>3.47399999999999</v>
      </c>
      <c r="K5898">
        <v>5</v>
      </c>
      <c r="L5898" s="6">
        <v>89.51</v>
      </c>
      <c r="M5898">
        <v>16.68</v>
      </c>
      <c r="N5898">
        <v>5.03</v>
      </c>
      <c r="O5898" t="str">
        <f t="shared" si="370"/>
        <v>0:20</v>
      </c>
      <c r="P5898" t="s">
        <v>17</v>
      </c>
      <c r="Q5898">
        <v>1083.42</v>
      </c>
      <c r="R5898" t="str">
        <f t="shared" si="371"/>
        <v>Low</v>
      </c>
    </row>
    <row r="5899" spans="1:18" x14ac:dyDescent="0.25">
      <c r="A5899">
        <v>2022</v>
      </c>
      <c r="B5899" t="s">
        <v>46</v>
      </c>
      <c r="C5899" t="s">
        <v>63</v>
      </c>
      <c r="D5899" t="s">
        <v>43</v>
      </c>
      <c r="E5899" t="str">
        <f t="shared" si="368"/>
        <v>Winter crops</v>
      </c>
      <c r="F5899">
        <v>16.82</v>
      </c>
      <c r="G5899" s="6">
        <v>1591.74</v>
      </c>
      <c r="H5899" t="str">
        <f t="shared" si="369"/>
        <v>Medium</v>
      </c>
      <c r="I5899">
        <v>29</v>
      </c>
      <c r="J5899">
        <v>3.2040000000000002</v>
      </c>
      <c r="K5899">
        <v>5</v>
      </c>
      <c r="L5899" s="6">
        <v>26.2</v>
      </c>
      <c r="M5899">
        <v>19.489999999999998</v>
      </c>
      <c r="N5899">
        <v>16.100000000000001</v>
      </c>
      <c r="O5899" t="str">
        <f t="shared" si="370"/>
        <v>0:20</v>
      </c>
      <c r="P5899" t="s">
        <v>20</v>
      </c>
      <c r="Q5899">
        <v>1139.24</v>
      </c>
      <c r="R5899" t="str">
        <f t="shared" si="371"/>
        <v>Moderate</v>
      </c>
    </row>
    <row r="5900" spans="1:18" x14ac:dyDescent="0.25">
      <c r="A5900">
        <v>2011</v>
      </c>
      <c r="B5900" t="s">
        <v>50</v>
      </c>
      <c r="C5900" t="s">
        <v>33</v>
      </c>
      <c r="D5900" t="s">
        <v>52</v>
      </c>
      <c r="E5900" t="str">
        <f t="shared" si="368"/>
        <v>Winter crops</v>
      </c>
      <c r="F5900">
        <v>4.1900000000000004</v>
      </c>
      <c r="G5900" s="6">
        <v>1380.06</v>
      </c>
      <c r="H5900" t="str">
        <f t="shared" si="369"/>
        <v>Medium</v>
      </c>
      <c r="I5900">
        <v>7.41</v>
      </c>
      <c r="J5900">
        <v>2.78</v>
      </c>
      <c r="K5900">
        <v>8</v>
      </c>
      <c r="L5900" s="6">
        <v>97.69</v>
      </c>
      <c r="M5900">
        <v>1.68</v>
      </c>
      <c r="N5900">
        <v>86.95</v>
      </c>
      <c r="O5900" t="str">
        <f t="shared" si="370"/>
        <v>81:100</v>
      </c>
      <c r="P5900" t="s">
        <v>39</v>
      </c>
      <c r="Q5900">
        <v>527.07000000000005</v>
      </c>
      <c r="R5900" t="str">
        <f t="shared" si="371"/>
        <v>Low</v>
      </c>
    </row>
    <row r="5901" spans="1:18" x14ac:dyDescent="0.25">
      <c r="A5901">
        <v>2007</v>
      </c>
      <c r="B5901" t="s">
        <v>36</v>
      </c>
      <c r="C5901" t="s">
        <v>62</v>
      </c>
      <c r="D5901" t="s">
        <v>23</v>
      </c>
      <c r="E5901" t="str">
        <f t="shared" si="368"/>
        <v>Winter crops</v>
      </c>
      <c r="F5901">
        <v>-2.65</v>
      </c>
      <c r="G5901" s="6">
        <v>1206.68</v>
      </c>
      <c r="H5901" t="str">
        <f t="shared" si="369"/>
        <v>Medium</v>
      </c>
      <c r="I5901">
        <v>22.59</v>
      </c>
      <c r="J5901">
        <v>1.98</v>
      </c>
      <c r="K5901">
        <v>3</v>
      </c>
      <c r="L5901" s="6">
        <v>67.540000000000006</v>
      </c>
      <c r="M5901">
        <v>7.66</v>
      </c>
      <c r="N5901">
        <v>41.31</v>
      </c>
      <c r="O5901" t="str">
        <f t="shared" si="370"/>
        <v>41:60</v>
      </c>
      <c r="P5901" t="s">
        <v>17</v>
      </c>
      <c r="Q5901">
        <v>396.95</v>
      </c>
      <c r="R5901" t="str">
        <f t="shared" si="371"/>
        <v>Below 0</v>
      </c>
    </row>
    <row r="5902" spans="1:18" x14ac:dyDescent="0.25">
      <c r="A5902">
        <v>1999</v>
      </c>
      <c r="B5902" t="s">
        <v>14</v>
      </c>
      <c r="C5902" t="s">
        <v>15</v>
      </c>
      <c r="D5902" t="s">
        <v>38</v>
      </c>
      <c r="E5902" t="str">
        <f t="shared" si="368"/>
        <v>Summer crops</v>
      </c>
      <c r="F5902">
        <v>31.94</v>
      </c>
      <c r="G5902" s="6">
        <v>749.95</v>
      </c>
      <c r="H5902" t="str">
        <f t="shared" si="369"/>
        <v>Low</v>
      </c>
      <c r="I5902">
        <v>2.09</v>
      </c>
      <c r="J5902">
        <v>1.82</v>
      </c>
      <c r="K5902">
        <v>7</v>
      </c>
      <c r="L5902" s="6">
        <v>45.39</v>
      </c>
      <c r="M5902">
        <v>0.28999999999999998</v>
      </c>
      <c r="N5902">
        <v>8.9700000000000006</v>
      </c>
      <c r="O5902" t="str">
        <f t="shared" si="370"/>
        <v>0:20</v>
      </c>
      <c r="P5902" t="s">
        <v>35</v>
      </c>
      <c r="Q5902">
        <v>800.81</v>
      </c>
      <c r="R5902" t="str">
        <f t="shared" si="371"/>
        <v>High</v>
      </c>
    </row>
    <row r="5903" spans="1:18" x14ac:dyDescent="0.25">
      <c r="A5903">
        <v>1993</v>
      </c>
      <c r="B5903" t="s">
        <v>24</v>
      </c>
      <c r="C5903" t="s">
        <v>57</v>
      </c>
      <c r="D5903" t="s">
        <v>26</v>
      </c>
      <c r="E5903" t="str">
        <f t="shared" si="368"/>
        <v>Summer crops</v>
      </c>
      <c r="F5903">
        <v>10.29</v>
      </c>
      <c r="G5903" s="6">
        <v>240.69</v>
      </c>
      <c r="H5903" t="str">
        <f t="shared" si="369"/>
        <v>Low</v>
      </c>
      <c r="I5903">
        <v>23.92</v>
      </c>
      <c r="J5903">
        <v>3.069</v>
      </c>
      <c r="K5903">
        <v>8</v>
      </c>
      <c r="L5903" s="6">
        <v>32.479999999999997</v>
      </c>
      <c r="M5903">
        <v>18.63</v>
      </c>
      <c r="N5903">
        <v>24.99</v>
      </c>
      <c r="O5903" t="str">
        <f t="shared" si="370"/>
        <v>21:40</v>
      </c>
      <c r="P5903" t="s">
        <v>17</v>
      </c>
      <c r="Q5903">
        <v>512.27</v>
      </c>
      <c r="R5903" t="str">
        <f t="shared" si="371"/>
        <v>Low</v>
      </c>
    </row>
    <row r="5904" spans="1:18" x14ac:dyDescent="0.25">
      <c r="A5904">
        <v>2022</v>
      </c>
      <c r="B5904" t="s">
        <v>46</v>
      </c>
      <c r="C5904" t="s">
        <v>63</v>
      </c>
      <c r="D5904" t="s">
        <v>38</v>
      </c>
      <c r="E5904" t="str">
        <f t="shared" si="368"/>
        <v>Summer crops</v>
      </c>
      <c r="F5904">
        <v>13.94</v>
      </c>
      <c r="G5904" s="6">
        <v>210.92</v>
      </c>
      <c r="H5904" t="str">
        <f t="shared" si="369"/>
        <v>Low</v>
      </c>
      <c r="I5904">
        <v>1.23</v>
      </c>
      <c r="J5904">
        <v>2.601</v>
      </c>
      <c r="K5904">
        <v>1</v>
      </c>
      <c r="L5904" s="6">
        <v>56.31</v>
      </c>
      <c r="M5904">
        <v>34.33</v>
      </c>
      <c r="N5904">
        <v>38.65</v>
      </c>
      <c r="O5904" t="str">
        <f t="shared" si="370"/>
        <v>21:40</v>
      </c>
      <c r="P5904" t="s">
        <v>17</v>
      </c>
      <c r="Q5904">
        <v>813.48</v>
      </c>
      <c r="R5904" t="str">
        <f t="shared" si="371"/>
        <v>Low</v>
      </c>
    </row>
    <row r="5905" spans="1:18" x14ac:dyDescent="0.25">
      <c r="A5905">
        <v>2006</v>
      </c>
      <c r="B5905" t="s">
        <v>46</v>
      </c>
      <c r="C5905" t="s">
        <v>63</v>
      </c>
      <c r="D5905" t="s">
        <v>26</v>
      </c>
      <c r="E5905" t="str">
        <f t="shared" si="368"/>
        <v>Summer crops</v>
      </c>
      <c r="F5905">
        <v>25.43</v>
      </c>
      <c r="G5905" s="6">
        <v>328.74</v>
      </c>
      <c r="H5905" t="str">
        <f t="shared" si="369"/>
        <v>Low</v>
      </c>
      <c r="I5905">
        <v>2.91</v>
      </c>
      <c r="J5905">
        <v>3.47399999999999</v>
      </c>
      <c r="K5905">
        <v>5</v>
      </c>
      <c r="L5905" s="6">
        <v>47.33</v>
      </c>
      <c r="M5905">
        <v>27.07</v>
      </c>
      <c r="N5905">
        <v>37.020000000000003</v>
      </c>
      <c r="O5905" t="str">
        <f t="shared" si="370"/>
        <v>21:40</v>
      </c>
      <c r="P5905" t="s">
        <v>35</v>
      </c>
      <c r="Q5905">
        <v>863.8</v>
      </c>
      <c r="R5905" t="str">
        <f t="shared" si="371"/>
        <v>High</v>
      </c>
    </row>
    <row r="5906" spans="1:18" x14ac:dyDescent="0.25">
      <c r="A5906">
        <v>2013</v>
      </c>
      <c r="B5906" t="s">
        <v>21</v>
      </c>
      <c r="C5906" t="s">
        <v>65</v>
      </c>
      <c r="D5906" t="s">
        <v>34</v>
      </c>
      <c r="E5906" t="str">
        <f t="shared" si="368"/>
        <v>Winter crops</v>
      </c>
      <c r="F5906">
        <v>24.38</v>
      </c>
      <c r="G5906" s="6">
        <v>523.25</v>
      </c>
      <c r="H5906" t="str">
        <f t="shared" si="369"/>
        <v>Low</v>
      </c>
      <c r="I5906">
        <v>8.06</v>
      </c>
      <c r="J5906">
        <v>1.84</v>
      </c>
      <c r="K5906">
        <v>0</v>
      </c>
      <c r="L5906" s="6">
        <v>71.45</v>
      </c>
      <c r="M5906">
        <v>16.809999999999999</v>
      </c>
      <c r="N5906">
        <v>18.77</v>
      </c>
      <c r="O5906" t="str">
        <f t="shared" si="370"/>
        <v>0:20</v>
      </c>
      <c r="P5906" t="s">
        <v>39</v>
      </c>
      <c r="Q5906">
        <v>871.96</v>
      </c>
      <c r="R5906" t="str">
        <f t="shared" si="371"/>
        <v>Moderate</v>
      </c>
    </row>
    <row r="5907" spans="1:18" x14ac:dyDescent="0.25">
      <c r="A5907">
        <v>2017</v>
      </c>
      <c r="B5907" t="s">
        <v>24</v>
      </c>
      <c r="C5907" t="s">
        <v>25</v>
      </c>
      <c r="D5907" t="s">
        <v>38</v>
      </c>
      <c r="E5907" t="str">
        <f t="shared" si="368"/>
        <v>Summer crops</v>
      </c>
      <c r="F5907">
        <v>10.07</v>
      </c>
      <c r="G5907" s="6">
        <v>1313.61</v>
      </c>
      <c r="H5907" t="str">
        <f t="shared" si="369"/>
        <v>Medium</v>
      </c>
      <c r="I5907">
        <v>26.67</v>
      </c>
      <c r="J5907">
        <v>1.548</v>
      </c>
      <c r="K5907">
        <v>6</v>
      </c>
      <c r="L5907" s="6">
        <v>53.05</v>
      </c>
      <c r="M5907">
        <v>48.64</v>
      </c>
      <c r="N5907">
        <v>95.6</v>
      </c>
      <c r="O5907" t="str">
        <f t="shared" si="370"/>
        <v>81:100</v>
      </c>
      <c r="P5907" t="s">
        <v>27</v>
      </c>
      <c r="Q5907">
        <v>461.04</v>
      </c>
      <c r="R5907" t="str">
        <f t="shared" si="371"/>
        <v>Low</v>
      </c>
    </row>
    <row r="5908" spans="1:18" x14ac:dyDescent="0.25">
      <c r="A5908">
        <v>2015</v>
      </c>
      <c r="B5908" t="s">
        <v>18</v>
      </c>
      <c r="C5908" t="s">
        <v>56</v>
      </c>
      <c r="D5908" t="s">
        <v>26</v>
      </c>
      <c r="E5908" t="str">
        <f t="shared" si="368"/>
        <v>Summer crops</v>
      </c>
      <c r="F5908">
        <v>-3.69</v>
      </c>
      <c r="G5908" s="6">
        <v>1909.66</v>
      </c>
      <c r="H5908" t="str">
        <f t="shared" si="369"/>
        <v>Medium</v>
      </c>
      <c r="I5908">
        <v>14.73</v>
      </c>
      <c r="J5908">
        <v>1.32</v>
      </c>
      <c r="K5908">
        <v>10</v>
      </c>
      <c r="L5908" s="6">
        <v>18.940000000000001</v>
      </c>
      <c r="M5908">
        <v>5.94</v>
      </c>
      <c r="N5908">
        <v>33.44</v>
      </c>
      <c r="O5908" t="str">
        <f t="shared" si="370"/>
        <v>21:40</v>
      </c>
      <c r="P5908" t="s">
        <v>39</v>
      </c>
      <c r="Q5908">
        <v>519.57000000000005</v>
      </c>
      <c r="R5908" t="str">
        <f t="shared" si="371"/>
        <v>Below 0</v>
      </c>
    </row>
    <row r="5909" spans="1:18" x14ac:dyDescent="0.25">
      <c r="A5909">
        <v>1991</v>
      </c>
      <c r="B5909" t="s">
        <v>36</v>
      </c>
      <c r="C5909" t="s">
        <v>62</v>
      </c>
      <c r="D5909" t="s">
        <v>16</v>
      </c>
      <c r="E5909" t="str">
        <f t="shared" si="368"/>
        <v>Summer crops</v>
      </c>
      <c r="F5909">
        <v>23.77</v>
      </c>
      <c r="G5909" s="6">
        <v>427.96</v>
      </c>
      <c r="H5909" t="str">
        <f t="shared" si="369"/>
        <v>Low</v>
      </c>
      <c r="I5909">
        <v>11.46</v>
      </c>
      <c r="J5909">
        <v>1.9710000000000001</v>
      </c>
      <c r="K5909">
        <v>9</v>
      </c>
      <c r="L5909" s="6">
        <v>63.35</v>
      </c>
      <c r="M5909">
        <v>38.43</v>
      </c>
      <c r="N5909">
        <v>55.76</v>
      </c>
      <c r="O5909" t="str">
        <f t="shared" si="370"/>
        <v>41:60</v>
      </c>
      <c r="P5909" t="s">
        <v>39</v>
      </c>
      <c r="Q5909">
        <v>549.01</v>
      </c>
      <c r="R5909" t="str">
        <f t="shared" si="371"/>
        <v>Moderate</v>
      </c>
    </row>
    <row r="5910" spans="1:18" x14ac:dyDescent="0.25">
      <c r="A5910">
        <v>2015</v>
      </c>
      <c r="B5910" t="s">
        <v>18</v>
      </c>
      <c r="C5910" t="s">
        <v>60</v>
      </c>
      <c r="D5910" t="s">
        <v>26</v>
      </c>
      <c r="E5910" t="str">
        <f t="shared" si="368"/>
        <v>Summer crops</v>
      </c>
      <c r="F5910">
        <v>8.84</v>
      </c>
      <c r="G5910" s="6">
        <v>2970.3</v>
      </c>
      <c r="H5910" t="str">
        <f t="shared" si="369"/>
        <v>High</v>
      </c>
      <c r="I5910">
        <v>17.920000000000002</v>
      </c>
      <c r="J5910">
        <v>1.8360000000000001</v>
      </c>
      <c r="K5910">
        <v>2</v>
      </c>
      <c r="L5910" s="6">
        <v>29.71</v>
      </c>
      <c r="M5910">
        <v>49.76</v>
      </c>
      <c r="N5910">
        <v>14.56</v>
      </c>
      <c r="O5910" t="str">
        <f t="shared" si="370"/>
        <v>0:20</v>
      </c>
      <c r="P5910" t="s">
        <v>35</v>
      </c>
      <c r="Q5910">
        <v>411.82</v>
      </c>
      <c r="R5910" t="str">
        <f t="shared" si="371"/>
        <v>Low</v>
      </c>
    </row>
    <row r="5911" spans="1:18" x14ac:dyDescent="0.25">
      <c r="A5911">
        <v>2021</v>
      </c>
      <c r="B5911" t="s">
        <v>30</v>
      </c>
      <c r="C5911" t="s">
        <v>33</v>
      </c>
      <c r="D5911" t="s">
        <v>16</v>
      </c>
      <c r="E5911" t="str">
        <f t="shared" si="368"/>
        <v>Summer crops</v>
      </c>
      <c r="F5911">
        <v>14.46</v>
      </c>
      <c r="G5911" s="6">
        <v>1637.76</v>
      </c>
      <c r="H5911" t="str">
        <f t="shared" si="369"/>
        <v>Medium</v>
      </c>
      <c r="I5911">
        <v>11.68</v>
      </c>
      <c r="J5911">
        <v>4.6900000000000004</v>
      </c>
      <c r="K5911">
        <v>7</v>
      </c>
      <c r="L5911" s="6">
        <v>20.69</v>
      </c>
      <c r="M5911">
        <v>29.5</v>
      </c>
      <c r="N5911">
        <v>4.96</v>
      </c>
      <c r="O5911" t="str">
        <f t="shared" si="370"/>
        <v>0:20</v>
      </c>
      <c r="P5911" t="s">
        <v>27</v>
      </c>
      <c r="Q5911">
        <v>1870.51</v>
      </c>
      <c r="R5911" t="str">
        <f t="shared" si="371"/>
        <v>Low</v>
      </c>
    </row>
    <row r="5912" spans="1:18" x14ac:dyDescent="0.25">
      <c r="A5912">
        <v>2020</v>
      </c>
      <c r="B5912" t="s">
        <v>14</v>
      </c>
      <c r="C5912" t="s">
        <v>40</v>
      </c>
      <c r="D5912" t="s">
        <v>38</v>
      </c>
      <c r="E5912" t="str">
        <f t="shared" si="368"/>
        <v>Summer crops</v>
      </c>
      <c r="F5912">
        <v>0.94</v>
      </c>
      <c r="G5912" s="6">
        <v>1409.52</v>
      </c>
      <c r="H5912" t="str">
        <f t="shared" si="369"/>
        <v>Medium</v>
      </c>
      <c r="I5912">
        <v>5.6</v>
      </c>
      <c r="J5912">
        <v>1.53</v>
      </c>
      <c r="K5912">
        <v>5</v>
      </c>
      <c r="L5912" s="6">
        <v>12.61</v>
      </c>
      <c r="M5912">
        <v>1.92</v>
      </c>
      <c r="N5912">
        <v>25.54</v>
      </c>
      <c r="O5912" t="str">
        <f t="shared" si="370"/>
        <v>21:40</v>
      </c>
      <c r="P5912" t="s">
        <v>17</v>
      </c>
      <c r="Q5912">
        <v>432.47</v>
      </c>
      <c r="R5912" t="str">
        <f t="shared" si="371"/>
        <v>Low</v>
      </c>
    </row>
    <row r="5913" spans="1:18" x14ac:dyDescent="0.25">
      <c r="A5913">
        <v>2003</v>
      </c>
      <c r="B5913" t="s">
        <v>36</v>
      </c>
      <c r="C5913" t="s">
        <v>62</v>
      </c>
      <c r="D5913" t="s">
        <v>16</v>
      </c>
      <c r="E5913" t="str">
        <f t="shared" si="368"/>
        <v>Summer crops</v>
      </c>
      <c r="F5913">
        <v>10.34</v>
      </c>
      <c r="G5913" s="6">
        <v>294.7</v>
      </c>
      <c r="H5913" t="str">
        <f t="shared" si="369"/>
        <v>Low</v>
      </c>
      <c r="I5913">
        <v>19.62</v>
      </c>
      <c r="J5913">
        <v>2.8889999999999998</v>
      </c>
      <c r="K5913">
        <v>1</v>
      </c>
      <c r="L5913" s="6">
        <v>94.1</v>
      </c>
      <c r="M5913">
        <v>30.61</v>
      </c>
      <c r="N5913">
        <v>98.11</v>
      </c>
      <c r="O5913" t="str">
        <f t="shared" si="370"/>
        <v>81:100</v>
      </c>
      <c r="P5913" t="s">
        <v>35</v>
      </c>
      <c r="Q5913">
        <v>517.01</v>
      </c>
      <c r="R5913" t="str">
        <f t="shared" si="371"/>
        <v>Low</v>
      </c>
    </row>
    <row r="5914" spans="1:18" x14ac:dyDescent="0.25">
      <c r="A5914">
        <v>1997</v>
      </c>
      <c r="B5914" t="s">
        <v>32</v>
      </c>
      <c r="C5914" t="s">
        <v>53</v>
      </c>
      <c r="D5914" t="s">
        <v>49</v>
      </c>
      <c r="E5914" t="str">
        <f t="shared" si="368"/>
        <v>Summer crops</v>
      </c>
      <c r="F5914">
        <v>0.43</v>
      </c>
      <c r="G5914" s="6">
        <v>2144.81</v>
      </c>
      <c r="H5914" t="str">
        <f t="shared" si="369"/>
        <v>High</v>
      </c>
      <c r="I5914">
        <v>24.61</v>
      </c>
      <c r="J5914">
        <v>2.484</v>
      </c>
      <c r="K5914">
        <v>6</v>
      </c>
      <c r="L5914" s="6">
        <v>71.63</v>
      </c>
      <c r="M5914">
        <v>24.24</v>
      </c>
      <c r="N5914">
        <v>71.7</v>
      </c>
      <c r="O5914" t="str">
        <f t="shared" si="370"/>
        <v>61:80</v>
      </c>
      <c r="P5914" t="s">
        <v>35</v>
      </c>
      <c r="Q5914">
        <v>404.14</v>
      </c>
      <c r="R5914" t="str">
        <f t="shared" si="371"/>
        <v>Low</v>
      </c>
    </row>
    <row r="5915" spans="1:18" x14ac:dyDescent="0.25">
      <c r="A5915">
        <v>2003</v>
      </c>
      <c r="B5915" t="s">
        <v>32</v>
      </c>
      <c r="C5915" t="s">
        <v>33</v>
      </c>
      <c r="D5915" t="s">
        <v>29</v>
      </c>
      <c r="E5915" t="str">
        <f t="shared" si="368"/>
        <v>Summer crops</v>
      </c>
      <c r="F5915">
        <v>23.24</v>
      </c>
      <c r="G5915" s="6">
        <v>2652.16</v>
      </c>
      <c r="H5915" t="str">
        <f t="shared" si="369"/>
        <v>High</v>
      </c>
      <c r="I5915">
        <v>21.3</v>
      </c>
      <c r="J5915">
        <v>1.458</v>
      </c>
      <c r="K5915">
        <v>9</v>
      </c>
      <c r="L5915" s="6">
        <v>24.19</v>
      </c>
      <c r="M5915">
        <v>35.35</v>
      </c>
      <c r="N5915">
        <v>74.47</v>
      </c>
      <c r="O5915" t="str">
        <f t="shared" si="370"/>
        <v>61:80</v>
      </c>
      <c r="P5915" t="s">
        <v>39</v>
      </c>
      <c r="Q5915">
        <v>672.35</v>
      </c>
      <c r="R5915" t="str">
        <f t="shared" si="371"/>
        <v>Moderate</v>
      </c>
    </row>
    <row r="5916" spans="1:18" x14ac:dyDescent="0.25">
      <c r="A5916">
        <v>1992</v>
      </c>
      <c r="B5916" t="s">
        <v>41</v>
      </c>
      <c r="C5916" t="s">
        <v>44</v>
      </c>
      <c r="D5916" t="s">
        <v>23</v>
      </c>
      <c r="E5916" t="str">
        <f t="shared" si="368"/>
        <v>Winter crops</v>
      </c>
      <c r="F5916">
        <v>17.170000000000002</v>
      </c>
      <c r="G5916" s="6">
        <v>2581.98</v>
      </c>
      <c r="H5916" t="str">
        <f t="shared" si="369"/>
        <v>High</v>
      </c>
      <c r="I5916">
        <v>16.75</v>
      </c>
      <c r="J5916">
        <v>3.8069999999999999</v>
      </c>
      <c r="K5916">
        <v>9</v>
      </c>
      <c r="L5916" s="6">
        <v>10.86</v>
      </c>
      <c r="M5916">
        <v>6.04</v>
      </c>
      <c r="N5916">
        <v>81.96</v>
      </c>
      <c r="O5916" t="str">
        <f t="shared" si="370"/>
        <v>81:100</v>
      </c>
      <c r="P5916" t="s">
        <v>17</v>
      </c>
      <c r="Q5916">
        <v>1729.28</v>
      </c>
      <c r="R5916" t="str">
        <f t="shared" si="371"/>
        <v>Moderate</v>
      </c>
    </row>
    <row r="5917" spans="1:18" x14ac:dyDescent="0.25">
      <c r="A5917">
        <v>2013</v>
      </c>
      <c r="B5917" t="s">
        <v>36</v>
      </c>
      <c r="C5917" t="s">
        <v>62</v>
      </c>
      <c r="D5917" t="s">
        <v>49</v>
      </c>
      <c r="E5917" t="str">
        <f t="shared" si="368"/>
        <v>Summer crops</v>
      </c>
      <c r="F5917">
        <v>21.09</v>
      </c>
      <c r="G5917" s="6">
        <v>1369.12</v>
      </c>
      <c r="H5917" t="str">
        <f t="shared" si="369"/>
        <v>Medium</v>
      </c>
      <c r="I5917">
        <v>7.29</v>
      </c>
      <c r="J5917">
        <v>3.61</v>
      </c>
      <c r="K5917">
        <v>7</v>
      </c>
      <c r="L5917" s="6">
        <v>30.02</v>
      </c>
      <c r="M5917">
        <v>2.21</v>
      </c>
      <c r="N5917">
        <v>44.81</v>
      </c>
      <c r="O5917" t="str">
        <f t="shared" si="370"/>
        <v>41:60</v>
      </c>
      <c r="P5917" t="s">
        <v>39</v>
      </c>
      <c r="Q5917">
        <v>665.44</v>
      </c>
      <c r="R5917" t="str">
        <f t="shared" si="371"/>
        <v>Moderate</v>
      </c>
    </row>
    <row r="5918" spans="1:18" x14ac:dyDescent="0.25">
      <c r="A5918">
        <v>2023</v>
      </c>
      <c r="B5918" t="s">
        <v>32</v>
      </c>
      <c r="C5918" t="s">
        <v>69</v>
      </c>
      <c r="D5918" t="s">
        <v>38</v>
      </c>
      <c r="E5918" t="str">
        <f t="shared" si="368"/>
        <v>Summer crops</v>
      </c>
      <c r="F5918">
        <v>26.37</v>
      </c>
      <c r="G5918" s="6">
        <v>2464.1999999999998</v>
      </c>
      <c r="H5918" t="str">
        <f t="shared" si="369"/>
        <v>High</v>
      </c>
      <c r="I5918">
        <v>15.71</v>
      </c>
      <c r="J5918">
        <v>2.5110000000000001</v>
      </c>
      <c r="K5918">
        <v>8</v>
      </c>
      <c r="L5918" s="6">
        <v>70.09</v>
      </c>
      <c r="M5918">
        <v>30.17</v>
      </c>
      <c r="N5918">
        <v>17.7</v>
      </c>
      <c r="O5918" t="str">
        <f t="shared" si="370"/>
        <v>0:20</v>
      </c>
      <c r="P5918" t="s">
        <v>39</v>
      </c>
      <c r="Q5918">
        <v>904.79</v>
      </c>
      <c r="R5918" t="str">
        <f t="shared" si="371"/>
        <v>High</v>
      </c>
    </row>
    <row r="5919" spans="1:18" x14ac:dyDescent="0.25">
      <c r="A5919">
        <v>2008</v>
      </c>
      <c r="B5919" t="s">
        <v>21</v>
      </c>
      <c r="C5919" t="s">
        <v>65</v>
      </c>
      <c r="D5919" t="s">
        <v>52</v>
      </c>
      <c r="E5919" t="str">
        <f t="shared" si="368"/>
        <v>Winter crops</v>
      </c>
      <c r="F5919">
        <v>16.09</v>
      </c>
      <c r="G5919" s="6">
        <v>485.56</v>
      </c>
      <c r="H5919" t="str">
        <f t="shared" si="369"/>
        <v>Low</v>
      </c>
      <c r="I5919">
        <v>9.1300000000000008</v>
      </c>
      <c r="J5919">
        <v>3.8969999999999998</v>
      </c>
      <c r="K5919">
        <v>10</v>
      </c>
      <c r="L5919" s="6">
        <v>30.16</v>
      </c>
      <c r="M5919">
        <v>4.51</v>
      </c>
      <c r="N5919">
        <v>35.68</v>
      </c>
      <c r="O5919" t="str">
        <f t="shared" si="370"/>
        <v>21:40</v>
      </c>
      <c r="P5919" t="s">
        <v>35</v>
      </c>
      <c r="Q5919">
        <v>1436.96</v>
      </c>
      <c r="R5919" t="str">
        <f t="shared" si="371"/>
        <v>Moderate</v>
      </c>
    </row>
    <row r="5920" spans="1:18" x14ac:dyDescent="0.25">
      <c r="A5920">
        <v>2019</v>
      </c>
      <c r="B5920" t="s">
        <v>24</v>
      </c>
      <c r="C5920" t="s">
        <v>72</v>
      </c>
      <c r="D5920" t="s">
        <v>48</v>
      </c>
      <c r="E5920" t="str">
        <f t="shared" si="368"/>
        <v>Summer crops</v>
      </c>
      <c r="F5920">
        <v>26.33</v>
      </c>
      <c r="G5920" s="6">
        <v>2182.91</v>
      </c>
      <c r="H5920" t="str">
        <f t="shared" si="369"/>
        <v>High</v>
      </c>
      <c r="I5920">
        <v>21.14</v>
      </c>
      <c r="J5920">
        <v>1.377</v>
      </c>
      <c r="K5920">
        <v>6</v>
      </c>
      <c r="L5920" s="6">
        <v>93.65</v>
      </c>
      <c r="M5920">
        <v>6.02</v>
      </c>
      <c r="N5920">
        <v>89.1</v>
      </c>
      <c r="O5920" t="str">
        <f t="shared" si="370"/>
        <v>81:100</v>
      </c>
      <c r="P5920" t="s">
        <v>39</v>
      </c>
      <c r="Q5920">
        <v>686.5</v>
      </c>
      <c r="R5920" t="str">
        <f t="shared" si="371"/>
        <v>High</v>
      </c>
    </row>
    <row r="5921" spans="1:18" x14ac:dyDescent="0.25">
      <c r="A5921">
        <v>1993</v>
      </c>
      <c r="B5921" t="s">
        <v>50</v>
      </c>
      <c r="C5921" t="s">
        <v>56</v>
      </c>
      <c r="D5921" t="s">
        <v>29</v>
      </c>
      <c r="E5921" t="str">
        <f t="shared" si="368"/>
        <v>Summer crops</v>
      </c>
      <c r="F5921">
        <v>33.479999999999997</v>
      </c>
      <c r="G5921" s="6">
        <v>573.74</v>
      </c>
      <c r="H5921" t="str">
        <f t="shared" si="369"/>
        <v>Low</v>
      </c>
      <c r="I5921">
        <v>25.62</v>
      </c>
      <c r="J5921">
        <v>1.9890000000000001</v>
      </c>
      <c r="K5921">
        <v>2</v>
      </c>
      <c r="L5921" s="6">
        <v>24.55</v>
      </c>
      <c r="M5921">
        <v>1.41</v>
      </c>
      <c r="N5921">
        <v>70.760000000000005</v>
      </c>
      <c r="O5921" t="str">
        <f t="shared" si="370"/>
        <v>61:80</v>
      </c>
      <c r="P5921" t="s">
        <v>35</v>
      </c>
      <c r="Q5921">
        <v>861.75</v>
      </c>
      <c r="R5921" t="str">
        <f t="shared" si="371"/>
        <v>High</v>
      </c>
    </row>
    <row r="5922" spans="1:18" x14ac:dyDescent="0.25">
      <c r="A5922">
        <v>1998</v>
      </c>
      <c r="B5922" t="s">
        <v>30</v>
      </c>
      <c r="C5922" t="s">
        <v>66</v>
      </c>
      <c r="D5922" t="s">
        <v>49</v>
      </c>
      <c r="E5922" t="str">
        <f t="shared" si="368"/>
        <v>Summer crops</v>
      </c>
      <c r="F5922">
        <v>10.18</v>
      </c>
      <c r="G5922" s="6">
        <v>2219.61</v>
      </c>
      <c r="H5922" t="str">
        <f t="shared" si="369"/>
        <v>High</v>
      </c>
      <c r="I5922">
        <v>4.3600000000000003</v>
      </c>
      <c r="J5922">
        <v>4.32</v>
      </c>
      <c r="K5922">
        <v>4</v>
      </c>
      <c r="L5922" s="6">
        <v>35.19</v>
      </c>
      <c r="M5922">
        <v>34.81</v>
      </c>
      <c r="N5922">
        <v>53.64</v>
      </c>
      <c r="O5922" t="str">
        <f t="shared" si="370"/>
        <v>41:60</v>
      </c>
      <c r="P5922" t="s">
        <v>39</v>
      </c>
      <c r="Q5922">
        <v>1057.3900000000001</v>
      </c>
      <c r="R5922" t="str">
        <f t="shared" si="371"/>
        <v>Low</v>
      </c>
    </row>
    <row r="5923" spans="1:18" x14ac:dyDescent="0.25">
      <c r="A5923">
        <v>1993</v>
      </c>
      <c r="B5923" t="s">
        <v>32</v>
      </c>
      <c r="C5923" t="s">
        <v>61</v>
      </c>
      <c r="D5923" t="s">
        <v>38</v>
      </c>
      <c r="E5923" t="str">
        <f t="shared" si="368"/>
        <v>Summer crops</v>
      </c>
      <c r="F5923">
        <v>2.95</v>
      </c>
      <c r="G5923" s="6">
        <v>2596.9499999999998</v>
      </c>
      <c r="H5923" t="str">
        <f t="shared" si="369"/>
        <v>High</v>
      </c>
      <c r="I5923">
        <v>27.03</v>
      </c>
      <c r="J5923">
        <v>1.0349999999999999</v>
      </c>
      <c r="K5923">
        <v>0</v>
      </c>
      <c r="L5923" s="6">
        <v>50.45</v>
      </c>
      <c r="M5923">
        <v>9.52</v>
      </c>
      <c r="N5923">
        <v>98.52</v>
      </c>
      <c r="O5923" t="str">
        <f t="shared" si="370"/>
        <v>81:100</v>
      </c>
      <c r="P5923" t="s">
        <v>39</v>
      </c>
      <c r="Q5923">
        <v>233.07</v>
      </c>
      <c r="R5923" t="str">
        <f t="shared" si="371"/>
        <v>Low</v>
      </c>
    </row>
    <row r="5924" spans="1:18" x14ac:dyDescent="0.25">
      <c r="A5924">
        <v>2005</v>
      </c>
      <c r="B5924" t="s">
        <v>41</v>
      </c>
      <c r="C5924" t="s">
        <v>71</v>
      </c>
      <c r="D5924" t="s">
        <v>38</v>
      </c>
      <c r="E5924" t="str">
        <f t="shared" si="368"/>
        <v>Summer crops</v>
      </c>
      <c r="F5924">
        <v>2.54</v>
      </c>
      <c r="G5924" s="6">
        <v>1155.69</v>
      </c>
      <c r="H5924" t="str">
        <f t="shared" si="369"/>
        <v>Medium</v>
      </c>
      <c r="I5924">
        <v>7.8</v>
      </c>
      <c r="J5924">
        <v>1.31</v>
      </c>
      <c r="K5924">
        <v>0</v>
      </c>
      <c r="L5924" s="6">
        <v>31.67</v>
      </c>
      <c r="M5924">
        <v>44.96</v>
      </c>
      <c r="N5924">
        <v>55.46</v>
      </c>
      <c r="O5924" t="str">
        <f t="shared" si="370"/>
        <v>41:60</v>
      </c>
      <c r="P5924" t="s">
        <v>17</v>
      </c>
      <c r="Q5924">
        <v>497.48</v>
      </c>
      <c r="R5924" t="str">
        <f t="shared" si="371"/>
        <v>Low</v>
      </c>
    </row>
    <row r="5925" spans="1:18" x14ac:dyDescent="0.25">
      <c r="A5925">
        <v>2009</v>
      </c>
      <c r="B5925" t="s">
        <v>46</v>
      </c>
      <c r="C5925" t="s">
        <v>51</v>
      </c>
      <c r="D5925" t="s">
        <v>48</v>
      </c>
      <c r="E5925" t="str">
        <f t="shared" si="368"/>
        <v>Summer crops</v>
      </c>
      <c r="F5925">
        <v>32.909999999999997</v>
      </c>
      <c r="G5925" s="6">
        <v>572.95000000000005</v>
      </c>
      <c r="H5925" t="str">
        <f t="shared" si="369"/>
        <v>Low</v>
      </c>
      <c r="I5925">
        <v>17.77</v>
      </c>
      <c r="J5925">
        <v>2.25</v>
      </c>
      <c r="K5925">
        <v>5</v>
      </c>
      <c r="L5925" s="6">
        <v>14.2</v>
      </c>
      <c r="M5925">
        <v>37.619999999999997</v>
      </c>
      <c r="N5925">
        <v>69.39</v>
      </c>
      <c r="O5925" t="str">
        <f t="shared" si="370"/>
        <v>61:80</v>
      </c>
      <c r="P5925" t="s">
        <v>35</v>
      </c>
      <c r="Q5925">
        <v>890.68</v>
      </c>
      <c r="R5925" t="str">
        <f t="shared" si="371"/>
        <v>High</v>
      </c>
    </row>
    <row r="5926" spans="1:18" x14ac:dyDescent="0.25">
      <c r="A5926">
        <v>2021</v>
      </c>
      <c r="B5926" t="s">
        <v>14</v>
      </c>
      <c r="C5926" t="s">
        <v>15</v>
      </c>
      <c r="D5926" t="s">
        <v>34</v>
      </c>
      <c r="E5926" t="str">
        <f t="shared" si="368"/>
        <v>Winter crops</v>
      </c>
      <c r="F5926">
        <v>24.15</v>
      </c>
      <c r="G5926" s="6">
        <v>1431.9</v>
      </c>
      <c r="H5926" t="str">
        <f t="shared" si="369"/>
        <v>Medium</v>
      </c>
      <c r="I5926">
        <v>15.5</v>
      </c>
      <c r="J5926">
        <v>0.79200000000000004</v>
      </c>
      <c r="K5926">
        <v>10</v>
      </c>
      <c r="L5926" s="6">
        <v>95.2</v>
      </c>
      <c r="M5926">
        <v>21.02</v>
      </c>
      <c r="N5926">
        <v>22.88</v>
      </c>
      <c r="O5926" t="str">
        <f t="shared" si="370"/>
        <v>21:40</v>
      </c>
      <c r="P5926" t="s">
        <v>20</v>
      </c>
      <c r="Q5926">
        <v>355.5</v>
      </c>
      <c r="R5926" t="str">
        <f t="shared" si="371"/>
        <v>Moderate</v>
      </c>
    </row>
    <row r="5927" spans="1:18" x14ac:dyDescent="0.25">
      <c r="A5927">
        <v>2010</v>
      </c>
      <c r="B5927" t="s">
        <v>21</v>
      </c>
      <c r="C5927" t="s">
        <v>55</v>
      </c>
      <c r="D5927" t="s">
        <v>38</v>
      </c>
      <c r="E5927" t="str">
        <f t="shared" si="368"/>
        <v>Summer crops</v>
      </c>
      <c r="F5927">
        <v>-2.37</v>
      </c>
      <c r="G5927" s="6">
        <v>1231.3399999999999</v>
      </c>
      <c r="H5927" t="str">
        <f t="shared" si="369"/>
        <v>Medium</v>
      </c>
      <c r="I5927">
        <v>4.8899999999999997</v>
      </c>
      <c r="J5927">
        <v>1.74</v>
      </c>
      <c r="K5927">
        <v>10</v>
      </c>
      <c r="L5927" s="6">
        <v>26.54</v>
      </c>
      <c r="M5927">
        <v>21.81</v>
      </c>
      <c r="N5927">
        <v>56.98</v>
      </c>
      <c r="O5927" t="str">
        <f t="shared" si="370"/>
        <v>41:60</v>
      </c>
      <c r="P5927" t="s">
        <v>35</v>
      </c>
      <c r="Q5927">
        <v>622.96</v>
      </c>
      <c r="R5927" t="str">
        <f t="shared" si="371"/>
        <v>Below 0</v>
      </c>
    </row>
    <row r="5928" spans="1:18" x14ac:dyDescent="0.25">
      <c r="A5928">
        <v>1993</v>
      </c>
      <c r="B5928" t="s">
        <v>24</v>
      </c>
      <c r="C5928" t="s">
        <v>25</v>
      </c>
      <c r="D5928" t="s">
        <v>29</v>
      </c>
      <c r="E5928" t="str">
        <f t="shared" si="368"/>
        <v>Summer crops</v>
      </c>
      <c r="F5928">
        <v>12.7</v>
      </c>
      <c r="G5928" s="6">
        <v>854.51</v>
      </c>
      <c r="H5928" t="str">
        <f t="shared" si="369"/>
        <v>Low</v>
      </c>
      <c r="I5928">
        <v>23.42</v>
      </c>
      <c r="J5928">
        <v>1.8180000000000001</v>
      </c>
      <c r="K5928">
        <v>9</v>
      </c>
      <c r="L5928" s="6">
        <v>64.89</v>
      </c>
      <c r="M5928">
        <v>39.54</v>
      </c>
      <c r="N5928">
        <v>48.17</v>
      </c>
      <c r="O5928" t="str">
        <f t="shared" si="370"/>
        <v>41:60</v>
      </c>
      <c r="P5928" t="s">
        <v>39</v>
      </c>
      <c r="Q5928">
        <v>365.1</v>
      </c>
      <c r="R5928" t="str">
        <f t="shared" si="371"/>
        <v>Low</v>
      </c>
    </row>
    <row r="5929" spans="1:18" x14ac:dyDescent="0.25">
      <c r="A5929">
        <v>1991</v>
      </c>
      <c r="B5929" t="s">
        <v>30</v>
      </c>
      <c r="C5929" t="s">
        <v>31</v>
      </c>
      <c r="D5929" t="s">
        <v>34</v>
      </c>
      <c r="E5929" t="str">
        <f t="shared" si="368"/>
        <v>Winter crops</v>
      </c>
      <c r="F5929">
        <v>18.059999999999999</v>
      </c>
      <c r="G5929" s="6">
        <v>2062.9</v>
      </c>
      <c r="H5929" t="str">
        <f t="shared" si="369"/>
        <v>High</v>
      </c>
      <c r="I5929">
        <v>1.38</v>
      </c>
      <c r="J5929">
        <v>4.1399999999999997</v>
      </c>
      <c r="K5929">
        <v>10</v>
      </c>
      <c r="L5929" s="6">
        <v>42.56</v>
      </c>
      <c r="M5929">
        <v>45.44</v>
      </c>
      <c r="N5929">
        <v>44.9</v>
      </c>
      <c r="O5929" t="str">
        <f t="shared" si="370"/>
        <v>41:60</v>
      </c>
      <c r="P5929" t="s">
        <v>35</v>
      </c>
      <c r="Q5929">
        <v>466.6</v>
      </c>
      <c r="R5929" t="str">
        <f t="shared" si="371"/>
        <v>Moderate</v>
      </c>
    </row>
    <row r="5930" spans="1:18" x14ac:dyDescent="0.25">
      <c r="A5930">
        <v>2024</v>
      </c>
      <c r="B5930" t="s">
        <v>21</v>
      </c>
      <c r="C5930" t="s">
        <v>22</v>
      </c>
      <c r="D5930" t="s">
        <v>38</v>
      </c>
      <c r="E5930" t="str">
        <f t="shared" si="368"/>
        <v>Summer crops</v>
      </c>
      <c r="F5930">
        <v>24.01</v>
      </c>
      <c r="G5930" s="6">
        <v>1655.32</v>
      </c>
      <c r="H5930" t="str">
        <f t="shared" si="369"/>
        <v>Medium</v>
      </c>
      <c r="I5930">
        <v>2.94</v>
      </c>
      <c r="J5930">
        <v>2.4</v>
      </c>
      <c r="K5930">
        <v>3</v>
      </c>
      <c r="L5930" s="6">
        <v>71.61</v>
      </c>
      <c r="M5930">
        <v>21.1</v>
      </c>
      <c r="N5930">
        <v>85.19</v>
      </c>
      <c r="O5930" t="str">
        <f t="shared" si="370"/>
        <v>81:100</v>
      </c>
      <c r="P5930" t="s">
        <v>39</v>
      </c>
      <c r="Q5930">
        <v>1197.32</v>
      </c>
      <c r="R5930" t="str">
        <f t="shared" si="371"/>
        <v>Moderate</v>
      </c>
    </row>
    <row r="5931" spans="1:18" x14ac:dyDescent="0.25">
      <c r="A5931">
        <v>1999</v>
      </c>
      <c r="B5931" t="s">
        <v>30</v>
      </c>
      <c r="C5931" t="s">
        <v>56</v>
      </c>
      <c r="D5931" t="s">
        <v>29</v>
      </c>
      <c r="E5931" t="str">
        <f t="shared" si="368"/>
        <v>Summer crops</v>
      </c>
      <c r="F5931">
        <v>30.94</v>
      </c>
      <c r="G5931" s="6">
        <v>923.98</v>
      </c>
      <c r="H5931" t="str">
        <f t="shared" si="369"/>
        <v>Low</v>
      </c>
      <c r="I5931">
        <v>7.08</v>
      </c>
      <c r="J5931">
        <v>1.03</v>
      </c>
      <c r="K5931">
        <v>8</v>
      </c>
      <c r="L5931" s="6">
        <v>30.87</v>
      </c>
      <c r="M5931">
        <v>15.25</v>
      </c>
      <c r="N5931">
        <v>21.42</v>
      </c>
      <c r="O5931" t="str">
        <f t="shared" si="370"/>
        <v>21:40</v>
      </c>
      <c r="P5931" t="s">
        <v>17</v>
      </c>
      <c r="Q5931">
        <v>265.69</v>
      </c>
      <c r="R5931" t="str">
        <f t="shared" si="371"/>
        <v>High</v>
      </c>
    </row>
    <row r="5932" spans="1:18" x14ac:dyDescent="0.25">
      <c r="A5932">
        <v>2006</v>
      </c>
      <c r="B5932" t="s">
        <v>14</v>
      </c>
      <c r="C5932" t="s">
        <v>40</v>
      </c>
      <c r="D5932" t="s">
        <v>29</v>
      </c>
      <c r="E5932" t="str">
        <f t="shared" si="368"/>
        <v>Summer crops</v>
      </c>
      <c r="F5932">
        <v>30.04</v>
      </c>
      <c r="G5932" s="6">
        <v>2936.51</v>
      </c>
      <c r="H5932" t="str">
        <f t="shared" si="369"/>
        <v>High</v>
      </c>
      <c r="I5932">
        <v>0.71</v>
      </c>
      <c r="J5932">
        <v>1.55</v>
      </c>
      <c r="K5932">
        <v>4</v>
      </c>
      <c r="L5932" s="6">
        <v>29.09</v>
      </c>
      <c r="M5932">
        <v>41.69</v>
      </c>
      <c r="N5932">
        <v>75.08</v>
      </c>
      <c r="O5932" t="str">
        <f t="shared" si="370"/>
        <v>61:80</v>
      </c>
      <c r="P5932" t="s">
        <v>39</v>
      </c>
      <c r="Q5932">
        <v>716.27</v>
      </c>
      <c r="R5932" t="str">
        <f t="shared" si="371"/>
        <v>High</v>
      </c>
    </row>
    <row r="5933" spans="1:18" x14ac:dyDescent="0.25">
      <c r="A5933">
        <v>2017</v>
      </c>
      <c r="B5933" t="s">
        <v>50</v>
      </c>
      <c r="C5933" t="s">
        <v>56</v>
      </c>
      <c r="D5933" t="s">
        <v>23</v>
      </c>
      <c r="E5933" t="str">
        <f t="shared" si="368"/>
        <v>Winter crops</v>
      </c>
      <c r="F5933">
        <v>5.08</v>
      </c>
      <c r="G5933" s="6">
        <v>2664.38</v>
      </c>
      <c r="H5933" t="str">
        <f t="shared" si="369"/>
        <v>High</v>
      </c>
      <c r="I5933">
        <v>23.62</v>
      </c>
      <c r="J5933">
        <v>1.6919999999999999</v>
      </c>
      <c r="K5933">
        <v>1</v>
      </c>
      <c r="L5933" s="6">
        <v>46.12</v>
      </c>
      <c r="M5933">
        <v>29.54</v>
      </c>
      <c r="N5933">
        <v>95.98</v>
      </c>
      <c r="O5933" t="str">
        <f t="shared" si="370"/>
        <v>81:100</v>
      </c>
      <c r="P5933" t="s">
        <v>35</v>
      </c>
      <c r="Q5933">
        <v>186.27</v>
      </c>
      <c r="R5933" t="str">
        <f t="shared" si="371"/>
        <v>Low</v>
      </c>
    </row>
    <row r="5934" spans="1:18" x14ac:dyDescent="0.25">
      <c r="A5934">
        <v>2024</v>
      </c>
      <c r="B5934" t="s">
        <v>32</v>
      </c>
      <c r="C5934" t="s">
        <v>53</v>
      </c>
      <c r="D5934" t="s">
        <v>34</v>
      </c>
      <c r="E5934" t="str">
        <f t="shared" si="368"/>
        <v>Winter crops</v>
      </c>
      <c r="F5934">
        <v>12.29</v>
      </c>
      <c r="G5934" s="6">
        <v>599.6</v>
      </c>
      <c r="H5934" t="str">
        <f t="shared" si="369"/>
        <v>Low</v>
      </c>
      <c r="I5934">
        <v>2.78</v>
      </c>
      <c r="J5934">
        <v>3.69</v>
      </c>
      <c r="K5934">
        <v>6</v>
      </c>
      <c r="L5934" s="6">
        <v>30.74</v>
      </c>
      <c r="M5934">
        <v>16.46</v>
      </c>
      <c r="N5934">
        <v>60.38</v>
      </c>
      <c r="O5934" t="str">
        <f t="shared" si="370"/>
        <v>61:80</v>
      </c>
      <c r="P5934" t="s">
        <v>20</v>
      </c>
      <c r="Q5934">
        <v>1340.7</v>
      </c>
      <c r="R5934" t="str">
        <f t="shared" si="371"/>
        <v>Low</v>
      </c>
    </row>
    <row r="5935" spans="1:18" x14ac:dyDescent="0.25">
      <c r="A5935">
        <v>2016</v>
      </c>
      <c r="B5935" t="s">
        <v>18</v>
      </c>
      <c r="C5935" t="s">
        <v>56</v>
      </c>
      <c r="D5935" t="s">
        <v>26</v>
      </c>
      <c r="E5935" t="str">
        <f t="shared" si="368"/>
        <v>Summer crops</v>
      </c>
      <c r="F5935">
        <v>25.81</v>
      </c>
      <c r="G5935" s="6">
        <v>1795.56</v>
      </c>
      <c r="H5935" t="str">
        <f t="shared" si="369"/>
        <v>Medium</v>
      </c>
      <c r="I5935">
        <v>1.22</v>
      </c>
      <c r="J5935">
        <v>1.19</v>
      </c>
      <c r="K5935">
        <v>9</v>
      </c>
      <c r="L5935" s="6">
        <v>88.08</v>
      </c>
      <c r="M5935">
        <v>24</v>
      </c>
      <c r="N5935">
        <v>39.49</v>
      </c>
      <c r="O5935" t="str">
        <f t="shared" si="370"/>
        <v>21:40</v>
      </c>
      <c r="P5935" t="s">
        <v>35</v>
      </c>
      <c r="Q5935">
        <v>591.07000000000005</v>
      </c>
      <c r="R5935" t="str">
        <f t="shared" si="371"/>
        <v>High</v>
      </c>
    </row>
    <row r="5936" spans="1:18" x14ac:dyDescent="0.25">
      <c r="A5936">
        <v>1999</v>
      </c>
      <c r="B5936" t="s">
        <v>24</v>
      </c>
      <c r="C5936" t="s">
        <v>59</v>
      </c>
      <c r="D5936" t="s">
        <v>23</v>
      </c>
      <c r="E5936" t="str">
        <f t="shared" si="368"/>
        <v>Winter crops</v>
      </c>
      <c r="F5936">
        <v>2.9</v>
      </c>
      <c r="G5936" s="6">
        <v>2521.61</v>
      </c>
      <c r="H5936" t="str">
        <f t="shared" si="369"/>
        <v>High</v>
      </c>
      <c r="I5936">
        <v>5</v>
      </c>
      <c r="J5936">
        <v>1.31</v>
      </c>
      <c r="K5936">
        <v>6</v>
      </c>
      <c r="L5936" s="6">
        <v>93.5</v>
      </c>
      <c r="M5936">
        <v>22</v>
      </c>
      <c r="N5936">
        <v>64.41</v>
      </c>
      <c r="O5936" t="str">
        <f t="shared" si="370"/>
        <v>61:80</v>
      </c>
      <c r="P5936" t="s">
        <v>35</v>
      </c>
      <c r="Q5936">
        <v>469.99</v>
      </c>
      <c r="R5936" t="str">
        <f t="shared" si="371"/>
        <v>Low</v>
      </c>
    </row>
    <row r="5937" spans="1:18" x14ac:dyDescent="0.25">
      <c r="A5937">
        <v>2022</v>
      </c>
      <c r="B5937" t="s">
        <v>18</v>
      </c>
      <c r="C5937" t="s">
        <v>19</v>
      </c>
      <c r="D5937" t="s">
        <v>52</v>
      </c>
      <c r="E5937" t="str">
        <f t="shared" si="368"/>
        <v>Winter crops</v>
      </c>
      <c r="F5937">
        <v>32.880000000000003</v>
      </c>
      <c r="G5937" s="6">
        <v>1540.08</v>
      </c>
      <c r="H5937" t="str">
        <f t="shared" si="369"/>
        <v>Medium</v>
      </c>
      <c r="I5937">
        <v>18.05</v>
      </c>
      <c r="J5937">
        <v>0.72</v>
      </c>
      <c r="K5937">
        <v>1</v>
      </c>
      <c r="L5937" s="6">
        <v>40.79</v>
      </c>
      <c r="M5937">
        <v>29.77</v>
      </c>
      <c r="N5937">
        <v>64.150000000000006</v>
      </c>
      <c r="O5937" t="str">
        <f t="shared" si="370"/>
        <v>61:80</v>
      </c>
      <c r="P5937" t="s">
        <v>39</v>
      </c>
      <c r="Q5937">
        <v>136.30000000000001</v>
      </c>
      <c r="R5937" t="str">
        <f t="shared" si="371"/>
        <v>High</v>
      </c>
    </row>
    <row r="5938" spans="1:18" x14ac:dyDescent="0.25">
      <c r="A5938">
        <v>2000</v>
      </c>
      <c r="B5938" t="s">
        <v>24</v>
      </c>
      <c r="C5938" t="s">
        <v>59</v>
      </c>
      <c r="D5938" t="s">
        <v>52</v>
      </c>
      <c r="E5938" t="str">
        <f t="shared" si="368"/>
        <v>Winter crops</v>
      </c>
      <c r="F5938">
        <v>18.96</v>
      </c>
      <c r="G5938" s="6">
        <v>1199.21</v>
      </c>
      <c r="H5938" t="str">
        <f t="shared" si="369"/>
        <v>Medium</v>
      </c>
      <c r="I5938">
        <v>26.77</v>
      </c>
      <c r="J5938">
        <v>1.782</v>
      </c>
      <c r="K5938">
        <v>8</v>
      </c>
      <c r="L5938" s="6">
        <v>15.54</v>
      </c>
      <c r="M5938">
        <v>19.649999999999999</v>
      </c>
      <c r="N5938">
        <v>60.95</v>
      </c>
      <c r="O5938" t="str">
        <f t="shared" si="370"/>
        <v>61:80</v>
      </c>
      <c r="P5938" t="s">
        <v>17</v>
      </c>
      <c r="Q5938">
        <v>407.3</v>
      </c>
      <c r="R5938" t="str">
        <f t="shared" si="371"/>
        <v>Moderate</v>
      </c>
    </row>
    <row r="5939" spans="1:18" x14ac:dyDescent="0.25">
      <c r="A5939">
        <v>2020</v>
      </c>
      <c r="B5939" t="s">
        <v>36</v>
      </c>
      <c r="C5939" t="s">
        <v>54</v>
      </c>
      <c r="D5939" t="s">
        <v>48</v>
      </c>
      <c r="E5939" t="str">
        <f t="shared" si="368"/>
        <v>Summer crops</v>
      </c>
      <c r="F5939">
        <v>9.99</v>
      </c>
      <c r="G5939" s="6">
        <v>250.49</v>
      </c>
      <c r="H5939" t="str">
        <f t="shared" si="369"/>
        <v>Low</v>
      </c>
      <c r="I5939">
        <v>14.21</v>
      </c>
      <c r="J5939">
        <v>1.494</v>
      </c>
      <c r="K5939">
        <v>5</v>
      </c>
      <c r="L5939" s="6">
        <v>90.96</v>
      </c>
      <c r="M5939">
        <v>2.7</v>
      </c>
      <c r="N5939">
        <v>27.19</v>
      </c>
      <c r="O5939" t="str">
        <f t="shared" si="370"/>
        <v>21:40</v>
      </c>
      <c r="P5939" t="s">
        <v>39</v>
      </c>
      <c r="Q5939">
        <v>361.2</v>
      </c>
      <c r="R5939" t="str">
        <f t="shared" si="371"/>
        <v>Low</v>
      </c>
    </row>
    <row r="5940" spans="1:18" x14ac:dyDescent="0.25">
      <c r="A5940">
        <v>2020</v>
      </c>
      <c r="B5940" t="s">
        <v>18</v>
      </c>
      <c r="C5940" t="s">
        <v>56</v>
      </c>
      <c r="D5940" t="s">
        <v>49</v>
      </c>
      <c r="E5940" t="str">
        <f t="shared" si="368"/>
        <v>Summer crops</v>
      </c>
      <c r="F5940">
        <v>10.69</v>
      </c>
      <c r="G5940" s="6">
        <v>2402.17</v>
      </c>
      <c r="H5940" t="str">
        <f t="shared" si="369"/>
        <v>High</v>
      </c>
      <c r="I5940">
        <v>22.18</v>
      </c>
      <c r="J5940">
        <v>2.9609999999999999</v>
      </c>
      <c r="K5940">
        <v>2</v>
      </c>
      <c r="L5940" s="6">
        <v>26.7</v>
      </c>
      <c r="M5940">
        <v>3.4</v>
      </c>
      <c r="N5940">
        <v>33.729999999999997</v>
      </c>
      <c r="O5940" t="str">
        <f t="shared" si="370"/>
        <v>21:40</v>
      </c>
      <c r="P5940" t="s">
        <v>17</v>
      </c>
      <c r="Q5940">
        <v>1458.46</v>
      </c>
      <c r="R5940" t="str">
        <f t="shared" si="371"/>
        <v>Low</v>
      </c>
    </row>
    <row r="5941" spans="1:18" x14ac:dyDescent="0.25">
      <c r="A5941">
        <v>2006</v>
      </c>
      <c r="B5941" t="s">
        <v>18</v>
      </c>
      <c r="C5941" t="s">
        <v>67</v>
      </c>
      <c r="D5941" t="s">
        <v>26</v>
      </c>
      <c r="E5941" t="str">
        <f t="shared" si="368"/>
        <v>Summer crops</v>
      </c>
      <c r="F5941">
        <v>23.18</v>
      </c>
      <c r="G5941" s="6">
        <v>231.75</v>
      </c>
      <c r="H5941" t="str">
        <f t="shared" si="369"/>
        <v>Low</v>
      </c>
      <c r="I5941">
        <v>13.35</v>
      </c>
      <c r="J5941">
        <v>1.3680000000000001</v>
      </c>
      <c r="K5941">
        <v>8</v>
      </c>
      <c r="L5941" s="6">
        <v>66.39</v>
      </c>
      <c r="M5941">
        <v>31.73</v>
      </c>
      <c r="N5941">
        <v>47.15</v>
      </c>
      <c r="O5941" t="str">
        <f t="shared" si="370"/>
        <v>41:60</v>
      </c>
      <c r="P5941" t="s">
        <v>20</v>
      </c>
      <c r="Q5941">
        <v>530.36</v>
      </c>
      <c r="R5941" t="str">
        <f t="shared" si="371"/>
        <v>Moderate</v>
      </c>
    </row>
    <row r="5942" spans="1:18" x14ac:dyDescent="0.25">
      <c r="A5942">
        <v>2008</v>
      </c>
      <c r="B5942" t="s">
        <v>18</v>
      </c>
      <c r="C5942" t="s">
        <v>56</v>
      </c>
      <c r="D5942" t="s">
        <v>52</v>
      </c>
      <c r="E5942" t="str">
        <f t="shared" si="368"/>
        <v>Winter crops</v>
      </c>
      <c r="F5942">
        <v>25.26</v>
      </c>
      <c r="G5942" s="6">
        <v>2701.16</v>
      </c>
      <c r="H5942" t="str">
        <f t="shared" si="369"/>
        <v>High</v>
      </c>
      <c r="I5942">
        <v>29.82</v>
      </c>
      <c r="J5942">
        <v>2.3759999999999999</v>
      </c>
      <c r="K5942">
        <v>7</v>
      </c>
      <c r="L5942" s="6">
        <v>89.43</v>
      </c>
      <c r="M5942">
        <v>37.75</v>
      </c>
      <c r="N5942">
        <v>10.61</v>
      </c>
      <c r="O5942" t="str">
        <f t="shared" si="370"/>
        <v>0:20</v>
      </c>
      <c r="P5942" t="s">
        <v>35</v>
      </c>
      <c r="Q5942">
        <v>629.1</v>
      </c>
      <c r="R5942" t="str">
        <f t="shared" si="371"/>
        <v>High</v>
      </c>
    </row>
    <row r="5943" spans="1:18" x14ac:dyDescent="0.25">
      <c r="A5943">
        <v>1993</v>
      </c>
      <c r="B5943" t="s">
        <v>18</v>
      </c>
      <c r="C5943" t="s">
        <v>67</v>
      </c>
      <c r="D5943" t="s">
        <v>16</v>
      </c>
      <c r="E5943" t="str">
        <f t="shared" si="368"/>
        <v>Summer crops</v>
      </c>
      <c r="F5943">
        <v>11.03</v>
      </c>
      <c r="G5943" s="6">
        <v>2138.1</v>
      </c>
      <c r="H5943" t="str">
        <f t="shared" si="369"/>
        <v>High</v>
      </c>
      <c r="I5943">
        <v>21.5</v>
      </c>
      <c r="J5943">
        <v>3.5910000000000002</v>
      </c>
      <c r="K5943">
        <v>3</v>
      </c>
      <c r="L5943" s="6">
        <v>86.87</v>
      </c>
      <c r="M5943">
        <v>37.020000000000003</v>
      </c>
      <c r="N5943">
        <v>91.8</v>
      </c>
      <c r="O5943" t="str">
        <f t="shared" si="370"/>
        <v>81:100</v>
      </c>
      <c r="P5943" t="s">
        <v>35</v>
      </c>
      <c r="Q5943">
        <v>1434.52</v>
      </c>
      <c r="R5943" t="str">
        <f t="shared" si="371"/>
        <v>Low</v>
      </c>
    </row>
    <row r="5944" spans="1:18" x14ac:dyDescent="0.25">
      <c r="A5944">
        <v>2005</v>
      </c>
      <c r="B5944" t="s">
        <v>32</v>
      </c>
      <c r="C5944" t="s">
        <v>33</v>
      </c>
      <c r="D5944" t="s">
        <v>26</v>
      </c>
      <c r="E5944" t="str">
        <f t="shared" si="368"/>
        <v>Summer crops</v>
      </c>
      <c r="F5944">
        <v>5.37</v>
      </c>
      <c r="G5944" s="6">
        <v>334.47</v>
      </c>
      <c r="H5944" t="str">
        <f t="shared" si="369"/>
        <v>Low</v>
      </c>
      <c r="I5944">
        <v>12.27</v>
      </c>
      <c r="J5944">
        <v>1.5569999999999999</v>
      </c>
      <c r="K5944">
        <v>8</v>
      </c>
      <c r="L5944" s="6">
        <v>47.97</v>
      </c>
      <c r="M5944">
        <v>4.5</v>
      </c>
      <c r="N5944">
        <v>78.77</v>
      </c>
      <c r="O5944" t="str">
        <f t="shared" si="370"/>
        <v>61:80</v>
      </c>
      <c r="P5944" t="s">
        <v>35</v>
      </c>
      <c r="Q5944">
        <v>173.33</v>
      </c>
      <c r="R5944" t="str">
        <f t="shared" si="371"/>
        <v>Low</v>
      </c>
    </row>
    <row r="5945" spans="1:18" x14ac:dyDescent="0.25">
      <c r="A5945">
        <v>2021</v>
      </c>
      <c r="B5945" t="s">
        <v>36</v>
      </c>
      <c r="C5945" t="s">
        <v>54</v>
      </c>
      <c r="D5945" t="s">
        <v>23</v>
      </c>
      <c r="E5945" t="str">
        <f t="shared" si="368"/>
        <v>Winter crops</v>
      </c>
      <c r="F5945">
        <v>-3.14</v>
      </c>
      <c r="G5945" s="6">
        <v>507.38</v>
      </c>
      <c r="H5945" t="str">
        <f t="shared" si="369"/>
        <v>Low</v>
      </c>
      <c r="I5945">
        <v>27.49</v>
      </c>
      <c r="J5945">
        <v>1.827</v>
      </c>
      <c r="K5945">
        <v>8</v>
      </c>
      <c r="L5945" s="6">
        <v>88.86</v>
      </c>
      <c r="M5945">
        <v>43.65</v>
      </c>
      <c r="N5945">
        <v>38.15</v>
      </c>
      <c r="O5945" t="str">
        <f t="shared" si="370"/>
        <v>21:40</v>
      </c>
      <c r="P5945" t="s">
        <v>20</v>
      </c>
      <c r="Q5945">
        <v>756.04</v>
      </c>
      <c r="R5945" t="str">
        <f t="shared" si="371"/>
        <v>Below 0</v>
      </c>
    </row>
    <row r="5946" spans="1:18" x14ac:dyDescent="0.25">
      <c r="A5946">
        <v>1996</v>
      </c>
      <c r="B5946" t="s">
        <v>18</v>
      </c>
      <c r="C5946" t="s">
        <v>67</v>
      </c>
      <c r="D5946" t="s">
        <v>29</v>
      </c>
      <c r="E5946" t="str">
        <f t="shared" si="368"/>
        <v>Summer crops</v>
      </c>
      <c r="F5946">
        <v>26.68</v>
      </c>
      <c r="G5946" s="6">
        <v>1161.71</v>
      </c>
      <c r="H5946" t="str">
        <f t="shared" si="369"/>
        <v>Medium</v>
      </c>
      <c r="I5946">
        <v>16.510000000000002</v>
      </c>
      <c r="J5946">
        <v>2.9339999999999899</v>
      </c>
      <c r="K5946">
        <v>2</v>
      </c>
      <c r="L5946" s="6">
        <v>36.49</v>
      </c>
      <c r="M5946">
        <v>23.96</v>
      </c>
      <c r="N5946">
        <v>12.57</v>
      </c>
      <c r="O5946" t="str">
        <f t="shared" si="370"/>
        <v>0:20</v>
      </c>
      <c r="P5946" t="s">
        <v>27</v>
      </c>
      <c r="Q5946">
        <v>781.28</v>
      </c>
      <c r="R5946" t="str">
        <f t="shared" si="371"/>
        <v>High</v>
      </c>
    </row>
    <row r="5947" spans="1:18" x14ac:dyDescent="0.25">
      <c r="A5947">
        <v>2022</v>
      </c>
      <c r="B5947" t="s">
        <v>46</v>
      </c>
      <c r="C5947" t="s">
        <v>67</v>
      </c>
      <c r="D5947" t="s">
        <v>34</v>
      </c>
      <c r="E5947" t="str">
        <f t="shared" si="368"/>
        <v>Winter crops</v>
      </c>
      <c r="F5947">
        <v>13.85</v>
      </c>
      <c r="G5947" s="6">
        <v>1173.04</v>
      </c>
      <c r="H5947" t="str">
        <f t="shared" si="369"/>
        <v>Medium</v>
      </c>
      <c r="I5947">
        <v>10.29</v>
      </c>
      <c r="J5947">
        <v>2.44</v>
      </c>
      <c r="K5947">
        <v>3</v>
      </c>
      <c r="L5947" s="6">
        <v>59.17</v>
      </c>
      <c r="M5947">
        <v>29.17</v>
      </c>
      <c r="N5947">
        <v>80.06</v>
      </c>
      <c r="O5947" t="str">
        <f t="shared" si="370"/>
        <v>81:100</v>
      </c>
      <c r="P5947" t="s">
        <v>27</v>
      </c>
      <c r="Q5947">
        <v>355.49</v>
      </c>
      <c r="R5947" t="str">
        <f t="shared" si="371"/>
        <v>Low</v>
      </c>
    </row>
    <row r="5948" spans="1:18" x14ac:dyDescent="0.25">
      <c r="A5948">
        <v>2012</v>
      </c>
      <c r="B5948" t="s">
        <v>21</v>
      </c>
      <c r="C5948" t="s">
        <v>22</v>
      </c>
      <c r="D5948" t="s">
        <v>23</v>
      </c>
      <c r="E5948" t="str">
        <f t="shared" si="368"/>
        <v>Winter crops</v>
      </c>
      <c r="F5948">
        <v>-0.95</v>
      </c>
      <c r="G5948" s="6">
        <v>2224.0100000000002</v>
      </c>
      <c r="H5948" t="str">
        <f t="shared" si="369"/>
        <v>High</v>
      </c>
      <c r="I5948">
        <v>19.04</v>
      </c>
      <c r="J5948">
        <v>2.367</v>
      </c>
      <c r="K5948">
        <v>4</v>
      </c>
      <c r="L5948" s="6">
        <v>71.47</v>
      </c>
      <c r="M5948">
        <v>22.5</v>
      </c>
      <c r="N5948">
        <v>35.22</v>
      </c>
      <c r="O5948" t="str">
        <f t="shared" si="370"/>
        <v>21:40</v>
      </c>
      <c r="P5948" t="s">
        <v>17</v>
      </c>
      <c r="Q5948">
        <v>601.01</v>
      </c>
      <c r="R5948" t="str">
        <f t="shared" si="371"/>
        <v>Below 0</v>
      </c>
    </row>
    <row r="5949" spans="1:18" x14ac:dyDescent="0.25">
      <c r="A5949">
        <v>2023</v>
      </c>
      <c r="B5949" t="s">
        <v>24</v>
      </c>
      <c r="C5949" t="s">
        <v>25</v>
      </c>
      <c r="D5949" t="s">
        <v>38</v>
      </c>
      <c r="E5949" t="str">
        <f t="shared" si="368"/>
        <v>Summer crops</v>
      </c>
      <c r="F5949">
        <v>33.700000000000003</v>
      </c>
      <c r="G5949" s="6">
        <v>1858.83</v>
      </c>
      <c r="H5949" t="str">
        <f t="shared" si="369"/>
        <v>Medium</v>
      </c>
      <c r="I5949">
        <v>3.6</v>
      </c>
      <c r="J5949">
        <v>1.77</v>
      </c>
      <c r="K5949">
        <v>7</v>
      </c>
      <c r="L5949" s="6">
        <v>92.22</v>
      </c>
      <c r="M5949">
        <v>35.15</v>
      </c>
      <c r="N5949">
        <v>21.04</v>
      </c>
      <c r="O5949" t="str">
        <f t="shared" si="370"/>
        <v>21:40</v>
      </c>
      <c r="P5949" t="s">
        <v>39</v>
      </c>
      <c r="Q5949">
        <v>267.32</v>
      </c>
      <c r="R5949" t="str">
        <f t="shared" si="371"/>
        <v>High</v>
      </c>
    </row>
    <row r="5950" spans="1:18" x14ac:dyDescent="0.25">
      <c r="A5950">
        <v>2020</v>
      </c>
      <c r="B5950" t="s">
        <v>32</v>
      </c>
      <c r="C5950" t="s">
        <v>69</v>
      </c>
      <c r="D5950" t="s">
        <v>38</v>
      </c>
      <c r="E5950" t="str">
        <f t="shared" si="368"/>
        <v>Summer crops</v>
      </c>
      <c r="F5950">
        <v>15.35</v>
      </c>
      <c r="G5950" s="6">
        <v>620.1</v>
      </c>
      <c r="H5950" t="str">
        <f t="shared" si="369"/>
        <v>Low</v>
      </c>
      <c r="I5950">
        <v>18.45</v>
      </c>
      <c r="J5950">
        <v>2.6190000000000002</v>
      </c>
      <c r="K5950">
        <v>6</v>
      </c>
      <c r="L5950" s="6">
        <v>88.56</v>
      </c>
      <c r="M5950">
        <v>27.29</v>
      </c>
      <c r="N5950">
        <v>60.41</v>
      </c>
      <c r="O5950" t="str">
        <f t="shared" si="370"/>
        <v>61:80</v>
      </c>
      <c r="P5950" t="s">
        <v>39</v>
      </c>
      <c r="Q5950">
        <v>1306.4000000000001</v>
      </c>
      <c r="R5950" t="str">
        <f t="shared" si="371"/>
        <v>Moderate</v>
      </c>
    </row>
    <row r="5951" spans="1:18" x14ac:dyDescent="0.25">
      <c r="A5951">
        <v>1990</v>
      </c>
      <c r="B5951" t="s">
        <v>14</v>
      </c>
      <c r="C5951" t="s">
        <v>64</v>
      </c>
      <c r="D5951" t="s">
        <v>23</v>
      </c>
      <c r="E5951" t="str">
        <f t="shared" si="368"/>
        <v>Winter crops</v>
      </c>
      <c r="F5951">
        <v>16.36</v>
      </c>
      <c r="G5951" s="6">
        <v>1448.12</v>
      </c>
      <c r="H5951" t="str">
        <f t="shared" si="369"/>
        <v>Medium</v>
      </c>
      <c r="I5951">
        <v>0.79</v>
      </c>
      <c r="J5951">
        <v>2.09</v>
      </c>
      <c r="K5951">
        <v>5</v>
      </c>
      <c r="L5951" s="6">
        <v>40.86</v>
      </c>
      <c r="M5951">
        <v>19.41</v>
      </c>
      <c r="N5951">
        <v>77.64</v>
      </c>
      <c r="O5951" t="str">
        <f t="shared" si="370"/>
        <v>61:80</v>
      </c>
      <c r="P5951" t="s">
        <v>39</v>
      </c>
      <c r="Q5951">
        <v>475.95</v>
      </c>
      <c r="R5951" t="str">
        <f t="shared" si="371"/>
        <v>Moderate</v>
      </c>
    </row>
    <row r="5952" spans="1:18" x14ac:dyDescent="0.25">
      <c r="A5952">
        <v>2016</v>
      </c>
      <c r="B5952" t="s">
        <v>41</v>
      </c>
      <c r="C5952" t="s">
        <v>71</v>
      </c>
      <c r="D5952" t="s">
        <v>16</v>
      </c>
      <c r="E5952" t="str">
        <f t="shared" si="368"/>
        <v>Summer crops</v>
      </c>
      <c r="F5952">
        <v>2.16</v>
      </c>
      <c r="G5952" s="6">
        <v>1325.87</v>
      </c>
      <c r="H5952" t="str">
        <f t="shared" si="369"/>
        <v>Medium</v>
      </c>
      <c r="I5952">
        <v>22.07</v>
      </c>
      <c r="J5952">
        <v>1.8089999999999999</v>
      </c>
      <c r="K5952">
        <v>2</v>
      </c>
      <c r="L5952" s="6">
        <v>37.5</v>
      </c>
      <c r="M5952">
        <v>35.74</v>
      </c>
      <c r="N5952">
        <v>25.3</v>
      </c>
      <c r="O5952" t="str">
        <f t="shared" si="370"/>
        <v>21:40</v>
      </c>
      <c r="P5952" t="s">
        <v>20</v>
      </c>
      <c r="Q5952">
        <v>801.68</v>
      </c>
      <c r="R5952" t="str">
        <f t="shared" si="371"/>
        <v>Low</v>
      </c>
    </row>
    <row r="5953" spans="1:18" x14ac:dyDescent="0.25">
      <c r="A5953">
        <v>2018</v>
      </c>
      <c r="B5953" t="s">
        <v>21</v>
      </c>
      <c r="C5953" t="s">
        <v>65</v>
      </c>
      <c r="D5953" t="s">
        <v>49</v>
      </c>
      <c r="E5953" t="str">
        <f t="shared" si="368"/>
        <v>Summer crops</v>
      </c>
      <c r="F5953">
        <v>5.46</v>
      </c>
      <c r="G5953" s="6">
        <v>364.47</v>
      </c>
      <c r="H5953" t="str">
        <f t="shared" si="369"/>
        <v>Low</v>
      </c>
      <c r="I5953">
        <v>11.81</v>
      </c>
      <c r="J5953">
        <v>1.089</v>
      </c>
      <c r="K5953">
        <v>3</v>
      </c>
      <c r="L5953" s="6">
        <v>33.08</v>
      </c>
      <c r="M5953">
        <v>12.62</v>
      </c>
      <c r="N5953">
        <v>87.75</v>
      </c>
      <c r="O5953" t="str">
        <f t="shared" si="370"/>
        <v>81:100</v>
      </c>
      <c r="P5953" t="s">
        <v>35</v>
      </c>
      <c r="Q5953">
        <v>379.83</v>
      </c>
      <c r="R5953" t="str">
        <f t="shared" si="371"/>
        <v>Low</v>
      </c>
    </row>
    <row r="5954" spans="1:18" x14ac:dyDescent="0.25">
      <c r="A5954">
        <v>2020</v>
      </c>
      <c r="B5954" t="s">
        <v>18</v>
      </c>
      <c r="C5954" t="s">
        <v>67</v>
      </c>
      <c r="D5954" t="s">
        <v>34</v>
      </c>
      <c r="E5954" t="str">
        <f t="shared" si="368"/>
        <v>Winter crops</v>
      </c>
      <c r="F5954">
        <v>6.74</v>
      </c>
      <c r="G5954" s="6">
        <v>2882.32</v>
      </c>
      <c r="H5954" t="str">
        <f t="shared" si="369"/>
        <v>High</v>
      </c>
      <c r="I5954">
        <v>6.2</v>
      </c>
      <c r="J5954">
        <v>2.44</v>
      </c>
      <c r="K5954">
        <v>7</v>
      </c>
      <c r="L5954" s="6">
        <v>38.93</v>
      </c>
      <c r="M5954">
        <v>29.58</v>
      </c>
      <c r="N5954">
        <v>79.680000000000007</v>
      </c>
      <c r="O5954" t="str">
        <f t="shared" si="370"/>
        <v>61:80</v>
      </c>
      <c r="P5954" t="s">
        <v>39</v>
      </c>
      <c r="Q5954">
        <v>566.27</v>
      </c>
      <c r="R5954" t="str">
        <f t="shared" si="371"/>
        <v>Low</v>
      </c>
    </row>
    <row r="5955" spans="1:18" x14ac:dyDescent="0.25">
      <c r="A5955">
        <v>1993</v>
      </c>
      <c r="B5955" t="s">
        <v>24</v>
      </c>
      <c r="C5955" t="s">
        <v>59</v>
      </c>
      <c r="D5955" t="s">
        <v>23</v>
      </c>
      <c r="E5955" t="str">
        <f t="shared" ref="E5955:E6018" si="372">IF(OR(D5955="Wheat", D5955="Barley", D5955="Cotton", D5955="Fruits"), "Winter crops","Summer crops")</f>
        <v>Winter crops</v>
      </c>
      <c r="F5955">
        <v>20.170000000000002</v>
      </c>
      <c r="G5955" s="6">
        <v>1284.71</v>
      </c>
      <c r="H5955" t="str">
        <f t="shared" ref="H5955:H6018" si="373">IF(G5955&lt;1000, "Low", IF(G5955&lt;=2000, "Medium", "High"))</f>
        <v>Medium</v>
      </c>
      <c r="I5955">
        <v>3.84</v>
      </c>
      <c r="J5955">
        <v>2.5499999999999998</v>
      </c>
      <c r="K5955">
        <v>2</v>
      </c>
      <c r="L5955" s="6">
        <v>14.72</v>
      </c>
      <c r="M5955">
        <v>35.01</v>
      </c>
      <c r="N5955">
        <v>58.23</v>
      </c>
      <c r="O5955" t="str">
        <f t="shared" ref="O5955:O6018" si="374">IF(N5955&lt;=20,"0:20",IF(N5955&lt;=40,"21:40",IF(N5955&lt;=60,"41:60",IF(N5955&lt;=80,"61:80","81:100"))))</f>
        <v>41:60</v>
      </c>
      <c r="P5955" t="s">
        <v>35</v>
      </c>
      <c r="Q5955">
        <v>431.16</v>
      </c>
      <c r="R5955" t="str">
        <f t="shared" ref="R5955:R6018" si="375">IF(F5955&lt;0, "Below 0", IF(F5955&lt;=15, "Low", IF(F5955&lt;=25, "Moderate", "High")))</f>
        <v>Moderate</v>
      </c>
    </row>
    <row r="5956" spans="1:18" x14ac:dyDescent="0.25">
      <c r="A5956">
        <v>2023</v>
      </c>
      <c r="B5956" t="s">
        <v>36</v>
      </c>
      <c r="C5956" t="s">
        <v>37</v>
      </c>
      <c r="D5956" t="s">
        <v>52</v>
      </c>
      <c r="E5956" t="str">
        <f t="shared" si="372"/>
        <v>Winter crops</v>
      </c>
      <c r="F5956">
        <v>-1.62</v>
      </c>
      <c r="G5956" s="6">
        <v>559.47</v>
      </c>
      <c r="H5956" t="str">
        <f t="shared" si="373"/>
        <v>Low</v>
      </c>
      <c r="I5956">
        <v>25.94</v>
      </c>
      <c r="J5956">
        <v>0.9</v>
      </c>
      <c r="K5956">
        <v>4</v>
      </c>
      <c r="L5956" s="6">
        <v>76.489999999999995</v>
      </c>
      <c r="M5956">
        <v>44.33</v>
      </c>
      <c r="N5956">
        <v>74.55</v>
      </c>
      <c r="O5956" t="str">
        <f t="shared" si="374"/>
        <v>61:80</v>
      </c>
      <c r="P5956" t="s">
        <v>20</v>
      </c>
      <c r="Q5956">
        <v>203.25</v>
      </c>
      <c r="R5956" t="str">
        <f t="shared" si="375"/>
        <v>Below 0</v>
      </c>
    </row>
    <row r="5957" spans="1:18" x14ac:dyDescent="0.25">
      <c r="A5957">
        <v>1992</v>
      </c>
      <c r="B5957" t="s">
        <v>50</v>
      </c>
      <c r="C5957" t="s">
        <v>58</v>
      </c>
      <c r="D5957" t="s">
        <v>49</v>
      </c>
      <c r="E5957" t="str">
        <f t="shared" si="372"/>
        <v>Summer crops</v>
      </c>
      <c r="F5957">
        <v>21.36</v>
      </c>
      <c r="G5957" s="6">
        <v>391.02</v>
      </c>
      <c r="H5957" t="str">
        <f t="shared" si="373"/>
        <v>Low</v>
      </c>
      <c r="I5957">
        <v>19.16</v>
      </c>
      <c r="J5957">
        <v>3.5910000000000002</v>
      </c>
      <c r="K5957">
        <v>2</v>
      </c>
      <c r="L5957" s="6">
        <v>23.91</v>
      </c>
      <c r="M5957">
        <v>36.51</v>
      </c>
      <c r="N5957">
        <v>92.66</v>
      </c>
      <c r="O5957" t="str">
        <f t="shared" si="374"/>
        <v>81:100</v>
      </c>
      <c r="P5957" t="s">
        <v>17</v>
      </c>
      <c r="Q5957">
        <v>1181.78</v>
      </c>
      <c r="R5957" t="str">
        <f t="shared" si="375"/>
        <v>Moderate</v>
      </c>
    </row>
    <row r="5958" spans="1:18" x14ac:dyDescent="0.25">
      <c r="A5958">
        <v>2011</v>
      </c>
      <c r="B5958" t="s">
        <v>21</v>
      </c>
      <c r="C5958" t="s">
        <v>22</v>
      </c>
      <c r="D5958" t="s">
        <v>49</v>
      </c>
      <c r="E5958" t="str">
        <f t="shared" si="372"/>
        <v>Summer crops</v>
      </c>
      <c r="F5958">
        <v>2.2799999999999998</v>
      </c>
      <c r="G5958" s="6">
        <v>1460.49</v>
      </c>
      <c r="H5958" t="str">
        <f t="shared" si="373"/>
        <v>Medium</v>
      </c>
      <c r="I5958">
        <v>12.4</v>
      </c>
      <c r="J5958">
        <v>2.0099999999999998</v>
      </c>
      <c r="K5958">
        <v>3</v>
      </c>
      <c r="L5958" s="6">
        <v>87.77</v>
      </c>
      <c r="M5958">
        <v>19.079999999999998</v>
      </c>
      <c r="N5958">
        <v>19.54</v>
      </c>
      <c r="O5958" t="str">
        <f t="shared" si="374"/>
        <v>0:20</v>
      </c>
      <c r="P5958" t="s">
        <v>39</v>
      </c>
      <c r="Q5958">
        <v>640.65</v>
      </c>
      <c r="R5958" t="str">
        <f t="shared" si="375"/>
        <v>Low</v>
      </c>
    </row>
    <row r="5959" spans="1:18" x14ac:dyDescent="0.25">
      <c r="A5959">
        <v>2017</v>
      </c>
      <c r="B5959" t="s">
        <v>14</v>
      </c>
      <c r="C5959" t="s">
        <v>64</v>
      </c>
      <c r="D5959" t="s">
        <v>38</v>
      </c>
      <c r="E5959" t="str">
        <f t="shared" si="372"/>
        <v>Summer crops</v>
      </c>
      <c r="F5959">
        <v>26.65</v>
      </c>
      <c r="G5959" s="6">
        <v>297.01</v>
      </c>
      <c r="H5959" t="str">
        <f t="shared" si="373"/>
        <v>Low</v>
      </c>
      <c r="I5959">
        <v>6.66</v>
      </c>
      <c r="J5959">
        <v>3.4289999999999998</v>
      </c>
      <c r="K5959">
        <v>4</v>
      </c>
      <c r="L5959" s="6">
        <v>18.239999999999998</v>
      </c>
      <c r="M5959">
        <v>25.12</v>
      </c>
      <c r="N5959">
        <v>52.69</v>
      </c>
      <c r="O5959" t="str">
        <f t="shared" si="374"/>
        <v>41:60</v>
      </c>
      <c r="P5959" t="s">
        <v>39</v>
      </c>
      <c r="Q5959">
        <v>949.54</v>
      </c>
      <c r="R5959" t="str">
        <f t="shared" si="375"/>
        <v>High</v>
      </c>
    </row>
    <row r="5960" spans="1:18" x14ac:dyDescent="0.25">
      <c r="A5960">
        <v>1999</v>
      </c>
      <c r="B5960" t="s">
        <v>41</v>
      </c>
      <c r="C5960" t="s">
        <v>42</v>
      </c>
      <c r="D5960" t="s">
        <v>16</v>
      </c>
      <c r="E5960" t="str">
        <f t="shared" si="372"/>
        <v>Summer crops</v>
      </c>
      <c r="F5960">
        <v>30.83</v>
      </c>
      <c r="G5960" s="6">
        <v>424.84</v>
      </c>
      <c r="H5960" t="str">
        <f t="shared" si="373"/>
        <v>Low</v>
      </c>
      <c r="I5960">
        <v>17.55</v>
      </c>
      <c r="J5960">
        <v>3.3839999999999999</v>
      </c>
      <c r="K5960">
        <v>5</v>
      </c>
      <c r="L5960" s="6">
        <v>59.23</v>
      </c>
      <c r="M5960">
        <v>17.760000000000002</v>
      </c>
      <c r="N5960">
        <v>86.75</v>
      </c>
      <c r="O5960" t="str">
        <f t="shared" si="374"/>
        <v>81:100</v>
      </c>
      <c r="P5960" t="s">
        <v>17</v>
      </c>
      <c r="Q5960">
        <v>654.1</v>
      </c>
      <c r="R5960" t="str">
        <f t="shared" si="375"/>
        <v>High</v>
      </c>
    </row>
    <row r="5961" spans="1:18" x14ac:dyDescent="0.25">
      <c r="A5961">
        <v>2023</v>
      </c>
      <c r="B5961" t="s">
        <v>32</v>
      </c>
      <c r="C5961" t="s">
        <v>33</v>
      </c>
      <c r="D5961" t="s">
        <v>26</v>
      </c>
      <c r="E5961" t="str">
        <f t="shared" si="372"/>
        <v>Summer crops</v>
      </c>
      <c r="F5961">
        <v>3.27</v>
      </c>
      <c r="G5961" s="6">
        <v>1262.24</v>
      </c>
      <c r="H5961" t="str">
        <f t="shared" si="373"/>
        <v>Medium</v>
      </c>
      <c r="I5961">
        <v>24.06</v>
      </c>
      <c r="J5961">
        <v>0.92700000000000005</v>
      </c>
      <c r="K5961">
        <v>2</v>
      </c>
      <c r="L5961" s="6">
        <v>44.25</v>
      </c>
      <c r="M5961">
        <v>37.799999999999997</v>
      </c>
      <c r="N5961">
        <v>35.36</v>
      </c>
      <c r="O5961" t="str">
        <f t="shared" si="374"/>
        <v>21:40</v>
      </c>
      <c r="P5961" t="s">
        <v>17</v>
      </c>
      <c r="Q5961">
        <v>189.38</v>
      </c>
      <c r="R5961" t="str">
        <f t="shared" si="375"/>
        <v>Low</v>
      </c>
    </row>
    <row r="5962" spans="1:18" x14ac:dyDescent="0.25">
      <c r="A5962">
        <v>2001</v>
      </c>
      <c r="B5962" t="s">
        <v>36</v>
      </c>
      <c r="C5962" t="s">
        <v>37</v>
      </c>
      <c r="D5962" t="s">
        <v>29</v>
      </c>
      <c r="E5962" t="str">
        <f t="shared" si="372"/>
        <v>Summer crops</v>
      </c>
      <c r="F5962">
        <v>23.59</v>
      </c>
      <c r="G5962" s="6">
        <v>1504.25</v>
      </c>
      <c r="H5962" t="str">
        <f t="shared" si="373"/>
        <v>Medium</v>
      </c>
      <c r="I5962">
        <v>24.93</v>
      </c>
      <c r="J5962">
        <v>2.9339999999999899</v>
      </c>
      <c r="K5962">
        <v>2</v>
      </c>
      <c r="L5962" s="6">
        <v>98.63</v>
      </c>
      <c r="M5962">
        <v>34.15</v>
      </c>
      <c r="N5962">
        <v>83.28</v>
      </c>
      <c r="O5962" t="str">
        <f t="shared" si="374"/>
        <v>81:100</v>
      </c>
      <c r="P5962" t="s">
        <v>20</v>
      </c>
      <c r="Q5962">
        <v>1350.12</v>
      </c>
      <c r="R5962" t="str">
        <f t="shared" si="375"/>
        <v>Moderate</v>
      </c>
    </row>
    <row r="5963" spans="1:18" x14ac:dyDescent="0.25">
      <c r="A5963">
        <v>2024</v>
      </c>
      <c r="B5963" t="s">
        <v>46</v>
      </c>
      <c r="C5963" t="s">
        <v>67</v>
      </c>
      <c r="D5963" t="s">
        <v>43</v>
      </c>
      <c r="E5963" t="str">
        <f t="shared" si="372"/>
        <v>Winter crops</v>
      </c>
      <c r="F5963">
        <v>31.82</v>
      </c>
      <c r="G5963" s="6">
        <v>1759.71</v>
      </c>
      <c r="H5963" t="str">
        <f t="shared" si="373"/>
        <v>Medium</v>
      </c>
      <c r="I5963">
        <v>8.16</v>
      </c>
      <c r="J5963">
        <v>2.1</v>
      </c>
      <c r="K5963">
        <v>5</v>
      </c>
      <c r="L5963" s="6">
        <v>58.86</v>
      </c>
      <c r="M5963">
        <v>18.350000000000001</v>
      </c>
      <c r="N5963">
        <v>5.41</v>
      </c>
      <c r="O5963" t="str">
        <f t="shared" si="374"/>
        <v>0:20</v>
      </c>
      <c r="P5963" t="s">
        <v>20</v>
      </c>
      <c r="Q5963">
        <v>937.75</v>
      </c>
      <c r="R5963" t="str">
        <f t="shared" si="375"/>
        <v>High</v>
      </c>
    </row>
    <row r="5964" spans="1:18" x14ac:dyDescent="0.25">
      <c r="A5964">
        <v>2003</v>
      </c>
      <c r="B5964" t="s">
        <v>41</v>
      </c>
      <c r="C5964" t="s">
        <v>71</v>
      </c>
      <c r="D5964" t="s">
        <v>16</v>
      </c>
      <c r="E5964" t="str">
        <f t="shared" si="372"/>
        <v>Summer crops</v>
      </c>
      <c r="F5964">
        <v>14.01</v>
      </c>
      <c r="G5964" s="6">
        <v>2831.25</v>
      </c>
      <c r="H5964" t="str">
        <f t="shared" si="373"/>
        <v>High</v>
      </c>
      <c r="I5964">
        <v>2.23</v>
      </c>
      <c r="J5964">
        <v>1.6</v>
      </c>
      <c r="K5964">
        <v>5</v>
      </c>
      <c r="L5964" s="6">
        <v>70.760000000000005</v>
      </c>
      <c r="M5964">
        <v>2.09</v>
      </c>
      <c r="N5964">
        <v>47.07</v>
      </c>
      <c r="O5964" t="str">
        <f t="shared" si="374"/>
        <v>41:60</v>
      </c>
      <c r="P5964" t="s">
        <v>27</v>
      </c>
      <c r="Q5964">
        <v>715.77</v>
      </c>
      <c r="R5964" t="str">
        <f t="shared" si="375"/>
        <v>Low</v>
      </c>
    </row>
    <row r="5965" spans="1:18" x14ac:dyDescent="0.25">
      <c r="A5965">
        <v>1992</v>
      </c>
      <c r="B5965" t="s">
        <v>41</v>
      </c>
      <c r="C5965" t="s">
        <v>42</v>
      </c>
      <c r="D5965" t="s">
        <v>52</v>
      </c>
      <c r="E5965" t="str">
        <f t="shared" si="372"/>
        <v>Winter crops</v>
      </c>
      <c r="F5965">
        <v>18.13</v>
      </c>
      <c r="G5965" s="6">
        <v>2217.23</v>
      </c>
      <c r="H5965" t="str">
        <f t="shared" si="373"/>
        <v>High</v>
      </c>
      <c r="I5965">
        <v>25.29</v>
      </c>
      <c r="J5965">
        <v>2.8889999999999998</v>
      </c>
      <c r="K5965">
        <v>6</v>
      </c>
      <c r="L5965" s="6">
        <v>87.19</v>
      </c>
      <c r="M5965">
        <v>20</v>
      </c>
      <c r="N5965">
        <v>7.79</v>
      </c>
      <c r="O5965" t="str">
        <f t="shared" si="374"/>
        <v>0:20</v>
      </c>
      <c r="P5965" t="s">
        <v>35</v>
      </c>
      <c r="Q5965">
        <v>1232.94</v>
      </c>
      <c r="R5965" t="str">
        <f t="shared" si="375"/>
        <v>Moderate</v>
      </c>
    </row>
    <row r="5966" spans="1:18" x14ac:dyDescent="0.25">
      <c r="A5966">
        <v>2010</v>
      </c>
      <c r="B5966" t="s">
        <v>21</v>
      </c>
      <c r="C5966" t="s">
        <v>65</v>
      </c>
      <c r="D5966" t="s">
        <v>43</v>
      </c>
      <c r="E5966" t="str">
        <f t="shared" si="372"/>
        <v>Winter crops</v>
      </c>
      <c r="F5966">
        <v>24.74</v>
      </c>
      <c r="G5966" s="6">
        <v>2507.4</v>
      </c>
      <c r="H5966" t="str">
        <f t="shared" si="373"/>
        <v>High</v>
      </c>
      <c r="I5966">
        <v>6.67</v>
      </c>
      <c r="J5966">
        <v>3.52</v>
      </c>
      <c r="K5966">
        <v>10</v>
      </c>
      <c r="L5966" s="6">
        <v>71.05</v>
      </c>
      <c r="M5966">
        <v>47.11</v>
      </c>
      <c r="N5966">
        <v>34.28</v>
      </c>
      <c r="O5966" t="str">
        <f t="shared" si="374"/>
        <v>21:40</v>
      </c>
      <c r="P5966" t="s">
        <v>20</v>
      </c>
      <c r="Q5966">
        <v>386.83</v>
      </c>
      <c r="R5966" t="str">
        <f t="shared" si="375"/>
        <v>Moderate</v>
      </c>
    </row>
    <row r="5967" spans="1:18" x14ac:dyDescent="0.25">
      <c r="A5967">
        <v>2017</v>
      </c>
      <c r="B5967" t="s">
        <v>46</v>
      </c>
      <c r="C5967" t="s">
        <v>47</v>
      </c>
      <c r="D5967" t="s">
        <v>34</v>
      </c>
      <c r="E5967" t="str">
        <f t="shared" si="372"/>
        <v>Winter crops</v>
      </c>
      <c r="F5967">
        <v>13.84</v>
      </c>
      <c r="G5967" s="6">
        <v>1406.33</v>
      </c>
      <c r="H5967" t="str">
        <f t="shared" si="373"/>
        <v>Medium</v>
      </c>
      <c r="I5967">
        <v>25.08</v>
      </c>
      <c r="J5967">
        <v>3.5009999999999999</v>
      </c>
      <c r="K5967">
        <v>8</v>
      </c>
      <c r="L5967" s="6">
        <v>37.130000000000003</v>
      </c>
      <c r="M5967">
        <v>25.23</v>
      </c>
      <c r="N5967">
        <v>99.16</v>
      </c>
      <c r="O5967" t="str">
        <f t="shared" si="374"/>
        <v>81:100</v>
      </c>
      <c r="P5967" t="s">
        <v>39</v>
      </c>
      <c r="Q5967">
        <v>1732.67</v>
      </c>
      <c r="R5967" t="str">
        <f t="shared" si="375"/>
        <v>Low</v>
      </c>
    </row>
    <row r="5968" spans="1:18" x14ac:dyDescent="0.25">
      <c r="A5968">
        <v>2004</v>
      </c>
      <c r="B5968" t="s">
        <v>41</v>
      </c>
      <c r="C5968" t="s">
        <v>71</v>
      </c>
      <c r="D5968" t="s">
        <v>29</v>
      </c>
      <c r="E5968" t="str">
        <f t="shared" si="372"/>
        <v>Summer crops</v>
      </c>
      <c r="F5968">
        <v>22.54</v>
      </c>
      <c r="G5968" s="6">
        <v>1320.71</v>
      </c>
      <c r="H5968" t="str">
        <f t="shared" si="373"/>
        <v>Medium</v>
      </c>
      <c r="I5968">
        <v>17.48</v>
      </c>
      <c r="J5968">
        <v>1.2869999999999999</v>
      </c>
      <c r="K5968">
        <v>2</v>
      </c>
      <c r="L5968" s="6">
        <v>67.14</v>
      </c>
      <c r="M5968">
        <v>34.47</v>
      </c>
      <c r="N5968">
        <v>1.37</v>
      </c>
      <c r="O5968" t="str">
        <f t="shared" si="374"/>
        <v>0:20</v>
      </c>
      <c r="P5968" t="s">
        <v>17</v>
      </c>
      <c r="Q5968">
        <v>627.58000000000004</v>
      </c>
      <c r="R5968" t="str">
        <f t="shared" si="375"/>
        <v>Moderate</v>
      </c>
    </row>
    <row r="5969" spans="1:18" x14ac:dyDescent="0.25">
      <c r="A5969">
        <v>2004</v>
      </c>
      <c r="B5969" t="s">
        <v>14</v>
      </c>
      <c r="C5969" t="s">
        <v>28</v>
      </c>
      <c r="D5969" t="s">
        <v>49</v>
      </c>
      <c r="E5969" t="str">
        <f t="shared" si="372"/>
        <v>Summer crops</v>
      </c>
      <c r="F5969">
        <v>30.1</v>
      </c>
      <c r="G5969" s="6">
        <v>2081.54</v>
      </c>
      <c r="H5969" t="str">
        <f t="shared" si="373"/>
        <v>High</v>
      </c>
      <c r="I5969">
        <v>18.75</v>
      </c>
      <c r="J5969">
        <v>3.42</v>
      </c>
      <c r="K5969">
        <v>2</v>
      </c>
      <c r="L5969" s="6">
        <v>48.36</v>
      </c>
      <c r="M5969">
        <v>12.81</v>
      </c>
      <c r="N5969">
        <v>39.6</v>
      </c>
      <c r="O5969" t="str">
        <f t="shared" si="374"/>
        <v>21:40</v>
      </c>
      <c r="P5969" t="s">
        <v>27</v>
      </c>
      <c r="Q5969">
        <v>1484.54</v>
      </c>
      <c r="R5969" t="str">
        <f t="shared" si="375"/>
        <v>High</v>
      </c>
    </row>
    <row r="5970" spans="1:18" x14ac:dyDescent="0.25">
      <c r="A5970">
        <v>2016</v>
      </c>
      <c r="B5970" t="s">
        <v>46</v>
      </c>
      <c r="C5970" t="s">
        <v>67</v>
      </c>
      <c r="D5970" t="s">
        <v>23</v>
      </c>
      <c r="E5970" t="str">
        <f t="shared" si="372"/>
        <v>Winter crops</v>
      </c>
      <c r="F5970">
        <v>20.350000000000001</v>
      </c>
      <c r="G5970" s="6">
        <v>2202.1999999999998</v>
      </c>
      <c r="H5970" t="str">
        <f t="shared" si="373"/>
        <v>High</v>
      </c>
      <c r="I5970">
        <v>17.07</v>
      </c>
      <c r="J5970">
        <v>0.78300000000000003</v>
      </c>
      <c r="K5970">
        <v>1</v>
      </c>
      <c r="L5970" s="6">
        <v>64.900000000000006</v>
      </c>
      <c r="M5970">
        <v>25.14</v>
      </c>
      <c r="N5970">
        <v>21.86</v>
      </c>
      <c r="O5970" t="str">
        <f t="shared" si="374"/>
        <v>21:40</v>
      </c>
      <c r="P5970" t="s">
        <v>17</v>
      </c>
      <c r="Q5970">
        <v>153.38</v>
      </c>
      <c r="R5970" t="str">
        <f t="shared" si="375"/>
        <v>Moderate</v>
      </c>
    </row>
    <row r="5971" spans="1:18" x14ac:dyDescent="0.25">
      <c r="A5971">
        <v>2021</v>
      </c>
      <c r="B5971" t="s">
        <v>30</v>
      </c>
      <c r="C5971" t="s">
        <v>56</v>
      </c>
      <c r="D5971" t="s">
        <v>26</v>
      </c>
      <c r="E5971" t="str">
        <f t="shared" si="372"/>
        <v>Summer crops</v>
      </c>
      <c r="F5971">
        <v>32.96</v>
      </c>
      <c r="G5971" s="6">
        <v>2949.62</v>
      </c>
      <c r="H5971" t="str">
        <f t="shared" si="373"/>
        <v>High</v>
      </c>
      <c r="I5971">
        <v>6.22</v>
      </c>
      <c r="J5971">
        <v>1.88</v>
      </c>
      <c r="K5971">
        <v>1</v>
      </c>
      <c r="L5971" s="6">
        <v>75.489999999999995</v>
      </c>
      <c r="M5971">
        <v>30.3</v>
      </c>
      <c r="N5971">
        <v>67.39</v>
      </c>
      <c r="O5971" t="str">
        <f t="shared" si="374"/>
        <v>61:80</v>
      </c>
      <c r="P5971" t="s">
        <v>35</v>
      </c>
      <c r="Q5971">
        <v>519.74</v>
      </c>
      <c r="R5971" t="str">
        <f t="shared" si="375"/>
        <v>High</v>
      </c>
    </row>
    <row r="5972" spans="1:18" x14ac:dyDescent="0.25">
      <c r="A5972">
        <v>1992</v>
      </c>
      <c r="B5972" t="s">
        <v>32</v>
      </c>
      <c r="C5972" t="s">
        <v>69</v>
      </c>
      <c r="D5972" t="s">
        <v>48</v>
      </c>
      <c r="E5972" t="str">
        <f t="shared" si="372"/>
        <v>Summer crops</v>
      </c>
      <c r="F5972">
        <v>6.35</v>
      </c>
      <c r="G5972" s="6">
        <v>1819.32</v>
      </c>
      <c r="H5972" t="str">
        <f t="shared" si="373"/>
        <v>Medium</v>
      </c>
      <c r="I5972">
        <v>15.84</v>
      </c>
      <c r="J5972">
        <v>1.4669999999999901</v>
      </c>
      <c r="K5972">
        <v>10</v>
      </c>
      <c r="L5972" s="6">
        <v>53.22</v>
      </c>
      <c r="M5972">
        <v>41.5</v>
      </c>
      <c r="N5972">
        <v>99.12</v>
      </c>
      <c r="O5972" t="str">
        <f t="shared" si="374"/>
        <v>81:100</v>
      </c>
      <c r="P5972" t="s">
        <v>20</v>
      </c>
      <c r="Q5972">
        <v>441.37</v>
      </c>
      <c r="R5972" t="str">
        <f t="shared" si="375"/>
        <v>Low</v>
      </c>
    </row>
    <row r="5973" spans="1:18" x14ac:dyDescent="0.25">
      <c r="A5973">
        <v>1995</v>
      </c>
      <c r="B5973" t="s">
        <v>41</v>
      </c>
      <c r="C5973" t="s">
        <v>42</v>
      </c>
      <c r="D5973" t="s">
        <v>23</v>
      </c>
      <c r="E5973" t="str">
        <f t="shared" si="372"/>
        <v>Winter crops</v>
      </c>
      <c r="F5973">
        <v>10.45</v>
      </c>
      <c r="G5973" s="6">
        <v>1429.56</v>
      </c>
      <c r="H5973" t="str">
        <f t="shared" si="373"/>
        <v>Medium</v>
      </c>
      <c r="I5973">
        <v>12.94</v>
      </c>
      <c r="J5973">
        <v>3.56</v>
      </c>
      <c r="K5973">
        <v>9</v>
      </c>
      <c r="L5973" s="6">
        <v>54.29</v>
      </c>
      <c r="M5973">
        <v>36.4</v>
      </c>
      <c r="N5973">
        <v>39.72</v>
      </c>
      <c r="O5973" t="str">
        <f t="shared" si="374"/>
        <v>21:40</v>
      </c>
      <c r="P5973" t="s">
        <v>39</v>
      </c>
      <c r="Q5973">
        <v>1705.6</v>
      </c>
      <c r="R5973" t="str">
        <f t="shared" si="375"/>
        <v>Low</v>
      </c>
    </row>
    <row r="5974" spans="1:18" x14ac:dyDescent="0.25">
      <c r="A5974">
        <v>2006</v>
      </c>
      <c r="B5974" t="s">
        <v>36</v>
      </c>
      <c r="C5974" t="s">
        <v>54</v>
      </c>
      <c r="D5974" t="s">
        <v>29</v>
      </c>
      <c r="E5974" t="str">
        <f t="shared" si="372"/>
        <v>Summer crops</v>
      </c>
      <c r="F5974">
        <v>25.27</v>
      </c>
      <c r="G5974" s="6">
        <v>1943.91</v>
      </c>
      <c r="H5974" t="str">
        <f t="shared" si="373"/>
        <v>Medium</v>
      </c>
      <c r="I5974">
        <v>17.260000000000002</v>
      </c>
      <c r="J5974">
        <v>3.1230000000000002</v>
      </c>
      <c r="K5974">
        <v>1</v>
      </c>
      <c r="L5974" s="6">
        <v>46.94</v>
      </c>
      <c r="M5974">
        <v>15.39</v>
      </c>
      <c r="N5974">
        <v>0.14000000000000001</v>
      </c>
      <c r="O5974" t="str">
        <f t="shared" si="374"/>
        <v>0:20</v>
      </c>
      <c r="P5974" t="s">
        <v>17</v>
      </c>
      <c r="Q5974">
        <v>1073.8699999999999</v>
      </c>
      <c r="R5974" t="str">
        <f t="shared" si="375"/>
        <v>High</v>
      </c>
    </row>
    <row r="5975" spans="1:18" x14ac:dyDescent="0.25">
      <c r="A5975">
        <v>2010</v>
      </c>
      <c r="B5975" t="s">
        <v>24</v>
      </c>
      <c r="C5975" t="s">
        <v>57</v>
      </c>
      <c r="D5975" t="s">
        <v>26</v>
      </c>
      <c r="E5975" t="str">
        <f t="shared" si="372"/>
        <v>Summer crops</v>
      </c>
      <c r="F5975">
        <v>6.24</v>
      </c>
      <c r="G5975" s="6">
        <v>2266.39</v>
      </c>
      <c r="H5975" t="str">
        <f t="shared" si="373"/>
        <v>High</v>
      </c>
      <c r="I5975">
        <v>29.71</v>
      </c>
      <c r="J5975">
        <v>1.9890000000000001</v>
      </c>
      <c r="K5975">
        <v>3</v>
      </c>
      <c r="L5975" s="6">
        <v>11.13</v>
      </c>
      <c r="M5975">
        <v>45.38</v>
      </c>
      <c r="N5975">
        <v>34.130000000000003</v>
      </c>
      <c r="O5975" t="str">
        <f t="shared" si="374"/>
        <v>21:40</v>
      </c>
      <c r="P5975" t="s">
        <v>20</v>
      </c>
      <c r="Q5975">
        <v>940.41</v>
      </c>
      <c r="R5975" t="str">
        <f t="shared" si="375"/>
        <v>Low</v>
      </c>
    </row>
    <row r="5976" spans="1:18" x14ac:dyDescent="0.25">
      <c r="A5976">
        <v>1990</v>
      </c>
      <c r="B5976" t="s">
        <v>46</v>
      </c>
      <c r="C5976" t="s">
        <v>67</v>
      </c>
      <c r="D5976" t="s">
        <v>48</v>
      </c>
      <c r="E5976" t="str">
        <f t="shared" si="372"/>
        <v>Summer crops</v>
      </c>
      <c r="F5976">
        <v>4.01</v>
      </c>
      <c r="G5976" s="6">
        <v>2690.23</v>
      </c>
      <c r="H5976" t="str">
        <f t="shared" si="373"/>
        <v>High</v>
      </c>
      <c r="I5976">
        <v>29.05</v>
      </c>
      <c r="J5976">
        <v>0.63</v>
      </c>
      <c r="K5976">
        <v>0</v>
      </c>
      <c r="L5976" s="6">
        <v>30.01</v>
      </c>
      <c r="M5976">
        <v>40.869999999999997</v>
      </c>
      <c r="N5976">
        <v>99.65</v>
      </c>
      <c r="O5976" t="str">
        <f t="shared" si="374"/>
        <v>81:100</v>
      </c>
      <c r="P5976" t="s">
        <v>20</v>
      </c>
      <c r="Q5976">
        <v>298.5</v>
      </c>
      <c r="R5976" t="str">
        <f t="shared" si="375"/>
        <v>Low</v>
      </c>
    </row>
    <row r="5977" spans="1:18" x14ac:dyDescent="0.25">
      <c r="A5977">
        <v>2010</v>
      </c>
      <c r="B5977" t="s">
        <v>30</v>
      </c>
      <c r="C5977" t="s">
        <v>33</v>
      </c>
      <c r="D5977" t="s">
        <v>43</v>
      </c>
      <c r="E5977" t="str">
        <f t="shared" si="372"/>
        <v>Winter crops</v>
      </c>
      <c r="F5977">
        <v>-2.3199999999999998</v>
      </c>
      <c r="G5977" s="6">
        <v>2640.64</v>
      </c>
      <c r="H5977" t="str">
        <f t="shared" si="373"/>
        <v>High</v>
      </c>
      <c r="I5977">
        <v>22.94</v>
      </c>
      <c r="J5977">
        <v>0.48599999999999999</v>
      </c>
      <c r="K5977">
        <v>7</v>
      </c>
      <c r="L5977" s="6">
        <v>17.96</v>
      </c>
      <c r="M5977">
        <v>40.51</v>
      </c>
      <c r="N5977">
        <v>44.01</v>
      </c>
      <c r="O5977" t="str">
        <f t="shared" si="374"/>
        <v>41:60</v>
      </c>
      <c r="P5977" t="s">
        <v>27</v>
      </c>
      <c r="Q5977">
        <v>232.46</v>
      </c>
      <c r="R5977" t="str">
        <f t="shared" si="375"/>
        <v>Below 0</v>
      </c>
    </row>
    <row r="5978" spans="1:18" x14ac:dyDescent="0.25">
      <c r="A5978">
        <v>2011</v>
      </c>
      <c r="B5978" t="s">
        <v>18</v>
      </c>
      <c r="C5978" t="s">
        <v>60</v>
      </c>
      <c r="D5978" t="s">
        <v>38</v>
      </c>
      <c r="E5978" t="str">
        <f t="shared" si="372"/>
        <v>Summer crops</v>
      </c>
      <c r="F5978">
        <v>33.6</v>
      </c>
      <c r="G5978" s="6">
        <v>324.51</v>
      </c>
      <c r="H5978" t="str">
        <f t="shared" si="373"/>
        <v>Low</v>
      </c>
      <c r="I5978">
        <v>25.23</v>
      </c>
      <c r="J5978">
        <v>3.3570000000000002</v>
      </c>
      <c r="K5978">
        <v>10</v>
      </c>
      <c r="L5978" s="6">
        <v>56.77</v>
      </c>
      <c r="M5978">
        <v>26.88</v>
      </c>
      <c r="N5978">
        <v>79.17</v>
      </c>
      <c r="O5978" t="str">
        <f t="shared" si="374"/>
        <v>61:80</v>
      </c>
      <c r="P5978" t="s">
        <v>39</v>
      </c>
      <c r="Q5978">
        <v>1033.22</v>
      </c>
      <c r="R5978" t="str">
        <f t="shared" si="375"/>
        <v>High</v>
      </c>
    </row>
    <row r="5979" spans="1:18" x14ac:dyDescent="0.25">
      <c r="A5979">
        <v>2012</v>
      </c>
      <c r="B5979" t="s">
        <v>36</v>
      </c>
      <c r="C5979" t="s">
        <v>70</v>
      </c>
      <c r="D5979" t="s">
        <v>23</v>
      </c>
      <c r="E5979" t="str">
        <f t="shared" si="372"/>
        <v>Winter crops</v>
      </c>
      <c r="F5979">
        <v>27.83</v>
      </c>
      <c r="G5979" s="6">
        <v>2911.48</v>
      </c>
      <c r="H5979" t="str">
        <f t="shared" si="373"/>
        <v>High</v>
      </c>
      <c r="I5979">
        <v>21.24</v>
      </c>
      <c r="J5979">
        <v>2.1150000000000002</v>
      </c>
      <c r="K5979">
        <v>1</v>
      </c>
      <c r="L5979" s="6">
        <v>46.68</v>
      </c>
      <c r="M5979">
        <v>2.42</v>
      </c>
      <c r="N5979">
        <v>31.75</v>
      </c>
      <c r="O5979" t="str">
        <f t="shared" si="374"/>
        <v>21:40</v>
      </c>
      <c r="P5979" t="s">
        <v>20</v>
      </c>
      <c r="Q5979">
        <v>623.83000000000004</v>
      </c>
      <c r="R5979" t="str">
        <f t="shared" si="375"/>
        <v>High</v>
      </c>
    </row>
    <row r="5980" spans="1:18" x14ac:dyDescent="0.25">
      <c r="A5980">
        <v>2015</v>
      </c>
      <c r="B5980" t="s">
        <v>41</v>
      </c>
      <c r="C5980" t="s">
        <v>68</v>
      </c>
      <c r="D5980" t="s">
        <v>38</v>
      </c>
      <c r="E5980" t="str">
        <f t="shared" si="372"/>
        <v>Summer crops</v>
      </c>
      <c r="F5980">
        <v>9.9</v>
      </c>
      <c r="G5980" s="6">
        <v>1713.74</v>
      </c>
      <c r="H5980" t="str">
        <f t="shared" si="373"/>
        <v>Medium</v>
      </c>
      <c r="I5980">
        <v>8.73</v>
      </c>
      <c r="J5980">
        <v>2.02</v>
      </c>
      <c r="K5980">
        <v>3</v>
      </c>
      <c r="L5980" s="6">
        <v>14.74</v>
      </c>
      <c r="M5980">
        <v>27.22</v>
      </c>
      <c r="N5980">
        <v>63.36</v>
      </c>
      <c r="O5980" t="str">
        <f t="shared" si="374"/>
        <v>61:80</v>
      </c>
      <c r="P5980" t="s">
        <v>39</v>
      </c>
      <c r="Q5980">
        <v>991.3</v>
      </c>
      <c r="R5980" t="str">
        <f t="shared" si="375"/>
        <v>Low</v>
      </c>
    </row>
    <row r="5981" spans="1:18" x14ac:dyDescent="0.25">
      <c r="A5981">
        <v>2014</v>
      </c>
      <c r="B5981" t="s">
        <v>46</v>
      </c>
      <c r="C5981" t="s">
        <v>63</v>
      </c>
      <c r="D5981" t="s">
        <v>29</v>
      </c>
      <c r="E5981" t="str">
        <f t="shared" si="372"/>
        <v>Summer crops</v>
      </c>
      <c r="F5981">
        <v>9.06</v>
      </c>
      <c r="G5981" s="6">
        <v>2967.56</v>
      </c>
      <c r="H5981" t="str">
        <f t="shared" si="373"/>
        <v>High</v>
      </c>
      <c r="I5981">
        <v>2.87</v>
      </c>
      <c r="J5981">
        <v>2.27</v>
      </c>
      <c r="K5981">
        <v>0</v>
      </c>
      <c r="L5981" s="6">
        <v>58.26</v>
      </c>
      <c r="M5981">
        <v>37.840000000000003</v>
      </c>
      <c r="N5981">
        <v>82.09</v>
      </c>
      <c r="O5981" t="str">
        <f t="shared" si="374"/>
        <v>81:100</v>
      </c>
      <c r="P5981" t="s">
        <v>35</v>
      </c>
      <c r="Q5981">
        <v>377.08</v>
      </c>
      <c r="R5981" t="str">
        <f t="shared" si="375"/>
        <v>Low</v>
      </c>
    </row>
    <row r="5982" spans="1:18" x14ac:dyDescent="0.25">
      <c r="A5982">
        <v>1991</v>
      </c>
      <c r="B5982" t="s">
        <v>24</v>
      </c>
      <c r="C5982" t="s">
        <v>25</v>
      </c>
      <c r="D5982" t="s">
        <v>26</v>
      </c>
      <c r="E5982" t="str">
        <f t="shared" si="372"/>
        <v>Summer crops</v>
      </c>
      <c r="F5982">
        <v>-1.24</v>
      </c>
      <c r="G5982" s="6">
        <v>1822.85</v>
      </c>
      <c r="H5982" t="str">
        <f t="shared" si="373"/>
        <v>Medium</v>
      </c>
      <c r="I5982">
        <v>18.59</v>
      </c>
      <c r="J5982">
        <v>1.998</v>
      </c>
      <c r="K5982">
        <v>3</v>
      </c>
      <c r="L5982" s="6">
        <v>46.95</v>
      </c>
      <c r="M5982">
        <v>40.86</v>
      </c>
      <c r="N5982">
        <v>24.16</v>
      </c>
      <c r="O5982" t="str">
        <f t="shared" si="374"/>
        <v>21:40</v>
      </c>
      <c r="P5982" t="s">
        <v>27</v>
      </c>
      <c r="Q5982">
        <v>799.76</v>
      </c>
      <c r="R5982" t="str">
        <f t="shared" si="375"/>
        <v>Below 0</v>
      </c>
    </row>
    <row r="5983" spans="1:18" x14ac:dyDescent="0.25">
      <c r="A5983">
        <v>2013</v>
      </c>
      <c r="B5983" t="s">
        <v>21</v>
      </c>
      <c r="C5983" t="s">
        <v>65</v>
      </c>
      <c r="D5983" t="s">
        <v>34</v>
      </c>
      <c r="E5983" t="str">
        <f t="shared" si="372"/>
        <v>Winter crops</v>
      </c>
      <c r="F5983">
        <v>22.22</v>
      </c>
      <c r="G5983" s="6">
        <v>2577.58</v>
      </c>
      <c r="H5983" t="str">
        <f t="shared" si="373"/>
        <v>High</v>
      </c>
      <c r="I5983">
        <v>19.440000000000001</v>
      </c>
      <c r="J5983">
        <v>3.1589999999999998</v>
      </c>
      <c r="K5983">
        <v>3</v>
      </c>
      <c r="L5983" s="6">
        <v>35.549999999999997</v>
      </c>
      <c r="M5983">
        <v>22.71</v>
      </c>
      <c r="N5983">
        <v>4.17</v>
      </c>
      <c r="O5983" t="str">
        <f t="shared" si="374"/>
        <v>0:20</v>
      </c>
      <c r="P5983" t="s">
        <v>20</v>
      </c>
      <c r="Q5983">
        <v>1073.23</v>
      </c>
      <c r="R5983" t="str">
        <f t="shared" si="375"/>
        <v>Moderate</v>
      </c>
    </row>
    <row r="5984" spans="1:18" x14ac:dyDescent="0.25">
      <c r="A5984">
        <v>2002</v>
      </c>
      <c r="B5984" t="s">
        <v>32</v>
      </c>
      <c r="C5984" t="s">
        <v>53</v>
      </c>
      <c r="D5984" t="s">
        <v>52</v>
      </c>
      <c r="E5984" t="str">
        <f t="shared" si="372"/>
        <v>Winter crops</v>
      </c>
      <c r="F5984">
        <v>-0.62</v>
      </c>
      <c r="G5984" s="6">
        <v>737.91</v>
      </c>
      <c r="H5984" t="str">
        <f t="shared" si="373"/>
        <v>Low</v>
      </c>
      <c r="I5984">
        <v>18.88</v>
      </c>
      <c r="J5984">
        <v>1.8720000000000001</v>
      </c>
      <c r="K5984">
        <v>2</v>
      </c>
      <c r="L5984" s="6">
        <v>17.850000000000001</v>
      </c>
      <c r="M5984">
        <v>44.95</v>
      </c>
      <c r="N5984">
        <v>32.979999999999997</v>
      </c>
      <c r="O5984" t="str">
        <f t="shared" si="374"/>
        <v>21:40</v>
      </c>
      <c r="P5984" t="s">
        <v>39</v>
      </c>
      <c r="Q5984">
        <v>324.86</v>
      </c>
      <c r="R5984" t="str">
        <f t="shared" si="375"/>
        <v>Below 0</v>
      </c>
    </row>
    <row r="5985" spans="1:18" x14ac:dyDescent="0.25">
      <c r="A5985">
        <v>2013</v>
      </c>
      <c r="B5985" t="s">
        <v>30</v>
      </c>
      <c r="C5985" t="s">
        <v>31</v>
      </c>
      <c r="D5985" t="s">
        <v>34</v>
      </c>
      <c r="E5985" t="str">
        <f t="shared" si="372"/>
        <v>Winter crops</v>
      </c>
      <c r="F5985">
        <v>31.59</v>
      </c>
      <c r="G5985" s="6">
        <v>949.96</v>
      </c>
      <c r="H5985" t="str">
        <f t="shared" si="373"/>
        <v>Low</v>
      </c>
      <c r="I5985">
        <v>23.19</v>
      </c>
      <c r="J5985">
        <v>3.2309999999999999</v>
      </c>
      <c r="K5985">
        <v>4</v>
      </c>
      <c r="L5985" s="6">
        <v>25.11</v>
      </c>
      <c r="M5985">
        <v>47.58</v>
      </c>
      <c r="N5985">
        <v>33.729999999999997</v>
      </c>
      <c r="O5985" t="str">
        <f t="shared" si="374"/>
        <v>21:40</v>
      </c>
      <c r="P5985" t="s">
        <v>27</v>
      </c>
      <c r="Q5985">
        <v>956.01</v>
      </c>
      <c r="R5985" t="str">
        <f t="shared" si="375"/>
        <v>High</v>
      </c>
    </row>
    <row r="5986" spans="1:18" x14ac:dyDescent="0.25">
      <c r="A5986">
        <v>2016</v>
      </c>
      <c r="B5986" t="s">
        <v>24</v>
      </c>
      <c r="C5986" t="s">
        <v>57</v>
      </c>
      <c r="D5986" t="s">
        <v>49</v>
      </c>
      <c r="E5986" t="str">
        <f t="shared" si="372"/>
        <v>Summer crops</v>
      </c>
      <c r="F5986">
        <v>2.89</v>
      </c>
      <c r="G5986" s="6">
        <v>1177.4000000000001</v>
      </c>
      <c r="H5986" t="str">
        <f t="shared" si="373"/>
        <v>Medium</v>
      </c>
      <c r="I5986">
        <v>23.91</v>
      </c>
      <c r="J5986">
        <v>1.5389999999999999</v>
      </c>
      <c r="K5986">
        <v>1</v>
      </c>
      <c r="L5986" s="6">
        <v>19.52</v>
      </c>
      <c r="M5986">
        <v>4.5999999999999996</v>
      </c>
      <c r="N5986">
        <v>73.150000000000006</v>
      </c>
      <c r="O5986" t="str">
        <f t="shared" si="374"/>
        <v>61:80</v>
      </c>
      <c r="P5986" t="s">
        <v>35</v>
      </c>
      <c r="Q5986">
        <v>591.85</v>
      </c>
      <c r="R5986" t="str">
        <f t="shared" si="375"/>
        <v>Low</v>
      </c>
    </row>
    <row r="5987" spans="1:18" x14ac:dyDescent="0.25">
      <c r="A5987">
        <v>2008</v>
      </c>
      <c r="B5987" t="s">
        <v>32</v>
      </c>
      <c r="C5987" t="s">
        <v>53</v>
      </c>
      <c r="D5987" t="s">
        <v>48</v>
      </c>
      <c r="E5987" t="str">
        <f t="shared" si="372"/>
        <v>Summer crops</v>
      </c>
      <c r="F5987">
        <v>-1.06</v>
      </c>
      <c r="G5987" s="6">
        <v>1743.9</v>
      </c>
      <c r="H5987" t="str">
        <f t="shared" si="373"/>
        <v>Medium</v>
      </c>
      <c r="I5987">
        <v>23.59</v>
      </c>
      <c r="J5987">
        <v>1.0169999999999999</v>
      </c>
      <c r="K5987">
        <v>2</v>
      </c>
      <c r="L5987" s="6">
        <v>37.979999999999997</v>
      </c>
      <c r="M5987">
        <v>36.85</v>
      </c>
      <c r="N5987">
        <v>16.03</v>
      </c>
      <c r="O5987" t="str">
        <f t="shared" si="374"/>
        <v>0:20</v>
      </c>
      <c r="P5987" t="s">
        <v>20</v>
      </c>
      <c r="Q5987">
        <v>287.55</v>
      </c>
      <c r="R5987" t="str">
        <f t="shared" si="375"/>
        <v>Below 0</v>
      </c>
    </row>
    <row r="5988" spans="1:18" x14ac:dyDescent="0.25">
      <c r="A5988">
        <v>2011</v>
      </c>
      <c r="B5988" t="s">
        <v>14</v>
      </c>
      <c r="C5988" t="s">
        <v>15</v>
      </c>
      <c r="D5988" t="s">
        <v>43</v>
      </c>
      <c r="E5988" t="str">
        <f t="shared" si="372"/>
        <v>Winter crops</v>
      </c>
      <c r="F5988">
        <v>15.66</v>
      </c>
      <c r="G5988" s="6">
        <v>2700.34</v>
      </c>
      <c r="H5988" t="str">
        <f t="shared" si="373"/>
        <v>High</v>
      </c>
      <c r="I5988">
        <v>5.48</v>
      </c>
      <c r="J5988">
        <v>1.87</v>
      </c>
      <c r="K5988">
        <v>0</v>
      </c>
      <c r="L5988" s="6">
        <v>23.34</v>
      </c>
      <c r="M5988">
        <v>24.72</v>
      </c>
      <c r="N5988">
        <v>5.25</v>
      </c>
      <c r="O5988" t="str">
        <f t="shared" si="374"/>
        <v>0:20</v>
      </c>
      <c r="P5988" t="s">
        <v>17</v>
      </c>
      <c r="Q5988">
        <v>359.28</v>
      </c>
      <c r="R5988" t="str">
        <f t="shared" si="375"/>
        <v>Moderate</v>
      </c>
    </row>
    <row r="5989" spans="1:18" x14ac:dyDescent="0.25">
      <c r="A5989">
        <v>2023</v>
      </c>
      <c r="B5989" t="s">
        <v>24</v>
      </c>
      <c r="C5989" t="s">
        <v>59</v>
      </c>
      <c r="D5989" t="s">
        <v>49</v>
      </c>
      <c r="E5989" t="str">
        <f t="shared" si="372"/>
        <v>Summer crops</v>
      </c>
      <c r="F5989">
        <v>18.97</v>
      </c>
      <c r="G5989" s="6">
        <v>2710</v>
      </c>
      <c r="H5989" t="str">
        <f t="shared" si="373"/>
        <v>High</v>
      </c>
      <c r="I5989">
        <v>9.81</v>
      </c>
      <c r="J5989">
        <v>3.94</v>
      </c>
      <c r="K5989">
        <v>9</v>
      </c>
      <c r="L5989" s="6">
        <v>96.16</v>
      </c>
      <c r="M5989">
        <v>12.28</v>
      </c>
      <c r="N5989">
        <v>23.26</v>
      </c>
      <c r="O5989" t="str">
        <f t="shared" si="374"/>
        <v>21:40</v>
      </c>
      <c r="P5989" t="s">
        <v>35</v>
      </c>
      <c r="Q5989">
        <v>994.8</v>
      </c>
      <c r="R5989" t="str">
        <f t="shared" si="375"/>
        <v>Moderate</v>
      </c>
    </row>
    <row r="5990" spans="1:18" x14ac:dyDescent="0.25">
      <c r="A5990">
        <v>2008</v>
      </c>
      <c r="B5990" t="s">
        <v>36</v>
      </c>
      <c r="C5990" t="s">
        <v>62</v>
      </c>
      <c r="D5990" t="s">
        <v>48</v>
      </c>
      <c r="E5990" t="str">
        <f t="shared" si="372"/>
        <v>Summer crops</v>
      </c>
      <c r="F5990">
        <v>11.33</v>
      </c>
      <c r="G5990" s="6">
        <v>535.69000000000005</v>
      </c>
      <c r="H5990" t="str">
        <f t="shared" si="373"/>
        <v>Low</v>
      </c>
      <c r="I5990">
        <v>5.23</v>
      </c>
      <c r="J5990">
        <v>4.43</v>
      </c>
      <c r="K5990">
        <v>8</v>
      </c>
      <c r="L5990" s="6">
        <v>25.89</v>
      </c>
      <c r="M5990">
        <v>3.25</v>
      </c>
      <c r="N5990">
        <v>26.24</v>
      </c>
      <c r="O5990" t="str">
        <f t="shared" si="374"/>
        <v>21:40</v>
      </c>
      <c r="P5990" t="s">
        <v>39</v>
      </c>
      <c r="Q5990">
        <v>1079.8699999999999</v>
      </c>
      <c r="R5990" t="str">
        <f t="shared" si="375"/>
        <v>Low</v>
      </c>
    </row>
    <row r="5991" spans="1:18" x14ac:dyDescent="0.25">
      <c r="A5991">
        <v>1996</v>
      </c>
      <c r="B5991" t="s">
        <v>24</v>
      </c>
      <c r="C5991" t="s">
        <v>72</v>
      </c>
      <c r="D5991" t="s">
        <v>23</v>
      </c>
      <c r="E5991" t="str">
        <f t="shared" si="372"/>
        <v>Winter crops</v>
      </c>
      <c r="F5991">
        <v>26.67</v>
      </c>
      <c r="G5991" s="6">
        <v>2929.36</v>
      </c>
      <c r="H5991" t="str">
        <f t="shared" si="373"/>
        <v>High</v>
      </c>
      <c r="I5991">
        <v>5.29</v>
      </c>
      <c r="J5991">
        <v>2.12</v>
      </c>
      <c r="K5991">
        <v>6</v>
      </c>
      <c r="L5991" s="6">
        <v>77.77</v>
      </c>
      <c r="M5991">
        <v>32.18</v>
      </c>
      <c r="N5991">
        <v>89.91</v>
      </c>
      <c r="O5991" t="str">
        <f t="shared" si="374"/>
        <v>81:100</v>
      </c>
      <c r="P5991" t="s">
        <v>17</v>
      </c>
      <c r="Q5991">
        <v>520.99</v>
      </c>
      <c r="R5991" t="str">
        <f t="shared" si="375"/>
        <v>High</v>
      </c>
    </row>
    <row r="5992" spans="1:18" x14ac:dyDescent="0.25">
      <c r="A5992">
        <v>2009</v>
      </c>
      <c r="B5992" t="s">
        <v>41</v>
      </c>
      <c r="C5992" t="s">
        <v>44</v>
      </c>
      <c r="D5992" t="s">
        <v>38</v>
      </c>
      <c r="E5992" t="str">
        <f t="shared" si="372"/>
        <v>Summer crops</v>
      </c>
      <c r="F5992">
        <v>2.68</v>
      </c>
      <c r="G5992" s="6">
        <v>845.93</v>
      </c>
      <c r="H5992" t="str">
        <f t="shared" si="373"/>
        <v>Low</v>
      </c>
      <c r="I5992">
        <v>15.78</v>
      </c>
      <c r="J5992">
        <v>2.3220000000000001</v>
      </c>
      <c r="K5992">
        <v>10</v>
      </c>
      <c r="L5992" s="6">
        <v>45.56</v>
      </c>
      <c r="M5992">
        <v>30.66</v>
      </c>
      <c r="N5992">
        <v>63.64</v>
      </c>
      <c r="O5992" t="str">
        <f t="shared" si="374"/>
        <v>61:80</v>
      </c>
      <c r="P5992" t="s">
        <v>17</v>
      </c>
      <c r="Q5992">
        <v>511.63</v>
      </c>
      <c r="R5992" t="str">
        <f t="shared" si="375"/>
        <v>Low</v>
      </c>
    </row>
    <row r="5993" spans="1:18" x14ac:dyDescent="0.25">
      <c r="A5993">
        <v>1994</v>
      </c>
      <c r="B5993" t="s">
        <v>30</v>
      </c>
      <c r="C5993" t="s">
        <v>31</v>
      </c>
      <c r="D5993" t="s">
        <v>34</v>
      </c>
      <c r="E5993" t="str">
        <f t="shared" si="372"/>
        <v>Winter crops</v>
      </c>
      <c r="F5993">
        <v>17.18</v>
      </c>
      <c r="G5993" s="6">
        <v>1081.8599999999999</v>
      </c>
      <c r="H5993" t="str">
        <f t="shared" si="373"/>
        <v>Medium</v>
      </c>
      <c r="I5993">
        <v>27.68</v>
      </c>
      <c r="J5993">
        <v>2.25</v>
      </c>
      <c r="K5993">
        <v>9</v>
      </c>
      <c r="L5993" s="6">
        <v>34.31</v>
      </c>
      <c r="M5993">
        <v>2</v>
      </c>
      <c r="N5993">
        <v>69.260000000000005</v>
      </c>
      <c r="O5993" t="str">
        <f t="shared" si="374"/>
        <v>61:80</v>
      </c>
      <c r="P5993" t="s">
        <v>20</v>
      </c>
      <c r="Q5993">
        <v>526.76</v>
      </c>
      <c r="R5993" t="str">
        <f t="shared" si="375"/>
        <v>Moderate</v>
      </c>
    </row>
    <row r="5994" spans="1:18" x14ac:dyDescent="0.25">
      <c r="A5994">
        <v>2001</v>
      </c>
      <c r="B5994" t="s">
        <v>21</v>
      </c>
      <c r="C5994" t="s">
        <v>55</v>
      </c>
      <c r="D5994" t="s">
        <v>49</v>
      </c>
      <c r="E5994" t="str">
        <f t="shared" si="372"/>
        <v>Summer crops</v>
      </c>
      <c r="F5994">
        <v>5.63</v>
      </c>
      <c r="G5994" s="6">
        <v>1699.74</v>
      </c>
      <c r="H5994" t="str">
        <f t="shared" si="373"/>
        <v>Medium</v>
      </c>
      <c r="I5994">
        <v>24.1</v>
      </c>
      <c r="J5994">
        <v>0.873</v>
      </c>
      <c r="K5994">
        <v>1</v>
      </c>
      <c r="L5994" s="6">
        <v>74.25</v>
      </c>
      <c r="M5994">
        <v>48.43</v>
      </c>
      <c r="N5994">
        <v>55.35</v>
      </c>
      <c r="O5994" t="str">
        <f t="shared" si="374"/>
        <v>41:60</v>
      </c>
      <c r="P5994" t="s">
        <v>20</v>
      </c>
      <c r="Q5994">
        <v>93.58</v>
      </c>
      <c r="R5994" t="str">
        <f t="shared" si="375"/>
        <v>Low</v>
      </c>
    </row>
    <row r="5995" spans="1:18" x14ac:dyDescent="0.25">
      <c r="A5995">
        <v>1992</v>
      </c>
      <c r="B5995" t="s">
        <v>36</v>
      </c>
      <c r="C5995" t="s">
        <v>62</v>
      </c>
      <c r="D5995" t="s">
        <v>26</v>
      </c>
      <c r="E5995" t="str">
        <f t="shared" si="372"/>
        <v>Summer crops</v>
      </c>
      <c r="F5995">
        <v>25.54</v>
      </c>
      <c r="G5995" s="6">
        <v>504.76</v>
      </c>
      <c r="H5995" t="str">
        <f t="shared" si="373"/>
        <v>Low</v>
      </c>
      <c r="I5995">
        <v>4.04</v>
      </c>
      <c r="J5995">
        <v>1.34</v>
      </c>
      <c r="K5995">
        <v>7</v>
      </c>
      <c r="L5995" s="6">
        <v>12.87</v>
      </c>
      <c r="M5995">
        <v>43.67</v>
      </c>
      <c r="N5995">
        <v>41.7</v>
      </c>
      <c r="O5995" t="str">
        <f t="shared" si="374"/>
        <v>41:60</v>
      </c>
      <c r="P5995" t="s">
        <v>39</v>
      </c>
      <c r="Q5995">
        <v>506.68</v>
      </c>
      <c r="R5995" t="str">
        <f t="shared" si="375"/>
        <v>High</v>
      </c>
    </row>
    <row r="5996" spans="1:18" x14ac:dyDescent="0.25">
      <c r="A5996">
        <v>2020</v>
      </c>
      <c r="B5996" t="s">
        <v>21</v>
      </c>
      <c r="C5996" t="s">
        <v>45</v>
      </c>
      <c r="D5996" t="s">
        <v>49</v>
      </c>
      <c r="E5996" t="str">
        <f t="shared" si="372"/>
        <v>Summer crops</v>
      </c>
      <c r="F5996">
        <v>9.2200000000000006</v>
      </c>
      <c r="G5996" s="6">
        <v>219.3</v>
      </c>
      <c r="H5996" t="str">
        <f t="shared" si="373"/>
        <v>Low</v>
      </c>
      <c r="I5996">
        <v>21.03</v>
      </c>
      <c r="J5996">
        <v>2.0699999999999998</v>
      </c>
      <c r="K5996">
        <v>4</v>
      </c>
      <c r="L5996" s="6">
        <v>98.05</v>
      </c>
      <c r="M5996">
        <v>33.520000000000003</v>
      </c>
      <c r="N5996">
        <v>70.34</v>
      </c>
      <c r="O5996" t="str">
        <f t="shared" si="374"/>
        <v>61:80</v>
      </c>
      <c r="P5996" t="s">
        <v>27</v>
      </c>
      <c r="Q5996">
        <v>489.66</v>
      </c>
      <c r="R5996" t="str">
        <f t="shared" si="375"/>
        <v>Low</v>
      </c>
    </row>
    <row r="5997" spans="1:18" x14ac:dyDescent="0.25">
      <c r="A5997">
        <v>2020</v>
      </c>
      <c r="B5997" t="s">
        <v>24</v>
      </c>
      <c r="C5997" t="s">
        <v>59</v>
      </c>
      <c r="D5997" t="s">
        <v>34</v>
      </c>
      <c r="E5997" t="str">
        <f t="shared" si="372"/>
        <v>Winter crops</v>
      </c>
      <c r="F5997">
        <v>34.880000000000003</v>
      </c>
      <c r="G5997" s="6">
        <v>2826.3</v>
      </c>
      <c r="H5997" t="str">
        <f t="shared" si="373"/>
        <v>High</v>
      </c>
      <c r="I5997">
        <v>11.46</v>
      </c>
      <c r="J5997">
        <v>3.85</v>
      </c>
      <c r="K5997">
        <v>7</v>
      </c>
      <c r="L5997" s="6">
        <v>39.79</v>
      </c>
      <c r="M5997">
        <v>31.92</v>
      </c>
      <c r="N5997">
        <v>80.95</v>
      </c>
      <c r="O5997" t="str">
        <f t="shared" si="374"/>
        <v>81:100</v>
      </c>
      <c r="P5997" t="s">
        <v>39</v>
      </c>
      <c r="Q5997">
        <v>494.85</v>
      </c>
      <c r="R5997" t="str">
        <f t="shared" si="375"/>
        <v>High</v>
      </c>
    </row>
    <row r="5998" spans="1:18" x14ac:dyDescent="0.25">
      <c r="A5998">
        <v>1994</v>
      </c>
      <c r="B5998" t="s">
        <v>24</v>
      </c>
      <c r="C5998" t="s">
        <v>57</v>
      </c>
      <c r="D5998" t="s">
        <v>38</v>
      </c>
      <c r="E5998" t="str">
        <f t="shared" si="372"/>
        <v>Summer crops</v>
      </c>
      <c r="F5998">
        <v>-4.17</v>
      </c>
      <c r="G5998" s="6">
        <v>1284.8499999999999</v>
      </c>
      <c r="H5998" t="str">
        <f t="shared" si="373"/>
        <v>Medium</v>
      </c>
      <c r="I5998">
        <v>14.32</v>
      </c>
      <c r="J5998">
        <v>0.65</v>
      </c>
      <c r="K5998">
        <v>5</v>
      </c>
      <c r="L5998" s="6">
        <v>40.56</v>
      </c>
      <c r="M5998">
        <v>9.86</v>
      </c>
      <c r="N5998">
        <v>31.61</v>
      </c>
      <c r="O5998" t="str">
        <f t="shared" si="374"/>
        <v>21:40</v>
      </c>
      <c r="P5998" t="s">
        <v>35</v>
      </c>
      <c r="Q5998">
        <v>309.64999999999998</v>
      </c>
      <c r="R5998" t="str">
        <f t="shared" si="375"/>
        <v>Below 0</v>
      </c>
    </row>
    <row r="5999" spans="1:18" x14ac:dyDescent="0.25">
      <c r="A5999">
        <v>2014</v>
      </c>
      <c r="B5999" t="s">
        <v>41</v>
      </c>
      <c r="C5999" t="s">
        <v>44</v>
      </c>
      <c r="D5999" t="s">
        <v>29</v>
      </c>
      <c r="E5999" t="str">
        <f t="shared" si="372"/>
        <v>Summer crops</v>
      </c>
      <c r="F5999">
        <v>30.85</v>
      </c>
      <c r="G5999" s="6">
        <v>1586.81</v>
      </c>
      <c r="H5999" t="str">
        <f t="shared" si="373"/>
        <v>Medium</v>
      </c>
      <c r="I5999">
        <v>17.07</v>
      </c>
      <c r="J5999">
        <v>1.125</v>
      </c>
      <c r="K5999">
        <v>3</v>
      </c>
      <c r="L5999" s="6">
        <v>55.98</v>
      </c>
      <c r="M5999">
        <v>3.5</v>
      </c>
      <c r="N5999">
        <v>52.13</v>
      </c>
      <c r="O5999" t="str">
        <f t="shared" si="374"/>
        <v>41:60</v>
      </c>
      <c r="P5999" t="s">
        <v>20</v>
      </c>
      <c r="Q5999">
        <v>318.66000000000003</v>
      </c>
      <c r="R5999" t="str">
        <f t="shared" si="375"/>
        <v>High</v>
      </c>
    </row>
    <row r="6000" spans="1:18" x14ac:dyDescent="0.25">
      <c r="A6000">
        <v>2002</v>
      </c>
      <c r="B6000" t="s">
        <v>36</v>
      </c>
      <c r="C6000" t="s">
        <v>62</v>
      </c>
      <c r="D6000" t="s">
        <v>48</v>
      </c>
      <c r="E6000" t="str">
        <f t="shared" si="372"/>
        <v>Summer crops</v>
      </c>
      <c r="F6000">
        <v>29.86</v>
      </c>
      <c r="G6000" s="6">
        <v>2155.25</v>
      </c>
      <c r="H6000" t="str">
        <f t="shared" si="373"/>
        <v>High</v>
      </c>
      <c r="I6000">
        <v>26.9</v>
      </c>
      <c r="J6000">
        <v>1.9890000000000001</v>
      </c>
      <c r="K6000">
        <v>8</v>
      </c>
      <c r="L6000" s="6">
        <v>27.9</v>
      </c>
      <c r="M6000">
        <v>30.88</v>
      </c>
      <c r="N6000">
        <v>57.42</v>
      </c>
      <c r="O6000" t="str">
        <f t="shared" si="374"/>
        <v>41:60</v>
      </c>
      <c r="P6000" t="s">
        <v>27</v>
      </c>
      <c r="Q6000">
        <v>259</v>
      </c>
      <c r="R6000" t="str">
        <f t="shared" si="375"/>
        <v>High</v>
      </c>
    </row>
    <row r="6001" spans="1:18" x14ac:dyDescent="0.25">
      <c r="A6001">
        <v>2018</v>
      </c>
      <c r="B6001" t="s">
        <v>32</v>
      </c>
      <c r="C6001" t="s">
        <v>33</v>
      </c>
      <c r="D6001" t="s">
        <v>49</v>
      </c>
      <c r="E6001" t="str">
        <f t="shared" si="372"/>
        <v>Summer crops</v>
      </c>
      <c r="F6001">
        <v>31.32</v>
      </c>
      <c r="G6001" s="6">
        <v>1985.15</v>
      </c>
      <c r="H6001" t="str">
        <f t="shared" si="373"/>
        <v>Medium</v>
      </c>
      <c r="I6001">
        <v>11.56</v>
      </c>
      <c r="J6001">
        <v>3.55</v>
      </c>
      <c r="K6001">
        <v>2</v>
      </c>
      <c r="L6001" s="6">
        <v>68.36</v>
      </c>
      <c r="M6001">
        <v>32.4</v>
      </c>
      <c r="N6001">
        <v>3.6</v>
      </c>
      <c r="O6001" t="str">
        <f t="shared" si="374"/>
        <v>0:20</v>
      </c>
      <c r="P6001" t="s">
        <v>39</v>
      </c>
      <c r="Q6001">
        <v>452.11</v>
      </c>
      <c r="R6001" t="str">
        <f t="shared" si="375"/>
        <v>High</v>
      </c>
    </row>
    <row r="6002" spans="1:18" x14ac:dyDescent="0.25">
      <c r="A6002">
        <v>2013</v>
      </c>
      <c r="B6002" t="s">
        <v>50</v>
      </c>
      <c r="C6002" t="s">
        <v>58</v>
      </c>
      <c r="D6002" t="s">
        <v>38</v>
      </c>
      <c r="E6002" t="str">
        <f t="shared" si="372"/>
        <v>Summer crops</v>
      </c>
      <c r="F6002">
        <v>4.66</v>
      </c>
      <c r="G6002" s="6">
        <v>510.13</v>
      </c>
      <c r="H6002" t="str">
        <f t="shared" si="373"/>
        <v>Low</v>
      </c>
      <c r="I6002">
        <v>9.68</v>
      </c>
      <c r="J6002">
        <v>2.96</v>
      </c>
      <c r="K6002">
        <v>4</v>
      </c>
      <c r="L6002" s="6">
        <v>59.49</v>
      </c>
      <c r="M6002">
        <v>32.299999999999997</v>
      </c>
      <c r="N6002">
        <v>72.16</v>
      </c>
      <c r="O6002" t="str">
        <f t="shared" si="374"/>
        <v>61:80</v>
      </c>
      <c r="P6002" t="s">
        <v>20</v>
      </c>
      <c r="Q6002">
        <v>1233.5899999999999</v>
      </c>
      <c r="R6002" t="str">
        <f t="shared" si="375"/>
        <v>Low</v>
      </c>
    </row>
    <row r="6003" spans="1:18" x14ac:dyDescent="0.25">
      <c r="A6003">
        <v>1999</v>
      </c>
      <c r="B6003" t="s">
        <v>46</v>
      </c>
      <c r="C6003" t="s">
        <v>67</v>
      </c>
      <c r="D6003" t="s">
        <v>48</v>
      </c>
      <c r="E6003" t="str">
        <f t="shared" si="372"/>
        <v>Summer crops</v>
      </c>
      <c r="F6003">
        <v>19.25</v>
      </c>
      <c r="G6003" s="6">
        <v>2877.09</v>
      </c>
      <c r="H6003" t="str">
        <f t="shared" si="373"/>
        <v>High</v>
      </c>
      <c r="I6003">
        <v>26.56</v>
      </c>
      <c r="J6003">
        <v>2.0880000000000001</v>
      </c>
      <c r="K6003">
        <v>5</v>
      </c>
      <c r="L6003" s="6">
        <v>96.13</v>
      </c>
      <c r="M6003">
        <v>41.4</v>
      </c>
      <c r="N6003">
        <v>71.91</v>
      </c>
      <c r="O6003" t="str">
        <f t="shared" si="374"/>
        <v>61:80</v>
      </c>
      <c r="P6003" t="s">
        <v>20</v>
      </c>
      <c r="Q6003">
        <v>444.07</v>
      </c>
      <c r="R6003" t="str">
        <f t="shared" si="375"/>
        <v>Moderate</v>
      </c>
    </row>
    <row r="6004" spans="1:18" x14ac:dyDescent="0.25">
      <c r="A6004">
        <v>2000</v>
      </c>
      <c r="B6004" t="s">
        <v>36</v>
      </c>
      <c r="C6004" t="s">
        <v>54</v>
      </c>
      <c r="D6004" t="s">
        <v>52</v>
      </c>
      <c r="E6004" t="str">
        <f t="shared" si="372"/>
        <v>Winter crops</v>
      </c>
      <c r="F6004">
        <v>32.729999999999997</v>
      </c>
      <c r="G6004" s="6">
        <v>2232.71</v>
      </c>
      <c r="H6004" t="str">
        <f t="shared" si="373"/>
        <v>High</v>
      </c>
      <c r="I6004">
        <v>5.05</v>
      </c>
      <c r="J6004">
        <v>2.73</v>
      </c>
      <c r="K6004">
        <v>0</v>
      </c>
      <c r="L6004" s="6">
        <v>38.909999999999997</v>
      </c>
      <c r="M6004">
        <v>4.63</v>
      </c>
      <c r="N6004">
        <v>82.54</v>
      </c>
      <c r="O6004" t="str">
        <f t="shared" si="374"/>
        <v>81:100</v>
      </c>
      <c r="P6004" t="s">
        <v>27</v>
      </c>
      <c r="Q6004">
        <v>526.97</v>
      </c>
      <c r="R6004" t="str">
        <f t="shared" si="375"/>
        <v>High</v>
      </c>
    </row>
    <row r="6005" spans="1:18" x14ac:dyDescent="0.25">
      <c r="A6005">
        <v>2015</v>
      </c>
      <c r="B6005" t="s">
        <v>21</v>
      </c>
      <c r="C6005" t="s">
        <v>65</v>
      </c>
      <c r="D6005" t="s">
        <v>43</v>
      </c>
      <c r="E6005" t="str">
        <f t="shared" si="372"/>
        <v>Winter crops</v>
      </c>
      <c r="F6005">
        <v>18.84</v>
      </c>
      <c r="G6005" s="6">
        <v>481.64</v>
      </c>
      <c r="H6005" t="str">
        <f t="shared" si="373"/>
        <v>Low</v>
      </c>
      <c r="I6005">
        <v>10</v>
      </c>
      <c r="J6005">
        <v>2.0699999999999998</v>
      </c>
      <c r="K6005">
        <v>0</v>
      </c>
      <c r="L6005" s="6">
        <v>80.8</v>
      </c>
      <c r="M6005">
        <v>9.5500000000000007</v>
      </c>
      <c r="N6005">
        <v>92.81</v>
      </c>
      <c r="O6005" t="str">
        <f t="shared" si="374"/>
        <v>81:100</v>
      </c>
      <c r="P6005" t="s">
        <v>27</v>
      </c>
      <c r="Q6005">
        <v>327.49</v>
      </c>
      <c r="R6005" t="str">
        <f t="shared" si="375"/>
        <v>Moderate</v>
      </c>
    </row>
    <row r="6006" spans="1:18" x14ac:dyDescent="0.25">
      <c r="A6006">
        <v>2001</v>
      </c>
      <c r="B6006" t="s">
        <v>21</v>
      </c>
      <c r="C6006" t="s">
        <v>65</v>
      </c>
      <c r="D6006" t="s">
        <v>23</v>
      </c>
      <c r="E6006" t="str">
        <f t="shared" si="372"/>
        <v>Winter crops</v>
      </c>
      <c r="F6006">
        <v>23.18</v>
      </c>
      <c r="G6006" s="6">
        <v>1652.48</v>
      </c>
      <c r="H6006" t="str">
        <f t="shared" si="373"/>
        <v>Medium</v>
      </c>
      <c r="I6006">
        <v>28.19</v>
      </c>
      <c r="J6006">
        <v>2.5019999999999998</v>
      </c>
      <c r="K6006">
        <v>7</v>
      </c>
      <c r="L6006" s="6">
        <v>42.57</v>
      </c>
      <c r="M6006">
        <v>28.04</v>
      </c>
      <c r="N6006">
        <v>44.57</v>
      </c>
      <c r="O6006" t="str">
        <f t="shared" si="374"/>
        <v>41:60</v>
      </c>
      <c r="P6006" t="s">
        <v>27</v>
      </c>
      <c r="Q6006">
        <v>359.68</v>
      </c>
      <c r="R6006" t="str">
        <f t="shared" si="375"/>
        <v>Moderate</v>
      </c>
    </row>
    <row r="6007" spans="1:18" x14ac:dyDescent="0.25">
      <c r="A6007">
        <v>1992</v>
      </c>
      <c r="B6007" t="s">
        <v>30</v>
      </c>
      <c r="C6007" t="s">
        <v>56</v>
      </c>
      <c r="D6007" t="s">
        <v>29</v>
      </c>
      <c r="E6007" t="str">
        <f t="shared" si="372"/>
        <v>Summer crops</v>
      </c>
      <c r="F6007">
        <v>22.58</v>
      </c>
      <c r="G6007" s="6">
        <v>2199.25</v>
      </c>
      <c r="H6007" t="str">
        <f t="shared" si="373"/>
        <v>High</v>
      </c>
      <c r="I6007">
        <v>9.6300000000000008</v>
      </c>
      <c r="J6007">
        <v>0.94</v>
      </c>
      <c r="K6007">
        <v>6</v>
      </c>
      <c r="L6007" s="6">
        <v>55.11</v>
      </c>
      <c r="M6007">
        <v>19.7</v>
      </c>
      <c r="N6007">
        <v>88</v>
      </c>
      <c r="O6007" t="str">
        <f t="shared" si="374"/>
        <v>81:100</v>
      </c>
      <c r="P6007" t="s">
        <v>27</v>
      </c>
      <c r="Q6007">
        <v>211.15</v>
      </c>
      <c r="R6007" t="str">
        <f t="shared" si="375"/>
        <v>Moderate</v>
      </c>
    </row>
    <row r="6008" spans="1:18" x14ac:dyDescent="0.25">
      <c r="A6008">
        <v>1998</v>
      </c>
      <c r="B6008" t="s">
        <v>14</v>
      </c>
      <c r="C6008" t="s">
        <v>15</v>
      </c>
      <c r="D6008" t="s">
        <v>34</v>
      </c>
      <c r="E6008" t="str">
        <f t="shared" si="372"/>
        <v>Winter crops</v>
      </c>
      <c r="F6008">
        <v>25.67</v>
      </c>
      <c r="G6008" s="6">
        <v>2510.9299999999998</v>
      </c>
      <c r="H6008" t="str">
        <f t="shared" si="373"/>
        <v>High</v>
      </c>
      <c r="I6008">
        <v>10.83</v>
      </c>
      <c r="J6008">
        <v>2.76</v>
      </c>
      <c r="K6008">
        <v>2</v>
      </c>
      <c r="L6008" s="6">
        <v>71.239999999999995</v>
      </c>
      <c r="M6008">
        <v>42.17</v>
      </c>
      <c r="N6008">
        <v>42.05</v>
      </c>
      <c r="O6008" t="str">
        <f t="shared" si="374"/>
        <v>41:60</v>
      </c>
      <c r="P6008" t="s">
        <v>27</v>
      </c>
      <c r="Q6008">
        <v>1305.07</v>
      </c>
      <c r="R6008" t="str">
        <f t="shared" si="375"/>
        <v>High</v>
      </c>
    </row>
    <row r="6009" spans="1:18" x14ac:dyDescent="0.25">
      <c r="A6009">
        <v>2008</v>
      </c>
      <c r="B6009" t="s">
        <v>46</v>
      </c>
      <c r="C6009" t="s">
        <v>63</v>
      </c>
      <c r="D6009" t="s">
        <v>48</v>
      </c>
      <c r="E6009" t="str">
        <f t="shared" si="372"/>
        <v>Summer crops</v>
      </c>
      <c r="F6009">
        <v>4.68</v>
      </c>
      <c r="G6009" s="6">
        <v>697.43</v>
      </c>
      <c r="H6009" t="str">
        <f t="shared" si="373"/>
        <v>Low</v>
      </c>
      <c r="I6009">
        <v>28.68</v>
      </c>
      <c r="J6009">
        <v>2.6819999999999999</v>
      </c>
      <c r="K6009">
        <v>1</v>
      </c>
      <c r="L6009" s="6">
        <v>97.56</v>
      </c>
      <c r="M6009">
        <v>23.98</v>
      </c>
      <c r="N6009">
        <v>42.23</v>
      </c>
      <c r="O6009" t="str">
        <f t="shared" si="374"/>
        <v>41:60</v>
      </c>
      <c r="P6009" t="s">
        <v>20</v>
      </c>
      <c r="Q6009">
        <v>1118.9100000000001</v>
      </c>
      <c r="R6009" t="str">
        <f t="shared" si="375"/>
        <v>Low</v>
      </c>
    </row>
    <row r="6010" spans="1:18" x14ac:dyDescent="0.25">
      <c r="A6010">
        <v>2007</v>
      </c>
      <c r="B6010" t="s">
        <v>18</v>
      </c>
      <c r="C6010" t="s">
        <v>60</v>
      </c>
      <c r="D6010" t="s">
        <v>26</v>
      </c>
      <c r="E6010" t="str">
        <f t="shared" si="372"/>
        <v>Summer crops</v>
      </c>
      <c r="F6010">
        <v>-3.24</v>
      </c>
      <c r="G6010" s="6">
        <v>2260.19</v>
      </c>
      <c r="H6010" t="str">
        <f t="shared" si="373"/>
        <v>High</v>
      </c>
      <c r="I6010">
        <v>4.24</v>
      </c>
      <c r="J6010">
        <v>0.89</v>
      </c>
      <c r="K6010">
        <v>9</v>
      </c>
      <c r="L6010" s="6">
        <v>74.23</v>
      </c>
      <c r="M6010">
        <v>7.0000000000000007E-2</v>
      </c>
      <c r="N6010">
        <v>13.09</v>
      </c>
      <c r="O6010" t="str">
        <f t="shared" si="374"/>
        <v>0:20</v>
      </c>
      <c r="P6010" t="s">
        <v>35</v>
      </c>
      <c r="Q6010">
        <v>439.18</v>
      </c>
      <c r="R6010" t="str">
        <f t="shared" si="375"/>
        <v>Below 0</v>
      </c>
    </row>
    <row r="6011" spans="1:18" x14ac:dyDescent="0.25">
      <c r="A6011">
        <v>1994</v>
      </c>
      <c r="B6011" t="s">
        <v>30</v>
      </c>
      <c r="C6011" t="s">
        <v>31</v>
      </c>
      <c r="D6011" t="s">
        <v>29</v>
      </c>
      <c r="E6011" t="str">
        <f t="shared" si="372"/>
        <v>Summer crops</v>
      </c>
      <c r="F6011">
        <v>31.64</v>
      </c>
      <c r="G6011" s="6">
        <v>1059.94</v>
      </c>
      <c r="H6011" t="str">
        <f t="shared" si="373"/>
        <v>Medium</v>
      </c>
      <c r="I6011">
        <v>27.9</v>
      </c>
      <c r="J6011">
        <v>2.9159999999999999</v>
      </c>
      <c r="K6011">
        <v>0</v>
      </c>
      <c r="L6011" s="6">
        <v>74.25</v>
      </c>
      <c r="M6011">
        <v>23.13</v>
      </c>
      <c r="N6011">
        <v>23.12</v>
      </c>
      <c r="O6011" t="str">
        <f t="shared" si="374"/>
        <v>21:40</v>
      </c>
      <c r="P6011" t="s">
        <v>20</v>
      </c>
      <c r="Q6011">
        <v>1190.47</v>
      </c>
      <c r="R6011" t="str">
        <f t="shared" si="375"/>
        <v>High</v>
      </c>
    </row>
    <row r="6012" spans="1:18" x14ac:dyDescent="0.25">
      <c r="A6012">
        <v>1998</v>
      </c>
      <c r="B6012" t="s">
        <v>18</v>
      </c>
      <c r="C6012" t="s">
        <v>60</v>
      </c>
      <c r="D6012" t="s">
        <v>48</v>
      </c>
      <c r="E6012" t="str">
        <f t="shared" si="372"/>
        <v>Summer crops</v>
      </c>
      <c r="F6012">
        <v>31.66</v>
      </c>
      <c r="G6012" s="6">
        <v>1783.83</v>
      </c>
      <c r="H6012" t="str">
        <f t="shared" si="373"/>
        <v>Medium</v>
      </c>
      <c r="I6012">
        <v>5.75</v>
      </c>
      <c r="J6012">
        <v>0.85</v>
      </c>
      <c r="K6012">
        <v>6</v>
      </c>
      <c r="L6012" s="6">
        <v>35.869999999999997</v>
      </c>
      <c r="M6012">
        <v>16.079999999999998</v>
      </c>
      <c r="N6012">
        <v>23.23</v>
      </c>
      <c r="O6012" t="str">
        <f t="shared" si="374"/>
        <v>21:40</v>
      </c>
      <c r="P6012" t="s">
        <v>17</v>
      </c>
      <c r="Q6012">
        <v>309.04000000000002</v>
      </c>
      <c r="R6012" t="str">
        <f t="shared" si="375"/>
        <v>High</v>
      </c>
    </row>
    <row r="6013" spans="1:18" x14ac:dyDescent="0.25">
      <c r="A6013">
        <v>2011</v>
      </c>
      <c r="B6013" t="s">
        <v>41</v>
      </c>
      <c r="C6013" t="s">
        <v>44</v>
      </c>
      <c r="D6013" t="s">
        <v>48</v>
      </c>
      <c r="E6013" t="str">
        <f t="shared" si="372"/>
        <v>Summer crops</v>
      </c>
      <c r="F6013">
        <v>5.17</v>
      </c>
      <c r="G6013" s="6">
        <v>1138.1099999999999</v>
      </c>
      <c r="H6013" t="str">
        <f t="shared" si="373"/>
        <v>Medium</v>
      </c>
      <c r="I6013">
        <v>12.24</v>
      </c>
      <c r="J6013">
        <v>2.91</v>
      </c>
      <c r="K6013">
        <v>8</v>
      </c>
      <c r="L6013" s="6">
        <v>81.99</v>
      </c>
      <c r="M6013">
        <v>16.920000000000002</v>
      </c>
      <c r="N6013">
        <v>37.5</v>
      </c>
      <c r="O6013" t="str">
        <f t="shared" si="374"/>
        <v>21:40</v>
      </c>
      <c r="P6013" t="s">
        <v>39</v>
      </c>
      <c r="Q6013">
        <v>371.03</v>
      </c>
      <c r="R6013" t="str">
        <f t="shared" si="375"/>
        <v>Low</v>
      </c>
    </row>
    <row r="6014" spans="1:18" x14ac:dyDescent="0.25">
      <c r="A6014">
        <v>1999</v>
      </c>
      <c r="B6014" t="s">
        <v>24</v>
      </c>
      <c r="C6014" t="s">
        <v>72</v>
      </c>
      <c r="D6014" t="s">
        <v>29</v>
      </c>
      <c r="E6014" t="str">
        <f t="shared" si="372"/>
        <v>Summer crops</v>
      </c>
      <c r="F6014">
        <v>6.79</v>
      </c>
      <c r="G6014" s="6">
        <v>2098.29</v>
      </c>
      <c r="H6014" t="str">
        <f t="shared" si="373"/>
        <v>High</v>
      </c>
      <c r="I6014">
        <v>11.94</v>
      </c>
      <c r="J6014">
        <v>2.2799999999999998</v>
      </c>
      <c r="K6014">
        <v>9</v>
      </c>
      <c r="L6014" s="6">
        <v>90.11</v>
      </c>
      <c r="M6014">
        <v>21.24</v>
      </c>
      <c r="N6014">
        <v>32.21</v>
      </c>
      <c r="O6014" t="str">
        <f t="shared" si="374"/>
        <v>21:40</v>
      </c>
      <c r="P6014" t="s">
        <v>39</v>
      </c>
      <c r="Q6014">
        <v>325.89</v>
      </c>
      <c r="R6014" t="str">
        <f t="shared" si="375"/>
        <v>Low</v>
      </c>
    </row>
    <row r="6015" spans="1:18" x14ac:dyDescent="0.25">
      <c r="A6015">
        <v>2008</v>
      </c>
      <c r="B6015" t="s">
        <v>24</v>
      </c>
      <c r="C6015" t="s">
        <v>72</v>
      </c>
      <c r="D6015" t="s">
        <v>52</v>
      </c>
      <c r="E6015" t="str">
        <f t="shared" si="372"/>
        <v>Winter crops</v>
      </c>
      <c r="F6015">
        <v>26.29</v>
      </c>
      <c r="G6015" s="6">
        <v>1370.65</v>
      </c>
      <c r="H6015" t="str">
        <f t="shared" si="373"/>
        <v>Medium</v>
      </c>
      <c r="I6015">
        <v>10.61</v>
      </c>
      <c r="J6015">
        <v>3.89</v>
      </c>
      <c r="K6015">
        <v>4</v>
      </c>
      <c r="L6015" s="6">
        <v>62.77</v>
      </c>
      <c r="M6015">
        <v>5.2</v>
      </c>
      <c r="N6015">
        <v>42.16</v>
      </c>
      <c r="O6015" t="str">
        <f t="shared" si="374"/>
        <v>41:60</v>
      </c>
      <c r="P6015" t="s">
        <v>39</v>
      </c>
      <c r="Q6015">
        <v>1646.16</v>
      </c>
      <c r="R6015" t="str">
        <f t="shared" si="375"/>
        <v>High</v>
      </c>
    </row>
    <row r="6016" spans="1:18" x14ac:dyDescent="0.25">
      <c r="A6016">
        <v>1996</v>
      </c>
      <c r="B6016" t="s">
        <v>32</v>
      </c>
      <c r="C6016" t="s">
        <v>33</v>
      </c>
      <c r="D6016" t="s">
        <v>38</v>
      </c>
      <c r="E6016" t="str">
        <f t="shared" si="372"/>
        <v>Summer crops</v>
      </c>
      <c r="F6016">
        <v>29.24</v>
      </c>
      <c r="G6016" s="6">
        <v>1615.5</v>
      </c>
      <c r="H6016" t="str">
        <f t="shared" si="373"/>
        <v>Medium</v>
      </c>
      <c r="I6016">
        <v>21.52</v>
      </c>
      <c r="J6016">
        <v>3.024</v>
      </c>
      <c r="K6016">
        <v>2</v>
      </c>
      <c r="L6016" s="6">
        <v>54.64</v>
      </c>
      <c r="M6016">
        <v>44.94</v>
      </c>
      <c r="N6016">
        <v>12.05</v>
      </c>
      <c r="O6016" t="str">
        <f t="shared" si="374"/>
        <v>0:20</v>
      </c>
      <c r="P6016" t="s">
        <v>27</v>
      </c>
      <c r="Q6016">
        <v>1483.55</v>
      </c>
      <c r="R6016" t="str">
        <f t="shared" si="375"/>
        <v>High</v>
      </c>
    </row>
    <row r="6017" spans="1:18" x14ac:dyDescent="0.25">
      <c r="A6017">
        <v>2000</v>
      </c>
      <c r="B6017" t="s">
        <v>30</v>
      </c>
      <c r="C6017" t="s">
        <v>66</v>
      </c>
      <c r="D6017" t="s">
        <v>34</v>
      </c>
      <c r="E6017" t="str">
        <f t="shared" si="372"/>
        <v>Winter crops</v>
      </c>
      <c r="F6017">
        <v>10.24</v>
      </c>
      <c r="G6017" s="6">
        <v>2511.91</v>
      </c>
      <c r="H6017" t="str">
        <f t="shared" si="373"/>
        <v>High</v>
      </c>
      <c r="I6017">
        <v>13.56</v>
      </c>
      <c r="J6017">
        <v>2.23</v>
      </c>
      <c r="K6017">
        <v>1</v>
      </c>
      <c r="L6017" s="6">
        <v>89.16</v>
      </c>
      <c r="M6017">
        <v>28.09</v>
      </c>
      <c r="N6017">
        <v>21.29</v>
      </c>
      <c r="O6017" t="str">
        <f t="shared" si="374"/>
        <v>21:40</v>
      </c>
      <c r="P6017" t="s">
        <v>35</v>
      </c>
      <c r="Q6017">
        <v>864.64</v>
      </c>
      <c r="R6017" t="str">
        <f t="shared" si="375"/>
        <v>Low</v>
      </c>
    </row>
    <row r="6018" spans="1:18" x14ac:dyDescent="0.25">
      <c r="A6018">
        <v>1998</v>
      </c>
      <c r="B6018" t="s">
        <v>21</v>
      </c>
      <c r="C6018" t="s">
        <v>55</v>
      </c>
      <c r="D6018" t="s">
        <v>34</v>
      </c>
      <c r="E6018" t="str">
        <f t="shared" si="372"/>
        <v>Winter crops</v>
      </c>
      <c r="F6018">
        <v>6.26</v>
      </c>
      <c r="G6018" s="6">
        <v>1064.92</v>
      </c>
      <c r="H6018" t="str">
        <f t="shared" si="373"/>
        <v>Medium</v>
      </c>
      <c r="I6018">
        <v>16.97</v>
      </c>
      <c r="J6018">
        <v>0.68400000000000005</v>
      </c>
      <c r="K6018">
        <v>1</v>
      </c>
      <c r="L6018" s="6">
        <v>69.7</v>
      </c>
      <c r="M6018">
        <v>48.74</v>
      </c>
      <c r="N6018">
        <v>49.11</v>
      </c>
      <c r="O6018" t="str">
        <f t="shared" si="374"/>
        <v>41:60</v>
      </c>
      <c r="P6018" t="s">
        <v>39</v>
      </c>
      <c r="Q6018">
        <v>110.37</v>
      </c>
      <c r="R6018" t="str">
        <f t="shared" si="375"/>
        <v>Low</v>
      </c>
    </row>
    <row r="6019" spans="1:18" x14ac:dyDescent="0.25">
      <c r="A6019">
        <v>1990</v>
      </c>
      <c r="B6019" t="s">
        <v>41</v>
      </c>
      <c r="C6019" t="s">
        <v>42</v>
      </c>
      <c r="D6019" t="s">
        <v>34</v>
      </c>
      <c r="E6019" t="str">
        <f t="shared" ref="E6019:E6082" si="376">IF(OR(D6019="Wheat", D6019="Barley", D6019="Cotton", D6019="Fruits"), "Winter crops","Summer crops")</f>
        <v>Winter crops</v>
      </c>
      <c r="F6019">
        <v>22.77</v>
      </c>
      <c r="G6019" s="6">
        <v>2193.41</v>
      </c>
      <c r="H6019" t="str">
        <f t="shared" ref="H6019:H6082" si="377">IF(G6019&lt;1000, "Low", IF(G6019&lt;=2000, "Medium", "High"))</f>
        <v>High</v>
      </c>
      <c r="I6019">
        <v>22.21</v>
      </c>
      <c r="J6019">
        <v>1.863</v>
      </c>
      <c r="K6019">
        <v>1</v>
      </c>
      <c r="L6019" s="6">
        <v>27.64</v>
      </c>
      <c r="M6019">
        <v>34.07</v>
      </c>
      <c r="N6019">
        <v>13.02</v>
      </c>
      <c r="O6019" t="str">
        <f t="shared" ref="O6019:O6082" si="378">IF(N6019&lt;=20,"0:20",IF(N6019&lt;=40,"21:40",IF(N6019&lt;=60,"41:60",IF(N6019&lt;=80,"61:80","81:100"))))</f>
        <v>0:20</v>
      </c>
      <c r="P6019" t="s">
        <v>35</v>
      </c>
      <c r="Q6019">
        <v>814.45</v>
      </c>
      <c r="R6019" t="str">
        <f t="shared" ref="R6019:R6082" si="379">IF(F6019&lt;0, "Below 0", IF(F6019&lt;=15, "Low", IF(F6019&lt;=25, "Moderate", "High")))</f>
        <v>Moderate</v>
      </c>
    </row>
    <row r="6020" spans="1:18" x14ac:dyDescent="0.25">
      <c r="A6020">
        <v>2001</v>
      </c>
      <c r="B6020" t="s">
        <v>50</v>
      </c>
      <c r="C6020" t="s">
        <v>33</v>
      </c>
      <c r="D6020" t="s">
        <v>23</v>
      </c>
      <c r="E6020" t="str">
        <f t="shared" si="376"/>
        <v>Winter crops</v>
      </c>
      <c r="F6020">
        <v>11.01</v>
      </c>
      <c r="G6020" s="6">
        <v>746.65</v>
      </c>
      <c r="H6020" t="str">
        <f t="shared" si="377"/>
        <v>Low</v>
      </c>
      <c r="I6020">
        <v>17.68</v>
      </c>
      <c r="J6020">
        <v>2.718</v>
      </c>
      <c r="K6020">
        <v>4</v>
      </c>
      <c r="L6020" s="6">
        <v>51.16</v>
      </c>
      <c r="M6020">
        <v>34.29</v>
      </c>
      <c r="N6020">
        <v>76.03</v>
      </c>
      <c r="O6020" t="str">
        <f t="shared" si="378"/>
        <v>61:80</v>
      </c>
      <c r="P6020" t="s">
        <v>17</v>
      </c>
      <c r="Q6020">
        <v>1128.43</v>
      </c>
      <c r="R6020" t="str">
        <f t="shared" si="379"/>
        <v>Low</v>
      </c>
    </row>
    <row r="6021" spans="1:18" x14ac:dyDescent="0.25">
      <c r="A6021">
        <v>2013</v>
      </c>
      <c r="B6021" t="s">
        <v>41</v>
      </c>
      <c r="C6021" t="s">
        <v>71</v>
      </c>
      <c r="D6021" t="s">
        <v>26</v>
      </c>
      <c r="E6021" t="str">
        <f t="shared" si="376"/>
        <v>Summer crops</v>
      </c>
      <c r="F6021">
        <v>5.85</v>
      </c>
      <c r="G6021" s="6">
        <v>1713</v>
      </c>
      <c r="H6021" t="str">
        <f t="shared" si="377"/>
        <v>Medium</v>
      </c>
      <c r="I6021">
        <v>25.21</v>
      </c>
      <c r="J6021">
        <v>2.0339999999999998</v>
      </c>
      <c r="K6021">
        <v>5</v>
      </c>
      <c r="L6021" s="6">
        <v>89.05</v>
      </c>
      <c r="M6021">
        <v>6.41</v>
      </c>
      <c r="N6021">
        <v>16.989999999999998</v>
      </c>
      <c r="O6021" t="str">
        <f t="shared" si="378"/>
        <v>0:20</v>
      </c>
      <c r="P6021" t="s">
        <v>17</v>
      </c>
      <c r="Q6021">
        <v>905.28</v>
      </c>
      <c r="R6021" t="str">
        <f t="shared" si="379"/>
        <v>Low</v>
      </c>
    </row>
    <row r="6022" spans="1:18" x14ac:dyDescent="0.25">
      <c r="A6022">
        <v>2020</v>
      </c>
      <c r="B6022" t="s">
        <v>30</v>
      </c>
      <c r="C6022" t="s">
        <v>56</v>
      </c>
      <c r="D6022" t="s">
        <v>43</v>
      </c>
      <c r="E6022" t="str">
        <f t="shared" si="376"/>
        <v>Winter crops</v>
      </c>
      <c r="F6022">
        <v>8.6199999999999992</v>
      </c>
      <c r="G6022" s="6">
        <v>2936.96</v>
      </c>
      <c r="H6022" t="str">
        <f t="shared" si="377"/>
        <v>High</v>
      </c>
      <c r="I6022">
        <v>9.65</v>
      </c>
      <c r="J6022">
        <v>0.66</v>
      </c>
      <c r="K6022">
        <v>0</v>
      </c>
      <c r="L6022" s="6">
        <v>49.96</v>
      </c>
      <c r="M6022">
        <v>48.05</v>
      </c>
      <c r="N6022">
        <v>58.28</v>
      </c>
      <c r="O6022" t="str">
        <f t="shared" si="378"/>
        <v>41:60</v>
      </c>
      <c r="P6022" t="s">
        <v>39</v>
      </c>
      <c r="Q6022">
        <v>190.17</v>
      </c>
      <c r="R6022" t="str">
        <f t="shared" si="379"/>
        <v>Low</v>
      </c>
    </row>
    <row r="6023" spans="1:18" x14ac:dyDescent="0.25">
      <c r="A6023">
        <v>1997</v>
      </c>
      <c r="B6023" t="s">
        <v>30</v>
      </c>
      <c r="C6023" t="s">
        <v>66</v>
      </c>
      <c r="D6023" t="s">
        <v>38</v>
      </c>
      <c r="E6023" t="str">
        <f t="shared" si="376"/>
        <v>Summer crops</v>
      </c>
      <c r="F6023">
        <v>12.39</v>
      </c>
      <c r="G6023" s="6">
        <v>2960.06</v>
      </c>
      <c r="H6023" t="str">
        <f t="shared" si="377"/>
        <v>High</v>
      </c>
      <c r="I6023">
        <v>26.34</v>
      </c>
      <c r="J6023">
        <v>4.2839999999999998</v>
      </c>
      <c r="K6023">
        <v>8</v>
      </c>
      <c r="L6023" s="6">
        <v>42.14</v>
      </c>
      <c r="M6023">
        <v>44.6</v>
      </c>
      <c r="N6023">
        <v>52.46</v>
      </c>
      <c r="O6023" t="str">
        <f t="shared" si="378"/>
        <v>41:60</v>
      </c>
      <c r="P6023" t="s">
        <v>27</v>
      </c>
      <c r="Q6023">
        <v>496.86</v>
      </c>
      <c r="R6023" t="str">
        <f t="shared" si="379"/>
        <v>Low</v>
      </c>
    </row>
    <row r="6024" spans="1:18" x14ac:dyDescent="0.25">
      <c r="A6024">
        <v>2006</v>
      </c>
      <c r="B6024" t="s">
        <v>14</v>
      </c>
      <c r="C6024" t="s">
        <v>15</v>
      </c>
      <c r="D6024" t="s">
        <v>38</v>
      </c>
      <c r="E6024" t="str">
        <f t="shared" si="376"/>
        <v>Summer crops</v>
      </c>
      <c r="F6024">
        <v>33.96</v>
      </c>
      <c r="G6024" s="6">
        <v>1343.47</v>
      </c>
      <c r="H6024" t="str">
        <f t="shared" si="377"/>
        <v>Medium</v>
      </c>
      <c r="I6024">
        <v>11.84</v>
      </c>
      <c r="J6024">
        <v>3.52</v>
      </c>
      <c r="K6024">
        <v>2</v>
      </c>
      <c r="L6024" s="6">
        <v>39.17</v>
      </c>
      <c r="M6024">
        <v>39.950000000000003</v>
      </c>
      <c r="N6024">
        <v>84.82</v>
      </c>
      <c r="O6024" t="str">
        <f t="shared" si="378"/>
        <v>81:100</v>
      </c>
      <c r="P6024" t="s">
        <v>27</v>
      </c>
      <c r="Q6024">
        <v>880.52</v>
      </c>
      <c r="R6024" t="str">
        <f t="shared" si="379"/>
        <v>High</v>
      </c>
    </row>
    <row r="6025" spans="1:18" x14ac:dyDescent="0.25">
      <c r="A6025">
        <v>2017</v>
      </c>
      <c r="B6025" t="s">
        <v>36</v>
      </c>
      <c r="C6025" t="s">
        <v>37</v>
      </c>
      <c r="D6025" t="s">
        <v>23</v>
      </c>
      <c r="E6025" t="str">
        <f t="shared" si="376"/>
        <v>Winter crops</v>
      </c>
      <c r="F6025">
        <v>30.13</v>
      </c>
      <c r="G6025" s="6">
        <v>1388.72</v>
      </c>
      <c r="H6025" t="str">
        <f t="shared" si="377"/>
        <v>Medium</v>
      </c>
      <c r="I6025">
        <v>17.239999999999998</v>
      </c>
      <c r="J6025">
        <v>0.77400000000000002</v>
      </c>
      <c r="K6025">
        <v>7</v>
      </c>
      <c r="L6025" s="6">
        <v>63.2</v>
      </c>
      <c r="M6025">
        <v>9.5</v>
      </c>
      <c r="N6025">
        <v>79.19</v>
      </c>
      <c r="O6025" t="str">
        <f t="shared" si="378"/>
        <v>61:80</v>
      </c>
      <c r="P6025" t="s">
        <v>39</v>
      </c>
      <c r="Q6025">
        <v>199.6</v>
      </c>
      <c r="R6025" t="str">
        <f t="shared" si="379"/>
        <v>High</v>
      </c>
    </row>
    <row r="6026" spans="1:18" x14ac:dyDescent="0.25">
      <c r="A6026">
        <v>1996</v>
      </c>
      <c r="B6026" t="s">
        <v>14</v>
      </c>
      <c r="C6026" t="s">
        <v>15</v>
      </c>
      <c r="D6026" t="s">
        <v>49</v>
      </c>
      <c r="E6026" t="str">
        <f t="shared" si="376"/>
        <v>Summer crops</v>
      </c>
      <c r="F6026">
        <v>28.34</v>
      </c>
      <c r="G6026" s="6">
        <v>1697.09</v>
      </c>
      <c r="H6026" t="str">
        <f t="shared" si="377"/>
        <v>Medium</v>
      </c>
      <c r="I6026">
        <v>26.64</v>
      </c>
      <c r="J6026">
        <v>0.83699999999999997</v>
      </c>
      <c r="K6026">
        <v>1</v>
      </c>
      <c r="L6026" s="6">
        <v>23.48</v>
      </c>
      <c r="M6026">
        <v>13.11</v>
      </c>
      <c r="N6026">
        <v>2.2000000000000002</v>
      </c>
      <c r="O6026" t="str">
        <f t="shared" si="378"/>
        <v>0:20</v>
      </c>
      <c r="P6026" t="s">
        <v>20</v>
      </c>
      <c r="Q6026">
        <v>416.57</v>
      </c>
      <c r="R6026" t="str">
        <f t="shared" si="379"/>
        <v>High</v>
      </c>
    </row>
    <row r="6027" spans="1:18" x14ac:dyDescent="0.25">
      <c r="A6027">
        <v>2012</v>
      </c>
      <c r="B6027" t="s">
        <v>21</v>
      </c>
      <c r="C6027" t="s">
        <v>55</v>
      </c>
      <c r="D6027" t="s">
        <v>52</v>
      </c>
      <c r="E6027" t="str">
        <f t="shared" si="376"/>
        <v>Winter crops</v>
      </c>
      <c r="F6027">
        <v>33.08</v>
      </c>
      <c r="G6027" s="6">
        <v>665.8</v>
      </c>
      <c r="H6027" t="str">
        <f t="shared" si="377"/>
        <v>Low</v>
      </c>
      <c r="I6027">
        <v>3.01</v>
      </c>
      <c r="J6027">
        <v>1.1000000000000001</v>
      </c>
      <c r="K6027">
        <v>6</v>
      </c>
      <c r="L6027" s="6">
        <v>62.19</v>
      </c>
      <c r="M6027">
        <v>1.83</v>
      </c>
      <c r="N6027">
        <v>64.17</v>
      </c>
      <c r="O6027" t="str">
        <f t="shared" si="378"/>
        <v>61:80</v>
      </c>
      <c r="P6027" t="s">
        <v>17</v>
      </c>
      <c r="Q6027">
        <v>277.45999999999998</v>
      </c>
      <c r="R6027" t="str">
        <f t="shared" si="379"/>
        <v>High</v>
      </c>
    </row>
    <row r="6028" spans="1:18" x14ac:dyDescent="0.25">
      <c r="A6028">
        <v>2017</v>
      </c>
      <c r="B6028" t="s">
        <v>30</v>
      </c>
      <c r="C6028" t="s">
        <v>33</v>
      </c>
      <c r="D6028" t="s">
        <v>49</v>
      </c>
      <c r="E6028" t="str">
        <f t="shared" si="376"/>
        <v>Summer crops</v>
      </c>
      <c r="F6028">
        <v>27.26</v>
      </c>
      <c r="G6028" s="6">
        <v>2250.4699999999998</v>
      </c>
      <c r="H6028" t="str">
        <f t="shared" si="377"/>
        <v>High</v>
      </c>
      <c r="I6028">
        <v>8.4700000000000006</v>
      </c>
      <c r="J6028">
        <v>3.42</v>
      </c>
      <c r="K6028">
        <v>8</v>
      </c>
      <c r="L6028" s="6">
        <v>54.2</v>
      </c>
      <c r="M6028">
        <v>12.91</v>
      </c>
      <c r="N6028">
        <v>99.84</v>
      </c>
      <c r="O6028" t="str">
        <f t="shared" si="378"/>
        <v>81:100</v>
      </c>
      <c r="P6028" t="s">
        <v>39</v>
      </c>
      <c r="Q6028">
        <v>603.98</v>
      </c>
      <c r="R6028" t="str">
        <f t="shared" si="379"/>
        <v>High</v>
      </c>
    </row>
    <row r="6029" spans="1:18" x14ac:dyDescent="0.25">
      <c r="A6029">
        <v>2003</v>
      </c>
      <c r="B6029" t="s">
        <v>14</v>
      </c>
      <c r="C6029" t="s">
        <v>64</v>
      </c>
      <c r="D6029" t="s">
        <v>23</v>
      </c>
      <c r="E6029" t="str">
        <f t="shared" si="376"/>
        <v>Winter crops</v>
      </c>
      <c r="F6029">
        <v>29.58</v>
      </c>
      <c r="G6029" s="6">
        <v>1441.1</v>
      </c>
      <c r="H6029" t="str">
        <f t="shared" si="377"/>
        <v>Medium</v>
      </c>
      <c r="I6029">
        <v>22.89</v>
      </c>
      <c r="J6029">
        <v>1.6020000000000001</v>
      </c>
      <c r="K6029">
        <v>6</v>
      </c>
      <c r="L6029" s="6">
        <v>54.33</v>
      </c>
      <c r="M6029">
        <v>46.51</v>
      </c>
      <c r="N6029">
        <v>41.82</v>
      </c>
      <c r="O6029" t="str">
        <f t="shared" si="378"/>
        <v>41:60</v>
      </c>
      <c r="P6029" t="s">
        <v>35</v>
      </c>
      <c r="Q6029">
        <v>378.46</v>
      </c>
      <c r="R6029" t="str">
        <f t="shared" si="379"/>
        <v>High</v>
      </c>
    </row>
    <row r="6030" spans="1:18" x14ac:dyDescent="0.25">
      <c r="A6030">
        <v>2024</v>
      </c>
      <c r="B6030" t="s">
        <v>18</v>
      </c>
      <c r="C6030" t="s">
        <v>60</v>
      </c>
      <c r="D6030" t="s">
        <v>26</v>
      </c>
      <c r="E6030" t="str">
        <f t="shared" si="376"/>
        <v>Summer crops</v>
      </c>
      <c r="F6030">
        <v>0.15</v>
      </c>
      <c r="G6030" s="6">
        <v>657.2</v>
      </c>
      <c r="H6030" t="str">
        <f t="shared" si="377"/>
        <v>Low</v>
      </c>
      <c r="I6030">
        <v>10.25</v>
      </c>
      <c r="J6030">
        <v>2.15</v>
      </c>
      <c r="K6030">
        <v>1</v>
      </c>
      <c r="L6030" s="6">
        <v>78.47</v>
      </c>
      <c r="M6030">
        <v>14.32</v>
      </c>
      <c r="N6030">
        <v>85.04</v>
      </c>
      <c r="O6030" t="str">
        <f t="shared" si="378"/>
        <v>81:100</v>
      </c>
      <c r="P6030" t="s">
        <v>20</v>
      </c>
      <c r="Q6030">
        <v>698.84</v>
      </c>
      <c r="R6030" t="str">
        <f t="shared" si="379"/>
        <v>Low</v>
      </c>
    </row>
    <row r="6031" spans="1:18" x14ac:dyDescent="0.25">
      <c r="A6031">
        <v>2022</v>
      </c>
      <c r="B6031" t="s">
        <v>24</v>
      </c>
      <c r="C6031" t="s">
        <v>72</v>
      </c>
      <c r="D6031" t="s">
        <v>16</v>
      </c>
      <c r="E6031" t="str">
        <f t="shared" si="376"/>
        <v>Summer crops</v>
      </c>
      <c r="F6031">
        <v>31.65</v>
      </c>
      <c r="G6031" s="6">
        <v>930.47</v>
      </c>
      <c r="H6031" t="str">
        <f t="shared" si="377"/>
        <v>Low</v>
      </c>
      <c r="I6031">
        <v>23.8</v>
      </c>
      <c r="J6031">
        <v>3.1949999999999998</v>
      </c>
      <c r="K6031">
        <v>9</v>
      </c>
      <c r="L6031" s="6">
        <v>76.72</v>
      </c>
      <c r="M6031">
        <v>6.09</v>
      </c>
      <c r="N6031">
        <v>79.84</v>
      </c>
      <c r="O6031" t="str">
        <f t="shared" si="378"/>
        <v>61:80</v>
      </c>
      <c r="P6031" t="s">
        <v>27</v>
      </c>
      <c r="Q6031">
        <v>1175.8399999999999</v>
      </c>
      <c r="R6031" t="str">
        <f t="shared" si="379"/>
        <v>High</v>
      </c>
    </row>
    <row r="6032" spans="1:18" x14ac:dyDescent="0.25">
      <c r="A6032">
        <v>2007</v>
      </c>
      <c r="B6032" t="s">
        <v>24</v>
      </c>
      <c r="C6032" t="s">
        <v>57</v>
      </c>
      <c r="D6032" t="s">
        <v>38</v>
      </c>
      <c r="E6032" t="str">
        <f t="shared" si="376"/>
        <v>Summer crops</v>
      </c>
      <c r="F6032">
        <v>10.98</v>
      </c>
      <c r="G6032" s="6">
        <v>2205.8200000000002</v>
      </c>
      <c r="H6032" t="str">
        <f t="shared" si="377"/>
        <v>High</v>
      </c>
      <c r="I6032">
        <v>15.92</v>
      </c>
      <c r="J6032">
        <v>3.8789999999999898</v>
      </c>
      <c r="K6032">
        <v>6</v>
      </c>
      <c r="L6032" s="6">
        <v>10.97</v>
      </c>
      <c r="M6032">
        <v>20.92</v>
      </c>
      <c r="N6032">
        <v>3.97</v>
      </c>
      <c r="O6032" t="str">
        <f t="shared" si="378"/>
        <v>0:20</v>
      </c>
      <c r="P6032" t="s">
        <v>20</v>
      </c>
      <c r="Q6032">
        <v>728.87</v>
      </c>
      <c r="R6032" t="str">
        <f t="shared" si="379"/>
        <v>Low</v>
      </c>
    </row>
    <row r="6033" spans="1:18" x14ac:dyDescent="0.25">
      <c r="A6033">
        <v>2014</v>
      </c>
      <c r="B6033" t="s">
        <v>30</v>
      </c>
      <c r="C6033" t="s">
        <v>31</v>
      </c>
      <c r="D6033" t="s">
        <v>43</v>
      </c>
      <c r="E6033" t="str">
        <f t="shared" si="376"/>
        <v>Winter crops</v>
      </c>
      <c r="F6033">
        <v>28.54</v>
      </c>
      <c r="G6033" s="6">
        <v>824.04</v>
      </c>
      <c r="H6033" t="str">
        <f t="shared" si="377"/>
        <v>Low</v>
      </c>
      <c r="I6033">
        <v>6.69</v>
      </c>
      <c r="J6033">
        <v>2.77</v>
      </c>
      <c r="K6033">
        <v>5</v>
      </c>
      <c r="L6033" s="6">
        <v>34.200000000000003</v>
      </c>
      <c r="M6033">
        <v>11.31</v>
      </c>
      <c r="N6033">
        <v>96.81</v>
      </c>
      <c r="O6033" t="str">
        <f t="shared" si="378"/>
        <v>81:100</v>
      </c>
      <c r="P6033" t="s">
        <v>20</v>
      </c>
      <c r="Q6033">
        <v>390.3</v>
      </c>
      <c r="R6033" t="str">
        <f t="shared" si="379"/>
        <v>High</v>
      </c>
    </row>
    <row r="6034" spans="1:18" x14ac:dyDescent="0.25">
      <c r="A6034">
        <v>2024</v>
      </c>
      <c r="B6034" t="s">
        <v>36</v>
      </c>
      <c r="C6034" t="s">
        <v>62</v>
      </c>
      <c r="D6034" t="s">
        <v>43</v>
      </c>
      <c r="E6034" t="str">
        <f t="shared" si="376"/>
        <v>Winter crops</v>
      </c>
      <c r="F6034">
        <v>16.260000000000002</v>
      </c>
      <c r="G6034" s="6">
        <v>964.35</v>
      </c>
      <c r="H6034" t="str">
        <f t="shared" si="377"/>
        <v>Low</v>
      </c>
      <c r="I6034">
        <v>24.91</v>
      </c>
      <c r="J6034">
        <v>2.0339999999999998</v>
      </c>
      <c r="K6034">
        <v>10</v>
      </c>
      <c r="L6034" s="6">
        <v>75.19</v>
      </c>
      <c r="M6034">
        <v>25.96</v>
      </c>
      <c r="N6034">
        <v>84.81</v>
      </c>
      <c r="O6034" t="str">
        <f t="shared" si="378"/>
        <v>81:100</v>
      </c>
      <c r="P6034" t="s">
        <v>39</v>
      </c>
      <c r="Q6034">
        <v>715.04</v>
      </c>
      <c r="R6034" t="str">
        <f t="shared" si="379"/>
        <v>Moderate</v>
      </c>
    </row>
    <row r="6035" spans="1:18" x14ac:dyDescent="0.25">
      <c r="A6035">
        <v>1994</v>
      </c>
      <c r="B6035" t="s">
        <v>21</v>
      </c>
      <c r="C6035" t="s">
        <v>22</v>
      </c>
      <c r="D6035" t="s">
        <v>34</v>
      </c>
      <c r="E6035" t="str">
        <f t="shared" si="376"/>
        <v>Winter crops</v>
      </c>
      <c r="F6035">
        <v>9.31</v>
      </c>
      <c r="G6035" s="6">
        <v>2305.69</v>
      </c>
      <c r="H6035" t="str">
        <f t="shared" si="377"/>
        <v>High</v>
      </c>
      <c r="I6035">
        <v>27.83</v>
      </c>
      <c r="J6035">
        <v>0.84599999999999997</v>
      </c>
      <c r="K6035">
        <v>7</v>
      </c>
      <c r="L6035" s="6">
        <v>10.53</v>
      </c>
      <c r="M6035">
        <v>39.049999999999997</v>
      </c>
      <c r="N6035">
        <v>63.46</v>
      </c>
      <c r="O6035" t="str">
        <f t="shared" si="378"/>
        <v>61:80</v>
      </c>
      <c r="P6035" t="s">
        <v>35</v>
      </c>
      <c r="Q6035">
        <v>379.66</v>
      </c>
      <c r="R6035" t="str">
        <f t="shared" si="379"/>
        <v>Low</v>
      </c>
    </row>
    <row r="6036" spans="1:18" x14ac:dyDescent="0.25">
      <c r="A6036">
        <v>2024</v>
      </c>
      <c r="B6036" t="s">
        <v>24</v>
      </c>
      <c r="C6036" t="s">
        <v>59</v>
      </c>
      <c r="D6036" t="s">
        <v>38</v>
      </c>
      <c r="E6036" t="str">
        <f t="shared" si="376"/>
        <v>Summer crops</v>
      </c>
      <c r="F6036">
        <v>27.89</v>
      </c>
      <c r="G6036" s="6">
        <v>470.95</v>
      </c>
      <c r="H6036" t="str">
        <f t="shared" si="377"/>
        <v>Low</v>
      </c>
      <c r="I6036">
        <v>0.96</v>
      </c>
      <c r="J6036">
        <v>2.6909999999999998</v>
      </c>
      <c r="K6036">
        <v>10</v>
      </c>
      <c r="L6036" s="6">
        <v>40.17</v>
      </c>
      <c r="M6036">
        <v>9.18</v>
      </c>
      <c r="N6036">
        <v>4.01</v>
      </c>
      <c r="O6036" t="str">
        <f t="shared" si="378"/>
        <v>0:20</v>
      </c>
      <c r="P6036" t="s">
        <v>20</v>
      </c>
      <c r="Q6036">
        <v>294.43</v>
      </c>
      <c r="R6036" t="str">
        <f t="shared" si="379"/>
        <v>High</v>
      </c>
    </row>
    <row r="6037" spans="1:18" x14ac:dyDescent="0.25">
      <c r="A6037">
        <v>2016</v>
      </c>
      <c r="B6037" t="s">
        <v>32</v>
      </c>
      <c r="C6037" t="s">
        <v>69</v>
      </c>
      <c r="D6037" t="s">
        <v>29</v>
      </c>
      <c r="E6037" t="str">
        <f t="shared" si="376"/>
        <v>Summer crops</v>
      </c>
      <c r="F6037">
        <v>-0.47</v>
      </c>
      <c r="G6037" s="6">
        <v>691.72</v>
      </c>
      <c r="H6037" t="str">
        <f t="shared" si="377"/>
        <v>Low</v>
      </c>
      <c r="I6037">
        <v>11.84</v>
      </c>
      <c r="J6037">
        <v>1.28</v>
      </c>
      <c r="K6037">
        <v>2</v>
      </c>
      <c r="L6037" s="6">
        <v>94.4</v>
      </c>
      <c r="M6037">
        <v>45.52</v>
      </c>
      <c r="N6037">
        <v>91.18</v>
      </c>
      <c r="O6037" t="str">
        <f t="shared" si="378"/>
        <v>81:100</v>
      </c>
      <c r="P6037" t="s">
        <v>17</v>
      </c>
      <c r="Q6037">
        <v>567.46</v>
      </c>
      <c r="R6037" t="str">
        <f t="shared" si="379"/>
        <v>Below 0</v>
      </c>
    </row>
    <row r="6038" spans="1:18" x14ac:dyDescent="0.25">
      <c r="A6038">
        <v>2009</v>
      </c>
      <c r="B6038" t="s">
        <v>36</v>
      </c>
      <c r="C6038" t="s">
        <v>54</v>
      </c>
      <c r="D6038" t="s">
        <v>38</v>
      </c>
      <c r="E6038" t="str">
        <f t="shared" si="376"/>
        <v>Summer crops</v>
      </c>
      <c r="F6038">
        <v>7.27</v>
      </c>
      <c r="G6038" s="6">
        <v>430.92</v>
      </c>
      <c r="H6038" t="str">
        <f t="shared" si="377"/>
        <v>Low</v>
      </c>
      <c r="I6038">
        <v>9.6199999999999992</v>
      </c>
      <c r="J6038">
        <v>1.629</v>
      </c>
      <c r="K6038">
        <v>6</v>
      </c>
      <c r="L6038" s="6">
        <v>37.53</v>
      </c>
      <c r="M6038">
        <v>35.79</v>
      </c>
      <c r="N6038">
        <v>82.35</v>
      </c>
      <c r="O6038" t="str">
        <f t="shared" si="378"/>
        <v>81:100</v>
      </c>
      <c r="P6038" t="s">
        <v>27</v>
      </c>
      <c r="Q6038">
        <v>786.97</v>
      </c>
      <c r="R6038" t="str">
        <f t="shared" si="379"/>
        <v>Low</v>
      </c>
    </row>
    <row r="6039" spans="1:18" x14ac:dyDescent="0.25">
      <c r="A6039">
        <v>1997</v>
      </c>
      <c r="B6039" t="s">
        <v>50</v>
      </c>
      <c r="C6039" t="s">
        <v>33</v>
      </c>
      <c r="D6039" t="s">
        <v>43</v>
      </c>
      <c r="E6039" t="str">
        <f t="shared" si="376"/>
        <v>Winter crops</v>
      </c>
      <c r="F6039">
        <v>28.18</v>
      </c>
      <c r="G6039" s="6">
        <v>1353.01</v>
      </c>
      <c r="H6039" t="str">
        <f t="shared" si="377"/>
        <v>Medium</v>
      </c>
      <c r="I6039">
        <v>9.94</v>
      </c>
      <c r="J6039">
        <v>3.73</v>
      </c>
      <c r="K6039">
        <v>3</v>
      </c>
      <c r="L6039" s="6">
        <v>76.599999999999994</v>
      </c>
      <c r="M6039">
        <v>1.18</v>
      </c>
      <c r="N6039">
        <v>34.4</v>
      </c>
      <c r="O6039" t="str">
        <f t="shared" si="378"/>
        <v>21:40</v>
      </c>
      <c r="P6039" t="s">
        <v>17</v>
      </c>
      <c r="Q6039">
        <v>421.77</v>
      </c>
      <c r="R6039" t="str">
        <f t="shared" si="379"/>
        <v>High</v>
      </c>
    </row>
    <row r="6040" spans="1:18" x14ac:dyDescent="0.25">
      <c r="A6040">
        <v>2008</v>
      </c>
      <c r="B6040" t="s">
        <v>30</v>
      </c>
      <c r="C6040" t="s">
        <v>33</v>
      </c>
      <c r="D6040" t="s">
        <v>43</v>
      </c>
      <c r="E6040" t="str">
        <f t="shared" si="376"/>
        <v>Winter crops</v>
      </c>
      <c r="F6040">
        <v>18.18</v>
      </c>
      <c r="G6040" s="6">
        <v>240.85</v>
      </c>
      <c r="H6040" t="str">
        <f t="shared" si="377"/>
        <v>Low</v>
      </c>
      <c r="I6040">
        <v>0.88</v>
      </c>
      <c r="J6040">
        <v>2.4929999999999999</v>
      </c>
      <c r="K6040">
        <v>7</v>
      </c>
      <c r="L6040" s="6">
        <v>69.989999999999995</v>
      </c>
      <c r="M6040">
        <v>47.07</v>
      </c>
      <c r="N6040">
        <v>45.68</v>
      </c>
      <c r="O6040" t="str">
        <f t="shared" si="378"/>
        <v>41:60</v>
      </c>
      <c r="P6040" t="s">
        <v>20</v>
      </c>
      <c r="Q6040">
        <v>1028.44</v>
      </c>
      <c r="R6040" t="str">
        <f t="shared" si="379"/>
        <v>Moderate</v>
      </c>
    </row>
    <row r="6041" spans="1:18" x14ac:dyDescent="0.25">
      <c r="A6041">
        <v>2005</v>
      </c>
      <c r="B6041" t="s">
        <v>14</v>
      </c>
      <c r="C6041" t="s">
        <v>64</v>
      </c>
      <c r="D6041" t="s">
        <v>43</v>
      </c>
      <c r="E6041" t="str">
        <f t="shared" si="376"/>
        <v>Winter crops</v>
      </c>
      <c r="F6041">
        <v>-2.78</v>
      </c>
      <c r="G6041" s="6">
        <v>1897.44</v>
      </c>
      <c r="H6041" t="str">
        <f t="shared" si="377"/>
        <v>Medium</v>
      </c>
      <c r="I6041">
        <v>24.28</v>
      </c>
      <c r="J6041">
        <v>2.6819999999999999</v>
      </c>
      <c r="K6041">
        <v>0</v>
      </c>
      <c r="L6041" s="6">
        <v>62.77</v>
      </c>
      <c r="M6041">
        <v>4.8499999999999996</v>
      </c>
      <c r="N6041">
        <v>27.86</v>
      </c>
      <c r="O6041" t="str">
        <f t="shared" si="378"/>
        <v>21:40</v>
      </c>
      <c r="P6041" t="s">
        <v>39</v>
      </c>
      <c r="Q6041">
        <v>557.32000000000005</v>
      </c>
      <c r="R6041" t="str">
        <f t="shared" si="379"/>
        <v>Below 0</v>
      </c>
    </row>
    <row r="6042" spans="1:18" x14ac:dyDescent="0.25">
      <c r="A6042">
        <v>1993</v>
      </c>
      <c r="B6042" t="s">
        <v>24</v>
      </c>
      <c r="C6042" t="s">
        <v>25</v>
      </c>
      <c r="D6042" t="s">
        <v>38</v>
      </c>
      <c r="E6042" t="str">
        <f t="shared" si="376"/>
        <v>Summer crops</v>
      </c>
      <c r="F6042">
        <v>24.67</v>
      </c>
      <c r="G6042" s="6">
        <v>2283.86</v>
      </c>
      <c r="H6042" t="str">
        <f t="shared" si="377"/>
        <v>High</v>
      </c>
      <c r="I6042">
        <v>26.47</v>
      </c>
      <c r="J6042">
        <v>3.0870000000000002</v>
      </c>
      <c r="K6042">
        <v>9</v>
      </c>
      <c r="L6042" s="6">
        <v>73.87</v>
      </c>
      <c r="M6042">
        <v>1.5</v>
      </c>
      <c r="N6042">
        <v>33.99</v>
      </c>
      <c r="O6042" t="str">
        <f t="shared" si="378"/>
        <v>21:40</v>
      </c>
      <c r="P6042" t="s">
        <v>39</v>
      </c>
      <c r="Q6042">
        <v>733.47</v>
      </c>
      <c r="R6042" t="str">
        <f t="shared" si="379"/>
        <v>Moderate</v>
      </c>
    </row>
    <row r="6043" spans="1:18" x14ac:dyDescent="0.25">
      <c r="A6043">
        <v>1990</v>
      </c>
      <c r="B6043" t="s">
        <v>21</v>
      </c>
      <c r="C6043" t="s">
        <v>45</v>
      </c>
      <c r="D6043" t="s">
        <v>49</v>
      </c>
      <c r="E6043" t="str">
        <f t="shared" si="376"/>
        <v>Summer crops</v>
      </c>
      <c r="F6043">
        <v>8.8699999999999992</v>
      </c>
      <c r="G6043" s="6">
        <v>1549.36</v>
      </c>
      <c r="H6043" t="str">
        <f t="shared" si="377"/>
        <v>Medium</v>
      </c>
      <c r="I6043">
        <v>16.18</v>
      </c>
      <c r="J6043">
        <v>0.65700000000000003</v>
      </c>
      <c r="K6043">
        <v>8</v>
      </c>
      <c r="L6043" s="6">
        <v>69.48</v>
      </c>
      <c r="M6043">
        <v>15.43</v>
      </c>
      <c r="N6043">
        <v>94.14</v>
      </c>
      <c r="O6043" t="str">
        <f t="shared" si="378"/>
        <v>81:100</v>
      </c>
      <c r="P6043" t="s">
        <v>27</v>
      </c>
      <c r="Q6043">
        <v>140.38999999999999</v>
      </c>
      <c r="R6043" t="str">
        <f t="shared" si="379"/>
        <v>Low</v>
      </c>
    </row>
    <row r="6044" spans="1:18" x14ac:dyDescent="0.25">
      <c r="A6044">
        <v>2017</v>
      </c>
      <c r="B6044" t="s">
        <v>21</v>
      </c>
      <c r="C6044" t="s">
        <v>65</v>
      </c>
      <c r="D6044" t="s">
        <v>38</v>
      </c>
      <c r="E6044" t="str">
        <f t="shared" si="376"/>
        <v>Summer crops</v>
      </c>
      <c r="F6044">
        <v>23.92</v>
      </c>
      <c r="G6044" s="6">
        <v>340.08</v>
      </c>
      <c r="H6044" t="str">
        <f t="shared" si="377"/>
        <v>Low</v>
      </c>
      <c r="I6044">
        <v>2.46</v>
      </c>
      <c r="J6044">
        <v>1.458</v>
      </c>
      <c r="K6044">
        <v>7</v>
      </c>
      <c r="L6044" s="6">
        <v>91.02</v>
      </c>
      <c r="M6044">
        <v>43.96</v>
      </c>
      <c r="N6044">
        <v>98.24</v>
      </c>
      <c r="O6044" t="str">
        <f t="shared" si="378"/>
        <v>81:100</v>
      </c>
      <c r="P6044" t="s">
        <v>39</v>
      </c>
      <c r="Q6044">
        <v>727.57</v>
      </c>
      <c r="R6044" t="str">
        <f t="shared" si="379"/>
        <v>Moderate</v>
      </c>
    </row>
    <row r="6045" spans="1:18" x14ac:dyDescent="0.25">
      <c r="A6045">
        <v>1992</v>
      </c>
      <c r="B6045" t="s">
        <v>46</v>
      </c>
      <c r="C6045" t="s">
        <v>63</v>
      </c>
      <c r="D6045" t="s">
        <v>34</v>
      </c>
      <c r="E6045" t="str">
        <f t="shared" si="376"/>
        <v>Winter crops</v>
      </c>
      <c r="F6045">
        <v>16.23</v>
      </c>
      <c r="G6045" s="6">
        <v>2451.91</v>
      </c>
      <c r="H6045" t="str">
        <f t="shared" si="377"/>
        <v>High</v>
      </c>
      <c r="I6045">
        <v>9.4700000000000006</v>
      </c>
      <c r="J6045">
        <v>3.36</v>
      </c>
      <c r="K6045">
        <v>8</v>
      </c>
      <c r="L6045" s="6">
        <v>59.49</v>
      </c>
      <c r="M6045">
        <v>3.36</v>
      </c>
      <c r="N6045">
        <v>18.989999999999998</v>
      </c>
      <c r="O6045" t="str">
        <f t="shared" si="378"/>
        <v>0:20</v>
      </c>
      <c r="P6045" t="s">
        <v>20</v>
      </c>
      <c r="Q6045">
        <v>1493.46</v>
      </c>
      <c r="R6045" t="str">
        <f t="shared" si="379"/>
        <v>Moderate</v>
      </c>
    </row>
    <row r="6046" spans="1:18" x14ac:dyDescent="0.25">
      <c r="A6046">
        <v>2015</v>
      </c>
      <c r="B6046" t="s">
        <v>32</v>
      </c>
      <c r="C6046" t="s">
        <v>53</v>
      </c>
      <c r="D6046" t="s">
        <v>48</v>
      </c>
      <c r="E6046" t="str">
        <f t="shared" si="376"/>
        <v>Summer crops</v>
      </c>
      <c r="F6046">
        <v>-4.84</v>
      </c>
      <c r="G6046" s="6">
        <v>250.12</v>
      </c>
      <c r="H6046" t="str">
        <f t="shared" si="377"/>
        <v>Low</v>
      </c>
      <c r="I6046">
        <v>0.92</v>
      </c>
      <c r="J6046">
        <v>0.63</v>
      </c>
      <c r="K6046">
        <v>10</v>
      </c>
      <c r="L6046" s="6">
        <v>20.88</v>
      </c>
      <c r="M6046">
        <v>12.48</v>
      </c>
      <c r="N6046">
        <v>2.19</v>
      </c>
      <c r="O6046" t="str">
        <f t="shared" si="378"/>
        <v>0:20</v>
      </c>
      <c r="P6046" t="s">
        <v>39</v>
      </c>
      <c r="Q6046">
        <v>139.47999999999999</v>
      </c>
      <c r="R6046" t="str">
        <f t="shared" si="379"/>
        <v>Below 0</v>
      </c>
    </row>
    <row r="6047" spans="1:18" x14ac:dyDescent="0.25">
      <c r="A6047">
        <v>1996</v>
      </c>
      <c r="B6047" t="s">
        <v>14</v>
      </c>
      <c r="C6047" t="s">
        <v>28</v>
      </c>
      <c r="D6047" t="s">
        <v>49</v>
      </c>
      <c r="E6047" t="str">
        <f t="shared" si="376"/>
        <v>Summer crops</v>
      </c>
      <c r="F6047">
        <v>-4.4800000000000004</v>
      </c>
      <c r="G6047" s="6">
        <v>1493.07</v>
      </c>
      <c r="H6047" t="str">
        <f t="shared" si="377"/>
        <v>Medium</v>
      </c>
      <c r="I6047">
        <v>21.21</v>
      </c>
      <c r="J6047">
        <v>0.56699999999999995</v>
      </c>
      <c r="K6047">
        <v>5</v>
      </c>
      <c r="L6047" s="6">
        <v>11.34</v>
      </c>
      <c r="M6047">
        <v>12.21</v>
      </c>
      <c r="N6047">
        <v>9.11</v>
      </c>
      <c r="O6047" t="str">
        <f t="shared" si="378"/>
        <v>0:20</v>
      </c>
      <c r="P6047" t="s">
        <v>27</v>
      </c>
      <c r="Q6047">
        <v>91.77</v>
      </c>
      <c r="R6047" t="str">
        <f t="shared" si="379"/>
        <v>Below 0</v>
      </c>
    </row>
    <row r="6048" spans="1:18" x14ac:dyDescent="0.25">
      <c r="A6048">
        <v>2001</v>
      </c>
      <c r="B6048" t="s">
        <v>30</v>
      </c>
      <c r="C6048" t="s">
        <v>56</v>
      </c>
      <c r="D6048" t="s">
        <v>34</v>
      </c>
      <c r="E6048" t="str">
        <f t="shared" si="376"/>
        <v>Winter crops</v>
      </c>
      <c r="F6048">
        <v>32.44</v>
      </c>
      <c r="G6048" s="6">
        <v>1298.44</v>
      </c>
      <c r="H6048" t="str">
        <f t="shared" si="377"/>
        <v>Medium</v>
      </c>
      <c r="I6048">
        <v>29.88</v>
      </c>
      <c r="J6048">
        <v>2.8260000000000001</v>
      </c>
      <c r="K6048">
        <v>10</v>
      </c>
      <c r="L6048" s="6">
        <v>51.65</v>
      </c>
      <c r="M6048">
        <v>27.36</v>
      </c>
      <c r="N6048">
        <v>97.91</v>
      </c>
      <c r="O6048" t="str">
        <f t="shared" si="378"/>
        <v>81:100</v>
      </c>
      <c r="P6048" t="s">
        <v>35</v>
      </c>
      <c r="Q6048">
        <v>980.88</v>
      </c>
      <c r="R6048" t="str">
        <f t="shared" si="379"/>
        <v>High</v>
      </c>
    </row>
    <row r="6049" spans="1:18" x14ac:dyDescent="0.25">
      <c r="A6049">
        <v>1993</v>
      </c>
      <c r="B6049" t="s">
        <v>50</v>
      </c>
      <c r="C6049" t="s">
        <v>19</v>
      </c>
      <c r="D6049" t="s">
        <v>49</v>
      </c>
      <c r="E6049" t="str">
        <f t="shared" si="376"/>
        <v>Summer crops</v>
      </c>
      <c r="F6049">
        <v>4.6500000000000004</v>
      </c>
      <c r="G6049" s="6">
        <v>1872.81</v>
      </c>
      <c r="H6049" t="str">
        <f t="shared" si="377"/>
        <v>Medium</v>
      </c>
      <c r="I6049">
        <v>23.56</v>
      </c>
      <c r="J6049">
        <v>1.8720000000000001</v>
      </c>
      <c r="K6049">
        <v>7</v>
      </c>
      <c r="L6049" s="6">
        <v>92.14</v>
      </c>
      <c r="M6049">
        <v>6.18</v>
      </c>
      <c r="N6049">
        <v>85.86</v>
      </c>
      <c r="O6049" t="str">
        <f t="shared" si="378"/>
        <v>81:100</v>
      </c>
      <c r="P6049" t="s">
        <v>20</v>
      </c>
      <c r="Q6049">
        <v>373.57</v>
      </c>
      <c r="R6049" t="str">
        <f t="shared" si="379"/>
        <v>Low</v>
      </c>
    </row>
    <row r="6050" spans="1:18" x14ac:dyDescent="0.25">
      <c r="A6050">
        <v>1998</v>
      </c>
      <c r="B6050" t="s">
        <v>46</v>
      </c>
      <c r="C6050" t="s">
        <v>47</v>
      </c>
      <c r="D6050" t="s">
        <v>26</v>
      </c>
      <c r="E6050" t="str">
        <f t="shared" si="376"/>
        <v>Summer crops</v>
      </c>
      <c r="F6050">
        <v>27.07</v>
      </c>
      <c r="G6050" s="6">
        <v>1623.72</v>
      </c>
      <c r="H6050" t="str">
        <f t="shared" si="377"/>
        <v>Medium</v>
      </c>
      <c r="I6050">
        <v>1.21</v>
      </c>
      <c r="J6050">
        <v>3.66</v>
      </c>
      <c r="K6050">
        <v>8</v>
      </c>
      <c r="L6050" s="6">
        <v>21.67</v>
      </c>
      <c r="M6050">
        <v>14.33</v>
      </c>
      <c r="N6050">
        <v>74.33</v>
      </c>
      <c r="O6050" t="str">
        <f t="shared" si="378"/>
        <v>61:80</v>
      </c>
      <c r="P6050" t="s">
        <v>20</v>
      </c>
      <c r="Q6050">
        <v>1678.51</v>
      </c>
      <c r="R6050" t="str">
        <f t="shared" si="379"/>
        <v>High</v>
      </c>
    </row>
    <row r="6051" spans="1:18" x14ac:dyDescent="0.25">
      <c r="A6051">
        <v>2006</v>
      </c>
      <c r="B6051" t="s">
        <v>32</v>
      </c>
      <c r="C6051" t="s">
        <v>69</v>
      </c>
      <c r="D6051" t="s">
        <v>23</v>
      </c>
      <c r="E6051" t="str">
        <f t="shared" si="376"/>
        <v>Winter crops</v>
      </c>
      <c r="F6051">
        <v>20.57</v>
      </c>
      <c r="G6051" s="6">
        <v>1382.09</v>
      </c>
      <c r="H6051" t="str">
        <f t="shared" si="377"/>
        <v>Medium</v>
      </c>
      <c r="I6051">
        <v>15.85</v>
      </c>
      <c r="J6051">
        <v>2.7360000000000002</v>
      </c>
      <c r="K6051">
        <v>1</v>
      </c>
      <c r="L6051" s="6">
        <v>96.26</v>
      </c>
      <c r="M6051">
        <v>45.06</v>
      </c>
      <c r="N6051">
        <v>26.59</v>
      </c>
      <c r="O6051" t="str">
        <f t="shared" si="378"/>
        <v>21:40</v>
      </c>
      <c r="P6051" t="s">
        <v>20</v>
      </c>
      <c r="Q6051">
        <v>1313.11</v>
      </c>
      <c r="R6051" t="str">
        <f t="shared" si="379"/>
        <v>Moderate</v>
      </c>
    </row>
    <row r="6052" spans="1:18" x14ac:dyDescent="0.25">
      <c r="A6052">
        <v>1997</v>
      </c>
      <c r="B6052" t="s">
        <v>46</v>
      </c>
      <c r="C6052" t="s">
        <v>51</v>
      </c>
      <c r="D6052" t="s">
        <v>29</v>
      </c>
      <c r="E6052" t="str">
        <f t="shared" si="376"/>
        <v>Summer crops</v>
      </c>
      <c r="F6052">
        <v>32.5</v>
      </c>
      <c r="G6052" s="6">
        <v>1725.07</v>
      </c>
      <c r="H6052" t="str">
        <f t="shared" si="377"/>
        <v>Medium</v>
      </c>
      <c r="I6052">
        <v>17.829999999999998</v>
      </c>
      <c r="J6052">
        <v>0.75600000000000001</v>
      </c>
      <c r="K6052">
        <v>5</v>
      </c>
      <c r="L6052" s="6">
        <v>34.47</v>
      </c>
      <c r="M6052">
        <v>35.19</v>
      </c>
      <c r="N6052">
        <v>51.95</v>
      </c>
      <c r="O6052" t="str">
        <f t="shared" si="378"/>
        <v>41:60</v>
      </c>
      <c r="P6052" t="s">
        <v>27</v>
      </c>
      <c r="Q6052">
        <v>102.3</v>
      </c>
      <c r="R6052" t="str">
        <f t="shared" si="379"/>
        <v>High</v>
      </c>
    </row>
    <row r="6053" spans="1:18" x14ac:dyDescent="0.25">
      <c r="A6053">
        <v>1990</v>
      </c>
      <c r="B6053" t="s">
        <v>46</v>
      </c>
      <c r="C6053" t="s">
        <v>67</v>
      </c>
      <c r="D6053" t="s">
        <v>26</v>
      </c>
      <c r="E6053" t="str">
        <f t="shared" si="376"/>
        <v>Summer crops</v>
      </c>
      <c r="F6053">
        <v>32.020000000000003</v>
      </c>
      <c r="G6053" s="6">
        <v>235.95</v>
      </c>
      <c r="H6053" t="str">
        <f t="shared" si="377"/>
        <v>Low</v>
      </c>
      <c r="I6053">
        <v>16.62</v>
      </c>
      <c r="J6053">
        <v>2.5920000000000001</v>
      </c>
      <c r="K6053">
        <v>8</v>
      </c>
      <c r="L6053" s="6">
        <v>69.38</v>
      </c>
      <c r="M6053">
        <v>20.97</v>
      </c>
      <c r="N6053">
        <v>99.5</v>
      </c>
      <c r="O6053" t="str">
        <f t="shared" si="378"/>
        <v>81:100</v>
      </c>
      <c r="P6053" t="s">
        <v>20</v>
      </c>
      <c r="Q6053">
        <v>881.95</v>
      </c>
      <c r="R6053" t="str">
        <f t="shared" si="379"/>
        <v>High</v>
      </c>
    </row>
    <row r="6054" spans="1:18" x14ac:dyDescent="0.25">
      <c r="A6054">
        <v>2018</v>
      </c>
      <c r="B6054" t="s">
        <v>18</v>
      </c>
      <c r="C6054" t="s">
        <v>19</v>
      </c>
      <c r="D6054" t="s">
        <v>23</v>
      </c>
      <c r="E6054" t="str">
        <f t="shared" si="376"/>
        <v>Winter crops</v>
      </c>
      <c r="F6054">
        <v>22.3</v>
      </c>
      <c r="G6054" s="6">
        <v>340.65</v>
      </c>
      <c r="H6054" t="str">
        <f t="shared" si="377"/>
        <v>Low</v>
      </c>
      <c r="I6054">
        <v>19.149999999999999</v>
      </c>
      <c r="J6054">
        <v>3.222</v>
      </c>
      <c r="K6054">
        <v>7</v>
      </c>
      <c r="L6054" s="6">
        <v>67.739999999999995</v>
      </c>
      <c r="M6054">
        <v>0.05</v>
      </c>
      <c r="N6054">
        <v>29.35</v>
      </c>
      <c r="O6054" t="str">
        <f t="shared" si="378"/>
        <v>21:40</v>
      </c>
      <c r="P6054" t="s">
        <v>20</v>
      </c>
      <c r="Q6054">
        <v>1514.26</v>
      </c>
      <c r="R6054" t="str">
        <f t="shared" si="379"/>
        <v>Moderate</v>
      </c>
    </row>
    <row r="6055" spans="1:18" x14ac:dyDescent="0.25">
      <c r="A6055">
        <v>2013</v>
      </c>
      <c r="B6055" t="s">
        <v>24</v>
      </c>
      <c r="C6055" t="s">
        <v>72</v>
      </c>
      <c r="D6055" t="s">
        <v>23</v>
      </c>
      <c r="E6055" t="str">
        <f t="shared" si="376"/>
        <v>Winter crops</v>
      </c>
      <c r="F6055">
        <v>19.16</v>
      </c>
      <c r="G6055" s="6">
        <v>1830.22</v>
      </c>
      <c r="H6055" t="str">
        <f t="shared" si="377"/>
        <v>Medium</v>
      </c>
      <c r="I6055">
        <v>19.5</v>
      </c>
      <c r="J6055">
        <v>3.6360000000000001</v>
      </c>
      <c r="K6055">
        <v>9</v>
      </c>
      <c r="L6055" s="6">
        <v>66.56</v>
      </c>
      <c r="M6055">
        <v>13.4</v>
      </c>
      <c r="N6055">
        <v>87.59</v>
      </c>
      <c r="O6055" t="str">
        <f t="shared" si="378"/>
        <v>81:100</v>
      </c>
      <c r="P6055" t="s">
        <v>20</v>
      </c>
      <c r="Q6055">
        <v>1357.95</v>
      </c>
      <c r="R6055" t="str">
        <f t="shared" si="379"/>
        <v>Moderate</v>
      </c>
    </row>
    <row r="6056" spans="1:18" x14ac:dyDescent="0.25">
      <c r="A6056">
        <v>2009</v>
      </c>
      <c r="B6056" t="s">
        <v>30</v>
      </c>
      <c r="C6056" t="s">
        <v>66</v>
      </c>
      <c r="D6056" t="s">
        <v>16</v>
      </c>
      <c r="E6056" t="str">
        <f t="shared" si="376"/>
        <v>Summer crops</v>
      </c>
      <c r="F6056">
        <v>3.71</v>
      </c>
      <c r="G6056" s="6">
        <v>1381.81</v>
      </c>
      <c r="H6056" t="str">
        <f t="shared" si="377"/>
        <v>Medium</v>
      </c>
      <c r="I6056">
        <v>17.55</v>
      </c>
      <c r="J6056">
        <v>0.9</v>
      </c>
      <c r="K6056">
        <v>2</v>
      </c>
      <c r="L6056" s="6">
        <v>36.78</v>
      </c>
      <c r="M6056">
        <v>23.94</v>
      </c>
      <c r="N6056">
        <v>67.900000000000006</v>
      </c>
      <c r="O6056" t="str">
        <f t="shared" si="378"/>
        <v>61:80</v>
      </c>
      <c r="P6056" t="s">
        <v>35</v>
      </c>
      <c r="Q6056">
        <v>118.31</v>
      </c>
      <c r="R6056" t="str">
        <f t="shared" si="379"/>
        <v>Low</v>
      </c>
    </row>
    <row r="6057" spans="1:18" x14ac:dyDescent="0.25">
      <c r="A6057">
        <v>2008</v>
      </c>
      <c r="B6057" t="s">
        <v>32</v>
      </c>
      <c r="C6057" t="s">
        <v>69</v>
      </c>
      <c r="D6057" t="s">
        <v>29</v>
      </c>
      <c r="E6057" t="str">
        <f t="shared" si="376"/>
        <v>Summer crops</v>
      </c>
      <c r="F6057">
        <v>25</v>
      </c>
      <c r="G6057" s="6">
        <v>1624.03</v>
      </c>
      <c r="H6057" t="str">
        <f t="shared" si="377"/>
        <v>Medium</v>
      </c>
      <c r="I6057">
        <v>16.23</v>
      </c>
      <c r="J6057">
        <v>1.4849999999999901</v>
      </c>
      <c r="K6057">
        <v>6</v>
      </c>
      <c r="L6057" s="6">
        <v>70.650000000000006</v>
      </c>
      <c r="M6057">
        <v>24.51</v>
      </c>
      <c r="N6057">
        <v>7.69</v>
      </c>
      <c r="O6057" t="str">
        <f t="shared" si="378"/>
        <v>0:20</v>
      </c>
      <c r="P6057" t="s">
        <v>20</v>
      </c>
      <c r="Q6057">
        <v>592.45000000000005</v>
      </c>
      <c r="R6057" t="str">
        <f t="shared" si="379"/>
        <v>Moderate</v>
      </c>
    </row>
    <row r="6058" spans="1:18" x14ac:dyDescent="0.25">
      <c r="A6058">
        <v>2013</v>
      </c>
      <c r="B6058" t="s">
        <v>14</v>
      </c>
      <c r="C6058" t="s">
        <v>40</v>
      </c>
      <c r="D6058" t="s">
        <v>38</v>
      </c>
      <c r="E6058" t="str">
        <f t="shared" si="376"/>
        <v>Summer crops</v>
      </c>
      <c r="F6058">
        <v>11.94</v>
      </c>
      <c r="G6058" s="6">
        <v>394.04</v>
      </c>
      <c r="H6058" t="str">
        <f t="shared" si="377"/>
        <v>Low</v>
      </c>
      <c r="I6058">
        <v>15.53</v>
      </c>
      <c r="J6058">
        <v>4.0590000000000002</v>
      </c>
      <c r="K6058">
        <v>6</v>
      </c>
      <c r="L6058" s="6">
        <v>57.87</v>
      </c>
      <c r="M6058">
        <v>10.050000000000001</v>
      </c>
      <c r="N6058">
        <v>89.07</v>
      </c>
      <c r="O6058" t="str">
        <f t="shared" si="378"/>
        <v>81:100</v>
      </c>
      <c r="P6058" t="s">
        <v>27</v>
      </c>
      <c r="Q6058">
        <v>954.85</v>
      </c>
      <c r="R6058" t="str">
        <f t="shared" si="379"/>
        <v>Low</v>
      </c>
    </row>
    <row r="6059" spans="1:18" x14ac:dyDescent="0.25">
      <c r="A6059">
        <v>1995</v>
      </c>
      <c r="B6059" t="s">
        <v>18</v>
      </c>
      <c r="C6059" t="s">
        <v>67</v>
      </c>
      <c r="D6059" t="s">
        <v>34</v>
      </c>
      <c r="E6059" t="str">
        <f t="shared" si="376"/>
        <v>Winter crops</v>
      </c>
      <c r="F6059">
        <v>6.25</v>
      </c>
      <c r="G6059" s="6">
        <v>2675.83</v>
      </c>
      <c r="H6059" t="str">
        <f t="shared" si="377"/>
        <v>High</v>
      </c>
      <c r="I6059">
        <v>5.67</v>
      </c>
      <c r="J6059">
        <v>0.84</v>
      </c>
      <c r="K6059">
        <v>5</v>
      </c>
      <c r="L6059" s="6">
        <v>60.62</v>
      </c>
      <c r="M6059">
        <v>10.93</v>
      </c>
      <c r="N6059">
        <v>11.6</v>
      </c>
      <c r="O6059" t="str">
        <f t="shared" si="378"/>
        <v>0:20</v>
      </c>
      <c r="P6059" t="s">
        <v>27</v>
      </c>
      <c r="Q6059">
        <v>298.02</v>
      </c>
      <c r="R6059" t="str">
        <f t="shared" si="379"/>
        <v>Low</v>
      </c>
    </row>
    <row r="6060" spans="1:18" x14ac:dyDescent="0.25">
      <c r="A6060">
        <v>2001</v>
      </c>
      <c r="B6060" t="s">
        <v>46</v>
      </c>
      <c r="C6060" t="s">
        <v>51</v>
      </c>
      <c r="D6060" t="s">
        <v>38</v>
      </c>
      <c r="E6060" t="str">
        <f t="shared" si="376"/>
        <v>Summer crops</v>
      </c>
      <c r="F6060">
        <v>-3.71</v>
      </c>
      <c r="G6060" s="6">
        <v>1267.68</v>
      </c>
      <c r="H6060" t="str">
        <f t="shared" si="377"/>
        <v>Medium</v>
      </c>
      <c r="I6060">
        <v>24.85</v>
      </c>
      <c r="J6060">
        <v>2.7</v>
      </c>
      <c r="K6060">
        <v>9</v>
      </c>
      <c r="L6060" s="6">
        <v>95.56</v>
      </c>
      <c r="M6060">
        <v>17.98</v>
      </c>
      <c r="N6060">
        <v>72.09</v>
      </c>
      <c r="O6060" t="str">
        <f t="shared" si="378"/>
        <v>61:80</v>
      </c>
      <c r="P6060" t="s">
        <v>27</v>
      </c>
      <c r="Q6060">
        <v>1251.83</v>
      </c>
      <c r="R6060" t="str">
        <f t="shared" si="379"/>
        <v>Below 0</v>
      </c>
    </row>
    <row r="6061" spans="1:18" x14ac:dyDescent="0.25">
      <c r="A6061">
        <v>1993</v>
      </c>
      <c r="B6061" t="s">
        <v>32</v>
      </c>
      <c r="C6061" t="s">
        <v>61</v>
      </c>
      <c r="D6061" t="s">
        <v>49</v>
      </c>
      <c r="E6061" t="str">
        <f t="shared" si="376"/>
        <v>Summer crops</v>
      </c>
      <c r="F6061">
        <v>8.11</v>
      </c>
      <c r="G6061" s="6">
        <v>1564.51</v>
      </c>
      <c r="H6061" t="str">
        <f t="shared" si="377"/>
        <v>Medium</v>
      </c>
      <c r="I6061">
        <v>3.27</v>
      </c>
      <c r="J6061">
        <v>1.8</v>
      </c>
      <c r="K6061">
        <v>2</v>
      </c>
      <c r="L6061" s="6">
        <v>75.64</v>
      </c>
      <c r="M6061">
        <v>25.91</v>
      </c>
      <c r="N6061">
        <v>15.38</v>
      </c>
      <c r="O6061" t="str">
        <f t="shared" si="378"/>
        <v>0:20</v>
      </c>
      <c r="P6061" t="s">
        <v>17</v>
      </c>
      <c r="Q6061">
        <v>382.13</v>
      </c>
      <c r="R6061" t="str">
        <f t="shared" si="379"/>
        <v>Low</v>
      </c>
    </row>
    <row r="6062" spans="1:18" x14ac:dyDescent="0.25">
      <c r="A6062">
        <v>2003</v>
      </c>
      <c r="B6062" t="s">
        <v>21</v>
      </c>
      <c r="C6062" t="s">
        <v>55</v>
      </c>
      <c r="D6062" t="s">
        <v>49</v>
      </c>
      <c r="E6062" t="str">
        <f t="shared" si="376"/>
        <v>Summer crops</v>
      </c>
      <c r="F6062">
        <v>20.81</v>
      </c>
      <c r="G6062" s="6">
        <v>2949.33</v>
      </c>
      <c r="H6062" t="str">
        <f t="shared" si="377"/>
        <v>High</v>
      </c>
      <c r="I6062">
        <v>12.02</v>
      </c>
      <c r="J6062">
        <v>1.98</v>
      </c>
      <c r="K6062">
        <v>2</v>
      </c>
      <c r="L6062" s="6">
        <v>36.49</v>
      </c>
      <c r="M6062">
        <v>37.86</v>
      </c>
      <c r="N6062">
        <v>82.92</v>
      </c>
      <c r="O6062" t="str">
        <f t="shared" si="378"/>
        <v>81:100</v>
      </c>
      <c r="P6062" t="s">
        <v>39</v>
      </c>
      <c r="Q6062">
        <v>671.31</v>
      </c>
      <c r="R6062" t="str">
        <f t="shared" si="379"/>
        <v>Moderate</v>
      </c>
    </row>
    <row r="6063" spans="1:18" x14ac:dyDescent="0.25">
      <c r="A6063">
        <v>2009</v>
      </c>
      <c r="B6063" t="s">
        <v>21</v>
      </c>
      <c r="C6063" t="s">
        <v>45</v>
      </c>
      <c r="D6063" t="s">
        <v>16</v>
      </c>
      <c r="E6063" t="str">
        <f t="shared" si="376"/>
        <v>Summer crops</v>
      </c>
      <c r="F6063">
        <v>-4.96</v>
      </c>
      <c r="G6063" s="6">
        <v>2934.4</v>
      </c>
      <c r="H6063" t="str">
        <f t="shared" si="377"/>
        <v>High</v>
      </c>
      <c r="I6063">
        <v>14.04</v>
      </c>
      <c r="J6063">
        <v>2.54</v>
      </c>
      <c r="K6063">
        <v>0</v>
      </c>
      <c r="L6063" s="6">
        <v>19.78</v>
      </c>
      <c r="M6063">
        <v>22.77</v>
      </c>
      <c r="N6063">
        <v>75.180000000000007</v>
      </c>
      <c r="O6063" t="str">
        <f t="shared" si="378"/>
        <v>61:80</v>
      </c>
      <c r="P6063" t="s">
        <v>20</v>
      </c>
      <c r="Q6063">
        <v>364.74</v>
      </c>
      <c r="R6063" t="str">
        <f t="shared" si="379"/>
        <v>Below 0</v>
      </c>
    </row>
    <row r="6064" spans="1:18" x14ac:dyDescent="0.25">
      <c r="A6064">
        <v>1995</v>
      </c>
      <c r="B6064" t="s">
        <v>21</v>
      </c>
      <c r="C6064" t="s">
        <v>45</v>
      </c>
      <c r="D6064" t="s">
        <v>43</v>
      </c>
      <c r="E6064" t="str">
        <f t="shared" si="376"/>
        <v>Winter crops</v>
      </c>
      <c r="F6064">
        <v>-1.37</v>
      </c>
      <c r="G6064" s="6">
        <v>1798.56</v>
      </c>
      <c r="H6064" t="str">
        <f t="shared" si="377"/>
        <v>Medium</v>
      </c>
      <c r="I6064">
        <v>17.600000000000001</v>
      </c>
      <c r="J6064">
        <v>1.548</v>
      </c>
      <c r="K6064">
        <v>9</v>
      </c>
      <c r="L6064" s="6">
        <v>40.380000000000003</v>
      </c>
      <c r="M6064">
        <v>17.86</v>
      </c>
      <c r="N6064">
        <v>11.42</v>
      </c>
      <c r="O6064" t="str">
        <f t="shared" si="378"/>
        <v>0:20</v>
      </c>
      <c r="P6064" t="s">
        <v>35</v>
      </c>
      <c r="Q6064">
        <v>511.64</v>
      </c>
      <c r="R6064" t="str">
        <f t="shared" si="379"/>
        <v>Below 0</v>
      </c>
    </row>
    <row r="6065" spans="1:18" x14ac:dyDescent="0.25">
      <c r="A6065">
        <v>1993</v>
      </c>
      <c r="B6065" t="s">
        <v>21</v>
      </c>
      <c r="C6065" t="s">
        <v>65</v>
      </c>
      <c r="D6065" t="s">
        <v>26</v>
      </c>
      <c r="E6065" t="str">
        <f t="shared" si="376"/>
        <v>Summer crops</v>
      </c>
      <c r="F6065">
        <v>29.11</v>
      </c>
      <c r="G6065" s="6">
        <v>2954.42</v>
      </c>
      <c r="H6065" t="str">
        <f t="shared" si="377"/>
        <v>High</v>
      </c>
      <c r="I6065">
        <v>12.63</v>
      </c>
      <c r="J6065">
        <v>1.48</v>
      </c>
      <c r="K6065">
        <v>9</v>
      </c>
      <c r="L6065" s="6">
        <v>92.86</v>
      </c>
      <c r="M6065">
        <v>0.25</v>
      </c>
      <c r="N6065">
        <v>5.83</v>
      </c>
      <c r="O6065" t="str">
        <f t="shared" si="378"/>
        <v>0:20</v>
      </c>
      <c r="P6065" t="s">
        <v>35</v>
      </c>
      <c r="Q6065">
        <v>442.41</v>
      </c>
      <c r="R6065" t="str">
        <f t="shared" si="379"/>
        <v>High</v>
      </c>
    </row>
    <row r="6066" spans="1:18" x14ac:dyDescent="0.25">
      <c r="A6066">
        <v>2019</v>
      </c>
      <c r="B6066" t="s">
        <v>24</v>
      </c>
      <c r="C6066" t="s">
        <v>59</v>
      </c>
      <c r="D6066" t="s">
        <v>48</v>
      </c>
      <c r="E6066" t="str">
        <f t="shared" si="376"/>
        <v>Summer crops</v>
      </c>
      <c r="F6066">
        <v>4.24</v>
      </c>
      <c r="G6066" s="6">
        <v>1296.05</v>
      </c>
      <c r="H6066" t="str">
        <f t="shared" si="377"/>
        <v>Medium</v>
      </c>
      <c r="I6066">
        <v>7.38</v>
      </c>
      <c r="J6066">
        <v>1.44</v>
      </c>
      <c r="K6066">
        <v>2</v>
      </c>
      <c r="L6066" s="6">
        <v>95.97</v>
      </c>
      <c r="M6066">
        <v>29.6</v>
      </c>
      <c r="N6066">
        <v>83.81</v>
      </c>
      <c r="O6066" t="str">
        <f t="shared" si="378"/>
        <v>81:100</v>
      </c>
      <c r="P6066" t="s">
        <v>35</v>
      </c>
      <c r="Q6066">
        <v>615.08000000000004</v>
      </c>
      <c r="R6066" t="str">
        <f t="shared" si="379"/>
        <v>Low</v>
      </c>
    </row>
    <row r="6067" spans="1:18" x14ac:dyDescent="0.25">
      <c r="A6067">
        <v>2020</v>
      </c>
      <c r="B6067" t="s">
        <v>24</v>
      </c>
      <c r="C6067" t="s">
        <v>25</v>
      </c>
      <c r="D6067" t="s">
        <v>48</v>
      </c>
      <c r="E6067" t="str">
        <f t="shared" si="376"/>
        <v>Summer crops</v>
      </c>
      <c r="F6067">
        <v>-1.72</v>
      </c>
      <c r="G6067" s="6">
        <v>2388.38</v>
      </c>
      <c r="H6067" t="str">
        <f t="shared" si="377"/>
        <v>High</v>
      </c>
      <c r="I6067">
        <v>2.85</v>
      </c>
      <c r="J6067">
        <v>1.82</v>
      </c>
      <c r="K6067">
        <v>5</v>
      </c>
      <c r="L6067" s="6">
        <v>11.89</v>
      </c>
      <c r="M6067">
        <v>5.32</v>
      </c>
      <c r="N6067">
        <v>62.24</v>
      </c>
      <c r="O6067" t="str">
        <f t="shared" si="378"/>
        <v>61:80</v>
      </c>
      <c r="P6067" t="s">
        <v>17</v>
      </c>
      <c r="Q6067">
        <v>888.2</v>
      </c>
      <c r="R6067" t="str">
        <f t="shared" si="379"/>
        <v>Below 0</v>
      </c>
    </row>
    <row r="6068" spans="1:18" x14ac:dyDescent="0.25">
      <c r="A6068">
        <v>2019</v>
      </c>
      <c r="B6068" t="s">
        <v>32</v>
      </c>
      <c r="C6068" t="s">
        <v>69</v>
      </c>
      <c r="D6068" t="s">
        <v>49</v>
      </c>
      <c r="E6068" t="str">
        <f t="shared" si="376"/>
        <v>Summer crops</v>
      </c>
      <c r="F6068">
        <v>16.14</v>
      </c>
      <c r="G6068" s="6">
        <v>1917.27</v>
      </c>
      <c r="H6068" t="str">
        <f t="shared" si="377"/>
        <v>Medium</v>
      </c>
      <c r="I6068">
        <v>10.51</v>
      </c>
      <c r="J6068">
        <v>3.57</v>
      </c>
      <c r="K6068">
        <v>2</v>
      </c>
      <c r="L6068" s="6">
        <v>50.94</v>
      </c>
      <c r="M6068">
        <v>10.42</v>
      </c>
      <c r="N6068">
        <v>40.26</v>
      </c>
      <c r="O6068" t="str">
        <f t="shared" si="378"/>
        <v>41:60</v>
      </c>
      <c r="P6068" t="s">
        <v>35</v>
      </c>
      <c r="Q6068">
        <v>739.8</v>
      </c>
      <c r="R6068" t="str">
        <f t="shared" si="379"/>
        <v>Moderate</v>
      </c>
    </row>
    <row r="6069" spans="1:18" x14ac:dyDescent="0.25">
      <c r="A6069">
        <v>1999</v>
      </c>
      <c r="B6069" t="s">
        <v>32</v>
      </c>
      <c r="C6069" t="s">
        <v>53</v>
      </c>
      <c r="D6069" t="s">
        <v>38</v>
      </c>
      <c r="E6069" t="str">
        <f t="shared" si="376"/>
        <v>Summer crops</v>
      </c>
      <c r="F6069">
        <v>26.24</v>
      </c>
      <c r="G6069" s="6">
        <v>428.02</v>
      </c>
      <c r="H6069" t="str">
        <f t="shared" si="377"/>
        <v>Low</v>
      </c>
      <c r="I6069">
        <v>24.37</v>
      </c>
      <c r="J6069">
        <v>2.61</v>
      </c>
      <c r="K6069">
        <v>0</v>
      </c>
      <c r="L6069" s="6">
        <v>84.99</v>
      </c>
      <c r="M6069">
        <v>27.71</v>
      </c>
      <c r="N6069">
        <v>90.56</v>
      </c>
      <c r="O6069" t="str">
        <f t="shared" si="378"/>
        <v>81:100</v>
      </c>
      <c r="P6069" t="s">
        <v>39</v>
      </c>
      <c r="Q6069">
        <v>978.59</v>
      </c>
      <c r="R6069" t="str">
        <f t="shared" si="379"/>
        <v>High</v>
      </c>
    </row>
    <row r="6070" spans="1:18" x14ac:dyDescent="0.25">
      <c r="A6070">
        <v>1990</v>
      </c>
      <c r="B6070" t="s">
        <v>32</v>
      </c>
      <c r="C6070" t="s">
        <v>53</v>
      </c>
      <c r="D6070" t="s">
        <v>34</v>
      </c>
      <c r="E6070" t="str">
        <f t="shared" si="376"/>
        <v>Winter crops</v>
      </c>
      <c r="F6070">
        <v>12.89</v>
      </c>
      <c r="G6070" s="6">
        <v>659.37</v>
      </c>
      <c r="H6070" t="str">
        <f t="shared" si="377"/>
        <v>Low</v>
      </c>
      <c r="I6070">
        <v>28.86</v>
      </c>
      <c r="J6070">
        <v>3.8789999999999898</v>
      </c>
      <c r="K6070">
        <v>8</v>
      </c>
      <c r="L6070" s="6">
        <v>52.41</v>
      </c>
      <c r="M6070">
        <v>27.5</v>
      </c>
      <c r="N6070">
        <v>47.41</v>
      </c>
      <c r="O6070" t="str">
        <f t="shared" si="378"/>
        <v>41:60</v>
      </c>
      <c r="P6070" t="s">
        <v>17</v>
      </c>
      <c r="Q6070">
        <v>553.44000000000005</v>
      </c>
      <c r="R6070" t="str">
        <f t="shared" si="379"/>
        <v>Low</v>
      </c>
    </row>
    <row r="6071" spans="1:18" x14ac:dyDescent="0.25">
      <c r="A6071">
        <v>1998</v>
      </c>
      <c r="B6071" t="s">
        <v>18</v>
      </c>
      <c r="C6071" t="s">
        <v>19</v>
      </c>
      <c r="D6071" t="s">
        <v>49</v>
      </c>
      <c r="E6071" t="str">
        <f t="shared" si="376"/>
        <v>Summer crops</v>
      </c>
      <c r="F6071">
        <v>3.42</v>
      </c>
      <c r="G6071" s="6">
        <v>1426.15</v>
      </c>
      <c r="H6071" t="str">
        <f t="shared" si="377"/>
        <v>Medium</v>
      </c>
      <c r="I6071">
        <v>10.79</v>
      </c>
      <c r="J6071">
        <v>1.71</v>
      </c>
      <c r="K6071">
        <v>0</v>
      </c>
      <c r="L6071" s="6">
        <v>70.69</v>
      </c>
      <c r="M6071">
        <v>26.29</v>
      </c>
      <c r="N6071">
        <v>21.43</v>
      </c>
      <c r="O6071" t="str">
        <f t="shared" si="378"/>
        <v>21:40</v>
      </c>
      <c r="P6071" t="s">
        <v>39</v>
      </c>
      <c r="Q6071">
        <v>291.27999999999997</v>
      </c>
      <c r="R6071" t="str">
        <f t="shared" si="379"/>
        <v>Low</v>
      </c>
    </row>
    <row r="6072" spans="1:18" x14ac:dyDescent="0.25">
      <c r="A6072">
        <v>1996</v>
      </c>
      <c r="B6072" t="s">
        <v>24</v>
      </c>
      <c r="C6072" t="s">
        <v>57</v>
      </c>
      <c r="D6072" t="s">
        <v>23</v>
      </c>
      <c r="E6072" t="str">
        <f t="shared" si="376"/>
        <v>Winter crops</v>
      </c>
      <c r="F6072">
        <v>0.44</v>
      </c>
      <c r="G6072" s="6">
        <v>1067.04</v>
      </c>
      <c r="H6072" t="str">
        <f t="shared" si="377"/>
        <v>Medium</v>
      </c>
      <c r="I6072">
        <v>20.37</v>
      </c>
      <c r="J6072">
        <v>1.7909999999999999</v>
      </c>
      <c r="K6072">
        <v>10</v>
      </c>
      <c r="L6072" s="6">
        <v>69.459999999999994</v>
      </c>
      <c r="M6072">
        <v>21.17</v>
      </c>
      <c r="N6072">
        <v>5.62</v>
      </c>
      <c r="O6072" t="str">
        <f t="shared" si="378"/>
        <v>0:20</v>
      </c>
      <c r="P6072" t="s">
        <v>17</v>
      </c>
      <c r="Q6072">
        <v>464.68</v>
      </c>
      <c r="R6072" t="str">
        <f t="shared" si="379"/>
        <v>Low</v>
      </c>
    </row>
    <row r="6073" spans="1:18" x14ac:dyDescent="0.25">
      <c r="A6073">
        <v>2017</v>
      </c>
      <c r="B6073" t="s">
        <v>32</v>
      </c>
      <c r="C6073" t="s">
        <v>33</v>
      </c>
      <c r="D6073" t="s">
        <v>43</v>
      </c>
      <c r="E6073" t="str">
        <f t="shared" si="376"/>
        <v>Winter crops</v>
      </c>
      <c r="F6073">
        <v>1.94</v>
      </c>
      <c r="G6073" s="6">
        <v>439</v>
      </c>
      <c r="H6073" t="str">
        <f t="shared" si="377"/>
        <v>Low</v>
      </c>
      <c r="I6073">
        <v>11.06</v>
      </c>
      <c r="J6073">
        <v>0.45900000000000002</v>
      </c>
      <c r="K6073">
        <v>4</v>
      </c>
      <c r="L6073" s="6">
        <v>70.2</v>
      </c>
      <c r="M6073">
        <v>38.67</v>
      </c>
      <c r="N6073">
        <v>54.98</v>
      </c>
      <c r="O6073" t="str">
        <f t="shared" si="378"/>
        <v>41:60</v>
      </c>
      <c r="P6073" t="s">
        <v>39</v>
      </c>
      <c r="Q6073">
        <v>127.69</v>
      </c>
      <c r="R6073" t="str">
        <f t="shared" si="379"/>
        <v>Low</v>
      </c>
    </row>
    <row r="6074" spans="1:18" x14ac:dyDescent="0.25">
      <c r="A6074">
        <v>1998</v>
      </c>
      <c r="B6074" t="s">
        <v>50</v>
      </c>
      <c r="C6074" t="s">
        <v>33</v>
      </c>
      <c r="D6074" t="s">
        <v>23</v>
      </c>
      <c r="E6074" t="str">
        <f t="shared" si="376"/>
        <v>Winter crops</v>
      </c>
      <c r="F6074">
        <v>17.37</v>
      </c>
      <c r="G6074" s="6">
        <v>576.25</v>
      </c>
      <c r="H6074" t="str">
        <f t="shared" si="377"/>
        <v>Low</v>
      </c>
      <c r="I6074">
        <v>23.49</v>
      </c>
      <c r="J6074">
        <v>3.6539999999999999</v>
      </c>
      <c r="K6074">
        <v>7</v>
      </c>
      <c r="L6074" s="6">
        <v>69.52</v>
      </c>
      <c r="M6074">
        <v>24.3</v>
      </c>
      <c r="N6074">
        <v>62.02</v>
      </c>
      <c r="O6074" t="str">
        <f t="shared" si="378"/>
        <v>61:80</v>
      </c>
      <c r="P6074" t="s">
        <v>35</v>
      </c>
      <c r="Q6074">
        <v>795.39</v>
      </c>
      <c r="R6074" t="str">
        <f t="shared" si="379"/>
        <v>Moderate</v>
      </c>
    </row>
    <row r="6075" spans="1:18" x14ac:dyDescent="0.25">
      <c r="A6075">
        <v>2007</v>
      </c>
      <c r="B6075" t="s">
        <v>24</v>
      </c>
      <c r="C6075" t="s">
        <v>59</v>
      </c>
      <c r="D6075" t="s">
        <v>34</v>
      </c>
      <c r="E6075" t="str">
        <f t="shared" si="376"/>
        <v>Winter crops</v>
      </c>
      <c r="F6075">
        <v>23.82</v>
      </c>
      <c r="G6075" s="6">
        <v>1628.95</v>
      </c>
      <c r="H6075" t="str">
        <f t="shared" si="377"/>
        <v>Medium</v>
      </c>
      <c r="I6075">
        <v>4.43</v>
      </c>
      <c r="J6075">
        <v>3.19</v>
      </c>
      <c r="K6075">
        <v>6</v>
      </c>
      <c r="L6075" s="6">
        <v>13.98</v>
      </c>
      <c r="M6075">
        <v>2.4500000000000002</v>
      </c>
      <c r="N6075">
        <v>36.68</v>
      </c>
      <c r="O6075" t="str">
        <f t="shared" si="378"/>
        <v>21:40</v>
      </c>
      <c r="P6075" t="s">
        <v>39</v>
      </c>
      <c r="Q6075">
        <v>1530.49</v>
      </c>
      <c r="R6075" t="str">
        <f t="shared" si="379"/>
        <v>Moderate</v>
      </c>
    </row>
    <row r="6076" spans="1:18" x14ac:dyDescent="0.25">
      <c r="A6076">
        <v>2020</v>
      </c>
      <c r="B6076" t="s">
        <v>21</v>
      </c>
      <c r="C6076" t="s">
        <v>22</v>
      </c>
      <c r="D6076" t="s">
        <v>48</v>
      </c>
      <c r="E6076" t="str">
        <f t="shared" si="376"/>
        <v>Summer crops</v>
      </c>
      <c r="F6076">
        <v>34.119999999999997</v>
      </c>
      <c r="G6076" s="6">
        <v>357</v>
      </c>
      <c r="H6076" t="str">
        <f t="shared" si="377"/>
        <v>Low</v>
      </c>
      <c r="I6076">
        <v>10.98</v>
      </c>
      <c r="J6076">
        <v>2.5739999999999998</v>
      </c>
      <c r="K6076">
        <v>8</v>
      </c>
      <c r="L6076" s="6">
        <v>60.29</v>
      </c>
      <c r="M6076">
        <v>44.76</v>
      </c>
      <c r="N6076">
        <v>45.22</v>
      </c>
      <c r="O6076" t="str">
        <f t="shared" si="378"/>
        <v>41:60</v>
      </c>
      <c r="P6076" t="s">
        <v>20</v>
      </c>
      <c r="Q6076">
        <v>670.45</v>
      </c>
      <c r="R6076" t="str">
        <f t="shared" si="379"/>
        <v>High</v>
      </c>
    </row>
    <row r="6077" spans="1:18" x14ac:dyDescent="0.25">
      <c r="A6077">
        <v>2004</v>
      </c>
      <c r="B6077" t="s">
        <v>36</v>
      </c>
      <c r="C6077" t="s">
        <v>54</v>
      </c>
      <c r="D6077" t="s">
        <v>23</v>
      </c>
      <c r="E6077" t="str">
        <f t="shared" si="376"/>
        <v>Winter crops</v>
      </c>
      <c r="F6077">
        <v>-4.72</v>
      </c>
      <c r="G6077" s="6">
        <v>2021.72</v>
      </c>
      <c r="H6077" t="str">
        <f t="shared" si="377"/>
        <v>High</v>
      </c>
      <c r="I6077">
        <v>3.45</v>
      </c>
      <c r="J6077">
        <v>2.4500000000000002</v>
      </c>
      <c r="K6077">
        <v>4</v>
      </c>
      <c r="L6077" s="6">
        <v>97.85</v>
      </c>
      <c r="M6077">
        <v>37.71</v>
      </c>
      <c r="N6077">
        <v>39.57</v>
      </c>
      <c r="O6077" t="str">
        <f t="shared" si="378"/>
        <v>21:40</v>
      </c>
      <c r="P6077" t="s">
        <v>27</v>
      </c>
      <c r="Q6077">
        <v>858.53</v>
      </c>
      <c r="R6077" t="str">
        <f t="shared" si="379"/>
        <v>Below 0</v>
      </c>
    </row>
    <row r="6078" spans="1:18" x14ac:dyDescent="0.25">
      <c r="A6078">
        <v>2013</v>
      </c>
      <c r="B6078" t="s">
        <v>21</v>
      </c>
      <c r="C6078" t="s">
        <v>65</v>
      </c>
      <c r="D6078" t="s">
        <v>16</v>
      </c>
      <c r="E6078" t="str">
        <f t="shared" si="376"/>
        <v>Summer crops</v>
      </c>
      <c r="F6078">
        <v>33.770000000000003</v>
      </c>
      <c r="G6078" s="6">
        <v>1185.52</v>
      </c>
      <c r="H6078" t="str">
        <f t="shared" si="377"/>
        <v>Medium</v>
      </c>
      <c r="I6078">
        <v>10.26</v>
      </c>
      <c r="J6078">
        <v>3.49</v>
      </c>
      <c r="K6078">
        <v>3</v>
      </c>
      <c r="L6078" s="6">
        <v>75.040000000000006</v>
      </c>
      <c r="M6078">
        <v>33.5</v>
      </c>
      <c r="N6078">
        <v>54.39</v>
      </c>
      <c r="O6078" t="str">
        <f t="shared" si="378"/>
        <v>41:60</v>
      </c>
      <c r="P6078" t="s">
        <v>39</v>
      </c>
      <c r="Q6078">
        <v>1289.31</v>
      </c>
      <c r="R6078" t="str">
        <f t="shared" si="379"/>
        <v>High</v>
      </c>
    </row>
    <row r="6079" spans="1:18" x14ac:dyDescent="0.25">
      <c r="A6079">
        <v>2002</v>
      </c>
      <c r="B6079" t="s">
        <v>21</v>
      </c>
      <c r="C6079" t="s">
        <v>65</v>
      </c>
      <c r="D6079" t="s">
        <v>38</v>
      </c>
      <c r="E6079" t="str">
        <f t="shared" si="376"/>
        <v>Summer crops</v>
      </c>
      <c r="F6079">
        <v>4.97</v>
      </c>
      <c r="G6079" s="6">
        <v>1994.15</v>
      </c>
      <c r="H6079" t="str">
        <f t="shared" si="377"/>
        <v>Medium</v>
      </c>
      <c r="I6079">
        <v>18.68</v>
      </c>
      <c r="J6079">
        <v>0.70199999999999996</v>
      </c>
      <c r="K6079">
        <v>6</v>
      </c>
      <c r="L6079" s="6">
        <v>82.61</v>
      </c>
      <c r="M6079">
        <v>39</v>
      </c>
      <c r="N6079">
        <v>31.48</v>
      </c>
      <c r="O6079" t="str">
        <f t="shared" si="378"/>
        <v>21:40</v>
      </c>
      <c r="P6079" t="s">
        <v>17</v>
      </c>
      <c r="Q6079">
        <v>71.53</v>
      </c>
      <c r="R6079" t="str">
        <f t="shared" si="379"/>
        <v>Low</v>
      </c>
    </row>
    <row r="6080" spans="1:18" x14ac:dyDescent="0.25">
      <c r="A6080">
        <v>1992</v>
      </c>
      <c r="B6080" t="s">
        <v>14</v>
      </c>
      <c r="C6080" t="s">
        <v>40</v>
      </c>
      <c r="D6080" t="s">
        <v>43</v>
      </c>
      <c r="E6080" t="str">
        <f t="shared" si="376"/>
        <v>Winter crops</v>
      </c>
      <c r="F6080">
        <v>17.91</v>
      </c>
      <c r="G6080" s="6">
        <v>2597.89</v>
      </c>
      <c r="H6080" t="str">
        <f t="shared" si="377"/>
        <v>High</v>
      </c>
      <c r="I6080">
        <v>27.46</v>
      </c>
      <c r="J6080">
        <v>2.34</v>
      </c>
      <c r="K6080">
        <v>4</v>
      </c>
      <c r="L6080" s="6">
        <v>78.739999999999995</v>
      </c>
      <c r="M6080">
        <v>38.51</v>
      </c>
      <c r="N6080">
        <v>97.25</v>
      </c>
      <c r="O6080" t="str">
        <f t="shared" si="378"/>
        <v>81:100</v>
      </c>
      <c r="P6080" t="s">
        <v>39</v>
      </c>
      <c r="Q6080">
        <v>768.04</v>
      </c>
      <c r="R6080" t="str">
        <f t="shared" si="379"/>
        <v>Moderate</v>
      </c>
    </row>
    <row r="6081" spans="1:18" x14ac:dyDescent="0.25">
      <c r="A6081">
        <v>2009</v>
      </c>
      <c r="B6081" t="s">
        <v>30</v>
      </c>
      <c r="C6081" t="s">
        <v>56</v>
      </c>
      <c r="D6081" t="s">
        <v>26</v>
      </c>
      <c r="E6081" t="str">
        <f t="shared" si="376"/>
        <v>Summer crops</v>
      </c>
      <c r="F6081">
        <v>13.43</v>
      </c>
      <c r="G6081" s="6">
        <v>2438.35</v>
      </c>
      <c r="H6081" t="str">
        <f t="shared" si="377"/>
        <v>High</v>
      </c>
      <c r="I6081">
        <v>1.24</v>
      </c>
      <c r="J6081">
        <v>3.03</v>
      </c>
      <c r="K6081">
        <v>9</v>
      </c>
      <c r="L6081" s="6">
        <v>86.92</v>
      </c>
      <c r="M6081">
        <v>44.53</v>
      </c>
      <c r="N6081">
        <v>48.12</v>
      </c>
      <c r="O6081" t="str">
        <f t="shared" si="378"/>
        <v>41:60</v>
      </c>
      <c r="P6081" t="s">
        <v>20</v>
      </c>
      <c r="Q6081">
        <v>1336.22</v>
      </c>
      <c r="R6081" t="str">
        <f t="shared" si="379"/>
        <v>Low</v>
      </c>
    </row>
    <row r="6082" spans="1:18" x14ac:dyDescent="0.25">
      <c r="A6082">
        <v>1990</v>
      </c>
      <c r="B6082" t="s">
        <v>46</v>
      </c>
      <c r="C6082" t="s">
        <v>51</v>
      </c>
      <c r="D6082" t="s">
        <v>34</v>
      </c>
      <c r="E6082" t="str">
        <f t="shared" si="376"/>
        <v>Winter crops</v>
      </c>
      <c r="F6082">
        <v>-3.57</v>
      </c>
      <c r="G6082" s="6">
        <v>1177.02</v>
      </c>
      <c r="H6082" t="str">
        <f t="shared" si="377"/>
        <v>Medium</v>
      </c>
      <c r="I6082">
        <v>5.84</v>
      </c>
      <c r="J6082">
        <v>1.1000000000000001</v>
      </c>
      <c r="K6082">
        <v>5</v>
      </c>
      <c r="L6082" s="6">
        <v>42.4</v>
      </c>
      <c r="M6082">
        <v>38.74</v>
      </c>
      <c r="N6082">
        <v>18.22</v>
      </c>
      <c r="O6082" t="str">
        <f t="shared" si="378"/>
        <v>0:20</v>
      </c>
      <c r="P6082" t="s">
        <v>17</v>
      </c>
      <c r="Q6082">
        <v>346.44</v>
      </c>
      <c r="R6082" t="str">
        <f t="shared" si="379"/>
        <v>Below 0</v>
      </c>
    </row>
    <row r="6083" spans="1:18" x14ac:dyDescent="0.25">
      <c r="A6083">
        <v>2014</v>
      </c>
      <c r="B6083" t="s">
        <v>21</v>
      </c>
      <c r="C6083" t="s">
        <v>22</v>
      </c>
      <c r="D6083" t="s">
        <v>49</v>
      </c>
      <c r="E6083" t="str">
        <f t="shared" ref="E6083:E6146" si="380">IF(OR(D6083="Wheat", D6083="Barley", D6083="Cotton", D6083="Fruits"), "Winter crops","Summer crops")</f>
        <v>Summer crops</v>
      </c>
      <c r="F6083">
        <v>-0.94</v>
      </c>
      <c r="G6083" s="6">
        <v>2884.92</v>
      </c>
      <c r="H6083" t="str">
        <f t="shared" ref="H6083:H6146" si="381">IF(G6083&lt;1000, "Low", IF(G6083&lt;=2000, "Medium", "High"))</f>
        <v>High</v>
      </c>
      <c r="I6083">
        <v>20.54</v>
      </c>
      <c r="J6083">
        <v>1.6739999999999999</v>
      </c>
      <c r="K6083">
        <v>4</v>
      </c>
      <c r="L6083" s="6">
        <v>41.87</v>
      </c>
      <c r="M6083">
        <v>34.46</v>
      </c>
      <c r="N6083">
        <v>93.15</v>
      </c>
      <c r="O6083" t="str">
        <f t="shared" ref="O6083:O6146" si="382">IF(N6083&lt;=20,"0:20",IF(N6083&lt;=40,"21:40",IF(N6083&lt;=60,"41:60",IF(N6083&lt;=80,"61:80","81:100"))))</f>
        <v>81:100</v>
      </c>
      <c r="P6083" t="s">
        <v>27</v>
      </c>
      <c r="Q6083">
        <v>237.57</v>
      </c>
      <c r="R6083" t="str">
        <f t="shared" ref="R6083:R6146" si="383">IF(F6083&lt;0, "Below 0", IF(F6083&lt;=15, "Low", IF(F6083&lt;=25, "Moderate", "High")))</f>
        <v>Below 0</v>
      </c>
    </row>
    <row r="6084" spans="1:18" x14ac:dyDescent="0.25">
      <c r="A6084">
        <v>1998</v>
      </c>
      <c r="B6084" t="s">
        <v>30</v>
      </c>
      <c r="C6084" t="s">
        <v>56</v>
      </c>
      <c r="D6084" t="s">
        <v>49</v>
      </c>
      <c r="E6084" t="str">
        <f t="shared" si="380"/>
        <v>Summer crops</v>
      </c>
      <c r="F6084">
        <v>4.16</v>
      </c>
      <c r="G6084" s="6">
        <v>2811.25</v>
      </c>
      <c r="H6084" t="str">
        <f t="shared" si="381"/>
        <v>High</v>
      </c>
      <c r="I6084">
        <v>1.06</v>
      </c>
      <c r="J6084">
        <v>2.42</v>
      </c>
      <c r="K6084">
        <v>9</v>
      </c>
      <c r="L6084" s="6">
        <v>40.03</v>
      </c>
      <c r="M6084">
        <v>19.559999999999999</v>
      </c>
      <c r="N6084">
        <v>25.89</v>
      </c>
      <c r="O6084" t="str">
        <f t="shared" si="382"/>
        <v>21:40</v>
      </c>
      <c r="P6084" t="s">
        <v>20</v>
      </c>
      <c r="Q6084">
        <v>678.39</v>
      </c>
      <c r="R6084" t="str">
        <f t="shared" si="383"/>
        <v>Low</v>
      </c>
    </row>
    <row r="6085" spans="1:18" x14ac:dyDescent="0.25">
      <c r="A6085">
        <v>2010</v>
      </c>
      <c r="B6085" t="s">
        <v>41</v>
      </c>
      <c r="C6085" t="s">
        <v>44</v>
      </c>
      <c r="D6085" t="s">
        <v>52</v>
      </c>
      <c r="E6085" t="str">
        <f t="shared" si="380"/>
        <v>Winter crops</v>
      </c>
      <c r="F6085">
        <v>4.1100000000000003</v>
      </c>
      <c r="G6085" s="6">
        <v>2372.71</v>
      </c>
      <c r="H6085" t="str">
        <f t="shared" si="381"/>
        <v>High</v>
      </c>
      <c r="I6085">
        <v>26.8</v>
      </c>
      <c r="J6085">
        <v>1.7369999999999901</v>
      </c>
      <c r="K6085">
        <v>9</v>
      </c>
      <c r="L6085" s="6">
        <v>19.52</v>
      </c>
      <c r="M6085">
        <v>33.57</v>
      </c>
      <c r="N6085">
        <v>22.99</v>
      </c>
      <c r="O6085" t="str">
        <f t="shared" si="382"/>
        <v>21:40</v>
      </c>
      <c r="P6085" t="s">
        <v>35</v>
      </c>
      <c r="Q6085">
        <v>212.08</v>
      </c>
      <c r="R6085" t="str">
        <f t="shared" si="383"/>
        <v>Low</v>
      </c>
    </row>
    <row r="6086" spans="1:18" x14ac:dyDescent="0.25">
      <c r="A6086">
        <v>2015</v>
      </c>
      <c r="B6086" t="s">
        <v>14</v>
      </c>
      <c r="C6086" t="s">
        <v>64</v>
      </c>
      <c r="D6086" t="s">
        <v>48</v>
      </c>
      <c r="E6086" t="str">
        <f t="shared" si="380"/>
        <v>Summer crops</v>
      </c>
      <c r="F6086">
        <v>21.76</v>
      </c>
      <c r="G6086" s="6">
        <v>202.76</v>
      </c>
      <c r="H6086" t="str">
        <f t="shared" si="381"/>
        <v>Low</v>
      </c>
      <c r="I6086">
        <v>18.899999999999999</v>
      </c>
      <c r="J6086">
        <v>1.089</v>
      </c>
      <c r="K6086">
        <v>2</v>
      </c>
      <c r="L6086" s="6">
        <v>29.45</v>
      </c>
      <c r="M6086">
        <v>28.27</v>
      </c>
      <c r="N6086">
        <v>87.16</v>
      </c>
      <c r="O6086" t="str">
        <f t="shared" si="382"/>
        <v>81:100</v>
      </c>
      <c r="P6086" t="s">
        <v>35</v>
      </c>
      <c r="Q6086">
        <v>408.66</v>
      </c>
      <c r="R6086" t="str">
        <f t="shared" si="383"/>
        <v>Moderate</v>
      </c>
    </row>
    <row r="6087" spans="1:18" x14ac:dyDescent="0.25">
      <c r="A6087">
        <v>1992</v>
      </c>
      <c r="B6087" t="s">
        <v>41</v>
      </c>
      <c r="C6087" t="s">
        <v>68</v>
      </c>
      <c r="D6087" t="s">
        <v>23</v>
      </c>
      <c r="E6087" t="str">
        <f t="shared" si="380"/>
        <v>Winter crops</v>
      </c>
      <c r="F6087">
        <v>25.22</v>
      </c>
      <c r="G6087" s="6">
        <v>2010.36</v>
      </c>
      <c r="H6087" t="str">
        <f t="shared" si="381"/>
        <v>High</v>
      </c>
      <c r="I6087">
        <v>18.27</v>
      </c>
      <c r="J6087">
        <v>1.899</v>
      </c>
      <c r="K6087">
        <v>6</v>
      </c>
      <c r="L6087" s="6">
        <v>36.4</v>
      </c>
      <c r="M6087">
        <v>9.61</v>
      </c>
      <c r="N6087">
        <v>2.5</v>
      </c>
      <c r="O6087" t="str">
        <f t="shared" si="382"/>
        <v>0:20</v>
      </c>
      <c r="P6087" t="s">
        <v>35</v>
      </c>
      <c r="Q6087">
        <v>752.71</v>
      </c>
      <c r="R6087" t="str">
        <f t="shared" si="383"/>
        <v>High</v>
      </c>
    </row>
    <row r="6088" spans="1:18" x14ac:dyDescent="0.25">
      <c r="A6088">
        <v>2003</v>
      </c>
      <c r="B6088" t="s">
        <v>41</v>
      </c>
      <c r="C6088" t="s">
        <v>42</v>
      </c>
      <c r="D6088" t="s">
        <v>43</v>
      </c>
      <c r="E6088" t="str">
        <f t="shared" si="380"/>
        <v>Winter crops</v>
      </c>
      <c r="F6088">
        <v>-3.05</v>
      </c>
      <c r="G6088" s="6">
        <v>2374.08</v>
      </c>
      <c r="H6088" t="str">
        <f t="shared" si="381"/>
        <v>High</v>
      </c>
      <c r="I6088">
        <v>21.18</v>
      </c>
      <c r="J6088">
        <v>1.323</v>
      </c>
      <c r="K6088">
        <v>5</v>
      </c>
      <c r="L6088" s="6">
        <v>20.32</v>
      </c>
      <c r="M6088">
        <v>18.29</v>
      </c>
      <c r="N6088">
        <v>26.51</v>
      </c>
      <c r="O6088" t="str">
        <f t="shared" si="382"/>
        <v>21:40</v>
      </c>
      <c r="P6088" t="s">
        <v>27</v>
      </c>
      <c r="Q6088">
        <v>545.66999999999996</v>
      </c>
      <c r="R6088" t="str">
        <f t="shared" si="383"/>
        <v>Below 0</v>
      </c>
    </row>
    <row r="6089" spans="1:18" x14ac:dyDescent="0.25">
      <c r="A6089">
        <v>1990</v>
      </c>
      <c r="B6089" t="s">
        <v>41</v>
      </c>
      <c r="C6089" t="s">
        <v>42</v>
      </c>
      <c r="D6089" t="s">
        <v>48</v>
      </c>
      <c r="E6089" t="str">
        <f t="shared" si="380"/>
        <v>Summer crops</v>
      </c>
      <c r="F6089">
        <v>30.45</v>
      </c>
      <c r="G6089" s="6">
        <v>2415.67</v>
      </c>
      <c r="H6089" t="str">
        <f t="shared" si="381"/>
        <v>High</v>
      </c>
      <c r="I6089">
        <v>19.989999999999998</v>
      </c>
      <c r="J6089">
        <v>1.1339999999999999</v>
      </c>
      <c r="K6089">
        <v>2</v>
      </c>
      <c r="L6089" s="6">
        <v>75.81</v>
      </c>
      <c r="M6089">
        <v>15.38</v>
      </c>
      <c r="N6089">
        <v>22.87</v>
      </c>
      <c r="O6089" t="str">
        <f t="shared" si="382"/>
        <v>21:40</v>
      </c>
      <c r="P6089" t="s">
        <v>27</v>
      </c>
      <c r="Q6089">
        <v>149.55000000000001</v>
      </c>
      <c r="R6089" t="str">
        <f t="shared" si="383"/>
        <v>High</v>
      </c>
    </row>
    <row r="6090" spans="1:18" x14ac:dyDescent="0.25">
      <c r="A6090">
        <v>2015</v>
      </c>
      <c r="B6090" t="s">
        <v>41</v>
      </c>
      <c r="C6090" t="s">
        <v>42</v>
      </c>
      <c r="D6090" t="s">
        <v>34</v>
      </c>
      <c r="E6090" t="str">
        <f t="shared" si="380"/>
        <v>Winter crops</v>
      </c>
      <c r="F6090">
        <v>12.7</v>
      </c>
      <c r="G6090" s="6">
        <v>2685.16</v>
      </c>
      <c r="H6090" t="str">
        <f t="shared" si="381"/>
        <v>High</v>
      </c>
      <c r="I6090">
        <v>3.11</v>
      </c>
      <c r="J6090">
        <v>2.94</v>
      </c>
      <c r="K6090">
        <v>9</v>
      </c>
      <c r="L6090" s="6">
        <v>54.04</v>
      </c>
      <c r="M6090">
        <v>1.19</v>
      </c>
      <c r="N6090">
        <v>88.79</v>
      </c>
      <c r="O6090" t="str">
        <f t="shared" si="382"/>
        <v>81:100</v>
      </c>
      <c r="P6090" t="s">
        <v>20</v>
      </c>
      <c r="Q6090">
        <v>995.85</v>
      </c>
      <c r="R6090" t="str">
        <f t="shared" si="383"/>
        <v>Low</v>
      </c>
    </row>
    <row r="6091" spans="1:18" x14ac:dyDescent="0.25">
      <c r="A6091">
        <v>1995</v>
      </c>
      <c r="B6091" t="s">
        <v>14</v>
      </c>
      <c r="C6091" t="s">
        <v>40</v>
      </c>
      <c r="D6091" t="s">
        <v>43</v>
      </c>
      <c r="E6091" t="str">
        <f t="shared" si="380"/>
        <v>Winter crops</v>
      </c>
      <c r="F6091">
        <v>23.93</v>
      </c>
      <c r="G6091" s="6">
        <v>2063.59</v>
      </c>
      <c r="H6091" t="str">
        <f t="shared" si="381"/>
        <v>High</v>
      </c>
      <c r="I6091">
        <v>23.42</v>
      </c>
      <c r="J6091">
        <v>1.98</v>
      </c>
      <c r="K6091">
        <v>1</v>
      </c>
      <c r="L6091" s="6">
        <v>88.23</v>
      </c>
      <c r="M6091">
        <v>18.190000000000001</v>
      </c>
      <c r="N6091">
        <v>48.84</v>
      </c>
      <c r="O6091" t="str">
        <f t="shared" si="382"/>
        <v>41:60</v>
      </c>
      <c r="P6091" t="s">
        <v>27</v>
      </c>
      <c r="Q6091">
        <v>903.57</v>
      </c>
      <c r="R6091" t="str">
        <f t="shared" si="383"/>
        <v>Moderate</v>
      </c>
    </row>
    <row r="6092" spans="1:18" x14ac:dyDescent="0.25">
      <c r="A6092">
        <v>2011</v>
      </c>
      <c r="B6092" t="s">
        <v>14</v>
      </c>
      <c r="C6092" t="s">
        <v>64</v>
      </c>
      <c r="D6092" t="s">
        <v>38</v>
      </c>
      <c r="E6092" t="str">
        <f t="shared" si="380"/>
        <v>Summer crops</v>
      </c>
      <c r="F6092">
        <v>11.02</v>
      </c>
      <c r="G6092" s="6">
        <v>992.46</v>
      </c>
      <c r="H6092" t="str">
        <f t="shared" si="381"/>
        <v>Low</v>
      </c>
      <c r="I6092">
        <v>3.86</v>
      </c>
      <c r="J6092">
        <v>1.63</v>
      </c>
      <c r="K6092">
        <v>5</v>
      </c>
      <c r="L6092" s="6">
        <v>31.24</v>
      </c>
      <c r="M6092">
        <v>2.84</v>
      </c>
      <c r="N6092">
        <v>64.959999999999994</v>
      </c>
      <c r="O6092" t="str">
        <f t="shared" si="382"/>
        <v>61:80</v>
      </c>
      <c r="P6092" t="s">
        <v>20</v>
      </c>
      <c r="Q6092">
        <v>630.1</v>
      </c>
      <c r="R6092" t="str">
        <f t="shared" si="383"/>
        <v>Low</v>
      </c>
    </row>
    <row r="6093" spans="1:18" x14ac:dyDescent="0.25">
      <c r="A6093">
        <v>2014</v>
      </c>
      <c r="B6093" t="s">
        <v>21</v>
      </c>
      <c r="C6093" t="s">
        <v>65</v>
      </c>
      <c r="D6093" t="s">
        <v>49</v>
      </c>
      <c r="E6093" t="str">
        <f t="shared" si="380"/>
        <v>Summer crops</v>
      </c>
      <c r="F6093">
        <v>18.190000000000001</v>
      </c>
      <c r="G6093" s="6">
        <v>1696.79</v>
      </c>
      <c r="H6093" t="str">
        <f t="shared" si="381"/>
        <v>Medium</v>
      </c>
      <c r="I6093">
        <v>4.32</v>
      </c>
      <c r="J6093">
        <v>1.6</v>
      </c>
      <c r="K6093">
        <v>4</v>
      </c>
      <c r="L6093" s="6">
        <v>88.43</v>
      </c>
      <c r="M6093">
        <v>34.119999999999997</v>
      </c>
      <c r="N6093">
        <v>72.31</v>
      </c>
      <c r="O6093" t="str">
        <f t="shared" si="382"/>
        <v>61:80</v>
      </c>
      <c r="P6093" t="s">
        <v>39</v>
      </c>
      <c r="Q6093">
        <v>248.27</v>
      </c>
      <c r="R6093" t="str">
        <f t="shared" si="383"/>
        <v>Moderate</v>
      </c>
    </row>
    <row r="6094" spans="1:18" x14ac:dyDescent="0.25">
      <c r="A6094">
        <v>2007</v>
      </c>
      <c r="B6094" t="s">
        <v>30</v>
      </c>
      <c r="C6094" t="s">
        <v>56</v>
      </c>
      <c r="D6094" t="s">
        <v>48</v>
      </c>
      <c r="E6094" t="str">
        <f t="shared" si="380"/>
        <v>Summer crops</v>
      </c>
      <c r="F6094">
        <v>0.95</v>
      </c>
      <c r="G6094" s="6">
        <v>2213.1</v>
      </c>
      <c r="H6094" t="str">
        <f t="shared" si="381"/>
        <v>High</v>
      </c>
      <c r="I6094">
        <v>1.67</v>
      </c>
      <c r="J6094">
        <v>1.37</v>
      </c>
      <c r="K6094">
        <v>6</v>
      </c>
      <c r="L6094" s="6">
        <v>80.23</v>
      </c>
      <c r="M6094">
        <v>43.51</v>
      </c>
      <c r="N6094">
        <v>71.78</v>
      </c>
      <c r="O6094" t="str">
        <f t="shared" si="382"/>
        <v>61:80</v>
      </c>
      <c r="P6094" t="s">
        <v>39</v>
      </c>
      <c r="Q6094">
        <v>236.72</v>
      </c>
      <c r="R6094" t="str">
        <f t="shared" si="383"/>
        <v>Low</v>
      </c>
    </row>
    <row r="6095" spans="1:18" x14ac:dyDescent="0.25">
      <c r="A6095">
        <v>2018</v>
      </c>
      <c r="B6095" t="s">
        <v>21</v>
      </c>
      <c r="C6095" t="s">
        <v>45</v>
      </c>
      <c r="D6095" t="s">
        <v>29</v>
      </c>
      <c r="E6095" t="str">
        <f t="shared" si="380"/>
        <v>Summer crops</v>
      </c>
      <c r="F6095">
        <v>5.23</v>
      </c>
      <c r="G6095" s="6">
        <v>1046.54</v>
      </c>
      <c r="H6095" t="str">
        <f t="shared" si="381"/>
        <v>Medium</v>
      </c>
      <c r="I6095">
        <v>18.579999999999998</v>
      </c>
      <c r="J6095">
        <v>1.8</v>
      </c>
      <c r="K6095">
        <v>6</v>
      </c>
      <c r="L6095" s="6">
        <v>63.23</v>
      </c>
      <c r="M6095">
        <v>0.93</v>
      </c>
      <c r="N6095">
        <v>80.209999999999994</v>
      </c>
      <c r="O6095" t="str">
        <f t="shared" si="382"/>
        <v>81:100</v>
      </c>
      <c r="P6095" t="s">
        <v>39</v>
      </c>
      <c r="Q6095">
        <v>492.9</v>
      </c>
      <c r="R6095" t="str">
        <f t="shared" si="383"/>
        <v>Low</v>
      </c>
    </row>
    <row r="6096" spans="1:18" x14ac:dyDescent="0.25">
      <c r="A6096">
        <v>1991</v>
      </c>
      <c r="B6096" t="s">
        <v>41</v>
      </c>
      <c r="C6096" t="s">
        <v>44</v>
      </c>
      <c r="D6096" t="s">
        <v>34</v>
      </c>
      <c r="E6096" t="str">
        <f t="shared" si="380"/>
        <v>Winter crops</v>
      </c>
      <c r="F6096">
        <v>-0.56999999999999995</v>
      </c>
      <c r="G6096" s="6">
        <v>2617.79</v>
      </c>
      <c r="H6096" t="str">
        <f t="shared" si="381"/>
        <v>High</v>
      </c>
      <c r="I6096">
        <v>23.37</v>
      </c>
      <c r="J6096">
        <v>2.1960000000000002</v>
      </c>
      <c r="K6096">
        <v>2</v>
      </c>
      <c r="L6096" s="6">
        <v>75.42</v>
      </c>
      <c r="M6096">
        <v>40.67</v>
      </c>
      <c r="N6096">
        <v>87.67</v>
      </c>
      <c r="O6096" t="str">
        <f t="shared" si="382"/>
        <v>81:100</v>
      </c>
      <c r="P6096" t="s">
        <v>35</v>
      </c>
      <c r="Q6096">
        <v>442</v>
      </c>
      <c r="R6096" t="str">
        <f t="shared" si="383"/>
        <v>Below 0</v>
      </c>
    </row>
    <row r="6097" spans="1:18" x14ac:dyDescent="0.25">
      <c r="A6097">
        <v>1995</v>
      </c>
      <c r="B6097" t="s">
        <v>46</v>
      </c>
      <c r="C6097" t="s">
        <v>47</v>
      </c>
      <c r="D6097" t="s">
        <v>29</v>
      </c>
      <c r="E6097" t="str">
        <f t="shared" si="380"/>
        <v>Summer crops</v>
      </c>
      <c r="F6097">
        <v>-0.99</v>
      </c>
      <c r="G6097" s="6">
        <v>1758.15</v>
      </c>
      <c r="H6097" t="str">
        <f t="shared" si="381"/>
        <v>Medium</v>
      </c>
      <c r="I6097">
        <v>25.89</v>
      </c>
      <c r="J6097">
        <v>1.278</v>
      </c>
      <c r="K6097">
        <v>6</v>
      </c>
      <c r="L6097" s="6">
        <v>47.65</v>
      </c>
      <c r="M6097">
        <v>0.64</v>
      </c>
      <c r="N6097">
        <v>39.340000000000003</v>
      </c>
      <c r="O6097" t="str">
        <f t="shared" si="382"/>
        <v>21:40</v>
      </c>
      <c r="P6097" t="s">
        <v>35</v>
      </c>
      <c r="Q6097">
        <v>628.15</v>
      </c>
      <c r="R6097" t="str">
        <f t="shared" si="383"/>
        <v>Below 0</v>
      </c>
    </row>
    <row r="6098" spans="1:18" x14ac:dyDescent="0.25">
      <c r="A6098">
        <v>2004</v>
      </c>
      <c r="B6098" t="s">
        <v>21</v>
      </c>
      <c r="C6098" t="s">
        <v>22</v>
      </c>
      <c r="D6098" t="s">
        <v>26</v>
      </c>
      <c r="E6098" t="str">
        <f t="shared" si="380"/>
        <v>Summer crops</v>
      </c>
      <c r="F6098">
        <v>23.84</v>
      </c>
      <c r="G6098" s="6">
        <v>250.89</v>
      </c>
      <c r="H6098" t="str">
        <f t="shared" si="381"/>
        <v>Low</v>
      </c>
      <c r="I6098">
        <v>20.3</v>
      </c>
      <c r="J6098">
        <v>1.71</v>
      </c>
      <c r="K6098">
        <v>7</v>
      </c>
      <c r="L6098" s="6">
        <v>64.87</v>
      </c>
      <c r="M6098">
        <v>17.62</v>
      </c>
      <c r="N6098">
        <v>40.33</v>
      </c>
      <c r="O6098" t="str">
        <f t="shared" si="382"/>
        <v>41:60</v>
      </c>
      <c r="P6098" t="s">
        <v>35</v>
      </c>
      <c r="Q6098">
        <v>576.24</v>
      </c>
      <c r="R6098" t="str">
        <f t="shared" si="383"/>
        <v>Moderate</v>
      </c>
    </row>
    <row r="6099" spans="1:18" x14ac:dyDescent="0.25">
      <c r="A6099">
        <v>1996</v>
      </c>
      <c r="B6099" t="s">
        <v>36</v>
      </c>
      <c r="C6099" t="s">
        <v>70</v>
      </c>
      <c r="D6099" t="s">
        <v>49</v>
      </c>
      <c r="E6099" t="str">
        <f t="shared" si="380"/>
        <v>Summer crops</v>
      </c>
      <c r="F6099">
        <v>17.510000000000002</v>
      </c>
      <c r="G6099" s="6">
        <v>1055.06</v>
      </c>
      <c r="H6099" t="str">
        <f t="shared" si="381"/>
        <v>Medium</v>
      </c>
      <c r="I6099">
        <v>6.06</v>
      </c>
      <c r="J6099">
        <v>2.64</v>
      </c>
      <c r="K6099">
        <v>5</v>
      </c>
      <c r="L6099" s="6">
        <v>66.87</v>
      </c>
      <c r="M6099">
        <v>42.23</v>
      </c>
      <c r="N6099">
        <v>90.98</v>
      </c>
      <c r="O6099" t="str">
        <f t="shared" si="382"/>
        <v>81:100</v>
      </c>
      <c r="P6099" t="s">
        <v>35</v>
      </c>
      <c r="Q6099">
        <v>911.35</v>
      </c>
      <c r="R6099" t="str">
        <f t="shared" si="383"/>
        <v>Moderate</v>
      </c>
    </row>
    <row r="6100" spans="1:18" x14ac:dyDescent="0.25">
      <c r="A6100">
        <v>1991</v>
      </c>
      <c r="B6100" t="s">
        <v>30</v>
      </c>
      <c r="C6100" t="s">
        <v>56</v>
      </c>
      <c r="D6100" t="s">
        <v>48</v>
      </c>
      <c r="E6100" t="str">
        <f t="shared" si="380"/>
        <v>Summer crops</v>
      </c>
      <c r="F6100">
        <v>26.93</v>
      </c>
      <c r="G6100" s="6">
        <v>1468.51</v>
      </c>
      <c r="H6100" t="str">
        <f t="shared" si="381"/>
        <v>Medium</v>
      </c>
      <c r="I6100">
        <v>23.72</v>
      </c>
      <c r="J6100">
        <v>1.359</v>
      </c>
      <c r="K6100">
        <v>2</v>
      </c>
      <c r="L6100" s="6">
        <v>72.95</v>
      </c>
      <c r="M6100">
        <v>0.94</v>
      </c>
      <c r="N6100">
        <v>44.17</v>
      </c>
      <c r="O6100" t="str">
        <f t="shared" si="382"/>
        <v>41:60</v>
      </c>
      <c r="P6100" t="s">
        <v>20</v>
      </c>
      <c r="Q6100">
        <v>598.33000000000004</v>
      </c>
      <c r="R6100" t="str">
        <f t="shared" si="383"/>
        <v>High</v>
      </c>
    </row>
    <row r="6101" spans="1:18" x14ac:dyDescent="0.25">
      <c r="A6101">
        <v>1992</v>
      </c>
      <c r="B6101" t="s">
        <v>18</v>
      </c>
      <c r="C6101" t="s">
        <v>19</v>
      </c>
      <c r="D6101" t="s">
        <v>23</v>
      </c>
      <c r="E6101" t="str">
        <f t="shared" si="380"/>
        <v>Winter crops</v>
      </c>
      <c r="F6101">
        <v>27.56</v>
      </c>
      <c r="G6101" s="6">
        <v>662.97</v>
      </c>
      <c r="H6101" t="str">
        <f t="shared" si="381"/>
        <v>Low</v>
      </c>
      <c r="I6101">
        <v>10.35</v>
      </c>
      <c r="J6101">
        <v>1.62</v>
      </c>
      <c r="K6101">
        <v>8</v>
      </c>
      <c r="L6101" s="6">
        <v>27.57</v>
      </c>
      <c r="M6101">
        <v>21.61</v>
      </c>
      <c r="N6101">
        <v>0.74</v>
      </c>
      <c r="O6101" t="str">
        <f t="shared" si="382"/>
        <v>0:20</v>
      </c>
      <c r="P6101" t="s">
        <v>20</v>
      </c>
      <c r="Q6101">
        <v>502.82</v>
      </c>
      <c r="R6101" t="str">
        <f t="shared" si="383"/>
        <v>High</v>
      </c>
    </row>
    <row r="6102" spans="1:18" x14ac:dyDescent="0.25">
      <c r="A6102">
        <v>2001</v>
      </c>
      <c r="B6102" t="s">
        <v>18</v>
      </c>
      <c r="C6102" t="s">
        <v>56</v>
      </c>
      <c r="D6102" t="s">
        <v>34</v>
      </c>
      <c r="E6102" t="str">
        <f t="shared" si="380"/>
        <v>Winter crops</v>
      </c>
      <c r="F6102">
        <v>5.07</v>
      </c>
      <c r="G6102" s="6">
        <v>2353.2399999999998</v>
      </c>
      <c r="H6102" t="str">
        <f t="shared" si="381"/>
        <v>High</v>
      </c>
      <c r="I6102">
        <v>26.8</v>
      </c>
      <c r="J6102">
        <v>1.026</v>
      </c>
      <c r="K6102">
        <v>3</v>
      </c>
      <c r="L6102" s="6">
        <v>75.650000000000006</v>
      </c>
      <c r="M6102">
        <v>6.78</v>
      </c>
      <c r="N6102">
        <v>19.59</v>
      </c>
      <c r="O6102" t="str">
        <f t="shared" si="382"/>
        <v>0:20</v>
      </c>
      <c r="P6102" t="s">
        <v>35</v>
      </c>
      <c r="Q6102">
        <v>183.37</v>
      </c>
      <c r="R6102" t="str">
        <f t="shared" si="383"/>
        <v>Low</v>
      </c>
    </row>
    <row r="6103" spans="1:18" x14ac:dyDescent="0.25">
      <c r="A6103">
        <v>2009</v>
      </c>
      <c r="B6103" t="s">
        <v>30</v>
      </c>
      <c r="C6103" t="s">
        <v>31</v>
      </c>
      <c r="D6103" t="s">
        <v>48</v>
      </c>
      <c r="E6103" t="str">
        <f t="shared" si="380"/>
        <v>Summer crops</v>
      </c>
      <c r="F6103">
        <v>-0.47</v>
      </c>
      <c r="G6103" s="6">
        <v>1349.58</v>
      </c>
      <c r="H6103" t="str">
        <f t="shared" si="381"/>
        <v>Medium</v>
      </c>
      <c r="I6103">
        <v>17.91</v>
      </c>
      <c r="J6103">
        <v>1.5389999999999999</v>
      </c>
      <c r="K6103">
        <v>7</v>
      </c>
      <c r="L6103" s="6">
        <v>60.47</v>
      </c>
      <c r="M6103">
        <v>40.31</v>
      </c>
      <c r="N6103">
        <v>89.4</v>
      </c>
      <c r="O6103" t="str">
        <f t="shared" si="382"/>
        <v>81:100</v>
      </c>
      <c r="P6103" t="s">
        <v>17</v>
      </c>
      <c r="Q6103">
        <v>673.15</v>
      </c>
      <c r="R6103" t="str">
        <f t="shared" si="383"/>
        <v>Below 0</v>
      </c>
    </row>
    <row r="6104" spans="1:18" x14ac:dyDescent="0.25">
      <c r="A6104">
        <v>2008</v>
      </c>
      <c r="B6104" t="s">
        <v>41</v>
      </c>
      <c r="C6104" t="s">
        <v>71</v>
      </c>
      <c r="D6104" t="s">
        <v>26</v>
      </c>
      <c r="E6104" t="str">
        <f t="shared" si="380"/>
        <v>Summer crops</v>
      </c>
      <c r="F6104">
        <v>18.690000000000001</v>
      </c>
      <c r="G6104" s="6">
        <v>444.51</v>
      </c>
      <c r="H6104" t="str">
        <f t="shared" si="381"/>
        <v>Low</v>
      </c>
      <c r="I6104">
        <v>27.06</v>
      </c>
      <c r="J6104">
        <v>4.383</v>
      </c>
      <c r="K6104">
        <v>0</v>
      </c>
      <c r="L6104" s="6">
        <v>64.89</v>
      </c>
      <c r="M6104">
        <v>4.38</v>
      </c>
      <c r="N6104">
        <v>42.55</v>
      </c>
      <c r="O6104" t="str">
        <f t="shared" si="382"/>
        <v>41:60</v>
      </c>
      <c r="P6104" t="s">
        <v>17</v>
      </c>
      <c r="Q6104">
        <v>762.85</v>
      </c>
      <c r="R6104" t="str">
        <f t="shared" si="383"/>
        <v>Moderate</v>
      </c>
    </row>
    <row r="6105" spans="1:18" x14ac:dyDescent="0.25">
      <c r="A6105">
        <v>1996</v>
      </c>
      <c r="B6105" t="s">
        <v>32</v>
      </c>
      <c r="C6105" t="s">
        <v>53</v>
      </c>
      <c r="D6105" t="s">
        <v>43</v>
      </c>
      <c r="E6105" t="str">
        <f t="shared" si="380"/>
        <v>Winter crops</v>
      </c>
      <c r="F6105">
        <v>23.2</v>
      </c>
      <c r="G6105" s="6">
        <v>2588.69</v>
      </c>
      <c r="H6105" t="str">
        <f t="shared" si="381"/>
        <v>High</v>
      </c>
      <c r="I6105">
        <v>16.5</v>
      </c>
      <c r="J6105">
        <v>3.0960000000000001</v>
      </c>
      <c r="K6105">
        <v>7</v>
      </c>
      <c r="L6105" s="6">
        <v>70.040000000000006</v>
      </c>
      <c r="M6105">
        <v>28.04</v>
      </c>
      <c r="N6105">
        <v>96.21</v>
      </c>
      <c r="O6105" t="str">
        <f t="shared" si="382"/>
        <v>81:100</v>
      </c>
      <c r="P6105" t="s">
        <v>39</v>
      </c>
      <c r="Q6105">
        <v>1110.3499999999999</v>
      </c>
      <c r="R6105" t="str">
        <f t="shared" si="383"/>
        <v>Moderate</v>
      </c>
    </row>
    <row r="6106" spans="1:18" x14ac:dyDescent="0.25">
      <c r="A6106">
        <v>1997</v>
      </c>
      <c r="B6106" t="s">
        <v>21</v>
      </c>
      <c r="C6106" t="s">
        <v>55</v>
      </c>
      <c r="D6106" t="s">
        <v>52</v>
      </c>
      <c r="E6106" t="str">
        <f t="shared" si="380"/>
        <v>Winter crops</v>
      </c>
      <c r="F6106">
        <v>5.05</v>
      </c>
      <c r="G6106" s="6">
        <v>1694.47</v>
      </c>
      <c r="H6106" t="str">
        <f t="shared" si="381"/>
        <v>Medium</v>
      </c>
      <c r="I6106">
        <v>15.97</v>
      </c>
      <c r="J6106">
        <v>1.323</v>
      </c>
      <c r="K6106">
        <v>7</v>
      </c>
      <c r="L6106" s="6">
        <v>66.39</v>
      </c>
      <c r="M6106">
        <v>28.07</v>
      </c>
      <c r="N6106">
        <v>96.75</v>
      </c>
      <c r="O6106" t="str">
        <f t="shared" si="382"/>
        <v>81:100</v>
      </c>
      <c r="P6106" t="s">
        <v>17</v>
      </c>
      <c r="Q6106">
        <v>140.24</v>
      </c>
      <c r="R6106" t="str">
        <f t="shared" si="383"/>
        <v>Low</v>
      </c>
    </row>
    <row r="6107" spans="1:18" x14ac:dyDescent="0.25">
      <c r="A6107">
        <v>2021</v>
      </c>
      <c r="B6107" t="s">
        <v>36</v>
      </c>
      <c r="C6107" t="s">
        <v>54</v>
      </c>
      <c r="D6107" t="s">
        <v>48</v>
      </c>
      <c r="E6107" t="str">
        <f t="shared" si="380"/>
        <v>Summer crops</v>
      </c>
      <c r="F6107">
        <v>3.81</v>
      </c>
      <c r="G6107" s="6">
        <v>1118.6400000000001</v>
      </c>
      <c r="H6107" t="str">
        <f t="shared" si="381"/>
        <v>Medium</v>
      </c>
      <c r="I6107">
        <v>22.68</v>
      </c>
      <c r="J6107">
        <v>1.44</v>
      </c>
      <c r="K6107">
        <v>6</v>
      </c>
      <c r="L6107" s="6">
        <v>57.3</v>
      </c>
      <c r="M6107">
        <v>12.8</v>
      </c>
      <c r="N6107">
        <v>78.19</v>
      </c>
      <c r="O6107" t="str">
        <f t="shared" si="382"/>
        <v>61:80</v>
      </c>
      <c r="P6107" t="s">
        <v>17</v>
      </c>
      <c r="Q6107">
        <v>214.45</v>
      </c>
      <c r="R6107" t="str">
        <f t="shared" si="383"/>
        <v>Low</v>
      </c>
    </row>
    <row r="6108" spans="1:18" x14ac:dyDescent="0.25">
      <c r="A6108">
        <v>1995</v>
      </c>
      <c r="B6108" t="s">
        <v>30</v>
      </c>
      <c r="C6108" t="s">
        <v>56</v>
      </c>
      <c r="D6108" t="s">
        <v>29</v>
      </c>
      <c r="E6108" t="str">
        <f t="shared" si="380"/>
        <v>Summer crops</v>
      </c>
      <c r="F6108">
        <v>5.95</v>
      </c>
      <c r="G6108" s="6">
        <v>2372.9899999999998</v>
      </c>
      <c r="H6108" t="str">
        <f t="shared" si="381"/>
        <v>High</v>
      </c>
      <c r="I6108">
        <v>21.63</v>
      </c>
      <c r="J6108">
        <v>1.728</v>
      </c>
      <c r="K6108">
        <v>0</v>
      </c>
      <c r="L6108" s="6">
        <v>19.59</v>
      </c>
      <c r="M6108">
        <v>5.31</v>
      </c>
      <c r="N6108">
        <v>57.61</v>
      </c>
      <c r="O6108" t="str">
        <f t="shared" si="382"/>
        <v>41:60</v>
      </c>
      <c r="P6108" t="s">
        <v>17</v>
      </c>
      <c r="Q6108">
        <v>251.11</v>
      </c>
      <c r="R6108" t="str">
        <f t="shared" si="383"/>
        <v>Low</v>
      </c>
    </row>
    <row r="6109" spans="1:18" x14ac:dyDescent="0.25">
      <c r="A6109">
        <v>2022</v>
      </c>
      <c r="B6109" t="s">
        <v>18</v>
      </c>
      <c r="C6109" t="s">
        <v>67</v>
      </c>
      <c r="D6109" t="s">
        <v>52</v>
      </c>
      <c r="E6109" t="str">
        <f t="shared" si="380"/>
        <v>Winter crops</v>
      </c>
      <c r="F6109">
        <v>12.08</v>
      </c>
      <c r="G6109" s="6">
        <v>1990.89</v>
      </c>
      <c r="H6109" t="str">
        <f t="shared" si="381"/>
        <v>Medium</v>
      </c>
      <c r="I6109">
        <v>16.18</v>
      </c>
      <c r="J6109">
        <v>2.4660000000000002</v>
      </c>
      <c r="K6109">
        <v>2</v>
      </c>
      <c r="L6109" s="6">
        <v>47.47</v>
      </c>
      <c r="M6109">
        <v>33.22</v>
      </c>
      <c r="N6109">
        <v>17.13</v>
      </c>
      <c r="O6109" t="str">
        <f t="shared" si="382"/>
        <v>0:20</v>
      </c>
      <c r="P6109" t="s">
        <v>20</v>
      </c>
      <c r="Q6109">
        <v>771.92</v>
      </c>
      <c r="R6109" t="str">
        <f t="shared" si="383"/>
        <v>Low</v>
      </c>
    </row>
    <row r="6110" spans="1:18" x14ac:dyDescent="0.25">
      <c r="A6110">
        <v>2008</v>
      </c>
      <c r="B6110" t="s">
        <v>46</v>
      </c>
      <c r="C6110" t="s">
        <v>51</v>
      </c>
      <c r="D6110" t="s">
        <v>16</v>
      </c>
      <c r="E6110" t="str">
        <f t="shared" si="380"/>
        <v>Summer crops</v>
      </c>
      <c r="F6110">
        <v>-3.76</v>
      </c>
      <c r="G6110" s="6">
        <v>1281.05</v>
      </c>
      <c r="H6110" t="str">
        <f t="shared" si="381"/>
        <v>Medium</v>
      </c>
      <c r="I6110">
        <v>5.86</v>
      </c>
      <c r="J6110">
        <v>2.8</v>
      </c>
      <c r="K6110">
        <v>2</v>
      </c>
      <c r="L6110" s="6">
        <v>24.46</v>
      </c>
      <c r="M6110">
        <v>20.25</v>
      </c>
      <c r="N6110">
        <v>17.57</v>
      </c>
      <c r="O6110" t="str">
        <f t="shared" si="382"/>
        <v>0:20</v>
      </c>
      <c r="P6110" t="s">
        <v>20</v>
      </c>
      <c r="Q6110">
        <v>712.29</v>
      </c>
      <c r="R6110" t="str">
        <f t="shared" si="383"/>
        <v>Below 0</v>
      </c>
    </row>
    <row r="6111" spans="1:18" x14ac:dyDescent="0.25">
      <c r="A6111">
        <v>1991</v>
      </c>
      <c r="B6111" t="s">
        <v>41</v>
      </c>
      <c r="C6111" t="s">
        <v>71</v>
      </c>
      <c r="D6111" t="s">
        <v>34</v>
      </c>
      <c r="E6111" t="str">
        <f t="shared" si="380"/>
        <v>Winter crops</v>
      </c>
      <c r="F6111">
        <v>14.38</v>
      </c>
      <c r="G6111" s="6">
        <v>510.91</v>
      </c>
      <c r="H6111" t="str">
        <f t="shared" si="381"/>
        <v>Low</v>
      </c>
      <c r="I6111">
        <v>19.600000000000001</v>
      </c>
      <c r="J6111">
        <v>2.2410000000000001</v>
      </c>
      <c r="K6111">
        <v>4</v>
      </c>
      <c r="L6111" s="6">
        <v>67.349999999999994</v>
      </c>
      <c r="M6111">
        <v>18.14</v>
      </c>
      <c r="N6111">
        <v>12.69</v>
      </c>
      <c r="O6111" t="str">
        <f t="shared" si="382"/>
        <v>0:20</v>
      </c>
      <c r="P6111" t="s">
        <v>27</v>
      </c>
      <c r="Q6111">
        <v>439.23</v>
      </c>
      <c r="R6111" t="str">
        <f t="shared" si="383"/>
        <v>Low</v>
      </c>
    </row>
    <row r="6112" spans="1:18" x14ac:dyDescent="0.25">
      <c r="A6112">
        <v>2022</v>
      </c>
      <c r="B6112" t="s">
        <v>41</v>
      </c>
      <c r="C6112" t="s">
        <v>68</v>
      </c>
      <c r="D6112" t="s">
        <v>52</v>
      </c>
      <c r="E6112" t="str">
        <f t="shared" si="380"/>
        <v>Winter crops</v>
      </c>
      <c r="F6112">
        <v>0.98</v>
      </c>
      <c r="G6112" s="6">
        <v>2047.94</v>
      </c>
      <c r="H6112" t="str">
        <f t="shared" si="381"/>
        <v>High</v>
      </c>
      <c r="I6112">
        <v>6.45</v>
      </c>
      <c r="J6112">
        <v>1.17</v>
      </c>
      <c r="K6112">
        <v>10</v>
      </c>
      <c r="L6112" s="6">
        <v>55.99</v>
      </c>
      <c r="M6112">
        <v>43.78</v>
      </c>
      <c r="N6112">
        <v>9.34</v>
      </c>
      <c r="O6112" t="str">
        <f t="shared" si="382"/>
        <v>0:20</v>
      </c>
      <c r="P6112" t="s">
        <v>35</v>
      </c>
      <c r="Q6112">
        <v>482.66</v>
      </c>
      <c r="R6112" t="str">
        <f t="shared" si="383"/>
        <v>Low</v>
      </c>
    </row>
    <row r="6113" spans="1:18" x14ac:dyDescent="0.25">
      <c r="A6113">
        <v>1993</v>
      </c>
      <c r="B6113" t="s">
        <v>18</v>
      </c>
      <c r="C6113" t="s">
        <v>19</v>
      </c>
      <c r="D6113" t="s">
        <v>26</v>
      </c>
      <c r="E6113" t="str">
        <f t="shared" si="380"/>
        <v>Summer crops</v>
      </c>
      <c r="F6113">
        <v>12.46</v>
      </c>
      <c r="G6113" s="6">
        <v>581.49</v>
      </c>
      <c r="H6113" t="str">
        <f t="shared" si="381"/>
        <v>Low</v>
      </c>
      <c r="I6113">
        <v>18.649999999999999</v>
      </c>
      <c r="J6113">
        <v>1.8360000000000001</v>
      </c>
      <c r="K6113">
        <v>6</v>
      </c>
      <c r="L6113" s="6">
        <v>72.5</v>
      </c>
      <c r="M6113">
        <v>37.020000000000003</v>
      </c>
      <c r="N6113">
        <v>60.21</v>
      </c>
      <c r="O6113" t="str">
        <f t="shared" si="382"/>
        <v>61:80</v>
      </c>
      <c r="P6113" t="s">
        <v>27</v>
      </c>
      <c r="Q6113">
        <v>647.66999999999996</v>
      </c>
      <c r="R6113" t="str">
        <f t="shared" si="383"/>
        <v>Low</v>
      </c>
    </row>
    <row r="6114" spans="1:18" x14ac:dyDescent="0.25">
      <c r="A6114">
        <v>2018</v>
      </c>
      <c r="B6114" t="s">
        <v>18</v>
      </c>
      <c r="C6114" t="s">
        <v>60</v>
      </c>
      <c r="D6114" t="s">
        <v>16</v>
      </c>
      <c r="E6114" t="str">
        <f t="shared" si="380"/>
        <v>Summer crops</v>
      </c>
      <c r="F6114">
        <v>26.54</v>
      </c>
      <c r="G6114" s="6">
        <v>1847.23</v>
      </c>
      <c r="H6114" t="str">
        <f t="shared" si="381"/>
        <v>Medium</v>
      </c>
      <c r="I6114">
        <v>6.02</v>
      </c>
      <c r="J6114">
        <v>0.96</v>
      </c>
      <c r="K6114">
        <v>6</v>
      </c>
      <c r="L6114" s="6">
        <v>90.49</v>
      </c>
      <c r="M6114">
        <v>41.95</v>
      </c>
      <c r="N6114">
        <v>76.37</v>
      </c>
      <c r="O6114" t="str">
        <f t="shared" si="382"/>
        <v>61:80</v>
      </c>
      <c r="P6114" t="s">
        <v>27</v>
      </c>
      <c r="Q6114">
        <v>442.2</v>
      </c>
      <c r="R6114" t="str">
        <f t="shared" si="383"/>
        <v>High</v>
      </c>
    </row>
    <row r="6115" spans="1:18" x14ac:dyDescent="0.25">
      <c r="A6115">
        <v>1998</v>
      </c>
      <c r="B6115" t="s">
        <v>36</v>
      </c>
      <c r="C6115" t="s">
        <v>70</v>
      </c>
      <c r="D6115" t="s">
        <v>43</v>
      </c>
      <c r="E6115" t="str">
        <f t="shared" si="380"/>
        <v>Winter crops</v>
      </c>
      <c r="F6115">
        <v>1</v>
      </c>
      <c r="G6115" s="6">
        <v>454.15</v>
      </c>
      <c r="H6115" t="str">
        <f t="shared" si="381"/>
        <v>Low</v>
      </c>
      <c r="I6115">
        <v>1.18</v>
      </c>
      <c r="J6115">
        <v>2.25</v>
      </c>
      <c r="K6115">
        <v>6</v>
      </c>
      <c r="L6115" s="6">
        <v>82.3</v>
      </c>
      <c r="M6115">
        <v>11.26</v>
      </c>
      <c r="N6115">
        <v>54.22</v>
      </c>
      <c r="O6115" t="str">
        <f t="shared" si="382"/>
        <v>41:60</v>
      </c>
      <c r="P6115" t="s">
        <v>17</v>
      </c>
      <c r="Q6115">
        <v>627.87</v>
      </c>
      <c r="R6115" t="str">
        <f t="shared" si="383"/>
        <v>Low</v>
      </c>
    </row>
    <row r="6116" spans="1:18" x14ac:dyDescent="0.25">
      <c r="A6116">
        <v>2013</v>
      </c>
      <c r="B6116" t="s">
        <v>30</v>
      </c>
      <c r="C6116" t="s">
        <v>33</v>
      </c>
      <c r="D6116" t="s">
        <v>52</v>
      </c>
      <c r="E6116" t="str">
        <f t="shared" si="380"/>
        <v>Winter crops</v>
      </c>
      <c r="F6116">
        <v>21.77</v>
      </c>
      <c r="G6116" s="6">
        <v>2096.12</v>
      </c>
      <c r="H6116" t="str">
        <f t="shared" si="381"/>
        <v>High</v>
      </c>
      <c r="I6116">
        <v>20.64</v>
      </c>
      <c r="J6116">
        <v>3.105</v>
      </c>
      <c r="K6116">
        <v>9</v>
      </c>
      <c r="L6116" s="6">
        <v>89.62</v>
      </c>
      <c r="M6116">
        <v>24.93</v>
      </c>
      <c r="N6116">
        <v>58.47</v>
      </c>
      <c r="O6116" t="str">
        <f t="shared" si="382"/>
        <v>41:60</v>
      </c>
      <c r="P6116" t="s">
        <v>20</v>
      </c>
      <c r="Q6116">
        <v>511.25</v>
      </c>
      <c r="R6116" t="str">
        <f t="shared" si="383"/>
        <v>Moderate</v>
      </c>
    </row>
    <row r="6117" spans="1:18" x14ac:dyDescent="0.25">
      <c r="A6117">
        <v>1991</v>
      </c>
      <c r="B6117" t="s">
        <v>50</v>
      </c>
      <c r="C6117" t="s">
        <v>58</v>
      </c>
      <c r="D6117" t="s">
        <v>16</v>
      </c>
      <c r="E6117" t="str">
        <f t="shared" si="380"/>
        <v>Summer crops</v>
      </c>
      <c r="F6117">
        <v>28.37</v>
      </c>
      <c r="G6117" s="6">
        <v>2343.65</v>
      </c>
      <c r="H6117" t="str">
        <f t="shared" si="381"/>
        <v>High</v>
      </c>
      <c r="I6117">
        <v>4.05</v>
      </c>
      <c r="J6117">
        <v>3.4</v>
      </c>
      <c r="K6117">
        <v>10</v>
      </c>
      <c r="L6117" s="6">
        <v>73.34</v>
      </c>
      <c r="M6117">
        <v>47.12</v>
      </c>
      <c r="N6117">
        <v>87.43</v>
      </c>
      <c r="O6117" t="str">
        <f t="shared" si="382"/>
        <v>81:100</v>
      </c>
      <c r="P6117" t="s">
        <v>17</v>
      </c>
      <c r="Q6117">
        <v>880.55</v>
      </c>
      <c r="R6117" t="str">
        <f t="shared" si="383"/>
        <v>High</v>
      </c>
    </row>
    <row r="6118" spans="1:18" x14ac:dyDescent="0.25">
      <c r="A6118">
        <v>1996</v>
      </c>
      <c r="B6118" t="s">
        <v>24</v>
      </c>
      <c r="C6118" t="s">
        <v>59</v>
      </c>
      <c r="D6118" t="s">
        <v>23</v>
      </c>
      <c r="E6118" t="str">
        <f t="shared" si="380"/>
        <v>Winter crops</v>
      </c>
      <c r="F6118">
        <v>17.22</v>
      </c>
      <c r="G6118" s="6">
        <v>2383.44</v>
      </c>
      <c r="H6118" t="str">
        <f t="shared" si="381"/>
        <v>High</v>
      </c>
      <c r="I6118">
        <v>26.21</v>
      </c>
      <c r="J6118">
        <v>2.31299999999999</v>
      </c>
      <c r="K6118">
        <v>5</v>
      </c>
      <c r="L6118" s="6">
        <v>57.96</v>
      </c>
      <c r="M6118">
        <v>45.66</v>
      </c>
      <c r="N6118">
        <v>66.58</v>
      </c>
      <c r="O6118" t="str">
        <f t="shared" si="382"/>
        <v>61:80</v>
      </c>
      <c r="P6118" t="s">
        <v>35</v>
      </c>
      <c r="Q6118">
        <v>908.57</v>
      </c>
      <c r="R6118" t="str">
        <f t="shared" si="383"/>
        <v>Moderate</v>
      </c>
    </row>
    <row r="6119" spans="1:18" x14ac:dyDescent="0.25">
      <c r="A6119">
        <v>2024</v>
      </c>
      <c r="B6119" t="s">
        <v>46</v>
      </c>
      <c r="C6119" t="s">
        <v>47</v>
      </c>
      <c r="D6119" t="s">
        <v>23</v>
      </c>
      <c r="E6119" t="str">
        <f t="shared" si="380"/>
        <v>Winter crops</v>
      </c>
      <c r="F6119">
        <v>-0.28999999999999998</v>
      </c>
      <c r="G6119" s="6">
        <v>1464.47</v>
      </c>
      <c r="H6119" t="str">
        <f t="shared" si="381"/>
        <v>Medium</v>
      </c>
      <c r="I6119">
        <v>28.58</v>
      </c>
      <c r="J6119">
        <v>1.0349999999999999</v>
      </c>
      <c r="K6119">
        <v>1</v>
      </c>
      <c r="L6119" s="6">
        <v>94.69</v>
      </c>
      <c r="M6119">
        <v>13.61</v>
      </c>
      <c r="N6119">
        <v>45.78</v>
      </c>
      <c r="O6119" t="str">
        <f t="shared" si="382"/>
        <v>41:60</v>
      </c>
      <c r="P6119" t="s">
        <v>17</v>
      </c>
      <c r="Q6119">
        <v>191.53</v>
      </c>
      <c r="R6119" t="str">
        <f t="shared" si="383"/>
        <v>Below 0</v>
      </c>
    </row>
    <row r="6120" spans="1:18" x14ac:dyDescent="0.25">
      <c r="A6120">
        <v>2006</v>
      </c>
      <c r="B6120" t="s">
        <v>24</v>
      </c>
      <c r="C6120" t="s">
        <v>25</v>
      </c>
      <c r="D6120" t="s">
        <v>23</v>
      </c>
      <c r="E6120" t="str">
        <f t="shared" si="380"/>
        <v>Winter crops</v>
      </c>
      <c r="F6120">
        <v>33.78</v>
      </c>
      <c r="G6120" s="6">
        <v>570.28</v>
      </c>
      <c r="H6120" t="str">
        <f t="shared" si="381"/>
        <v>Low</v>
      </c>
      <c r="I6120">
        <v>0.87</v>
      </c>
      <c r="J6120">
        <v>1.19</v>
      </c>
      <c r="K6120">
        <v>6</v>
      </c>
      <c r="L6120" s="6">
        <v>76.7</v>
      </c>
      <c r="M6120">
        <v>23.26</v>
      </c>
      <c r="N6120">
        <v>16.28</v>
      </c>
      <c r="O6120" t="str">
        <f t="shared" si="382"/>
        <v>0:20</v>
      </c>
      <c r="P6120" t="s">
        <v>35</v>
      </c>
      <c r="Q6120">
        <v>279.95</v>
      </c>
      <c r="R6120" t="str">
        <f t="shared" si="383"/>
        <v>High</v>
      </c>
    </row>
    <row r="6121" spans="1:18" x14ac:dyDescent="0.25">
      <c r="A6121">
        <v>1994</v>
      </c>
      <c r="B6121" t="s">
        <v>32</v>
      </c>
      <c r="C6121" t="s">
        <v>53</v>
      </c>
      <c r="D6121" t="s">
        <v>34</v>
      </c>
      <c r="E6121" t="str">
        <f t="shared" si="380"/>
        <v>Winter crops</v>
      </c>
      <c r="F6121">
        <v>31.2</v>
      </c>
      <c r="G6121" s="6">
        <v>859.85</v>
      </c>
      <c r="H6121" t="str">
        <f t="shared" si="381"/>
        <v>Low</v>
      </c>
      <c r="I6121">
        <v>11.37</v>
      </c>
      <c r="J6121">
        <v>2.36</v>
      </c>
      <c r="K6121">
        <v>3</v>
      </c>
      <c r="L6121" s="6">
        <v>41.71</v>
      </c>
      <c r="M6121">
        <v>33.44</v>
      </c>
      <c r="N6121">
        <v>34.21</v>
      </c>
      <c r="O6121" t="str">
        <f t="shared" si="382"/>
        <v>21:40</v>
      </c>
      <c r="P6121" t="s">
        <v>39</v>
      </c>
      <c r="Q6121">
        <v>283.74</v>
      </c>
      <c r="R6121" t="str">
        <f t="shared" si="383"/>
        <v>High</v>
      </c>
    </row>
    <row r="6122" spans="1:18" x14ac:dyDescent="0.25">
      <c r="A6122">
        <v>1994</v>
      </c>
      <c r="B6122" t="s">
        <v>30</v>
      </c>
      <c r="C6122" t="s">
        <v>33</v>
      </c>
      <c r="D6122" t="s">
        <v>34</v>
      </c>
      <c r="E6122" t="str">
        <f t="shared" si="380"/>
        <v>Winter crops</v>
      </c>
      <c r="F6122">
        <v>0.5</v>
      </c>
      <c r="G6122" s="6">
        <v>646.65</v>
      </c>
      <c r="H6122" t="str">
        <f t="shared" si="381"/>
        <v>Low</v>
      </c>
      <c r="I6122">
        <v>25.35</v>
      </c>
      <c r="J6122">
        <v>2.5649999999999999</v>
      </c>
      <c r="K6122">
        <v>4</v>
      </c>
      <c r="L6122" s="6">
        <v>71.010000000000005</v>
      </c>
      <c r="M6122">
        <v>23.98</v>
      </c>
      <c r="N6122">
        <v>76.83</v>
      </c>
      <c r="O6122" t="str">
        <f t="shared" si="382"/>
        <v>61:80</v>
      </c>
      <c r="P6122" t="s">
        <v>39</v>
      </c>
      <c r="Q6122">
        <v>505.07</v>
      </c>
      <c r="R6122" t="str">
        <f t="shared" si="383"/>
        <v>Low</v>
      </c>
    </row>
    <row r="6123" spans="1:18" x14ac:dyDescent="0.25">
      <c r="A6123">
        <v>2010</v>
      </c>
      <c r="B6123" t="s">
        <v>32</v>
      </c>
      <c r="C6123" t="s">
        <v>53</v>
      </c>
      <c r="D6123" t="s">
        <v>16</v>
      </c>
      <c r="E6123" t="str">
        <f t="shared" si="380"/>
        <v>Summer crops</v>
      </c>
      <c r="F6123">
        <v>14.13</v>
      </c>
      <c r="G6123" s="6">
        <v>868.55</v>
      </c>
      <c r="H6123" t="str">
        <f t="shared" si="381"/>
        <v>Low</v>
      </c>
      <c r="I6123">
        <v>8.1199999999999992</v>
      </c>
      <c r="J6123">
        <v>2.76</v>
      </c>
      <c r="K6123">
        <v>5</v>
      </c>
      <c r="L6123" s="6">
        <v>61.41</v>
      </c>
      <c r="M6123">
        <v>30.42</v>
      </c>
      <c r="N6123">
        <v>3.22</v>
      </c>
      <c r="O6123" t="str">
        <f t="shared" si="382"/>
        <v>0:20</v>
      </c>
      <c r="P6123" t="s">
        <v>17</v>
      </c>
      <c r="Q6123">
        <v>302.57</v>
      </c>
      <c r="R6123" t="str">
        <f t="shared" si="383"/>
        <v>Low</v>
      </c>
    </row>
    <row r="6124" spans="1:18" x14ac:dyDescent="0.25">
      <c r="A6124">
        <v>2008</v>
      </c>
      <c r="B6124" t="s">
        <v>41</v>
      </c>
      <c r="C6124" t="s">
        <v>44</v>
      </c>
      <c r="D6124" t="s">
        <v>43</v>
      </c>
      <c r="E6124" t="str">
        <f t="shared" si="380"/>
        <v>Winter crops</v>
      </c>
      <c r="F6124">
        <v>31.36</v>
      </c>
      <c r="G6124" s="6">
        <v>1173.4000000000001</v>
      </c>
      <c r="H6124" t="str">
        <f t="shared" si="381"/>
        <v>Medium</v>
      </c>
      <c r="I6124">
        <v>3.38</v>
      </c>
      <c r="J6124">
        <v>1.05</v>
      </c>
      <c r="K6124">
        <v>3</v>
      </c>
      <c r="L6124" s="6">
        <v>94.93</v>
      </c>
      <c r="M6124">
        <v>28.37</v>
      </c>
      <c r="N6124">
        <v>62.53</v>
      </c>
      <c r="O6124" t="str">
        <f t="shared" si="382"/>
        <v>61:80</v>
      </c>
      <c r="P6124" t="s">
        <v>27</v>
      </c>
      <c r="Q6124">
        <v>164.48</v>
      </c>
      <c r="R6124" t="str">
        <f t="shared" si="383"/>
        <v>High</v>
      </c>
    </row>
    <row r="6125" spans="1:18" x14ac:dyDescent="0.25">
      <c r="A6125">
        <v>2012</v>
      </c>
      <c r="B6125" t="s">
        <v>46</v>
      </c>
      <c r="C6125" t="s">
        <v>67</v>
      </c>
      <c r="D6125" t="s">
        <v>38</v>
      </c>
      <c r="E6125" t="str">
        <f t="shared" si="380"/>
        <v>Summer crops</v>
      </c>
      <c r="F6125">
        <v>5.24</v>
      </c>
      <c r="G6125" s="6">
        <v>1811.14</v>
      </c>
      <c r="H6125" t="str">
        <f t="shared" si="381"/>
        <v>Medium</v>
      </c>
      <c r="I6125">
        <v>14.1</v>
      </c>
      <c r="J6125">
        <v>1.21</v>
      </c>
      <c r="K6125">
        <v>6</v>
      </c>
      <c r="L6125" s="6">
        <v>77.84</v>
      </c>
      <c r="M6125">
        <v>42.98</v>
      </c>
      <c r="N6125">
        <v>35.630000000000003</v>
      </c>
      <c r="O6125" t="str">
        <f t="shared" si="382"/>
        <v>21:40</v>
      </c>
      <c r="P6125" t="s">
        <v>17</v>
      </c>
      <c r="Q6125">
        <v>363.79</v>
      </c>
      <c r="R6125" t="str">
        <f t="shared" si="383"/>
        <v>Low</v>
      </c>
    </row>
    <row r="6126" spans="1:18" x14ac:dyDescent="0.25">
      <c r="A6126">
        <v>2022</v>
      </c>
      <c r="B6126" t="s">
        <v>21</v>
      </c>
      <c r="C6126" t="s">
        <v>65</v>
      </c>
      <c r="D6126" t="s">
        <v>29</v>
      </c>
      <c r="E6126" t="str">
        <f t="shared" si="380"/>
        <v>Summer crops</v>
      </c>
      <c r="F6126">
        <v>-3.23</v>
      </c>
      <c r="G6126" s="6">
        <v>1245.6400000000001</v>
      </c>
      <c r="H6126" t="str">
        <f t="shared" si="381"/>
        <v>Medium</v>
      </c>
      <c r="I6126">
        <v>15.3</v>
      </c>
      <c r="J6126">
        <v>2.6190000000000002</v>
      </c>
      <c r="K6126">
        <v>1</v>
      </c>
      <c r="L6126" s="6">
        <v>56.31</v>
      </c>
      <c r="M6126">
        <v>32.97</v>
      </c>
      <c r="N6126">
        <v>25.11</v>
      </c>
      <c r="O6126" t="str">
        <f t="shared" si="382"/>
        <v>21:40</v>
      </c>
      <c r="P6126" t="s">
        <v>39</v>
      </c>
      <c r="Q6126">
        <v>978.5</v>
      </c>
      <c r="R6126" t="str">
        <f t="shared" si="383"/>
        <v>Below 0</v>
      </c>
    </row>
    <row r="6127" spans="1:18" x14ac:dyDescent="0.25">
      <c r="A6127">
        <v>2006</v>
      </c>
      <c r="B6127" t="s">
        <v>18</v>
      </c>
      <c r="C6127" t="s">
        <v>56</v>
      </c>
      <c r="D6127" t="s">
        <v>16</v>
      </c>
      <c r="E6127" t="str">
        <f t="shared" si="380"/>
        <v>Summer crops</v>
      </c>
      <c r="F6127">
        <v>26.36</v>
      </c>
      <c r="G6127" s="6">
        <v>2084.9899999999998</v>
      </c>
      <c r="H6127" t="str">
        <f t="shared" si="381"/>
        <v>High</v>
      </c>
      <c r="I6127">
        <v>29.77</v>
      </c>
      <c r="J6127">
        <v>1.26</v>
      </c>
      <c r="K6127">
        <v>6</v>
      </c>
      <c r="L6127" s="6">
        <v>88.09</v>
      </c>
      <c r="M6127">
        <v>33.200000000000003</v>
      </c>
      <c r="N6127">
        <v>55.34</v>
      </c>
      <c r="O6127" t="str">
        <f t="shared" si="382"/>
        <v>41:60</v>
      </c>
      <c r="P6127" t="s">
        <v>20</v>
      </c>
      <c r="Q6127">
        <v>325.72000000000003</v>
      </c>
      <c r="R6127" t="str">
        <f t="shared" si="383"/>
        <v>High</v>
      </c>
    </row>
    <row r="6128" spans="1:18" x14ac:dyDescent="0.25">
      <c r="A6128">
        <v>2013</v>
      </c>
      <c r="B6128" t="s">
        <v>50</v>
      </c>
      <c r="C6128" t="s">
        <v>58</v>
      </c>
      <c r="D6128" t="s">
        <v>52</v>
      </c>
      <c r="E6128" t="str">
        <f t="shared" si="380"/>
        <v>Winter crops</v>
      </c>
      <c r="F6128">
        <v>-0.85</v>
      </c>
      <c r="G6128" s="6">
        <v>530.58000000000004</v>
      </c>
      <c r="H6128" t="str">
        <f t="shared" si="381"/>
        <v>Low</v>
      </c>
      <c r="I6128">
        <v>14.17</v>
      </c>
      <c r="J6128">
        <v>2.15</v>
      </c>
      <c r="K6128">
        <v>9</v>
      </c>
      <c r="L6128" s="6">
        <v>69.88</v>
      </c>
      <c r="M6128">
        <v>48.2</v>
      </c>
      <c r="N6128">
        <v>55.14</v>
      </c>
      <c r="O6128" t="str">
        <f t="shared" si="382"/>
        <v>41:60</v>
      </c>
      <c r="P6128" t="s">
        <v>20</v>
      </c>
      <c r="Q6128">
        <v>939.58</v>
      </c>
      <c r="R6128" t="str">
        <f t="shared" si="383"/>
        <v>Below 0</v>
      </c>
    </row>
    <row r="6129" spans="1:18" x14ac:dyDescent="0.25">
      <c r="A6129">
        <v>1997</v>
      </c>
      <c r="B6129" t="s">
        <v>41</v>
      </c>
      <c r="C6129" t="s">
        <v>71</v>
      </c>
      <c r="D6129" t="s">
        <v>49</v>
      </c>
      <c r="E6129" t="str">
        <f t="shared" si="380"/>
        <v>Summer crops</v>
      </c>
      <c r="F6129">
        <v>16.25</v>
      </c>
      <c r="G6129" s="6">
        <v>2984.77</v>
      </c>
      <c r="H6129" t="str">
        <f t="shared" si="381"/>
        <v>High</v>
      </c>
      <c r="I6129">
        <v>10.220000000000001</v>
      </c>
      <c r="J6129">
        <v>1.68</v>
      </c>
      <c r="K6129">
        <v>6</v>
      </c>
      <c r="L6129" s="6">
        <v>41.27</v>
      </c>
      <c r="M6129">
        <v>29.33</v>
      </c>
      <c r="N6129">
        <v>21.3</v>
      </c>
      <c r="O6129" t="str">
        <f t="shared" si="382"/>
        <v>21:40</v>
      </c>
      <c r="P6129" t="s">
        <v>35</v>
      </c>
      <c r="Q6129">
        <v>514.20000000000005</v>
      </c>
      <c r="R6129" t="str">
        <f t="shared" si="383"/>
        <v>Moderate</v>
      </c>
    </row>
    <row r="6130" spans="1:18" x14ac:dyDescent="0.25">
      <c r="A6130">
        <v>2024</v>
      </c>
      <c r="B6130" t="s">
        <v>30</v>
      </c>
      <c r="C6130" t="s">
        <v>56</v>
      </c>
      <c r="D6130" t="s">
        <v>26</v>
      </c>
      <c r="E6130" t="str">
        <f t="shared" si="380"/>
        <v>Summer crops</v>
      </c>
      <c r="F6130">
        <v>29.92</v>
      </c>
      <c r="G6130" s="6">
        <v>2613.7800000000002</v>
      </c>
      <c r="H6130" t="str">
        <f t="shared" si="381"/>
        <v>High</v>
      </c>
      <c r="I6130">
        <v>9.76</v>
      </c>
      <c r="J6130">
        <v>0.96</v>
      </c>
      <c r="K6130">
        <v>2</v>
      </c>
      <c r="L6130" s="6">
        <v>84.68</v>
      </c>
      <c r="M6130">
        <v>47.46</v>
      </c>
      <c r="N6130">
        <v>66.98</v>
      </c>
      <c r="O6130" t="str">
        <f t="shared" si="382"/>
        <v>61:80</v>
      </c>
      <c r="P6130" t="s">
        <v>39</v>
      </c>
      <c r="Q6130">
        <v>144.52000000000001</v>
      </c>
      <c r="R6130" t="str">
        <f t="shared" si="383"/>
        <v>High</v>
      </c>
    </row>
    <row r="6131" spans="1:18" x14ac:dyDescent="0.25">
      <c r="A6131">
        <v>2001</v>
      </c>
      <c r="B6131" t="s">
        <v>18</v>
      </c>
      <c r="C6131" t="s">
        <v>19</v>
      </c>
      <c r="D6131" t="s">
        <v>52</v>
      </c>
      <c r="E6131" t="str">
        <f t="shared" si="380"/>
        <v>Winter crops</v>
      </c>
      <c r="F6131">
        <v>6.29</v>
      </c>
      <c r="G6131" s="6">
        <v>2976.13</v>
      </c>
      <c r="H6131" t="str">
        <f t="shared" si="381"/>
        <v>High</v>
      </c>
      <c r="I6131">
        <v>23.97</v>
      </c>
      <c r="J6131">
        <v>0.59399999999999997</v>
      </c>
      <c r="K6131">
        <v>3</v>
      </c>
      <c r="L6131" s="6">
        <v>97.47</v>
      </c>
      <c r="M6131">
        <v>39.46</v>
      </c>
      <c r="N6131">
        <v>46.92</v>
      </c>
      <c r="O6131" t="str">
        <f t="shared" si="382"/>
        <v>41:60</v>
      </c>
      <c r="P6131" t="s">
        <v>27</v>
      </c>
      <c r="Q6131">
        <v>236.06</v>
      </c>
      <c r="R6131" t="str">
        <f t="shared" si="383"/>
        <v>Low</v>
      </c>
    </row>
    <row r="6132" spans="1:18" x14ac:dyDescent="0.25">
      <c r="A6132">
        <v>2002</v>
      </c>
      <c r="B6132" t="s">
        <v>18</v>
      </c>
      <c r="C6132" t="s">
        <v>19</v>
      </c>
      <c r="D6132" t="s">
        <v>16</v>
      </c>
      <c r="E6132" t="str">
        <f t="shared" si="380"/>
        <v>Summer crops</v>
      </c>
      <c r="F6132">
        <v>-0.91</v>
      </c>
      <c r="G6132" s="6">
        <v>1855.86</v>
      </c>
      <c r="H6132" t="str">
        <f t="shared" si="381"/>
        <v>Medium</v>
      </c>
      <c r="I6132">
        <v>2.76</v>
      </c>
      <c r="J6132">
        <v>1.52</v>
      </c>
      <c r="K6132">
        <v>3</v>
      </c>
      <c r="L6132" s="6">
        <v>98.07</v>
      </c>
      <c r="M6132">
        <v>27.5</v>
      </c>
      <c r="N6132">
        <v>23.16</v>
      </c>
      <c r="O6132" t="str">
        <f t="shared" si="382"/>
        <v>21:40</v>
      </c>
      <c r="P6132" t="s">
        <v>20</v>
      </c>
      <c r="Q6132">
        <v>367.69</v>
      </c>
      <c r="R6132" t="str">
        <f t="shared" si="383"/>
        <v>Below 0</v>
      </c>
    </row>
    <row r="6133" spans="1:18" x14ac:dyDescent="0.25">
      <c r="A6133">
        <v>1996</v>
      </c>
      <c r="B6133" t="s">
        <v>46</v>
      </c>
      <c r="C6133" t="s">
        <v>67</v>
      </c>
      <c r="D6133" t="s">
        <v>49</v>
      </c>
      <c r="E6133" t="str">
        <f t="shared" si="380"/>
        <v>Summer crops</v>
      </c>
      <c r="F6133">
        <v>7.0000000000000007E-2</v>
      </c>
      <c r="G6133" s="6">
        <v>426.28</v>
      </c>
      <c r="H6133" t="str">
        <f t="shared" si="381"/>
        <v>Low</v>
      </c>
      <c r="I6133">
        <v>15.06</v>
      </c>
      <c r="J6133">
        <v>0.71099999999999997</v>
      </c>
      <c r="K6133">
        <v>4</v>
      </c>
      <c r="L6133" s="6">
        <v>30.86</v>
      </c>
      <c r="M6133">
        <v>38.119999999999997</v>
      </c>
      <c r="N6133">
        <v>14.62</v>
      </c>
      <c r="O6133" t="str">
        <f t="shared" si="382"/>
        <v>0:20</v>
      </c>
      <c r="P6133" t="s">
        <v>35</v>
      </c>
      <c r="Q6133">
        <v>84.24</v>
      </c>
      <c r="R6133" t="str">
        <f t="shared" si="383"/>
        <v>Low</v>
      </c>
    </row>
    <row r="6134" spans="1:18" x14ac:dyDescent="0.25">
      <c r="A6134">
        <v>1995</v>
      </c>
      <c r="B6134" t="s">
        <v>50</v>
      </c>
      <c r="C6134" t="s">
        <v>33</v>
      </c>
      <c r="D6134" t="s">
        <v>34</v>
      </c>
      <c r="E6134" t="str">
        <f t="shared" si="380"/>
        <v>Winter crops</v>
      </c>
      <c r="F6134">
        <v>-2.1800000000000002</v>
      </c>
      <c r="G6134" s="6">
        <v>1065.8499999999999</v>
      </c>
      <c r="H6134" t="str">
        <f t="shared" si="381"/>
        <v>Medium</v>
      </c>
      <c r="I6134">
        <v>20.73</v>
      </c>
      <c r="J6134">
        <v>2.484</v>
      </c>
      <c r="K6134">
        <v>5</v>
      </c>
      <c r="L6134" s="6">
        <v>43</v>
      </c>
      <c r="M6134">
        <v>35.53</v>
      </c>
      <c r="N6134">
        <v>88.21</v>
      </c>
      <c r="O6134" t="str">
        <f t="shared" si="382"/>
        <v>81:100</v>
      </c>
      <c r="P6134" t="s">
        <v>27</v>
      </c>
      <c r="Q6134">
        <v>1181.02</v>
      </c>
      <c r="R6134" t="str">
        <f t="shared" si="383"/>
        <v>Below 0</v>
      </c>
    </row>
    <row r="6135" spans="1:18" x14ac:dyDescent="0.25">
      <c r="A6135">
        <v>2011</v>
      </c>
      <c r="B6135" t="s">
        <v>50</v>
      </c>
      <c r="C6135" t="s">
        <v>56</v>
      </c>
      <c r="D6135" t="s">
        <v>29</v>
      </c>
      <c r="E6135" t="str">
        <f t="shared" si="380"/>
        <v>Summer crops</v>
      </c>
      <c r="F6135">
        <v>18.350000000000001</v>
      </c>
      <c r="G6135" s="6">
        <v>422.47</v>
      </c>
      <c r="H6135" t="str">
        <f t="shared" si="381"/>
        <v>Low</v>
      </c>
      <c r="I6135">
        <v>13.11</v>
      </c>
      <c r="J6135">
        <v>4.2930000000000001</v>
      </c>
      <c r="K6135">
        <v>2</v>
      </c>
      <c r="L6135" s="6">
        <v>38.799999999999997</v>
      </c>
      <c r="M6135">
        <v>36.74</v>
      </c>
      <c r="N6135">
        <v>95.73</v>
      </c>
      <c r="O6135" t="str">
        <f t="shared" si="382"/>
        <v>81:100</v>
      </c>
      <c r="P6135" t="s">
        <v>39</v>
      </c>
      <c r="Q6135">
        <v>1330.89</v>
      </c>
      <c r="R6135" t="str">
        <f t="shared" si="383"/>
        <v>Moderate</v>
      </c>
    </row>
    <row r="6136" spans="1:18" x14ac:dyDescent="0.25">
      <c r="A6136">
        <v>2004</v>
      </c>
      <c r="B6136" t="s">
        <v>30</v>
      </c>
      <c r="C6136" t="s">
        <v>31</v>
      </c>
      <c r="D6136" t="s">
        <v>48</v>
      </c>
      <c r="E6136" t="str">
        <f t="shared" si="380"/>
        <v>Summer crops</v>
      </c>
      <c r="F6136">
        <v>28.65</v>
      </c>
      <c r="G6136" s="6">
        <v>1370.45</v>
      </c>
      <c r="H6136" t="str">
        <f t="shared" si="381"/>
        <v>Medium</v>
      </c>
      <c r="I6136">
        <v>3.43</v>
      </c>
      <c r="J6136">
        <v>1.6</v>
      </c>
      <c r="K6136">
        <v>5</v>
      </c>
      <c r="L6136" s="6">
        <v>53.96</v>
      </c>
      <c r="M6136">
        <v>47.98</v>
      </c>
      <c r="N6136">
        <v>39.03</v>
      </c>
      <c r="O6136" t="str">
        <f t="shared" si="382"/>
        <v>21:40</v>
      </c>
      <c r="P6136" t="s">
        <v>17</v>
      </c>
      <c r="Q6136">
        <v>409.65</v>
      </c>
      <c r="R6136" t="str">
        <f t="shared" si="383"/>
        <v>High</v>
      </c>
    </row>
    <row r="6137" spans="1:18" x14ac:dyDescent="0.25">
      <c r="A6137">
        <v>2017</v>
      </c>
      <c r="B6137" t="s">
        <v>50</v>
      </c>
      <c r="C6137" t="s">
        <v>19</v>
      </c>
      <c r="D6137" t="s">
        <v>38</v>
      </c>
      <c r="E6137" t="str">
        <f t="shared" si="380"/>
        <v>Summer crops</v>
      </c>
      <c r="F6137">
        <v>30.31</v>
      </c>
      <c r="G6137" s="6">
        <v>2584.38</v>
      </c>
      <c r="H6137" t="str">
        <f t="shared" si="381"/>
        <v>High</v>
      </c>
      <c r="I6137">
        <v>9.64</v>
      </c>
      <c r="J6137">
        <v>0.98</v>
      </c>
      <c r="K6137">
        <v>4</v>
      </c>
      <c r="L6137" s="6">
        <v>85.17</v>
      </c>
      <c r="M6137">
        <v>4.8899999999999997</v>
      </c>
      <c r="N6137">
        <v>18.899999999999999</v>
      </c>
      <c r="O6137" t="str">
        <f t="shared" si="382"/>
        <v>0:20</v>
      </c>
      <c r="P6137" t="s">
        <v>17</v>
      </c>
      <c r="Q6137">
        <v>310.32</v>
      </c>
      <c r="R6137" t="str">
        <f t="shared" si="383"/>
        <v>High</v>
      </c>
    </row>
    <row r="6138" spans="1:18" x14ac:dyDescent="0.25">
      <c r="A6138">
        <v>2021</v>
      </c>
      <c r="B6138" t="s">
        <v>21</v>
      </c>
      <c r="C6138" t="s">
        <v>55</v>
      </c>
      <c r="D6138" t="s">
        <v>34</v>
      </c>
      <c r="E6138" t="str">
        <f t="shared" si="380"/>
        <v>Winter crops</v>
      </c>
      <c r="F6138">
        <v>2.44</v>
      </c>
      <c r="G6138" s="6">
        <v>1354.6</v>
      </c>
      <c r="H6138" t="str">
        <f t="shared" si="381"/>
        <v>Medium</v>
      </c>
      <c r="I6138">
        <v>4.0999999999999996</v>
      </c>
      <c r="J6138">
        <v>1.23</v>
      </c>
      <c r="K6138">
        <v>4</v>
      </c>
      <c r="L6138" s="6">
        <v>68.27</v>
      </c>
      <c r="M6138">
        <v>18.93</v>
      </c>
      <c r="N6138">
        <v>68.400000000000006</v>
      </c>
      <c r="O6138" t="str">
        <f t="shared" si="382"/>
        <v>61:80</v>
      </c>
      <c r="P6138" t="s">
        <v>35</v>
      </c>
      <c r="Q6138">
        <v>422.83</v>
      </c>
      <c r="R6138" t="str">
        <f t="shared" si="383"/>
        <v>Low</v>
      </c>
    </row>
    <row r="6139" spans="1:18" x14ac:dyDescent="0.25">
      <c r="A6139">
        <v>2002</v>
      </c>
      <c r="B6139" t="s">
        <v>21</v>
      </c>
      <c r="C6139" t="s">
        <v>65</v>
      </c>
      <c r="D6139" t="s">
        <v>34</v>
      </c>
      <c r="E6139" t="str">
        <f t="shared" si="380"/>
        <v>Winter crops</v>
      </c>
      <c r="F6139">
        <v>13.06</v>
      </c>
      <c r="G6139" s="6">
        <v>2815.04</v>
      </c>
      <c r="H6139" t="str">
        <f t="shared" si="381"/>
        <v>High</v>
      </c>
      <c r="I6139">
        <v>16.059999999999999</v>
      </c>
      <c r="J6139">
        <v>3.3029999999999999</v>
      </c>
      <c r="K6139">
        <v>3</v>
      </c>
      <c r="L6139" s="6">
        <v>97.65</v>
      </c>
      <c r="M6139">
        <v>46.35</v>
      </c>
      <c r="N6139">
        <v>52.58</v>
      </c>
      <c r="O6139" t="str">
        <f t="shared" si="382"/>
        <v>41:60</v>
      </c>
      <c r="P6139" t="s">
        <v>35</v>
      </c>
      <c r="Q6139">
        <v>1609.74</v>
      </c>
      <c r="R6139" t="str">
        <f t="shared" si="383"/>
        <v>Low</v>
      </c>
    </row>
    <row r="6140" spans="1:18" x14ac:dyDescent="0.25">
      <c r="A6140">
        <v>1997</v>
      </c>
      <c r="B6140" t="s">
        <v>32</v>
      </c>
      <c r="C6140" t="s">
        <v>33</v>
      </c>
      <c r="D6140" t="s">
        <v>34</v>
      </c>
      <c r="E6140" t="str">
        <f t="shared" si="380"/>
        <v>Winter crops</v>
      </c>
      <c r="F6140">
        <v>18.25</v>
      </c>
      <c r="G6140" s="6">
        <v>2702.66</v>
      </c>
      <c r="H6140" t="str">
        <f t="shared" si="381"/>
        <v>High</v>
      </c>
      <c r="I6140">
        <v>1.07</v>
      </c>
      <c r="J6140">
        <v>1.85</v>
      </c>
      <c r="K6140">
        <v>7</v>
      </c>
      <c r="L6140" s="6">
        <v>29.14</v>
      </c>
      <c r="M6140">
        <v>20.73</v>
      </c>
      <c r="N6140">
        <v>21.74</v>
      </c>
      <c r="O6140" t="str">
        <f t="shared" si="382"/>
        <v>21:40</v>
      </c>
      <c r="P6140" t="s">
        <v>27</v>
      </c>
      <c r="Q6140">
        <v>746.75</v>
      </c>
      <c r="R6140" t="str">
        <f t="shared" si="383"/>
        <v>Moderate</v>
      </c>
    </row>
    <row r="6141" spans="1:18" x14ac:dyDescent="0.25">
      <c r="A6141">
        <v>2008</v>
      </c>
      <c r="B6141" t="s">
        <v>46</v>
      </c>
      <c r="C6141" t="s">
        <v>51</v>
      </c>
      <c r="D6141" t="s">
        <v>29</v>
      </c>
      <c r="E6141" t="str">
        <f t="shared" si="380"/>
        <v>Summer crops</v>
      </c>
      <c r="F6141">
        <v>5.79</v>
      </c>
      <c r="G6141" s="6">
        <v>1998.6</v>
      </c>
      <c r="H6141" t="str">
        <f t="shared" si="381"/>
        <v>Medium</v>
      </c>
      <c r="I6141">
        <v>17.809999999999999</v>
      </c>
      <c r="J6141">
        <v>0.57599999999999996</v>
      </c>
      <c r="K6141">
        <v>1</v>
      </c>
      <c r="L6141" s="6">
        <v>65.02</v>
      </c>
      <c r="M6141">
        <v>13.08</v>
      </c>
      <c r="N6141">
        <v>96.55</v>
      </c>
      <c r="O6141" t="str">
        <f t="shared" si="382"/>
        <v>81:100</v>
      </c>
      <c r="P6141" t="s">
        <v>20</v>
      </c>
      <c r="Q6141">
        <v>144.44</v>
      </c>
      <c r="R6141" t="str">
        <f t="shared" si="383"/>
        <v>Low</v>
      </c>
    </row>
    <row r="6142" spans="1:18" x14ac:dyDescent="0.25">
      <c r="A6142">
        <v>2019</v>
      </c>
      <c r="B6142" t="s">
        <v>30</v>
      </c>
      <c r="C6142" t="s">
        <v>56</v>
      </c>
      <c r="D6142" t="s">
        <v>52</v>
      </c>
      <c r="E6142" t="str">
        <f t="shared" si="380"/>
        <v>Winter crops</v>
      </c>
      <c r="F6142">
        <v>28.59</v>
      </c>
      <c r="G6142" s="6">
        <v>608.98</v>
      </c>
      <c r="H6142" t="str">
        <f t="shared" si="381"/>
        <v>Low</v>
      </c>
      <c r="I6142">
        <v>19.62</v>
      </c>
      <c r="J6142">
        <v>1.4219999999999999</v>
      </c>
      <c r="K6142">
        <v>8</v>
      </c>
      <c r="L6142" s="6">
        <v>40.01</v>
      </c>
      <c r="M6142">
        <v>3.61</v>
      </c>
      <c r="N6142">
        <v>13</v>
      </c>
      <c r="O6142" t="str">
        <f t="shared" si="382"/>
        <v>0:20</v>
      </c>
      <c r="P6142" t="s">
        <v>20</v>
      </c>
      <c r="Q6142">
        <v>211.75</v>
      </c>
      <c r="R6142" t="str">
        <f t="shared" si="383"/>
        <v>High</v>
      </c>
    </row>
    <row r="6143" spans="1:18" x14ac:dyDescent="0.25">
      <c r="A6143">
        <v>2020</v>
      </c>
      <c r="B6143" t="s">
        <v>46</v>
      </c>
      <c r="C6143" t="s">
        <v>47</v>
      </c>
      <c r="D6143" t="s">
        <v>52</v>
      </c>
      <c r="E6143" t="str">
        <f t="shared" si="380"/>
        <v>Winter crops</v>
      </c>
      <c r="F6143">
        <v>-0.96</v>
      </c>
      <c r="G6143" s="6">
        <v>1029.56</v>
      </c>
      <c r="H6143" t="str">
        <f t="shared" si="381"/>
        <v>Medium</v>
      </c>
      <c r="I6143">
        <v>6.23</v>
      </c>
      <c r="J6143">
        <v>0.71</v>
      </c>
      <c r="K6143">
        <v>9</v>
      </c>
      <c r="L6143" s="6">
        <v>18.3</v>
      </c>
      <c r="M6143">
        <v>22.63</v>
      </c>
      <c r="N6143">
        <v>7.75</v>
      </c>
      <c r="O6143" t="str">
        <f t="shared" si="382"/>
        <v>0:20</v>
      </c>
      <c r="P6143" t="s">
        <v>27</v>
      </c>
      <c r="Q6143">
        <v>71.790000000000006</v>
      </c>
      <c r="R6143" t="str">
        <f t="shared" si="383"/>
        <v>Below 0</v>
      </c>
    </row>
    <row r="6144" spans="1:18" x14ac:dyDescent="0.25">
      <c r="A6144">
        <v>1999</v>
      </c>
      <c r="B6144" t="s">
        <v>41</v>
      </c>
      <c r="C6144" t="s">
        <v>68</v>
      </c>
      <c r="D6144" t="s">
        <v>49</v>
      </c>
      <c r="E6144" t="str">
        <f t="shared" si="380"/>
        <v>Summer crops</v>
      </c>
      <c r="F6144">
        <v>32.71</v>
      </c>
      <c r="G6144" s="6">
        <v>1901.81</v>
      </c>
      <c r="H6144" t="str">
        <f t="shared" si="381"/>
        <v>Medium</v>
      </c>
      <c r="I6144">
        <v>4.3899999999999997</v>
      </c>
      <c r="J6144">
        <v>1.74</v>
      </c>
      <c r="K6144">
        <v>3</v>
      </c>
      <c r="L6144" s="6">
        <v>68.27</v>
      </c>
      <c r="M6144">
        <v>20.309999999999999</v>
      </c>
      <c r="N6144">
        <v>29.03</v>
      </c>
      <c r="O6144" t="str">
        <f t="shared" si="382"/>
        <v>21:40</v>
      </c>
      <c r="P6144" t="s">
        <v>17</v>
      </c>
      <c r="Q6144">
        <v>561.92999999999995</v>
      </c>
      <c r="R6144" t="str">
        <f t="shared" si="383"/>
        <v>High</v>
      </c>
    </row>
    <row r="6145" spans="1:18" x14ac:dyDescent="0.25">
      <c r="A6145">
        <v>2013</v>
      </c>
      <c r="B6145" t="s">
        <v>14</v>
      </c>
      <c r="C6145" t="s">
        <v>15</v>
      </c>
      <c r="D6145" t="s">
        <v>52</v>
      </c>
      <c r="E6145" t="str">
        <f t="shared" si="380"/>
        <v>Winter crops</v>
      </c>
      <c r="F6145">
        <v>19.12</v>
      </c>
      <c r="G6145" s="6">
        <v>1106.47</v>
      </c>
      <c r="H6145" t="str">
        <f t="shared" si="381"/>
        <v>Medium</v>
      </c>
      <c r="I6145">
        <v>22.76</v>
      </c>
      <c r="J6145">
        <v>2.1869999999999998</v>
      </c>
      <c r="K6145">
        <v>7</v>
      </c>
      <c r="L6145" s="6">
        <v>32.61</v>
      </c>
      <c r="M6145">
        <v>44.62</v>
      </c>
      <c r="N6145">
        <v>75.87</v>
      </c>
      <c r="O6145" t="str">
        <f t="shared" si="382"/>
        <v>61:80</v>
      </c>
      <c r="P6145" t="s">
        <v>39</v>
      </c>
      <c r="Q6145">
        <v>587.49</v>
      </c>
      <c r="R6145" t="str">
        <f t="shared" si="383"/>
        <v>Moderate</v>
      </c>
    </row>
    <row r="6146" spans="1:18" x14ac:dyDescent="0.25">
      <c r="A6146">
        <v>2017</v>
      </c>
      <c r="B6146" t="s">
        <v>21</v>
      </c>
      <c r="C6146" t="s">
        <v>45</v>
      </c>
      <c r="D6146" t="s">
        <v>16</v>
      </c>
      <c r="E6146" t="str">
        <f t="shared" si="380"/>
        <v>Summer crops</v>
      </c>
      <c r="F6146">
        <v>-3.31</v>
      </c>
      <c r="G6146" s="6">
        <v>2380.02</v>
      </c>
      <c r="H6146" t="str">
        <f t="shared" si="381"/>
        <v>High</v>
      </c>
      <c r="I6146">
        <v>19.170000000000002</v>
      </c>
      <c r="J6146">
        <v>0.65700000000000003</v>
      </c>
      <c r="K6146">
        <v>10</v>
      </c>
      <c r="L6146" s="6">
        <v>35.51</v>
      </c>
      <c r="M6146">
        <v>4.08</v>
      </c>
      <c r="N6146">
        <v>91.69</v>
      </c>
      <c r="O6146" t="str">
        <f t="shared" si="382"/>
        <v>81:100</v>
      </c>
      <c r="P6146" t="s">
        <v>35</v>
      </c>
      <c r="Q6146">
        <v>269.95</v>
      </c>
      <c r="R6146" t="str">
        <f t="shared" si="383"/>
        <v>Below 0</v>
      </c>
    </row>
    <row r="6147" spans="1:18" x14ac:dyDescent="0.25">
      <c r="A6147">
        <v>1999</v>
      </c>
      <c r="B6147" t="s">
        <v>21</v>
      </c>
      <c r="C6147" t="s">
        <v>55</v>
      </c>
      <c r="D6147" t="s">
        <v>48</v>
      </c>
      <c r="E6147" t="str">
        <f t="shared" ref="E6147:E6210" si="384">IF(OR(D6147="Wheat", D6147="Barley", D6147="Cotton", D6147="Fruits"), "Winter crops","Summer crops")</f>
        <v>Summer crops</v>
      </c>
      <c r="F6147">
        <v>30.49</v>
      </c>
      <c r="G6147" s="6">
        <v>434.87</v>
      </c>
      <c r="H6147" t="str">
        <f t="shared" ref="H6147:H6210" si="385">IF(G6147&lt;1000, "Low", IF(G6147&lt;=2000, "Medium", "High"))</f>
        <v>Low</v>
      </c>
      <c r="I6147">
        <v>22.68</v>
      </c>
      <c r="J6147">
        <v>0.93600000000000005</v>
      </c>
      <c r="K6147">
        <v>9</v>
      </c>
      <c r="L6147" s="6">
        <v>55.48</v>
      </c>
      <c r="M6147">
        <v>46.3</v>
      </c>
      <c r="N6147">
        <v>23.61</v>
      </c>
      <c r="O6147" t="str">
        <f t="shared" ref="O6147:O6210" si="386">IF(N6147&lt;=20,"0:20",IF(N6147&lt;=40,"21:40",IF(N6147&lt;=60,"41:60",IF(N6147&lt;=80,"61:80","81:100"))))</f>
        <v>21:40</v>
      </c>
      <c r="P6147" t="s">
        <v>17</v>
      </c>
      <c r="Q6147">
        <v>154.72999999999999</v>
      </c>
      <c r="R6147" t="str">
        <f t="shared" ref="R6147:R6210" si="387">IF(F6147&lt;0, "Below 0", IF(F6147&lt;=15, "Low", IF(F6147&lt;=25, "Moderate", "High")))</f>
        <v>High</v>
      </c>
    </row>
    <row r="6148" spans="1:18" x14ac:dyDescent="0.25">
      <c r="A6148">
        <v>2003</v>
      </c>
      <c r="B6148" t="s">
        <v>14</v>
      </c>
      <c r="C6148" t="s">
        <v>28</v>
      </c>
      <c r="D6148" t="s">
        <v>29</v>
      </c>
      <c r="E6148" t="str">
        <f t="shared" si="384"/>
        <v>Summer crops</v>
      </c>
      <c r="F6148">
        <v>34.590000000000003</v>
      </c>
      <c r="G6148" s="6">
        <v>1495.7</v>
      </c>
      <c r="H6148" t="str">
        <f t="shared" si="385"/>
        <v>Medium</v>
      </c>
      <c r="I6148">
        <v>18.11</v>
      </c>
      <c r="J6148">
        <v>2.7719999999999998</v>
      </c>
      <c r="K6148">
        <v>0</v>
      </c>
      <c r="L6148" s="6">
        <v>13.98</v>
      </c>
      <c r="M6148">
        <v>34.82</v>
      </c>
      <c r="N6148">
        <v>22.66</v>
      </c>
      <c r="O6148" t="str">
        <f t="shared" si="386"/>
        <v>21:40</v>
      </c>
      <c r="P6148" t="s">
        <v>20</v>
      </c>
      <c r="Q6148">
        <v>832.69</v>
      </c>
      <c r="R6148" t="str">
        <f t="shared" si="387"/>
        <v>High</v>
      </c>
    </row>
    <row r="6149" spans="1:18" x14ac:dyDescent="0.25">
      <c r="A6149">
        <v>2013</v>
      </c>
      <c r="B6149" t="s">
        <v>36</v>
      </c>
      <c r="C6149" t="s">
        <v>62</v>
      </c>
      <c r="D6149" t="s">
        <v>29</v>
      </c>
      <c r="E6149" t="str">
        <f t="shared" si="384"/>
        <v>Summer crops</v>
      </c>
      <c r="F6149">
        <v>14.09</v>
      </c>
      <c r="G6149" s="6">
        <v>606.16</v>
      </c>
      <c r="H6149" t="str">
        <f t="shared" si="385"/>
        <v>Low</v>
      </c>
      <c r="I6149">
        <v>8.6999999999999993</v>
      </c>
      <c r="J6149">
        <v>2.89</v>
      </c>
      <c r="K6149">
        <v>8</v>
      </c>
      <c r="L6149" s="6">
        <v>97.89</v>
      </c>
      <c r="M6149">
        <v>29.5</v>
      </c>
      <c r="N6149">
        <v>77.72</v>
      </c>
      <c r="O6149" t="str">
        <f t="shared" si="386"/>
        <v>61:80</v>
      </c>
      <c r="P6149" t="s">
        <v>35</v>
      </c>
      <c r="Q6149">
        <v>689.8</v>
      </c>
      <c r="R6149" t="str">
        <f t="shared" si="387"/>
        <v>Low</v>
      </c>
    </row>
    <row r="6150" spans="1:18" x14ac:dyDescent="0.25">
      <c r="A6150">
        <v>2021</v>
      </c>
      <c r="B6150" t="s">
        <v>14</v>
      </c>
      <c r="C6150" t="s">
        <v>40</v>
      </c>
      <c r="D6150" t="s">
        <v>43</v>
      </c>
      <c r="E6150" t="str">
        <f t="shared" si="384"/>
        <v>Winter crops</v>
      </c>
      <c r="F6150">
        <v>-3.29</v>
      </c>
      <c r="G6150" s="6">
        <v>556.02</v>
      </c>
      <c r="H6150" t="str">
        <f t="shared" si="385"/>
        <v>Low</v>
      </c>
      <c r="I6150">
        <v>2.0299999999999998</v>
      </c>
      <c r="J6150">
        <v>2.4900000000000002</v>
      </c>
      <c r="K6150">
        <v>7</v>
      </c>
      <c r="L6150" s="6">
        <v>50.79</v>
      </c>
      <c r="M6150">
        <v>9.77</v>
      </c>
      <c r="N6150">
        <v>76.739999999999995</v>
      </c>
      <c r="O6150" t="str">
        <f t="shared" si="386"/>
        <v>61:80</v>
      </c>
      <c r="P6150" t="s">
        <v>20</v>
      </c>
      <c r="Q6150">
        <v>719.53</v>
      </c>
      <c r="R6150" t="str">
        <f t="shared" si="387"/>
        <v>Below 0</v>
      </c>
    </row>
    <row r="6151" spans="1:18" x14ac:dyDescent="0.25">
      <c r="A6151">
        <v>2002</v>
      </c>
      <c r="B6151" t="s">
        <v>32</v>
      </c>
      <c r="C6151" t="s">
        <v>33</v>
      </c>
      <c r="D6151" t="s">
        <v>49</v>
      </c>
      <c r="E6151" t="str">
        <f t="shared" si="384"/>
        <v>Summer crops</v>
      </c>
      <c r="F6151">
        <v>18.39</v>
      </c>
      <c r="G6151" s="6">
        <v>1351.77</v>
      </c>
      <c r="H6151" t="str">
        <f t="shared" si="385"/>
        <v>Medium</v>
      </c>
      <c r="I6151">
        <v>18.77</v>
      </c>
      <c r="J6151">
        <v>1.863</v>
      </c>
      <c r="K6151">
        <v>9</v>
      </c>
      <c r="L6151" s="6">
        <v>86.32</v>
      </c>
      <c r="M6151">
        <v>23.16</v>
      </c>
      <c r="N6151">
        <v>10.57</v>
      </c>
      <c r="O6151" t="str">
        <f t="shared" si="386"/>
        <v>0:20</v>
      </c>
      <c r="P6151" t="s">
        <v>27</v>
      </c>
      <c r="Q6151">
        <v>566.4</v>
      </c>
      <c r="R6151" t="str">
        <f t="shared" si="387"/>
        <v>Moderate</v>
      </c>
    </row>
    <row r="6152" spans="1:18" x14ac:dyDescent="0.25">
      <c r="A6152">
        <v>2007</v>
      </c>
      <c r="B6152" t="s">
        <v>21</v>
      </c>
      <c r="C6152" t="s">
        <v>22</v>
      </c>
      <c r="D6152" t="s">
        <v>29</v>
      </c>
      <c r="E6152" t="str">
        <f t="shared" si="384"/>
        <v>Summer crops</v>
      </c>
      <c r="F6152">
        <v>29.76</v>
      </c>
      <c r="G6152" s="6">
        <v>1458.09</v>
      </c>
      <c r="H6152" t="str">
        <f t="shared" si="385"/>
        <v>Medium</v>
      </c>
      <c r="I6152">
        <v>11.49</v>
      </c>
      <c r="J6152">
        <v>1.95</v>
      </c>
      <c r="K6152">
        <v>0</v>
      </c>
      <c r="L6152" s="6">
        <v>60.09</v>
      </c>
      <c r="M6152">
        <v>46.85</v>
      </c>
      <c r="N6152">
        <v>56.73</v>
      </c>
      <c r="O6152" t="str">
        <f t="shared" si="386"/>
        <v>41:60</v>
      </c>
      <c r="P6152" t="s">
        <v>39</v>
      </c>
      <c r="Q6152">
        <v>842.13</v>
      </c>
      <c r="R6152" t="str">
        <f t="shared" si="387"/>
        <v>High</v>
      </c>
    </row>
    <row r="6153" spans="1:18" x14ac:dyDescent="0.25">
      <c r="A6153">
        <v>1995</v>
      </c>
      <c r="B6153" t="s">
        <v>50</v>
      </c>
      <c r="C6153" t="s">
        <v>19</v>
      </c>
      <c r="D6153" t="s">
        <v>48</v>
      </c>
      <c r="E6153" t="str">
        <f t="shared" si="384"/>
        <v>Summer crops</v>
      </c>
      <c r="F6153">
        <v>-0.65</v>
      </c>
      <c r="G6153" s="6">
        <v>221.37</v>
      </c>
      <c r="H6153" t="str">
        <f t="shared" si="385"/>
        <v>Low</v>
      </c>
      <c r="I6153">
        <v>26.6</v>
      </c>
      <c r="J6153">
        <v>2.169</v>
      </c>
      <c r="K6153">
        <v>8</v>
      </c>
      <c r="L6153" s="6">
        <v>17.899999999999999</v>
      </c>
      <c r="M6153">
        <v>10.01</v>
      </c>
      <c r="N6153">
        <v>85.24</v>
      </c>
      <c r="O6153" t="str">
        <f t="shared" si="386"/>
        <v>81:100</v>
      </c>
      <c r="P6153" t="s">
        <v>20</v>
      </c>
      <c r="Q6153">
        <v>981.2</v>
      </c>
      <c r="R6153" t="str">
        <f t="shared" si="387"/>
        <v>Below 0</v>
      </c>
    </row>
    <row r="6154" spans="1:18" x14ac:dyDescent="0.25">
      <c r="A6154">
        <v>2019</v>
      </c>
      <c r="B6154" t="s">
        <v>50</v>
      </c>
      <c r="C6154" t="s">
        <v>56</v>
      </c>
      <c r="D6154" t="s">
        <v>34</v>
      </c>
      <c r="E6154" t="str">
        <f t="shared" si="384"/>
        <v>Winter crops</v>
      </c>
      <c r="F6154">
        <v>16</v>
      </c>
      <c r="G6154" s="6">
        <v>1935.88</v>
      </c>
      <c r="H6154" t="str">
        <f t="shared" si="385"/>
        <v>Medium</v>
      </c>
      <c r="I6154">
        <v>7.79</v>
      </c>
      <c r="J6154">
        <v>3.51</v>
      </c>
      <c r="K6154">
        <v>10</v>
      </c>
      <c r="L6154" s="6">
        <v>49.15</v>
      </c>
      <c r="M6154">
        <v>47.08</v>
      </c>
      <c r="N6154">
        <v>71.739999999999995</v>
      </c>
      <c r="O6154" t="str">
        <f t="shared" si="386"/>
        <v>61:80</v>
      </c>
      <c r="P6154" t="s">
        <v>17</v>
      </c>
      <c r="Q6154">
        <v>1431.06</v>
      </c>
      <c r="R6154" t="str">
        <f t="shared" si="387"/>
        <v>Moderate</v>
      </c>
    </row>
    <row r="6155" spans="1:18" x14ac:dyDescent="0.25">
      <c r="A6155">
        <v>2001</v>
      </c>
      <c r="B6155" t="s">
        <v>32</v>
      </c>
      <c r="C6155" t="s">
        <v>53</v>
      </c>
      <c r="D6155" t="s">
        <v>38</v>
      </c>
      <c r="E6155" t="str">
        <f t="shared" si="384"/>
        <v>Summer crops</v>
      </c>
      <c r="F6155">
        <v>4.24</v>
      </c>
      <c r="G6155" s="6">
        <v>1965.3</v>
      </c>
      <c r="H6155" t="str">
        <f t="shared" si="385"/>
        <v>Medium</v>
      </c>
      <c r="I6155">
        <v>26.16</v>
      </c>
      <c r="J6155">
        <v>2.052</v>
      </c>
      <c r="K6155">
        <v>8</v>
      </c>
      <c r="L6155" s="6">
        <v>93.7</v>
      </c>
      <c r="M6155">
        <v>46.32</v>
      </c>
      <c r="N6155">
        <v>66.81</v>
      </c>
      <c r="O6155" t="str">
        <f t="shared" si="386"/>
        <v>61:80</v>
      </c>
      <c r="P6155" t="s">
        <v>20</v>
      </c>
      <c r="Q6155">
        <v>221.36</v>
      </c>
      <c r="R6155" t="str">
        <f t="shared" si="387"/>
        <v>Low</v>
      </c>
    </row>
    <row r="6156" spans="1:18" x14ac:dyDescent="0.25">
      <c r="A6156">
        <v>2020</v>
      </c>
      <c r="B6156" t="s">
        <v>18</v>
      </c>
      <c r="C6156" t="s">
        <v>67</v>
      </c>
      <c r="D6156" t="s">
        <v>29</v>
      </c>
      <c r="E6156" t="str">
        <f t="shared" si="384"/>
        <v>Summer crops</v>
      </c>
      <c r="F6156">
        <v>27.63</v>
      </c>
      <c r="G6156" s="6">
        <v>1204.3599999999999</v>
      </c>
      <c r="H6156" t="str">
        <f t="shared" si="385"/>
        <v>Medium</v>
      </c>
      <c r="I6156">
        <v>15.99</v>
      </c>
      <c r="J6156">
        <v>3.33</v>
      </c>
      <c r="K6156">
        <v>4</v>
      </c>
      <c r="L6156" s="6">
        <v>44.75</v>
      </c>
      <c r="M6156">
        <v>19.41</v>
      </c>
      <c r="N6156">
        <v>68.06</v>
      </c>
      <c r="O6156" t="str">
        <f t="shared" si="386"/>
        <v>61:80</v>
      </c>
      <c r="P6156" t="s">
        <v>27</v>
      </c>
      <c r="Q6156">
        <v>1647.56</v>
      </c>
      <c r="R6156" t="str">
        <f t="shared" si="387"/>
        <v>High</v>
      </c>
    </row>
    <row r="6157" spans="1:18" x14ac:dyDescent="0.25">
      <c r="A6157">
        <v>2013</v>
      </c>
      <c r="B6157" t="s">
        <v>24</v>
      </c>
      <c r="C6157" t="s">
        <v>25</v>
      </c>
      <c r="D6157" t="s">
        <v>48</v>
      </c>
      <c r="E6157" t="str">
        <f t="shared" si="384"/>
        <v>Summer crops</v>
      </c>
      <c r="F6157">
        <v>34.79</v>
      </c>
      <c r="G6157" s="6">
        <v>885.47</v>
      </c>
      <c r="H6157" t="str">
        <f t="shared" si="385"/>
        <v>Low</v>
      </c>
      <c r="I6157">
        <v>0.51</v>
      </c>
      <c r="J6157">
        <v>2.76</v>
      </c>
      <c r="K6157">
        <v>1</v>
      </c>
      <c r="L6157" s="6">
        <v>19.25</v>
      </c>
      <c r="M6157">
        <v>18.43</v>
      </c>
      <c r="N6157">
        <v>95.51</v>
      </c>
      <c r="O6157" t="str">
        <f t="shared" si="386"/>
        <v>81:100</v>
      </c>
      <c r="P6157" t="s">
        <v>27</v>
      </c>
      <c r="Q6157">
        <v>1372.82</v>
      </c>
      <c r="R6157" t="str">
        <f t="shared" si="387"/>
        <v>High</v>
      </c>
    </row>
    <row r="6158" spans="1:18" x14ac:dyDescent="0.25">
      <c r="A6158">
        <v>2020</v>
      </c>
      <c r="B6158" t="s">
        <v>24</v>
      </c>
      <c r="C6158" t="s">
        <v>59</v>
      </c>
      <c r="D6158" t="s">
        <v>52</v>
      </c>
      <c r="E6158" t="str">
        <f t="shared" si="384"/>
        <v>Winter crops</v>
      </c>
      <c r="F6158">
        <v>23.78</v>
      </c>
      <c r="G6158" s="6">
        <v>1311.58</v>
      </c>
      <c r="H6158" t="str">
        <f t="shared" si="385"/>
        <v>Medium</v>
      </c>
      <c r="I6158">
        <v>16.579999999999998</v>
      </c>
      <c r="J6158">
        <v>2.403</v>
      </c>
      <c r="K6158">
        <v>7</v>
      </c>
      <c r="L6158" s="6">
        <v>91.34</v>
      </c>
      <c r="M6158">
        <v>22.15</v>
      </c>
      <c r="N6158">
        <v>24.06</v>
      </c>
      <c r="O6158" t="str">
        <f t="shared" si="386"/>
        <v>21:40</v>
      </c>
      <c r="P6158" t="s">
        <v>20</v>
      </c>
      <c r="Q6158">
        <v>1044.19</v>
      </c>
      <c r="R6158" t="str">
        <f t="shared" si="387"/>
        <v>Moderate</v>
      </c>
    </row>
    <row r="6159" spans="1:18" x14ac:dyDescent="0.25">
      <c r="A6159">
        <v>2002</v>
      </c>
      <c r="B6159" t="s">
        <v>30</v>
      </c>
      <c r="C6159" t="s">
        <v>66</v>
      </c>
      <c r="D6159" t="s">
        <v>38</v>
      </c>
      <c r="E6159" t="str">
        <f t="shared" si="384"/>
        <v>Summer crops</v>
      </c>
      <c r="F6159">
        <v>1.68</v>
      </c>
      <c r="G6159" s="6">
        <v>1344.94</v>
      </c>
      <c r="H6159" t="str">
        <f t="shared" si="385"/>
        <v>Medium</v>
      </c>
      <c r="I6159">
        <v>29.85</v>
      </c>
      <c r="J6159">
        <v>0.56699999999999995</v>
      </c>
      <c r="K6159">
        <v>1</v>
      </c>
      <c r="L6159" s="6">
        <v>18.829999999999998</v>
      </c>
      <c r="M6159">
        <v>29.97</v>
      </c>
      <c r="N6159">
        <v>20.239999999999998</v>
      </c>
      <c r="O6159" t="str">
        <f t="shared" si="386"/>
        <v>21:40</v>
      </c>
      <c r="P6159" t="s">
        <v>39</v>
      </c>
      <c r="Q6159">
        <v>281</v>
      </c>
      <c r="R6159" t="str">
        <f t="shared" si="387"/>
        <v>Low</v>
      </c>
    </row>
    <row r="6160" spans="1:18" x14ac:dyDescent="0.25">
      <c r="A6160">
        <v>2002</v>
      </c>
      <c r="B6160" t="s">
        <v>21</v>
      </c>
      <c r="C6160" t="s">
        <v>45</v>
      </c>
      <c r="D6160" t="s">
        <v>38</v>
      </c>
      <c r="E6160" t="str">
        <f t="shared" si="384"/>
        <v>Summer crops</v>
      </c>
      <c r="F6160">
        <v>28.71</v>
      </c>
      <c r="G6160" s="6">
        <v>1495.66</v>
      </c>
      <c r="H6160" t="str">
        <f t="shared" si="385"/>
        <v>Medium</v>
      </c>
      <c r="I6160">
        <v>5.2</v>
      </c>
      <c r="J6160">
        <v>0.91</v>
      </c>
      <c r="K6160">
        <v>2</v>
      </c>
      <c r="L6160" s="6">
        <v>82.65</v>
      </c>
      <c r="M6160">
        <v>8.23</v>
      </c>
      <c r="N6160">
        <v>6.13</v>
      </c>
      <c r="O6160" t="str">
        <f t="shared" si="386"/>
        <v>0:20</v>
      </c>
      <c r="P6160" t="s">
        <v>27</v>
      </c>
      <c r="Q6160">
        <v>349.95</v>
      </c>
      <c r="R6160" t="str">
        <f t="shared" si="387"/>
        <v>High</v>
      </c>
    </row>
    <row r="6161" spans="1:18" x14ac:dyDescent="0.25">
      <c r="A6161">
        <v>2013</v>
      </c>
      <c r="B6161" t="s">
        <v>41</v>
      </c>
      <c r="C6161" t="s">
        <v>71</v>
      </c>
      <c r="D6161" t="s">
        <v>49</v>
      </c>
      <c r="E6161" t="str">
        <f t="shared" si="384"/>
        <v>Summer crops</v>
      </c>
      <c r="F6161">
        <v>28.48</v>
      </c>
      <c r="G6161" s="6">
        <v>2212.35</v>
      </c>
      <c r="H6161" t="str">
        <f t="shared" si="385"/>
        <v>High</v>
      </c>
      <c r="I6161">
        <v>25.43</v>
      </c>
      <c r="J6161">
        <v>2.7</v>
      </c>
      <c r="K6161">
        <v>5</v>
      </c>
      <c r="L6161" s="6">
        <v>35.72</v>
      </c>
      <c r="M6161">
        <v>27.39</v>
      </c>
      <c r="N6161">
        <v>99.7</v>
      </c>
      <c r="O6161" t="str">
        <f t="shared" si="386"/>
        <v>81:100</v>
      </c>
      <c r="P6161" t="s">
        <v>35</v>
      </c>
      <c r="Q6161">
        <v>634.22</v>
      </c>
      <c r="R6161" t="str">
        <f t="shared" si="387"/>
        <v>High</v>
      </c>
    </row>
    <row r="6162" spans="1:18" x14ac:dyDescent="0.25">
      <c r="A6162">
        <v>2017</v>
      </c>
      <c r="B6162" t="s">
        <v>18</v>
      </c>
      <c r="C6162" t="s">
        <v>56</v>
      </c>
      <c r="D6162" t="s">
        <v>26</v>
      </c>
      <c r="E6162" t="str">
        <f t="shared" si="384"/>
        <v>Summer crops</v>
      </c>
      <c r="F6162">
        <v>29.56</v>
      </c>
      <c r="G6162" s="6">
        <v>2027.98</v>
      </c>
      <c r="H6162" t="str">
        <f t="shared" si="385"/>
        <v>High</v>
      </c>
      <c r="I6162">
        <v>18.09</v>
      </c>
      <c r="J6162">
        <v>3.4470000000000001</v>
      </c>
      <c r="K6162">
        <v>5</v>
      </c>
      <c r="L6162" s="6">
        <v>33.19</v>
      </c>
      <c r="M6162">
        <v>2.9</v>
      </c>
      <c r="N6162">
        <v>81.86</v>
      </c>
      <c r="O6162" t="str">
        <f t="shared" si="386"/>
        <v>81:100</v>
      </c>
      <c r="P6162" t="s">
        <v>17</v>
      </c>
      <c r="Q6162">
        <v>1287.3599999999999</v>
      </c>
      <c r="R6162" t="str">
        <f t="shared" si="387"/>
        <v>High</v>
      </c>
    </row>
    <row r="6163" spans="1:18" x14ac:dyDescent="0.25">
      <c r="A6163">
        <v>1992</v>
      </c>
      <c r="B6163" t="s">
        <v>41</v>
      </c>
      <c r="C6163" t="s">
        <v>71</v>
      </c>
      <c r="D6163" t="s">
        <v>52</v>
      </c>
      <c r="E6163" t="str">
        <f t="shared" si="384"/>
        <v>Winter crops</v>
      </c>
      <c r="F6163">
        <v>11.28</v>
      </c>
      <c r="G6163" s="6">
        <v>658.01</v>
      </c>
      <c r="H6163" t="str">
        <f t="shared" si="385"/>
        <v>Low</v>
      </c>
      <c r="I6163">
        <v>22.16</v>
      </c>
      <c r="J6163">
        <v>3.5550000000000002</v>
      </c>
      <c r="K6163">
        <v>4</v>
      </c>
      <c r="L6163" s="6">
        <v>58.78</v>
      </c>
      <c r="M6163">
        <v>5.1100000000000003</v>
      </c>
      <c r="N6163">
        <v>24.2</v>
      </c>
      <c r="O6163" t="str">
        <f t="shared" si="386"/>
        <v>21:40</v>
      </c>
      <c r="P6163" t="s">
        <v>35</v>
      </c>
      <c r="Q6163">
        <v>1217.8399999999999</v>
      </c>
      <c r="R6163" t="str">
        <f t="shared" si="387"/>
        <v>Low</v>
      </c>
    </row>
    <row r="6164" spans="1:18" x14ac:dyDescent="0.25">
      <c r="A6164">
        <v>2017</v>
      </c>
      <c r="B6164" t="s">
        <v>30</v>
      </c>
      <c r="C6164" t="s">
        <v>31</v>
      </c>
      <c r="D6164" t="s">
        <v>48</v>
      </c>
      <c r="E6164" t="str">
        <f t="shared" si="384"/>
        <v>Summer crops</v>
      </c>
      <c r="F6164">
        <v>30.43</v>
      </c>
      <c r="G6164" s="6">
        <v>2630.11</v>
      </c>
      <c r="H6164" t="str">
        <f t="shared" si="385"/>
        <v>High</v>
      </c>
      <c r="I6164">
        <v>28.46</v>
      </c>
      <c r="J6164">
        <v>1.161</v>
      </c>
      <c r="K6164">
        <v>1</v>
      </c>
      <c r="L6164" s="6">
        <v>24.69</v>
      </c>
      <c r="M6164">
        <v>28.32</v>
      </c>
      <c r="N6164">
        <v>15.32</v>
      </c>
      <c r="O6164" t="str">
        <f t="shared" si="386"/>
        <v>0:20</v>
      </c>
      <c r="P6164" t="s">
        <v>20</v>
      </c>
      <c r="Q6164">
        <v>382.01</v>
      </c>
      <c r="R6164" t="str">
        <f t="shared" si="387"/>
        <v>High</v>
      </c>
    </row>
    <row r="6165" spans="1:18" x14ac:dyDescent="0.25">
      <c r="A6165">
        <v>2017</v>
      </c>
      <c r="B6165" t="s">
        <v>36</v>
      </c>
      <c r="C6165" t="s">
        <v>62</v>
      </c>
      <c r="D6165" t="s">
        <v>43</v>
      </c>
      <c r="E6165" t="str">
        <f t="shared" si="384"/>
        <v>Winter crops</v>
      </c>
      <c r="F6165">
        <v>13.58</v>
      </c>
      <c r="G6165" s="6">
        <v>1249.1600000000001</v>
      </c>
      <c r="H6165" t="str">
        <f t="shared" si="385"/>
        <v>Medium</v>
      </c>
      <c r="I6165">
        <v>1.56</v>
      </c>
      <c r="J6165">
        <v>1.87</v>
      </c>
      <c r="K6165">
        <v>8</v>
      </c>
      <c r="L6165" s="6">
        <v>18.2</v>
      </c>
      <c r="M6165">
        <v>49.56</v>
      </c>
      <c r="N6165">
        <v>27.13</v>
      </c>
      <c r="O6165" t="str">
        <f t="shared" si="386"/>
        <v>21:40</v>
      </c>
      <c r="P6165" t="s">
        <v>27</v>
      </c>
      <c r="Q6165">
        <v>470.87</v>
      </c>
      <c r="R6165" t="str">
        <f t="shared" si="387"/>
        <v>Low</v>
      </c>
    </row>
    <row r="6166" spans="1:18" x14ac:dyDescent="0.25">
      <c r="A6166">
        <v>2023</v>
      </c>
      <c r="B6166" t="s">
        <v>14</v>
      </c>
      <c r="C6166" t="s">
        <v>28</v>
      </c>
      <c r="D6166" t="s">
        <v>16</v>
      </c>
      <c r="E6166" t="str">
        <f t="shared" si="384"/>
        <v>Summer crops</v>
      </c>
      <c r="F6166">
        <v>23.65</v>
      </c>
      <c r="G6166" s="6">
        <v>2372.85</v>
      </c>
      <c r="H6166" t="str">
        <f t="shared" si="385"/>
        <v>High</v>
      </c>
      <c r="I6166">
        <v>20.04</v>
      </c>
      <c r="J6166">
        <v>1.728</v>
      </c>
      <c r="K6166">
        <v>7</v>
      </c>
      <c r="L6166" s="6">
        <v>91.12</v>
      </c>
      <c r="M6166">
        <v>36.36</v>
      </c>
      <c r="N6166">
        <v>35.659999999999997</v>
      </c>
      <c r="O6166" t="str">
        <f t="shared" si="386"/>
        <v>21:40</v>
      </c>
      <c r="P6166" t="s">
        <v>17</v>
      </c>
      <c r="Q6166">
        <v>565.80999999999995</v>
      </c>
      <c r="R6166" t="str">
        <f t="shared" si="387"/>
        <v>Moderate</v>
      </c>
    </row>
    <row r="6167" spans="1:18" x14ac:dyDescent="0.25">
      <c r="A6167">
        <v>2003</v>
      </c>
      <c r="B6167" t="s">
        <v>46</v>
      </c>
      <c r="C6167" t="s">
        <v>51</v>
      </c>
      <c r="D6167" t="s">
        <v>48</v>
      </c>
      <c r="E6167" t="str">
        <f t="shared" si="384"/>
        <v>Summer crops</v>
      </c>
      <c r="F6167">
        <v>20.65</v>
      </c>
      <c r="G6167" s="6">
        <v>2348.9</v>
      </c>
      <c r="H6167" t="str">
        <f t="shared" si="385"/>
        <v>High</v>
      </c>
      <c r="I6167">
        <v>2.5299999999999998</v>
      </c>
      <c r="J6167">
        <v>2.87</v>
      </c>
      <c r="K6167">
        <v>2</v>
      </c>
      <c r="L6167" s="6">
        <v>82.49</v>
      </c>
      <c r="M6167">
        <v>15.56</v>
      </c>
      <c r="N6167">
        <v>64.62</v>
      </c>
      <c r="O6167" t="str">
        <f t="shared" si="386"/>
        <v>61:80</v>
      </c>
      <c r="P6167" t="s">
        <v>17</v>
      </c>
      <c r="Q6167">
        <v>879.25</v>
      </c>
      <c r="R6167" t="str">
        <f t="shared" si="387"/>
        <v>Moderate</v>
      </c>
    </row>
    <row r="6168" spans="1:18" x14ac:dyDescent="0.25">
      <c r="A6168">
        <v>1999</v>
      </c>
      <c r="B6168" t="s">
        <v>41</v>
      </c>
      <c r="C6168" t="s">
        <v>71</v>
      </c>
      <c r="D6168" t="s">
        <v>52</v>
      </c>
      <c r="E6168" t="str">
        <f t="shared" si="384"/>
        <v>Winter crops</v>
      </c>
      <c r="F6168">
        <v>17.37</v>
      </c>
      <c r="G6168" s="6">
        <v>1748.58</v>
      </c>
      <c r="H6168" t="str">
        <f t="shared" si="385"/>
        <v>Medium</v>
      </c>
      <c r="I6168">
        <v>28.76</v>
      </c>
      <c r="J6168">
        <v>2.1059999999999999</v>
      </c>
      <c r="K6168">
        <v>0</v>
      </c>
      <c r="L6168" s="6">
        <v>97.07</v>
      </c>
      <c r="M6168">
        <v>31.32</v>
      </c>
      <c r="N6168">
        <v>25.5</v>
      </c>
      <c r="O6168" t="str">
        <f t="shared" si="386"/>
        <v>21:40</v>
      </c>
      <c r="P6168" t="s">
        <v>20</v>
      </c>
      <c r="Q6168">
        <v>281.57</v>
      </c>
      <c r="R6168" t="str">
        <f t="shared" si="387"/>
        <v>Moderate</v>
      </c>
    </row>
    <row r="6169" spans="1:18" x14ac:dyDescent="0.25">
      <c r="A6169">
        <v>1993</v>
      </c>
      <c r="B6169" t="s">
        <v>50</v>
      </c>
      <c r="C6169" t="s">
        <v>58</v>
      </c>
      <c r="D6169" t="s">
        <v>38</v>
      </c>
      <c r="E6169" t="str">
        <f t="shared" si="384"/>
        <v>Summer crops</v>
      </c>
      <c r="F6169">
        <v>25.48</v>
      </c>
      <c r="G6169" s="6">
        <v>598.71</v>
      </c>
      <c r="H6169" t="str">
        <f t="shared" si="385"/>
        <v>Low</v>
      </c>
      <c r="I6169">
        <v>21.4</v>
      </c>
      <c r="J6169">
        <v>1.962</v>
      </c>
      <c r="K6169">
        <v>3</v>
      </c>
      <c r="L6169" s="6">
        <v>91.25</v>
      </c>
      <c r="M6169">
        <v>11.21</v>
      </c>
      <c r="N6169">
        <v>13.98</v>
      </c>
      <c r="O6169" t="str">
        <f t="shared" si="386"/>
        <v>0:20</v>
      </c>
      <c r="P6169" t="s">
        <v>39</v>
      </c>
      <c r="Q6169">
        <v>620.63</v>
      </c>
      <c r="R6169" t="str">
        <f t="shared" si="387"/>
        <v>High</v>
      </c>
    </row>
    <row r="6170" spans="1:18" x14ac:dyDescent="0.25">
      <c r="A6170">
        <v>2000</v>
      </c>
      <c r="B6170" t="s">
        <v>32</v>
      </c>
      <c r="C6170" t="s">
        <v>61</v>
      </c>
      <c r="D6170" t="s">
        <v>26</v>
      </c>
      <c r="E6170" t="str">
        <f t="shared" si="384"/>
        <v>Summer crops</v>
      </c>
      <c r="F6170">
        <v>30.35</v>
      </c>
      <c r="G6170" s="6">
        <v>1555.74</v>
      </c>
      <c r="H6170" t="str">
        <f t="shared" si="385"/>
        <v>Medium</v>
      </c>
      <c r="I6170">
        <v>21.21</v>
      </c>
      <c r="J6170">
        <v>2.7719999999999998</v>
      </c>
      <c r="K6170">
        <v>9</v>
      </c>
      <c r="L6170" s="6">
        <v>89.92</v>
      </c>
      <c r="M6170">
        <v>4.91</v>
      </c>
      <c r="N6170">
        <v>24.51</v>
      </c>
      <c r="O6170" t="str">
        <f t="shared" si="386"/>
        <v>21:40</v>
      </c>
      <c r="P6170" t="s">
        <v>17</v>
      </c>
      <c r="Q6170">
        <v>645.15</v>
      </c>
      <c r="R6170" t="str">
        <f t="shared" si="387"/>
        <v>High</v>
      </c>
    </row>
    <row r="6171" spans="1:18" x14ac:dyDescent="0.25">
      <c r="A6171">
        <v>2009</v>
      </c>
      <c r="B6171" t="s">
        <v>46</v>
      </c>
      <c r="C6171" t="s">
        <v>67</v>
      </c>
      <c r="D6171" t="s">
        <v>29</v>
      </c>
      <c r="E6171" t="str">
        <f t="shared" si="384"/>
        <v>Summer crops</v>
      </c>
      <c r="F6171">
        <v>0.39</v>
      </c>
      <c r="G6171" s="6">
        <v>1454.22</v>
      </c>
      <c r="H6171" t="str">
        <f t="shared" si="385"/>
        <v>Medium</v>
      </c>
      <c r="I6171">
        <v>1.1399999999999999</v>
      </c>
      <c r="J6171">
        <v>2.44</v>
      </c>
      <c r="K6171">
        <v>10</v>
      </c>
      <c r="L6171" s="6">
        <v>39.06</v>
      </c>
      <c r="M6171">
        <v>26.6</v>
      </c>
      <c r="N6171">
        <v>49.22</v>
      </c>
      <c r="O6171" t="str">
        <f t="shared" si="386"/>
        <v>41:60</v>
      </c>
      <c r="P6171" t="s">
        <v>39</v>
      </c>
      <c r="Q6171">
        <v>1200.93</v>
      </c>
      <c r="R6171" t="str">
        <f t="shared" si="387"/>
        <v>Low</v>
      </c>
    </row>
    <row r="6172" spans="1:18" x14ac:dyDescent="0.25">
      <c r="A6172">
        <v>1995</v>
      </c>
      <c r="B6172" t="s">
        <v>18</v>
      </c>
      <c r="C6172" t="s">
        <v>67</v>
      </c>
      <c r="D6172" t="s">
        <v>48</v>
      </c>
      <c r="E6172" t="str">
        <f t="shared" si="384"/>
        <v>Summer crops</v>
      </c>
      <c r="F6172">
        <v>12.98</v>
      </c>
      <c r="G6172" s="6">
        <v>676.03</v>
      </c>
      <c r="H6172" t="str">
        <f t="shared" si="385"/>
        <v>Low</v>
      </c>
      <c r="I6172">
        <v>5.18</v>
      </c>
      <c r="J6172">
        <v>3.21</v>
      </c>
      <c r="K6172">
        <v>10</v>
      </c>
      <c r="L6172" s="6">
        <v>85.29</v>
      </c>
      <c r="M6172">
        <v>23.99</v>
      </c>
      <c r="N6172">
        <v>34.26</v>
      </c>
      <c r="O6172" t="str">
        <f t="shared" si="386"/>
        <v>21:40</v>
      </c>
      <c r="P6172" t="s">
        <v>35</v>
      </c>
      <c r="Q6172">
        <v>371.84</v>
      </c>
      <c r="R6172" t="str">
        <f t="shared" si="387"/>
        <v>Low</v>
      </c>
    </row>
    <row r="6173" spans="1:18" x14ac:dyDescent="0.25">
      <c r="A6173">
        <v>1990</v>
      </c>
      <c r="B6173" t="s">
        <v>41</v>
      </c>
      <c r="C6173" t="s">
        <v>42</v>
      </c>
      <c r="D6173" t="s">
        <v>26</v>
      </c>
      <c r="E6173" t="str">
        <f t="shared" si="384"/>
        <v>Summer crops</v>
      </c>
      <c r="F6173">
        <v>29.84</v>
      </c>
      <c r="G6173" s="6">
        <v>440.76</v>
      </c>
      <c r="H6173" t="str">
        <f t="shared" si="385"/>
        <v>Low</v>
      </c>
      <c r="I6173">
        <v>11.88</v>
      </c>
      <c r="J6173">
        <v>2.1059999999999999</v>
      </c>
      <c r="K6173">
        <v>10</v>
      </c>
      <c r="L6173" s="6">
        <v>99.56</v>
      </c>
      <c r="M6173">
        <v>30.56</v>
      </c>
      <c r="N6173">
        <v>10.31</v>
      </c>
      <c r="O6173" t="str">
        <f t="shared" si="386"/>
        <v>0:20</v>
      </c>
      <c r="P6173" t="s">
        <v>17</v>
      </c>
      <c r="Q6173">
        <v>347.38</v>
      </c>
      <c r="R6173" t="str">
        <f t="shared" si="387"/>
        <v>High</v>
      </c>
    </row>
    <row r="6174" spans="1:18" x14ac:dyDescent="0.25">
      <c r="A6174">
        <v>2019</v>
      </c>
      <c r="B6174" t="s">
        <v>14</v>
      </c>
      <c r="C6174" t="s">
        <v>15</v>
      </c>
      <c r="D6174" t="s">
        <v>26</v>
      </c>
      <c r="E6174" t="str">
        <f t="shared" si="384"/>
        <v>Summer crops</v>
      </c>
      <c r="F6174">
        <v>6.29</v>
      </c>
      <c r="G6174" s="6">
        <v>1133.06</v>
      </c>
      <c r="H6174" t="str">
        <f t="shared" si="385"/>
        <v>Medium</v>
      </c>
      <c r="I6174">
        <v>11.44</v>
      </c>
      <c r="J6174">
        <v>2.37</v>
      </c>
      <c r="K6174">
        <v>6</v>
      </c>
      <c r="L6174" s="6">
        <v>48.1</v>
      </c>
      <c r="M6174">
        <v>0.45</v>
      </c>
      <c r="N6174">
        <v>77.010000000000005</v>
      </c>
      <c r="O6174" t="str">
        <f t="shared" si="386"/>
        <v>61:80</v>
      </c>
      <c r="P6174" t="s">
        <v>20</v>
      </c>
      <c r="Q6174">
        <v>733.27</v>
      </c>
      <c r="R6174" t="str">
        <f t="shared" si="387"/>
        <v>Low</v>
      </c>
    </row>
    <row r="6175" spans="1:18" x14ac:dyDescent="0.25">
      <c r="A6175">
        <v>2017</v>
      </c>
      <c r="B6175" t="s">
        <v>14</v>
      </c>
      <c r="C6175" t="s">
        <v>64</v>
      </c>
      <c r="D6175" t="s">
        <v>23</v>
      </c>
      <c r="E6175" t="str">
        <f t="shared" si="384"/>
        <v>Winter crops</v>
      </c>
      <c r="F6175">
        <v>6.89</v>
      </c>
      <c r="G6175" s="6">
        <v>1805.67</v>
      </c>
      <c r="H6175" t="str">
        <f t="shared" si="385"/>
        <v>Medium</v>
      </c>
      <c r="I6175">
        <v>27.78</v>
      </c>
      <c r="J6175">
        <v>2.0070000000000001</v>
      </c>
      <c r="K6175">
        <v>4</v>
      </c>
      <c r="L6175" s="6">
        <v>40.29</v>
      </c>
      <c r="M6175">
        <v>14.06</v>
      </c>
      <c r="N6175">
        <v>6.89</v>
      </c>
      <c r="O6175" t="str">
        <f t="shared" si="386"/>
        <v>0:20</v>
      </c>
      <c r="P6175" t="s">
        <v>39</v>
      </c>
      <c r="Q6175">
        <v>410.04</v>
      </c>
      <c r="R6175" t="str">
        <f t="shared" si="387"/>
        <v>Low</v>
      </c>
    </row>
    <row r="6176" spans="1:18" x14ac:dyDescent="0.25">
      <c r="A6176">
        <v>1994</v>
      </c>
      <c r="B6176" t="s">
        <v>18</v>
      </c>
      <c r="C6176" t="s">
        <v>60</v>
      </c>
      <c r="D6176" t="s">
        <v>48</v>
      </c>
      <c r="E6176" t="str">
        <f t="shared" si="384"/>
        <v>Summer crops</v>
      </c>
      <c r="F6176">
        <v>16.149999999999999</v>
      </c>
      <c r="G6176" s="6">
        <v>1469.36</v>
      </c>
      <c r="H6176" t="str">
        <f t="shared" si="385"/>
        <v>Medium</v>
      </c>
      <c r="I6176">
        <v>3.74</v>
      </c>
      <c r="J6176">
        <v>4.07</v>
      </c>
      <c r="K6176">
        <v>0</v>
      </c>
      <c r="L6176" s="6">
        <v>21.07</v>
      </c>
      <c r="M6176">
        <v>45.93</v>
      </c>
      <c r="N6176">
        <v>69.739999999999995</v>
      </c>
      <c r="O6176" t="str">
        <f t="shared" si="386"/>
        <v>61:80</v>
      </c>
      <c r="P6176" t="s">
        <v>39</v>
      </c>
      <c r="Q6176">
        <v>1054.08</v>
      </c>
      <c r="R6176" t="str">
        <f t="shared" si="387"/>
        <v>Moderate</v>
      </c>
    </row>
    <row r="6177" spans="1:18" x14ac:dyDescent="0.25">
      <c r="A6177">
        <v>2000</v>
      </c>
      <c r="B6177" t="s">
        <v>50</v>
      </c>
      <c r="C6177" t="s">
        <v>56</v>
      </c>
      <c r="D6177" t="s">
        <v>23</v>
      </c>
      <c r="E6177" t="str">
        <f t="shared" si="384"/>
        <v>Winter crops</v>
      </c>
      <c r="F6177">
        <v>14.48</v>
      </c>
      <c r="G6177" s="6">
        <v>1336.49</v>
      </c>
      <c r="H6177" t="str">
        <f t="shared" si="385"/>
        <v>Medium</v>
      </c>
      <c r="I6177">
        <v>5.09</v>
      </c>
      <c r="J6177">
        <v>4.45</v>
      </c>
      <c r="K6177">
        <v>5</v>
      </c>
      <c r="L6177" s="6">
        <v>79.92</v>
      </c>
      <c r="M6177">
        <v>38.93</v>
      </c>
      <c r="N6177">
        <v>22.12</v>
      </c>
      <c r="O6177" t="str">
        <f t="shared" si="386"/>
        <v>21:40</v>
      </c>
      <c r="P6177" t="s">
        <v>27</v>
      </c>
      <c r="Q6177">
        <v>465.88</v>
      </c>
      <c r="R6177" t="str">
        <f t="shared" si="387"/>
        <v>Low</v>
      </c>
    </row>
    <row r="6178" spans="1:18" x14ac:dyDescent="0.25">
      <c r="A6178">
        <v>1999</v>
      </c>
      <c r="B6178" t="s">
        <v>18</v>
      </c>
      <c r="C6178" t="s">
        <v>67</v>
      </c>
      <c r="D6178" t="s">
        <v>52</v>
      </c>
      <c r="E6178" t="str">
        <f t="shared" si="384"/>
        <v>Winter crops</v>
      </c>
      <c r="F6178">
        <v>30.65</v>
      </c>
      <c r="G6178" s="6">
        <v>691.21</v>
      </c>
      <c r="H6178" t="str">
        <f t="shared" si="385"/>
        <v>Low</v>
      </c>
      <c r="I6178">
        <v>18.79</v>
      </c>
      <c r="J6178">
        <v>2.34899999999999</v>
      </c>
      <c r="K6178">
        <v>7</v>
      </c>
      <c r="L6178" s="6">
        <v>91.79</v>
      </c>
      <c r="M6178">
        <v>18.39</v>
      </c>
      <c r="N6178">
        <v>70.61</v>
      </c>
      <c r="O6178" t="str">
        <f t="shared" si="386"/>
        <v>61:80</v>
      </c>
      <c r="P6178" t="s">
        <v>27</v>
      </c>
      <c r="Q6178">
        <v>447.95</v>
      </c>
      <c r="R6178" t="str">
        <f t="shared" si="387"/>
        <v>High</v>
      </c>
    </row>
    <row r="6179" spans="1:18" x14ac:dyDescent="0.25">
      <c r="A6179">
        <v>1992</v>
      </c>
      <c r="B6179" t="s">
        <v>14</v>
      </c>
      <c r="C6179" t="s">
        <v>64</v>
      </c>
      <c r="D6179" t="s">
        <v>38</v>
      </c>
      <c r="E6179" t="str">
        <f t="shared" si="384"/>
        <v>Summer crops</v>
      </c>
      <c r="F6179">
        <v>13.67</v>
      </c>
      <c r="G6179" s="6">
        <v>302.04000000000002</v>
      </c>
      <c r="H6179" t="str">
        <f t="shared" si="385"/>
        <v>Low</v>
      </c>
      <c r="I6179">
        <v>8.73</v>
      </c>
      <c r="J6179">
        <v>3.3210000000000002</v>
      </c>
      <c r="K6179">
        <v>3</v>
      </c>
      <c r="L6179" s="6">
        <v>67.260000000000005</v>
      </c>
      <c r="M6179">
        <v>8.5399999999999991</v>
      </c>
      <c r="N6179">
        <v>96.05</v>
      </c>
      <c r="O6179" t="str">
        <f t="shared" si="386"/>
        <v>81:100</v>
      </c>
      <c r="P6179" t="s">
        <v>17</v>
      </c>
      <c r="Q6179">
        <v>563.1</v>
      </c>
      <c r="R6179" t="str">
        <f t="shared" si="387"/>
        <v>Low</v>
      </c>
    </row>
    <row r="6180" spans="1:18" x14ac:dyDescent="0.25">
      <c r="A6180">
        <v>1996</v>
      </c>
      <c r="B6180" t="s">
        <v>21</v>
      </c>
      <c r="C6180" t="s">
        <v>45</v>
      </c>
      <c r="D6180" t="s">
        <v>16</v>
      </c>
      <c r="E6180" t="str">
        <f t="shared" si="384"/>
        <v>Summer crops</v>
      </c>
      <c r="F6180">
        <v>7.78</v>
      </c>
      <c r="G6180" s="6">
        <v>2085.42</v>
      </c>
      <c r="H6180" t="str">
        <f t="shared" si="385"/>
        <v>High</v>
      </c>
      <c r="I6180">
        <v>8.9700000000000006</v>
      </c>
      <c r="J6180">
        <v>1.22</v>
      </c>
      <c r="K6180">
        <v>6</v>
      </c>
      <c r="L6180" s="6">
        <v>65.72</v>
      </c>
      <c r="M6180">
        <v>0.22</v>
      </c>
      <c r="N6180">
        <v>79.28</v>
      </c>
      <c r="O6180" t="str">
        <f t="shared" si="386"/>
        <v>61:80</v>
      </c>
      <c r="P6180" t="s">
        <v>20</v>
      </c>
      <c r="Q6180">
        <v>562.82000000000005</v>
      </c>
      <c r="R6180" t="str">
        <f t="shared" si="387"/>
        <v>Low</v>
      </c>
    </row>
    <row r="6181" spans="1:18" x14ac:dyDescent="0.25">
      <c r="A6181">
        <v>1992</v>
      </c>
      <c r="B6181" t="s">
        <v>30</v>
      </c>
      <c r="C6181" t="s">
        <v>33</v>
      </c>
      <c r="D6181" t="s">
        <v>43</v>
      </c>
      <c r="E6181" t="str">
        <f t="shared" si="384"/>
        <v>Winter crops</v>
      </c>
      <c r="F6181">
        <v>33.61</v>
      </c>
      <c r="G6181" s="6">
        <v>2242.69</v>
      </c>
      <c r="H6181" t="str">
        <f t="shared" si="385"/>
        <v>High</v>
      </c>
      <c r="I6181">
        <v>22.4</v>
      </c>
      <c r="J6181">
        <v>2.2050000000000001</v>
      </c>
      <c r="K6181">
        <v>3</v>
      </c>
      <c r="L6181" s="6">
        <v>64.81</v>
      </c>
      <c r="M6181">
        <v>16.670000000000002</v>
      </c>
      <c r="N6181">
        <v>48.66</v>
      </c>
      <c r="O6181" t="str">
        <f t="shared" si="386"/>
        <v>41:60</v>
      </c>
      <c r="P6181" t="s">
        <v>27</v>
      </c>
      <c r="Q6181">
        <v>340.59</v>
      </c>
      <c r="R6181" t="str">
        <f t="shared" si="387"/>
        <v>High</v>
      </c>
    </row>
    <row r="6182" spans="1:18" x14ac:dyDescent="0.25">
      <c r="A6182">
        <v>1994</v>
      </c>
      <c r="B6182" t="s">
        <v>50</v>
      </c>
      <c r="C6182" t="s">
        <v>33</v>
      </c>
      <c r="D6182" t="s">
        <v>26</v>
      </c>
      <c r="E6182" t="str">
        <f t="shared" si="384"/>
        <v>Summer crops</v>
      </c>
      <c r="F6182">
        <v>16.420000000000002</v>
      </c>
      <c r="G6182" s="6">
        <v>1727.19</v>
      </c>
      <c r="H6182" t="str">
        <f t="shared" si="385"/>
        <v>Medium</v>
      </c>
      <c r="I6182">
        <v>25.02</v>
      </c>
      <c r="J6182">
        <v>2.1960000000000002</v>
      </c>
      <c r="K6182">
        <v>10</v>
      </c>
      <c r="L6182" s="6">
        <v>56.59</v>
      </c>
      <c r="M6182">
        <v>28.61</v>
      </c>
      <c r="N6182">
        <v>72.83</v>
      </c>
      <c r="O6182" t="str">
        <f t="shared" si="386"/>
        <v>61:80</v>
      </c>
      <c r="P6182" t="s">
        <v>39</v>
      </c>
      <c r="Q6182">
        <v>501.46</v>
      </c>
      <c r="R6182" t="str">
        <f t="shared" si="387"/>
        <v>Moderate</v>
      </c>
    </row>
    <row r="6183" spans="1:18" x14ac:dyDescent="0.25">
      <c r="A6183">
        <v>1998</v>
      </c>
      <c r="B6183" t="s">
        <v>36</v>
      </c>
      <c r="C6183" t="s">
        <v>70</v>
      </c>
      <c r="D6183" t="s">
        <v>26</v>
      </c>
      <c r="E6183" t="str">
        <f t="shared" si="384"/>
        <v>Summer crops</v>
      </c>
      <c r="F6183">
        <v>-4.1399999999999997</v>
      </c>
      <c r="G6183" s="6">
        <v>361.45</v>
      </c>
      <c r="H6183" t="str">
        <f t="shared" si="385"/>
        <v>Low</v>
      </c>
      <c r="I6183">
        <v>26.86</v>
      </c>
      <c r="J6183">
        <v>1.476</v>
      </c>
      <c r="K6183">
        <v>3</v>
      </c>
      <c r="L6183" s="6">
        <v>36.54</v>
      </c>
      <c r="M6183">
        <v>40.71</v>
      </c>
      <c r="N6183">
        <v>80.12</v>
      </c>
      <c r="O6183" t="str">
        <f t="shared" si="386"/>
        <v>81:100</v>
      </c>
      <c r="P6183" t="s">
        <v>27</v>
      </c>
      <c r="Q6183">
        <v>690.98</v>
      </c>
      <c r="R6183" t="str">
        <f t="shared" si="387"/>
        <v>Below 0</v>
      </c>
    </row>
    <row r="6184" spans="1:18" x14ac:dyDescent="0.25">
      <c r="A6184">
        <v>2014</v>
      </c>
      <c r="B6184" t="s">
        <v>24</v>
      </c>
      <c r="C6184" t="s">
        <v>57</v>
      </c>
      <c r="D6184" t="s">
        <v>43</v>
      </c>
      <c r="E6184" t="str">
        <f t="shared" si="384"/>
        <v>Winter crops</v>
      </c>
      <c r="F6184">
        <v>10.6</v>
      </c>
      <c r="G6184" s="6">
        <v>2734.88</v>
      </c>
      <c r="H6184" t="str">
        <f t="shared" si="385"/>
        <v>High</v>
      </c>
      <c r="I6184">
        <v>26.98</v>
      </c>
      <c r="J6184">
        <v>1.917</v>
      </c>
      <c r="K6184">
        <v>6</v>
      </c>
      <c r="L6184" s="6">
        <v>55.94</v>
      </c>
      <c r="M6184">
        <v>15.41</v>
      </c>
      <c r="N6184">
        <v>0.12</v>
      </c>
      <c r="O6184" t="str">
        <f t="shared" si="386"/>
        <v>0:20</v>
      </c>
      <c r="P6184" t="s">
        <v>39</v>
      </c>
      <c r="Q6184">
        <v>269.98</v>
      </c>
      <c r="R6184" t="str">
        <f t="shared" si="387"/>
        <v>Low</v>
      </c>
    </row>
    <row r="6185" spans="1:18" x14ac:dyDescent="0.25">
      <c r="A6185">
        <v>2013</v>
      </c>
      <c r="B6185" t="s">
        <v>41</v>
      </c>
      <c r="C6185" t="s">
        <v>68</v>
      </c>
      <c r="D6185" t="s">
        <v>52</v>
      </c>
      <c r="E6185" t="str">
        <f t="shared" si="384"/>
        <v>Winter crops</v>
      </c>
      <c r="F6185">
        <v>11.2</v>
      </c>
      <c r="G6185" s="6">
        <v>2212.1999999999998</v>
      </c>
      <c r="H6185" t="str">
        <f t="shared" si="385"/>
        <v>High</v>
      </c>
      <c r="I6185">
        <v>18.09</v>
      </c>
      <c r="J6185">
        <v>3.222</v>
      </c>
      <c r="K6185">
        <v>9</v>
      </c>
      <c r="L6185" s="6">
        <v>92.7</v>
      </c>
      <c r="M6185">
        <v>25.34</v>
      </c>
      <c r="N6185">
        <v>35.93</v>
      </c>
      <c r="O6185" t="str">
        <f t="shared" si="386"/>
        <v>21:40</v>
      </c>
      <c r="P6185" t="s">
        <v>39</v>
      </c>
      <c r="Q6185">
        <v>1538.4</v>
      </c>
      <c r="R6185" t="str">
        <f t="shared" si="387"/>
        <v>Low</v>
      </c>
    </row>
    <row r="6186" spans="1:18" x14ac:dyDescent="0.25">
      <c r="A6186">
        <v>2023</v>
      </c>
      <c r="B6186" t="s">
        <v>50</v>
      </c>
      <c r="C6186" t="s">
        <v>19</v>
      </c>
      <c r="D6186" t="s">
        <v>52</v>
      </c>
      <c r="E6186" t="str">
        <f t="shared" si="384"/>
        <v>Winter crops</v>
      </c>
      <c r="F6186">
        <v>11.19</v>
      </c>
      <c r="G6186" s="6">
        <v>2477.6999999999998</v>
      </c>
      <c r="H6186" t="str">
        <f t="shared" si="385"/>
        <v>High</v>
      </c>
      <c r="I6186">
        <v>19.649999999999999</v>
      </c>
      <c r="J6186">
        <v>2.9249999999999998</v>
      </c>
      <c r="K6186">
        <v>0</v>
      </c>
      <c r="L6186" s="6">
        <v>19.61</v>
      </c>
      <c r="M6186">
        <v>19.91</v>
      </c>
      <c r="N6186">
        <v>40.25</v>
      </c>
      <c r="O6186" t="str">
        <f t="shared" si="386"/>
        <v>41:60</v>
      </c>
      <c r="P6186" t="s">
        <v>20</v>
      </c>
      <c r="Q6186">
        <v>1186.3499999999999</v>
      </c>
      <c r="R6186" t="str">
        <f t="shared" si="387"/>
        <v>Low</v>
      </c>
    </row>
    <row r="6187" spans="1:18" x14ac:dyDescent="0.25">
      <c r="A6187">
        <v>2014</v>
      </c>
      <c r="B6187" t="s">
        <v>24</v>
      </c>
      <c r="C6187" t="s">
        <v>25</v>
      </c>
      <c r="D6187" t="s">
        <v>38</v>
      </c>
      <c r="E6187" t="str">
        <f t="shared" si="384"/>
        <v>Summer crops</v>
      </c>
      <c r="F6187">
        <v>15.84</v>
      </c>
      <c r="G6187" s="6">
        <v>1650.33</v>
      </c>
      <c r="H6187" t="str">
        <f t="shared" si="385"/>
        <v>Medium</v>
      </c>
      <c r="I6187">
        <v>2.5</v>
      </c>
      <c r="J6187">
        <v>4.25</v>
      </c>
      <c r="K6187">
        <v>6</v>
      </c>
      <c r="L6187" s="6">
        <v>89.21</v>
      </c>
      <c r="M6187">
        <v>21.34</v>
      </c>
      <c r="N6187">
        <v>59.67</v>
      </c>
      <c r="O6187" t="str">
        <f t="shared" si="386"/>
        <v>41:60</v>
      </c>
      <c r="P6187" t="s">
        <v>17</v>
      </c>
      <c r="Q6187">
        <v>1265.93</v>
      </c>
      <c r="R6187" t="str">
        <f t="shared" si="387"/>
        <v>Moderate</v>
      </c>
    </row>
    <row r="6188" spans="1:18" x14ac:dyDescent="0.25">
      <c r="A6188">
        <v>2011</v>
      </c>
      <c r="B6188" t="s">
        <v>46</v>
      </c>
      <c r="C6188" t="s">
        <v>67</v>
      </c>
      <c r="D6188" t="s">
        <v>34</v>
      </c>
      <c r="E6188" t="str">
        <f t="shared" si="384"/>
        <v>Winter crops</v>
      </c>
      <c r="F6188">
        <v>16.7</v>
      </c>
      <c r="G6188" s="6">
        <v>1012.51</v>
      </c>
      <c r="H6188" t="str">
        <f t="shared" si="385"/>
        <v>Medium</v>
      </c>
      <c r="I6188">
        <v>3</v>
      </c>
      <c r="J6188">
        <v>4.12</v>
      </c>
      <c r="K6188">
        <v>10</v>
      </c>
      <c r="L6188" s="6">
        <v>14.66</v>
      </c>
      <c r="M6188">
        <v>38.44</v>
      </c>
      <c r="N6188">
        <v>43.55</v>
      </c>
      <c r="O6188" t="str">
        <f t="shared" si="386"/>
        <v>41:60</v>
      </c>
      <c r="P6188" t="s">
        <v>17</v>
      </c>
      <c r="Q6188">
        <v>1699.29</v>
      </c>
      <c r="R6188" t="str">
        <f t="shared" si="387"/>
        <v>Moderate</v>
      </c>
    </row>
    <row r="6189" spans="1:18" x14ac:dyDescent="0.25">
      <c r="A6189">
        <v>2000</v>
      </c>
      <c r="B6189" t="s">
        <v>41</v>
      </c>
      <c r="C6189" t="s">
        <v>42</v>
      </c>
      <c r="D6189" t="s">
        <v>29</v>
      </c>
      <c r="E6189" t="str">
        <f t="shared" si="384"/>
        <v>Summer crops</v>
      </c>
      <c r="F6189">
        <v>27.39</v>
      </c>
      <c r="G6189" s="6">
        <v>490.57</v>
      </c>
      <c r="H6189" t="str">
        <f t="shared" si="385"/>
        <v>Low</v>
      </c>
      <c r="I6189">
        <v>14.84</v>
      </c>
      <c r="J6189">
        <v>1.1160000000000001</v>
      </c>
      <c r="K6189">
        <v>9</v>
      </c>
      <c r="L6189" s="6">
        <v>80.75</v>
      </c>
      <c r="M6189">
        <v>36.07</v>
      </c>
      <c r="N6189">
        <v>15.32</v>
      </c>
      <c r="O6189" t="str">
        <f t="shared" si="386"/>
        <v>0:20</v>
      </c>
      <c r="P6189" t="s">
        <v>17</v>
      </c>
      <c r="Q6189">
        <v>222</v>
      </c>
      <c r="R6189" t="str">
        <f t="shared" si="387"/>
        <v>High</v>
      </c>
    </row>
    <row r="6190" spans="1:18" x14ac:dyDescent="0.25">
      <c r="A6190">
        <v>2005</v>
      </c>
      <c r="B6190" t="s">
        <v>18</v>
      </c>
      <c r="C6190" t="s">
        <v>60</v>
      </c>
      <c r="D6190" t="s">
        <v>26</v>
      </c>
      <c r="E6190" t="str">
        <f t="shared" si="384"/>
        <v>Summer crops</v>
      </c>
      <c r="F6190">
        <v>5.53</v>
      </c>
      <c r="G6190" s="6">
        <v>1231.8900000000001</v>
      </c>
      <c r="H6190" t="str">
        <f t="shared" si="385"/>
        <v>Medium</v>
      </c>
      <c r="I6190">
        <v>4.97</v>
      </c>
      <c r="J6190">
        <v>2.79</v>
      </c>
      <c r="K6190">
        <v>2</v>
      </c>
      <c r="L6190" s="6">
        <v>30.94</v>
      </c>
      <c r="M6190">
        <v>13.63</v>
      </c>
      <c r="N6190">
        <v>3.75</v>
      </c>
      <c r="O6190" t="str">
        <f t="shared" si="386"/>
        <v>0:20</v>
      </c>
      <c r="P6190" t="s">
        <v>27</v>
      </c>
      <c r="Q6190">
        <v>623.75</v>
      </c>
      <c r="R6190" t="str">
        <f t="shared" si="387"/>
        <v>Low</v>
      </c>
    </row>
    <row r="6191" spans="1:18" x14ac:dyDescent="0.25">
      <c r="A6191">
        <v>2011</v>
      </c>
      <c r="B6191" t="s">
        <v>32</v>
      </c>
      <c r="C6191" t="s">
        <v>61</v>
      </c>
      <c r="D6191" t="s">
        <v>16</v>
      </c>
      <c r="E6191" t="str">
        <f t="shared" si="384"/>
        <v>Summer crops</v>
      </c>
      <c r="F6191">
        <v>29.63</v>
      </c>
      <c r="G6191" s="6">
        <v>619.89</v>
      </c>
      <c r="H6191" t="str">
        <f t="shared" si="385"/>
        <v>Low</v>
      </c>
      <c r="I6191">
        <v>12.78</v>
      </c>
      <c r="J6191">
        <v>2.0699999999999998</v>
      </c>
      <c r="K6191">
        <v>5</v>
      </c>
      <c r="L6191" s="6">
        <v>60.59</v>
      </c>
      <c r="M6191">
        <v>3.01</v>
      </c>
      <c r="N6191">
        <v>82.93</v>
      </c>
      <c r="O6191" t="str">
        <f t="shared" si="386"/>
        <v>81:100</v>
      </c>
      <c r="P6191" t="s">
        <v>35</v>
      </c>
      <c r="Q6191">
        <v>994.2</v>
      </c>
      <c r="R6191" t="str">
        <f t="shared" si="387"/>
        <v>High</v>
      </c>
    </row>
    <row r="6192" spans="1:18" x14ac:dyDescent="0.25">
      <c r="A6192">
        <v>1991</v>
      </c>
      <c r="B6192" t="s">
        <v>41</v>
      </c>
      <c r="C6192" t="s">
        <v>42</v>
      </c>
      <c r="D6192" t="s">
        <v>16</v>
      </c>
      <c r="E6192" t="str">
        <f t="shared" si="384"/>
        <v>Summer crops</v>
      </c>
      <c r="F6192">
        <v>31.85</v>
      </c>
      <c r="G6192" s="6">
        <v>844.5</v>
      </c>
      <c r="H6192" t="str">
        <f t="shared" si="385"/>
        <v>Low</v>
      </c>
      <c r="I6192">
        <v>14.41</v>
      </c>
      <c r="J6192">
        <v>2.63</v>
      </c>
      <c r="K6192">
        <v>5</v>
      </c>
      <c r="L6192" s="6">
        <v>40.840000000000003</v>
      </c>
      <c r="M6192">
        <v>21.28</v>
      </c>
      <c r="N6192">
        <v>42.82</v>
      </c>
      <c r="O6192" t="str">
        <f t="shared" si="386"/>
        <v>41:60</v>
      </c>
      <c r="P6192" t="s">
        <v>27</v>
      </c>
      <c r="Q6192">
        <v>539.86</v>
      </c>
      <c r="R6192" t="str">
        <f t="shared" si="387"/>
        <v>High</v>
      </c>
    </row>
    <row r="6193" spans="1:18" x14ac:dyDescent="0.25">
      <c r="A6193">
        <v>1999</v>
      </c>
      <c r="B6193" t="s">
        <v>30</v>
      </c>
      <c r="C6193" t="s">
        <v>33</v>
      </c>
      <c r="D6193" t="s">
        <v>43</v>
      </c>
      <c r="E6193" t="str">
        <f t="shared" si="384"/>
        <v>Winter crops</v>
      </c>
      <c r="F6193">
        <v>-1.95</v>
      </c>
      <c r="G6193" s="6">
        <v>442.91</v>
      </c>
      <c r="H6193" t="str">
        <f t="shared" si="385"/>
        <v>Low</v>
      </c>
      <c r="I6193">
        <v>18.04</v>
      </c>
      <c r="J6193">
        <v>0.73799999999999999</v>
      </c>
      <c r="K6193">
        <v>3</v>
      </c>
      <c r="L6193" s="6">
        <v>98.11</v>
      </c>
      <c r="M6193">
        <v>39.46</v>
      </c>
      <c r="N6193">
        <v>99.97</v>
      </c>
      <c r="O6193" t="str">
        <f t="shared" si="386"/>
        <v>81:100</v>
      </c>
      <c r="P6193" t="s">
        <v>35</v>
      </c>
      <c r="Q6193">
        <v>344.33</v>
      </c>
      <c r="R6193" t="str">
        <f t="shared" si="387"/>
        <v>Below 0</v>
      </c>
    </row>
    <row r="6194" spans="1:18" x14ac:dyDescent="0.25">
      <c r="A6194">
        <v>2023</v>
      </c>
      <c r="B6194" t="s">
        <v>24</v>
      </c>
      <c r="C6194" t="s">
        <v>25</v>
      </c>
      <c r="D6194" t="s">
        <v>29</v>
      </c>
      <c r="E6194" t="str">
        <f t="shared" si="384"/>
        <v>Summer crops</v>
      </c>
      <c r="F6194">
        <v>25.77</v>
      </c>
      <c r="G6194" s="6">
        <v>1285.06</v>
      </c>
      <c r="H6194" t="str">
        <f t="shared" si="385"/>
        <v>Medium</v>
      </c>
      <c r="I6194">
        <v>27.25</v>
      </c>
      <c r="J6194">
        <v>3.43799999999999</v>
      </c>
      <c r="K6194">
        <v>8</v>
      </c>
      <c r="L6194" s="6">
        <v>47.99</v>
      </c>
      <c r="M6194">
        <v>10.56</v>
      </c>
      <c r="N6194">
        <v>15.37</v>
      </c>
      <c r="O6194" t="str">
        <f t="shared" si="386"/>
        <v>0:20</v>
      </c>
      <c r="P6194" t="s">
        <v>20</v>
      </c>
      <c r="Q6194">
        <v>996.67</v>
      </c>
      <c r="R6194" t="str">
        <f t="shared" si="387"/>
        <v>High</v>
      </c>
    </row>
    <row r="6195" spans="1:18" x14ac:dyDescent="0.25">
      <c r="A6195">
        <v>2020</v>
      </c>
      <c r="B6195" t="s">
        <v>24</v>
      </c>
      <c r="C6195" t="s">
        <v>25</v>
      </c>
      <c r="D6195" t="s">
        <v>23</v>
      </c>
      <c r="E6195" t="str">
        <f t="shared" si="384"/>
        <v>Winter crops</v>
      </c>
      <c r="F6195">
        <v>16.23</v>
      </c>
      <c r="G6195" s="6">
        <v>2547.84</v>
      </c>
      <c r="H6195" t="str">
        <f t="shared" si="385"/>
        <v>High</v>
      </c>
      <c r="I6195">
        <v>18.350000000000001</v>
      </c>
      <c r="J6195">
        <v>3.0870000000000002</v>
      </c>
      <c r="K6195">
        <v>2</v>
      </c>
      <c r="L6195" s="6">
        <v>19.399999999999999</v>
      </c>
      <c r="M6195">
        <v>24.09</v>
      </c>
      <c r="N6195">
        <v>33.049999999999997</v>
      </c>
      <c r="O6195" t="str">
        <f t="shared" si="386"/>
        <v>21:40</v>
      </c>
      <c r="P6195" t="s">
        <v>27</v>
      </c>
      <c r="Q6195">
        <v>337.74</v>
      </c>
      <c r="R6195" t="str">
        <f t="shared" si="387"/>
        <v>Moderate</v>
      </c>
    </row>
    <row r="6196" spans="1:18" x14ac:dyDescent="0.25">
      <c r="A6196">
        <v>2000</v>
      </c>
      <c r="B6196" t="s">
        <v>18</v>
      </c>
      <c r="C6196" t="s">
        <v>19</v>
      </c>
      <c r="D6196" t="s">
        <v>49</v>
      </c>
      <c r="E6196" t="str">
        <f t="shared" si="384"/>
        <v>Summer crops</v>
      </c>
      <c r="F6196">
        <v>25.02</v>
      </c>
      <c r="G6196" s="6">
        <v>1391.76</v>
      </c>
      <c r="H6196" t="str">
        <f t="shared" si="385"/>
        <v>Medium</v>
      </c>
      <c r="I6196">
        <v>17.29</v>
      </c>
      <c r="J6196">
        <v>1.962</v>
      </c>
      <c r="K6196">
        <v>8</v>
      </c>
      <c r="L6196" s="6">
        <v>23.93</v>
      </c>
      <c r="M6196">
        <v>33.24</v>
      </c>
      <c r="N6196">
        <v>57.33</v>
      </c>
      <c r="O6196" t="str">
        <f t="shared" si="386"/>
        <v>41:60</v>
      </c>
      <c r="P6196" t="s">
        <v>35</v>
      </c>
      <c r="Q6196">
        <v>361.23</v>
      </c>
      <c r="R6196" t="str">
        <f t="shared" si="387"/>
        <v>High</v>
      </c>
    </row>
    <row r="6197" spans="1:18" x14ac:dyDescent="0.25">
      <c r="A6197">
        <v>1997</v>
      </c>
      <c r="B6197" t="s">
        <v>30</v>
      </c>
      <c r="C6197" t="s">
        <v>66</v>
      </c>
      <c r="D6197" t="s">
        <v>52</v>
      </c>
      <c r="E6197" t="str">
        <f t="shared" si="384"/>
        <v>Winter crops</v>
      </c>
      <c r="F6197">
        <v>23.25</v>
      </c>
      <c r="G6197" s="6">
        <v>1602.53</v>
      </c>
      <c r="H6197" t="str">
        <f t="shared" si="385"/>
        <v>Medium</v>
      </c>
      <c r="I6197">
        <v>26.78</v>
      </c>
      <c r="J6197">
        <v>1.359</v>
      </c>
      <c r="K6197">
        <v>5</v>
      </c>
      <c r="L6197" s="6">
        <v>94.03</v>
      </c>
      <c r="M6197">
        <v>32.409999999999997</v>
      </c>
      <c r="N6197">
        <v>8.77</v>
      </c>
      <c r="O6197" t="str">
        <f t="shared" si="386"/>
        <v>0:20</v>
      </c>
      <c r="P6197" t="s">
        <v>35</v>
      </c>
      <c r="Q6197">
        <v>516.92999999999995</v>
      </c>
      <c r="R6197" t="str">
        <f t="shared" si="387"/>
        <v>Moderate</v>
      </c>
    </row>
    <row r="6198" spans="1:18" x14ac:dyDescent="0.25">
      <c r="A6198">
        <v>2017</v>
      </c>
      <c r="B6198" t="s">
        <v>30</v>
      </c>
      <c r="C6198" t="s">
        <v>33</v>
      </c>
      <c r="D6198" t="s">
        <v>23</v>
      </c>
      <c r="E6198" t="str">
        <f t="shared" si="384"/>
        <v>Winter crops</v>
      </c>
      <c r="F6198">
        <v>12.34</v>
      </c>
      <c r="G6198" s="6">
        <v>1814.76</v>
      </c>
      <c r="H6198" t="str">
        <f t="shared" si="385"/>
        <v>Medium</v>
      </c>
      <c r="I6198">
        <v>11.34</v>
      </c>
      <c r="J6198">
        <v>2.76</v>
      </c>
      <c r="K6198">
        <v>1</v>
      </c>
      <c r="L6198" s="6">
        <v>28.48</v>
      </c>
      <c r="M6198">
        <v>18.39</v>
      </c>
      <c r="N6198">
        <v>94.65</v>
      </c>
      <c r="O6198" t="str">
        <f t="shared" si="386"/>
        <v>81:100</v>
      </c>
      <c r="P6198" t="s">
        <v>35</v>
      </c>
      <c r="Q6198">
        <v>443.66</v>
      </c>
      <c r="R6198" t="str">
        <f t="shared" si="387"/>
        <v>Low</v>
      </c>
    </row>
    <row r="6199" spans="1:18" x14ac:dyDescent="0.25">
      <c r="A6199">
        <v>1994</v>
      </c>
      <c r="B6199" t="s">
        <v>14</v>
      </c>
      <c r="C6199" t="s">
        <v>40</v>
      </c>
      <c r="D6199" t="s">
        <v>48</v>
      </c>
      <c r="E6199" t="str">
        <f t="shared" si="384"/>
        <v>Summer crops</v>
      </c>
      <c r="F6199">
        <v>20.93</v>
      </c>
      <c r="G6199" s="6">
        <v>2493.1</v>
      </c>
      <c r="H6199" t="str">
        <f t="shared" si="385"/>
        <v>High</v>
      </c>
      <c r="I6199">
        <v>29.51</v>
      </c>
      <c r="J6199">
        <v>1.2330000000000001</v>
      </c>
      <c r="K6199">
        <v>6</v>
      </c>
      <c r="L6199" s="6">
        <v>15.63</v>
      </c>
      <c r="M6199">
        <v>34.18</v>
      </c>
      <c r="N6199">
        <v>16.79</v>
      </c>
      <c r="O6199" t="str">
        <f t="shared" si="386"/>
        <v>0:20</v>
      </c>
      <c r="P6199" t="s">
        <v>39</v>
      </c>
      <c r="Q6199">
        <v>424.74</v>
      </c>
      <c r="R6199" t="str">
        <f t="shared" si="387"/>
        <v>Moderate</v>
      </c>
    </row>
    <row r="6200" spans="1:18" x14ac:dyDescent="0.25">
      <c r="A6200">
        <v>2019</v>
      </c>
      <c r="B6200" t="s">
        <v>14</v>
      </c>
      <c r="C6200" t="s">
        <v>15</v>
      </c>
      <c r="D6200" t="s">
        <v>16</v>
      </c>
      <c r="E6200" t="str">
        <f t="shared" si="384"/>
        <v>Summer crops</v>
      </c>
      <c r="F6200">
        <v>-2.67</v>
      </c>
      <c r="G6200" s="6">
        <v>1888.15</v>
      </c>
      <c r="H6200" t="str">
        <f t="shared" si="385"/>
        <v>Medium</v>
      </c>
      <c r="I6200">
        <v>25.56</v>
      </c>
      <c r="J6200">
        <v>0.59399999999999997</v>
      </c>
      <c r="K6200">
        <v>8</v>
      </c>
      <c r="L6200" s="6">
        <v>27.77</v>
      </c>
      <c r="M6200">
        <v>25.78</v>
      </c>
      <c r="N6200">
        <v>13.72</v>
      </c>
      <c r="O6200" t="str">
        <f t="shared" si="386"/>
        <v>0:20</v>
      </c>
      <c r="P6200" t="s">
        <v>35</v>
      </c>
      <c r="Q6200">
        <v>137.36000000000001</v>
      </c>
      <c r="R6200" t="str">
        <f t="shared" si="387"/>
        <v>Below 0</v>
      </c>
    </row>
    <row r="6201" spans="1:18" x14ac:dyDescent="0.25">
      <c r="A6201">
        <v>2005</v>
      </c>
      <c r="B6201" t="s">
        <v>18</v>
      </c>
      <c r="C6201" t="s">
        <v>60</v>
      </c>
      <c r="D6201" t="s">
        <v>23</v>
      </c>
      <c r="E6201" t="str">
        <f t="shared" si="384"/>
        <v>Winter crops</v>
      </c>
      <c r="F6201">
        <v>5.4</v>
      </c>
      <c r="G6201" s="6">
        <v>2953.76</v>
      </c>
      <c r="H6201" t="str">
        <f t="shared" si="385"/>
        <v>High</v>
      </c>
      <c r="I6201">
        <v>20.68</v>
      </c>
      <c r="J6201">
        <v>1.071</v>
      </c>
      <c r="K6201">
        <v>1</v>
      </c>
      <c r="L6201" s="6">
        <v>11.01</v>
      </c>
      <c r="M6201">
        <v>30.22</v>
      </c>
      <c r="N6201">
        <v>94.84</v>
      </c>
      <c r="O6201" t="str">
        <f t="shared" si="386"/>
        <v>81:100</v>
      </c>
      <c r="P6201" t="s">
        <v>27</v>
      </c>
      <c r="Q6201">
        <v>235.14</v>
      </c>
      <c r="R6201" t="str">
        <f t="shared" si="387"/>
        <v>Low</v>
      </c>
    </row>
    <row r="6202" spans="1:18" x14ac:dyDescent="0.25">
      <c r="A6202">
        <v>2018</v>
      </c>
      <c r="B6202" t="s">
        <v>46</v>
      </c>
      <c r="C6202" t="s">
        <v>47</v>
      </c>
      <c r="D6202" t="s">
        <v>26</v>
      </c>
      <c r="E6202" t="str">
        <f t="shared" si="384"/>
        <v>Summer crops</v>
      </c>
      <c r="F6202">
        <v>29.73</v>
      </c>
      <c r="G6202" s="6">
        <v>2920.8</v>
      </c>
      <c r="H6202" t="str">
        <f t="shared" si="385"/>
        <v>High</v>
      </c>
      <c r="I6202">
        <v>21.37</v>
      </c>
      <c r="J6202">
        <v>2.871</v>
      </c>
      <c r="K6202">
        <v>5</v>
      </c>
      <c r="L6202" s="6">
        <v>25.57</v>
      </c>
      <c r="M6202">
        <v>3.06</v>
      </c>
      <c r="N6202">
        <v>5.79</v>
      </c>
      <c r="O6202" t="str">
        <f t="shared" si="386"/>
        <v>0:20</v>
      </c>
      <c r="P6202" t="s">
        <v>39</v>
      </c>
      <c r="Q6202">
        <v>1181.58</v>
      </c>
      <c r="R6202" t="str">
        <f t="shared" si="387"/>
        <v>High</v>
      </c>
    </row>
    <row r="6203" spans="1:18" x14ac:dyDescent="0.25">
      <c r="A6203">
        <v>1994</v>
      </c>
      <c r="B6203" t="s">
        <v>36</v>
      </c>
      <c r="C6203" t="s">
        <v>37</v>
      </c>
      <c r="D6203" t="s">
        <v>34</v>
      </c>
      <c r="E6203" t="str">
        <f t="shared" si="384"/>
        <v>Winter crops</v>
      </c>
      <c r="F6203">
        <v>26.79</v>
      </c>
      <c r="G6203" s="6">
        <v>2546.69</v>
      </c>
      <c r="H6203" t="str">
        <f t="shared" si="385"/>
        <v>High</v>
      </c>
      <c r="I6203">
        <v>18.87</v>
      </c>
      <c r="J6203">
        <v>1.17</v>
      </c>
      <c r="K6203">
        <v>6</v>
      </c>
      <c r="L6203" s="6">
        <v>18.04</v>
      </c>
      <c r="M6203">
        <v>28.11</v>
      </c>
      <c r="N6203">
        <v>60.13</v>
      </c>
      <c r="O6203" t="str">
        <f t="shared" si="386"/>
        <v>61:80</v>
      </c>
      <c r="P6203" t="s">
        <v>27</v>
      </c>
      <c r="Q6203">
        <v>129.13999999999999</v>
      </c>
      <c r="R6203" t="str">
        <f t="shared" si="387"/>
        <v>High</v>
      </c>
    </row>
    <row r="6204" spans="1:18" x14ac:dyDescent="0.25">
      <c r="A6204">
        <v>2012</v>
      </c>
      <c r="B6204" t="s">
        <v>24</v>
      </c>
      <c r="C6204" t="s">
        <v>59</v>
      </c>
      <c r="D6204" t="s">
        <v>49</v>
      </c>
      <c r="E6204" t="str">
        <f t="shared" si="384"/>
        <v>Summer crops</v>
      </c>
      <c r="F6204">
        <v>26.63</v>
      </c>
      <c r="G6204" s="6">
        <v>777.81</v>
      </c>
      <c r="H6204" t="str">
        <f t="shared" si="385"/>
        <v>Low</v>
      </c>
      <c r="I6204">
        <v>12.74</v>
      </c>
      <c r="J6204">
        <v>2.1</v>
      </c>
      <c r="K6204">
        <v>5</v>
      </c>
      <c r="L6204" s="6">
        <v>86.99</v>
      </c>
      <c r="M6204">
        <v>16.920000000000002</v>
      </c>
      <c r="N6204">
        <v>1.94</v>
      </c>
      <c r="O6204" t="str">
        <f t="shared" si="386"/>
        <v>0:20</v>
      </c>
      <c r="P6204" t="s">
        <v>20</v>
      </c>
      <c r="Q6204">
        <v>272.45</v>
      </c>
      <c r="R6204" t="str">
        <f t="shared" si="387"/>
        <v>High</v>
      </c>
    </row>
    <row r="6205" spans="1:18" x14ac:dyDescent="0.25">
      <c r="A6205">
        <v>1992</v>
      </c>
      <c r="B6205" t="s">
        <v>50</v>
      </c>
      <c r="C6205" t="s">
        <v>56</v>
      </c>
      <c r="D6205" t="s">
        <v>43</v>
      </c>
      <c r="E6205" t="str">
        <f t="shared" si="384"/>
        <v>Winter crops</v>
      </c>
      <c r="F6205">
        <v>31.22</v>
      </c>
      <c r="G6205" s="6">
        <v>1319.03</v>
      </c>
      <c r="H6205" t="str">
        <f t="shared" si="385"/>
        <v>Medium</v>
      </c>
      <c r="I6205">
        <v>22.94</v>
      </c>
      <c r="J6205">
        <v>1.494</v>
      </c>
      <c r="K6205">
        <v>5</v>
      </c>
      <c r="L6205" s="6">
        <v>79.89</v>
      </c>
      <c r="M6205">
        <v>24.13</v>
      </c>
      <c r="N6205">
        <v>23.08</v>
      </c>
      <c r="O6205" t="str">
        <f t="shared" si="386"/>
        <v>21:40</v>
      </c>
      <c r="P6205" t="s">
        <v>20</v>
      </c>
      <c r="Q6205">
        <v>506.02</v>
      </c>
      <c r="R6205" t="str">
        <f t="shared" si="387"/>
        <v>High</v>
      </c>
    </row>
    <row r="6206" spans="1:18" x14ac:dyDescent="0.25">
      <c r="A6206">
        <v>2005</v>
      </c>
      <c r="B6206" t="s">
        <v>30</v>
      </c>
      <c r="C6206" t="s">
        <v>31</v>
      </c>
      <c r="D6206" t="s">
        <v>49</v>
      </c>
      <c r="E6206" t="str">
        <f t="shared" si="384"/>
        <v>Summer crops</v>
      </c>
      <c r="F6206">
        <v>20.68</v>
      </c>
      <c r="G6206" s="6">
        <v>1331.84</v>
      </c>
      <c r="H6206" t="str">
        <f t="shared" si="385"/>
        <v>Medium</v>
      </c>
      <c r="I6206">
        <v>29.87</v>
      </c>
      <c r="J6206">
        <v>2.6640000000000001</v>
      </c>
      <c r="K6206">
        <v>4</v>
      </c>
      <c r="L6206" s="6">
        <v>39.9</v>
      </c>
      <c r="M6206">
        <v>1.1299999999999999</v>
      </c>
      <c r="N6206">
        <v>80.64</v>
      </c>
      <c r="O6206" t="str">
        <f t="shared" si="386"/>
        <v>81:100</v>
      </c>
      <c r="P6206" t="s">
        <v>27</v>
      </c>
      <c r="Q6206">
        <v>1076.97</v>
      </c>
      <c r="R6206" t="str">
        <f t="shared" si="387"/>
        <v>Moderate</v>
      </c>
    </row>
    <row r="6207" spans="1:18" x14ac:dyDescent="0.25">
      <c r="A6207">
        <v>1990</v>
      </c>
      <c r="B6207" t="s">
        <v>24</v>
      </c>
      <c r="C6207" t="s">
        <v>57</v>
      </c>
      <c r="D6207" t="s">
        <v>16</v>
      </c>
      <c r="E6207" t="str">
        <f t="shared" si="384"/>
        <v>Summer crops</v>
      </c>
      <c r="F6207">
        <v>29.47</v>
      </c>
      <c r="G6207" s="6">
        <v>2474.17</v>
      </c>
      <c r="H6207" t="str">
        <f t="shared" si="385"/>
        <v>High</v>
      </c>
      <c r="I6207">
        <v>13.41</v>
      </c>
      <c r="J6207">
        <v>1.62</v>
      </c>
      <c r="K6207">
        <v>7</v>
      </c>
      <c r="L6207" s="6">
        <v>77.3</v>
      </c>
      <c r="M6207">
        <v>34.56</v>
      </c>
      <c r="N6207">
        <v>9.56</v>
      </c>
      <c r="O6207" t="str">
        <f t="shared" si="386"/>
        <v>0:20</v>
      </c>
      <c r="P6207" t="s">
        <v>27</v>
      </c>
      <c r="Q6207">
        <v>406.73</v>
      </c>
      <c r="R6207" t="str">
        <f t="shared" si="387"/>
        <v>High</v>
      </c>
    </row>
    <row r="6208" spans="1:18" x14ac:dyDescent="0.25">
      <c r="A6208">
        <v>2023</v>
      </c>
      <c r="B6208" t="s">
        <v>36</v>
      </c>
      <c r="C6208" t="s">
        <v>37</v>
      </c>
      <c r="D6208" t="s">
        <v>23</v>
      </c>
      <c r="E6208" t="str">
        <f t="shared" si="384"/>
        <v>Winter crops</v>
      </c>
      <c r="F6208">
        <v>28.93</v>
      </c>
      <c r="G6208" s="6">
        <v>616.35</v>
      </c>
      <c r="H6208" t="str">
        <f t="shared" si="385"/>
        <v>Low</v>
      </c>
      <c r="I6208">
        <v>1.1100000000000001</v>
      </c>
      <c r="J6208">
        <v>2.58</v>
      </c>
      <c r="K6208">
        <v>5</v>
      </c>
      <c r="L6208" s="6">
        <v>67.2</v>
      </c>
      <c r="M6208">
        <v>15.83</v>
      </c>
      <c r="N6208">
        <v>41.28</v>
      </c>
      <c r="O6208" t="str">
        <f t="shared" si="386"/>
        <v>41:60</v>
      </c>
      <c r="P6208" t="s">
        <v>35</v>
      </c>
      <c r="Q6208">
        <v>922.83</v>
      </c>
      <c r="R6208" t="str">
        <f t="shared" si="387"/>
        <v>High</v>
      </c>
    </row>
    <row r="6209" spans="1:18" x14ac:dyDescent="0.25">
      <c r="A6209">
        <v>1995</v>
      </c>
      <c r="B6209" t="s">
        <v>30</v>
      </c>
      <c r="C6209" t="s">
        <v>56</v>
      </c>
      <c r="D6209" t="s">
        <v>52</v>
      </c>
      <c r="E6209" t="str">
        <f t="shared" si="384"/>
        <v>Winter crops</v>
      </c>
      <c r="F6209">
        <v>4.13</v>
      </c>
      <c r="G6209" s="6">
        <v>2832.54</v>
      </c>
      <c r="H6209" t="str">
        <f t="shared" si="385"/>
        <v>High</v>
      </c>
      <c r="I6209">
        <v>7.27</v>
      </c>
      <c r="J6209">
        <v>2.2400000000000002</v>
      </c>
      <c r="K6209">
        <v>6</v>
      </c>
      <c r="L6209" s="6">
        <v>32.78</v>
      </c>
      <c r="M6209">
        <v>14.9</v>
      </c>
      <c r="N6209">
        <v>58.61</v>
      </c>
      <c r="O6209" t="str">
        <f t="shared" si="386"/>
        <v>41:60</v>
      </c>
      <c r="P6209" t="s">
        <v>35</v>
      </c>
      <c r="Q6209">
        <v>860.05</v>
      </c>
      <c r="R6209" t="str">
        <f t="shared" si="387"/>
        <v>Low</v>
      </c>
    </row>
    <row r="6210" spans="1:18" x14ac:dyDescent="0.25">
      <c r="A6210">
        <v>2014</v>
      </c>
      <c r="B6210" t="s">
        <v>36</v>
      </c>
      <c r="C6210" t="s">
        <v>37</v>
      </c>
      <c r="D6210" t="s">
        <v>16</v>
      </c>
      <c r="E6210" t="str">
        <f t="shared" si="384"/>
        <v>Summer crops</v>
      </c>
      <c r="F6210">
        <v>1.7</v>
      </c>
      <c r="G6210" s="6">
        <v>1529.37</v>
      </c>
      <c r="H6210" t="str">
        <f t="shared" si="385"/>
        <v>Medium</v>
      </c>
      <c r="I6210">
        <v>29.94</v>
      </c>
      <c r="J6210">
        <v>2.2589999999999999</v>
      </c>
      <c r="K6210">
        <v>6</v>
      </c>
      <c r="L6210" s="6">
        <v>18.829999999999998</v>
      </c>
      <c r="M6210">
        <v>24.05</v>
      </c>
      <c r="N6210">
        <v>21.44</v>
      </c>
      <c r="O6210" t="str">
        <f t="shared" si="386"/>
        <v>21:40</v>
      </c>
      <c r="P6210" t="s">
        <v>17</v>
      </c>
      <c r="Q6210">
        <v>541.33000000000004</v>
      </c>
      <c r="R6210" t="str">
        <f t="shared" si="387"/>
        <v>Low</v>
      </c>
    </row>
    <row r="6211" spans="1:18" x14ac:dyDescent="0.25">
      <c r="A6211">
        <v>2016</v>
      </c>
      <c r="B6211" t="s">
        <v>14</v>
      </c>
      <c r="C6211" t="s">
        <v>28</v>
      </c>
      <c r="D6211" t="s">
        <v>34</v>
      </c>
      <c r="E6211" t="str">
        <f t="shared" ref="E6211:E6274" si="388">IF(OR(D6211="Wheat", D6211="Barley", D6211="Cotton", D6211="Fruits"), "Winter crops","Summer crops")</f>
        <v>Winter crops</v>
      </c>
      <c r="F6211">
        <v>34.26</v>
      </c>
      <c r="G6211" s="6">
        <v>2154.5500000000002</v>
      </c>
      <c r="H6211" t="str">
        <f t="shared" ref="H6211:H6274" si="389">IF(G6211&lt;1000, "Low", IF(G6211&lt;=2000, "Medium", "High"))</f>
        <v>High</v>
      </c>
      <c r="I6211">
        <v>12.88</v>
      </c>
      <c r="J6211">
        <v>2.68</v>
      </c>
      <c r="K6211">
        <v>2</v>
      </c>
      <c r="L6211" s="6">
        <v>49.34</v>
      </c>
      <c r="M6211">
        <v>7.4</v>
      </c>
      <c r="N6211">
        <v>59.07</v>
      </c>
      <c r="O6211" t="str">
        <f t="shared" ref="O6211:O6274" si="390">IF(N6211&lt;=20,"0:20",IF(N6211&lt;=40,"21:40",IF(N6211&lt;=60,"41:60",IF(N6211&lt;=80,"61:80","81:100"))))</f>
        <v>41:60</v>
      </c>
      <c r="P6211" t="s">
        <v>27</v>
      </c>
      <c r="Q6211">
        <v>1321.97</v>
      </c>
      <c r="R6211" t="str">
        <f t="shared" ref="R6211:R6274" si="391">IF(F6211&lt;0, "Below 0", IF(F6211&lt;=15, "Low", IF(F6211&lt;=25, "Moderate", "High")))</f>
        <v>High</v>
      </c>
    </row>
    <row r="6212" spans="1:18" x14ac:dyDescent="0.25">
      <c r="A6212">
        <v>2000</v>
      </c>
      <c r="B6212" t="s">
        <v>30</v>
      </c>
      <c r="C6212" t="s">
        <v>56</v>
      </c>
      <c r="D6212" t="s">
        <v>43</v>
      </c>
      <c r="E6212" t="str">
        <f t="shared" si="388"/>
        <v>Winter crops</v>
      </c>
      <c r="F6212">
        <v>25.43</v>
      </c>
      <c r="G6212" s="6">
        <v>1067.02</v>
      </c>
      <c r="H6212" t="str">
        <f t="shared" si="389"/>
        <v>Medium</v>
      </c>
      <c r="I6212">
        <v>26.09</v>
      </c>
      <c r="J6212">
        <v>3.1230000000000002</v>
      </c>
      <c r="K6212">
        <v>8</v>
      </c>
      <c r="L6212" s="6">
        <v>98.57</v>
      </c>
      <c r="M6212">
        <v>21.6</v>
      </c>
      <c r="N6212">
        <v>33.409999999999997</v>
      </c>
      <c r="O6212" t="str">
        <f t="shared" si="390"/>
        <v>21:40</v>
      </c>
      <c r="P6212" t="s">
        <v>39</v>
      </c>
      <c r="Q6212">
        <v>967.79</v>
      </c>
      <c r="R6212" t="str">
        <f t="shared" si="391"/>
        <v>High</v>
      </c>
    </row>
    <row r="6213" spans="1:18" x14ac:dyDescent="0.25">
      <c r="A6213">
        <v>1991</v>
      </c>
      <c r="B6213" t="s">
        <v>21</v>
      </c>
      <c r="C6213" t="s">
        <v>65</v>
      </c>
      <c r="D6213" t="s">
        <v>38</v>
      </c>
      <c r="E6213" t="str">
        <f t="shared" si="388"/>
        <v>Summer crops</v>
      </c>
      <c r="F6213">
        <v>12.81</v>
      </c>
      <c r="G6213" s="6">
        <v>2985.81</v>
      </c>
      <c r="H6213" t="str">
        <f t="shared" si="389"/>
        <v>High</v>
      </c>
      <c r="I6213">
        <v>27.77</v>
      </c>
      <c r="J6213">
        <v>3.762</v>
      </c>
      <c r="K6213">
        <v>3</v>
      </c>
      <c r="L6213" s="6">
        <v>88.15</v>
      </c>
      <c r="M6213">
        <v>27.69</v>
      </c>
      <c r="N6213">
        <v>4.09</v>
      </c>
      <c r="O6213" t="str">
        <f t="shared" si="390"/>
        <v>0:20</v>
      </c>
      <c r="P6213" t="s">
        <v>39</v>
      </c>
      <c r="Q6213">
        <v>1540.21</v>
      </c>
      <c r="R6213" t="str">
        <f t="shared" si="391"/>
        <v>Low</v>
      </c>
    </row>
    <row r="6214" spans="1:18" x14ac:dyDescent="0.25">
      <c r="A6214">
        <v>1996</v>
      </c>
      <c r="B6214" t="s">
        <v>50</v>
      </c>
      <c r="C6214" t="s">
        <v>19</v>
      </c>
      <c r="D6214" t="s">
        <v>43</v>
      </c>
      <c r="E6214" t="str">
        <f t="shared" si="388"/>
        <v>Winter crops</v>
      </c>
      <c r="F6214">
        <v>13.81</v>
      </c>
      <c r="G6214" s="6">
        <v>1039.71</v>
      </c>
      <c r="H6214" t="str">
        <f t="shared" si="389"/>
        <v>Medium</v>
      </c>
      <c r="I6214">
        <v>0.78</v>
      </c>
      <c r="J6214">
        <v>3.71</v>
      </c>
      <c r="K6214">
        <v>1</v>
      </c>
      <c r="L6214" s="6">
        <v>47.73</v>
      </c>
      <c r="M6214">
        <v>23.92</v>
      </c>
      <c r="N6214">
        <v>96.07</v>
      </c>
      <c r="O6214" t="str">
        <f t="shared" si="390"/>
        <v>81:100</v>
      </c>
      <c r="P6214" t="s">
        <v>27</v>
      </c>
      <c r="Q6214">
        <v>1450.33</v>
      </c>
      <c r="R6214" t="str">
        <f t="shared" si="391"/>
        <v>Low</v>
      </c>
    </row>
    <row r="6215" spans="1:18" x14ac:dyDescent="0.25">
      <c r="A6215">
        <v>2020</v>
      </c>
      <c r="B6215" t="s">
        <v>46</v>
      </c>
      <c r="C6215" t="s">
        <v>63</v>
      </c>
      <c r="D6215" t="s">
        <v>16</v>
      </c>
      <c r="E6215" t="str">
        <f t="shared" si="388"/>
        <v>Summer crops</v>
      </c>
      <c r="F6215">
        <v>4.76</v>
      </c>
      <c r="G6215" s="6">
        <v>519.75</v>
      </c>
      <c r="H6215" t="str">
        <f t="shared" si="389"/>
        <v>Low</v>
      </c>
      <c r="I6215">
        <v>27.63</v>
      </c>
      <c r="J6215">
        <v>0.98099999999999998</v>
      </c>
      <c r="K6215">
        <v>6</v>
      </c>
      <c r="L6215" s="6">
        <v>14.85</v>
      </c>
      <c r="M6215">
        <v>29.21</v>
      </c>
      <c r="N6215">
        <v>89.22</v>
      </c>
      <c r="O6215" t="str">
        <f t="shared" si="390"/>
        <v>81:100</v>
      </c>
      <c r="P6215" t="s">
        <v>27</v>
      </c>
      <c r="Q6215">
        <v>111.48</v>
      </c>
      <c r="R6215" t="str">
        <f t="shared" si="391"/>
        <v>Low</v>
      </c>
    </row>
    <row r="6216" spans="1:18" x14ac:dyDescent="0.25">
      <c r="A6216">
        <v>2003</v>
      </c>
      <c r="B6216" t="s">
        <v>46</v>
      </c>
      <c r="C6216" t="s">
        <v>67</v>
      </c>
      <c r="D6216" t="s">
        <v>38</v>
      </c>
      <c r="E6216" t="str">
        <f t="shared" si="388"/>
        <v>Summer crops</v>
      </c>
      <c r="F6216">
        <v>4</v>
      </c>
      <c r="G6216" s="6">
        <v>1293.1300000000001</v>
      </c>
      <c r="H6216" t="str">
        <f t="shared" si="389"/>
        <v>Medium</v>
      </c>
      <c r="I6216">
        <v>5.5</v>
      </c>
      <c r="J6216">
        <v>1.74</v>
      </c>
      <c r="K6216">
        <v>10</v>
      </c>
      <c r="L6216" s="6">
        <v>83.88</v>
      </c>
      <c r="M6216">
        <v>30.25</v>
      </c>
      <c r="N6216">
        <v>14.82</v>
      </c>
      <c r="O6216" t="str">
        <f t="shared" si="390"/>
        <v>0:20</v>
      </c>
      <c r="P6216" t="s">
        <v>27</v>
      </c>
      <c r="Q6216">
        <v>424.31</v>
      </c>
      <c r="R6216" t="str">
        <f t="shared" si="391"/>
        <v>Low</v>
      </c>
    </row>
    <row r="6217" spans="1:18" x14ac:dyDescent="0.25">
      <c r="A6217">
        <v>2007</v>
      </c>
      <c r="B6217" t="s">
        <v>18</v>
      </c>
      <c r="C6217" t="s">
        <v>19</v>
      </c>
      <c r="D6217" t="s">
        <v>52</v>
      </c>
      <c r="E6217" t="str">
        <f t="shared" si="388"/>
        <v>Winter crops</v>
      </c>
      <c r="F6217">
        <v>28.74</v>
      </c>
      <c r="G6217" s="6">
        <v>2538.61</v>
      </c>
      <c r="H6217" t="str">
        <f t="shared" si="389"/>
        <v>High</v>
      </c>
      <c r="I6217">
        <v>24.91</v>
      </c>
      <c r="J6217">
        <v>1.476</v>
      </c>
      <c r="K6217">
        <v>4</v>
      </c>
      <c r="L6217" s="6">
        <v>37.76</v>
      </c>
      <c r="M6217">
        <v>8.93</v>
      </c>
      <c r="N6217">
        <v>76.67</v>
      </c>
      <c r="O6217" t="str">
        <f t="shared" si="390"/>
        <v>61:80</v>
      </c>
      <c r="P6217" t="s">
        <v>20</v>
      </c>
      <c r="Q6217">
        <v>240.55</v>
      </c>
      <c r="R6217" t="str">
        <f t="shared" si="391"/>
        <v>High</v>
      </c>
    </row>
    <row r="6218" spans="1:18" x14ac:dyDescent="0.25">
      <c r="A6218">
        <v>2016</v>
      </c>
      <c r="B6218" t="s">
        <v>21</v>
      </c>
      <c r="C6218" t="s">
        <v>55</v>
      </c>
      <c r="D6218" t="s">
        <v>43</v>
      </c>
      <c r="E6218" t="str">
        <f t="shared" si="388"/>
        <v>Winter crops</v>
      </c>
      <c r="F6218">
        <v>33.119999999999997</v>
      </c>
      <c r="G6218" s="6">
        <v>688.17</v>
      </c>
      <c r="H6218" t="str">
        <f t="shared" si="389"/>
        <v>Low</v>
      </c>
      <c r="I6218">
        <v>20.100000000000001</v>
      </c>
      <c r="J6218">
        <v>3.0870000000000002</v>
      </c>
      <c r="K6218">
        <v>8</v>
      </c>
      <c r="L6218" s="6">
        <v>78.2</v>
      </c>
      <c r="M6218">
        <v>24.29</v>
      </c>
      <c r="N6218">
        <v>95.33</v>
      </c>
      <c r="O6218" t="str">
        <f t="shared" si="390"/>
        <v>81:100</v>
      </c>
      <c r="P6218" t="s">
        <v>39</v>
      </c>
      <c r="Q6218">
        <v>454.11</v>
      </c>
      <c r="R6218" t="str">
        <f t="shared" si="391"/>
        <v>High</v>
      </c>
    </row>
    <row r="6219" spans="1:18" x14ac:dyDescent="0.25">
      <c r="A6219">
        <v>2023</v>
      </c>
      <c r="B6219" t="s">
        <v>18</v>
      </c>
      <c r="C6219" t="s">
        <v>19</v>
      </c>
      <c r="D6219" t="s">
        <v>23</v>
      </c>
      <c r="E6219" t="str">
        <f t="shared" si="388"/>
        <v>Winter crops</v>
      </c>
      <c r="F6219">
        <v>21.5</v>
      </c>
      <c r="G6219" s="6">
        <v>1658.66</v>
      </c>
      <c r="H6219" t="str">
        <f t="shared" si="389"/>
        <v>Medium</v>
      </c>
      <c r="I6219">
        <v>24.34</v>
      </c>
      <c r="J6219">
        <v>1.3049999999999999</v>
      </c>
      <c r="K6219">
        <v>9</v>
      </c>
      <c r="L6219" s="6">
        <v>38.4</v>
      </c>
      <c r="M6219">
        <v>7.91</v>
      </c>
      <c r="N6219">
        <v>91.21</v>
      </c>
      <c r="O6219" t="str">
        <f t="shared" si="390"/>
        <v>81:100</v>
      </c>
      <c r="P6219" t="s">
        <v>27</v>
      </c>
      <c r="Q6219">
        <v>442.74</v>
      </c>
      <c r="R6219" t="str">
        <f t="shared" si="391"/>
        <v>Moderate</v>
      </c>
    </row>
    <row r="6220" spans="1:18" x14ac:dyDescent="0.25">
      <c r="A6220">
        <v>2002</v>
      </c>
      <c r="B6220" t="s">
        <v>30</v>
      </c>
      <c r="C6220" t="s">
        <v>56</v>
      </c>
      <c r="D6220" t="s">
        <v>49</v>
      </c>
      <c r="E6220" t="str">
        <f t="shared" si="388"/>
        <v>Summer crops</v>
      </c>
      <c r="F6220">
        <v>-4.34</v>
      </c>
      <c r="G6220" s="6">
        <v>2127.4299999999998</v>
      </c>
      <c r="H6220" t="str">
        <f t="shared" si="389"/>
        <v>High</v>
      </c>
      <c r="I6220">
        <v>20.329999999999998</v>
      </c>
      <c r="J6220">
        <v>0.63</v>
      </c>
      <c r="K6220">
        <v>2</v>
      </c>
      <c r="L6220" s="6">
        <v>90.72</v>
      </c>
      <c r="M6220">
        <v>3.74</v>
      </c>
      <c r="N6220">
        <v>78.459999999999994</v>
      </c>
      <c r="O6220" t="str">
        <f t="shared" si="390"/>
        <v>61:80</v>
      </c>
      <c r="P6220" t="s">
        <v>17</v>
      </c>
      <c r="Q6220">
        <v>105.32</v>
      </c>
      <c r="R6220" t="str">
        <f t="shared" si="391"/>
        <v>Below 0</v>
      </c>
    </row>
    <row r="6221" spans="1:18" x14ac:dyDescent="0.25">
      <c r="A6221">
        <v>2005</v>
      </c>
      <c r="B6221" t="s">
        <v>30</v>
      </c>
      <c r="C6221" t="s">
        <v>56</v>
      </c>
      <c r="D6221" t="s">
        <v>52</v>
      </c>
      <c r="E6221" t="str">
        <f t="shared" si="388"/>
        <v>Winter crops</v>
      </c>
      <c r="F6221">
        <v>12.65</v>
      </c>
      <c r="G6221" s="6">
        <v>2188.98</v>
      </c>
      <c r="H6221" t="str">
        <f t="shared" si="389"/>
        <v>High</v>
      </c>
      <c r="I6221">
        <v>28.23</v>
      </c>
      <c r="J6221">
        <v>3.1139999999999999</v>
      </c>
      <c r="K6221">
        <v>2</v>
      </c>
      <c r="L6221" s="6">
        <v>56.79</v>
      </c>
      <c r="M6221">
        <v>0.98</v>
      </c>
      <c r="N6221">
        <v>40.659999999999997</v>
      </c>
      <c r="O6221" t="str">
        <f t="shared" si="390"/>
        <v>41:60</v>
      </c>
      <c r="P6221" t="s">
        <v>35</v>
      </c>
      <c r="Q6221">
        <v>1413.25</v>
      </c>
      <c r="R6221" t="str">
        <f t="shared" si="391"/>
        <v>Low</v>
      </c>
    </row>
    <row r="6222" spans="1:18" x14ac:dyDescent="0.25">
      <c r="A6222">
        <v>1992</v>
      </c>
      <c r="B6222" t="s">
        <v>14</v>
      </c>
      <c r="C6222" t="s">
        <v>28</v>
      </c>
      <c r="D6222" t="s">
        <v>49</v>
      </c>
      <c r="E6222" t="str">
        <f t="shared" si="388"/>
        <v>Summer crops</v>
      </c>
      <c r="F6222">
        <v>7.47</v>
      </c>
      <c r="G6222" s="6">
        <v>600.5</v>
      </c>
      <c r="H6222" t="str">
        <f t="shared" si="389"/>
        <v>Low</v>
      </c>
      <c r="I6222">
        <v>18.23</v>
      </c>
      <c r="J6222">
        <v>0.94499999999999995</v>
      </c>
      <c r="K6222">
        <v>4</v>
      </c>
      <c r="L6222" s="6">
        <v>38.979999999999997</v>
      </c>
      <c r="M6222">
        <v>13.06</v>
      </c>
      <c r="N6222">
        <v>69.47</v>
      </c>
      <c r="O6222" t="str">
        <f t="shared" si="390"/>
        <v>61:80</v>
      </c>
      <c r="P6222" t="s">
        <v>17</v>
      </c>
      <c r="Q6222">
        <v>335.56</v>
      </c>
      <c r="R6222" t="str">
        <f t="shared" si="391"/>
        <v>Low</v>
      </c>
    </row>
    <row r="6223" spans="1:18" x14ac:dyDescent="0.25">
      <c r="A6223">
        <v>1991</v>
      </c>
      <c r="B6223" t="s">
        <v>46</v>
      </c>
      <c r="C6223" t="s">
        <v>47</v>
      </c>
      <c r="D6223" t="s">
        <v>38</v>
      </c>
      <c r="E6223" t="str">
        <f t="shared" si="388"/>
        <v>Summer crops</v>
      </c>
      <c r="F6223">
        <v>34.42</v>
      </c>
      <c r="G6223" s="6">
        <v>2396.33</v>
      </c>
      <c r="H6223" t="str">
        <f t="shared" si="389"/>
        <v>High</v>
      </c>
      <c r="I6223">
        <v>22.12</v>
      </c>
      <c r="J6223">
        <v>2.3039999999999998</v>
      </c>
      <c r="K6223">
        <v>1</v>
      </c>
      <c r="L6223" s="6">
        <v>22.6</v>
      </c>
      <c r="M6223">
        <v>34.28</v>
      </c>
      <c r="N6223">
        <v>29.53</v>
      </c>
      <c r="O6223" t="str">
        <f t="shared" si="390"/>
        <v>21:40</v>
      </c>
      <c r="P6223" t="s">
        <v>20</v>
      </c>
      <c r="Q6223">
        <v>275.77</v>
      </c>
      <c r="R6223" t="str">
        <f t="shared" si="391"/>
        <v>High</v>
      </c>
    </row>
    <row r="6224" spans="1:18" x14ac:dyDescent="0.25">
      <c r="A6224">
        <v>2023</v>
      </c>
      <c r="B6224" t="s">
        <v>50</v>
      </c>
      <c r="C6224" t="s">
        <v>58</v>
      </c>
      <c r="D6224" t="s">
        <v>16</v>
      </c>
      <c r="E6224" t="str">
        <f t="shared" si="388"/>
        <v>Summer crops</v>
      </c>
      <c r="F6224">
        <v>15.41</v>
      </c>
      <c r="G6224" s="6">
        <v>344.8</v>
      </c>
      <c r="H6224" t="str">
        <f t="shared" si="389"/>
        <v>Low</v>
      </c>
      <c r="I6224">
        <v>6.07</v>
      </c>
      <c r="J6224">
        <v>2.1869999999999998</v>
      </c>
      <c r="K6224">
        <v>7</v>
      </c>
      <c r="L6224" s="6">
        <v>71.61</v>
      </c>
      <c r="M6224">
        <v>36.229999999999997</v>
      </c>
      <c r="N6224">
        <v>62.72</v>
      </c>
      <c r="O6224" t="str">
        <f t="shared" si="390"/>
        <v>61:80</v>
      </c>
      <c r="P6224" t="s">
        <v>39</v>
      </c>
      <c r="Q6224">
        <v>444.35</v>
      </c>
      <c r="R6224" t="str">
        <f t="shared" si="391"/>
        <v>Moderate</v>
      </c>
    </row>
    <row r="6225" spans="1:18" x14ac:dyDescent="0.25">
      <c r="A6225">
        <v>1994</v>
      </c>
      <c r="B6225" t="s">
        <v>41</v>
      </c>
      <c r="C6225" t="s">
        <v>42</v>
      </c>
      <c r="D6225" t="s">
        <v>29</v>
      </c>
      <c r="E6225" t="str">
        <f t="shared" si="388"/>
        <v>Summer crops</v>
      </c>
      <c r="F6225">
        <v>27.2</v>
      </c>
      <c r="G6225" s="6">
        <v>1309.94</v>
      </c>
      <c r="H6225" t="str">
        <f t="shared" si="389"/>
        <v>Medium</v>
      </c>
      <c r="I6225">
        <v>21.93</v>
      </c>
      <c r="J6225">
        <v>3.339</v>
      </c>
      <c r="K6225">
        <v>4</v>
      </c>
      <c r="L6225" s="6">
        <v>92.27</v>
      </c>
      <c r="M6225">
        <v>42.7</v>
      </c>
      <c r="N6225">
        <v>15.26</v>
      </c>
      <c r="O6225" t="str">
        <f t="shared" si="390"/>
        <v>0:20</v>
      </c>
      <c r="P6225" t="s">
        <v>20</v>
      </c>
      <c r="Q6225">
        <v>849.17</v>
      </c>
      <c r="R6225" t="str">
        <f t="shared" si="391"/>
        <v>High</v>
      </c>
    </row>
    <row r="6226" spans="1:18" x14ac:dyDescent="0.25">
      <c r="A6226">
        <v>2007</v>
      </c>
      <c r="B6226" t="s">
        <v>32</v>
      </c>
      <c r="C6226" t="s">
        <v>61</v>
      </c>
      <c r="D6226" t="s">
        <v>49</v>
      </c>
      <c r="E6226" t="str">
        <f t="shared" si="388"/>
        <v>Summer crops</v>
      </c>
      <c r="F6226">
        <v>30.04</v>
      </c>
      <c r="G6226" s="6">
        <v>1655.07</v>
      </c>
      <c r="H6226" t="str">
        <f t="shared" si="389"/>
        <v>Medium</v>
      </c>
      <c r="I6226">
        <v>6.49</v>
      </c>
      <c r="J6226">
        <v>1.05</v>
      </c>
      <c r="K6226">
        <v>0</v>
      </c>
      <c r="L6226" s="6">
        <v>23.76</v>
      </c>
      <c r="M6226">
        <v>43.67</v>
      </c>
      <c r="N6226">
        <v>11.81</v>
      </c>
      <c r="O6226" t="str">
        <f t="shared" si="390"/>
        <v>0:20</v>
      </c>
      <c r="P6226" t="s">
        <v>27</v>
      </c>
      <c r="Q6226">
        <v>283.10000000000002</v>
      </c>
      <c r="R6226" t="str">
        <f t="shared" si="391"/>
        <v>High</v>
      </c>
    </row>
    <row r="6227" spans="1:18" x14ac:dyDescent="0.25">
      <c r="A6227">
        <v>2010</v>
      </c>
      <c r="B6227" t="s">
        <v>18</v>
      </c>
      <c r="C6227" t="s">
        <v>56</v>
      </c>
      <c r="D6227" t="s">
        <v>23</v>
      </c>
      <c r="E6227" t="str">
        <f t="shared" si="388"/>
        <v>Winter crops</v>
      </c>
      <c r="F6227">
        <v>9.14</v>
      </c>
      <c r="G6227" s="6">
        <v>1485.92</v>
      </c>
      <c r="H6227" t="str">
        <f t="shared" si="389"/>
        <v>Medium</v>
      </c>
      <c r="I6227">
        <v>8.86</v>
      </c>
      <c r="J6227">
        <v>2.48</v>
      </c>
      <c r="K6227">
        <v>7</v>
      </c>
      <c r="L6227" s="6">
        <v>87.1</v>
      </c>
      <c r="M6227">
        <v>2.33</v>
      </c>
      <c r="N6227">
        <v>49.04</v>
      </c>
      <c r="O6227" t="str">
        <f t="shared" si="390"/>
        <v>41:60</v>
      </c>
      <c r="P6227" t="s">
        <v>27</v>
      </c>
      <c r="Q6227">
        <v>537.76</v>
      </c>
      <c r="R6227" t="str">
        <f t="shared" si="391"/>
        <v>Low</v>
      </c>
    </row>
    <row r="6228" spans="1:18" x14ac:dyDescent="0.25">
      <c r="A6228">
        <v>2007</v>
      </c>
      <c r="B6228" t="s">
        <v>18</v>
      </c>
      <c r="C6228" t="s">
        <v>60</v>
      </c>
      <c r="D6228" t="s">
        <v>38</v>
      </c>
      <c r="E6228" t="str">
        <f t="shared" si="388"/>
        <v>Summer crops</v>
      </c>
      <c r="F6228">
        <v>5.55</v>
      </c>
      <c r="G6228" s="6">
        <v>1562.26</v>
      </c>
      <c r="H6228" t="str">
        <f t="shared" si="389"/>
        <v>Medium</v>
      </c>
      <c r="I6228">
        <v>19.77</v>
      </c>
      <c r="J6228">
        <v>1.143</v>
      </c>
      <c r="K6228">
        <v>5</v>
      </c>
      <c r="L6228" s="6">
        <v>74.150000000000006</v>
      </c>
      <c r="M6228">
        <v>16.3</v>
      </c>
      <c r="N6228">
        <v>0.84</v>
      </c>
      <c r="O6228" t="str">
        <f t="shared" si="390"/>
        <v>0:20</v>
      </c>
      <c r="P6228" t="s">
        <v>27</v>
      </c>
      <c r="Q6228">
        <v>274.44</v>
      </c>
      <c r="R6228" t="str">
        <f t="shared" si="391"/>
        <v>Low</v>
      </c>
    </row>
    <row r="6229" spans="1:18" x14ac:dyDescent="0.25">
      <c r="A6229">
        <v>2004</v>
      </c>
      <c r="B6229" t="s">
        <v>50</v>
      </c>
      <c r="C6229" t="s">
        <v>19</v>
      </c>
      <c r="D6229" t="s">
        <v>43</v>
      </c>
      <c r="E6229" t="str">
        <f t="shared" si="388"/>
        <v>Winter crops</v>
      </c>
      <c r="F6229">
        <v>3.95</v>
      </c>
      <c r="G6229" s="6">
        <v>1732.45</v>
      </c>
      <c r="H6229" t="str">
        <f t="shared" si="389"/>
        <v>Medium</v>
      </c>
      <c r="I6229">
        <v>17.34</v>
      </c>
      <c r="J6229">
        <v>1.5389999999999999</v>
      </c>
      <c r="K6229">
        <v>7</v>
      </c>
      <c r="L6229" s="6">
        <v>93</v>
      </c>
      <c r="M6229">
        <v>31.6</v>
      </c>
      <c r="N6229">
        <v>96.04</v>
      </c>
      <c r="O6229" t="str">
        <f t="shared" si="390"/>
        <v>81:100</v>
      </c>
      <c r="P6229" t="s">
        <v>17</v>
      </c>
      <c r="Q6229">
        <v>499.76</v>
      </c>
      <c r="R6229" t="str">
        <f t="shared" si="391"/>
        <v>Low</v>
      </c>
    </row>
    <row r="6230" spans="1:18" x14ac:dyDescent="0.25">
      <c r="A6230">
        <v>2008</v>
      </c>
      <c r="B6230" t="s">
        <v>14</v>
      </c>
      <c r="C6230" t="s">
        <v>28</v>
      </c>
      <c r="D6230" t="s">
        <v>43</v>
      </c>
      <c r="E6230" t="str">
        <f t="shared" si="388"/>
        <v>Winter crops</v>
      </c>
      <c r="F6230">
        <v>15.51</v>
      </c>
      <c r="G6230" s="6">
        <v>1911.74</v>
      </c>
      <c r="H6230" t="str">
        <f t="shared" si="389"/>
        <v>Medium</v>
      </c>
      <c r="I6230">
        <v>29.87</v>
      </c>
      <c r="J6230">
        <v>3.9689999999999999</v>
      </c>
      <c r="K6230">
        <v>10</v>
      </c>
      <c r="L6230" s="6">
        <v>71.09</v>
      </c>
      <c r="M6230">
        <v>0.78</v>
      </c>
      <c r="N6230">
        <v>19.68</v>
      </c>
      <c r="O6230" t="str">
        <f t="shared" si="390"/>
        <v>0:20</v>
      </c>
      <c r="P6230" t="s">
        <v>20</v>
      </c>
      <c r="Q6230">
        <v>921.78</v>
      </c>
      <c r="R6230" t="str">
        <f t="shared" si="391"/>
        <v>Moderate</v>
      </c>
    </row>
    <row r="6231" spans="1:18" x14ac:dyDescent="0.25">
      <c r="A6231">
        <v>2003</v>
      </c>
      <c r="B6231" t="s">
        <v>36</v>
      </c>
      <c r="C6231" t="s">
        <v>54</v>
      </c>
      <c r="D6231" t="s">
        <v>16</v>
      </c>
      <c r="E6231" t="str">
        <f t="shared" si="388"/>
        <v>Summer crops</v>
      </c>
      <c r="F6231">
        <v>9.33</v>
      </c>
      <c r="G6231" s="6">
        <v>2336.64</v>
      </c>
      <c r="H6231" t="str">
        <f t="shared" si="389"/>
        <v>High</v>
      </c>
      <c r="I6231">
        <v>17.34</v>
      </c>
      <c r="J6231">
        <v>0.63</v>
      </c>
      <c r="K6231">
        <v>9</v>
      </c>
      <c r="L6231" s="6">
        <v>96.51</v>
      </c>
      <c r="M6231">
        <v>34.25</v>
      </c>
      <c r="N6231">
        <v>27.22</v>
      </c>
      <c r="O6231" t="str">
        <f t="shared" si="390"/>
        <v>21:40</v>
      </c>
      <c r="P6231" t="s">
        <v>17</v>
      </c>
      <c r="Q6231">
        <v>297.91000000000003</v>
      </c>
      <c r="R6231" t="str">
        <f t="shared" si="391"/>
        <v>Low</v>
      </c>
    </row>
    <row r="6232" spans="1:18" x14ac:dyDescent="0.25">
      <c r="A6232">
        <v>1997</v>
      </c>
      <c r="B6232" t="s">
        <v>46</v>
      </c>
      <c r="C6232" t="s">
        <v>67</v>
      </c>
      <c r="D6232" t="s">
        <v>29</v>
      </c>
      <c r="E6232" t="str">
        <f t="shared" si="388"/>
        <v>Summer crops</v>
      </c>
      <c r="F6232">
        <v>23.33</v>
      </c>
      <c r="G6232" s="6">
        <v>1952.12</v>
      </c>
      <c r="H6232" t="str">
        <f t="shared" si="389"/>
        <v>Medium</v>
      </c>
      <c r="I6232">
        <v>3.71</v>
      </c>
      <c r="J6232">
        <v>2.11</v>
      </c>
      <c r="K6232">
        <v>1</v>
      </c>
      <c r="L6232" s="6">
        <v>71.33</v>
      </c>
      <c r="M6232">
        <v>17.25</v>
      </c>
      <c r="N6232">
        <v>90.78</v>
      </c>
      <c r="O6232" t="str">
        <f t="shared" si="390"/>
        <v>81:100</v>
      </c>
      <c r="P6232" t="s">
        <v>35</v>
      </c>
      <c r="Q6232">
        <v>877.18</v>
      </c>
      <c r="R6232" t="str">
        <f t="shared" si="391"/>
        <v>Moderate</v>
      </c>
    </row>
    <row r="6233" spans="1:18" x14ac:dyDescent="0.25">
      <c r="A6233">
        <v>2000</v>
      </c>
      <c r="B6233" t="s">
        <v>41</v>
      </c>
      <c r="C6233" t="s">
        <v>42</v>
      </c>
      <c r="D6233" t="s">
        <v>23</v>
      </c>
      <c r="E6233" t="str">
        <f t="shared" si="388"/>
        <v>Winter crops</v>
      </c>
      <c r="F6233">
        <v>-2.5299999999999998</v>
      </c>
      <c r="G6233" s="6">
        <v>2581.1999999999998</v>
      </c>
      <c r="H6233" t="str">
        <f t="shared" si="389"/>
        <v>High</v>
      </c>
      <c r="I6233">
        <v>21.41</v>
      </c>
      <c r="J6233">
        <v>0.66600000000000004</v>
      </c>
      <c r="K6233">
        <v>10</v>
      </c>
      <c r="L6233" s="6">
        <v>98.39</v>
      </c>
      <c r="M6233">
        <v>32.61</v>
      </c>
      <c r="N6233">
        <v>48.54</v>
      </c>
      <c r="O6233" t="str">
        <f t="shared" si="390"/>
        <v>41:60</v>
      </c>
      <c r="P6233" t="s">
        <v>20</v>
      </c>
      <c r="Q6233">
        <v>326.26</v>
      </c>
      <c r="R6233" t="str">
        <f t="shared" si="391"/>
        <v>Below 0</v>
      </c>
    </row>
    <row r="6234" spans="1:18" x14ac:dyDescent="0.25">
      <c r="A6234">
        <v>1991</v>
      </c>
      <c r="B6234" t="s">
        <v>32</v>
      </c>
      <c r="C6234" t="s">
        <v>33</v>
      </c>
      <c r="D6234" t="s">
        <v>49</v>
      </c>
      <c r="E6234" t="str">
        <f t="shared" si="388"/>
        <v>Summer crops</v>
      </c>
      <c r="F6234">
        <v>23.38</v>
      </c>
      <c r="G6234" s="6">
        <v>2495.66</v>
      </c>
      <c r="H6234" t="str">
        <f t="shared" si="389"/>
        <v>High</v>
      </c>
      <c r="I6234">
        <v>1.92</v>
      </c>
      <c r="J6234">
        <v>2.97</v>
      </c>
      <c r="K6234">
        <v>8</v>
      </c>
      <c r="L6234" s="6">
        <v>14.28</v>
      </c>
      <c r="M6234">
        <v>27.91</v>
      </c>
      <c r="N6234">
        <v>84.96</v>
      </c>
      <c r="O6234" t="str">
        <f t="shared" si="390"/>
        <v>81:100</v>
      </c>
      <c r="P6234" t="s">
        <v>39</v>
      </c>
      <c r="Q6234">
        <v>392.9</v>
      </c>
      <c r="R6234" t="str">
        <f t="shared" si="391"/>
        <v>Moderate</v>
      </c>
    </row>
    <row r="6235" spans="1:18" x14ac:dyDescent="0.25">
      <c r="A6235">
        <v>2016</v>
      </c>
      <c r="B6235" t="s">
        <v>46</v>
      </c>
      <c r="C6235" t="s">
        <v>63</v>
      </c>
      <c r="D6235" t="s">
        <v>38</v>
      </c>
      <c r="E6235" t="str">
        <f t="shared" si="388"/>
        <v>Summer crops</v>
      </c>
      <c r="F6235">
        <v>22.9</v>
      </c>
      <c r="G6235" s="6">
        <v>2330.91</v>
      </c>
      <c r="H6235" t="str">
        <f t="shared" si="389"/>
        <v>High</v>
      </c>
      <c r="I6235">
        <v>20.239999999999998</v>
      </c>
      <c r="J6235">
        <v>2.3580000000000001</v>
      </c>
      <c r="K6235">
        <v>9</v>
      </c>
      <c r="L6235" s="6">
        <v>36.97</v>
      </c>
      <c r="M6235">
        <v>16.84</v>
      </c>
      <c r="N6235">
        <v>63.92</v>
      </c>
      <c r="O6235" t="str">
        <f t="shared" si="390"/>
        <v>61:80</v>
      </c>
      <c r="P6235" t="s">
        <v>35</v>
      </c>
      <c r="Q6235">
        <v>1016.43</v>
      </c>
      <c r="R6235" t="str">
        <f t="shared" si="391"/>
        <v>Moderate</v>
      </c>
    </row>
    <row r="6236" spans="1:18" x14ac:dyDescent="0.25">
      <c r="A6236">
        <v>2006</v>
      </c>
      <c r="B6236" t="s">
        <v>30</v>
      </c>
      <c r="C6236" t="s">
        <v>66</v>
      </c>
      <c r="D6236" t="s">
        <v>26</v>
      </c>
      <c r="E6236" t="str">
        <f t="shared" si="388"/>
        <v>Summer crops</v>
      </c>
      <c r="F6236">
        <v>22.74</v>
      </c>
      <c r="G6236" s="6">
        <v>1190.75</v>
      </c>
      <c r="H6236" t="str">
        <f t="shared" si="389"/>
        <v>Medium</v>
      </c>
      <c r="I6236">
        <v>5.66</v>
      </c>
      <c r="J6236">
        <v>2.89</v>
      </c>
      <c r="K6236">
        <v>1</v>
      </c>
      <c r="L6236" s="6">
        <v>35.28</v>
      </c>
      <c r="M6236">
        <v>24.17</v>
      </c>
      <c r="N6236">
        <v>92.79</v>
      </c>
      <c r="O6236" t="str">
        <f t="shared" si="390"/>
        <v>81:100</v>
      </c>
      <c r="P6236" t="s">
        <v>35</v>
      </c>
      <c r="Q6236">
        <v>1138.32</v>
      </c>
      <c r="R6236" t="str">
        <f t="shared" si="391"/>
        <v>Moderate</v>
      </c>
    </row>
    <row r="6237" spans="1:18" x14ac:dyDescent="0.25">
      <c r="A6237">
        <v>2014</v>
      </c>
      <c r="B6237" t="s">
        <v>24</v>
      </c>
      <c r="C6237" t="s">
        <v>59</v>
      </c>
      <c r="D6237" t="s">
        <v>48</v>
      </c>
      <c r="E6237" t="str">
        <f t="shared" si="388"/>
        <v>Summer crops</v>
      </c>
      <c r="F6237">
        <v>26.86</v>
      </c>
      <c r="G6237" s="6">
        <v>1271.81</v>
      </c>
      <c r="H6237" t="str">
        <f t="shared" si="389"/>
        <v>Medium</v>
      </c>
      <c r="I6237">
        <v>17.920000000000002</v>
      </c>
      <c r="J6237">
        <v>1.377</v>
      </c>
      <c r="K6237">
        <v>4</v>
      </c>
      <c r="L6237" s="6">
        <v>22.85</v>
      </c>
      <c r="M6237">
        <v>44.22</v>
      </c>
      <c r="N6237">
        <v>99.27</v>
      </c>
      <c r="O6237" t="str">
        <f t="shared" si="390"/>
        <v>81:100</v>
      </c>
      <c r="P6237" t="s">
        <v>35</v>
      </c>
      <c r="Q6237">
        <v>339.2</v>
      </c>
      <c r="R6237" t="str">
        <f t="shared" si="391"/>
        <v>High</v>
      </c>
    </row>
    <row r="6238" spans="1:18" x14ac:dyDescent="0.25">
      <c r="A6238">
        <v>2007</v>
      </c>
      <c r="B6238" t="s">
        <v>14</v>
      </c>
      <c r="C6238" t="s">
        <v>64</v>
      </c>
      <c r="D6238" t="s">
        <v>49</v>
      </c>
      <c r="E6238" t="str">
        <f t="shared" si="388"/>
        <v>Summer crops</v>
      </c>
      <c r="F6238">
        <v>15.44</v>
      </c>
      <c r="G6238" s="6">
        <v>2778.33</v>
      </c>
      <c r="H6238" t="str">
        <f t="shared" si="389"/>
        <v>High</v>
      </c>
      <c r="I6238">
        <v>6.69</v>
      </c>
      <c r="J6238">
        <v>2.2200000000000002</v>
      </c>
      <c r="K6238">
        <v>3</v>
      </c>
      <c r="L6238" s="6">
        <v>21.05</v>
      </c>
      <c r="M6238">
        <v>8.57</v>
      </c>
      <c r="N6238">
        <v>86.83</v>
      </c>
      <c r="O6238" t="str">
        <f t="shared" si="390"/>
        <v>81:100</v>
      </c>
      <c r="P6238" t="s">
        <v>39</v>
      </c>
      <c r="Q6238">
        <v>327.04000000000002</v>
      </c>
      <c r="R6238" t="str">
        <f t="shared" si="391"/>
        <v>Moderate</v>
      </c>
    </row>
    <row r="6239" spans="1:18" x14ac:dyDescent="0.25">
      <c r="A6239">
        <v>2009</v>
      </c>
      <c r="B6239" t="s">
        <v>41</v>
      </c>
      <c r="C6239" t="s">
        <v>68</v>
      </c>
      <c r="D6239" t="s">
        <v>16</v>
      </c>
      <c r="E6239" t="str">
        <f t="shared" si="388"/>
        <v>Summer crops</v>
      </c>
      <c r="F6239">
        <v>15.89</v>
      </c>
      <c r="G6239" s="6">
        <v>1173.17</v>
      </c>
      <c r="H6239" t="str">
        <f t="shared" si="389"/>
        <v>Medium</v>
      </c>
      <c r="I6239">
        <v>29.6</v>
      </c>
      <c r="J6239">
        <v>3.1139999999999999</v>
      </c>
      <c r="K6239">
        <v>3</v>
      </c>
      <c r="L6239" s="6">
        <v>51.31</v>
      </c>
      <c r="M6239">
        <v>1.34</v>
      </c>
      <c r="N6239">
        <v>37.94</v>
      </c>
      <c r="O6239" t="str">
        <f t="shared" si="390"/>
        <v>21:40</v>
      </c>
      <c r="P6239" t="s">
        <v>39</v>
      </c>
      <c r="Q6239">
        <v>1444.23</v>
      </c>
      <c r="R6239" t="str">
        <f t="shared" si="391"/>
        <v>Moderate</v>
      </c>
    </row>
    <row r="6240" spans="1:18" x14ac:dyDescent="0.25">
      <c r="A6240">
        <v>2002</v>
      </c>
      <c r="B6240" t="s">
        <v>24</v>
      </c>
      <c r="C6240" t="s">
        <v>25</v>
      </c>
      <c r="D6240" t="s">
        <v>16</v>
      </c>
      <c r="E6240" t="str">
        <f t="shared" si="388"/>
        <v>Summer crops</v>
      </c>
      <c r="F6240">
        <v>34.25</v>
      </c>
      <c r="G6240" s="6">
        <v>1632.52</v>
      </c>
      <c r="H6240" t="str">
        <f t="shared" si="389"/>
        <v>Medium</v>
      </c>
      <c r="I6240">
        <v>9.81</v>
      </c>
      <c r="J6240">
        <v>2.8</v>
      </c>
      <c r="K6240">
        <v>10</v>
      </c>
      <c r="L6240" s="6">
        <v>61.11</v>
      </c>
      <c r="M6240">
        <v>15.7</v>
      </c>
      <c r="N6240">
        <v>49.97</v>
      </c>
      <c r="O6240" t="str">
        <f t="shared" si="390"/>
        <v>41:60</v>
      </c>
      <c r="P6240" t="s">
        <v>20</v>
      </c>
      <c r="Q6240">
        <v>349.3</v>
      </c>
      <c r="R6240" t="str">
        <f t="shared" si="391"/>
        <v>High</v>
      </c>
    </row>
    <row r="6241" spans="1:18" x14ac:dyDescent="0.25">
      <c r="A6241">
        <v>2017</v>
      </c>
      <c r="B6241" t="s">
        <v>24</v>
      </c>
      <c r="C6241" t="s">
        <v>72</v>
      </c>
      <c r="D6241" t="s">
        <v>23</v>
      </c>
      <c r="E6241" t="str">
        <f t="shared" si="388"/>
        <v>Winter crops</v>
      </c>
      <c r="F6241">
        <v>1.88</v>
      </c>
      <c r="G6241" s="6">
        <v>2616.0300000000002</v>
      </c>
      <c r="H6241" t="str">
        <f t="shared" si="389"/>
        <v>High</v>
      </c>
      <c r="I6241">
        <v>27.94</v>
      </c>
      <c r="J6241">
        <v>2.0070000000000001</v>
      </c>
      <c r="K6241">
        <v>4</v>
      </c>
      <c r="L6241" s="6">
        <v>92.18</v>
      </c>
      <c r="M6241">
        <v>39.979999999999997</v>
      </c>
      <c r="N6241">
        <v>91.66</v>
      </c>
      <c r="O6241" t="str">
        <f t="shared" si="390"/>
        <v>81:100</v>
      </c>
      <c r="P6241" t="s">
        <v>17</v>
      </c>
      <c r="Q6241">
        <v>949.53</v>
      </c>
      <c r="R6241" t="str">
        <f t="shared" si="391"/>
        <v>Low</v>
      </c>
    </row>
    <row r="6242" spans="1:18" x14ac:dyDescent="0.25">
      <c r="A6242">
        <v>2013</v>
      </c>
      <c r="B6242" t="s">
        <v>14</v>
      </c>
      <c r="C6242" t="s">
        <v>40</v>
      </c>
      <c r="D6242" t="s">
        <v>52</v>
      </c>
      <c r="E6242" t="str">
        <f t="shared" si="388"/>
        <v>Winter crops</v>
      </c>
      <c r="F6242">
        <v>15.01</v>
      </c>
      <c r="G6242" s="6">
        <v>1740.11</v>
      </c>
      <c r="H6242" t="str">
        <f t="shared" si="389"/>
        <v>Medium</v>
      </c>
      <c r="I6242">
        <v>28.88</v>
      </c>
      <c r="J6242">
        <v>3.69</v>
      </c>
      <c r="K6242">
        <v>7</v>
      </c>
      <c r="L6242" s="6">
        <v>59.09</v>
      </c>
      <c r="M6242">
        <v>26.68</v>
      </c>
      <c r="N6242">
        <v>94.26</v>
      </c>
      <c r="O6242" t="str">
        <f t="shared" si="390"/>
        <v>81:100</v>
      </c>
      <c r="P6242" t="s">
        <v>27</v>
      </c>
      <c r="Q6242">
        <v>456.39</v>
      </c>
      <c r="R6242" t="str">
        <f t="shared" si="391"/>
        <v>Moderate</v>
      </c>
    </row>
    <row r="6243" spans="1:18" x14ac:dyDescent="0.25">
      <c r="A6243">
        <v>2014</v>
      </c>
      <c r="B6243" t="s">
        <v>14</v>
      </c>
      <c r="C6243" t="s">
        <v>15</v>
      </c>
      <c r="D6243" t="s">
        <v>48</v>
      </c>
      <c r="E6243" t="str">
        <f t="shared" si="388"/>
        <v>Summer crops</v>
      </c>
      <c r="F6243">
        <v>24.84</v>
      </c>
      <c r="G6243" s="6">
        <v>597.91999999999996</v>
      </c>
      <c r="H6243" t="str">
        <f t="shared" si="389"/>
        <v>Low</v>
      </c>
      <c r="I6243">
        <v>19.489999999999998</v>
      </c>
      <c r="J6243">
        <v>1.98</v>
      </c>
      <c r="K6243">
        <v>7</v>
      </c>
      <c r="L6243" s="6">
        <v>54.74</v>
      </c>
      <c r="M6243">
        <v>30.4</v>
      </c>
      <c r="N6243">
        <v>60.04</v>
      </c>
      <c r="O6243" t="str">
        <f t="shared" si="390"/>
        <v>61:80</v>
      </c>
      <c r="P6243" t="s">
        <v>17</v>
      </c>
      <c r="Q6243">
        <v>480.98</v>
      </c>
      <c r="R6243" t="str">
        <f t="shared" si="391"/>
        <v>Moderate</v>
      </c>
    </row>
    <row r="6244" spans="1:18" x14ac:dyDescent="0.25">
      <c r="A6244">
        <v>2011</v>
      </c>
      <c r="B6244" t="s">
        <v>21</v>
      </c>
      <c r="C6244" t="s">
        <v>65</v>
      </c>
      <c r="D6244" t="s">
        <v>52</v>
      </c>
      <c r="E6244" t="str">
        <f t="shared" si="388"/>
        <v>Winter crops</v>
      </c>
      <c r="F6244">
        <v>-1.8</v>
      </c>
      <c r="G6244" s="6">
        <v>2933.84</v>
      </c>
      <c r="H6244" t="str">
        <f t="shared" si="389"/>
        <v>High</v>
      </c>
      <c r="I6244">
        <v>15.68</v>
      </c>
      <c r="J6244">
        <v>2.3849999999999998</v>
      </c>
      <c r="K6244">
        <v>6</v>
      </c>
      <c r="L6244" s="6">
        <v>96.85</v>
      </c>
      <c r="M6244">
        <v>22.3</v>
      </c>
      <c r="N6244">
        <v>47.17</v>
      </c>
      <c r="O6244" t="str">
        <f t="shared" si="390"/>
        <v>41:60</v>
      </c>
      <c r="P6244" t="s">
        <v>27</v>
      </c>
      <c r="Q6244">
        <v>1009.52</v>
      </c>
      <c r="R6244" t="str">
        <f t="shared" si="391"/>
        <v>Below 0</v>
      </c>
    </row>
    <row r="6245" spans="1:18" x14ac:dyDescent="0.25">
      <c r="A6245">
        <v>1992</v>
      </c>
      <c r="B6245" t="s">
        <v>14</v>
      </c>
      <c r="C6245" t="s">
        <v>40</v>
      </c>
      <c r="D6245" t="s">
        <v>52</v>
      </c>
      <c r="E6245" t="str">
        <f t="shared" si="388"/>
        <v>Winter crops</v>
      </c>
      <c r="F6245">
        <v>33.5</v>
      </c>
      <c r="G6245" s="6">
        <v>2033.3</v>
      </c>
      <c r="H6245" t="str">
        <f t="shared" si="389"/>
        <v>High</v>
      </c>
      <c r="I6245">
        <v>11.04</v>
      </c>
      <c r="J6245">
        <v>0.9</v>
      </c>
      <c r="K6245">
        <v>2</v>
      </c>
      <c r="L6245" s="6">
        <v>76.61</v>
      </c>
      <c r="M6245">
        <v>15.27</v>
      </c>
      <c r="N6245">
        <v>62.06</v>
      </c>
      <c r="O6245" t="str">
        <f t="shared" si="390"/>
        <v>61:80</v>
      </c>
      <c r="P6245" t="s">
        <v>20</v>
      </c>
      <c r="Q6245">
        <v>254.28</v>
      </c>
      <c r="R6245" t="str">
        <f t="shared" si="391"/>
        <v>High</v>
      </c>
    </row>
    <row r="6246" spans="1:18" x14ac:dyDescent="0.25">
      <c r="A6246">
        <v>1992</v>
      </c>
      <c r="B6246" t="s">
        <v>32</v>
      </c>
      <c r="C6246" t="s">
        <v>53</v>
      </c>
      <c r="D6246" t="s">
        <v>16</v>
      </c>
      <c r="E6246" t="str">
        <f t="shared" si="388"/>
        <v>Summer crops</v>
      </c>
      <c r="F6246">
        <v>-2.5</v>
      </c>
      <c r="G6246" s="6">
        <v>2618.2399999999998</v>
      </c>
      <c r="H6246" t="str">
        <f t="shared" si="389"/>
        <v>High</v>
      </c>
      <c r="I6246">
        <v>0.53</v>
      </c>
      <c r="J6246">
        <v>0.77</v>
      </c>
      <c r="K6246">
        <v>10</v>
      </c>
      <c r="L6246" s="6">
        <v>82.65</v>
      </c>
      <c r="M6246">
        <v>49.38</v>
      </c>
      <c r="N6246">
        <v>13.35</v>
      </c>
      <c r="O6246" t="str">
        <f t="shared" si="390"/>
        <v>0:20</v>
      </c>
      <c r="P6246" t="s">
        <v>27</v>
      </c>
      <c r="Q6246">
        <v>139.51</v>
      </c>
      <c r="R6246" t="str">
        <f t="shared" si="391"/>
        <v>Below 0</v>
      </c>
    </row>
    <row r="6247" spans="1:18" x14ac:dyDescent="0.25">
      <c r="A6247">
        <v>2012</v>
      </c>
      <c r="B6247" t="s">
        <v>36</v>
      </c>
      <c r="C6247" t="s">
        <v>37</v>
      </c>
      <c r="D6247" t="s">
        <v>52</v>
      </c>
      <c r="E6247" t="str">
        <f t="shared" si="388"/>
        <v>Winter crops</v>
      </c>
      <c r="F6247">
        <v>26.03</v>
      </c>
      <c r="G6247" s="6">
        <v>674.99</v>
      </c>
      <c r="H6247" t="str">
        <f t="shared" si="389"/>
        <v>Low</v>
      </c>
      <c r="I6247">
        <v>22.17</v>
      </c>
      <c r="J6247">
        <v>0.73799999999999999</v>
      </c>
      <c r="K6247">
        <v>3</v>
      </c>
      <c r="L6247" s="6">
        <v>57.56</v>
      </c>
      <c r="M6247">
        <v>1.47</v>
      </c>
      <c r="N6247">
        <v>13.85</v>
      </c>
      <c r="O6247" t="str">
        <f t="shared" si="390"/>
        <v>0:20</v>
      </c>
      <c r="P6247" t="s">
        <v>20</v>
      </c>
      <c r="Q6247">
        <v>102.58</v>
      </c>
      <c r="R6247" t="str">
        <f t="shared" si="391"/>
        <v>High</v>
      </c>
    </row>
    <row r="6248" spans="1:18" x14ac:dyDescent="0.25">
      <c r="A6248">
        <v>2005</v>
      </c>
      <c r="B6248" t="s">
        <v>50</v>
      </c>
      <c r="C6248" t="s">
        <v>56</v>
      </c>
      <c r="D6248" t="s">
        <v>52</v>
      </c>
      <c r="E6248" t="str">
        <f t="shared" si="388"/>
        <v>Winter crops</v>
      </c>
      <c r="F6248">
        <v>-0.69</v>
      </c>
      <c r="G6248" s="6">
        <v>2935.28</v>
      </c>
      <c r="H6248" t="str">
        <f t="shared" si="389"/>
        <v>High</v>
      </c>
      <c r="I6248">
        <v>3.63</v>
      </c>
      <c r="J6248">
        <v>1.29</v>
      </c>
      <c r="K6248">
        <v>3</v>
      </c>
      <c r="L6248" s="6">
        <v>77.44</v>
      </c>
      <c r="M6248">
        <v>42.73</v>
      </c>
      <c r="N6248">
        <v>42.62</v>
      </c>
      <c r="O6248" t="str">
        <f t="shared" si="390"/>
        <v>41:60</v>
      </c>
      <c r="P6248" t="s">
        <v>35</v>
      </c>
      <c r="Q6248">
        <v>275.47000000000003</v>
      </c>
      <c r="R6248" t="str">
        <f t="shared" si="391"/>
        <v>Below 0</v>
      </c>
    </row>
    <row r="6249" spans="1:18" x14ac:dyDescent="0.25">
      <c r="A6249">
        <v>1995</v>
      </c>
      <c r="B6249" t="s">
        <v>32</v>
      </c>
      <c r="C6249" t="s">
        <v>33</v>
      </c>
      <c r="D6249" t="s">
        <v>34</v>
      </c>
      <c r="E6249" t="str">
        <f t="shared" si="388"/>
        <v>Winter crops</v>
      </c>
      <c r="F6249">
        <v>27.82</v>
      </c>
      <c r="G6249" s="6">
        <v>784.39</v>
      </c>
      <c r="H6249" t="str">
        <f t="shared" si="389"/>
        <v>Low</v>
      </c>
      <c r="I6249">
        <v>29.78</v>
      </c>
      <c r="J6249">
        <v>2.673</v>
      </c>
      <c r="K6249">
        <v>8</v>
      </c>
      <c r="L6249" s="6">
        <v>14.14</v>
      </c>
      <c r="M6249">
        <v>22.1</v>
      </c>
      <c r="N6249">
        <v>78.06</v>
      </c>
      <c r="O6249" t="str">
        <f t="shared" si="390"/>
        <v>61:80</v>
      </c>
      <c r="P6249" t="s">
        <v>17</v>
      </c>
      <c r="Q6249">
        <v>1057.48</v>
      </c>
      <c r="R6249" t="str">
        <f t="shared" si="391"/>
        <v>High</v>
      </c>
    </row>
    <row r="6250" spans="1:18" x14ac:dyDescent="0.25">
      <c r="A6250">
        <v>2020</v>
      </c>
      <c r="B6250" t="s">
        <v>41</v>
      </c>
      <c r="C6250" t="s">
        <v>42</v>
      </c>
      <c r="D6250" t="s">
        <v>52</v>
      </c>
      <c r="E6250" t="str">
        <f t="shared" si="388"/>
        <v>Winter crops</v>
      </c>
      <c r="F6250">
        <v>22.47</v>
      </c>
      <c r="G6250" s="6">
        <v>1858.05</v>
      </c>
      <c r="H6250" t="str">
        <f t="shared" si="389"/>
        <v>Medium</v>
      </c>
      <c r="I6250">
        <v>27.72</v>
      </c>
      <c r="J6250">
        <v>2.7629999999999999</v>
      </c>
      <c r="K6250">
        <v>3</v>
      </c>
      <c r="L6250" s="6">
        <v>75.16</v>
      </c>
      <c r="M6250">
        <v>7.14</v>
      </c>
      <c r="N6250">
        <v>72.319999999999993</v>
      </c>
      <c r="O6250" t="str">
        <f t="shared" si="390"/>
        <v>61:80</v>
      </c>
      <c r="P6250" t="s">
        <v>35</v>
      </c>
      <c r="Q6250">
        <v>1243.6099999999999</v>
      </c>
      <c r="R6250" t="str">
        <f t="shared" si="391"/>
        <v>Moderate</v>
      </c>
    </row>
    <row r="6251" spans="1:18" x14ac:dyDescent="0.25">
      <c r="A6251">
        <v>2021</v>
      </c>
      <c r="B6251" t="s">
        <v>18</v>
      </c>
      <c r="C6251" t="s">
        <v>19</v>
      </c>
      <c r="D6251" t="s">
        <v>38</v>
      </c>
      <c r="E6251" t="str">
        <f t="shared" si="388"/>
        <v>Summer crops</v>
      </c>
      <c r="F6251">
        <v>31.88</v>
      </c>
      <c r="G6251" s="6">
        <v>2621.2399999999998</v>
      </c>
      <c r="H6251" t="str">
        <f t="shared" si="389"/>
        <v>High</v>
      </c>
      <c r="I6251">
        <v>27.56</v>
      </c>
      <c r="J6251">
        <v>1.512</v>
      </c>
      <c r="K6251">
        <v>3</v>
      </c>
      <c r="L6251" s="6">
        <v>24.67</v>
      </c>
      <c r="M6251">
        <v>4.5</v>
      </c>
      <c r="N6251">
        <v>61.72</v>
      </c>
      <c r="O6251" t="str">
        <f t="shared" si="390"/>
        <v>61:80</v>
      </c>
      <c r="P6251" t="s">
        <v>20</v>
      </c>
      <c r="Q6251">
        <v>387.95</v>
      </c>
      <c r="R6251" t="str">
        <f t="shared" si="391"/>
        <v>High</v>
      </c>
    </row>
    <row r="6252" spans="1:18" x14ac:dyDescent="0.25">
      <c r="A6252">
        <v>1994</v>
      </c>
      <c r="B6252" t="s">
        <v>32</v>
      </c>
      <c r="C6252" t="s">
        <v>69</v>
      </c>
      <c r="D6252" t="s">
        <v>34</v>
      </c>
      <c r="E6252" t="str">
        <f t="shared" si="388"/>
        <v>Winter crops</v>
      </c>
      <c r="F6252">
        <v>0.22</v>
      </c>
      <c r="G6252" s="6">
        <v>1771.67</v>
      </c>
      <c r="H6252" t="str">
        <f t="shared" si="389"/>
        <v>Medium</v>
      </c>
      <c r="I6252">
        <v>17.29</v>
      </c>
      <c r="J6252">
        <v>1.9530000000000001</v>
      </c>
      <c r="K6252">
        <v>5</v>
      </c>
      <c r="L6252" s="6">
        <v>72.180000000000007</v>
      </c>
      <c r="M6252">
        <v>35.1</v>
      </c>
      <c r="N6252">
        <v>99.15</v>
      </c>
      <c r="O6252" t="str">
        <f t="shared" si="390"/>
        <v>81:100</v>
      </c>
      <c r="P6252" t="s">
        <v>17</v>
      </c>
      <c r="Q6252">
        <v>804.91</v>
      </c>
      <c r="R6252" t="str">
        <f t="shared" si="391"/>
        <v>Low</v>
      </c>
    </row>
    <row r="6253" spans="1:18" x14ac:dyDescent="0.25">
      <c r="A6253">
        <v>2011</v>
      </c>
      <c r="B6253" t="s">
        <v>36</v>
      </c>
      <c r="C6253" t="s">
        <v>62</v>
      </c>
      <c r="D6253" t="s">
        <v>52</v>
      </c>
      <c r="E6253" t="str">
        <f t="shared" si="388"/>
        <v>Winter crops</v>
      </c>
      <c r="F6253">
        <v>28.14</v>
      </c>
      <c r="G6253" s="6">
        <v>741.61</v>
      </c>
      <c r="H6253" t="str">
        <f t="shared" si="389"/>
        <v>Low</v>
      </c>
      <c r="I6253">
        <v>3.52</v>
      </c>
      <c r="J6253">
        <v>2.38</v>
      </c>
      <c r="K6253">
        <v>9</v>
      </c>
      <c r="L6253" s="6">
        <v>96.07</v>
      </c>
      <c r="M6253">
        <v>45.32</v>
      </c>
      <c r="N6253">
        <v>17.329999999999998</v>
      </c>
      <c r="O6253" t="str">
        <f t="shared" si="390"/>
        <v>0:20</v>
      </c>
      <c r="P6253" t="s">
        <v>35</v>
      </c>
      <c r="Q6253">
        <v>972.24</v>
      </c>
      <c r="R6253" t="str">
        <f t="shared" si="391"/>
        <v>High</v>
      </c>
    </row>
    <row r="6254" spans="1:18" x14ac:dyDescent="0.25">
      <c r="A6254">
        <v>2001</v>
      </c>
      <c r="B6254" t="s">
        <v>50</v>
      </c>
      <c r="C6254" t="s">
        <v>58</v>
      </c>
      <c r="D6254" t="s">
        <v>38</v>
      </c>
      <c r="E6254" t="str">
        <f t="shared" si="388"/>
        <v>Summer crops</v>
      </c>
      <c r="F6254">
        <v>2.64</v>
      </c>
      <c r="G6254" s="6">
        <v>514.15</v>
      </c>
      <c r="H6254" t="str">
        <f t="shared" si="389"/>
        <v>Low</v>
      </c>
      <c r="I6254">
        <v>21.96</v>
      </c>
      <c r="J6254">
        <v>0.63900000000000001</v>
      </c>
      <c r="K6254">
        <v>4</v>
      </c>
      <c r="L6254" s="6">
        <v>15.95</v>
      </c>
      <c r="M6254">
        <v>25.39</v>
      </c>
      <c r="N6254">
        <v>42.58</v>
      </c>
      <c r="O6254" t="str">
        <f t="shared" si="390"/>
        <v>41:60</v>
      </c>
      <c r="P6254" t="s">
        <v>39</v>
      </c>
      <c r="Q6254">
        <v>116.07</v>
      </c>
      <c r="R6254" t="str">
        <f t="shared" si="391"/>
        <v>Low</v>
      </c>
    </row>
    <row r="6255" spans="1:18" x14ac:dyDescent="0.25">
      <c r="A6255">
        <v>1992</v>
      </c>
      <c r="B6255" t="s">
        <v>21</v>
      </c>
      <c r="C6255" t="s">
        <v>65</v>
      </c>
      <c r="D6255" t="s">
        <v>43</v>
      </c>
      <c r="E6255" t="str">
        <f t="shared" si="388"/>
        <v>Winter crops</v>
      </c>
      <c r="F6255">
        <v>-2.1</v>
      </c>
      <c r="G6255" s="6">
        <v>2157.9</v>
      </c>
      <c r="H6255" t="str">
        <f t="shared" si="389"/>
        <v>High</v>
      </c>
      <c r="I6255">
        <v>17.48</v>
      </c>
      <c r="J6255">
        <v>1.179</v>
      </c>
      <c r="K6255">
        <v>3</v>
      </c>
      <c r="L6255" s="6">
        <v>94.15</v>
      </c>
      <c r="M6255">
        <v>36.549999999999997</v>
      </c>
      <c r="N6255">
        <v>19.72</v>
      </c>
      <c r="O6255" t="str">
        <f t="shared" si="390"/>
        <v>0:20</v>
      </c>
      <c r="P6255" t="s">
        <v>39</v>
      </c>
      <c r="Q6255">
        <v>232.8</v>
      </c>
      <c r="R6255" t="str">
        <f t="shared" si="391"/>
        <v>Below 0</v>
      </c>
    </row>
    <row r="6256" spans="1:18" x14ac:dyDescent="0.25">
      <c r="A6256">
        <v>1992</v>
      </c>
      <c r="B6256" t="s">
        <v>50</v>
      </c>
      <c r="C6256" t="s">
        <v>19</v>
      </c>
      <c r="D6256" t="s">
        <v>16</v>
      </c>
      <c r="E6256" t="str">
        <f t="shared" si="388"/>
        <v>Summer crops</v>
      </c>
      <c r="F6256">
        <v>20.59</v>
      </c>
      <c r="G6256" s="6">
        <v>272.7</v>
      </c>
      <c r="H6256" t="str">
        <f t="shared" si="389"/>
        <v>Low</v>
      </c>
      <c r="I6256">
        <v>1.1399999999999999</v>
      </c>
      <c r="J6256">
        <v>0.76500000000000001</v>
      </c>
      <c r="K6256">
        <v>1</v>
      </c>
      <c r="L6256" s="6">
        <v>40.15</v>
      </c>
      <c r="M6256">
        <v>33.090000000000003</v>
      </c>
      <c r="N6256">
        <v>14.42</v>
      </c>
      <c r="O6256" t="str">
        <f t="shared" si="390"/>
        <v>0:20</v>
      </c>
      <c r="P6256" t="s">
        <v>20</v>
      </c>
      <c r="Q6256">
        <v>88.83</v>
      </c>
      <c r="R6256" t="str">
        <f t="shared" si="391"/>
        <v>Moderate</v>
      </c>
    </row>
    <row r="6257" spans="1:18" x14ac:dyDescent="0.25">
      <c r="A6257">
        <v>2021</v>
      </c>
      <c r="B6257" t="s">
        <v>14</v>
      </c>
      <c r="C6257" t="s">
        <v>40</v>
      </c>
      <c r="D6257" t="s">
        <v>48</v>
      </c>
      <c r="E6257" t="str">
        <f t="shared" si="388"/>
        <v>Summer crops</v>
      </c>
      <c r="F6257">
        <v>-3.63</v>
      </c>
      <c r="G6257" s="6">
        <v>1194.74</v>
      </c>
      <c r="H6257" t="str">
        <f t="shared" si="389"/>
        <v>Medium</v>
      </c>
      <c r="I6257">
        <v>13.25</v>
      </c>
      <c r="J6257">
        <v>1.1200000000000001</v>
      </c>
      <c r="K6257">
        <v>7</v>
      </c>
      <c r="L6257" s="6">
        <v>50.78</v>
      </c>
      <c r="M6257">
        <v>11.46</v>
      </c>
      <c r="N6257">
        <v>15.09</v>
      </c>
      <c r="O6257" t="str">
        <f t="shared" si="390"/>
        <v>0:20</v>
      </c>
      <c r="P6257" t="s">
        <v>39</v>
      </c>
      <c r="Q6257">
        <v>292.05</v>
      </c>
      <c r="R6257" t="str">
        <f t="shared" si="391"/>
        <v>Below 0</v>
      </c>
    </row>
    <row r="6258" spans="1:18" x14ac:dyDescent="0.25">
      <c r="A6258">
        <v>1996</v>
      </c>
      <c r="B6258" t="s">
        <v>14</v>
      </c>
      <c r="C6258" t="s">
        <v>15</v>
      </c>
      <c r="D6258" t="s">
        <v>29</v>
      </c>
      <c r="E6258" t="str">
        <f t="shared" si="388"/>
        <v>Summer crops</v>
      </c>
      <c r="F6258">
        <v>0.88</v>
      </c>
      <c r="G6258" s="6">
        <v>2672.09</v>
      </c>
      <c r="H6258" t="str">
        <f t="shared" si="389"/>
        <v>High</v>
      </c>
      <c r="I6258">
        <v>23.82</v>
      </c>
      <c r="J6258">
        <v>2.1150000000000002</v>
      </c>
      <c r="K6258">
        <v>1</v>
      </c>
      <c r="L6258" s="6">
        <v>73.45</v>
      </c>
      <c r="M6258">
        <v>28.52</v>
      </c>
      <c r="N6258">
        <v>80.67</v>
      </c>
      <c r="O6258" t="str">
        <f t="shared" si="390"/>
        <v>81:100</v>
      </c>
      <c r="P6258" t="s">
        <v>39</v>
      </c>
      <c r="Q6258">
        <v>535.91999999999996</v>
      </c>
      <c r="R6258" t="str">
        <f t="shared" si="391"/>
        <v>Low</v>
      </c>
    </row>
    <row r="6259" spans="1:18" x14ac:dyDescent="0.25">
      <c r="A6259">
        <v>2019</v>
      </c>
      <c r="B6259" t="s">
        <v>36</v>
      </c>
      <c r="C6259" t="s">
        <v>54</v>
      </c>
      <c r="D6259" t="s">
        <v>52</v>
      </c>
      <c r="E6259" t="str">
        <f t="shared" si="388"/>
        <v>Winter crops</v>
      </c>
      <c r="F6259">
        <v>19.68</v>
      </c>
      <c r="G6259" s="6">
        <v>937.95</v>
      </c>
      <c r="H6259" t="str">
        <f t="shared" si="389"/>
        <v>Low</v>
      </c>
      <c r="I6259">
        <v>10.42</v>
      </c>
      <c r="J6259">
        <v>2.93</v>
      </c>
      <c r="K6259">
        <v>4</v>
      </c>
      <c r="L6259" s="6">
        <v>29.58</v>
      </c>
      <c r="M6259">
        <v>40.67</v>
      </c>
      <c r="N6259">
        <v>83.47</v>
      </c>
      <c r="O6259" t="str">
        <f t="shared" si="390"/>
        <v>81:100</v>
      </c>
      <c r="P6259" t="s">
        <v>27</v>
      </c>
      <c r="Q6259">
        <v>534.61</v>
      </c>
      <c r="R6259" t="str">
        <f t="shared" si="391"/>
        <v>Moderate</v>
      </c>
    </row>
    <row r="6260" spans="1:18" x14ac:dyDescent="0.25">
      <c r="A6260">
        <v>2012</v>
      </c>
      <c r="B6260" t="s">
        <v>32</v>
      </c>
      <c r="C6260" t="s">
        <v>69</v>
      </c>
      <c r="D6260" t="s">
        <v>29</v>
      </c>
      <c r="E6260" t="str">
        <f t="shared" si="388"/>
        <v>Summer crops</v>
      </c>
      <c r="F6260">
        <v>6.5</v>
      </c>
      <c r="G6260" s="6">
        <v>2433.88</v>
      </c>
      <c r="H6260" t="str">
        <f t="shared" si="389"/>
        <v>High</v>
      </c>
      <c r="I6260">
        <v>2.54</v>
      </c>
      <c r="J6260">
        <v>1.69</v>
      </c>
      <c r="K6260">
        <v>2</v>
      </c>
      <c r="L6260" s="6">
        <v>86.15</v>
      </c>
      <c r="M6260">
        <v>40.06</v>
      </c>
      <c r="N6260">
        <v>19.14</v>
      </c>
      <c r="O6260" t="str">
        <f t="shared" si="390"/>
        <v>0:20</v>
      </c>
      <c r="P6260" t="s">
        <v>20</v>
      </c>
      <c r="Q6260">
        <v>363.33</v>
      </c>
      <c r="R6260" t="str">
        <f t="shared" si="391"/>
        <v>Low</v>
      </c>
    </row>
    <row r="6261" spans="1:18" x14ac:dyDescent="0.25">
      <c r="A6261">
        <v>1998</v>
      </c>
      <c r="B6261" t="s">
        <v>14</v>
      </c>
      <c r="C6261" t="s">
        <v>64</v>
      </c>
      <c r="D6261" t="s">
        <v>43</v>
      </c>
      <c r="E6261" t="str">
        <f t="shared" si="388"/>
        <v>Winter crops</v>
      </c>
      <c r="F6261">
        <v>2.25</v>
      </c>
      <c r="G6261" s="6">
        <v>1160.73</v>
      </c>
      <c r="H6261" t="str">
        <f t="shared" si="389"/>
        <v>Medium</v>
      </c>
      <c r="I6261">
        <v>8.24</v>
      </c>
      <c r="J6261">
        <v>2.08</v>
      </c>
      <c r="K6261">
        <v>1</v>
      </c>
      <c r="L6261" s="6">
        <v>65.27</v>
      </c>
      <c r="M6261">
        <v>3.06</v>
      </c>
      <c r="N6261">
        <v>5.47</v>
      </c>
      <c r="O6261" t="str">
        <f t="shared" si="390"/>
        <v>0:20</v>
      </c>
      <c r="P6261" t="s">
        <v>35</v>
      </c>
      <c r="Q6261">
        <v>395.51</v>
      </c>
      <c r="R6261" t="str">
        <f t="shared" si="391"/>
        <v>Low</v>
      </c>
    </row>
    <row r="6262" spans="1:18" x14ac:dyDescent="0.25">
      <c r="A6262">
        <v>1999</v>
      </c>
      <c r="B6262" t="s">
        <v>24</v>
      </c>
      <c r="C6262" t="s">
        <v>25</v>
      </c>
      <c r="D6262" t="s">
        <v>48</v>
      </c>
      <c r="E6262" t="str">
        <f t="shared" si="388"/>
        <v>Summer crops</v>
      </c>
      <c r="F6262">
        <v>13.14</v>
      </c>
      <c r="G6262" s="6">
        <v>651.34</v>
      </c>
      <c r="H6262" t="str">
        <f t="shared" si="389"/>
        <v>Low</v>
      </c>
      <c r="I6262">
        <v>25.11</v>
      </c>
      <c r="J6262">
        <v>3.8250000000000002</v>
      </c>
      <c r="K6262">
        <v>10</v>
      </c>
      <c r="L6262" s="6">
        <v>92.03</v>
      </c>
      <c r="M6262">
        <v>28.19</v>
      </c>
      <c r="N6262">
        <v>82.46</v>
      </c>
      <c r="O6262" t="str">
        <f t="shared" si="390"/>
        <v>81:100</v>
      </c>
      <c r="P6262" t="s">
        <v>35</v>
      </c>
      <c r="Q6262">
        <v>1178.1099999999999</v>
      </c>
      <c r="R6262" t="str">
        <f t="shared" si="391"/>
        <v>Low</v>
      </c>
    </row>
    <row r="6263" spans="1:18" x14ac:dyDescent="0.25">
      <c r="A6263">
        <v>2014</v>
      </c>
      <c r="B6263" t="s">
        <v>24</v>
      </c>
      <c r="C6263" t="s">
        <v>59</v>
      </c>
      <c r="D6263" t="s">
        <v>48</v>
      </c>
      <c r="E6263" t="str">
        <f t="shared" si="388"/>
        <v>Summer crops</v>
      </c>
      <c r="F6263">
        <v>31.28</v>
      </c>
      <c r="G6263" s="6">
        <v>2897.06</v>
      </c>
      <c r="H6263" t="str">
        <f t="shared" si="389"/>
        <v>High</v>
      </c>
      <c r="I6263">
        <v>8.89</v>
      </c>
      <c r="J6263">
        <v>2.5099999999999998</v>
      </c>
      <c r="K6263">
        <v>10</v>
      </c>
      <c r="L6263" s="6">
        <v>71.319999999999993</v>
      </c>
      <c r="M6263">
        <v>31.51</v>
      </c>
      <c r="N6263">
        <v>2.84</v>
      </c>
      <c r="O6263" t="str">
        <f t="shared" si="390"/>
        <v>0:20</v>
      </c>
      <c r="P6263" t="s">
        <v>27</v>
      </c>
      <c r="Q6263">
        <v>1133.21</v>
      </c>
      <c r="R6263" t="str">
        <f t="shared" si="391"/>
        <v>High</v>
      </c>
    </row>
    <row r="6264" spans="1:18" x14ac:dyDescent="0.25">
      <c r="A6264">
        <v>2024</v>
      </c>
      <c r="B6264" t="s">
        <v>21</v>
      </c>
      <c r="C6264" t="s">
        <v>45</v>
      </c>
      <c r="D6264" t="s">
        <v>23</v>
      </c>
      <c r="E6264" t="str">
        <f t="shared" si="388"/>
        <v>Winter crops</v>
      </c>
      <c r="F6264">
        <v>23.09</v>
      </c>
      <c r="G6264" s="6">
        <v>2765.27</v>
      </c>
      <c r="H6264" t="str">
        <f t="shared" si="389"/>
        <v>High</v>
      </c>
      <c r="I6264">
        <v>6.52</v>
      </c>
      <c r="J6264">
        <v>1.54</v>
      </c>
      <c r="K6264">
        <v>4</v>
      </c>
      <c r="L6264" s="6">
        <v>38.71</v>
      </c>
      <c r="M6264">
        <v>38.090000000000003</v>
      </c>
      <c r="N6264">
        <v>56.08</v>
      </c>
      <c r="O6264" t="str">
        <f t="shared" si="390"/>
        <v>41:60</v>
      </c>
      <c r="P6264" t="s">
        <v>20</v>
      </c>
      <c r="Q6264">
        <v>310.14</v>
      </c>
      <c r="R6264" t="str">
        <f t="shared" si="391"/>
        <v>Moderate</v>
      </c>
    </row>
    <row r="6265" spans="1:18" x14ac:dyDescent="0.25">
      <c r="A6265">
        <v>1991</v>
      </c>
      <c r="B6265" t="s">
        <v>21</v>
      </c>
      <c r="C6265" t="s">
        <v>22</v>
      </c>
      <c r="D6265" t="s">
        <v>29</v>
      </c>
      <c r="E6265" t="str">
        <f t="shared" si="388"/>
        <v>Summer crops</v>
      </c>
      <c r="F6265">
        <v>31.54</v>
      </c>
      <c r="G6265" s="6">
        <v>600.24</v>
      </c>
      <c r="H6265" t="str">
        <f t="shared" si="389"/>
        <v>Low</v>
      </c>
      <c r="I6265">
        <v>23.84</v>
      </c>
      <c r="J6265">
        <v>2.8620000000000001</v>
      </c>
      <c r="K6265">
        <v>2</v>
      </c>
      <c r="L6265" s="6">
        <v>30.94</v>
      </c>
      <c r="M6265">
        <v>13.79</v>
      </c>
      <c r="N6265">
        <v>45.02</v>
      </c>
      <c r="O6265" t="str">
        <f t="shared" si="390"/>
        <v>41:60</v>
      </c>
      <c r="P6265" t="s">
        <v>17</v>
      </c>
      <c r="Q6265">
        <v>680.27</v>
      </c>
      <c r="R6265" t="str">
        <f t="shared" si="391"/>
        <v>High</v>
      </c>
    </row>
    <row r="6266" spans="1:18" x14ac:dyDescent="0.25">
      <c r="A6266">
        <v>2007</v>
      </c>
      <c r="B6266" t="s">
        <v>50</v>
      </c>
      <c r="C6266" t="s">
        <v>19</v>
      </c>
      <c r="D6266" t="s">
        <v>23</v>
      </c>
      <c r="E6266" t="str">
        <f t="shared" si="388"/>
        <v>Winter crops</v>
      </c>
      <c r="F6266">
        <v>0.05</v>
      </c>
      <c r="G6266" s="6">
        <v>1082.9000000000001</v>
      </c>
      <c r="H6266" t="str">
        <f t="shared" si="389"/>
        <v>Medium</v>
      </c>
      <c r="I6266">
        <v>28.2</v>
      </c>
      <c r="J6266">
        <v>0.45900000000000002</v>
      </c>
      <c r="K6266">
        <v>8</v>
      </c>
      <c r="L6266" s="6">
        <v>24.46</v>
      </c>
      <c r="M6266">
        <v>14.33</v>
      </c>
      <c r="N6266">
        <v>1.95</v>
      </c>
      <c r="O6266" t="str">
        <f t="shared" si="390"/>
        <v>0:20</v>
      </c>
      <c r="P6266" t="s">
        <v>35</v>
      </c>
      <c r="Q6266">
        <v>160.77000000000001</v>
      </c>
      <c r="R6266" t="str">
        <f t="shared" si="391"/>
        <v>Low</v>
      </c>
    </row>
    <row r="6267" spans="1:18" x14ac:dyDescent="0.25">
      <c r="A6267">
        <v>2002</v>
      </c>
      <c r="B6267" t="s">
        <v>30</v>
      </c>
      <c r="C6267" t="s">
        <v>56</v>
      </c>
      <c r="D6267" t="s">
        <v>38</v>
      </c>
      <c r="E6267" t="str">
        <f t="shared" si="388"/>
        <v>Summer crops</v>
      </c>
      <c r="F6267">
        <v>24.39</v>
      </c>
      <c r="G6267" s="6">
        <v>2703.16</v>
      </c>
      <c r="H6267" t="str">
        <f t="shared" si="389"/>
        <v>High</v>
      </c>
      <c r="I6267">
        <v>25.81</v>
      </c>
      <c r="J6267">
        <v>0.85499999999999998</v>
      </c>
      <c r="K6267">
        <v>3</v>
      </c>
      <c r="L6267" s="6">
        <v>87.59</v>
      </c>
      <c r="M6267">
        <v>45.31</v>
      </c>
      <c r="N6267">
        <v>12.99</v>
      </c>
      <c r="O6267" t="str">
        <f t="shared" si="390"/>
        <v>0:20</v>
      </c>
      <c r="P6267" t="s">
        <v>27</v>
      </c>
      <c r="Q6267">
        <v>417.84</v>
      </c>
      <c r="R6267" t="str">
        <f t="shared" si="391"/>
        <v>Moderate</v>
      </c>
    </row>
    <row r="6268" spans="1:18" x14ac:dyDescent="0.25">
      <c r="A6268">
        <v>1995</v>
      </c>
      <c r="B6268" t="s">
        <v>36</v>
      </c>
      <c r="C6268" t="s">
        <v>37</v>
      </c>
      <c r="D6268" t="s">
        <v>38</v>
      </c>
      <c r="E6268" t="str">
        <f t="shared" si="388"/>
        <v>Summer crops</v>
      </c>
      <c r="F6268">
        <v>17.88</v>
      </c>
      <c r="G6268" s="6">
        <v>2324.59</v>
      </c>
      <c r="H6268" t="str">
        <f t="shared" si="389"/>
        <v>High</v>
      </c>
      <c r="I6268">
        <v>28.58</v>
      </c>
      <c r="J6268">
        <v>3.9239999999999999</v>
      </c>
      <c r="K6268">
        <v>2</v>
      </c>
      <c r="L6268" s="6">
        <v>83.14</v>
      </c>
      <c r="M6268">
        <v>32.29</v>
      </c>
      <c r="N6268">
        <v>27.24</v>
      </c>
      <c r="O6268" t="str">
        <f t="shared" si="390"/>
        <v>21:40</v>
      </c>
      <c r="P6268" t="s">
        <v>17</v>
      </c>
      <c r="Q6268">
        <v>1949.14</v>
      </c>
      <c r="R6268" t="str">
        <f t="shared" si="391"/>
        <v>Moderate</v>
      </c>
    </row>
    <row r="6269" spans="1:18" x14ac:dyDescent="0.25">
      <c r="A6269">
        <v>2008</v>
      </c>
      <c r="B6269" t="s">
        <v>46</v>
      </c>
      <c r="C6269" t="s">
        <v>51</v>
      </c>
      <c r="D6269" t="s">
        <v>52</v>
      </c>
      <c r="E6269" t="str">
        <f t="shared" si="388"/>
        <v>Winter crops</v>
      </c>
      <c r="F6269">
        <v>5.43</v>
      </c>
      <c r="G6269" s="6">
        <v>1809.18</v>
      </c>
      <c r="H6269" t="str">
        <f t="shared" si="389"/>
        <v>Medium</v>
      </c>
      <c r="I6269">
        <v>29.97</v>
      </c>
      <c r="J6269">
        <v>2.6459999999999999</v>
      </c>
      <c r="K6269">
        <v>4</v>
      </c>
      <c r="L6269" s="6">
        <v>58.34</v>
      </c>
      <c r="M6269">
        <v>5.66</v>
      </c>
      <c r="N6269">
        <v>82.4</v>
      </c>
      <c r="O6269" t="str">
        <f t="shared" si="390"/>
        <v>81:100</v>
      </c>
      <c r="P6269" t="s">
        <v>35</v>
      </c>
      <c r="Q6269">
        <v>561.08000000000004</v>
      </c>
      <c r="R6269" t="str">
        <f t="shared" si="391"/>
        <v>Low</v>
      </c>
    </row>
    <row r="6270" spans="1:18" x14ac:dyDescent="0.25">
      <c r="A6270">
        <v>2009</v>
      </c>
      <c r="B6270" t="s">
        <v>36</v>
      </c>
      <c r="C6270" t="s">
        <v>37</v>
      </c>
      <c r="D6270" t="s">
        <v>26</v>
      </c>
      <c r="E6270" t="str">
        <f t="shared" si="388"/>
        <v>Summer crops</v>
      </c>
      <c r="F6270">
        <v>15.35</v>
      </c>
      <c r="G6270" s="6">
        <v>2254.4299999999998</v>
      </c>
      <c r="H6270" t="str">
        <f t="shared" si="389"/>
        <v>High</v>
      </c>
      <c r="I6270">
        <v>6.19</v>
      </c>
      <c r="J6270">
        <v>3.31</v>
      </c>
      <c r="K6270">
        <v>10</v>
      </c>
      <c r="L6270" s="6">
        <v>93.18</v>
      </c>
      <c r="M6270">
        <v>41.49</v>
      </c>
      <c r="N6270">
        <v>64.459999999999994</v>
      </c>
      <c r="O6270" t="str">
        <f t="shared" si="390"/>
        <v>61:80</v>
      </c>
      <c r="P6270" t="s">
        <v>20</v>
      </c>
      <c r="Q6270">
        <v>712.33</v>
      </c>
      <c r="R6270" t="str">
        <f t="shared" si="391"/>
        <v>Moderate</v>
      </c>
    </row>
    <row r="6271" spans="1:18" x14ac:dyDescent="0.25">
      <c r="A6271">
        <v>2002</v>
      </c>
      <c r="B6271" t="s">
        <v>21</v>
      </c>
      <c r="C6271" t="s">
        <v>22</v>
      </c>
      <c r="D6271" t="s">
        <v>29</v>
      </c>
      <c r="E6271" t="str">
        <f t="shared" si="388"/>
        <v>Summer crops</v>
      </c>
      <c r="F6271">
        <v>19.3</v>
      </c>
      <c r="G6271" s="6">
        <v>1332.21</v>
      </c>
      <c r="H6271" t="str">
        <f t="shared" si="389"/>
        <v>Medium</v>
      </c>
      <c r="I6271">
        <v>14.88</v>
      </c>
      <c r="J6271">
        <v>1.78</v>
      </c>
      <c r="K6271">
        <v>6</v>
      </c>
      <c r="L6271" s="6">
        <v>84.3</v>
      </c>
      <c r="M6271">
        <v>33.450000000000003</v>
      </c>
      <c r="N6271">
        <v>91.97</v>
      </c>
      <c r="O6271" t="str">
        <f t="shared" si="390"/>
        <v>81:100</v>
      </c>
      <c r="P6271" t="s">
        <v>17</v>
      </c>
      <c r="Q6271">
        <v>606.08000000000004</v>
      </c>
      <c r="R6271" t="str">
        <f t="shared" si="391"/>
        <v>Moderate</v>
      </c>
    </row>
    <row r="6272" spans="1:18" x14ac:dyDescent="0.25">
      <c r="A6272">
        <v>2001</v>
      </c>
      <c r="B6272" t="s">
        <v>36</v>
      </c>
      <c r="C6272" t="s">
        <v>54</v>
      </c>
      <c r="D6272" t="s">
        <v>43</v>
      </c>
      <c r="E6272" t="str">
        <f t="shared" si="388"/>
        <v>Winter crops</v>
      </c>
      <c r="F6272">
        <v>18.739999999999998</v>
      </c>
      <c r="G6272" s="6">
        <v>1823.69</v>
      </c>
      <c r="H6272" t="str">
        <f t="shared" si="389"/>
        <v>Medium</v>
      </c>
      <c r="I6272">
        <v>25.29</v>
      </c>
      <c r="J6272">
        <v>1.6379999999999999</v>
      </c>
      <c r="K6272">
        <v>5</v>
      </c>
      <c r="L6272" s="6">
        <v>71.67</v>
      </c>
      <c r="M6272">
        <v>47.18</v>
      </c>
      <c r="N6272">
        <v>31.43</v>
      </c>
      <c r="O6272" t="str">
        <f t="shared" si="390"/>
        <v>21:40</v>
      </c>
      <c r="P6272" t="s">
        <v>20</v>
      </c>
      <c r="Q6272">
        <v>609.48</v>
      </c>
      <c r="R6272" t="str">
        <f t="shared" si="391"/>
        <v>Moderate</v>
      </c>
    </row>
    <row r="6273" spans="1:18" x14ac:dyDescent="0.25">
      <c r="A6273">
        <v>2022</v>
      </c>
      <c r="B6273" t="s">
        <v>32</v>
      </c>
      <c r="C6273" t="s">
        <v>53</v>
      </c>
      <c r="D6273" t="s">
        <v>52</v>
      </c>
      <c r="E6273" t="str">
        <f t="shared" si="388"/>
        <v>Winter crops</v>
      </c>
      <c r="F6273">
        <v>-3.57</v>
      </c>
      <c r="G6273" s="6">
        <v>2373.6999999999998</v>
      </c>
      <c r="H6273" t="str">
        <f t="shared" si="389"/>
        <v>High</v>
      </c>
      <c r="I6273">
        <v>8.7100000000000009</v>
      </c>
      <c r="J6273">
        <v>2.13</v>
      </c>
      <c r="K6273">
        <v>9</v>
      </c>
      <c r="L6273" s="6">
        <v>83.51</v>
      </c>
      <c r="M6273">
        <v>33.96</v>
      </c>
      <c r="N6273">
        <v>39.43</v>
      </c>
      <c r="O6273" t="str">
        <f t="shared" si="390"/>
        <v>21:40</v>
      </c>
      <c r="P6273" t="s">
        <v>27</v>
      </c>
      <c r="Q6273">
        <v>837.07</v>
      </c>
      <c r="R6273" t="str">
        <f t="shared" si="391"/>
        <v>Below 0</v>
      </c>
    </row>
    <row r="6274" spans="1:18" x14ac:dyDescent="0.25">
      <c r="A6274">
        <v>1999</v>
      </c>
      <c r="B6274" t="s">
        <v>41</v>
      </c>
      <c r="C6274" t="s">
        <v>44</v>
      </c>
      <c r="D6274" t="s">
        <v>34</v>
      </c>
      <c r="E6274" t="str">
        <f t="shared" si="388"/>
        <v>Winter crops</v>
      </c>
      <c r="F6274">
        <v>-3.24</v>
      </c>
      <c r="G6274" s="6">
        <v>1471.71</v>
      </c>
      <c r="H6274" t="str">
        <f t="shared" si="389"/>
        <v>Medium</v>
      </c>
      <c r="I6274">
        <v>28.35</v>
      </c>
      <c r="J6274">
        <v>0.86399999999999999</v>
      </c>
      <c r="K6274">
        <v>8</v>
      </c>
      <c r="L6274" s="6">
        <v>47.39</v>
      </c>
      <c r="M6274">
        <v>42.18</v>
      </c>
      <c r="N6274">
        <v>44.18</v>
      </c>
      <c r="O6274" t="str">
        <f t="shared" si="390"/>
        <v>41:60</v>
      </c>
      <c r="P6274" t="s">
        <v>39</v>
      </c>
      <c r="Q6274">
        <v>238.13</v>
      </c>
      <c r="R6274" t="str">
        <f t="shared" si="391"/>
        <v>Below 0</v>
      </c>
    </row>
    <row r="6275" spans="1:18" x14ac:dyDescent="0.25">
      <c r="A6275">
        <v>2001</v>
      </c>
      <c r="B6275" t="s">
        <v>21</v>
      </c>
      <c r="C6275" t="s">
        <v>65</v>
      </c>
      <c r="D6275" t="s">
        <v>26</v>
      </c>
      <c r="E6275" t="str">
        <f t="shared" ref="E6275:E6338" si="392">IF(OR(D6275="Wheat", D6275="Barley", D6275="Cotton", D6275="Fruits"), "Winter crops","Summer crops")</f>
        <v>Summer crops</v>
      </c>
      <c r="F6275">
        <v>22.86</v>
      </c>
      <c r="G6275" s="6">
        <v>402.01</v>
      </c>
      <c r="H6275" t="str">
        <f t="shared" ref="H6275:H6338" si="393">IF(G6275&lt;1000, "Low", IF(G6275&lt;=2000, "Medium", "High"))</f>
        <v>Low</v>
      </c>
      <c r="I6275">
        <v>20.64</v>
      </c>
      <c r="J6275">
        <v>2.61</v>
      </c>
      <c r="K6275">
        <v>0</v>
      </c>
      <c r="L6275" s="6">
        <v>44.96</v>
      </c>
      <c r="M6275">
        <v>42.84</v>
      </c>
      <c r="N6275">
        <v>16.63</v>
      </c>
      <c r="O6275" t="str">
        <f t="shared" ref="O6275:O6338" si="394">IF(N6275&lt;=20,"0:20",IF(N6275&lt;=40,"21:40",IF(N6275&lt;=60,"41:60",IF(N6275&lt;=80,"61:80","81:100"))))</f>
        <v>0:20</v>
      </c>
      <c r="P6275" t="s">
        <v>39</v>
      </c>
      <c r="Q6275">
        <v>262.38</v>
      </c>
      <c r="R6275" t="str">
        <f t="shared" ref="R6275:R6338" si="395">IF(F6275&lt;0, "Below 0", IF(F6275&lt;=15, "Low", IF(F6275&lt;=25, "Moderate", "High")))</f>
        <v>Moderate</v>
      </c>
    </row>
    <row r="6276" spans="1:18" x14ac:dyDescent="0.25">
      <c r="A6276">
        <v>1995</v>
      </c>
      <c r="B6276" t="s">
        <v>14</v>
      </c>
      <c r="C6276" t="s">
        <v>40</v>
      </c>
      <c r="D6276" t="s">
        <v>49</v>
      </c>
      <c r="E6276" t="str">
        <f t="shared" si="392"/>
        <v>Summer crops</v>
      </c>
      <c r="F6276">
        <v>30.38</v>
      </c>
      <c r="G6276" s="6">
        <v>555.33000000000004</v>
      </c>
      <c r="H6276" t="str">
        <f t="shared" si="393"/>
        <v>Low</v>
      </c>
      <c r="I6276">
        <v>5.31</v>
      </c>
      <c r="J6276">
        <v>1.33</v>
      </c>
      <c r="K6276">
        <v>6</v>
      </c>
      <c r="L6276" s="6">
        <v>82.27</v>
      </c>
      <c r="M6276">
        <v>36.64</v>
      </c>
      <c r="N6276">
        <v>23.96</v>
      </c>
      <c r="O6276" t="str">
        <f t="shared" si="394"/>
        <v>21:40</v>
      </c>
      <c r="P6276" t="s">
        <v>35</v>
      </c>
      <c r="Q6276">
        <v>617.82000000000005</v>
      </c>
      <c r="R6276" t="str">
        <f t="shared" si="395"/>
        <v>High</v>
      </c>
    </row>
    <row r="6277" spans="1:18" x14ac:dyDescent="0.25">
      <c r="A6277">
        <v>1997</v>
      </c>
      <c r="B6277" t="s">
        <v>24</v>
      </c>
      <c r="C6277" t="s">
        <v>59</v>
      </c>
      <c r="D6277" t="s">
        <v>52</v>
      </c>
      <c r="E6277" t="str">
        <f t="shared" si="392"/>
        <v>Winter crops</v>
      </c>
      <c r="F6277">
        <v>-0.62</v>
      </c>
      <c r="G6277" s="6">
        <v>1377.42</v>
      </c>
      <c r="H6277" t="str">
        <f t="shared" si="393"/>
        <v>Medium</v>
      </c>
      <c r="I6277">
        <v>7.58</v>
      </c>
      <c r="J6277">
        <v>2.98</v>
      </c>
      <c r="K6277">
        <v>2</v>
      </c>
      <c r="L6277" s="6">
        <v>76.260000000000005</v>
      </c>
      <c r="M6277">
        <v>28.58</v>
      </c>
      <c r="N6277">
        <v>88.78</v>
      </c>
      <c r="O6277" t="str">
        <f t="shared" si="394"/>
        <v>81:100</v>
      </c>
      <c r="P6277" t="s">
        <v>17</v>
      </c>
      <c r="Q6277">
        <v>727.64</v>
      </c>
      <c r="R6277" t="str">
        <f t="shared" si="395"/>
        <v>Below 0</v>
      </c>
    </row>
    <row r="6278" spans="1:18" x14ac:dyDescent="0.25">
      <c r="A6278">
        <v>2005</v>
      </c>
      <c r="B6278" t="s">
        <v>30</v>
      </c>
      <c r="C6278" t="s">
        <v>56</v>
      </c>
      <c r="D6278" t="s">
        <v>43</v>
      </c>
      <c r="E6278" t="str">
        <f t="shared" si="392"/>
        <v>Winter crops</v>
      </c>
      <c r="F6278">
        <v>30.33</v>
      </c>
      <c r="G6278" s="6">
        <v>687.45</v>
      </c>
      <c r="H6278" t="str">
        <f t="shared" si="393"/>
        <v>Low</v>
      </c>
      <c r="I6278">
        <v>8.17</v>
      </c>
      <c r="J6278">
        <v>3.82</v>
      </c>
      <c r="K6278">
        <v>6</v>
      </c>
      <c r="L6278" s="6">
        <v>73.12</v>
      </c>
      <c r="M6278">
        <v>48.32</v>
      </c>
      <c r="N6278">
        <v>17.62</v>
      </c>
      <c r="O6278" t="str">
        <f t="shared" si="394"/>
        <v>0:20</v>
      </c>
      <c r="P6278" t="s">
        <v>17</v>
      </c>
      <c r="Q6278">
        <v>1576.66</v>
      </c>
      <c r="R6278" t="str">
        <f t="shared" si="395"/>
        <v>High</v>
      </c>
    </row>
    <row r="6279" spans="1:18" x14ac:dyDescent="0.25">
      <c r="A6279">
        <v>2002</v>
      </c>
      <c r="B6279" t="s">
        <v>21</v>
      </c>
      <c r="C6279" t="s">
        <v>65</v>
      </c>
      <c r="D6279" t="s">
        <v>23</v>
      </c>
      <c r="E6279" t="str">
        <f t="shared" si="392"/>
        <v>Winter crops</v>
      </c>
      <c r="F6279">
        <v>4.8600000000000003</v>
      </c>
      <c r="G6279" s="6">
        <v>599.84</v>
      </c>
      <c r="H6279" t="str">
        <f t="shared" si="393"/>
        <v>Low</v>
      </c>
      <c r="I6279">
        <v>5.2</v>
      </c>
      <c r="J6279">
        <v>1.25</v>
      </c>
      <c r="K6279">
        <v>0</v>
      </c>
      <c r="L6279" s="6">
        <v>98.54</v>
      </c>
      <c r="M6279">
        <v>41.33</v>
      </c>
      <c r="N6279">
        <v>67.02</v>
      </c>
      <c r="O6279" t="str">
        <f t="shared" si="394"/>
        <v>61:80</v>
      </c>
      <c r="P6279" t="s">
        <v>27</v>
      </c>
      <c r="Q6279">
        <v>216.05</v>
      </c>
      <c r="R6279" t="str">
        <f t="shared" si="395"/>
        <v>Low</v>
      </c>
    </row>
    <row r="6280" spans="1:18" x14ac:dyDescent="0.25">
      <c r="A6280">
        <v>2016</v>
      </c>
      <c r="B6280" t="s">
        <v>24</v>
      </c>
      <c r="C6280" t="s">
        <v>25</v>
      </c>
      <c r="D6280" t="s">
        <v>16</v>
      </c>
      <c r="E6280" t="str">
        <f t="shared" si="392"/>
        <v>Summer crops</v>
      </c>
      <c r="F6280">
        <v>30.43</v>
      </c>
      <c r="G6280" s="6">
        <v>2103.9699999999998</v>
      </c>
      <c r="H6280" t="str">
        <f t="shared" si="393"/>
        <v>High</v>
      </c>
      <c r="I6280">
        <v>11.76</v>
      </c>
      <c r="J6280">
        <v>2.66</v>
      </c>
      <c r="K6280">
        <v>6</v>
      </c>
      <c r="L6280" s="6">
        <v>77.98</v>
      </c>
      <c r="M6280">
        <v>2.64</v>
      </c>
      <c r="N6280">
        <v>58.07</v>
      </c>
      <c r="O6280" t="str">
        <f t="shared" si="394"/>
        <v>41:60</v>
      </c>
      <c r="P6280" t="s">
        <v>20</v>
      </c>
      <c r="Q6280">
        <v>864.49</v>
      </c>
      <c r="R6280" t="str">
        <f t="shared" si="395"/>
        <v>High</v>
      </c>
    </row>
    <row r="6281" spans="1:18" x14ac:dyDescent="0.25">
      <c r="A6281">
        <v>2006</v>
      </c>
      <c r="B6281" t="s">
        <v>30</v>
      </c>
      <c r="C6281" t="s">
        <v>66</v>
      </c>
      <c r="D6281" t="s">
        <v>26</v>
      </c>
      <c r="E6281" t="str">
        <f t="shared" si="392"/>
        <v>Summer crops</v>
      </c>
      <c r="F6281">
        <v>7.24</v>
      </c>
      <c r="G6281" s="6">
        <v>1604.57</v>
      </c>
      <c r="H6281" t="str">
        <f t="shared" si="393"/>
        <v>Medium</v>
      </c>
      <c r="I6281">
        <v>1.2</v>
      </c>
      <c r="J6281">
        <v>1.84</v>
      </c>
      <c r="K6281">
        <v>4</v>
      </c>
      <c r="L6281" s="6">
        <v>62.45</v>
      </c>
      <c r="M6281">
        <v>4.8</v>
      </c>
      <c r="N6281">
        <v>74.69</v>
      </c>
      <c r="O6281" t="str">
        <f t="shared" si="394"/>
        <v>61:80</v>
      </c>
      <c r="P6281" t="s">
        <v>39</v>
      </c>
      <c r="Q6281">
        <v>202.09</v>
      </c>
      <c r="R6281" t="str">
        <f t="shared" si="395"/>
        <v>Low</v>
      </c>
    </row>
    <row r="6282" spans="1:18" x14ac:dyDescent="0.25">
      <c r="A6282">
        <v>2024</v>
      </c>
      <c r="B6282" t="s">
        <v>30</v>
      </c>
      <c r="C6282" t="s">
        <v>31</v>
      </c>
      <c r="D6282" t="s">
        <v>52</v>
      </c>
      <c r="E6282" t="str">
        <f t="shared" si="392"/>
        <v>Winter crops</v>
      </c>
      <c r="F6282">
        <v>10.52</v>
      </c>
      <c r="G6282" s="6">
        <v>809.93</v>
      </c>
      <c r="H6282" t="str">
        <f t="shared" si="393"/>
        <v>Low</v>
      </c>
      <c r="I6282">
        <v>29.79</v>
      </c>
      <c r="J6282">
        <v>3.141</v>
      </c>
      <c r="K6282">
        <v>1</v>
      </c>
      <c r="L6282" s="6">
        <v>79.05</v>
      </c>
      <c r="M6282">
        <v>8.3000000000000007</v>
      </c>
      <c r="N6282">
        <v>63.61</v>
      </c>
      <c r="O6282" t="str">
        <f t="shared" si="394"/>
        <v>61:80</v>
      </c>
      <c r="P6282" t="s">
        <v>35</v>
      </c>
      <c r="Q6282">
        <v>347.98</v>
      </c>
      <c r="R6282" t="str">
        <f t="shared" si="395"/>
        <v>Low</v>
      </c>
    </row>
    <row r="6283" spans="1:18" x14ac:dyDescent="0.25">
      <c r="A6283">
        <v>1996</v>
      </c>
      <c r="B6283" t="s">
        <v>36</v>
      </c>
      <c r="C6283" t="s">
        <v>37</v>
      </c>
      <c r="D6283" t="s">
        <v>34</v>
      </c>
      <c r="E6283" t="str">
        <f t="shared" si="392"/>
        <v>Winter crops</v>
      </c>
      <c r="F6283">
        <v>23.39</v>
      </c>
      <c r="G6283" s="6">
        <v>909.11</v>
      </c>
      <c r="H6283" t="str">
        <f t="shared" si="393"/>
        <v>Low</v>
      </c>
      <c r="I6283">
        <v>26.53</v>
      </c>
      <c r="J6283">
        <v>3.5369999999999999</v>
      </c>
      <c r="K6283">
        <v>8</v>
      </c>
      <c r="L6283" s="6">
        <v>75.11</v>
      </c>
      <c r="M6283">
        <v>23</v>
      </c>
      <c r="N6283">
        <v>57.15</v>
      </c>
      <c r="O6283" t="str">
        <f t="shared" si="394"/>
        <v>41:60</v>
      </c>
      <c r="P6283" t="s">
        <v>17</v>
      </c>
      <c r="Q6283">
        <v>427.04</v>
      </c>
      <c r="R6283" t="str">
        <f t="shared" si="395"/>
        <v>Moderate</v>
      </c>
    </row>
    <row r="6284" spans="1:18" x14ac:dyDescent="0.25">
      <c r="A6284">
        <v>2023</v>
      </c>
      <c r="B6284" t="s">
        <v>14</v>
      </c>
      <c r="C6284" t="s">
        <v>28</v>
      </c>
      <c r="D6284" t="s">
        <v>29</v>
      </c>
      <c r="E6284" t="str">
        <f t="shared" si="392"/>
        <v>Summer crops</v>
      </c>
      <c r="F6284">
        <v>1.83</v>
      </c>
      <c r="G6284" s="6">
        <v>1530.36</v>
      </c>
      <c r="H6284" t="str">
        <f t="shared" si="393"/>
        <v>Medium</v>
      </c>
      <c r="I6284">
        <v>11.55</v>
      </c>
      <c r="J6284">
        <v>2.75</v>
      </c>
      <c r="K6284">
        <v>3</v>
      </c>
      <c r="L6284" s="6">
        <v>44.76</v>
      </c>
      <c r="M6284">
        <v>44.76</v>
      </c>
      <c r="N6284">
        <v>20.170000000000002</v>
      </c>
      <c r="O6284" t="str">
        <f t="shared" si="394"/>
        <v>21:40</v>
      </c>
      <c r="P6284" t="s">
        <v>39</v>
      </c>
      <c r="Q6284">
        <v>804.79</v>
      </c>
      <c r="R6284" t="str">
        <f t="shared" si="395"/>
        <v>Low</v>
      </c>
    </row>
    <row r="6285" spans="1:18" x14ac:dyDescent="0.25">
      <c r="A6285">
        <v>2020</v>
      </c>
      <c r="B6285" t="s">
        <v>41</v>
      </c>
      <c r="C6285" t="s">
        <v>68</v>
      </c>
      <c r="D6285" t="s">
        <v>29</v>
      </c>
      <c r="E6285" t="str">
        <f t="shared" si="392"/>
        <v>Summer crops</v>
      </c>
      <c r="F6285">
        <v>26.4</v>
      </c>
      <c r="G6285" s="6">
        <v>1662.63</v>
      </c>
      <c r="H6285" t="str">
        <f t="shared" si="393"/>
        <v>Medium</v>
      </c>
      <c r="I6285">
        <v>19.850000000000001</v>
      </c>
      <c r="J6285">
        <v>3.3839999999999999</v>
      </c>
      <c r="K6285">
        <v>0</v>
      </c>
      <c r="L6285" s="6">
        <v>29.73</v>
      </c>
      <c r="M6285">
        <v>8.41</v>
      </c>
      <c r="N6285">
        <v>11.89</v>
      </c>
      <c r="O6285" t="str">
        <f t="shared" si="394"/>
        <v>0:20</v>
      </c>
      <c r="P6285" t="s">
        <v>20</v>
      </c>
      <c r="Q6285">
        <v>382.74</v>
      </c>
      <c r="R6285" t="str">
        <f t="shared" si="395"/>
        <v>High</v>
      </c>
    </row>
    <row r="6286" spans="1:18" x14ac:dyDescent="0.25">
      <c r="A6286">
        <v>1999</v>
      </c>
      <c r="B6286" t="s">
        <v>18</v>
      </c>
      <c r="C6286" t="s">
        <v>67</v>
      </c>
      <c r="D6286" t="s">
        <v>48</v>
      </c>
      <c r="E6286" t="str">
        <f t="shared" si="392"/>
        <v>Summer crops</v>
      </c>
      <c r="F6286">
        <v>31.59</v>
      </c>
      <c r="G6286" s="6">
        <v>2464.1</v>
      </c>
      <c r="H6286" t="str">
        <f t="shared" si="393"/>
        <v>High</v>
      </c>
      <c r="I6286">
        <v>12.75</v>
      </c>
      <c r="J6286">
        <v>2.59</v>
      </c>
      <c r="K6286">
        <v>6</v>
      </c>
      <c r="L6286" s="6">
        <v>19</v>
      </c>
      <c r="M6286">
        <v>6.87</v>
      </c>
      <c r="N6286">
        <v>65.59</v>
      </c>
      <c r="O6286" t="str">
        <f t="shared" si="394"/>
        <v>61:80</v>
      </c>
      <c r="P6286" t="s">
        <v>17</v>
      </c>
      <c r="Q6286">
        <v>1179.1199999999999</v>
      </c>
      <c r="R6286" t="str">
        <f t="shared" si="395"/>
        <v>High</v>
      </c>
    </row>
    <row r="6287" spans="1:18" x14ac:dyDescent="0.25">
      <c r="A6287">
        <v>1997</v>
      </c>
      <c r="B6287" t="s">
        <v>32</v>
      </c>
      <c r="C6287" t="s">
        <v>69</v>
      </c>
      <c r="D6287" t="s">
        <v>34</v>
      </c>
      <c r="E6287" t="str">
        <f t="shared" si="392"/>
        <v>Winter crops</v>
      </c>
      <c r="F6287">
        <v>25.5</v>
      </c>
      <c r="G6287" s="6">
        <v>1640.94</v>
      </c>
      <c r="H6287" t="str">
        <f t="shared" si="393"/>
        <v>Medium</v>
      </c>
      <c r="I6287">
        <v>13.8</v>
      </c>
      <c r="J6287">
        <v>1.73</v>
      </c>
      <c r="K6287">
        <v>1</v>
      </c>
      <c r="L6287" s="6">
        <v>79.290000000000006</v>
      </c>
      <c r="M6287">
        <v>12.69</v>
      </c>
      <c r="N6287">
        <v>87.37</v>
      </c>
      <c r="O6287" t="str">
        <f t="shared" si="394"/>
        <v>81:100</v>
      </c>
      <c r="P6287" t="s">
        <v>17</v>
      </c>
      <c r="Q6287">
        <v>490.61</v>
      </c>
      <c r="R6287" t="str">
        <f t="shared" si="395"/>
        <v>High</v>
      </c>
    </row>
    <row r="6288" spans="1:18" x14ac:dyDescent="0.25">
      <c r="A6288">
        <v>1994</v>
      </c>
      <c r="B6288" t="s">
        <v>14</v>
      </c>
      <c r="C6288" t="s">
        <v>15</v>
      </c>
      <c r="D6288" t="s">
        <v>38</v>
      </c>
      <c r="E6288" t="str">
        <f t="shared" si="392"/>
        <v>Summer crops</v>
      </c>
      <c r="F6288">
        <v>2.48</v>
      </c>
      <c r="G6288" s="6">
        <v>2722.96</v>
      </c>
      <c r="H6288" t="str">
        <f t="shared" si="393"/>
        <v>High</v>
      </c>
      <c r="I6288">
        <v>17.96</v>
      </c>
      <c r="J6288">
        <v>1.7369999999999901</v>
      </c>
      <c r="K6288">
        <v>8</v>
      </c>
      <c r="L6288" s="6">
        <v>93.89</v>
      </c>
      <c r="M6288">
        <v>44.66</v>
      </c>
      <c r="N6288">
        <v>95.58</v>
      </c>
      <c r="O6288" t="str">
        <f t="shared" si="394"/>
        <v>81:100</v>
      </c>
      <c r="P6288" t="s">
        <v>39</v>
      </c>
      <c r="Q6288">
        <v>753.51</v>
      </c>
      <c r="R6288" t="str">
        <f t="shared" si="395"/>
        <v>Low</v>
      </c>
    </row>
    <row r="6289" spans="1:18" x14ac:dyDescent="0.25">
      <c r="A6289">
        <v>2024</v>
      </c>
      <c r="B6289" t="s">
        <v>41</v>
      </c>
      <c r="C6289" t="s">
        <v>71</v>
      </c>
      <c r="D6289" t="s">
        <v>48</v>
      </c>
      <c r="E6289" t="str">
        <f t="shared" si="392"/>
        <v>Summer crops</v>
      </c>
      <c r="F6289">
        <v>6.77</v>
      </c>
      <c r="G6289" s="6">
        <v>1379.1</v>
      </c>
      <c r="H6289" t="str">
        <f t="shared" si="393"/>
        <v>Medium</v>
      </c>
      <c r="I6289">
        <v>25.99</v>
      </c>
      <c r="J6289">
        <v>0.747</v>
      </c>
      <c r="K6289">
        <v>2</v>
      </c>
      <c r="L6289" s="6">
        <v>39.35</v>
      </c>
      <c r="M6289">
        <v>7.58</v>
      </c>
      <c r="N6289">
        <v>60.44</v>
      </c>
      <c r="O6289" t="str">
        <f t="shared" si="394"/>
        <v>61:80</v>
      </c>
      <c r="P6289" t="s">
        <v>20</v>
      </c>
      <c r="Q6289">
        <v>109.72</v>
      </c>
      <c r="R6289" t="str">
        <f t="shared" si="395"/>
        <v>Low</v>
      </c>
    </row>
    <row r="6290" spans="1:18" x14ac:dyDescent="0.25">
      <c r="A6290">
        <v>2009</v>
      </c>
      <c r="B6290" t="s">
        <v>36</v>
      </c>
      <c r="C6290" t="s">
        <v>54</v>
      </c>
      <c r="D6290" t="s">
        <v>49</v>
      </c>
      <c r="E6290" t="str">
        <f t="shared" si="392"/>
        <v>Summer crops</v>
      </c>
      <c r="F6290">
        <v>20.56</v>
      </c>
      <c r="G6290" s="6">
        <v>2141.4299999999998</v>
      </c>
      <c r="H6290" t="str">
        <f t="shared" si="393"/>
        <v>High</v>
      </c>
      <c r="I6290">
        <v>13.83</v>
      </c>
      <c r="J6290">
        <v>1.07</v>
      </c>
      <c r="K6290">
        <v>1</v>
      </c>
      <c r="L6290" s="6">
        <v>80.45</v>
      </c>
      <c r="M6290">
        <v>17.66</v>
      </c>
      <c r="N6290">
        <v>48.47</v>
      </c>
      <c r="O6290" t="str">
        <f t="shared" si="394"/>
        <v>41:60</v>
      </c>
      <c r="P6290" t="s">
        <v>27</v>
      </c>
      <c r="Q6290">
        <v>342.86</v>
      </c>
      <c r="R6290" t="str">
        <f t="shared" si="395"/>
        <v>Moderate</v>
      </c>
    </row>
    <row r="6291" spans="1:18" x14ac:dyDescent="0.25">
      <c r="A6291">
        <v>2000</v>
      </c>
      <c r="B6291" t="s">
        <v>24</v>
      </c>
      <c r="C6291" t="s">
        <v>57</v>
      </c>
      <c r="D6291" t="s">
        <v>23</v>
      </c>
      <c r="E6291" t="str">
        <f t="shared" si="392"/>
        <v>Winter crops</v>
      </c>
      <c r="F6291">
        <v>8.14</v>
      </c>
      <c r="G6291" s="6">
        <v>684.02</v>
      </c>
      <c r="H6291" t="str">
        <f t="shared" si="393"/>
        <v>Low</v>
      </c>
      <c r="I6291">
        <v>23.76</v>
      </c>
      <c r="J6291">
        <v>1.35</v>
      </c>
      <c r="K6291">
        <v>9</v>
      </c>
      <c r="L6291" s="6">
        <v>16.02</v>
      </c>
      <c r="M6291">
        <v>17.350000000000001</v>
      </c>
      <c r="N6291">
        <v>88.65</v>
      </c>
      <c r="O6291" t="str">
        <f t="shared" si="394"/>
        <v>81:100</v>
      </c>
      <c r="P6291" t="s">
        <v>20</v>
      </c>
      <c r="Q6291">
        <v>603.23</v>
      </c>
      <c r="R6291" t="str">
        <f t="shared" si="395"/>
        <v>Low</v>
      </c>
    </row>
    <row r="6292" spans="1:18" x14ac:dyDescent="0.25">
      <c r="A6292">
        <v>2015</v>
      </c>
      <c r="B6292" t="s">
        <v>30</v>
      </c>
      <c r="C6292" t="s">
        <v>31</v>
      </c>
      <c r="D6292" t="s">
        <v>26</v>
      </c>
      <c r="E6292" t="str">
        <f t="shared" si="392"/>
        <v>Summer crops</v>
      </c>
      <c r="F6292">
        <v>32.340000000000003</v>
      </c>
      <c r="G6292" s="6">
        <v>1416.6</v>
      </c>
      <c r="H6292" t="str">
        <f t="shared" si="393"/>
        <v>Medium</v>
      </c>
      <c r="I6292">
        <v>22.01</v>
      </c>
      <c r="J6292">
        <v>1.8</v>
      </c>
      <c r="K6292">
        <v>5</v>
      </c>
      <c r="L6292" s="6">
        <v>46.95</v>
      </c>
      <c r="M6292">
        <v>8.1999999999999993</v>
      </c>
      <c r="N6292">
        <v>93.15</v>
      </c>
      <c r="O6292" t="str">
        <f t="shared" si="394"/>
        <v>81:100</v>
      </c>
      <c r="P6292" t="s">
        <v>27</v>
      </c>
      <c r="Q6292">
        <v>284.23</v>
      </c>
      <c r="R6292" t="str">
        <f t="shared" si="395"/>
        <v>High</v>
      </c>
    </row>
    <row r="6293" spans="1:18" x14ac:dyDescent="0.25">
      <c r="A6293">
        <v>1999</v>
      </c>
      <c r="B6293" t="s">
        <v>24</v>
      </c>
      <c r="C6293" t="s">
        <v>72</v>
      </c>
      <c r="D6293" t="s">
        <v>52</v>
      </c>
      <c r="E6293" t="str">
        <f t="shared" si="392"/>
        <v>Winter crops</v>
      </c>
      <c r="F6293">
        <v>0.98</v>
      </c>
      <c r="G6293" s="6">
        <v>1617.28</v>
      </c>
      <c r="H6293" t="str">
        <f t="shared" si="393"/>
        <v>Medium</v>
      </c>
      <c r="I6293">
        <v>18.16</v>
      </c>
      <c r="J6293">
        <v>1.6919999999999999</v>
      </c>
      <c r="K6293">
        <v>0</v>
      </c>
      <c r="L6293" s="6">
        <v>46.01</v>
      </c>
      <c r="M6293">
        <v>8.42</v>
      </c>
      <c r="N6293">
        <v>72.569999999999993</v>
      </c>
      <c r="O6293" t="str">
        <f t="shared" si="394"/>
        <v>61:80</v>
      </c>
      <c r="P6293" t="s">
        <v>20</v>
      </c>
      <c r="Q6293">
        <v>394.4</v>
      </c>
      <c r="R6293" t="str">
        <f t="shared" si="395"/>
        <v>Low</v>
      </c>
    </row>
    <row r="6294" spans="1:18" x14ac:dyDescent="0.25">
      <c r="A6294">
        <v>2008</v>
      </c>
      <c r="B6294" t="s">
        <v>14</v>
      </c>
      <c r="C6294" t="s">
        <v>15</v>
      </c>
      <c r="D6294" t="s">
        <v>49</v>
      </c>
      <c r="E6294" t="str">
        <f t="shared" si="392"/>
        <v>Summer crops</v>
      </c>
      <c r="F6294">
        <v>-1.7</v>
      </c>
      <c r="G6294" s="6">
        <v>266.83999999999997</v>
      </c>
      <c r="H6294" t="str">
        <f t="shared" si="393"/>
        <v>Low</v>
      </c>
      <c r="I6294">
        <v>9.02</v>
      </c>
      <c r="J6294">
        <v>1.7369999999999901</v>
      </c>
      <c r="K6294">
        <v>2</v>
      </c>
      <c r="L6294" s="6">
        <v>61.07</v>
      </c>
      <c r="M6294">
        <v>41.98</v>
      </c>
      <c r="N6294">
        <v>92.62</v>
      </c>
      <c r="O6294" t="str">
        <f t="shared" si="394"/>
        <v>81:100</v>
      </c>
      <c r="P6294" t="s">
        <v>27</v>
      </c>
      <c r="Q6294">
        <v>296.19</v>
      </c>
      <c r="R6294" t="str">
        <f t="shared" si="395"/>
        <v>Below 0</v>
      </c>
    </row>
    <row r="6295" spans="1:18" x14ac:dyDescent="0.25">
      <c r="A6295">
        <v>2023</v>
      </c>
      <c r="B6295" t="s">
        <v>14</v>
      </c>
      <c r="C6295" t="s">
        <v>15</v>
      </c>
      <c r="D6295" t="s">
        <v>23</v>
      </c>
      <c r="E6295" t="str">
        <f t="shared" si="392"/>
        <v>Winter crops</v>
      </c>
      <c r="F6295">
        <v>9.4499999999999993</v>
      </c>
      <c r="G6295" s="6">
        <v>1501.52</v>
      </c>
      <c r="H6295" t="str">
        <f t="shared" si="393"/>
        <v>Medium</v>
      </c>
      <c r="I6295">
        <v>11.19</v>
      </c>
      <c r="J6295">
        <v>1.05</v>
      </c>
      <c r="K6295">
        <v>9</v>
      </c>
      <c r="L6295" s="6">
        <v>95.35</v>
      </c>
      <c r="M6295">
        <v>16.37</v>
      </c>
      <c r="N6295">
        <v>2.1800000000000002</v>
      </c>
      <c r="O6295" t="str">
        <f t="shared" si="394"/>
        <v>0:20</v>
      </c>
      <c r="P6295" t="s">
        <v>39</v>
      </c>
      <c r="Q6295">
        <v>481.63</v>
      </c>
      <c r="R6295" t="str">
        <f t="shared" si="395"/>
        <v>Low</v>
      </c>
    </row>
    <row r="6296" spans="1:18" x14ac:dyDescent="0.25">
      <c r="A6296">
        <v>2021</v>
      </c>
      <c r="B6296" t="s">
        <v>21</v>
      </c>
      <c r="C6296" t="s">
        <v>22</v>
      </c>
      <c r="D6296" t="s">
        <v>48</v>
      </c>
      <c r="E6296" t="str">
        <f t="shared" si="392"/>
        <v>Summer crops</v>
      </c>
      <c r="F6296">
        <v>9.7799999999999994</v>
      </c>
      <c r="G6296" s="6">
        <v>860.59</v>
      </c>
      <c r="H6296" t="str">
        <f t="shared" si="393"/>
        <v>Low</v>
      </c>
      <c r="I6296">
        <v>21.11</v>
      </c>
      <c r="J6296">
        <v>1.0980000000000001</v>
      </c>
      <c r="K6296">
        <v>9</v>
      </c>
      <c r="L6296" s="6">
        <v>79.709999999999994</v>
      </c>
      <c r="M6296">
        <v>19.579999999999998</v>
      </c>
      <c r="N6296">
        <v>26.75</v>
      </c>
      <c r="O6296" t="str">
        <f t="shared" si="394"/>
        <v>21:40</v>
      </c>
      <c r="P6296" t="s">
        <v>35</v>
      </c>
      <c r="Q6296">
        <v>112.73</v>
      </c>
      <c r="R6296" t="str">
        <f t="shared" si="395"/>
        <v>Low</v>
      </c>
    </row>
    <row r="6297" spans="1:18" x14ac:dyDescent="0.25">
      <c r="A6297">
        <v>1997</v>
      </c>
      <c r="B6297" t="s">
        <v>36</v>
      </c>
      <c r="C6297" t="s">
        <v>54</v>
      </c>
      <c r="D6297" t="s">
        <v>49</v>
      </c>
      <c r="E6297" t="str">
        <f t="shared" si="392"/>
        <v>Summer crops</v>
      </c>
      <c r="F6297">
        <v>16.510000000000002</v>
      </c>
      <c r="G6297" s="6">
        <v>1227.8900000000001</v>
      </c>
      <c r="H6297" t="str">
        <f t="shared" si="393"/>
        <v>Medium</v>
      </c>
      <c r="I6297">
        <v>0.65</v>
      </c>
      <c r="J6297">
        <v>3</v>
      </c>
      <c r="K6297">
        <v>7</v>
      </c>
      <c r="L6297" s="6">
        <v>94.54</v>
      </c>
      <c r="M6297">
        <v>42.55</v>
      </c>
      <c r="N6297">
        <v>55.33</v>
      </c>
      <c r="O6297" t="str">
        <f t="shared" si="394"/>
        <v>41:60</v>
      </c>
      <c r="P6297" t="s">
        <v>27</v>
      </c>
      <c r="Q6297">
        <v>858.54</v>
      </c>
      <c r="R6297" t="str">
        <f t="shared" si="395"/>
        <v>Moderate</v>
      </c>
    </row>
    <row r="6298" spans="1:18" x14ac:dyDescent="0.25">
      <c r="A6298">
        <v>2022</v>
      </c>
      <c r="B6298" t="s">
        <v>30</v>
      </c>
      <c r="C6298" t="s">
        <v>33</v>
      </c>
      <c r="D6298" t="s">
        <v>23</v>
      </c>
      <c r="E6298" t="str">
        <f t="shared" si="392"/>
        <v>Winter crops</v>
      </c>
      <c r="F6298">
        <v>24.94</v>
      </c>
      <c r="G6298" s="6">
        <v>2859.01</v>
      </c>
      <c r="H6298" t="str">
        <f t="shared" si="393"/>
        <v>High</v>
      </c>
      <c r="I6298">
        <v>14.46</v>
      </c>
      <c r="J6298">
        <v>2.2999999999999998</v>
      </c>
      <c r="K6298">
        <v>9</v>
      </c>
      <c r="L6298" s="6">
        <v>60.04</v>
      </c>
      <c r="M6298">
        <v>20.99</v>
      </c>
      <c r="N6298">
        <v>32.549999999999997</v>
      </c>
      <c r="O6298" t="str">
        <f t="shared" si="394"/>
        <v>21:40</v>
      </c>
      <c r="P6298" t="s">
        <v>27</v>
      </c>
      <c r="Q6298">
        <v>642.41999999999996</v>
      </c>
      <c r="R6298" t="str">
        <f t="shared" si="395"/>
        <v>Moderate</v>
      </c>
    </row>
    <row r="6299" spans="1:18" x14ac:dyDescent="0.25">
      <c r="A6299">
        <v>2019</v>
      </c>
      <c r="B6299" t="s">
        <v>41</v>
      </c>
      <c r="C6299" t="s">
        <v>42</v>
      </c>
      <c r="D6299" t="s">
        <v>43</v>
      </c>
      <c r="E6299" t="str">
        <f t="shared" si="392"/>
        <v>Winter crops</v>
      </c>
      <c r="F6299">
        <v>32.94</v>
      </c>
      <c r="G6299" s="6">
        <v>2946.08</v>
      </c>
      <c r="H6299" t="str">
        <f t="shared" si="393"/>
        <v>High</v>
      </c>
      <c r="I6299">
        <v>1.83</v>
      </c>
      <c r="J6299">
        <v>2.6</v>
      </c>
      <c r="K6299">
        <v>1</v>
      </c>
      <c r="L6299" s="6">
        <v>27.67</v>
      </c>
      <c r="M6299">
        <v>35.5</v>
      </c>
      <c r="N6299">
        <v>36.86</v>
      </c>
      <c r="O6299" t="str">
        <f t="shared" si="394"/>
        <v>21:40</v>
      </c>
      <c r="P6299" t="s">
        <v>27</v>
      </c>
      <c r="Q6299">
        <v>350.13</v>
      </c>
      <c r="R6299" t="str">
        <f t="shared" si="395"/>
        <v>High</v>
      </c>
    </row>
    <row r="6300" spans="1:18" x14ac:dyDescent="0.25">
      <c r="A6300">
        <v>1997</v>
      </c>
      <c r="B6300" t="s">
        <v>14</v>
      </c>
      <c r="C6300" t="s">
        <v>28</v>
      </c>
      <c r="D6300" t="s">
        <v>49</v>
      </c>
      <c r="E6300" t="str">
        <f t="shared" si="392"/>
        <v>Summer crops</v>
      </c>
      <c r="F6300">
        <v>16.28</v>
      </c>
      <c r="G6300" s="6">
        <v>2157.7600000000002</v>
      </c>
      <c r="H6300" t="str">
        <f t="shared" si="393"/>
        <v>High</v>
      </c>
      <c r="I6300">
        <v>29.19</v>
      </c>
      <c r="J6300">
        <v>3.4649999999999999</v>
      </c>
      <c r="K6300">
        <v>7</v>
      </c>
      <c r="L6300" s="6">
        <v>15.87</v>
      </c>
      <c r="M6300">
        <v>9.9</v>
      </c>
      <c r="N6300">
        <v>50.01</v>
      </c>
      <c r="O6300" t="str">
        <f t="shared" si="394"/>
        <v>41:60</v>
      </c>
      <c r="P6300" t="s">
        <v>20</v>
      </c>
      <c r="Q6300">
        <v>1427.94</v>
      </c>
      <c r="R6300" t="str">
        <f t="shared" si="395"/>
        <v>Moderate</v>
      </c>
    </row>
    <row r="6301" spans="1:18" x14ac:dyDescent="0.25">
      <c r="A6301">
        <v>1995</v>
      </c>
      <c r="B6301" t="s">
        <v>41</v>
      </c>
      <c r="C6301" t="s">
        <v>44</v>
      </c>
      <c r="D6301" t="s">
        <v>34</v>
      </c>
      <c r="E6301" t="str">
        <f t="shared" si="392"/>
        <v>Winter crops</v>
      </c>
      <c r="F6301">
        <v>28.07</v>
      </c>
      <c r="G6301" s="6">
        <v>2386.33</v>
      </c>
      <c r="H6301" t="str">
        <f t="shared" si="393"/>
        <v>High</v>
      </c>
      <c r="I6301">
        <v>20.440000000000001</v>
      </c>
      <c r="J6301">
        <v>1.431</v>
      </c>
      <c r="K6301">
        <v>3</v>
      </c>
      <c r="L6301" s="6">
        <v>32.26</v>
      </c>
      <c r="M6301">
        <v>44.41</v>
      </c>
      <c r="N6301">
        <v>39.409999999999997</v>
      </c>
      <c r="O6301" t="str">
        <f t="shared" si="394"/>
        <v>21:40</v>
      </c>
      <c r="P6301" t="s">
        <v>35</v>
      </c>
      <c r="Q6301">
        <v>194.75</v>
      </c>
      <c r="R6301" t="str">
        <f t="shared" si="395"/>
        <v>High</v>
      </c>
    </row>
    <row r="6302" spans="1:18" x14ac:dyDescent="0.25">
      <c r="A6302">
        <v>1991</v>
      </c>
      <c r="B6302" t="s">
        <v>24</v>
      </c>
      <c r="C6302" t="s">
        <v>25</v>
      </c>
      <c r="D6302" t="s">
        <v>23</v>
      </c>
      <c r="E6302" t="str">
        <f t="shared" si="392"/>
        <v>Winter crops</v>
      </c>
      <c r="F6302">
        <v>6.71</v>
      </c>
      <c r="G6302" s="6">
        <v>2935.67</v>
      </c>
      <c r="H6302" t="str">
        <f t="shared" si="393"/>
        <v>High</v>
      </c>
      <c r="I6302">
        <v>8.6300000000000008</v>
      </c>
      <c r="J6302">
        <v>1.97</v>
      </c>
      <c r="K6302">
        <v>10</v>
      </c>
      <c r="L6302" s="6">
        <v>40.96</v>
      </c>
      <c r="M6302">
        <v>46.47</v>
      </c>
      <c r="N6302">
        <v>30.64</v>
      </c>
      <c r="O6302" t="str">
        <f t="shared" si="394"/>
        <v>21:40</v>
      </c>
      <c r="P6302" t="s">
        <v>39</v>
      </c>
      <c r="Q6302">
        <v>511.31</v>
      </c>
      <c r="R6302" t="str">
        <f t="shared" si="395"/>
        <v>Low</v>
      </c>
    </row>
    <row r="6303" spans="1:18" x14ac:dyDescent="0.25">
      <c r="A6303">
        <v>1998</v>
      </c>
      <c r="B6303" t="s">
        <v>30</v>
      </c>
      <c r="C6303" t="s">
        <v>66</v>
      </c>
      <c r="D6303" t="s">
        <v>38</v>
      </c>
      <c r="E6303" t="str">
        <f t="shared" si="392"/>
        <v>Summer crops</v>
      </c>
      <c r="F6303">
        <v>6.41</v>
      </c>
      <c r="G6303" s="6">
        <v>2498.83</v>
      </c>
      <c r="H6303" t="str">
        <f t="shared" si="393"/>
        <v>High</v>
      </c>
      <c r="I6303">
        <v>3.32</v>
      </c>
      <c r="J6303">
        <v>2.08</v>
      </c>
      <c r="K6303">
        <v>8</v>
      </c>
      <c r="L6303" s="6">
        <v>41.12</v>
      </c>
      <c r="M6303">
        <v>35.82</v>
      </c>
      <c r="N6303">
        <v>10.84</v>
      </c>
      <c r="O6303" t="str">
        <f t="shared" si="394"/>
        <v>0:20</v>
      </c>
      <c r="P6303" t="s">
        <v>20</v>
      </c>
      <c r="Q6303">
        <v>307.25</v>
      </c>
      <c r="R6303" t="str">
        <f t="shared" si="395"/>
        <v>Low</v>
      </c>
    </row>
    <row r="6304" spans="1:18" x14ac:dyDescent="0.25">
      <c r="A6304">
        <v>2019</v>
      </c>
      <c r="B6304" t="s">
        <v>36</v>
      </c>
      <c r="C6304" t="s">
        <v>37</v>
      </c>
      <c r="D6304" t="s">
        <v>26</v>
      </c>
      <c r="E6304" t="str">
        <f t="shared" si="392"/>
        <v>Summer crops</v>
      </c>
      <c r="F6304">
        <v>-3.62</v>
      </c>
      <c r="G6304" s="6">
        <v>2689.43</v>
      </c>
      <c r="H6304" t="str">
        <f t="shared" si="393"/>
        <v>High</v>
      </c>
      <c r="I6304">
        <v>27.89</v>
      </c>
      <c r="J6304">
        <v>0.747</v>
      </c>
      <c r="K6304">
        <v>1</v>
      </c>
      <c r="L6304" s="6">
        <v>52.6</v>
      </c>
      <c r="M6304">
        <v>11.27</v>
      </c>
      <c r="N6304">
        <v>31.07</v>
      </c>
      <c r="O6304" t="str">
        <f t="shared" si="394"/>
        <v>21:40</v>
      </c>
      <c r="P6304" t="s">
        <v>35</v>
      </c>
      <c r="Q6304">
        <v>79.819999999999993</v>
      </c>
      <c r="R6304" t="str">
        <f t="shared" si="395"/>
        <v>Below 0</v>
      </c>
    </row>
    <row r="6305" spans="1:18" x14ac:dyDescent="0.25">
      <c r="A6305">
        <v>1993</v>
      </c>
      <c r="B6305" t="s">
        <v>41</v>
      </c>
      <c r="C6305" t="s">
        <v>68</v>
      </c>
      <c r="D6305" t="s">
        <v>43</v>
      </c>
      <c r="E6305" t="str">
        <f t="shared" si="392"/>
        <v>Winter crops</v>
      </c>
      <c r="F6305">
        <v>0.39</v>
      </c>
      <c r="G6305" s="6">
        <v>1042.79</v>
      </c>
      <c r="H6305" t="str">
        <f t="shared" si="393"/>
        <v>Medium</v>
      </c>
      <c r="I6305">
        <v>29</v>
      </c>
      <c r="J6305">
        <v>0.58499999999999996</v>
      </c>
      <c r="K6305">
        <v>0</v>
      </c>
      <c r="L6305" s="6">
        <v>58.97</v>
      </c>
      <c r="M6305">
        <v>46.16</v>
      </c>
      <c r="N6305">
        <v>8.58</v>
      </c>
      <c r="O6305" t="str">
        <f t="shared" si="394"/>
        <v>0:20</v>
      </c>
      <c r="P6305" t="s">
        <v>20</v>
      </c>
      <c r="Q6305">
        <v>222.35</v>
      </c>
      <c r="R6305" t="str">
        <f t="shared" si="395"/>
        <v>Low</v>
      </c>
    </row>
    <row r="6306" spans="1:18" x14ac:dyDescent="0.25">
      <c r="A6306">
        <v>2019</v>
      </c>
      <c r="B6306" t="s">
        <v>46</v>
      </c>
      <c r="C6306" t="s">
        <v>51</v>
      </c>
      <c r="D6306" t="s">
        <v>43</v>
      </c>
      <c r="E6306" t="str">
        <f t="shared" si="392"/>
        <v>Winter crops</v>
      </c>
      <c r="F6306">
        <v>32.43</v>
      </c>
      <c r="G6306" s="6">
        <v>2976.85</v>
      </c>
      <c r="H6306" t="str">
        <f t="shared" si="393"/>
        <v>High</v>
      </c>
      <c r="I6306">
        <v>29.96</v>
      </c>
      <c r="J6306">
        <v>1.2150000000000001</v>
      </c>
      <c r="K6306">
        <v>3</v>
      </c>
      <c r="L6306" s="6">
        <v>74.17</v>
      </c>
      <c r="M6306">
        <v>23.05</v>
      </c>
      <c r="N6306">
        <v>61.79</v>
      </c>
      <c r="O6306" t="str">
        <f t="shared" si="394"/>
        <v>61:80</v>
      </c>
      <c r="P6306" t="s">
        <v>27</v>
      </c>
      <c r="Q6306">
        <v>166.27</v>
      </c>
      <c r="R6306" t="str">
        <f t="shared" si="395"/>
        <v>High</v>
      </c>
    </row>
    <row r="6307" spans="1:18" x14ac:dyDescent="0.25">
      <c r="A6307">
        <v>2008</v>
      </c>
      <c r="B6307" t="s">
        <v>41</v>
      </c>
      <c r="C6307" t="s">
        <v>71</v>
      </c>
      <c r="D6307" t="s">
        <v>38</v>
      </c>
      <c r="E6307" t="str">
        <f t="shared" si="392"/>
        <v>Summer crops</v>
      </c>
      <c r="F6307">
        <v>20.87</v>
      </c>
      <c r="G6307" s="6">
        <v>1522.71</v>
      </c>
      <c r="H6307" t="str">
        <f t="shared" si="393"/>
        <v>Medium</v>
      </c>
      <c r="I6307">
        <v>9.84</v>
      </c>
      <c r="J6307">
        <v>3.84</v>
      </c>
      <c r="K6307">
        <v>6</v>
      </c>
      <c r="L6307" s="6">
        <v>93.13</v>
      </c>
      <c r="M6307">
        <v>14.59</v>
      </c>
      <c r="N6307">
        <v>79.75</v>
      </c>
      <c r="O6307" t="str">
        <f t="shared" si="394"/>
        <v>61:80</v>
      </c>
      <c r="P6307" t="s">
        <v>20</v>
      </c>
      <c r="Q6307">
        <v>833.71</v>
      </c>
      <c r="R6307" t="str">
        <f t="shared" si="395"/>
        <v>Moderate</v>
      </c>
    </row>
    <row r="6308" spans="1:18" x14ac:dyDescent="0.25">
      <c r="A6308">
        <v>2014</v>
      </c>
      <c r="B6308" t="s">
        <v>32</v>
      </c>
      <c r="C6308" t="s">
        <v>69</v>
      </c>
      <c r="D6308" t="s">
        <v>26</v>
      </c>
      <c r="E6308" t="str">
        <f t="shared" si="392"/>
        <v>Summer crops</v>
      </c>
      <c r="F6308">
        <v>31.09</v>
      </c>
      <c r="G6308" s="6">
        <v>2803.01</v>
      </c>
      <c r="H6308" t="str">
        <f t="shared" si="393"/>
        <v>High</v>
      </c>
      <c r="I6308">
        <v>14.84</v>
      </c>
      <c r="J6308">
        <v>1.78</v>
      </c>
      <c r="K6308">
        <v>9</v>
      </c>
      <c r="L6308" s="6">
        <v>64.45</v>
      </c>
      <c r="M6308">
        <v>11.01</v>
      </c>
      <c r="N6308">
        <v>42.98</v>
      </c>
      <c r="O6308" t="str">
        <f t="shared" si="394"/>
        <v>41:60</v>
      </c>
      <c r="P6308" t="s">
        <v>20</v>
      </c>
      <c r="Q6308">
        <v>555.42999999999995</v>
      </c>
      <c r="R6308" t="str">
        <f t="shared" si="395"/>
        <v>High</v>
      </c>
    </row>
    <row r="6309" spans="1:18" x14ac:dyDescent="0.25">
      <c r="A6309">
        <v>1995</v>
      </c>
      <c r="B6309" t="s">
        <v>18</v>
      </c>
      <c r="C6309" t="s">
        <v>56</v>
      </c>
      <c r="D6309" t="s">
        <v>49</v>
      </c>
      <c r="E6309" t="str">
        <f t="shared" si="392"/>
        <v>Summer crops</v>
      </c>
      <c r="F6309">
        <v>32.83</v>
      </c>
      <c r="G6309" s="6">
        <v>390.78</v>
      </c>
      <c r="H6309" t="str">
        <f t="shared" si="393"/>
        <v>Low</v>
      </c>
      <c r="I6309">
        <v>12.37</v>
      </c>
      <c r="J6309">
        <v>2.3580000000000001</v>
      </c>
      <c r="K6309">
        <v>6</v>
      </c>
      <c r="L6309" s="6">
        <v>97.43</v>
      </c>
      <c r="M6309">
        <v>33.590000000000003</v>
      </c>
      <c r="N6309">
        <v>98.7</v>
      </c>
      <c r="O6309" t="str">
        <f t="shared" si="394"/>
        <v>81:100</v>
      </c>
      <c r="P6309" t="s">
        <v>39</v>
      </c>
      <c r="Q6309">
        <v>398.92</v>
      </c>
      <c r="R6309" t="str">
        <f t="shared" si="395"/>
        <v>High</v>
      </c>
    </row>
    <row r="6310" spans="1:18" x14ac:dyDescent="0.25">
      <c r="A6310">
        <v>2022</v>
      </c>
      <c r="B6310" t="s">
        <v>21</v>
      </c>
      <c r="C6310" t="s">
        <v>22</v>
      </c>
      <c r="D6310" t="s">
        <v>34</v>
      </c>
      <c r="E6310" t="str">
        <f t="shared" si="392"/>
        <v>Winter crops</v>
      </c>
      <c r="F6310">
        <v>1.7</v>
      </c>
      <c r="G6310" s="6">
        <v>1932.84</v>
      </c>
      <c r="H6310" t="str">
        <f t="shared" si="393"/>
        <v>Medium</v>
      </c>
      <c r="I6310">
        <v>15.53</v>
      </c>
      <c r="J6310">
        <v>2.2949999999999999</v>
      </c>
      <c r="K6310">
        <v>5</v>
      </c>
      <c r="L6310" s="6">
        <v>64.25</v>
      </c>
      <c r="M6310">
        <v>7.76</v>
      </c>
      <c r="N6310">
        <v>66.680000000000007</v>
      </c>
      <c r="O6310" t="str">
        <f t="shared" si="394"/>
        <v>61:80</v>
      </c>
      <c r="P6310" t="s">
        <v>35</v>
      </c>
      <c r="Q6310">
        <v>796.95</v>
      </c>
      <c r="R6310" t="str">
        <f t="shared" si="395"/>
        <v>Low</v>
      </c>
    </row>
    <row r="6311" spans="1:18" x14ac:dyDescent="0.25">
      <c r="A6311">
        <v>2008</v>
      </c>
      <c r="B6311" t="s">
        <v>32</v>
      </c>
      <c r="C6311" t="s">
        <v>53</v>
      </c>
      <c r="D6311" t="s">
        <v>26</v>
      </c>
      <c r="E6311" t="str">
        <f t="shared" si="392"/>
        <v>Summer crops</v>
      </c>
      <c r="F6311">
        <v>24.01</v>
      </c>
      <c r="G6311" s="6">
        <v>448.19</v>
      </c>
      <c r="H6311" t="str">
        <f t="shared" si="393"/>
        <v>Low</v>
      </c>
      <c r="I6311">
        <v>3.58</v>
      </c>
      <c r="J6311">
        <v>1.2150000000000001</v>
      </c>
      <c r="K6311">
        <v>0</v>
      </c>
      <c r="L6311" s="6">
        <v>71.239999999999995</v>
      </c>
      <c r="M6311">
        <v>22.33</v>
      </c>
      <c r="N6311">
        <v>26.14</v>
      </c>
      <c r="O6311" t="str">
        <f t="shared" si="394"/>
        <v>21:40</v>
      </c>
      <c r="P6311" t="s">
        <v>39</v>
      </c>
      <c r="Q6311">
        <v>248.72</v>
      </c>
      <c r="R6311" t="str">
        <f t="shared" si="395"/>
        <v>Moderate</v>
      </c>
    </row>
    <row r="6312" spans="1:18" x14ac:dyDescent="0.25">
      <c r="A6312">
        <v>2005</v>
      </c>
      <c r="B6312" t="s">
        <v>32</v>
      </c>
      <c r="C6312" t="s">
        <v>61</v>
      </c>
      <c r="D6312" t="s">
        <v>26</v>
      </c>
      <c r="E6312" t="str">
        <f t="shared" si="392"/>
        <v>Summer crops</v>
      </c>
      <c r="F6312">
        <v>0.99</v>
      </c>
      <c r="G6312" s="6">
        <v>1734.15</v>
      </c>
      <c r="H6312" t="str">
        <f t="shared" si="393"/>
        <v>Medium</v>
      </c>
      <c r="I6312">
        <v>12.23</v>
      </c>
      <c r="J6312">
        <v>2.23</v>
      </c>
      <c r="K6312">
        <v>3</v>
      </c>
      <c r="L6312" s="6">
        <v>45.81</v>
      </c>
      <c r="M6312">
        <v>1.69</v>
      </c>
      <c r="N6312">
        <v>90.29</v>
      </c>
      <c r="O6312" t="str">
        <f t="shared" si="394"/>
        <v>81:100</v>
      </c>
      <c r="P6312" t="s">
        <v>17</v>
      </c>
      <c r="Q6312">
        <v>588.9</v>
      </c>
      <c r="R6312" t="str">
        <f t="shared" si="395"/>
        <v>Low</v>
      </c>
    </row>
    <row r="6313" spans="1:18" x14ac:dyDescent="0.25">
      <c r="A6313">
        <v>2013</v>
      </c>
      <c r="B6313" t="s">
        <v>36</v>
      </c>
      <c r="C6313" t="s">
        <v>54</v>
      </c>
      <c r="D6313" t="s">
        <v>34</v>
      </c>
      <c r="E6313" t="str">
        <f t="shared" si="392"/>
        <v>Winter crops</v>
      </c>
      <c r="F6313">
        <v>28.83</v>
      </c>
      <c r="G6313" s="6">
        <v>2466.7600000000002</v>
      </c>
      <c r="H6313" t="str">
        <f t="shared" si="393"/>
        <v>High</v>
      </c>
      <c r="I6313">
        <v>6.15</v>
      </c>
      <c r="J6313">
        <v>1.01</v>
      </c>
      <c r="K6313">
        <v>9</v>
      </c>
      <c r="L6313" s="6">
        <v>61.08</v>
      </c>
      <c r="M6313">
        <v>47.58</v>
      </c>
      <c r="N6313">
        <v>59.8</v>
      </c>
      <c r="O6313" t="str">
        <f t="shared" si="394"/>
        <v>41:60</v>
      </c>
      <c r="P6313" t="s">
        <v>20</v>
      </c>
      <c r="Q6313">
        <v>421.7</v>
      </c>
      <c r="R6313" t="str">
        <f t="shared" si="395"/>
        <v>High</v>
      </c>
    </row>
    <row r="6314" spans="1:18" x14ac:dyDescent="0.25">
      <c r="A6314">
        <v>2012</v>
      </c>
      <c r="B6314" t="s">
        <v>21</v>
      </c>
      <c r="C6314" t="s">
        <v>65</v>
      </c>
      <c r="D6314" t="s">
        <v>29</v>
      </c>
      <c r="E6314" t="str">
        <f t="shared" si="392"/>
        <v>Summer crops</v>
      </c>
      <c r="F6314">
        <v>8.61</v>
      </c>
      <c r="G6314" s="6">
        <v>1172.78</v>
      </c>
      <c r="H6314" t="str">
        <f t="shared" si="393"/>
        <v>Medium</v>
      </c>
      <c r="I6314">
        <v>20.22</v>
      </c>
      <c r="J6314">
        <v>2.169</v>
      </c>
      <c r="K6314">
        <v>2</v>
      </c>
      <c r="L6314" s="6">
        <v>85.04</v>
      </c>
      <c r="M6314">
        <v>9.2200000000000006</v>
      </c>
      <c r="N6314">
        <v>25.69</v>
      </c>
      <c r="O6314" t="str">
        <f t="shared" si="394"/>
        <v>21:40</v>
      </c>
      <c r="P6314" t="s">
        <v>27</v>
      </c>
      <c r="Q6314">
        <v>897.76</v>
      </c>
      <c r="R6314" t="str">
        <f t="shared" si="395"/>
        <v>Low</v>
      </c>
    </row>
    <row r="6315" spans="1:18" x14ac:dyDescent="0.25">
      <c r="A6315">
        <v>2013</v>
      </c>
      <c r="B6315" t="s">
        <v>46</v>
      </c>
      <c r="C6315" t="s">
        <v>63</v>
      </c>
      <c r="D6315" t="s">
        <v>43</v>
      </c>
      <c r="E6315" t="str">
        <f t="shared" si="392"/>
        <v>Winter crops</v>
      </c>
      <c r="F6315">
        <v>21.56</v>
      </c>
      <c r="G6315" s="6">
        <v>1680.65</v>
      </c>
      <c r="H6315" t="str">
        <f t="shared" si="393"/>
        <v>Medium</v>
      </c>
      <c r="I6315">
        <v>9.24</v>
      </c>
      <c r="J6315">
        <v>3.25</v>
      </c>
      <c r="K6315">
        <v>5</v>
      </c>
      <c r="L6315" s="6">
        <v>67.37</v>
      </c>
      <c r="M6315">
        <v>24.3</v>
      </c>
      <c r="N6315">
        <v>31.47</v>
      </c>
      <c r="O6315" t="str">
        <f t="shared" si="394"/>
        <v>21:40</v>
      </c>
      <c r="P6315" t="s">
        <v>35</v>
      </c>
      <c r="Q6315">
        <v>1405.62</v>
      </c>
      <c r="R6315" t="str">
        <f t="shared" si="395"/>
        <v>Moderate</v>
      </c>
    </row>
    <row r="6316" spans="1:18" x14ac:dyDescent="0.25">
      <c r="A6316">
        <v>2019</v>
      </c>
      <c r="B6316" t="s">
        <v>21</v>
      </c>
      <c r="C6316" t="s">
        <v>65</v>
      </c>
      <c r="D6316" t="s">
        <v>49</v>
      </c>
      <c r="E6316" t="str">
        <f t="shared" si="392"/>
        <v>Summer crops</v>
      </c>
      <c r="F6316">
        <v>25.76</v>
      </c>
      <c r="G6316" s="6">
        <v>302.31</v>
      </c>
      <c r="H6316" t="str">
        <f t="shared" si="393"/>
        <v>Low</v>
      </c>
      <c r="I6316">
        <v>25.37</v>
      </c>
      <c r="J6316">
        <v>0.96299999999999997</v>
      </c>
      <c r="K6316">
        <v>8</v>
      </c>
      <c r="L6316" s="6">
        <v>61.83</v>
      </c>
      <c r="M6316">
        <v>30.05</v>
      </c>
      <c r="N6316">
        <v>12.88</v>
      </c>
      <c r="O6316" t="str">
        <f t="shared" si="394"/>
        <v>0:20</v>
      </c>
      <c r="P6316" t="s">
        <v>35</v>
      </c>
      <c r="Q6316">
        <v>458.46</v>
      </c>
      <c r="R6316" t="str">
        <f t="shared" si="395"/>
        <v>High</v>
      </c>
    </row>
    <row r="6317" spans="1:18" x14ac:dyDescent="0.25">
      <c r="A6317">
        <v>2020</v>
      </c>
      <c r="B6317" t="s">
        <v>18</v>
      </c>
      <c r="C6317" t="s">
        <v>60</v>
      </c>
      <c r="D6317" t="s">
        <v>16</v>
      </c>
      <c r="E6317" t="str">
        <f t="shared" si="392"/>
        <v>Summer crops</v>
      </c>
      <c r="F6317">
        <v>30.39</v>
      </c>
      <c r="G6317" s="6">
        <v>2409.77</v>
      </c>
      <c r="H6317" t="str">
        <f t="shared" si="393"/>
        <v>High</v>
      </c>
      <c r="I6317">
        <v>13.35</v>
      </c>
      <c r="J6317">
        <v>2.0499999999999998</v>
      </c>
      <c r="K6317">
        <v>6</v>
      </c>
      <c r="L6317" s="6">
        <v>30.51</v>
      </c>
      <c r="M6317">
        <v>18.98</v>
      </c>
      <c r="N6317">
        <v>9.18</v>
      </c>
      <c r="O6317" t="str">
        <f t="shared" si="394"/>
        <v>0:20</v>
      </c>
      <c r="P6317" t="s">
        <v>17</v>
      </c>
      <c r="Q6317">
        <v>988.46</v>
      </c>
      <c r="R6317" t="str">
        <f t="shared" si="395"/>
        <v>High</v>
      </c>
    </row>
    <row r="6318" spans="1:18" x14ac:dyDescent="0.25">
      <c r="A6318">
        <v>2023</v>
      </c>
      <c r="B6318" t="s">
        <v>14</v>
      </c>
      <c r="C6318" t="s">
        <v>40</v>
      </c>
      <c r="D6318" t="s">
        <v>23</v>
      </c>
      <c r="E6318" t="str">
        <f t="shared" si="392"/>
        <v>Winter crops</v>
      </c>
      <c r="F6318">
        <v>25.24</v>
      </c>
      <c r="G6318" s="6">
        <v>1286.5999999999999</v>
      </c>
      <c r="H6318" t="str">
        <f t="shared" si="393"/>
        <v>Medium</v>
      </c>
      <c r="I6318">
        <v>17.36</v>
      </c>
      <c r="J6318">
        <v>1.2869999999999999</v>
      </c>
      <c r="K6318">
        <v>0</v>
      </c>
      <c r="L6318" s="6">
        <v>38.65</v>
      </c>
      <c r="M6318">
        <v>31.41</v>
      </c>
      <c r="N6318">
        <v>1.93</v>
      </c>
      <c r="O6318" t="str">
        <f t="shared" si="394"/>
        <v>0:20</v>
      </c>
      <c r="P6318" t="s">
        <v>35</v>
      </c>
      <c r="Q6318">
        <v>223.01</v>
      </c>
      <c r="R6318" t="str">
        <f t="shared" si="395"/>
        <v>High</v>
      </c>
    </row>
    <row r="6319" spans="1:18" x14ac:dyDescent="0.25">
      <c r="A6319">
        <v>2007</v>
      </c>
      <c r="B6319" t="s">
        <v>21</v>
      </c>
      <c r="C6319" t="s">
        <v>65</v>
      </c>
      <c r="D6319" t="s">
        <v>52</v>
      </c>
      <c r="E6319" t="str">
        <f t="shared" si="392"/>
        <v>Winter crops</v>
      </c>
      <c r="F6319">
        <v>3.11</v>
      </c>
      <c r="G6319" s="6">
        <v>2940.37</v>
      </c>
      <c r="H6319" t="str">
        <f t="shared" si="393"/>
        <v>High</v>
      </c>
      <c r="I6319">
        <v>7.63</v>
      </c>
      <c r="J6319">
        <v>1.95</v>
      </c>
      <c r="K6319">
        <v>3</v>
      </c>
      <c r="L6319" s="6">
        <v>52.98</v>
      </c>
      <c r="M6319">
        <v>25.18</v>
      </c>
      <c r="N6319">
        <v>99.22</v>
      </c>
      <c r="O6319" t="str">
        <f t="shared" si="394"/>
        <v>81:100</v>
      </c>
      <c r="P6319" t="s">
        <v>20</v>
      </c>
      <c r="Q6319">
        <v>505.11</v>
      </c>
      <c r="R6319" t="str">
        <f t="shared" si="395"/>
        <v>Low</v>
      </c>
    </row>
    <row r="6320" spans="1:18" x14ac:dyDescent="0.25">
      <c r="A6320">
        <v>2020</v>
      </c>
      <c r="B6320" t="s">
        <v>41</v>
      </c>
      <c r="C6320" t="s">
        <v>68</v>
      </c>
      <c r="D6320" t="s">
        <v>48</v>
      </c>
      <c r="E6320" t="str">
        <f t="shared" si="392"/>
        <v>Summer crops</v>
      </c>
      <c r="F6320">
        <v>2.79</v>
      </c>
      <c r="G6320" s="6">
        <v>816.76</v>
      </c>
      <c r="H6320" t="str">
        <f t="shared" si="393"/>
        <v>Low</v>
      </c>
      <c r="I6320">
        <v>2.0699999999999998</v>
      </c>
      <c r="J6320">
        <v>1.92</v>
      </c>
      <c r="K6320">
        <v>6</v>
      </c>
      <c r="L6320" s="6">
        <v>32.9</v>
      </c>
      <c r="M6320">
        <v>30.6</v>
      </c>
      <c r="N6320">
        <v>70.959999999999994</v>
      </c>
      <c r="O6320" t="str">
        <f t="shared" si="394"/>
        <v>61:80</v>
      </c>
      <c r="P6320" t="s">
        <v>27</v>
      </c>
      <c r="Q6320">
        <v>853.14</v>
      </c>
      <c r="R6320" t="str">
        <f t="shared" si="395"/>
        <v>Low</v>
      </c>
    </row>
    <row r="6321" spans="1:18" x14ac:dyDescent="0.25">
      <c r="A6321">
        <v>2000</v>
      </c>
      <c r="B6321" t="s">
        <v>24</v>
      </c>
      <c r="C6321" t="s">
        <v>72</v>
      </c>
      <c r="D6321" t="s">
        <v>52</v>
      </c>
      <c r="E6321" t="str">
        <f t="shared" si="392"/>
        <v>Winter crops</v>
      </c>
      <c r="F6321">
        <v>29.84</v>
      </c>
      <c r="G6321" s="6">
        <v>1139.97</v>
      </c>
      <c r="H6321" t="str">
        <f t="shared" si="393"/>
        <v>Medium</v>
      </c>
      <c r="I6321">
        <v>2.68</v>
      </c>
      <c r="J6321">
        <v>3.52</v>
      </c>
      <c r="K6321">
        <v>0</v>
      </c>
      <c r="L6321" s="6">
        <v>79.319999999999993</v>
      </c>
      <c r="M6321">
        <v>10.199999999999999</v>
      </c>
      <c r="N6321">
        <v>0.6</v>
      </c>
      <c r="O6321" t="str">
        <f t="shared" si="394"/>
        <v>0:20</v>
      </c>
      <c r="P6321" t="s">
        <v>35</v>
      </c>
      <c r="Q6321">
        <v>1722.29</v>
      </c>
      <c r="R6321" t="str">
        <f t="shared" si="395"/>
        <v>High</v>
      </c>
    </row>
    <row r="6322" spans="1:18" x14ac:dyDescent="0.25">
      <c r="A6322">
        <v>2006</v>
      </c>
      <c r="B6322" t="s">
        <v>14</v>
      </c>
      <c r="C6322" t="s">
        <v>40</v>
      </c>
      <c r="D6322" t="s">
        <v>43</v>
      </c>
      <c r="E6322" t="str">
        <f t="shared" si="392"/>
        <v>Winter crops</v>
      </c>
      <c r="F6322">
        <v>29.54</v>
      </c>
      <c r="G6322" s="6">
        <v>758.21</v>
      </c>
      <c r="H6322" t="str">
        <f t="shared" si="393"/>
        <v>Low</v>
      </c>
      <c r="I6322">
        <v>13.25</v>
      </c>
      <c r="J6322">
        <v>2.82</v>
      </c>
      <c r="K6322">
        <v>1</v>
      </c>
      <c r="L6322" s="6">
        <v>87.31</v>
      </c>
      <c r="M6322">
        <v>35.74</v>
      </c>
      <c r="N6322">
        <v>60.05</v>
      </c>
      <c r="O6322" t="str">
        <f t="shared" si="394"/>
        <v>61:80</v>
      </c>
      <c r="P6322" t="s">
        <v>39</v>
      </c>
      <c r="Q6322">
        <v>554.45000000000005</v>
      </c>
      <c r="R6322" t="str">
        <f t="shared" si="395"/>
        <v>High</v>
      </c>
    </row>
    <row r="6323" spans="1:18" x14ac:dyDescent="0.25">
      <c r="A6323">
        <v>2007</v>
      </c>
      <c r="B6323" t="s">
        <v>50</v>
      </c>
      <c r="C6323" t="s">
        <v>56</v>
      </c>
      <c r="D6323" t="s">
        <v>26</v>
      </c>
      <c r="E6323" t="str">
        <f t="shared" si="392"/>
        <v>Summer crops</v>
      </c>
      <c r="F6323">
        <v>31.75</v>
      </c>
      <c r="G6323" s="6">
        <v>407.81</v>
      </c>
      <c r="H6323" t="str">
        <f t="shared" si="393"/>
        <v>Low</v>
      </c>
      <c r="I6323">
        <v>25.6</v>
      </c>
      <c r="J6323">
        <v>1.89</v>
      </c>
      <c r="K6323">
        <v>1</v>
      </c>
      <c r="L6323" s="6">
        <v>13.13</v>
      </c>
      <c r="M6323">
        <v>22.93</v>
      </c>
      <c r="N6323">
        <v>5.5</v>
      </c>
      <c r="O6323" t="str">
        <f t="shared" si="394"/>
        <v>0:20</v>
      </c>
      <c r="P6323" t="s">
        <v>27</v>
      </c>
      <c r="Q6323">
        <v>694.51</v>
      </c>
      <c r="R6323" t="str">
        <f t="shared" si="395"/>
        <v>High</v>
      </c>
    </row>
    <row r="6324" spans="1:18" x14ac:dyDescent="0.25">
      <c r="A6324">
        <v>2018</v>
      </c>
      <c r="B6324" t="s">
        <v>21</v>
      </c>
      <c r="C6324" t="s">
        <v>65</v>
      </c>
      <c r="D6324" t="s">
        <v>48</v>
      </c>
      <c r="E6324" t="str">
        <f t="shared" si="392"/>
        <v>Summer crops</v>
      </c>
      <c r="F6324">
        <v>27.53</v>
      </c>
      <c r="G6324" s="6">
        <v>2446.2399999999998</v>
      </c>
      <c r="H6324" t="str">
        <f t="shared" si="393"/>
        <v>High</v>
      </c>
      <c r="I6324">
        <v>25.42</v>
      </c>
      <c r="J6324">
        <v>0.92700000000000005</v>
      </c>
      <c r="K6324">
        <v>1</v>
      </c>
      <c r="L6324" s="6">
        <v>45.5</v>
      </c>
      <c r="M6324">
        <v>20.64</v>
      </c>
      <c r="N6324">
        <v>6.42</v>
      </c>
      <c r="O6324" t="str">
        <f t="shared" si="394"/>
        <v>0:20</v>
      </c>
      <c r="P6324" t="s">
        <v>39</v>
      </c>
      <c r="Q6324">
        <v>378.81</v>
      </c>
      <c r="R6324" t="str">
        <f t="shared" si="395"/>
        <v>High</v>
      </c>
    </row>
    <row r="6325" spans="1:18" x14ac:dyDescent="0.25">
      <c r="A6325">
        <v>2016</v>
      </c>
      <c r="B6325" t="s">
        <v>18</v>
      </c>
      <c r="C6325" t="s">
        <v>56</v>
      </c>
      <c r="D6325" t="s">
        <v>34</v>
      </c>
      <c r="E6325" t="str">
        <f t="shared" si="392"/>
        <v>Winter crops</v>
      </c>
      <c r="F6325">
        <v>34.24</v>
      </c>
      <c r="G6325" s="6">
        <v>1433.51</v>
      </c>
      <c r="H6325" t="str">
        <f t="shared" si="393"/>
        <v>Medium</v>
      </c>
      <c r="I6325">
        <v>7.19</v>
      </c>
      <c r="J6325">
        <v>2.92</v>
      </c>
      <c r="K6325">
        <v>3</v>
      </c>
      <c r="L6325" s="6">
        <v>98.25</v>
      </c>
      <c r="M6325">
        <v>49</v>
      </c>
      <c r="N6325">
        <v>28.29</v>
      </c>
      <c r="O6325" t="str">
        <f t="shared" si="394"/>
        <v>21:40</v>
      </c>
      <c r="P6325" t="s">
        <v>20</v>
      </c>
      <c r="Q6325">
        <v>1177.3399999999999</v>
      </c>
      <c r="R6325" t="str">
        <f t="shared" si="395"/>
        <v>High</v>
      </c>
    </row>
    <row r="6326" spans="1:18" x14ac:dyDescent="0.25">
      <c r="A6326">
        <v>2017</v>
      </c>
      <c r="B6326" t="s">
        <v>21</v>
      </c>
      <c r="C6326" t="s">
        <v>65</v>
      </c>
      <c r="D6326" t="s">
        <v>34</v>
      </c>
      <c r="E6326" t="str">
        <f t="shared" si="392"/>
        <v>Winter crops</v>
      </c>
      <c r="F6326">
        <v>30.38</v>
      </c>
      <c r="G6326" s="6">
        <v>1600.22</v>
      </c>
      <c r="H6326" t="str">
        <f t="shared" si="393"/>
        <v>Medium</v>
      </c>
      <c r="I6326">
        <v>26.03</v>
      </c>
      <c r="J6326">
        <v>2.25</v>
      </c>
      <c r="K6326">
        <v>5</v>
      </c>
      <c r="L6326" s="6">
        <v>66.31</v>
      </c>
      <c r="M6326">
        <v>10.26</v>
      </c>
      <c r="N6326">
        <v>65.650000000000006</v>
      </c>
      <c r="O6326" t="str">
        <f t="shared" si="394"/>
        <v>61:80</v>
      </c>
      <c r="P6326" t="s">
        <v>35</v>
      </c>
      <c r="Q6326">
        <v>300.88</v>
      </c>
      <c r="R6326" t="str">
        <f t="shared" si="395"/>
        <v>High</v>
      </c>
    </row>
    <row r="6327" spans="1:18" x14ac:dyDescent="0.25">
      <c r="A6327">
        <v>2011</v>
      </c>
      <c r="B6327" t="s">
        <v>46</v>
      </c>
      <c r="C6327" t="s">
        <v>63</v>
      </c>
      <c r="D6327" t="s">
        <v>16</v>
      </c>
      <c r="E6327" t="str">
        <f t="shared" si="392"/>
        <v>Summer crops</v>
      </c>
      <c r="F6327">
        <v>-2.33</v>
      </c>
      <c r="G6327" s="6">
        <v>2883.27</v>
      </c>
      <c r="H6327" t="str">
        <f t="shared" si="393"/>
        <v>High</v>
      </c>
      <c r="I6327">
        <v>10.74</v>
      </c>
      <c r="J6327">
        <v>2.91</v>
      </c>
      <c r="K6327">
        <v>4</v>
      </c>
      <c r="L6327" s="6">
        <v>99.16</v>
      </c>
      <c r="M6327">
        <v>36.69</v>
      </c>
      <c r="N6327">
        <v>99.29</v>
      </c>
      <c r="O6327" t="str">
        <f t="shared" si="394"/>
        <v>81:100</v>
      </c>
      <c r="P6327" t="s">
        <v>39</v>
      </c>
      <c r="Q6327">
        <v>495.64</v>
      </c>
      <c r="R6327" t="str">
        <f t="shared" si="395"/>
        <v>Below 0</v>
      </c>
    </row>
    <row r="6328" spans="1:18" x14ac:dyDescent="0.25">
      <c r="A6328">
        <v>1999</v>
      </c>
      <c r="B6328" t="s">
        <v>30</v>
      </c>
      <c r="C6328" t="s">
        <v>33</v>
      </c>
      <c r="D6328" t="s">
        <v>38</v>
      </c>
      <c r="E6328" t="str">
        <f t="shared" si="392"/>
        <v>Summer crops</v>
      </c>
      <c r="F6328">
        <v>3.44</v>
      </c>
      <c r="G6328" s="6">
        <v>1679.95</v>
      </c>
      <c r="H6328" t="str">
        <f t="shared" si="393"/>
        <v>Medium</v>
      </c>
      <c r="I6328">
        <v>8.11</v>
      </c>
      <c r="J6328">
        <v>2.4300000000000002</v>
      </c>
      <c r="K6328">
        <v>4</v>
      </c>
      <c r="L6328" s="6">
        <v>95.83</v>
      </c>
      <c r="M6328">
        <v>25.31</v>
      </c>
      <c r="N6328">
        <v>12.97</v>
      </c>
      <c r="O6328" t="str">
        <f t="shared" si="394"/>
        <v>0:20</v>
      </c>
      <c r="P6328" t="s">
        <v>20</v>
      </c>
      <c r="Q6328">
        <v>1119.2</v>
      </c>
      <c r="R6328" t="str">
        <f t="shared" si="395"/>
        <v>Low</v>
      </c>
    </row>
    <row r="6329" spans="1:18" x14ac:dyDescent="0.25">
      <c r="A6329">
        <v>1993</v>
      </c>
      <c r="B6329" t="s">
        <v>30</v>
      </c>
      <c r="C6329" t="s">
        <v>33</v>
      </c>
      <c r="D6329" t="s">
        <v>49</v>
      </c>
      <c r="E6329" t="str">
        <f t="shared" si="392"/>
        <v>Summer crops</v>
      </c>
      <c r="F6329">
        <v>3.86</v>
      </c>
      <c r="G6329" s="6">
        <v>837.8</v>
      </c>
      <c r="H6329" t="str">
        <f t="shared" si="393"/>
        <v>Low</v>
      </c>
      <c r="I6329">
        <v>3.07</v>
      </c>
      <c r="J6329">
        <v>2.36</v>
      </c>
      <c r="K6329">
        <v>5</v>
      </c>
      <c r="L6329" s="6">
        <v>39.28</v>
      </c>
      <c r="M6329">
        <v>20.95</v>
      </c>
      <c r="N6329">
        <v>55.34</v>
      </c>
      <c r="O6329" t="str">
        <f t="shared" si="394"/>
        <v>41:60</v>
      </c>
      <c r="P6329" t="s">
        <v>17</v>
      </c>
      <c r="Q6329">
        <v>336.24</v>
      </c>
      <c r="R6329" t="str">
        <f t="shared" si="395"/>
        <v>Low</v>
      </c>
    </row>
    <row r="6330" spans="1:18" x14ac:dyDescent="0.25">
      <c r="A6330">
        <v>2013</v>
      </c>
      <c r="B6330" t="s">
        <v>18</v>
      </c>
      <c r="C6330" t="s">
        <v>60</v>
      </c>
      <c r="D6330" t="s">
        <v>49</v>
      </c>
      <c r="E6330" t="str">
        <f t="shared" si="392"/>
        <v>Summer crops</v>
      </c>
      <c r="F6330">
        <v>26.87</v>
      </c>
      <c r="G6330" s="6">
        <v>2859.4</v>
      </c>
      <c r="H6330" t="str">
        <f t="shared" si="393"/>
        <v>High</v>
      </c>
      <c r="I6330">
        <v>27.8</v>
      </c>
      <c r="J6330">
        <v>2.5379999999999998</v>
      </c>
      <c r="K6330">
        <v>8</v>
      </c>
      <c r="L6330" s="6">
        <v>19.420000000000002</v>
      </c>
      <c r="M6330">
        <v>5.54</v>
      </c>
      <c r="N6330">
        <v>18.66</v>
      </c>
      <c r="O6330" t="str">
        <f t="shared" si="394"/>
        <v>0:20</v>
      </c>
      <c r="P6330" t="s">
        <v>20</v>
      </c>
      <c r="Q6330">
        <v>571.19000000000005</v>
      </c>
      <c r="R6330" t="str">
        <f t="shared" si="395"/>
        <v>High</v>
      </c>
    </row>
    <row r="6331" spans="1:18" x14ac:dyDescent="0.25">
      <c r="A6331">
        <v>2005</v>
      </c>
      <c r="B6331" t="s">
        <v>36</v>
      </c>
      <c r="C6331" t="s">
        <v>37</v>
      </c>
      <c r="D6331" t="s">
        <v>38</v>
      </c>
      <c r="E6331" t="str">
        <f t="shared" si="392"/>
        <v>Summer crops</v>
      </c>
      <c r="F6331">
        <v>32.33</v>
      </c>
      <c r="G6331" s="6">
        <v>2163.4299999999998</v>
      </c>
      <c r="H6331" t="str">
        <f t="shared" si="393"/>
        <v>High</v>
      </c>
      <c r="I6331">
        <v>0.56999999999999995</v>
      </c>
      <c r="J6331">
        <v>2.27</v>
      </c>
      <c r="K6331">
        <v>2</v>
      </c>
      <c r="L6331" s="6">
        <v>44.86</v>
      </c>
      <c r="M6331">
        <v>17.02</v>
      </c>
      <c r="N6331">
        <v>9.24</v>
      </c>
      <c r="O6331" t="str">
        <f t="shared" si="394"/>
        <v>0:20</v>
      </c>
      <c r="P6331" t="s">
        <v>20</v>
      </c>
      <c r="Q6331">
        <v>1107.78</v>
      </c>
      <c r="R6331" t="str">
        <f t="shared" si="395"/>
        <v>High</v>
      </c>
    </row>
    <row r="6332" spans="1:18" x14ac:dyDescent="0.25">
      <c r="A6332">
        <v>1991</v>
      </c>
      <c r="B6332" t="s">
        <v>41</v>
      </c>
      <c r="C6332" t="s">
        <v>71</v>
      </c>
      <c r="D6332" t="s">
        <v>34</v>
      </c>
      <c r="E6332" t="str">
        <f t="shared" si="392"/>
        <v>Winter crops</v>
      </c>
      <c r="F6332">
        <v>-4.5</v>
      </c>
      <c r="G6332" s="6">
        <v>1307.02</v>
      </c>
      <c r="H6332" t="str">
        <f t="shared" si="393"/>
        <v>Medium</v>
      </c>
      <c r="I6332">
        <v>22.81</v>
      </c>
      <c r="J6332">
        <v>1.998</v>
      </c>
      <c r="K6332">
        <v>10</v>
      </c>
      <c r="L6332" s="6">
        <v>24.45</v>
      </c>
      <c r="M6332">
        <v>45.48</v>
      </c>
      <c r="N6332">
        <v>3.33</v>
      </c>
      <c r="O6332" t="str">
        <f t="shared" si="394"/>
        <v>0:20</v>
      </c>
      <c r="P6332" t="s">
        <v>39</v>
      </c>
      <c r="Q6332">
        <v>352.83</v>
      </c>
      <c r="R6332" t="str">
        <f t="shared" si="395"/>
        <v>Below 0</v>
      </c>
    </row>
    <row r="6333" spans="1:18" x14ac:dyDescent="0.25">
      <c r="A6333">
        <v>2002</v>
      </c>
      <c r="B6333" t="s">
        <v>41</v>
      </c>
      <c r="C6333" t="s">
        <v>68</v>
      </c>
      <c r="D6333" t="s">
        <v>16</v>
      </c>
      <c r="E6333" t="str">
        <f t="shared" si="392"/>
        <v>Summer crops</v>
      </c>
      <c r="F6333">
        <v>26.97</v>
      </c>
      <c r="G6333" s="6">
        <v>645.62</v>
      </c>
      <c r="H6333" t="str">
        <f t="shared" si="393"/>
        <v>Low</v>
      </c>
      <c r="I6333">
        <v>13.1</v>
      </c>
      <c r="J6333">
        <v>3.02</v>
      </c>
      <c r="K6333">
        <v>1</v>
      </c>
      <c r="L6333" s="6">
        <v>80.11</v>
      </c>
      <c r="M6333">
        <v>43.82</v>
      </c>
      <c r="N6333">
        <v>73.23</v>
      </c>
      <c r="O6333" t="str">
        <f t="shared" si="394"/>
        <v>61:80</v>
      </c>
      <c r="P6333" t="s">
        <v>39</v>
      </c>
      <c r="Q6333">
        <v>1465</v>
      </c>
      <c r="R6333" t="str">
        <f t="shared" si="395"/>
        <v>High</v>
      </c>
    </row>
    <row r="6334" spans="1:18" x14ac:dyDescent="0.25">
      <c r="A6334">
        <v>1991</v>
      </c>
      <c r="B6334" t="s">
        <v>14</v>
      </c>
      <c r="C6334" t="s">
        <v>28</v>
      </c>
      <c r="D6334" t="s">
        <v>29</v>
      </c>
      <c r="E6334" t="str">
        <f t="shared" si="392"/>
        <v>Summer crops</v>
      </c>
      <c r="F6334">
        <v>17.8</v>
      </c>
      <c r="G6334" s="6">
        <v>2333.0300000000002</v>
      </c>
      <c r="H6334" t="str">
        <f t="shared" si="393"/>
        <v>High</v>
      </c>
      <c r="I6334">
        <v>11.49</v>
      </c>
      <c r="J6334">
        <v>2.63</v>
      </c>
      <c r="K6334">
        <v>5</v>
      </c>
      <c r="L6334" s="6">
        <v>77.06</v>
      </c>
      <c r="M6334">
        <v>22.16</v>
      </c>
      <c r="N6334">
        <v>5.18</v>
      </c>
      <c r="O6334" t="str">
        <f t="shared" si="394"/>
        <v>0:20</v>
      </c>
      <c r="P6334" t="s">
        <v>27</v>
      </c>
      <c r="Q6334">
        <v>603.91</v>
      </c>
      <c r="R6334" t="str">
        <f t="shared" si="395"/>
        <v>Moderate</v>
      </c>
    </row>
    <row r="6335" spans="1:18" x14ac:dyDescent="0.25">
      <c r="A6335">
        <v>2004</v>
      </c>
      <c r="B6335" t="s">
        <v>30</v>
      </c>
      <c r="C6335" t="s">
        <v>66</v>
      </c>
      <c r="D6335" t="s">
        <v>16</v>
      </c>
      <c r="E6335" t="str">
        <f t="shared" si="392"/>
        <v>Summer crops</v>
      </c>
      <c r="F6335">
        <v>9.69</v>
      </c>
      <c r="G6335" s="6">
        <v>1483.04</v>
      </c>
      <c r="H6335" t="str">
        <f t="shared" si="393"/>
        <v>Medium</v>
      </c>
      <c r="I6335">
        <v>7.29</v>
      </c>
      <c r="J6335">
        <v>1.79</v>
      </c>
      <c r="K6335">
        <v>10</v>
      </c>
      <c r="L6335" s="6">
        <v>56.23</v>
      </c>
      <c r="M6335">
        <v>31.48</v>
      </c>
      <c r="N6335">
        <v>19.63</v>
      </c>
      <c r="O6335" t="str">
        <f t="shared" si="394"/>
        <v>0:20</v>
      </c>
      <c r="P6335" t="s">
        <v>39</v>
      </c>
      <c r="Q6335">
        <v>858.22</v>
      </c>
      <c r="R6335" t="str">
        <f t="shared" si="395"/>
        <v>Low</v>
      </c>
    </row>
    <row r="6336" spans="1:18" x14ac:dyDescent="0.25">
      <c r="A6336">
        <v>2015</v>
      </c>
      <c r="B6336" t="s">
        <v>24</v>
      </c>
      <c r="C6336" t="s">
        <v>59</v>
      </c>
      <c r="D6336" t="s">
        <v>49</v>
      </c>
      <c r="E6336" t="str">
        <f t="shared" si="392"/>
        <v>Summer crops</v>
      </c>
      <c r="F6336">
        <v>14.01</v>
      </c>
      <c r="G6336" s="6">
        <v>1160.43</v>
      </c>
      <c r="H6336" t="str">
        <f t="shared" si="393"/>
        <v>Medium</v>
      </c>
      <c r="I6336">
        <v>5.94</v>
      </c>
      <c r="J6336">
        <v>4.68</v>
      </c>
      <c r="K6336">
        <v>5</v>
      </c>
      <c r="L6336" s="6">
        <v>97.68</v>
      </c>
      <c r="M6336">
        <v>38.64</v>
      </c>
      <c r="N6336">
        <v>66.260000000000005</v>
      </c>
      <c r="O6336" t="str">
        <f t="shared" si="394"/>
        <v>61:80</v>
      </c>
      <c r="P6336" t="s">
        <v>39</v>
      </c>
      <c r="Q6336">
        <v>1093.6400000000001</v>
      </c>
      <c r="R6336" t="str">
        <f t="shared" si="395"/>
        <v>Low</v>
      </c>
    </row>
    <row r="6337" spans="1:18" x14ac:dyDescent="0.25">
      <c r="A6337">
        <v>2004</v>
      </c>
      <c r="B6337" t="s">
        <v>24</v>
      </c>
      <c r="C6337" t="s">
        <v>25</v>
      </c>
      <c r="D6337" t="s">
        <v>43</v>
      </c>
      <c r="E6337" t="str">
        <f t="shared" si="392"/>
        <v>Winter crops</v>
      </c>
      <c r="F6337">
        <v>15.87</v>
      </c>
      <c r="G6337" s="6">
        <v>1788.61</v>
      </c>
      <c r="H6337" t="str">
        <f t="shared" si="393"/>
        <v>Medium</v>
      </c>
      <c r="I6337">
        <v>27.64</v>
      </c>
      <c r="J6337">
        <v>1.7549999999999999</v>
      </c>
      <c r="K6337">
        <v>8</v>
      </c>
      <c r="L6337" s="6">
        <v>68.819999999999993</v>
      </c>
      <c r="M6337">
        <v>20.54</v>
      </c>
      <c r="N6337">
        <v>64.290000000000006</v>
      </c>
      <c r="O6337" t="str">
        <f t="shared" si="394"/>
        <v>61:80</v>
      </c>
      <c r="P6337" t="s">
        <v>17</v>
      </c>
      <c r="Q6337">
        <v>838.07</v>
      </c>
      <c r="R6337" t="str">
        <f t="shared" si="395"/>
        <v>Moderate</v>
      </c>
    </row>
    <row r="6338" spans="1:18" x14ac:dyDescent="0.25">
      <c r="A6338">
        <v>2012</v>
      </c>
      <c r="B6338" t="s">
        <v>18</v>
      </c>
      <c r="C6338" t="s">
        <v>60</v>
      </c>
      <c r="D6338" t="s">
        <v>49</v>
      </c>
      <c r="E6338" t="str">
        <f t="shared" si="392"/>
        <v>Summer crops</v>
      </c>
      <c r="F6338">
        <v>22.23</v>
      </c>
      <c r="G6338" s="6">
        <v>897.69</v>
      </c>
      <c r="H6338" t="str">
        <f t="shared" si="393"/>
        <v>Low</v>
      </c>
      <c r="I6338">
        <v>17.29</v>
      </c>
      <c r="J6338">
        <v>3.177</v>
      </c>
      <c r="K6338">
        <v>6</v>
      </c>
      <c r="L6338" s="6">
        <v>20.74</v>
      </c>
      <c r="M6338">
        <v>7.56</v>
      </c>
      <c r="N6338">
        <v>60.95</v>
      </c>
      <c r="O6338" t="str">
        <f t="shared" si="394"/>
        <v>61:80</v>
      </c>
      <c r="P6338" t="s">
        <v>39</v>
      </c>
      <c r="Q6338">
        <v>820.07</v>
      </c>
      <c r="R6338" t="str">
        <f t="shared" si="395"/>
        <v>Moderate</v>
      </c>
    </row>
    <row r="6339" spans="1:18" x14ac:dyDescent="0.25">
      <c r="A6339">
        <v>2013</v>
      </c>
      <c r="B6339" t="s">
        <v>36</v>
      </c>
      <c r="C6339" t="s">
        <v>62</v>
      </c>
      <c r="D6339" t="s">
        <v>52</v>
      </c>
      <c r="E6339" t="str">
        <f t="shared" ref="E6339:E6402" si="396">IF(OR(D6339="Wheat", D6339="Barley", D6339="Cotton", D6339="Fruits"), "Winter crops","Summer crops")</f>
        <v>Winter crops</v>
      </c>
      <c r="F6339">
        <v>10.85</v>
      </c>
      <c r="G6339" s="6">
        <v>1807.65</v>
      </c>
      <c r="H6339" t="str">
        <f t="shared" ref="H6339:H6402" si="397">IF(G6339&lt;1000, "Low", IF(G6339&lt;=2000, "Medium", "High"))</f>
        <v>Medium</v>
      </c>
      <c r="I6339">
        <v>4.55</v>
      </c>
      <c r="J6339">
        <v>4.25</v>
      </c>
      <c r="K6339">
        <v>0</v>
      </c>
      <c r="L6339" s="6">
        <v>63.65</v>
      </c>
      <c r="M6339">
        <v>32.68</v>
      </c>
      <c r="N6339">
        <v>10.33</v>
      </c>
      <c r="O6339" t="str">
        <f t="shared" ref="O6339:O6402" si="398">IF(N6339&lt;=20,"0:20",IF(N6339&lt;=40,"21:40",IF(N6339&lt;=60,"41:60",IF(N6339&lt;=80,"61:80","81:100"))))</f>
        <v>0:20</v>
      </c>
      <c r="P6339" t="s">
        <v>17</v>
      </c>
      <c r="Q6339">
        <v>601.38</v>
      </c>
      <c r="R6339" t="str">
        <f t="shared" ref="R6339:R6402" si="399">IF(F6339&lt;0, "Below 0", IF(F6339&lt;=15, "Low", IF(F6339&lt;=25, "Moderate", "High")))</f>
        <v>Low</v>
      </c>
    </row>
    <row r="6340" spans="1:18" x14ac:dyDescent="0.25">
      <c r="A6340">
        <v>2008</v>
      </c>
      <c r="B6340" t="s">
        <v>14</v>
      </c>
      <c r="C6340" t="s">
        <v>40</v>
      </c>
      <c r="D6340" t="s">
        <v>49</v>
      </c>
      <c r="E6340" t="str">
        <f t="shared" si="396"/>
        <v>Summer crops</v>
      </c>
      <c r="F6340">
        <v>15.27</v>
      </c>
      <c r="G6340" s="6">
        <v>1729.28</v>
      </c>
      <c r="H6340" t="str">
        <f t="shared" si="397"/>
        <v>Medium</v>
      </c>
      <c r="I6340">
        <v>7.87</v>
      </c>
      <c r="J6340">
        <v>1.99</v>
      </c>
      <c r="K6340">
        <v>4</v>
      </c>
      <c r="L6340" s="6">
        <v>39.86</v>
      </c>
      <c r="M6340">
        <v>27.55</v>
      </c>
      <c r="N6340">
        <v>33.29</v>
      </c>
      <c r="O6340" t="str">
        <f t="shared" si="398"/>
        <v>21:40</v>
      </c>
      <c r="P6340" t="s">
        <v>35</v>
      </c>
      <c r="Q6340">
        <v>503.78</v>
      </c>
      <c r="R6340" t="str">
        <f t="shared" si="399"/>
        <v>Moderate</v>
      </c>
    </row>
    <row r="6341" spans="1:18" x14ac:dyDescent="0.25">
      <c r="A6341">
        <v>2020</v>
      </c>
      <c r="B6341" t="s">
        <v>24</v>
      </c>
      <c r="C6341" t="s">
        <v>57</v>
      </c>
      <c r="D6341" t="s">
        <v>38</v>
      </c>
      <c r="E6341" t="str">
        <f t="shared" si="396"/>
        <v>Summer crops</v>
      </c>
      <c r="F6341">
        <v>11.76</v>
      </c>
      <c r="G6341" s="6">
        <v>1722.3</v>
      </c>
      <c r="H6341" t="str">
        <f t="shared" si="397"/>
        <v>Medium</v>
      </c>
      <c r="I6341">
        <v>18.079999999999998</v>
      </c>
      <c r="J6341">
        <v>3.7440000000000002</v>
      </c>
      <c r="K6341">
        <v>3</v>
      </c>
      <c r="L6341" s="6">
        <v>26.48</v>
      </c>
      <c r="M6341">
        <v>41.97</v>
      </c>
      <c r="N6341">
        <v>9.4700000000000006</v>
      </c>
      <c r="O6341" t="str">
        <f t="shared" si="398"/>
        <v>0:20</v>
      </c>
      <c r="P6341" t="s">
        <v>39</v>
      </c>
      <c r="Q6341">
        <v>500.93</v>
      </c>
      <c r="R6341" t="str">
        <f t="shared" si="399"/>
        <v>Low</v>
      </c>
    </row>
    <row r="6342" spans="1:18" x14ac:dyDescent="0.25">
      <c r="A6342">
        <v>2019</v>
      </c>
      <c r="B6342" t="s">
        <v>21</v>
      </c>
      <c r="C6342" t="s">
        <v>65</v>
      </c>
      <c r="D6342" t="s">
        <v>43</v>
      </c>
      <c r="E6342" t="str">
        <f t="shared" si="396"/>
        <v>Winter crops</v>
      </c>
      <c r="F6342">
        <v>16.73</v>
      </c>
      <c r="G6342" s="6">
        <v>699.35</v>
      </c>
      <c r="H6342" t="str">
        <f t="shared" si="397"/>
        <v>Low</v>
      </c>
      <c r="I6342">
        <v>9.26</v>
      </c>
      <c r="J6342">
        <v>4.75</v>
      </c>
      <c r="K6342">
        <v>4</v>
      </c>
      <c r="L6342" s="6">
        <v>16.97</v>
      </c>
      <c r="M6342">
        <v>17.36</v>
      </c>
      <c r="N6342">
        <v>90.61</v>
      </c>
      <c r="O6342" t="str">
        <f t="shared" si="398"/>
        <v>81:100</v>
      </c>
      <c r="P6342" t="s">
        <v>27</v>
      </c>
      <c r="Q6342">
        <v>1444.39</v>
      </c>
      <c r="R6342" t="str">
        <f t="shared" si="399"/>
        <v>Moderate</v>
      </c>
    </row>
    <row r="6343" spans="1:18" x14ac:dyDescent="0.25">
      <c r="A6343">
        <v>1993</v>
      </c>
      <c r="B6343" t="s">
        <v>14</v>
      </c>
      <c r="C6343" t="s">
        <v>28</v>
      </c>
      <c r="D6343" t="s">
        <v>48</v>
      </c>
      <c r="E6343" t="str">
        <f t="shared" si="396"/>
        <v>Summer crops</v>
      </c>
      <c r="F6343">
        <v>13.5</v>
      </c>
      <c r="G6343" s="6">
        <v>2624.86</v>
      </c>
      <c r="H6343" t="str">
        <f t="shared" si="397"/>
        <v>High</v>
      </c>
      <c r="I6343">
        <v>17.489999999999998</v>
      </c>
      <c r="J6343">
        <v>2.9159999999999999</v>
      </c>
      <c r="K6343">
        <v>7</v>
      </c>
      <c r="L6343" s="6">
        <v>14.95</v>
      </c>
      <c r="M6343">
        <v>28.41</v>
      </c>
      <c r="N6343">
        <v>44.27</v>
      </c>
      <c r="O6343" t="str">
        <f t="shared" si="398"/>
        <v>41:60</v>
      </c>
      <c r="P6343" t="s">
        <v>27</v>
      </c>
      <c r="Q6343">
        <v>297.94</v>
      </c>
      <c r="R6343" t="str">
        <f t="shared" si="399"/>
        <v>Low</v>
      </c>
    </row>
    <row r="6344" spans="1:18" x14ac:dyDescent="0.25">
      <c r="A6344">
        <v>2001</v>
      </c>
      <c r="B6344" t="s">
        <v>32</v>
      </c>
      <c r="C6344" t="s">
        <v>33</v>
      </c>
      <c r="D6344" t="s">
        <v>48</v>
      </c>
      <c r="E6344" t="str">
        <f t="shared" si="396"/>
        <v>Summer crops</v>
      </c>
      <c r="F6344">
        <v>26.11</v>
      </c>
      <c r="G6344" s="6">
        <v>2105.54</v>
      </c>
      <c r="H6344" t="str">
        <f t="shared" si="397"/>
        <v>High</v>
      </c>
      <c r="I6344">
        <v>21.7</v>
      </c>
      <c r="J6344">
        <v>1.998</v>
      </c>
      <c r="K6344">
        <v>4</v>
      </c>
      <c r="L6344" s="6">
        <v>55.7</v>
      </c>
      <c r="M6344">
        <v>10.15</v>
      </c>
      <c r="N6344">
        <v>26.86</v>
      </c>
      <c r="O6344" t="str">
        <f t="shared" si="398"/>
        <v>21:40</v>
      </c>
      <c r="P6344" t="s">
        <v>27</v>
      </c>
      <c r="Q6344">
        <v>283.43</v>
      </c>
      <c r="R6344" t="str">
        <f t="shared" si="399"/>
        <v>High</v>
      </c>
    </row>
    <row r="6345" spans="1:18" x14ac:dyDescent="0.25">
      <c r="A6345">
        <v>1994</v>
      </c>
      <c r="B6345" t="s">
        <v>46</v>
      </c>
      <c r="C6345" t="s">
        <v>63</v>
      </c>
      <c r="D6345" t="s">
        <v>38</v>
      </c>
      <c r="E6345" t="str">
        <f t="shared" si="396"/>
        <v>Summer crops</v>
      </c>
      <c r="F6345">
        <v>7.3</v>
      </c>
      <c r="G6345" s="6">
        <v>2805.57</v>
      </c>
      <c r="H6345" t="str">
        <f t="shared" si="397"/>
        <v>High</v>
      </c>
      <c r="I6345">
        <v>3.73</v>
      </c>
      <c r="J6345">
        <v>2.02</v>
      </c>
      <c r="K6345">
        <v>6</v>
      </c>
      <c r="L6345" s="6">
        <v>91.63</v>
      </c>
      <c r="M6345">
        <v>42.4</v>
      </c>
      <c r="N6345">
        <v>2.7</v>
      </c>
      <c r="O6345" t="str">
        <f t="shared" si="398"/>
        <v>0:20</v>
      </c>
      <c r="P6345" t="s">
        <v>39</v>
      </c>
      <c r="Q6345">
        <v>243.98</v>
      </c>
      <c r="R6345" t="str">
        <f t="shared" si="399"/>
        <v>Low</v>
      </c>
    </row>
    <row r="6346" spans="1:18" x14ac:dyDescent="0.25">
      <c r="A6346">
        <v>1997</v>
      </c>
      <c r="B6346" t="s">
        <v>36</v>
      </c>
      <c r="C6346" t="s">
        <v>54</v>
      </c>
      <c r="D6346" t="s">
        <v>38</v>
      </c>
      <c r="E6346" t="str">
        <f t="shared" si="396"/>
        <v>Summer crops</v>
      </c>
      <c r="F6346">
        <v>8.5399999999999991</v>
      </c>
      <c r="G6346" s="6">
        <v>1394.03</v>
      </c>
      <c r="H6346" t="str">
        <f t="shared" si="397"/>
        <v>Medium</v>
      </c>
      <c r="I6346">
        <v>28.83</v>
      </c>
      <c r="J6346">
        <v>1.089</v>
      </c>
      <c r="K6346">
        <v>10</v>
      </c>
      <c r="L6346" s="6">
        <v>95.84</v>
      </c>
      <c r="M6346">
        <v>18.75</v>
      </c>
      <c r="N6346">
        <v>37.200000000000003</v>
      </c>
      <c r="O6346" t="str">
        <f t="shared" si="398"/>
        <v>21:40</v>
      </c>
      <c r="P6346" t="s">
        <v>27</v>
      </c>
      <c r="Q6346">
        <v>144.87</v>
      </c>
      <c r="R6346" t="str">
        <f t="shared" si="399"/>
        <v>Low</v>
      </c>
    </row>
    <row r="6347" spans="1:18" x14ac:dyDescent="0.25">
      <c r="A6347">
        <v>1990</v>
      </c>
      <c r="B6347" t="s">
        <v>46</v>
      </c>
      <c r="C6347" t="s">
        <v>51</v>
      </c>
      <c r="D6347" t="s">
        <v>29</v>
      </c>
      <c r="E6347" t="str">
        <f t="shared" si="396"/>
        <v>Summer crops</v>
      </c>
      <c r="F6347">
        <v>5.09</v>
      </c>
      <c r="G6347" s="6">
        <v>438.15</v>
      </c>
      <c r="H6347" t="str">
        <f t="shared" si="397"/>
        <v>Low</v>
      </c>
      <c r="I6347">
        <v>22.54</v>
      </c>
      <c r="J6347">
        <v>2.331</v>
      </c>
      <c r="K6347">
        <v>8</v>
      </c>
      <c r="L6347" s="6">
        <v>29.54</v>
      </c>
      <c r="M6347">
        <v>19.62</v>
      </c>
      <c r="N6347">
        <v>85.07</v>
      </c>
      <c r="O6347" t="str">
        <f t="shared" si="398"/>
        <v>81:100</v>
      </c>
      <c r="P6347" t="s">
        <v>20</v>
      </c>
      <c r="Q6347">
        <v>1105.72</v>
      </c>
      <c r="R6347" t="str">
        <f t="shared" si="399"/>
        <v>Low</v>
      </c>
    </row>
    <row r="6348" spans="1:18" x14ac:dyDescent="0.25">
      <c r="A6348">
        <v>2008</v>
      </c>
      <c r="B6348" t="s">
        <v>36</v>
      </c>
      <c r="C6348" t="s">
        <v>54</v>
      </c>
      <c r="D6348" t="s">
        <v>26</v>
      </c>
      <c r="E6348" t="str">
        <f t="shared" si="396"/>
        <v>Summer crops</v>
      </c>
      <c r="F6348">
        <v>33.78</v>
      </c>
      <c r="G6348" s="6">
        <v>1535.55</v>
      </c>
      <c r="H6348" t="str">
        <f t="shared" si="397"/>
        <v>Medium</v>
      </c>
      <c r="I6348">
        <v>8.64</v>
      </c>
      <c r="J6348">
        <v>3.79</v>
      </c>
      <c r="K6348">
        <v>0</v>
      </c>
      <c r="L6348" s="6">
        <v>13.04</v>
      </c>
      <c r="M6348">
        <v>28.19</v>
      </c>
      <c r="N6348">
        <v>72.400000000000006</v>
      </c>
      <c r="O6348" t="str">
        <f t="shared" si="398"/>
        <v>61:80</v>
      </c>
      <c r="P6348" t="s">
        <v>17</v>
      </c>
      <c r="Q6348">
        <v>1728.09</v>
      </c>
      <c r="R6348" t="str">
        <f t="shared" si="399"/>
        <v>High</v>
      </c>
    </row>
    <row r="6349" spans="1:18" x14ac:dyDescent="0.25">
      <c r="A6349">
        <v>2022</v>
      </c>
      <c r="B6349" t="s">
        <v>50</v>
      </c>
      <c r="C6349" t="s">
        <v>58</v>
      </c>
      <c r="D6349" t="s">
        <v>38</v>
      </c>
      <c r="E6349" t="str">
        <f t="shared" si="396"/>
        <v>Summer crops</v>
      </c>
      <c r="F6349">
        <v>19.64</v>
      </c>
      <c r="G6349" s="6">
        <v>1932.49</v>
      </c>
      <c r="H6349" t="str">
        <f t="shared" si="397"/>
        <v>Medium</v>
      </c>
      <c r="I6349">
        <v>6.76</v>
      </c>
      <c r="J6349">
        <v>4.25</v>
      </c>
      <c r="K6349">
        <v>9</v>
      </c>
      <c r="L6349" s="6">
        <v>24.7</v>
      </c>
      <c r="M6349">
        <v>34.520000000000003</v>
      </c>
      <c r="N6349">
        <v>82.1</v>
      </c>
      <c r="O6349" t="str">
        <f t="shared" si="398"/>
        <v>81:100</v>
      </c>
      <c r="P6349" t="s">
        <v>35</v>
      </c>
      <c r="Q6349">
        <v>644.69000000000005</v>
      </c>
      <c r="R6349" t="str">
        <f t="shared" si="399"/>
        <v>Moderate</v>
      </c>
    </row>
    <row r="6350" spans="1:18" x14ac:dyDescent="0.25">
      <c r="A6350">
        <v>2017</v>
      </c>
      <c r="B6350" t="s">
        <v>21</v>
      </c>
      <c r="C6350" t="s">
        <v>55</v>
      </c>
      <c r="D6350" t="s">
        <v>34</v>
      </c>
      <c r="E6350" t="str">
        <f t="shared" si="396"/>
        <v>Winter crops</v>
      </c>
      <c r="F6350">
        <v>0.87</v>
      </c>
      <c r="G6350" s="6">
        <v>1551.35</v>
      </c>
      <c r="H6350" t="str">
        <f t="shared" si="397"/>
        <v>Medium</v>
      </c>
      <c r="I6350">
        <v>13.93</v>
      </c>
      <c r="J6350">
        <v>1.69</v>
      </c>
      <c r="K6350">
        <v>0</v>
      </c>
      <c r="L6350" s="6">
        <v>10.53</v>
      </c>
      <c r="M6350">
        <v>13.65</v>
      </c>
      <c r="N6350">
        <v>52.48</v>
      </c>
      <c r="O6350" t="str">
        <f t="shared" si="398"/>
        <v>41:60</v>
      </c>
      <c r="P6350" t="s">
        <v>20</v>
      </c>
      <c r="Q6350">
        <v>694.16</v>
      </c>
      <c r="R6350" t="str">
        <f t="shared" si="399"/>
        <v>Low</v>
      </c>
    </row>
    <row r="6351" spans="1:18" x14ac:dyDescent="0.25">
      <c r="A6351">
        <v>2023</v>
      </c>
      <c r="B6351" t="s">
        <v>21</v>
      </c>
      <c r="C6351" t="s">
        <v>55</v>
      </c>
      <c r="D6351" t="s">
        <v>52</v>
      </c>
      <c r="E6351" t="str">
        <f t="shared" si="396"/>
        <v>Winter crops</v>
      </c>
      <c r="F6351">
        <v>30.92</v>
      </c>
      <c r="G6351" s="6">
        <v>927.43</v>
      </c>
      <c r="H6351" t="str">
        <f t="shared" si="397"/>
        <v>Low</v>
      </c>
      <c r="I6351">
        <v>15.85</v>
      </c>
      <c r="J6351">
        <v>1.6379999999999999</v>
      </c>
      <c r="K6351">
        <v>7</v>
      </c>
      <c r="L6351" s="6">
        <v>78.569999999999993</v>
      </c>
      <c r="M6351">
        <v>28.35</v>
      </c>
      <c r="N6351">
        <v>63.44</v>
      </c>
      <c r="O6351" t="str">
        <f t="shared" si="398"/>
        <v>61:80</v>
      </c>
      <c r="P6351" t="s">
        <v>35</v>
      </c>
      <c r="Q6351">
        <v>565.66999999999996</v>
      </c>
      <c r="R6351" t="str">
        <f t="shared" si="399"/>
        <v>High</v>
      </c>
    </row>
    <row r="6352" spans="1:18" x14ac:dyDescent="0.25">
      <c r="A6352">
        <v>2002</v>
      </c>
      <c r="B6352" t="s">
        <v>21</v>
      </c>
      <c r="C6352" t="s">
        <v>65</v>
      </c>
      <c r="D6352" t="s">
        <v>38</v>
      </c>
      <c r="E6352" t="str">
        <f t="shared" si="396"/>
        <v>Summer crops</v>
      </c>
      <c r="F6352">
        <v>27.59</v>
      </c>
      <c r="G6352" s="6">
        <v>1563.55</v>
      </c>
      <c r="H6352" t="str">
        <f t="shared" si="397"/>
        <v>Medium</v>
      </c>
      <c r="I6352">
        <v>20.010000000000002</v>
      </c>
      <c r="J6352">
        <v>2.8980000000000001</v>
      </c>
      <c r="K6352">
        <v>5</v>
      </c>
      <c r="L6352" s="6">
        <v>60.94</v>
      </c>
      <c r="M6352">
        <v>19.22</v>
      </c>
      <c r="N6352">
        <v>85.99</v>
      </c>
      <c r="O6352" t="str">
        <f t="shared" si="398"/>
        <v>81:100</v>
      </c>
      <c r="P6352" t="s">
        <v>20</v>
      </c>
      <c r="Q6352">
        <v>1028.51</v>
      </c>
      <c r="R6352" t="str">
        <f t="shared" si="399"/>
        <v>High</v>
      </c>
    </row>
    <row r="6353" spans="1:18" x14ac:dyDescent="0.25">
      <c r="A6353">
        <v>2009</v>
      </c>
      <c r="B6353" t="s">
        <v>21</v>
      </c>
      <c r="C6353" t="s">
        <v>65</v>
      </c>
      <c r="D6353" t="s">
        <v>49</v>
      </c>
      <c r="E6353" t="str">
        <f t="shared" si="396"/>
        <v>Summer crops</v>
      </c>
      <c r="F6353">
        <v>30.83</v>
      </c>
      <c r="G6353" s="6">
        <v>1311.1</v>
      </c>
      <c r="H6353" t="str">
        <f t="shared" si="397"/>
        <v>Medium</v>
      </c>
      <c r="I6353">
        <v>13.08</v>
      </c>
      <c r="J6353">
        <v>1.22</v>
      </c>
      <c r="K6353">
        <v>10</v>
      </c>
      <c r="L6353" s="6">
        <v>30.28</v>
      </c>
      <c r="M6353">
        <v>43.95</v>
      </c>
      <c r="N6353">
        <v>89.51</v>
      </c>
      <c r="O6353" t="str">
        <f t="shared" si="398"/>
        <v>81:100</v>
      </c>
      <c r="P6353" t="s">
        <v>39</v>
      </c>
      <c r="Q6353">
        <v>504.46</v>
      </c>
      <c r="R6353" t="str">
        <f t="shared" si="399"/>
        <v>High</v>
      </c>
    </row>
    <row r="6354" spans="1:18" x14ac:dyDescent="0.25">
      <c r="A6354">
        <v>2005</v>
      </c>
      <c r="B6354" t="s">
        <v>46</v>
      </c>
      <c r="C6354" t="s">
        <v>63</v>
      </c>
      <c r="D6354" t="s">
        <v>48</v>
      </c>
      <c r="E6354" t="str">
        <f t="shared" si="396"/>
        <v>Summer crops</v>
      </c>
      <c r="F6354">
        <v>30.1</v>
      </c>
      <c r="G6354" s="6">
        <v>717.04</v>
      </c>
      <c r="H6354" t="str">
        <f t="shared" si="397"/>
        <v>Low</v>
      </c>
      <c r="I6354">
        <v>15.03</v>
      </c>
      <c r="J6354">
        <v>1.8720000000000001</v>
      </c>
      <c r="K6354">
        <v>6</v>
      </c>
      <c r="L6354" s="6">
        <v>13.51</v>
      </c>
      <c r="M6354">
        <v>19.489999999999998</v>
      </c>
      <c r="N6354">
        <v>1.27</v>
      </c>
      <c r="O6354" t="str">
        <f t="shared" si="398"/>
        <v>0:20</v>
      </c>
      <c r="P6354" t="s">
        <v>17</v>
      </c>
      <c r="Q6354">
        <v>318.52</v>
      </c>
      <c r="R6354" t="str">
        <f t="shared" si="399"/>
        <v>High</v>
      </c>
    </row>
    <row r="6355" spans="1:18" x14ac:dyDescent="0.25">
      <c r="A6355">
        <v>1994</v>
      </c>
      <c r="B6355" t="s">
        <v>30</v>
      </c>
      <c r="C6355" t="s">
        <v>66</v>
      </c>
      <c r="D6355" t="s">
        <v>48</v>
      </c>
      <c r="E6355" t="str">
        <f t="shared" si="396"/>
        <v>Summer crops</v>
      </c>
      <c r="F6355">
        <v>25.67</v>
      </c>
      <c r="G6355" s="6">
        <v>2656.59</v>
      </c>
      <c r="H6355" t="str">
        <f t="shared" si="397"/>
        <v>High</v>
      </c>
      <c r="I6355">
        <v>3.6</v>
      </c>
      <c r="J6355">
        <v>3.81</v>
      </c>
      <c r="K6355">
        <v>2</v>
      </c>
      <c r="L6355" s="6">
        <v>79.55</v>
      </c>
      <c r="M6355">
        <v>5.71</v>
      </c>
      <c r="N6355">
        <v>16.440000000000001</v>
      </c>
      <c r="O6355" t="str">
        <f t="shared" si="398"/>
        <v>0:20</v>
      </c>
      <c r="P6355" t="s">
        <v>17</v>
      </c>
      <c r="Q6355">
        <v>1112.18</v>
      </c>
      <c r="R6355" t="str">
        <f t="shared" si="399"/>
        <v>High</v>
      </c>
    </row>
    <row r="6356" spans="1:18" x14ac:dyDescent="0.25">
      <c r="A6356">
        <v>2008</v>
      </c>
      <c r="B6356" t="s">
        <v>41</v>
      </c>
      <c r="C6356" t="s">
        <v>42</v>
      </c>
      <c r="D6356" t="s">
        <v>43</v>
      </c>
      <c r="E6356" t="str">
        <f t="shared" si="396"/>
        <v>Winter crops</v>
      </c>
      <c r="F6356">
        <v>4.58</v>
      </c>
      <c r="G6356" s="6">
        <v>2914.54</v>
      </c>
      <c r="H6356" t="str">
        <f t="shared" si="397"/>
        <v>High</v>
      </c>
      <c r="I6356">
        <v>23.93</v>
      </c>
      <c r="J6356">
        <v>0.56699999999999995</v>
      </c>
      <c r="K6356">
        <v>3</v>
      </c>
      <c r="L6356" s="6">
        <v>40.07</v>
      </c>
      <c r="M6356">
        <v>49.44</v>
      </c>
      <c r="N6356">
        <v>96.4</v>
      </c>
      <c r="O6356" t="str">
        <f t="shared" si="398"/>
        <v>81:100</v>
      </c>
      <c r="P6356" t="s">
        <v>20</v>
      </c>
      <c r="Q6356">
        <v>277.35000000000002</v>
      </c>
      <c r="R6356" t="str">
        <f t="shared" si="399"/>
        <v>Low</v>
      </c>
    </row>
    <row r="6357" spans="1:18" x14ac:dyDescent="0.25">
      <c r="A6357">
        <v>2018</v>
      </c>
      <c r="B6357" t="s">
        <v>32</v>
      </c>
      <c r="C6357" t="s">
        <v>33</v>
      </c>
      <c r="D6357" t="s">
        <v>16</v>
      </c>
      <c r="E6357" t="str">
        <f t="shared" si="396"/>
        <v>Summer crops</v>
      </c>
      <c r="F6357">
        <v>20.79</v>
      </c>
      <c r="G6357" s="6">
        <v>1072.51</v>
      </c>
      <c r="H6357" t="str">
        <f t="shared" si="397"/>
        <v>Medium</v>
      </c>
      <c r="I6357">
        <v>12.42</v>
      </c>
      <c r="J6357">
        <v>3.62</v>
      </c>
      <c r="K6357">
        <v>3</v>
      </c>
      <c r="L6357" s="6">
        <v>51.42</v>
      </c>
      <c r="M6357">
        <v>2.12</v>
      </c>
      <c r="N6357">
        <v>40.82</v>
      </c>
      <c r="O6357" t="str">
        <f t="shared" si="398"/>
        <v>41:60</v>
      </c>
      <c r="P6357" t="s">
        <v>35</v>
      </c>
      <c r="Q6357">
        <v>619.42999999999995</v>
      </c>
      <c r="R6357" t="str">
        <f t="shared" si="399"/>
        <v>Moderate</v>
      </c>
    </row>
    <row r="6358" spans="1:18" x14ac:dyDescent="0.25">
      <c r="A6358">
        <v>1996</v>
      </c>
      <c r="B6358" t="s">
        <v>36</v>
      </c>
      <c r="C6358" t="s">
        <v>70</v>
      </c>
      <c r="D6358" t="s">
        <v>49</v>
      </c>
      <c r="E6358" t="str">
        <f t="shared" si="396"/>
        <v>Summer crops</v>
      </c>
      <c r="F6358">
        <v>15.9</v>
      </c>
      <c r="G6358" s="6">
        <v>1486.3</v>
      </c>
      <c r="H6358" t="str">
        <f t="shared" si="397"/>
        <v>Medium</v>
      </c>
      <c r="I6358">
        <v>11.59</v>
      </c>
      <c r="J6358">
        <v>4.9400000000000004</v>
      </c>
      <c r="K6358">
        <v>5</v>
      </c>
      <c r="L6358" s="6">
        <v>61.09</v>
      </c>
      <c r="M6358">
        <v>38.11</v>
      </c>
      <c r="N6358">
        <v>49.49</v>
      </c>
      <c r="O6358" t="str">
        <f t="shared" si="398"/>
        <v>41:60</v>
      </c>
      <c r="P6358" t="s">
        <v>17</v>
      </c>
      <c r="Q6358">
        <v>674.64</v>
      </c>
      <c r="R6358" t="str">
        <f t="shared" si="399"/>
        <v>Moderate</v>
      </c>
    </row>
    <row r="6359" spans="1:18" x14ac:dyDescent="0.25">
      <c r="A6359">
        <v>2002</v>
      </c>
      <c r="B6359" t="s">
        <v>18</v>
      </c>
      <c r="C6359" t="s">
        <v>67</v>
      </c>
      <c r="D6359" t="s">
        <v>34</v>
      </c>
      <c r="E6359" t="str">
        <f t="shared" si="396"/>
        <v>Winter crops</v>
      </c>
      <c r="F6359">
        <v>28.98</v>
      </c>
      <c r="G6359" s="6">
        <v>2647.39</v>
      </c>
      <c r="H6359" t="str">
        <f t="shared" si="397"/>
        <v>High</v>
      </c>
      <c r="I6359">
        <v>6.95</v>
      </c>
      <c r="J6359">
        <v>3.48</v>
      </c>
      <c r="K6359">
        <v>10</v>
      </c>
      <c r="L6359" s="6">
        <v>46.77</v>
      </c>
      <c r="M6359">
        <v>19.78</v>
      </c>
      <c r="N6359">
        <v>21.11</v>
      </c>
      <c r="O6359" t="str">
        <f t="shared" si="398"/>
        <v>21:40</v>
      </c>
      <c r="P6359" t="s">
        <v>35</v>
      </c>
      <c r="Q6359">
        <v>1702.4</v>
      </c>
      <c r="R6359" t="str">
        <f t="shared" si="399"/>
        <v>High</v>
      </c>
    </row>
    <row r="6360" spans="1:18" x14ac:dyDescent="0.25">
      <c r="A6360">
        <v>1992</v>
      </c>
      <c r="B6360" t="s">
        <v>24</v>
      </c>
      <c r="C6360" t="s">
        <v>25</v>
      </c>
      <c r="D6360" t="s">
        <v>23</v>
      </c>
      <c r="E6360" t="str">
        <f t="shared" si="396"/>
        <v>Winter crops</v>
      </c>
      <c r="F6360">
        <v>3.29</v>
      </c>
      <c r="G6360" s="6">
        <v>881.21</v>
      </c>
      <c r="H6360" t="str">
        <f t="shared" si="397"/>
        <v>Low</v>
      </c>
      <c r="I6360">
        <v>15.9</v>
      </c>
      <c r="J6360">
        <v>2.5470000000000002</v>
      </c>
      <c r="K6360">
        <v>6</v>
      </c>
      <c r="L6360" s="6">
        <v>78.83</v>
      </c>
      <c r="M6360">
        <v>46.71</v>
      </c>
      <c r="N6360">
        <v>75.64</v>
      </c>
      <c r="O6360" t="str">
        <f t="shared" si="398"/>
        <v>61:80</v>
      </c>
      <c r="P6360" t="s">
        <v>20</v>
      </c>
      <c r="Q6360">
        <v>1121.93</v>
      </c>
      <c r="R6360" t="str">
        <f t="shared" si="399"/>
        <v>Low</v>
      </c>
    </row>
    <row r="6361" spans="1:18" x14ac:dyDescent="0.25">
      <c r="A6361">
        <v>2003</v>
      </c>
      <c r="B6361" t="s">
        <v>41</v>
      </c>
      <c r="C6361" t="s">
        <v>71</v>
      </c>
      <c r="D6361" t="s">
        <v>23</v>
      </c>
      <c r="E6361" t="str">
        <f t="shared" si="396"/>
        <v>Winter crops</v>
      </c>
      <c r="F6361">
        <v>32.47</v>
      </c>
      <c r="G6361" s="6">
        <v>2061.7800000000002</v>
      </c>
      <c r="H6361" t="str">
        <f t="shared" si="397"/>
        <v>High</v>
      </c>
      <c r="I6361">
        <v>20.66</v>
      </c>
      <c r="J6361">
        <v>3.5369999999999999</v>
      </c>
      <c r="K6361">
        <v>10</v>
      </c>
      <c r="L6361" s="6">
        <v>31.42</v>
      </c>
      <c r="M6361">
        <v>13.36</v>
      </c>
      <c r="N6361">
        <v>11.19</v>
      </c>
      <c r="O6361" t="str">
        <f t="shared" si="398"/>
        <v>0:20</v>
      </c>
      <c r="P6361" t="s">
        <v>35</v>
      </c>
      <c r="Q6361">
        <v>1416.3</v>
      </c>
      <c r="R6361" t="str">
        <f t="shared" si="399"/>
        <v>High</v>
      </c>
    </row>
    <row r="6362" spans="1:18" x14ac:dyDescent="0.25">
      <c r="A6362">
        <v>1999</v>
      </c>
      <c r="B6362" t="s">
        <v>32</v>
      </c>
      <c r="C6362" t="s">
        <v>69</v>
      </c>
      <c r="D6362" t="s">
        <v>26</v>
      </c>
      <c r="E6362" t="str">
        <f t="shared" si="396"/>
        <v>Summer crops</v>
      </c>
      <c r="F6362">
        <v>13.6</v>
      </c>
      <c r="G6362" s="6">
        <v>1097.98</v>
      </c>
      <c r="H6362" t="str">
        <f t="shared" si="397"/>
        <v>Medium</v>
      </c>
      <c r="I6362">
        <v>9.08</v>
      </c>
      <c r="J6362">
        <v>4.42</v>
      </c>
      <c r="K6362">
        <v>1</v>
      </c>
      <c r="L6362" s="6">
        <v>28.48</v>
      </c>
      <c r="M6362">
        <v>15.14</v>
      </c>
      <c r="N6362">
        <v>38.590000000000003</v>
      </c>
      <c r="O6362" t="str">
        <f t="shared" si="398"/>
        <v>21:40</v>
      </c>
      <c r="P6362" t="s">
        <v>20</v>
      </c>
      <c r="Q6362">
        <v>2103.1999999999998</v>
      </c>
      <c r="R6362" t="str">
        <f t="shared" si="399"/>
        <v>Low</v>
      </c>
    </row>
    <row r="6363" spans="1:18" x14ac:dyDescent="0.25">
      <c r="A6363">
        <v>2019</v>
      </c>
      <c r="B6363" t="s">
        <v>24</v>
      </c>
      <c r="C6363" t="s">
        <v>72</v>
      </c>
      <c r="D6363" t="s">
        <v>49</v>
      </c>
      <c r="E6363" t="str">
        <f t="shared" si="396"/>
        <v>Summer crops</v>
      </c>
      <c r="F6363">
        <v>34.32</v>
      </c>
      <c r="G6363" s="6">
        <v>2001.16</v>
      </c>
      <c r="H6363" t="str">
        <f t="shared" si="397"/>
        <v>High</v>
      </c>
      <c r="I6363">
        <v>24</v>
      </c>
      <c r="J6363">
        <v>2.0790000000000002</v>
      </c>
      <c r="K6363">
        <v>7</v>
      </c>
      <c r="L6363" s="6">
        <v>49.57</v>
      </c>
      <c r="M6363">
        <v>20.52</v>
      </c>
      <c r="N6363">
        <v>0.8</v>
      </c>
      <c r="O6363" t="str">
        <f t="shared" si="398"/>
        <v>0:20</v>
      </c>
      <c r="P6363" t="s">
        <v>20</v>
      </c>
      <c r="Q6363">
        <v>1007.8</v>
      </c>
      <c r="R6363" t="str">
        <f t="shared" si="399"/>
        <v>High</v>
      </c>
    </row>
    <row r="6364" spans="1:18" x14ac:dyDescent="0.25">
      <c r="A6364">
        <v>2023</v>
      </c>
      <c r="B6364" t="s">
        <v>46</v>
      </c>
      <c r="C6364" t="s">
        <v>47</v>
      </c>
      <c r="D6364" t="s">
        <v>23</v>
      </c>
      <c r="E6364" t="str">
        <f t="shared" si="396"/>
        <v>Winter crops</v>
      </c>
      <c r="F6364">
        <v>-3.79</v>
      </c>
      <c r="G6364" s="6">
        <v>1186.98</v>
      </c>
      <c r="H6364" t="str">
        <f t="shared" si="397"/>
        <v>Medium</v>
      </c>
      <c r="I6364">
        <v>25.65</v>
      </c>
      <c r="J6364">
        <v>2.6640000000000001</v>
      </c>
      <c r="K6364">
        <v>8</v>
      </c>
      <c r="L6364" s="6">
        <v>62.66</v>
      </c>
      <c r="M6364">
        <v>48.18</v>
      </c>
      <c r="N6364">
        <v>67.72</v>
      </c>
      <c r="O6364" t="str">
        <f t="shared" si="398"/>
        <v>61:80</v>
      </c>
      <c r="P6364" t="s">
        <v>27</v>
      </c>
      <c r="Q6364">
        <v>660.74</v>
      </c>
      <c r="R6364" t="str">
        <f t="shared" si="399"/>
        <v>Below 0</v>
      </c>
    </row>
    <row r="6365" spans="1:18" x14ac:dyDescent="0.25">
      <c r="A6365">
        <v>2009</v>
      </c>
      <c r="B6365" t="s">
        <v>18</v>
      </c>
      <c r="C6365" t="s">
        <v>67</v>
      </c>
      <c r="D6365" t="s">
        <v>43</v>
      </c>
      <c r="E6365" t="str">
        <f t="shared" si="396"/>
        <v>Winter crops</v>
      </c>
      <c r="F6365">
        <v>22.37</v>
      </c>
      <c r="G6365" s="6">
        <v>716.36</v>
      </c>
      <c r="H6365" t="str">
        <f t="shared" si="397"/>
        <v>Low</v>
      </c>
      <c r="I6365">
        <v>5.07</v>
      </c>
      <c r="J6365">
        <v>3.05</v>
      </c>
      <c r="K6365">
        <v>8</v>
      </c>
      <c r="L6365" s="6">
        <v>90.33</v>
      </c>
      <c r="M6365">
        <v>2.37</v>
      </c>
      <c r="N6365">
        <v>95.11</v>
      </c>
      <c r="O6365" t="str">
        <f t="shared" si="398"/>
        <v>81:100</v>
      </c>
      <c r="P6365" t="s">
        <v>35</v>
      </c>
      <c r="Q6365">
        <v>965.01</v>
      </c>
      <c r="R6365" t="str">
        <f t="shared" si="399"/>
        <v>Moderate</v>
      </c>
    </row>
    <row r="6366" spans="1:18" x14ac:dyDescent="0.25">
      <c r="A6366">
        <v>2005</v>
      </c>
      <c r="B6366" t="s">
        <v>46</v>
      </c>
      <c r="C6366" t="s">
        <v>47</v>
      </c>
      <c r="D6366" t="s">
        <v>29</v>
      </c>
      <c r="E6366" t="str">
        <f t="shared" si="396"/>
        <v>Summer crops</v>
      </c>
      <c r="F6366">
        <v>18.14</v>
      </c>
      <c r="G6366" s="6">
        <v>756.86</v>
      </c>
      <c r="H6366" t="str">
        <f t="shared" si="397"/>
        <v>Low</v>
      </c>
      <c r="I6366">
        <v>20.98</v>
      </c>
      <c r="J6366">
        <v>2.9430000000000001</v>
      </c>
      <c r="K6366">
        <v>7</v>
      </c>
      <c r="L6366" s="6">
        <v>15.23</v>
      </c>
      <c r="M6366">
        <v>34.67</v>
      </c>
      <c r="N6366">
        <v>70.739999999999995</v>
      </c>
      <c r="O6366" t="str">
        <f t="shared" si="398"/>
        <v>61:80</v>
      </c>
      <c r="P6366" t="s">
        <v>17</v>
      </c>
      <c r="Q6366">
        <v>1322.83</v>
      </c>
      <c r="R6366" t="str">
        <f t="shared" si="399"/>
        <v>Moderate</v>
      </c>
    </row>
    <row r="6367" spans="1:18" x14ac:dyDescent="0.25">
      <c r="A6367">
        <v>2018</v>
      </c>
      <c r="B6367" t="s">
        <v>24</v>
      </c>
      <c r="C6367" t="s">
        <v>25</v>
      </c>
      <c r="D6367" t="s">
        <v>29</v>
      </c>
      <c r="E6367" t="str">
        <f t="shared" si="396"/>
        <v>Summer crops</v>
      </c>
      <c r="F6367">
        <v>14.91</v>
      </c>
      <c r="G6367" s="6">
        <v>1908.62</v>
      </c>
      <c r="H6367" t="str">
        <f t="shared" si="397"/>
        <v>Medium</v>
      </c>
      <c r="I6367">
        <v>7.14</v>
      </c>
      <c r="J6367">
        <v>2.5</v>
      </c>
      <c r="K6367">
        <v>8</v>
      </c>
      <c r="L6367" s="6">
        <v>58.39</v>
      </c>
      <c r="M6367">
        <v>12.39</v>
      </c>
      <c r="N6367">
        <v>21.45</v>
      </c>
      <c r="O6367" t="str">
        <f t="shared" si="398"/>
        <v>21:40</v>
      </c>
      <c r="P6367" t="s">
        <v>27</v>
      </c>
      <c r="Q6367">
        <v>884.68</v>
      </c>
      <c r="R6367" t="str">
        <f t="shared" si="399"/>
        <v>Low</v>
      </c>
    </row>
    <row r="6368" spans="1:18" x14ac:dyDescent="0.25">
      <c r="A6368">
        <v>2010</v>
      </c>
      <c r="B6368" t="s">
        <v>41</v>
      </c>
      <c r="C6368" t="s">
        <v>44</v>
      </c>
      <c r="D6368" t="s">
        <v>48</v>
      </c>
      <c r="E6368" t="str">
        <f t="shared" si="396"/>
        <v>Summer crops</v>
      </c>
      <c r="F6368">
        <v>30.2</v>
      </c>
      <c r="G6368" s="6">
        <v>435.62</v>
      </c>
      <c r="H6368" t="str">
        <f t="shared" si="397"/>
        <v>Low</v>
      </c>
      <c r="I6368">
        <v>29.86</v>
      </c>
      <c r="J6368">
        <v>1.044</v>
      </c>
      <c r="K6368">
        <v>6</v>
      </c>
      <c r="L6368" s="6">
        <v>66.12</v>
      </c>
      <c r="M6368">
        <v>19.61</v>
      </c>
      <c r="N6368">
        <v>2.61</v>
      </c>
      <c r="O6368" t="str">
        <f t="shared" si="398"/>
        <v>0:20</v>
      </c>
      <c r="P6368" t="s">
        <v>39</v>
      </c>
      <c r="Q6368">
        <v>407.9</v>
      </c>
      <c r="R6368" t="str">
        <f t="shared" si="399"/>
        <v>High</v>
      </c>
    </row>
    <row r="6369" spans="1:18" x14ac:dyDescent="0.25">
      <c r="A6369">
        <v>1998</v>
      </c>
      <c r="B6369" t="s">
        <v>50</v>
      </c>
      <c r="C6369" t="s">
        <v>56</v>
      </c>
      <c r="D6369" t="s">
        <v>29</v>
      </c>
      <c r="E6369" t="str">
        <f t="shared" si="396"/>
        <v>Summer crops</v>
      </c>
      <c r="F6369">
        <v>8.9600000000000009</v>
      </c>
      <c r="G6369" s="6">
        <v>1075.2</v>
      </c>
      <c r="H6369" t="str">
        <f t="shared" si="397"/>
        <v>Medium</v>
      </c>
      <c r="I6369">
        <v>6.65</v>
      </c>
      <c r="J6369">
        <v>1.7</v>
      </c>
      <c r="K6369">
        <v>8</v>
      </c>
      <c r="L6369" s="6">
        <v>43.75</v>
      </c>
      <c r="M6369">
        <v>24.48</v>
      </c>
      <c r="N6369">
        <v>5.23</v>
      </c>
      <c r="O6369" t="str">
        <f t="shared" si="398"/>
        <v>0:20</v>
      </c>
      <c r="P6369" t="s">
        <v>17</v>
      </c>
      <c r="Q6369">
        <v>650.16</v>
      </c>
      <c r="R6369" t="str">
        <f t="shared" si="399"/>
        <v>Low</v>
      </c>
    </row>
    <row r="6370" spans="1:18" x14ac:dyDescent="0.25">
      <c r="A6370">
        <v>2012</v>
      </c>
      <c r="B6370" t="s">
        <v>46</v>
      </c>
      <c r="C6370" t="s">
        <v>51</v>
      </c>
      <c r="D6370" t="s">
        <v>38</v>
      </c>
      <c r="E6370" t="str">
        <f t="shared" si="396"/>
        <v>Summer crops</v>
      </c>
      <c r="F6370">
        <v>27.98</v>
      </c>
      <c r="G6370" s="6">
        <v>586.44000000000005</v>
      </c>
      <c r="H6370" t="str">
        <f t="shared" si="397"/>
        <v>Low</v>
      </c>
      <c r="I6370">
        <v>4.25</v>
      </c>
      <c r="J6370">
        <v>1.76</v>
      </c>
      <c r="K6370">
        <v>9</v>
      </c>
      <c r="L6370" s="6">
        <v>20.93</v>
      </c>
      <c r="M6370">
        <v>27.71</v>
      </c>
      <c r="N6370">
        <v>83.41</v>
      </c>
      <c r="O6370" t="str">
        <f t="shared" si="398"/>
        <v>81:100</v>
      </c>
      <c r="P6370" t="s">
        <v>27</v>
      </c>
      <c r="Q6370">
        <v>776.04</v>
      </c>
      <c r="R6370" t="str">
        <f t="shared" si="399"/>
        <v>High</v>
      </c>
    </row>
    <row r="6371" spans="1:18" x14ac:dyDescent="0.25">
      <c r="A6371">
        <v>2004</v>
      </c>
      <c r="B6371" t="s">
        <v>41</v>
      </c>
      <c r="C6371" t="s">
        <v>44</v>
      </c>
      <c r="D6371" t="s">
        <v>52</v>
      </c>
      <c r="E6371" t="str">
        <f t="shared" si="396"/>
        <v>Winter crops</v>
      </c>
      <c r="F6371">
        <v>18.13</v>
      </c>
      <c r="G6371" s="6">
        <v>909.25</v>
      </c>
      <c r="H6371" t="str">
        <f t="shared" si="397"/>
        <v>Low</v>
      </c>
      <c r="I6371">
        <v>9.6300000000000008</v>
      </c>
      <c r="J6371">
        <v>4.7699999999999996</v>
      </c>
      <c r="K6371">
        <v>8</v>
      </c>
      <c r="L6371" s="6">
        <v>47.95</v>
      </c>
      <c r="M6371">
        <v>23.46</v>
      </c>
      <c r="N6371">
        <v>11.96</v>
      </c>
      <c r="O6371" t="str">
        <f t="shared" si="398"/>
        <v>0:20</v>
      </c>
      <c r="P6371" t="s">
        <v>20</v>
      </c>
      <c r="Q6371">
        <v>1265.52</v>
      </c>
      <c r="R6371" t="str">
        <f t="shared" si="399"/>
        <v>Moderate</v>
      </c>
    </row>
    <row r="6372" spans="1:18" x14ac:dyDescent="0.25">
      <c r="A6372">
        <v>2013</v>
      </c>
      <c r="B6372" t="s">
        <v>32</v>
      </c>
      <c r="C6372" t="s">
        <v>61</v>
      </c>
      <c r="D6372" t="s">
        <v>43</v>
      </c>
      <c r="E6372" t="str">
        <f t="shared" si="396"/>
        <v>Winter crops</v>
      </c>
      <c r="F6372">
        <v>10.51</v>
      </c>
      <c r="G6372" s="6">
        <v>1600.23</v>
      </c>
      <c r="H6372" t="str">
        <f t="shared" si="397"/>
        <v>Medium</v>
      </c>
      <c r="I6372">
        <v>24.19</v>
      </c>
      <c r="J6372">
        <v>1.4490000000000001</v>
      </c>
      <c r="K6372">
        <v>5</v>
      </c>
      <c r="L6372" s="6">
        <v>43.59</v>
      </c>
      <c r="M6372">
        <v>7.76</v>
      </c>
      <c r="N6372">
        <v>41.96</v>
      </c>
      <c r="O6372" t="str">
        <f t="shared" si="398"/>
        <v>41:60</v>
      </c>
      <c r="P6372" t="s">
        <v>20</v>
      </c>
      <c r="Q6372">
        <v>717.53</v>
      </c>
      <c r="R6372" t="str">
        <f t="shared" si="399"/>
        <v>Low</v>
      </c>
    </row>
    <row r="6373" spans="1:18" x14ac:dyDescent="0.25">
      <c r="A6373">
        <v>2019</v>
      </c>
      <c r="B6373" t="s">
        <v>32</v>
      </c>
      <c r="C6373" t="s">
        <v>33</v>
      </c>
      <c r="D6373" t="s">
        <v>43</v>
      </c>
      <c r="E6373" t="str">
        <f t="shared" si="396"/>
        <v>Winter crops</v>
      </c>
      <c r="F6373">
        <v>0.25</v>
      </c>
      <c r="G6373" s="6">
        <v>325.27999999999997</v>
      </c>
      <c r="H6373" t="str">
        <f t="shared" si="397"/>
        <v>Low</v>
      </c>
      <c r="I6373">
        <v>25.53</v>
      </c>
      <c r="J6373">
        <v>1.2150000000000001</v>
      </c>
      <c r="K6373">
        <v>10</v>
      </c>
      <c r="L6373" s="6">
        <v>59.59</v>
      </c>
      <c r="M6373">
        <v>12.28</v>
      </c>
      <c r="N6373">
        <v>41.22</v>
      </c>
      <c r="O6373" t="str">
        <f t="shared" si="398"/>
        <v>41:60</v>
      </c>
      <c r="P6373" t="s">
        <v>17</v>
      </c>
      <c r="Q6373">
        <v>289.69</v>
      </c>
      <c r="R6373" t="str">
        <f t="shared" si="399"/>
        <v>Low</v>
      </c>
    </row>
    <row r="6374" spans="1:18" x14ac:dyDescent="0.25">
      <c r="A6374">
        <v>1991</v>
      </c>
      <c r="B6374" t="s">
        <v>21</v>
      </c>
      <c r="C6374" t="s">
        <v>22</v>
      </c>
      <c r="D6374" t="s">
        <v>48</v>
      </c>
      <c r="E6374" t="str">
        <f t="shared" si="396"/>
        <v>Summer crops</v>
      </c>
      <c r="F6374">
        <v>10.210000000000001</v>
      </c>
      <c r="G6374" s="6">
        <v>1877.87</v>
      </c>
      <c r="H6374" t="str">
        <f t="shared" si="397"/>
        <v>Medium</v>
      </c>
      <c r="I6374">
        <v>4.63</v>
      </c>
      <c r="J6374">
        <v>4.0999999999999996</v>
      </c>
      <c r="K6374">
        <v>2</v>
      </c>
      <c r="L6374" s="6">
        <v>69.459999999999994</v>
      </c>
      <c r="M6374">
        <v>25.39</v>
      </c>
      <c r="N6374">
        <v>42.72</v>
      </c>
      <c r="O6374" t="str">
        <f t="shared" si="398"/>
        <v>41:60</v>
      </c>
      <c r="P6374" t="s">
        <v>20</v>
      </c>
      <c r="Q6374">
        <v>765.11</v>
      </c>
      <c r="R6374" t="str">
        <f t="shared" si="399"/>
        <v>Low</v>
      </c>
    </row>
    <row r="6375" spans="1:18" x14ac:dyDescent="0.25">
      <c r="A6375">
        <v>2017</v>
      </c>
      <c r="B6375" t="s">
        <v>30</v>
      </c>
      <c r="C6375" t="s">
        <v>33</v>
      </c>
      <c r="D6375" t="s">
        <v>43</v>
      </c>
      <c r="E6375" t="str">
        <f t="shared" si="396"/>
        <v>Winter crops</v>
      </c>
      <c r="F6375">
        <v>11.54</v>
      </c>
      <c r="G6375" s="6">
        <v>853.59</v>
      </c>
      <c r="H6375" t="str">
        <f t="shared" si="397"/>
        <v>Low</v>
      </c>
      <c r="I6375">
        <v>6.12</v>
      </c>
      <c r="J6375">
        <v>3.51</v>
      </c>
      <c r="K6375">
        <v>5</v>
      </c>
      <c r="L6375" s="6">
        <v>82</v>
      </c>
      <c r="M6375">
        <v>26.21</v>
      </c>
      <c r="N6375">
        <v>64.44</v>
      </c>
      <c r="O6375" t="str">
        <f t="shared" si="398"/>
        <v>61:80</v>
      </c>
      <c r="P6375" t="s">
        <v>39</v>
      </c>
      <c r="Q6375">
        <v>1597.45</v>
      </c>
      <c r="R6375" t="str">
        <f t="shared" si="399"/>
        <v>Low</v>
      </c>
    </row>
    <row r="6376" spans="1:18" x14ac:dyDescent="0.25">
      <c r="A6376">
        <v>2021</v>
      </c>
      <c r="B6376" t="s">
        <v>30</v>
      </c>
      <c r="C6376" t="s">
        <v>66</v>
      </c>
      <c r="D6376" t="s">
        <v>48</v>
      </c>
      <c r="E6376" t="str">
        <f t="shared" si="396"/>
        <v>Summer crops</v>
      </c>
      <c r="F6376">
        <v>-1.19</v>
      </c>
      <c r="G6376" s="6">
        <v>505.87</v>
      </c>
      <c r="H6376" t="str">
        <f t="shared" si="397"/>
        <v>Low</v>
      </c>
      <c r="I6376">
        <v>1.83</v>
      </c>
      <c r="J6376">
        <v>2.2200000000000002</v>
      </c>
      <c r="K6376">
        <v>1</v>
      </c>
      <c r="L6376" s="6">
        <v>77.22</v>
      </c>
      <c r="M6376">
        <v>8.82</v>
      </c>
      <c r="N6376">
        <v>96.88</v>
      </c>
      <c r="O6376" t="str">
        <f t="shared" si="398"/>
        <v>81:100</v>
      </c>
      <c r="P6376" t="s">
        <v>35</v>
      </c>
      <c r="Q6376">
        <v>619.5</v>
      </c>
      <c r="R6376" t="str">
        <f t="shared" si="399"/>
        <v>Below 0</v>
      </c>
    </row>
    <row r="6377" spans="1:18" x14ac:dyDescent="0.25">
      <c r="A6377">
        <v>2009</v>
      </c>
      <c r="B6377" t="s">
        <v>24</v>
      </c>
      <c r="C6377" t="s">
        <v>25</v>
      </c>
      <c r="D6377" t="s">
        <v>38</v>
      </c>
      <c r="E6377" t="str">
        <f t="shared" si="396"/>
        <v>Summer crops</v>
      </c>
      <c r="F6377">
        <v>19.09</v>
      </c>
      <c r="G6377" s="6">
        <v>2294.6</v>
      </c>
      <c r="H6377" t="str">
        <f t="shared" si="397"/>
        <v>High</v>
      </c>
      <c r="I6377">
        <v>26.4</v>
      </c>
      <c r="J6377">
        <v>1.458</v>
      </c>
      <c r="K6377">
        <v>3</v>
      </c>
      <c r="L6377" s="6">
        <v>42.19</v>
      </c>
      <c r="M6377">
        <v>16.239999999999998</v>
      </c>
      <c r="N6377">
        <v>10.16</v>
      </c>
      <c r="O6377" t="str">
        <f t="shared" si="398"/>
        <v>0:20</v>
      </c>
      <c r="P6377" t="s">
        <v>39</v>
      </c>
      <c r="Q6377">
        <v>353.96</v>
      </c>
      <c r="R6377" t="str">
        <f t="shared" si="399"/>
        <v>Moderate</v>
      </c>
    </row>
    <row r="6378" spans="1:18" x14ac:dyDescent="0.25">
      <c r="A6378">
        <v>1993</v>
      </c>
      <c r="B6378" t="s">
        <v>50</v>
      </c>
      <c r="C6378" t="s">
        <v>33</v>
      </c>
      <c r="D6378" t="s">
        <v>23</v>
      </c>
      <c r="E6378" t="str">
        <f t="shared" si="396"/>
        <v>Winter crops</v>
      </c>
      <c r="F6378">
        <v>9.18</v>
      </c>
      <c r="G6378" s="6">
        <v>2117.8200000000002</v>
      </c>
      <c r="H6378" t="str">
        <f t="shared" si="397"/>
        <v>High</v>
      </c>
      <c r="I6378">
        <v>12.87</v>
      </c>
      <c r="J6378">
        <v>2.42</v>
      </c>
      <c r="K6378">
        <v>4</v>
      </c>
      <c r="L6378" s="6">
        <v>92.27</v>
      </c>
      <c r="M6378">
        <v>8.66</v>
      </c>
      <c r="N6378">
        <v>4.3499999999999996</v>
      </c>
      <c r="O6378" t="str">
        <f t="shared" si="398"/>
        <v>0:20</v>
      </c>
      <c r="P6378" t="s">
        <v>27</v>
      </c>
      <c r="Q6378">
        <v>949.22</v>
      </c>
      <c r="R6378" t="str">
        <f t="shared" si="399"/>
        <v>Low</v>
      </c>
    </row>
    <row r="6379" spans="1:18" x14ac:dyDescent="0.25">
      <c r="A6379">
        <v>1993</v>
      </c>
      <c r="B6379" t="s">
        <v>50</v>
      </c>
      <c r="C6379" t="s">
        <v>19</v>
      </c>
      <c r="D6379" t="s">
        <v>23</v>
      </c>
      <c r="E6379" t="str">
        <f t="shared" si="396"/>
        <v>Winter crops</v>
      </c>
      <c r="F6379">
        <v>-4.2699999999999996</v>
      </c>
      <c r="G6379" s="6">
        <v>2910.07</v>
      </c>
      <c r="H6379" t="str">
        <f t="shared" si="397"/>
        <v>High</v>
      </c>
      <c r="I6379">
        <v>7.41</v>
      </c>
      <c r="J6379">
        <v>0.66</v>
      </c>
      <c r="K6379">
        <v>2</v>
      </c>
      <c r="L6379" s="6">
        <v>80.12</v>
      </c>
      <c r="M6379">
        <v>26.73</v>
      </c>
      <c r="N6379">
        <v>63.88</v>
      </c>
      <c r="O6379" t="str">
        <f t="shared" si="398"/>
        <v>61:80</v>
      </c>
      <c r="P6379" t="s">
        <v>17</v>
      </c>
      <c r="Q6379">
        <v>277.33999999999997</v>
      </c>
      <c r="R6379" t="str">
        <f t="shared" si="399"/>
        <v>Below 0</v>
      </c>
    </row>
    <row r="6380" spans="1:18" x14ac:dyDescent="0.25">
      <c r="A6380">
        <v>2001</v>
      </c>
      <c r="B6380" t="s">
        <v>32</v>
      </c>
      <c r="C6380" t="s">
        <v>33</v>
      </c>
      <c r="D6380" t="s">
        <v>38</v>
      </c>
      <c r="E6380" t="str">
        <f t="shared" si="396"/>
        <v>Summer crops</v>
      </c>
      <c r="F6380">
        <v>-3.61</v>
      </c>
      <c r="G6380" s="6">
        <v>1773.55</v>
      </c>
      <c r="H6380" t="str">
        <f t="shared" si="397"/>
        <v>Medium</v>
      </c>
      <c r="I6380">
        <v>7.72</v>
      </c>
      <c r="J6380">
        <v>2.96</v>
      </c>
      <c r="K6380">
        <v>6</v>
      </c>
      <c r="L6380" s="6">
        <v>54.17</v>
      </c>
      <c r="M6380">
        <v>47.56</v>
      </c>
      <c r="N6380">
        <v>49.34</v>
      </c>
      <c r="O6380" t="str">
        <f t="shared" si="398"/>
        <v>41:60</v>
      </c>
      <c r="P6380" t="s">
        <v>39</v>
      </c>
      <c r="Q6380">
        <v>340.32</v>
      </c>
      <c r="R6380" t="str">
        <f t="shared" si="399"/>
        <v>Below 0</v>
      </c>
    </row>
    <row r="6381" spans="1:18" x14ac:dyDescent="0.25">
      <c r="A6381">
        <v>1999</v>
      </c>
      <c r="B6381" t="s">
        <v>30</v>
      </c>
      <c r="C6381" t="s">
        <v>31</v>
      </c>
      <c r="D6381" t="s">
        <v>49</v>
      </c>
      <c r="E6381" t="str">
        <f t="shared" si="396"/>
        <v>Summer crops</v>
      </c>
      <c r="F6381">
        <v>8.7200000000000006</v>
      </c>
      <c r="G6381" s="6">
        <v>287.08999999999997</v>
      </c>
      <c r="H6381" t="str">
        <f t="shared" si="397"/>
        <v>Low</v>
      </c>
      <c r="I6381">
        <v>24.09</v>
      </c>
      <c r="J6381">
        <v>0.59399999999999997</v>
      </c>
      <c r="K6381">
        <v>8</v>
      </c>
      <c r="L6381" s="6">
        <v>34.61</v>
      </c>
      <c r="M6381">
        <v>37.119999999999997</v>
      </c>
      <c r="N6381">
        <v>81.38</v>
      </c>
      <c r="O6381" t="str">
        <f t="shared" si="398"/>
        <v>81:100</v>
      </c>
      <c r="P6381" t="s">
        <v>39</v>
      </c>
      <c r="Q6381">
        <v>236.37</v>
      </c>
      <c r="R6381" t="str">
        <f t="shared" si="399"/>
        <v>Low</v>
      </c>
    </row>
    <row r="6382" spans="1:18" x14ac:dyDescent="0.25">
      <c r="A6382">
        <v>2001</v>
      </c>
      <c r="B6382" t="s">
        <v>14</v>
      </c>
      <c r="C6382" t="s">
        <v>15</v>
      </c>
      <c r="D6382" t="s">
        <v>43</v>
      </c>
      <c r="E6382" t="str">
        <f t="shared" si="396"/>
        <v>Winter crops</v>
      </c>
      <c r="F6382">
        <v>32.729999999999997</v>
      </c>
      <c r="G6382" s="6">
        <v>2219.8200000000002</v>
      </c>
      <c r="H6382" t="str">
        <f t="shared" si="397"/>
        <v>High</v>
      </c>
      <c r="I6382">
        <v>22.52</v>
      </c>
      <c r="J6382">
        <v>3.2040000000000002</v>
      </c>
      <c r="K6382">
        <v>3</v>
      </c>
      <c r="L6382" s="6">
        <v>78.62</v>
      </c>
      <c r="M6382">
        <v>6</v>
      </c>
      <c r="N6382">
        <v>42.13</v>
      </c>
      <c r="O6382" t="str">
        <f t="shared" si="398"/>
        <v>41:60</v>
      </c>
      <c r="P6382" t="s">
        <v>27</v>
      </c>
      <c r="Q6382">
        <v>1416.49</v>
      </c>
      <c r="R6382" t="str">
        <f t="shared" si="399"/>
        <v>High</v>
      </c>
    </row>
    <row r="6383" spans="1:18" x14ac:dyDescent="0.25">
      <c r="A6383">
        <v>1993</v>
      </c>
      <c r="B6383" t="s">
        <v>30</v>
      </c>
      <c r="C6383" t="s">
        <v>56</v>
      </c>
      <c r="D6383" t="s">
        <v>48</v>
      </c>
      <c r="E6383" t="str">
        <f t="shared" si="396"/>
        <v>Summer crops</v>
      </c>
      <c r="F6383">
        <v>30.78</v>
      </c>
      <c r="G6383" s="6">
        <v>1555.67</v>
      </c>
      <c r="H6383" t="str">
        <f t="shared" si="397"/>
        <v>Medium</v>
      </c>
      <c r="I6383">
        <v>13.91</v>
      </c>
      <c r="J6383">
        <v>3.17</v>
      </c>
      <c r="K6383">
        <v>10</v>
      </c>
      <c r="L6383" s="6">
        <v>43.54</v>
      </c>
      <c r="M6383">
        <v>21.83</v>
      </c>
      <c r="N6383">
        <v>27.37</v>
      </c>
      <c r="O6383" t="str">
        <f t="shared" si="398"/>
        <v>21:40</v>
      </c>
      <c r="P6383" t="s">
        <v>20</v>
      </c>
      <c r="Q6383">
        <v>1176.1199999999999</v>
      </c>
      <c r="R6383" t="str">
        <f t="shared" si="399"/>
        <v>High</v>
      </c>
    </row>
    <row r="6384" spans="1:18" x14ac:dyDescent="0.25">
      <c r="A6384">
        <v>2000</v>
      </c>
      <c r="B6384" t="s">
        <v>21</v>
      </c>
      <c r="C6384" t="s">
        <v>55</v>
      </c>
      <c r="D6384" t="s">
        <v>49</v>
      </c>
      <c r="E6384" t="str">
        <f t="shared" si="396"/>
        <v>Summer crops</v>
      </c>
      <c r="F6384">
        <v>-0.32</v>
      </c>
      <c r="G6384" s="6">
        <v>2749.76</v>
      </c>
      <c r="H6384" t="str">
        <f t="shared" si="397"/>
        <v>High</v>
      </c>
      <c r="I6384">
        <v>1.1399999999999999</v>
      </c>
      <c r="J6384">
        <v>1.61</v>
      </c>
      <c r="K6384">
        <v>2</v>
      </c>
      <c r="L6384" s="6">
        <v>46.56</v>
      </c>
      <c r="M6384">
        <v>47.14</v>
      </c>
      <c r="N6384">
        <v>26.1</v>
      </c>
      <c r="O6384" t="str">
        <f t="shared" si="398"/>
        <v>21:40</v>
      </c>
      <c r="P6384" t="s">
        <v>17</v>
      </c>
      <c r="Q6384">
        <v>758.04</v>
      </c>
      <c r="R6384" t="str">
        <f t="shared" si="399"/>
        <v>Below 0</v>
      </c>
    </row>
    <row r="6385" spans="1:18" x14ac:dyDescent="0.25">
      <c r="A6385">
        <v>2014</v>
      </c>
      <c r="B6385" t="s">
        <v>36</v>
      </c>
      <c r="C6385" t="s">
        <v>62</v>
      </c>
      <c r="D6385" t="s">
        <v>49</v>
      </c>
      <c r="E6385" t="str">
        <f t="shared" si="396"/>
        <v>Summer crops</v>
      </c>
      <c r="F6385">
        <v>23.53</v>
      </c>
      <c r="G6385" s="6">
        <v>1430.97</v>
      </c>
      <c r="H6385" t="str">
        <f t="shared" si="397"/>
        <v>Medium</v>
      </c>
      <c r="I6385">
        <v>20.059999999999999</v>
      </c>
      <c r="J6385">
        <v>3.4019999999999899</v>
      </c>
      <c r="K6385">
        <v>0</v>
      </c>
      <c r="L6385" s="6">
        <v>61.25</v>
      </c>
      <c r="M6385">
        <v>32.69</v>
      </c>
      <c r="N6385">
        <v>44.55</v>
      </c>
      <c r="O6385" t="str">
        <f t="shared" si="398"/>
        <v>41:60</v>
      </c>
      <c r="P6385" t="s">
        <v>35</v>
      </c>
      <c r="Q6385">
        <v>379.34</v>
      </c>
      <c r="R6385" t="str">
        <f t="shared" si="399"/>
        <v>Moderate</v>
      </c>
    </row>
    <row r="6386" spans="1:18" x14ac:dyDescent="0.25">
      <c r="A6386">
        <v>2011</v>
      </c>
      <c r="B6386" t="s">
        <v>36</v>
      </c>
      <c r="C6386" t="s">
        <v>54</v>
      </c>
      <c r="D6386" t="s">
        <v>49</v>
      </c>
      <c r="E6386" t="str">
        <f t="shared" si="396"/>
        <v>Summer crops</v>
      </c>
      <c r="F6386">
        <v>24.89</v>
      </c>
      <c r="G6386" s="6">
        <v>468.2</v>
      </c>
      <c r="H6386" t="str">
        <f t="shared" si="397"/>
        <v>Low</v>
      </c>
      <c r="I6386">
        <v>3.24</v>
      </c>
      <c r="J6386">
        <v>0.83699999999999997</v>
      </c>
      <c r="K6386">
        <v>8</v>
      </c>
      <c r="L6386" s="6">
        <v>42.34</v>
      </c>
      <c r="M6386">
        <v>10.11</v>
      </c>
      <c r="N6386">
        <v>33.68</v>
      </c>
      <c r="O6386" t="str">
        <f t="shared" si="398"/>
        <v>21:40</v>
      </c>
      <c r="P6386" t="s">
        <v>27</v>
      </c>
      <c r="Q6386">
        <v>132.16999999999999</v>
      </c>
      <c r="R6386" t="str">
        <f t="shared" si="399"/>
        <v>Moderate</v>
      </c>
    </row>
    <row r="6387" spans="1:18" x14ac:dyDescent="0.25">
      <c r="A6387">
        <v>1993</v>
      </c>
      <c r="B6387" t="s">
        <v>50</v>
      </c>
      <c r="C6387" t="s">
        <v>56</v>
      </c>
      <c r="D6387" t="s">
        <v>43</v>
      </c>
      <c r="E6387" t="str">
        <f t="shared" si="396"/>
        <v>Winter crops</v>
      </c>
      <c r="F6387">
        <v>31.16</v>
      </c>
      <c r="G6387" s="6">
        <v>990.6</v>
      </c>
      <c r="H6387" t="str">
        <f t="shared" si="397"/>
        <v>Low</v>
      </c>
      <c r="I6387">
        <v>0.7</v>
      </c>
      <c r="J6387">
        <v>1.1100000000000001</v>
      </c>
      <c r="K6387">
        <v>8</v>
      </c>
      <c r="L6387" s="6">
        <v>97.74</v>
      </c>
      <c r="M6387">
        <v>21</v>
      </c>
      <c r="N6387">
        <v>34.67</v>
      </c>
      <c r="O6387" t="str">
        <f t="shared" si="398"/>
        <v>21:40</v>
      </c>
      <c r="P6387" t="s">
        <v>35</v>
      </c>
      <c r="Q6387">
        <v>373.82</v>
      </c>
      <c r="R6387" t="str">
        <f t="shared" si="399"/>
        <v>High</v>
      </c>
    </row>
    <row r="6388" spans="1:18" x14ac:dyDescent="0.25">
      <c r="A6388">
        <v>2001</v>
      </c>
      <c r="B6388" t="s">
        <v>41</v>
      </c>
      <c r="C6388" t="s">
        <v>44</v>
      </c>
      <c r="D6388" t="s">
        <v>38</v>
      </c>
      <c r="E6388" t="str">
        <f t="shared" si="396"/>
        <v>Summer crops</v>
      </c>
      <c r="F6388">
        <v>0.75</v>
      </c>
      <c r="G6388" s="6">
        <v>2013.61</v>
      </c>
      <c r="H6388" t="str">
        <f t="shared" si="397"/>
        <v>High</v>
      </c>
      <c r="I6388">
        <v>24.94</v>
      </c>
      <c r="J6388">
        <v>1.9890000000000001</v>
      </c>
      <c r="K6388">
        <v>7</v>
      </c>
      <c r="L6388" s="6">
        <v>81.739999999999995</v>
      </c>
      <c r="M6388">
        <v>37.49</v>
      </c>
      <c r="N6388">
        <v>7.49</v>
      </c>
      <c r="O6388" t="str">
        <f t="shared" si="398"/>
        <v>0:20</v>
      </c>
      <c r="P6388" t="s">
        <v>35</v>
      </c>
      <c r="Q6388">
        <v>843.89</v>
      </c>
      <c r="R6388" t="str">
        <f t="shared" si="399"/>
        <v>Low</v>
      </c>
    </row>
    <row r="6389" spans="1:18" x14ac:dyDescent="0.25">
      <c r="A6389">
        <v>1993</v>
      </c>
      <c r="B6389" t="s">
        <v>41</v>
      </c>
      <c r="C6389" t="s">
        <v>71</v>
      </c>
      <c r="D6389" t="s">
        <v>23</v>
      </c>
      <c r="E6389" t="str">
        <f t="shared" si="396"/>
        <v>Winter crops</v>
      </c>
      <c r="F6389">
        <v>32.58</v>
      </c>
      <c r="G6389" s="6">
        <v>2829.1</v>
      </c>
      <c r="H6389" t="str">
        <f t="shared" si="397"/>
        <v>High</v>
      </c>
      <c r="I6389">
        <v>23.86</v>
      </c>
      <c r="J6389">
        <v>2.8439999999999999</v>
      </c>
      <c r="K6389">
        <v>5</v>
      </c>
      <c r="L6389" s="6">
        <v>31.72</v>
      </c>
      <c r="M6389">
        <v>33.74</v>
      </c>
      <c r="N6389">
        <v>93.84</v>
      </c>
      <c r="O6389" t="str">
        <f t="shared" si="398"/>
        <v>81:100</v>
      </c>
      <c r="P6389" t="s">
        <v>35</v>
      </c>
      <c r="Q6389">
        <v>846.1</v>
      </c>
      <c r="R6389" t="str">
        <f t="shared" si="399"/>
        <v>High</v>
      </c>
    </row>
    <row r="6390" spans="1:18" x14ac:dyDescent="0.25">
      <c r="A6390">
        <v>1998</v>
      </c>
      <c r="B6390" t="s">
        <v>41</v>
      </c>
      <c r="C6390" t="s">
        <v>68</v>
      </c>
      <c r="D6390" t="s">
        <v>48</v>
      </c>
      <c r="E6390" t="str">
        <f t="shared" si="396"/>
        <v>Summer crops</v>
      </c>
      <c r="F6390">
        <v>-2.71</v>
      </c>
      <c r="G6390" s="6">
        <v>1161.19</v>
      </c>
      <c r="H6390" t="str">
        <f t="shared" si="397"/>
        <v>Medium</v>
      </c>
      <c r="I6390">
        <v>5.59</v>
      </c>
      <c r="J6390">
        <v>1.3</v>
      </c>
      <c r="K6390">
        <v>1</v>
      </c>
      <c r="L6390" s="6">
        <v>64.72</v>
      </c>
      <c r="M6390">
        <v>20.95</v>
      </c>
      <c r="N6390">
        <v>22.26</v>
      </c>
      <c r="O6390" t="str">
        <f t="shared" si="398"/>
        <v>21:40</v>
      </c>
      <c r="P6390" t="s">
        <v>35</v>
      </c>
      <c r="Q6390">
        <v>199.47</v>
      </c>
      <c r="R6390" t="str">
        <f t="shared" si="399"/>
        <v>Below 0</v>
      </c>
    </row>
    <row r="6391" spans="1:18" x14ac:dyDescent="0.25">
      <c r="A6391">
        <v>2000</v>
      </c>
      <c r="B6391" t="s">
        <v>14</v>
      </c>
      <c r="C6391" t="s">
        <v>15</v>
      </c>
      <c r="D6391" t="s">
        <v>43</v>
      </c>
      <c r="E6391" t="str">
        <f t="shared" si="396"/>
        <v>Winter crops</v>
      </c>
      <c r="F6391">
        <v>30.76</v>
      </c>
      <c r="G6391" s="6">
        <v>440.93</v>
      </c>
      <c r="H6391" t="str">
        <f t="shared" si="397"/>
        <v>Low</v>
      </c>
      <c r="I6391">
        <v>21.69</v>
      </c>
      <c r="J6391">
        <v>2.5470000000000002</v>
      </c>
      <c r="K6391">
        <v>8</v>
      </c>
      <c r="L6391" s="6">
        <v>98.62</v>
      </c>
      <c r="M6391">
        <v>9.02</v>
      </c>
      <c r="N6391">
        <v>45.99</v>
      </c>
      <c r="O6391" t="str">
        <f t="shared" si="398"/>
        <v>41:60</v>
      </c>
      <c r="P6391" t="s">
        <v>20</v>
      </c>
      <c r="Q6391">
        <v>1175.5</v>
      </c>
      <c r="R6391" t="str">
        <f t="shared" si="399"/>
        <v>High</v>
      </c>
    </row>
    <row r="6392" spans="1:18" x14ac:dyDescent="0.25">
      <c r="A6392">
        <v>2010</v>
      </c>
      <c r="B6392" t="s">
        <v>18</v>
      </c>
      <c r="C6392" t="s">
        <v>56</v>
      </c>
      <c r="D6392" t="s">
        <v>29</v>
      </c>
      <c r="E6392" t="str">
        <f t="shared" si="396"/>
        <v>Summer crops</v>
      </c>
      <c r="F6392">
        <v>18.399999999999999</v>
      </c>
      <c r="G6392" s="6">
        <v>2904.79</v>
      </c>
      <c r="H6392" t="str">
        <f t="shared" si="397"/>
        <v>High</v>
      </c>
      <c r="I6392">
        <v>14.83</v>
      </c>
      <c r="J6392">
        <v>4.8899999999999997</v>
      </c>
      <c r="K6392">
        <v>10</v>
      </c>
      <c r="L6392" s="6">
        <v>20.309999999999999</v>
      </c>
      <c r="M6392">
        <v>47.7</v>
      </c>
      <c r="N6392">
        <v>70.28</v>
      </c>
      <c r="O6392" t="str">
        <f t="shared" si="398"/>
        <v>61:80</v>
      </c>
      <c r="P6392" t="s">
        <v>20</v>
      </c>
      <c r="Q6392">
        <v>1731.68</v>
      </c>
      <c r="R6392" t="str">
        <f t="shared" si="399"/>
        <v>Moderate</v>
      </c>
    </row>
    <row r="6393" spans="1:18" x14ac:dyDescent="0.25">
      <c r="A6393">
        <v>2019</v>
      </c>
      <c r="B6393" t="s">
        <v>36</v>
      </c>
      <c r="C6393" t="s">
        <v>70</v>
      </c>
      <c r="D6393" t="s">
        <v>29</v>
      </c>
      <c r="E6393" t="str">
        <f t="shared" si="396"/>
        <v>Summer crops</v>
      </c>
      <c r="F6393">
        <v>12.35</v>
      </c>
      <c r="G6393" s="6">
        <v>241.55</v>
      </c>
      <c r="H6393" t="str">
        <f t="shared" si="397"/>
        <v>Low</v>
      </c>
      <c r="I6393">
        <v>27.74</v>
      </c>
      <c r="J6393">
        <v>1.9530000000000001</v>
      </c>
      <c r="K6393">
        <v>3</v>
      </c>
      <c r="L6393" s="6">
        <v>74.62</v>
      </c>
      <c r="M6393">
        <v>9.24</v>
      </c>
      <c r="N6393">
        <v>70.08</v>
      </c>
      <c r="O6393" t="str">
        <f t="shared" si="398"/>
        <v>61:80</v>
      </c>
      <c r="P6393" t="s">
        <v>17</v>
      </c>
      <c r="Q6393">
        <v>264.29000000000002</v>
      </c>
      <c r="R6393" t="str">
        <f t="shared" si="399"/>
        <v>Low</v>
      </c>
    </row>
    <row r="6394" spans="1:18" x14ac:dyDescent="0.25">
      <c r="A6394">
        <v>2000</v>
      </c>
      <c r="B6394" t="s">
        <v>24</v>
      </c>
      <c r="C6394" t="s">
        <v>59</v>
      </c>
      <c r="D6394" t="s">
        <v>38</v>
      </c>
      <c r="E6394" t="str">
        <f t="shared" si="396"/>
        <v>Summer crops</v>
      </c>
      <c r="F6394">
        <v>14.03</v>
      </c>
      <c r="G6394" s="6">
        <v>808.91</v>
      </c>
      <c r="H6394" t="str">
        <f t="shared" si="397"/>
        <v>Low</v>
      </c>
      <c r="I6394">
        <v>21.76</v>
      </c>
      <c r="J6394">
        <v>4.3380000000000001</v>
      </c>
      <c r="K6394">
        <v>8</v>
      </c>
      <c r="L6394" s="6">
        <v>72.45</v>
      </c>
      <c r="M6394">
        <v>5.19</v>
      </c>
      <c r="N6394">
        <v>58.6</v>
      </c>
      <c r="O6394" t="str">
        <f t="shared" si="398"/>
        <v>41:60</v>
      </c>
      <c r="P6394" t="s">
        <v>35</v>
      </c>
      <c r="Q6394">
        <v>1411.62</v>
      </c>
      <c r="R6394" t="str">
        <f t="shared" si="399"/>
        <v>Low</v>
      </c>
    </row>
    <row r="6395" spans="1:18" x14ac:dyDescent="0.25">
      <c r="A6395">
        <v>2021</v>
      </c>
      <c r="B6395" t="s">
        <v>41</v>
      </c>
      <c r="C6395" t="s">
        <v>71</v>
      </c>
      <c r="D6395" t="s">
        <v>16</v>
      </c>
      <c r="E6395" t="str">
        <f t="shared" si="396"/>
        <v>Summer crops</v>
      </c>
      <c r="F6395">
        <v>8.89</v>
      </c>
      <c r="G6395" s="6">
        <v>1497.8</v>
      </c>
      <c r="H6395" t="str">
        <f t="shared" si="397"/>
        <v>Medium</v>
      </c>
      <c r="I6395">
        <v>9.09</v>
      </c>
      <c r="J6395">
        <v>2.48</v>
      </c>
      <c r="K6395">
        <v>1</v>
      </c>
      <c r="L6395" s="6">
        <v>20.04</v>
      </c>
      <c r="M6395">
        <v>37.92</v>
      </c>
      <c r="N6395">
        <v>64.38</v>
      </c>
      <c r="O6395" t="str">
        <f t="shared" si="398"/>
        <v>61:80</v>
      </c>
      <c r="P6395" t="s">
        <v>35</v>
      </c>
      <c r="Q6395">
        <v>951.29</v>
      </c>
      <c r="R6395" t="str">
        <f t="shared" si="399"/>
        <v>Low</v>
      </c>
    </row>
    <row r="6396" spans="1:18" x14ac:dyDescent="0.25">
      <c r="A6396">
        <v>2022</v>
      </c>
      <c r="B6396" t="s">
        <v>30</v>
      </c>
      <c r="C6396" t="s">
        <v>33</v>
      </c>
      <c r="D6396" t="s">
        <v>49</v>
      </c>
      <c r="E6396" t="str">
        <f t="shared" si="396"/>
        <v>Summer crops</v>
      </c>
      <c r="F6396">
        <v>33.22</v>
      </c>
      <c r="G6396" s="6">
        <v>1728.88</v>
      </c>
      <c r="H6396" t="str">
        <f t="shared" si="397"/>
        <v>Medium</v>
      </c>
      <c r="I6396">
        <v>28.88</v>
      </c>
      <c r="J6396">
        <v>2.1150000000000002</v>
      </c>
      <c r="K6396">
        <v>1</v>
      </c>
      <c r="L6396" s="6">
        <v>64.2</v>
      </c>
      <c r="M6396">
        <v>35.619999999999997</v>
      </c>
      <c r="N6396">
        <v>20.34</v>
      </c>
      <c r="O6396" t="str">
        <f t="shared" si="398"/>
        <v>21:40</v>
      </c>
      <c r="P6396" t="s">
        <v>27</v>
      </c>
      <c r="Q6396">
        <v>627.87</v>
      </c>
      <c r="R6396" t="str">
        <f t="shared" si="399"/>
        <v>High</v>
      </c>
    </row>
    <row r="6397" spans="1:18" x14ac:dyDescent="0.25">
      <c r="A6397">
        <v>1995</v>
      </c>
      <c r="B6397" t="s">
        <v>30</v>
      </c>
      <c r="C6397" t="s">
        <v>66</v>
      </c>
      <c r="D6397" t="s">
        <v>34</v>
      </c>
      <c r="E6397" t="str">
        <f t="shared" si="396"/>
        <v>Winter crops</v>
      </c>
      <c r="F6397">
        <v>10.8</v>
      </c>
      <c r="G6397" s="6">
        <v>927.61</v>
      </c>
      <c r="H6397" t="str">
        <f t="shared" si="397"/>
        <v>Low</v>
      </c>
      <c r="I6397">
        <v>29.72</v>
      </c>
      <c r="J6397">
        <v>3.1589999999999998</v>
      </c>
      <c r="K6397">
        <v>10</v>
      </c>
      <c r="L6397" s="6">
        <v>96.15</v>
      </c>
      <c r="M6397">
        <v>12.77</v>
      </c>
      <c r="N6397">
        <v>87.86</v>
      </c>
      <c r="O6397" t="str">
        <f t="shared" si="398"/>
        <v>81:100</v>
      </c>
      <c r="P6397" t="s">
        <v>17</v>
      </c>
      <c r="Q6397">
        <v>1069.56</v>
      </c>
      <c r="R6397" t="str">
        <f t="shared" si="399"/>
        <v>Low</v>
      </c>
    </row>
    <row r="6398" spans="1:18" x14ac:dyDescent="0.25">
      <c r="A6398">
        <v>2012</v>
      </c>
      <c r="B6398" t="s">
        <v>50</v>
      </c>
      <c r="C6398" t="s">
        <v>33</v>
      </c>
      <c r="D6398" t="s">
        <v>16</v>
      </c>
      <c r="E6398" t="str">
        <f t="shared" si="396"/>
        <v>Summer crops</v>
      </c>
      <c r="F6398">
        <v>9.85</v>
      </c>
      <c r="G6398" s="6">
        <v>1313.11</v>
      </c>
      <c r="H6398" t="str">
        <f t="shared" si="397"/>
        <v>Medium</v>
      </c>
      <c r="I6398">
        <v>0.91</v>
      </c>
      <c r="J6398">
        <v>2.67</v>
      </c>
      <c r="K6398">
        <v>10</v>
      </c>
      <c r="L6398" s="6">
        <v>58.96</v>
      </c>
      <c r="M6398">
        <v>43.43</v>
      </c>
      <c r="N6398">
        <v>87.06</v>
      </c>
      <c r="O6398" t="str">
        <f t="shared" si="398"/>
        <v>81:100</v>
      </c>
      <c r="P6398" t="s">
        <v>20</v>
      </c>
      <c r="Q6398">
        <v>618.82000000000005</v>
      </c>
      <c r="R6398" t="str">
        <f t="shared" si="399"/>
        <v>Low</v>
      </c>
    </row>
    <row r="6399" spans="1:18" x14ac:dyDescent="0.25">
      <c r="A6399">
        <v>2008</v>
      </c>
      <c r="B6399" t="s">
        <v>46</v>
      </c>
      <c r="C6399" t="s">
        <v>63</v>
      </c>
      <c r="D6399" t="s">
        <v>16</v>
      </c>
      <c r="E6399" t="str">
        <f t="shared" si="396"/>
        <v>Summer crops</v>
      </c>
      <c r="F6399">
        <v>26</v>
      </c>
      <c r="G6399" s="6">
        <v>1885.9</v>
      </c>
      <c r="H6399" t="str">
        <f t="shared" si="397"/>
        <v>Medium</v>
      </c>
      <c r="I6399">
        <v>5.7</v>
      </c>
      <c r="J6399">
        <v>1.42</v>
      </c>
      <c r="K6399">
        <v>3</v>
      </c>
      <c r="L6399" s="6">
        <v>95.06</v>
      </c>
      <c r="M6399">
        <v>26.69</v>
      </c>
      <c r="N6399">
        <v>88.84</v>
      </c>
      <c r="O6399" t="str">
        <f t="shared" si="398"/>
        <v>81:100</v>
      </c>
      <c r="P6399" t="s">
        <v>35</v>
      </c>
      <c r="Q6399">
        <v>322.77</v>
      </c>
      <c r="R6399" t="str">
        <f t="shared" si="399"/>
        <v>High</v>
      </c>
    </row>
    <row r="6400" spans="1:18" x14ac:dyDescent="0.25">
      <c r="A6400">
        <v>2002</v>
      </c>
      <c r="B6400" t="s">
        <v>32</v>
      </c>
      <c r="C6400" t="s">
        <v>69</v>
      </c>
      <c r="D6400" t="s">
        <v>43</v>
      </c>
      <c r="E6400" t="str">
        <f t="shared" si="396"/>
        <v>Winter crops</v>
      </c>
      <c r="F6400">
        <v>26.55</v>
      </c>
      <c r="G6400" s="6">
        <v>1284.0999999999999</v>
      </c>
      <c r="H6400" t="str">
        <f t="shared" si="397"/>
        <v>Medium</v>
      </c>
      <c r="I6400">
        <v>3.97</v>
      </c>
      <c r="J6400">
        <v>3.98</v>
      </c>
      <c r="K6400">
        <v>6</v>
      </c>
      <c r="L6400" s="6">
        <v>58.22</v>
      </c>
      <c r="M6400">
        <v>1.98</v>
      </c>
      <c r="N6400">
        <v>27.44</v>
      </c>
      <c r="O6400" t="str">
        <f t="shared" si="398"/>
        <v>21:40</v>
      </c>
      <c r="P6400" t="s">
        <v>17</v>
      </c>
      <c r="Q6400">
        <v>1166.8499999999999</v>
      </c>
      <c r="R6400" t="str">
        <f t="shared" si="399"/>
        <v>High</v>
      </c>
    </row>
    <row r="6401" spans="1:18" x14ac:dyDescent="0.25">
      <c r="A6401">
        <v>2018</v>
      </c>
      <c r="B6401" t="s">
        <v>36</v>
      </c>
      <c r="C6401" t="s">
        <v>54</v>
      </c>
      <c r="D6401" t="s">
        <v>26</v>
      </c>
      <c r="E6401" t="str">
        <f t="shared" si="396"/>
        <v>Summer crops</v>
      </c>
      <c r="F6401">
        <v>19.920000000000002</v>
      </c>
      <c r="G6401" s="6">
        <v>2593.5500000000002</v>
      </c>
      <c r="H6401" t="str">
        <f t="shared" si="397"/>
        <v>High</v>
      </c>
      <c r="I6401">
        <v>4.34</v>
      </c>
      <c r="J6401">
        <v>4.28</v>
      </c>
      <c r="K6401">
        <v>10</v>
      </c>
      <c r="L6401" s="6">
        <v>29.39</v>
      </c>
      <c r="M6401">
        <v>39.770000000000003</v>
      </c>
      <c r="N6401">
        <v>9.93</v>
      </c>
      <c r="O6401" t="str">
        <f t="shared" si="398"/>
        <v>0:20</v>
      </c>
      <c r="P6401" t="s">
        <v>27</v>
      </c>
      <c r="Q6401">
        <v>1786.42</v>
      </c>
      <c r="R6401" t="str">
        <f t="shared" si="399"/>
        <v>Moderate</v>
      </c>
    </row>
    <row r="6402" spans="1:18" x14ac:dyDescent="0.25">
      <c r="A6402">
        <v>1999</v>
      </c>
      <c r="B6402" t="s">
        <v>46</v>
      </c>
      <c r="C6402" t="s">
        <v>47</v>
      </c>
      <c r="D6402" t="s">
        <v>38</v>
      </c>
      <c r="E6402" t="str">
        <f t="shared" si="396"/>
        <v>Summer crops</v>
      </c>
      <c r="F6402">
        <v>30.56</v>
      </c>
      <c r="G6402" s="6">
        <v>2557.89</v>
      </c>
      <c r="H6402" t="str">
        <f t="shared" si="397"/>
        <v>High</v>
      </c>
      <c r="I6402">
        <v>14.29</v>
      </c>
      <c r="J6402">
        <v>3.95</v>
      </c>
      <c r="K6402">
        <v>9</v>
      </c>
      <c r="L6402" s="6">
        <v>17.420000000000002</v>
      </c>
      <c r="M6402">
        <v>48.01</v>
      </c>
      <c r="N6402">
        <v>60.43</v>
      </c>
      <c r="O6402" t="str">
        <f t="shared" si="398"/>
        <v>61:80</v>
      </c>
      <c r="P6402" t="s">
        <v>35</v>
      </c>
      <c r="Q6402">
        <v>1413.39</v>
      </c>
      <c r="R6402" t="str">
        <f t="shared" si="399"/>
        <v>High</v>
      </c>
    </row>
    <row r="6403" spans="1:18" x14ac:dyDescent="0.25">
      <c r="A6403">
        <v>2022</v>
      </c>
      <c r="B6403" t="s">
        <v>41</v>
      </c>
      <c r="C6403" t="s">
        <v>42</v>
      </c>
      <c r="D6403" t="s">
        <v>23</v>
      </c>
      <c r="E6403" t="str">
        <f t="shared" ref="E6403:E6466" si="400">IF(OR(D6403="Wheat", D6403="Barley", D6403="Cotton", D6403="Fruits"), "Winter crops","Summer crops")</f>
        <v>Winter crops</v>
      </c>
      <c r="F6403">
        <v>29.75</v>
      </c>
      <c r="G6403" s="6">
        <v>2615.64</v>
      </c>
      <c r="H6403" t="str">
        <f t="shared" ref="H6403:H6466" si="401">IF(G6403&lt;1000, "Low", IF(G6403&lt;=2000, "Medium", "High"))</f>
        <v>High</v>
      </c>
      <c r="I6403">
        <v>17.59</v>
      </c>
      <c r="J6403">
        <v>0.93600000000000005</v>
      </c>
      <c r="K6403">
        <v>7</v>
      </c>
      <c r="L6403" s="6">
        <v>19.21</v>
      </c>
      <c r="M6403">
        <v>30.37</v>
      </c>
      <c r="N6403">
        <v>42.16</v>
      </c>
      <c r="O6403" t="str">
        <f t="shared" ref="O6403:O6466" si="402">IF(N6403&lt;=20,"0:20",IF(N6403&lt;=40,"21:40",IF(N6403&lt;=60,"41:60",IF(N6403&lt;=80,"61:80","81:100"))))</f>
        <v>41:60</v>
      </c>
      <c r="P6403" t="s">
        <v>17</v>
      </c>
      <c r="Q6403">
        <v>326.57</v>
      </c>
      <c r="R6403" t="str">
        <f t="shared" ref="R6403:R6466" si="403">IF(F6403&lt;0, "Below 0", IF(F6403&lt;=15, "Low", IF(F6403&lt;=25, "Moderate", "High")))</f>
        <v>High</v>
      </c>
    </row>
    <row r="6404" spans="1:18" x14ac:dyDescent="0.25">
      <c r="A6404">
        <v>1997</v>
      </c>
      <c r="B6404" t="s">
        <v>32</v>
      </c>
      <c r="C6404" t="s">
        <v>53</v>
      </c>
      <c r="D6404" t="s">
        <v>49</v>
      </c>
      <c r="E6404" t="str">
        <f t="shared" si="400"/>
        <v>Summer crops</v>
      </c>
      <c r="F6404">
        <v>29.82</v>
      </c>
      <c r="G6404" s="6">
        <v>1629.43</v>
      </c>
      <c r="H6404" t="str">
        <f t="shared" si="401"/>
        <v>Medium</v>
      </c>
      <c r="I6404">
        <v>17.96</v>
      </c>
      <c r="J6404">
        <v>2.097</v>
      </c>
      <c r="K6404">
        <v>6</v>
      </c>
      <c r="L6404" s="6">
        <v>77.58</v>
      </c>
      <c r="M6404">
        <v>43.86</v>
      </c>
      <c r="N6404">
        <v>50.68</v>
      </c>
      <c r="O6404" t="str">
        <f t="shared" si="402"/>
        <v>41:60</v>
      </c>
      <c r="P6404" t="s">
        <v>35</v>
      </c>
      <c r="Q6404">
        <v>585.76</v>
      </c>
      <c r="R6404" t="str">
        <f t="shared" si="403"/>
        <v>High</v>
      </c>
    </row>
    <row r="6405" spans="1:18" x14ac:dyDescent="0.25">
      <c r="A6405">
        <v>2019</v>
      </c>
      <c r="B6405" t="s">
        <v>21</v>
      </c>
      <c r="C6405" t="s">
        <v>22</v>
      </c>
      <c r="D6405" t="s">
        <v>16</v>
      </c>
      <c r="E6405" t="str">
        <f t="shared" si="400"/>
        <v>Summer crops</v>
      </c>
      <c r="F6405">
        <v>21.56</v>
      </c>
      <c r="G6405" s="6">
        <v>1575.58</v>
      </c>
      <c r="H6405" t="str">
        <f t="shared" si="401"/>
        <v>Medium</v>
      </c>
      <c r="I6405">
        <v>2.65</v>
      </c>
      <c r="J6405">
        <v>3.08</v>
      </c>
      <c r="K6405">
        <v>2</v>
      </c>
      <c r="L6405" s="6">
        <v>61.04</v>
      </c>
      <c r="M6405">
        <v>39.08</v>
      </c>
      <c r="N6405">
        <v>84.8</v>
      </c>
      <c r="O6405" t="str">
        <f t="shared" si="402"/>
        <v>81:100</v>
      </c>
      <c r="P6405" t="s">
        <v>35</v>
      </c>
      <c r="Q6405">
        <v>1416.27</v>
      </c>
      <c r="R6405" t="str">
        <f t="shared" si="403"/>
        <v>Moderate</v>
      </c>
    </row>
    <row r="6406" spans="1:18" x14ac:dyDescent="0.25">
      <c r="A6406">
        <v>2018</v>
      </c>
      <c r="B6406" t="s">
        <v>24</v>
      </c>
      <c r="C6406" t="s">
        <v>25</v>
      </c>
      <c r="D6406" t="s">
        <v>48</v>
      </c>
      <c r="E6406" t="str">
        <f t="shared" si="400"/>
        <v>Summer crops</v>
      </c>
      <c r="F6406">
        <v>26.1</v>
      </c>
      <c r="G6406" s="6">
        <v>541.67999999999995</v>
      </c>
      <c r="H6406" t="str">
        <f t="shared" si="401"/>
        <v>Low</v>
      </c>
      <c r="I6406">
        <v>10.99</v>
      </c>
      <c r="J6406">
        <v>1.74</v>
      </c>
      <c r="K6406">
        <v>6</v>
      </c>
      <c r="L6406" s="6">
        <v>77.62</v>
      </c>
      <c r="M6406">
        <v>28.61</v>
      </c>
      <c r="N6406">
        <v>73.739999999999995</v>
      </c>
      <c r="O6406" t="str">
        <f t="shared" si="402"/>
        <v>61:80</v>
      </c>
      <c r="P6406" t="s">
        <v>27</v>
      </c>
      <c r="Q6406">
        <v>466.94</v>
      </c>
      <c r="R6406" t="str">
        <f t="shared" si="403"/>
        <v>High</v>
      </c>
    </row>
    <row r="6407" spans="1:18" x14ac:dyDescent="0.25">
      <c r="A6407">
        <v>2005</v>
      </c>
      <c r="B6407" t="s">
        <v>18</v>
      </c>
      <c r="C6407" t="s">
        <v>56</v>
      </c>
      <c r="D6407" t="s">
        <v>23</v>
      </c>
      <c r="E6407" t="str">
        <f t="shared" si="400"/>
        <v>Winter crops</v>
      </c>
      <c r="F6407">
        <v>27.2</v>
      </c>
      <c r="G6407" s="6">
        <v>1485.6</v>
      </c>
      <c r="H6407" t="str">
        <f t="shared" si="401"/>
        <v>Medium</v>
      </c>
      <c r="I6407">
        <v>4.05</v>
      </c>
      <c r="J6407">
        <v>3.9</v>
      </c>
      <c r="K6407">
        <v>5</v>
      </c>
      <c r="L6407" s="6">
        <v>77.55</v>
      </c>
      <c r="M6407">
        <v>16.68</v>
      </c>
      <c r="N6407">
        <v>5.61</v>
      </c>
      <c r="O6407" t="str">
        <f t="shared" si="402"/>
        <v>0:20</v>
      </c>
      <c r="P6407" t="s">
        <v>27</v>
      </c>
      <c r="Q6407">
        <v>1212.9000000000001</v>
      </c>
      <c r="R6407" t="str">
        <f t="shared" si="403"/>
        <v>High</v>
      </c>
    </row>
    <row r="6408" spans="1:18" x14ac:dyDescent="0.25">
      <c r="A6408">
        <v>2002</v>
      </c>
      <c r="B6408" t="s">
        <v>14</v>
      </c>
      <c r="C6408" t="s">
        <v>15</v>
      </c>
      <c r="D6408" t="s">
        <v>48</v>
      </c>
      <c r="E6408" t="str">
        <f t="shared" si="400"/>
        <v>Summer crops</v>
      </c>
      <c r="F6408">
        <v>-4.87</v>
      </c>
      <c r="G6408" s="6">
        <v>2159.0700000000002</v>
      </c>
      <c r="H6408" t="str">
        <f t="shared" si="401"/>
        <v>High</v>
      </c>
      <c r="I6408">
        <v>17.63</v>
      </c>
      <c r="J6408">
        <v>0.76500000000000001</v>
      </c>
      <c r="K6408">
        <v>9</v>
      </c>
      <c r="L6408" s="6">
        <v>95.73</v>
      </c>
      <c r="M6408">
        <v>27.86</v>
      </c>
      <c r="N6408">
        <v>47.65</v>
      </c>
      <c r="O6408" t="str">
        <f t="shared" si="402"/>
        <v>41:60</v>
      </c>
      <c r="P6408" t="s">
        <v>20</v>
      </c>
      <c r="Q6408">
        <v>115.75</v>
      </c>
      <c r="R6408" t="str">
        <f t="shared" si="403"/>
        <v>Below 0</v>
      </c>
    </row>
    <row r="6409" spans="1:18" x14ac:dyDescent="0.25">
      <c r="A6409">
        <v>2019</v>
      </c>
      <c r="B6409" t="s">
        <v>46</v>
      </c>
      <c r="C6409" t="s">
        <v>51</v>
      </c>
      <c r="D6409" t="s">
        <v>43</v>
      </c>
      <c r="E6409" t="str">
        <f t="shared" si="400"/>
        <v>Winter crops</v>
      </c>
      <c r="F6409">
        <v>18.55</v>
      </c>
      <c r="G6409" s="6">
        <v>1814.97</v>
      </c>
      <c r="H6409" t="str">
        <f t="shared" si="401"/>
        <v>Medium</v>
      </c>
      <c r="I6409">
        <v>18.2</v>
      </c>
      <c r="J6409">
        <v>3.222</v>
      </c>
      <c r="K6409">
        <v>10</v>
      </c>
      <c r="L6409" s="6">
        <v>57.5</v>
      </c>
      <c r="M6409">
        <v>31.26</v>
      </c>
      <c r="N6409">
        <v>22.56</v>
      </c>
      <c r="O6409" t="str">
        <f t="shared" si="402"/>
        <v>21:40</v>
      </c>
      <c r="P6409" t="s">
        <v>35</v>
      </c>
      <c r="Q6409">
        <v>1443.12</v>
      </c>
      <c r="R6409" t="str">
        <f t="shared" si="403"/>
        <v>Moderate</v>
      </c>
    </row>
    <row r="6410" spans="1:18" x14ac:dyDescent="0.25">
      <c r="A6410">
        <v>2011</v>
      </c>
      <c r="B6410" t="s">
        <v>30</v>
      </c>
      <c r="C6410" t="s">
        <v>33</v>
      </c>
      <c r="D6410" t="s">
        <v>29</v>
      </c>
      <c r="E6410" t="str">
        <f t="shared" si="400"/>
        <v>Summer crops</v>
      </c>
      <c r="F6410">
        <v>10.91</v>
      </c>
      <c r="G6410" s="6">
        <v>2091.83</v>
      </c>
      <c r="H6410" t="str">
        <f t="shared" si="401"/>
        <v>High</v>
      </c>
      <c r="I6410">
        <v>3.92</v>
      </c>
      <c r="J6410">
        <v>1.64</v>
      </c>
      <c r="K6410">
        <v>7</v>
      </c>
      <c r="L6410" s="6">
        <v>58.42</v>
      </c>
      <c r="M6410">
        <v>8.2100000000000009</v>
      </c>
      <c r="N6410">
        <v>52.84</v>
      </c>
      <c r="O6410" t="str">
        <f t="shared" si="402"/>
        <v>41:60</v>
      </c>
      <c r="P6410" t="s">
        <v>27</v>
      </c>
      <c r="Q6410">
        <v>568.87</v>
      </c>
      <c r="R6410" t="str">
        <f t="shared" si="403"/>
        <v>Low</v>
      </c>
    </row>
    <row r="6411" spans="1:18" x14ac:dyDescent="0.25">
      <c r="A6411">
        <v>1997</v>
      </c>
      <c r="B6411" t="s">
        <v>30</v>
      </c>
      <c r="C6411" t="s">
        <v>31</v>
      </c>
      <c r="D6411" t="s">
        <v>23</v>
      </c>
      <c r="E6411" t="str">
        <f t="shared" si="400"/>
        <v>Winter crops</v>
      </c>
      <c r="F6411">
        <v>31.56</v>
      </c>
      <c r="G6411" s="6">
        <v>1874.08</v>
      </c>
      <c r="H6411" t="str">
        <f t="shared" si="401"/>
        <v>Medium</v>
      </c>
      <c r="I6411">
        <v>3.67</v>
      </c>
      <c r="J6411">
        <v>3.14</v>
      </c>
      <c r="K6411">
        <v>5</v>
      </c>
      <c r="L6411" s="6">
        <v>12.63</v>
      </c>
      <c r="M6411">
        <v>18.489999999999998</v>
      </c>
      <c r="N6411">
        <v>32.619999999999997</v>
      </c>
      <c r="O6411" t="str">
        <f t="shared" si="402"/>
        <v>21:40</v>
      </c>
      <c r="P6411" t="s">
        <v>27</v>
      </c>
      <c r="Q6411">
        <v>826.13</v>
      </c>
      <c r="R6411" t="str">
        <f t="shared" si="403"/>
        <v>High</v>
      </c>
    </row>
    <row r="6412" spans="1:18" x14ac:dyDescent="0.25">
      <c r="A6412">
        <v>2002</v>
      </c>
      <c r="B6412" t="s">
        <v>18</v>
      </c>
      <c r="C6412" t="s">
        <v>60</v>
      </c>
      <c r="D6412" t="s">
        <v>34</v>
      </c>
      <c r="E6412" t="str">
        <f t="shared" si="400"/>
        <v>Winter crops</v>
      </c>
      <c r="F6412">
        <v>17.28</v>
      </c>
      <c r="G6412" s="6">
        <v>1291.26</v>
      </c>
      <c r="H6412" t="str">
        <f t="shared" si="401"/>
        <v>Medium</v>
      </c>
      <c r="I6412">
        <v>27.12</v>
      </c>
      <c r="J6412">
        <v>4.2930000000000001</v>
      </c>
      <c r="K6412">
        <v>1</v>
      </c>
      <c r="L6412" s="6">
        <v>92.41</v>
      </c>
      <c r="M6412">
        <v>41.71</v>
      </c>
      <c r="N6412">
        <v>37.74</v>
      </c>
      <c r="O6412" t="str">
        <f t="shared" si="402"/>
        <v>21:40</v>
      </c>
      <c r="P6412" t="s">
        <v>27</v>
      </c>
      <c r="Q6412">
        <v>764.46</v>
      </c>
      <c r="R6412" t="str">
        <f t="shared" si="403"/>
        <v>Moderate</v>
      </c>
    </row>
    <row r="6413" spans="1:18" x14ac:dyDescent="0.25">
      <c r="A6413">
        <v>2020</v>
      </c>
      <c r="B6413" t="s">
        <v>41</v>
      </c>
      <c r="C6413" t="s">
        <v>71</v>
      </c>
      <c r="D6413" t="s">
        <v>26</v>
      </c>
      <c r="E6413" t="str">
        <f t="shared" si="400"/>
        <v>Summer crops</v>
      </c>
      <c r="F6413">
        <v>3.96</v>
      </c>
      <c r="G6413" s="6">
        <v>1451.61</v>
      </c>
      <c r="H6413" t="str">
        <f t="shared" si="401"/>
        <v>Medium</v>
      </c>
      <c r="I6413">
        <v>27.46</v>
      </c>
      <c r="J6413">
        <v>1.44</v>
      </c>
      <c r="K6413">
        <v>4</v>
      </c>
      <c r="L6413" s="6">
        <v>61.95</v>
      </c>
      <c r="M6413">
        <v>5.27</v>
      </c>
      <c r="N6413">
        <v>3.41</v>
      </c>
      <c r="O6413" t="str">
        <f t="shared" si="402"/>
        <v>0:20</v>
      </c>
      <c r="P6413" t="s">
        <v>17</v>
      </c>
      <c r="Q6413">
        <v>355.48</v>
      </c>
      <c r="R6413" t="str">
        <f t="shared" si="403"/>
        <v>Low</v>
      </c>
    </row>
    <row r="6414" spans="1:18" x14ac:dyDescent="0.25">
      <c r="A6414">
        <v>2021</v>
      </c>
      <c r="B6414" t="s">
        <v>18</v>
      </c>
      <c r="C6414" t="s">
        <v>19</v>
      </c>
      <c r="D6414" t="s">
        <v>23</v>
      </c>
      <c r="E6414" t="str">
        <f t="shared" si="400"/>
        <v>Winter crops</v>
      </c>
      <c r="F6414">
        <v>15.17</v>
      </c>
      <c r="G6414" s="6">
        <v>775.63</v>
      </c>
      <c r="H6414" t="str">
        <f t="shared" si="401"/>
        <v>Low</v>
      </c>
      <c r="I6414">
        <v>26.64</v>
      </c>
      <c r="J6414">
        <v>4.3650000000000002</v>
      </c>
      <c r="K6414">
        <v>10</v>
      </c>
      <c r="L6414" s="6">
        <v>88.38</v>
      </c>
      <c r="M6414">
        <v>28.47</v>
      </c>
      <c r="N6414">
        <v>90.99</v>
      </c>
      <c r="O6414" t="str">
        <f t="shared" si="402"/>
        <v>81:100</v>
      </c>
      <c r="P6414" t="s">
        <v>20</v>
      </c>
      <c r="Q6414">
        <v>1433.72</v>
      </c>
      <c r="R6414" t="str">
        <f t="shared" si="403"/>
        <v>Moderate</v>
      </c>
    </row>
    <row r="6415" spans="1:18" x14ac:dyDescent="0.25">
      <c r="A6415">
        <v>1998</v>
      </c>
      <c r="B6415" t="s">
        <v>41</v>
      </c>
      <c r="C6415" t="s">
        <v>42</v>
      </c>
      <c r="D6415" t="s">
        <v>29</v>
      </c>
      <c r="E6415" t="str">
        <f t="shared" si="400"/>
        <v>Summer crops</v>
      </c>
      <c r="F6415">
        <v>4.8099999999999996</v>
      </c>
      <c r="G6415" s="6">
        <v>401.76</v>
      </c>
      <c r="H6415" t="str">
        <f t="shared" si="401"/>
        <v>Low</v>
      </c>
      <c r="I6415">
        <v>22.01</v>
      </c>
      <c r="J6415">
        <v>0.75600000000000001</v>
      </c>
      <c r="K6415">
        <v>1</v>
      </c>
      <c r="L6415" s="6">
        <v>49.1</v>
      </c>
      <c r="M6415">
        <v>33.380000000000003</v>
      </c>
      <c r="N6415">
        <v>4.18</v>
      </c>
      <c r="O6415" t="str">
        <f t="shared" si="402"/>
        <v>0:20</v>
      </c>
      <c r="P6415" t="s">
        <v>35</v>
      </c>
      <c r="Q6415">
        <v>330.95</v>
      </c>
      <c r="R6415" t="str">
        <f t="shared" si="403"/>
        <v>Low</v>
      </c>
    </row>
    <row r="6416" spans="1:18" x14ac:dyDescent="0.25">
      <c r="A6416">
        <v>2010</v>
      </c>
      <c r="B6416" t="s">
        <v>46</v>
      </c>
      <c r="C6416" t="s">
        <v>51</v>
      </c>
      <c r="D6416" t="s">
        <v>52</v>
      </c>
      <c r="E6416" t="str">
        <f t="shared" si="400"/>
        <v>Winter crops</v>
      </c>
      <c r="F6416">
        <v>14.4</v>
      </c>
      <c r="G6416" s="6">
        <v>644.70000000000005</v>
      </c>
      <c r="H6416" t="str">
        <f t="shared" si="401"/>
        <v>Low</v>
      </c>
      <c r="I6416">
        <v>29.52</v>
      </c>
      <c r="J6416">
        <v>4.4459999999999997</v>
      </c>
      <c r="K6416">
        <v>3</v>
      </c>
      <c r="L6416" s="6">
        <v>78.08</v>
      </c>
      <c r="M6416">
        <v>7.3</v>
      </c>
      <c r="N6416">
        <v>22.8</v>
      </c>
      <c r="O6416" t="str">
        <f t="shared" si="402"/>
        <v>21:40</v>
      </c>
      <c r="P6416" t="s">
        <v>20</v>
      </c>
      <c r="Q6416">
        <v>1880.88</v>
      </c>
      <c r="R6416" t="str">
        <f t="shared" si="403"/>
        <v>Low</v>
      </c>
    </row>
    <row r="6417" spans="1:18" x14ac:dyDescent="0.25">
      <c r="A6417">
        <v>2000</v>
      </c>
      <c r="B6417" t="s">
        <v>30</v>
      </c>
      <c r="C6417" t="s">
        <v>66</v>
      </c>
      <c r="D6417" t="s">
        <v>49</v>
      </c>
      <c r="E6417" t="str">
        <f t="shared" si="400"/>
        <v>Summer crops</v>
      </c>
      <c r="F6417">
        <v>6.16</v>
      </c>
      <c r="G6417" s="6">
        <v>896.44</v>
      </c>
      <c r="H6417" t="str">
        <f t="shared" si="401"/>
        <v>Low</v>
      </c>
      <c r="I6417">
        <v>5.55</v>
      </c>
      <c r="J6417">
        <v>1.39</v>
      </c>
      <c r="K6417">
        <v>2</v>
      </c>
      <c r="L6417" s="6">
        <v>66.11</v>
      </c>
      <c r="M6417">
        <v>33.590000000000003</v>
      </c>
      <c r="N6417">
        <v>39.15</v>
      </c>
      <c r="O6417" t="str">
        <f t="shared" si="402"/>
        <v>21:40</v>
      </c>
      <c r="P6417" t="s">
        <v>39</v>
      </c>
      <c r="Q6417">
        <v>505.39</v>
      </c>
      <c r="R6417" t="str">
        <f t="shared" si="403"/>
        <v>Low</v>
      </c>
    </row>
    <row r="6418" spans="1:18" x14ac:dyDescent="0.25">
      <c r="A6418">
        <v>1998</v>
      </c>
      <c r="B6418" t="s">
        <v>30</v>
      </c>
      <c r="C6418" t="s">
        <v>31</v>
      </c>
      <c r="D6418" t="s">
        <v>49</v>
      </c>
      <c r="E6418" t="str">
        <f t="shared" si="400"/>
        <v>Summer crops</v>
      </c>
      <c r="F6418">
        <v>33.47</v>
      </c>
      <c r="G6418" s="6">
        <v>2861.03</v>
      </c>
      <c r="H6418" t="str">
        <f t="shared" si="401"/>
        <v>High</v>
      </c>
      <c r="I6418">
        <v>4.3</v>
      </c>
      <c r="J6418">
        <v>3.4</v>
      </c>
      <c r="K6418">
        <v>8</v>
      </c>
      <c r="L6418" s="6">
        <v>83.59</v>
      </c>
      <c r="M6418">
        <v>13.08</v>
      </c>
      <c r="N6418">
        <v>88.28</v>
      </c>
      <c r="O6418" t="str">
        <f t="shared" si="402"/>
        <v>81:100</v>
      </c>
      <c r="P6418" t="s">
        <v>39</v>
      </c>
      <c r="Q6418">
        <v>1543.93</v>
      </c>
      <c r="R6418" t="str">
        <f t="shared" si="403"/>
        <v>High</v>
      </c>
    </row>
    <row r="6419" spans="1:18" x14ac:dyDescent="0.25">
      <c r="A6419">
        <v>2011</v>
      </c>
      <c r="B6419" t="s">
        <v>32</v>
      </c>
      <c r="C6419" t="s">
        <v>53</v>
      </c>
      <c r="D6419" t="s">
        <v>16</v>
      </c>
      <c r="E6419" t="str">
        <f t="shared" si="400"/>
        <v>Summer crops</v>
      </c>
      <c r="F6419">
        <v>12.01</v>
      </c>
      <c r="G6419" s="6">
        <v>1026.22</v>
      </c>
      <c r="H6419" t="str">
        <f t="shared" si="401"/>
        <v>Medium</v>
      </c>
      <c r="I6419">
        <v>4.4000000000000004</v>
      </c>
      <c r="J6419">
        <v>4.2</v>
      </c>
      <c r="K6419">
        <v>5</v>
      </c>
      <c r="L6419" s="6">
        <v>54.49</v>
      </c>
      <c r="M6419">
        <v>0.77</v>
      </c>
      <c r="N6419">
        <v>52.35</v>
      </c>
      <c r="O6419" t="str">
        <f t="shared" si="402"/>
        <v>41:60</v>
      </c>
      <c r="P6419" t="s">
        <v>27</v>
      </c>
      <c r="Q6419">
        <v>504.47</v>
      </c>
      <c r="R6419" t="str">
        <f t="shared" si="403"/>
        <v>Low</v>
      </c>
    </row>
    <row r="6420" spans="1:18" x14ac:dyDescent="0.25">
      <c r="A6420">
        <v>2002</v>
      </c>
      <c r="B6420" t="s">
        <v>32</v>
      </c>
      <c r="C6420" t="s">
        <v>61</v>
      </c>
      <c r="D6420" t="s">
        <v>23</v>
      </c>
      <c r="E6420" t="str">
        <f t="shared" si="400"/>
        <v>Winter crops</v>
      </c>
      <c r="F6420">
        <v>34.61</v>
      </c>
      <c r="G6420" s="6">
        <v>559.76</v>
      </c>
      <c r="H6420" t="str">
        <f t="shared" si="401"/>
        <v>Low</v>
      </c>
      <c r="I6420">
        <v>26.76</v>
      </c>
      <c r="J6420">
        <v>1.629</v>
      </c>
      <c r="K6420">
        <v>6</v>
      </c>
      <c r="L6420" s="6">
        <v>76.5</v>
      </c>
      <c r="M6420">
        <v>28.19</v>
      </c>
      <c r="N6420">
        <v>19.75</v>
      </c>
      <c r="O6420" t="str">
        <f t="shared" si="402"/>
        <v>0:20</v>
      </c>
      <c r="P6420" t="s">
        <v>39</v>
      </c>
      <c r="Q6420">
        <v>694.15</v>
      </c>
      <c r="R6420" t="str">
        <f t="shared" si="403"/>
        <v>High</v>
      </c>
    </row>
    <row r="6421" spans="1:18" x14ac:dyDescent="0.25">
      <c r="A6421">
        <v>2003</v>
      </c>
      <c r="B6421" t="s">
        <v>30</v>
      </c>
      <c r="C6421" t="s">
        <v>33</v>
      </c>
      <c r="D6421" t="s">
        <v>16</v>
      </c>
      <c r="E6421" t="str">
        <f t="shared" si="400"/>
        <v>Summer crops</v>
      </c>
      <c r="F6421">
        <v>26.44</v>
      </c>
      <c r="G6421" s="6">
        <v>963.12</v>
      </c>
      <c r="H6421" t="str">
        <f t="shared" si="401"/>
        <v>Low</v>
      </c>
      <c r="I6421">
        <v>1</v>
      </c>
      <c r="J6421">
        <v>3.47</v>
      </c>
      <c r="K6421">
        <v>4</v>
      </c>
      <c r="L6421" s="6">
        <v>34.299999999999997</v>
      </c>
      <c r="M6421">
        <v>23.11</v>
      </c>
      <c r="N6421">
        <v>21.03</v>
      </c>
      <c r="O6421" t="str">
        <f t="shared" si="402"/>
        <v>21:40</v>
      </c>
      <c r="P6421" t="s">
        <v>20</v>
      </c>
      <c r="Q6421">
        <v>1439.1</v>
      </c>
      <c r="R6421" t="str">
        <f t="shared" si="403"/>
        <v>High</v>
      </c>
    </row>
    <row r="6422" spans="1:18" x14ac:dyDescent="0.25">
      <c r="A6422">
        <v>1992</v>
      </c>
      <c r="B6422" t="s">
        <v>18</v>
      </c>
      <c r="C6422" t="s">
        <v>60</v>
      </c>
      <c r="D6422" t="s">
        <v>26</v>
      </c>
      <c r="E6422" t="str">
        <f t="shared" si="400"/>
        <v>Summer crops</v>
      </c>
      <c r="F6422">
        <v>12.51</v>
      </c>
      <c r="G6422" s="6">
        <v>2301.11</v>
      </c>
      <c r="H6422" t="str">
        <f t="shared" si="401"/>
        <v>High</v>
      </c>
      <c r="I6422">
        <v>13.93</v>
      </c>
      <c r="J6422">
        <v>2.21</v>
      </c>
      <c r="K6422">
        <v>10</v>
      </c>
      <c r="L6422" s="6">
        <v>41.75</v>
      </c>
      <c r="M6422">
        <v>49.76</v>
      </c>
      <c r="N6422">
        <v>86.06</v>
      </c>
      <c r="O6422" t="str">
        <f t="shared" si="402"/>
        <v>81:100</v>
      </c>
      <c r="P6422" t="s">
        <v>17</v>
      </c>
      <c r="Q6422">
        <v>258.83999999999997</v>
      </c>
      <c r="R6422" t="str">
        <f t="shared" si="403"/>
        <v>Low</v>
      </c>
    </row>
    <row r="6423" spans="1:18" x14ac:dyDescent="0.25">
      <c r="A6423">
        <v>2013</v>
      </c>
      <c r="B6423" t="s">
        <v>32</v>
      </c>
      <c r="C6423" t="s">
        <v>33</v>
      </c>
      <c r="D6423" t="s">
        <v>23</v>
      </c>
      <c r="E6423" t="str">
        <f t="shared" si="400"/>
        <v>Winter crops</v>
      </c>
      <c r="F6423">
        <v>32.54</v>
      </c>
      <c r="G6423" s="6">
        <v>1265.6400000000001</v>
      </c>
      <c r="H6423" t="str">
        <f t="shared" si="401"/>
        <v>Medium</v>
      </c>
      <c r="I6423">
        <v>19.239999999999998</v>
      </c>
      <c r="J6423">
        <v>1.0169999999999999</v>
      </c>
      <c r="K6423">
        <v>5</v>
      </c>
      <c r="L6423" s="6">
        <v>93.02</v>
      </c>
      <c r="M6423">
        <v>1.03</v>
      </c>
      <c r="N6423">
        <v>19.100000000000001</v>
      </c>
      <c r="O6423" t="str">
        <f t="shared" si="402"/>
        <v>0:20</v>
      </c>
      <c r="P6423" t="s">
        <v>17</v>
      </c>
      <c r="Q6423">
        <v>211.11</v>
      </c>
      <c r="R6423" t="str">
        <f t="shared" si="403"/>
        <v>High</v>
      </c>
    </row>
    <row r="6424" spans="1:18" x14ac:dyDescent="0.25">
      <c r="A6424">
        <v>2011</v>
      </c>
      <c r="B6424" t="s">
        <v>18</v>
      </c>
      <c r="C6424" t="s">
        <v>60</v>
      </c>
      <c r="D6424" t="s">
        <v>16</v>
      </c>
      <c r="E6424" t="str">
        <f t="shared" si="400"/>
        <v>Summer crops</v>
      </c>
      <c r="F6424">
        <v>13.83</v>
      </c>
      <c r="G6424" s="6">
        <v>1484.12</v>
      </c>
      <c r="H6424" t="str">
        <f t="shared" si="401"/>
        <v>Medium</v>
      </c>
      <c r="I6424">
        <v>29.67</v>
      </c>
      <c r="J6424">
        <v>1.764</v>
      </c>
      <c r="K6424">
        <v>4</v>
      </c>
      <c r="L6424" s="6">
        <v>56.18</v>
      </c>
      <c r="M6424">
        <v>35.130000000000003</v>
      </c>
      <c r="N6424">
        <v>49.24</v>
      </c>
      <c r="O6424" t="str">
        <f t="shared" si="402"/>
        <v>41:60</v>
      </c>
      <c r="P6424" t="s">
        <v>27</v>
      </c>
      <c r="Q6424">
        <v>418.13</v>
      </c>
      <c r="R6424" t="str">
        <f t="shared" si="403"/>
        <v>Low</v>
      </c>
    </row>
    <row r="6425" spans="1:18" x14ac:dyDescent="0.25">
      <c r="A6425">
        <v>1996</v>
      </c>
      <c r="B6425" t="s">
        <v>50</v>
      </c>
      <c r="C6425" t="s">
        <v>56</v>
      </c>
      <c r="D6425" t="s">
        <v>23</v>
      </c>
      <c r="E6425" t="str">
        <f t="shared" si="400"/>
        <v>Winter crops</v>
      </c>
      <c r="F6425">
        <v>14.86</v>
      </c>
      <c r="G6425" s="6">
        <v>2059.61</v>
      </c>
      <c r="H6425" t="str">
        <f t="shared" si="401"/>
        <v>High</v>
      </c>
      <c r="I6425">
        <v>3.38</v>
      </c>
      <c r="J6425">
        <v>2.42</v>
      </c>
      <c r="K6425">
        <v>6</v>
      </c>
      <c r="L6425" s="6">
        <v>31.8</v>
      </c>
      <c r="M6425">
        <v>16.55</v>
      </c>
      <c r="N6425">
        <v>44.63</v>
      </c>
      <c r="O6425" t="str">
        <f t="shared" si="402"/>
        <v>41:60</v>
      </c>
      <c r="P6425" t="s">
        <v>35</v>
      </c>
      <c r="Q6425">
        <v>714.36</v>
      </c>
      <c r="R6425" t="str">
        <f t="shared" si="403"/>
        <v>Low</v>
      </c>
    </row>
    <row r="6426" spans="1:18" x14ac:dyDescent="0.25">
      <c r="A6426">
        <v>2019</v>
      </c>
      <c r="B6426" t="s">
        <v>50</v>
      </c>
      <c r="C6426" t="s">
        <v>56</v>
      </c>
      <c r="D6426" t="s">
        <v>34</v>
      </c>
      <c r="E6426" t="str">
        <f t="shared" si="400"/>
        <v>Winter crops</v>
      </c>
      <c r="F6426">
        <v>3.27</v>
      </c>
      <c r="G6426" s="6">
        <v>1262.53</v>
      </c>
      <c r="H6426" t="str">
        <f t="shared" si="401"/>
        <v>Medium</v>
      </c>
      <c r="I6426">
        <v>25.81</v>
      </c>
      <c r="J6426">
        <v>2.4300000000000002</v>
      </c>
      <c r="K6426">
        <v>9</v>
      </c>
      <c r="L6426" s="6">
        <v>66.75</v>
      </c>
      <c r="M6426">
        <v>1.86</v>
      </c>
      <c r="N6426">
        <v>75.040000000000006</v>
      </c>
      <c r="O6426" t="str">
        <f t="shared" si="402"/>
        <v>61:80</v>
      </c>
      <c r="P6426" t="s">
        <v>27</v>
      </c>
      <c r="Q6426">
        <v>266.75</v>
      </c>
      <c r="R6426" t="str">
        <f t="shared" si="403"/>
        <v>Low</v>
      </c>
    </row>
    <row r="6427" spans="1:18" x14ac:dyDescent="0.25">
      <c r="A6427">
        <v>2006</v>
      </c>
      <c r="B6427" t="s">
        <v>50</v>
      </c>
      <c r="C6427" t="s">
        <v>33</v>
      </c>
      <c r="D6427" t="s">
        <v>23</v>
      </c>
      <c r="E6427" t="str">
        <f t="shared" si="400"/>
        <v>Winter crops</v>
      </c>
      <c r="F6427">
        <v>34.29</v>
      </c>
      <c r="G6427" s="6">
        <v>282.55</v>
      </c>
      <c r="H6427" t="str">
        <f t="shared" si="401"/>
        <v>Low</v>
      </c>
      <c r="I6427">
        <v>25.91</v>
      </c>
      <c r="J6427">
        <v>3.4470000000000001</v>
      </c>
      <c r="K6427">
        <v>7</v>
      </c>
      <c r="L6427" s="6">
        <v>46.16</v>
      </c>
      <c r="M6427">
        <v>33.950000000000003</v>
      </c>
      <c r="N6427">
        <v>49.08</v>
      </c>
      <c r="O6427" t="str">
        <f t="shared" si="402"/>
        <v>41:60</v>
      </c>
      <c r="P6427" t="s">
        <v>39</v>
      </c>
      <c r="Q6427">
        <v>1621.46</v>
      </c>
      <c r="R6427" t="str">
        <f t="shared" si="403"/>
        <v>High</v>
      </c>
    </row>
    <row r="6428" spans="1:18" x14ac:dyDescent="0.25">
      <c r="A6428">
        <v>2009</v>
      </c>
      <c r="B6428" t="s">
        <v>41</v>
      </c>
      <c r="C6428" t="s">
        <v>71</v>
      </c>
      <c r="D6428" t="s">
        <v>49</v>
      </c>
      <c r="E6428" t="str">
        <f t="shared" si="400"/>
        <v>Summer crops</v>
      </c>
      <c r="F6428">
        <v>34.979999999999997</v>
      </c>
      <c r="G6428" s="6">
        <v>1167.97</v>
      </c>
      <c r="H6428" t="str">
        <f t="shared" si="401"/>
        <v>Medium</v>
      </c>
      <c r="I6428">
        <v>24.28</v>
      </c>
      <c r="J6428">
        <v>1.5569999999999999</v>
      </c>
      <c r="K6428">
        <v>5</v>
      </c>
      <c r="L6428" s="6">
        <v>93.02</v>
      </c>
      <c r="M6428">
        <v>18.670000000000002</v>
      </c>
      <c r="N6428">
        <v>81.93</v>
      </c>
      <c r="O6428" t="str">
        <f t="shared" si="402"/>
        <v>81:100</v>
      </c>
      <c r="P6428" t="s">
        <v>27</v>
      </c>
      <c r="Q6428">
        <v>596.99</v>
      </c>
      <c r="R6428" t="str">
        <f t="shared" si="403"/>
        <v>High</v>
      </c>
    </row>
    <row r="6429" spans="1:18" x14ac:dyDescent="0.25">
      <c r="A6429">
        <v>2024</v>
      </c>
      <c r="B6429" t="s">
        <v>36</v>
      </c>
      <c r="C6429" t="s">
        <v>37</v>
      </c>
      <c r="D6429" t="s">
        <v>49</v>
      </c>
      <c r="E6429" t="str">
        <f t="shared" si="400"/>
        <v>Summer crops</v>
      </c>
      <c r="F6429">
        <v>22.47</v>
      </c>
      <c r="G6429" s="6">
        <v>2261.66</v>
      </c>
      <c r="H6429" t="str">
        <f t="shared" si="401"/>
        <v>High</v>
      </c>
      <c r="I6429">
        <v>10.48</v>
      </c>
      <c r="J6429">
        <v>3.36</v>
      </c>
      <c r="K6429">
        <v>4</v>
      </c>
      <c r="L6429" s="6">
        <v>44.44</v>
      </c>
      <c r="M6429">
        <v>24.45</v>
      </c>
      <c r="N6429">
        <v>14.41</v>
      </c>
      <c r="O6429" t="str">
        <f t="shared" si="402"/>
        <v>0:20</v>
      </c>
      <c r="P6429" t="s">
        <v>27</v>
      </c>
      <c r="Q6429">
        <v>1644.78</v>
      </c>
      <c r="R6429" t="str">
        <f t="shared" si="403"/>
        <v>Moderate</v>
      </c>
    </row>
    <row r="6430" spans="1:18" x14ac:dyDescent="0.25">
      <c r="A6430">
        <v>2022</v>
      </c>
      <c r="B6430" t="s">
        <v>46</v>
      </c>
      <c r="C6430" t="s">
        <v>63</v>
      </c>
      <c r="D6430" t="s">
        <v>52</v>
      </c>
      <c r="E6430" t="str">
        <f t="shared" si="400"/>
        <v>Winter crops</v>
      </c>
      <c r="F6430">
        <v>23.34</v>
      </c>
      <c r="G6430" s="6">
        <v>974.87</v>
      </c>
      <c r="H6430" t="str">
        <f t="shared" si="401"/>
        <v>Low</v>
      </c>
      <c r="I6430">
        <v>1.02</v>
      </c>
      <c r="J6430">
        <v>3.4</v>
      </c>
      <c r="K6430">
        <v>6</v>
      </c>
      <c r="L6430" s="6">
        <v>50.3</v>
      </c>
      <c r="M6430">
        <v>29.54</v>
      </c>
      <c r="N6430">
        <v>82.94</v>
      </c>
      <c r="O6430" t="str">
        <f t="shared" si="402"/>
        <v>81:100</v>
      </c>
      <c r="P6430" t="s">
        <v>27</v>
      </c>
      <c r="Q6430">
        <v>730.2</v>
      </c>
      <c r="R6430" t="str">
        <f t="shared" si="403"/>
        <v>Moderate</v>
      </c>
    </row>
    <row r="6431" spans="1:18" x14ac:dyDescent="0.25">
      <c r="A6431">
        <v>1998</v>
      </c>
      <c r="B6431" t="s">
        <v>24</v>
      </c>
      <c r="C6431" t="s">
        <v>57</v>
      </c>
      <c r="D6431" t="s">
        <v>23</v>
      </c>
      <c r="E6431" t="str">
        <f t="shared" si="400"/>
        <v>Winter crops</v>
      </c>
      <c r="F6431">
        <v>24.05</v>
      </c>
      <c r="G6431" s="6">
        <v>2298.36</v>
      </c>
      <c r="H6431" t="str">
        <f t="shared" si="401"/>
        <v>High</v>
      </c>
      <c r="I6431">
        <v>7.83</v>
      </c>
      <c r="J6431">
        <v>2.75</v>
      </c>
      <c r="K6431">
        <v>1</v>
      </c>
      <c r="L6431" s="6">
        <v>27.35</v>
      </c>
      <c r="M6431">
        <v>47.43</v>
      </c>
      <c r="N6431">
        <v>67.2</v>
      </c>
      <c r="O6431" t="str">
        <f t="shared" si="402"/>
        <v>61:80</v>
      </c>
      <c r="P6431" t="s">
        <v>17</v>
      </c>
      <c r="Q6431">
        <v>377.9</v>
      </c>
      <c r="R6431" t="str">
        <f t="shared" si="403"/>
        <v>Moderate</v>
      </c>
    </row>
    <row r="6432" spans="1:18" x14ac:dyDescent="0.25">
      <c r="A6432">
        <v>1994</v>
      </c>
      <c r="B6432" t="s">
        <v>32</v>
      </c>
      <c r="C6432" t="s">
        <v>61</v>
      </c>
      <c r="D6432" t="s">
        <v>38</v>
      </c>
      <c r="E6432" t="str">
        <f t="shared" si="400"/>
        <v>Summer crops</v>
      </c>
      <c r="F6432">
        <v>16.82</v>
      </c>
      <c r="G6432" s="6">
        <v>2903.1</v>
      </c>
      <c r="H6432" t="str">
        <f t="shared" si="401"/>
        <v>High</v>
      </c>
      <c r="I6432">
        <v>17.29</v>
      </c>
      <c r="J6432">
        <v>2.0249999999999999</v>
      </c>
      <c r="K6432">
        <v>2</v>
      </c>
      <c r="L6432" s="6">
        <v>48.43</v>
      </c>
      <c r="M6432">
        <v>4.2699999999999996</v>
      </c>
      <c r="N6432">
        <v>29.89</v>
      </c>
      <c r="O6432" t="str">
        <f t="shared" si="402"/>
        <v>21:40</v>
      </c>
      <c r="P6432" t="s">
        <v>39</v>
      </c>
      <c r="Q6432">
        <v>246.18</v>
      </c>
      <c r="R6432" t="str">
        <f t="shared" si="403"/>
        <v>Moderate</v>
      </c>
    </row>
    <row r="6433" spans="1:18" x14ac:dyDescent="0.25">
      <c r="A6433">
        <v>2010</v>
      </c>
      <c r="B6433" t="s">
        <v>21</v>
      </c>
      <c r="C6433" t="s">
        <v>55</v>
      </c>
      <c r="D6433" t="s">
        <v>29</v>
      </c>
      <c r="E6433" t="str">
        <f t="shared" si="400"/>
        <v>Summer crops</v>
      </c>
      <c r="F6433">
        <v>22.09</v>
      </c>
      <c r="G6433" s="6">
        <v>444.4</v>
      </c>
      <c r="H6433" t="str">
        <f t="shared" si="401"/>
        <v>Low</v>
      </c>
      <c r="I6433">
        <v>16.510000000000002</v>
      </c>
      <c r="J6433">
        <v>1.044</v>
      </c>
      <c r="K6433">
        <v>9</v>
      </c>
      <c r="L6433" s="6">
        <v>47.41</v>
      </c>
      <c r="M6433">
        <v>20.81</v>
      </c>
      <c r="N6433">
        <v>56.89</v>
      </c>
      <c r="O6433" t="str">
        <f t="shared" si="402"/>
        <v>41:60</v>
      </c>
      <c r="P6433" t="s">
        <v>20</v>
      </c>
      <c r="Q6433">
        <v>482.33</v>
      </c>
      <c r="R6433" t="str">
        <f t="shared" si="403"/>
        <v>Moderate</v>
      </c>
    </row>
    <row r="6434" spans="1:18" x14ac:dyDescent="0.25">
      <c r="A6434">
        <v>1997</v>
      </c>
      <c r="B6434" t="s">
        <v>14</v>
      </c>
      <c r="C6434" t="s">
        <v>15</v>
      </c>
      <c r="D6434" t="s">
        <v>34</v>
      </c>
      <c r="E6434" t="str">
        <f t="shared" si="400"/>
        <v>Winter crops</v>
      </c>
      <c r="F6434">
        <v>26.81</v>
      </c>
      <c r="G6434" s="6">
        <v>1664.2</v>
      </c>
      <c r="H6434" t="str">
        <f t="shared" si="401"/>
        <v>Medium</v>
      </c>
      <c r="I6434">
        <v>12.19</v>
      </c>
      <c r="J6434">
        <v>2.19</v>
      </c>
      <c r="K6434">
        <v>2</v>
      </c>
      <c r="L6434" s="6">
        <v>63.11</v>
      </c>
      <c r="M6434">
        <v>26.97</v>
      </c>
      <c r="N6434">
        <v>20.62</v>
      </c>
      <c r="O6434" t="str">
        <f t="shared" si="402"/>
        <v>21:40</v>
      </c>
      <c r="P6434" t="s">
        <v>20</v>
      </c>
      <c r="Q6434">
        <v>642.28</v>
      </c>
      <c r="R6434" t="str">
        <f t="shared" si="403"/>
        <v>High</v>
      </c>
    </row>
    <row r="6435" spans="1:18" x14ac:dyDescent="0.25">
      <c r="A6435">
        <v>2015</v>
      </c>
      <c r="B6435" t="s">
        <v>18</v>
      </c>
      <c r="C6435" t="s">
        <v>60</v>
      </c>
      <c r="D6435" t="s">
        <v>48</v>
      </c>
      <c r="E6435" t="str">
        <f t="shared" si="400"/>
        <v>Summer crops</v>
      </c>
      <c r="F6435">
        <v>25.83</v>
      </c>
      <c r="G6435" s="6">
        <v>615.37</v>
      </c>
      <c r="H6435" t="str">
        <f t="shared" si="401"/>
        <v>Low</v>
      </c>
      <c r="I6435">
        <v>3.9</v>
      </c>
      <c r="J6435">
        <v>2.82</v>
      </c>
      <c r="K6435">
        <v>9</v>
      </c>
      <c r="L6435" s="6">
        <v>38.78</v>
      </c>
      <c r="M6435">
        <v>46.69</v>
      </c>
      <c r="N6435">
        <v>51.2</v>
      </c>
      <c r="O6435" t="str">
        <f t="shared" si="402"/>
        <v>41:60</v>
      </c>
      <c r="P6435" t="s">
        <v>17</v>
      </c>
      <c r="Q6435">
        <v>346.39</v>
      </c>
      <c r="R6435" t="str">
        <f t="shared" si="403"/>
        <v>High</v>
      </c>
    </row>
    <row r="6436" spans="1:18" x14ac:dyDescent="0.25">
      <c r="A6436">
        <v>2009</v>
      </c>
      <c r="B6436" t="s">
        <v>24</v>
      </c>
      <c r="C6436" t="s">
        <v>25</v>
      </c>
      <c r="D6436" t="s">
        <v>26</v>
      </c>
      <c r="E6436" t="str">
        <f t="shared" si="400"/>
        <v>Summer crops</v>
      </c>
      <c r="F6436">
        <v>33.81</v>
      </c>
      <c r="G6436" s="6">
        <v>2332.9</v>
      </c>
      <c r="H6436" t="str">
        <f t="shared" si="401"/>
        <v>High</v>
      </c>
      <c r="I6436">
        <v>13.7</v>
      </c>
      <c r="J6436">
        <v>3.46</v>
      </c>
      <c r="K6436">
        <v>1</v>
      </c>
      <c r="L6436" s="6">
        <v>55.86</v>
      </c>
      <c r="M6436">
        <v>15.84</v>
      </c>
      <c r="N6436">
        <v>97.44</v>
      </c>
      <c r="O6436" t="str">
        <f t="shared" si="402"/>
        <v>81:100</v>
      </c>
      <c r="P6436" t="s">
        <v>17</v>
      </c>
      <c r="Q6436">
        <v>1683.39</v>
      </c>
      <c r="R6436" t="str">
        <f t="shared" si="403"/>
        <v>High</v>
      </c>
    </row>
    <row r="6437" spans="1:18" x14ac:dyDescent="0.25">
      <c r="A6437">
        <v>1997</v>
      </c>
      <c r="B6437" t="s">
        <v>14</v>
      </c>
      <c r="C6437" t="s">
        <v>40</v>
      </c>
      <c r="D6437" t="s">
        <v>49</v>
      </c>
      <c r="E6437" t="str">
        <f t="shared" si="400"/>
        <v>Summer crops</v>
      </c>
      <c r="F6437">
        <v>19.89</v>
      </c>
      <c r="G6437" s="6">
        <v>1966.89</v>
      </c>
      <c r="H6437" t="str">
        <f t="shared" si="401"/>
        <v>Medium</v>
      </c>
      <c r="I6437">
        <v>1.89</v>
      </c>
      <c r="J6437">
        <v>1.92</v>
      </c>
      <c r="K6437">
        <v>6</v>
      </c>
      <c r="L6437" s="6">
        <v>10.57</v>
      </c>
      <c r="M6437">
        <v>49.42</v>
      </c>
      <c r="N6437">
        <v>25.72</v>
      </c>
      <c r="O6437" t="str">
        <f t="shared" si="402"/>
        <v>21:40</v>
      </c>
      <c r="P6437" t="s">
        <v>35</v>
      </c>
      <c r="Q6437">
        <v>325.32</v>
      </c>
      <c r="R6437" t="str">
        <f t="shared" si="403"/>
        <v>Moderate</v>
      </c>
    </row>
    <row r="6438" spans="1:18" x14ac:dyDescent="0.25">
      <c r="A6438">
        <v>2004</v>
      </c>
      <c r="B6438" t="s">
        <v>50</v>
      </c>
      <c r="C6438" t="s">
        <v>58</v>
      </c>
      <c r="D6438" t="s">
        <v>29</v>
      </c>
      <c r="E6438" t="str">
        <f t="shared" si="400"/>
        <v>Summer crops</v>
      </c>
      <c r="F6438">
        <v>6.55</v>
      </c>
      <c r="G6438" s="6">
        <v>308.47000000000003</v>
      </c>
      <c r="H6438" t="str">
        <f t="shared" si="401"/>
        <v>Low</v>
      </c>
      <c r="I6438">
        <v>7.77</v>
      </c>
      <c r="J6438">
        <v>2.016</v>
      </c>
      <c r="K6438">
        <v>9</v>
      </c>
      <c r="L6438" s="6">
        <v>89.35</v>
      </c>
      <c r="M6438">
        <v>13.46</v>
      </c>
      <c r="N6438">
        <v>81.84</v>
      </c>
      <c r="O6438" t="str">
        <f t="shared" si="402"/>
        <v>81:100</v>
      </c>
      <c r="P6438" t="s">
        <v>17</v>
      </c>
      <c r="Q6438">
        <v>461.71</v>
      </c>
      <c r="R6438" t="str">
        <f t="shared" si="403"/>
        <v>Low</v>
      </c>
    </row>
    <row r="6439" spans="1:18" x14ac:dyDescent="0.25">
      <c r="A6439">
        <v>2020</v>
      </c>
      <c r="B6439" t="s">
        <v>30</v>
      </c>
      <c r="C6439" t="s">
        <v>56</v>
      </c>
      <c r="D6439" t="s">
        <v>29</v>
      </c>
      <c r="E6439" t="str">
        <f t="shared" si="400"/>
        <v>Summer crops</v>
      </c>
      <c r="F6439">
        <v>11.13</v>
      </c>
      <c r="G6439" s="6">
        <v>1655.03</v>
      </c>
      <c r="H6439" t="str">
        <f t="shared" si="401"/>
        <v>Medium</v>
      </c>
      <c r="I6439">
        <v>9.01</v>
      </c>
      <c r="J6439">
        <v>4.21</v>
      </c>
      <c r="K6439">
        <v>4</v>
      </c>
      <c r="L6439" s="6">
        <v>27.5</v>
      </c>
      <c r="M6439">
        <v>37.729999999999997</v>
      </c>
      <c r="N6439">
        <v>9.98</v>
      </c>
      <c r="O6439" t="str">
        <f t="shared" si="402"/>
        <v>0:20</v>
      </c>
      <c r="P6439" t="s">
        <v>17</v>
      </c>
      <c r="Q6439">
        <v>1192</v>
      </c>
      <c r="R6439" t="str">
        <f t="shared" si="403"/>
        <v>Low</v>
      </c>
    </row>
    <row r="6440" spans="1:18" x14ac:dyDescent="0.25">
      <c r="A6440">
        <v>1990</v>
      </c>
      <c r="B6440" t="s">
        <v>18</v>
      </c>
      <c r="C6440" t="s">
        <v>19</v>
      </c>
      <c r="D6440" t="s">
        <v>23</v>
      </c>
      <c r="E6440" t="str">
        <f t="shared" si="400"/>
        <v>Winter crops</v>
      </c>
      <c r="F6440">
        <v>9.2799999999999994</v>
      </c>
      <c r="G6440" s="6">
        <v>213.5</v>
      </c>
      <c r="H6440" t="str">
        <f t="shared" si="401"/>
        <v>Low</v>
      </c>
      <c r="I6440">
        <v>27.31</v>
      </c>
      <c r="J6440">
        <v>1.35</v>
      </c>
      <c r="K6440">
        <v>9</v>
      </c>
      <c r="L6440" s="6">
        <v>81.11</v>
      </c>
      <c r="M6440">
        <v>28.79</v>
      </c>
      <c r="N6440">
        <v>37.119999999999997</v>
      </c>
      <c r="O6440" t="str">
        <f t="shared" si="402"/>
        <v>21:40</v>
      </c>
      <c r="P6440" t="s">
        <v>17</v>
      </c>
      <c r="Q6440">
        <v>365.33</v>
      </c>
      <c r="R6440" t="str">
        <f t="shared" si="403"/>
        <v>Low</v>
      </c>
    </row>
    <row r="6441" spans="1:18" x14ac:dyDescent="0.25">
      <c r="A6441">
        <v>2013</v>
      </c>
      <c r="B6441" t="s">
        <v>18</v>
      </c>
      <c r="C6441" t="s">
        <v>56</v>
      </c>
      <c r="D6441" t="s">
        <v>52</v>
      </c>
      <c r="E6441" t="str">
        <f t="shared" si="400"/>
        <v>Winter crops</v>
      </c>
      <c r="F6441">
        <v>11.86</v>
      </c>
      <c r="G6441" s="6">
        <v>2605.87</v>
      </c>
      <c r="H6441" t="str">
        <f t="shared" si="401"/>
        <v>High</v>
      </c>
      <c r="I6441">
        <v>11.33</v>
      </c>
      <c r="J6441">
        <v>3.44</v>
      </c>
      <c r="K6441">
        <v>0</v>
      </c>
      <c r="L6441" s="6">
        <v>69.349999999999994</v>
      </c>
      <c r="M6441">
        <v>14.86</v>
      </c>
      <c r="N6441">
        <v>1.85</v>
      </c>
      <c r="O6441" t="str">
        <f t="shared" si="402"/>
        <v>0:20</v>
      </c>
      <c r="P6441" t="s">
        <v>35</v>
      </c>
      <c r="Q6441">
        <v>1031.8800000000001</v>
      </c>
      <c r="R6441" t="str">
        <f t="shared" si="403"/>
        <v>Low</v>
      </c>
    </row>
    <row r="6442" spans="1:18" x14ac:dyDescent="0.25">
      <c r="A6442">
        <v>2007</v>
      </c>
      <c r="B6442" t="s">
        <v>21</v>
      </c>
      <c r="C6442" t="s">
        <v>55</v>
      </c>
      <c r="D6442" t="s">
        <v>52</v>
      </c>
      <c r="E6442" t="str">
        <f t="shared" si="400"/>
        <v>Winter crops</v>
      </c>
      <c r="F6442">
        <v>23.76</v>
      </c>
      <c r="G6442" s="6">
        <v>692.63</v>
      </c>
      <c r="H6442" t="str">
        <f t="shared" si="401"/>
        <v>Low</v>
      </c>
      <c r="I6442">
        <v>21.47</v>
      </c>
      <c r="J6442">
        <v>1.962</v>
      </c>
      <c r="K6442">
        <v>0</v>
      </c>
      <c r="L6442" s="6">
        <v>46.77</v>
      </c>
      <c r="M6442">
        <v>2.88</v>
      </c>
      <c r="N6442">
        <v>14.2</v>
      </c>
      <c r="O6442" t="str">
        <f t="shared" si="402"/>
        <v>0:20</v>
      </c>
      <c r="P6442" t="s">
        <v>35</v>
      </c>
      <c r="Q6442">
        <v>524.70000000000005</v>
      </c>
      <c r="R6442" t="str">
        <f t="shared" si="403"/>
        <v>Moderate</v>
      </c>
    </row>
    <row r="6443" spans="1:18" x14ac:dyDescent="0.25">
      <c r="A6443">
        <v>2016</v>
      </c>
      <c r="B6443" t="s">
        <v>18</v>
      </c>
      <c r="C6443" t="s">
        <v>67</v>
      </c>
      <c r="D6443" t="s">
        <v>48</v>
      </c>
      <c r="E6443" t="str">
        <f t="shared" si="400"/>
        <v>Summer crops</v>
      </c>
      <c r="F6443">
        <v>-0.11</v>
      </c>
      <c r="G6443" s="6">
        <v>2707.78</v>
      </c>
      <c r="H6443" t="str">
        <f t="shared" si="401"/>
        <v>High</v>
      </c>
      <c r="I6443">
        <v>11.69</v>
      </c>
      <c r="J6443">
        <v>0.68</v>
      </c>
      <c r="K6443">
        <v>10</v>
      </c>
      <c r="L6443" s="6">
        <v>49</v>
      </c>
      <c r="M6443">
        <v>39.909999999999997</v>
      </c>
      <c r="N6443">
        <v>24.35</v>
      </c>
      <c r="O6443" t="str">
        <f t="shared" si="402"/>
        <v>21:40</v>
      </c>
      <c r="P6443" t="s">
        <v>39</v>
      </c>
      <c r="Q6443">
        <v>225.33</v>
      </c>
      <c r="R6443" t="str">
        <f t="shared" si="403"/>
        <v>Below 0</v>
      </c>
    </row>
    <row r="6444" spans="1:18" x14ac:dyDescent="0.25">
      <c r="A6444">
        <v>1990</v>
      </c>
      <c r="B6444" t="s">
        <v>21</v>
      </c>
      <c r="C6444" t="s">
        <v>45</v>
      </c>
      <c r="D6444" t="s">
        <v>43</v>
      </c>
      <c r="E6444" t="str">
        <f t="shared" si="400"/>
        <v>Winter crops</v>
      </c>
      <c r="F6444">
        <v>11.13</v>
      </c>
      <c r="G6444" s="6">
        <v>895.69</v>
      </c>
      <c r="H6444" t="str">
        <f t="shared" si="401"/>
        <v>Low</v>
      </c>
      <c r="I6444">
        <v>9.06</v>
      </c>
      <c r="J6444">
        <v>4.71</v>
      </c>
      <c r="K6444">
        <v>3</v>
      </c>
      <c r="L6444" s="6">
        <v>76.08</v>
      </c>
      <c r="M6444">
        <v>8.2899999999999991</v>
      </c>
      <c r="N6444">
        <v>88.69</v>
      </c>
      <c r="O6444" t="str">
        <f t="shared" si="402"/>
        <v>81:100</v>
      </c>
      <c r="P6444" t="s">
        <v>35</v>
      </c>
      <c r="Q6444">
        <v>1054.71</v>
      </c>
      <c r="R6444" t="str">
        <f t="shared" si="403"/>
        <v>Low</v>
      </c>
    </row>
    <row r="6445" spans="1:18" x14ac:dyDescent="0.25">
      <c r="A6445">
        <v>2019</v>
      </c>
      <c r="B6445" t="s">
        <v>21</v>
      </c>
      <c r="C6445" t="s">
        <v>65</v>
      </c>
      <c r="D6445" t="s">
        <v>34</v>
      </c>
      <c r="E6445" t="str">
        <f t="shared" si="400"/>
        <v>Winter crops</v>
      </c>
      <c r="F6445">
        <v>22.44</v>
      </c>
      <c r="G6445" s="6">
        <v>1516.81</v>
      </c>
      <c r="H6445" t="str">
        <f t="shared" si="401"/>
        <v>Medium</v>
      </c>
      <c r="I6445">
        <v>13</v>
      </c>
      <c r="J6445">
        <v>1.17</v>
      </c>
      <c r="K6445">
        <v>4</v>
      </c>
      <c r="L6445" s="6">
        <v>13.4</v>
      </c>
      <c r="M6445">
        <v>31.09</v>
      </c>
      <c r="N6445">
        <v>70.790000000000006</v>
      </c>
      <c r="O6445" t="str">
        <f t="shared" si="402"/>
        <v>61:80</v>
      </c>
      <c r="P6445" t="s">
        <v>27</v>
      </c>
      <c r="Q6445">
        <v>459.33</v>
      </c>
      <c r="R6445" t="str">
        <f t="shared" si="403"/>
        <v>Moderate</v>
      </c>
    </row>
    <row r="6446" spans="1:18" x14ac:dyDescent="0.25">
      <c r="A6446">
        <v>2001</v>
      </c>
      <c r="B6446" t="s">
        <v>41</v>
      </c>
      <c r="C6446" t="s">
        <v>68</v>
      </c>
      <c r="D6446" t="s">
        <v>29</v>
      </c>
      <c r="E6446" t="str">
        <f t="shared" si="400"/>
        <v>Summer crops</v>
      </c>
      <c r="F6446">
        <v>-2.06</v>
      </c>
      <c r="G6446" s="6">
        <v>1484.46</v>
      </c>
      <c r="H6446" t="str">
        <f t="shared" si="401"/>
        <v>Medium</v>
      </c>
      <c r="I6446">
        <v>27.27</v>
      </c>
      <c r="J6446">
        <v>2.61</v>
      </c>
      <c r="K6446">
        <v>6</v>
      </c>
      <c r="L6446" s="6">
        <v>18.66</v>
      </c>
      <c r="M6446">
        <v>3.02</v>
      </c>
      <c r="N6446">
        <v>57.07</v>
      </c>
      <c r="O6446" t="str">
        <f t="shared" si="402"/>
        <v>41:60</v>
      </c>
      <c r="P6446" t="s">
        <v>39</v>
      </c>
      <c r="Q6446">
        <v>825.71</v>
      </c>
      <c r="R6446" t="str">
        <f t="shared" si="403"/>
        <v>Below 0</v>
      </c>
    </row>
    <row r="6447" spans="1:18" x14ac:dyDescent="0.25">
      <c r="A6447">
        <v>2012</v>
      </c>
      <c r="B6447" t="s">
        <v>24</v>
      </c>
      <c r="C6447" t="s">
        <v>72</v>
      </c>
      <c r="D6447" t="s">
        <v>43</v>
      </c>
      <c r="E6447" t="str">
        <f t="shared" si="400"/>
        <v>Winter crops</v>
      </c>
      <c r="F6447">
        <v>33.75</v>
      </c>
      <c r="G6447" s="6">
        <v>1107.31</v>
      </c>
      <c r="H6447" t="str">
        <f t="shared" si="401"/>
        <v>Medium</v>
      </c>
      <c r="I6447">
        <v>1.37</v>
      </c>
      <c r="J6447">
        <v>1.04</v>
      </c>
      <c r="K6447">
        <v>7</v>
      </c>
      <c r="L6447" s="6">
        <v>56.89</v>
      </c>
      <c r="M6447">
        <v>1.28</v>
      </c>
      <c r="N6447">
        <v>63.06</v>
      </c>
      <c r="O6447" t="str">
        <f t="shared" si="402"/>
        <v>61:80</v>
      </c>
      <c r="P6447" t="s">
        <v>20</v>
      </c>
      <c r="Q6447">
        <v>429.55</v>
      </c>
      <c r="R6447" t="str">
        <f t="shared" si="403"/>
        <v>High</v>
      </c>
    </row>
    <row r="6448" spans="1:18" x14ac:dyDescent="0.25">
      <c r="A6448">
        <v>2001</v>
      </c>
      <c r="B6448" t="s">
        <v>21</v>
      </c>
      <c r="C6448" t="s">
        <v>65</v>
      </c>
      <c r="D6448" t="s">
        <v>49</v>
      </c>
      <c r="E6448" t="str">
        <f t="shared" si="400"/>
        <v>Summer crops</v>
      </c>
      <c r="F6448">
        <v>17.84</v>
      </c>
      <c r="G6448" s="6">
        <v>1886.41</v>
      </c>
      <c r="H6448" t="str">
        <f t="shared" si="401"/>
        <v>Medium</v>
      </c>
      <c r="I6448">
        <v>3.52</v>
      </c>
      <c r="J6448">
        <v>2.3199999999999998</v>
      </c>
      <c r="K6448">
        <v>7</v>
      </c>
      <c r="L6448" s="6">
        <v>33.520000000000003</v>
      </c>
      <c r="M6448">
        <v>30.01</v>
      </c>
      <c r="N6448">
        <v>18.03</v>
      </c>
      <c r="O6448" t="str">
        <f t="shared" si="402"/>
        <v>0:20</v>
      </c>
      <c r="P6448" t="s">
        <v>39</v>
      </c>
      <c r="Q6448">
        <v>710.02</v>
      </c>
      <c r="R6448" t="str">
        <f t="shared" si="403"/>
        <v>Moderate</v>
      </c>
    </row>
    <row r="6449" spans="1:18" x14ac:dyDescent="0.25">
      <c r="A6449">
        <v>2013</v>
      </c>
      <c r="B6449" t="s">
        <v>32</v>
      </c>
      <c r="C6449" t="s">
        <v>33</v>
      </c>
      <c r="D6449" t="s">
        <v>49</v>
      </c>
      <c r="E6449" t="str">
        <f t="shared" si="400"/>
        <v>Summer crops</v>
      </c>
      <c r="F6449">
        <v>23.11</v>
      </c>
      <c r="G6449" s="6">
        <v>1173.53</v>
      </c>
      <c r="H6449" t="str">
        <f t="shared" si="401"/>
        <v>Medium</v>
      </c>
      <c r="I6449">
        <v>5.58</v>
      </c>
      <c r="J6449">
        <v>2.59</v>
      </c>
      <c r="K6449">
        <v>10</v>
      </c>
      <c r="L6449" s="6">
        <v>21.15</v>
      </c>
      <c r="M6449">
        <v>21.68</v>
      </c>
      <c r="N6449">
        <v>43.04</v>
      </c>
      <c r="O6449" t="str">
        <f t="shared" si="402"/>
        <v>41:60</v>
      </c>
      <c r="P6449" t="s">
        <v>35</v>
      </c>
      <c r="Q6449">
        <v>573.11</v>
      </c>
      <c r="R6449" t="str">
        <f t="shared" si="403"/>
        <v>Moderate</v>
      </c>
    </row>
    <row r="6450" spans="1:18" x14ac:dyDescent="0.25">
      <c r="A6450">
        <v>2001</v>
      </c>
      <c r="B6450" t="s">
        <v>36</v>
      </c>
      <c r="C6450" t="s">
        <v>37</v>
      </c>
      <c r="D6450" t="s">
        <v>38</v>
      </c>
      <c r="E6450" t="str">
        <f t="shared" si="400"/>
        <v>Summer crops</v>
      </c>
      <c r="F6450">
        <v>34.75</v>
      </c>
      <c r="G6450" s="6">
        <v>955.58</v>
      </c>
      <c r="H6450" t="str">
        <f t="shared" si="401"/>
        <v>Low</v>
      </c>
      <c r="I6450">
        <v>28.48</v>
      </c>
      <c r="J6450">
        <v>1.278</v>
      </c>
      <c r="K6450">
        <v>9</v>
      </c>
      <c r="L6450" s="6">
        <v>36.72</v>
      </c>
      <c r="M6450">
        <v>6.37</v>
      </c>
      <c r="N6450">
        <v>55.96</v>
      </c>
      <c r="O6450" t="str">
        <f t="shared" si="402"/>
        <v>41:60</v>
      </c>
      <c r="P6450" t="s">
        <v>17</v>
      </c>
      <c r="Q6450">
        <v>634.05999999999995</v>
      </c>
      <c r="R6450" t="str">
        <f t="shared" si="403"/>
        <v>High</v>
      </c>
    </row>
    <row r="6451" spans="1:18" x14ac:dyDescent="0.25">
      <c r="A6451">
        <v>2008</v>
      </c>
      <c r="B6451" t="s">
        <v>18</v>
      </c>
      <c r="C6451" t="s">
        <v>60</v>
      </c>
      <c r="D6451" t="s">
        <v>38</v>
      </c>
      <c r="E6451" t="str">
        <f t="shared" si="400"/>
        <v>Summer crops</v>
      </c>
      <c r="F6451">
        <v>8.9</v>
      </c>
      <c r="G6451" s="6">
        <v>312.33999999999997</v>
      </c>
      <c r="H6451" t="str">
        <f t="shared" si="401"/>
        <v>Low</v>
      </c>
      <c r="I6451">
        <v>29.55</v>
      </c>
      <c r="J6451">
        <v>1.2869999999999999</v>
      </c>
      <c r="K6451">
        <v>8</v>
      </c>
      <c r="L6451" s="6">
        <v>61.9</v>
      </c>
      <c r="M6451">
        <v>25.85</v>
      </c>
      <c r="N6451">
        <v>97.41</v>
      </c>
      <c r="O6451" t="str">
        <f t="shared" si="402"/>
        <v>81:100</v>
      </c>
      <c r="P6451" t="s">
        <v>27</v>
      </c>
      <c r="Q6451">
        <v>286.77</v>
      </c>
      <c r="R6451" t="str">
        <f t="shared" si="403"/>
        <v>Low</v>
      </c>
    </row>
    <row r="6452" spans="1:18" x14ac:dyDescent="0.25">
      <c r="A6452">
        <v>2016</v>
      </c>
      <c r="B6452" t="s">
        <v>32</v>
      </c>
      <c r="C6452" t="s">
        <v>33</v>
      </c>
      <c r="D6452" t="s">
        <v>49</v>
      </c>
      <c r="E6452" t="str">
        <f t="shared" si="400"/>
        <v>Summer crops</v>
      </c>
      <c r="F6452">
        <v>2.06</v>
      </c>
      <c r="G6452" s="6">
        <v>1365.7</v>
      </c>
      <c r="H6452" t="str">
        <f t="shared" si="401"/>
        <v>Medium</v>
      </c>
      <c r="I6452">
        <v>2.36</v>
      </c>
      <c r="J6452">
        <v>1.9</v>
      </c>
      <c r="K6452">
        <v>1</v>
      </c>
      <c r="L6452" s="6">
        <v>31.36</v>
      </c>
      <c r="M6452">
        <v>16.93</v>
      </c>
      <c r="N6452">
        <v>41.68</v>
      </c>
      <c r="O6452" t="str">
        <f t="shared" si="402"/>
        <v>41:60</v>
      </c>
      <c r="P6452" t="s">
        <v>27</v>
      </c>
      <c r="Q6452">
        <v>570.08000000000004</v>
      </c>
      <c r="R6452" t="str">
        <f t="shared" si="403"/>
        <v>Low</v>
      </c>
    </row>
    <row r="6453" spans="1:18" x14ac:dyDescent="0.25">
      <c r="A6453">
        <v>2009</v>
      </c>
      <c r="B6453" t="s">
        <v>32</v>
      </c>
      <c r="C6453" t="s">
        <v>33</v>
      </c>
      <c r="D6453" t="s">
        <v>23</v>
      </c>
      <c r="E6453" t="str">
        <f t="shared" si="400"/>
        <v>Winter crops</v>
      </c>
      <c r="F6453">
        <v>-2.38</v>
      </c>
      <c r="G6453" s="6">
        <v>1891.21</v>
      </c>
      <c r="H6453" t="str">
        <f t="shared" si="401"/>
        <v>Medium</v>
      </c>
      <c r="I6453">
        <v>25.91</v>
      </c>
      <c r="J6453">
        <v>0.59399999999999997</v>
      </c>
      <c r="K6453">
        <v>4</v>
      </c>
      <c r="L6453" s="6">
        <v>15.73</v>
      </c>
      <c r="M6453">
        <v>22.74</v>
      </c>
      <c r="N6453">
        <v>67.180000000000007</v>
      </c>
      <c r="O6453" t="str">
        <f t="shared" si="402"/>
        <v>61:80</v>
      </c>
      <c r="P6453" t="s">
        <v>27</v>
      </c>
      <c r="Q6453">
        <v>253.85</v>
      </c>
      <c r="R6453" t="str">
        <f t="shared" si="403"/>
        <v>Below 0</v>
      </c>
    </row>
    <row r="6454" spans="1:18" x14ac:dyDescent="0.25">
      <c r="A6454">
        <v>2003</v>
      </c>
      <c r="B6454" t="s">
        <v>50</v>
      </c>
      <c r="C6454" t="s">
        <v>19</v>
      </c>
      <c r="D6454" t="s">
        <v>26</v>
      </c>
      <c r="E6454" t="str">
        <f t="shared" si="400"/>
        <v>Summer crops</v>
      </c>
      <c r="F6454">
        <v>6.15</v>
      </c>
      <c r="G6454" s="6">
        <v>902.86</v>
      </c>
      <c r="H6454" t="str">
        <f t="shared" si="401"/>
        <v>Low</v>
      </c>
      <c r="I6454">
        <v>21.15</v>
      </c>
      <c r="J6454">
        <v>2.3580000000000001</v>
      </c>
      <c r="K6454">
        <v>0</v>
      </c>
      <c r="L6454" s="6">
        <v>31.17</v>
      </c>
      <c r="M6454">
        <v>22.1</v>
      </c>
      <c r="N6454">
        <v>29.12</v>
      </c>
      <c r="O6454" t="str">
        <f t="shared" si="402"/>
        <v>21:40</v>
      </c>
      <c r="P6454" t="s">
        <v>17</v>
      </c>
      <c r="Q6454">
        <v>1026.78</v>
      </c>
      <c r="R6454" t="str">
        <f t="shared" si="403"/>
        <v>Low</v>
      </c>
    </row>
    <row r="6455" spans="1:18" x14ac:dyDescent="0.25">
      <c r="A6455">
        <v>2005</v>
      </c>
      <c r="B6455" t="s">
        <v>24</v>
      </c>
      <c r="C6455" t="s">
        <v>57</v>
      </c>
      <c r="D6455" t="s">
        <v>16</v>
      </c>
      <c r="E6455" t="str">
        <f t="shared" si="400"/>
        <v>Summer crops</v>
      </c>
      <c r="F6455">
        <v>5.57</v>
      </c>
      <c r="G6455" s="6">
        <v>2244.11</v>
      </c>
      <c r="H6455" t="str">
        <f t="shared" si="401"/>
        <v>High</v>
      </c>
      <c r="I6455">
        <v>4.6900000000000004</v>
      </c>
      <c r="J6455">
        <v>1.31</v>
      </c>
      <c r="K6455">
        <v>6</v>
      </c>
      <c r="L6455" s="6">
        <v>26.18</v>
      </c>
      <c r="M6455">
        <v>15.85</v>
      </c>
      <c r="N6455">
        <v>7.57</v>
      </c>
      <c r="O6455" t="str">
        <f t="shared" si="402"/>
        <v>0:20</v>
      </c>
      <c r="P6455" t="s">
        <v>20</v>
      </c>
      <c r="Q6455">
        <v>640.44000000000005</v>
      </c>
      <c r="R6455" t="str">
        <f t="shared" si="403"/>
        <v>Low</v>
      </c>
    </row>
    <row r="6456" spans="1:18" x14ac:dyDescent="0.25">
      <c r="A6456">
        <v>1992</v>
      </c>
      <c r="B6456" t="s">
        <v>21</v>
      </c>
      <c r="C6456" t="s">
        <v>22</v>
      </c>
      <c r="D6456" t="s">
        <v>48</v>
      </c>
      <c r="E6456" t="str">
        <f t="shared" si="400"/>
        <v>Summer crops</v>
      </c>
      <c r="F6456">
        <v>13.22</v>
      </c>
      <c r="G6456" s="6">
        <v>1940.41</v>
      </c>
      <c r="H6456" t="str">
        <f t="shared" si="401"/>
        <v>Medium</v>
      </c>
      <c r="I6456">
        <v>16.5</v>
      </c>
      <c r="J6456">
        <v>4.4279999999999999</v>
      </c>
      <c r="K6456">
        <v>5</v>
      </c>
      <c r="L6456" s="6">
        <v>42.69</v>
      </c>
      <c r="M6456">
        <v>25.19</v>
      </c>
      <c r="N6456">
        <v>46.22</v>
      </c>
      <c r="O6456" t="str">
        <f t="shared" si="402"/>
        <v>41:60</v>
      </c>
      <c r="P6456" t="s">
        <v>17</v>
      </c>
      <c r="Q6456">
        <v>1432.35</v>
      </c>
      <c r="R6456" t="str">
        <f t="shared" si="403"/>
        <v>Low</v>
      </c>
    </row>
    <row r="6457" spans="1:18" x14ac:dyDescent="0.25">
      <c r="A6457">
        <v>1996</v>
      </c>
      <c r="B6457" t="s">
        <v>21</v>
      </c>
      <c r="C6457" t="s">
        <v>45</v>
      </c>
      <c r="D6457" t="s">
        <v>48</v>
      </c>
      <c r="E6457" t="str">
        <f t="shared" si="400"/>
        <v>Summer crops</v>
      </c>
      <c r="F6457">
        <v>30.02</v>
      </c>
      <c r="G6457" s="6">
        <v>477.12</v>
      </c>
      <c r="H6457" t="str">
        <f t="shared" si="401"/>
        <v>Low</v>
      </c>
      <c r="I6457">
        <v>29.59</v>
      </c>
      <c r="J6457">
        <v>2.2589999999999999</v>
      </c>
      <c r="K6457">
        <v>6</v>
      </c>
      <c r="L6457" s="6">
        <v>15.09</v>
      </c>
      <c r="M6457">
        <v>11.61</v>
      </c>
      <c r="N6457">
        <v>59.1</v>
      </c>
      <c r="O6457" t="str">
        <f t="shared" si="402"/>
        <v>41:60</v>
      </c>
      <c r="P6457" t="s">
        <v>20</v>
      </c>
      <c r="Q6457">
        <v>1040.1500000000001</v>
      </c>
      <c r="R6457" t="str">
        <f t="shared" si="403"/>
        <v>High</v>
      </c>
    </row>
    <row r="6458" spans="1:18" x14ac:dyDescent="0.25">
      <c r="A6458">
        <v>2011</v>
      </c>
      <c r="B6458" t="s">
        <v>46</v>
      </c>
      <c r="C6458" t="s">
        <v>67</v>
      </c>
      <c r="D6458" t="s">
        <v>38</v>
      </c>
      <c r="E6458" t="str">
        <f t="shared" si="400"/>
        <v>Summer crops</v>
      </c>
      <c r="F6458">
        <v>29.27</v>
      </c>
      <c r="G6458" s="6">
        <v>1819.34</v>
      </c>
      <c r="H6458" t="str">
        <f t="shared" si="401"/>
        <v>Medium</v>
      </c>
      <c r="I6458">
        <v>2.4700000000000002</v>
      </c>
      <c r="J6458">
        <v>1.1599999999999999</v>
      </c>
      <c r="K6458">
        <v>3</v>
      </c>
      <c r="L6458" s="6">
        <v>25.72</v>
      </c>
      <c r="M6458">
        <v>10.95</v>
      </c>
      <c r="N6458">
        <v>36.54</v>
      </c>
      <c r="O6458" t="str">
        <f t="shared" si="402"/>
        <v>21:40</v>
      </c>
      <c r="P6458" t="s">
        <v>17</v>
      </c>
      <c r="Q6458">
        <v>352.63</v>
      </c>
      <c r="R6458" t="str">
        <f t="shared" si="403"/>
        <v>High</v>
      </c>
    </row>
    <row r="6459" spans="1:18" x14ac:dyDescent="0.25">
      <c r="A6459">
        <v>2012</v>
      </c>
      <c r="B6459" t="s">
        <v>32</v>
      </c>
      <c r="C6459" t="s">
        <v>61</v>
      </c>
      <c r="D6459" t="s">
        <v>43</v>
      </c>
      <c r="E6459" t="str">
        <f t="shared" si="400"/>
        <v>Winter crops</v>
      </c>
      <c r="F6459">
        <v>17.16</v>
      </c>
      <c r="G6459" s="6">
        <v>2928.02</v>
      </c>
      <c r="H6459" t="str">
        <f t="shared" si="401"/>
        <v>High</v>
      </c>
      <c r="I6459">
        <v>2.97</v>
      </c>
      <c r="J6459">
        <v>4.0599999999999996</v>
      </c>
      <c r="K6459">
        <v>4</v>
      </c>
      <c r="L6459" s="6">
        <v>41.23</v>
      </c>
      <c r="M6459">
        <v>12.91</v>
      </c>
      <c r="N6459">
        <v>74.459999999999994</v>
      </c>
      <c r="O6459" t="str">
        <f t="shared" si="402"/>
        <v>61:80</v>
      </c>
      <c r="P6459" t="s">
        <v>27</v>
      </c>
      <c r="Q6459">
        <v>1189.5999999999999</v>
      </c>
      <c r="R6459" t="str">
        <f t="shared" si="403"/>
        <v>Moderate</v>
      </c>
    </row>
    <row r="6460" spans="1:18" x14ac:dyDescent="0.25">
      <c r="A6460">
        <v>2023</v>
      </c>
      <c r="B6460" t="s">
        <v>41</v>
      </c>
      <c r="C6460" t="s">
        <v>68</v>
      </c>
      <c r="D6460" t="s">
        <v>48</v>
      </c>
      <c r="E6460" t="str">
        <f t="shared" si="400"/>
        <v>Summer crops</v>
      </c>
      <c r="F6460">
        <v>-2.3199999999999998</v>
      </c>
      <c r="G6460" s="6">
        <v>1912.49</v>
      </c>
      <c r="H6460" t="str">
        <f t="shared" si="401"/>
        <v>Medium</v>
      </c>
      <c r="I6460">
        <v>10.95</v>
      </c>
      <c r="J6460">
        <v>1.34</v>
      </c>
      <c r="K6460">
        <v>4</v>
      </c>
      <c r="L6460" s="6">
        <v>69.63</v>
      </c>
      <c r="M6460">
        <v>49.19</v>
      </c>
      <c r="N6460">
        <v>28.74</v>
      </c>
      <c r="O6460" t="str">
        <f t="shared" si="402"/>
        <v>21:40</v>
      </c>
      <c r="P6460" t="s">
        <v>39</v>
      </c>
      <c r="Q6460">
        <v>418.46</v>
      </c>
      <c r="R6460" t="str">
        <f t="shared" si="403"/>
        <v>Below 0</v>
      </c>
    </row>
    <row r="6461" spans="1:18" x14ac:dyDescent="0.25">
      <c r="A6461">
        <v>2022</v>
      </c>
      <c r="B6461" t="s">
        <v>41</v>
      </c>
      <c r="C6461" t="s">
        <v>42</v>
      </c>
      <c r="D6461" t="s">
        <v>34</v>
      </c>
      <c r="E6461" t="str">
        <f t="shared" si="400"/>
        <v>Winter crops</v>
      </c>
      <c r="F6461">
        <v>9.5399999999999991</v>
      </c>
      <c r="G6461" s="6">
        <v>2534.9299999999998</v>
      </c>
      <c r="H6461" t="str">
        <f t="shared" si="401"/>
        <v>High</v>
      </c>
      <c r="I6461">
        <v>10.37</v>
      </c>
      <c r="J6461">
        <v>2.04</v>
      </c>
      <c r="K6461">
        <v>1</v>
      </c>
      <c r="L6461" s="6">
        <v>22.66</v>
      </c>
      <c r="M6461">
        <v>7.14</v>
      </c>
      <c r="N6461">
        <v>97.65</v>
      </c>
      <c r="O6461" t="str">
        <f t="shared" si="402"/>
        <v>81:100</v>
      </c>
      <c r="P6461" t="s">
        <v>27</v>
      </c>
      <c r="Q6461">
        <v>304.62</v>
      </c>
      <c r="R6461" t="str">
        <f t="shared" si="403"/>
        <v>Low</v>
      </c>
    </row>
    <row r="6462" spans="1:18" x14ac:dyDescent="0.25">
      <c r="A6462">
        <v>2023</v>
      </c>
      <c r="B6462" t="s">
        <v>41</v>
      </c>
      <c r="C6462" t="s">
        <v>71</v>
      </c>
      <c r="D6462" t="s">
        <v>29</v>
      </c>
      <c r="E6462" t="str">
        <f t="shared" si="400"/>
        <v>Summer crops</v>
      </c>
      <c r="F6462">
        <v>21.16</v>
      </c>
      <c r="G6462" s="6">
        <v>722.04</v>
      </c>
      <c r="H6462" t="str">
        <f t="shared" si="401"/>
        <v>Low</v>
      </c>
      <c r="I6462">
        <v>13.48</v>
      </c>
      <c r="J6462">
        <v>1.41</v>
      </c>
      <c r="K6462">
        <v>7</v>
      </c>
      <c r="L6462" s="6">
        <v>73.510000000000005</v>
      </c>
      <c r="M6462">
        <v>30.19</v>
      </c>
      <c r="N6462">
        <v>55.32</v>
      </c>
      <c r="O6462" t="str">
        <f t="shared" si="402"/>
        <v>41:60</v>
      </c>
      <c r="P6462" t="s">
        <v>17</v>
      </c>
      <c r="Q6462">
        <v>179.35</v>
      </c>
      <c r="R6462" t="str">
        <f t="shared" si="403"/>
        <v>Moderate</v>
      </c>
    </row>
    <row r="6463" spans="1:18" x14ac:dyDescent="0.25">
      <c r="A6463">
        <v>2019</v>
      </c>
      <c r="B6463" t="s">
        <v>30</v>
      </c>
      <c r="C6463" t="s">
        <v>31</v>
      </c>
      <c r="D6463" t="s">
        <v>43</v>
      </c>
      <c r="E6463" t="str">
        <f t="shared" si="400"/>
        <v>Winter crops</v>
      </c>
      <c r="F6463">
        <v>17.55</v>
      </c>
      <c r="G6463" s="6">
        <v>1855.74</v>
      </c>
      <c r="H6463" t="str">
        <f t="shared" si="401"/>
        <v>Medium</v>
      </c>
      <c r="I6463">
        <v>17.78</v>
      </c>
      <c r="J6463">
        <v>1.881</v>
      </c>
      <c r="K6463">
        <v>6</v>
      </c>
      <c r="L6463" s="6">
        <v>43.55</v>
      </c>
      <c r="M6463">
        <v>41.87</v>
      </c>
      <c r="N6463">
        <v>34.83</v>
      </c>
      <c r="O6463" t="str">
        <f t="shared" si="402"/>
        <v>21:40</v>
      </c>
      <c r="P6463" t="s">
        <v>17</v>
      </c>
      <c r="Q6463">
        <v>389.18</v>
      </c>
      <c r="R6463" t="str">
        <f t="shared" si="403"/>
        <v>Moderate</v>
      </c>
    </row>
    <row r="6464" spans="1:18" x14ac:dyDescent="0.25">
      <c r="A6464">
        <v>2013</v>
      </c>
      <c r="B6464" t="s">
        <v>21</v>
      </c>
      <c r="C6464" t="s">
        <v>45</v>
      </c>
      <c r="D6464" t="s">
        <v>26</v>
      </c>
      <c r="E6464" t="str">
        <f t="shared" si="400"/>
        <v>Summer crops</v>
      </c>
      <c r="F6464">
        <v>6.25</v>
      </c>
      <c r="G6464" s="6">
        <v>1392.25</v>
      </c>
      <c r="H6464" t="str">
        <f t="shared" si="401"/>
        <v>Medium</v>
      </c>
      <c r="I6464">
        <v>5.32</v>
      </c>
      <c r="J6464">
        <v>0.6</v>
      </c>
      <c r="K6464">
        <v>7</v>
      </c>
      <c r="L6464" s="6">
        <v>74.53</v>
      </c>
      <c r="M6464">
        <v>28.5</v>
      </c>
      <c r="N6464">
        <v>69.7</v>
      </c>
      <c r="O6464" t="str">
        <f t="shared" si="402"/>
        <v>61:80</v>
      </c>
      <c r="P6464" t="s">
        <v>39</v>
      </c>
      <c r="Q6464">
        <v>246.16</v>
      </c>
      <c r="R6464" t="str">
        <f t="shared" si="403"/>
        <v>Low</v>
      </c>
    </row>
    <row r="6465" spans="1:18" x14ac:dyDescent="0.25">
      <c r="A6465">
        <v>1998</v>
      </c>
      <c r="B6465" t="s">
        <v>36</v>
      </c>
      <c r="C6465" t="s">
        <v>62</v>
      </c>
      <c r="D6465" t="s">
        <v>29</v>
      </c>
      <c r="E6465" t="str">
        <f t="shared" si="400"/>
        <v>Summer crops</v>
      </c>
      <c r="F6465">
        <v>3.37</v>
      </c>
      <c r="G6465" s="6">
        <v>448.22</v>
      </c>
      <c r="H6465" t="str">
        <f t="shared" si="401"/>
        <v>Low</v>
      </c>
      <c r="I6465">
        <v>17.989999999999998</v>
      </c>
      <c r="J6465">
        <v>1.962</v>
      </c>
      <c r="K6465">
        <v>10</v>
      </c>
      <c r="L6465" s="6">
        <v>99.23</v>
      </c>
      <c r="M6465">
        <v>6</v>
      </c>
      <c r="N6465">
        <v>61.05</v>
      </c>
      <c r="O6465" t="str">
        <f t="shared" si="402"/>
        <v>61:80</v>
      </c>
      <c r="P6465" t="s">
        <v>20</v>
      </c>
      <c r="Q6465">
        <v>666.02</v>
      </c>
      <c r="R6465" t="str">
        <f t="shared" si="403"/>
        <v>Low</v>
      </c>
    </row>
    <row r="6466" spans="1:18" x14ac:dyDescent="0.25">
      <c r="A6466">
        <v>2001</v>
      </c>
      <c r="B6466" t="s">
        <v>24</v>
      </c>
      <c r="C6466" t="s">
        <v>59</v>
      </c>
      <c r="D6466" t="s">
        <v>49</v>
      </c>
      <c r="E6466" t="str">
        <f t="shared" si="400"/>
        <v>Summer crops</v>
      </c>
      <c r="F6466">
        <v>21.43</v>
      </c>
      <c r="G6466" s="6">
        <v>1409.21</v>
      </c>
      <c r="H6466" t="str">
        <f t="shared" si="401"/>
        <v>Medium</v>
      </c>
      <c r="I6466">
        <v>19.62</v>
      </c>
      <c r="J6466">
        <v>3.0779999999999998</v>
      </c>
      <c r="K6466">
        <v>3</v>
      </c>
      <c r="L6466" s="6">
        <v>84.56</v>
      </c>
      <c r="M6466">
        <v>15.96</v>
      </c>
      <c r="N6466">
        <v>86.19</v>
      </c>
      <c r="O6466" t="str">
        <f t="shared" si="402"/>
        <v>81:100</v>
      </c>
      <c r="P6466" t="s">
        <v>35</v>
      </c>
      <c r="Q6466">
        <v>824.59</v>
      </c>
      <c r="R6466" t="str">
        <f t="shared" si="403"/>
        <v>Moderate</v>
      </c>
    </row>
    <row r="6467" spans="1:18" x14ac:dyDescent="0.25">
      <c r="A6467">
        <v>1999</v>
      </c>
      <c r="B6467" t="s">
        <v>14</v>
      </c>
      <c r="C6467" t="s">
        <v>15</v>
      </c>
      <c r="D6467" t="s">
        <v>38</v>
      </c>
      <c r="E6467" t="str">
        <f t="shared" ref="E6467:E6530" si="404">IF(OR(D6467="Wheat", D6467="Barley", D6467="Cotton", D6467="Fruits"), "Winter crops","Summer crops")</f>
        <v>Summer crops</v>
      </c>
      <c r="F6467">
        <v>-3.9</v>
      </c>
      <c r="G6467" s="6">
        <v>634.46</v>
      </c>
      <c r="H6467" t="str">
        <f t="shared" ref="H6467:H6530" si="405">IF(G6467&lt;1000, "Low", IF(G6467&lt;=2000, "Medium", "High"))</f>
        <v>Low</v>
      </c>
      <c r="I6467">
        <v>20.04</v>
      </c>
      <c r="J6467">
        <v>2.3759999999999999</v>
      </c>
      <c r="K6467">
        <v>3</v>
      </c>
      <c r="L6467" s="6">
        <v>60.14</v>
      </c>
      <c r="M6467">
        <v>18.760000000000002</v>
      </c>
      <c r="N6467">
        <v>26.09</v>
      </c>
      <c r="O6467" t="str">
        <f t="shared" ref="O6467:O6530" si="406">IF(N6467&lt;=20,"0:20",IF(N6467&lt;=40,"21:40",IF(N6467&lt;=60,"41:60",IF(N6467&lt;=80,"61:80","81:100"))))</f>
        <v>21:40</v>
      </c>
      <c r="P6467" t="s">
        <v>27</v>
      </c>
      <c r="Q6467">
        <v>1014.74</v>
      </c>
      <c r="R6467" t="str">
        <f t="shared" ref="R6467:R6530" si="407">IF(F6467&lt;0, "Below 0", IF(F6467&lt;=15, "Low", IF(F6467&lt;=25, "Moderate", "High")))</f>
        <v>Below 0</v>
      </c>
    </row>
    <row r="6468" spans="1:18" x14ac:dyDescent="0.25">
      <c r="A6468">
        <v>2004</v>
      </c>
      <c r="B6468" t="s">
        <v>41</v>
      </c>
      <c r="C6468" t="s">
        <v>71</v>
      </c>
      <c r="D6468" t="s">
        <v>52</v>
      </c>
      <c r="E6468" t="str">
        <f t="shared" si="404"/>
        <v>Winter crops</v>
      </c>
      <c r="F6468">
        <v>29.21</v>
      </c>
      <c r="G6468" s="6">
        <v>1154.47</v>
      </c>
      <c r="H6468" t="str">
        <f t="shared" si="405"/>
        <v>Medium</v>
      </c>
      <c r="I6468">
        <v>20.8</v>
      </c>
      <c r="J6468">
        <v>1.6379999999999999</v>
      </c>
      <c r="K6468">
        <v>8</v>
      </c>
      <c r="L6468" s="6">
        <v>83.48</v>
      </c>
      <c r="M6468">
        <v>25.06</v>
      </c>
      <c r="N6468">
        <v>17.22</v>
      </c>
      <c r="O6468" t="str">
        <f t="shared" si="406"/>
        <v>0:20</v>
      </c>
      <c r="P6468" t="s">
        <v>17</v>
      </c>
      <c r="Q6468">
        <v>316.64</v>
      </c>
      <c r="R6468" t="str">
        <f t="shared" si="407"/>
        <v>High</v>
      </c>
    </row>
    <row r="6469" spans="1:18" x14ac:dyDescent="0.25">
      <c r="A6469">
        <v>2022</v>
      </c>
      <c r="B6469" t="s">
        <v>32</v>
      </c>
      <c r="C6469" t="s">
        <v>61</v>
      </c>
      <c r="D6469" t="s">
        <v>49</v>
      </c>
      <c r="E6469" t="str">
        <f t="shared" si="404"/>
        <v>Summer crops</v>
      </c>
      <c r="F6469">
        <v>27.07</v>
      </c>
      <c r="G6469" s="6">
        <v>2388.37</v>
      </c>
      <c r="H6469" t="str">
        <f t="shared" si="405"/>
        <v>High</v>
      </c>
      <c r="I6469">
        <v>3.79</v>
      </c>
      <c r="J6469">
        <v>2.1</v>
      </c>
      <c r="K6469">
        <v>1</v>
      </c>
      <c r="L6469" s="6">
        <v>95.33</v>
      </c>
      <c r="M6469">
        <v>20.67</v>
      </c>
      <c r="N6469">
        <v>20.77</v>
      </c>
      <c r="O6469" t="str">
        <f t="shared" si="406"/>
        <v>21:40</v>
      </c>
      <c r="P6469" t="s">
        <v>20</v>
      </c>
      <c r="Q6469">
        <v>262.69</v>
      </c>
      <c r="R6469" t="str">
        <f t="shared" si="407"/>
        <v>High</v>
      </c>
    </row>
    <row r="6470" spans="1:18" x14ac:dyDescent="0.25">
      <c r="A6470">
        <v>1994</v>
      </c>
      <c r="B6470" t="s">
        <v>30</v>
      </c>
      <c r="C6470" t="s">
        <v>66</v>
      </c>
      <c r="D6470" t="s">
        <v>38</v>
      </c>
      <c r="E6470" t="str">
        <f t="shared" si="404"/>
        <v>Summer crops</v>
      </c>
      <c r="F6470">
        <v>4.0599999999999996</v>
      </c>
      <c r="G6470" s="6">
        <v>2204.7399999999998</v>
      </c>
      <c r="H6470" t="str">
        <f t="shared" si="405"/>
        <v>High</v>
      </c>
      <c r="I6470">
        <v>22.29</v>
      </c>
      <c r="J6470">
        <v>0.52200000000000002</v>
      </c>
      <c r="K6470">
        <v>4</v>
      </c>
      <c r="L6470" s="6">
        <v>75.41</v>
      </c>
      <c r="M6470">
        <v>36.130000000000003</v>
      </c>
      <c r="N6470">
        <v>36.630000000000003</v>
      </c>
      <c r="O6470" t="str">
        <f t="shared" si="406"/>
        <v>21:40</v>
      </c>
      <c r="P6470" t="s">
        <v>35</v>
      </c>
      <c r="Q6470">
        <v>202.96</v>
      </c>
      <c r="R6470" t="str">
        <f t="shared" si="407"/>
        <v>Low</v>
      </c>
    </row>
    <row r="6471" spans="1:18" x14ac:dyDescent="0.25">
      <c r="A6471">
        <v>1990</v>
      </c>
      <c r="B6471" t="s">
        <v>50</v>
      </c>
      <c r="C6471" t="s">
        <v>56</v>
      </c>
      <c r="D6471" t="s">
        <v>38</v>
      </c>
      <c r="E6471" t="str">
        <f t="shared" si="404"/>
        <v>Summer crops</v>
      </c>
      <c r="F6471">
        <v>16.809999999999999</v>
      </c>
      <c r="G6471" s="6">
        <v>1539.58</v>
      </c>
      <c r="H6471" t="str">
        <f t="shared" si="405"/>
        <v>Medium</v>
      </c>
      <c r="I6471">
        <v>9.6999999999999993</v>
      </c>
      <c r="J6471">
        <v>1.76</v>
      </c>
      <c r="K6471">
        <v>2</v>
      </c>
      <c r="L6471" s="6">
        <v>49.92</v>
      </c>
      <c r="M6471">
        <v>12.68</v>
      </c>
      <c r="N6471">
        <v>10.67</v>
      </c>
      <c r="O6471" t="str">
        <f t="shared" si="406"/>
        <v>0:20</v>
      </c>
      <c r="P6471" t="s">
        <v>17</v>
      </c>
      <c r="Q6471">
        <v>656.04</v>
      </c>
      <c r="R6471" t="str">
        <f t="shared" si="407"/>
        <v>Moderate</v>
      </c>
    </row>
    <row r="6472" spans="1:18" x14ac:dyDescent="0.25">
      <c r="A6472">
        <v>2016</v>
      </c>
      <c r="B6472" t="s">
        <v>14</v>
      </c>
      <c r="C6472" t="s">
        <v>64</v>
      </c>
      <c r="D6472" t="s">
        <v>34</v>
      </c>
      <c r="E6472" t="str">
        <f t="shared" si="404"/>
        <v>Winter crops</v>
      </c>
      <c r="F6472">
        <v>6.23</v>
      </c>
      <c r="G6472" s="6">
        <v>302.22000000000003</v>
      </c>
      <c r="H6472" t="str">
        <f t="shared" si="405"/>
        <v>Low</v>
      </c>
      <c r="I6472">
        <v>19.39</v>
      </c>
      <c r="J6472">
        <v>0.94499999999999995</v>
      </c>
      <c r="K6472">
        <v>6</v>
      </c>
      <c r="L6472" s="6">
        <v>55.47</v>
      </c>
      <c r="M6472">
        <v>8.86</v>
      </c>
      <c r="N6472">
        <v>64.56</v>
      </c>
      <c r="O6472" t="str">
        <f t="shared" si="406"/>
        <v>61:80</v>
      </c>
      <c r="P6472" t="s">
        <v>35</v>
      </c>
      <c r="Q6472">
        <v>421.91</v>
      </c>
      <c r="R6472" t="str">
        <f t="shared" si="407"/>
        <v>Low</v>
      </c>
    </row>
    <row r="6473" spans="1:18" x14ac:dyDescent="0.25">
      <c r="A6473">
        <v>2000</v>
      </c>
      <c r="B6473" t="s">
        <v>24</v>
      </c>
      <c r="C6473" t="s">
        <v>59</v>
      </c>
      <c r="D6473" t="s">
        <v>52</v>
      </c>
      <c r="E6473" t="str">
        <f t="shared" si="404"/>
        <v>Winter crops</v>
      </c>
      <c r="F6473">
        <v>17.899999999999999</v>
      </c>
      <c r="G6473" s="6">
        <v>1647.23</v>
      </c>
      <c r="H6473" t="str">
        <f t="shared" si="405"/>
        <v>Medium</v>
      </c>
      <c r="I6473">
        <v>29.45</v>
      </c>
      <c r="J6473">
        <v>1.845</v>
      </c>
      <c r="K6473">
        <v>2</v>
      </c>
      <c r="L6473" s="6">
        <v>81.180000000000007</v>
      </c>
      <c r="M6473">
        <v>29.57</v>
      </c>
      <c r="N6473">
        <v>44.22</v>
      </c>
      <c r="O6473" t="str">
        <f t="shared" si="406"/>
        <v>41:60</v>
      </c>
      <c r="P6473" t="s">
        <v>35</v>
      </c>
      <c r="Q6473">
        <v>569.72</v>
      </c>
      <c r="R6473" t="str">
        <f t="shared" si="407"/>
        <v>Moderate</v>
      </c>
    </row>
    <row r="6474" spans="1:18" x14ac:dyDescent="0.25">
      <c r="A6474">
        <v>2014</v>
      </c>
      <c r="B6474" t="s">
        <v>32</v>
      </c>
      <c r="C6474" t="s">
        <v>53</v>
      </c>
      <c r="D6474" t="s">
        <v>34</v>
      </c>
      <c r="E6474" t="str">
        <f t="shared" si="404"/>
        <v>Winter crops</v>
      </c>
      <c r="F6474">
        <v>28.99</v>
      </c>
      <c r="G6474" s="6">
        <v>1009.89</v>
      </c>
      <c r="H6474" t="str">
        <f t="shared" si="405"/>
        <v>Medium</v>
      </c>
      <c r="I6474">
        <v>26.49</v>
      </c>
      <c r="J6474">
        <v>1.575</v>
      </c>
      <c r="K6474">
        <v>8</v>
      </c>
      <c r="L6474" s="6">
        <v>95.95</v>
      </c>
      <c r="M6474">
        <v>24.61</v>
      </c>
      <c r="N6474">
        <v>98.18</v>
      </c>
      <c r="O6474" t="str">
        <f t="shared" si="406"/>
        <v>81:100</v>
      </c>
      <c r="P6474" t="s">
        <v>20</v>
      </c>
      <c r="Q6474">
        <v>379.57</v>
      </c>
      <c r="R6474" t="str">
        <f t="shared" si="407"/>
        <v>High</v>
      </c>
    </row>
    <row r="6475" spans="1:18" x14ac:dyDescent="0.25">
      <c r="A6475">
        <v>2015</v>
      </c>
      <c r="B6475" t="s">
        <v>18</v>
      </c>
      <c r="C6475" t="s">
        <v>60</v>
      </c>
      <c r="D6475" t="s">
        <v>29</v>
      </c>
      <c r="E6475" t="str">
        <f t="shared" si="404"/>
        <v>Summer crops</v>
      </c>
      <c r="F6475">
        <v>25.39</v>
      </c>
      <c r="G6475" s="6">
        <v>2038.28</v>
      </c>
      <c r="H6475" t="str">
        <f t="shared" si="405"/>
        <v>High</v>
      </c>
      <c r="I6475">
        <v>17.32</v>
      </c>
      <c r="J6475">
        <v>2.2769999999999899</v>
      </c>
      <c r="K6475">
        <v>10</v>
      </c>
      <c r="L6475" s="6">
        <v>87.92</v>
      </c>
      <c r="M6475">
        <v>41.39</v>
      </c>
      <c r="N6475">
        <v>22.8</v>
      </c>
      <c r="O6475" t="str">
        <f t="shared" si="406"/>
        <v>21:40</v>
      </c>
      <c r="P6475" t="s">
        <v>35</v>
      </c>
      <c r="Q6475">
        <v>1100.82</v>
      </c>
      <c r="R6475" t="str">
        <f t="shared" si="407"/>
        <v>High</v>
      </c>
    </row>
    <row r="6476" spans="1:18" x14ac:dyDescent="0.25">
      <c r="A6476">
        <v>2019</v>
      </c>
      <c r="B6476" t="s">
        <v>36</v>
      </c>
      <c r="C6476" t="s">
        <v>62</v>
      </c>
      <c r="D6476" t="s">
        <v>43</v>
      </c>
      <c r="E6476" t="str">
        <f t="shared" si="404"/>
        <v>Winter crops</v>
      </c>
      <c r="F6476">
        <v>34.340000000000003</v>
      </c>
      <c r="G6476" s="6">
        <v>2799.86</v>
      </c>
      <c r="H6476" t="str">
        <f t="shared" si="405"/>
        <v>High</v>
      </c>
      <c r="I6476">
        <v>28.49</v>
      </c>
      <c r="J6476">
        <v>1.296</v>
      </c>
      <c r="K6476">
        <v>6</v>
      </c>
      <c r="L6476" s="6">
        <v>64.45</v>
      </c>
      <c r="M6476">
        <v>5.95</v>
      </c>
      <c r="N6476">
        <v>72.33</v>
      </c>
      <c r="O6476" t="str">
        <f t="shared" si="406"/>
        <v>61:80</v>
      </c>
      <c r="P6476" t="s">
        <v>17</v>
      </c>
      <c r="Q6476">
        <v>260.39999999999998</v>
      </c>
      <c r="R6476" t="str">
        <f t="shared" si="407"/>
        <v>High</v>
      </c>
    </row>
    <row r="6477" spans="1:18" x14ac:dyDescent="0.25">
      <c r="A6477">
        <v>2017</v>
      </c>
      <c r="B6477" t="s">
        <v>41</v>
      </c>
      <c r="C6477" t="s">
        <v>68</v>
      </c>
      <c r="D6477" t="s">
        <v>26</v>
      </c>
      <c r="E6477" t="str">
        <f t="shared" si="404"/>
        <v>Summer crops</v>
      </c>
      <c r="F6477">
        <v>-4.37</v>
      </c>
      <c r="G6477" s="6">
        <v>2008.99</v>
      </c>
      <c r="H6477" t="str">
        <f t="shared" si="405"/>
        <v>High</v>
      </c>
      <c r="I6477">
        <v>20.55</v>
      </c>
      <c r="J6477">
        <v>1.2689999999999999</v>
      </c>
      <c r="K6477">
        <v>9</v>
      </c>
      <c r="L6477" s="6">
        <v>27.04</v>
      </c>
      <c r="M6477">
        <v>32.35</v>
      </c>
      <c r="N6477">
        <v>95.89</v>
      </c>
      <c r="O6477" t="str">
        <f t="shared" si="406"/>
        <v>81:100</v>
      </c>
      <c r="P6477" t="s">
        <v>39</v>
      </c>
      <c r="Q6477">
        <v>449.15</v>
      </c>
      <c r="R6477" t="str">
        <f t="shared" si="407"/>
        <v>Below 0</v>
      </c>
    </row>
    <row r="6478" spans="1:18" x14ac:dyDescent="0.25">
      <c r="A6478">
        <v>2014</v>
      </c>
      <c r="B6478" t="s">
        <v>36</v>
      </c>
      <c r="C6478" t="s">
        <v>62</v>
      </c>
      <c r="D6478" t="s">
        <v>34</v>
      </c>
      <c r="E6478" t="str">
        <f t="shared" si="404"/>
        <v>Winter crops</v>
      </c>
      <c r="F6478">
        <v>3.92</v>
      </c>
      <c r="G6478" s="6">
        <v>348.6</v>
      </c>
      <c r="H6478" t="str">
        <f t="shared" si="405"/>
        <v>Low</v>
      </c>
      <c r="I6478">
        <v>8.61</v>
      </c>
      <c r="J6478">
        <v>2.16</v>
      </c>
      <c r="K6478">
        <v>5</v>
      </c>
      <c r="L6478" s="6">
        <v>25.35</v>
      </c>
      <c r="M6478">
        <v>46.96</v>
      </c>
      <c r="N6478">
        <v>31.29</v>
      </c>
      <c r="O6478" t="str">
        <f t="shared" si="406"/>
        <v>21:40</v>
      </c>
      <c r="P6478" t="s">
        <v>39</v>
      </c>
      <c r="Q6478">
        <v>264.76</v>
      </c>
      <c r="R6478" t="str">
        <f t="shared" si="407"/>
        <v>Low</v>
      </c>
    </row>
    <row r="6479" spans="1:18" x14ac:dyDescent="0.25">
      <c r="A6479">
        <v>2004</v>
      </c>
      <c r="B6479" t="s">
        <v>41</v>
      </c>
      <c r="C6479" t="s">
        <v>68</v>
      </c>
      <c r="D6479" t="s">
        <v>49</v>
      </c>
      <c r="E6479" t="str">
        <f t="shared" si="404"/>
        <v>Summer crops</v>
      </c>
      <c r="F6479">
        <v>27.36</v>
      </c>
      <c r="G6479" s="6">
        <v>2888.98</v>
      </c>
      <c r="H6479" t="str">
        <f t="shared" si="405"/>
        <v>High</v>
      </c>
      <c r="I6479">
        <v>1.66</v>
      </c>
      <c r="J6479">
        <v>3.07</v>
      </c>
      <c r="K6479">
        <v>0</v>
      </c>
      <c r="L6479" s="6">
        <v>83.96</v>
      </c>
      <c r="M6479">
        <v>41.84</v>
      </c>
      <c r="N6479">
        <v>3.2</v>
      </c>
      <c r="O6479" t="str">
        <f t="shared" si="406"/>
        <v>0:20</v>
      </c>
      <c r="P6479" t="s">
        <v>39</v>
      </c>
      <c r="Q6479">
        <v>900.01</v>
      </c>
      <c r="R6479" t="str">
        <f t="shared" si="407"/>
        <v>High</v>
      </c>
    </row>
    <row r="6480" spans="1:18" x14ac:dyDescent="0.25">
      <c r="A6480">
        <v>2021</v>
      </c>
      <c r="B6480" t="s">
        <v>21</v>
      </c>
      <c r="C6480" t="s">
        <v>55</v>
      </c>
      <c r="D6480" t="s">
        <v>26</v>
      </c>
      <c r="E6480" t="str">
        <f t="shared" si="404"/>
        <v>Summer crops</v>
      </c>
      <c r="F6480">
        <v>2.9</v>
      </c>
      <c r="G6480" s="6">
        <v>775.14</v>
      </c>
      <c r="H6480" t="str">
        <f t="shared" si="405"/>
        <v>Low</v>
      </c>
      <c r="I6480">
        <v>28.16</v>
      </c>
      <c r="J6480">
        <v>0.72</v>
      </c>
      <c r="K6480">
        <v>0</v>
      </c>
      <c r="L6480" s="6">
        <v>18.260000000000002</v>
      </c>
      <c r="M6480">
        <v>43.01</v>
      </c>
      <c r="N6480">
        <v>14.67</v>
      </c>
      <c r="O6480" t="str">
        <f t="shared" si="406"/>
        <v>0:20</v>
      </c>
      <c r="P6480" t="s">
        <v>35</v>
      </c>
      <c r="Q6480">
        <v>255.09</v>
      </c>
      <c r="R6480" t="str">
        <f t="shared" si="407"/>
        <v>Low</v>
      </c>
    </row>
    <row r="6481" spans="1:18" x14ac:dyDescent="0.25">
      <c r="A6481">
        <v>2016</v>
      </c>
      <c r="B6481" t="s">
        <v>18</v>
      </c>
      <c r="C6481" t="s">
        <v>67</v>
      </c>
      <c r="D6481" t="s">
        <v>49</v>
      </c>
      <c r="E6481" t="str">
        <f t="shared" si="404"/>
        <v>Summer crops</v>
      </c>
      <c r="F6481">
        <v>24.82</v>
      </c>
      <c r="G6481" s="6">
        <v>2327.73</v>
      </c>
      <c r="H6481" t="str">
        <f t="shared" si="405"/>
        <v>High</v>
      </c>
      <c r="I6481">
        <v>18.260000000000002</v>
      </c>
      <c r="J6481">
        <v>2.1150000000000002</v>
      </c>
      <c r="K6481">
        <v>6</v>
      </c>
      <c r="L6481" s="6">
        <v>85.58</v>
      </c>
      <c r="M6481">
        <v>41.13</v>
      </c>
      <c r="N6481">
        <v>45.35</v>
      </c>
      <c r="O6481" t="str">
        <f t="shared" si="406"/>
        <v>41:60</v>
      </c>
      <c r="P6481" t="s">
        <v>17</v>
      </c>
      <c r="Q6481">
        <v>278.69</v>
      </c>
      <c r="R6481" t="str">
        <f t="shared" si="407"/>
        <v>Moderate</v>
      </c>
    </row>
    <row r="6482" spans="1:18" x14ac:dyDescent="0.25">
      <c r="A6482">
        <v>2024</v>
      </c>
      <c r="B6482" t="s">
        <v>24</v>
      </c>
      <c r="C6482" t="s">
        <v>72</v>
      </c>
      <c r="D6482" t="s">
        <v>16</v>
      </c>
      <c r="E6482" t="str">
        <f t="shared" si="404"/>
        <v>Summer crops</v>
      </c>
      <c r="F6482">
        <v>4.0599999999999996</v>
      </c>
      <c r="G6482" s="6">
        <v>734.32</v>
      </c>
      <c r="H6482" t="str">
        <f t="shared" si="405"/>
        <v>Low</v>
      </c>
      <c r="I6482">
        <v>3.65</v>
      </c>
      <c r="J6482">
        <v>2.36</v>
      </c>
      <c r="K6482">
        <v>10</v>
      </c>
      <c r="L6482" s="6">
        <v>24.3</v>
      </c>
      <c r="M6482">
        <v>22.22</v>
      </c>
      <c r="N6482">
        <v>77.349999999999994</v>
      </c>
      <c r="O6482" t="str">
        <f t="shared" si="406"/>
        <v>61:80</v>
      </c>
      <c r="P6482" t="s">
        <v>35</v>
      </c>
      <c r="Q6482">
        <v>262.83</v>
      </c>
      <c r="R6482" t="str">
        <f t="shared" si="407"/>
        <v>Low</v>
      </c>
    </row>
    <row r="6483" spans="1:18" x14ac:dyDescent="0.25">
      <c r="A6483">
        <v>2010</v>
      </c>
      <c r="B6483" t="s">
        <v>18</v>
      </c>
      <c r="C6483" t="s">
        <v>19</v>
      </c>
      <c r="D6483" t="s">
        <v>52</v>
      </c>
      <c r="E6483" t="str">
        <f t="shared" si="404"/>
        <v>Winter crops</v>
      </c>
      <c r="F6483">
        <v>32</v>
      </c>
      <c r="G6483" s="6">
        <v>2759.94</v>
      </c>
      <c r="H6483" t="str">
        <f t="shared" si="405"/>
        <v>High</v>
      </c>
      <c r="I6483">
        <v>17.489999999999998</v>
      </c>
      <c r="J6483">
        <v>2.052</v>
      </c>
      <c r="K6483">
        <v>2</v>
      </c>
      <c r="L6483" s="6">
        <v>84.75</v>
      </c>
      <c r="M6483">
        <v>11.44</v>
      </c>
      <c r="N6483">
        <v>72.36</v>
      </c>
      <c r="O6483" t="str">
        <f t="shared" si="406"/>
        <v>61:80</v>
      </c>
      <c r="P6483" t="s">
        <v>17</v>
      </c>
      <c r="Q6483">
        <v>565.42999999999995</v>
      </c>
      <c r="R6483" t="str">
        <f t="shared" si="407"/>
        <v>High</v>
      </c>
    </row>
    <row r="6484" spans="1:18" x14ac:dyDescent="0.25">
      <c r="A6484">
        <v>2021</v>
      </c>
      <c r="B6484" t="s">
        <v>46</v>
      </c>
      <c r="C6484" t="s">
        <v>63</v>
      </c>
      <c r="D6484" t="s">
        <v>38</v>
      </c>
      <c r="E6484" t="str">
        <f t="shared" si="404"/>
        <v>Summer crops</v>
      </c>
      <c r="F6484">
        <v>2.5299999999999998</v>
      </c>
      <c r="G6484" s="6">
        <v>1631.19</v>
      </c>
      <c r="H6484" t="str">
        <f t="shared" si="405"/>
        <v>Medium</v>
      </c>
      <c r="I6484">
        <v>11.06</v>
      </c>
      <c r="J6484">
        <v>1.41</v>
      </c>
      <c r="K6484">
        <v>1</v>
      </c>
      <c r="L6484" s="6">
        <v>55.67</v>
      </c>
      <c r="M6484">
        <v>17.78</v>
      </c>
      <c r="N6484">
        <v>60.61</v>
      </c>
      <c r="O6484" t="str">
        <f t="shared" si="406"/>
        <v>61:80</v>
      </c>
      <c r="P6484" t="s">
        <v>35</v>
      </c>
      <c r="Q6484">
        <v>269.94</v>
      </c>
      <c r="R6484" t="str">
        <f t="shared" si="407"/>
        <v>Low</v>
      </c>
    </row>
    <row r="6485" spans="1:18" x14ac:dyDescent="0.25">
      <c r="A6485">
        <v>2009</v>
      </c>
      <c r="B6485" t="s">
        <v>50</v>
      </c>
      <c r="C6485" t="s">
        <v>56</v>
      </c>
      <c r="D6485" t="s">
        <v>16</v>
      </c>
      <c r="E6485" t="str">
        <f t="shared" si="404"/>
        <v>Summer crops</v>
      </c>
      <c r="F6485">
        <v>5.72</v>
      </c>
      <c r="G6485" s="6">
        <v>1400.13</v>
      </c>
      <c r="H6485" t="str">
        <f t="shared" si="405"/>
        <v>Medium</v>
      </c>
      <c r="I6485">
        <v>28.43</v>
      </c>
      <c r="J6485">
        <v>0.98099999999999998</v>
      </c>
      <c r="K6485">
        <v>2</v>
      </c>
      <c r="L6485" s="6">
        <v>82.47</v>
      </c>
      <c r="M6485">
        <v>43.65</v>
      </c>
      <c r="N6485">
        <v>3.66</v>
      </c>
      <c r="O6485" t="str">
        <f t="shared" si="406"/>
        <v>0:20</v>
      </c>
      <c r="P6485" t="s">
        <v>39</v>
      </c>
      <c r="Q6485">
        <v>357.73</v>
      </c>
      <c r="R6485" t="str">
        <f t="shared" si="407"/>
        <v>Low</v>
      </c>
    </row>
    <row r="6486" spans="1:18" x14ac:dyDescent="0.25">
      <c r="A6486">
        <v>2014</v>
      </c>
      <c r="B6486" t="s">
        <v>21</v>
      </c>
      <c r="C6486" t="s">
        <v>22</v>
      </c>
      <c r="D6486" t="s">
        <v>48</v>
      </c>
      <c r="E6486" t="str">
        <f t="shared" si="404"/>
        <v>Summer crops</v>
      </c>
      <c r="F6486">
        <v>12</v>
      </c>
      <c r="G6486" s="6">
        <v>1674.84</v>
      </c>
      <c r="H6486" t="str">
        <f t="shared" si="405"/>
        <v>Medium</v>
      </c>
      <c r="I6486">
        <v>28.7</v>
      </c>
      <c r="J6486">
        <v>2.9790000000000001</v>
      </c>
      <c r="K6486">
        <v>5</v>
      </c>
      <c r="L6486" s="6">
        <v>35.130000000000003</v>
      </c>
      <c r="M6486">
        <v>23.68</v>
      </c>
      <c r="N6486">
        <v>35.47</v>
      </c>
      <c r="O6486" t="str">
        <f t="shared" si="406"/>
        <v>21:40</v>
      </c>
      <c r="P6486" t="s">
        <v>17</v>
      </c>
      <c r="Q6486">
        <v>575.29999999999995</v>
      </c>
      <c r="R6486" t="str">
        <f t="shared" si="407"/>
        <v>Low</v>
      </c>
    </row>
    <row r="6487" spans="1:18" x14ac:dyDescent="0.25">
      <c r="A6487">
        <v>1995</v>
      </c>
      <c r="B6487" t="s">
        <v>46</v>
      </c>
      <c r="C6487" t="s">
        <v>63</v>
      </c>
      <c r="D6487" t="s">
        <v>23</v>
      </c>
      <c r="E6487" t="str">
        <f t="shared" si="404"/>
        <v>Winter crops</v>
      </c>
      <c r="F6487">
        <v>4.6500000000000004</v>
      </c>
      <c r="G6487" s="6">
        <v>2889.47</v>
      </c>
      <c r="H6487" t="str">
        <f t="shared" si="405"/>
        <v>High</v>
      </c>
      <c r="I6487">
        <v>27.7</v>
      </c>
      <c r="J6487">
        <v>1.179</v>
      </c>
      <c r="K6487">
        <v>7</v>
      </c>
      <c r="L6487" s="6">
        <v>60.51</v>
      </c>
      <c r="M6487">
        <v>29.83</v>
      </c>
      <c r="N6487">
        <v>39.24</v>
      </c>
      <c r="O6487" t="str">
        <f t="shared" si="406"/>
        <v>21:40</v>
      </c>
      <c r="P6487" t="s">
        <v>39</v>
      </c>
      <c r="Q6487">
        <v>299.43</v>
      </c>
      <c r="R6487" t="str">
        <f t="shared" si="407"/>
        <v>Low</v>
      </c>
    </row>
    <row r="6488" spans="1:18" x14ac:dyDescent="0.25">
      <c r="A6488">
        <v>1995</v>
      </c>
      <c r="B6488" t="s">
        <v>18</v>
      </c>
      <c r="C6488" t="s">
        <v>19</v>
      </c>
      <c r="D6488" t="s">
        <v>49</v>
      </c>
      <c r="E6488" t="str">
        <f t="shared" si="404"/>
        <v>Summer crops</v>
      </c>
      <c r="F6488">
        <v>30.76</v>
      </c>
      <c r="G6488" s="6">
        <v>1322.93</v>
      </c>
      <c r="H6488" t="str">
        <f t="shared" si="405"/>
        <v>Medium</v>
      </c>
      <c r="I6488">
        <v>8.16</v>
      </c>
      <c r="J6488">
        <v>3.02</v>
      </c>
      <c r="K6488">
        <v>5</v>
      </c>
      <c r="L6488" s="6">
        <v>50.23</v>
      </c>
      <c r="M6488">
        <v>13.67</v>
      </c>
      <c r="N6488">
        <v>26.98</v>
      </c>
      <c r="O6488" t="str">
        <f t="shared" si="406"/>
        <v>21:40</v>
      </c>
      <c r="P6488" t="s">
        <v>27</v>
      </c>
      <c r="Q6488">
        <v>1022.33</v>
      </c>
      <c r="R6488" t="str">
        <f t="shared" si="407"/>
        <v>High</v>
      </c>
    </row>
    <row r="6489" spans="1:18" x14ac:dyDescent="0.25">
      <c r="A6489">
        <v>2002</v>
      </c>
      <c r="B6489" t="s">
        <v>30</v>
      </c>
      <c r="C6489" t="s">
        <v>56</v>
      </c>
      <c r="D6489" t="s">
        <v>52</v>
      </c>
      <c r="E6489" t="str">
        <f t="shared" si="404"/>
        <v>Winter crops</v>
      </c>
      <c r="F6489">
        <v>5.35</v>
      </c>
      <c r="G6489" s="6">
        <v>1633.86</v>
      </c>
      <c r="H6489" t="str">
        <f t="shared" si="405"/>
        <v>Medium</v>
      </c>
      <c r="I6489">
        <v>28.68</v>
      </c>
      <c r="J6489">
        <v>2.6280000000000001</v>
      </c>
      <c r="K6489">
        <v>7</v>
      </c>
      <c r="L6489" s="6">
        <v>28.72</v>
      </c>
      <c r="M6489">
        <v>49.05</v>
      </c>
      <c r="N6489">
        <v>7.54</v>
      </c>
      <c r="O6489" t="str">
        <f t="shared" si="406"/>
        <v>0:20</v>
      </c>
      <c r="P6489" t="s">
        <v>35</v>
      </c>
      <c r="Q6489">
        <v>1147.6500000000001</v>
      </c>
      <c r="R6489" t="str">
        <f t="shared" si="407"/>
        <v>Low</v>
      </c>
    </row>
    <row r="6490" spans="1:18" x14ac:dyDescent="0.25">
      <c r="A6490">
        <v>2024</v>
      </c>
      <c r="B6490" t="s">
        <v>41</v>
      </c>
      <c r="C6490" t="s">
        <v>44</v>
      </c>
      <c r="D6490" t="s">
        <v>43</v>
      </c>
      <c r="E6490" t="str">
        <f t="shared" si="404"/>
        <v>Winter crops</v>
      </c>
      <c r="F6490">
        <v>17.13</v>
      </c>
      <c r="G6490" s="6">
        <v>1066.3699999999999</v>
      </c>
      <c r="H6490" t="str">
        <f t="shared" si="405"/>
        <v>Medium</v>
      </c>
      <c r="I6490">
        <v>17.010000000000002</v>
      </c>
      <c r="J6490">
        <v>3.411</v>
      </c>
      <c r="K6490">
        <v>4</v>
      </c>
      <c r="L6490" s="6">
        <v>13.23</v>
      </c>
      <c r="M6490">
        <v>46.25</v>
      </c>
      <c r="N6490">
        <v>20.59</v>
      </c>
      <c r="O6490" t="str">
        <f t="shared" si="406"/>
        <v>21:40</v>
      </c>
      <c r="P6490" t="s">
        <v>20</v>
      </c>
      <c r="Q6490">
        <v>373.69</v>
      </c>
      <c r="R6490" t="str">
        <f t="shared" si="407"/>
        <v>Moderate</v>
      </c>
    </row>
    <row r="6491" spans="1:18" x14ac:dyDescent="0.25">
      <c r="A6491">
        <v>1990</v>
      </c>
      <c r="B6491" t="s">
        <v>24</v>
      </c>
      <c r="C6491" t="s">
        <v>59</v>
      </c>
      <c r="D6491" t="s">
        <v>43</v>
      </c>
      <c r="E6491" t="str">
        <f t="shared" si="404"/>
        <v>Winter crops</v>
      </c>
      <c r="F6491">
        <v>1.82</v>
      </c>
      <c r="G6491" s="6">
        <v>1872.17</v>
      </c>
      <c r="H6491" t="str">
        <f t="shared" si="405"/>
        <v>Medium</v>
      </c>
      <c r="I6491">
        <v>3.96</v>
      </c>
      <c r="J6491">
        <v>2.64</v>
      </c>
      <c r="K6491">
        <v>7</v>
      </c>
      <c r="L6491" s="6">
        <v>23.59</v>
      </c>
      <c r="M6491">
        <v>3.28</v>
      </c>
      <c r="N6491">
        <v>22.11</v>
      </c>
      <c r="O6491" t="str">
        <f t="shared" si="406"/>
        <v>21:40</v>
      </c>
      <c r="P6491" t="s">
        <v>20</v>
      </c>
      <c r="Q6491">
        <v>1287.97</v>
      </c>
      <c r="R6491" t="str">
        <f t="shared" si="407"/>
        <v>Low</v>
      </c>
    </row>
    <row r="6492" spans="1:18" x14ac:dyDescent="0.25">
      <c r="A6492">
        <v>2022</v>
      </c>
      <c r="B6492" t="s">
        <v>36</v>
      </c>
      <c r="C6492" t="s">
        <v>54</v>
      </c>
      <c r="D6492" t="s">
        <v>43</v>
      </c>
      <c r="E6492" t="str">
        <f t="shared" si="404"/>
        <v>Winter crops</v>
      </c>
      <c r="F6492">
        <v>6.66</v>
      </c>
      <c r="G6492" s="6">
        <v>2314.0300000000002</v>
      </c>
      <c r="H6492" t="str">
        <f t="shared" si="405"/>
        <v>High</v>
      </c>
      <c r="I6492">
        <v>18.86</v>
      </c>
      <c r="J6492">
        <v>1.4490000000000001</v>
      </c>
      <c r="K6492">
        <v>6</v>
      </c>
      <c r="L6492" s="6">
        <v>79.25</v>
      </c>
      <c r="M6492">
        <v>26.65</v>
      </c>
      <c r="N6492">
        <v>38.36</v>
      </c>
      <c r="O6492" t="str">
        <f t="shared" si="406"/>
        <v>21:40</v>
      </c>
      <c r="P6492" t="s">
        <v>35</v>
      </c>
      <c r="Q6492">
        <v>237.46</v>
      </c>
      <c r="R6492" t="str">
        <f t="shared" si="407"/>
        <v>Low</v>
      </c>
    </row>
    <row r="6493" spans="1:18" x14ac:dyDescent="0.25">
      <c r="A6493">
        <v>1991</v>
      </c>
      <c r="B6493" t="s">
        <v>50</v>
      </c>
      <c r="C6493" t="s">
        <v>56</v>
      </c>
      <c r="D6493" t="s">
        <v>43</v>
      </c>
      <c r="E6493" t="str">
        <f t="shared" si="404"/>
        <v>Winter crops</v>
      </c>
      <c r="F6493">
        <v>-3.52</v>
      </c>
      <c r="G6493" s="6">
        <v>1263.9000000000001</v>
      </c>
      <c r="H6493" t="str">
        <f t="shared" si="405"/>
        <v>Medium</v>
      </c>
      <c r="I6493">
        <v>5.53</v>
      </c>
      <c r="J6493">
        <v>1.35</v>
      </c>
      <c r="K6493">
        <v>0</v>
      </c>
      <c r="L6493" s="6">
        <v>39.57</v>
      </c>
      <c r="M6493">
        <v>45.74</v>
      </c>
      <c r="N6493">
        <v>6.84</v>
      </c>
      <c r="O6493" t="str">
        <f t="shared" si="406"/>
        <v>0:20</v>
      </c>
      <c r="P6493" t="s">
        <v>20</v>
      </c>
      <c r="Q6493">
        <v>667.33</v>
      </c>
      <c r="R6493" t="str">
        <f t="shared" si="407"/>
        <v>Below 0</v>
      </c>
    </row>
    <row r="6494" spans="1:18" x14ac:dyDescent="0.25">
      <c r="A6494">
        <v>1994</v>
      </c>
      <c r="B6494" t="s">
        <v>32</v>
      </c>
      <c r="C6494" t="s">
        <v>61</v>
      </c>
      <c r="D6494" t="s">
        <v>29</v>
      </c>
      <c r="E6494" t="str">
        <f t="shared" si="404"/>
        <v>Summer crops</v>
      </c>
      <c r="F6494">
        <v>27.99</v>
      </c>
      <c r="G6494" s="6">
        <v>2639.24</v>
      </c>
      <c r="H6494" t="str">
        <f t="shared" si="405"/>
        <v>High</v>
      </c>
      <c r="I6494">
        <v>22.06</v>
      </c>
      <c r="J6494">
        <v>3.3929999999999998</v>
      </c>
      <c r="K6494">
        <v>5</v>
      </c>
      <c r="L6494" s="6">
        <v>96.87</v>
      </c>
      <c r="M6494">
        <v>31.17</v>
      </c>
      <c r="N6494">
        <v>95.35</v>
      </c>
      <c r="O6494" t="str">
        <f t="shared" si="406"/>
        <v>81:100</v>
      </c>
      <c r="P6494" t="s">
        <v>27</v>
      </c>
      <c r="Q6494">
        <v>765.93</v>
      </c>
      <c r="R6494" t="str">
        <f t="shared" si="407"/>
        <v>High</v>
      </c>
    </row>
    <row r="6495" spans="1:18" x14ac:dyDescent="0.25">
      <c r="A6495">
        <v>2018</v>
      </c>
      <c r="B6495" t="s">
        <v>30</v>
      </c>
      <c r="C6495" t="s">
        <v>66</v>
      </c>
      <c r="D6495" t="s">
        <v>52</v>
      </c>
      <c r="E6495" t="str">
        <f t="shared" si="404"/>
        <v>Winter crops</v>
      </c>
      <c r="F6495">
        <v>31.92</v>
      </c>
      <c r="G6495" s="6">
        <v>1694.55</v>
      </c>
      <c r="H6495" t="str">
        <f t="shared" si="405"/>
        <v>Medium</v>
      </c>
      <c r="I6495">
        <v>25.29</v>
      </c>
      <c r="J6495">
        <v>1.962</v>
      </c>
      <c r="K6495">
        <v>1</v>
      </c>
      <c r="L6495" s="6">
        <v>77.56</v>
      </c>
      <c r="M6495">
        <v>9.84</v>
      </c>
      <c r="N6495">
        <v>19.600000000000001</v>
      </c>
      <c r="O6495" t="str">
        <f t="shared" si="406"/>
        <v>0:20</v>
      </c>
      <c r="P6495" t="s">
        <v>27</v>
      </c>
      <c r="Q6495">
        <v>671.04</v>
      </c>
      <c r="R6495" t="str">
        <f t="shared" si="407"/>
        <v>High</v>
      </c>
    </row>
    <row r="6496" spans="1:18" x14ac:dyDescent="0.25">
      <c r="A6496">
        <v>1990</v>
      </c>
      <c r="B6496" t="s">
        <v>46</v>
      </c>
      <c r="C6496" t="s">
        <v>67</v>
      </c>
      <c r="D6496" t="s">
        <v>34</v>
      </c>
      <c r="E6496" t="str">
        <f t="shared" si="404"/>
        <v>Winter crops</v>
      </c>
      <c r="F6496">
        <v>-3.99</v>
      </c>
      <c r="G6496" s="6">
        <v>1214.72</v>
      </c>
      <c r="H6496" t="str">
        <f t="shared" si="405"/>
        <v>Medium</v>
      </c>
      <c r="I6496">
        <v>19.87</v>
      </c>
      <c r="J6496">
        <v>2.52</v>
      </c>
      <c r="K6496">
        <v>0</v>
      </c>
      <c r="L6496" s="6">
        <v>34.74</v>
      </c>
      <c r="M6496">
        <v>45.21</v>
      </c>
      <c r="N6496">
        <v>13.22</v>
      </c>
      <c r="O6496" t="str">
        <f t="shared" si="406"/>
        <v>0:20</v>
      </c>
      <c r="P6496" t="s">
        <v>39</v>
      </c>
      <c r="Q6496">
        <v>524.92999999999995</v>
      </c>
      <c r="R6496" t="str">
        <f t="shared" si="407"/>
        <v>Below 0</v>
      </c>
    </row>
    <row r="6497" spans="1:18" x14ac:dyDescent="0.25">
      <c r="A6497">
        <v>2024</v>
      </c>
      <c r="B6497" t="s">
        <v>50</v>
      </c>
      <c r="C6497" t="s">
        <v>33</v>
      </c>
      <c r="D6497" t="s">
        <v>52</v>
      </c>
      <c r="E6497" t="str">
        <f t="shared" si="404"/>
        <v>Winter crops</v>
      </c>
      <c r="F6497">
        <v>31.93</v>
      </c>
      <c r="G6497" s="6">
        <v>374.67</v>
      </c>
      <c r="H6497" t="str">
        <f t="shared" si="405"/>
        <v>Low</v>
      </c>
      <c r="I6497">
        <v>5.12</v>
      </c>
      <c r="J6497">
        <v>2.2589999999999999</v>
      </c>
      <c r="K6497">
        <v>8</v>
      </c>
      <c r="L6497" s="6">
        <v>58.86</v>
      </c>
      <c r="M6497">
        <v>3.13</v>
      </c>
      <c r="N6497">
        <v>70.260000000000005</v>
      </c>
      <c r="O6497" t="str">
        <f t="shared" si="406"/>
        <v>61:80</v>
      </c>
      <c r="P6497" t="s">
        <v>27</v>
      </c>
      <c r="Q6497">
        <v>708.33</v>
      </c>
      <c r="R6497" t="str">
        <f t="shared" si="407"/>
        <v>High</v>
      </c>
    </row>
    <row r="6498" spans="1:18" x14ac:dyDescent="0.25">
      <c r="A6498">
        <v>1994</v>
      </c>
      <c r="B6498" t="s">
        <v>14</v>
      </c>
      <c r="C6498" t="s">
        <v>40</v>
      </c>
      <c r="D6498" t="s">
        <v>26</v>
      </c>
      <c r="E6498" t="str">
        <f t="shared" si="404"/>
        <v>Summer crops</v>
      </c>
      <c r="F6498">
        <v>4.66</v>
      </c>
      <c r="G6498" s="6">
        <v>1763.35</v>
      </c>
      <c r="H6498" t="str">
        <f t="shared" si="405"/>
        <v>Medium</v>
      </c>
      <c r="I6498">
        <v>22.61</v>
      </c>
      <c r="J6498">
        <v>0.68400000000000005</v>
      </c>
      <c r="K6498">
        <v>6</v>
      </c>
      <c r="L6498" s="6">
        <v>72.58</v>
      </c>
      <c r="M6498">
        <v>20.9</v>
      </c>
      <c r="N6498">
        <v>10.46</v>
      </c>
      <c r="O6498" t="str">
        <f t="shared" si="406"/>
        <v>0:20</v>
      </c>
      <c r="P6498" t="s">
        <v>20</v>
      </c>
      <c r="Q6498">
        <v>196.87</v>
      </c>
      <c r="R6498" t="str">
        <f t="shared" si="407"/>
        <v>Low</v>
      </c>
    </row>
    <row r="6499" spans="1:18" x14ac:dyDescent="0.25">
      <c r="A6499">
        <v>1996</v>
      </c>
      <c r="B6499" t="s">
        <v>14</v>
      </c>
      <c r="C6499" t="s">
        <v>15</v>
      </c>
      <c r="D6499" t="s">
        <v>29</v>
      </c>
      <c r="E6499" t="str">
        <f t="shared" si="404"/>
        <v>Summer crops</v>
      </c>
      <c r="F6499">
        <v>0.33</v>
      </c>
      <c r="G6499" s="6">
        <v>1239.78</v>
      </c>
      <c r="H6499" t="str">
        <f t="shared" si="405"/>
        <v>Medium</v>
      </c>
      <c r="I6499">
        <v>0.68</v>
      </c>
      <c r="J6499">
        <v>0.7</v>
      </c>
      <c r="K6499">
        <v>7</v>
      </c>
      <c r="L6499" s="6">
        <v>20.97</v>
      </c>
      <c r="M6499">
        <v>31.43</v>
      </c>
      <c r="N6499">
        <v>40.25</v>
      </c>
      <c r="O6499" t="str">
        <f t="shared" si="406"/>
        <v>41:60</v>
      </c>
      <c r="P6499" t="s">
        <v>17</v>
      </c>
      <c r="Q6499">
        <v>345.52</v>
      </c>
      <c r="R6499" t="str">
        <f t="shared" si="407"/>
        <v>Low</v>
      </c>
    </row>
    <row r="6500" spans="1:18" x14ac:dyDescent="0.25">
      <c r="A6500">
        <v>2015</v>
      </c>
      <c r="B6500" t="s">
        <v>41</v>
      </c>
      <c r="C6500" t="s">
        <v>71</v>
      </c>
      <c r="D6500" t="s">
        <v>34</v>
      </c>
      <c r="E6500" t="str">
        <f t="shared" si="404"/>
        <v>Winter crops</v>
      </c>
      <c r="F6500">
        <v>25.46</v>
      </c>
      <c r="G6500" s="6">
        <v>2782.88</v>
      </c>
      <c r="H6500" t="str">
        <f t="shared" si="405"/>
        <v>High</v>
      </c>
      <c r="I6500">
        <v>24.84</v>
      </c>
      <c r="J6500">
        <v>2.7090000000000001</v>
      </c>
      <c r="K6500">
        <v>6</v>
      </c>
      <c r="L6500" s="6">
        <v>93.25</v>
      </c>
      <c r="M6500">
        <v>18.55</v>
      </c>
      <c r="N6500">
        <v>92.85</v>
      </c>
      <c r="O6500" t="str">
        <f t="shared" si="406"/>
        <v>81:100</v>
      </c>
      <c r="P6500" t="s">
        <v>35</v>
      </c>
      <c r="Q6500">
        <v>870.67</v>
      </c>
      <c r="R6500" t="str">
        <f t="shared" si="407"/>
        <v>High</v>
      </c>
    </row>
    <row r="6501" spans="1:18" x14ac:dyDescent="0.25">
      <c r="A6501">
        <v>2017</v>
      </c>
      <c r="B6501" t="s">
        <v>18</v>
      </c>
      <c r="C6501" t="s">
        <v>19</v>
      </c>
      <c r="D6501" t="s">
        <v>34</v>
      </c>
      <c r="E6501" t="str">
        <f t="shared" si="404"/>
        <v>Winter crops</v>
      </c>
      <c r="F6501">
        <v>24.67</v>
      </c>
      <c r="G6501" s="6">
        <v>422.83</v>
      </c>
      <c r="H6501" t="str">
        <f t="shared" si="405"/>
        <v>Low</v>
      </c>
      <c r="I6501">
        <v>1.95</v>
      </c>
      <c r="J6501">
        <v>1.9259999999999999</v>
      </c>
      <c r="K6501">
        <v>4</v>
      </c>
      <c r="L6501" s="6">
        <v>65.349999999999994</v>
      </c>
      <c r="M6501">
        <v>34.18</v>
      </c>
      <c r="N6501">
        <v>13.68</v>
      </c>
      <c r="O6501" t="str">
        <f t="shared" si="406"/>
        <v>0:20</v>
      </c>
      <c r="P6501" t="s">
        <v>39</v>
      </c>
      <c r="Q6501">
        <v>555.76</v>
      </c>
      <c r="R6501" t="str">
        <f t="shared" si="407"/>
        <v>Moderate</v>
      </c>
    </row>
    <row r="6502" spans="1:18" x14ac:dyDescent="0.25">
      <c r="A6502">
        <v>1999</v>
      </c>
      <c r="B6502" t="s">
        <v>21</v>
      </c>
      <c r="C6502" t="s">
        <v>45</v>
      </c>
      <c r="D6502" t="s">
        <v>49</v>
      </c>
      <c r="E6502" t="str">
        <f t="shared" si="404"/>
        <v>Summer crops</v>
      </c>
      <c r="F6502">
        <v>22.38</v>
      </c>
      <c r="G6502" s="6">
        <v>1570.59</v>
      </c>
      <c r="H6502" t="str">
        <f t="shared" si="405"/>
        <v>Medium</v>
      </c>
      <c r="I6502">
        <v>13.39</v>
      </c>
      <c r="J6502">
        <v>2.2000000000000002</v>
      </c>
      <c r="K6502">
        <v>4</v>
      </c>
      <c r="L6502" s="6">
        <v>37.409999999999997</v>
      </c>
      <c r="M6502">
        <v>20.36</v>
      </c>
      <c r="N6502">
        <v>87.03</v>
      </c>
      <c r="O6502" t="str">
        <f t="shared" si="406"/>
        <v>81:100</v>
      </c>
      <c r="P6502" t="s">
        <v>17</v>
      </c>
      <c r="Q6502">
        <v>411.02</v>
      </c>
      <c r="R6502" t="str">
        <f t="shared" si="407"/>
        <v>Moderate</v>
      </c>
    </row>
    <row r="6503" spans="1:18" x14ac:dyDescent="0.25">
      <c r="A6503">
        <v>2004</v>
      </c>
      <c r="B6503" t="s">
        <v>24</v>
      </c>
      <c r="C6503" t="s">
        <v>25</v>
      </c>
      <c r="D6503" t="s">
        <v>26</v>
      </c>
      <c r="E6503" t="str">
        <f t="shared" si="404"/>
        <v>Summer crops</v>
      </c>
      <c r="F6503">
        <v>16.73</v>
      </c>
      <c r="G6503" s="6">
        <v>2682</v>
      </c>
      <c r="H6503" t="str">
        <f t="shared" si="405"/>
        <v>High</v>
      </c>
      <c r="I6503">
        <v>8.82</v>
      </c>
      <c r="J6503">
        <v>4.79</v>
      </c>
      <c r="K6503">
        <v>0</v>
      </c>
      <c r="L6503" s="6">
        <v>13.08</v>
      </c>
      <c r="M6503">
        <v>23.88</v>
      </c>
      <c r="N6503">
        <v>84.82</v>
      </c>
      <c r="O6503" t="str">
        <f t="shared" si="406"/>
        <v>81:100</v>
      </c>
      <c r="P6503" t="s">
        <v>39</v>
      </c>
      <c r="Q6503">
        <v>1778.73</v>
      </c>
      <c r="R6503" t="str">
        <f t="shared" si="407"/>
        <v>Moderate</v>
      </c>
    </row>
    <row r="6504" spans="1:18" x14ac:dyDescent="0.25">
      <c r="A6504">
        <v>2024</v>
      </c>
      <c r="B6504" t="s">
        <v>36</v>
      </c>
      <c r="C6504" t="s">
        <v>62</v>
      </c>
      <c r="D6504" t="s">
        <v>52</v>
      </c>
      <c r="E6504" t="str">
        <f t="shared" si="404"/>
        <v>Winter crops</v>
      </c>
      <c r="F6504">
        <v>-3.31</v>
      </c>
      <c r="G6504" s="6">
        <v>1560.5</v>
      </c>
      <c r="H6504" t="str">
        <f t="shared" si="405"/>
        <v>Medium</v>
      </c>
      <c r="I6504">
        <v>6.98</v>
      </c>
      <c r="J6504">
        <v>1.45</v>
      </c>
      <c r="K6504">
        <v>2</v>
      </c>
      <c r="L6504" s="6">
        <v>69.08</v>
      </c>
      <c r="M6504">
        <v>10.039999999999999</v>
      </c>
      <c r="N6504">
        <v>94.86</v>
      </c>
      <c r="O6504" t="str">
        <f t="shared" si="406"/>
        <v>81:100</v>
      </c>
      <c r="P6504" t="s">
        <v>39</v>
      </c>
      <c r="Q6504">
        <v>574.52</v>
      </c>
      <c r="R6504" t="str">
        <f t="shared" si="407"/>
        <v>Below 0</v>
      </c>
    </row>
    <row r="6505" spans="1:18" x14ac:dyDescent="0.25">
      <c r="A6505">
        <v>2016</v>
      </c>
      <c r="B6505" t="s">
        <v>18</v>
      </c>
      <c r="C6505" t="s">
        <v>67</v>
      </c>
      <c r="D6505" t="s">
        <v>38</v>
      </c>
      <c r="E6505" t="str">
        <f t="shared" si="404"/>
        <v>Summer crops</v>
      </c>
      <c r="F6505">
        <v>9.6</v>
      </c>
      <c r="G6505" s="6">
        <v>2159.12</v>
      </c>
      <c r="H6505" t="str">
        <f t="shared" si="405"/>
        <v>High</v>
      </c>
      <c r="I6505">
        <v>2.2999999999999998</v>
      </c>
      <c r="J6505">
        <v>2.71</v>
      </c>
      <c r="K6505">
        <v>9</v>
      </c>
      <c r="L6505" s="6">
        <v>88.06</v>
      </c>
      <c r="M6505">
        <v>9.94</v>
      </c>
      <c r="N6505">
        <v>23.1</v>
      </c>
      <c r="O6505" t="str">
        <f t="shared" si="406"/>
        <v>21:40</v>
      </c>
      <c r="P6505" t="s">
        <v>27</v>
      </c>
      <c r="Q6505">
        <v>967.3</v>
      </c>
      <c r="R6505" t="str">
        <f t="shared" si="407"/>
        <v>Low</v>
      </c>
    </row>
    <row r="6506" spans="1:18" x14ac:dyDescent="0.25">
      <c r="A6506">
        <v>1991</v>
      </c>
      <c r="B6506" t="s">
        <v>46</v>
      </c>
      <c r="C6506" t="s">
        <v>67</v>
      </c>
      <c r="D6506" t="s">
        <v>34</v>
      </c>
      <c r="E6506" t="str">
        <f t="shared" si="404"/>
        <v>Winter crops</v>
      </c>
      <c r="F6506">
        <v>0.48</v>
      </c>
      <c r="G6506" s="6">
        <v>971.87</v>
      </c>
      <c r="H6506" t="str">
        <f t="shared" si="405"/>
        <v>Low</v>
      </c>
      <c r="I6506">
        <v>20.25</v>
      </c>
      <c r="J6506">
        <v>1.476</v>
      </c>
      <c r="K6506">
        <v>3</v>
      </c>
      <c r="L6506" s="6">
        <v>98.92</v>
      </c>
      <c r="M6506">
        <v>46.55</v>
      </c>
      <c r="N6506">
        <v>34.67</v>
      </c>
      <c r="O6506" t="str">
        <f t="shared" si="406"/>
        <v>21:40</v>
      </c>
      <c r="P6506" t="s">
        <v>39</v>
      </c>
      <c r="Q6506">
        <v>206.78</v>
      </c>
      <c r="R6506" t="str">
        <f t="shared" si="407"/>
        <v>Low</v>
      </c>
    </row>
    <row r="6507" spans="1:18" x14ac:dyDescent="0.25">
      <c r="A6507">
        <v>1994</v>
      </c>
      <c r="B6507" t="s">
        <v>24</v>
      </c>
      <c r="C6507" t="s">
        <v>25</v>
      </c>
      <c r="D6507" t="s">
        <v>43</v>
      </c>
      <c r="E6507" t="str">
        <f t="shared" si="404"/>
        <v>Winter crops</v>
      </c>
      <c r="F6507">
        <v>12.48</v>
      </c>
      <c r="G6507" s="6">
        <v>1025.33</v>
      </c>
      <c r="H6507" t="str">
        <f t="shared" si="405"/>
        <v>Medium</v>
      </c>
      <c r="I6507">
        <v>28.6</v>
      </c>
      <c r="J6507">
        <v>2.1419999999999999</v>
      </c>
      <c r="K6507">
        <v>10</v>
      </c>
      <c r="L6507" s="6">
        <v>32.04</v>
      </c>
      <c r="M6507">
        <v>1.05</v>
      </c>
      <c r="N6507">
        <v>53.41</v>
      </c>
      <c r="O6507" t="str">
        <f t="shared" si="406"/>
        <v>41:60</v>
      </c>
      <c r="P6507" t="s">
        <v>20</v>
      </c>
      <c r="Q6507">
        <v>747.35</v>
      </c>
      <c r="R6507" t="str">
        <f t="shared" si="407"/>
        <v>Low</v>
      </c>
    </row>
    <row r="6508" spans="1:18" x14ac:dyDescent="0.25">
      <c r="A6508">
        <v>2010</v>
      </c>
      <c r="B6508" t="s">
        <v>32</v>
      </c>
      <c r="C6508" t="s">
        <v>53</v>
      </c>
      <c r="D6508" t="s">
        <v>26</v>
      </c>
      <c r="E6508" t="str">
        <f t="shared" si="404"/>
        <v>Summer crops</v>
      </c>
      <c r="F6508">
        <v>15.97</v>
      </c>
      <c r="G6508" s="6">
        <v>2667.57</v>
      </c>
      <c r="H6508" t="str">
        <f t="shared" si="405"/>
        <v>High</v>
      </c>
      <c r="I6508">
        <v>8.93</v>
      </c>
      <c r="J6508">
        <v>4.4000000000000004</v>
      </c>
      <c r="K6508">
        <v>3</v>
      </c>
      <c r="L6508" s="6">
        <v>33.03</v>
      </c>
      <c r="M6508">
        <v>37.06</v>
      </c>
      <c r="N6508">
        <v>21.21</v>
      </c>
      <c r="O6508" t="str">
        <f t="shared" si="406"/>
        <v>21:40</v>
      </c>
      <c r="P6508" t="s">
        <v>27</v>
      </c>
      <c r="Q6508">
        <v>1776.18</v>
      </c>
      <c r="R6508" t="str">
        <f t="shared" si="407"/>
        <v>Moderate</v>
      </c>
    </row>
    <row r="6509" spans="1:18" x14ac:dyDescent="0.25">
      <c r="A6509">
        <v>1999</v>
      </c>
      <c r="B6509" t="s">
        <v>46</v>
      </c>
      <c r="C6509" t="s">
        <v>63</v>
      </c>
      <c r="D6509" t="s">
        <v>43</v>
      </c>
      <c r="E6509" t="str">
        <f t="shared" si="404"/>
        <v>Winter crops</v>
      </c>
      <c r="F6509">
        <v>21.61</v>
      </c>
      <c r="G6509" s="6">
        <v>1026.42</v>
      </c>
      <c r="H6509" t="str">
        <f t="shared" si="405"/>
        <v>Medium</v>
      </c>
      <c r="I6509">
        <v>12.88</v>
      </c>
      <c r="J6509">
        <v>1.39</v>
      </c>
      <c r="K6509">
        <v>0</v>
      </c>
      <c r="L6509" s="6">
        <v>63.62</v>
      </c>
      <c r="M6509">
        <v>22.07</v>
      </c>
      <c r="N6509">
        <v>87.75</v>
      </c>
      <c r="O6509" t="str">
        <f t="shared" si="406"/>
        <v>81:100</v>
      </c>
      <c r="P6509" t="s">
        <v>35</v>
      </c>
      <c r="Q6509">
        <v>268.45</v>
      </c>
      <c r="R6509" t="str">
        <f t="shared" si="407"/>
        <v>Moderate</v>
      </c>
    </row>
    <row r="6510" spans="1:18" x14ac:dyDescent="0.25">
      <c r="A6510">
        <v>1995</v>
      </c>
      <c r="B6510" t="s">
        <v>21</v>
      </c>
      <c r="C6510" t="s">
        <v>65</v>
      </c>
      <c r="D6510" t="s">
        <v>43</v>
      </c>
      <c r="E6510" t="str">
        <f t="shared" si="404"/>
        <v>Winter crops</v>
      </c>
      <c r="F6510">
        <v>21.69</v>
      </c>
      <c r="G6510" s="6">
        <v>2579.14</v>
      </c>
      <c r="H6510" t="str">
        <f t="shared" si="405"/>
        <v>High</v>
      </c>
      <c r="I6510">
        <v>26.14</v>
      </c>
      <c r="J6510">
        <v>3.47399999999999</v>
      </c>
      <c r="K6510">
        <v>5</v>
      </c>
      <c r="L6510" s="6">
        <v>45.79</v>
      </c>
      <c r="M6510">
        <v>24.75</v>
      </c>
      <c r="N6510">
        <v>61.52</v>
      </c>
      <c r="O6510" t="str">
        <f t="shared" si="406"/>
        <v>61:80</v>
      </c>
      <c r="P6510" t="s">
        <v>35</v>
      </c>
      <c r="Q6510">
        <v>355.44</v>
      </c>
      <c r="R6510" t="str">
        <f t="shared" si="407"/>
        <v>Moderate</v>
      </c>
    </row>
    <row r="6511" spans="1:18" x14ac:dyDescent="0.25">
      <c r="A6511">
        <v>2002</v>
      </c>
      <c r="B6511" t="s">
        <v>24</v>
      </c>
      <c r="C6511" t="s">
        <v>59</v>
      </c>
      <c r="D6511" t="s">
        <v>23</v>
      </c>
      <c r="E6511" t="str">
        <f t="shared" si="404"/>
        <v>Winter crops</v>
      </c>
      <c r="F6511">
        <v>-1.77</v>
      </c>
      <c r="G6511" s="6">
        <v>891.2</v>
      </c>
      <c r="H6511" t="str">
        <f t="shared" si="405"/>
        <v>Low</v>
      </c>
      <c r="I6511">
        <v>1.71</v>
      </c>
      <c r="J6511">
        <v>1.35</v>
      </c>
      <c r="K6511">
        <v>9</v>
      </c>
      <c r="L6511" s="6">
        <v>20.12</v>
      </c>
      <c r="M6511">
        <v>44.87</v>
      </c>
      <c r="N6511">
        <v>44.26</v>
      </c>
      <c r="O6511" t="str">
        <f t="shared" si="406"/>
        <v>41:60</v>
      </c>
      <c r="P6511" t="s">
        <v>39</v>
      </c>
      <c r="Q6511">
        <v>319.95</v>
      </c>
      <c r="R6511" t="str">
        <f t="shared" si="407"/>
        <v>Below 0</v>
      </c>
    </row>
    <row r="6512" spans="1:18" x14ac:dyDescent="0.25">
      <c r="A6512">
        <v>2014</v>
      </c>
      <c r="B6512" t="s">
        <v>30</v>
      </c>
      <c r="C6512" t="s">
        <v>56</v>
      </c>
      <c r="D6512" t="s">
        <v>52</v>
      </c>
      <c r="E6512" t="str">
        <f t="shared" si="404"/>
        <v>Winter crops</v>
      </c>
      <c r="F6512">
        <v>24.17</v>
      </c>
      <c r="G6512" s="6">
        <v>829.01</v>
      </c>
      <c r="H6512" t="str">
        <f t="shared" si="405"/>
        <v>Low</v>
      </c>
      <c r="I6512">
        <v>4.72</v>
      </c>
      <c r="J6512">
        <v>1.21</v>
      </c>
      <c r="K6512">
        <v>0</v>
      </c>
      <c r="L6512" s="6">
        <v>56.37</v>
      </c>
      <c r="M6512">
        <v>16.48</v>
      </c>
      <c r="N6512">
        <v>18.059999999999999</v>
      </c>
      <c r="O6512" t="str">
        <f t="shared" si="406"/>
        <v>0:20</v>
      </c>
      <c r="P6512" t="s">
        <v>35</v>
      </c>
      <c r="Q6512">
        <v>526.70000000000005</v>
      </c>
      <c r="R6512" t="str">
        <f t="shared" si="407"/>
        <v>Moderate</v>
      </c>
    </row>
    <row r="6513" spans="1:18" x14ac:dyDescent="0.25">
      <c r="A6513">
        <v>2015</v>
      </c>
      <c r="B6513" t="s">
        <v>30</v>
      </c>
      <c r="C6513" t="s">
        <v>31</v>
      </c>
      <c r="D6513" t="s">
        <v>43</v>
      </c>
      <c r="E6513" t="str">
        <f t="shared" si="404"/>
        <v>Winter crops</v>
      </c>
      <c r="F6513">
        <v>16.579999999999998</v>
      </c>
      <c r="G6513" s="6">
        <v>1896.26</v>
      </c>
      <c r="H6513" t="str">
        <f t="shared" si="405"/>
        <v>Medium</v>
      </c>
      <c r="I6513">
        <v>9.74</v>
      </c>
      <c r="J6513">
        <v>1.59</v>
      </c>
      <c r="K6513">
        <v>6</v>
      </c>
      <c r="L6513" s="6">
        <v>39.67</v>
      </c>
      <c r="M6513">
        <v>34.31</v>
      </c>
      <c r="N6513">
        <v>4.37</v>
      </c>
      <c r="O6513" t="str">
        <f t="shared" si="406"/>
        <v>0:20</v>
      </c>
      <c r="P6513" t="s">
        <v>27</v>
      </c>
      <c r="Q6513">
        <v>306.12</v>
      </c>
      <c r="R6513" t="str">
        <f t="shared" si="407"/>
        <v>Moderate</v>
      </c>
    </row>
    <row r="6514" spans="1:18" x14ac:dyDescent="0.25">
      <c r="A6514">
        <v>2020</v>
      </c>
      <c r="B6514" t="s">
        <v>21</v>
      </c>
      <c r="C6514" t="s">
        <v>65</v>
      </c>
      <c r="D6514" t="s">
        <v>43</v>
      </c>
      <c r="E6514" t="str">
        <f t="shared" si="404"/>
        <v>Winter crops</v>
      </c>
      <c r="F6514">
        <v>6.25</v>
      </c>
      <c r="G6514" s="6">
        <v>2698.63</v>
      </c>
      <c r="H6514" t="str">
        <f t="shared" si="405"/>
        <v>High</v>
      </c>
      <c r="I6514">
        <v>21.51</v>
      </c>
      <c r="J6514">
        <v>1.9079999999999999</v>
      </c>
      <c r="K6514">
        <v>3</v>
      </c>
      <c r="L6514" s="6">
        <v>69.010000000000005</v>
      </c>
      <c r="M6514">
        <v>37.909999999999997</v>
      </c>
      <c r="N6514">
        <v>63.43</v>
      </c>
      <c r="O6514" t="str">
        <f t="shared" si="406"/>
        <v>61:80</v>
      </c>
      <c r="P6514" t="s">
        <v>20</v>
      </c>
      <c r="Q6514">
        <v>790.93</v>
      </c>
      <c r="R6514" t="str">
        <f t="shared" si="407"/>
        <v>Low</v>
      </c>
    </row>
    <row r="6515" spans="1:18" x14ac:dyDescent="0.25">
      <c r="A6515">
        <v>2018</v>
      </c>
      <c r="B6515" t="s">
        <v>36</v>
      </c>
      <c r="C6515" t="s">
        <v>62</v>
      </c>
      <c r="D6515" t="s">
        <v>52</v>
      </c>
      <c r="E6515" t="str">
        <f t="shared" si="404"/>
        <v>Winter crops</v>
      </c>
      <c r="F6515">
        <v>33.54</v>
      </c>
      <c r="G6515" s="6">
        <v>2429.7800000000002</v>
      </c>
      <c r="H6515" t="str">
        <f t="shared" si="405"/>
        <v>High</v>
      </c>
      <c r="I6515">
        <v>28.75</v>
      </c>
      <c r="J6515">
        <v>1.161</v>
      </c>
      <c r="K6515">
        <v>4</v>
      </c>
      <c r="L6515" s="6">
        <v>19.239999999999998</v>
      </c>
      <c r="M6515">
        <v>6.03</v>
      </c>
      <c r="N6515">
        <v>31.72</v>
      </c>
      <c r="O6515" t="str">
        <f t="shared" si="406"/>
        <v>21:40</v>
      </c>
      <c r="P6515" t="s">
        <v>35</v>
      </c>
      <c r="Q6515">
        <v>453.84</v>
      </c>
      <c r="R6515" t="str">
        <f t="shared" si="407"/>
        <v>High</v>
      </c>
    </row>
    <row r="6516" spans="1:18" x14ac:dyDescent="0.25">
      <c r="A6516">
        <v>2014</v>
      </c>
      <c r="B6516" t="s">
        <v>24</v>
      </c>
      <c r="C6516" t="s">
        <v>72</v>
      </c>
      <c r="D6516" t="s">
        <v>29</v>
      </c>
      <c r="E6516" t="str">
        <f t="shared" si="404"/>
        <v>Summer crops</v>
      </c>
      <c r="F6516">
        <v>11.86</v>
      </c>
      <c r="G6516" s="6">
        <v>2032.11</v>
      </c>
      <c r="H6516" t="str">
        <f t="shared" si="405"/>
        <v>High</v>
      </c>
      <c r="I6516">
        <v>2.6</v>
      </c>
      <c r="J6516">
        <v>3.58</v>
      </c>
      <c r="K6516">
        <v>4</v>
      </c>
      <c r="L6516" s="6">
        <v>47.53</v>
      </c>
      <c r="M6516">
        <v>3.27</v>
      </c>
      <c r="N6516">
        <v>73.510000000000005</v>
      </c>
      <c r="O6516" t="str">
        <f t="shared" si="406"/>
        <v>61:80</v>
      </c>
      <c r="P6516" t="s">
        <v>27</v>
      </c>
      <c r="Q6516">
        <v>967.83</v>
      </c>
      <c r="R6516" t="str">
        <f t="shared" si="407"/>
        <v>Low</v>
      </c>
    </row>
    <row r="6517" spans="1:18" x14ac:dyDescent="0.25">
      <c r="A6517">
        <v>2008</v>
      </c>
      <c r="B6517" t="s">
        <v>46</v>
      </c>
      <c r="C6517" t="s">
        <v>47</v>
      </c>
      <c r="D6517" t="s">
        <v>38</v>
      </c>
      <c r="E6517" t="str">
        <f t="shared" si="404"/>
        <v>Summer crops</v>
      </c>
      <c r="F6517">
        <v>10.71</v>
      </c>
      <c r="G6517" s="6">
        <v>1405.25</v>
      </c>
      <c r="H6517" t="str">
        <f t="shared" si="405"/>
        <v>Medium</v>
      </c>
      <c r="I6517">
        <v>3.36</v>
      </c>
      <c r="J6517">
        <v>1.55</v>
      </c>
      <c r="K6517">
        <v>7</v>
      </c>
      <c r="L6517" s="6">
        <v>54.78</v>
      </c>
      <c r="M6517">
        <v>46.6</v>
      </c>
      <c r="N6517">
        <v>15.38</v>
      </c>
      <c r="O6517" t="str">
        <f t="shared" si="406"/>
        <v>0:20</v>
      </c>
      <c r="P6517" t="s">
        <v>17</v>
      </c>
      <c r="Q6517">
        <v>404.22</v>
      </c>
      <c r="R6517" t="str">
        <f t="shared" si="407"/>
        <v>Low</v>
      </c>
    </row>
    <row r="6518" spans="1:18" x14ac:dyDescent="0.25">
      <c r="A6518">
        <v>2012</v>
      </c>
      <c r="B6518" t="s">
        <v>50</v>
      </c>
      <c r="C6518" t="s">
        <v>56</v>
      </c>
      <c r="D6518" t="s">
        <v>16</v>
      </c>
      <c r="E6518" t="str">
        <f t="shared" si="404"/>
        <v>Summer crops</v>
      </c>
      <c r="F6518">
        <v>7.61</v>
      </c>
      <c r="G6518" s="6">
        <v>215.42</v>
      </c>
      <c r="H6518" t="str">
        <f t="shared" si="405"/>
        <v>Low</v>
      </c>
      <c r="I6518">
        <v>16.309999999999999</v>
      </c>
      <c r="J6518">
        <v>1.629</v>
      </c>
      <c r="K6518">
        <v>6</v>
      </c>
      <c r="L6518" s="6">
        <v>70.39</v>
      </c>
      <c r="M6518">
        <v>15.3</v>
      </c>
      <c r="N6518">
        <v>42.5</v>
      </c>
      <c r="O6518" t="str">
        <f t="shared" si="406"/>
        <v>41:60</v>
      </c>
      <c r="P6518" t="s">
        <v>35</v>
      </c>
      <c r="Q6518">
        <v>516.02</v>
      </c>
      <c r="R6518" t="str">
        <f t="shared" si="407"/>
        <v>Low</v>
      </c>
    </row>
    <row r="6519" spans="1:18" x14ac:dyDescent="0.25">
      <c r="A6519">
        <v>1999</v>
      </c>
      <c r="B6519" t="s">
        <v>21</v>
      </c>
      <c r="C6519" t="s">
        <v>22</v>
      </c>
      <c r="D6519" t="s">
        <v>23</v>
      </c>
      <c r="E6519" t="str">
        <f t="shared" si="404"/>
        <v>Winter crops</v>
      </c>
      <c r="F6519">
        <v>-2.74</v>
      </c>
      <c r="G6519" s="6">
        <v>1739.73</v>
      </c>
      <c r="H6519" t="str">
        <f t="shared" si="405"/>
        <v>Medium</v>
      </c>
      <c r="I6519">
        <v>4.12</v>
      </c>
      <c r="J6519">
        <v>1.38</v>
      </c>
      <c r="K6519">
        <v>2</v>
      </c>
      <c r="L6519" s="6">
        <v>35.39</v>
      </c>
      <c r="M6519">
        <v>18.68</v>
      </c>
      <c r="N6519">
        <v>17.559999999999999</v>
      </c>
      <c r="O6519" t="str">
        <f t="shared" si="406"/>
        <v>0:20</v>
      </c>
      <c r="P6519" t="s">
        <v>17</v>
      </c>
      <c r="Q6519">
        <v>390.43</v>
      </c>
      <c r="R6519" t="str">
        <f t="shared" si="407"/>
        <v>Below 0</v>
      </c>
    </row>
    <row r="6520" spans="1:18" x14ac:dyDescent="0.25">
      <c r="A6520">
        <v>2012</v>
      </c>
      <c r="B6520" t="s">
        <v>14</v>
      </c>
      <c r="C6520" t="s">
        <v>15</v>
      </c>
      <c r="D6520" t="s">
        <v>34</v>
      </c>
      <c r="E6520" t="str">
        <f t="shared" si="404"/>
        <v>Winter crops</v>
      </c>
      <c r="F6520">
        <v>1.38</v>
      </c>
      <c r="G6520" s="6">
        <v>770.07</v>
      </c>
      <c r="H6520" t="str">
        <f t="shared" si="405"/>
        <v>Low</v>
      </c>
      <c r="I6520">
        <v>18.02</v>
      </c>
      <c r="J6520">
        <v>1.4490000000000001</v>
      </c>
      <c r="K6520">
        <v>8</v>
      </c>
      <c r="L6520" s="6">
        <v>31.23</v>
      </c>
      <c r="M6520">
        <v>45.02</v>
      </c>
      <c r="N6520">
        <v>91.56</v>
      </c>
      <c r="O6520" t="str">
        <f t="shared" si="406"/>
        <v>81:100</v>
      </c>
      <c r="P6520" t="s">
        <v>20</v>
      </c>
      <c r="Q6520">
        <v>224.81</v>
      </c>
      <c r="R6520" t="str">
        <f t="shared" si="407"/>
        <v>Low</v>
      </c>
    </row>
    <row r="6521" spans="1:18" x14ac:dyDescent="0.25">
      <c r="A6521">
        <v>1993</v>
      </c>
      <c r="B6521" t="s">
        <v>36</v>
      </c>
      <c r="C6521" t="s">
        <v>54</v>
      </c>
      <c r="D6521" t="s">
        <v>29</v>
      </c>
      <c r="E6521" t="str">
        <f t="shared" si="404"/>
        <v>Summer crops</v>
      </c>
      <c r="F6521">
        <v>28.99</v>
      </c>
      <c r="G6521" s="6">
        <v>1916.75</v>
      </c>
      <c r="H6521" t="str">
        <f t="shared" si="405"/>
        <v>Medium</v>
      </c>
      <c r="I6521">
        <v>18.45</v>
      </c>
      <c r="J6521">
        <v>1.9079999999999999</v>
      </c>
      <c r="K6521">
        <v>2</v>
      </c>
      <c r="L6521" s="6">
        <v>27.08</v>
      </c>
      <c r="M6521">
        <v>27.09</v>
      </c>
      <c r="N6521">
        <v>68.2</v>
      </c>
      <c r="O6521" t="str">
        <f t="shared" si="406"/>
        <v>61:80</v>
      </c>
      <c r="P6521" t="s">
        <v>27</v>
      </c>
      <c r="Q6521">
        <v>665</v>
      </c>
      <c r="R6521" t="str">
        <f t="shared" si="407"/>
        <v>High</v>
      </c>
    </row>
    <row r="6522" spans="1:18" x14ac:dyDescent="0.25">
      <c r="A6522">
        <v>2007</v>
      </c>
      <c r="B6522" t="s">
        <v>50</v>
      </c>
      <c r="C6522" t="s">
        <v>19</v>
      </c>
      <c r="D6522" t="s">
        <v>38</v>
      </c>
      <c r="E6522" t="str">
        <f t="shared" si="404"/>
        <v>Summer crops</v>
      </c>
      <c r="F6522">
        <v>10.38</v>
      </c>
      <c r="G6522" s="6">
        <v>1573.94</v>
      </c>
      <c r="H6522" t="str">
        <f t="shared" si="405"/>
        <v>Medium</v>
      </c>
      <c r="I6522">
        <v>17.5</v>
      </c>
      <c r="J6522">
        <v>2.25</v>
      </c>
      <c r="K6522">
        <v>8</v>
      </c>
      <c r="L6522" s="6">
        <v>23.22</v>
      </c>
      <c r="M6522">
        <v>0.28000000000000003</v>
      </c>
      <c r="N6522">
        <v>25.02</v>
      </c>
      <c r="O6522" t="str">
        <f t="shared" si="406"/>
        <v>21:40</v>
      </c>
      <c r="P6522" t="s">
        <v>20</v>
      </c>
      <c r="Q6522">
        <v>862.58</v>
      </c>
      <c r="R6522" t="str">
        <f t="shared" si="407"/>
        <v>Low</v>
      </c>
    </row>
    <row r="6523" spans="1:18" x14ac:dyDescent="0.25">
      <c r="A6523">
        <v>1990</v>
      </c>
      <c r="B6523" t="s">
        <v>30</v>
      </c>
      <c r="C6523" t="s">
        <v>33</v>
      </c>
      <c r="D6523" t="s">
        <v>34</v>
      </c>
      <c r="E6523" t="str">
        <f t="shared" si="404"/>
        <v>Winter crops</v>
      </c>
      <c r="F6523">
        <v>20.78</v>
      </c>
      <c r="G6523" s="6">
        <v>1747.58</v>
      </c>
      <c r="H6523" t="str">
        <f t="shared" si="405"/>
        <v>Medium</v>
      </c>
      <c r="I6523">
        <v>5.37</v>
      </c>
      <c r="J6523">
        <v>2.0699999999999998</v>
      </c>
      <c r="K6523">
        <v>9</v>
      </c>
      <c r="L6523" s="6">
        <v>70.97</v>
      </c>
      <c r="M6523">
        <v>5.9</v>
      </c>
      <c r="N6523">
        <v>40.840000000000003</v>
      </c>
      <c r="O6523" t="str">
        <f t="shared" si="406"/>
        <v>41:60</v>
      </c>
      <c r="P6523" t="s">
        <v>35</v>
      </c>
      <c r="Q6523">
        <v>801.4</v>
      </c>
      <c r="R6523" t="str">
        <f t="shared" si="407"/>
        <v>Moderate</v>
      </c>
    </row>
    <row r="6524" spans="1:18" x14ac:dyDescent="0.25">
      <c r="A6524">
        <v>2001</v>
      </c>
      <c r="B6524" t="s">
        <v>46</v>
      </c>
      <c r="C6524" t="s">
        <v>63</v>
      </c>
      <c r="D6524" t="s">
        <v>23</v>
      </c>
      <c r="E6524" t="str">
        <f t="shared" si="404"/>
        <v>Winter crops</v>
      </c>
      <c r="F6524">
        <v>7.98</v>
      </c>
      <c r="G6524" s="6">
        <v>309.68</v>
      </c>
      <c r="H6524" t="str">
        <f t="shared" si="405"/>
        <v>Low</v>
      </c>
      <c r="I6524">
        <v>12.37</v>
      </c>
      <c r="J6524">
        <v>1.44</v>
      </c>
      <c r="K6524">
        <v>7</v>
      </c>
      <c r="L6524" s="6">
        <v>85.81</v>
      </c>
      <c r="M6524">
        <v>43.36</v>
      </c>
      <c r="N6524">
        <v>0.31</v>
      </c>
      <c r="O6524" t="str">
        <f t="shared" si="406"/>
        <v>0:20</v>
      </c>
      <c r="P6524" t="s">
        <v>39</v>
      </c>
      <c r="Q6524">
        <v>241.11</v>
      </c>
      <c r="R6524" t="str">
        <f t="shared" si="407"/>
        <v>Low</v>
      </c>
    </row>
    <row r="6525" spans="1:18" x14ac:dyDescent="0.25">
      <c r="A6525">
        <v>2017</v>
      </c>
      <c r="B6525" t="s">
        <v>32</v>
      </c>
      <c r="C6525" t="s">
        <v>53</v>
      </c>
      <c r="D6525" t="s">
        <v>23</v>
      </c>
      <c r="E6525" t="str">
        <f t="shared" si="404"/>
        <v>Winter crops</v>
      </c>
      <c r="F6525">
        <v>20.100000000000001</v>
      </c>
      <c r="G6525" s="6">
        <v>2064.14</v>
      </c>
      <c r="H6525" t="str">
        <f t="shared" si="405"/>
        <v>High</v>
      </c>
      <c r="I6525">
        <v>23.73</v>
      </c>
      <c r="J6525">
        <v>1.8360000000000001</v>
      </c>
      <c r="K6525">
        <v>2</v>
      </c>
      <c r="L6525" s="6">
        <v>56.09</v>
      </c>
      <c r="M6525">
        <v>32.9</v>
      </c>
      <c r="N6525">
        <v>71.709999999999994</v>
      </c>
      <c r="O6525" t="str">
        <f t="shared" si="406"/>
        <v>61:80</v>
      </c>
      <c r="P6525" t="s">
        <v>39</v>
      </c>
      <c r="Q6525">
        <v>343.42</v>
      </c>
      <c r="R6525" t="str">
        <f t="shared" si="407"/>
        <v>Moderate</v>
      </c>
    </row>
    <row r="6526" spans="1:18" x14ac:dyDescent="0.25">
      <c r="A6526">
        <v>1998</v>
      </c>
      <c r="B6526" t="s">
        <v>21</v>
      </c>
      <c r="C6526" t="s">
        <v>45</v>
      </c>
      <c r="D6526" t="s">
        <v>23</v>
      </c>
      <c r="E6526" t="str">
        <f t="shared" si="404"/>
        <v>Winter crops</v>
      </c>
      <c r="F6526">
        <v>33.9</v>
      </c>
      <c r="G6526" s="6">
        <v>2653.35</v>
      </c>
      <c r="H6526" t="str">
        <f t="shared" si="405"/>
        <v>High</v>
      </c>
      <c r="I6526">
        <v>18.149999999999999</v>
      </c>
      <c r="J6526">
        <v>2.2589999999999999</v>
      </c>
      <c r="K6526">
        <v>2</v>
      </c>
      <c r="L6526" s="6">
        <v>57.82</v>
      </c>
      <c r="M6526">
        <v>20.76</v>
      </c>
      <c r="N6526">
        <v>83.67</v>
      </c>
      <c r="O6526" t="str">
        <f t="shared" si="406"/>
        <v>81:100</v>
      </c>
      <c r="P6526" t="s">
        <v>17</v>
      </c>
      <c r="Q6526">
        <v>1020.23</v>
      </c>
      <c r="R6526" t="str">
        <f t="shared" si="407"/>
        <v>High</v>
      </c>
    </row>
    <row r="6527" spans="1:18" x14ac:dyDescent="0.25">
      <c r="A6527">
        <v>2015</v>
      </c>
      <c r="B6527" t="s">
        <v>32</v>
      </c>
      <c r="C6527" t="s">
        <v>53</v>
      </c>
      <c r="D6527" t="s">
        <v>38</v>
      </c>
      <c r="E6527" t="str">
        <f t="shared" si="404"/>
        <v>Summer crops</v>
      </c>
      <c r="F6527">
        <v>10.25</v>
      </c>
      <c r="G6527" s="6">
        <v>981.83</v>
      </c>
      <c r="H6527" t="str">
        <f t="shared" si="405"/>
        <v>Low</v>
      </c>
      <c r="I6527">
        <v>8.23</v>
      </c>
      <c r="J6527">
        <v>2.13</v>
      </c>
      <c r="K6527">
        <v>7</v>
      </c>
      <c r="L6527" s="6">
        <v>88.82</v>
      </c>
      <c r="M6527">
        <v>45.51</v>
      </c>
      <c r="N6527">
        <v>10.06</v>
      </c>
      <c r="O6527" t="str">
        <f t="shared" si="406"/>
        <v>0:20</v>
      </c>
      <c r="P6527" t="s">
        <v>20</v>
      </c>
      <c r="Q6527">
        <v>779.81</v>
      </c>
      <c r="R6527" t="str">
        <f t="shared" si="407"/>
        <v>Low</v>
      </c>
    </row>
    <row r="6528" spans="1:18" x14ac:dyDescent="0.25">
      <c r="A6528">
        <v>2020</v>
      </c>
      <c r="B6528" t="s">
        <v>21</v>
      </c>
      <c r="C6528" t="s">
        <v>45</v>
      </c>
      <c r="D6528" t="s">
        <v>16</v>
      </c>
      <c r="E6528" t="str">
        <f t="shared" si="404"/>
        <v>Summer crops</v>
      </c>
      <c r="F6528">
        <v>13.76</v>
      </c>
      <c r="G6528" s="6">
        <v>697.71</v>
      </c>
      <c r="H6528" t="str">
        <f t="shared" si="405"/>
        <v>Low</v>
      </c>
      <c r="I6528">
        <v>29.48</v>
      </c>
      <c r="J6528">
        <v>2.331</v>
      </c>
      <c r="K6528">
        <v>3</v>
      </c>
      <c r="L6528" s="6">
        <v>24.07</v>
      </c>
      <c r="M6528">
        <v>34.69</v>
      </c>
      <c r="N6528">
        <v>50.41</v>
      </c>
      <c r="O6528" t="str">
        <f t="shared" si="406"/>
        <v>41:60</v>
      </c>
      <c r="P6528" t="s">
        <v>39</v>
      </c>
      <c r="Q6528">
        <v>685.18</v>
      </c>
      <c r="R6528" t="str">
        <f t="shared" si="407"/>
        <v>Low</v>
      </c>
    </row>
    <row r="6529" spans="1:18" x14ac:dyDescent="0.25">
      <c r="A6529">
        <v>1998</v>
      </c>
      <c r="B6529" t="s">
        <v>14</v>
      </c>
      <c r="C6529" t="s">
        <v>40</v>
      </c>
      <c r="D6529" t="s">
        <v>34</v>
      </c>
      <c r="E6529" t="str">
        <f t="shared" si="404"/>
        <v>Winter crops</v>
      </c>
      <c r="F6529">
        <v>-2.08</v>
      </c>
      <c r="G6529" s="6">
        <v>2476.59</v>
      </c>
      <c r="H6529" t="str">
        <f t="shared" si="405"/>
        <v>High</v>
      </c>
      <c r="I6529">
        <v>7.14</v>
      </c>
      <c r="J6529">
        <v>1.86</v>
      </c>
      <c r="K6529">
        <v>1</v>
      </c>
      <c r="L6529" s="6">
        <v>67.42</v>
      </c>
      <c r="M6529">
        <v>36.58</v>
      </c>
      <c r="N6529">
        <v>48.01</v>
      </c>
      <c r="O6529" t="str">
        <f t="shared" si="406"/>
        <v>41:60</v>
      </c>
      <c r="P6529" t="s">
        <v>20</v>
      </c>
      <c r="Q6529">
        <v>324.14999999999998</v>
      </c>
      <c r="R6529" t="str">
        <f t="shared" si="407"/>
        <v>Below 0</v>
      </c>
    </row>
    <row r="6530" spans="1:18" x14ac:dyDescent="0.25">
      <c r="A6530">
        <v>1991</v>
      </c>
      <c r="B6530" t="s">
        <v>14</v>
      </c>
      <c r="C6530" t="s">
        <v>64</v>
      </c>
      <c r="D6530" t="s">
        <v>34</v>
      </c>
      <c r="E6530" t="str">
        <f t="shared" si="404"/>
        <v>Winter crops</v>
      </c>
      <c r="F6530">
        <v>25.74</v>
      </c>
      <c r="G6530" s="6">
        <v>2980.09</v>
      </c>
      <c r="H6530" t="str">
        <f t="shared" si="405"/>
        <v>High</v>
      </c>
      <c r="I6530">
        <v>1.65</v>
      </c>
      <c r="J6530">
        <v>1.32</v>
      </c>
      <c r="K6530">
        <v>1</v>
      </c>
      <c r="L6530" s="6">
        <v>71.88</v>
      </c>
      <c r="M6530">
        <v>0.53</v>
      </c>
      <c r="N6530">
        <v>64.62</v>
      </c>
      <c r="O6530" t="str">
        <f t="shared" si="406"/>
        <v>61:80</v>
      </c>
      <c r="P6530" t="s">
        <v>17</v>
      </c>
      <c r="Q6530">
        <v>306.73</v>
      </c>
      <c r="R6530" t="str">
        <f t="shared" si="407"/>
        <v>High</v>
      </c>
    </row>
    <row r="6531" spans="1:18" x14ac:dyDescent="0.25">
      <c r="A6531">
        <v>1990</v>
      </c>
      <c r="B6531" t="s">
        <v>14</v>
      </c>
      <c r="C6531" t="s">
        <v>28</v>
      </c>
      <c r="D6531" t="s">
        <v>52</v>
      </c>
      <c r="E6531" t="str">
        <f t="shared" ref="E6531:E6594" si="408">IF(OR(D6531="Wheat", D6531="Barley", D6531="Cotton", D6531="Fruits"), "Winter crops","Summer crops")</f>
        <v>Winter crops</v>
      </c>
      <c r="F6531">
        <v>2.25</v>
      </c>
      <c r="G6531" s="6">
        <v>1692.05</v>
      </c>
      <c r="H6531" t="str">
        <f t="shared" ref="H6531:H6594" si="409">IF(G6531&lt;1000, "Low", IF(G6531&lt;=2000, "Medium", "High"))</f>
        <v>Medium</v>
      </c>
      <c r="I6531">
        <v>2.23</v>
      </c>
      <c r="J6531">
        <v>2.76</v>
      </c>
      <c r="K6531">
        <v>2</v>
      </c>
      <c r="L6531" s="6">
        <v>96.7</v>
      </c>
      <c r="M6531">
        <v>45.74</v>
      </c>
      <c r="N6531">
        <v>66.53</v>
      </c>
      <c r="O6531" t="str">
        <f t="shared" ref="O6531:O6594" si="410">IF(N6531&lt;=20,"0:20",IF(N6531&lt;=40,"21:40",IF(N6531&lt;=60,"41:60",IF(N6531&lt;=80,"61:80","81:100"))))</f>
        <v>61:80</v>
      </c>
      <c r="P6531" t="s">
        <v>20</v>
      </c>
      <c r="Q6531">
        <v>1083</v>
      </c>
      <c r="R6531" t="str">
        <f t="shared" ref="R6531:R6594" si="411">IF(F6531&lt;0, "Below 0", IF(F6531&lt;=15, "Low", IF(F6531&lt;=25, "Moderate", "High")))</f>
        <v>Low</v>
      </c>
    </row>
    <row r="6532" spans="1:18" x14ac:dyDescent="0.25">
      <c r="A6532">
        <v>2024</v>
      </c>
      <c r="B6532" t="s">
        <v>50</v>
      </c>
      <c r="C6532" t="s">
        <v>33</v>
      </c>
      <c r="D6532" t="s">
        <v>48</v>
      </c>
      <c r="E6532" t="str">
        <f t="shared" si="408"/>
        <v>Summer crops</v>
      </c>
      <c r="F6532">
        <v>18.66</v>
      </c>
      <c r="G6532" s="6">
        <v>2056.69</v>
      </c>
      <c r="H6532" t="str">
        <f t="shared" si="409"/>
        <v>High</v>
      </c>
      <c r="I6532">
        <v>22.62</v>
      </c>
      <c r="J6532">
        <v>3.6629999999999998</v>
      </c>
      <c r="K6532">
        <v>5</v>
      </c>
      <c r="L6532" s="6">
        <v>97.5</v>
      </c>
      <c r="M6532">
        <v>34.35</v>
      </c>
      <c r="N6532">
        <v>48.55</v>
      </c>
      <c r="O6532" t="str">
        <f t="shared" si="410"/>
        <v>41:60</v>
      </c>
      <c r="P6532" t="s">
        <v>39</v>
      </c>
      <c r="Q6532">
        <v>1727.05</v>
      </c>
      <c r="R6532" t="str">
        <f t="shared" si="411"/>
        <v>Moderate</v>
      </c>
    </row>
    <row r="6533" spans="1:18" x14ac:dyDescent="0.25">
      <c r="A6533">
        <v>2004</v>
      </c>
      <c r="B6533" t="s">
        <v>21</v>
      </c>
      <c r="C6533" t="s">
        <v>65</v>
      </c>
      <c r="D6533" t="s">
        <v>34</v>
      </c>
      <c r="E6533" t="str">
        <f t="shared" si="408"/>
        <v>Winter crops</v>
      </c>
      <c r="F6533">
        <v>6.73</v>
      </c>
      <c r="G6533" s="6">
        <v>2420.4699999999998</v>
      </c>
      <c r="H6533" t="str">
        <f t="shared" si="409"/>
        <v>High</v>
      </c>
      <c r="I6533">
        <v>2.5299999999999998</v>
      </c>
      <c r="J6533">
        <v>2.5099999999999998</v>
      </c>
      <c r="K6533">
        <v>3</v>
      </c>
      <c r="L6533" s="6">
        <v>39.340000000000003</v>
      </c>
      <c r="M6533">
        <v>0.24</v>
      </c>
      <c r="N6533">
        <v>52.54</v>
      </c>
      <c r="O6533" t="str">
        <f t="shared" si="410"/>
        <v>41:60</v>
      </c>
      <c r="P6533" t="s">
        <v>39</v>
      </c>
      <c r="Q6533">
        <v>1167.1099999999999</v>
      </c>
      <c r="R6533" t="str">
        <f t="shared" si="411"/>
        <v>Low</v>
      </c>
    </row>
    <row r="6534" spans="1:18" x14ac:dyDescent="0.25">
      <c r="A6534">
        <v>1994</v>
      </c>
      <c r="B6534" t="s">
        <v>36</v>
      </c>
      <c r="C6534" t="s">
        <v>62</v>
      </c>
      <c r="D6534" t="s">
        <v>48</v>
      </c>
      <c r="E6534" t="str">
        <f t="shared" si="408"/>
        <v>Summer crops</v>
      </c>
      <c r="F6534">
        <v>12.45</v>
      </c>
      <c r="G6534" s="6">
        <v>2232.66</v>
      </c>
      <c r="H6534" t="str">
        <f t="shared" si="409"/>
        <v>High</v>
      </c>
      <c r="I6534">
        <v>26.02</v>
      </c>
      <c r="J6534">
        <v>3.4289999999999998</v>
      </c>
      <c r="K6534">
        <v>9</v>
      </c>
      <c r="L6534" s="6">
        <v>33.69</v>
      </c>
      <c r="M6534">
        <v>10.77</v>
      </c>
      <c r="N6534">
        <v>36.64</v>
      </c>
      <c r="O6534" t="str">
        <f t="shared" si="410"/>
        <v>21:40</v>
      </c>
      <c r="P6534" t="s">
        <v>39</v>
      </c>
      <c r="Q6534">
        <v>883.49</v>
      </c>
      <c r="R6534" t="str">
        <f t="shared" si="411"/>
        <v>Low</v>
      </c>
    </row>
    <row r="6535" spans="1:18" x14ac:dyDescent="0.25">
      <c r="A6535">
        <v>2006</v>
      </c>
      <c r="B6535" t="s">
        <v>21</v>
      </c>
      <c r="C6535" t="s">
        <v>45</v>
      </c>
      <c r="D6535" t="s">
        <v>49</v>
      </c>
      <c r="E6535" t="str">
        <f t="shared" si="408"/>
        <v>Summer crops</v>
      </c>
      <c r="F6535">
        <v>13.99</v>
      </c>
      <c r="G6535" s="6">
        <v>502.02</v>
      </c>
      <c r="H6535" t="str">
        <f t="shared" si="409"/>
        <v>Low</v>
      </c>
      <c r="I6535">
        <v>6.38</v>
      </c>
      <c r="J6535">
        <v>4.04</v>
      </c>
      <c r="K6535">
        <v>3</v>
      </c>
      <c r="L6535" s="6">
        <v>36.67</v>
      </c>
      <c r="M6535">
        <v>36.69</v>
      </c>
      <c r="N6535">
        <v>13.85</v>
      </c>
      <c r="O6535" t="str">
        <f t="shared" si="410"/>
        <v>0:20</v>
      </c>
      <c r="P6535" t="s">
        <v>35</v>
      </c>
      <c r="Q6535">
        <v>619.64</v>
      </c>
      <c r="R6535" t="str">
        <f t="shared" si="411"/>
        <v>Low</v>
      </c>
    </row>
    <row r="6536" spans="1:18" x14ac:dyDescent="0.25">
      <c r="A6536">
        <v>2011</v>
      </c>
      <c r="B6536" t="s">
        <v>32</v>
      </c>
      <c r="C6536" t="s">
        <v>53</v>
      </c>
      <c r="D6536" t="s">
        <v>23</v>
      </c>
      <c r="E6536" t="str">
        <f t="shared" si="408"/>
        <v>Winter crops</v>
      </c>
      <c r="F6536">
        <v>18.52</v>
      </c>
      <c r="G6536" s="6">
        <v>1298</v>
      </c>
      <c r="H6536" t="str">
        <f t="shared" si="409"/>
        <v>Medium</v>
      </c>
      <c r="I6536">
        <v>28.94</v>
      </c>
      <c r="J6536">
        <v>2.403</v>
      </c>
      <c r="K6536">
        <v>7</v>
      </c>
      <c r="L6536" s="6">
        <v>85.88</v>
      </c>
      <c r="M6536">
        <v>23.42</v>
      </c>
      <c r="N6536">
        <v>37.81</v>
      </c>
      <c r="O6536" t="str">
        <f t="shared" si="410"/>
        <v>21:40</v>
      </c>
      <c r="P6536" t="s">
        <v>27</v>
      </c>
      <c r="Q6536">
        <v>297.94</v>
      </c>
      <c r="R6536" t="str">
        <f t="shared" si="411"/>
        <v>Moderate</v>
      </c>
    </row>
    <row r="6537" spans="1:18" x14ac:dyDescent="0.25">
      <c r="A6537">
        <v>2007</v>
      </c>
      <c r="B6537" t="s">
        <v>50</v>
      </c>
      <c r="C6537" t="s">
        <v>19</v>
      </c>
      <c r="D6537" t="s">
        <v>26</v>
      </c>
      <c r="E6537" t="str">
        <f t="shared" si="408"/>
        <v>Summer crops</v>
      </c>
      <c r="F6537">
        <v>15.29</v>
      </c>
      <c r="G6537" s="6">
        <v>887.92</v>
      </c>
      <c r="H6537" t="str">
        <f t="shared" si="409"/>
        <v>Low</v>
      </c>
      <c r="I6537">
        <v>16.12</v>
      </c>
      <c r="J6537">
        <v>4.032</v>
      </c>
      <c r="K6537">
        <v>2</v>
      </c>
      <c r="L6537" s="6">
        <v>13.58</v>
      </c>
      <c r="M6537">
        <v>31.49</v>
      </c>
      <c r="N6537">
        <v>44.32</v>
      </c>
      <c r="O6537" t="str">
        <f t="shared" si="410"/>
        <v>41:60</v>
      </c>
      <c r="P6537" t="s">
        <v>39</v>
      </c>
      <c r="Q6537">
        <v>1860.07</v>
      </c>
      <c r="R6537" t="str">
        <f t="shared" si="411"/>
        <v>Moderate</v>
      </c>
    </row>
    <row r="6538" spans="1:18" x14ac:dyDescent="0.25">
      <c r="A6538">
        <v>1994</v>
      </c>
      <c r="B6538" t="s">
        <v>36</v>
      </c>
      <c r="C6538" t="s">
        <v>62</v>
      </c>
      <c r="D6538" t="s">
        <v>29</v>
      </c>
      <c r="E6538" t="str">
        <f t="shared" si="408"/>
        <v>Summer crops</v>
      </c>
      <c r="F6538">
        <v>7.81</v>
      </c>
      <c r="G6538" s="6">
        <v>1755.18</v>
      </c>
      <c r="H6538" t="str">
        <f t="shared" si="409"/>
        <v>Medium</v>
      </c>
      <c r="I6538">
        <v>25.71</v>
      </c>
      <c r="J6538">
        <v>2.2949999999999999</v>
      </c>
      <c r="K6538">
        <v>3</v>
      </c>
      <c r="L6538" s="6">
        <v>40.92</v>
      </c>
      <c r="M6538">
        <v>30.86</v>
      </c>
      <c r="N6538">
        <v>61.87</v>
      </c>
      <c r="O6538" t="str">
        <f t="shared" si="410"/>
        <v>61:80</v>
      </c>
      <c r="P6538" t="s">
        <v>27</v>
      </c>
      <c r="Q6538">
        <v>1130.45</v>
      </c>
      <c r="R6538" t="str">
        <f t="shared" si="411"/>
        <v>Low</v>
      </c>
    </row>
    <row r="6539" spans="1:18" x14ac:dyDescent="0.25">
      <c r="A6539">
        <v>2000</v>
      </c>
      <c r="B6539" t="s">
        <v>21</v>
      </c>
      <c r="C6539" t="s">
        <v>22</v>
      </c>
      <c r="D6539" t="s">
        <v>48</v>
      </c>
      <c r="E6539" t="str">
        <f t="shared" si="408"/>
        <v>Summer crops</v>
      </c>
      <c r="F6539">
        <v>16.59</v>
      </c>
      <c r="G6539" s="6">
        <v>833.03</v>
      </c>
      <c r="H6539" t="str">
        <f t="shared" si="409"/>
        <v>Low</v>
      </c>
      <c r="I6539">
        <v>18.14</v>
      </c>
      <c r="J6539">
        <v>1.6739999999999999</v>
      </c>
      <c r="K6539">
        <v>10</v>
      </c>
      <c r="L6539" s="6">
        <v>67.17</v>
      </c>
      <c r="M6539">
        <v>36.630000000000003</v>
      </c>
      <c r="N6539">
        <v>8.67</v>
      </c>
      <c r="O6539" t="str">
        <f t="shared" si="410"/>
        <v>0:20</v>
      </c>
      <c r="P6539" t="s">
        <v>35</v>
      </c>
      <c r="Q6539">
        <v>200.71</v>
      </c>
      <c r="R6539" t="str">
        <f t="shared" si="411"/>
        <v>Moderate</v>
      </c>
    </row>
    <row r="6540" spans="1:18" x14ac:dyDescent="0.25">
      <c r="A6540">
        <v>1994</v>
      </c>
      <c r="B6540" t="s">
        <v>14</v>
      </c>
      <c r="C6540" t="s">
        <v>28</v>
      </c>
      <c r="D6540" t="s">
        <v>16</v>
      </c>
      <c r="E6540" t="str">
        <f t="shared" si="408"/>
        <v>Summer crops</v>
      </c>
      <c r="F6540">
        <v>0.94</v>
      </c>
      <c r="G6540" s="6">
        <v>1903.96</v>
      </c>
      <c r="H6540" t="str">
        <f t="shared" si="409"/>
        <v>Medium</v>
      </c>
      <c r="I6540">
        <v>23.48</v>
      </c>
      <c r="J6540">
        <v>1.845</v>
      </c>
      <c r="K6540">
        <v>4</v>
      </c>
      <c r="L6540" s="6">
        <v>14.36</v>
      </c>
      <c r="M6540">
        <v>42.95</v>
      </c>
      <c r="N6540">
        <v>20.02</v>
      </c>
      <c r="O6540" t="str">
        <f t="shared" si="410"/>
        <v>21:40</v>
      </c>
      <c r="P6540" t="s">
        <v>35</v>
      </c>
      <c r="Q6540">
        <v>808.99</v>
      </c>
      <c r="R6540" t="str">
        <f t="shared" si="411"/>
        <v>Low</v>
      </c>
    </row>
    <row r="6541" spans="1:18" x14ac:dyDescent="0.25">
      <c r="A6541">
        <v>2003</v>
      </c>
      <c r="B6541" t="s">
        <v>30</v>
      </c>
      <c r="C6541" t="s">
        <v>33</v>
      </c>
      <c r="D6541" t="s">
        <v>29</v>
      </c>
      <c r="E6541" t="str">
        <f t="shared" si="408"/>
        <v>Summer crops</v>
      </c>
      <c r="F6541">
        <v>33.78</v>
      </c>
      <c r="G6541" s="6">
        <v>505.97</v>
      </c>
      <c r="H6541" t="str">
        <f t="shared" si="409"/>
        <v>Low</v>
      </c>
      <c r="I6541">
        <v>28.82</v>
      </c>
      <c r="J6541">
        <v>1.611</v>
      </c>
      <c r="K6541">
        <v>2</v>
      </c>
      <c r="L6541" s="6">
        <v>40.020000000000003</v>
      </c>
      <c r="M6541">
        <v>40.33</v>
      </c>
      <c r="N6541">
        <v>1.71</v>
      </c>
      <c r="O6541" t="str">
        <f t="shared" si="410"/>
        <v>0:20</v>
      </c>
      <c r="P6541" t="s">
        <v>17</v>
      </c>
      <c r="Q6541">
        <v>488.61</v>
      </c>
      <c r="R6541" t="str">
        <f t="shared" si="411"/>
        <v>High</v>
      </c>
    </row>
    <row r="6542" spans="1:18" x14ac:dyDescent="0.25">
      <c r="A6542">
        <v>1997</v>
      </c>
      <c r="B6542" t="s">
        <v>32</v>
      </c>
      <c r="C6542" t="s">
        <v>33</v>
      </c>
      <c r="D6542" t="s">
        <v>26</v>
      </c>
      <c r="E6542" t="str">
        <f t="shared" si="408"/>
        <v>Summer crops</v>
      </c>
      <c r="F6542">
        <v>33.19</v>
      </c>
      <c r="G6542" s="6">
        <v>2996.85</v>
      </c>
      <c r="H6542" t="str">
        <f t="shared" si="409"/>
        <v>High</v>
      </c>
      <c r="I6542">
        <v>2.2599999999999998</v>
      </c>
      <c r="J6542">
        <v>3.34</v>
      </c>
      <c r="K6542">
        <v>2</v>
      </c>
      <c r="L6542" s="6">
        <v>94.09</v>
      </c>
      <c r="M6542">
        <v>17.39</v>
      </c>
      <c r="N6542">
        <v>9.3800000000000008</v>
      </c>
      <c r="O6542" t="str">
        <f t="shared" si="410"/>
        <v>0:20</v>
      </c>
      <c r="P6542" t="s">
        <v>35</v>
      </c>
      <c r="Q6542">
        <v>884.84</v>
      </c>
      <c r="R6542" t="str">
        <f t="shared" si="411"/>
        <v>High</v>
      </c>
    </row>
    <row r="6543" spans="1:18" x14ac:dyDescent="0.25">
      <c r="A6543">
        <v>2006</v>
      </c>
      <c r="B6543" t="s">
        <v>30</v>
      </c>
      <c r="C6543" t="s">
        <v>66</v>
      </c>
      <c r="D6543" t="s">
        <v>48</v>
      </c>
      <c r="E6543" t="str">
        <f t="shared" si="408"/>
        <v>Summer crops</v>
      </c>
      <c r="F6543">
        <v>25.23</v>
      </c>
      <c r="G6543" s="6">
        <v>620.88</v>
      </c>
      <c r="H6543" t="str">
        <f t="shared" si="409"/>
        <v>Low</v>
      </c>
      <c r="I6543">
        <v>25.78</v>
      </c>
      <c r="J6543">
        <v>2.8620000000000001</v>
      </c>
      <c r="K6543">
        <v>1</v>
      </c>
      <c r="L6543" s="6">
        <v>50.37</v>
      </c>
      <c r="M6543">
        <v>39.19</v>
      </c>
      <c r="N6543">
        <v>24.44</v>
      </c>
      <c r="O6543" t="str">
        <f t="shared" si="410"/>
        <v>21:40</v>
      </c>
      <c r="P6543" t="s">
        <v>39</v>
      </c>
      <c r="Q6543">
        <v>369.5</v>
      </c>
      <c r="R6543" t="str">
        <f t="shared" si="411"/>
        <v>High</v>
      </c>
    </row>
    <row r="6544" spans="1:18" x14ac:dyDescent="0.25">
      <c r="A6544">
        <v>1998</v>
      </c>
      <c r="B6544" t="s">
        <v>21</v>
      </c>
      <c r="C6544" t="s">
        <v>65</v>
      </c>
      <c r="D6544" t="s">
        <v>48</v>
      </c>
      <c r="E6544" t="str">
        <f t="shared" si="408"/>
        <v>Summer crops</v>
      </c>
      <c r="F6544">
        <v>0.86</v>
      </c>
      <c r="G6544" s="6">
        <v>984.72</v>
      </c>
      <c r="H6544" t="str">
        <f t="shared" si="409"/>
        <v>Low</v>
      </c>
      <c r="I6544">
        <v>9.56</v>
      </c>
      <c r="J6544">
        <v>1.4</v>
      </c>
      <c r="K6544">
        <v>8</v>
      </c>
      <c r="L6544" s="6">
        <v>54.22</v>
      </c>
      <c r="M6544">
        <v>2.37</v>
      </c>
      <c r="N6544">
        <v>98.41</v>
      </c>
      <c r="O6544" t="str">
        <f t="shared" si="410"/>
        <v>81:100</v>
      </c>
      <c r="P6544" t="s">
        <v>20</v>
      </c>
      <c r="Q6544">
        <v>282.3</v>
      </c>
      <c r="R6544" t="str">
        <f t="shared" si="411"/>
        <v>Low</v>
      </c>
    </row>
    <row r="6545" spans="1:18" x14ac:dyDescent="0.25">
      <c r="A6545">
        <v>2000</v>
      </c>
      <c r="B6545" t="s">
        <v>50</v>
      </c>
      <c r="C6545" t="s">
        <v>56</v>
      </c>
      <c r="D6545" t="s">
        <v>52</v>
      </c>
      <c r="E6545" t="str">
        <f t="shared" si="408"/>
        <v>Winter crops</v>
      </c>
      <c r="F6545">
        <v>17.260000000000002</v>
      </c>
      <c r="G6545" s="6">
        <v>545.27</v>
      </c>
      <c r="H6545" t="str">
        <f t="shared" si="409"/>
        <v>Low</v>
      </c>
      <c r="I6545">
        <v>22.61</v>
      </c>
      <c r="J6545">
        <v>4.2569999999999997</v>
      </c>
      <c r="K6545">
        <v>4</v>
      </c>
      <c r="L6545" s="6">
        <v>85.67</v>
      </c>
      <c r="M6545">
        <v>30.21</v>
      </c>
      <c r="N6545">
        <v>39.76</v>
      </c>
      <c r="O6545" t="str">
        <f t="shared" si="410"/>
        <v>21:40</v>
      </c>
      <c r="P6545" t="s">
        <v>27</v>
      </c>
      <c r="Q6545">
        <v>810.85</v>
      </c>
      <c r="R6545" t="str">
        <f t="shared" si="411"/>
        <v>Moderate</v>
      </c>
    </row>
    <row r="6546" spans="1:18" x14ac:dyDescent="0.25">
      <c r="A6546">
        <v>1997</v>
      </c>
      <c r="B6546" t="s">
        <v>36</v>
      </c>
      <c r="C6546" t="s">
        <v>70</v>
      </c>
      <c r="D6546" t="s">
        <v>26</v>
      </c>
      <c r="E6546" t="str">
        <f t="shared" si="408"/>
        <v>Summer crops</v>
      </c>
      <c r="F6546">
        <v>6.27</v>
      </c>
      <c r="G6546" s="6">
        <v>1072.23</v>
      </c>
      <c r="H6546" t="str">
        <f t="shared" si="409"/>
        <v>Medium</v>
      </c>
      <c r="I6546">
        <v>0.5</v>
      </c>
      <c r="J6546">
        <v>1.25</v>
      </c>
      <c r="K6546">
        <v>2</v>
      </c>
      <c r="L6546" s="6">
        <v>29.76</v>
      </c>
      <c r="M6546">
        <v>40.39</v>
      </c>
      <c r="N6546">
        <v>95.44</v>
      </c>
      <c r="O6546" t="str">
        <f t="shared" si="410"/>
        <v>81:100</v>
      </c>
      <c r="P6546" t="s">
        <v>20</v>
      </c>
      <c r="Q6546">
        <v>435.14</v>
      </c>
      <c r="R6546" t="str">
        <f t="shared" si="411"/>
        <v>Low</v>
      </c>
    </row>
    <row r="6547" spans="1:18" x14ac:dyDescent="0.25">
      <c r="A6547">
        <v>2006</v>
      </c>
      <c r="B6547" t="s">
        <v>46</v>
      </c>
      <c r="C6547" t="s">
        <v>67</v>
      </c>
      <c r="D6547" t="s">
        <v>23</v>
      </c>
      <c r="E6547" t="str">
        <f t="shared" si="408"/>
        <v>Winter crops</v>
      </c>
      <c r="F6547">
        <v>32.979999999999997</v>
      </c>
      <c r="G6547" s="6">
        <v>2640.46</v>
      </c>
      <c r="H6547" t="str">
        <f t="shared" si="409"/>
        <v>High</v>
      </c>
      <c r="I6547">
        <v>5.59</v>
      </c>
      <c r="J6547">
        <v>1.83</v>
      </c>
      <c r="K6547">
        <v>9</v>
      </c>
      <c r="L6547" s="6">
        <v>70.349999999999994</v>
      </c>
      <c r="M6547">
        <v>20.99</v>
      </c>
      <c r="N6547">
        <v>37.85</v>
      </c>
      <c r="O6547" t="str">
        <f t="shared" si="410"/>
        <v>21:40</v>
      </c>
      <c r="P6547" t="s">
        <v>39</v>
      </c>
      <c r="Q6547">
        <v>633.67999999999995</v>
      </c>
      <c r="R6547" t="str">
        <f t="shared" si="411"/>
        <v>High</v>
      </c>
    </row>
    <row r="6548" spans="1:18" x14ac:dyDescent="0.25">
      <c r="A6548">
        <v>2002</v>
      </c>
      <c r="B6548" t="s">
        <v>24</v>
      </c>
      <c r="C6548" t="s">
        <v>25</v>
      </c>
      <c r="D6548" t="s">
        <v>23</v>
      </c>
      <c r="E6548" t="str">
        <f t="shared" si="408"/>
        <v>Winter crops</v>
      </c>
      <c r="F6548">
        <v>17.100000000000001</v>
      </c>
      <c r="G6548" s="6">
        <v>1856.67</v>
      </c>
      <c r="H6548" t="str">
        <f t="shared" si="409"/>
        <v>Medium</v>
      </c>
      <c r="I6548">
        <v>24.63</v>
      </c>
      <c r="J6548">
        <v>2.0339999999999998</v>
      </c>
      <c r="K6548">
        <v>1</v>
      </c>
      <c r="L6548" s="6">
        <v>11.8</v>
      </c>
      <c r="M6548">
        <v>45.86</v>
      </c>
      <c r="N6548">
        <v>35.07</v>
      </c>
      <c r="O6548" t="str">
        <f t="shared" si="410"/>
        <v>21:40</v>
      </c>
      <c r="P6548" t="s">
        <v>39</v>
      </c>
      <c r="Q6548">
        <v>812.4</v>
      </c>
      <c r="R6548" t="str">
        <f t="shared" si="411"/>
        <v>Moderate</v>
      </c>
    </row>
    <row r="6549" spans="1:18" x14ac:dyDescent="0.25">
      <c r="A6549">
        <v>2007</v>
      </c>
      <c r="B6549" t="s">
        <v>14</v>
      </c>
      <c r="C6549" t="s">
        <v>64</v>
      </c>
      <c r="D6549" t="s">
        <v>48</v>
      </c>
      <c r="E6549" t="str">
        <f t="shared" si="408"/>
        <v>Summer crops</v>
      </c>
      <c r="F6549">
        <v>1.85</v>
      </c>
      <c r="G6549" s="6">
        <v>975.44</v>
      </c>
      <c r="H6549" t="str">
        <f t="shared" si="409"/>
        <v>Low</v>
      </c>
      <c r="I6549">
        <v>0.53</v>
      </c>
      <c r="J6549">
        <v>1.65</v>
      </c>
      <c r="K6549">
        <v>9</v>
      </c>
      <c r="L6549" s="6">
        <v>35.380000000000003</v>
      </c>
      <c r="M6549">
        <v>20.48</v>
      </c>
      <c r="N6549">
        <v>48.64</v>
      </c>
      <c r="O6549" t="str">
        <f t="shared" si="410"/>
        <v>41:60</v>
      </c>
      <c r="P6549" t="s">
        <v>39</v>
      </c>
      <c r="Q6549">
        <v>544.01</v>
      </c>
      <c r="R6549" t="str">
        <f t="shared" si="411"/>
        <v>Low</v>
      </c>
    </row>
    <row r="6550" spans="1:18" x14ac:dyDescent="0.25">
      <c r="A6550">
        <v>2020</v>
      </c>
      <c r="B6550" t="s">
        <v>50</v>
      </c>
      <c r="C6550" t="s">
        <v>56</v>
      </c>
      <c r="D6550" t="s">
        <v>23</v>
      </c>
      <c r="E6550" t="str">
        <f t="shared" si="408"/>
        <v>Winter crops</v>
      </c>
      <c r="F6550">
        <v>10.27</v>
      </c>
      <c r="G6550" s="6">
        <v>1782.92</v>
      </c>
      <c r="H6550" t="str">
        <f t="shared" si="409"/>
        <v>Medium</v>
      </c>
      <c r="I6550">
        <v>27.7</v>
      </c>
      <c r="J6550">
        <v>3.8250000000000002</v>
      </c>
      <c r="K6550">
        <v>0</v>
      </c>
      <c r="L6550" s="6">
        <v>62.88</v>
      </c>
      <c r="M6550">
        <v>32.68</v>
      </c>
      <c r="N6550">
        <v>28.46</v>
      </c>
      <c r="O6550" t="str">
        <f t="shared" si="410"/>
        <v>21:40</v>
      </c>
      <c r="P6550" t="s">
        <v>20</v>
      </c>
      <c r="Q6550">
        <v>478.81</v>
      </c>
      <c r="R6550" t="str">
        <f t="shared" si="411"/>
        <v>Low</v>
      </c>
    </row>
    <row r="6551" spans="1:18" x14ac:dyDescent="0.25">
      <c r="A6551">
        <v>2003</v>
      </c>
      <c r="B6551" t="s">
        <v>41</v>
      </c>
      <c r="C6551" t="s">
        <v>44</v>
      </c>
      <c r="D6551" t="s">
        <v>29</v>
      </c>
      <c r="E6551" t="str">
        <f t="shared" si="408"/>
        <v>Summer crops</v>
      </c>
      <c r="F6551">
        <v>28.88</v>
      </c>
      <c r="G6551" s="6">
        <v>832.09</v>
      </c>
      <c r="H6551" t="str">
        <f t="shared" si="409"/>
        <v>Low</v>
      </c>
      <c r="I6551">
        <v>13.38</v>
      </c>
      <c r="J6551">
        <v>1.98</v>
      </c>
      <c r="K6551">
        <v>3</v>
      </c>
      <c r="L6551" s="6">
        <v>95.29</v>
      </c>
      <c r="M6551">
        <v>17.16</v>
      </c>
      <c r="N6551">
        <v>6.77</v>
      </c>
      <c r="O6551" t="str">
        <f t="shared" si="410"/>
        <v>0:20</v>
      </c>
      <c r="P6551" t="s">
        <v>39</v>
      </c>
      <c r="Q6551">
        <v>746.62</v>
      </c>
      <c r="R6551" t="str">
        <f t="shared" si="411"/>
        <v>High</v>
      </c>
    </row>
    <row r="6552" spans="1:18" x14ac:dyDescent="0.25">
      <c r="A6552">
        <v>1996</v>
      </c>
      <c r="B6552" t="s">
        <v>30</v>
      </c>
      <c r="C6552" t="s">
        <v>33</v>
      </c>
      <c r="D6552" t="s">
        <v>38</v>
      </c>
      <c r="E6552" t="str">
        <f t="shared" si="408"/>
        <v>Summer crops</v>
      </c>
      <c r="F6552">
        <v>12.65</v>
      </c>
      <c r="G6552" s="6">
        <v>1573.41</v>
      </c>
      <c r="H6552" t="str">
        <f t="shared" si="409"/>
        <v>Medium</v>
      </c>
      <c r="I6552">
        <v>28.65</v>
      </c>
      <c r="J6552">
        <v>2.6909999999999998</v>
      </c>
      <c r="K6552">
        <v>7</v>
      </c>
      <c r="L6552" s="6">
        <v>17.899999999999999</v>
      </c>
      <c r="M6552">
        <v>37.340000000000003</v>
      </c>
      <c r="N6552">
        <v>86.89</v>
      </c>
      <c r="O6552" t="str">
        <f t="shared" si="410"/>
        <v>81:100</v>
      </c>
      <c r="P6552" t="s">
        <v>17</v>
      </c>
      <c r="Q6552">
        <v>769.86</v>
      </c>
      <c r="R6552" t="str">
        <f t="shared" si="411"/>
        <v>Low</v>
      </c>
    </row>
    <row r="6553" spans="1:18" x14ac:dyDescent="0.25">
      <c r="A6553">
        <v>2000</v>
      </c>
      <c r="B6553" t="s">
        <v>50</v>
      </c>
      <c r="C6553" t="s">
        <v>19</v>
      </c>
      <c r="D6553" t="s">
        <v>23</v>
      </c>
      <c r="E6553" t="str">
        <f t="shared" si="408"/>
        <v>Winter crops</v>
      </c>
      <c r="F6553">
        <v>10.16</v>
      </c>
      <c r="G6553" s="6">
        <v>1580.86</v>
      </c>
      <c r="H6553" t="str">
        <f t="shared" si="409"/>
        <v>Medium</v>
      </c>
      <c r="I6553">
        <v>1.18</v>
      </c>
      <c r="J6553">
        <v>1.67</v>
      </c>
      <c r="K6553">
        <v>2</v>
      </c>
      <c r="L6553" s="6">
        <v>11.7</v>
      </c>
      <c r="M6553">
        <v>37.76</v>
      </c>
      <c r="N6553">
        <v>90.27</v>
      </c>
      <c r="O6553" t="str">
        <f t="shared" si="410"/>
        <v>81:100</v>
      </c>
      <c r="P6553" t="s">
        <v>35</v>
      </c>
      <c r="Q6553">
        <v>770.83</v>
      </c>
      <c r="R6553" t="str">
        <f t="shared" si="411"/>
        <v>Low</v>
      </c>
    </row>
    <row r="6554" spans="1:18" x14ac:dyDescent="0.25">
      <c r="A6554">
        <v>2019</v>
      </c>
      <c r="B6554" t="s">
        <v>36</v>
      </c>
      <c r="C6554" t="s">
        <v>62</v>
      </c>
      <c r="D6554" t="s">
        <v>43</v>
      </c>
      <c r="E6554" t="str">
        <f t="shared" si="408"/>
        <v>Winter crops</v>
      </c>
      <c r="F6554">
        <v>17.41</v>
      </c>
      <c r="G6554" s="6">
        <v>2721.47</v>
      </c>
      <c r="H6554" t="str">
        <f t="shared" si="409"/>
        <v>High</v>
      </c>
      <c r="I6554">
        <v>8.75</v>
      </c>
      <c r="J6554">
        <v>3.29</v>
      </c>
      <c r="K6554">
        <v>6</v>
      </c>
      <c r="L6554" s="6">
        <v>91.66</v>
      </c>
      <c r="M6554">
        <v>35.090000000000003</v>
      </c>
      <c r="N6554">
        <v>99.56</v>
      </c>
      <c r="O6554" t="str">
        <f t="shared" si="410"/>
        <v>81:100</v>
      </c>
      <c r="P6554" t="s">
        <v>27</v>
      </c>
      <c r="Q6554">
        <v>1001.6</v>
      </c>
      <c r="R6554" t="str">
        <f t="shared" si="411"/>
        <v>Moderate</v>
      </c>
    </row>
    <row r="6555" spans="1:18" x14ac:dyDescent="0.25">
      <c r="A6555">
        <v>1997</v>
      </c>
      <c r="B6555" t="s">
        <v>36</v>
      </c>
      <c r="C6555" t="s">
        <v>70</v>
      </c>
      <c r="D6555" t="s">
        <v>34</v>
      </c>
      <c r="E6555" t="str">
        <f t="shared" si="408"/>
        <v>Winter crops</v>
      </c>
      <c r="F6555">
        <v>14.56</v>
      </c>
      <c r="G6555" s="6">
        <v>1674.4</v>
      </c>
      <c r="H6555" t="str">
        <f t="shared" si="409"/>
        <v>Medium</v>
      </c>
      <c r="I6555">
        <v>15.23</v>
      </c>
      <c r="J6555">
        <v>4.383</v>
      </c>
      <c r="K6555">
        <v>8</v>
      </c>
      <c r="L6555" s="6">
        <v>53.03</v>
      </c>
      <c r="M6555">
        <v>11.63</v>
      </c>
      <c r="N6555">
        <v>94.67</v>
      </c>
      <c r="O6555" t="str">
        <f t="shared" si="410"/>
        <v>81:100</v>
      </c>
      <c r="P6555" t="s">
        <v>20</v>
      </c>
      <c r="Q6555">
        <v>2001.56</v>
      </c>
      <c r="R6555" t="str">
        <f t="shared" si="411"/>
        <v>Low</v>
      </c>
    </row>
    <row r="6556" spans="1:18" x14ac:dyDescent="0.25">
      <c r="A6556">
        <v>2007</v>
      </c>
      <c r="B6556" t="s">
        <v>46</v>
      </c>
      <c r="C6556" t="s">
        <v>63</v>
      </c>
      <c r="D6556" t="s">
        <v>16</v>
      </c>
      <c r="E6556" t="str">
        <f t="shared" si="408"/>
        <v>Summer crops</v>
      </c>
      <c r="F6556">
        <v>9.3000000000000007</v>
      </c>
      <c r="G6556" s="6">
        <v>2549.06</v>
      </c>
      <c r="H6556" t="str">
        <f t="shared" si="409"/>
        <v>High</v>
      </c>
      <c r="I6556">
        <v>12.53</v>
      </c>
      <c r="J6556">
        <v>2.36</v>
      </c>
      <c r="K6556">
        <v>3</v>
      </c>
      <c r="L6556" s="6">
        <v>50.29</v>
      </c>
      <c r="M6556">
        <v>33.979999999999997</v>
      </c>
      <c r="N6556">
        <v>41.68</v>
      </c>
      <c r="O6556" t="str">
        <f t="shared" si="410"/>
        <v>41:60</v>
      </c>
      <c r="P6556" t="s">
        <v>17</v>
      </c>
      <c r="Q6556">
        <v>668.48</v>
      </c>
      <c r="R6556" t="str">
        <f t="shared" si="411"/>
        <v>Low</v>
      </c>
    </row>
    <row r="6557" spans="1:18" x14ac:dyDescent="0.25">
      <c r="A6557">
        <v>1993</v>
      </c>
      <c r="B6557" t="s">
        <v>50</v>
      </c>
      <c r="C6557" t="s">
        <v>56</v>
      </c>
      <c r="D6557" t="s">
        <v>43</v>
      </c>
      <c r="E6557" t="str">
        <f t="shared" si="408"/>
        <v>Winter crops</v>
      </c>
      <c r="F6557">
        <v>7.12</v>
      </c>
      <c r="G6557" s="6">
        <v>2811.29</v>
      </c>
      <c r="H6557" t="str">
        <f t="shared" si="409"/>
        <v>High</v>
      </c>
      <c r="I6557">
        <v>26.39</v>
      </c>
      <c r="J6557">
        <v>0.873</v>
      </c>
      <c r="K6557">
        <v>8</v>
      </c>
      <c r="L6557" s="6">
        <v>52.83</v>
      </c>
      <c r="M6557">
        <v>17.54</v>
      </c>
      <c r="N6557">
        <v>63.57</v>
      </c>
      <c r="O6557" t="str">
        <f t="shared" si="410"/>
        <v>61:80</v>
      </c>
      <c r="P6557" t="s">
        <v>35</v>
      </c>
      <c r="Q6557">
        <v>402.71</v>
      </c>
      <c r="R6557" t="str">
        <f t="shared" si="411"/>
        <v>Low</v>
      </c>
    </row>
    <row r="6558" spans="1:18" x14ac:dyDescent="0.25">
      <c r="A6558">
        <v>2024</v>
      </c>
      <c r="B6558" t="s">
        <v>21</v>
      </c>
      <c r="C6558" t="s">
        <v>65</v>
      </c>
      <c r="D6558" t="s">
        <v>38</v>
      </c>
      <c r="E6558" t="str">
        <f t="shared" si="408"/>
        <v>Summer crops</v>
      </c>
      <c r="F6558">
        <v>16.78</v>
      </c>
      <c r="G6558" s="6">
        <v>2894.15</v>
      </c>
      <c r="H6558" t="str">
        <f t="shared" si="409"/>
        <v>High</v>
      </c>
      <c r="I6558">
        <v>8.07</v>
      </c>
      <c r="J6558">
        <v>3.91</v>
      </c>
      <c r="K6558">
        <v>7</v>
      </c>
      <c r="L6558" s="6">
        <v>59.9</v>
      </c>
      <c r="M6558">
        <v>26.51</v>
      </c>
      <c r="N6558">
        <v>74.44</v>
      </c>
      <c r="O6558" t="str">
        <f t="shared" si="410"/>
        <v>61:80</v>
      </c>
      <c r="P6558" t="s">
        <v>39</v>
      </c>
      <c r="Q6558">
        <v>942</v>
      </c>
      <c r="R6558" t="str">
        <f t="shared" si="411"/>
        <v>Moderate</v>
      </c>
    </row>
    <row r="6559" spans="1:18" x14ac:dyDescent="0.25">
      <c r="A6559">
        <v>2019</v>
      </c>
      <c r="B6559" t="s">
        <v>21</v>
      </c>
      <c r="C6559" t="s">
        <v>45</v>
      </c>
      <c r="D6559" t="s">
        <v>52</v>
      </c>
      <c r="E6559" t="str">
        <f t="shared" si="408"/>
        <v>Winter crops</v>
      </c>
      <c r="F6559">
        <v>17.22</v>
      </c>
      <c r="G6559" s="6">
        <v>899.15</v>
      </c>
      <c r="H6559" t="str">
        <f t="shared" si="409"/>
        <v>Low</v>
      </c>
      <c r="I6559">
        <v>12.87</v>
      </c>
      <c r="J6559">
        <v>4</v>
      </c>
      <c r="K6559">
        <v>6</v>
      </c>
      <c r="L6559" s="6">
        <v>18.07</v>
      </c>
      <c r="M6559">
        <v>22.12</v>
      </c>
      <c r="N6559">
        <v>84.4</v>
      </c>
      <c r="O6559" t="str">
        <f t="shared" si="410"/>
        <v>81:100</v>
      </c>
      <c r="P6559" t="s">
        <v>17</v>
      </c>
      <c r="Q6559">
        <v>1477.39</v>
      </c>
      <c r="R6559" t="str">
        <f t="shared" si="411"/>
        <v>Moderate</v>
      </c>
    </row>
    <row r="6560" spans="1:18" x14ac:dyDescent="0.25">
      <c r="A6560">
        <v>1998</v>
      </c>
      <c r="B6560" t="s">
        <v>18</v>
      </c>
      <c r="C6560" t="s">
        <v>19</v>
      </c>
      <c r="D6560" t="s">
        <v>43</v>
      </c>
      <c r="E6560" t="str">
        <f t="shared" si="408"/>
        <v>Winter crops</v>
      </c>
      <c r="F6560">
        <v>21.06</v>
      </c>
      <c r="G6560" s="6">
        <v>1977.66</v>
      </c>
      <c r="H6560" t="str">
        <f t="shared" si="409"/>
        <v>Medium</v>
      </c>
      <c r="I6560">
        <v>3.87</v>
      </c>
      <c r="J6560">
        <v>1.73</v>
      </c>
      <c r="K6560">
        <v>4</v>
      </c>
      <c r="L6560" s="6">
        <v>48.58</v>
      </c>
      <c r="M6560">
        <v>11.18</v>
      </c>
      <c r="N6560">
        <v>37.07</v>
      </c>
      <c r="O6560" t="str">
        <f t="shared" si="410"/>
        <v>21:40</v>
      </c>
      <c r="P6560" t="s">
        <v>17</v>
      </c>
      <c r="Q6560">
        <v>718.22</v>
      </c>
      <c r="R6560" t="str">
        <f t="shared" si="411"/>
        <v>Moderate</v>
      </c>
    </row>
    <row r="6561" spans="1:18" x14ac:dyDescent="0.25">
      <c r="A6561">
        <v>2022</v>
      </c>
      <c r="B6561" t="s">
        <v>18</v>
      </c>
      <c r="C6561" t="s">
        <v>67</v>
      </c>
      <c r="D6561" t="s">
        <v>23</v>
      </c>
      <c r="E6561" t="str">
        <f t="shared" si="408"/>
        <v>Winter crops</v>
      </c>
      <c r="F6561">
        <v>12.07</v>
      </c>
      <c r="G6561" s="6">
        <v>1689.04</v>
      </c>
      <c r="H6561" t="str">
        <f t="shared" si="409"/>
        <v>Medium</v>
      </c>
      <c r="I6561">
        <v>27.15</v>
      </c>
      <c r="J6561">
        <v>2.5379999999999998</v>
      </c>
      <c r="K6561">
        <v>8</v>
      </c>
      <c r="L6561" s="6">
        <v>78.66</v>
      </c>
      <c r="M6561">
        <v>13.41</v>
      </c>
      <c r="N6561">
        <v>58.64</v>
      </c>
      <c r="O6561" t="str">
        <f t="shared" si="410"/>
        <v>41:60</v>
      </c>
      <c r="P6561" t="s">
        <v>35</v>
      </c>
      <c r="Q6561">
        <v>984.07</v>
      </c>
      <c r="R6561" t="str">
        <f t="shared" si="411"/>
        <v>Low</v>
      </c>
    </row>
    <row r="6562" spans="1:18" x14ac:dyDescent="0.25">
      <c r="A6562">
        <v>2014</v>
      </c>
      <c r="B6562" t="s">
        <v>36</v>
      </c>
      <c r="C6562" t="s">
        <v>70</v>
      </c>
      <c r="D6562" t="s">
        <v>34</v>
      </c>
      <c r="E6562" t="str">
        <f t="shared" si="408"/>
        <v>Winter crops</v>
      </c>
      <c r="F6562">
        <v>21.53</v>
      </c>
      <c r="G6562" s="6">
        <v>396.7</v>
      </c>
      <c r="H6562" t="str">
        <f t="shared" si="409"/>
        <v>Low</v>
      </c>
      <c r="I6562">
        <v>26.97</v>
      </c>
      <c r="J6562">
        <v>3.3479999999999999</v>
      </c>
      <c r="K6562">
        <v>3</v>
      </c>
      <c r="L6562" s="6">
        <v>95.32</v>
      </c>
      <c r="M6562">
        <v>48.62</v>
      </c>
      <c r="N6562">
        <v>60.27</v>
      </c>
      <c r="O6562" t="str">
        <f t="shared" si="410"/>
        <v>61:80</v>
      </c>
      <c r="P6562" t="s">
        <v>39</v>
      </c>
      <c r="Q6562">
        <v>672.88</v>
      </c>
      <c r="R6562" t="str">
        <f t="shared" si="411"/>
        <v>Moderate</v>
      </c>
    </row>
    <row r="6563" spans="1:18" x14ac:dyDescent="0.25">
      <c r="A6563">
        <v>2021</v>
      </c>
      <c r="B6563" t="s">
        <v>24</v>
      </c>
      <c r="C6563" t="s">
        <v>59</v>
      </c>
      <c r="D6563" t="s">
        <v>16</v>
      </c>
      <c r="E6563" t="str">
        <f t="shared" si="408"/>
        <v>Summer crops</v>
      </c>
      <c r="F6563">
        <v>5.07</v>
      </c>
      <c r="G6563" s="6">
        <v>2494.6</v>
      </c>
      <c r="H6563" t="str">
        <f t="shared" si="409"/>
        <v>High</v>
      </c>
      <c r="I6563">
        <v>14.68</v>
      </c>
      <c r="J6563">
        <v>1.82</v>
      </c>
      <c r="K6563">
        <v>10</v>
      </c>
      <c r="L6563" s="6">
        <v>82.9</v>
      </c>
      <c r="M6563">
        <v>40.75</v>
      </c>
      <c r="N6563">
        <v>35.880000000000003</v>
      </c>
      <c r="O6563" t="str">
        <f t="shared" si="410"/>
        <v>21:40</v>
      </c>
      <c r="P6563" t="s">
        <v>39</v>
      </c>
      <c r="Q6563">
        <v>401.84</v>
      </c>
      <c r="R6563" t="str">
        <f t="shared" si="411"/>
        <v>Low</v>
      </c>
    </row>
    <row r="6564" spans="1:18" x14ac:dyDescent="0.25">
      <c r="A6564">
        <v>2001</v>
      </c>
      <c r="B6564" t="s">
        <v>36</v>
      </c>
      <c r="C6564" t="s">
        <v>54</v>
      </c>
      <c r="D6564" t="s">
        <v>16</v>
      </c>
      <c r="E6564" t="str">
        <f t="shared" si="408"/>
        <v>Summer crops</v>
      </c>
      <c r="F6564">
        <v>28.14</v>
      </c>
      <c r="G6564" s="6">
        <v>1471.92</v>
      </c>
      <c r="H6564" t="str">
        <f t="shared" si="409"/>
        <v>Medium</v>
      </c>
      <c r="I6564">
        <v>5.91</v>
      </c>
      <c r="J6564">
        <v>3.76</v>
      </c>
      <c r="K6564">
        <v>6</v>
      </c>
      <c r="L6564" s="6">
        <v>62.9</v>
      </c>
      <c r="M6564">
        <v>22.03</v>
      </c>
      <c r="N6564">
        <v>71.540000000000006</v>
      </c>
      <c r="O6564" t="str">
        <f t="shared" si="410"/>
        <v>61:80</v>
      </c>
      <c r="P6564" t="s">
        <v>27</v>
      </c>
      <c r="Q6564">
        <v>792.59</v>
      </c>
      <c r="R6564" t="str">
        <f t="shared" si="411"/>
        <v>High</v>
      </c>
    </row>
    <row r="6565" spans="1:18" x14ac:dyDescent="0.25">
      <c r="A6565">
        <v>2021</v>
      </c>
      <c r="B6565" t="s">
        <v>14</v>
      </c>
      <c r="C6565" t="s">
        <v>40</v>
      </c>
      <c r="D6565" t="s">
        <v>48</v>
      </c>
      <c r="E6565" t="str">
        <f t="shared" si="408"/>
        <v>Summer crops</v>
      </c>
      <c r="F6565">
        <v>27.84</v>
      </c>
      <c r="G6565" s="6">
        <v>1461.64</v>
      </c>
      <c r="H6565" t="str">
        <f t="shared" si="409"/>
        <v>Medium</v>
      </c>
      <c r="I6565">
        <v>28.36</v>
      </c>
      <c r="J6565">
        <v>3.4289999999999998</v>
      </c>
      <c r="K6565">
        <v>5</v>
      </c>
      <c r="L6565" s="6">
        <v>64.14</v>
      </c>
      <c r="M6565">
        <v>6.73</v>
      </c>
      <c r="N6565">
        <v>13.26</v>
      </c>
      <c r="O6565" t="str">
        <f t="shared" si="410"/>
        <v>0:20</v>
      </c>
      <c r="P6565" t="s">
        <v>39</v>
      </c>
      <c r="Q6565">
        <v>849.11</v>
      </c>
      <c r="R6565" t="str">
        <f t="shared" si="411"/>
        <v>High</v>
      </c>
    </row>
    <row r="6566" spans="1:18" x14ac:dyDescent="0.25">
      <c r="A6566">
        <v>2000</v>
      </c>
      <c r="B6566" t="s">
        <v>24</v>
      </c>
      <c r="C6566" t="s">
        <v>25</v>
      </c>
      <c r="D6566" t="s">
        <v>29</v>
      </c>
      <c r="E6566" t="str">
        <f t="shared" si="408"/>
        <v>Summer crops</v>
      </c>
      <c r="F6566">
        <v>-1.17</v>
      </c>
      <c r="G6566" s="6">
        <v>1939.04</v>
      </c>
      <c r="H6566" t="str">
        <f t="shared" si="409"/>
        <v>Medium</v>
      </c>
      <c r="I6566">
        <v>21.34</v>
      </c>
      <c r="J6566">
        <v>2.286</v>
      </c>
      <c r="K6566">
        <v>4</v>
      </c>
      <c r="L6566" s="6">
        <v>43.38</v>
      </c>
      <c r="M6566">
        <v>24.48</v>
      </c>
      <c r="N6566">
        <v>94.72</v>
      </c>
      <c r="O6566" t="str">
        <f t="shared" si="410"/>
        <v>81:100</v>
      </c>
      <c r="P6566" t="s">
        <v>17</v>
      </c>
      <c r="Q6566">
        <v>600.24</v>
      </c>
      <c r="R6566" t="str">
        <f t="shared" si="411"/>
        <v>Below 0</v>
      </c>
    </row>
    <row r="6567" spans="1:18" x14ac:dyDescent="0.25">
      <c r="A6567">
        <v>2000</v>
      </c>
      <c r="B6567" t="s">
        <v>21</v>
      </c>
      <c r="C6567" t="s">
        <v>55</v>
      </c>
      <c r="D6567" t="s">
        <v>52</v>
      </c>
      <c r="E6567" t="str">
        <f t="shared" si="408"/>
        <v>Winter crops</v>
      </c>
      <c r="F6567">
        <v>21.67</v>
      </c>
      <c r="G6567" s="6">
        <v>1279.82</v>
      </c>
      <c r="H6567" t="str">
        <f t="shared" si="409"/>
        <v>Medium</v>
      </c>
      <c r="I6567">
        <v>11.53</v>
      </c>
      <c r="J6567">
        <v>0.83</v>
      </c>
      <c r="K6567">
        <v>7</v>
      </c>
      <c r="L6567" s="6">
        <v>24.85</v>
      </c>
      <c r="M6567">
        <v>41.79</v>
      </c>
      <c r="N6567">
        <v>79.8</v>
      </c>
      <c r="O6567" t="str">
        <f t="shared" si="410"/>
        <v>61:80</v>
      </c>
      <c r="P6567" t="s">
        <v>20</v>
      </c>
      <c r="Q6567">
        <v>340.78</v>
      </c>
      <c r="R6567" t="str">
        <f t="shared" si="411"/>
        <v>Moderate</v>
      </c>
    </row>
    <row r="6568" spans="1:18" x14ac:dyDescent="0.25">
      <c r="A6568">
        <v>2024</v>
      </c>
      <c r="B6568" t="s">
        <v>46</v>
      </c>
      <c r="C6568" t="s">
        <v>63</v>
      </c>
      <c r="D6568" t="s">
        <v>38</v>
      </c>
      <c r="E6568" t="str">
        <f t="shared" si="408"/>
        <v>Summer crops</v>
      </c>
      <c r="F6568">
        <v>21.32</v>
      </c>
      <c r="G6568" s="6">
        <v>1591.81</v>
      </c>
      <c r="H6568" t="str">
        <f t="shared" si="409"/>
        <v>Medium</v>
      </c>
      <c r="I6568">
        <v>19.16</v>
      </c>
      <c r="J6568">
        <v>1.26</v>
      </c>
      <c r="K6568">
        <v>0</v>
      </c>
      <c r="L6568" s="6">
        <v>71.040000000000006</v>
      </c>
      <c r="M6568">
        <v>8.09</v>
      </c>
      <c r="N6568">
        <v>51.05</v>
      </c>
      <c r="O6568" t="str">
        <f t="shared" si="410"/>
        <v>41:60</v>
      </c>
      <c r="P6568" t="s">
        <v>20</v>
      </c>
      <c r="Q6568">
        <v>444.58</v>
      </c>
      <c r="R6568" t="str">
        <f t="shared" si="411"/>
        <v>Moderate</v>
      </c>
    </row>
    <row r="6569" spans="1:18" x14ac:dyDescent="0.25">
      <c r="A6569">
        <v>2018</v>
      </c>
      <c r="B6569" t="s">
        <v>46</v>
      </c>
      <c r="C6569" t="s">
        <v>67</v>
      </c>
      <c r="D6569" t="s">
        <v>26</v>
      </c>
      <c r="E6569" t="str">
        <f t="shared" si="408"/>
        <v>Summer crops</v>
      </c>
      <c r="F6569">
        <v>18.739999999999998</v>
      </c>
      <c r="G6569" s="6">
        <v>1513</v>
      </c>
      <c r="H6569" t="str">
        <f t="shared" si="409"/>
        <v>Medium</v>
      </c>
      <c r="I6569">
        <v>10.85</v>
      </c>
      <c r="J6569">
        <v>4.9000000000000004</v>
      </c>
      <c r="K6569">
        <v>3</v>
      </c>
      <c r="L6569" s="6">
        <v>73.569999999999993</v>
      </c>
      <c r="M6569">
        <v>3.53</v>
      </c>
      <c r="N6569">
        <v>35.049999999999997</v>
      </c>
      <c r="O6569" t="str">
        <f t="shared" si="410"/>
        <v>21:40</v>
      </c>
      <c r="P6569" t="s">
        <v>20</v>
      </c>
      <c r="Q6569">
        <v>2200.79</v>
      </c>
      <c r="R6569" t="str">
        <f t="shared" si="411"/>
        <v>Moderate</v>
      </c>
    </row>
    <row r="6570" spans="1:18" x14ac:dyDescent="0.25">
      <c r="A6570">
        <v>1991</v>
      </c>
      <c r="B6570" t="s">
        <v>30</v>
      </c>
      <c r="C6570" t="s">
        <v>56</v>
      </c>
      <c r="D6570" t="s">
        <v>23</v>
      </c>
      <c r="E6570" t="str">
        <f t="shared" si="408"/>
        <v>Winter crops</v>
      </c>
      <c r="F6570">
        <v>7.67</v>
      </c>
      <c r="G6570" s="6">
        <v>1056.77</v>
      </c>
      <c r="H6570" t="str">
        <f t="shared" si="409"/>
        <v>Medium</v>
      </c>
      <c r="I6570">
        <v>22.85</v>
      </c>
      <c r="J6570">
        <v>2.133</v>
      </c>
      <c r="K6570">
        <v>5</v>
      </c>
      <c r="L6570" s="6">
        <v>27.34</v>
      </c>
      <c r="M6570">
        <v>25.12</v>
      </c>
      <c r="N6570">
        <v>31.44</v>
      </c>
      <c r="O6570" t="str">
        <f t="shared" si="410"/>
        <v>21:40</v>
      </c>
      <c r="P6570" t="s">
        <v>20</v>
      </c>
      <c r="Q6570">
        <v>974.87</v>
      </c>
      <c r="R6570" t="str">
        <f t="shared" si="411"/>
        <v>Low</v>
      </c>
    </row>
    <row r="6571" spans="1:18" x14ac:dyDescent="0.25">
      <c r="A6571">
        <v>1995</v>
      </c>
      <c r="B6571" t="s">
        <v>36</v>
      </c>
      <c r="C6571" t="s">
        <v>37</v>
      </c>
      <c r="D6571" t="s">
        <v>43</v>
      </c>
      <c r="E6571" t="str">
        <f t="shared" si="408"/>
        <v>Winter crops</v>
      </c>
      <c r="F6571">
        <v>-4.74</v>
      </c>
      <c r="G6571" s="6">
        <v>1093.8699999999999</v>
      </c>
      <c r="H6571" t="str">
        <f t="shared" si="409"/>
        <v>Medium</v>
      </c>
      <c r="I6571">
        <v>19</v>
      </c>
      <c r="J6571">
        <v>2.2320000000000002</v>
      </c>
      <c r="K6571">
        <v>1</v>
      </c>
      <c r="L6571" s="6">
        <v>75.430000000000007</v>
      </c>
      <c r="M6571">
        <v>36.76</v>
      </c>
      <c r="N6571">
        <v>94.74</v>
      </c>
      <c r="O6571" t="str">
        <f t="shared" si="410"/>
        <v>81:100</v>
      </c>
      <c r="P6571" t="s">
        <v>27</v>
      </c>
      <c r="Q6571">
        <v>574.77</v>
      </c>
      <c r="R6571" t="str">
        <f t="shared" si="411"/>
        <v>Below 0</v>
      </c>
    </row>
    <row r="6572" spans="1:18" x14ac:dyDescent="0.25">
      <c r="A6572">
        <v>2003</v>
      </c>
      <c r="B6572" t="s">
        <v>18</v>
      </c>
      <c r="C6572" t="s">
        <v>19</v>
      </c>
      <c r="D6572" t="s">
        <v>23</v>
      </c>
      <c r="E6572" t="str">
        <f t="shared" si="408"/>
        <v>Winter crops</v>
      </c>
      <c r="F6572">
        <v>14.32</v>
      </c>
      <c r="G6572" s="6">
        <v>1239.26</v>
      </c>
      <c r="H6572" t="str">
        <f t="shared" si="409"/>
        <v>Medium</v>
      </c>
      <c r="I6572">
        <v>2.42</v>
      </c>
      <c r="J6572">
        <v>4.28</v>
      </c>
      <c r="K6572">
        <v>7</v>
      </c>
      <c r="L6572" s="6">
        <v>68.069999999999993</v>
      </c>
      <c r="M6572">
        <v>37.15</v>
      </c>
      <c r="N6572">
        <v>38.46</v>
      </c>
      <c r="O6572" t="str">
        <f t="shared" si="410"/>
        <v>21:40</v>
      </c>
      <c r="P6572" t="s">
        <v>39</v>
      </c>
      <c r="Q6572">
        <v>483.72</v>
      </c>
      <c r="R6572" t="str">
        <f t="shared" si="411"/>
        <v>Low</v>
      </c>
    </row>
    <row r="6573" spans="1:18" x14ac:dyDescent="0.25">
      <c r="A6573">
        <v>2005</v>
      </c>
      <c r="B6573" t="s">
        <v>36</v>
      </c>
      <c r="C6573" t="s">
        <v>70</v>
      </c>
      <c r="D6573" t="s">
        <v>48</v>
      </c>
      <c r="E6573" t="str">
        <f t="shared" si="408"/>
        <v>Summer crops</v>
      </c>
      <c r="F6573">
        <v>-0.99</v>
      </c>
      <c r="G6573" s="6">
        <v>864.01</v>
      </c>
      <c r="H6573" t="str">
        <f t="shared" si="409"/>
        <v>Low</v>
      </c>
      <c r="I6573">
        <v>20.75</v>
      </c>
      <c r="J6573">
        <v>0.61199999999999999</v>
      </c>
      <c r="K6573">
        <v>6</v>
      </c>
      <c r="L6573" s="6">
        <v>75.72</v>
      </c>
      <c r="M6573">
        <v>3.76</v>
      </c>
      <c r="N6573">
        <v>8.11</v>
      </c>
      <c r="O6573" t="str">
        <f t="shared" si="410"/>
        <v>0:20</v>
      </c>
      <c r="P6573" t="s">
        <v>17</v>
      </c>
      <c r="Q6573">
        <v>232.15</v>
      </c>
      <c r="R6573" t="str">
        <f t="shared" si="411"/>
        <v>Below 0</v>
      </c>
    </row>
    <row r="6574" spans="1:18" x14ac:dyDescent="0.25">
      <c r="A6574">
        <v>1997</v>
      </c>
      <c r="B6574" t="s">
        <v>36</v>
      </c>
      <c r="C6574" t="s">
        <v>70</v>
      </c>
      <c r="D6574" t="s">
        <v>34</v>
      </c>
      <c r="E6574" t="str">
        <f t="shared" si="408"/>
        <v>Winter crops</v>
      </c>
      <c r="F6574">
        <v>30.08</v>
      </c>
      <c r="G6574" s="6">
        <v>1573.77</v>
      </c>
      <c r="H6574" t="str">
        <f t="shared" si="409"/>
        <v>Medium</v>
      </c>
      <c r="I6574">
        <v>6.98</v>
      </c>
      <c r="J6574">
        <v>3.62</v>
      </c>
      <c r="K6574">
        <v>1</v>
      </c>
      <c r="L6574" s="6">
        <v>12.44</v>
      </c>
      <c r="M6574">
        <v>46.85</v>
      </c>
      <c r="N6574">
        <v>97.23</v>
      </c>
      <c r="O6574" t="str">
        <f t="shared" si="410"/>
        <v>81:100</v>
      </c>
      <c r="P6574" t="s">
        <v>35</v>
      </c>
      <c r="Q6574">
        <v>981.02</v>
      </c>
      <c r="R6574" t="str">
        <f t="shared" si="411"/>
        <v>High</v>
      </c>
    </row>
    <row r="6575" spans="1:18" x14ac:dyDescent="0.25">
      <c r="A6575">
        <v>2001</v>
      </c>
      <c r="B6575" t="s">
        <v>41</v>
      </c>
      <c r="C6575" t="s">
        <v>71</v>
      </c>
      <c r="D6575" t="s">
        <v>26</v>
      </c>
      <c r="E6575" t="str">
        <f t="shared" si="408"/>
        <v>Summer crops</v>
      </c>
      <c r="F6575">
        <v>15.14</v>
      </c>
      <c r="G6575" s="6">
        <v>1480.04</v>
      </c>
      <c r="H6575" t="str">
        <f t="shared" si="409"/>
        <v>Medium</v>
      </c>
      <c r="I6575">
        <v>2.06</v>
      </c>
      <c r="J6575">
        <v>4.88</v>
      </c>
      <c r="K6575">
        <v>8</v>
      </c>
      <c r="L6575" s="6">
        <v>47.89</v>
      </c>
      <c r="M6575">
        <v>36.979999999999997</v>
      </c>
      <c r="N6575">
        <v>13.78</v>
      </c>
      <c r="O6575" t="str">
        <f t="shared" si="410"/>
        <v>0:20</v>
      </c>
      <c r="P6575" t="s">
        <v>39</v>
      </c>
      <c r="Q6575">
        <v>1248.71</v>
      </c>
      <c r="R6575" t="str">
        <f t="shared" si="411"/>
        <v>Moderate</v>
      </c>
    </row>
    <row r="6576" spans="1:18" x14ac:dyDescent="0.25">
      <c r="A6576">
        <v>1993</v>
      </c>
      <c r="B6576" t="s">
        <v>50</v>
      </c>
      <c r="C6576" t="s">
        <v>58</v>
      </c>
      <c r="D6576" t="s">
        <v>16</v>
      </c>
      <c r="E6576" t="str">
        <f t="shared" si="408"/>
        <v>Summer crops</v>
      </c>
      <c r="F6576">
        <v>34.21</v>
      </c>
      <c r="G6576" s="6">
        <v>1614.79</v>
      </c>
      <c r="H6576" t="str">
        <f t="shared" si="409"/>
        <v>Medium</v>
      </c>
      <c r="I6576">
        <v>28.07</v>
      </c>
      <c r="J6576">
        <v>2.3849999999999998</v>
      </c>
      <c r="K6576">
        <v>8</v>
      </c>
      <c r="L6576" s="6">
        <v>42.53</v>
      </c>
      <c r="M6576">
        <v>29.34</v>
      </c>
      <c r="N6576">
        <v>59.49</v>
      </c>
      <c r="O6576" t="str">
        <f t="shared" si="410"/>
        <v>41:60</v>
      </c>
      <c r="P6576" t="s">
        <v>27</v>
      </c>
      <c r="Q6576">
        <v>1156.6500000000001</v>
      </c>
      <c r="R6576" t="str">
        <f t="shared" si="411"/>
        <v>High</v>
      </c>
    </row>
    <row r="6577" spans="1:18" x14ac:dyDescent="0.25">
      <c r="A6577">
        <v>1995</v>
      </c>
      <c r="B6577" t="s">
        <v>24</v>
      </c>
      <c r="C6577" t="s">
        <v>59</v>
      </c>
      <c r="D6577" t="s">
        <v>23</v>
      </c>
      <c r="E6577" t="str">
        <f t="shared" si="408"/>
        <v>Winter crops</v>
      </c>
      <c r="F6577">
        <v>17.7</v>
      </c>
      <c r="G6577" s="6">
        <v>2756.31</v>
      </c>
      <c r="H6577" t="str">
        <f t="shared" si="409"/>
        <v>High</v>
      </c>
      <c r="I6577">
        <v>10.72</v>
      </c>
      <c r="J6577">
        <v>4.32</v>
      </c>
      <c r="K6577">
        <v>10</v>
      </c>
      <c r="L6577" s="6">
        <v>52.27</v>
      </c>
      <c r="M6577">
        <v>38.700000000000003</v>
      </c>
      <c r="N6577">
        <v>51.26</v>
      </c>
      <c r="O6577" t="str">
        <f t="shared" si="410"/>
        <v>41:60</v>
      </c>
      <c r="P6577" t="s">
        <v>20</v>
      </c>
      <c r="Q6577">
        <v>1381.55</v>
      </c>
      <c r="R6577" t="str">
        <f t="shared" si="411"/>
        <v>Moderate</v>
      </c>
    </row>
    <row r="6578" spans="1:18" x14ac:dyDescent="0.25">
      <c r="A6578">
        <v>2018</v>
      </c>
      <c r="B6578" t="s">
        <v>18</v>
      </c>
      <c r="C6578" t="s">
        <v>60</v>
      </c>
      <c r="D6578" t="s">
        <v>52</v>
      </c>
      <c r="E6578" t="str">
        <f t="shared" si="408"/>
        <v>Winter crops</v>
      </c>
      <c r="F6578">
        <v>27.45</v>
      </c>
      <c r="G6578" s="6">
        <v>1996.13</v>
      </c>
      <c r="H6578" t="str">
        <f t="shared" si="409"/>
        <v>Medium</v>
      </c>
      <c r="I6578">
        <v>20.55</v>
      </c>
      <c r="J6578">
        <v>2.9159999999999999</v>
      </c>
      <c r="K6578">
        <v>4</v>
      </c>
      <c r="L6578" s="6">
        <v>40.770000000000003</v>
      </c>
      <c r="M6578">
        <v>18</v>
      </c>
      <c r="N6578">
        <v>91.55</v>
      </c>
      <c r="O6578" t="str">
        <f t="shared" si="410"/>
        <v>81:100</v>
      </c>
      <c r="P6578" t="s">
        <v>17</v>
      </c>
      <c r="Q6578">
        <v>547.30999999999995</v>
      </c>
      <c r="R6578" t="str">
        <f t="shared" si="411"/>
        <v>High</v>
      </c>
    </row>
    <row r="6579" spans="1:18" x14ac:dyDescent="0.25">
      <c r="A6579">
        <v>2003</v>
      </c>
      <c r="B6579" t="s">
        <v>46</v>
      </c>
      <c r="C6579" t="s">
        <v>63</v>
      </c>
      <c r="D6579" t="s">
        <v>29</v>
      </c>
      <c r="E6579" t="str">
        <f t="shared" si="408"/>
        <v>Summer crops</v>
      </c>
      <c r="F6579">
        <v>27.24</v>
      </c>
      <c r="G6579" s="6">
        <v>1040.21</v>
      </c>
      <c r="H6579" t="str">
        <f t="shared" si="409"/>
        <v>Medium</v>
      </c>
      <c r="I6579">
        <v>14.93</v>
      </c>
      <c r="J6579">
        <v>2.7</v>
      </c>
      <c r="K6579">
        <v>2</v>
      </c>
      <c r="L6579" s="6">
        <v>85.96</v>
      </c>
      <c r="M6579">
        <v>49.54</v>
      </c>
      <c r="N6579">
        <v>2.35</v>
      </c>
      <c r="O6579" t="str">
        <f t="shared" si="410"/>
        <v>0:20</v>
      </c>
      <c r="P6579" t="s">
        <v>35</v>
      </c>
      <c r="Q6579">
        <v>1234.31</v>
      </c>
      <c r="R6579" t="str">
        <f t="shared" si="411"/>
        <v>High</v>
      </c>
    </row>
    <row r="6580" spans="1:18" x14ac:dyDescent="0.25">
      <c r="A6580">
        <v>2017</v>
      </c>
      <c r="B6580" t="s">
        <v>30</v>
      </c>
      <c r="C6580" t="s">
        <v>33</v>
      </c>
      <c r="D6580" t="s">
        <v>34</v>
      </c>
      <c r="E6580" t="str">
        <f t="shared" si="408"/>
        <v>Winter crops</v>
      </c>
      <c r="F6580">
        <v>17.440000000000001</v>
      </c>
      <c r="G6580" s="6">
        <v>2241.1799999999998</v>
      </c>
      <c r="H6580" t="str">
        <f t="shared" si="409"/>
        <v>High</v>
      </c>
      <c r="I6580">
        <v>16.95</v>
      </c>
      <c r="J6580">
        <v>1.4669999999999901</v>
      </c>
      <c r="K6580">
        <v>4</v>
      </c>
      <c r="L6580" s="6">
        <v>68.42</v>
      </c>
      <c r="M6580">
        <v>36.32</v>
      </c>
      <c r="N6580">
        <v>97.58</v>
      </c>
      <c r="O6580" t="str">
        <f t="shared" si="410"/>
        <v>81:100</v>
      </c>
      <c r="P6580" t="s">
        <v>35</v>
      </c>
      <c r="Q6580">
        <v>197.27</v>
      </c>
      <c r="R6580" t="str">
        <f t="shared" si="411"/>
        <v>Moderate</v>
      </c>
    </row>
    <row r="6581" spans="1:18" x14ac:dyDescent="0.25">
      <c r="A6581">
        <v>1996</v>
      </c>
      <c r="B6581" t="s">
        <v>41</v>
      </c>
      <c r="C6581" t="s">
        <v>68</v>
      </c>
      <c r="D6581" t="s">
        <v>16</v>
      </c>
      <c r="E6581" t="str">
        <f t="shared" si="408"/>
        <v>Summer crops</v>
      </c>
      <c r="F6581">
        <v>-0.51</v>
      </c>
      <c r="G6581" s="6">
        <v>1992.76</v>
      </c>
      <c r="H6581" t="str">
        <f t="shared" si="409"/>
        <v>Medium</v>
      </c>
      <c r="I6581">
        <v>11.6</v>
      </c>
      <c r="J6581">
        <v>1.19</v>
      </c>
      <c r="K6581">
        <v>5</v>
      </c>
      <c r="L6581" s="6">
        <v>31.44</v>
      </c>
      <c r="M6581">
        <v>42.22</v>
      </c>
      <c r="N6581">
        <v>96.94</v>
      </c>
      <c r="O6581" t="str">
        <f t="shared" si="410"/>
        <v>81:100</v>
      </c>
      <c r="P6581" t="s">
        <v>20</v>
      </c>
      <c r="Q6581">
        <v>501.39</v>
      </c>
      <c r="R6581" t="str">
        <f t="shared" si="411"/>
        <v>Below 0</v>
      </c>
    </row>
    <row r="6582" spans="1:18" x14ac:dyDescent="0.25">
      <c r="A6582">
        <v>2021</v>
      </c>
      <c r="B6582" t="s">
        <v>32</v>
      </c>
      <c r="C6582" t="s">
        <v>53</v>
      </c>
      <c r="D6582" t="s">
        <v>23</v>
      </c>
      <c r="E6582" t="str">
        <f t="shared" si="408"/>
        <v>Winter crops</v>
      </c>
      <c r="F6582">
        <v>22.69</v>
      </c>
      <c r="G6582" s="6">
        <v>2007.44</v>
      </c>
      <c r="H6582" t="str">
        <f t="shared" si="409"/>
        <v>High</v>
      </c>
      <c r="I6582">
        <v>4.82</v>
      </c>
      <c r="J6582">
        <v>1.01</v>
      </c>
      <c r="K6582">
        <v>10</v>
      </c>
      <c r="L6582" s="6">
        <v>98.42</v>
      </c>
      <c r="M6582">
        <v>28.4</v>
      </c>
      <c r="N6582">
        <v>31.98</v>
      </c>
      <c r="O6582" t="str">
        <f t="shared" si="410"/>
        <v>21:40</v>
      </c>
      <c r="P6582" t="s">
        <v>17</v>
      </c>
      <c r="Q6582">
        <v>484.03</v>
      </c>
      <c r="R6582" t="str">
        <f t="shared" si="411"/>
        <v>Moderate</v>
      </c>
    </row>
    <row r="6583" spans="1:18" x14ac:dyDescent="0.25">
      <c r="A6583">
        <v>1995</v>
      </c>
      <c r="B6583" t="s">
        <v>46</v>
      </c>
      <c r="C6583" t="s">
        <v>67</v>
      </c>
      <c r="D6583" t="s">
        <v>16</v>
      </c>
      <c r="E6583" t="str">
        <f t="shared" si="408"/>
        <v>Summer crops</v>
      </c>
      <c r="F6583">
        <v>16.760000000000002</v>
      </c>
      <c r="G6583" s="6">
        <v>229.74</v>
      </c>
      <c r="H6583" t="str">
        <f t="shared" si="409"/>
        <v>Low</v>
      </c>
      <c r="I6583">
        <v>19.04</v>
      </c>
      <c r="J6583">
        <v>2.8260000000000001</v>
      </c>
      <c r="K6583">
        <v>10</v>
      </c>
      <c r="L6583" s="6">
        <v>72.63</v>
      </c>
      <c r="M6583">
        <v>17.850000000000001</v>
      </c>
      <c r="N6583">
        <v>86.65</v>
      </c>
      <c r="O6583" t="str">
        <f t="shared" si="410"/>
        <v>81:100</v>
      </c>
      <c r="P6583" t="s">
        <v>27</v>
      </c>
      <c r="Q6583">
        <v>286.73</v>
      </c>
      <c r="R6583" t="str">
        <f t="shared" si="411"/>
        <v>Moderate</v>
      </c>
    </row>
    <row r="6584" spans="1:18" x14ac:dyDescent="0.25">
      <c r="A6584">
        <v>2001</v>
      </c>
      <c r="B6584" t="s">
        <v>18</v>
      </c>
      <c r="C6584" t="s">
        <v>67</v>
      </c>
      <c r="D6584" t="s">
        <v>49</v>
      </c>
      <c r="E6584" t="str">
        <f t="shared" si="408"/>
        <v>Summer crops</v>
      </c>
      <c r="F6584">
        <v>4.28</v>
      </c>
      <c r="G6584" s="6">
        <v>1961.3</v>
      </c>
      <c r="H6584" t="str">
        <f t="shared" si="409"/>
        <v>Medium</v>
      </c>
      <c r="I6584">
        <v>12.23</v>
      </c>
      <c r="J6584">
        <v>1.1000000000000001</v>
      </c>
      <c r="K6584">
        <v>9</v>
      </c>
      <c r="L6584" s="6">
        <v>17.25</v>
      </c>
      <c r="M6584">
        <v>1.35</v>
      </c>
      <c r="N6584">
        <v>85.17</v>
      </c>
      <c r="O6584" t="str">
        <f t="shared" si="410"/>
        <v>81:100</v>
      </c>
      <c r="P6584" t="s">
        <v>17</v>
      </c>
      <c r="Q6584">
        <v>260.06</v>
      </c>
      <c r="R6584" t="str">
        <f t="shared" si="411"/>
        <v>Low</v>
      </c>
    </row>
    <row r="6585" spans="1:18" x14ac:dyDescent="0.25">
      <c r="A6585">
        <v>2002</v>
      </c>
      <c r="B6585" t="s">
        <v>21</v>
      </c>
      <c r="C6585" t="s">
        <v>22</v>
      </c>
      <c r="D6585" t="s">
        <v>29</v>
      </c>
      <c r="E6585" t="str">
        <f t="shared" si="408"/>
        <v>Summer crops</v>
      </c>
      <c r="F6585">
        <v>28.35</v>
      </c>
      <c r="G6585" s="6">
        <v>1387.38</v>
      </c>
      <c r="H6585" t="str">
        <f t="shared" si="409"/>
        <v>Medium</v>
      </c>
      <c r="I6585">
        <v>20.21</v>
      </c>
      <c r="J6585">
        <v>2.6459999999999999</v>
      </c>
      <c r="K6585">
        <v>0</v>
      </c>
      <c r="L6585" s="6">
        <v>22</v>
      </c>
      <c r="M6585">
        <v>16.89</v>
      </c>
      <c r="N6585">
        <v>61.65</v>
      </c>
      <c r="O6585" t="str">
        <f t="shared" si="410"/>
        <v>61:80</v>
      </c>
      <c r="P6585" t="s">
        <v>35</v>
      </c>
      <c r="Q6585">
        <v>1274.58</v>
      </c>
      <c r="R6585" t="str">
        <f t="shared" si="411"/>
        <v>High</v>
      </c>
    </row>
    <row r="6586" spans="1:18" x14ac:dyDescent="0.25">
      <c r="A6586">
        <v>2018</v>
      </c>
      <c r="B6586" t="s">
        <v>50</v>
      </c>
      <c r="C6586" t="s">
        <v>33</v>
      </c>
      <c r="D6586" t="s">
        <v>34</v>
      </c>
      <c r="E6586" t="str">
        <f t="shared" si="408"/>
        <v>Winter crops</v>
      </c>
      <c r="F6586">
        <v>14.79</v>
      </c>
      <c r="G6586" s="6">
        <v>2613.62</v>
      </c>
      <c r="H6586" t="str">
        <f t="shared" si="409"/>
        <v>High</v>
      </c>
      <c r="I6586">
        <v>26.29</v>
      </c>
      <c r="J6586">
        <v>2.1960000000000002</v>
      </c>
      <c r="K6586">
        <v>8</v>
      </c>
      <c r="L6586" s="6">
        <v>75.7</v>
      </c>
      <c r="M6586">
        <v>33.83</v>
      </c>
      <c r="N6586">
        <v>64.819999999999993</v>
      </c>
      <c r="O6586" t="str">
        <f t="shared" si="410"/>
        <v>61:80</v>
      </c>
      <c r="P6586" t="s">
        <v>39</v>
      </c>
      <c r="Q6586">
        <v>1087.6199999999999</v>
      </c>
      <c r="R6586" t="str">
        <f t="shared" si="411"/>
        <v>Low</v>
      </c>
    </row>
    <row r="6587" spans="1:18" x14ac:dyDescent="0.25">
      <c r="A6587">
        <v>2022</v>
      </c>
      <c r="B6587" t="s">
        <v>14</v>
      </c>
      <c r="C6587" t="s">
        <v>40</v>
      </c>
      <c r="D6587" t="s">
        <v>43</v>
      </c>
      <c r="E6587" t="str">
        <f t="shared" si="408"/>
        <v>Winter crops</v>
      </c>
      <c r="F6587">
        <v>13.35</v>
      </c>
      <c r="G6587" s="6">
        <v>1687.82</v>
      </c>
      <c r="H6587" t="str">
        <f t="shared" si="409"/>
        <v>Medium</v>
      </c>
      <c r="I6587">
        <v>24.08</v>
      </c>
      <c r="J6587">
        <v>4.4009999999999998</v>
      </c>
      <c r="K6587">
        <v>4</v>
      </c>
      <c r="L6587" s="6">
        <v>35.799999999999997</v>
      </c>
      <c r="M6587">
        <v>9.09</v>
      </c>
      <c r="N6587">
        <v>44.95</v>
      </c>
      <c r="O6587" t="str">
        <f t="shared" si="410"/>
        <v>41:60</v>
      </c>
      <c r="P6587" t="s">
        <v>27</v>
      </c>
      <c r="Q6587">
        <v>2144.0700000000002</v>
      </c>
      <c r="R6587" t="str">
        <f t="shared" si="411"/>
        <v>Low</v>
      </c>
    </row>
    <row r="6588" spans="1:18" x14ac:dyDescent="0.25">
      <c r="A6588">
        <v>2017</v>
      </c>
      <c r="B6588" t="s">
        <v>36</v>
      </c>
      <c r="C6588" t="s">
        <v>54</v>
      </c>
      <c r="D6588" t="s">
        <v>26</v>
      </c>
      <c r="E6588" t="str">
        <f t="shared" si="408"/>
        <v>Summer crops</v>
      </c>
      <c r="F6588">
        <v>16.03</v>
      </c>
      <c r="G6588" s="6">
        <v>457.53</v>
      </c>
      <c r="H6588" t="str">
        <f t="shared" si="409"/>
        <v>Low</v>
      </c>
      <c r="I6588">
        <v>5.47</v>
      </c>
      <c r="J6588">
        <v>3.996</v>
      </c>
      <c r="K6588">
        <v>2</v>
      </c>
      <c r="L6588" s="6">
        <v>10.07</v>
      </c>
      <c r="M6588">
        <v>13.3</v>
      </c>
      <c r="N6588">
        <v>7.75</v>
      </c>
      <c r="O6588" t="str">
        <f t="shared" si="410"/>
        <v>0:20</v>
      </c>
      <c r="P6588" t="s">
        <v>20</v>
      </c>
      <c r="Q6588">
        <v>1904.53</v>
      </c>
      <c r="R6588" t="str">
        <f t="shared" si="411"/>
        <v>Moderate</v>
      </c>
    </row>
    <row r="6589" spans="1:18" x14ac:dyDescent="0.25">
      <c r="A6589">
        <v>2019</v>
      </c>
      <c r="B6589" t="s">
        <v>14</v>
      </c>
      <c r="C6589" t="s">
        <v>64</v>
      </c>
      <c r="D6589" t="s">
        <v>23</v>
      </c>
      <c r="E6589" t="str">
        <f t="shared" si="408"/>
        <v>Winter crops</v>
      </c>
      <c r="F6589">
        <v>17.13</v>
      </c>
      <c r="G6589" s="6">
        <v>1406.47</v>
      </c>
      <c r="H6589" t="str">
        <f t="shared" si="409"/>
        <v>Medium</v>
      </c>
      <c r="I6589">
        <v>8.24</v>
      </c>
      <c r="J6589">
        <v>3.24</v>
      </c>
      <c r="K6589">
        <v>0</v>
      </c>
      <c r="L6589" s="6">
        <v>18.02</v>
      </c>
      <c r="M6589">
        <v>37.950000000000003</v>
      </c>
      <c r="N6589">
        <v>32.090000000000003</v>
      </c>
      <c r="O6589" t="str">
        <f t="shared" si="410"/>
        <v>21:40</v>
      </c>
      <c r="P6589" t="s">
        <v>17</v>
      </c>
      <c r="Q6589">
        <v>789.67</v>
      </c>
      <c r="R6589" t="str">
        <f t="shared" si="411"/>
        <v>Moderate</v>
      </c>
    </row>
    <row r="6590" spans="1:18" x14ac:dyDescent="0.25">
      <c r="A6590">
        <v>2020</v>
      </c>
      <c r="B6590" t="s">
        <v>14</v>
      </c>
      <c r="C6590" t="s">
        <v>40</v>
      </c>
      <c r="D6590" t="s">
        <v>29</v>
      </c>
      <c r="E6590" t="str">
        <f t="shared" si="408"/>
        <v>Summer crops</v>
      </c>
      <c r="F6590">
        <v>7.66</v>
      </c>
      <c r="G6590" s="6">
        <v>267.14</v>
      </c>
      <c r="H6590" t="str">
        <f t="shared" si="409"/>
        <v>Low</v>
      </c>
      <c r="I6590">
        <v>26.89</v>
      </c>
      <c r="J6590">
        <v>2.2949999999999999</v>
      </c>
      <c r="K6590">
        <v>6</v>
      </c>
      <c r="L6590" s="6">
        <v>27.79</v>
      </c>
      <c r="M6590">
        <v>5.88</v>
      </c>
      <c r="N6590">
        <v>89.68</v>
      </c>
      <c r="O6590" t="str">
        <f t="shared" si="410"/>
        <v>81:100</v>
      </c>
      <c r="P6590" t="s">
        <v>35</v>
      </c>
      <c r="Q6590">
        <v>1040.46</v>
      </c>
      <c r="R6590" t="str">
        <f t="shared" si="411"/>
        <v>Low</v>
      </c>
    </row>
    <row r="6591" spans="1:18" x14ac:dyDescent="0.25">
      <c r="A6591">
        <v>2017</v>
      </c>
      <c r="B6591" t="s">
        <v>30</v>
      </c>
      <c r="C6591" t="s">
        <v>33</v>
      </c>
      <c r="D6591" t="s">
        <v>48</v>
      </c>
      <c r="E6591" t="str">
        <f t="shared" si="408"/>
        <v>Summer crops</v>
      </c>
      <c r="F6591">
        <v>6.53</v>
      </c>
      <c r="G6591" s="6">
        <v>600.65</v>
      </c>
      <c r="H6591" t="str">
        <f t="shared" si="409"/>
        <v>Low</v>
      </c>
      <c r="I6591">
        <v>1.67</v>
      </c>
      <c r="J6591">
        <v>2.29</v>
      </c>
      <c r="K6591">
        <v>3</v>
      </c>
      <c r="L6591" s="6">
        <v>39.03</v>
      </c>
      <c r="M6591">
        <v>36.11</v>
      </c>
      <c r="N6591">
        <v>88.97</v>
      </c>
      <c r="O6591" t="str">
        <f t="shared" si="410"/>
        <v>81:100</v>
      </c>
      <c r="P6591" t="s">
        <v>39</v>
      </c>
      <c r="Q6591">
        <v>620.52</v>
      </c>
      <c r="R6591" t="str">
        <f t="shared" si="411"/>
        <v>Low</v>
      </c>
    </row>
    <row r="6592" spans="1:18" x14ac:dyDescent="0.25">
      <c r="A6592">
        <v>2018</v>
      </c>
      <c r="B6592" t="s">
        <v>46</v>
      </c>
      <c r="C6592" t="s">
        <v>51</v>
      </c>
      <c r="D6592" t="s">
        <v>52</v>
      </c>
      <c r="E6592" t="str">
        <f t="shared" si="408"/>
        <v>Winter crops</v>
      </c>
      <c r="F6592">
        <v>22.48</v>
      </c>
      <c r="G6592" s="6">
        <v>2899.26</v>
      </c>
      <c r="H6592" t="str">
        <f t="shared" si="409"/>
        <v>High</v>
      </c>
      <c r="I6592">
        <v>14.28</v>
      </c>
      <c r="J6592">
        <v>0.87</v>
      </c>
      <c r="K6592">
        <v>0</v>
      </c>
      <c r="L6592" s="6">
        <v>28.79</v>
      </c>
      <c r="M6592">
        <v>0.4</v>
      </c>
      <c r="N6592">
        <v>35.380000000000003</v>
      </c>
      <c r="O6592" t="str">
        <f t="shared" si="410"/>
        <v>21:40</v>
      </c>
      <c r="P6592" t="s">
        <v>39</v>
      </c>
      <c r="Q6592">
        <v>117.01</v>
      </c>
      <c r="R6592" t="str">
        <f t="shared" si="411"/>
        <v>Moderate</v>
      </c>
    </row>
    <row r="6593" spans="1:18" x14ac:dyDescent="0.25">
      <c r="A6593">
        <v>2004</v>
      </c>
      <c r="B6593" t="s">
        <v>41</v>
      </c>
      <c r="C6593" t="s">
        <v>44</v>
      </c>
      <c r="D6593" t="s">
        <v>29</v>
      </c>
      <c r="E6593" t="str">
        <f t="shared" si="408"/>
        <v>Summer crops</v>
      </c>
      <c r="F6593">
        <v>-4.7699999999999996</v>
      </c>
      <c r="G6593" s="6">
        <v>653.41</v>
      </c>
      <c r="H6593" t="str">
        <f t="shared" si="409"/>
        <v>Low</v>
      </c>
      <c r="I6593">
        <v>12.7</v>
      </c>
      <c r="J6593">
        <v>1.2</v>
      </c>
      <c r="K6593">
        <v>4</v>
      </c>
      <c r="L6593" s="6">
        <v>65.180000000000007</v>
      </c>
      <c r="M6593">
        <v>22</v>
      </c>
      <c r="N6593">
        <v>93.35</v>
      </c>
      <c r="O6593" t="str">
        <f t="shared" si="410"/>
        <v>81:100</v>
      </c>
      <c r="P6593" t="s">
        <v>27</v>
      </c>
      <c r="Q6593">
        <v>339.14</v>
      </c>
      <c r="R6593" t="str">
        <f t="shared" si="411"/>
        <v>Below 0</v>
      </c>
    </row>
    <row r="6594" spans="1:18" x14ac:dyDescent="0.25">
      <c r="A6594">
        <v>2016</v>
      </c>
      <c r="B6594" t="s">
        <v>24</v>
      </c>
      <c r="C6594" t="s">
        <v>72</v>
      </c>
      <c r="D6594" t="s">
        <v>26</v>
      </c>
      <c r="E6594" t="str">
        <f t="shared" si="408"/>
        <v>Summer crops</v>
      </c>
      <c r="F6594">
        <v>32.200000000000003</v>
      </c>
      <c r="G6594" s="6">
        <v>1318.76</v>
      </c>
      <c r="H6594" t="str">
        <f t="shared" si="409"/>
        <v>Medium</v>
      </c>
      <c r="I6594">
        <v>17.489999999999998</v>
      </c>
      <c r="J6594">
        <v>2.9790000000000001</v>
      </c>
      <c r="K6594">
        <v>7</v>
      </c>
      <c r="L6594" s="6">
        <v>87.29</v>
      </c>
      <c r="M6594">
        <v>40.35</v>
      </c>
      <c r="N6594">
        <v>39.380000000000003</v>
      </c>
      <c r="O6594" t="str">
        <f t="shared" si="410"/>
        <v>21:40</v>
      </c>
      <c r="P6594" t="s">
        <v>35</v>
      </c>
      <c r="Q6594">
        <v>343.66</v>
      </c>
      <c r="R6594" t="str">
        <f t="shared" si="411"/>
        <v>High</v>
      </c>
    </row>
    <row r="6595" spans="1:18" x14ac:dyDescent="0.25">
      <c r="A6595">
        <v>2024</v>
      </c>
      <c r="B6595" t="s">
        <v>46</v>
      </c>
      <c r="C6595" t="s">
        <v>67</v>
      </c>
      <c r="D6595" t="s">
        <v>43</v>
      </c>
      <c r="E6595" t="str">
        <f t="shared" ref="E6595:E6658" si="412">IF(OR(D6595="Wheat", D6595="Barley", D6595="Cotton", D6595="Fruits"), "Winter crops","Summer crops")</f>
        <v>Winter crops</v>
      </c>
      <c r="F6595">
        <v>33.409999999999997</v>
      </c>
      <c r="G6595" s="6">
        <v>2135.98</v>
      </c>
      <c r="H6595" t="str">
        <f t="shared" ref="H6595:H6658" si="413">IF(G6595&lt;1000, "Low", IF(G6595&lt;=2000, "Medium", "High"))</f>
        <v>High</v>
      </c>
      <c r="I6595">
        <v>17.670000000000002</v>
      </c>
      <c r="J6595">
        <v>2.4929999999999999</v>
      </c>
      <c r="K6595">
        <v>2</v>
      </c>
      <c r="L6595" s="6">
        <v>30.74</v>
      </c>
      <c r="M6595">
        <v>16.75</v>
      </c>
      <c r="N6595">
        <v>16.739999999999998</v>
      </c>
      <c r="O6595" t="str">
        <f t="shared" ref="O6595:O6658" si="414">IF(N6595&lt;=20,"0:20",IF(N6595&lt;=40,"21:40",IF(N6595&lt;=60,"41:60",IF(N6595&lt;=80,"61:80","81:100"))))</f>
        <v>0:20</v>
      </c>
      <c r="P6595" t="s">
        <v>20</v>
      </c>
      <c r="Q6595">
        <v>387.85</v>
      </c>
      <c r="R6595" t="str">
        <f t="shared" ref="R6595:R6658" si="415">IF(F6595&lt;0, "Below 0", IF(F6595&lt;=15, "Low", IF(F6595&lt;=25, "Moderate", "High")))</f>
        <v>High</v>
      </c>
    </row>
    <row r="6596" spans="1:18" x14ac:dyDescent="0.25">
      <c r="A6596">
        <v>2010</v>
      </c>
      <c r="B6596" t="s">
        <v>21</v>
      </c>
      <c r="C6596" t="s">
        <v>65</v>
      </c>
      <c r="D6596" t="s">
        <v>29</v>
      </c>
      <c r="E6596" t="str">
        <f t="shared" si="412"/>
        <v>Summer crops</v>
      </c>
      <c r="F6596">
        <v>28.85</v>
      </c>
      <c r="G6596" s="6">
        <v>2891.75</v>
      </c>
      <c r="H6596" t="str">
        <f t="shared" si="413"/>
        <v>High</v>
      </c>
      <c r="I6596">
        <v>1.94</v>
      </c>
      <c r="J6596">
        <v>2.5299999999999998</v>
      </c>
      <c r="K6596">
        <v>0</v>
      </c>
      <c r="L6596" s="6">
        <v>45.01</v>
      </c>
      <c r="M6596">
        <v>30.91</v>
      </c>
      <c r="N6596">
        <v>17.37</v>
      </c>
      <c r="O6596" t="str">
        <f t="shared" si="414"/>
        <v>0:20</v>
      </c>
      <c r="P6596" t="s">
        <v>35</v>
      </c>
      <c r="Q6596">
        <v>407.87</v>
      </c>
      <c r="R6596" t="str">
        <f t="shared" si="415"/>
        <v>High</v>
      </c>
    </row>
    <row r="6597" spans="1:18" x14ac:dyDescent="0.25">
      <c r="A6597">
        <v>1998</v>
      </c>
      <c r="B6597" t="s">
        <v>32</v>
      </c>
      <c r="C6597" t="s">
        <v>33</v>
      </c>
      <c r="D6597" t="s">
        <v>43</v>
      </c>
      <c r="E6597" t="str">
        <f t="shared" si="412"/>
        <v>Winter crops</v>
      </c>
      <c r="F6597">
        <v>1.02</v>
      </c>
      <c r="G6597" s="6">
        <v>613.94000000000005</v>
      </c>
      <c r="H6597" t="str">
        <f t="shared" si="413"/>
        <v>Low</v>
      </c>
      <c r="I6597">
        <v>15.84</v>
      </c>
      <c r="J6597">
        <v>0.67500000000000004</v>
      </c>
      <c r="K6597">
        <v>7</v>
      </c>
      <c r="L6597" s="6">
        <v>84.35</v>
      </c>
      <c r="M6597">
        <v>13.44</v>
      </c>
      <c r="N6597">
        <v>15.76</v>
      </c>
      <c r="O6597" t="str">
        <f t="shared" si="414"/>
        <v>0:20</v>
      </c>
      <c r="P6597" t="s">
        <v>39</v>
      </c>
      <c r="Q6597">
        <v>109.98</v>
      </c>
      <c r="R6597" t="str">
        <f t="shared" si="415"/>
        <v>Low</v>
      </c>
    </row>
    <row r="6598" spans="1:18" x14ac:dyDescent="0.25">
      <c r="A6598">
        <v>2003</v>
      </c>
      <c r="B6598" t="s">
        <v>50</v>
      </c>
      <c r="C6598" t="s">
        <v>33</v>
      </c>
      <c r="D6598" t="s">
        <v>34</v>
      </c>
      <c r="E6598" t="str">
        <f t="shared" si="412"/>
        <v>Winter crops</v>
      </c>
      <c r="F6598">
        <v>-0.91</v>
      </c>
      <c r="G6598" s="6">
        <v>2626.46</v>
      </c>
      <c r="H6598" t="str">
        <f t="shared" si="413"/>
        <v>High</v>
      </c>
      <c r="I6598">
        <v>15.46</v>
      </c>
      <c r="J6598">
        <v>2.1869999999999998</v>
      </c>
      <c r="K6598">
        <v>4</v>
      </c>
      <c r="L6598" s="6">
        <v>28.43</v>
      </c>
      <c r="M6598">
        <v>37.979999999999997</v>
      </c>
      <c r="N6598">
        <v>34.1</v>
      </c>
      <c r="O6598" t="str">
        <f t="shared" si="414"/>
        <v>21:40</v>
      </c>
      <c r="P6598" t="s">
        <v>39</v>
      </c>
      <c r="Q6598">
        <v>706.86</v>
      </c>
      <c r="R6598" t="str">
        <f t="shared" si="415"/>
        <v>Below 0</v>
      </c>
    </row>
    <row r="6599" spans="1:18" x14ac:dyDescent="0.25">
      <c r="A6599">
        <v>1992</v>
      </c>
      <c r="B6599" t="s">
        <v>46</v>
      </c>
      <c r="C6599" t="s">
        <v>51</v>
      </c>
      <c r="D6599" t="s">
        <v>29</v>
      </c>
      <c r="E6599" t="str">
        <f t="shared" si="412"/>
        <v>Summer crops</v>
      </c>
      <c r="F6599">
        <v>9.48</v>
      </c>
      <c r="G6599" s="6">
        <v>1391.2</v>
      </c>
      <c r="H6599" t="str">
        <f t="shared" si="413"/>
        <v>Medium</v>
      </c>
      <c r="I6599">
        <v>14.2</v>
      </c>
      <c r="J6599">
        <v>2.95</v>
      </c>
      <c r="K6599">
        <v>5</v>
      </c>
      <c r="L6599" s="6">
        <v>68.02</v>
      </c>
      <c r="M6599">
        <v>27.11</v>
      </c>
      <c r="N6599">
        <v>54.86</v>
      </c>
      <c r="O6599" t="str">
        <f t="shared" si="414"/>
        <v>41:60</v>
      </c>
      <c r="P6599" t="s">
        <v>39</v>
      </c>
      <c r="Q6599">
        <v>1434.33</v>
      </c>
      <c r="R6599" t="str">
        <f t="shared" si="415"/>
        <v>Low</v>
      </c>
    </row>
    <row r="6600" spans="1:18" x14ac:dyDescent="0.25">
      <c r="A6600">
        <v>2004</v>
      </c>
      <c r="B6600" t="s">
        <v>41</v>
      </c>
      <c r="C6600" t="s">
        <v>71</v>
      </c>
      <c r="D6600" t="s">
        <v>52</v>
      </c>
      <c r="E6600" t="str">
        <f t="shared" si="412"/>
        <v>Winter crops</v>
      </c>
      <c r="F6600">
        <v>0.31</v>
      </c>
      <c r="G6600" s="6">
        <v>1017.42</v>
      </c>
      <c r="H6600" t="str">
        <f t="shared" si="413"/>
        <v>Medium</v>
      </c>
      <c r="I6600">
        <v>22.32</v>
      </c>
      <c r="J6600">
        <v>1.611</v>
      </c>
      <c r="K6600">
        <v>5</v>
      </c>
      <c r="L6600" s="6">
        <v>74.09</v>
      </c>
      <c r="M6600">
        <v>3.23</v>
      </c>
      <c r="N6600">
        <v>19.940000000000001</v>
      </c>
      <c r="O6600" t="str">
        <f t="shared" si="414"/>
        <v>0:20</v>
      </c>
      <c r="P6600" t="s">
        <v>20</v>
      </c>
      <c r="Q6600">
        <v>780.8</v>
      </c>
      <c r="R6600" t="str">
        <f t="shared" si="415"/>
        <v>Low</v>
      </c>
    </row>
    <row r="6601" spans="1:18" x14ac:dyDescent="0.25">
      <c r="A6601">
        <v>2016</v>
      </c>
      <c r="B6601" t="s">
        <v>36</v>
      </c>
      <c r="C6601" t="s">
        <v>54</v>
      </c>
      <c r="D6601" t="s">
        <v>29</v>
      </c>
      <c r="E6601" t="str">
        <f t="shared" si="412"/>
        <v>Summer crops</v>
      </c>
      <c r="F6601">
        <v>9.4499999999999993</v>
      </c>
      <c r="G6601" s="6">
        <v>2094.4299999999998</v>
      </c>
      <c r="H6601" t="str">
        <f t="shared" si="413"/>
        <v>High</v>
      </c>
      <c r="I6601">
        <v>14.61</v>
      </c>
      <c r="J6601">
        <v>1.1399999999999999</v>
      </c>
      <c r="K6601">
        <v>6</v>
      </c>
      <c r="L6601" s="6">
        <v>68.33</v>
      </c>
      <c r="M6601">
        <v>14.01</v>
      </c>
      <c r="N6601">
        <v>26.04</v>
      </c>
      <c r="O6601" t="str">
        <f t="shared" si="414"/>
        <v>21:40</v>
      </c>
      <c r="P6601" t="s">
        <v>17</v>
      </c>
      <c r="Q6601">
        <v>439.66</v>
      </c>
      <c r="R6601" t="str">
        <f t="shared" si="415"/>
        <v>Low</v>
      </c>
    </row>
    <row r="6602" spans="1:18" x14ac:dyDescent="0.25">
      <c r="A6602">
        <v>1999</v>
      </c>
      <c r="B6602" t="s">
        <v>24</v>
      </c>
      <c r="C6602" t="s">
        <v>72</v>
      </c>
      <c r="D6602" t="s">
        <v>52</v>
      </c>
      <c r="E6602" t="str">
        <f t="shared" si="412"/>
        <v>Winter crops</v>
      </c>
      <c r="F6602">
        <v>-4.26</v>
      </c>
      <c r="G6602" s="6">
        <v>2512.1999999999998</v>
      </c>
      <c r="H6602" t="str">
        <f t="shared" si="413"/>
        <v>High</v>
      </c>
      <c r="I6602">
        <v>19.3</v>
      </c>
      <c r="J6602">
        <v>1.1160000000000001</v>
      </c>
      <c r="K6602">
        <v>3</v>
      </c>
      <c r="L6602" s="6">
        <v>89.21</v>
      </c>
      <c r="M6602">
        <v>11.79</v>
      </c>
      <c r="N6602">
        <v>82.74</v>
      </c>
      <c r="O6602" t="str">
        <f t="shared" si="414"/>
        <v>81:100</v>
      </c>
      <c r="P6602" t="s">
        <v>27</v>
      </c>
      <c r="Q6602">
        <v>252.47</v>
      </c>
      <c r="R6602" t="str">
        <f t="shared" si="415"/>
        <v>Below 0</v>
      </c>
    </row>
    <row r="6603" spans="1:18" x14ac:dyDescent="0.25">
      <c r="A6603">
        <v>2006</v>
      </c>
      <c r="B6603" t="s">
        <v>32</v>
      </c>
      <c r="C6603" t="s">
        <v>69</v>
      </c>
      <c r="D6603" t="s">
        <v>16</v>
      </c>
      <c r="E6603" t="str">
        <f t="shared" si="412"/>
        <v>Summer crops</v>
      </c>
      <c r="F6603">
        <v>23.88</v>
      </c>
      <c r="G6603" s="6">
        <v>1099.55</v>
      </c>
      <c r="H6603" t="str">
        <f t="shared" si="413"/>
        <v>Medium</v>
      </c>
      <c r="I6603">
        <v>17.48</v>
      </c>
      <c r="J6603">
        <v>1.575</v>
      </c>
      <c r="K6603">
        <v>0</v>
      </c>
      <c r="L6603" s="6">
        <v>52.61</v>
      </c>
      <c r="M6603">
        <v>18.89</v>
      </c>
      <c r="N6603">
        <v>63.33</v>
      </c>
      <c r="O6603" t="str">
        <f t="shared" si="414"/>
        <v>61:80</v>
      </c>
      <c r="P6603" t="s">
        <v>27</v>
      </c>
      <c r="Q6603">
        <v>671.09</v>
      </c>
      <c r="R6603" t="str">
        <f t="shared" si="415"/>
        <v>Moderate</v>
      </c>
    </row>
    <row r="6604" spans="1:18" x14ac:dyDescent="0.25">
      <c r="A6604">
        <v>1990</v>
      </c>
      <c r="B6604" t="s">
        <v>36</v>
      </c>
      <c r="C6604" t="s">
        <v>62</v>
      </c>
      <c r="D6604" t="s">
        <v>52</v>
      </c>
      <c r="E6604" t="str">
        <f t="shared" si="412"/>
        <v>Winter crops</v>
      </c>
      <c r="F6604">
        <v>10.53</v>
      </c>
      <c r="G6604" s="6">
        <v>496.08</v>
      </c>
      <c r="H6604" t="str">
        <f t="shared" si="413"/>
        <v>Low</v>
      </c>
      <c r="I6604">
        <v>17.54</v>
      </c>
      <c r="J6604">
        <v>3.9509999999999899</v>
      </c>
      <c r="K6604">
        <v>6</v>
      </c>
      <c r="L6604" s="6">
        <v>42.34</v>
      </c>
      <c r="M6604">
        <v>45.58</v>
      </c>
      <c r="N6604">
        <v>99.53</v>
      </c>
      <c r="O6604" t="str">
        <f t="shared" si="414"/>
        <v>81:100</v>
      </c>
      <c r="P6604" t="s">
        <v>20</v>
      </c>
      <c r="Q6604">
        <v>413.49</v>
      </c>
      <c r="R6604" t="str">
        <f t="shared" si="415"/>
        <v>Low</v>
      </c>
    </row>
    <row r="6605" spans="1:18" x14ac:dyDescent="0.25">
      <c r="A6605">
        <v>1999</v>
      </c>
      <c r="B6605" t="s">
        <v>24</v>
      </c>
      <c r="C6605" t="s">
        <v>59</v>
      </c>
      <c r="D6605" t="s">
        <v>26</v>
      </c>
      <c r="E6605" t="str">
        <f t="shared" si="412"/>
        <v>Summer crops</v>
      </c>
      <c r="F6605">
        <v>32.880000000000003</v>
      </c>
      <c r="G6605" s="6">
        <v>349.95</v>
      </c>
      <c r="H6605" t="str">
        <f t="shared" si="413"/>
        <v>Low</v>
      </c>
      <c r="I6605">
        <v>21.2</v>
      </c>
      <c r="J6605">
        <v>2.2410000000000001</v>
      </c>
      <c r="K6605">
        <v>9</v>
      </c>
      <c r="L6605" s="6">
        <v>83.7</v>
      </c>
      <c r="M6605">
        <v>36.76</v>
      </c>
      <c r="N6605">
        <v>22.06</v>
      </c>
      <c r="O6605" t="str">
        <f t="shared" si="414"/>
        <v>21:40</v>
      </c>
      <c r="P6605" t="s">
        <v>39</v>
      </c>
      <c r="Q6605">
        <v>636.75</v>
      </c>
      <c r="R6605" t="str">
        <f t="shared" si="415"/>
        <v>High</v>
      </c>
    </row>
    <row r="6606" spans="1:18" x14ac:dyDescent="0.25">
      <c r="A6606">
        <v>2004</v>
      </c>
      <c r="B6606" t="s">
        <v>30</v>
      </c>
      <c r="C6606" t="s">
        <v>56</v>
      </c>
      <c r="D6606" t="s">
        <v>52</v>
      </c>
      <c r="E6606" t="str">
        <f t="shared" si="412"/>
        <v>Winter crops</v>
      </c>
      <c r="F6606">
        <v>16.34</v>
      </c>
      <c r="G6606" s="6">
        <v>989.36</v>
      </c>
      <c r="H6606" t="str">
        <f t="shared" si="413"/>
        <v>Low</v>
      </c>
      <c r="I6606">
        <v>28.34</v>
      </c>
      <c r="J6606">
        <v>2.4300000000000002</v>
      </c>
      <c r="K6606">
        <v>5</v>
      </c>
      <c r="L6606" s="6">
        <v>72.83</v>
      </c>
      <c r="M6606">
        <v>47.75</v>
      </c>
      <c r="N6606">
        <v>82.79</v>
      </c>
      <c r="O6606" t="str">
        <f t="shared" si="414"/>
        <v>81:100</v>
      </c>
      <c r="P6606" t="s">
        <v>27</v>
      </c>
      <c r="Q6606">
        <v>1127.08</v>
      </c>
      <c r="R6606" t="str">
        <f t="shared" si="415"/>
        <v>Moderate</v>
      </c>
    </row>
    <row r="6607" spans="1:18" x14ac:dyDescent="0.25">
      <c r="A6607">
        <v>2005</v>
      </c>
      <c r="B6607" t="s">
        <v>32</v>
      </c>
      <c r="C6607" t="s">
        <v>61</v>
      </c>
      <c r="D6607" t="s">
        <v>49</v>
      </c>
      <c r="E6607" t="str">
        <f t="shared" si="412"/>
        <v>Summer crops</v>
      </c>
      <c r="F6607">
        <v>11.85</v>
      </c>
      <c r="G6607" s="6">
        <v>2609.02</v>
      </c>
      <c r="H6607" t="str">
        <f t="shared" si="413"/>
        <v>High</v>
      </c>
      <c r="I6607">
        <v>24.97</v>
      </c>
      <c r="J6607">
        <v>2.5920000000000001</v>
      </c>
      <c r="K6607">
        <v>7</v>
      </c>
      <c r="L6607" s="6">
        <v>84.69</v>
      </c>
      <c r="M6607">
        <v>27.13</v>
      </c>
      <c r="N6607">
        <v>7.87</v>
      </c>
      <c r="O6607" t="str">
        <f t="shared" si="414"/>
        <v>0:20</v>
      </c>
      <c r="P6607" t="s">
        <v>27</v>
      </c>
      <c r="Q6607">
        <v>839.31</v>
      </c>
      <c r="R6607" t="str">
        <f t="shared" si="415"/>
        <v>Low</v>
      </c>
    </row>
    <row r="6608" spans="1:18" x14ac:dyDescent="0.25">
      <c r="A6608">
        <v>2014</v>
      </c>
      <c r="B6608" t="s">
        <v>36</v>
      </c>
      <c r="C6608" t="s">
        <v>70</v>
      </c>
      <c r="D6608" t="s">
        <v>38</v>
      </c>
      <c r="E6608" t="str">
        <f t="shared" si="412"/>
        <v>Summer crops</v>
      </c>
      <c r="F6608">
        <v>0.45</v>
      </c>
      <c r="G6608" s="6">
        <v>1721.56</v>
      </c>
      <c r="H6608" t="str">
        <f t="shared" si="413"/>
        <v>Medium</v>
      </c>
      <c r="I6608">
        <v>5.78</v>
      </c>
      <c r="J6608">
        <v>1.05</v>
      </c>
      <c r="K6608">
        <v>0</v>
      </c>
      <c r="L6608" s="6">
        <v>13.47</v>
      </c>
      <c r="M6608">
        <v>17.71</v>
      </c>
      <c r="N6608">
        <v>0.28999999999999998</v>
      </c>
      <c r="O6608" t="str">
        <f t="shared" si="414"/>
        <v>0:20</v>
      </c>
      <c r="P6608" t="s">
        <v>17</v>
      </c>
      <c r="Q6608">
        <v>462.39</v>
      </c>
      <c r="R6608" t="str">
        <f t="shared" si="415"/>
        <v>Low</v>
      </c>
    </row>
    <row r="6609" spans="1:18" x14ac:dyDescent="0.25">
      <c r="A6609">
        <v>2018</v>
      </c>
      <c r="B6609" t="s">
        <v>36</v>
      </c>
      <c r="C6609" t="s">
        <v>70</v>
      </c>
      <c r="D6609" t="s">
        <v>29</v>
      </c>
      <c r="E6609" t="str">
        <f t="shared" si="412"/>
        <v>Summer crops</v>
      </c>
      <c r="F6609">
        <v>33.04</v>
      </c>
      <c r="G6609" s="6">
        <v>364.49</v>
      </c>
      <c r="H6609" t="str">
        <f t="shared" si="413"/>
        <v>Low</v>
      </c>
      <c r="I6609">
        <v>20.05</v>
      </c>
      <c r="J6609">
        <v>0.76500000000000001</v>
      </c>
      <c r="K6609">
        <v>7</v>
      </c>
      <c r="L6609" s="6">
        <v>46.14</v>
      </c>
      <c r="M6609">
        <v>35.64</v>
      </c>
      <c r="N6609">
        <v>15.56</v>
      </c>
      <c r="O6609" t="str">
        <f t="shared" si="414"/>
        <v>0:20</v>
      </c>
      <c r="P6609" t="s">
        <v>27</v>
      </c>
      <c r="Q6609">
        <v>185.66</v>
      </c>
      <c r="R6609" t="str">
        <f t="shared" si="415"/>
        <v>High</v>
      </c>
    </row>
    <row r="6610" spans="1:18" x14ac:dyDescent="0.25">
      <c r="A6610">
        <v>2021</v>
      </c>
      <c r="B6610" t="s">
        <v>50</v>
      </c>
      <c r="C6610" t="s">
        <v>58</v>
      </c>
      <c r="D6610" t="s">
        <v>52</v>
      </c>
      <c r="E6610" t="str">
        <f t="shared" si="412"/>
        <v>Winter crops</v>
      </c>
      <c r="F6610">
        <v>13.61</v>
      </c>
      <c r="G6610" s="6">
        <v>2904.07</v>
      </c>
      <c r="H6610" t="str">
        <f t="shared" si="413"/>
        <v>High</v>
      </c>
      <c r="I6610">
        <v>11.68</v>
      </c>
      <c r="J6610">
        <v>2.17</v>
      </c>
      <c r="K6610">
        <v>8</v>
      </c>
      <c r="L6610" s="6">
        <v>15.7</v>
      </c>
      <c r="M6610">
        <v>39.69</v>
      </c>
      <c r="N6610">
        <v>63.44</v>
      </c>
      <c r="O6610" t="str">
        <f t="shared" si="414"/>
        <v>61:80</v>
      </c>
      <c r="P6610" t="s">
        <v>39</v>
      </c>
      <c r="Q6610">
        <v>357.93</v>
      </c>
      <c r="R6610" t="str">
        <f t="shared" si="415"/>
        <v>Low</v>
      </c>
    </row>
    <row r="6611" spans="1:18" x14ac:dyDescent="0.25">
      <c r="A6611">
        <v>2021</v>
      </c>
      <c r="B6611" t="s">
        <v>32</v>
      </c>
      <c r="C6611" t="s">
        <v>69</v>
      </c>
      <c r="D6611" t="s">
        <v>43</v>
      </c>
      <c r="E6611" t="str">
        <f t="shared" si="412"/>
        <v>Winter crops</v>
      </c>
      <c r="F6611">
        <v>16.02</v>
      </c>
      <c r="G6611" s="6">
        <v>1955.9</v>
      </c>
      <c r="H6611" t="str">
        <f t="shared" si="413"/>
        <v>Medium</v>
      </c>
      <c r="I6611">
        <v>29.6</v>
      </c>
      <c r="J6611">
        <v>3.411</v>
      </c>
      <c r="K6611">
        <v>9</v>
      </c>
      <c r="L6611" s="6">
        <v>15.9</v>
      </c>
      <c r="M6611">
        <v>2.46</v>
      </c>
      <c r="N6611">
        <v>92.73</v>
      </c>
      <c r="O6611" t="str">
        <f t="shared" si="414"/>
        <v>81:100</v>
      </c>
      <c r="P6611" t="s">
        <v>39</v>
      </c>
      <c r="Q6611">
        <v>1694.74</v>
      </c>
      <c r="R6611" t="str">
        <f t="shared" si="415"/>
        <v>Moderate</v>
      </c>
    </row>
    <row r="6612" spans="1:18" x14ac:dyDescent="0.25">
      <c r="A6612">
        <v>2009</v>
      </c>
      <c r="B6612" t="s">
        <v>30</v>
      </c>
      <c r="C6612" t="s">
        <v>66</v>
      </c>
      <c r="D6612" t="s">
        <v>34</v>
      </c>
      <c r="E6612" t="str">
        <f t="shared" si="412"/>
        <v>Winter crops</v>
      </c>
      <c r="F6612">
        <v>17.66</v>
      </c>
      <c r="G6612" s="6">
        <v>2323.33</v>
      </c>
      <c r="H6612" t="str">
        <f t="shared" si="413"/>
        <v>High</v>
      </c>
      <c r="I6612">
        <v>3.37</v>
      </c>
      <c r="J6612">
        <v>4.51</v>
      </c>
      <c r="K6612">
        <v>0</v>
      </c>
      <c r="L6612" s="6">
        <v>26.37</v>
      </c>
      <c r="M6612">
        <v>34.74</v>
      </c>
      <c r="N6612">
        <v>54.35</v>
      </c>
      <c r="O6612" t="str">
        <f t="shared" si="414"/>
        <v>41:60</v>
      </c>
      <c r="P6612" t="s">
        <v>39</v>
      </c>
      <c r="Q6612">
        <v>708.45</v>
      </c>
      <c r="R6612" t="str">
        <f t="shared" si="415"/>
        <v>Moderate</v>
      </c>
    </row>
    <row r="6613" spans="1:18" x14ac:dyDescent="0.25">
      <c r="A6613">
        <v>1995</v>
      </c>
      <c r="B6613" t="s">
        <v>14</v>
      </c>
      <c r="C6613" t="s">
        <v>15</v>
      </c>
      <c r="D6613" t="s">
        <v>49</v>
      </c>
      <c r="E6613" t="str">
        <f t="shared" si="412"/>
        <v>Summer crops</v>
      </c>
      <c r="F6613">
        <v>28.75</v>
      </c>
      <c r="G6613" s="6">
        <v>2897.22</v>
      </c>
      <c r="H6613" t="str">
        <f t="shared" si="413"/>
        <v>High</v>
      </c>
      <c r="I6613">
        <v>4.5599999999999996</v>
      </c>
      <c r="J6613">
        <v>1.98</v>
      </c>
      <c r="K6613">
        <v>8</v>
      </c>
      <c r="L6613" s="6">
        <v>62.28</v>
      </c>
      <c r="M6613">
        <v>45.94</v>
      </c>
      <c r="N6613">
        <v>83.3</v>
      </c>
      <c r="O6613" t="str">
        <f t="shared" si="414"/>
        <v>81:100</v>
      </c>
      <c r="P6613" t="s">
        <v>27</v>
      </c>
      <c r="Q6613">
        <v>613.87</v>
      </c>
      <c r="R6613" t="str">
        <f t="shared" si="415"/>
        <v>High</v>
      </c>
    </row>
    <row r="6614" spans="1:18" x14ac:dyDescent="0.25">
      <c r="A6614">
        <v>2008</v>
      </c>
      <c r="B6614" t="s">
        <v>14</v>
      </c>
      <c r="C6614" t="s">
        <v>40</v>
      </c>
      <c r="D6614" t="s">
        <v>49</v>
      </c>
      <c r="E6614" t="str">
        <f t="shared" si="412"/>
        <v>Summer crops</v>
      </c>
      <c r="F6614">
        <v>21.5</v>
      </c>
      <c r="G6614" s="6">
        <v>1927.82</v>
      </c>
      <c r="H6614" t="str">
        <f t="shared" si="413"/>
        <v>Medium</v>
      </c>
      <c r="I6614">
        <v>27.29</v>
      </c>
      <c r="J6614">
        <v>3.06</v>
      </c>
      <c r="K6614">
        <v>7</v>
      </c>
      <c r="L6614" s="6">
        <v>68.099999999999994</v>
      </c>
      <c r="M6614">
        <v>48.39</v>
      </c>
      <c r="N6614">
        <v>4.0999999999999996</v>
      </c>
      <c r="O6614" t="str">
        <f t="shared" si="414"/>
        <v>0:20</v>
      </c>
      <c r="P6614" t="s">
        <v>20</v>
      </c>
      <c r="Q6614">
        <v>828.21</v>
      </c>
      <c r="R6614" t="str">
        <f t="shared" si="415"/>
        <v>Moderate</v>
      </c>
    </row>
    <row r="6615" spans="1:18" x14ac:dyDescent="0.25">
      <c r="A6615">
        <v>2015</v>
      </c>
      <c r="B6615" t="s">
        <v>50</v>
      </c>
      <c r="C6615" t="s">
        <v>19</v>
      </c>
      <c r="D6615" t="s">
        <v>43</v>
      </c>
      <c r="E6615" t="str">
        <f t="shared" si="412"/>
        <v>Winter crops</v>
      </c>
      <c r="F6615">
        <v>19</v>
      </c>
      <c r="G6615" s="6">
        <v>504.52</v>
      </c>
      <c r="H6615" t="str">
        <f t="shared" si="413"/>
        <v>Low</v>
      </c>
      <c r="I6615">
        <v>22.48</v>
      </c>
      <c r="J6615">
        <v>4.2300000000000004</v>
      </c>
      <c r="K6615">
        <v>6</v>
      </c>
      <c r="L6615" s="6">
        <v>78.72</v>
      </c>
      <c r="M6615">
        <v>34.97</v>
      </c>
      <c r="N6615">
        <v>21.95</v>
      </c>
      <c r="O6615" t="str">
        <f t="shared" si="414"/>
        <v>21:40</v>
      </c>
      <c r="P6615" t="s">
        <v>35</v>
      </c>
      <c r="Q6615">
        <v>704.5</v>
      </c>
      <c r="R6615" t="str">
        <f t="shared" si="415"/>
        <v>Moderate</v>
      </c>
    </row>
    <row r="6616" spans="1:18" x14ac:dyDescent="0.25">
      <c r="A6616">
        <v>2013</v>
      </c>
      <c r="B6616" t="s">
        <v>14</v>
      </c>
      <c r="C6616" t="s">
        <v>28</v>
      </c>
      <c r="D6616" t="s">
        <v>38</v>
      </c>
      <c r="E6616" t="str">
        <f t="shared" si="412"/>
        <v>Summer crops</v>
      </c>
      <c r="F6616">
        <v>17.22</v>
      </c>
      <c r="G6616" s="6">
        <v>1153.27</v>
      </c>
      <c r="H6616" t="str">
        <f t="shared" si="413"/>
        <v>Medium</v>
      </c>
      <c r="I6616">
        <v>25.2</v>
      </c>
      <c r="J6616">
        <v>2.7360000000000002</v>
      </c>
      <c r="K6616">
        <v>5</v>
      </c>
      <c r="L6616" s="6">
        <v>59.28</v>
      </c>
      <c r="M6616">
        <v>23.48</v>
      </c>
      <c r="N6616">
        <v>65.34</v>
      </c>
      <c r="O6616" t="str">
        <f t="shared" si="414"/>
        <v>61:80</v>
      </c>
      <c r="P6616" t="s">
        <v>20</v>
      </c>
      <c r="Q6616">
        <v>996.9</v>
      </c>
      <c r="R6616" t="str">
        <f t="shared" si="415"/>
        <v>Moderate</v>
      </c>
    </row>
    <row r="6617" spans="1:18" x14ac:dyDescent="0.25">
      <c r="A6617">
        <v>1993</v>
      </c>
      <c r="B6617" t="s">
        <v>14</v>
      </c>
      <c r="C6617" t="s">
        <v>40</v>
      </c>
      <c r="D6617" t="s">
        <v>48</v>
      </c>
      <c r="E6617" t="str">
        <f t="shared" si="412"/>
        <v>Summer crops</v>
      </c>
      <c r="F6617">
        <v>-0.9</v>
      </c>
      <c r="G6617" s="6">
        <v>1932.56</v>
      </c>
      <c r="H6617" t="str">
        <f t="shared" si="413"/>
        <v>Medium</v>
      </c>
      <c r="I6617">
        <v>25.98</v>
      </c>
      <c r="J6617">
        <v>2.2679999999999998</v>
      </c>
      <c r="K6617">
        <v>3</v>
      </c>
      <c r="L6617" s="6">
        <v>46.27</v>
      </c>
      <c r="M6617">
        <v>16.05</v>
      </c>
      <c r="N6617">
        <v>92.56</v>
      </c>
      <c r="O6617" t="str">
        <f t="shared" si="414"/>
        <v>81:100</v>
      </c>
      <c r="P6617" t="s">
        <v>27</v>
      </c>
      <c r="Q6617">
        <v>716.49</v>
      </c>
      <c r="R6617" t="str">
        <f t="shared" si="415"/>
        <v>Below 0</v>
      </c>
    </row>
    <row r="6618" spans="1:18" x14ac:dyDescent="0.25">
      <c r="A6618">
        <v>2022</v>
      </c>
      <c r="B6618" t="s">
        <v>14</v>
      </c>
      <c r="C6618" t="s">
        <v>28</v>
      </c>
      <c r="D6618" t="s">
        <v>16</v>
      </c>
      <c r="E6618" t="str">
        <f t="shared" si="412"/>
        <v>Summer crops</v>
      </c>
      <c r="F6618">
        <v>3.65</v>
      </c>
      <c r="G6618" s="6">
        <v>1393.29</v>
      </c>
      <c r="H6618" t="str">
        <f t="shared" si="413"/>
        <v>Medium</v>
      </c>
      <c r="I6618">
        <v>18.97</v>
      </c>
      <c r="J6618">
        <v>2.403</v>
      </c>
      <c r="K6618">
        <v>3</v>
      </c>
      <c r="L6618" s="6">
        <v>48.56</v>
      </c>
      <c r="M6618">
        <v>40.72</v>
      </c>
      <c r="N6618">
        <v>38.880000000000003</v>
      </c>
      <c r="O6618" t="str">
        <f t="shared" si="414"/>
        <v>21:40</v>
      </c>
      <c r="P6618" t="s">
        <v>39</v>
      </c>
      <c r="Q6618">
        <v>546.87</v>
      </c>
      <c r="R6618" t="str">
        <f t="shared" si="415"/>
        <v>Low</v>
      </c>
    </row>
    <row r="6619" spans="1:18" x14ac:dyDescent="0.25">
      <c r="A6619">
        <v>2005</v>
      </c>
      <c r="B6619" t="s">
        <v>41</v>
      </c>
      <c r="C6619" t="s">
        <v>68</v>
      </c>
      <c r="D6619" t="s">
        <v>29</v>
      </c>
      <c r="E6619" t="str">
        <f t="shared" si="412"/>
        <v>Summer crops</v>
      </c>
      <c r="F6619">
        <v>31.98</v>
      </c>
      <c r="G6619" s="6">
        <v>2133.29</v>
      </c>
      <c r="H6619" t="str">
        <f t="shared" si="413"/>
        <v>High</v>
      </c>
      <c r="I6619">
        <v>7.34</v>
      </c>
      <c r="J6619">
        <v>2.14</v>
      </c>
      <c r="K6619">
        <v>5</v>
      </c>
      <c r="L6619" s="6">
        <v>73.709999999999994</v>
      </c>
      <c r="M6619">
        <v>38.46</v>
      </c>
      <c r="N6619">
        <v>12.08</v>
      </c>
      <c r="O6619" t="str">
        <f t="shared" si="414"/>
        <v>0:20</v>
      </c>
      <c r="P6619" t="s">
        <v>20</v>
      </c>
      <c r="Q6619">
        <v>1012.69</v>
      </c>
      <c r="R6619" t="str">
        <f t="shared" si="415"/>
        <v>High</v>
      </c>
    </row>
    <row r="6620" spans="1:18" x14ac:dyDescent="0.25">
      <c r="A6620">
        <v>2005</v>
      </c>
      <c r="B6620" t="s">
        <v>41</v>
      </c>
      <c r="C6620" t="s">
        <v>71</v>
      </c>
      <c r="D6620" t="s">
        <v>52</v>
      </c>
      <c r="E6620" t="str">
        <f t="shared" si="412"/>
        <v>Winter crops</v>
      </c>
      <c r="F6620">
        <v>15.75</v>
      </c>
      <c r="G6620" s="6">
        <v>2801.69</v>
      </c>
      <c r="H6620" t="str">
        <f t="shared" si="413"/>
        <v>High</v>
      </c>
      <c r="I6620">
        <v>12.12</v>
      </c>
      <c r="J6620">
        <v>1.96</v>
      </c>
      <c r="K6620">
        <v>1</v>
      </c>
      <c r="L6620" s="6">
        <v>27.94</v>
      </c>
      <c r="M6620">
        <v>27.36</v>
      </c>
      <c r="N6620">
        <v>11.52</v>
      </c>
      <c r="O6620" t="str">
        <f t="shared" si="414"/>
        <v>0:20</v>
      </c>
      <c r="P6620" t="s">
        <v>27</v>
      </c>
      <c r="Q6620">
        <v>356.26</v>
      </c>
      <c r="R6620" t="str">
        <f t="shared" si="415"/>
        <v>Moderate</v>
      </c>
    </row>
    <row r="6621" spans="1:18" x14ac:dyDescent="0.25">
      <c r="A6621">
        <v>1994</v>
      </c>
      <c r="B6621" t="s">
        <v>46</v>
      </c>
      <c r="C6621" t="s">
        <v>47</v>
      </c>
      <c r="D6621" t="s">
        <v>52</v>
      </c>
      <c r="E6621" t="str">
        <f t="shared" si="412"/>
        <v>Winter crops</v>
      </c>
      <c r="F6621">
        <v>2.4700000000000002</v>
      </c>
      <c r="G6621" s="6">
        <v>1168.51</v>
      </c>
      <c r="H6621" t="str">
        <f t="shared" si="413"/>
        <v>Medium</v>
      </c>
      <c r="I6621">
        <v>12.94</v>
      </c>
      <c r="J6621">
        <v>2.0099999999999998</v>
      </c>
      <c r="K6621">
        <v>6</v>
      </c>
      <c r="L6621" s="6">
        <v>26.9</v>
      </c>
      <c r="M6621">
        <v>10.64</v>
      </c>
      <c r="N6621">
        <v>42.75</v>
      </c>
      <c r="O6621" t="str">
        <f t="shared" si="414"/>
        <v>41:60</v>
      </c>
      <c r="P6621" t="s">
        <v>20</v>
      </c>
      <c r="Q6621">
        <v>314.77</v>
      </c>
      <c r="R6621" t="str">
        <f t="shared" si="415"/>
        <v>Low</v>
      </c>
    </row>
    <row r="6622" spans="1:18" x14ac:dyDescent="0.25">
      <c r="A6622">
        <v>1995</v>
      </c>
      <c r="B6622" t="s">
        <v>32</v>
      </c>
      <c r="C6622" t="s">
        <v>69</v>
      </c>
      <c r="D6622" t="s">
        <v>48</v>
      </c>
      <c r="E6622" t="str">
        <f t="shared" si="412"/>
        <v>Summer crops</v>
      </c>
      <c r="F6622">
        <v>22.09</v>
      </c>
      <c r="G6622" s="6">
        <v>2924.26</v>
      </c>
      <c r="H6622" t="str">
        <f t="shared" si="413"/>
        <v>High</v>
      </c>
      <c r="I6622">
        <v>6.23</v>
      </c>
      <c r="J6622">
        <v>1.32</v>
      </c>
      <c r="K6622">
        <v>2</v>
      </c>
      <c r="L6622" s="6">
        <v>18.28</v>
      </c>
      <c r="M6622">
        <v>25.72</v>
      </c>
      <c r="N6622">
        <v>42.91</v>
      </c>
      <c r="O6622" t="str">
        <f t="shared" si="414"/>
        <v>41:60</v>
      </c>
      <c r="P6622" t="s">
        <v>39</v>
      </c>
      <c r="Q6622">
        <v>182.03</v>
      </c>
      <c r="R6622" t="str">
        <f t="shared" si="415"/>
        <v>Moderate</v>
      </c>
    </row>
    <row r="6623" spans="1:18" x14ac:dyDescent="0.25">
      <c r="A6623">
        <v>2012</v>
      </c>
      <c r="B6623" t="s">
        <v>32</v>
      </c>
      <c r="C6623" t="s">
        <v>33</v>
      </c>
      <c r="D6623" t="s">
        <v>23</v>
      </c>
      <c r="E6623" t="str">
        <f t="shared" si="412"/>
        <v>Winter crops</v>
      </c>
      <c r="F6623">
        <v>24.06</v>
      </c>
      <c r="G6623" s="6">
        <v>2544.36</v>
      </c>
      <c r="H6623" t="str">
        <f t="shared" si="413"/>
        <v>High</v>
      </c>
      <c r="I6623">
        <v>7.16</v>
      </c>
      <c r="J6623">
        <v>3.07</v>
      </c>
      <c r="K6623">
        <v>7</v>
      </c>
      <c r="L6623" s="6">
        <v>77.55</v>
      </c>
      <c r="M6623">
        <v>37.17</v>
      </c>
      <c r="N6623">
        <v>59.15</v>
      </c>
      <c r="O6623" t="str">
        <f t="shared" si="414"/>
        <v>41:60</v>
      </c>
      <c r="P6623" t="s">
        <v>17</v>
      </c>
      <c r="Q6623">
        <v>1194.52</v>
      </c>
      <c r="R6623" t="str">
        <f t="shared" si="415"/>
        <v>Moderate</v>
      </c>
    </row>
    <row r="6624" spans="1:18" x14ac:dyDescent="0.25">
      <c r="A6624">
        <v>1996</v>
      </c>
      <c r="B6624" t="s">
        <v>32</v>
      </c>
      <c r="C6624" t="s">
        <v>33</v>
      </c>
      <c r="D6624" t="s">
        <v>16</v>
      </c>
      <c r="E6624" t="str">
        <f t="shared" si="412"/>
        <v>Summer crops</v>
      </c>
      <c r="F6624">
        <v>8.73</v>
      </c>
      <c r="G6624" s="6">
        <v>1875.11</v>
      </c>
      <c r="H6624" t="str">
        <f t="shared" si="413"/>
        <v>Medium</v>
      </c>
      <c r="I6624">
        <v>4.62</v>
      </c>
      <c r="J6624">
        <v>1.21</v>
      </c>
      <c r="K6624">
        <v>7</v>
      </c>
      <c r="L6624" s="6">
        <v>53.17</v>
      </c>
      <c r="M6624">
        <v>17.38</v>
      </c>
      <c r="N6624">
        <v>7.53</v>
      </c>
      <c r="O6624" t="str">
        <f t="shared" si="414"/>
        <v>0:20</v>
      </c>
      <c r="P6624" t="s">
        <v>39</v>
      </c>
      <c r="Q6624">
        <v>180.84</v>
      </c>
      <c r="R6624" t="str">
        <f t="shared" si="415"/>
        <v>Low</v>
      </c>
    </row>
    <row r="6625" spans="1:18" x14ac:dyDescent="0.25">
      <c r="A6625">
        <v>2004</v>
      </c>
      <c r="B6625" t="s">
        <v>21</v>
      </c>
      <c r="C6625" t="s">
        <v>65</v>
      </c>
      <c r="D6625" t="s">
        <v>43</v>
      </c>
      <c r="E6625" t="str">
        <f t="shared" si="412"/>
        <v>Winter crops</v>
      </c>
      <c r="F6625">
        <v>12.41</v>
      </c>
      <c r="G6625" s="6">
        <v>237.83</v>
      </c>
      <c r="H6625" t="str">
        <f t="shared" si="413"/>
        <v>Low</v>
      </c>
      <c r="I6625">
        <v>12.7</v>
      </c>
      <c r="J6625">
        <v>3.8610000000000002</v>
      </c>
      <c r="K6625">
        <v>4</v>
      </c>
      <c r="L6625" s="6">
        <v>37.299999999999997</v>
      </c>
      <c r="M6625">
        <v>15.72</v>
      </c>
      <c r="N6625">
        <v>74.28</v>
      </c>
      <c r="O6625" t="str">
        <f t="shared" si="414"/>
        <v>61:80</v>
      </c>
      <c r="P6625" t="s">
        <v>20</v>
      </c>
      <c r="Q6625">
        <v>1281.25</v>
      </c>
      <c r="R6625" t="str">
        <f t="shared" si="415"/>
        <v>Low</v>
      </c>
    </row>
    <row r="6626" spans="1:18" x14ac:dyDescent="0.25">
      <c r="A6626">
        <v>2013</v>
      </c>
      <c r="B6626" t="s">
        <v>46</v>
      </c>
      <c r="C6626" t="s">
        <v>67</v>
      </c>
      <c r="D6626" t="s">
        <v>23</v>
      </c>
      <c r="E6626" t="str">
        <f t="shared" si="412"/>
        <v>Winter crops</v>
      </c>
      <c r="F6626">
        <v>2.13</v>
      </c>
      <c r="G6626" s="6">
        <v>1770.43</v>
      </c>
      <c r="H6626" t="str">
        <f t="shared" si="413"/>
        <v>Medium</v>
      </c>
      <c r="I6626">
        <v>4.03</v>
      </c>
      <c r="J6626">
        <v>0.89</v>
      </c>
      <c r="K6626">
        <v>2</v>
      </c>
      <c r="L6626" s="6">
        <v>70.16</v>
      </c>
      <c r="M6626">
        <v>16.010000000000002</v>
      </c>
      <c r="N6626">
        <v>27.28</v>
      </c>
      <c r="O6626" t="str">
        <f t="shared" si="414"/>
        <v>21:40</v>
      </c>
      <c r="P6626" t="s">
        <v>27</v>
      </c>
      <c r="Q6626">
        <v>316.27999999999997</v>
      </c>
      <c r="R6626" t="str">
        <f t="shared" si="415"/>
        <v>Low</v>
      </c>
    </row>
    <row r="6627" spans="1:18" x14ac:dyDescent="0.25">
      <c r="A6627">
        <v>2020</v>
      </c>
      <c r="B6627" t="s">
        <v>32</v>
      </c>
      <c r="C6627" t="s">
        <v>33</v>
      </c>
      <c r="D6627" t="s">
        <v>16</v>
      </c>
      <c r="E6627" t="str">
        <f t="shared" si="412"/>
        <v>Summer crops</v>
      </c>
      <c r="F6627">
        <v>20</v>
      </c>
      <c r="G6627" s="6">
        <v>2424.6</v>
      </c>
      <c r="H6627" t="str">
        <f t="shared" si="413"/>
        <v>High</v>
      </c>
      <c r="I6627">
        <v>2.46</v>
      </c>
      <c r="J6627">
        <v>1.1499999999999999</v>
      </c>
      <c r="K6627">
        <v>3</v>
      </c>
      <c r="L6627" s="6">
        <v>46.55</v>
      </c>
      <c r="M6627">
        <v>38.369999999999997</v>
      </c>
      <c r="N6627">
        <v>84.44</v>
      </c>
      <c r="O6627" t="str">
        <f t="shared" si="414"/>
        <v>81:100</v>
      </c>
      <c r="P6627" t="s">
        <v>35</v>
      </c>
      <c r="Q6627">
        <v>289.35000000000002</v>
      </c>
      <c r="R6627" t="str">
        <f t="shared" si="415"/>
        <v>Moderate</v>
      </c>
    </row>
    <row r="6628" spans="1:18" x14ac:dyDescent="0.25">
      <c r="A6628">
        <v>1994</v>
      </c>
      <c r="B6628" t="s">
        <v>32</v>
      </c>
      <c r="C6628" t="s">
        <v>33</v>
      </c>
      <c r="D6628" t="s">
        <v>43</v>
      </c>
      <c r="E6628" t="str">
        <f t="shared" si="412"/>
        <v>Winter crops</v>
      </c>
      <c r="F6628">
        <v>-3.52</v>
      </c>
      <c r="G6628" s="6">
        <v>1111.98</v>
      </c>
      <c r="H6628" t="str">
        <f t="shared" si="413"/>
        <v>Medium</v>
      </c>
      <c r="I6628">
        <v>27.95</v>
      </c>
      <c r="J6628">
        <v>2.214</v>
      </c>
      <c r="K6628">
        <v>8</v>
      </c>
      <c r="L6628" s="6">
        <v>76.430000000000007</v>
      </c>
      <c r="M6628">
        <v>39.33</v>
      </c>
      <c r="N6628">
        <v>37.200000000000003</v>
      </c>
      <c r="O6628" t="str">
        <f t="shared" si="414"/>
        <v>21:40</v>
      </c>
      <c r="P6628" t="s">
        <v>27</v>
      </c>
      <c r="Q6628">
        <v>288.02999999999997</v>
      </c>
      <c r="R6628" t="str">
        <f t="shared" si="415"/>
        <v>Below 0</v>
      </c>
    </row>
    <row r="6629" spans="1:18" x14ac:dyDescent="0.25">
      <c r="A6629">
        <v>2002</v>
      </c>
      <c r="B6629" t="s">
        <v>24</v>
      </c>
      <c r="C6629" t="s">
        <v>57</v>
      </c>
      <c r="D6629" t="s">
        <v>52</v>
      </c>
      <c r="E6629" t="str">
        <f t="shared" si="412"/>
        <v>Winter crops</v>
      </c>
      <c r="F6629">
        <v>7.99</v>
      </c>
      <c r="G6629" s="6">
        <v>1790.71</v>
      </c>
      <c r="H6629" t="str">
        <f t="shared" si="413"/>
        <v>Medium</v>
      </c>
      <c r="I6629">
        <v>18.98</v>
      </c>
      <c r="J6629">
        <v>1.2869999999999999</v>
      </c>
      <c r="K6629">
        <v>1</v>
      </c>
      <c r="L6629" s="6">
        <v>92.02</v>
      </c>
      <c r="M6629">
        <v>49.3</v>
      </c>
      <c r="N6629">
        <v>34.53</v>
      </c>
      <c r="O6629" t="str">
        <f t="shared" si="414"/>
        <v>21:40</v>
      </c>
      <c r="P6629" t="s">
        <v>35</v>
      </c>
      <c r="Q6629">
        <v>165.14</v>
      </c>
      <c r="R6629" t="str">
        <f t="shared" si="415"/>
        <v>Low</v>
      </c>
    </row>
    <row r="6630" spans="1:18" x14ac:dyDescent="0.25">
      <c r="A6630">
        <v>1996</v>
      </c>
      <c r="B6630" t="s">
        <v>32</v>
      </c>
      <c r="C6630" t="s">
        <v>61</v>
      </c>
      <c r="D6630" t="s">
        <v>23</v>
      </c>
      <c r="E6630" t="str">
        <f t="shared" si="412"/>
        <v>Winter crops</v>
      </c>
      <c r="F6630">
        <v>25.12</v>
      </c>
      <c r="G6630" s="6">
        <v>2124.2800000000002</v>
      </c>
      <c r="H6630" t="str">
        <f t="shared" si="413"/>
        <v>High</v>
      </c>
      <c r="I6630">
        <v>2.23</v>
      </c>
      <c r="J6630">
        <v>3.75</v>
      </c>
      <c r="K6630">
        <v>5</v>
      </c>
      <c r="L6630" s="6">
        <v>75.14</v>
      </c>
      <c r="M6630">
        <v>9.2100000000000009</v>
      </c>
      <c r="N6630">
        <v>39.15</v>
      </c>
      <c r="O6630" t="str">
        <f t="shared" si="414"/>
        <v>21:40</v>
      </c>
      <c r="P6630" t="s">
        <v>17</v>
      </c>
      <c r="Q6630">
        <v>1753.25</v>
      </c>
      <c r="R6630" t="str">
        <f t="shared" si="415"/>
        <v>High</v>
      </c>
    </row>
    <row r="6631" spans="1:18" x14ac:dyDescent="0.25">
      <c r="A6631">
        <v>2010</v>
      </c>
      <c r="B6631" t="s">
        <v>41</v>
      </c>
      <c r="C6631" t="s">
        <v>71</v>
      </c>
      <c r="D6631" t="s">
        <v>26</v>
      </c>
      <c r="E6631" t="str">
        <f t="shared" si="412"/>
        <v>Summer crops</v>
      </c>
      <c r="F6631">
        <v>26.73</v>
      </c>
      <c r="G6631" s="6">
        <v>1533.02</v>
      </c>
      <c r="H6631" t="str">
        <f t="shared" si="413"/>
        <v>Medium</v>
      </c>
      <c r="I6631">
        <v>24.09</v>
      </c>
      <c r="J6631">
        <v>3.5190000000000001</v>
      </c>
      <c r="K6631">
        <v>6</v>
      </c>
      <c r="L6631" s="6">
        <v>74.86</v>
      </c>
      <c r="M6631">
        <v>15.76</v>
      </c>
      <c r="N6631">
        <v>36.44</v>
      </c>
      <c r="O6631" t="str">
        <f t="shared" si="414"/>
        <v>21:40</v>
      </c>
      <c r="P6631" t="s">
        <v>17</v>
      </c>
      <c r="Q6631">
        <v>1612.68</v>
      </c>
      <c r="R6631" t="str">
        <f t="shared" si="415"/>
        <v>High</v>
      </c>
    </row>
    <row r="6632" spans="1:18" x14ac:dyDescent="0.25">
      <c r="A6632">
        <v>1992</v>
      </c>
      <c r="B6632" t="s">
        <v>14</v>
      </c>
      <c r="C6632" t="s">
        <v>15</v>
      </c>
      <c r="D6632" t="s">
        <v>52</v>
      </c>
      <c r="E6632" t="str">
        <f t="shared" si="412"/>
        <v>Winter crops</v>
      </c>
      <c r="F6632">
        <v>8.94</v>
      </c>
      <c r="G6632" s="6">
        <v>2141.2800000000002</v>
      </c>
      <c r="H6632" t="str">
        <f t="shared" si="413"/>
        <v>High</v>
      </c>
      <c r="I6632">
        <v>0.67</v>
      </c>
      <c r="J6632">
        <v>2.08</v>
      </c>
      <c r="K6632">
        <v>7</v>
      </c>
      <c r="L6632" s="6">
        <v>19.75</v>
      </c>
      <c r="M6632">
        <v>13.12</v>
      </c>
      <c r="N6632">
        <v>17.21</v>
      </c>
      <c r="O6632" t="str">
        <f t="shared" si="414"/>
        <v>0:20</v>
      </c>
      <c r="P6632" t="s">
        <v>35</v>
      </c>
      <c r="Q6632">
        <v>906.93</v>
      </c>
      <c r="R6632" t="str">
        <f t="shared" si="415"/>
        <v>Low</v>
      </c>
    </row>
    <row r="6633" spans="1:18" x14ac:dyDescent="0.25">
      <c r="A6633">
        <v>1990</v>
      </c>
      <c r="B6633" t="s">
        <v>41</v>
      </c>
      <c r="C6633" t="s">
        <v>68</v>
      </c>
      <c r="D6633" t="s">
        <v>26</v>
      </c>
      <c r="E6633" t="str">
        <f t="shared" si="412"/>
        <v>Summer crops</v>
      </c>
      <c r="F6633">
        <v>16.989999999999998</v>
      </c>
      <c r="G6633" s="6">
        <v>2484.02</v>
      </c>
      <c r="H6633" t="str">
        <f t="shared" si="413"/>
        <v>High</v>
      </c>
      <c r="I6633">
        <v>9.14</v>
      </c>
      <c r="J6633">
        <v>3.97</v>
      </c>
      <c r="K6633">
        <v>9</v>
      </c>
      <c r="L6633" s="6">
        <v>23.9</v>
      </c>
      <c r="M6633">
        <v>4.1399999999999997</v>
      </c>
      <c r="N6633">
        <v>98.72</v>
      </c>
      <c r="O6633" t="str">
        <f t="shared" si="414"/>
        <v>81:100</v>
      </c>
      <c r="P6633" t="s">
        <v>27</v>
      </c>
      <c r="Q6633">
        <v>1558.74</v>
      </c>
      <c r="R6633" t="str">
        <f t="shared" si="415"/>
        <v>Moderate</v>
      </c>
    </row>
    <row r="6634" spans="1:18" x14ac:dyDescent="0.25">
      <c r="A6634">
        <v>2000</v>
      </c>
      <c r="B6634" t="s">
        <v>21</v>
      </c>
      <c r="C6634" t="s">
        <v>45</v>
      </c>
      <c r="D6634" t="s">
        <v>49</v>
      </c>
      <c r="E6634" t="str">
        <f t="shared" si="412"/>
        <v>Summer crops</v>
      </c>
      <c r="F6634">
        <v>19.02</v>
      </c>
      <c r="G6634" s="6">
        <v>2560.16</v>
      </c>
      <c r="H6634" t="str">
        <f t="shared" si="413"/>
        <v>High</v>
      </c>
      <c r="I6634">
        <v>13.63</v>
      </c>
      <c r="J6634">
        <v>2.92</v>
      </c>
      <c r="K6634">
        <v>1</v>
      </c>
      <c r="L6634" s="6">
        <v>95.81</v>
      </c>
      <c r="M6634">
        <v>3.09</v>
      </c>
      <c r="N6634">
        <v>5.86</v>
      </c>
      <c r="O6634" t="str">
        <f t="shared" si="414"/>
        <v>0:20</v>
      </c>
      <c r="P6634" t="s">
        <v>17</v>
      </c>
      <c r="Q6634">
        <v>398.22</v>
      </c>
      <c r="R6634" t="str">
        <f t="shared" si="415"/>
        <v>Moderate</v>
      </c>
    </row>
    <row r="6635" spans="1:18" x14ac:dyDescent="0.25">
      <c r="A6635">
        <v>2015</v>
      </c>
      <c r="B6635" t="s">
        <v>46</v>
      </c>
      <c r="C6635" t="s">
        <v>67</v>
      </c>
      <c r="D6635" t="s">
        <v>26</v>
      </c>
      <c r="E6635" t="str">
        <f t="shared" si="412"/>
        <v>Summer crops</v>
      </c>
      <c r="F6635">
        <v>17.36</v>
      </c>
      <c r="G6635" s="6">
        <v>1868.46</v>
      </c>
      <c r="H6635" t="str">
        <f t="shared" si="413"/>
        <v>Medium</v>
      </c>
      <c r="I6635">
        <v>11.72</v>
      </c>
      <c r="J6635">
        <v>4.76</v>
      </c>
      <c r="K6635">
        <v>6</v>
      </c>
      <c r="L6635" s="6">
        <v>65.08</v>
      </c>
      <c r="M6635">
        <v>39.61</v>
      </c>
      <c r="N6635">
        <v>56.58</v>
      </c>
      <c r="O6635" t="str">
        <f t="shared" si="414"/>
        <v>41:60</v>
      </c>
      <c r="P6635" t="s">
        <v>35</v>
      </c>
      <c r="Q6635">
        <v>1525.64</v>
      </c>
      <c r="R6635" t="str">
        <f t="shared" si="415"/>
        <v>Moderate</v>
      </c>
    </row>
    <row r="6636" spans="1:18" x14ac:dyDescent="0.25">
      <c r="A6636">
        <v>1999</v>
      </c>
      <c r="B6636" t="s">
        <v>30</v>
      </c>
      <c r="C6636" t="s">
        <v>33</v>
      </c>
      <c r="D6636" t="s">
        <v>26</v>
      </c>
      <c r="E6636" t="str">
        <f t="shared" si="412"/>
        <v>Summer crops</v>
      </c>
      <c r="F6636">
        <v>-3.28</v>
      </c>
      <c r="G6636" s="6">
        <v>839.88</v>
      </c>
      <c r="H6636" t="str">
        <f t="shared" si="413"/>
        <v>Low</v>
      </c>
      <c r="I6636">
        <v>10.09</v>
      </c>
      <c r="J6636">
        <v>1.24</v>
      </c>
      <c r="K6636">
        <v>3</v>
      </c>
      <c r="L6636" s="6">
        <v>77.52</v>
      </c>
      <c r="M6636">
        <v>11.23</v>
      </c>
      <c r="N6636">
        <v>24.72</v>
      </c>
      <c r="O6636" t="str">
        <f t="shared" si="414"/>
        <v>21:40</v>
      </c>
      <c r="P6636" t="s">
        <v>20</v>
      </c>
      <c r="Q6636">
        <v>580.63</v>
      </c>
      <c r="R6636" t="str">
        <f t="shared" si="415"/>
        <v>Below 0</v>
      </c>
    </row>
    <row r="6637" spans="1:18" x14ac:dyDescent="0.25">
      <c r="A6637">
        <v>2008</v>
      </c>
      <c r="B6637" t="s">
        <v>41</v>
      </c>
      <c r="C6637" t="s">
        <v>42</v>
      </c>
      <c r="D6637" t="s">
        <v>29</v>
      </c>
      <c r="E6637" t="str">
        <f t="shared" si="412"/>
        <v>Summer crops</v>
      </c>
      <c r="F6637">
        <v>12.81</v>
      </c>
      <c r="G6637" s="6">
        <v>209.89</v>
      </c>
      <c r="H6637" t="str">
        <f t="shared" si="413"/>
        <v>Low</v>
      </c>
      <c r="I6637">
        <v>16.16</v>
      </c>
      <c r="J6637">
        <v>4.1580000000000004</v>
      </c>
      <c r="K6637">
        <v>5</v>
      </c>
      <c r="L6637" s="6">
        <v>91.74</v>
      </c>
      <c r="M6637">
        <v>36.799999999999997</v>
      </c>
      <c r="N6637">
        <v>37.5</v>
      </c>
      <c r="O6637" t="str">
        <f t="shared" si="414"/>
        <v>21:40</v>
      </c>
      <c r="P6637" t="s">
        <v>35</v>
      </c>
      <c r="Q6637">
        <v>1355.77</v>
      </c>
      <c r="R6637" t="str">
        <f t="shared" si="415"/>
        <v>Low</v>
      </c>
    </row>
    <row r="6638" spans="1:18" x14ac:dyDescent="0.25">
      <c r="A6638">
        <v>2021</v>
      </c>
      <c r="B6638" t="s">
        <v>24</v>
      </c>
      <c r="C6638" t="s">
        <v>25</v>
      </c>
      <c r="D6638" t="s">
        <v>23</v>
      </c>
      <c r="E6638" t="str">
        <f t="shared" si="412"/>
        <v>Winter crops</v>
      </c>
      <c r="F6638">
        <v>0.65</v>
      </c>
      <c r="G6638" s="6">
        <v>1829.92</v>
      </c>
      <c r="H6638" t="str">
        <f t="shared" si="413"/>
        <v>Medium</v>
      </c>
      <c r="I6638">
        <v>7.58</v>
      </c>
      <c r="J6638">
        <v>1.31</v>
      </c>
      <c r="K6638">
        <v>1</v>
      </c>
      <c r="L6638" s="6">
        <v>40.619999999999997</v>
      </c>
      <c r="M6638">
        <v>17.71</v>
      </c>
      <c r="N6638">
        <v>58.44</v>
      </c>
      <c r="O6638" t="str">
        <f t="shared" si="414"/>
        <v>41:60</v>
      </c>
      <c r="P6638" t="s">
        <v>20</v>
      </c>
      <c r="Q6638">
        <v>395.55</v>
      </c>
      <c r="R6638" t="str">
        <f t="shared" si="415"/>
        <v>Low</v>
      </c>
    </row>
    <row r="6639" spans="1:18" x14ac:dyDescent="0.25">
      <c r="A6639">
        <v>2010</v>
      </c>
      <c r="B6639" t="s">
        <v>41</v>
      </c>
      <c r="C6639" t="s">
        <v>68</v>
      </c>
      <c r="D6639" t="s">
        <v>26</v>
      </c>
      <c r="E6639" t="str">
        <f t="shared" si="412"/>
        <v>Summer crops</v>
      </c>
      <c r="F6639">
        <v>34.46</v>
      </c>
      <c r="G6639" s="6">
        <v>924.8</v>
      </c>
      <c r="H6639" t="str">
        <f t="shared" si="413"/>
        <v>Low</v>
      </c>
      <c r="I6639">
        <v>16.96</v>
      </c>
      <c r="J6639">
        <v>1.17</v>
      </c>
      <c r="K6639">
        <v>3</v>
      </c>
      <c r="L6639" s="6">
        <v>51.55</v>
      </c>
      <c r="M6639">
        <v>37.29</v>
      </c>
      <c r="N6639">
        <v>45.11</v>
      </c>
      <c r="O6639" t="str">
        <f t="shared" si="414"/>
        <v>41:60</v>
      </c>
      <c r="P6639" t="s">
        <v>39</v>
      </c>
      <c r="Q6639">
        <v>360.52</v>
      </c>
      <c r="R6639" t="str">
        <f t="shared" si="415"/>
        <v>High</v>
      </c>
    </row>
    <row r="6640" spans="1:18" x14ac:dyDescent="0.25">
      <c r="A6640">
        <v>1995</v>
      </c>
      <c r="B6640" t="s">
        <v>46</v>
      </c>
      <c r="C6640" t="s">
        <v>67</v>
      </c>
      <c r="D6640" t="s">
        <v>52</v>
      </c>
      <c r="E6640" t="str">
        <f t="shared" si="412"/>
        <v>Winter crops</v>
      </c>
      <c r="F6640">
        <v>17.010000000000002</v>
      </c>
      <c r="G6640" s="6">
        <v>438.6</v>
      </c>
      <c r="H6640" t="str">
        <f t="shared" si="413"/>
        <v>Low</v>
      </c>
      <c r="I6640">
        <v>16.18</v>
      </c>
      <c r="J6640">
        <v>2.4660000000000002</v>
      </c>
      <c r="K6640">
        <v>5</v>
      </c>
      <c r="L6640" s="6">
        <v>47.23</v>
      </c>
      <c r="M6640">
        <v>17.61</v>
      </c>
      <c r="N6640">
        <v>6.62</v>
      </c>
      <c r="O6640" t="str">
        <f t="shared" si="414"/>
        <v>0:20</v>
      </c>
      <c r="P6640" t="s">
        <v>39</v>
      </c>
      <c r="Q6640">
        <v>409.65</v>
      </c>
      <c r="R6640" t="str">
        <f t="shared" si="415"/>
        <v>Moderate</v>
      </c>
    </row>
    <row r="6641" spans="1:18" x14ac:dyDescent="0.25">
      <c r="A6641">
        <v>2005</v>
      </c>
      <c r="B6641" t="s">
        <v>32</v>
      </c>
      <c r="C6641" t="s">
        <v>69</v>
      </c>
      <c r="D6641" t="s">
        <v>34</v>
      </c>
      <c r="E6641" t="str">
        <f t="shared" si="412"/>
        <v>Winter crops</v>
      </c>
      <c r="F6641">
        <v>13.63</v>
      </c>
      <c r="G6641" s="6">
        <v>2872.77</v>
      </c>
      <c r="H6641" t="str">
        <f t="shared" si="413"/>
        <v>High</v>
      </c>
      <c r="I6641">
        <v>18.88</v>
      </c>
      <c r="J6641">
        <v>2.6459999999999999</v>
      </c>
      <c r="K6641">
        <v>10</v>
      </c>
      <c r="L6641" s="6">
        <v>37.049999999999997</v>
      </c>
      <c r="M6641">
        <v>46.59</v>
      </c>
      <c r="N6641">
        <v>82.3</v>
      </c>
      <c r="O6641" t="str">
        <f t="shared" si="414"/>
        <v>81:100</v>
      </c>
      <c r="P6641" t="s">
        <v>39</v>
      </c>
      <c r="Q6641">
        <v>542.57000000000005</v>
      </c>
      <c r="R6641" t="str">
        <f t="shared" si="415"/>
        <v>Low</v>
      </c>
    </row>
    <row r="6642" spans="1:18" x14ac:dyDescent="0.25">
      <c r="A6642">
        <v>2014</v>
      </c>
      <c r="B6642" t="s">
        <v>30</v>
      </c>
      <c r="C6642" t="s">
        <v>66</v>
      </c>
      <c r="D6642" t="s">
        <v>23</v>
      </c>
      <c r="E6642" t="str">
        <f t="shared" si="412"/>
        <v>Winter crops</v>
      </c>
      <c r="F6642">
        <v>8.9700000000000006</v>
      </c>
      <c r="G6642" s="6">
        <v>1588.99</v>
      </c>
      <c r="H6642" t="str">
        <f t="shared" si="413"/>
        <v>Medium</v>
      </c>
      <c r="I6642">
        <v>2.64</v>
      </c>
      <c r="J6642">
        <v>1.94</v>
      </c>
      <c r="K6642">
        <v>3</v>
      </c>
      <c r="L6642" s="6">
        <v>47.19</v>
      </c>
      <c r="M6642">
        <v>13.85</v>
      </c>
      <c r="N6642">
        <v>70.989999999999995</v>
      </c>
      <c r="O6642" t="str">
        <f t="shared" si="414"/>
        <v>61:80</v>
      </c>
      <c r="P6642" t="s">
        <v>35</v>
      </c>
      <c r="Q6642">
        <v>497.56</v>
      </c>
      <c r="R6642" t="str">
        <f t="shared" si="415"/>
        <v>Low</v>
      </c>
    </row>
    <row r="6643" spans="1:18" x14ac:dyDescent="0.25">
      <c r="A6643">
        <v>2018</v>
      </c>
      <c r="B6643" t="s">
        <v>21</v>
      </c>
      <c r="C6643" t="s">
        <v>55</v>
      </c>
      <c r="D6643" t="s">
        <v>49</v>
      </c>
      <c r="E6643" t="str">
        <f t="shared" si="412"/>
        <v>Summer crops</v>
      </c>
      <c r="F6643">
        <v>13.02</v>
      </c>
      <c r="G6643" s="6">
        <v>1222.1500000000001</v>
      </c>
      <c r="H6643" t="str">
        <f t="shared" si="413"/>
        <v>Medium</v>
      </c>
      <c r="I6643">
        <v>12.84</v>
      </c>
      <c r="J6643">
        <v>4.68</v>
      </c>
      <c r="K6643">
        <v>6</v>
      </c>
      <c r="L6643" s="6">
        <v>35.409999999999997</v>
      </c>
      <c r="M6643">
        <v>47.54</v>
      </c>
      <c r="N6643">
        <v>69.64</v>
      </c>
      <c r="O6643" t="str">
        <f t="shared" si="414"/>
        <v>61:80</v>
      </c>
      <c r="P6643" t="s">
        <v>27</v>
      </c>
      <c r="Q6643">
        <v>1495.4</v>
      </c>
      <c r="R6643" t="str">
        <f t="shared" si="415"/>
        <v>Low</v>
      </c>
    </row>
    <row r="6644" spans="1:18" x14ac:dyDescent="0.25">
      <c r="A6644">
        <v>2011</v>
      </c>
      <c r="B6644" t="s">
        <v>46</v>
      </c>
      <c r="C6644" t="s">
        <v>47</v>
      </c>
      <c r="D6644" t="s">
        <v>29</v>
      </c>
      <c r="E6644" t="str">
        <f t="shared" si="412"/>
        <v>Summer crops</v>
      </c>
      <c r="F6644">
        <v>25.12</v>
      </c>
      <c r="G6644" s="6">
        <v>511.96</v>
      </c>
      <c r="H6644" t="str">
        <f t="shared" si="413"/>
        <v>Low</v>
      </c>
      <c r="I6644">
        <v>5.85</v>
      </c>
      <c r="J6644">
        <v>1.92</v>
      </c>
      <c r="K6644">
        <v>9</v>
      </c>
      <c r="L6644" s="6">
        <v>18.37</v>
      </c>
      <c r="M6644">
        <v>39</v>
      </c>
      <c r="N6644">
        <v>66.5</v>
      </c>
      <c r="O6644" t="str">
        <f t="shared" si="414"/>
        <v>61:80</v>
      </c>
      <c r="P6644" t="s">
        <v>20</v>
      </c>
      <c r="Q6644">
        <v>793.16</v>
      </c>
      <c r="R6644" t="str">
        <f t="shared" si="415"/>
        <v>High</v>
      </c>
    </row>
    <row r="6645" spans="1:18" x14ac:dyDescent="0.25">
      <c r="A6645">
        <v>2002</v>
      </c>
      <c r="B6645" t="s">
        <v>21</v>
      </c>
      <c r="C6645" t="s">
        <v>55</v>
      </c>
      <c r="D6645" t="s">
        <v>49</v>
      </c>
      <c r="E6645" t="str">
        <f t="shared" si="412"/>
        <v>Summer crops</v>
      </c>
      <c r="F6645">
        <v>-3.43</v>
      </c>
      <c r="G6645" s="6">
        <v>745.46</v>
      </c>
      <c r="H6645" t="str">
        <f t="shared" si="413"/>
        <v>Low</v>
      </c>
      <c r="I6645">
        <v>22.32</v>
      </c>
      <c r="J6645">
        <v>0.69299999999999995</v>
      </c>
      <c r="K6645">
        <v>4</v>
      </c>
      <c r="L6645" s="6">
        <v>31.9</v>
      </c>
      <c r="M6645">
        <v>32.29</v>
      </c>
      <c r="N6645">
        <v>24.95</v>
      </c>
      <c r="O6645" t="str">
        <f t="shared" si="414"/>
        <v>21:40</v>
      </c>
      <c r="P6645" t="s">
        <v>39</v>
      </c>
      <c r="Q6645">
        <v>120.39</v>
      </c>
      <c r="R6645" t="str">
        <f t="shared" si="415"/>
        <v>Below 0</v>
      </c>
    </row>
    <row r="6646" spans="1:18" x14ac:dyDescent="0.25">
      <c r="A6646">
        <v>2005</v>
      </c>
      <c r="B6646" t="s">
        <v>14</v>
      </c>
      <c r="C6646" t="s">
        <v>28</v>
      </c>
      <c r="D6646" t="s">
        <v>52</v>
      </c>
      <c r="E6646" t="str">
        <f t="shared" si="412"/>
        <v>Winter crops</v>
      </c>
      <c r="F6646">
        <v>8.25</v>
      </c>
      <c r="G6646" s="6">
        <v>1159.8399999999999</v>
      </c>
      <c r="H6646" t="str">
        <f t="shared" si="413"/>
        <v>Medium</v>
      </c>
      <c r="I6646">
        <v>16.05</v>
      </c>
      <c r="J6646">
        <v>1.917</v>
      </c>
      <c r="K6646">
        <v>1</v>
      </c>
      <c r="L6646" s="6">
        <v>22.52</v>
      </c>
      <c r="M6646">
        <v>29.94</v>
      </c>
      <c r="N6646">
        <v>73.19</v>
      </c>
      <c r="O6646" t="str">
        <f t="shared" si="414"/>
        <v>61:80</v>
      </c>
      <c r="P6646" t="s">
        <v>27</v>
      </c>
      <c r="Q6646">
        <v>341.39</v>
      </c>
      <c r="R6646" t="str">
        <f t="shared" si="415"/>
        <v>Low</v>
      </c>
    </row>
    <row r="6647" spans="1:18" x14ac:dyDescent="0.25">
      <c r="A6647">
        <v>2023</v>
      </c>
      <c r="B6647" t="s">
        <v>46</v>
      </c>
      <c r="C6647" t="s">
        <v>47</v>
      </c>
      <c r="D6647" t="s">
        <v>52</v>
      </c>
      <c r="E6647" t="str">
        <f t="shared" si="412"/>
        <v>Winter crops</v>
      </c>
      <c r="F6647">
        <v>7.41</v>
      </c>
      <c r="G6647" s="6">
        <v>2032.84</v>
      </c>
      <c r="H6647" t="str">
        <f t="shared" si="413"/>
        <v>High</v>
      </c>
      <c r="I6647">
        <v>22.34</v>
      </c>
      <c r="J6647">
        <v>0.60299999999999998</v>
      </c>
      <c r="K6647">
        <v>0</v>
      </c>
      <c r="L6647" s="6">
        <v>65.430000000000007</v>
      </c>
      <c r="M6647">
        <v>26.39</v>
      </c>
      <c r="N6647">
        <v>96.19</v>
      </c>
      <c r="O6647" t="str">
        <f t="shared" si="414"/>
        <v>81:100</v>
      </c>
      <c r="P6647" t="s">
        <v>27</v>
      </c>
      <c r="Q6647">
        <v>241.13</v>
      </c>
      <c r="R6647" t="str">
        <f t="shared" si="415"/>
        <v>Low</v>
      </c>
    </row>
    <row r="6648" spans="1:18" x14ac:dyDescent="0.25">
      <c r="A6648">
        <v>2009</v>
      </c>
      <c r="B6648" t="s">
        <v>24</v>
      </c>
      <c r="C6648" t="s">
        <v>57</v>
      </c>
      <c r="D6648" t="s">
        <v>49</v>
      </c>
      <c r="E6648" t="str">
        <f t="shared" si="412"/>
        <v>Summer crops</v>
      </c>
      <c r="F6648">
        <v>4.8499999999999996</v>
      </c>
      <c r="G6648" s="6">
        <v>1797.39</v>
      </c>
      <c r="H6648" t="str">
        <f t="shared" si="413"/>
        <v>Medium</v>
      </c>
      <c r="I6648">
        <v>14.55</v>
      </c>
      <c r="J6648">
        <v>2.61</v>
      </c>
      <c r="K6648">
        <v>7</v>
      </c>
      <c r="L6648" s="6">
        <v>26.9</v>
      </c>
      <c r="M6648">
        <v>19.73</v>
      </c>
      <c r="N6648">
        <v>54.5</v>
      </c>
      <c r="O6648" t="str">
        <f t="shared" si="414"/>
        <v>41:60</v>
      </c>
      <c r="P6648" t="s">
        <v>27</v>
      </c>
      <c r="Q6648">
        <v>470.02</v>
      </c>
      <c r="R6648" t="str">
        <f t="shared" si="415"/>
        <v>Low</v>
      </c>
    </row>
    <row r="6649" spans="1:18" x14ac:dyDescent="0.25">
      <c r="A6649">
        <v>2009</v>
      </c>
      <c r="B6649" t="s">
        <v>21</v>
      </c>
      <c r="C6649" t="s">
        <v>45</v>
      </c>
      <c r="D6649" t="s">
        <v>34</v>
      </c>
      <c r="E6649" t="str">
        <f t="shared" si="412"/>
        <v>Winter crops</v>
      </c>
      <c r="F6649">
        <v>14.23</v>
      </c>
      <c r="G6649" s="6">
        <v>2827.68</v>
      </c>
      <c r="H6649" t="str">
        <f t="shared" si="413"/>
        <v>High</v>
      </c>
      <c r="I6649">
        <v>18.48</v>
      </c>
      <c r="J6649">
        <v>2.286</v>
      </c>
      <c r="K6649">
        <v>6</v>
      </c>
      <c r="L6649" s="6">
        <v>99.59</v>
      </c>
      <c r="M6649">
        <v>23.98</v>
      </c>
      <c r="N6649">
        <v>53.07</v>
      </c>
      <c r="O6649" t="str">
        <f t="shared" si="414"/>
        <v>41:60</v>
      </c>
      <c r="P6649" t="s">
        <v>35</v>
      </c>
      <c r="Q6649">
        <v>658.86</v>
      </c>
      <c r="R6649" t="str">
        <f t="shared" si="415"/>
        <v>Low</v>
      </c>
    </row>
    <row r="6650" spans="1:18" x14ac:dyDescent="0.25">
      <c r="A6650">
        <v>2006</v>
      </c>
      <c r="B6650" t="s">
        <v>32</v>
      </c>
      <c r="C6650" t="s">
        <v>33</v>
      </c>
      <c r="D6650" t="s">
        <v>16</v>
      </c>
      <c r="E6650" t="str">
        <f t="shared" si="412"/>
        <v>Summer crops</v>
      </c>
      <c r="F6650">
        <v>14.94</v>
      </c>
      <c r="G6650" s="6">
        <v>2712.27</v>
      </c>
      <c r="H6650" t="str">
        <f t="shared" si="413"/>
        <v>High</v>
      </c>
      <c r="I6650">
        <v>17.02</v>
      </c>
      <c r="J6650">
        <v>1.4669999999999901</v>
      </c>
      <c r="K6650">
        <v>4</v>
      </c>
      <c r="L6650" s="6">
        <v>88.28</v>
      </c>
      <c r="M6650">
        <v>34.57</v>
      </c>
      <c r="N6650">
        <v>58.44</v>
      </c>
      <c r="O6650" t="str">
        <f t="shared" si="414"/>
        <v>41:60</v>
      </c>
      <c r="P6650" t="s">
        <v>39</v>
      </c>
      <c r="Q6650">
        <v>688.06</v>
      </c>
      <c r="R6650" t="str">
        <f t="shared" si="415"/>
        <v>Low</v>
      </c>
    </row>
    <row r="6651" spans="1:18" x14ac:dyDescent="0.25">
      <c r="A6651">
        <v>1992</v>
      </c>
      <c r="B6651" t="s">
        <v>24</v>
      </c>
      <c r="C6651" t="s">
        <v>72</v>
      </c>
      <c r="D6651" t="s">
        <v>48</v>
      </c>
      <c r="E6651" t="str">
        <f t="shared" si="412"/>
        <v>Summer crops</v>
      </c>
      <c r="F6651">
        <v>-3.7</v>
      </c>
      <c r="G6651" s="6">
        <v>2355.41</v>
      </c>
      <c r="H6651" t="str">
        <f t="shared" si="413"/>
        <v>High</v>
      </c>
      <c r="I6651">
        <v>20.82</v>
      </c>
      <c r="J6651">
        <v>1.1970000000000001</v>
      </c>
      <c r="K6651">
        <v>8</v>
      </c>
      <c r="L6651" s="6">
        <v>34.700000000000003</v>
      </c>
      <c r="M6651">
        <v>33.590000000000003</v>
      </c>
      <c r="N6651">
        <v>36.07</v>
      </c>
      <c r="O6651" t="str">
        <f t="shared" si="414"/>
        <v>21:40</v>
      </c>
      <c r="P6651" t="s">
        <v>27</v>
      </c>
      <c r="Q6651">
        <v>202.8</v>
      </c>
      <c r="R6651" t="str">
        <f t="shared" si="415"/>
        <v>Below 0</v>
      </c>
    </row>
    <row r="6652" spans="1:18" x14ac:dyDescent="0.25">
      <c r="A6652">
        <v>2003</v>
      </c>
      <c r="B6652" t="s">
        <v>41</v>
      </c>
      <c r="C6652" t="s">
        <v>68</v>
      </c>
      <c r="D6652" t="s">
        <v>38</v>
      </c>
      <c r="E6652" t="str">
        <f t="shared" si="412"/>
        <v>Summer crops</v>
      </c>
      <c r="F6652">
        <v>4.54</v>
      </c>
      <c r="G6652" s="6">
        <v>1305.68</v>
      </c>
      <c r="H6652" t="str">
        <f t="shared" si="413"/>
        <v>Medium</v>
      </c>
      <c r="I6652">
        <v>17.34</v>
      </c>
      <c r="J6652">
        <v>2.4300000000000002</v>
      </c>
      <c r="K6652">
        <v>6</v>
      </c>
      <c r="L6652" s="6">
        <v>23.1</v>
      </c>
      <c r="M6652">
        <v>4.3</v>
      </c>
      <c r="N6652">
        <v>94.07</v>
      </c>
      <c r="O6652" t="str">
        <f t="shared" si="414"/>
        <v>81:100</v>
      </c>
      <c r="P6652" t="s">
        <v>17</v>
      </c>
      <c r="Q6652">
        <v>351.9</v>
      </c>
      <c r="R6652" t="str">
        <f t="shared" si="415"/>
        <v>Low</v>
      </c>
    </row>
    <row r="6653" spans="1:18" x14ac:dyDescent="0.25">
      <c r="A6653">
        <v>1990</v>
      </c>
      <c r="B6653" t="s">
        <v>30</v>
      </c>
      <c r="C6653" t="s">
        <v>31</v>
      </c>
      <c r="D6653" t="s">
        <v>26</v>
      </c>
      <c r="E6653" t="str">
        <f t="shared" si="412"/>
        <v>Summer crops</v>
      </c>
      <c r="F6653">
        <v>28.93</v>
      </c>
      <c r="G6653" s="6">
        <v>773.59</v>
      </c>
      <c r="H6653" t="str">
        <f t="shared" si="413"/>
        <v>Low</v>
      </c>
      <c r="I6653">
        <v>29.09</v>
      </c>
      <c r="J6653">
        <v>2.7719999999999998</v>
      </c>
      <c r="K6653">
        <v>10</v>
      </c>
      <c r="L6653" s="6">
        <v>27.67</v>
      </c>
      <c r="M6653">
        <v>8.73</v>
      </c>
      <c r="N6653">
        <v>80.53</v>
      </c>
      <c r="O6653" t="str">
        <f t="shared" si="414"/>
        <v>81:100</v>
      </c>
      <c r="P6653" t="s">
        <v>20</v>
      </c>
      <c r="Q6653">
        <v>970.38</v>
      </c>
      <c r="R6653" t="str">
        <f t="shared" si="415"/>
        <v>High</v>
      </c>
    </row>
    <row r="6654" spans="1:18" x14ac:dyDescent="0.25">
      <c r="A6654">
        <v>2003</v>
      </c>
      <c r="B6654" t="s">
        <v>18</v>
      </c>
      <c r="C6654" t="s">
        <v>56</v>
      </c>
      <c r="D6654" t="s">
        <v>16</v>
      </c>
      <c r="E6654" t="str">
        <f t="shared" si="412"/>
        <v>Summer crops</v>
      </c>
      <c r="F6654">
        <v>21.83</v>
      </c>
      <c r="G6654" s="6">
        <v>953.94</v>
      </c>
      <c r="H6654" t="str">
        <f t="shared" si="413"/>
        <v>Low</v>
      </c>
      <c r="I6654">
        <v>8.35</v>
      </c>
      <c r="J6654">
        <v>3.74</v>
      </c>
      <c r="K6654">
        <v>5</v>
      </c>
      <c r="L6654" s="6">
        <v>72.67</v>
      </c>
      <c r="M6654">
        <v>44.26</v>
      </c>
      <c r="N6654">
        <v>25.95</v>
      </c>
      <c r="O6654" t="str">
        <f t="shared" si="414"/>
        <v>21:40</v>
      </c>
      <c r="P6654" t="s">
        <v>20</v>
      </c>
      <c r="Q6654">
        <v>1587.36</v>
      </c>
      <c r="R6654" t="str">
        <f t="shared" si="415"/>
        <v>Moderate</v>
      </c>
    </row>
    <row r="6655" spans="1:18" x14ac:dyDescent="0.25">
      <c r="A6655">
        <v>2020</v>
      </c>
      <c r="B6655" t="s">
        <v>41</v>
      </c>
      <c r="C6655" t="s">
        <v>68</v>
      </c>
      <c r="D6655" t="s">
        <v>48</v>
      </c>
      <c r="E6655" t="str">
        <f t="shared" si="412"/>
        <v>Summer crops</v>
      </c>
      <c r="F6655">
        <v>19.8</v>
      </c>
      <c r="G6655" s="6">
        <v>2321.02</v>
      </c>
      <c r="H6655" t="str">
        <f t="shared" si="413"/>
        <v>High</v>
      </c>
      <c r="I6655">
        <v>13.7</v>
      </c>
      <c r="J6655">
        <v>3.02</v>
      </c>
      <c r="K6655">
        <v>9</v>
      </c>
      <c r="L6655" s="6">
        <v>65.03</v>
      </c>
      <c r="M6655">
        <v>1.36</v>
      </c>
      <c r="N6655">
        <v>65.739999999999995</v>
      </c>
      <c r="O6655" t="str">
        <f t="shared" si="414"/>
        <v>61:80</v>
      </c>
      <c r="P6655" t="s">
        <v>39</v>
      </c>
      <c r="Q6655">
        <v>948.58</v>
      </c>
      <c r="R6655" t="str">
        <f t="shared" si="415"/>
        <v>Moderate</v>
      </c>
    </row>
    <row r="6656" spans="1:18" x14ac:dyDescent="0.25">
      <c r="A6656">
        <v>2012</v>
      </c>
      <c r="B6656" t="s">
        <v>24</v>
      </c>
      <c r="C6656" t="s">
        <v>25</v>
      </c>
      <c r="D6656" t="s">
        <v>26</v>
      </c>
      <c r="E6656" t="str">
        <f t="shared" si="412"/>
        <v>Summer crops</v>
      </c>
      <c r="F6656">
        <v>4.34</v>
      </c>
      <c r="G6656" s="6">
        <v>2452.65</v>
      </c>
      <c r="H6656" t="str">
        <f t="shared" si="413"/>
        <v>High</v>
      </c>
      <c r="I6656">
        <v>3.57</v>
      </c>
      <c r="J6656">
        <v>0.98</v>
      </c>
      <c r="K6656">
        <v>5</v>
      </c>
      <c r="L6656" s="6">
        <v>57.36</v>
      </c>
      <c r="M6656">
        <v>36.159999999999997</v>
      </c>
      <c r="N6656">
        <v>39.49</v>
      </c>
      <c r="O6656" t="str">
        <f t="shared" si="414"/>
        <v>21:40</v>
      </c>
      <c r="P6656" t="s">
        <v>35</v>
      </c>
      <c r="Q6656">
        <v>139.63999999999999</v>
      </c>
      <c r="R6656" t="str">
        <f t="shared" si="415"/>
        <v>Low</v>
      </c>
    </row>
    <row r="6657" spans="1:18" x14ac:dyDescent="0.25">
      <c r="A6657">
        <v>2014</v>
      </c>
      <c r="B6657" t="s">
        <v>32</v>
      </c>
      <c r="C6657" t="s">
        <v>33</v>
      </c>
      <c r="D6657" t="s">
        <v>29</v>
      </c>
      <c r="E6657" t="str">
        <f t="shared" si="412"/>
        <v>Summer crops</v>
      </c>
      <c r="F6657">
        <v>29.57</v>
      </c>
      <c r="G6657" s="6">
        <v>202.81</v>
      </c>
      <c r="H6657" t="str">
        <f t="shared" si="413"/>
        <v>Low</v>
      </c>
      <c r="I6657">
        <v>14.79</v>
      </c>
      <c r="J6657">
        <v>2.4119999999999999</v>
      </c>
      <c r="K6657">
        <v>1</v>
      </c>
      <c r="L6657" s="6">
        <v>98.03</v>
      </c>
      <c r="M6657">
        <v>38.54</v>
      </c>
      <c r="N6657">
        <v>54.47</v>
      </c>
      <c r="O6657" t="str">
        <f t="shared" si="414"/>
        <v>41:60</v>
      </c>
      <c r="P6657" t="s">
        <v>27</v>
      </c>
      <c r="Q6657">
        <v>462.09</v>
      </c>
      <c r="R6657" t="str">
        <f t="shared" si="415"/>
        <v>High</v>
      </c>
    </row>
    <row r="6658" spans="1:18" x14ac:dyDescent="0.25">
      <c r="A6658">
        <v>2022</v>
      </c>
      <c r="B6658" t="s">
        <v>14</v>
      </c>
      <c r="C6658" t="s">
        <v>40</v>
      </c>
      <c r="D6658" t="s">
        <v>48</v>
      </c>
      <c r="E6658" t="str">
        <f t="shared" si="412"/>
        <v>Summer crops</v>
      </c>
      <c r="F6658">
        <v>23.24</v>
      </c>
      <c r="G6658" s="6">
        <v>2273.0500000000002</v>
      </c>
      <c r="H6658" t="str">
        <f t="shared" si="413"/>
        <v>High</v>
      </c>
      <c r="I6658">
        <v>14.8</v>
      </c>
      <c r="J6658">
        <v>2.8</v>
      </c>
      <c r="K6658">
        <v>2</v>
      </c>
      <c r="L6658" s="6">
        <v>11.76</v>
      </c>
      <c r="M6658">
        <v>22.9</v>
      </c>
      <c r="N6658">
        <v>98.04</v>
      </c>
      <c r="O6658" t="str">
        <f t="shared" si="414"/>
        <v>81:100</v>
      </c>
      <c r="P6658" t="s">
        <v>35</v>
      </c>
      <c r="Q6658">
        <v>947.47</v>
      </c>
      <c r="R6658" t="str">
        <f t="shared" si="415"/>
        <v>Moderate</v>
      </c>
    </row>
    <row r="6659" spans="1:18" x14ac:dyDescent="0.25">
      <c r="A6659">
        <v>1991</v>
      </c>
      <c r="B6659" t="s">
        <v>36</v>
      </c>
      <c r="C6659" t="s">
        <v>62</v>
      </c>
      <c r="D6659" t="s">
        <v>16</v>
      </c>
      <c r="E6659" t="str">
        <f t="shared" ref="E6659:E6722" si="416">IF(OR(D6659="Wheat", D6659="Barley", D6659="Cotton", D6659="Fruits"), "Winter crops","Summer crops")</f>
        <v>Summer crops</v>
      </c>
      <c r="F6659">
        <v>18.690000000000001</v>
      </c>
      <c r="G6659" s="6">
        <v>2001.52</v>
      </c>
      <c r="H6659" t="str">
        <f t="shared" ref="H6659:H6722" si="417">IF(G6659&lt;1000, "Low", IF(G6659&lt;=2000, "Medium", "High"))</f>
        <v>High</v>
      </c>
      <c r="I6659">
        <v>21.87</v>
      </c>
      <c r="J6659">
        <v>4.2119999999999997</v>
      </c>
      <c r="K6659">
        <v>6</v>
      </c>
      <c r="L6659" s="6">
        <v>15.63</v>
      </c>
      <c r="M6659">
        <v>29.35</v>
      </c>
      <c r="N6659">
        <v>20.25</v>
      </c>
      <c r="O6659" t="str">
        <f t="shared" ref="O6659:O6722" si="418">IF(N6659&lt;=20,"0:20",IF(N6659&lt;=40,"21:40",IF(N6659&lt;=60,"41:60",IF(N6659&lt;=80,"61:80","81:100"))))</f>
        <v>21:40</v>
      </c>
      <c r="P6659" t="s">
        <v>27</v>
      </c>
      <c r="Q6659">
        <v>1722</v>
      </c>
      <c r="R6659" t="str">
        <f t="shared" ref="R6659:R6722" si="419">IF(F6659&lt;0, "Below 0", IF(F6659&lt;=15, "Low", IF(F6659&lt;=25, "Moderate", "High")))</f>
        <v>Moderate</v>
      </c>
    </row>
    <row r="6660" spans="1:18" x14ac:dyDescent="0.25">
      <c r="A6660">
        <v>2002</v>
      </c>
      <c r="B6660" t="s">
        <v>32</v>
      </c>
      <c r="C6660" t="s">
        <v>53</v>
      </c>
      <c r="D6660" t="s">
        <v>16</v>
      </c>
      <c r="E6660" t="str">
        <f t="shared" si="416"/>
        <v>Summer crops</v>
      </c>
      <c r="F6660">
        <v>30.57</v>
      </c>
      <c r="G6660" s="6">
        <v>703.66</v>
      </c>
      <c r="H6660" t="str">
        <f t="shared" si="417"/>
        <v>Low</v>
      </c>
      <c r="I6660">
        <v>6.56</v>
      </c>
      <c r="J6660">
        <v>2.08</v>
      </c>
      <c r="K6660">
        <v>8</v>
      </c>
      <c r="L6660" s="6">
        <v>90.66</v>
      </c>
      <c r="M6660">
        <v>11.43</v>
      </c>
      <c r="N6660">
        <v>52.62</v>
      </c>
      <c r="O6660" t="str">
        <f t="shared" si="418"/>
        <v>41:60</v>
      </c>
      <c r="P6660" t="s">
        <v>35</v>
      </c>
      <c r="Q6660">
        <v>1003.96</v>
      </c>
      <c r="R6660" t="str">
        <f t="shared" si="419"/>
        <v>High</v>
      </c>
    </row>
    <row r="6661" spans="1:18" x14ac:dyDescent="0.25">
      <c r="A6661">
        <v>2002</v>
      </c>
      <c r="B6661" t="s">
        <v>21</v>
      </c>
      <c r="C6661" t="s">
        <v>22</v>
      </c>
      <c r="D6661" t="s">
        <v>48</v>
      </c>
      <c r="E6661" t="str">
        <f t="shared" si="416"/>
        <v>Summer crops</v>
      </c>
      <c r="F6661">
        <v>21.8</v>
      </c>
      <c r="G6661" s="6">
        <v>579.01</v>
      </c>
      <c r="H6661" t="str">
        <f t="shared" si="417"/>
        <v>Low</v>
      </c>
      <c r="I6661">
        <v>16.59</v>
      </c>
      <c r="J6661">
        <v>1.98</v>
      </c>
      <c r="K6661">
        <v>8</v>
      </c>
      <c r="L6661" s="6">
        <v>29.46</v>
      </c>
      <c r="M6661">
        <v>33.619999999999997</v>
      </c>
      <c r="N6661">
        <v>10.98</v>
      </c>
      <c r="O6661" t="str">
        <f t="shared" si="418"/>
        <v>0:20</v>
      </c>
      <c r="P6661" t="s">
        <v>20</v>
      </c>
      <c r="Q6661">
        <v>636.07000000000005</v>
      </c>
      <c r="R6661" t="str">
        <f t="shared" si="419"/>
        <v>Moderate</v>
      </c>
    </row>
    <row r="6662" spans="1:18" x14ac:dyDescent="0.25">
      <c r="A6662">
        <v>1995</v>
      </c>
      <c r="B6662" t="s">
        <v>24</v>
      </c>
      <c r="C6662" t="s">
        <v>59</v>
      </c>
      <c r="D6662" t="s">
        <v>29</v>
      </c>
      <c r="E6662" t="str">
        <f t="shared" si="416"/>
        <v>Summer crops</v>
      </c>
      <c r="F6662">
        <v>23.73</v>
      </c>
      <c r="G6662" s="6">
        <v>1892.37</v>
      </c>
      <c r="H6662" t="str">
        <f t="shared" si="417"/>
        <v>Medium</v>
      </c>
      <c r="I6662">
        <v>25.34</v>
      </c>
      <c r="J6662">
        <v>2.16</v>
      </c>
      <c r="K6662">
        <v>4</v>
      </c>
      <c r="L6662" s="6">
        <v>29.66</v>
      </c>
      <c r="M6662">
        <v>5.77</v>
      </c>
      <c r="N6662">
        <v>39.49</v>
      </c>
      <c r="O6662" t="str">
        <f t="shared" si="418"/>
        <v>21:40</v>
      </c>
      <c r="P6662" t="s">
        <v>39</v>
      </c>
      <c r="Q6662">
        <v>280</v>
      </c>
      <c r="R6662" t="str">
        <f t="shared" si="419"/>
        <v>Moderate</v>
      </c>
    </row>
    <row r="6663" spans="1:18" x14ac:dyDescent="0.25">
      <c r="A6663">
        <v>1995</v>
      </c>
      <c r="B6663" t="s">
        <v>14</v>
      </c>
      <c r="C6663" t="s">
        <v>15</v>
      </c>
      <c r="D6663" t="s">
        <v>23</v>
      </c>
      <c r="E6663" t="str">
        <f t="shared" si="416"/>
        <v>Winter crops</v>
      </c>
      <c r="F6663">
        <v>24.68</v>
      </c>
      <c r="G6663" s="6">
        <v>2067</v>
      </c>
      <c r="H6663" t="str">
        <f t="shared" si="417"/>
        <v>High</v>
      </c>
      <c r="I6663">
        <v>10.96</v>
      </c>
      <c r="J6663">
        <v>1.57</v>
      </c>
      <c r="K6663">
        <v>7</v>
      </c>
      <c r="L6663" s="6">
        <v>46.22</v>
      </c>
      <c r="M6663">
        <v>44.1</v>
      </c>
      <c r="N6663">
        <v>93.88</v>
      </c>
      <c r="O6663" t="str">
        <f t="shared" si="418"/>
        <v>81:100</v>
      </c>
      <c r="P6663" t="s">
        <v>39</v>
      </c>
      <c r="Q6663">
        <v>698.82</v>
      </c>
      <c r="R6663" t="str">
        <f t="shared" si="419"/>
        <v>Moderate</v>
      </c>
    </row>
    <row r="6664" spans="1:18" x14ac:dyDescent="0.25">
      <c r="A6664">
        <v>1997</v>
      </c>
      <c r="B6664" t="s">
        <v>36</v>
      </c>
      <c r="C6664" t="s">
        <v>62</v>
      </c>
      <c r="D6664" t="s">
        <v>43</v>
      </c>
      <c r="E6664" t="str">
        <f t="shared" si="416"/>
        <v>Winter crops</v>
      </c>
      <c r="F6664">
        <v>28.41</v>
      </c>
      <c r="G6664" s="6">
        <v>500.73</v>
      </c>
      <c r="H6664" t="str">
        <f t="shared" si="417"/>
        <v>Low</v>
      </c>
      <c r="I6664">
        <v>2.96</v>
      </c>
      <c r="J6664">
        <v>1.74</v>
      </c>
      <c r="K6664">
        <v>9</v>
      </c>
      <c r="L6664" s="6">
        <v>58.86</v>
      </c>
      <c r="M6664">
        <v>25.33</v>
      </c>
      <c r="N6664">
        <v>48.25</v>
      </c>
      <c r="O6664" t="str">
        <f t="shared" si="418"/>
        <v>41:60</v>
      </c>
      <c r="P6664" t="s">
        <v>20</v>
      </c>
      <c r="Q6664">
        <v>302.8</v>
      </c>
      <c r="R6664" t="str">
        <f t="shared" si="419"/>
        <v>High</v>
      </c>
    </row>
    <row r="6665" spans="1:18" x14ac:dyDescent="0.25">
      <c r="A6665">
        <v>1992</v>
      </c>
      <c r="B6665" t="s">
        <v>18</v>
      </c>
      <c r="C6665" t="s">
        <v>60</v>
      </c>
      <c r="D6665" t="s">
        <v>52</v>
      </c>
      <c r="E6665" t="str">
        <f t="shared" si="416"/>
        <v>Winter crops</v>
      </c>
      <c r="F6665">
        <v>31.35</v>
      </c>
      <c r="G6665" s="6">
        <v>1486.37</v>
      </c>
      <c r="H6665" t="str">
        <f t="shared" si="417"/>
        <v>Medium</v>
      </c>
      <c r="I6665">
        <v>24.56</v>
      </c>
      <c r="J6665">
        <v>1.9530000000000001</v>
      </c>
      <c r="K6665">
        <v>1</v>
      </c>
      <c r="L6665" s="6">
        <v>99.67</v>
      </c>
      <c r="M6665">
        <v>12.17</v>
      </c>
      <c r="N6665">
        <v>92.67</v>
      </c>
      <c r="O6665" t="str">
        <f t="shared" si="418"/>
        <v>81:100</v>
      </c>
      <c r="P6665" t="s">
        <v>17</v>
      </c>
      <c r="Q6665">
        <v>947.5</v>
      </c>
      <c r="R6665" t="str">
        <f t="shared" si="419"/>
        <v>High</v>
      </c>
    </row>
    <row r="6666" spans="1:18" x14ac:dyDescent="0.25">
      <c r="A6666">
        <v>2020</v>
      </c>
      <c r="B6666" t="s">
        <v>18</v>
      </c>
      <c r="C6666" t="s">
        <v>56</v>
      </c>
      <c r="D6666" t="s">
        <v>52</v>
      </c>
      <c r="E6666" t="str">
        <f t="shared" si="416"/>
        <v>Winter crops</v>
      </c>
      <c r="F6666">
        <v>29.82</v>
      </c>
      <c r="G6666" s="6">
        <v>2690.69</v>
      </c>
      <c r="H6666" t="str">
        <f t="shared" si="417"/>
        <v>High</v>
      </c>
      <c r="I6666">
        <v>27.16</v>
      </c>
      <c r="J6666">
        <v>2.871</v>
      </c>
      <c r="K6666">
        <v>1</v>
      </c>
      <c r="L6666" s="6">
        <v>18.93</v>
      </c>
      <c r="M6666">
        <v>38.07</v>
      </c>
      <c r="N6666">
        <v>5.12</v>
      </c>
      <c r="O6666" t="str">
        <f t="shared" si="418"/>
        <v>0:20</v>
      </c>
      <c r="P6666" t="s">
        <v>35</v>
      </c>
      <c r="Q6666">
        <v>1181.71</v>
      </c>
      <c r="R6666" t="str">
        <f t="shared" si="419"/>
        <v>High</v>
      </c>
    </row>
    <row r="6667" spans="1:18" x14ac:dyDescent="0.25">
      <c r="A6667">
        <v>2001</v>
      </c>
      <c r="B6667" t="s">
        <v>21</v>
      </c>
      <c r="C6667" t="s">
        <v>65</v>
      </c>
      <c r="D6667" t="s">
        <v>38</v>
      </c>
      <c r="E6667" t="str">
        <f t="shared" si="416"/>
        <v>Summer crops</v>
      </c>
      <c r="F6667">
        <v>17.7</v>
      </c>
      <c r="G6667" s="6">
        <v>1678.22</v>
      </c>
      <c r="H6667" t="str">
        <f t="shared" si="417"/>
        <v>Medium</v>
      </c>
      <c r="I6667">
        <v>23.48</v>
      </c>
      <c r="J6667">
        <v>4.4279999999999999</v>
      </c>
      <c r="K6667">
        <v>5</v>
      </c>
      <c r="L6667" s="6">
        <v>86.01</v>
      </c>
      <c r="M6667">
        <v>40</v>
      </c>
      <c r="N6667">
        <v>92.9</v>
      </c>
      <c r="O6667" t="str">
        <f t="shared" si="418"/>
        <v>81:100</v>
      </c>
      <c r="P6667" t="s">
        <v>20</v>
      </c>
      <c r="Q6667">
        <v>848.62</v>
      </c>
      <c r="R6667" t="str">
        <f t="shared" si="419"/>
        <v>Moderate</v>
      </c>
    </row>
    <row r="6668" spans="1:18" x14ac:dyDescent="0.25">
      <c r="A6668">
        <v>2007</v>
      </c>
      <c r="B6668" t="s">
        <v>21</v>
      </c>
      <c r="C6668" t="s">
        <v>55</v>
      </c>
      <c r="D6668" t="s">
        <v>23</v>
      </c>
      <c r="E6668" t="str">
        <f t="shared" si="416"/>
        <v>Winter crops</v>
      </c>
      <c r="F6668">
        <v>20.94</v>
      </c>
      <c r="G6668" s="6">
        <v>1675.71</v>
      </c>
      <c r="H6668" t="str">
        <f t="shared" si="417"/>
        <v>Medium</v>
      </c>
      <c r="I6668">
        <v>8.1999999999999993</v>
      </c>
      <c r="J6668">
        <v>1.95</v>
      </c>
      <c r="K6668">
        <v>0</v>
      </c>
      <c r="L6668" s="6">
        <v>78.209999999999994</v>
      </c>
      <c r="M6668">
        <v>5.46</v>
      </c>
      <c r="N6668">
        <v>30.74</v>
      </c>
      <c r="O6668" t="str">
        <f t="shared" si="418"/>
        <v>21:40</v>
      </c>
      <c r="P6668" t="s">
        <v>20</v>
      </c>
      <c r="Q6668">
        <v>729.1</v>
      </c>
      <c r="R6668" t="str">
        <f t="shared" si="419"/>
        <v>Moderate</v>
      </c>
    </row>
    <row r="6669" spans="1:18" x14ac:dyDescent="0.25">
      <c r="A6669">
        <v>2022</v>
      </c>
      <c r="B6669" t="s">
        <v>30</v>
      </c>
      <c r="C6669" t="s">
        <v>56</v>
      </c>
      <c r="D6669" t="s">
        <v>26</v>
      </c>
      <c r="E6669" t="str">
        <f t="shared" si="416"/>
        <v>Summer crops</v>
      </c>
      <c r="F6669">
        <v>4.17</v>
      </c>
      <c r="G6669" s="6">
        <v>2488.56</v>
      </c>
      <c r="H6669" t="str">
        <f t="shared" si="417"/>
        <v>High</v>
      </c>
      <c r="I6669">
        <v>14.72</v>
      </c>
      <c r="J6669">
        <v>2.5099999999999998</v>
      </c>
      <c r="K6669">
        <v>2</v>
      </c>
      <c r="L6669" s="6">
        <v>84.9</v>
      </c>
      <c r="M6669">
        <v>3.43</v>
      </c>
      <c r="N6669">
        <v>80.52</v>
      </c>
      <c r="O6669" t="str">
        <f t="shared" si="418"/>
        <v>81:100</v>
      </c>
      <c r="P6669" t="s">
        <v>35</v>
      </c>
      <c r="Q6669">
        <v>339.2</v>
      </c>
      <c r="R6669" t="str">
        <f t="shared" si="419"/>
        <v>Low</v>
      </c>
    </row>
    <row r="6670" spans="1:18" x14ac:dyDescent="0.25">
      <c r="A6670">
        <v>2013</v>
      </c>
      <c r="B6670" t="s">
        <v>46</v>
      </c>
      <c r="C6670" t="s">
        <v>63</v>
      </c>
      <c r="D6670" t="s">
        <v>52</v>
      </c>
      <c r="E6670" t="str">
        <f t="shared" si="416"/>
        <v>Winter crops</v>
      </c>
      <c r="F6670">
        <v>16.54</v>
      </c>
      <c r="G6670" s="6">
        <v>2030.52</v>
      </c>
      <c r="H6670" t="str">
        <f t="shared" si="417"/>
        <v>High</v>
      </c>
      <c r="I6670">
        <v>19.12</v>
      </c>
      <c r="J6670">
        <v>4.3289999999999997</v>
      </c>
      <c r="K6670">
        <v>10</v>
      </c>
      <c r="L6670" s="6">
        <v>26.23</v>
      </c>
      <c r="M6670">
        <v>16.059999999999999</v>
      </c>
      <c r="N6670">
        <v>91.79</v>
      </c>
      <c r="O6670" t="str">
        <f t="shared" si="418"/>
        <v>81:100</v>
      </c>
      <c r="P6670" t="s">
        <v>39</v>
      </c>
      <c r="Q6670">
        <v>1695.54</v>
      </c>
      <c r="R6670" t="str">
        <f t="shared" si="419"/>
        <v>Moderate</v>
      </c>
    </row>
    <row r="6671" spans="1:18" x14ac:dyDescent="0.25">
      <c r="A6671">
        <v>2020</v>
      </c>
      <c r="B6671" t="s">
        <v>50</v>
      </c>
      <c r="C6671" t="s">
        <v>33</v>
      </c>
      <c r="D6671" t="s">
        <v>52</v>
      </c>
      <c r="E6671" t="str">
        <f t="shared" si="416"/>
        <v>Winter crops</v>
      </c>
      <c r="F6671">
        <v>-4.4000000000000004</v>
      </c>
      <c r="G6671" s="6">
        <v>2744.13</v>
      </c>
      <c r="H6671" t="str">
        <f t="shared" si="417"/>
        <v>High</v>
      </c>
      <c r="I6671">
        <v>17.37</v>
      </c>
      <c r="J6671">
        <v>0.94499999999999995</v>
      </c>
      <c r="K6671">
        <v>0</v>
      </c>
      <c r="L6671" s="6">
        <v>24.21</v>
      </c>
      <c r="M6671">
        <v>16.54</v>
      </c>
      <c r="N6671">
        <v>37.89</v>
      </c>
      <c r="O6671" t="str">
        <f t="shared" si="418"/>
        <v>21:40</v>
      </c>
      <c r="P6671" t="s">
        <v>39</v>
      </c>
      <c r="Q6671">
        <v>349.94</v>
      </c>
      <c r="R6671" t="str">
        <f t="shared" si="419"/>
        <v>Below 0</v>
      </c>
    </row>
    <row r="6672" spans="1:18" x14ac:dyDescent="0.25">
      <c r="A6672">
        <v>2004</v>
      </c>
      <c r="B6672" t="s">
        <v>41</v>
      </c>
      <c r="C6672" t="s">
        <v>42</v>
      </c>
      <c r="D6672" t="s">
        <v>43</v>
      </c>
      <c r="E6672" t="str">
        <f t="shared" si="416"/>
        <v>Winter crops</v>
      </c>
      <c r="F6672">
        <v>0.06</v>
      </c>
      <c r="G6672" s="6">
        <v>611.45000000000005</v>
      </c>
      <c r="H6672" t="str">
        <f t="shared" si="417"/>
        <v>Low</v>
      </c>
      <c r="I6672">
        <v>13.39</v>
      </c>
      <c r="J6672">
        <v>2.5099999999999998</v>
      </c>
      <c r="K6672">
        <v>3</v>
      </c>
      <c r="L6672" s="6">
        <v>71.459999999999994</v>
      </c>
      <c r="M6672">
        <v>0.57999999999999996</v>
      </c>
      <c r="N6672">
        <v>93.93</v>
      </c>
      <c r="O6672" t="str">
        <f t="shared" si="418"/>
        <v>81:100</v>
      </c>
      <c r="P6672" t="s">
        <v>27</v>
      </c>
      <c r="Q6672">
        <v>534.42999999999995</v>
      </c>
      <c r="R6672" t="str">
        <f t="shared" si="419"/>
        <v>Low</v>
      </c>
    </row>
    <row r="6673" spans="1:18" x14ac:dyDescent="0.25">
      <c r="A6673">
        <v>2016</v>
      </c>
      <c r="B6673" t="s">
        <v>21</v>
      </c>
      <c r="C6673" t="s">
        <v>45</v>
      </c>
      <c r="D6673" t="s">
        <v>29</v>
      </c>
      <c r="E6673" t="str">
        <f t="shared" si="416"/>
        <v>Summer crops</v>
      </c>
      <c r="F6673">
        <v>2.91</v>
      </c>
      <c r="G6673" s="6">
        <v>1937.24</v>
      </c>
      <c r="H6673" t="str">
        <f t="shared" si="417"/>
        <v>Medium</v>
      </c>
      <c r="I6673">
        <v>13.88</v>
      </c>
      <c r="J6673">
        <v>0.97</v>
      </c>
      <c r="K6673">
        <v>9</v>
      </c>
      <c r="L6673" s="6">
        <v>76.87</v>
      </c>
      <c r="M6673">
        <v>18.149999999999999</v>
      </c>
      <c r="N6673">
        <v>13.78</v>
      </c>
      <c r="O6673" t="str">
        <f t="shared" si="418"/>
        <v>0:20</v>
      </c>
      <c r="P6673" t="s">
        <v>35</v>
      </c>
      <c r="Q6673">
        <v>304.62</v>
      </c>
      <c r="R6673" t="str">
        <f t="shared" si="419"/>
        <v>Low</v>
      </c>
    </row>
    <row r="6674" spans="1:18" x14ac:dyDescent="0.25">
      <c r="A6674">
        <v>2020</v>
      </c>
      <c r="B6674" t="s">
        <v>18</v>
      </c>
      <c r="C6674" t="s">
        <v>56</v>
      </c>
      <c r="D6674" t="s">
        <v>52</v>
      </c>
      <c r="E6674" t="str">
        <f t="shared" si="416"/>
        <v>Winter crops</v>
      </c>
      <c r="F6674">
        <v>11.26</v>
      </c>
      <c r="G6674" s="6">
        <v>955.41</v>
      </c>
      <c r="H6674" t="str">
        <f t="shared" si="417"/>
        <v>Low</v>
      </c>
      <c r="I6674">
        <v>26.09</v>
      </c>
      <c r="J6674">
        <v>3.96</v>
      </c>
      <c r="K6674">
        <v>2</v>
      </c>
      <c r="L6674" s="6">
        <v>73.5</v>
      </c>
      <c r="M6674">
        <v>31.81</v>
      </c>
      <c r="N6674">
        <v>73.680000000000007</v>
      </c>
      <c r="O6674" t="str">
        <f t="shared" si="418"/>
        <v>61:80</v>
      </c>
      <c r="P6674" t="s">
        <v>27</v>
      </c>
      <c r="Q6674">
        <v>1779.78</v>
      </c>
      <c r="R6674" t="str">
        <f t="shared" si="419"/>
        <v>Low</v>
      </c>
    </row>
    <row r="6675" spans="1:18" x14ac:dyDescent="0.25">
      <c r="A6675">
        <v>2000</v>
      </c>
      <c r="B6675" t="s">
        <v>50</v>
      </c>
      <c r="C6675" t="s">
        <v>19</v>
      </c>
      <c r="D6675" t="s">
        <v>43</v>
      </c>
      <c r="E6675" t="str">
        <f t="shared" si="416"/>
        <v>Winter crops</v>
      </c>
      <c r="F6675">
        <v>0.2</v>
      </c>
      <c r="G6675" s="6">
        <v>2473.2600000000002</v>
      </c>
      <c r="H6675" t="str">
        <f t="shared" si="417"/>
        <v>High</v>
      </c>
      <c r="I6675">
        <v>14.46</v>
      </c>
      <c r="J6675">
        <v>1.79</v>
      </c>
      <c r="K6675">
        <v>0</v>
      </c>
      <c r="L6675" s="6">
        <v>18.010000000000002</v>
      </c>
      <c r="M6675">
        <v>26.6</v>
      </c>
      <c r="N6675">
        <v>24.81</v>
      </c>
      <c r="O6675" t="str">
        <f t="shared" si="418"/>
        <v>21:40</v>
      </c>
      <c r="P6675" t="s">
        <v>17</v>
      </c>
      <c r="Q6675">
        <v>819.95</v>
      </c>
      <c r="R6675" t="str">
        <f t="shared" si="419"/>
        <v>Low</v>
      </c>
    </row>
    <row r="6676" spans="1:18" x14ac:dyDescent="0.25">
      <c r="A6676">
        <v>2013</v>
      </c>
      <c r="B6676" t="s">
        <v>21</v>
      </c>
      <c r="C6676" t="s">
        <v>65</v>
      </c>
      <c r="D6676" t="s">
        <v>48</v>
      </c>
      <c r="E6676" t="str">
        <f t="shared" si="416"/>
        <v>Summer crops</v>
      </c>
      <c r="F6676">
        <v>17.29</v>
      </c>
      <c r="G6676" s="6">
        <v>2256.27</v>
      </c>
      <c r="H6676" t="str">
        <f t="shared" si="417"/>
        <v>High</v>
      </c>
      <c r="I6676">
        <v>9.8800000000000008</v>
      </c>
      <c r="J6676">
        <v>3.09</v>
      </c>
      <c r="K6676">
        <v>4</v>
      </c>
      <c r="L6676" s="6">
        <v>95.46</v>
      </c>
      <c r="M6676">
        <v>22.55</v>
      </c>
      <c r="N6676">
        <v>45.24</v>
      </c>
      <c r="O6676" t="str">
        <f t="shared" si="418"/>
        <v>41:60</v>
      </c>
      <c r="P6676" t="s">
        <v>17</v>
      </c>
      <c r="Q6676">
        <v>665.59</v>
      </c>
      <c r="R6676" t="str">
        <f t="shared" si="419"/>
        <v>Moderate</v>
      </c>
    </row>
    <row r="6677" spans="1:18" x14ac:dyDescent="0.25">
      <c r="A6677">
        <v>1999</v>
      </c>
      <c r="B6677" t="s">
        <v>36</v>
      </c>
      <c r="C6677" t="s">
        <v>37</v>
      </c>
      <c r="D6677" t="s">
        <v>16</v>
      </c>
      <c r="E6677" t="str">
        <f t="shared" si="416"/>
        <v>Summer crops</v>
      </c>
      <c r="F6677">
        <v>22.55</v>
      </c>
      <c r="G6677" s="6">
        <v>1368.43</v>
      </c>
      <c r="H6677" t="str">
        <f t="shared" si="417"/>
        <v>Medium</v>
      </c>
      <c r="I6677">
        <v>2.88</v>
      </c>
      <c r="J6677">
        <v>1.93</v>
      </c>
      <c r="K6677">
        <v>10</v>
      </c>
      <c r="L6677" s="6">
        <v>51.78</v>
      </c>
      <c r="M6677">
        <v>42.23</v>
      </c>
      <c r="N6677">
        <v>62.26</v>
      </c>
      <c r="O6677" t="str">
        <f t="shared" si="418"/>
        <v>61:80</v>
      </c>
      <c r="P6677" t="s">
        <v>39</v>
      </c>
      <c r="Q6677">
        <v>893.23</v>
      </c>
      <c r="R6677" t="str">
        <f t="shared" si="419"/>
        <v>Moderate</v>
      </c>
    </row>
    <row r="6678" spans="1:18" x14ac:dyDescent="0.25">
      <c r="A6678">
        <v>2017</v>
      </c>
      <c r="B6678" t="s">
        <v>46</v>
      </c>
      <c r="C6678" t="s">
        <v>51</v>
      </c>
      <c r="D6678" t="s">
        <v>52</v>
      </c>
      <c r="E6678" t="str">
        <f t="shared" si="416"/>
        <v>Winter crops</v>
      </c>
      <c r="F6678">
        <v>34.75</v>
      </c>
      <c r="G6678" s="6">
        <v>777.73</v>
      </c>
      <c r="H6678" t="str">
        <f t="shared" si="417"/>
        <v>Low</v>
      </c>
      <c r="I6678">
        <v>12.46</v>
      </c>
      <c r="J6678">
        <v>2.35</v>
      </c>
      <c r="K6678">
        <v>5</v>
      </c>
      <c r="L6678" s="6">
        <v>40.549999999999997</v>
      </c>
      <c r="M6678">
        <v>24.87</v>
      </c>
      <c r="N6678">
        <v>92.36</v>
      </c>
      <c r="O6678" t="str">
        <f t="shared" si="418"/>
        <v>81:100</v>
      </c>
      <c r="P6678" t="s">
        <v>20</v>
      </c>
      <c r="Q6678">
        <v>402.65</v>
      </c>
      <c r="R6678" t="str">
        <f t="shared" si="419"/>
        <v>High</v>
      </c>
    </row>
    <row r="6679" spans="1:18" x14ac:dyDescent="0.25">
      <c r="A6679">
        <v>2006</v>
      </c>
      <c r="B6679" t="s">
        <v>50</v>
      </c>
      <c r="C6679" t="s">
        <v>19</v>
      </c>
      <c r="D6679" t="s">
        <v>43</v>
      </c>
      <c r="E6679" t="str">
        <f t="shared" si="416"/>
        <v>Winter crops</v>
      </c>
      <c r="F6679">
        <v>33.61</v>
      </c>
      <c r="G6679" s="6">
        <v>764.83</v>
      </c>
      <c r="H6679" t="str">
        <f t="shared" si="417"/>
        <v>Low</v>
      </c>
      <c r="I6679">
        <v>20.91</v>
      </c>
      <c r="J6679">
        <v>3.5190000000000001</v>
      </c>
      <c r="K6679">
        <v>1</v>
      </c>
      <c r="L6679" s="6">
        <v>10.34</v>
      </c>
      <c r="M6679">
        <v>21.6</v>
      </c>
      <c r="N6679">
        <v>85.42</v>
      </c>
      <c r="O6679" t="str">
        <f t="shared" si="418"/>
        <v>81:100</v>
      </c>
      <c r="P6679" t="s">
        <v>17</v>
      </c>
      <c r="Q6679">
        <v>1372.07</v>
      </c>
      <c r="R6679" t="str">
        <f t="shared" si="419"/>
        <v>High</v>
      </c>
    </row>
    <row r="6680" spans="1:18" x14ac:dyDescent="0.25">
      <c r="A6680">
        <v>2023</v>
      </c>
      <c r="B6680" t="s">
        <v>46</v>
      </c>
      <c r="C6680" t="s">
        <v>51</v>
      </c>
      <c r="D6680" t="s">
        <v>23</v>
      </c>
      <c r="E6680" t="str">
        <f t="shared" si="416"/>
        <v>Winter crops</v>
      </c>
      <c r="F6680">
        <v>9.91</v>
      </c>
      <c r="G6680" s="6">
        <v>2208.58</v>
      </c>
      <c r="H6680" t="str">
        <f t="shared" si="417"/>
        <v>High</v>
      </c>
      <c r="I6680">
        <v>4.84</v>
      </c>
      <c r="J6680">
        <v>2.06</v>
      </c>
      <c r="K6680">
        <v>5</v>
      </c>
      <c r="L6680" s="6">
        <v>92.19</v>
      </c>
      <c r="M6680">
        <v>30.4</v>
      </c>
      <c r="N6680">
        <v>89.51</v>
      </c>
      <c r="O6680" t="str">
        <f t="shared" si="418"/>
        <v>81:100</v>
      </c>
      <c r="P6680" t="s">
        <v>39</v>
      </c>
      <c r="Q6680">
        <v>1002.54</v>
      </c>
      <c r="R6680" t="str">
        <f t="shared" si="419"/>
        <v>Low</v>
      </c>
    </row>
    <row r="6681" spans="1:18" x14ac:dyDescent="0.25">
      <c r="A6681">
        <v>2011</v>
      </c>
      <c r="B6681" t="s">
        <v>30</v>
      </c>
      <c r="C6681" t="s">
        <v>31</v>
      </c>
      <c r="D6681" t="s">
        <v>34</v>
      </c>
      <c r="E6681" t="str">
        <f t="shared" si="416"/>
        <v>Winter crops</v>
      </c>
      <c r="F6681">
        <v>-3.01</v>
      </c>
      <c r="G6681" s="6">
        <v>2802.82</v>
      </c>
      <c r="H6681" t="str">
        <f t="shared" si="417"/>
        <v>High</v>
      </c>
      <c r="I6681">
        <v>23.28</v>
      </c>
      <c r="J6681">
        <v>1.341</v>
      </c>
      <c r="K6681">
        <v>10</v>
      </c>
      <c r="L6681" s="6">
        <v>50.21</v>
      </c>
      <c r="M6681">
        <v>8.0399999999999991</v>
      </c>
      <c r="N6681">
        <v>18.97</v>
      </c>
      <c r="O6681" t="str">
        <f t="shared" si="418"/>
        <v>0:20</v>
      </c>
      <c r="P6681" t="s">
        <v>35</v>
      </c>
      <c r="Q6681">
        <v>294.05</v>
      </c>
      <c r="R6681" t="str">
        <f t="shared" si="419"/>
        <v>Below 0</v>
      </c>
    </row>
    <row r="6682" spans="1:18" x14ac:dyDescent="0.25">
      <c r="A6682">
        <v>2019</v>
      </c>
      <c r="B6682" t="s">
        <v>50</v>
      </c>
      <c r="C6682" t="s">
        <v>56</v>
      </c>
      <c r="D6682" t="s">
        <v>48</v>
      </c>
      <c r="E6682" t="str">
        <f t="shared" si="416"/>
        <v>Summer crops</v>
      </c>
      <c r="F6682">
        <v>-2.96</v>
      </c>
      <c r="G6682" s="6">
        <v>1244.3</v>
      </c>
      <c r="H6682" t="str">
        <f t="shared" si="417"/>
        <v>Medium</v>
      </c>
      <c r="I6682">
        <v>11.84</v>
      </c>
      <c r="J6682">
        <v>2.5299999999999998</v>
      </c>
      <c r="K6682">
        <v>3</v>
      </c>
      <c r="L6682" s="6">
        <v>61.45</v>
      </c>
      <c r="M6682">
        <v>44.41</v>
      </c>
      <c r="N6682">
        <v>35.33</v>
      </c>
      <c r="O6682" t="str">
        <f t="shared" si="418"/>
        <v>21:40</v>
      </c>
      <c r="P6682" t="s">
        <v>17</v>
      </c>
      <c r="Q6682">
        <v>800.8</v>
      </c>
      <c r="R6682" t="str">
        <f t="shared" si="419"/>
        <v>Below 0</v>
      </c>
    </row>
    <row r="6683" spans="1:18" x14ac:dyDescent="0.25">
      <c r="A6683">
        <v>2012</v>
      </c>
      <c r="B6683" t="s">
        <v>21</v>
      </c>
      <c r="C6683" t="s">
        <v>65</v>
      </c>
      <c r="D6683" t="s">
        <v>43</v>
      </c>
      <c r="E6683" t="str">
        <f t="shared" si="416"/>
        <v>Winter crops</v>
      </c>
      <c r="F6683">
        <v>0.8</v>
      </c>
      <c r="G6683" s="6">
        <v>2857.09</v>
      </c>
      <c r="H6683" t="str">
        <f t="shared" si="417"/>
        <v>High</v>
      </c>
      <c r="I6683">
        <v>4.3899999999999997</v>
      </c>
      <c r="J6683">
        <v>2.81</v>
      </c>
      <c r="K6683">
        <v>0</v>
      </c>
      <c r="L6683" s="6">
        <v>86.3</v>
      </c>
      <c r="M6683">
        <v>29</v>
      </c>
      <c r="N6683">
        <v>5.71</v>
      </c>
      <c r="O6683" t="str">
        <f t="shared" si="418"/>
        <v>0:20</v>
      </c>
      <c r="P6683" t="s">
        <v>39</v>
      </c>
      <c r="Q6683">
        <v>333.06</v>
      </c>
      <c r="R6683" t="str">
        <f t="shared" si="419"/>
        <v>Low</v>
      </c>
    </row>
    <row r="6684" spans="1:18" x14ac:dyDescent="0.25">
      <c r="A6684">
        <v>1996</v>
      </c>
      <c r="B6684" t="s">
        <v>46</v>
      </c>
      <c r="C6684" t="s">
        <v>47</v>
      </c>
      <c r="D6684" t="s">
        <v>29</v>
      </c>
      <c r="E6684" t="str">
        <f t="shared" si="416"/>
        <v>Summer crops</v>
      </c>
      <c r="F6684">
        <v>14.5</v>
      </c>
      <c r="G6684" s="6">
        <v>2045.55</v>
      </c>
      <c r="H6684" t="str">
        <f t="shared" si="417"/>
        <v>High</v>
      </c>
      <c r="I6684">
        <v>0.96</v>
      </c>
      <c r="J6684">
        <v>2.1800000000000002</v>
      </c>
      <c r="K6684">
        <v>10</v>
      </c>
      <c r="L6684" s="6">
        <v>22.25</v>
      </c>
      <c r="M6684">
        <v>15.71</v>
      </c>
      <c r="N6684">
        <v>22.96</v>
      </c>
      <c r="O6684" t="str">
        <f t="shared" si="418"/>
        <v>21:40</v>
      </c>
      <c r="P6684" t="s">
        <v>17</v>
      </c>
      <c r="Q6684">
        <v>602.30999999999995</v>
      </c>
      <c r="R6684" t="str">
        <f t="shared" si="419"/>
        <v>Low</v>
      </c>
    </row>
    <row r="6685" spans="1:18" x14ac:dyDescent="0.25">
      <c r="A6685">
        <v>2013</v>
      </c>
      <c r="B6685" t="s">
        <v>36</v>
      </c>
      <c r="C6685" t="s">
        <v>62</v>
      </c>
      <c r="D6685" t="s">
        <v>48</v>
      </c>
      <c r="E6685" t="str">
        <f t="shared" si="416"/>
        <v>Summer crops</v>
      </c>
      <c r="F6685">
        <v>28.4</v>
      </c>
      <c r="G6685" s="6">
        <v>2800.53</v>
      </c>
      <c r="H6685" t="str">
        <f t="shared" si="417"/>
        <v>High</v>
      </c>
      <c r="I6685">
        <v>5.01</v>
      </c>
      <c r="J6685">
        <v>1.54</v>
      </c>
      <c r="K6685">
        <v>10</v>
      </c>
      <c r="L6685" s="6">
        <v>74.81</v>
      </c>
      <c r="M6685">
        <v>9.24</v>
      </c>
      <c r="N6685">
        <v>88.07</v>
      </c>
      <c r="O6685" t="str">
        <f t="shared" si="418"/>
        <v>81:100</v>
      </c>
      <c r="P6685" t="s">
        <v>39</v>
      </c>
      <c r="Q6685">
        <v>712.78</v>
      </c>
      <c r="R6685" t="str">
        <f t="shared" si="419"/>
        <v>High</v>
      </c>
    </row>
    <row r="6686" spans="1:18" x14ac:dyDescent="0.25">
      <c r="A6686">
        <v>2011</v>
      </c>
      <c r="B6686" t="s">
        <v>50</v>
      </c>
      <c r="C6686" t="s">
        <v>33</v>
      </c>
      <c r="D6686" t="s">
        <v>38</v>
      </c>
      <c r="E6686" t="str">
        <f t="shared" si="416"/>
        <v>Summer crops</v>
      </c>
      <c r="F6686">
        <v>16.07</v>
      </c>
      <c r="G6686" s="6">
        <v>858.44</v>
      </c>
      <c r="H6686" t="str">
        <f t="shared" si="417"/>
        <v>Low</v>
      </c>
      <c r="I6686">
        <v>16.38</v>
      </c>
      <c r="J6686">
        <v>1.5840000000000001</v>
      </c>
      <c r="K6686">
        <v>7</v>
      </c>
      <c r="L6686" s="6">
        <v>88.44</v>
      </c>
      <c r="M6686">
        <v>21.8</v>
      </c>
      <c r="N6686">
        <v>23.7</v>
      </c>
      <c r="O6686" t="str">
        <f t="shared" si="418"/>
        <v>21:40</v>
      </c>
      <c r="P6686" t="s">
        <v>27</v>
      </c>
      <c r="Q6686">
        <v>732.76</v>
      </c>
      <c r="R6686" t="str">
        <f t="shared" si="419"/>
        <v>Moderate</v>
      </c>
    </row>
    <row r="6687" spans="1:18" x14ac:dyDescent="0.25">
      <c r="A6687">
        <v>2008</v>
      </c>
      <c r="B6687" t="s">
        <v>21</v>
      </c>
      <c r="C6687" t="s">
        <v>45</v>
      </c>
      <c r="D6687" t="s">
        <v>43</v>
      </c>
      <c r="E6687" t="str">
        <f t="shared" si="416"/>
        <v>Winter crops</v>
      </c>
      <c r="F6687">
        <v>24.86</v>
      </c>
      <c r="G6687" s="6">
        <v>2011.86</v>
      </c>
      <c r="H6687" t="str">
        <f t="shared" si="417"/>
        <v>High</v>
      </c>
      <c r="I6687">
        <v>13.15</v>
      </c>
      <c r="J6687">
        <v>2.5299999999999998</v>
      </c>
      <c r="K6687">
        <v>7</v>
      </c>
      <c r="L6687" s="6">
        <v>20.149999999999999</v>
      </c>
      <c r="M6687">
        <v>49.49</v>
      </c>
      <c r="N6687">
        <v>48.71</v>
      </c>
      <c r="O6687" t="str">
        <f t="shared" si="418"/>
        <v>41:60</v>
      </c>
      <c r="P6687" t="s">
        <v>35</v>
      </c>
      <c r="Q6687">
        <v>971.4</v>
      </c>
      <c r="R6687" t="str">
        <f t="shared" si="419"/>
        <v>Moderate</v>
      </c>
    </row>
    <row r="6688" spans="1:18" x14ac:dyDescent="0.25">
      <c r="A6688">
        <v>1990</v>
      </c>
      <c r="B6688" t="s">
        <v>32</v>
      </c>
      <c r="C6688" t="s">
        <v>61</v>
      </c>
      <c r="D6688" t="s">
        <v>23</v>
      </c>
      <c r="E6688" t="str">
        <f t="shared" si="416"/>
        <v>Winter crops</v>
      </c>
      <c r="F6688">
        <v>6.53</v>
      </c>
      <c r="G6688" s="6">
        <v>559.01</v>
      </c>
      <c r="H6688" t="str">
        <f t="shared" si="417"/>
        <v>Low</v>
      </c>
      <c r="I6688">
        <v>10.82</v>
      </c>
      <c r="J6688">
        <v>0.99</v>
      </c>
      <c r="K6688">
        <v>0</v>
      </c>
      <c r="L6688" s="6">
        <v>22.6</v>
      </c>
      <c r="M6688">
        <v>13.41</v>
      </c>
      <c r="N6688">
        <v>89.45</v>
      </c>
      <c r="O6688" t="str">
        <f t="shared" si="418"/>
        <v>81:100</v>
      </c>
      <c r="P6688" t="s">
        <v>35</v>
      </c>
      <c r="Q6688">
        <v>123.3</v>
      </c>
      <c r="R6688" t="str">
        <f t="shared" si="419"/>
        <v>Low</v>
      </c>
    </row>
    <row r="6689" spans="1:18" x14ac:dyDescent="0.25">
      <c r="A6689">
        <v>2002</v>
      </c>
      <c r="B6689" t="s">
        <v>21</v>
      </c>
      <c r="C6689" t="s">
        <v>65</v>
      </c>
      <c r="D6689" t="s">
        <v>26</v>
      </c>
      <c r="E6689" t="str">
        <f t="shared" si="416"/>
        <v>Summer crops</v>
      </c>
      <c r="F6689">
        <v>25.67</v>
      </c>
      <c r="G6689" s="6">
        <v>2867.09</v>
      </c>
      <c r="H6689" t="str">
        <f t="shared" si="417"/>
        <v>High</v>
      </c>
      <c r="I6689">
        <v>5.04</v>
      </c>
      <c r="J6689">
        <v>2.95</v>
      </c>
      <c r="K6689">
        <v>5</v>
      </c>
      <c r="L6689" s="6">
        <v>18.079999999999998</v>
      </c>
      <c r="M6689">
        <v>38.450000000000003</v>
      </c>
      <c r="N6689">
        <v>24.29</v>
      </c>
      <c r="O6689" t="str">
        <f t="shared" si="418"/>
        <v>21:40</v>
      </c>
      <c r="P6689" t="s">
        <v>20</v>
      </c>
      <c r="Q6689">
        <v>470.96</v>
      </c>
      <c r="R6689" t="str">
        <f t="shared" si="419"/>
        <v>High</v>
      </c>
    </row>
    <row r="6690" spans="1:18" x14ac:dyDescent="0.25">
      <c r="A6690">
        <v>2004</v>
      </c>
      <c r="B6690" t="s">
        <v>24</v>
      </c>
      <c r="C6690" t="s">
        <v>57</v>
      </c>
      <c r="D6690" t="s">
        <v>52</v>
      </c>
      <c r="E6690" t="str">
        <f t="shared" si="416"/>
        <v>Winter crops</v>
      </c>
      <c r="F6690">
        <v>27.76</v>
      </c>
      <c r="G6690" s="6">
        <v>552.83000000000004</v>
      </c>
      <c r="H6690" t="str">
        <f t="shared" si="417"/>
        <v>Low</v>
      </c>
      <c r="I6690">
        <v>22.64</v>
      </c>
      <c r="J6690">
        <v>1.665</v>
      </c>
      <c r="K6690">
        <v>3</v>
      </c>
      <c r="L6690" s="6">
        <v>56.1</v>
      </c>
      <c r="M6690">
        <v>30.28</v>
      </c>
      <c r="N6690">
        <v>6.72</v>
      </c>
      <c r="O6690" t="str">
        <f t="shared" si="418"/>
        <v>0:20</v>
      </c>
      <c r="P6690" t="s">
        <v>27</v>
      </c>
      <c r="Q6690">
        <v>265.27999999999997</v>
      </c>
      <c r="R6690" t="str">
        <f t="shared" si="419"/>
        <v>High</v>
      </c>
    </row>
    <row r="6691" spans="1:18" x14ac:dyDescent="0.25">
      <c r="A6691">
        <v>1999</v>
      </c>
      <c r="B6691" t="s">
        <v>41</v>
      </c>
      <c r="C6691" t="s">
        <v>44</v>
      </c>
      <c r="D6691" t="s">
        <v>26</v>
      </c>
      <c r="E6691" t="str">
        <f t="shared" si="416"/>
        <v>Summer crops</v>
      </c>
      <c r="F6691">
        <v>1.05</v>
      </c>
      <c r="G6691" s="6">
        <v>1479.68</v>
      </c>
      <c r="H6691" t="str">
        <f t="shared" si="417"/>
        <v>Medium</v>
      </c>
      <c r="I6691">
        <v>3.31</v>
      </c>
      <c r="J6691">
        <v>2.82</v>
      </c>
      <c r="K6691">
        <v>8</v>
      </c>
      <c r="L6691" s="6">
        <v>83.55</v>
      </c>
      <c r="M6691">
        <v>22.5</v>
      </c>
      <c r="N6691">
        <v>76.2</v>
      </c>
      <c r="O6691" t="str">
        <f t="shared" si="418"/>
        <v>61:80</v>
      </c>
      <c r="P6691" t="s">
        <v>17</v>
      </c>
      <c r="Q6691">
        <v>1263.24</v>
      </c>
      <c r="R6691" t="str">
        <f t="shared" si="419"/>
        <v>Low</v>
      </c>
    </row>
    <row r="6692" spans="1:18" x14ac:dyDescent="0.25">
      <c r="A6692">
        <v>1991</v>
      </c>
      <c r="B6692" t="s">
        <v>18</v>
      </c>
      <c r="C6692" t="s">
        <v>56</v>
      </c>
      <c r="D6692" t="s">
        <v>26</v>
      </c>
      <c r="E6692" t="str">
        <f t="shared" si="416"/>
        <v>Summer crops</v>
      </c>
      <c r="F6692">
        <v>24.42</v>
      </c>
      <c r="G6692" s="6">
        <v>1829.7</v>
      </c>
      <c r="H6692" t="str">
        <f t="shared" si="417"/>
        <v>Medium</v>
      </c>
      <c r="I6692">
        <v>19.93</v>
      </c>
      <c r="J6692">
        <v>1.827</v>
      </c>
      <c r="K6692">
        <v>4</v>
      </c>
      <c r="L6692" s="6">
        <v>49.75</v>
      </c>
      <c r="M6692">
        <v>49.94</v>
      </c>
      <c r="N6692">
        <v>86.36</v>
      </c>
      <c r="O6692" t="str">
        <f t="shared" si="418"/>
        <v>81:100</v>
      </c>
      <c r="P6692" t="s">
        <v>20</v>
      </c>
      <c r="Q6692">
        <v>405.45</v>
      </c>
      <c r="R6692" t="str">
        <f t="shared" si="419"/>
        <v>Moderate</v>
      </c>
    </row>
    <row r="6693" spans="1:18" x14ac:dyDescent="0.25">
      <c r="A6693">
        <v>2022</v>
      </c>
      <c r="B6693" t="s">
        <v>32</v>
      </c>
      <c r="C6693" t="s">
        <v>69</v>
      </c>
      <c r="D6693" t="s">
        <v>43</v>
      </c>
      <c r="E6693" t="str">
        <f t="shared" si="416"/>
        <v>Winter crops</v>
      </c>
      <c r="F6693">
        <v>1.1399999999999999</v>
      </c>
      <c r="G6693" s="6">
        <v>1066.17</v>
      </c>
      <c r="H6693" t="str">
        <f t="shared" si="417"/>
        <v>Medium</v>
      </c>
      <c r="I6693">
        <v>4.93</v>
      </c>
      <c r="J6693">
        <v>2.4900000000000002</v>
      </c>
      <c r="K6693">
        <v>6</v>
      </c>
      <c r="L6693" s="6">
        <v>81.650000000000006</v>
      </c>
      <c r="M6693">
        <v>16.600000000000001</v>
      </c>
      <c r="N6693">
        <v>2.21</v>
      </c>
      <c r="O6693" t="str">
        <f t="shared" si="418"/>
        <v>0:20</v>
      </c>
      <c r="P6693" t="s">
        <v>39</v>
      </c>
      <c r="Q6693">
        <v>435.22</v>
      </c>
      <c r="R6693" t="str">
        <f t="shared" si="419"/>
        <v>Low</v>
      </c>
    </row>
    <row r="6694" spans="1:18" x14ac:dyDescent="0.25">
      <c r="A6694">
        <v>1995</v>
      </c>
      <c r="B6694" t="s">
        <v>41</v>
      </c>
      <c r="C6694" t="s">
        <v>42</v>
      </c>
      <c r="D6694" t="s">
        <v>49</v>
      </c>
      <c r="E6694" t="str">
        <f t="shared" si="416"/>
        <v>Summer crops</v>
      </c>
      <c r="F6694">
        <v>32.03</v>
      </c>
      <c r="G6694" s="6">
        <v>1246.55</v>
      </c>
      <c r="H6694" t="str">
        <f t="shared" si="417"/>
        <v>Medium</v>
      </c>
      <c r="I6694">
        <v>7.56</v>
      </c>
      <c r="J6694">
        <v>2.88</v>
      </c>
      <c r="K6694">
        <v>7</v>
      </c>
      <c r="L6694" s="6">
        <v>20.059999999999999</v>
      </c>
      <c r="M6694">
        <v>14.54</v>
      </c>
      <c r="N6694">
        <v>9.68</v>
      </c>
      <c r="O6694" t="str">
        <f t="shared" si="418"/>
        <v>0:20</v>
      </c>
      <c r="P6694" t="s">
        <v>17</v>
      </c>
      <c r="Q6694">
        <v>711.64</v>
      </c>
      <c r="R6694" t="str">
        <f t="shared" si="419"/>
        <v>High</v>
      </c>
    </row>
    <row r="6695" spans="1:18" x14ac:dyDescent="0.25">
      <c r="A6695">
        <v>2010</v>
      </c>
      <c r="B6695" t="s">
        <v>30</v>
      </c>
      <c r="C6695" t="s">
        <v>56</v>
      </c>
      <c r="D6695" t="s">
        <v>23</v>
      </c>
      <c r="E6695" t="str">
        <f t="shared" si="416"/>
        <v>Winter crops</v>
      </c>
      <c r="F6695">
        <v>21.16</v>
      </c>
      <c r="G6695" s="6">
        <v>2096.83</v>
      </c>
      <c r="H6695" t="str">
        <f t="shared" si="417"/>
        <v>High</v>
      </c>
      <c r="I6695">
        <v>20.77</v>
      </c>
      <c r="J6695">
        <v>0.79200000000000004</v>
      </c>
      <c r="K6695">
        <v>10</v>
      </c>
      <c r="L6695" s="6">
        <v>64.02</v>
      </c>
      <c r="M6695">
        <v>28.7</v>
      </c>
      <c r="N6695">
        <v>40.4</v>
      </c>
      <c r="O6695" t="str">
        <f t="shared" si="418"/>
        <v>41:60</v>
      </c>
      <c r="P6695" t="s">
        <v>35</v>
      </c>
      <c r="Q6695">
        <v>184.15</v>
      </c>
      <c r="R6695" t="str">
        <f t="shared" si="419"/>
        <v>Moderate</v>
      </c>
    </row>
    <row r="6696" spans="1:18" x14ac:dyDescent="0.25">
      <c r="A6696">
        <v>2004</v>
      </c>
      <c r="B6696" t="s">
        <v>30</v>
      </c>
      <c r="C6696" t="s">
        <v>33</v>
      </c>
      <c r="D6696" t="s">
        <v>49</v>
      </c>
      <c r="E6696" t="str">
        <f t="shared" si="416"/>
        <v>Summer crops</v>
      </c>
      <c r="F6696">
        <v>32.49</v>
      </c>
      <c r="G6696" s="6">
        <v>1972.15</v>
      </c>
      <c r="H6696" t="str">
        <f t="shared" si="417"/>
        <v>Medium</v>
      </c>
      <c r="I6696">
        <v>1.46</v>
      </c>
      <c r="J6696">
        <v>1.93</v>
      </c>
      <c r="K6696">
        <v>8</v>
      </c>
      <c r="L6696" s="6">
        <v>58.78</v>
      </c>
      <c r="M6696">
        <v>25.82</v>
      </c>
      <c r="N6696">
        <v>51.87</v>
      </c>
      <c r="O6696" t="str">
        <f t="shared" si="418"/>
        <v>41:60</v>
      </c>
      <c r="P6696" t="s">
        <v>27</v>
      </c>
      <c r="Q6696">
        <v>831.85</v>
      </c>
      <c r="R6696" t="str">
        <f t="shared" si="419"/>
        <v>High</v>
      </c>
    </row>
    <row r="6697" spans="1:18" x14ac:dyDescent="0.25">
      <c r="A6697">
        <v>2001</v>
      </c>
      <c r="B6697" t="s">
        <v>24</v>
      </c>
      <c r="C6697" t="s">
        <v>59</v>
      </c>
      <c r="D6697" t="s">
        <v>23</v>
      </c>
      <c r="E6697" t="str">
        <f t="shared" si="416"/>
        <v>Winter crops</v>
      </c>
      <c r="F6697">
        <v>12.88</v>
      </c>
      <c r="G6697" s="6">
        <v>1959.73</v>
      </c>
      <c r="H6697" t="str">
        <f t="shared" si="417"/>
        <v>Medium</v>
      </c>
      <c r="I6697">
        <v>28.47</v>
      </c>
      <c r="J6697">
        <v>4.2389999999999999</v>
      </c>
      <c r="K6697">
        <v>2</v>
      </c>
      <c r="L6697" s="6">
        <v>32.01</v>
      </c>
      <c r="M6697">
        <v>43.79</v>
      </c>
      <c r="N6697">
        <v>3.81</v>
      </c>
      <c r="O6697" t="str">
        <f t="shared" si="418"/>
        <v>0:20</v>
      </c>
      <c r="P6697" t="s">
        <v>35</v>
      </c>
      <c r="Q6697">
        <v>731</v>
      </c>
      <c r="R6697" t="str">
        <f t="shared" si="419"/>
        <v>Low</v>
      </c>
    </row>
    <row r="6698" spans="1:18" x14ac:dyDescent="0.25">
      <c r="A6698">
        <v>2002</v>
      </c>
      <c r="B6698" t="s">
        <v>30</v>
      </c>
      <c r="C6698" t="s">
        <v>56</v>
      </c>
      <c r="D6698" t="s">
        <v>23</v>
      </c>
      <c r="E6698" t="str">
        <f t="shared" si="416"/>
        <v>Winter crops</v>
      </c>
      <c r="F6698">
        <v>26.86</v>
      </c>
      <c r="G6698" s="6">
        <v>1601.44</v>
      </c>
      <c r="H6698" t="str">
        <f t="shared" si="417"/>
        <v>Medium</v>
      </c>
      <c r="I6698">
        <v>3.29</v>
      </c>
      <c r="J6698">
        <v>3.14</v>
      </c>
      <c r="K6698">
        <v>0</v>
      </c>
      <c r="L6698" s="6">
        <v>33.5</v>
      </c>
      <c r="M6698">
        <v>5.87</v>
      </c>
      <c r="N6698">
        <v>97.4</v>
      </c>
      <c r="O6698" t="str">
        <f t="shared" si="418"/>
        <v>81:100</v>
      </c>
      <c r="P6698" t="s">
        <v>35</v>
      </c>
      <c r="Q6698">
        <v>969.2</v>
      </c>
      <c r="R6698" t="str">
        <f t="shared" si="419"/>
        <v>High</v>
      </c>
    </row>
    <row r="6699" spans="1:18" x14ac:dyDescent="0.25">
      <c r="A6699">
        <v>2002</v>
      </c>
      <c r="B6699" t="s">
        <v>50</v>
      </c>
      <c r="C6699" t="s">
        <v>56</v>
      </c>
      <c r="D6699" t="s">
        <v>48</v>
      </c>
      <c r="E6699" t="str">
        <f t="shared" si="416"/>
        <v>Summer crops</v>
      </c>
      <c r="F6699">
        <v>4.33</v>
      </c>
      <c r="G6699" s="6">
        <v>1812.35</v>
      </c>
      <c r="H6699" t="str">
        <f t="shared" si="417"/>
        <v>Medium</v>
      </c>
      <c r="I6699">
        <v>11.03</v>
      </c>
      <c r="J6699">
        <v>1.93</v>
      </c>
      <c r="K6699">
        <v>6</v>
      </c>
      <c r="L6699" s="6">
        <v>84.22</v>
      </c>
      <c r="M6699">
        <v>6.49</v>
      </c>
      <c r="N6699">
        <v>26.25</v>
      </c>
      <c r="O6699" t="str">
        <f t="shared" si="418"/>
        <v>21:40</v>
      </c>
      <c r="P6699" t="s">
        <v>35</v>
      </c>
      <c r="Q6699">
        <v>807.95</v>
      </c>
      <c r="R6699" t="str">
        <f t="shared" si="419"/>
        <v>Low</v>
      </c>
    </row>
    <row r="6700" spans="1:18" x14ac:dyDescent="0.25">
      <c r="A6700">
        <v>2023</v>
      </c>
      <c r="B6700" t="s">
        <v>18</v>
      </c>
      <c r="C6700" t="s">
        <v>67</v>
      </c>
      <c r="D6700" t="s">
        <v>49</v>
      </c>
      <c r="E6700" t="str">
        <f t="shared" si="416"/>
        <v>Summer crops</v>
      </c>
      <c r="F6700">
        <v>23.4</v>
      </c>
      <c r="G6700" s="6">
        <v>875.17</v>
      </c>
      <c r="H6700" t="str">
        <f t="shared" si="417"/>
        <v>Low</v>
      </c>
      <c r="I6700">
        <v>18.95</v>
      </c>
      <c r="J6700">
        <v>2.871</v>
      </c>
      <c r="K6700">
        <v>2</v>
      </c>
      <c r="L6700" s="6">
        <v>80.459999999999994</v>
      </c>
      <c r="M6700">
        <v>5.24</v>
      </c>
      <c r="N6700">
        <v>83.22</v>
      </c>
      <c r="O6700" t="str">
        <f t="shared" si="418"/>
        <v>81:100</v>
      </c>
      <c r="P6700" t="s">
        <v>20</v>
      </c>
      <c r="Q6700">
        <v>1303.08</v>
      </c>
      <c r="R6700" t="str">
        <f t="shared" si="419"/>
        <v>Moderate</v>
      </c>
    </row>
    <row r="6701" spans="1:18" x14ac:dyDescent="0.25">
      <c r="A6701">
        <v>2009</v>
      </c>
      <c r="B6701" t="s">
        <v>50</v>
      </c>
      <c r="C6701" t="s">
        <v>58</v>
      </c>
      <c r="D6701" t="s">
        <v>16</v>
      </c>
      <c r="E6701" t="str">
        <f t="shared" si="416"/>
        <v>Summer crops</v>
      </c>
      <c r="F6701">
        <v>-4.9800000000000004</v>
      </c>
      <c r="G6701" s="6">
        <v>2441.23</v>
      </c>
      <c r="H6701" t="str">
        <f t="shared" si="417"/>
        <v>High</v>
      </c>
      <c r="I6701">
        <v>9.94</v>
      </c>
      <c r="J6701">
        <v>1.42</v>
      </c>
      <c r="K6701">
        <v>5</v>
      </c>
      <c r="L6701" s="6">
        <v>94.47</v>
      </c>
      <c r="M6701">
        <v>2.78</v>
      </c>
      <c r="N6701">
        <v>37.700000000000003</v>
      </c>
      <c r="O6701" t="str">
        <f t="shared" si="418"/>
        <v>21:40</v>
      </c>
      <c r="P6701" t="s">
        <v>27</v>
      </c>
      <c r="Q6701">
        <v>153.75</v>
      </c>
      <c r="R6701" t="str">
        <f t="shared" si="419"/>
        <v>Below 0</v>
      </c>
    </row>
    <row r="6702" spans="1:18" x14ac:dyDescent="0.25">
      <c r="A6702">
        <v>1999</v>
      </c>
      <c r="B6702" t="s">
        <v>46</v>
      </c>
      <c r="C6702" t="s">
        <v>51</v>
      </c>
      <c r="D6702" t="s">
        <v>34</v>
      </c>
      <c r="E6702" t="str">
        <f t="shared" si="416"/>
        <v>Winter crops</v>
      </c>
      <c r="F6702">
        <v>34.700000000000003</v>
      </c>
      <c r="G6702" s="6">
        <v>2877.67</v>
      </c>
      <c r="H6702" t="str">
        <f t="shared" si="417"/>
        <v>High</v>
      </c>
      <c r="I6702">
        <v>26.48</v>
      </c>
      <c r="J6702">
        <v>2.4209999999999998</v>
      </c>
      <c r="K6702">
        <v>3</v>
      </c>
      <c r="L6702" s="6">
        <v>87</v>
      </c>
      <c r="M6702">
        <v>30.1</v>
      </c>
      <c r="N6702">
        <v>10.79</v>
      </c>
      <c r="O6702" t="str">
        <f t="shared" si="418"/>
        <v>0:20</v>
      </c>
      <c r="P6702" t="s">
        <v>20</v>
      </c>
      <c r="Q6702">
        <v>580.54</v>
      </c>
      <c r="R6702" t="str">
        <f t="shared" si="419"/>
        <v>High</v>
      </c>
    </row>
    <row r="6703" spans="1:18" x14ac:dyDescent="0.25">
      <c r="A6703">
        <v>2002</v>
      </c>
      <c r="B6703" t="s">
        <v>24</v>
      </c>
      <c r="C6703" t="s">
        <v>57</v>
      </c>
      <c r="D6703" t="s">
        <v>48</v>
      </c>
      <c r="E6703" t="str">
        <f t="shared" si="416"/>
        <v>Summer crops</v>
      </c>
      <c r="F6703">
        <v>8.57</v>
      </c>
      <c r="G6703" s="6">
        <v>2409.4899999999998</v>
      </c>
      <c r="H6703" t="str">
        <f t="shared" si="417"/>
        <v>High</v>
      </c>
      <c r="I6703">
        <v>7.01</v>
      </c>
      <c r="J6703">
        <v>1.65</v>
      </c>
      <c r="K6703">
        <v>5</v>
      </c>
      <c r="L6703" s="6">
        <v>84.8</v>
      </c>
      <c r="M6703">
        <v>14.1</v>
      </c>
      <c r="N6703">
        <v>16.3</v>
      </c>
      <c r="O6703" t="str">
        <f t="shared" si="418"/>
        <v>0:20</v>
      </c>
      <c r="P6703" t="s">
        <v>20</v>
      </c>
      <c r="Q6703">
        <v>744.5</v>
      </c>
      <c r="R6703" t="str">
        <f t="shared" si="419"/>
        <v>Low</v>
      </c>
    </row>
    <row r="6704" spans="1:18" x14ac:dyDescent="0.25">
      <c r="A6704">
        <v>2019</v>
      </c>
      <c r="B6704" t="s">
        <v>46</v>
      </c>
      <c r="C6704" t="s">
        <v>51</v>
      </c>
      <c r="D6704" t="s">
        <v>52</v>
      </c>
      <c r="E6704" t="str">
        <f t="shared" si="416"/>
        <v>Winter crops</v>
      </c>
      <c r="F6704">
        <v>-0.28999999999999998</v>
      </c>
      <c r="G6704" s="6">
        <v>1495.41</v>
      </c>
      <c r="H6704" t="str">
        <f t="shared" si="417"/>
        <v>Medium</v>
      </c>
      <c r="I6704">
        <v>21.65</v>
      </c>
      <c r="J6704">
        <v>0.504</v>
      </c>
      <c r="K6704">
        <v>6</v>
      </c>
      <c r="L6704" s="6">
        <v>59.97</v>
      </c>
      <c r="M6704">
        <v>26.79</v>
      </c>
      <c r="N6704">
        <v>21.26</v>
      </c>
      <c r="O6704" t="str">
        <f t="shared" si="418"/>
        <v>21:40</v>
      </c>
      <c r="P6704" t="s">
        <v>17</v>
      </c>
      <c r="Q6704">
        <v>133.82</v>
      </c>
      <c r="R6704" t="str">
        <f t="shared" si="419"/>
        <v>Below 0</v>
      </c>
    </row>
    <row r="6705" spans="1:18" x14ac:dyDescent="0.25">
      <c r="A6705">
        <v>1992</v>
      </c>
      <c r="B6705" t="s">
        <v>41</v>
      </c>
      <c r="C6705" t="s">
        <v>42</v>
      </c>
      <c r="D6705" t="s">
        <v>49</v>
      </c>
      <c r="E6705" t="str">
        <f t="shared" si="416"/>
        <v>Summer crops</v>
      </c>
      <c r="F6705">
        <v>18.64</v>
      </c>
      <c r="G6705" s="6">
        <v>1178.25</v>
      </c>
      <c r="H6705" t="str">
        <f t="shared" si="417"/>
        <v>Medium</v>
      </c>
      <c r="I6705">
        <v>26.66</v>
      </c>
      <c r="J6705">
        <v>1.8720000000000001</v>
      </c>
      <c r="K6705">
        <v>8</v>
      </c>
      <c r="L6705" s="6">
        <v>54.3</v>
      </c>
      <c r="M6705">
        <v>28.24</v>
      </c>
      <c r="N6705">
        <v>21.91</v>
      </c>
      <c r="O6705" t="str">
        <f t="shared" si="418"/>
        <v>21:40</v>
      </c>
      <c r="P6705" t="s">
        <v>39</v>
      </c>
      <c r="Q6705">
        <v>505.15</v>
      </c>
      <c r="R6705" t="str">
        <f t="shared" si="419"/>
        <v>Moderate</v>
      </c>
    </row>
    <row r="6706" spans="1:18" x14ac:dyDescent="0.25">
      <c r="A6706">
        <v>2020</v>
      </c>
      <c r="B6706" t="s">
        <v>36</v>
      </c>
      <c r="C6706" t="s">
        <v>70</v>
      </c>
      <c r="D6706" t="s">
        <v>48</v>
      </c>
      <c r="E6706" t="str">
        <f t="shared" si="416"/>
        <v>Summer crops</v>
      </c>
      <c r="F6706">
        <v>9.7100000000000009</v>
      </c>
      <c r="G6706" s="6">
        <v>272.14999999999998</v>
      </c>
      <c r="H6706" t="str">
        <f t="shared" si="417"/>
        <v>Low</v>
      </c>
      <c r="I6706">
        <v>26.21</v>
      </c>
      <c r="J6706">
        <v>1.0529999999999999</v>
      </c>
      <c r="K6706">
        <v>4</v>
      </c>
      <c r="L6706" s="6">
        <v>28.84</v>
      </c>
      <c r="M6706">
        <v>32.6</v>
      </c>
      <c r="N6706">
        <v>38.659999999999997</v>
      </c>
      <c r="O6706" t="str">
        <f t="shared" si="418"/>
        <v>21:40</v>
      </c>
      <c r="P6706" t="s">
        <v>17</v>
      </c>
      <c r="Q6706">
        <v>415.5</v>
      </c>
      <c r="R6706" t="str">
        <f t="shared" si="419"/>
        <v>Low</v>
      </c>
    </row>
    <row r="6707" spans="1:18" x14ac:dyDescent="0.25">
      <c r="A6707">
        <v>2009</v>
      </c>
      <c r="B6707" t="s">
        <v>14</v>
      </c>
      <c r="C6707" t="s">
        <v>28</v>
      </c>
      <c r="D6707" t="s">
        <v>43</v>
      </c>
      <c r="E6707" t="str">
        <f t="shared" si="416"/>
        <v>Winter crops</v>
      </c>
      <c r="F6707">
        <v>20.36</v>
      </c>
      <c r="G6707" s="6">
        <v>949.14</v>
      </c>
      <c r="H6707" t="str">
        <f t="shared" si="417"/>
        <v>Low</v>
      </c>
      <c r="I6707">
        <v>23.1</v>
      </c>
      <c r="J6707">
        <v>3.5369999999999999</v>
      </c>
      <c r="K6707">
        <v>0</v>
      </c>
      <c r="L6707" s="6">
        <v>65.34</v>
      </c>
      <c r="M6707">
        <v>6.29</v>
      </c>
      <c r="N6707">
        <v>21.64</v>
      </c>
      <c r="O6707" t="str">
        <f t="shared" si="418"/>
        <v>21:40</v>
      </c>
      <c r="P6707" t="s">
        <v>20</v>
      </c>
      <c r="Q6707">
        <v>1517.06</v>
      </c>
      <c r="R6707" t="str">
        <f t="shared" si="419"/>
        <v>Moderate</v>
      </c>
    </row>
    <row r="6708" spans="1:18" x14ac:dyDescent="0.25">
      <c r="A6708">
        <v>2014</v>
      </c>
      <c r="B6708" t="s">
        <v>21</v>
      </c>
      <c r="C6708" t="s">
        <v>22</v>
      </c>
      <c r="D6708" t="s">
        <v>52</v>
      </c>
      <c r="E6708" t="str">
        <f t="shared" si="416"/>
        <v>Winter crops</v>
      </c>
      <c r="F6708">
        <v>22.74</v>
      </c>
      <c r="G6708" s="6">
        <v>2758.77</v>
      </c>
      <c r="H6708" t="str">
        <f t="shared" si="417"/>
        <v>High</v>
      </c>
      <c r="I6708">
        <v>11.95</v>
      </c>
      <c r="J6708">
        <v>3.74</v>
      </c>
      <c r="K6708">
        <v>5</v>
      </c>
      <c r="L6708" s="6">
        <v>29.41</v>
      </c>
      <c r="M6708">
        <v>7.04</v>
      </c>
      <c r="N6708">
        <v>10.64</v>
      </c>
      <c r="O6708" t="str">
        <f t="shared" si="418"/>
        <v>0:20</v>
      </c>
      <c r="P6708" t="s">
        <v>39</v>
      </c>
      <c r="Q6708">
        <v>1580.34</v>
      </c>
      <c r="R6708" t="str">
        <f t="shared" si="419"/>
        <v>Moderate</v>
      </c>
    </row>
    <row r="6709" spans="1:18" x14ac:dyDescent="0.25">
      <c r="A6709">
        <v>2002</v>
      </c>
      <c r="B6709" t="s">
        <v>46</v>
      </c>
      <c r="C6709" t="s">
        <v>67</v>
      </c>
      <c r="D6709" t="s">
        <v>48</v>
      </c>
      <c r="E6709" t="str">
        <f t="shared" si="416"/>
        <v>Summer crops</v>
      </c>
      <c r="F6709">
        <v>2.95</v>
      </c>
      <c r="G6709" s="6">
        <v>2455.38</v>
      </c>
      <c r="H6709" t="str">
        <f t="shared" si="417"/>
        <v>High</v>
      </c>
      <c r="I6709">
        <v>9.65</v>
      </c>
      <c r="J6709">
        <v>0.63</v>
      </c>
      <c r="K6709">
        <v>5</v>
      </c>
      <c r="L6709" s="6">
        <v>42.51</v>
      </c>
      <c r="M6709">
        <v>28.18</v>
      </c>
      <c r="N6709">
        <v>2.17</v>
      </c>
      <c r="O6709" t="str">
        <f t="shared" si="418"/>
        <v>0:20</v>
      </c>
      <c r="P6709" t="s">
        <v>17</v>
      </c>
      <c r="Q6709">
        <v>216.72</v>
      </c>
      <c r="R6709" t="str">
        <f t="shared" si="419"/>
        <v>Low</v>
      </c>
    </row>
    <row r="6710" spans="1:18" x14ac:dyDescent="0.25">
      <c r="A6710">
        <v>1992</v>
      </c>
      <c r="B6710" t="s">
        <v>46</v>
      </c>
      <c r="C6710" t="s">
        <v>51</v>
      </c>
      <c r="D6710" t="s">
        <v>26</v>
      </c>
      <c r="E6710" t="str">
        <f t="shared" si="416"/>
        <v>Summer crops</v>
      </c>
      <c r="F6710">
        <v>-3.76</v>
      </c>
      <c r="G6710" s="6">
        <v>2790.5</v>
      </c>
      <c r="H6710" t="str">
        <f t="shared" si="417"/>
        <v>High</v>
      </c>
      <c r="I6710">
        <v>14.73</v>
      </c>
      <c r="J6710">
        <v>0.79</v>
      </c>
      <c r="K6710">
        <v>4</v>
      </c>
      <c r="L6710" s="6">
        <v>93.55</v>
      </c>
      <c r="M6710">
        <v>39.880000000000003</v>
      </c>
      <c r="N6710">
        <v>10.9</v>
      </c>
      <c r="O6710" t="str">
        <f t="shared" si="418"/>
        <v>0:20</v>
      </c>
      <c r="P6710" t="s">
        <v>27</v>
      </c>
      <c r="Q6710">
        <v>302.57</v>
      </c>
      <c r="R6710" t="str">
        <f t="shared" si="419"/>
        <v>Below 0</v>
      </c>
    </row>
    <row r="6711" spans="1:18" x14ac:dyDescent="0.25">
      <c r="A6711">
        <v>2018</v>
      </c>
      <c r="B6711" t="s">
        <v>50</v>
      </c>
      <c r="C6711" t="s">
        <v>56</v>
      </c>
      <c r="D6711" t="s">
        <v>38</v>
      </c>
      <c r="E6711" t="str">
        <f t="shared" si="416"/>
        <v>Summer crops</v>
      </c>
      <c r="F6711">
        <v>3.15</v>
      </c>
      <c r="G6711" s="6">
        <v>584.39</v>
      </c>
      <c r="H6711" t="str">
        <f t="shared" si="417"/>
        <v>Low</v>
      </c>
      <c r="I6711">
        <v>26.7</v>
      </c>
      <c r="J6711">
        <v>1.845</v>
      </c>
      <c r="K6711">
        <v>7</v>
      </c>
      <c r="L6711" s="6">
        <v>15.86</v>
      </c>
      <c r="M6711">
        <v>4.8899999999999997</v>
      </c>
      <c r="N6711">
        <v>38.130000000000003</v>
      </c>
      <c r="O6711" t="str">
        <f t="shared" si="418"/>
        <v>21:40</v>
      </c>
      <c r="P6711" t="s">
        <v>39</v>
      </c>
      <c r="Q6711">
        <v>772.95</v>
      </c>
      <c r="R6711" t="str">
        <f t="shared" si="419"/>
        <v>Low</v>
      </c>
    </row>
    <row r="6712" spans="1:18" x14ac:dyDescent="0.25">
      <c r="A6712">
        <v>1990</v>
      </c>
      <c r="B6712" t="s">
        <v>32</v>
      </c>
      <c r="C6712" t="s">
        <v>33</v>
      </c>
      <c r="D6712" t="s">
        <v>29</v>
      </c>
      <c r="E6712" t="str">
        <f t="shared" si="416"/>
        <v>Summer crops</v>
      </c>
      <c r="F6712">
        <v>15.02</v>
      </c>
      <c r="G6712" s="6">
        <v>2874.4</v>
      </c>
      <c r="H6712" t="str">
        <f t="shared" si="417"/>
        <v>High</v>
      </c>
      <c r="I6712">
        <v>22.56</v>
      </c>
      <c r="J6712">
        <v>4.2210000000000001</v>
      </c>
      <c r="K6712">
        <v>0</v>
      </c>
      <c r="L6712" s="6">
        <v>96.19</v>
      </c>
      <c r="M6712">
        <v>24.62</v>
      </c>
      <c r="N6712">
        <v>68.72</v>
      </c>
      <c r="O6712" t="str">
        <f t="shared" si="418"/>
        <v>61:80</v>
      </c>
      <c r="P6712" t="s">
        <v>39</v>
      </c>
      <c r="Q6712">
        <v>1871.28</v>
      </c>
      <c r="R6712" t="str">
        <f t="shared" si="419"/>
        <v>Moderate</v>
      </c>
    </row>
    <row r="6713" spans="1:18" x14ac:dyDescent="0.25">
      <c r="A6713">
        <v>1991</v>
      </c>
      <c r="B6713" t="s">
        <v>46</v>
      </c>
      <c r="C6713" t="s">
        <v>67</v>
      </c>
      <c r="D6713" t="s">
        <v>48</v>
      </c>
      <c r="E6713" t="str">
        <f t="shared" si="416"/>
        <v>Summer crops</v>
      </c>
      <c r="F6713">
        <v>33.54</v>
      </c>
      <c r="G6713" s="6">
        <v>1058.3900000000001</v>
      </c>
      <c r="H6713" t="str">
        <f t="shared" si="417"/>
        <v>Medium</v>
      </c>
      <c r="I6713">
        <v>11.92</v>
      </c>
      <c r="J6713">
        <v>1.24</v>
      </c>
      <c r="K6713">
        <v>7</v>
      </c>
      <c r="L6713" s="6">
        <v>61.69</v>
      </c>
      <c r="M6713">
        <v>11.83</v>
      </c>
      <c r="N6713">
        <v>13.49</v>
      </c>
      <c r="O6713" t="str">
        <f t="shared" si="418"/>
        <v>0:20</v>
      </c>
      <c r="P6713" t="s">
        <v>35</v>
      </c>
      <c r="Q6713">
        <v>411.99</v>
      </c>
      <c r="R6713" t="str">
        <f t="shared" si="419"/>
        <v>High</v>
      </c>
    </row>
    <row r="6714" spans="1:18" x14ac:dyDescent="0.25">
      <c r="A6714">
        <v>2007</v>
      </c>
      <c r="B6714" t="s">
        <v>18</v>
      </c>
      <c r="C6714" t="s">
        <v>56</v>
      </c>
      <c r="D6714" t="s">
        <v>26</v>
      </c>
      <c r="E6714" t="str">
        <f t="shared" si="416"/>
        <v>Summer crops</v>
      </c>
      <c r="F6714">
        <v>14.54</v>
      </c>
      <c r="G6714" s="6">
        <v>804.7</v>
      </c>
      <c r="H6714" t="str">
        <f t="shared" si="417"/>
        <v>Low</v>
      </c>
      <c r="I6714">
        <v>26.23</v>
      </c>
      <c r="J6714">
        <v>3.5910000000000002</v>
      </c>
      <c r="K6714">
        <v>4</v>
      </c>
      <c r="L6714" s="6">
        <v>26.4</v>
      </c>
      <c r="M6714">
        <v>34.049999999999997</v>
      </c>
      <c r="N6714">
        <v>15.11</v>
      </c>
      <c r="O6714" t="str">
        <f t="shared" si="418"/>
        <v>0:20</v>
      </c>
      <c r="P6714" t="s">
        <v>27</v>
      </c>
      <c r="Q6714">
        <v>564.92999999999995</v>
      </c>
      <c r="R6714" t="str">
        <f t="shared" si="419"/>
        <v>Low</v>
      </c>
    </row>
    <row r="6715" spans="1:18" x14ac:dyDescent="0.25">
      <c r="A6715">
        <v>2019</v>
      </c>
      <c r="B6715" t="s">
        <v>14</v>
      </c>
      <c r="C6715" t="s">
        <v>40</v>
      </c>
      <c r="D6715" t="s">
        <v>26</v>
      </c>
      <c r="E6715" t="str">
        <f t="shared" si="416"/>
        <v>Summer crops</v>
      </c>
      <c r="F6715">
        <v>-3.72</v>
      </c>
      <c r="G6715" s="6">
        <v>1456.16</v>
      </c>
      <c r="H6715" t="str">
        <f t="shared" si="417"/>
        <v>Medium</v>
      </c>
      <c r="I6715">
        <v>2.36</v>
      </c>
      <c r="J6715">
        <v>0.85</v>
      </c>
      <c r="K6715">
        <v>10</v>
      </c>
      <c r="L6715" s="6">
        <v>58.93</v>
      </c>
      <c r="M6715">
        <v>18.48</v>
      </c>
      <c r="N6715">
        <v>63.19</v>
      </c>
      <c r="O6715" t="str">
        <f t="shared" si="418"/>
        <v>61:80</v>
      </c>
      <c r="P6715" t="s">
        <v>17</v>
      </c>
      <c r="Q6715">
        <v>223.57</v>
      </c>
      <c r="R6715" t="str">
        <f t="shared" si="419"/>
        <v>Below 0</v>
      </c>
    </row>
    <row r="6716" spans="1:18" x14ac:dyDescent="0.25">
      <c r="A6716">
        <v>1995</v>
      </c>
      <c r="B6716" t="s">
        <v>24</v>
      </c>
      <c r="C6716" t="s">
        <v>72</v>
      </c>
      <c r="D6716" t="s">
        <v>49</v>
      </c>
      <c r="E6716" t="str">
        <f t="shared" si="416"/>
        <v>Summer crops</v>
      </c>
      <c r="F6716">
        <v>18.96</v>
      </c>
      <c r="G6716" s="6">
        <v>2013.35</v>
      </c>
      <c r="H6716" t="str">
        <f t="shared" si="417"/>
        <v>High</v>
      </c>
      <c r="I6716">
        <v>3.64</v>
      </c>
      <c r="J6716">
        <v>2.81</v>
      </c>
      <c r="K6716">
        <v>4</v>
      </c>
      <c r="L6716" s="6">
        <v>94.09</v>
      </c>
      <c r="M6716">
        <v>20.84</v>
      </c>
      <c r="N6716">
        <v>70.33</v>
      </c>
      <c r="O6716" t="str">
        <f t="shared" si="418"/>
        <v>61:80</v>
      </c>
      <c r="P6716" t="s">
        <v>39</v>
      </c>
      <c r="Q6716">
        <v>1103.47</v>
      </c>
      <c r="R6716" t="str">
        <f t="shared" si="419"/>
        <v>Moderate</v>
      </c>
    </row>
    <row r="6717" spans="1:18" x14ac:dyDescent="0.25">
      <c r="A6717">
        <v>2003</v>
      </c>
      <c r="B6717" t="s">
        <v>18</v>
      </c>
      <c r="C6717" t="s">
        <v>60</v>
      </c>
      <c r="D6717" t="s">
        <v>26</v>
      </c>
      <c r="E6717" t="str">
        <f t="shared" si="416"/>
        <v>Summer crops</v>
      </c>
      <c r="F6717">
        <v>20.91</v>
      </c>
      <c r="G6717" s="6">
        <v>2774.71</v>
      </c>
      <c r="H6717" t="str">
        <f t="shared" si="417"/>
        <v>High</v>
      </c>
      <c r="I6717">
        <v>14.24</v>
      </c>
      <c r="J6717">
        <v>1.58</v>
      </c>
      <c r="K6717">
        <v>4</v>
      </c>
      <c r="L6717" s="6">
        <v>41.79</v>
      </c>
      <c r="M6717">
        <v>39.67</v>
      </c>
      <c r="N6717">
        <v>63.55</v>
      </c>
      <c r="O6717" t="str">
        <f t="shared" si="418"/>
        <v>61:80</v>
      </c>
      <c r="P6717" t="s">
        <v>20</v>
      </c>
      <c r="Q6717">
        <v>561.42999999999995</v>
      </c>
      <c r="R6717" t="str">
        <f t="shared" si="419"/>
        <v>Moderate</v>
      </c>
    </row>
    <row r="6718" spans="1:18" x14ac:dyDescent="0.25">
      <c r="A6718">
        <v>2013</v>
      </c>
      <c r="B6718" t="s">
        <v>32</v>
      </c>
      <c r="C6718" t="s">
        <v>61</v>
      </c>
      <c r="D6718" t="s">
        <v>16</v>
      </c>
      <c r="E6718" t="str">
        <f t="shared" si="416"/>
        <v>Summer crops</v>
      </c>
      <c r="F6718">
        <v>32.130000000000003</v>
      </c>
      <c r="G6718" s="6">
        <v>1455.1</v>
      </c>
      <c r="H6718" t="str">
        <f t="shared" si="417"/>
        <v>Medium</v>
      </c>
      <c r="I6718">
        <v>16.73</v>
      </c>
      <c r="J6718">
        <v>1.3320000000000001</v>
      </c>
      <c r="K6718">
        <v>10</v>
      </c>
      <c r="L6718" s="6">
        <v>44.25</v>
      </c>
      <c r="M6718">
        <v>36.619999999999997</v>
      </c>
      <c r="N6718">
        <v>58.22</v>
      </c>
      <c r="O6718" t="str">
        <f t="shared" si="418"/>
        <v>41:60</v>
      </c>
      <c r="P6718" t="s">
        <v>20</v>
      </c>
      <c r="Q6718">
        <v>504.55</v>
      </c>
      <c r="R6718" t="str">
        <f t="shared" si="419"/>
        <v>High</v>
      </c>
    </row>
    <row r="6719" spans="1:18" x14ac:dyDescent="0.25">
      <c r="A6719">
        <v>2010</v>
      </c>
      <c r="B6719" t="s">
        <v>24</v>
      </c>
      <c r="C6719" t="s">
        <v>59</v>
      </c>
      <c r="D6719" t="s">
        <v>23</v>
      </c>
      <c r="E6719" t="str">
        <f t="shared" si="416"/>
        <v>Winter crops</v>
      </c>
      <c r="F6719">
        <v>10.71</v>
      </c>
      <c r="G6719" s="6">
        <v>547.4</v>
      </c>
      <c r="H6719" t="str">
        <f t="shared" si="417"/>
        <v>Low</v>
      </c>
      <c r="I6719">
        <v>14.78</v>
      </c>
      <c r="J6719">
        <v>2.11</v>
      </c>
      <c r="K6719">
        <v>1</v>
      </c>
      <c r="L6719" s="6">
        <v>51.9</v>
      </c>
      <c r="M6719">
        <v>44.69</v>
      </c>
      <c r="N6719">
        <v>52.11</v>
      </c>
      <c r="O6719" t="str">
        <f t="shared" si="418"/>
        <v>41:60</v>
      </c>
      <c r="P6719" t="s">
        <v>35</v>
      </c>
      <c r="Q6719">
        <v>429.51</v>
      </c>
      <c r="R6719" t="str">
        <f t="shared" si="419"/>
        <v>Low</v>
      </c>
    </row>
    <row r="6720" spans="1:18" x14ac:dyDescent="0.25">
      <c r="A6720">
        <v>2013</v>
      </c>
      <c r="B6720" t="s">
        <v>41</v>
      </c>
      <c r="C6720" t="s">
        <v>44</v>
      </c>
      <c r="D6720" t="s">
        <v>49</v>
      </c>
      <c r="E6720" t="str">
        <f t="shared" si="416"/>
        <v>Summer crops</v>
      </c>
      <c r="F6720">
        <v>25.7</v>
      </c>
      <c r="G6720" s="6">
        <v>937.86</v>
      </c>
      <c r="H6720" t="str">
        <f t="shared" si="417"/>
        <v>Low</v>
      </c>
      <c r="I6720">
        <v>4.8099999999999996</v>
      </c>
      <c r="J6720">
        <v>2.68</v>
      </c>
      <c r="K6720">
        <v>1</v>
      </c>
      <c r="L6720" s="6">
        <v>77.86</v>
      </c>
      <c r="M6720">
        <v>33.11</v>
      </c>
      <c r="N6720">
        <v>63.32</v>
      </c>
      <c r="O6720" t="str">
        <f t="shared" si="418"/>
        <v>61:80</v>
      </c>
      <c r="P6720" t="s">
        <v>17</v>
      </c>
      <c r="Q6720">
        <v>569.25</v>
      </c>
      <c r="R6720" t="str">
        <f t="shared" si="419"/>
        <v>High</v>
      </c>
    </row>
    <row r="6721" spans="1:18" x14ac:dyDescent="0.25">
      <c r="A6721">
        <v>2001</v>
      </c>
      <c r="B6721" t="s">
        <v>21</v>
      </c>
      <c r="C6721" t="s">
        <v>55</v>
      </c>
      <c r="D6721" t="s">
        <v>52</v>
      </c>
      <c r="E6721" t="str">
        <f t="shared" si="416"/>
        <v>Winter crops</v>
      </c>
      <c r="F6721">
        <v>19.940000000000001</v>
      </c>
      <c r="G6721" s="6">
        <v>2629.57</v>
      </c>
      <c r="H6721" t="str">
        <f t="shared" si="417"/>
        <v>High</v>
      </c>
      <c r="I6721">
        <v>22.15</v>
      </c>
      <c r="J6721">
        <v>2.637</v>
      </c>
      <c r="K6721">
        <v>8</v>
      </c>
      <c r="L6721" s="6">
        <v>17.559999999999999</v>
      </c>
      <c r="M6721">
        <v>23.77</v>
      </c>
      <c r="N6721">
        <v>38.58</v>
      </c>
      <c r="O6721" t="str">
        <f t="shared" si="418"/>
        <v>21:40</v>
      </c>
      <c r="P6721" t="s">
        <v>17</v>
      </c>
      <c r="Q6721">
        <v>1302.8499999999999</v>
      </c>
      <c r="R6721" t="str">
        <f t="shared" si="419"/>
        <v>Moderate</v>
      </c>
    </row>
    <row r="6722" spans="1:18" x14ac:dyDescent="0.25">
      <c r="A6722">
        <v>2024</v>
      </c>
      <c r="B6722" t="s">
        <v>30</v>
      </c>
      <c r="C6722" t="s">
        <v>33</v>
      </c>
      <c r="D6722" t="s">
        <v>38</v>
      </c>
      <c r="E6722" t="str">
        <f t="shared" si="416"/>
        <v>Summer crops</v>
      </c>
      <c r="F6722">
        <v>27.46</v>
      </c>
      <c r="G6722" s="6">
        <v>1169.7</v>
      </c>
      <c r="H6722" t="str">
        <f t="shared" si="417"/>
        <v>Medium</v>
      </c>
      <c r="I6722">
        <v>29.39</v>
      </c>
      <c r="J6722">
        <v>1.4669999999999901</v>
      </c>
      <c r="K6722">
        <v>3</v>
      </c>
      <c r="L6722" s="6">
        <v>61.35</v>
      </c>
      <c r="M6722">
        <v>0.89</v>
      </c>
      <c r="N6722">
        <v>93.41</v>
      </c>
      <c r="O6722" t="str">
        <f t="shared" si="418"/>
        <v>81:100</v>
      </c>
      <c r="P6722" t="s">
        <v>20</v>
      </c>
      <c r="Q6722">
        <v>466.84</v>
      </c>
      <c r="R6722" t="str">
        <f t="shared" si="419"/>
        <v>High</v>
      </c>
    </row>
    <row r="6723" spans="1:18" x14ac:dyDescent="0.25">
      <c r="A6723">
        <v>2008</v>
      </c>
      <c r="B6723" t="s">
        <v>21</v>
      </c>
      <c r="C6723" t="s">
        <v>22</v>
      </c>
      <c r="D6723" t="s">
        <v>52</v>
      </c>
      <c r="E6723" t="str">
        <f t="shared" ref="E6723:E6786" si="420">IF(OR(D6723="Wheat", D6723="Barley", D6723="Cotton", D6723="Fruits"), "Winter crops","Summer crops")</f>
        <v>Winter crops</v>
      </c>
      <c r="F6723">
        <v>-1.59</v>
      </c>
      <c r="G6723" s="6">
        <v>721.73</v>
      </c>
      <c r="H6723" t="str">
        <f t="shared" ref="H6723:H6786" si="421">IF(G6723&lt;1000, "Low", IF(G6723&lt;=2000, "Medium", "High"))</f>
        <v>Low</v>
      </c>
      <c r="I6723">
        <v>24.56</v>
      </c>
      <c r="J6723">
        <v>1.8</v>
      </c>
      <c r="K6723">
        <v>4</v>
      </c>
      <c r="L6723" s="6">
        <v>70.19</v>
      </c>
      <c r="M6723">
        <v>30.81</v>
      </c>
      <c r="N6723">
        <v>22.8</v>
      </c>
      <c r="O6723" t="str">
        <f t="shared" ref="O6723:O6786" si="422">IF(N6723&lt;=20,"0:20",IF(N6723&lt;=40,"21:40",IF(N6723&lt;=60,"41:60",IF(N6723&lt;=80,"61:80","81:100"))))</f>
        <v>21:40</v>
      </c>
      <c r="P6723" t="s">
        <v>39</v>
      </c>
      <c r="Q6723">
        <v>247.85</v>
      </c>
      <c r="R6723" t="str">
        <f t="shared" ref="R6723:R6786" si="423">IF(F6723&lt;0, "Below 0", IF(F6723&lt;=15, "Low", IF(F6723&lt;=25, "Moderate", "High")))</f>
        <v>Below 0</v>
      </c>
    </row>
    <row r="6724" spans="1:18" x14ac:dyDescent="0.25">
      <c r="A6724">
        <v>1998</v>
      </c>
      <c r="B6724" t="s">
        <v>32</v>
      </c>
      <c r="C6724" t="s">
        <v>69</v>
      </c>
      <c r="D6724" t="s">
        <v>48</v>
      </c>
      <c r="E6724" t="str">
        <f t="shared" si="420"/>
        <v>Summer crops</v>
      </c>
      <c r="F6724">
        <v>30.43</v>
      </c>
      <c r="G6724" s="6">
        <v>1145.68</v>
      </c>
      <c r="H6724" t="str">
        <f t="shared" si="421"/>
        <v>Medium</v>
      </c>
      <c r="I6724">
        <v>14.85</v>
      </c>
      <c r="J6724">
        <v>2.1</v>
      </c>
      <c r="K6724">
        <v>8</v>
      </c>
      <c r="L6724" s="6">
        <v>89.76</v>
      </c>
      <c r="M6724">
        <v>14.83</v>
      </c>
      <c r="N6724">
        <v>58.52</v>
      </c>
      <c r="O6724" t="str">
        <f t="shared" si="422"/>
        <v>41:60</v>
      </c>
      <c r="P6724" t="s">
        <v>20</v>
      </c>
      <c r="Q6724">
        <v>957.73</v>
      </c>
      <c r="R6724" t="str">
        <f t="shared" si="423"/>
        <v>High</v>
      </c>
    </row>
    <row r="6725" spans="1:18" x14ac:dyDescent="0.25">
      <c r="A6725">
        <v>1990</v>
      </c>
      <c r="B6725" t="s">
        <v>24</v>
      </c>
      <c r="C6725" t="s">
        <v>25</v>
      </c>
      <c r="D6725" t="s">
        <v>26</v>
      </c>
      <c r="E6725" t="str">
        <f t="shared" si="420"/>
        <v>Summer crops</v>
      </c>
      <c r="F6725">
        <v>30</v>
      </c>
      <c r="G6725" s="6">
        <v>1362.73</v>
      </c>
      <c r="H6725" t="str">
        <f t="shared" si="421"/>
        <v>Medium</v>
      </c>
      <c r="I6725">
        <v>12.08</v>
      </c>
      <c r="J6725">
        <v>1.52</v>
      </c>
      <c r="K6725">
        <v>8</v>
      </c>
      <c r="L6725" s="6">
        <v>86.17</v>
      </c>
      <c r="M6725">
        <v>25.96</v>
      </c>
      <c r="N6725">
        <v>45.87</v>
      </c>
      <c r="O6725" t="str">
        <f t="shared" si="422"/>
        <v>41:60</v>
      </c>
      <c r="P6725" t="s">
        <v>39</v>
      </c>
      <c r="Q6725">
        <v>378.85</v>
      </c>
      <c r="R6725" t="str">
        <f t="shared" si="423"/>
        <v>High</v>
      </c>
    </row>
    <row r="6726" spans="1:18" x14ac:dyDescent="0.25">
      <c r="A6726">
        <v>2008</v>
      </c>
      <c r="B6726" t="s">
        <v>24</v>
      </c>
      <c r="C6726" t="s">
        <v>57</v>
      </c>
      <c r="D6726" t="s">
        <v>49</v>
      </c>
      <c r="E6726" t="str">
        <f t="shared" si="420"/>
        <v>Summer crops</v>
      </c>
      <c r="F6726">
        <v>3.84</v>
      </c>
      <c r="G6726" s="6">
        <v>2106.83</v>
      </c>
      <c r="H6726" t="str">
        <f t="shared" si="421"/>
        <v>High</v>
      </c>
      <c r="I6726">
        <v>7</v>
      </c>
      <c r="J6726">
        <v>2.15</v>
      </c>
      <c r="K6726">
        <v>4</v>
      </c>
      <c r="L6726" s="6">
        <v>72.03</v>
      </c>
      <c r="M6726">
        <v>40.090000000000003</v>
      </c>
      <c r="N6726">
        <v>55.37</v>
      </c>
      <c r="O6726" t="str">
        <f t="shared" si="422"/>
        <v>41:60</v>
      </c>
      <c r="P6726" t="s">
        <v>17</v>
      </c>
      <c r="Q6726">
        <v>587.83000000000004</v>
      </c>
      <c r="R6726" t="str">
        <f t="shared" si="423"/>
        <v>Low</v>
      </c>
    </row>
    <row r="6727" spans="1:18" x14ac:dyDescent="0.25">
      <c r="A6727">
        <v>2023</v>
      </c>
      <c r="B6727" t="s">
        <v>41</v>
      </c>
      <c r="C6727" t="s">
        <v>42</v>
      </c>
      <c r="D6727" t="s">
        <v>38</v>
      </c>
      <c r="E6727" t="str">
        <f t="shared" si="420"/>
        <v>Summer crops</v>
      </c>
      <c r="F6727">
        <v>29.96</v>
      </c>
      <c r="G6727" s="6">
        <v>2411.16</v>
      </c>
      <c r="H6727" t="str">
        <f t="shared" si="421"/>
        <v>High</v>
      </c>
      <c r="I6727">
        <v>2.84</v>
      </c>
      <c r="J6727">
        <v>3.62</v>
      </c>
      <c r="K6727">
        <v>5</v>
      </c>
      <c r="L6727" s="6">
        <v>37.25</v>
      </c>
      <c r="M6727">
        <v>13.77</v>
      </c>
      <c r="N6727">
        <v>96.53</v>
      </c>
      <c r="O6727" t="str">
        <f t="shared" si="422"/>
        <v>81:100</v>
      </c>
      <c r="P6727" t="s">
        <v>20</v>
      </c>
      <c r="Q6727">
        <v>1653.06</v>
      </c>
      <c r="R6727" t="str">
        <f t="shared" si="423"/>
        <v>High</v>
      </c>
    </row>
    <row r="6728" spans="1:18" x14ac:dyDescent="0.25">
      <c r="A6728">
        <v>1994</v>
      </c>
      <c r="B6728" t="s">
        <v>41</v>
      </c>
      <c r="C6728" t="s">
        <v>42</v>
      </c>
      <c r="D6728" t="s">
        <v>23</v>
      </c>
      <c r="E6728" t="str">
        <f t="shared" si="420"/>
        <v>Winter crops</v>
      </c>
      <c r="F6728">
        <v>8.82</v>
      </c>
      <c r="G6728" s="6">
        <v>755.82</v>
      </c>
      <c r="H6728" t="str">
        <f t="shared" si="421"/>
        <v>Low</v>
      </c>
      <c r="I6728">
        <v>6.88</v>
      </c>
      <c r="J6728">
        <v>2.39</v>
      </c>
      <c r="K6728">
        <v>7</v>
      </c>
      <c r="L6728" s="6">
        <v>41.49</v>
      </c>
      <c r="M6728">
        <v>28.62</v>
      </c>
      <c r="N6728">
        <v>96.27</v>
      </c>
      <c r="O6728" t="str">
        <f t="shared" si="422"/>
        <v>81:100</v>
      </c>
      <c r="P6728" t="s">
        <v>27</v>
      </c>
      <c r="Q6728">
        <v>770.07</v>
      </c>
      <c r="R6728" t="str">
        <f t="shared" si="423"/>
        <v>Low</v>
      </c>
    </row>
    <row r="6729" spans="1:18" x14ac:dyDescent="0.25">
      <c r="A6729">
        <v>2005</v>
      </c>
      <c r="B6729" t="s">
        <v>32</v>
      </c>
      <c r="C6729" t="s">
        <v>61</v>
      </c>
      <c r="D6729" t="s">
        <v>34</v>
      </c>
      <c r="E6729" t="str">
        <f t="shared" si="420"/>
        <v>Winter crops</v>
      </c>
      <c r="F6729">
        <v>-2.66</v>
      </c>
      <c r="G6729" s="6">
        <v>2916.26</v>
      </c>
      <c r="H6729" t="str">
        <f t="shared" si="421"/>
        <v>High</v>
      </c>
      <c r="I6729">
        <v>26.23</v>
      </c>
      <c r="J6729">
        <v>1.548</v>
      </c>
      <c r="K6729">
        <v>5</v>
      </c>
      <c r="L6729" s="6">
        <v>36.17</v>
      </c>
      <c r="M6729">
        <v>1.0900000000000001</v>
      </c>
      <c r="N6729">
        <v>31.46</v>
      </c>
      <c r="O6729" t="str">
        <f t="shared" si="422"/>
        <v>21:40</v>
      </c>
      <c r="P6729" t="s">
        <v>39</v>
      </c>
      <c r="Q6729">
        <v>744.2</v>
      </c>
      <c r="R6729" t="str">
        <f t="shared" si="423"/>
        <v>Below 0</v>
      </c>
    </row>
    <row r="6730" spans="1:18" x14ac:dyDescent="0.25">
      <c r="A6730">
        <v>1992</v>
      </c>
      <c r="B6730" t="s">
        <v>21</v>
      </c>
      <c r="C6730" t="s">
        <v>22</v>
      </c>
      <c r="D6730" t="s">
        <v>43</v>
      </c>
      <c r="E6730" t="str">
        <f t="shared" si="420"/>
        <v>Winter crops</v>
      </c>
      <c r="F6730">
        <v>25.3</v>
      </c>
      <c r="G6730" s="6">
        <v>2793.42</v>
      </c>
      <c r="H6730" t="str">
        <f t="shared" si="421"/>
        <v>High</v>
      </c>
      <c r="I6730">
        <v>0.89</v>
      </c>
      <c r="J6730">
        <v>1.77</v>
      </c>
      <c r="K6730">
        <v>8</v>
      </c>
      <c r="L6730" s="6">
        <v>77.58</v>
      </c>
      <c r="M6730">
        <v>35.130000000000003</v>
      </c>
      <c r="N6730">
        <v>8.2899999999999991</v>
      </c>
      <c r="O6730" t="str">
        <f t="shared" si="422"/>
        <v>0:20</v>
      </c>
      <c r="P6730" t="s">
        <v>20</v>
      </c>
      <c r="Q6730">
        <v>587.94000000000005</v>
      </c>
      <c r="R6730" t="str">
        <f t="shared" si="423"/>
        <v>High</v>
      </c>
    </row>
    <row r="6731" spans="1:18" x14ac:dyDescent="0.25">
      <c r="A6731">
        <v>1994</v>
      </c>
      <c r="B6731" t="s">
        <v>46</v>
      </c>
      <c r="C6731" t="s">
        <v>63</v>
      </c>
      <c r="D6731" t="s">
        <v>16</v>
      </c>
      <c r="E6731" t="str">
        <f t="shared" si="420"/>
        <v>Summer crops</v>
      </c>
      <c r="F6731">
        <v>29.15</v>
      </c>
      <c r="G6731" s="6">
        <v>2127.98</v>
      </c>
      <c r="H6731" t="str">
        <f t="shared" si="421"/>
        <v>High</v>
      </c>
      <c r="I6731">
        <v>9.67</v>
      </c>
      <c r="J6731">
        <v>2.14</v>
      </c>
      <c r="K6731">
        <v>6</v>
      </c>
      <c r="L6731" s="6">
        <v>39.659999999999997</v>
      </c>
      <c r="M6731">
        <v>12.63</v>
      </c>
      <c r="N6731">
        <v>26.31</v>
      </c>
      <c r="O6731" t="str">
        <f t="shared" si="422"/>
        <v>21:40</v>
      </c>
      <c r="P6731" t="s">
        <v>39</v>
      </c>
      <c r="Q6731">
        <v>701.48</v>
      </c>
      <c r="R6731" t="str">
        <f t="shared" si="423"/>
        <v>High</v>
      </c>
    </row>
    <row r="6732" spans="1:18" x14ac:dyDescent="0.25">
      <c r="A6732">
        <v>2005</v>
      </c>
      <c r="B6732" t="s">
        <v>30</v>
      </c>
      <c r="C6732" t="s">
        <v>33</v>
      </c>
      <c r="D6732" t="s">
        <v>16</v>
      </c>
      <c r="E6732" t="str">
        <f t="shared" si="420"/>
        <v>Summer crops</v>
      </c>
      <c r="F6732">
        <v>21.6</v>
      </c>
      <c r="G6732" s="6">
        <v>580.37</v>
      </c>
      <c r="H6732" t="str">
        <f t="shared" si="421"/>
        <v>Low</v>
      </c>
      <c r="I6732">
        <v>11.76</v>
      </c>
      <c r="J6732">
        <v>2.65</v>
      </c>
      <c r="K6732">
        <v>3</v>
      </c>
      <c r="L6732" s="6">
        <v>63.87</v>
      </c>
      <c r="M6732">
        <v>10.37</v>
      </c>
      <c r="N6732">
        <v>69.61</v>
      </c>
      <c r="O6732" t="str">
        <f t="shared" si="422"/>
        <v>61:80</v>
      </c>
      <c r="P6732" t="s">
        <v>39</v>
      </c>
      <c r="Q6732">
        <v>1311.2</v>
      </c>
      <c r="R6732" t="str">
        <f t="shared" si="423"/>
        <v>Moderate</v>
      </c>
    </row>
    <row r="6733" spans="1:18" x14ac:dyDescent="0.25">
      <c r="A6733">
        <v>2011</v>
      </c>
      <c r="B6733" t="s">
        <v>14</v>
      </c>
      <c r="C6733" t="s">
        <v>64</v>
      </c>
      <c r="D6733" t="s">
        <v>49</v>
      </c>
      <c r="E6733" t="str">
        <f t="shared" si="420"/>
        <v>Summer crops</v>
      </c>
      <c r="F6733">
        <v>-0.5</v>
      </c>
      <c r="G6733" s="6">
        <v>970.53</v>
      </c>
      <c r="H6733" t="str">
        <f t="shared" si="421"/>
        <v>Low</v>
      </c>
      <c r="I6733">
        <v>16.12</v>
      </c>
      <c r="J6733">
        <v>2.097</v>
      </c>
      <c r="K6733">
        <v>0</v>
      </c>
      <c r="L6733" s="6">
        <v>12.87</v>
      </c>
      <c r="M6733">
        <v>46.53</v>
      </c>
      <c r="N6733">
        <v>66.19</v>
      </c>
      <c r="O6733" t="str">
        <f t="shared" si="422"/>
        <v>61:80</v>
      </c>
      <c r="P6733" t="s">
        <v>20</v>
      </c>
      <c r="Q6733">
        <v>676.17</v>
      </c>
      <c r="R6733" t="str">
        <f t="shared" si="423"/>
        <v>Below 0</v>
      </c>
    </row>
    <row r="6734" spans="1:18" x14ac:dyDescent="0.25">
      <c r="A6734">
        <v>1993</v>
      </c>
      <c r="B6734" t="s">
        <v>36</v>
      </c>
      <c r="C6734" t="s">
        <v>70</v>
      </c>
      <c r="D6734" t="s">
        <v>29</v>
      </c>
      <c r="E6734" t="str">
        <f t="shared" si="420"/>
        <v>Summer crops</v>
      </c>
      <c r="F6734">
        <v>20.350000000000001</v>
      </c>
      <c r="G6734" s="6">
        <v>1898.75</v>
      </c>
      <c r="H6734" t="str">
        <f t="shared" si="421"/>
        <v>Medium</v>
      </c>
      <c r="I6734">
        <v>21.77</v>
      </c>
      <c r="J6734">
        <v>2.403</v>
      </c>
      <c r="K6734">
        <v>0</v>
      </c>
      <c r="L6734" s="6">
        <v>86.47</v>
      </c>
      <c r="M6734">
        <v>0.86</v>
      </c>
      <c r="N6734">
        <v>37.130000000000003</v>
      </c>
      <c r="O6734" t="str">
        <f t="shared" si="422"/>
        <v>21:40</v>
      </c>
      <c r="P6734" t="s">
        <v>20</v>
      </c>
      <c r="Q6734">
        <v>596.48</v>
      </c>
      <c r="R6734" t="str">
        <f t="shared" si="423"/>
        <v>Moderate</v>
      </c>
    </row>
    <row r="6735" spans="1:18" x14ac:dyDescent="0.25">
      <c r="A6735">
        <v>2010</v>
      </c>
      <c r="B6735" t="s">
        <v>14</v>
      </c>
      <c r="C6735" t="s">
        <v>28</v>
      </c>
      <c r="D6735" t="s">
        <v>34</v>
      </c>
      <c r="E6735" t="str">
        <f t="shared" si="420"/>
        <v>Winter crops</v>
      </c>
      <c r="F6735">
        <v>-2.25</v>
      </c>
      <c r="G6735" s="6">
        <v>846.25</v>
      </c>
      <c r="H6735" t="str">
        <f t="shared" si="421"/>
        <v>Low</v>
      </c>
      <c r="I6735">
        <v>24.77</v>
      </c>
      <c r="J6735">
        <v>1.4849999999999901</v>
      </c>
      <c r="K6735">
        <v>7</v>
      </c>
      <c r="L6735" s="6">
        <v>70.540000000000006</v>
      </c>
      <c r="M6735">
        <v>28.59</v>
      </c>
      <c r="N6735">
        <v>81.23</v>
      </c>
      <c r="O6735" t="str">
        <f t="shared" si="422"/>
        <v>81:100</v>
      </c>
      <c r="P6735" t="s">
        <v>35</v>
      </c>
      <c r="Q6735">
        <v>218.86</v>
      </c>
      <c r="R6735" t="str">
        <f t="shared" si="423"/>
        <v>Below 0</v>
      </c>
    </row>
    <row r="6736" spans="1:18" x14ac:dyDescent="0.25">
      <c r="A6736">
        <v>2008</v>
      </c>
      <c r="B6736" t="s">
        <v>21</v>
      </c>
      <c r="C6736" t="s">
        <v>22</v>
      </c>
      <c r="D6736" t="s">
        <v>48</v>
      </c>
      <c r="E6736" t="str">
        <f t="shared" si="420"/>
        <v>Summer crops</v>
      </c>
      <c r="F6736">
        <v>22.69</v>
      </c>
      <c r="G6736" s="6">
        <v>1177.51</v>
      </c>
      <c r="H6736" t="str">
        <f t="shared" si="421"/>
        <v>Medium</v>
      </c>
      <c r="I6736">
        <v>29.49</v>
      </c>
      <c r="J6736">
        <v>3.3119999999999998</v>
      </c>
      <c r="K6736">
        <v>10</v>
      </c>
      <c r="L6736" s="6">
        <v>23.03</v>
      </c>
      <c r="M6736">
        <v>33.07</v>
      </c>
      <c r="N6736">
        <v>71.3</v>
      </c>
      <c r="O6736" t="str">
        <f t="shared" si="422"/>
        <v>61:80</v>
      </c>
      <c r="P6736" t="s">
        <v>35</v>
      </c>
      <c r="Q6736">
        <v>626.61</v>
      </c>
      <c r="R6736" t="str">
        <f t="shared" si="423"/>
        <v>Moderate</v>
      </c>
    </row>
    <row r="6737" spans="1:18" x14ac:dyDescent="0.25">
      <c r="A6737">
        <v>2011</v>
      </c>
      <c r="B6737" t="s">
        <v>30</v>
      </c>
      <c r="C6737" t="s">
        <v>56</v>
      </c>
      <c r="D6737" t="s">
        <v>43</v>
      </c>
      <c r="E6737" t="str">
        <f t="shared" si="420"/>
        <v>Winter crops</v>
      </c>
      <c r="F6737">
        <v>14.39</v>
      </c>
      <c r="G6737" s="6">
        <v>1855.74</v>
      </c>
      <c r="H6737" t="str">
        <f t="shared" si="421"/>
        <v>Medium</v>
      </c>
      <c r="I6737">
        <v>17.16</v>
      </c>
      <c r="J6737">
        <v>2.3940000000000001</v>
      </c>
      <c r="K6737">
        <v>5</v>
      </c>
      <c r="L6737" s="6">
        <v>24.48</v>
      </c>
      <c r="M6737">
        <v>16.46</v>
      </c>
      <c r="N6737">
        <v>63.23</v>
      </c>
      <c r="O6737" t="str">
        <f t="shared" si="422"/>
        <v>61:80</v>
      </c>
      <c r="P6737" t="s">
        <v>20</v>
      </c>
      <c r="Q6737">
        <v>1191.29</v>
      </c>
      <c r="R6737" t="str">
        <f t="shared" si="423"/>
        <v>Low</v>
      </c>
    </row>
    <row r="6738" spans="1:18" x14ac:dyDescent="0.25">
      <c r="A6738">
        <v>2005</v>
      </c>
      <c r="B6738" t="s">
        <v>14</v>
      </c>
      <c r="C6738" t="s">
        <v>64</v>
      </c>
      <c r="D6738" t="s">
        <v>52</v>
      </c>
      <c r="E6738" t="str">
        <f t="shared" si="420"/>
        <v>Winter crops</v>
      </c>
      <c r="F6738">
        <v>16.46</v>
      </c>
      <c r="G6738" s="6">
        <v>395.99</v>
      </c>
      <c r="H6738" t="str">
        <f t="shared" si="421"/>
        <v>Low</v>
      </c>
      <c r="I6738">
        <v>17.54</v>
      </c>
      <c r="J6738">
        <v>2.5649999999999999</v>
      </c>
      <c r="K6738">
        <v>4</v>
      </c>
      <c r="L6738" s="6">
        <v>28.8</v>
      </c>
      <c r="M6738">
        <v>49.95</v>
      </c>
      <c r="N6738">
        <v>16.53</v>
      </c>
      <c r="O6738" t="str">
        <f t="shared" si="422"/>
        <v>0:20</v>
      </c>
      <c r="P6738" t="s">
        <v>39</v>
      </c>
      <c r="Q6738">
        <v>479.56</v>
      </c>
      <c r="R6738" t="str">
        <f t="shared" si="423"/>
        <v>Moderate</v>
      </c>
    </row>
    <row r="6739" spans="1:18" x14ac:dyDescent="0.25">
      <c r="A6739">
        <v>1997</v>
      </c>
      <c r="B6739" t="s">
        <v>18</v>
      </c>
      <c r="C6739" t="s">
        <v>60</v>
      </c>
      <c r="D6739" t="s">
        <v>29</v>
      </c>
      <c r="E6739" t="str">
        <f t="shared" si="420"/>
        <v>Summer crops</v>
      </c>
      <c r="F6739">
        <v>30.01</v>
      </c>
      <c r="G6739" s="6">
        <v>483.82</v>
      </c>
      <c r="H6739" t="str">
        <f t="shared" si="421"/>
        <v>Low</v>
      </c>
      <c r="I6739">
        <v>1.22</v>
      </c>
      <c r="J6739">
        <v>2.835</v>
      </c>
      <c r="K6739">
        <v>10</v>
      </c>
      <c r="L6739" s="6">
        <v>20.74</v>
      </c>
      <c r="M6739">
        <v>10.96</v>
      </c>
      <c r="N6739">
        <v>89.96</v>
      </c>
      <c r="O6739" t="str">
        <f t="shared" si="422"/>
        <v>81:100</v>
      </c>
      <c r="P6739" t="s">
        <v>35</v>
      </c>
      <c r="Q6739">
        <v>362</v>
      </c>
      <c r="R6739" t="str">
        <f t="shared" si="423"/>
        <v>High</v>
      </c>
    </row>
    <row r="6740" spans="1:18" x14ac:dyDescent="0.25">
      <c r="A6740">
        <v>1992</v>
      </c>
      <c r="B6740" t="s">
        <v>21</v>
      </c>
      <c r="C6740" t="s">
        <v>22</v>
      </c>
      <c r="D6740" t="s">
        <v>48</v>
      </c>
      <c r="E6740" t="str">
        <f t="shared" si="420"/>
        <v>Summer crops</v>
      </c>
      <c r="F6740">
        <v>-0.54</v>
      </c>
      <c r="G6740" s="6">
        <v>2205.15</v>
      </c>
      <c r="H6740" t="str">
        <f t="shared" si="421"/>
        <v>High</v>
      </c>
      <c r="I6740">
        <v>8.49</v>
      </c>
      <c r="J6740">
        <v>2.5099999999999998</v>
      </c>
      <c r="K6740">
        <v>5</v>
      </c>
      <c r="L6740" s="6">
        <v>93.32</v>
      </c>
      <c r="M6740">
        <v>44.39</v>
      </c>
      <c r="N6740">
        <v>36.74</v>
      </c>
      <c r="O6740" t="str">
        <f t="shared" si="422"/>
        <v>21:40</v>
      </c>
      <c r="P6740" t="s">
        <v>35</v>
      </c>
      <c r="Q6740">
        <v>1030</v>
      </c>
      <c r="R6740" t="str">
        <f t="shared" si="423"/>
        <v>Below 0</v>
      </c>
    </row>
    <row r="6741" spans="1:18" x14ac:dyDescent="0.25">
      <c r="A6741">
        <v>2019</v>
      </c>
      <c r="B6741" t="s">
        <v>14</v>
      </c>
      <c r="C6741" t="s">
        <v>64</v>
      </c>
      <c r="D6741" t="s">
        <v>23</v>
      </c>
      <c r="E6741" t="str">
        <f t="shared" si="420"/>
        <v>Winter crops</v>
      </c>
      <c r="F6741">
        <v>31.3</v>
      </c>
      <c r="G6741" s="6">
        <v>1601.16</v>
      </c>
      <c r="H6741" t="str">
        <f t="shared" si="421"/>
        <v>Medium</v>
      </c>
      <c r="I6741">
        <v>2.93</v>
      </c>
      <c r="J6741">
        <v>1.1299999999999999</v>
      </c>
      <c r="K6741">
        <v>7</v>
      </c>
      <c r="L6741" s="6">
        <v>16.14</v>
      </c>
      <c r="M6741">
        <v>2.7</v>
      </c>
      <c r="N6741">
        <v>6.42</v>
      </c>
      <c r="O6741" t="str">
        <f t="shared" si="422"/>
        <v>0:20</v>
      </c>
      <c r="P6741" t="s">
        <v>39</v>
      </c>
      <c r="Q6741">
        <v>438.12</v>
      </c>
      <c r="R6741" t="str">
        <f t="shared" si="423"/>
        <v>High</v>
      </c>
    </row>
    <row r="6742" spans="1:18" x14ac:dyDescent="0.25">
      <c r="A6742">
        <v>1998</v>
      </c>
      <c r="B6742" t="s">
        <v>32</v>
      </c>
      <c r="C6742" t="s">
        <v>61</v>
      </c>
      <c r="D6742" t="s">
        <v>38</v>
      </c>
      <c r="E6742" t="str">
        <f t="shared" si="420"/>
        <v>Summer crops</v>
      </c>
      <c r="F6742">
        <v>-3.01</v>
      </c>
      <c r="G6742" s="6">
        <v>2195.0500000000002</v>
      </c>
      <c r="H6742" t="str">
        <f t="shared" si="421"/>
        <v>High</v>
      </c>
      <c r="I6742">
        <v>3.38</v>
      </c>
      <c r="J6742">
        <v>0.74</v>
      </c>
      <c r="K6742">
        <v>2</v>
      </c>
      <c r="L6742" s="6">
        <v>63.52</v>
      </c>
      <c r="M6742">
        <v>32.97</v>
      </c>
      <c r="N6742">
        <v>25.54</v>
      </c>
      <c r="O6742" t="str">
        <f t="shared" si="422"/>
        <v>21:40</v>
      </c>
      <c r="P6742" t="s">
        <v>39</v>
      </c>
      <c r="Q6742">
        <v>136.22999999999999</v>
      </c>
      <c r="R6742" t="str">
        <f t="shared" si="423"/>
        <v>Below 0</v>
      </c>
    </row>
    <row r="6743" spans="1:18" x14ac:dyDescent="0.25">
      <c r="A6743">
        <v>2023</v>
      </c>
      <c r="B6743" t="s">
        <v>18</v>
      </c>
      <c r="C6743" t="s">
        <v>56</v>
      </c>
      <c r="D6743" t="s">
        <v>26</v>
      </c>
      <c r="E6743" t="str">
        <f t="shared" si="420"/>
        <v>Summer crops</v>
      </c>
      <c r="F6743">
        <v>4.07</v>
      </c>
      <c r="G6743" s="6">
        <v>463.47</v>
      </c>
      <c r="H6743" t="str">
        <f t="shared" si="421"/>
        <v>Low</v>
      </c>
      <c r="I6743">
        <v>24.48</v>
      </c>
      <c r="J6743">
        <v>2.6819999999999999</v>
      </c>
      <c r="K6743">
        <v>9</v>
      </c>
      <c r="L6743" s="6">
        <v>93.31</v>
      </c>
      <c r="M6743">
        <v>26.4</v>
      </c>
      <c r="N6743">
        <v>71.62</v>
      </c>
      <c r="O6743" t="str">
        <f t="shared" si="422"/>
        <v>61:80</v>
      </c>
      <c r="P6743" t="s">
        <v>20</v>
      </c>
      <c r="Q6743">
        <v>802.71</v>
      </c>
      <c r="R6743" t="str">
        <f t="shared" si="423"/>
        <v>Low</v>
      </c>
    </row>
    <row r="6744" spans="1:18" x14ac:dyDescent="0.25">
      <c r="A6744">
        <v>2007</v>
      </c>
      <c r="B6744" t="s">
        <v>14</v>
      </c>
      <c r="C6744" t="s">
        <v>40</v>
      </c>
      <c r="D6744" t="s">
        <v>52</v>
      </c>
      <c r="E6744" t="str">
        <f t="shared" si="420"/>
        <v>Winter crops</v>
      </c>
      <c r="F6744">
        <v>-0.64</v>
      </c>
      <c r="G6744" s="6">
        <v>2459.2800000000002</v>
      </c>
      <c r="H6744" t="str">
        <f t="shared" si="421"/>
        <v>High</v>
      </c>
      <c r="I6744">
        <v>4.55</v>
      </c>
      <c r="J6744">
        <v>2.19</v>
      </c>
      <c r="K6744">
        <v>1</v>
      </c>
      <c r="L6744" s="6">
        <v>16.329999999999998</v>
      </c>
      <c r="M6744">
        <v>22.31</v>
      </c>
      <c r="N6744">
        <v>73.42</v>
      </c>
      <c r="O6744" t="str">
        <f t="shared" si="422"/>
        <v>61:80</v>
      </c>
      <c r="P6744" t="s">
        <v>35</v>
      </c>
      <c r="Q6744">
        <v>736.33</v>
      </c>
      <c r="R6744" t="str">
        <f t="shared" si="423"/>
        <v>Below 0</v>
      </c>
    </row>
    <row r="6745" spans="1:18" x14ac:dyDescent="0.25">
      <c r="A6745">
        <v>1991</v>
      </c>
      <c r="B6745" t="s">
        <v>50</v>
      </c>
      <c r="C6745" t="s">
        <v>19</v>
      </c>
      <c r="D6745" t="s">
        <v>16</v>
      </c>
      <c r="E6745" t="str">
        <f t="shared" si="420"/>
        <v>Summer crops</v>
      </c>
      <c r="F6745">
        <v>24.37</v>
      </c>
      <c r="G6745" s="6">
        <v>200.17</v>
      </c>
      <c r="H6745" t="str">
        <f t="shared" si="421"/>
        <v>Low</v>
      </c>
      <c r="I6745">
        <v>18.440000000000001</v>
      </c>
      <c r="J6745">
        <v>1.3320000000000001</v>
      </c>
      <c r="K6745">
        <v>0</v>
      </c>
      <c r="L6745" s="6">
        <v>78.34</v>
      </c>
      <c r="M6745">
        <v>27.38</v>
      </c>
      <c r="N6745">
        <v>19.47</v>
      </c>
      <c r="O6745" t="str">
        <f t="shared" si="422"/>
        <v>0:20</v>
      </c>
      <c r="P6745" t="s">
        <v>17</v>
      </c>
      <c r="Q6745">
        <v>554.71</v>
      </c>
      <c r="R6745" t="str">
        <f t="shared" si="423"/>
        <v>Moderate</v>
      </c>
    </row>
    <row r="6746" spans="1:18" x14ac:dyDescent="0.25">
      <c r="A6746">
        <v>2003</v>
      </c>
      <c r="B6746" t="s">
        <v>24</v>
      </c>
      <c r="C6746" t="s">
        <v>25</v>
      </c>
      <c r="D6746" t="s">
        <v>48</v>
      </c>
      <c r="E6746" t="str">
        <f t="shared" si="420"/>
        <v>Summer crops</v>
      </c>
      <c r="F6746">
        <v>14.44</v>
      </c>
      <c r="G6746" s="6">
        <v>2283.63</v>
      </c>
      <c r="H6746" t="str">
        <f t="shared" si="421"/>
        <v>High</v>
      </c>
      <c r="I6746">
        <v>20.78</v>
      </c>
      <c r="J6746">
        <v>2.0430000000000001</v>
      </c>
      <c r="K6746">
        <v>5</v>
      </c>
      <c r="L6746" s="6">
        <v>28.83</v>
      </c>
      <c r="M6746">
        <v>47.5</v>
      </c>
      <c r="N6746">
        <v>75.5</v>
      </c>
      <c r="O6746" t="str">
        <f t="shared" si="422"/>
        <v>61:80</v>
      </c>
      <c r="P6746" t="s">
        <v>39</v>
      </c>
      <c r="Q6746">
        <v>679.48</v>
      </c>
      <c r="R6746" t="str">
        <f t="shared" si="423"/>
        <v>Low</v>
      </c>
    </row>
    <row r="6747" spans="1:18" x14ac:dyDescent="0.25">
      <c r="A6747">
        <v>2007</v>
      </c>
      <c r="B6747" t="s">
        <v>41</v>
      </c>
      <c r="C6747" t="s">
        <v>42</v>
      </c>
      <c r="D6747" t="s">
        <v>29</v>
      </c>
      <c r="E6747" t="str">
        <f t="shared" si="420"/>
        <v>Summer crops</v>
      </c>
      <c r="F6747">
        <v>14.55</v>
      </c>
      <c r="G6747" s="6">
        <v>516.91999999999996</v>
      </c>
      <c r="H6747" t="str">
        <f t="shared" si="421"/>
        <v>Low</v>
      </c>
      <c r="I6747">
        <v>17.309999999999999</v>
      </c>
      <c r="J6747">
        <v>2.9790000000000001</v>
      </c>
      <c r="K6747">
        <v>7</v>
      </c>
      <c r="L6747" s="6">
        <v>60.09</v>
      </c>
      <c r="M6747">
        <v>17.260000000000002</v>
      </c>
      <c r="N6747">
        <v>11.81</v>
      </c>
      <c r="O6747" t="str">
        <f t="shared" si="422"/>
        <v>0:20</v>
      </c>
      <c r="P6747" t="s">
        <v>20</v>
      </c>
      <c r="Q6747">
        <v>1300.4100000000001</v>
      </c>
      <c r="R6747" t="str">
        <f t="shared" si="423"/>
        <v>Low</v>
      </c>
    </row>
    <row r="6748" spans="1:18" x14ac:dyDescent="0.25">
      <c r="A6748">
        <v>1996</v>
      </c>
      <c r="B6748" t="s">
        <v>46</v>
      </c>
      <c r="C6748" t="s">
        <v>63</v>
      </c>
      <c r="D6748" t="s">
        <v>16</v>
      </c>
      <c r="E6748" t="str">
        <f t="shared" si="420"/>
        <v>Summer crops</v>
      </c>
      <c r="F6748">
        <v>-3.16</v>
      </c>
      <c r="G6748" s="6">
        <v>1259.3</v>
      </c>
      <c r="H6748" t="str">
        <f t="shared" si="421"/>
        <v>Medium</v>
      </c>
      <c r="I6748">
        <v>22.13</v>
      </c>
      <c r="J6748">
        <v>1.2330000000000001</v>
      </c>
      <c r="K6748">
        <v>0</v>
      </c>
      <c r="L6748" s="6">
        <v>46.75</v>
      </c>
      <c r="M6748">
        <v>7.24</v>
      </c>
      <c r="N6748">
        <v>4.67</v>
      </c>
      <c r="O6748" t="str">
        <f t="shared" si="422"/>
        <v>0:20</v>
      </c>
      <c r="P6748" t="s">
        <v>20</v>
      </c>
      <c r="Q6748">
        <v>412.11</v>
      </c>
      <c r="R6748" t="str">
        <f t="shared" si="423"/>
        <v>Below 0</v>
      </c>
    </row>
    <row r="6749" spans="1:18" x14ac:dyDescent="0.25">
      <c r="A6749">
        <v>1994</v>
      </c>
      <c r="B6749" t="s">
        <v>46</v>
      </c>
      <c r="C6749" t="s">
        <v>67</v>
      </c>
      <c r="D6749" t="s">
        <v>23</v>
      </c>
      <c r="E6749" t="str">
        <f t="shared" si="420"/>
        <v>Winter crops</v>
      </c>
      <c r="F6749">
        <v>29.65</v>
      </c>
      <c r="G6749" s="6">
        <v>1326.46</v>
      </c>
      <c r="H6749" t="str">
        <f t="shared" si="421"/>
        <v>Medium</v>
      </c>
      <c r="I6749">
        <v>10.73</v>
      </c>
      <c r="J6749">
        <v>3.93</v>
      </c>
      <c r="K6749">
        <v>4</v>
      </c>
      <c r="L6749" s="6">
        <v>30.71</v>
      </c>
      <c r="M6749">
        <v>44.28</v>
      </c>
      <c r="N6749">
        <v>22.54</v>
      </c>
      <c r="O6749" t="str">
        <f t="shared" si="422"/>
        <v>21:40</v>
      </c>
      <c r="P6749" t="s">
        <v>17</v>
      </c>
      <c r="Q6749">
        <v>1111.31</v>
      </c>
      <c r="R6749" t="str">
        <f t="shared" si="423"/>
        <v>High</v>
      </c>
    </row>
    <row r="6750" spans="1:18" x14ac:dyDescent="0.25">
      <c r="A6750">
        <v>2017</v>
      </c>
      <c r="B6750" t="s">
        <v>30</v>
      </c>
      <c r="C6750" t="s">
        <v>56</v>
      </c>
      <c r="D6750" t="s">
        <v>48</v>
      </c>
      <c r="E6750" t="str">
        <f t="shared" si="420"/>
        <v>Summer crops</v>
      </c>
      <c r="F6750">
        <v>21.24</v>
      </c>
      <c r="G6750" s="6">
        <v>2407.33</v>
      </c>
      <c r="H6750" t="str">
        <f t="shared" si="421"/>
        <v>High</v>
      </c>
      <c r="I6750">
        <v>24.97</v>
      </c>
      <c r="J6750">
        <v>0.78300000000000003</v>
      </c>
      <c r="K6750">
        <v>10</v>
      </c>
      <c r="L6750" s="6">
        <v>62.06</v>
      </c>
      <c r="M6750">
        <v>16.13</v>
      </c>
      <c r="N6750">
        <v>59.67</v>
      </c>
      <c r="O6750" t="str">
        <f t="shared" si="422"/>
        <v>41:60</v>
      </c>
      <c r="P6750" t="s">
        <v>20</v>
      </c>
      <c r="Q6750">
        <v>323.95</v>
      </c>
      <c r="R6750" t="str">
        <f t="shared" si="423"/>
        <v>Moderate</v>
      </c>
    </row>
    <row r="6751" spans="1:18" x14ac:dyDescent="0.25">
      <c r="A6751">
        <v>2008</v>
      </c>
      <c r="B6751" t="s">
        <v>21</v>
      </c>
      <c r="C6751" t="s">
        <v>55</v>
      </c>
      <c r="D6751" t="s">
        <v>43</v>
      </c>
      <c r="E6751" t="str">
        <f t="shared" si="420"/>
        <v>Winter crops</v>
      </c>
      <c r="F6751">
        <v>34.31</v>
      </c>
      <c r="G6751" s="6">
        <v>2877.36</v>
      </c>
      <c r="H6751" t="str">
        <f t="shared" si="421"/>
        <v>High</v>
      </c>
      <c r="I6751">
        <v>15.45</v>
      </c>
      <c r="J6751">
        <v>0.81</v>
      </c>
      <c r="K6751">
        <v>6</v>
      </c>
      <c r="L6751" s="6">
        <v>91.38</v>
      </c>
      <c r="M6751">
        <v>44.58</v>
      </c>
      <c r="N6751">
        <v>40.340000000000003</v>
      </c>
      <c r="O6751" t="str">
        <f t="shared" si="422"/>
        <v>41:60</v>
      </c>
      <c r="P6751" t="s">
        <v>17</v>
      </c>
      <c r="Q6751">
        <v>176.16</v>
      </c>
      <c r="R6751" t="str">
        <f t="shared" si="423"/>
        <v>High</v>
      </c>
    </row>
    <row r="6752" spans="1:18" x14ac:dyDescent="0.25">
      <c r="A6752">
        <v>2001</v>
      </c>
      <c r="B6752" t="s">
        <v>14</v>
      </c>
      <c r="C6752" t="s">
        <v>28</v>
      </c>
      <c r="D6752" t="s">
        <v>34</v>
      </c>
      <c r="E6752" t="str">
        <f t="shared" si="420"/>
        <v>Winter crops</v>
      </c>
      <c r="F6752">
        <v>14.05</v>
      </c>
      <c r="G6752" s="6">
        <v>1544.92</v>
      </c>
      <c r="H6752" t="str">
        <f t="shared" si="421"/>
        <v>Medium</v>
      </c>
      <c r="I6752">
        <v>6.05</v>
      </c>
      <c r="J6752">
        <v>2.71</v>
      </c>
      <c r="K6752">
        <v>9</v>
      </c>
      <c r="L6752" s="6">
        <v>32.43</v>
      </c>
      <c r="M6752">
        <v>0.62</v>
      </c>
      <c r="N6752">
        <v>83.86</v>
      </c>
      <c r="O6752" t="str">
        <f t="shared" si="422"/>
        <v>81:100</v>
      </c>
      <c r="P6752" t="s">
        <v>17</v>
      </c>
      <c r="Q6752">
        <v>295.51</v>
      </c>
      <c r="R6752" t="str">
        <f t="shared" si="423"/>
        <v>Low</v>
      </c>
    </row>
    <row r="6753" spans="1:18" x14ac:dyDescent="0.25">
      <c r="A6753">
        <v>2020</v>
      </c>
      <c r="B6753" t="s">
        <v>32</v>
      </c>
      <c r="C6753" t="s">
        <v>53</v>
      </c>
      <c r="D6753" t="s">
        <v>48</v>
      </c>
      <c r="E6753" t="str">
        <f t="shared" si="420"/>
        <v>Summer crops</v>
      </c>
      <c r="F6753">
        <v>21.95</v>
      </c>
      <c r="G6753" s="6">
        <v>1574.62</v>
      </c>
      <c r="H6753" t="str">
        <f t="shared" si="421"/>
        <v>Medium</v>
      </c>
      <c r="I6753">
        <v>25.77</v>
      </c>
      <c r="J6753">
        <v>1.6739999999999999</v>
      </c>
      <c r="K6753">
        <v>2</v>
      </c>
      <c r="L6753" s="6">
        <v>81.63</v>
      </c>
      <c r="M6753">
        <v>3.88</v>
      </c>
      <c r="N6753">
        <v>44.65</v>
      </c>
      <c r="O6753" t="str">
        <f t="shared" si="422"/>
        <v>41:60</v>
      </c>
      <c r="P6753" t="s">
        <v>27</v>
      </c>
      <c r="Q6753">
        <v>786.27</v>
      </c>
      <c r="R6753" t="str">
        <f t="shared" si="423"/>
        <v>Moderate</v>
      </c>
    </row>
    <row r="6754" spans="1:18" x14ac:dyDescent="0.25">
      <c r="A6754">
        <v>2022</v>
      </c>
      <c r="B6754" t="s">
        <v>50</v>
      </c>
      <c r="C6754" t="s">
        <v>19</v>
      </c>
      <c r="D6754" t="s">
        <v>52</v>
      </c>
      <c r="E6754" t="str">
        <f t="shared" si="420"/>
        <v>Winter crops</v>
      </c>
      <c r="F6754">
        <v>1.46</v>
      </c>
      <c r="G6754" s="6">
        <v>2488.69</v>
      </c>
      <c r="H6754" t="str">
        <f t="shared" si="421"/>
        <v>High</v>
      </c>
      <c r="I6754">
        <v>1.05</v>
      </c>
      <c r="J6754">
        <v>1.33</v>
      </c>
      <c r="K6754">
        <v>3</v>
      </c>
      <c r="L6754" s="6">
        <v>78.97</v>
      </c>
      <c r="M6754">
        <v>37.76</v>
      </c>
      <c r="N6754">
        <v>12.71</v>
      </c>
      <c r="O6754" t="str">
        <f t="shared" si="422"/>
        <v>0:20</v>
      </c>
      <c r="P6754" t="s">
        <v>27</v>
      </c>
      <c r="Q6754">
        <v>236.44</v>
      </c>
      <c r="R6754" t="str">
        <f t="shared" si="423"/>
        <v>Low</v>
      </c>
    </row>
    <row r="6755" spans="1:18" x14ac:dyDescent="0.25">
      <c r="A6755">
        <v>1994</v>
      </c>
      <c r="B6755" t="s">
        <v>30</v>
      </c>
      <c r="C6755" t="s">
        <v>33</v>
      </c>
      <c r="D6755" t="s">
        <v>38</v>
      </c>
      <c r="E6755" t="str">
        <f t="shared" si="420"/>
        <v>Summer crops</v>
      </c>
      <c r="F6755">
        <v>31.4</v>
      </c>
      <c r="G6755" s="6">
        <v>2083.48</v>
      </c>
      <c r="H6755" t="str">
        <f t="shared" si="421"/>
        <v>High</v>
      </c>
      <c r="I6755">
        <v>4.07</v>
      </c>
      <c r="J6755">
        <v>3.78</v>
      </c>
      <c r="K6755">
        <v>8</v>
      </c>
      <c r="L6755" s="6">
        <v>10.24</v>
      </c>
      <c r="M6755">
        <v>34.86</v>
      </c>
      <c r="N6755">
        <v>28.57</v>
      </c>
      <c r="O6755" t="str">
        <f t="shared" si="422"/>
        <v>21:40</v>
      </c>
      <c r="P6755" t="s">
        <v>17</v>
      </c>
      <c r="Q6755">
        <v>1023.3</v>
      </c>
      <c r="R6755" t="str">
        <f t="shared" si="423"/>
        <v>High</v>
      </c>
    </row>
    <row r="6756" spans="1:18" x14ac:dyDescent="0.25">
      <c r="A6756">
        <v>2015</v>
      </c>
      <c r="B6756" t="s">
        <v>18</v>
      </c>
      <c r="C6756" t="s">
        <v>67</v>
      </c>
      <c r="D6756" t="s">
        <v>26</v>
      </c>
      <c r="E6756" t="str">
        <f t="shared" si="420"/>
        <v>Summer crops</v>
      </c>
      <c r="F6756">
        <v>27.54</v>
      </c>
      <c r="G6756" s="6">
        <v>1384.21</v>
      </c>
      <c r="H6756" t="str">
        <f t="shared" si="421"/>
        <v>Medium</v>
      </c>
      <c r="I6756">
        <v>26.19</v>
      </c>
      <c r="J6756">
        <v>2.9339999999999899</v>
      </c>
      <c r="K6756">
        <v>4</v>
      </c>
      <c r="L6756" s="6">
        <v>99.73</v>
      </c>
      <c r="M6756">
        <v>30.13</v>
      </c>
      <c r="N6756">
        <v>82.69</v>
      </c>
      <c r="O6756" t="str">
        <f t="shared" si="422"/>
        <v>81:100</v>
      </c>
      <c r="P6756" t="s">
        <v>17</v>
      </c>
      <c r="Q6756">
        <v>595.07000000000005</v>
      </c>
      <c r="R6756" t="str">
        <f t="shared" si="423"/>
        <v>High</v>
      </c>
    </row>
    <row r="6757" spans="1:18" x14ac:dyDescent="0.25">
      <c r="A6757">
        <v>2010</v>
      </c>
      <c r="B6757" t="s">
        <v>21</v>
      </c>
      <c r="C6757" t="s">
        <v>22</v>
      </c>
      <c r="D6757" t="s">
        <v>23</v>
      </c>
      <c r="E6757" t="str">
        <f t="shared" si="420"/>
        <v>Winter crops</v>
      </c>
      <c r="F6757">
        <v>17.420000000000002</v>
      </c>
      <c r="G6757" s="6">
        <v>2458.4</v>
      </c>
      <c r="H6757" t="str">
        <f t="shared" si="421"/>
        <v>High</v>
      </c>
      <c r="I6757">
        <v>5.01</v>
      </c>
      <c r="J6757">
        <v>4.0599999999999996</v>
      </c>
      <c r="K6757">
        <v>10</v>
      </c>
      <c r="L6757" s="6">
        <v>91.4</v>
      </c>
      <c r="M6757">
        <v>38.6</v>
      </c>
      <c r="N6757">
        <v>40.700000000000003</v>
      </c>
      <c r="O6757" t="str">
        <f t="shared" si="422"/>
        <v>41:60</v>
      </c>
      <c r="P6757" t="s">
        <v>20</v>
      </c>
      <c r="Q6757">
        <v>1940.23</v>
      </c>
      <c r="R6757" t="str">
        <f t="shared" si="423"/>
        <v>Moderate</v>
      </c>
    </row>
    <row r="6758" spans="1:18" x14ac:dyDescent="0.25">
      <c r="A6758">
        <v>1996</v>
      </c>
      <c r="B6758" t="s">
        <v>21</v>
      </c>
      <c r="C6758" t="s">
        <v>65</v>
      </c>
      <c r="D6758" t="s">
        <v>16</v>
      </c>
      <c r="E6758" t="str">
        <f t="shared" si="420"/>
        <v>Summer crops</v>
      </c>
      <c r="F6758">
        <v>-4.6500000000000004</v>
      </c>
      <c r="G6758" s="6">
        <v>1733.8</v>
      </c>
      <c r="H6758" t="str">
        <f t="shared" si="421"/>
        <v>Medium</v>
      </c>
      <c r="I6758">
        <v>18.88</v>
      </c>
      <c r="J6758">
        <v>2.331</v>
      </c>
      <c r="K6758">
        <v>4</v>
      </c>
      <c r="L6758" s="6">
        <v>48.98</v>
      </c>
      <c r="M6758">
        <v>4.58</v>
      </c>
      <c r="N6758">
        <v>90.96</v>
      </c>
      <c r="O6758" t="str">
        <f t="shared" si="422"/>
        <v>81:100</v>
      </c>
      <c r="P6758" t="s">
        <v>17</v>
      </c>
      <c r="Q6758">
        <v>514.94000000000005</v>
      </c>
      <c r="R6758" t="str">
        <f t="shared" si="423"/>
        <v>Below 0</v>
      </c>
    </row>
    <row r="6759" spans="1:18" x14ac:dyDescent="0.25">
      <c r="A6759">
        <v>2001</v>
      </c>
      <c r="B6759" t="s">
        <v>30</v>
      </c>
      <c r="C6759" t="s">
        <v>56</v>
      </c>
      <c r="D6759" t="s">
        <v>49</v>
      </c>
      <c r="E6759" t="str">
        <f t="shared" si="420"/>
        <v>Summer crops</v>
      </c>
      <c r="F6759">
        <v>23.5</v>
      </c>
      <c r="G6759" s="6">
        <v>912.4</v>
      </c>
      <c r="H6759" t="str">
        <f t="shared" si="421"/>
        <v>Low</v>
      </c>
      <c r="I6759">
        <v>15.32</v>
      </c>
      <c r="J6759">
        <v>2.2769999999999899</v>
      </c>
      <c r="K6759">
        <v>1</v>
      </c>
      <c r="L6759" s="6">
        <v>57.38</v>
      </c>
      <c r="M6759">
        <v>19.399999999999999</v>
      </c>
      <c r="N6759">
        <v>40.85</v>
      </c>
      <c r="O6759" t="str">
        <f t="shared" si="422"/>
        <v>41:60</v>
      </c>
      <c r="P6759" t="s">
        <v>35</v>
      </c>
      <c r="Q6759">
        <v>535.32000000000005</v>
      </c>
      <c r="R6759" t="str">
        <f t="shared" si="423"/>
        <v>Moderate</v>
      </c>
    </row>
    <row r="6760" spans="1:18" x14ac:dyDescent="0.25">
      <c r="A6760">
        <v>2003</v>
      </c>
      <c r="B6760" t="s">
        <v>14</v>
      </c>
      <c r="C6760" t="s">
        <v>64</v>
      </c>
      <c r="D6760" t="s">
        <v>26</v>
      </c>
      <c r="E6760" t="str">
        <f t="shared" si="420"/>
        <v>Summer crops</v>
      </c>
      <c r="F6760">
        <v>16.07</v>
      </c>
      <c r="G6760" s="6">
        <v>645.46</v>
      </c>
      <c r="H6760" t="str">
        <f t="shared" si="421"/>
        <v>Low</v>
      </c>
      <c r="I6760">
        <v>19.16</v>
      </c>
      <c r="J6760">
        <v>3.5459999999999998</v>
      </c>
      <c r="K6760">
        <v>2</v>
      </c>
      <c r="L6760" s="6">
        <v>15.07</v>
      </c>
      <c r="M6760">
        <v>3.9</v>
      </c>
      <c r="N6760">
        <v>77.819999999999993</v>
      </c>
      <c r="O6760" t="str">
        <f t="shared" si="422"/>
        <v>61:80</v>
      </c>
      <c r="P6760" t="s">
        <v>20</v>
      </c>
      <c r="Q6760">
        <v>1047.77</v>
      </c>
      <c r="R6760" t="str">
        <f t="shared" si="423"/>
        <v>Moderate</v>
      </c>
    </row>
    <row r="6761" spans="1:18" x14ac:dyDescent="0.25">
      <c r="A6761">
        <v>1998</v>
      </c>
      <c r="B6761" t="s">
        <v>18</v>
      </c>
      <c r="C6761" t="s">
        <v>67</v>
      </c>
      <c r="D6761" t="s">
        <v>23</v>
      </c>
      <c r="E6761" t="str">
        <f t="shared" si="420"/>
        <v>Winter crops</v>
      </c>
      <c r="F6761">
        <v>34.24</v>
      </c>
      <c r="G6761" s="6">
        <v>1381.01</v>
      </c>
      <c r="H6761" t="str">
        <f t="shared" si="421"/>
        <v>Medium</v>
      </c>
      <c r="I6761">
        <v>5.63</v>
      </c>
      <c r="J6761">
        <v>3.28</v>
      </c>
      <c r="K6761">
        <v>3</v>
      </c>
      <c r="L6761" s="6">
        <v>40.04</v>
      </c>
      <c r="M6761">
        <v>5.89</v>
      </c>
      <c r="N6761">
        <v>48.81</v>
      </c>
      <c r="O6761" t="str">
        <f t="shared" si="422"/>
        <v>41:60</v>
      </c>
      <c r="P6761" t="s">
        <v>39</v>
      </c>
      <c r="Q6761">
        <v>486.34</v>
      </c>
      <c r="R6761" t="str">
        <f t="shared" si="423"/>
        <v>High</v>
      </c>
    </row>
    <row r="6762" spans="1:18" x14ac:dyDescent="0.25">
      <c r="A6762">
        <v>1993</v>
      </c>
      <c r="B6762" t="s">
        <v>41</v>
      </c>
      <c r="C6762" t="s">
        <v>71</v>
      </c>
      <c r="D6762" t="s">
        <v>49</v>
      </c>
      <c r="E6762" t="str">
        <f t="shared" si="420"/>
        <v>Summer crops</v>
      </c>
      <c r="F6762">
        <v>34.81</v>
      </c>
      <c r="G6762" s="6">
        <v>1004.29</v>
      </c>
      <c r="H6762" t="str">
        <f t="shared" si="421"/>
        <v>Medium</v>
      </c>
      <c r="I6762">
        <v>1.62</v>
      </c>
      <c r="J6762">
        <v>0.91</v>
      </c>
      <c r="K6762">
        <v>7</v>
      </c>
      <c r="L6762" s="6">
        <v>73.849999999999994</v>
      </c>
      <c r="M6762">
        <v>39.65</v>
      </c>
      <c r="N6762">
        <v>26.3</v>
      </c>
      <c r="O6762" t="str">
        <f t="shared" si="422"/>
        <v>21:40</v>
      </c>
      <c r="P6762" t="s">
        <v>27</v>
      </c>
      <c r="Q6762">
        <v>120.5</v>
      </c>
      <c r="R6762" t="str">
        <f t="shared" si="423"/>
        <v>High</v>
      </c>
    </row>
    <row r="6763" spans="1:18" x14ac:dyDescent="0.25">
      <c r="A6763">
        <v>2005</v>
      </c>
      <c r="B6763" t="s">
        <v>21</v>
      </c>
      <c r="C6763" t="s">
        <v>55</v>
      </c>
      <c r="D6763" t="s">
        <v>34</v>
      </c>
      <c r="E6763" t="str">
        <f t="shared" si="420"/>
        <v>Winter crops</v>
      </c>
      <c r="F6763">
        <v>16.61</v>
      </c>
      <c r="G6763" s="6">
        <v>2145.5700000000002</v>
      </c>
      <c r="H6763" t="str">
        <f t="shared" si="421"/>
        <v>High</v>
      </c>
      <c r="I6763">
        <v>27.47</v>
      </c>
      <c r="J6763">
        <v>3.8250000000000002</v>
      </c>
      <c r="K6763">
        <v>8</v>
      </c>
      <c r="L6763" s="6">
        <v>33.79</v>
      </c>
      <c r="M6763">
        <v>27.53</v>
      </c>
      <c r="N6763">
        <v>64</v>
      </c>
      <c r="O6763" t="str">
        <f t="shared" si="422"/>
        <v>61:80</v>
      </c>
      <c r="P6763" t="s">
        <v>35</v>
      </c>
      <c r="Q6763">
        <v>776.93</v>
      </c>
      <c r="R6763" t="str">
        <f t="shared" si="423"/>
        <v>Moderate</v>
      </c>
    </row>
    <row r="6764" spans="1:18" x14ac:dyDescent="0.25">
      <c r="A6764">
        <v>1992</v>
      </c>
      <c r="B6764" t="s">
        <v>41</v>
      </c>
      <c r="C6764" t="s">
        <v>71</v>
      </c>
      <c r="D6764" t="s">
        <v>16</v>
      </c>
      <c r="E6764" t="str">
        <f t="shared" si="420"/>
        <v>Summer crops</v>
      </c>
      <c r="F6764">
        <v>1.0900000000000001</v>
      </c>
      <c r="G6764" s="6">
        <v>2980.53</v>
      </c>
      <c r="H6764" t="str">
        <f t="shared" si="421"/>
        <v>High</v>
      </c>
      <c r="I6764">
        <v>2.11</v>
      </c>
      <c r="J6764">
        <v>1.21</v>
      </c>
      <c r="K6764">
        <v>9</v>
      </c>
      <c r="L6764" s="6">
        <v>27.24</v>
      </c>
      <c r="M6764">
        <v>21.54</v>
      </c>
      <c r="N6764">
        <v>14.31</v>
      </c>
      <c r="O6764" t="str">
        <f t="shared" si="422"/>
        <v>0:20</v>
      </c>
      <c r="P6764" t="s">
        <v>27</v>
      </c>
      <c r="Q6764">
        <v>484.76</v>
      </c>
      <c r="R6764" t="str">
        <f t="shared" si="423"/>
        <v>Low</v>
      </c>
    </row>
    <row r="6765" spans="1:18" x14ac:dyDescent="0.25">
      <c r="A6765">
        <v>2015</v>
      </c>
      <c r="B6765" t="s">
        <v>46</v>
      </c>
      <c r="C6765" t="s">
        <v>51</v>
      </c>
      <c r="D6765" t="s">
        <v>43</v>
      </c>
      <c r="E6765" t="str">
        <f t="shared" si="420"/>
        <v>Winter crops</v>
      </c>
      <c r="F6765">
        <v>13.95</v>
      </c>
      <c r="G6765" s="6">
        <v>2110.1999999999998</v>
      </c>
      <c r="H6765" t="str">
        <f t="shared" si="421"/>
        <v>High</v>
      </c>
      <c r="I6765">
        <v>4.59</v>
      </c>
      <c r="J6765">
        <v>4.8</v>
      </c>
      <c r="K6765">
        <v>4</v>
      </c>
      <c r="L6765" s="6">
        <v>82.51</v>
      </c>
      <c r="M6765">
        <v>3.85</v>
      </c>
      <c r="N6765">
        <v>29.67</v>
      </c>
      <c r="O6765" t="str">
        <f t="shared" si="422"/>
        <v>21:40</v>
      </c>
      <c r="P6765" t="s">
        <v>20</v>
      </c>
      <c r="Q6765">
        <v>2312.29</v>
      </c>
      <c r="R6765" t="str">
        <f t="shared" si="423"/>
        <v>Low</v>
      </c>
    </row>
    <row r="6766" spans="1:18" x14ac:dyDescent="0.25">
      <c r="A6766">
        <v>2010</v>
      </c>
      <c r="B6766" t="s">
        <v>46</v>
      </c>
      <c r="C6766" t="s">
        <v>51</v>
      </c>
      <c r="D6766" t="s">
        <v>16</v>
      </c>
      <c r="E6766" t="str">
        <f t="shared" si="420"/>
        <v>Summer crops</v>
      </c>
      <c r="F6766">
        <v>-1.86</v>
      </c>
      <c r="G6766" s="6">
        <v>322.61</v>
      </c>
      <c r="H6766" t="str">
        <f t="shared" si="421"/>
        <v>Low</v>
      </c>
      <c r="I6766">
        <v>10.3</v>
      </c>
      <c r="J6766">
        <v>0.504</v>
      </c>
      <c r="K6766">
        <v>7</v>
      </c>
      <c r="L6766" s="6">
        <v>30.04</v>
      </c>
      <c r="M6766">
        <v>49.78</v>
      </c>
      <c r="N6766">
        <v>53.7</v>
      </c>
      <c r="O6766" t="str">
        <f t="shared" si="422"/>
        <v>41:60</v>
      </c>
      <c r="P6766" t="s">
        <v>20</v>
      </c>
      <c r="Q6766">
        <v>53.76</v>
      </c>
      <c r="R6766" t="str">
        <f t="shared" si="423"/>
        <v>Below 0</v>
      </c>
    </row>
    <row r="6767" spans="1:18" x14ac:dyDescent="0.25">
      <c r="A6767">
        <v>2023</v>
      </c>
      <c r="B6767" t="s">
        <v>24</v>
      </c>
      <c r="C6767" t="s">
        <v>72</v>
      </c>
      <c r="D6767" t="s">
        <v>38</v>
      </c>
      <c r="E6767" t="str">
        <f t="shared" si="420"/>
        <v>Summer crops</v>
      </c>
      <c r="F6767">
        <v>4.63</v>
      </c>
      <c r="G6767" s="6">
        <v>1569.55</v>
      </c>
      <c r="H6767" t="str">
        <f t="shared" si="421"/>
        <v>Medium</v>
      </c>
      <c r="I6767">
        <v>11.29</v>
      </c>
      <c r="J6767">
        <v>2.4900000000000002</v>
      </c>
      <c r="K6767">
        <v>8</v>
      </c>
      <c r="L6767" s="6">
        <v>75.86</v>
      </c>
      <c r="M6767">
        <v>38.22</v>
      </c>
      <c r="N6767">
        <v>36.43</v>
      </c>
      <c r="O6767" t="str">
        <f t="shared" si="422"/>
        <v>21:40</v>
      </c>
      <c r="P6767" t="s">
        <v>27</v>
      </c>
      <c r="Q6767">
        <v>528.72</v>
      </c>
      <c r="R6767" t="str">
        <f t="shared" si="423"/>
        <v>Low</v>
      </c>
    </row>
    <row r="6768" spans="1:18" x14ac:dyDescent="0.25">
      <c r="A6768">
        <v>2021</v>
      </c>
      <c r="B6768" t="s">
        <v>18</v>
      </c>
      <c r="C6768" t="s">
        <v>60</v>
      </c>
      <c r="D6768" t="s">
        <v>38</v>
      </c>
      <c r="E6768" t="str">
        <f t="shared" si="420"/>
        <v>Summer crops</v>
      </c>
      <c r="F6768">
        <v>19.59</v>
      </c>
      <c r="G6768" s="6">
        <v>1799.26</v>
      </c>
      <c r="H6768" t="str">
        <f t="shared" si="421"/>
        <v>Medium</v>
      </c>
      <c r="I6768">
        <v>14.02</v>
      </c>
      <c r="J6768">
        <v>3.03</v>
      </c>
      <c r="K6768">
        <v>8</v>
      </c>
      <c r="L6768" s="6">
        <v>43.52</v>
      </c>
      <c r="M6768">
        <v>7.02</v>
      </c>
      <c r="N6768">
        <v>8.89</v>
      </c>
      <c r="O6768" t="str">
        <f t="shared" si="422"/>
        <v>0:20</v>
      </c>
      <c r="P6768" t="s">
        <v>39</v>
      </c>
      <c r="Q6768">
        <v>1184.6300000000001</v>
      </c>
      <c r="R6768" t="str">
        <f t="shared" si="423"/>
        <v>Moderate</v>
      </c>
    </row>
    <row r="6769" spans="1:18" x14ac:dyDescent="0.25">
      <c r="A6769">
        <v>2018</v>
      </c>
      <c r="B6769" t="s">
        <v>36</v>
      </c>
      <c r="C6769" t="s">
        <v>70</v>
      </c>
      <c r="D6769" t="s">
        <v>48</v>
      </c>
      <c r="E6769" t="str">
        <f t="shared" si="420"/>
        <v>Summer crops</v>
      </c>
      <c r="F6769">
        <v>30.31</v>
      </c>
      <c r="G6769" s="6">
        <v>2245.84</v>
      </c>
      <c r="H6769" t="str">
        <f t="shared" si="421"/>
        <v>High</v>
      </c>
      <c r="I6769">
        <v>6.86</v>
      </c>
      <c r="J6769">
        <v>0.86</v>
      </c>
      <c r="K6769">
        <v>9</v>
      </c>
      <c r="L6769" s="6">
        <v>63.97</v>
      </c>
      <c r="M6769">
        <v>7.8</v>
      </c>
      <c r="N6769">
        <v>9.15</v>
      </c>
      <c r="O6769" t="str">
        <f t="shared" si="422"/>
        <v>0:20</v>
      </c>
      <c r="P6769" t="s">
        <v>17</v>
      </c>
      <c r="Q6769">
        <v>183.65</v>
      </c>
      <c r="R6769" t="str">
        <f t="shared" si="423"/>
        <v>High</v>
      </c>
    </row>
    <row r="6770" spans="1:18" x14ac:dyDescent="0.25">
      <c r="A6770">
        <v>2020</v>
      </c>
      <c r="B6770" t="s">
        <v>30</v>
      </c>
      <c r="C6770" t="s">
        <v>31</v>
      </c>
      <c r="D6770" t="s">
        <v>48</v>
      </c>
      <c r="E6770" t="str">
        <f t="shared" si="420"/>
        <v>Summer crops</v>
      </c>
      <c r="F6770">
        <v>3.27</v>
      </c>
      <c r="G6770" s="6">
        <v>1595.53</v>
      </c>
      <c r="H6770" t="str">
        <f t="shared" si="421"/>
        <v>Medium</v>
      </c>
      <c r="I6770">
        <v>9.34</v>
      </c>
      <c r="J6770">
        <v>2.2599999999999998</v>
      </c>
      <c r="K6770">
        <v>9</v>
      </c>
      <c r="L6770" s="6">
        <v>69.599999999999994</v>
      </c>
      <c r="M6770">
        <v>13.36</v>
      </c>
      <c r="N6770">
        <v>11.84</v>
      </c>
      <c r="O6770" t="str">
        <f t="shared" si="422"/>
        <v>0:20</v>
      </c>
      <c r="P6770" t="s">
        <v>39</v>
      </c>
      <c r="Q6770">
        <v>861.83</v>
      </c>
      <c r="R6770" t="str">
        <f t="shared" si="423"/>
        <v>Low</v>
      </c>
    </row>
    <row r="6771" spans="1:18" x14ac:dyDescent="0.25">
      <c r="A6771">
        <v>2005</v>
      </c>
      <c r="B6771" t="s">
        <v>14</v>
      </c>
      <c r="C6771" t="s">
        <v>40</v>
      </c>
      <c r="D6771" t="s">
        <v>29</v>
      </c>
      <c r="E6771" t="str">
        <f t="shared" si="420"/>
        <v>Summer crops</v>
      </c>
      <c r="F6771">
        <v>14.77</v>
      </c>
      <c r="G6771" s="6">
        <v>1969.38</v>
      </c>
      <c r="H6771" t="str">
        <f t="shared" si="421"/>
        <v>Medium</v>
      </c>
      <c r="I6771">
        <v>17.78</v>
      </c>
      <c r="J6771">
        <v>4.0049999999999999</v>
      </c>
      <c r="K6771">
        <v>4</v>
      </c>
      <c r="L6771" s="6">
        <v>45.24</v>
      </c>
      <c r="M6771">
        <v>37.43</v>
      </c>
      <c r="N6771">
        <v>2.67</v>
      </c>
      <c r="O6771" t="str">
        <f t="shared" si="422"/>
        <v>0:20</v>
      </c>
      <c r="P6771" t="s">
        <v>20</v>
      </c>
      <c r="Q6771">
        <v>1547.08</v>
      </c>
      <c r="R6771" t="str">
        <f t="shared" si="423"/>
        <v>Low</v>
      </c>
    </row>
    <row r="6772" spans="1:18" x14ac:dyDescent="0.25">
      <c r="A6772">
        <v>2018</v>
      </c>
      <c r="B6772" t="s">
        <v>50</v>
      </c>
      <c r="C6772" t="s">
        <v>19</v>
      </c>
      <c r="D6772" t="s">
        <v>23</v>
      </c>
      <c r="E6772" t="str">
        <f t="shared" si="420"/>
        <v>Winter crops</v>
      </c>
      <c r="F6772">
        <v>34.840000000000003</v>
      </c>
      <c r="G6772" s="6">
        <v>320.88</v>
      </c>
      <c r="H6772" t="str">
        <f t="shared" si="421"/>
        <v>Low</v>
      </c>
      <c r="I6772">
        <v>18.75</v>
      </c>
      <c r="J6772">
        <v>3.4830000000000001</v>
      </c>
      <c r="K6772">
        <v>10</v>
      </c>
      <c r="L6772" s="6">
        <v>50.49</v>
      </c>
      <c r="M6772">
        <v>16.71</v>
      </c>
      <c r="N6772">
        <v>93.25</v>
      </c>
      <c r="O6772" t="str">
        <f t="shared" si="422"/>
        <v>81:100</v>
      </c>
      <c r="P6772" t="s">
        <v>27</v>
      </c>
      <c r="Q6772">
        <v>923.84</v>
      </c>
      <c r="R6772" t="str">
        <f t="shared" si="423"/>
        <v>High</v>
      </c>
    </row>
    <row r="6773" spans="1:18" x14ac:dyDescent="0.25">
      <c r="A6773">
        <v>2018</v>
      </c>
      <c r="B6773" t="s">
        <v>14</v>
      </c>
      <c r="C6773" t="s">
        <v>15</v>
      </c>
      <c r="D6773" t="s">
        <v>38</v>
      </c>
      <c r="E6773" t="str">
        <f t="shared" si="420"/>
        <v>Summer crops</v>
      </c>
      <c r="F6773">
        <v>2.74</v>
      </c>
      <c r="G6773" s="6">
        <v>497.31</v>
      </c>
      <c r="H6773" t="str">
        <f t="shared" si="421"/>
        <v>Low</v>
      </c>
      <c r="I6773">
        <v>8.34</v>
      </c>
      <c r="J6773">
        <v>0.84599999999999997</v>
      </c>
      <c r="K6773">
        <v>9</v>
      </c>
      <c r="L6773" s="6">
        <v>13.09</v>
      </c>
      <c r="M6773">
        <v>19.54</v>
      </c>
      <c r="N6773">
        <v>43.32</v>
      </c>
      <c r="O6773" t="str">
        <f t="shared" si="422"/>
        <v>41:60</v>
      </c>
      <c r="P6773" t="s">
        <v>39</v>
      </c>
      <c r="Q6773">
        <v>311.27999999999997</v>
      </c>
      <c r="R6773" t="str">
        <f t="shared" si="423"/>
        <v>Low</v>
      </c>
    </row>
    <row r="6774" spans="1:18" x14ac:dyDescent="0.25">
      <c r="A6774">
        <v>2018</v>
      </c>
      <c r="B6774" t="s">
        <v>46</v>
      </c>
      <c r="C6774" t="s">
        <v>67</v>
      </c>
      <c r="D6774" t="s">
        <v>26</v>
      </c>
      <c r="E6774" t="str">
        <f t="shared" si="420"/>
        <v>Summer crops</v>
      </c>
      <c r="F6774">
        <v>28.89</v>
      </c>
      <c r="G6774" s="6">
        <v>1578.24</v>
      </c>
      <c r="H6774" t="str">
        <f t="shared" si="421"/>
        <v>Medium</v>
      </c>
      <c r="I6774">
        <v>16.100000000000001</v>
      </c>
      <c r="J6774">
        <v>0.76500000000000001</v>
      </c>
      <c r="K6774">
        <v>6</v>
      </c>
      <c r="L6774" s="6">
        <v>86.16</v>
      </c>
      <c r="M6774">
        <v>22.26</v>
      </c>
      <c r="N6774">
        <v>48.66</v>
      </c>
      <c r="O6774" t="str">
        <f t="shared" si="422"/>
        <v>41:60</v>
      </c>
      <c r="P6774" t="s">
        <v>27</v>
      </c>
      <c r="Q6774">
        <v>240.67</v>
      </c>
      <c r="R6774" t="str">
        <f t="shared" si="423"/>
        <v>High</v>
      </c>
    </row>
    <row r="6775" spans="1:18" x14ac:dyDescent="0.25">
      <c r="A6775">
        <v>2020</v>
      </c>
      <c r="B6775" t="s">
        <v>14</v>
      </c>
      <c r="C6775" t="s">
        <v>40</v>
      </c>
      <c r="D6775" t="s">
        <v>34</v>
      </c>
      <c r="E6775" t="str">
        <f t="shared" si="420"/>
        <v>Winter crops</v>
      </c>
      <c r="F6775">
        <v>18</v>
      </c>
      <c r="G6775" s="6">
        <v>2399.84</v>
      </c>
      <c r="H6775" t="str">
        <f t="shared" si="421"/>
        <v>High</v>
      </c>
      <c r="I6775">
        <v>13.69</v>
      </c>
      <c r="J6775">
        <v>3.15</v>
      </c>
      <c r="K6775">
        <v>6</v>
      </c>
      <c r="L6775" s="6">
        <v>13.53</v>
      </c>
      <c r="M6775">
        <v>16</v>
      </c>
      <c r="N6775">
        <v>86.63</v>
      </c>
      <c r="O6775" t="str">
        <f t="shared" si="422"/>
        <v>81:100</v>
      </c>
      <c r="P6775" t="s">
        <v>27</v>
      </c>
      <c r="Q6775">
        <v>704.27</v>
      </c>
      <c r="R6775" t="str">
        <f t="shared" si="423"/>
        <v>Moderate</v>
      </c>
    </row>
    <row r="6776" spans="1:18" x14ac:dyDescent="0.25">
      <c r="A6776">
        <v>2024</v>
      </c>
      <c r="B6776" t="s">
        <v>50</v>
      </c>
      <c r="C6776" t="s">
        <v>56</v>
      </c>
      <c r="D6776" t="s">
        <v>52</v>
      </c>
      <c r="E6776" t="str">
        <f t="shared" si="420"/>
        <v>Winter crops</v>
      </c>
      <c r="F6776">
        <v>16.04</v>
      </c>
      <c r="G6776" s="6">
        <v>731.59</v>
      </c>
      <c r="H6776" t="str">
        <f t="shared" si="421"/>
        <v>Low</v>
      </c>
      <c r="I6776">
        <v>7.35</v>
      </c>
      <c r="J6776">
        <v>4.12</v>
      </c>
      <c r="K6776">
        <v>5</v>
      </c>
      <c r="L6776" s="6">
        <v>53.5</v>
      </c>
      <c r="M6776">
        <v>17.03</v>
      </c>
      <c r="N6776">
        <v>22.81</v>
      </c>
      <c r="O6776" t="str">
        <f t="shared" si="422"/>
        <v>21:40</v>
      </c>
      <c r="P6776" t="s">
        <v>35</v>
      </c>
      <c r="Q6776">
        <v>459.4</v>
      </c>
      <c r="R6776" t="str">
        <f t="shared" si="423"/>
        <v>Moderate</v>
      </c>
    </row>
    <row r="6777" spans="1:18" x14ac:dyDescent="0.25">
      <c r="A6777">
        <v>2008</v>
      </c>
      <c r="B6777" t="s">
        <v>50</v>
      </c>
      <c r="C6777" t="s">
        <v>58</v>
      </c>
      <c r="D6777" t="s">
        <v>26</v>
      </c>
      <c r="E6777" t="str">
        <f t="shared" si="420"/>
        <v>Summer crops</v>
      </c>
      <c r="F6777">
        <v>31.93</v>
      </c>
      <c r="G6777" s="6">
        <v>1476.6</v>
      </c>
      <c r="H6777" t="str">
        <f t="shared" si="421"/>
        <v>Medium</v>
      </c>
      <c r="I6777">
        <v>13.19</v>
      </c>
      <c r="J6777">
        <v>3.86</v>
      </c>
      <c r="K6777">
        <v>3</v>
      </c>
      <c r="L6777" s="6">
        <v>10.07</v>
      </c>
      <c r="M6777">
        <v>21.26</v>
      </c>
      <c r="N6777">
        <v>11</v>
      </c>
      <c r="O6777" t="str">
        <f t="shared" si="422"/>
        <v>0:20</v>
      </c>
      <c r="P6777" t="s">
        <v>20</v>
      </c>
      <c r="Q6777">
        <v>1569.89</v>
      </c>
      <c r="R6777" t="str">
        <f t="shared" si="423"/>
        <v>High</v>
      </c>
    </row>
    <row r="6778" spans="1:18" x14ac:dyDescent="0.25">
      <c r="A6778">
        <v>1990</v>
      </c>
      <c r="B6778" t="s">
        <v>46</v>
      </c>
      <c r="C6778" t="s">
        <v>51</v>
      </c>
      <c r="D6778" t="s">
        <v>49</v>
      </c>
      <c r="E6778" t="str">
        <f t="shared" si="420"/>
        <v>Summer crops</v>
      </c>
      <c r="F6778">
        <v>20.86</v>
      </c>
      <c r="G6778" s="6">
        <v>1996.24</v>
      </c>
      <c r="H6778" t="str">
        <f t="shared" si="421"/>
        <v>Medium</v>
      </c>
      <c r="I6778">
        <v>3.81</v>
      </c>
      <c r="J6778">
        <v>2.93</v>
      </c>
      <c r="K6778">
        <v>5</v>
      </c>
      <c r="L6778" s="6">
        <v>36.74</v>
      </c>
      <c r="M6778">
        <v>5.76</v>
      </c>
      <c r="N6778">
        <v>95.09</v>
      </c>
      <c r="O6778" t="str">
        <f t="shared" si="422"/>
        <v>81:100</v>
      </c>
      <c r="P6778" t="s">
        <v>17</v>
      </c>
      <c r="Q6778">
        <v>464.01</v>
      </c>
      <c r="R6778" t="str">
        <f t="shared" si="423"/>
        <v>Moderate</v>
      </c>
    </row>
    <row r="6779" spans="1:18" x14ac:dyDescent="0.25">
      <c r="A6779">
        <v>1995</v>
      </c>
      <c r="B6779" t="s">
        <v>41</v>
      </c>
      <c r="C6779" t="s">
        <v>68</v>
      </c>
      <c r="D6779" t="s">
        <v>23</v>
      </c>
      <c r="E6779" t="str">
        <f t="shared" si="420"/>
        <v>Winter crops</v>
      </c>
      <c r="F6779">
        <v>32.51</v>
      </c>
      <c r="G6779" s="6">
        <v>2946.62</v>
      </c>
      <c r="H6779" t="str">
        <f t="shared" si="421"/>
        <v>High</v>
      </c>
      <c r="I6779">
        <v>3.76</v>
      </c>
      <c r="J6779">
        <v>3.56</v>
      </c>
      <c r="K6779">
        <v>3</v>
      </c>
      <c r="L6779" s="6">
        <v>58.28</v>
      </c>
      <c r="M6779">
        <v>15.22</v>
      </c>
      <c r="N6779">
        <v>7.32</v>
      </c>
      <c r="O6779" t="str">
        <f t="shared" si="422"/>
        <v>0:20</v>
      </c>
      <c r="P6779" t="s">
        <v>20</v>
      </c>
      <c r="Q6779">
        <v>1547.88</v>
      </c>
      <c r="R6779" t="str">
        <f t="shared" si="423"/>
        <v>High</v>
      </c>
    </row>
    <row r="6780" spans="1:18" x14ac:dyDescent="0.25">
      <c r="A6780">
        <v>2020</v>
      </c>
      <c r="B6780" t="s">
        <v>30</v>
      </c>
      <c r="C6780" t="s">
        <v>33</v>
      </c>
      <c r="D6780" t="s">
        <v>23</v>
      </c>
      <c r="E6780" t="str">
        <f t="shared" si="420"/>
        <v>Winter crops</v>
      </c>
      <c r="F6780">
        <v>33.700000000000003</v>
      </c>
      <c r="G6780" s="6">
        <v>1332.34</v>
      </c>
      <c r="H6780" t="str">
        <f t="shared" si="421"/>
        <v>Medium</v>
      </c>
      <c r="I6780">
        <v>7.64</v>
      </c>
      <c r="J6780">
        <v>1.19</v>
      </c>
      <c r="K6780">
        <v>5</v>
      </c>
      <c r="L6780" s="6">
        <v>29.8</v>
      </c>
      <c r="M6780">
        <v>19.18</v>
      </c>
      <c r="N6780">
        <v>9.2899999999999991</v>
      </c>
      <c r="O6780" t="str">
        <f t="shared" si="422"/>
        <v>0:20</v>
      </c>
      <c r="P6780" t="s">
        <v>20</v>
      </c>
      <c r="Q6780">
        <v>232.31</v>
      </c>
      <c r="R6780" t="str">
        <f t="shared" si="423"/>
        <v>High</v>
      </c>
    </row>
    <row r="6781" spans="1:18" x14ac:dyDescent="0.25">
      <c r="A6781">
        <v>2023</v>
      </c>
      <c r="B6781" t="s">
        <v>14</v>
      </c>
      <c r="C6781" t="s">
        <v>40</v>
      </c>
      <c r="D6781" t="s">
        <v>29</v>
      </c>
      <c r="E6781" t="str">
        <f t="shared" si="420"/>
        <v>Summer crops</v>
      </c>
      <c r="F6781">
        <v>33.64</v>
      </c>
      <c r="G6781" s="6">
        <v>2879.63</v>
      </c>
      <c r="H6781" t="str">
        <f t="shared" si="421"/>
        <v>High</v>
      </c>
      <c r="I6781">
        <v>0.98</v>
      </c>
      <c r="J6781">
        <v>3.73</v>
      </c>
      <c r="K6781">
        <v>4</v>
      </c>
      <c r="L6781" s="6">
        <v>80.150000000000006</v>
      </c>
      <c r="M6781">
        <v>9.98</v>
      </c>
      <c r="N6781">
        <v>24.58</v>
      </c>
      <c r="O6781" t="str">
        <f t="shared" si="422"/>
        <v>21:40</v>
      </c>
      <c r="P6781" t="s">
        <v>35</v>
      </c>
      <c r="Q6781">
        <v>1431.06</v>
      </c>
      <c r="R6781" t="str">
        <f t="shared" si="423"/>
        <v>High</v>
      </c>
    </row>
    <row r="6782" spans="1:18" x14ac:dyDescent="0.25">
      <c r="A6782">
        <v>1996</v>
      </c>
      <c r="B6782" t="s">
        <v>41</v>
      </c>
      <c r="C6782" t="s">
        <v>68</v>
      </c>
      <c r="D6782" t="s">
        <v>52</v>
      </c>
      <c r="E6782" t="str">
        <f t="shared" si="420"/>
        <v>Winter crops</v>
      </c>
      <c r="F6782">
        <v>-4.42</v>
      </c>
      <c r="G6782" s="6">
        <v>1721.27</v>
      </c>
      <c r="H6782" t="str">
        <f t="shared" si="421"/>
        <v>Medium</v>
      </c>
      <c r="I6782">
        <v>10.19</v>
      </c>
      <c r="J6782">
        <v>1.87</v>
      </c>
      <c r="K6782">
        <v>3</v>
      </c>
      <c r="L6782" s="6">
        <v>16.18</v>
      </c>
      <c r="M6782">
        <v>49.32</v>
      </c>
      <c r="N6782">
        <v>46.25</v>
      </c>
      <c r="O6782" t="str">
        <f t="shared" si="422"/>
        <v>41:60</v>
      </c>
      <c r="P6782" t="s">
        <v>27</v>
      </c>
      <c r="Q6782">
        <v>433.45</v>
      </c>
      <c r="R6782" t="str">
        <f t="shared" si="423"/>
        <v>Below 0</v>
      </c>
    </row>
    <row r="6783" spans="1:18" x14ac:dyDescent="0.25">
      <c r="A6783">
        <v>2004</v>
      </c>
      <c r="B6783" t="s">
        <v>24</v>
      </c>
      <c r="C6783" t="s">
        <v>25</v>
      </c>
      <c r="D6783" t="s">
        <v>29</v>
      </c>
      <c r="E6783" t="str">
        <f t="shared" si="420"/>
        <v>Summer crops</v>
      </c>
      <c r="F6783">
        <v>-1.97</v>
      </c>
      <c r="G6783" s="6">
        <v>1955.45</v>
      </c>
      <c r="H6783" t="str">
        <f t="shared" si="421"/>
        <v>Medium</v>
      </c>
      <c r="I6783">
        <v>16.649999999999999</v>
      </c>
      <c r="J6783">
        <v>1.0529999999999999</v>
      </c>
      <c r="K6783">
        <v>4</v>
      </c>
      <c r="L6783" s="6">
        <v>36.61</v>
      </c>
      <c r="M6783">
        <v>29.02</v>
      </c>
      <c r="N6783">
        <v>18.64</v>
      </c>
      <c r="O6783" t="str">
        <f t="shared" si="422"/>
        <v>0:20</v>
      </c>
      <c r="P6783" t="s">
        <v>39</v>
      </c>
      <c r="Q6783">
        <v>516.05999999999995</v>
      </c>
      <c r="R6783" t="str">
        <f t="shared" si="423"/>
        <v>Below 0</v>
      </c>
    </row>
    <row r="6784" spans="1:18" x14ac:dyDescent="0.25">
      <c r="A6784">
        <v>2004</v>
      </c>
      <c r="B6784" t="s">
        <v>24</v>
      </c>
      <c r="C6784" t="s">
        <v>72</v>
      </c>
      <c r="D6784" t="s">
        <v>43</v>
      </c>
      <c r="E6784" t="str">
        <f t="shared" si="420"/>
        <v>Winter crops</v>
      </c>
      <c r="F6784">
        <v>-0.55000000000000004</v>
      </c>
      <c r="G6784" s="6">
        <v>1262.3</v>
      </c>
      <c r="H6784" t="str">
        <f t="shared" si="421"/>
        <v>Medium</v>
      </c>
      <c r="I6784">
        <v>20.54</v>
      </c>
      <c r="J6784">
        <v>0.92700000000000005</v>
      </c>
      <c r="K6784">
        <v>8</v>
      </c>
      <c r="L6784" s="6">
        <v>80.38</v>
      </c>
      <c r="M6784">
        <v>3.08</v>
      </c>
      <c r="N6784">
        <v>8.94</v>
      </c>
      <c r="O6784" t="str">
        <f t="shared" si="422"/>
        <v>0:20</v>
      </c>
      <c r="P6784" t="s">
        <v>39</v>
      </c>
      <c r="Q6784">
        <v>415.2</v>
      </c>
      <c r="R6784" t="str">
        <f t="shared" si="423"/>
        <v>Below 0</v>
      </c>
    </row>
    <row r="6785" spans="1:18" x14ac:dyDescent="0.25">
      <c r="A6785">
        <v>2009</v>
      </c>
      <c r="B6785" t="s">
        <v>46</v>
      </c>
      <c r="C6785" t="s">
        <v>47</v>
      </c>
      <c r="D6785" t="s">
        <v>34</v>
      </c>
      <c r="E6785" t="str">
        <f t="shared" si="420"/>
        <v>Winter crops</v>
      </c>
      <c r="F6785">
        <v>-1.08</v>
      </c>
      <c r="G6785" s="6">
        <v>2151.16</v>
      </c>
      <c r="H6785" t="str">
        <f t="shared" si="421"/>
        <v>High</v>
      </c>
      <c r="I6785">
        <v>18.34</v>
      </c>
      <c r="J6785">
        <v>2.4750000000000001</v>
      </c>
      <c r="K6785">
        <v>2</v>
      </c>
      <c r="L6785" s="6">
        <v>29.35</v>
      </c>
      <c r="M6785">
        <v>31.01</v>
      </c>
      <c r="N6785">
        <v>27.05</v>
      </c>
      <c r="O6785" t="str">
        <f t="shared" si="422"/>
        <v>21:40</v>
      </c>
      <c r="P6785" t="s">
        <v>39</v>
      </c>
      <c r="Q6785">
        <v>985.93</v>
      </c>
      <c r="R6785" t="str">
        <f t="shared" si="423"/>
        <v>Below 0</v>
      </c>
    </row>
    <row r="6786" spans="1:18" x14ac:dyDescent="0.25">
      <c r="A6786">
        <v>1992</v>
      </c>
      <c r="B6786" t="s">
        <v>36</v>
      </c>
      <c r="C6786" t="s">
        <v>62</v>
      </c>
      <c r="D6786" t="s">
        <v>23</v>
      </c>
      <c r="E6786" t="str">
        <f t="shared" si="420"/>
        <v>Winter crops</v>
      </c>
      <c r="F6786">
        <v>28.88</v>
      </c>
      <c r="G6786" s="6">
        <v>1945.67</v>
      </c>
      <c r="H6786" t="str">
        <f t="shared" si="421"/>
        <v>Medium</v>
      </c>
      <c r="I6786">
        <v>11.84</v>
      </c>
      <c r="J6786">
        <v>0.98</v>
      </c>
      <c r="K6786">
        <v>10</v>
      </c>
      <c r="L6786" s="6">
        <v>94.04</v>
      </c>
      <c r="M6786">
        <v>33.479999999999997</v>
      </c>
      <c r="N6786">
        <v>60.6</v>
      </c>
      <c r="O6786" t="str">
        <f t="shared" si="422"/>
        <v>61:80</v>
      </c>
      <c r="P6786" t="s">
        <v>20</v>
      </c>
      <c r="Q6786">
        <v>135.96</v>
      </c>
      <c r="R6786" t="str">
        <f t="shared" si="423"/>
        <v>High</v>
      </c>
    </row>
    <row r="6787" spans="1:18" x14ac:dyDescent="0.25">
      <c r="A6787">
        <v>2000</v>
      </c>
      <c r="B6787" t="s">
        <v>18</v>
      </c>
      <c r="C6787" t="s">
        <v>56</v>
      </c>
      <c r="D6787" t="s">
        <v>38</v>
      </c>
      <c r="E6787" t="str">
        <f t="shared" ref="E6787:E6850" si="424">IF(OR(D6787="Wheat", D6787="Barley", D6787="Cotton", D6787="Fruits"), "Winter crops","Summer crops")</f>
        <v>Summer crops</v>
      </c>
      <c r="F6787">
        <v>1.1000000000000001</v>
      </c>
      <c r="G6787" s="6">
        <v>773.47</v>
      </c>
      <c r="H6787" t="str">
        <f t="shared" ref="H6787:H6850" si="425">IF(G6787&lt;1000, "Low", IF(G6787&lt;=2000, "Medium", "High"))</f>
        <v>Low</v>
      </c>
      <c r="I6787">
        <v>29.58</v>
      </c>
      <c r="J6787">
        <v>2.3759999999999999</v>
      </c>
      <c r="K6787">
        <v>5</v>
      </c>
      <c r="L6787" s="6">
        <v>97.2</v>
      </c>
      <c r="M6787">
        <v>19.350000000000001</v>
      </c>
      <c r="N6787">
        <v>52.65</v>
      </c>
      <c r="O6787" t="str">
        <f t="shared" ref="O6787:O6850" si="426">IF(N6787&lt;=20,"0:20",IF(N6787&lt;=40,"21:40",IF(N6787&lt;=60,"41:60",IF(N6787&lt;=80,"61:80","81:100"))))</f>
        <v>41:60</v>
      </c>
      <c r="P6787" t="s">
        <v>20</v>
      </c>
      <c r="Q6787">
        <v>456.5</v>
      </c>
      <c r="R6787" t="str">
        <f t="shared" ref="R6787:R6850" si="427">IF(F6787&lt;0, "Below 0", IF(F6787&lt;=15, "Low", IF(F6787&lt;=25, "Moderate", "High")))</f>
        <v>Low</v>
      </c>
    </row>
    <row r="6788" spans="1:18" x14ac:dyDescent="0.25">
      <c r="A6788">
        <v>2008</v>
      </c>
      <c r="B6788" t="s">
        <v>46</v>
      </c>
      <c r="C6788" t="s">
        <v>67</v>
      </c>
      <c r="D6788" t="s">
        <v>43</v>
      </c>
      <c r="E6788" t="str">
        <f t="shared" si="424"/>
        <v>Winter crops</v>
      </c>
      <c r="F6788">
        <v>11.36</v>
      </c>
      <c r="G6788" s="6">
        <v>1877.56</v>
      </c>
      <c r="H6788" t="str">
        <f t="shared" si="425"/>
        <v>Medium</v>
      </c>
      <c r="I6788">
        <v>21.95</v>
      </c>
      <c r="J6788">
        <v>4.0229999999999997</v>
      </c>
      <c r="K6788">
        <v>0</v>
      </c>
      <c r="L6788" s="6">
        <v>83.57</v>
      </c>
      <c r="M6788">
        <v>49.95</v>
      </c>
      <c r="N6788">
        <v>29.26</v>
      </c>
      <c r="O6788" t="str">
        <f t="shared" si="426"/>
        <v>21:40</v>
      </c>
      <c r="P6788" t="s">
        <v>27</v>
      </c>
      <c r="Q6788">
        <v>937.52</v>
      </c>
      <c r="R6788" t="str">
        <f t="shared" si="427"/>
        <v>Low</v>
      </c>
    </row>
    <row r="6789" spans="1:18" x14ac:dyDescent="0.25">
      <c r="A6789">
        <v>2001</v>
      </c>
      <c r="B6789" t="s">
        <v>30</v>
      </c>
      <c r="C6789" t="s">
        <v>66</v>
      </c>
      <c r="D6789" t="s">
        <v>16</v>
      </c>
      <c r="E6789" t="str">
        <f t="shared" si="424"/>
        <v>Summer crops</v>
      </c>
      <c r="F6789">
        <v>28.53</v>
      </c>
      <c r="G6789" s="6">
        <v>2813.91</v>
      </c>
      <c r="H6789" t="str">
        <f t="shared" si="425"/>
        <v>High</v>
      </c>
      <c r="I6789">
        <v>25.23</v>
      </c>
      <c r="J6789">
        <v>0.80100000000000005</v>
      </c>
      <c r="K6789">
        <v>6</v>
      </c>
      <c r="L6789" s="6">
        <v>91.71</v>
      </c>
      <c r="M6789">
        <v>1.07</v>
      </c>
      <c r="N6789">
        <v>94.27</v>
      </c>
      <c r="O6789" t="str">
        <f t="shared" si="426"/>
        <v>81:100</v>
      </c>
      <c r="P6789" t="s">
        <v>39</v>
      </c>
      <c r="Q6789">
        <v>345.9</v>
      </c>
      <c r="R6789" t="str">
        <f t="shared" si="427"/>
        <v>High</v>
      </c>
    </row>
    <row r="6790" spans="1:18" x14ac:dyDescent="0.25">
      <c r="A6790">
        <v>2017</v>
      </c>
      <c r="B6790" t="s">
        <v>14</v>
      </c>
      <c r="C6790" t="s">
        <v>64</v>
      </c>
      <c r="D6790" t="s">
        <v>48</v>
      </c>
      <c r="E6790" t="str">
        <f t="shared" si="424"/>
        <v>Summer crops</v>
      </c>
      <c r="F6790">
        <v>20.76</v>
      </c>
      <c r="G6790" s="6">
        <v>1056.95</v>
      </c>
      <c r="H6790" t="str">
        <f t="shared" si="425"/>
        <v>Medium</v>
      </c>
      <c r="I6790">
        <v>27.63</v>
      </c>
      <c r="J6790">
        <v>3.024</v>
      </c>
      <c r="K6790">
        <v>2</v>
      </c>
      <c r="L6790" s="6">
        <v>24.1</v>
      </c>
      <c r="M6790">
        <v>48.43</v>
      </c>
      <c r="N6790">
        <v>25.13</v>
      </c>
      <c r="O6790" t="str">
        <f t="shared" si="426"/>
        <v>21:40</v>
      </c>
      <c r="P6790" t="s">
        <v>17</v>
      </c>
      <c r="Q6790">
        <v>698</v>
      </c>
      <c r="R6790" t="str">
        <f t="shared" si="427"/>
        <v>Moderate</v>
      </c>
    </row>
    <row r="6791" spans="1:18" x14ac:dyDescent="0.25">
      <c r="A6791">
        <v>1999</v>
      </c>
      <c r="B6791" t="s">
        <v>50</v>
      </c>
      <c r="C6791" t="s">
        <v>56</v>
      </c>
      <c r="D6791" t="s">
        <v>34</v>
      </c>
      <c r="E6791" t="str">
        <f t="shared" si="424"/>
        <v>Winter crops</v>
      </c>
      <c r="F6791">
        <v>19.440000000000001</v>
      </c>
      <c r="G6791" s="6">
        <v>1442.25</v>
      </c>
      <c r="H6791" t="str">
        <f t="shared" si="425"/>
        <v>Medium</v>
      </c>
      <c r="I6791">
        <v>15.75</v>
      </c>
      <c r="J6791">
        <v>3.762</v>
      </c>
      <c r="K6791">
        <v>4</v>
      </c>
      <c r="L6791" s="6">
        <v>88.84</v>
      </c>
      <c r="M6791">
        <v>13.91</v>
      </c>
      <c r="N6791">
        <v>50.99</v>
      </c>
      <c r="O6791" t="str">
        <f t="shared" si="426"/>
        <v>41:60</v>
      </c>
      <c r="P6791" t="s">
        <v>27</v>
      </c>
      <c r="Q6791">
        <v>819.75</v>
      </c>
      <c r="R6791" t="str">
        <f t="shared" si="427"/>
        <v>Moderate</v>
      </c>
    </row>
    <row r="6792" spans="1:18" x14ac:dyDescent="0.25">
      <c r="A6792">
        <v>2018</v>
      </c>
      <c r="B6792" t="s">
        <v>14</v>
      </c>
      <c r="C6792" t="s">
        <v>15</v>
      </c>
      <c r="D6792" t="s">
        <v>38</v>
      </c>
      <c r="E6792" t="str">
        <f t="shared" si="424"/>
        <v>Summer crops</v>
      </c>
      <c r="F6792">
        <v>26.93</v>
      </c>
      <c r="G6792" s="6">
        <v>2535.88</v>
      </c>
      <c r="H6792" t="str">
        <f t="shared" si="425"/>
        <v>High</v>
      </c>
      <c r="I6792">
        <v>20.92</v>
      </c>
      <c r="J6792">
        <v>1.764</v>
      </c>
      <c r="K6792">
        <v>9</v>
      </c>
      <c r="L6792" s="6">
        <v>64.510000000000005</v>
      </c>
      <c r="M6792">
        <v>20.07</v>
      </c>
      <c r="N6792">
        <v>65.38</v>
      </c>
      <c r="O6792" t="str">
        <f t="shared" si="426"/>
        <v>61:80</v>
      </c>
      <c r="P6792" t="s">
        <v>27</v>
      </c>
      <c r="Q6792">
        <v>270.39999999999998</v>
      </c>
      <c r="R6792" t="str">
        <f t="shared" si="427"/>
        <v>High</v>
      </c>
    </row>
    <row r="6793" spans="1:18" x14ac:dyDescent="0.25">
      <c r="A6793">
        <v>1990</v>
      </c>
      <c r="B6793" t="s">
        <v>46</v>
      </c>
      <c r="C6793" t="s">
        <v>63</v>
      </c>
      <c r="D6793" t="s">
        <v>26</v>
      </c>
      <c r="E6793" t="str">
        <f t="shared" si="424"/>
        <v>Summer crops</v>
      </c>
      <c r="F6793">
        <v>6.23</v>
      </c>
      <c r="G6793" s="6">
        <v>2662.36</v>
      </c>
      <c r="H6793" t="str">
        <f t="shared" si="425"/>
        <v>High</v>
      </c>
      <c r="I6793">
        <v>29.85</v>
      </c>
      <c r="J6793">
        <v>1.2330000000000001</v>
      </c>
      <c r="K6793">
        <v>8</v>
      </c>
      <c r="L6793" s="6">
        <v>44.67</v>
      </c>
      <c r="M6793">
        <v>2.4900000000000002</v>
      </c>
      <c r="N6793">
        <v>45.95</v>
      </c>
      <c r="O6793" t="str">
        <f t="shared" si="426"/>
        <v>41:60</v>
      </c>
      <c r="P6793" t="s">
        <v>17</v>
      </c>
      <c r="Q6793">
        <v>361.58</v>
      </c>
      <c r="R6793" t="str">
        <f t="shared" si="427"/>
        <v>Low</v>
      </c>
    </row>
    <row r="6794" spans="1:18" x14ac:dyDescent="0.25">
      <c r="A6794">
        <v>1993</v>
      </c>
      <c r="B6794" t="s">
        <v>32</v>
      </c>
      <c r="C6794" t="s">
        <v>33</v>
      </c>
      <c r="D6794" t="s">
        <v>26</v>
      </c>
      <c r="E6794" t="str">
        <f t="shared" si="424"/>
        <v>Summer crops</v>
      </c>
      <c r="F6794">
        <v>4.07</v>
      </c>
      <c r="G6794" s="6">
        <v>1504.34</v>
      </c>
      <c r="H6794" t="str">
        <f t="shared" si="425"/>
        <v>Medium</v>
      </c>
      <c r="I6794">
        <v>20.13</v>
      </c>
      <c r="J6794">
        <v>2.2679999999999998</v>
      </c>
      <c r="K6794">
        <v>8</v>
      </c>
      <c r="L6794" s="6">
        <v>31.26</v>
      </c>
      <c r="M6794">
        <v>0.34</v>
      </c>
      <c r="N6794">
        <v>85</v>
      </c>
      <c r="O6794" t="str">
        <f t="shared" si="426"/>
        <v>81:100</v>
      </c>
      <c r="P6794" t="s">
        <v>35</v>
      </c>
      <c r="Q6794">
        <v>526.02</v>
      </c>
      <c r="R6794" t="str">
        <f t="shared" si="427"/>
        <v>Low</v>
      </c>
    </row>
    <row r="6795" spans="1:18" x14ac:dyDescent="0.25">
      <c r="A6795">
        <v>2004</v>
      </c>
      <c r="B6795" t="s">
        <v>46</v>
      </c>
      <c r="C6795" t="s">
        <v>67</v>
      </c>
      <c r="D6795" t="s">
        <v>43</v>
      </c>
      <c r="E6795" t="str">
        <f t="shared" si="424"/>
        <v>Winter crops</v>
      </c>
      <c r="F6795">
        <v>1.27</v>
      </c>
      <c r="G6795" s="6">
        <v>1751.73</v>
      </c>
      <c r="H6795" t="str">
        <f t="shared" si="425"/>
        <v>Medium</v>
      </c>
      <c r="I6795">
        <v>27.97</v>
      </c>
      <c r="J6795">
        <v>2.1869999999999998</v>
      </c>
      <c r="K6795">
        <v>9</v>
      </c>
      <c r="L6795" s="6">
        <v>81.94</v>
      </c>
      <c r="M6795">
        <v>0.33</v>
      </c>
      <c r="N6795">
        <v>31.22</v>
      </c>
      <c r="O6795" t="str">
        <f t="shared" si="426"/>
        <v>21:40</v>
      </c>
      <c r="P6795" t="s">
        <v>20</v>
      </c>
      <c r="Q6795">
        <v>671.04</v>
      </c>
      <c r="R6795" t="str">
        <f t="shared" si="427"/>
        <v>Low</v>
      </c>
    </row>
    <row r="6796" spans="1:18" x14ac:dyDescent="0.25">
      <c r="A6796">
        <v>2023</v>
      </c>
      <c r="B6796" t="s">
        <v>21</v>
      </c>
      <c r="C6796" t="s">
        <v>45</v>
      </c>
      <c r="D6796" t="s">
        <v>34</v>
      </c>
      <c r="E6796" t="str">
        <f t="shared" si="424"/>
        <v>Winter crops</v>
      </c>
      <c r="F6796">
        <v>18.04</v>
      </c>
      <c r="G6796" s="6">
        <v>1131.19</v>
      </c>
      <c r="H6796" t="str">
        <f t="shared" si="425"/>
        <v>Medium</v>
      </c>
      <c r="I6796">
        <v>20.25</v>
      </c>
      <c r="J6796">
        <v>3.0150000000000001</v>
      </c>
      <c r="K6796">
        <v>2</v>
      </c>
      <c r="L6796" s="6">
        <v>20.5</v>
      </c>
      <c r="M6796">
        <v>16.52</v>
      </c>
      <c r="N6796">
        <v>39.119999999999997</v>
      </c>
      <c r="O6796" t="str">
        <f t="shared" si="426"/>
        <v>21:40</v>
      </c>
      <c r="P6796" t="s">
        <v>20</v>
      </c>
      <c r="Q6796">
        <v>359.58</v>
      </c>
      <c r="R6796" t="str">
        <f t="shared" si="427"/>
        <v>Moderate</v>
      </c>
    </row>
    <row r="6797" spans="1:18" x14ac:dyDescent="0.25">
      <c r="A6797">
        <v>2007</v>
      </c>
      <c r="B6797" t="s">
        <v>14</v>
      </c>
      <c r="C6797" t="s">
        <v>64</v>
      </c>
      <c r="D6797" t="s">
        <v>38</v>
      </c>
      <c r="E6797" t="str">
        <f t="shared" si="424"/>
        <v>Summer crops</v>
      </c>
      <c r="F6797">
        <v>24.87</v>
      </c>
      <c r="G6797" s="6">
        <v>1143.43</v>
      </c>
      <c r="H6797" t="str">
        <f t="shared" si="425"/>
        <v>Medium</v>
      </c>
      <c r="I6797">
        <v>1.92</v>
      </c>
      <c r="J6797">
        <v>1.64</v>
      </c>
      <c r="K6797">
        <v>8</v>
      </c>
      <c r="L6797" s="6">
        <v>14.18</v>
      </c>
      <c r="M6797">
        <v>49.16</v>
      </c>
      <c r="N6797">
        <v>95.65</v>
      </c>
      <c r="O6797" t="str">
        <f t="shared" si="426"/>
        <v>81:100</v>
      </c>
      <c r="P6797" t="s">
        <v>39</v>
      </c>
      <c r="Q6797">
        <v>690.47</v>
      </c>
      <c r="R6797" t="str">
        <f t="shared" si="427"/>
        <v>Moderate</v>
      </c>
    </row>
    <row r="6798" spans="1:18" x14ac:dyDescent="0.25">
      <c r="A6798">
        <v>2003</v>
      </c>
      <c r="B6798" t="s">
        <v>21</v>
      </c>
      <c r="C6798" t="s">
        <v>55</v>
      </c>
      <c r="D6798" t="s">
        <v>34</v>
      </c>
      <c r="E6798" t="str">
        <f t="shared" si="424"/>
        <v>Winter crops</v>
      </c>
      <c r="F6798">
        <v>17.16</v>
      </c>
      <c r="G6798" s="6">
        <v>2237.12</v>
      </c>
      <c r="H6798" t="str">
        <f t="shared" si="425"/>
        <v>High</v>
      </c>
      <c r="I6798">
        <v>22.86</v>
      </c>
      <c r="J6798">
        <v>3.2759999999999998</v>
      </c>
      <c r="K6798">
        <v>10</v>
      </c>
      <c r="L6798" s="6">
        <v>34.409999999999997</v>
      </c>
      <c r="M6798">
        <v>35.43</v>
      </c>
      <c r="N6798">
        <v>41.63</v>
      </c>
      <c r="O6798" t="str">
        <f t="shared" si="426"/>
        <v>41:60</v>
      </c>
      <c r="P6798" t="s">
        <v>35</v>
      </c>
      <c r="Q6798">
        <v>592.23</v>
      </c>
      <c r="R6798" t="str">
        <f t="shared" si="427"/>
        <v>Moderate</v>
      </c>
    </row>
    <row r="6799" spans="1:18" x14ac:dyDescent="0.25">
      <c r="A6799">
        <v>1991</v>
      </c>
      <c r="B6799" t="s">
        <v>36</v>
      </c>
      <c r="C6799" t="s">
        <v>70</v>
      </c>
      <c r="D6799" t="s">
        <v>48</v>
      </c>
      <c r="E6799" t="str">
        <f t="shared" si="424"/>
        <v>Summer crops</v>
      </c>
      <c r="F6799">
        <v>9.56</v>
      </c>
      <c r="G6799" s="6">
        <v>655.7</v>
      </c>
      <c r="H6799" t="str">
        <f t="shared" si="425"/>
        <v>Low</v>
      </c>
      <c r="I6799">
        <v>10.73</v>
      </c>
      <c r="J6799">
        <v>1.61</v>
      </c>
      <c r="K6799">
        <v>5</v>
      </c>
      <c r="L6799" s="6">
        <v>82.42</v>
      </c>
      <c r="M6799">
        <v>34.79</v>
      </c>
      <c r="N6799">
        <v>53.69</v>
      </c>
      <c r="O6799" t="str">
        <f t="shared" si="426"/>
        <v>41:60</v>
      </c>
      <c r="P6799" t="s">
        <v>17</v>
      </c>
      <c r="Q6799">
        <v>186.23</v>
      </c>
      <c r="R6799" t="str">
        <f t="shared" si="427"/>
        <v>Low</v>
      </c>
    </row>
    <row r="6800" spans="1:18" x14ac:dyDescent="0.25">
      <c r="A6800">
        <v>2016</v>
      </c>
      <c r="B6800" t="s">
        <v>18</v>
      </c>
      <c r="C6800" t="s">
        <v>60</v>
      </c>
      <c r="D6800" t="s">
        <v>23</v>
      </c>
      <c r="E6800" t="str">
        <f t="shared" si="424"/>
        <v>Winter crops</v>
      </c>
      <c r="F6800">
        <v>8.94</v>
      </c>
      <c r="G6800" s="6">
        <v>1988.73</v>
      </c>
      <c r="H6800" t="str">
        <f t="shared" si="425"/>
        <v>Medium</v>
      </c>
      <c r="I6800">
        <v>25.92</v>
      </c>
      <c r="J6800">
        <v>1.341</v>
      </c>
      <c r="K6800">
        <v>5</v>
      </c>
      <c r="L6800" s="6">
        <v>98.54</v>
      </c>
      <c r="M6800">
        <v>6.99</v>
      </c>
      <c r="N6800">
        <v>52.33</v>
      </c>
      <c r="O6800" t="str">
        <f t="shared" si="426"/>
        <v>41:60</v>
      </c>
      <c r="P6800" t="s">
        <v>17</v>
      </c>
      <c r="Q6800">
        <v>273.55</v>
      </c>
      <c r="R6800" t="str">
        <f t="shared" si="427"/>
        <v>Low</v>
      </c>
    </row>
    <row r="6801" spans="1:18" x14ac:dyDescent="0.25">
      <c r="A6801">
        <v>2022</v>
      </c>
      <c r="B6801" t="s">
        <v>32</v>
      </c>
      <c r="C6801" t="s">
        <v>53</v>
      </c>
      <c r="D6801" t="s">
        <v>29</v>
      </c>
      <c r="E6801" t="str">
        <f t="shared" si="424"/>
        <v>Summer crops</v>
      </c>
      <c r="F6801">
        <v>10.01</v>
      </c>
      <c r="G6801" s="6">
        <v>1317.13</v>
      </c>
      <c r="H6801" t="str">
        <f t="shared" si="425"/>
        <v>Medium</v>
      </c>
      <c r="I6801">
        <v>13.58</v>
      </c>
      <c r="J6801">
        <v>4.05</v>
      </c>
      <c r="K6801">
        <v>8</v>
      </c>
      <c r="L6801" s="6">
        <v>63.91</v>
      </c>
      <c r="M6801">
        <v>37.19</v>
      </c>
      <c r="N6801">
        <v>7.19</v>
      </c>
      <c r="O6801" t="str">
        <f t="shared" si="426"/>
        <v>0:20</v>
      </c>
      <c r="P6801" t="s">
        <v>17</v>
      </c>
      <c r="Q6801">
        <v>1061.6300000000001</v>
      </c>
      <c r="R6801" t="str">
        <f t="shared" si="427"/>
        <v>Low</v>
      </c>
    </row>
    <row r="6802" spans="1:18" x14ac:dyDescent="0.25">
      <c r="A6802">
        <v>2006</v>
      </c>
      <c r="B6802" t="s">
        <v>32</v>
      </c>
      <c r="C6802" t="s">
        <v>61</v>
      </c>
      <c r="D6802" t="s">
        <v>29</v>
      </c>
      <c r="E6802" t="str">
        <f t="shared" si="424"/>
        <v>Summer crops</v>
      </c>
      <c r="F6802">
        <v>5.39</v>
      </c>
      <c r="G6802" s="6">
        <v>455.96</v>
      </c>
      <c r="H6802" t="str">
        <f t="shared" si="425"/>
        <v>Low</v>
      </c>
      <c r="I6802">
        <v>20.100000000000001</v>
      </c>
      <c r="J6802">
        <v>2.2050000000000001</v>
      </c>
      <c r="K6802">
        <v>1</v>
      </c>
      <c r="L6802" s="6">
        <v>52.83</v>
      </c>
      <c r="M6802">
        <v>35.85</v>
      </c>
      <c r="N6802">
        <v>14.04</v>
      </c>
      <c r="O6802" t="str">
        <f t="shared" si="426"/>
        <v>0:20</v>
      </c>
      <c r="P6802" t="s">
        <v>17</v>
      </c>
      <c r="Q6802">
        <v>798.93</v>
      </c>
      <c r="R6802" t="str">
        <f t="shared" si="427"/>
        <v>Low</v>
      </c>
    </row>
    <row r="6803" spans="1:18" x14ac:dyDescent="0.25">
      <c r="A6803">
        <v>1997</v>
      </c>
      <c r="B6803" t="s">
        <v>36</v>
      </c>
      <c r="C6803" t="s">
        <v>54</v>
      </c>
      <c r="D6803" t="s">
        <v>29</v>
      </c>
      <c r="E6803" t="str">
        <f t="shared" si="424"/>
        <v>Summer crops</v>
      </c>
      <c r="F6803">
        <v>19.97</v>
      </c>
      <c r="G6803" s="6">
        <v>800.09</v>
      </c>
      <c r="H6803" t="str">
        <f t="shared" si="425"/>
        <v>Low</v>
      </c>
      <c r="I6803">
        <v>2.02</v>
      </c>
      <c r="J6803">
        <v>1.9</v>
      </c>
      <c r="K6803">
        <v>4</v>
      </c>
      <c r="L6803" s="6">
        <v>11.26</v>
      </c>
      <c r="M6803">
        <v>10.83</v>
      </c>
      <c r="N6803">
        <v>81.59</v>
      </c>
      <c r="O6803" t="str">
        <f t="shared" si="426"/>
        <v>81:100</v>
      </c>
      <c r="P6803" t="s">
        <v>39</v>
      </c>
      <c r="Q6803">
        <v>320.04000000000002</v>
      </c>
      <c r="R6803" t="str">
        <f t="shared" si="427"/>
        <v>Moderate</v>
      </c>
    </row>
    <row r="6804" spans="1:18" x14ac:dyDescent="0.25">
      <c r="A6804">
        <v>2018</v>
      </c>
      <c r="B6804" t="s">
        <v>18</v>
      </c>
      <c r="C6804" t="s">
        <v>19</v>
      </c>
      <c r="D6804" t="s">
        <v>16</v>
      </c>
      <c r="E6804" t="str">
        <f t="shared" si="424"/>
        <v>Summer crops</v>
      </c>
      <c r="F6804">
        <v>5.65</v>
      </c>
      <c r="G6804" s="6">
        <v>1431.49</v>
      </c>
      <c r="H6804" t="str">
        <f t="shared" si="425"/>
        <v>Medium</v>
      </c>
      <c r="I6804">
        <v>22.76</v>
      </c>
      <c r="J6804">
        <v>0.81899999999999995</v>
      </c>
      <c r="K6804">
        <v>7</v>
      </c>
      <c r="L6804" s="6">
        <v>94.1</v>
      </c>
      <c r="M6804">
        <v>9.57</v>
      </c>
      <c r="N6804">
        <v>57.77</v>
      </c>
      <c r="O6804" t="str">
        <f t="shared" si="426"/>
        <v>41:60</v>
      </c>
      <c r="P6804" t="s">
        <v>20</v>
      </c>
      <c r="Q6804">
        <v>397.62</v>
      </c>
      <c r="R6804" t="str">
        <f t="shared" si="427"/>
        <v>Low</v>
      </c>
    </row>
    <row r="6805" spans="1:18" x14ac:dyDescent="0.25">
      <c r="A6805">
        <v>2014</v>
      </c>
      <c r="B6805" t="s">
        <v>32</v>
      </c>
      <c r="C6805" t="s">
        <v>61</v>
      </c>
      <c r="D6805" t="s">
        <v>43</v>
      </c>
      <c r="E6805" t="str">
        <f t="shared" si="424"/>
        <v>Winter crops</v>
      </c>
      <c r="F6805">
        <v>10.3</v>
      </c>
      <c r="G6805" s="6">
        <v>1978.72</v>
      </c>
      <c r="H6805" t="str">
        <f t="shared" si="425"/>
        <v>Medium</v>
      </c>
      <c r="I6805">
        <v>0.81</v>
      </c>
      <c r="J6805">
        <v>3.71</v>
      </c>
      <c r="K6805">
        <v>6</v>
      </c>
      <c r="L6805" s="6">
        <v>34.94</v>
      </c>
      <c r="M6805">
        <v>17.36</v>
      </c>
      <c r="N6805">
        <v>3.27</v>
      </c>
      <c r="O6805" t="str">
        <f t="shared" si="426"/>
        <v>0:20</v>
      </c>
      <c r="P6805" t="s">
        <v>17</v>
      </c>
      <c r="Q6805">
        <v>811.98</v>
      </c>
      <c r="R6805" t="str">
        <f t="shared" si="427"/>
        <v>Low</v>
      </c>
    </row>
    <row r="6806" spans="1:18" x14ac:dyDescent="0.25">
      <c r="A6806">
        <v>2002</v>
      </c>
      <c r="B6806" t="s">
        <v>36</v>
      </c>
      <c r="C6806" t="s">
        <v>37</v>
      </c>
      <c r="D6806" t="s">
        <v>48</v>
      </c>
      <c r="E6806" t="str">
        <f t="shared" si="424"/>
        <v>Summer crops</v>
      </c>
      <c r="F6806">
        <v>17.440000000000001</v>
      </c>
      <c r="G6806" s="6">
        <v>965.55</v>
      </c>
      <c r="H6806" t="str">
        <f t="shared" si="425"/>
        <v>Low</v>
      </c>
      <c r="I6806">
        <v>15.76</v>
      </c>
      <c r="J6806">
        <v>2.4660000000000002</v>
      </c>
      <c r="K6806">
        <v>0</v>
      </c>
      <c r="L6806" s="6">
        <v>70.260000000000005</v>
      </c>
      <c r="M6806">
        <v>46.07</v>
      </c>
      <c r="N6806">
        <v>14.07</v>
      </c>
      <c r="O6806" t="str">
        <f t="shared" si="426"/>
        <v>0:20</v>
      </c>
      <c r="P6806" t="s">
        <v>27</v>
      </c>
      <c r="Q6806">
        <v>896.71</v>
      </c>
      <c r="R6806" t="str">
        <f t="shared" si="427"/>
        <v>Moderate</v>
      </c>
    </row>
    <row r="6807" spans="1:18" x14ac:dyDescent="0.25">
      <c r="A6807">
        <v>2024</v>
      </c>
      <c r="B6807" t="s">
        <v>36</v>
      </c>
      <c r="C6807" t="s">
        <v>37</v>
      </c>
      <c r="D6807" t="s">
        <v>34</v>
      </c>
      <c r="E6807" t="str">
        <f t="shared" si="424"/>
        <v>Winter crops</v>
      </c>
      <c r="F6807">
        <v>19.11</v>
      </c>
      <c r="G6807" s="6">
        <v>1421.68</v>
      </c>
      <c r="H6807" t="str">
        <f t="shared" si="425"/>
        <v>Medium</v>
      </c>
      <c r="I6807">
        <v>18.940000000000001</v>
      </c>
      <c r="J6807">
        <v>3.5369999999999999</v>
      </c>
      <c r="K6807">
        <v>3</v>
      </c>
      <c r="L6807" s="6">
        <v>75.64</v>
      </c>
      <c r="M6807">
        <v>39.22</v>
      </c>
      <c r="N6807">
        <v>90.61</v>
      </c>
      <c r="O6807" t="str">
        <f t="shared" si="426"/>
        <v>81:100</v>
      </c>
      <c r="P6807" t="s">
        <v>39</v>
      </c>
      <c r="Q6807">
        <v>928.9</v>
      </c>
      <c r="R6807" t="str">
        <f t="shared" si="427"/>
        <v>Moderate</v>
      </c>
    </row>
    <row r="6808" spans="1:18" x14ac:dyDescent="0.25">
      <c r="A6808">
        <v>1995</v>
      </c>
      <c r="B6808" t="s">
        <v>46</v>
      </c>
      <c r="C6808" t="s">
        <v>47</v>
      </c>
      <c r="D6808" t="s">
        <v>49</v>
      </c>
      <c r="E6808" t="str">
        <f t="shared" si="424"/>
        <v>Summer crops</v>
      </c>
      <c r="F6808">
        <v>7.24</v>
      </c>
      <c r="G6808" s="6">
        <v>363.51</v>
      </c>
      <c r="H6808" t="str">
        <f t="shared" si="425"/>
        <v>Low</v>
      </c>
      <c r="I6808">
        <v>24.06</v>
      </c>
      <c r="J6808">
        <v>0.94499999999999995</v>
      </c>
      <c r="K6808">
        <v>6</v>
      </c>
      <c r="L6808" s="6">
        <v>25.58</v>
      </c>
      <c r="M6808">
        <v>8.11</v>
      </c>
      <c r="N6808">
        <v>64.97</v>
      </c>
      <c r="O6808" t="str">
        <f t="shared" si="426"/>
        <v>61:80</v>
      </c>
      <c r="P6808" t="s">
        <v>17</v>
      </c>
      <c r="Q6808">
        <v>277.37</v>
      </c>
      <c r="R6808" t="str">
        <f t="shared" si="427"/>
        <v>Low</v>
      </c>
    </row>
    <row r="6809" spans="1:18" x14ac:dyDescent="0.25">
      <c r="A6809">
        <v>1999</v>
      </c>
      <c r="B6809" t="s">
        <v>46</v>
      </c>
      <c r="C6809" t="s">
        <v>47</v>
      </c>
      <c r="D6809" t="s">
        <v>29</v>
      </c>
      <c r="E6809" t="str">
        <f t="shared" si="424"/>
        <v>Summer crops</v>
      </c>
      <c r="F6809">
        <v>26.78</v>
      </c>
      <c r="G6809" s="6">
        <v>1569.13</v>
      </c>
      <c r="H6809" t="str">
        <f t="shared" si="425"/>
        <v>Medium</v>
      </c>
      <c r="I6809">
        <v>9.14</v>
      </c>
      <c r="J6809">
        <v>3.27</v>
      </c>
      <c r="K6809">
        <v>1</v>
      </c>
      <c r="L6809" s="6">
        <v>26.13</v>
      </c>
      <c r="M6809">
        <v>46.74</v>
      </c>
      <c r="N6809">
        <v>67.88</v>
      </c>
      <c r="O6809" t="str">
        <f t="shared" si="426"/>
        <v>61:80</v>
      </c>
      <c r="P6809" t="s">
        <v>20</v>
      </c>
      <c r="Q6809">
        <v>616.66999999999996</v>
      </c>
      <c r="R6809" t="str">
        <f t="shared" si="427"/>
        <v>High</v>
      </c>
    </row>
    <row r="6810" spans="1:18" x14ac:dyDescent="0.25">
      <c r="A6810">
        <v>2002</v>
      </c>
      <c r="B6810" t="s">
        <v>30</v>
      </c>
      <c r="C6810" t="s">
        <v>66</v>
      </c>
      <c r="D6810" t="s">
        <v>38</v>
      </c>
      <c r="E6810" t="str">
        <f t="shared" si="424"/>
        <v>Summer crops</v>
      </c>
      <c r="F6810">
        <v>4.4400000000000004</v>
      </c>
      <c r="G6810" s="6">
        <v>208.28</v>
      </c>
      <c r="H6810" t="str">
        <f t="shared" si="425"/>
        <v>Low</v>
      </c>
      <c r="I6810">
        <v>2.61</v>
      </c>
      <c r="J6810">
        <v>2.2769999999999899</v>
      </c>
      <c r="K6810">
        <v>9</v>
      </c>
      <c r="L6810" s="6">
        <v>89.88</v>
      </c>
      <c r="M6810">
        <v>29.36</v>
      </c>
      <c r="N6810">
        <v>50.02</v>
      </c>
      <c r="O6810" t="str">
        <f t="shared" si="426"/>
        <v>41:60</v>
      </c>
      <c r="P6810" t="s">
        <v>39</v>
      </c>
      <c r="Q6810">
        <v>931.73</v>
      </c>
      <c r="R6810" t="str">
        <f t="shared" si="427"/>
        <v>Low</v>
      </c>
    </row>
    <row r="6811" spans="1:18" x14ac:dyDescent="0.25">
      <c r="A6811">
        <v>2022</v>
      </c>
      <c r="B6811" t="s">
        <v>24</v>
      </c>
      <c r="C6811" t="s">
        <v>72</v>
      </c>
      <c r="D6811" t="s">
        <v>49</v>
      </c>
      <c r="E6811" t="str">
        <f t="shared" si="424"/>
        <v>Summer crops</v>
      </c>
      <c r="F6811">
        <v>23.18</v>
      </c>
      <c r="G6811" s="6">
        <v>918.41</v>
      </c>
      <c r="H6811" t="str">
        <f t="shared" si="425"/>
        <v>Low</v>
      </c>
      <c r="I6811">
        <v>15.78</v>
      </c>
      <c r="J6811">
        <v>1.044</v>
      </c>
      <c r="K6811">
        <v>10</v>
      </c>
      <c r="L6811" s="6">
        <v>74.290000000000006</v>
      </c>
      <c r="M6811">
        <v>32.229999999999997</v>
      </c>
      <c r="N6811">
        <v>79.38</v>
      </c>
      <c r="O6811" t="str">
        <f t="shared" si="426"/>
        <v>61:80</v>
      </c>
      <c r="P6811" t="s">
        <v>20</v>
      </c>
      <c r="Q6811">
        <v>380.12</v>
      </c>
      <c r="R6811" t="str">
        <f t="shared" si="427"/>
        <v>Moderate</v>
      </c>
    </row>
    <row r="6812" spans="1:18" x14ac:dyDescent="0.25">
      <c r="A6812">
        <v>2000</v>
      </c>
      <c r="B6812" t="s">
        <v>32</v>
      </c>
      <c r="C6812" t="s">
        <v>53</v>
      </c>
      <c r="D6812" t="s">
        <v>48</v>
      </c>
      <c r="E6812" t="str">
        <f t="shared" si="424"/>
        <v>Summer crops</v>
      </c>
      <c r="F6812">
        <v>1.42</v>
      </c>
      <c r="G6812" s="6">
        <v>1516.81</v>
      </c>
      <c r="H6812" t="str">
        <f t="shared" si="425"/>
        <v>Medium</v>
      </c>
      <c r="I6812">
        <v>12.28</v>
      </c>
      <c r="J6812">
        <v>2.84</v>
      </c>
      <c r="K6812">
        <v>0</v>
      </c>
      <c r="L6812" s="6">
        <v>73.819999999999993</v>
      </c>
      <c r="M6812">
        <v>35.79</v>
      </c>
      <c r="N6812">
        <v>61.58</v>
      </c>
      <c r="O6812" t="str">
        <f t="shared" si="426"/>
        <v>61:80</v>
      </c>
      <c r="P6812" t="s">
        <v>35</v>
      </c>
      <c r="Q6812">
        <v>770.8</v>
      </c>
      <c r="R6812" t="str">
        <f t="shared" si="427"/>
        <v>Low</v>
      </c>
    </row>
    <row r="6813" spans="1:18" x14ac:dyDescent="0.25">
      <c r="A6813">
        <v>1991</v>
      </c>
      <c r="B6813" t="s">
        <v>24</v>
      </c>
      <c r="C6813" t="s">
        <v>25</v>
      </c>
      <c r="D6813" t="s">
        <v>34</v>
      </c>
      <c r="E6813" t="str">
        <f t="shared" si="424"/>
        <v>Winter crops</v>
      </c>
      <c r="F6813">
        <v>27.31</v>
      </c>
      <c r="G6813" s="6">
        <v>1248.8599999999999</v>
      </c>
      <c r="H6813" t="str">
        <f t="shared" si="425"/>
        <v>Medium</v>
      </c>
      <c r="I6813">
        <v>6.55</v>
      </c>
      <c r="J6813">
        <v>3.59</v>
      </c>
      <c r="K6813">
        <v>6</v>
      </c>
      <c r="L6813" s="6">
        <v>76.42</v>
      </c>
      <c r="M6813">
        <v>47.22</v>
      </c>
      <c r="N6813">
        <v>89.76</v>
      </c>
      <c r="O6813" t="str">
        <f t="shared" si="426"/>
        <v>81:100</v>
      </c>
      <c r="P6813" t="s">
        <v>27</v>
      </c>
      <c r="Q6813">
        <v>1138.8900000000001</v>
      </c>
      <c r="R6813" t="str">
        <f t="shared" si="427"/>
        <v>High</v>
      </c>
    </row>
    <row r="6814" spans="1:18" x14ac:dyDescent="0.25">
      <c r="A6814">
        <v>2007</v>
      </c>
      <c r="B6814" t="s">
        <v>41</v>
      </c>
      <c r="C6814" t="s">
        <v>71</v>
      </c>
      <c r="D6814" t="s">
        <v>29</v>
      </c>
      <c r="E6814" t="str">
        <f t="shared" si="424"/>
        <v>Summer crops</v>
      </c>
      <c r="F6814">
        <v>16.2</v>
      </c>
      <c r="G6814" s="6">
        <v>2796.98</v>
      </c>
      <c r="H6814" t="str">
        <f t="shared" si="425"/>
        <v>High</v>
      </c>
      <c r="I6814">
        <v>28.36</v>
      </c>
      <c r="J6814">
        <v>1.728</v>
      </c>
      <c r="K6814">
        <v>0</v>
      </c>
      <c r="L6814" s="6">
        <v>25.3</v>
      </c>
      <c r="M6814">
        <v>49.42</v>
      </c>
      <c r="N6814">
        <v>1.76</v>
      </c>
      <c r="O6814" t="str">
        <f t="shared" si="426"/>
        <v>0:20</v>
      </c>
      <c r="P6814" t="s">
        <v>17</v>
      </c>
      <c r="Q6814">
        <v>650.89</v>
      </c>
      <c r="R6814" t="str">
        <f t="shared" si="427"/>
        <v>Moderate</v>
      </c>
    </row>
    <row r="6815" spans="1:18" x14ac:dyDescent="0.25">
      <c r="A6815">
        <v>2024</v>
      </c>
      <c r="B6815" t="s">
        <v>46</v>
      </c>
      <c r="C6815" t="s">
        <v>67</v>
      </c>
      <c r="D6815" t="s">
        <v>26</v>
      </c>
      <c r="E6815" t="str">
        <f t="shared" si="424"/>
        <v>Summer crops</v>
      </c>
      <c r="F6815">
        <v>9.83</v>
      </c>
      <c r="G6815" s="6">
        <v>2364.11</v>
      </c>
      <c r="H6815" t="str">
        <f t="shared" si="425"/>
        <v>High</v>
      </c>
      <c r="I6815">
        <v>25.25</v>
      </c>
      <c r="J6815">
        <v>1.5660000000000001</v>
      </c>
      <c r="K6815">
        <v>5</v>
      </c>
      <c r="L6815" s="6">
        <v>92.86</v>
      </c>
      <c r="M6815">
        <v>29.52</v>
      </c>
      <c r="N6815">
        <v>47.14</v>
      </c>
      <c r="O6815" t="str">
        <f t="shared" si="426"/>
        <v>41:60</v>
      </c>
      <c r="P6815" t="s">
        <v>20</v>
      </c>
      <c r="Q6815">
        <v>287.64999999999998</v>
      </c>
      <c r="R6815" t="str">
        <f t="shared" si="427"/>
        <v>Low</v>
      </c>
    </row>
    <row r="6816" spans="1:18" x14ac:dyDescent="0.25">
      <c r="A6816">
        <v>2023</v>
      </c>
      <c r="B6816" t="s">
        <v>30</v>
      </c>
      <c r="C6816" t="s">
        <v>66</v>
      </c>
      <c r="D6816" t="s">
        <v>29</v>
      </c>
      <c r="E6816" t="str">
        <f t="shared" si="424"/>
        <v>Summer crops</v>
      </c>
      <c r="F6816">
        <v>33.24</v>
      </c>
      <c r="G6816" s="6">
        <v>1472.35</v>
      </c>
      <c r="H6816" t="str">
        <f t="shared" si="425"/>
        <v>Medium</v>
      </c>
      <c r="I6816">
        <v>0.71</v>
      </c>
      <c r="J6816">
        <v>1.79</v>
      </c>
      <c r="K6816">
        <v>5</v>
      </c>
      <c r="L6816" s="6">
        <v>87.23</v>
      </c>
      <c r="M6816">
        <v>46.82</v>
      </c>
      <c r="N6816">
        <v>17.739999999999998</v>
      </c>
      <c r="O6816" t="str">
        <f t="shared" si="426"/>
        <v>0:20</v>
      </c>
      <c r="P6816" t="s">
        <v>20</v>
      </c>
      <c r="Q6816">
        <v>416.85</v>
      </c>
      <c r="R6816" t="str">
        <f t="shared" si="427"/>
        <v>High</v>
      </c>
    </row>
    <row r="6817" spans="1:18" x14ac:dyDescent="0.25">
      <c r="A6817">
        <v>1998</v>
      </c>
      <c r="B6817" t="s">
        <v>14</v>
      </c>
      <c r="C6817" t="s">
        <v>64</v>
      </c>
      <c r="D6817" t="s">
        <v>29</v>
      </c>
      <c r="E6817" t="str">
        <f t="shared" si="424"/>
        <v>Summer crops</v>
      </c>
      <c r="F6817">
        <v>-3.47</v>
      </c>
      <c r="G6817" s="6">
        <v>1650.09</v>
      </c>
      <c r="H6817" t="str">
        <f t="shared" si="425"/>
        <v>Medium</v>
      </c>
      <c r="I6817">
        <v>17.440000000000001</v>
      </c>
      <c r="J6817">
        <v>0.82799999999999996</v>
      </c>
      <c r="K6817">
        <v>9</v>
      </c>
      <c r="L6817" s="6">
        <v>15.6</v>
      </c>
      <c r="M6817">
        <v>29.87</v>
      </c>
      <c r="N6817">
        <v>0.46</v>
      </c>
      <c r="O6817" t="str">
        <f t="shared" si="426"/>
        <v>0:20</v>
      </c>
      <c r="P6817" t="s">
        <v>20</v>
      </c>
      <c r="Q6817">
        <v>372.59</v>
      </c>
      <c r="R6817" t="str">
        <f t="shared" si="427"/>
        <v>Below 0</v>
      </c>
    </row>
    <row r="6818" spans="1:18" x14ac:dyDescent="0.25">
      <c r="A6818">
        <v>2022</v>
      </c>
      <c r="B6818" t="s">
        <v>24</v>
      </c>
      <c r="C6818" t="s">
        <v>25</v>
      </c>
      <c r="D6818" t="s">
        <v>16</v>
      </c>
      <c r="E6818" t="str">
        <f t="shared" si="424"/>
        <v>Summer crops</v>
      </c>
      <c r="F6818">
        <v>23.84</v>
      </c>
      <c r="G6818" s="6">
        <v>1046.92</v>
      </c>
      <c r="H6818" t="str">
        <f t="shared" si="425"/>
        <v>Medium</v>
      </c>
      <c r="I6818">
        <v>12.26</v>
      </c>
      <c r="J6818">
        <v>1.85</v>
      </c>
      <c r="K6818">
        <v>5</v>
      </c>
      <c r="L6818" s="6">
        <v>60.27</v>
      </c>
      <c r="M6818">
        <v>7.69</v>
      </c>
      <c r="N6818">
        <v>16.89</v>
      </c>
      <c r="O6818" t="str">
        <f t="shared" si="426"/>
        <v>0:20</v>
      </c>
      <c r="P6818" t="s">
        <v>17</v>
      </c>
      <c r="Q6818">
        <v>849.37</v>
      </c>
      <c r="R6818" t="str">
        <f t="shared" si="427"/>
        <v>Moderate</v>
      </c>
    </row>
    <row r="6819" spans="1:18" x14ac:dyDescent="0.25">
      <c r="A6819">
        <v>2005</v>
      </c>
      <c r="B6819" t="s">
        <v>32</v>
      </c>
      <c r="C6819" t="s">
        <v>61</v>
      </c>
      <c r="D6819" t="s">
        <v>16</v>
      </c>
      <c r="E6819" t="str">
        <f t="shared" si="424"/>
        <v>Summer crops</v>
      </c>
      <c r="F6819">
        <v>19.63</v>
      </c>
      <c r="G6819" s="6">
        <v>1241.69</v>
      </c>
      <c r="H6819" t="str">
        <f t="shared" si="425"/>
        <v>Medium</v>
      </c>
      <c r="I6819">
        <v>12.47</v>
      </c>
      <c r="J6819">
        <v>4.3899999999999997</v>
      </c>
      <c r="K6819">
        <v>7</v>
      </c>
      <c r="L6819" s="6">
        <v>44.87</v>
      </c>
      <c r="M6819">
        <v>0.41</v>
      </c>
      <c r="N6819">
        <v>34.5</v>
      </c>
      <c r="O6819" t="str">
        <f t="shared" si="426"/>
        <v>21:40</v>
      </c>
      <c r="P6819" t="s">
        <v>17</v>
      </c>
      <c r="Q6819">
        <v>699.05</v>
      </c>
      <c r="R6819" t="str">
        <f t="shared" si="427"/>
        <v>Moderate</v>
      </c>
    </row>
    <row r="6820" spans="1:18" x14ac:dyDescent="0.25">
      <c r="A6820">
        <v>2012</v>
      </c>
      <c r="B6820" t="s">
        <v>46</v>
      </c>
      <c r="C6820" t="s">
        <v>67</v>
      </c>
      <c r="D6820" t="s">
        <v>43</v>
      </c>
      <c r="E6820" t="str">
        <f t="shared" si="424"/>
        <v>Winter crops</v>
      </c>
      <c r="F6820">
        <v>26.71</v>
      </c>
      <c r="G6820" s="6">
        <v>1757.68</v>
      </c>
      <c r="H6820" t="str">
        <f t="shared" si="425"/>
        <v>Medium</v>
      </c>
      <c r="I6820">
        <v>10.220000000000001</v>
      </c>
      <c r="J6820">
        <v>1.22</v>
      </c>
      <c r="K6820">
        <v>1</v>
      </c>
      <c r="L6820" s="6">
        <v>49.79</v>
      </c>
      <c r="M6820">
        <v>5.86</v>
      </c>
      <c r="N6820">
        <v>7.83</v>
      </c>
      <c r="O6820" t="str">
        <f t="shared" si="426"/>
        <v>0:20</v>
      </c>
      <c r="P6820" t="s">
        <v>17</v>
      </c>
      <c r="Q6820">
        <v>144.38999999999999</v>
      </c>
      <c r="R6820" t="str">
        <f t="shared" si="427"/>
        <v>High</v>
      </c>
    </row>
    <row r="6821" spans="1:18" x14ac:dyDescent="0.25">
      <c r="A6821">
        <v>1991</v>
      </c>
      <c r="B6821" t="s">
        <v>32</v>
      </c>
      <c r="C6821" t="s">
        <v>61</v>
      </c>
      <c r="D6821" t="s">
        <v>34</v>
      </c>
      <c r="E6821" t="str">
        <f t="shared" si="424"/>
        <v>Winter crops</v>
      </c>
      <c r="F6821">
        <v>21.32</v>
      </c>
      <c r="G6821" s="6">
        <v>1672.58</v>
      </c>
      <c r="H6821" t="str">
        <f t="shared" si="425"/>
        <v>Medium</v>
      </c>
      <c r="I6821">
        <v>0.74</v>
      </c>
      <c r="J6821">
        <v>2.48</v>
      </c>
      <c r="K6821">
        <v>1</v>
      </c>
      <c r="L6821" s="6">
        <v>71.52</v>
      </c>
      <c r="M6821">
        <v>38.630000000000003</v>
      </c>
      <c r="N6821">
        <v>25.95</v>
      </c>
      <c r="O6821" t="str">
        <f t="shared" si="426"/>
        <v>21:40</v>
      </c>
      <c r="P6821" t="s">
        <v>27</v>
      </c>
      <c r="Q6821">
        <v>967.59</v>
      </c>
      <c r="R6821" t="str">
        <f t="shared" si="427"/>
        <v>Moderate</v>
      </c>
    </row>
    <row r="6822" spans="1:18" x14ac:dyDescent="0.25">
      <c r="A6822">
        <v>2001</v>
      </c>
      <c r="B6822" t="s">
        <v>30</v>
      </c>
      <c r="C6822" t="s">
        <v>56</v>
      </c>
      <c r="D6822" t="s">
        <v>38</v>
      </c>
      <c r="E6822" t="str">
        <f t="shared" si="424"/>
        <v>Summer crops</v>
      </c>
      <c r="F6822">
        <v>23.87</v>
      </c>
      <c r="G6822" s="6">
        <v>2148.13</v>
      </c>
      <c r="H6822" t="str">
        <f t="shared" si="425"/>
        <v>High</v>
      </c>
      <c r="I6822">
        <v>20.55</v>
      </c>
      <c r="J6822">
        <v>1.6379999999999999</v>
      </c>
      <c r="K6822">
        <v>10</v>
      </c>
      <c r="L6822" s="6">
        <v>93.76</v>
      </c>
      <c r="M6822">
        <v>37.880000000000003</v>
      </c>
      <c r="N6822">
        <v>61.3</v>
      </c>
      <c r="O6822" t="str">
        <f t="shared" si="426"/>
        <v>61:80</v>
      </c>
      <c r="P6822" t="s">
        <v>35</v>
      </c>
      <c r="Q6822">
        <v>560.84</v>
      </c>
      <c r="R6822" t="str">
        <f t="shared" si="427"/>
        <v>Moderate</v>
      </c>
    </row>
    <row r="6823" spans="1:18" x14ac:dyDescent="0.25">
      <c r="A6823">
        <v>2021</v>
      </c>
      <c r="B6823" t="s">
        <v>14</v>
      </c>
      <c r="C6823" t="s">
        <v>15</v>
      </c>
      <c r="D6823" t="s">
        <v>29</v>
      </c>
      <c r="E6823" t="str">
        <f t="shared" si="424"/>
        <v>Summer crops</v>
      </c>
      <c r="F6823">
        <v>14.17</v>
      </c>
      <c r="G6823" s="6">
        <v>1708.89</v>
      </c>
      <c r="H6823" t="str">
        <f t="shared" si="425"/>
        <v>Medium</v>
      </c>
      <c r="I6823">
        <v>24.42</v>
      </c>
      <c r="J6823">
        <v>3.3119999999999998</v>
      </c>
      <c r="K6823">
        <v>5</v>
      </c>
      <c r="L6823" s="6">
        <v>24.94</v>
      </c>
      <c r="M6823">
        <v>37.24</v>
      </c>
      <c r="N6823">
        <v>95.1</v>
      </c>
      <c r="O6823" t="str">
        <f t="shared" si="426"/>
        <v>81:100</v>
      </c>
      <c r="P6823" t="s">
        <v>20</v>
      </c>
      <c r="Q6823">
        <v>1391.61</v>
      </c>
      <c r="R6823" t="str">
        <f t="shared" si="427"/>
        <v>Low</v>
      </c>
    </row>
    <row r="6824" spans="1:18" x14ac:dyDescent="0.25">
      <c r="A6824">
        <v>2002</v>
      </c>
      <c r="B6824" t="s">
        <v>24</v>
      </c>
      <c r="C6824" t="s">
        <v>57</v>
      </c>
      <c r="D6824" t="s">
        <v>48</v>
      </c>
      <c r="E6824" t="str">
        <f t="shared" si="424"/>
        <v>Summer crops</v>
      </c>
      <c r="F6824">
        <v>9.73</v>
      </c>
      <c r="G6824" s="6">
        <v>1182.03</v>
      </c>
      <c r="H6824" t="str">
        <f t="shared" si="425"/>
        <v>Medium</v>
      </c>
      <c r="I6824">
        <v>26.72</v>
      </c>
      <c r="J6824">
        <v>0.77400000000000002</v>
      </c>
      <c r="K6824">
        <v>7</v>
      </c>
      <c r="L6824" s="6">
        <v>51.09</v>
      </c>
      <c r="M6824">
        <v>45.21</v>
      </c>
      <c r="N6824">
        <v>77.83</v>
      </c>
      <c r="O6824" t="str">
        <f t="shared" si="426"/>
        <v>61:80</v>
      </c>
      <c r="P6824" t="s">
        <v>39</v>
      </c>
      <c r="Q6824">
        <v>82.77</v>
      </c>
      <c r="R6824" t="str">
        <f t="shared" si="427"/>
        <v>Low</v>
      </c>
    </row>
    <row r="6825" spans="1:18" x14ac:dyDescent="0.25">
      <c r="A6825">
        <v>2010</v>
      </c>
      <c r="B6825" t="s">
        <v>21</v>
      </c>
      <c r="C6825" t="s">
        <v>65</v>
      </c>
      <c r="D6825" t="s">
        <v>48</v>
      </c>
      <c r="E6825" t="str">
        <f t="shared" si="424"/>
        <v>Summer crops</v>
      </c>
      <c r="F6825">
        <v>20.74</v>
      </c>
      <c r="G6825" s="6">
        <v>2342.09</v>
      </c>
      <c r="H6825" t="str">
        <f t="shared" si="425"/>
        <v>High</v>
      </c>
      <c r="I6825">
        <v>29.16</v>
      </c>
      <c r="J6825">
        <v>1.125</v>
      </c>
      <c r="K6825">
        <v>10</v>
      </c>
      <c r="L6825" s="6">
        <v>78.84</v>
      </c>
      <c r="M6825">
        <v>7.44</v>
      </c>
      <c r="N6825">
        <v>44.01</v>
      </c>
      <c r="O6825" t="str">
        <f t="shared" si="426"/>
        <v>41:60</v>
      </c>
      <c r="P6825" t="s">
        <v>17</v>
      </c>
      <c r="Q6825">
        <v>136.96</v>
      </c>
      <c r="R6825" t="str">
        <f t="shared" si="427"/>
        <v>Moderate</v>
      </c>
    </row>
    <row r="6826" spans="1:18" x14ac:dyDescent="0.25">
      <c r="A6826">
        <v>1996</v>
      </c>
      <c r="B6826" t="s">
        <v>21</v>
      </c>
      <c r="C6826" t="s">
        <v>22</v>
      </c>
      <c r="D6826" t="s">
        <v>38</v>
      </c>
      <c r="E6826" t="str">
        <f t="shared" si="424"/>
        <v>Summer crops</v>
      </c>
      <c r="F6826">
        <v>8.82</v>
      </c>
      <c r="G6826" s="6">
        <v>1613.16</v>
      </c>
      <c r="H6826" t="str">
        <f t="shared" si="425"/>
        <v>Medium</v>
      </c>
      <c r="I6826">
        <v>19.079999999999998</v>
      </c>
      <c r="J6826">
        <v>1.8540000000000001</v>
      </c>
      <c r="K6826">
        <v>7</v>
      </c>
      <c r="L6826" s="6">
        <v>69.72</v>
      </c>
      <c r="M6826">
        <v>21.84</v>
      </c>
      <c r="N6826">
        <v>99.37</v>
      </c>
      <c r="O6826" t="str">
        <f t="shared" si="426"/>
        <v>81:100</v>
      </c>
      <c r="P6826" t="s">
        <v>20</v>
      </c>
      <c r="Q6826">
        <v>196.57</v>
      </c>
      <c r="R6826" t="str">
        <f t="shared" si="427"/>
        <v>Low</v>
      </c>
    </row>
    <row r="6827" spans="1:18" x14ac:dyDescent="0.25">
      <c r="A6827">
        <v>2009</v>
      </c>
      <c r="B6827" t="s">
        <v>24</v>
      </c>
      <c r="C6827" t="s">
        <v>57</v>
      </c>
      <c r="D6827" t="s">
        <v>52</v>
      </c>
      <c r="E6827" t="str">
        <f t="shared" si="424"/>
        <v>Winter crops</v>
      </c>
      <c r="F6827">
        <v>7.08</v>
      </c>
      <c r="G6827" s="6">
        <v>2969.35</v>
      </c>
      <c r="H6827" t="str">
        <f t="shared" si="425"/>
        <v>High</v>
      </c>
      <c r="I6827">
        <v>5.29</v>
      </c>
      <c r="J6827">
        <v>0.77</v>
      </c>
      <c r="K6827">
        <v>1</v>
      </c>
      <c r="L6827" s="6">
        <v>58.43</v>
      </c>
      <c r="M6827">
        <v>43.52</v>
      </c>
      <c r="N6827">
        <v>77.989999999999995</v>
      </c>
      <c r="O6827" t="str">
        <f t="shared" si="426"/>
        <v>61:80</v>
      </c>
      <c r="P6827" t="s">
        <v>39</v>
      </c>
      <c r="Q6827">
        <v>164.52</v>
      </c>
      <c r="R6827" t="str">
        <f t="shared" si="427"/>
        <v>Low</v>
      </c>
    </row>
    <row r="6828" spans="1:18" x14ac:dyDescent="0.25">
      <c r="A6828">
        <v>1991</v>
      </c>
      <c r="B6828" t="s">
        <v>21</v>
      </c>
      <c r="C6828" t="s">
        <v>45</v>
      </c>
      <c r="D6828" t="s">
        <v>38</v>
      </c>
      <c r="E6828" t="str">
        <f t="shared" si="424"/>
        <v>Summer crops</v>
      </c>
      <c r="F6828">
        <v>20.55</v>
      </c>
      <c r="G6828" s="6">
        <v>2298.89</v>
      </c>
      <c r="H6828" t="str">
        <f t="shared" si="425"/>
        <v>High</v>
      </c>
      <c r="I6828">
        <v>29.23</v>
      </c>
      <c r="J6828">
        <v>2.8439999999999999</v>
      </c>
      <c r="K6828">
        <v>4</v>
      </c>
      <c r="L6828" s="6">
        <v>61.42</v>
      </c>
      <c r="M6828">
        <v>9</v>
      </c>
      <c r="N6828">
        <v>66.209999999999994</v>
      </c>
      <c r="O6828" t="str">
        <f t="shared" si="426"/>
        <v>61:80</v>
      </c>
      <c r="P6828" t="s">
        <v>27</v>
      </c>
      <c r="Q6828">
        <v>1012.41</v>
      </c>
      <c r="R6828" t="str">
        <f t="shared" si="427"/>
        <v>Moderate</v>
      </c>
    </row>
    <row r="6829" spans="1:18" x14ac:dyDescent="0.25">
      <c r="A6829">
        <v>1999</v>
      </c>
      <c r="B6829" t="s">
        <v>32</v>
      </c>
      <c r="C6829" t="s">
        <v>33</v>
      </c>
      <c r="D6829" t="s">
        <v>38</v>
      </c>
      <c r="E6829" t="str">
        <f t="shared" si="424"/>
        <v>Summer crops</v>
      </c>
      <c r="F6829">
        <v>18.88</v>
      </c>
      <c r="G6829" s="6">
        <v>376.78</v>
      </c>
      <c r="H6829" t="str">
        <f t="shared" si="425"/>
        <v>Low</v>
      </c>
      <c r="I6829">
        <v>13.14</v>
      </c>
      <c r="J6829">
        <v>1.575</v>
      </c>
      <c r="K6829">
        <v>3</v>
      </c>
      <c r="L6829" s="6">
        <v>20.58</v>
      </c>
      <c r="M6829">
        <v>49.31</v>
      </c>
      <c r="N6829">
        <v>95.73</v>
      </c>
      <c r="O6829" t="str">
        <f t="shared" si="426"/>
        <v>81:100</v>
      </c>
      <c r="P6829" t="s">
        <v>17</v>
      </c>
      <c r="Q6829">
        <v>568.82000000000005</v>
      </c>
      <c r="R6829" t="str">
        <f t="shared" si="427"/>
        <v>Moderate</v>
      </c>
    </row>
    <row r="6830" spans="1:18" x14ac:dyDescent="0.25">
      <c r="A6830">
        <v>2019</v>
      </c>
      <c r="B6830" t="s">
        <v>46</v>
      </c>
      <c r="C6830" t="s">
        <v>63</v>
      </c>
      <c r="D6830" t="s">
        <v>43</v>
      </c>
      <c r="E6830" t="str">
        <f t="shared" si="424"/>
        <v>Winter crops</v>
      </c>
      <c r="F6830">
        <v>14.1</v>
      </c>
      <c r="G6830" s="6">
        <v>2541.35</v>
      </c>
      <c r="H6830" t="str">
        <f t="shared" si="425"/>
        <v>High</v>
      </c>
      <c r="I6830">
        <v>5.0999999999999996</v>
      </c>
      <c r="J6830">
        <v>2.93</v>
      </c>
      <c r="K6830">
        <v>6</v>
      </c>
      <c r="L6830" s="6">
        <v>74.510000000000005</v>
      </c>
      <c r="M6830">
        <v>48.55</v>
      </c>
      <c r="N6830">
        <v>41.19</v>
      </c>
      <c r="O6830" t="str">
        <f t="shared" si="426"/>
        <v>41:60</v>
      </c>
      <c r="P6830" t="s">
        <v>35</v>
      </c>
      <c r="Q6830">
        <v>437</v>
      </c>
      <c r="R6830" t="str">
        <f t="shared" si="427"/>
        <v>Low</v>
      </c>
    </row>
    <row r="6831" spans="1:18" x14ac:dyDescent="0.25">
      <c r="A6831">
        <v>2021</v>
      </c>
      <c r="B6831" t="s">
        <v>30</v>
      </c>
      <c r="C6831" t="s">
        <v>56</v>
      </c>
      <c r="D6831" t="s">
        <v>34</v>
      </c>
      <c r="E6831" t="str">
        <f t="shared" si="424"/>
        <v>Winter crops</v>
      </c>
      <c r="F6831">
        <v>28.12</v>
      </c>
      <c r="G6831" s="6">
        <v>716.5</v>
      </c>
      <c r="H6831" t="str">
        <f t="shared" si="425"/>
        <v>Low</v>
      </c>
      <c r="I6831">
        <v>12.88</v>
      </c>
      <c r="J6831">
        <v>3.71</v>
      </c>
      <c r="K6831">
        <v>9</v>
      </c>
      <c r="L6831" s="6">
        <v>98.18</v>
      </c>
      <c r="M6831">
        <v>38.85</v>
      </c>
      <c r="N6831">
        <v>29.72</v>
      </c>
      <c r="O6831" t="str">
        <f t="shared" si="426"/>
        <v>21:40</v>
      </c>
      <c r="P6831" t="s">
        <v>17</v>
      </c>
      <c r="Q6831">
        <v>1826.21</v>
      </c>
      <c r="R6831" t="str">
        <f t="shared" si="427"/>
        <v>High</v>
      </c>
    </row>
    <row r="6832" spans="1:18" x14ac:dyDescent="0.25">
      <c r="A6832">
        <v>1994</v>
      </c>
      <c r="B6832" t="s">
        <v>24</v>
      </c>
      <c r="C6832" t="s">
        <v>25</v>
      </c>
      <c r="D6832" t="s">
        <v>43</v>
      </c>
      <c r="E6832" t="str">
        <f t="shared" si="424"/>
        <v>Winter crops</v>
      </c>
      <c r="F6832">
        <v>10.16</v>
      </c>
      <c r="G6832" s="6">
        <v>589.57000000000005</v>
      </c>
      <c r="H6832" t="str">
        <f t="shared" si="425"/>
        <v>Low</v>
      </c>
      <c r="I6832">
        <v>22.12</v>
      </c>
      <c r="J6832">
        <v>3.177</v>
      </c>
      <c r="K6832">
        <v>6</v>
      </c>
      <c r="L6832" s="6">
        <v>74.98</v>
      </c>
      <c r="M6832">
        <v>19.920000000000002</v>
      </c>
      <c r="N6832">
        <v>63.05</v>
      </c>
      <c r="O6832" t="str">
        <f t="shared" si="426"/>
        <v>61:80</v>
      </c>
      <c r="P6832" t="s">
        <v>35</v>
      </c>
      <c r="Q6832">
        <v>1377.88</v>
      </c>
      <c r="R6832" t="str">
        <f t="shared" si="427"/>
        <v>Low</v>
      </c>
    </row>
    <row r="6833" spans="1:18" x14ac:dyDescent="0.25">
      <c r="A6833">
        <v>1994</v>
      </c>
      <c r="B6833" t="s">
        <v>21</v>
      </c>
      <c r="C6833" t="s">
        <v>45</v>
      </c>
      <c r="D6833" t="s">
        <v>34</v>
      </c>
      <c r="E6833" t="str">
        <f t="shared" si="424"/>
        <v>Winter crops</v>
      </c>
      <c r="F6833">
        <v>29.1</v>
      </c>
      <c r="G6833" s="6">
        <v>881.73</v>
      </c>
      <c r="H6833" t="str">
        <f t="shared" si="425"/>
        <v>Low</v>
      </c>
      <c r="I6833">
        <v>11.04</v>
      </c>
      <c r="J6833">
        <v>1.58</v>
      </c>
      <c r="K6833">
        <v>6</v>
      </c>
      <c r="L6833" s="6">
        <v>33.5</v>
      </c>
      <c r="M6833">
        <v>18.78</v>
      </c>
      <c r="N6833">
        <v>2.97</v>
      </c>
      <c r="O6833" t="str">
        <f t="shared" si="426"/>
        <v>0:20</v>
      </c>
      <c r="P6833" t="s">
        <v>35</v>
      </c>
      <c r="Q6833">
        <v>165.86</v>
      </c>
      <c r="R6833" t="str">
        <f t="shared" si="427"/>
        <v>High</v>
      </c>
    </row>
    <row r="6834" spans="1:18" x14ac:dyDescent="0.25">
      <c r="A6834">
        <v>2017</v>
      </c>
      <c r="B6834" t="s">
        <v>21</v>
      </c>
      <c r="C6834" t="s">
        <v>65</v>
      </c>
      <c r="D6834" t="s">
        <v>29</v>
      </c>
      <c r="E6834" t="str">
        <f t="shared" si="424"/>
        <v>Summer crops</v>
      </c>
      <c r="F6834">
        <v>8.2899999999999991</v>
      </c>
      <c r="G6834" s="6">
        <v>897.39</v>
      </c>
      <c r="H6834" t="str">
        <f t="shared" si="425"/>
        <v>Low</v>
      </c>
      <c r="I6834">
        <v>12.47</v>
      </c>
      <c r="J6834">
        <v>1.03</v>
      </c>
      <c r="K6834">
        <v>7</v>
      </c>
      <c r="L6834" s="6">
        <v>92.78</v>
      </c>
      <c r="M6834">
        <v>49.36</v>
      </c>
      <c r="N6834">
        <v>90.5</v>
      </c>
      <c r="O6834" t="str">
        <f t="shared" si="426"/>
        <v>81:100</v>
      </c>
      <c r="P6834" t="s">
        <v>27</v>
      </c>
      <c r="Q6834">
        <v>482.54</v>
      </c>
      <c r="R6834" t="str">
        <f t="shared" si="427"/>
        <v>Low</v>
      </c>
    </row>
    <row r="6835" spans="1:18" x14ac:dyDescent="0.25">
      <c r="A6835">
        <v>2001</v>
      </c>
      <c r="B6835" t="s">
        <v>50</v>
      </c>
      <c r="C6835" t="s">
        <v>19</v>
      </c>
      <c r="D6835" t="s">
        <v>52</v>
      </c>
      <c r="E6835" t="str">
        <f t="shared" si="424"/>
        <v>Winter crops</v>
      </c>
      <c r="F6835">
        <v>34.32</v>
      </c>
      <c r="G6835" s="6">
        <v>2682.02</v>
      </c>
      <c r="H6835" t="str">
        <f t="shared" si="425"/>
        <v>High</v>
      </c>
      <c r="I6835">
        <v>17.829999999999998</v>
      </c>
      <c r="J6835">
        <v>1.4849999999999901</v>
      </c>
      <c r="K6835">
        <v>1</v>
      </c>
      <c r="L6835" s="6">
        <v>40.26</v>
      </c>
      <c r="M6835">
        <v>47.8</v>
      </c>
      <c r="N6835">
        <v>58.54</v>
      </c>
      <c r="O6835" t="str">
        <f t="shared" si="426"/>
        <v>41:60</v>
      </c>
      <c r="P6835" t="s">
        <v>35</v>
      </c>
      <c r="Q6835">
        <v>201.02</v>
      </c>
      <c r="R6835" t="str">
        <f t="shared" si="427"/>
        <v>High</v>
      </c>
    </row>
    <row r="6836" spans="1:18" x14ac:dyDescent="0.25">
      <c r="A6836">
        <v>1993</v>
      </c>
      <c r="B6836" t="s">
        <v>36</v>
      </c>
      <c r="C6836" t="s">
        <v>70</v>
      </c>
      <c r="D6836" t="s">
        <v>23</v>
      </c>
      <c r="E6836" t="str">
        <f t="shared" si="424"/>
        <v>Winter crops</v>
      </c>
      <c r="F6836">
        <v>3</v>
      </c>
      <c r="G6836" s="6">
        <v>587.75</v>
      </c>
      <c r="H6836" t="str">
        <f t="shared" si="425"/>
        <v>Low</v>
      </c>
      <c r="I6836">
        <v>22.79</v>
      </c>
      <c r="J6836">
        <v>1.8</v>
      </c>
      <c r="K6836">
        <v>0</v>
      </c>
      <c r="L6836" s="6">
        <v>55.71</v>
      </c>
      <c r="M6836">
        <v>5</v>
      </c>
      <c r="N6836">
        <v>42.89</v>
      </c>
      <c r="O6836" t="str">
        <f t="shared" si="426"/>
        <v>41:60</v>
      </c>
      <c r="P6836" t="s">
        <v>17</v>
      </c>
      <c r="Q6836">
        <v>791.52</v>
      </c>
      <c r="R6836" t="str">
        <f t="shared" si="427"/>
        <v>Low</v>
      </c>
    </row>
    <row r="6837" spans="1:18" x14ac:dyDescent="0.25">
      <c r="A6837">
        <v>2012</v>
      </c>
      <c r="B6837" t="s">
        <v>30</v>
      </c>
      <c r="C6837" t="s">
        <v>33</v>
      </c>
      <c r="D6837" t="s">
        <v>16</v>
      </c>
      <c r="E6837" t="str">
        <f t="shared" si="424"/>
        <v>Summer crops</v>
      </c>
      <c r="F6837">
        <v>22.72</v>
      </c>
      <c r="G6837" s="6">
        <v>1029.53</v>
      </c>
      <c r="H6837" t="str">
        <f t="shared" si="425"/>
        <v>Medium</v>
      </c>
      <c r="I6837">
        <v>3.44</v>
      </c>
      <c r="J6837">
        <v>3.12</v>
      </c>
      <c r="K6837">
        <v>4</v>
      </c>
      <c r="L6837" s="6">
        <v>14.43</v>
      </c>
      <c r="M6837">
        <v>12.93</v>
      </c>
      <c r="N6837">
        <v>7.3</v>
      </c>
      <c r="O6837" t="str">
        <f t="shared" si="426"/>
        <v>0:20</v>
      </c>
      <c r="P6837" t="s">
        <v>20</v>
      </c>
      <c r="Q6837">
        <v>572.75</v>
      </c>
      <c r="R6837" t="str">
        <f t="shared" si="427"/>
        <v>Moderate</v>
      </c>
    </row>
    <row r="6838" spans="1:18" x14ac:dyDescent="0.25">
      <c r="A6838">
        <v>2003</v>
      </c>
      <c r="B6838" t="s">
        <v>21</v>
      </c>
      <c r="C6838" t="s">
        <v>55</v>
      </c>
      <c r="D6838" t="s">
        <v>16</v>
      </c>
      <c r="E6838" t="str">
        <f t="shared" si="424"/>
        <v>Summer crops</v>
      </c>
      <c r="F6838">
        <v>24.35</v>
      </c>
      <c r="G6838" s="6">
        <v>2939.98</v>
      </c>
      <c r="H6838" t="str">
        <f t="shared" si="425"/>
        <v>High</v>
      </c>
      <c r="I6838">
        <v>16.34</v>
      </c>
      <c r="J6838">
        <v>3.3029999999999999</v>
      </c>
      <c r="K6838">
        <v>4</v>
      </c>
      <c r="L6838" s="6">
        <v>58.02</v>
      </c>
      <c r="M6838">
        <v>7.77</v>
      </c>
      <c r="N6838">
        <v>54.09</v>
      </c>
      <c r="O6838" t="str">
        <f t="shared" si="426"/>
        <v>41:60</v>
      </c>
      <c r="P6838" t="s">
        <v>17</v>
      </c>
      <c r="Q6838">
        <v>1284.01</v>
      </c>
      <c r="R6838" t="str">
        <f t="shared" si="427"/>
        <v>Moderate</v>
      </c>
    </row>
    <row r="6839" spans="1:18" x14ac:dyDescent="0.25">
      <c r="A6839">
        <v>2014</v>
      </c>
      <c r="B6839" t="s">
        <v>18</v>
      </c>
      <c r="C6839" t="s">
        <v>60</v>
      </c>
      <c r="D6839" t="s">
        <v>43</v>
      </c>
      <c r="E6839" t="str">
        <f t="shared" si="424"/>
        <v>Winter crops</v>
      </c>
      <c r="F6839">
        <v>20.64</v>
      </c>
      <c r="G6839" s="6">
        <v>2141.6999999999998</v>
      </c>
      <c r="H6839" t="str">
        <f t="shared" si="425"/>
        <v>High</v>
      </c>
      <c r="I6839">
        <v>28.08</v>
      </c>
      <c r="J6839">
        <v>3.1320000000000001</v>
      </c>
      <c r="K6839">
        <v>5</v>
      </c>
      <c r="L6839" s="6">
        <v>18.43</v>
      </c>
      <c r="M6839">
        <v>5.75</v>
      </c>
      <c r="N6839">
        <v>60.87</v>
      </c>
      <c r="O6839" t="str">
        <f t="shared" si="426"/>
        <v>61:80</v>
      </c>
      <c r="P6839" t="s">
        <v>20</v>
      </c>
      <c r="Q6839">
        <v>853.86</v>
      </c>
      <c r="R6839" t="str">
        <f t="shared" si="427"/>
        <v>Moderate</v>
      </c>
    </row>
    <row r="6840" spans="1:18" x14ac:dyDescent="0.25">
      <c r="A6840">
        <v>2022</v>
      </c>
      <c r="B6840" t="s">
        <v>30</v>
      </c>
      <c r="C6840" t="s">
        <v>31</v>
      </c>
      <c r="D6840" t="s">
        <v>29</v>
      </c>
      <c r="E6840" t="str">
        <f t="shared" si="424"/>
        <v>Summer crops</v>
      </c>
      <c r="F6840">
        <v>-4.1399999999999997</v>
      </c>
      <c r="G6840" s="6">
        <v>2380.88</v>
      </c>
      <c r="H6840" t="str">
        <f t="shared" si="425"/>
        <v>High</v>
      </c>
      <c r="I6840">
        <v>12.94</v>
      </c>
      <c r="J6840">
        <v>1.66</v>
      </c>
      <c r="K6840">
        <v>0</v>
      </c>
      <c r="L6840" s="6">
        <v>28.93</v>
      </c>
      <c r="M6840">
        <v>1.04</v>
      </c>
      <c r="N6840">
        <v>32.020000000000003</v>
      </c>
      <c r="O6840" t="str">
        <f t="shared" si="426"/>
        <v>21:40</v>
      </c>
      <c r="P6840" t="s">
        <v>17</v>
      </c>
      <c r="Q6840">
        <v>210.81</v>
      </c>
      <c r="R6840" t="str">
        <f t="shared" si="427"/>
        <v>Below 0</v>
      </c>
    </row>
    <row r="6841" spans="1:18" x14ac:dyDescent="0.25">
      <c r="A6841">
        <v>1992</v>
      </c>
      <c r="B6841" t="s">
        <v>46</v>
      </c>
      <c r="C6841" t="s">
        <v>51</v>
      </c>
      <c r="D6841" t="s">
        <v>26</v>
      </c>
      <c r="E6841" t="str">
        <f t="shared" si="424"/>
        <v>Summer crops</v>
      </c>
      <c r="F6841">
        <v>26.68</v>
      </c>
      <c r="G6841" s="6">
        <v>1075.9100000000001</v>
      </c>
      <c r="H6841" t="str">
        <f t="shared" si="425"/>
        <v>Medium</v>
      </c>
      <c r="I6841">
        <v>12.22</v>
      </c>
      <c r="J6841">
        <v>2.64</v>
      </c>
      <c r="K6841">
        <v>6</v>
      </c>
      <c r="L6841" s="6">
        <v>51.31</v>
      </c>
      <c r="M6841">
        <v>23.54</v>
      </c>
      <c r="N6841">
        <v>0.33</v>
      </c>
      <c r="O6841" t="str">
        <f t="shared" si="426"/>
        <v>0:20</v>
      </c>
      <c r="P6841" t="s">
        <v>20</v>
      </c>
      <c r="Q6841">
        <v>518.15</v>
      </c>
      <c r="R6841" t="str">
        <f t="shared" si="427"/>
        <v>High</v>
      </c>
    </row>
    <row r="6842" spans="1:18" x14ac:dyDescent="0.25">
      <c r="A6842">
        <v>2021</v>
      </c>
      <c r="B6842" t="s">
        <v>50</v>
      </c>
      <c r="C6842" t="s">
        <v>33</v>
      </c>
      <c r="D6842" t="s">
        <v>26</v>
      </c>
      <c r="E6842" t="str">
        <f t="shared" si="424"/>
        <v>Summer crops</v>
      </c>
      <c r="F6842">
        <v>23.15</v>
      </c>
      <c r="G6842" s="6">
        <v>2810.7</v>
      </c>
      <c r="H6842" t="str">
        <f t="shared" si="425"/>
        <v>High</v>
      </c>
      <c r="I6842">
        <v>16.440000000000001</v>
      </c>
      <c r="J6842">
        <v>2.871</v>
      </c>
      <c r="K6842">
        <v>9</v>
      </c>
      <c r="L6842" s="6">
        <v>82.7</v>
      </c>
      <c r="M6842">
        <v>27.06</v>
      </c>
      <c r="N6842">
        <v>0.35</v>
      </c>
      <c r="O6842" t="str">
        <f t="shared" si="426"/>
        <v>0:20</v>
      </c>
      <c r="P6842" t="s">
        <v>39</v>
      </c>
      <c r="Q6842">
        <v>1071.8900000000001</v>
      </c>
      <c r="R6842" t="str">
        <f t="shared" si="427"/>
        <v>Moderate</v>
      </c>
    </row>
    <row r="6843" spans="1:18" x14ac:dyDescent="0.25">
      <c r="A6843">
        <v>2003</v>
      </c>
      <c r="B6843" t="s">
        <v>30</v>
      </c>
      <c r="C6843" t="s">
        <v>33</v>
      </c>
      <c r="D6843" t="s">
        <v>52</v>
      </c>
      <c r="E6843" t="str">
        <f t="shared" si="424"/>
        <v>Winter crops</v>
      </c>
      <c r="F6843">
        <v>29.83</v>
      </c>
      <c r="G6843" s="6">
        <v>2653</v>
      </c>
      <c r="H6843" t="str">
        <f t="shared" si="425"/>
        <v>High</v>
      </c>
      <c r="I6843">
        <v>26.56</v>
      </c>
      <c r="J6843">
        <v>2.2229999999999999</v>
      </c>
      <c r="K6843">
        <v>1</v>
      </c>
      <c r="L6843" s="6">
        <v>33.619999999999997</v>
      </c>
      <c r="M6843">
        <v>9.34</v>
      </c>
      <c r="N6843">
        <v>20.48</v>
      </c>
      <c r="O6843" t="str">
        <f t="shared" si="426"/>
        <v>21:40</v>
      </c>
      <c r="P6843" t="s">
        <v>35</v>
      </c>
      <c r="Q6843">
        <v>615.48</v>
      </c>
      <c r="R6843" t="str">
        <f t="shared" si="427"/>
        <v>High</v>
      </c>
    </row>
    <row r="6844" spans="1:18" x14ac:dyDescent="0.25">
      <c r="A6844">
        <v>2009</v>
      </c>
      <c r="B6844" t="s">
        <v>30</v>
      </c>
      <c r="C6844" t="s">
        <v>31</v>
      </c>
      <c r="D6844" t="s">
        <v>43</v>
      </c>
      <c r="E6844" t="str">
        <f t="shared" si="424"/>
        <v>Winter crops</v>
      </c>
      <c r="F6844">
        <v>7.16</v>
      </c>
      <c r="G6844" s="6">
        <v>2142.69</v>
      </c>
      <c r="H6844" t="str">
        <f t="shared" si="425"/>
        <v>High</v>
      </c>
      <c r="I6844">
        <v>28.09</v>
      </c>
      <c r="J6844">
        <v>2.6280000000000001</v>
      </c>
      <c r="K6844">
        <v>6</v>
      </c>
      <c r="L6844" s="6">
        <v>82.71</v>
      </c>
      <c r="M6844">
        <v>26.27</v>
      </c>
      <c r="N6844">
        <v>94.07</v>
      </c>
      <c r="O6844" t="str">
        <f t="shared" si="426"/>
        <v>81:100</v>
      </c>
      <c r="P6844" t="s">
        <v>39</v>
      </c>
      <c r="Q6844">
        <v>1141.72</v>
      </c>
      <c r="R6844" t="str">
        <f t="shared" si="427"/>
        <v>Low</v>
      </c>
    </row>
    <row r="6845" spans="1:18" x14ac:dyDescent="0.25">
      <c r="A6845">
        <v>1995</v>
      </c>
      <c r="B6845" t="s">
        <v>36</v>
      </c>
      <c r="C6845" t="s">
        <v>62</v>
      </c>
      <c r="D6845" t="s">
        <v>48</v>
      </c>
      <c r="E6845" t="str">
        <f t="shared" si="424"/>
        <v>Summer crops</v>
      </c>
      <c r="F6845">
        <v>30.99</v>
      </c>
      <c r="G6845" s="6">
        <v>2982.6</v>
      </c>
      <c r="H6845" t="str">
        <f t="shared" si="425"/>
        <v>High</v>
      </c>
      <c r="I6845">
        <v>10.02</v>
      </c>
      <c r="J6845">
        <v>1.47</v>
      </c>
      <c r="K6845">
        <v>6</v>
      </c>
      <c r="L6845" s="6">
        <v>65.36</v>
      </c>
      <c r="M6845">
        <v>45.88</v>
      </c>
      <c r="N6845">
        <v>34.36</v>
      </c>
      <c r="O6845" t="str">
        <f t="shared" si="426"/>
        <v>21:40</v>
      </c>
      <c r="P6845" t="s">
        <v>17</v>
      </c>
      <c r="Q6845">
        <v>382.93</v>
      </c>
      <c r="R6845" t="str">
        <f t="shared" si="427"/>
        <v>High</v>
      </c>
    </row>
    <row r="6846" spans="1:18" x14ac:dyDescent="0.25">
      <c r="A6846">
        <v>2013</v>
      </c>
      <c r="B6846" t="s">
        <v>30</v>
      </c>
      <c r="C6846" t="s">
        <v>56</v>
      </c>
      <c r="D6846" t="s">
        <v>38</v>
      </c>
      <c r="E6846" t="str">
        <f t="shared" si="424"/>
        <v>Summer crops</v>
      </c>
      <c r="F6846">
        <v>8.41</v>
      </c>
      <c r="G6846" s="6">
        <v>2846.66</v>
      </c>
      <c r="H6846" t="str">
        <f t="shared" si="425"/>
        <v>High</v>
      </c>
      <c r="I6846">
        <v>9.61</v>
      </c>
      <c r="J6846">
        <v>1.48</v>
      </c>
      <c r="K6846">
        <v>5</v>
      </c>
      <c r="L6846" s="6">
        <v>57.25</v>
      </c>
      <c r="M6846">
        <v>13.99</v>
      </c>
      <c r="N6846">
        <v>93.56</v>
      </c>
      <c r="O6846" t="str">
        <f t="shared" si="426"/>
        <v>81:100</v>
      </c>
      <c r="P6846" t="s">
        <v>20</v>
      </c>
      <c r="Q6846">
        <v>684.35</v>
      </c>
      <c r="R6846" t="str">
        <f t="shared" si="427"/>
        <v>Low</v>
      </c>
    </row>
    <row r="6847" spans="1:18" x14ac:dyDescent="0.25">
      <c r="A6847">
        <v>1998</v>
      </c>
      <c r="B6847" t="s">
        <v>14</v>
      </c>
      <c r="C6847" t="s">
        <v>40</v>
      </c>
      <c r="D6847" t="s">
        <v>49</v>
      </c>
      <c r="E6847" t="str">
        <f t="shared" si="424"/>
        <v>Summer crops</v>
      </c>
      <c r="F6847">
        <v>29.11</v>
      </c>
      <c r="G6847" s="6">
        <v>2264.7600000000002</v>
      </c>
      <c r="H6847" t="str">
        <f t="shared" si="425"/>
        <v>High</v>
      </c>
      <c r="I6847">
        <v>9.4499999999999993</v>
      </c>
      <c r="J6847">
        <v>3.93</v>
      </c>
      <c r="K6847">
        <v>1</v>
      </c>
      <c r="L6847" s="6">
        <v>72.78</v>
      </c>
      <c r="M6847">
        <v>49.17</v>
      </c>
      <c r="N6847">
        <v>25.78</v>
      </c>
      <c r="O6847" t="str">
        <f t="shared" si="426"/>
        <v>21:40</v>
      </c>
      <c r="P6847" t="s">
        <v>20</v>
      </c>
      <c r="Q6847">
        <v>583.89</v>
      </c>
      <c r="R6847" t="str">
        <f t="shared" si="427"/>
        <v>High</v>
      </c>
    </row>
    <row r="6848" spans="1:18" x14ac:dyDescent="0.25">
      <c r="A6848">
        <v>2000</v>
      </c>
      <c r="B6848" t="s">
        <v>18</v>
      </c>
      <c r="C6848" t="s">
        <v>60</v>
      </c>
      <c r="D6848" t="s">
        <v>29</v>
      </c>
      <c r="E6848" t="str">
        <f t="shared" si="424"/>
        <v>Summer crops</v>
      </c>
      <c r="F6848">
        <v>9.7200000000000006</v>
      </c>
      <c r="G6848" s="6">
        <v>2571.63</v>
      </c>
      <c r="H6848" t="str">
        <f t="shared" si="425"/>
        <v>High</v>
      </c>
      <c r="I6848">
        <v>25.87</v>
      </c>
      <c r="J6848">
        <v>1.962</v>
      </c>
      <c r="K6848">
        <v>3</v>
      </c>
      <c r="L6848" s="6">
        <v>97.04</v>
      </c>
      <c r="M6848">
        <v>30.28</v>
      </c>
      <c r="N6848">
        <v>9.02</v>
      </c>
      <c r="O6848" t="str">
        <f t="shared" si="426"/>
        <v>0:20</v>
      </c>
      <c r="P6848" t="s">
        <v>39</v>
      </c>
      <c r="Q6848">
        <v>923.57</v>
      </c>
      <c r="R6848" t="str">
        <f t="shared" si="427"/>
        <v>Low</v>
      </c>
    </row>
    <row r="6849" spans="1:18" x14ac:dyDescent="0.25">
      <c r="A6849">
        <v>2013</v>
      </c>
      <c r="B6849" t="s">
        <v>30</v>
      </c>
      <c r="C6849" t="s">
        <v>66</v>
      </c>
      <c r="D6849" t="s">
        <v>38</v>
      </c>
      <c r="E6849" t="str">
        <f t="shared" si="424"/>
        <v>Summer crops</v>
      </c>
      <c r="F6849">
        <v>32.72</v>
      </c>
      <c r="G6849" s="6">
        <v>211.07</v>
      </c>
      <c r="H6849" t="str">
        <f t="shared" si="425"/>
        <v>Low</v>
      </c>
      <c r="I6849">
        <v>24.28</v>
      </c>
      <c r="J6849">
        <v>1.26</v>
      </c>
      <c r="K6849">
        <v>4</v>
      </c>
      <c r="L6849" s="6">
        <v>80.44</v>
      </c>
      <c r="M6849">
        <v>43.45</v>
      </c>
      <c r="N6849">
        <v>19.600000000000001</v>
      </c>
      <c r="O6849" t="str">
        <f t="shared" si="426"/>
        <v>0:20</v>
      </c>
      <c r="P6849" t="s">
        <v>20</v>
      </c>
      <c r="Q6849">
        <v>428.04</v>
      </c>
      <c r="R6849" t="str">
        <f t="shared" si="427"/>
        <v>High</v>
      </c>
    </row>
    <row r="6850" spans="1:18" x14ac:dyDescent="0.25">
      <c r="A6850">
        <v>1998</v>
      </c>
      <c r="B6850" t="s">
        <v>21</v>
      </c>
      <c r="C6850" t="s">
        <v>55</v>
      </c>
      <c r="D6850" t="s">
        <v>52</v>
      </c>
      <c r="E6850" t="str">
        <f t="shared" si="424"/>
        <v>Winter crops</v>
      </c>
      <c r="F6850">
        <v>9.51</v>
      </c>
      <c r="G6850" s="6">
        <v>1943.57</v>
      </c>
      <c r="H6850" t="str">
        <f t="shared" si="425"/>
        <v>Medium</v>
      </c>
      <c r="I6850">
        <v>11.73</v>
      </c>
      <c r="J6850">
        <v>1.19</v>
      </c>
      <c r="K6850">
        <v>5</v>
      </c>
      <c r="L6850" s="6">
        <v>21.66</v>
      </c>
      <c r="M6850">
        <v>22.72</v>
      </c>
      <c r="N6850">
        <v>48.44</v>
      </c>
      <c r="O6850" t="str">
        <f t="shared" si="426"/>
        <v>41:60</v>
      </c>
      <c r="P6850" t="s">
        <v>39</v>
      </c>
      <c r="Q6850">
        <v>199.35</v>
      </c>
      <c r="R6850" t="str">
        <f t="shared" si="427"/>
        <v>Low</v>
      </c>
    </row>
    <row r="6851" spans="1:18" x14ac:dyDescent="0.25">
      <c r="A6851">
        <v>1999</v>
      </c>
      <c r="B6851" t="s">
        <v>50</v>
      </c>
      <c r="C6851" t="s">
        <v>19</v>
      </c>
      <c r="D6851" t="s">
        <v>48</v>
      </c>
      <c r="E6851" t="str">
        <f t="shared" ref="E6851:E6914" si="428">IF(OR(D6851="Wheat", D6851="Barley", D6851="Cotton", D6851="Fruits"), "Winter crops","Summer crops")</f>
        <v>Summer crops</v>
      </c>
      <c r="F6851">
        <v>-0.06</v>
      </c>
      <c r="G6851" s="6">
        <v>2376.9299999999998</v>
      </c>
      <c r="H6851" t="str">
        <f t="shared" ref="H6851:H6914" si="429">IF(G6851&lt;1000, "Low", IF(G6851&lt;=2000, "Medium", "High"))</f>
        <v>High</v>
      </c>
      <c r="I6851">
        <v>15.59</v>
      </c>
      <c r="J6851">
        <v>2.0699999999999998</v>
      </c>
      <c r="K6851">
        <v>5</v>
      </c>
      <c r="L6851" s="6">
        <v>68.77</v>
      </c>
      <c r="M6851">
        <v>28.13</v>
      </c>
      <c r="N6851">
        <v>82.14</v>
      </c>
      <c r="O6851" t="str">
        <f t="shared" ref="O6851:O6914" si="430">IF(N6851&lt;=20,"0:20",IF(N6851&lt;=40,"21:40",IF(N6851&lt;=60,"41:60",IF(N6851&lt;=80,"61:80","81:100"))))</f>
        <v>81:100</v>
      </c>
      <c r="P6851" t="s">
        <v>35</v>
      </c>
      <c r="Q6851">
        <v>915.12</v>
      </c>
      <c r="R6851" t="str">
        <f t="shared" ref="R6851:R6914" si="431">IF(F6851&lt;0, "Below 0", IF(F6851&lt;=15, "Low", IF(F6851&lt;=25, "Moderate", "High")))</f>
        <v>Below 0</v>
      </c>
    </row>
    <row r="6852" spans="1:18" x14ac:dyDescent="0.25">
      <c r="A6852">
        <v>2011</v>
      </c>
      <c r="B6852" t="s">
        <v>32</v>
      </c>
      <c r="C6852" t="s">
        <v>69</v>
      </c>
      <c r="D6852" t="s">
        <v>49</v>
      </c>
      <c r="E6852" t="str">
        <f t="shared" si="428"/>
        <v>Summer crops</v>
      </c>
      <c r="F6852">
        <v>33.9</v>
      </c>
      <c r="G6852" s="6">
        <v>863.22</v>
      </c>
      <c r="H6852" t="str">
        <f t="shared" si="429"/>
        <v>Low</v>
      </c>
      <c r="I6852">
        <v>11.59</v>
      </c>
      <c r="J6852">
        <v>1.37</v>
      </c>
      <c r="K6852">
        <v>0</v>
      </c>
      <c r="L6852" s="6">
        <v>88.69</v>
      </c>
      <c r="M6852">
        <v>47.1</v>
      </c>
      <c r="N6852">
        <v>79.48</v>
      </c>
      <c r="O6852" t="str">
        <f t="shared" si="430"/>
        <v>61:80</v>
      </c>
      <c r="P6852" t="s">
        <v>20</v>
      </c>
      <c r="Q6852">
        <v>235.9</v>
      </c>
      <c r="R6852" t="str">
        <f t="shared" si="431"/>
        <v>High</v>
      </c>
    </row>
    <row r="6853" spans="1:18" x14ac:dyDescent="0.25">
      <c r="A6853">
        <v>2024</v>
      </c>
      <c r="B6853" t="s">
        <v>24</v>
      </c>
      <c r="C6853" t="s">
        <v>72</v>
      </c>
      <c r="D6853" t="s">
        <v>23</v>
      </c>
      <c r="E6853" t="str">
        <f t="shared" si="428"/>
        <v>Winter crops</v>
      </c>
      <c r="F6853">
        <v>16.09</v>
      </c>
      <c r="G6853" s="6">
        <v>2369.44</v>
      </c>
      <c r="H6853" t="str">
        <f t="shared" si="429"/>
        <v>High</v>
      </c>
      <c r="I6853">
        <v>0.7</v>
      </c>
      <c r="J6853">
        <v>4.4400000000000004</v>
      </c>
      <c r="K6853">
        <v>4</v>
      </c>
      <c r="L6853" s="6">
        <v>44.31</v>
      </c>
      <c r="M6853">
        <v>18.98</v>
      </c>
      <c r="N6853">
        <v>90.19</v>
      </c>
      <c r="O6853" t="str">
        <f t="shared" si="430"/>
        <v>81:100</v>
      </c>
      <c r="P6853" t="s">
        <v>35</v>
      </c>
      <c r="Q6853">
        <v>990.09</v>
      </c>
      <c r="R6853" t="str">
        <f t="shared" si="431"/>
        <v>Moderate</v>
      </c>
    </row>
    <row r="6854" spans="1:18" x14ac:dyDescent="0.25">
      <c r="A6854">
        <v>1999</v>
      </c>
      <c r="B6854" t="s">
        <v>18</v>
      </c>
      <c r="C6854" t="s">
        <v>60</v>
      </c>
      <c r="D6854" t="s">
        <v>43</v>
      </c>
      <c r="E6854" t="str">
        <f t="shared" si="428"/>
        <v>Winter crops</v>
      </c>
      <c r="F6854">
        <v>9.01</v>
      </c>
      <c r="G6854" s="6">
        <v>2885.42</v>
      </c>
      <c r="H6854" t="str">
        <f t="shared" si="429"/>
        <v>High</v>
      </c>
      <c r="I6854">
        <v>2.83</v>
      </c>
      <c r="J6854">
        <v>1.65</v>
      </c>
      <c r="K6854">
        <v>10</v>
      </c>
      <c r="L6854" s="6">
        <v>67.14</v>
      </c>
      <c r="M6854">
        <v>49.96</v>
      </c>
      <c r="N6854">
        <v>32.700000000000003</v>
      </c>
      <c r="O6854" t="str">
        <f t="shared" si="430"/>
        <v>21:40</v>
      </c>
      <c r="P6854" t="s">
        <v>17</v>
      </c>
      <c r="Q6854">
        <v>792.57</v>
      </c>
      <c r="R6854" t="str">
        <f t="shared" si="431"/>
        <v>Low</v>
      </c>
    </row>
    <row r="6855" spans="1:18" x14ac:dyDescent="0.25">
      <c r="A6855">
        <v>2020</v>
      </c>
      <c r="B6855" t="s">
        <v>41</v>
      </c>
      <c r="C6855" t="s">
        <v>44</v>
      </c>
      <c r="D6855" t="s">
        <v>23</v>
      </c>
      <c r="E6855" t="str">
        <f t="shared" si="428"/>
        <v>Winter crops</v>
      </c>
      <c r="F6855">
        <v>22.63</v>
      </c>
      <c r="G6855" s="6">
        <v>748.11</v>
      </c>
      <c r="H6855" t="str">
        <f t="shared" si="429"/>
        <v>Low</v>
      </c>
      <c r="I6855">
        <v>16.39</v>
      </c>
      <c r="J6855">
        <v>1.6830000000000001</v>
      </c>
      <c r="K6855">
        <v>8</v>
      </c>
      <c r="L6855" s="6">
        <v>50.25</v>
      </c>
      <c r="M6855">
        <v>31.66</v>
      </c>
      <c r="N6855">
        <v>95.45</v>
      </c>
      <c r="O6855" t="str">
        <f t="shared" si="430"/>
        <v>81:100</v>
      </c>
      <c r="P6855" t="s">
        <v>17</v>
      </c>
      <c r="Q6855">
        <v>202.94</v>
      </c>
      <c r="R6855" t="str">
        <f t="shared" si="431"/>
        <v>Moderate</v>
      </c>
    </row>
    <row r="6856" spans="1:18" x14ac:dyDescent="0.25">
      <c r="A6856">
        <v>2011</v>
      </c>
      <c r="B6856" t="s">
        <v>50</v>
      </c>
      <c r="C6856" t="s">
        <v>33</v>
      </c>
      <c r="D6856" t="s">
        <v>38</v>
      </c>
      <c r="E6856" t="str">
        <f t="shared" si="428"/>
        <v>Summer crops</v>
      </c>
      <c r="F6856">
        <v>0.52</v>
      </c>
      <c r="G6856" s="6">
        <v>739.19</v>
      </c>
      <c r="H6856" t="str">
        <f t="shared" si="429"/>
        <v>Low</v>
      </c>
      <c r="I6856">
        <v>28.82</v>
      </c>
      <c r="J6856">
        <v>2.5470000000000002</v>
      </c>
      <c r="K6856">
        <v>10</v>
      </c>
      <c r="L6856" s="6">
        <v>22.09</v>
      </c>
      <c r="M6856">
        <v>0.1</v>
      </c>
      <c r="N6856">
        <v>45.37</v>
      </c>
      <c r="O6856" t="str">
        <f t="shared" si="430"/>
        <v>41:60</v>
      </c>
      <c r="P6856" t="s">
        <v>27</v>
      </c>
      <c r="Q6856">
        <v>358.88</v>
      </c>
      <c r="R6856" t="str">
        <f t="shared" si="431"/>
        <v>Low</v>
      </c>
    </row>
    <row r="6857" spans="1:18" x14ac:dyDescent="0.25">
      <c r="A6857">
        <v>2006</v>
      </c>
      <c r="B6857" t="s">
        <v>32</v>
      </c>
      <c r="C6857" t="s">
        <v>33</v>
      </c>
      <c r="D6857" t="s">
        <v>23</v>
      </c>
      <c r="E6857" t="str">
        <f t="shared" si="428"/>
        <v>Winter crops</v>
      </c>
      <c r="F6857">
        <v>29.74</v>
      </c>
      <c r="G6857" s="6">
        <v>2262.83</v>
      </c>
      <c r="H6857" t="str">
        <f t="shared" si="429"/>
        <v>High</v>
      </c>
      <c r="I6857">
        <v>7.48</v>
      </c>
      <c r="J6857">
        <v>1.57</v>
      </c>
      <c r="K6857">
        <v>5</v>
      </c>
      <c r="L6857" s="6">
        <v>79.150000000000006</v>
      </c>
      <c r="M6857">
        <v>19.78</v>
      </c>
      <c r="N6857">
        <v>98.7</v>
      </c>
      <c r="O6857" t="str">
        <f t="shared" si="430"/>
        <v>81:100</v>
      </c>
      <c r="P6857" t="s">
        <v>20</v>
      </c>
      <c r="Q6857">
        <v>316.67</v>
      </c>
      <c r="R6857" t="str">
        <f t="shared" si="431"/>
        <v>High</v>
      </c>
    </row>
    <row r="6858" spans="1:18" x14ac:dyDescent="0.25">
      <c r="A6858">
        <v>2016</v>
      </c>
      <c r="B6858" t="s">
        <v>21</v>
      </c>
      <c r="C6858" t="s">
        <v>22</v>
      </c>
      <c r="D6858" t="s">
        <v>43</v>
      </c>
      <c r="E6858" t="str">
        <f t="shared" si="428"/>
        <v>Winter crops</v>
      </c>
      <c r="F6858">
        <v>4.38</v>
      </c>
      <c r="G6858" s="6">
        <v>836.04</v>
      </c>
      <c r="H6858" t="str">
        <f t="shared" si="429"/>
        <v>Low</v>
      </c>
      <c r="I6858">
        <v>24.72</v>
      </c>
      <c r="J6858">
        <v>0.77400000000000002</v>
      </c>
      <c r="K6858">
        <v>0</v>
      </c>
      <c r="L6858" s="6">
        <v>56.2</v>
      </c>
      <c r="M6858">
        <v>11.43</v>
      </c>
      <c r="N6858">
        <v>20.18</v>
      </c>
      <c r="O6858" t="str">
        <f t="shared" si="430"/>
        <v>21:40</v>
      </c>
      <c r="P6858" t="s">
        <v>17</v>
      </c>
      <c r="Q6858">
        <v>357.75</v>
      </c>
      <c r="R6858" t="str">
        <f t="shared" si="431"/>
        <v>Low</v>
      </c>
    </row>
    <row r="6859" spans="1:18" x14ac:dyDescent="0.25">
      <c r="A6859">
        <v>2014</v>
      </c>
      <c r="B6859" t="s">
        <v>50</v>
      </c>
      <c r="C6859" t="s">
        <v>58</v>
      </c>
      <c r="D6859" t="s">
        <v>16</v>
      </c>
      <c r="E6859" t="str">
        <f t="shared" si="428"/>
        <v>Summer crops</v>
      </c>
      <c r="F6859">
        <v>28.46</v>
      </c>
      <c r="G6859" s="6">
        <v>1281.74</v>
      </c>
      <c r="H6859" t="str">
        <f t="shared" si="429"/>
        <v>Medium</v>
      </c>
      <c r="I6859">
        <v>1.1200000000000001</v>
      </c>
      <c r="J6859">
        <v>1.58</v>
      </c>
      <c r="K6859">
        <v>4</v>
      </c>
      <c r="L6859" s="6">
        <v>57.34</v>
      </c>
      <c r="M6859">
        <v>42.5</v>
      </c>
      <c r="N6859">
        <v>35.869999999999997</v>
      </c>
      <c r="O6859" t="str">
        <f t="shared" si="430"/>
        <v>21:40</v>
      </c>
      <c r="P6859" t="s">
        <v>35</v>
      </c>
      <c r="Q6859">
        <v>668.98</v>
      </c>
      <c r="R6859" t="str">
        <f t="shared" si="431"/>
        <v>High</v>
      </c>
    </row>
    <row r="6860" spans="1:18" x14ac:dyDescent="0.25">
      <c r="A6860">
        <v>2007</v>
      </c>
      <c r="B6860" t="s">
        <v>36</v>
      </c>
      <c r="C6860" t="s">
        <v>54</v>
      </c>
      <c r="D6860" t="s">
        <v>48</v>
      </c>
      <c r="E6860" t="str">
        <f t="shared" si="428"/>
        <v>Summer crops</v>
      </c>
      <c r="F6860">
        <v>32.75</v>
      </c>
      <c r="G6860" s="6">
        <v>2063.31</v>
      </c>
      <c r="H6860" t="str">
        <f t="shared" si="429"/>
        <v>High</v>
      </c>
      <c r="I6860">
        <v>16.079999999999998</v>
      </c>
      <c r="J6860">
        <v>1.845</v>
      </c>
      <c r="K6860">
        <v>3</v>
      </c>
      <c r="L6860" s="6">
        <v>89.79</v>
      </c>
      <c r="M6860">
        <v>38.06</v>
      </c>
      <c r="N6860">
        <v>77.37</v>
      </c>
      <c r="O6860" t="str">
        <f t="shared" si="430"/>
        <v>61:80</v>
      </c>
      <c r="P6860" t="s">
        <v>17</v>
      </c>
      <c r="Q6860">
        <v>712.94</v>
      </c>
      <c r="R6860" t="str">
        <f t="shared" si="431"/>
        <v>High</v>
      </c>
    </row>
    <row r="6861" spans="1:18" x14ac:dyDescent="0.25">
      <c r="A6861">
        <v>1992</v>
      </c>
      <c r="B6861" t="s">
        <v>32</v>
      </c>
      <c r="C6861" t="s">
        <v>53</v>
      </c>
      <c r="D6861" t="s">
        <v>23</v>
      </c>
      <c r="E6861" t="str">
        <f t="shared" si="428"/>
        <v>Winter crops</v>
      </c>
      <c r="F6861">
        <v>31.93</v>
      </c>
      <c r="G6861" s="6">
        <v>2746.89</v>
      </c>
      <c r="H6861" t="str">
        <f t="shared" si="429"/>
        <v>High</v>
      </c>
      <c r="I6861">
        <v>8.76</v>
      </c>
      <c r="J6861">
        <v>0.8</v>
      </c>
      <c r="K6861">
        <v>10</v>
      </c>
      <c r="L6861" s="6">
        <v>71.66</v>
      </c>
      <c r="M6861">
        <v>22.2</v>
      </c>
      <c r="N6861">
        <v>8.58</v>
      </c>
      <c r="O6861" t="str">
        <f t="shared" si="430"/>
        <v>0:20</v>
      </c>
      <c r="P6861" t="s">
        <v>17</v>
      </c>
      <c r="Q6861">
        <v>307.39999999999998</v>
      </c>
      <c r="R6861" t="str">
        <f t="shared" si="431"/>
        <v>High</v>
      </c>
    </row>
    <row r="6862" spans="1:18" x14ac:dyDescent="0.25">
      <c r="A6862">
        <v>2020</v>
      </c>
      <c r="B6862" t="s">
        <v>32</v>
      </c>
      <c r="C6862" t="s">
        <v>33</v>
      </c>
      <c r="D6862" t="s">
        <v>48</v>
      </c>
      <c r="E6862" t="str">
        <f t="shared" si="428"/>
        <v>Summer crops</v>
      </c>
      <c r="F6862">
        <v>30.49</v>
      </c>
      <c r="G6862" s="6">
        <v>1937.37</v>
      </c>
      <c r="H6862" t="str">
        <f t="shared" si="429"/>
        <v>Medium</v>
      </c>
      <c r="I6862">
        <v>26.27</v>
      </c>
      <c r="J6862">
        <v>2.0609999999999999</v>
      </c>
      <c r="K6862">
        <v>10</v>
      </c>
      <c r="L6862" s="6">
        <v>97.87</v>
      </c>
      <c r="M6862">
        <v>18.96</v>
      </c>
      <c r="N6862">
        <v>57.83</v>
      </c>
      <c r="O6862" t="str">
        <f t="shared" si="430"/>
        <v>41:60</v>
      </c>
      <c r="P6862" t="s">
        <v>20</v>
      </c>
      <c r="Q6862">
        <v>358.89</v>
      </c>
      <c r="R6862" t="str">
        <f t="shared" si="431"/>
        <v>High</v>
      </c>
    </row>
    <row r="6863" spans="1:18" x14ac:dyDescent="0.25">
      <c r="A6863">
        <v>1996</v>
      </c>
      <c r="B6863" t="s">
        <v>32</v>
      </c>
      <c r="C6863" t="s">
        <v>69</v>
      </c>
      <c r="D6863" t="s">
        <v>34</v>
      </c>
      <c r="E6863" t="str">
        <f t="shared" si="428"/>
        <v>Winter crops</v>
      </c>
      <c r="F6863">
        <v>22.44</v>
      </c>
      <c r="G6863" s="6">
        <v>1339.78</v>
      </c>
      <c r="H6863" t="str">
        <f t="shared" si="429"/>
        <v>Medium</v>
      </c>
      <c r="I6863">
        <v>15.26</v>
      </c>
      <c r="J6863">
        <v>1.548</v>
      </c>
      <c r="K6863">
        <v>7</v>
      </c>
      <c r="L6863" s="6">
        <v>80.89</v>
      </c>
      <c r="M6863">
        <v>39.39</v>
      </c>
      <c r="N6863">
        <v>74.849999999999994</v>
      </c>
      <c r="O6863" t="str">
        <f t="shared" si="430"/>
        <v>61:80</v>
      </c>
      <c r="P6863" t="s">
        <v>39</v>
      </c>
      <c r="Q6863">
        <v>734.35</v>
      </c>
      <c r="R6863" t="str">
        <f t="shared" si="431"/>
        <v>Moderate</v>
      </c>
    </row>
    <row r="6864" spans="1:18" x14ac:dyDescent="0.25">
      <c r="A6864">
        <v>1999</v>
      </c>
      <c r="B6864" t="s">
        <v>18</v>
      </c>
      <c r="C6864" t="s">
        <v>67</v>
      </c>
      <c r="D6864" t="s">
        <v>48</v>
      </c>
      <c r="E6864" t="str">
        <f t="shared" si="428"/>
        <v>Summer crops</v>
      </c>
      <c r="F6864">
        <v>19.13</v>
      </c>
      <c r="G6864" s="6">
        <v>1644.26</v>
      </c>
      <c r="H6864" t="str">
        <f t="shared" si="429"/>
        <v>Medium</v>
      </c>
      <c r="I6864">
        <v>25.75</v>
      </c>
      <c r="J6864">
        <v>2.835</v>
      </c>
      <c r="K6864">
        <v>8</v>
      </c>
      <c r="L6864" s="6">
        <v>42.47</v>
      </c>
      <c r="M6864">
        <v>41.14</v>
      </c>
      <c r="N6864">
        <v>60.26</v>
      </c>
      <c r="O6864" t="str">
        <f t="shared" si="430"/>
        <v>61:80</v>
      </c>
      <c r="P6864" t="s">
        <v>39</v>
      </c>
      <c r="Q6864">
        <v>1344.34</v>
      </c>
      <c r="R6864" t="str">
        <f t="shared" si="431"/>
        <v>Moderate</v>
      </c>
    </row>
    <row r="6865" spans="1:18" x14ac:dyDescent="0.25">
      <c r="A6865">
        <v>2022</v>
      </c>
      <c r="B6865" t="s">
        <v>14</v>
      </c>
      <c r="C6865" t="s">
        <v>15</v>
      </c>
      <c r="D6865" t="s">
        <v>23</v>
      </c>
      <c r="E6865" t="str">
        <f t="shared" si="428"/>
        <v>Winter crops</v>
      </c>
      <c r="F6865">
        <v>12.81</v>
      </c>
      <c r="G6865" s="6">
        <v>1004.6</v>
      </c>
      <c r="H6865" t="str">
        <f t="shared" si="429"/>
        <v>Medium</v>
      </c>
      <c r="I6865">
        <v>27.34</v>
      </c>
      <c r="J6865">
        <v>2.403</v>
      </c>
      <c r="K6865">
        <v>9</v>
      </c>
      <c r="L6865" s="6">
        <v>11.79</v>
      </c>
      <c r="M6865">
        <v>23.76</v>
      </c>
      <c r="N6865">
        <v>48.44</v>
      </c>
      <c r="O6865" t="str">
        <f t="shared" si="430"/>
        <v>41:60</v>
      </c>
      <c r="P6865" t="s">
        <v>39</v>
      </c>
      <c r="Q6865">
        <v>1060.28</v>
      </c>
      <c r="R6865" t="str">
        <f t="shared" si="431"/>
        <v>Low</v>
      </c>
    </row>
    <row r="6866" spans="1:18" x14ac:dyDescent="0.25">
      <c r="A6866">
        <v>1999</v>
      </c>
      <c r="B6866" t="s">
        <v>36</v>
      </c>
      <c r="C6866" t="s">
        <v>37</v>
      </c>
      <c r="D6866" t="s">
        <v>49</v>
      </c>
      <c r="E6866" t="str">
        <f t="shared" si="428"/>
        <v>Summer crops</v>
      </c>
      <c r="F6866">
        <v>34.11</v>
      </c>
      <c r="G6866" s="6">
        <v>2558.88</v>
      </c>
      <c r="H6866" t="str">
        <f t="shared" si="429"/>
        <v>High</v>
      </c>
      <c r="I6866">
        <v>13.98</v>
      </c>
      <c r="J6866">
        <v>2.27</v>
      </c>
      <c r="K6866">
        <v>3</v>
      </c>
      <c r="L6866" s="6">
        <v>84.22</v>
      </c>
      <c r="M6866">
        <v>36.21</v>
      </c>
      <c r="N6866">
        <v>7.95</v>
      </c>
      <c r="O6866" t="str">
        <f t="shared" si="430"/>
        <v>0:20</v>
      </c>
      <c r="P6866" t="s">
        <v>20</v>
      </c>
      <c r="Q6866">
        <v>1064.29</v>
      </c>
      <c r="R6866" t="str">
        <f t="shared" si="431"/>
        <v>High</v>
      </c>
    </row>
    <row r="6867" spans="1:18" x14ac:dyDescent="0.25">
      <c r="A6867">
        <v>2018</v>
      </c>
      <c r="B6867" t="s">
        <v>21</v>
      </c>
      <c r="C6867" t="s">
        <v>65</v>
      </c>
      <c r="D6867" t="s">
        <v>34</v>
      </c>
      <c r="E6867" t="str">
        <f t="shared" si="428"/>
        <v>Winter crops</v>
      </c>
      <c r="F6867">
        <v>28.99</v>
      </c>
      <c r="G6867" s="6">
        <v>847.05</v>
      </c>
      <c r="H6867" t="str">
        <f t="shared" si="429"/>
        <v>Low</v>
      </c>
      <c r="I6867">
        <v>23.59</v>
      </c>
      <c r="J6867">
        <v>2.907</v>
      </c>
      <c r="K6867">
        <v>2</v>
      </c>
      <c r="L6867" s="6">
        <v>80.23</v>
      </c>
      <c r="M6867">
        <v>11.9</v>
      </c>
      <c r="N6867">
        <v>85.68</v>
      </c>
      <c r="O6867" t="str">
        <f t="shared" si="430"/>
        <v>81:100</v>
      </c>
      <c r="P6867" t="s">
        <v>39</v>
      </c>
      <c r="Q6867">
        <v>1271.26</v>
      </c>
      <c r="R6867" t="str">
        <f t="shared" si="431"/>
        <v>High</v>
      </c>
    </row>
    <row r="6868" spans="1:18" x14ac:dyDescent="0.25">
      <c r="A6868">
        <v>2015</v>
      </c>
      <c r="B6868" t="s">
        <v>14</v>
      </c>
      <c r="C6868" t="s">
        <v>64</v>
      </c>
      <c r="D6868" t="s">
        <v>16</v>
      </c>
      <c r="E6868" t="str">
        <f t="shared" si="428"/>
        <v>Summer crops</v>
      </c>
      <c r="F6868">
        <v>23.37</v>
      </c>
      <c r="G6868" s="6">
        <v>2743.05</v>
      </c>
      <c r="H6868" t="str">
        <f t="shared" si="429"/>
        <v>High</v>
      </c>
      <c r="I6868">
        <v>7.7</v>
      </c>
      <c r="J6868">
        <v>2.91</v>
      </c>
      <c r="K6868">
        <v>9</v>
      </c>
      <c r="L6868" s="6">
        <v>50.6</v>
      </c>
      <c r="M6868">
        <v>18.27</v>
      </c>
      <c r="N6868">
        <v>71.8</v>
      </c>
      <c r="O6868" t="str">
        <f t="shared" si="430"/>
        <v>61:80</v>
      </c>
      <c r="P6868" t="s">
        <v>27</v>
      </c>
      <c r="Q6868">
        <v>924.69</v>
      </c>
      <c r="R6868" t="str">
        <f t="shared" si="431"/>
        <v>Moderate</v>
      </c>
    </row>
    <row r="6869" spans="1:18" x14ac:dyDescent="0.25">
      <c r="A6869">
        <v>2013</v>
      </c>
      <c r="B6869" t="s">
        <v>24</v>
      </c>
      <c r="C6869" t="s">
        <v>59</v>
      </c>
      <c r="D6869" t="s">
        <v>49</v>
      </c>
      <c r="E6869" t="str">
        <f t="shared" si="428"/>
        <v>Summer crops</v>
      </c>
      <c r="F6869">
        <v>0.72</v>
      </c>
      <c r="G6869" s="6">
        <v>2517.27</v>
      </c>
      <c r="H6869" t="str">
        <f t="shared" si="429"/>
        <v>High</v>
      </c>
      <c r="I6869">
        <v>13.67</v>
      </c>
      <c r="J6869">
        <v>1.03</v>
      </c>
      <c r="K6869">
        <v>8</v>
      </c>
      <c r="L6869" s="6">
        <v>42.27</v>
      </c>
      <c r="M6869">
        <v>43.96</v>
      </c>
      <c r="N6869">
        <v>62.39</v>
      </c>
      <c r="O6869" t="str">
        <f t="shared" si="430"/>
        <v>61:80</v>
      </c>
      <c r="P6869" t="s">
        <v>35</v>
      </c>
      <c r="Q6869">
        <v>121.99</v>
      </c>
      <c r="R6869" t="str">
        <f t="shared" si="431"/>
        <v>Low</v>
      </c>
    </row>
    <row r="6870" spans="1:18" x14ac:dyDescent="0.25">
      <c r="A6870">
        <v>2005</v>
      </c>
      <c r="B6870" t="s">
        <v>30</v>
      </c>
      <c r="C6870" t="s">
        <v>66</v>
      </c>
      <c r="D6870" t="s">
        <v>43</v>
      </c>
      <c r="E6870" t="str">
        <f t="shared" si="428"/>
        <v>Winter crops</v>
      </c>
      <c r="F6870">
        <v>25.25</v>
      </c>
      <c r="G6870" s="6">
        <v>1795.96</v>
      </c>
      <c r="H6870" t="str">
        <f t="shared" si="429"/>
        <v>Medium</v>
      </c>
      <c r="I6870">
        <v>22.65</v>
      </c>
      <c r="J6870">
        <v>2.8530000000000002</v>
      </c>
      <c r="K6870">
        <v>9</v>
      </c>
      <c r="L6870" s="6">
        <v>53.52</v>
      </c>
      <c r="M6870">
        <v>37.18</v>
      </c>
      <c r="N6870">
        <v>71.63</v>
      </c>
      <c r="O6870" t="str">
        <f t="shared" si="430"/>
        <v>61:80</v>
      </c>
      <c r="P6870" t="s">
        <v>17</v>
      </c>
      <c r="Q6870">
        <v>436.13</v>
      </c>
      <c r="R6870" t="str">
        <f t="shared" si="431"/>
        <v>High</v>
      </c>
    </row>
    <row r="6871" spans="1:18" x14ac:dyDescent="0.25">
      <c r="A6871">
        <v>2007</v>
      </c>
      <c r="B6871" t="s">
        <v>46</v>
      </c>
      <c r="C6871" t="s">
        <v>67</v>
      </c>
      <c r="D6871" t="s">
        <v>16</v>
      </c>
      <c r="E6871" t="str">
        <f t="shared" si="428"/>
        <v>Summer crops</v>
      </c>
      <c r="F6871">
        <v>-2.82</v>
      </c>
      <c r="G6871" s="6">
        <v>2604.09</v>
      </c>
      <c r="H6871" t="str">
        <f t="shared" si="429"/>
        <v>High</v>
      </c>
      <c r="I6871">
        <v>24.74</v>
      </c>
      <c r="J6871">
        <v>2.25</v>
      </c>
      <c r="K6871">
        <v>10</v>
      </c>
      <c r="L6871" s="6">
        <v>29.45</v>
      </c>
      <c r="M6871">
        <v>5.24</v>
      </c>
      <c r="N6871">
        <v>72.569999999999993</v>
      </c>
      <c r="O6871" t="str">
        <f t="shared" si="430"/>
        <v>61:80</v>
      </c>
      <c r="P6871" t="s">
        <v>39</v>
      </c>
      <c r="Q6871">
        <v>368.71</v>
      </c>
      <c r="R6871" t="str">
        <f t="shared" si="431"/>
        <v>Below 0</v>
      </c>
    </row>
    <row r="6872" spans="1:18" x14ac:dyDescent="0.25">
      <c r="A6872">
        <v>1993</v>
      </c>
      <c r="B6872" t="s">
        <v>21</v>
      </c>
      <c r="C6872" t="s">
        <v>45</v>
      </c>
      <c r="D6872" t="s">
        <v>23</v>
      </c>
      <c r="E6872" t="str">
        <f t="shared" si="428"/>
        <v>Winter crops</v>
      </c>
      <c r="F6872">
        <v>27.52</v>
      </c>
      <c r="G6872" s="6">
        <v>2465.5100000000002</v>
      </c>
      <c r="H6872" t="str">
        <f t="shared" si="429"/>
        <v>High</v>
      </c>
      <c r="I6872">
        <v>2.2200000000000002</v>
      </c>
      <c r="J6872">
        <v>1.94</v>
      </c>
      <c r="K6872">
        <v>1</v>
      </c>
      <c r="L6872" s="6">
        <v>69.77</v>
      </c>
      <c r="M6872">
        <v>0.88</v>
      </c>
      <c r="N6872">
        <v>10.77</v>
      </c>
      <c r="O6872" t="str">
        <f t="shared" si="430"/>
        <v>0:20</v>
      </c>
      <c r="P6872" t="s">
        <v>20</v>
      </c>
      <c r="Q6872">
        <v>932.98</v>
      </c>
      <c r="R6872" t="str">
        <f t="shared" si="431"/>
        <v>High</v>
      </c>
    </row>
    <row r="6873" spans="1:18" x14ac:dyDescent="0.25">
      <c r="A6873">
        <v>2004</v>
      </c>
      <c r="B6873" t="s">
        <v>46</v>
      </c>
      <c r="C6873" t="s">
        <v>63</v>
      </c>
      <c r="D6873" t="s">
        <v>23</v>
      </c>
      <c r="E6873" t="str">
        <f t="shared" si="428"/>
        <v>Winter crops</v>
      </c>
      <c r="F6873">
        <v>7.21</v>
      </c>
      <c r="G6873" s="6">
        <v>1908.28</v>
      </c>
      <c r="H6873" t="str">
        <f t="shared" si="429"/>
        <v>Medium</v>
      </c>
      <c r="I6873">
        <v>4.29</v>
      </c>
      <c r="J6873">
        <v>2.71</v>
      </c>
      <c r="K6873">
        <v>9</v>
      </c>
      <c r="L6873" s="6">
        <v>59.44</v>
      </c>
      <c r="M6873">
        <v>48.55</v>
      </c>
      <c r="N6873">
        <v>25.86</v>
      </c>
      <c r="O6873" t="str">
        <f t="shared" si="430"/>
        <v>21:40</v>
      </c>
      <c r="P6873" t="s">
        <v>20</v>
      </c>
      <c r="Q6873">
        <v>554.87</v>
      </c>
      <c r="R6873" t="str">
        <f t="shared" si="431"/>
        <v>Low</v>
      </c>
    </row>
    <row r="6874" spans="1:18" x14ac:dyDescent="0.25">
      <c r="A6874">
        <v>2009</v>
      </c>
      <c r="B6874" t="s">
        <v>36</v>
      </c>
      <c r="C6874" t="s">
        <v>62</v>
      </c>
      <c r="D6874" t="s">
        <v>29</v>
      </c>
      <c r="E6874" t="str">
        <f t="shared" si="428"/>
        <v>Summer crops</v>
      </c>
      <c r="F6874">
        <v>20.6</v>
      </c>
      <c r="G6874" s="6">
        <v>236.89</v>
      </c>
      <c r="H6874" t="str">
        <f t="shared" si="429"/>
        <v>Low</v>
      </c>
      <c r="I6874">
        <v>29.94</v>
      </c>
      <c r="J6874">
        <v>2.8530000000000002</v>
      </c>
      <c r="K6874">
        <v>10</v>
      </c>
      <c r="L6874" s="6">
        <v>24.49</v>
      </c>
      <c r="M6874">
        <v>43.13</v>
      </c>
      <c r="N6874">
        <v>76.62</v>
      </c>
      <c r="O6874" t="str">
        <f t="shared" si="430"/>
        <v>61:80</v>
      </c>
      <c r="P6874" t="s">
        <v>27</v>
      </c>
      <c r="Q6874">
        <v>483.5</v>
      </c>
      <c r="R6874" t="str">
        <f t="shared" si="431"/>
        <v>Moderate</v>
      </c>
    </row>
    <row r="6875" spans="1:18" x14ac:dyDescent="0.25">
      <c r="A6875">
        <v>2024</v>
      </c>
      <c r="B6875" t="s">
        <v>50</v>
      </c>
      <c r="C6875" t="s">
        <v>19</v>
      </c>
      <c r="D6875" t="s">
        <v>52</v>
      </c>
      <c r="E6875" t="str">
        <f t="shared" si="428"/>
        <v>Winter crops</v>
      </c>
      <c r="F6875">
        <v>11.94</v>
      </c>
      <c r="G6875" s="6">
        <v>344.09</v>
      </c>
      <c r="H6875" t="str">
        <f t="shared" si="429"/>
        <v>Low</v>
      </c>
      <c r="I6875">
        <v>21.56</v>
      </c>
      <c r="J6875">
        <v>1.395</v>
      </c>
      <c r="K6875">
        <v>0</v>
      </c>
      <c r="L6875" s="6">
        <v>10.71</v>
      </c>
      <c r="M6875">
        <v>38.5</v>
      </c>
      <c r="N6875">
        <v>17.22</v>
      </c>
      <c r="O6875" t="str">
        <f t="shared" si="430"/>
        <v>0:20</v>
      </c>
      <c r="P6875" t="s">
        <v>17</v>
      </c>
      <c r="Q6875">
        <v>584.14</v>
      </c>
      <c r="R6875" t="str">
        <f t="shared" si="431"/>
        <v>Low</v>
      </c>
    </row>
    <row r="6876" spans="1:18" x14ac:dyDescent="0.25">
      <c r="A6876">
        <v>1995</v>
      </c>
      <c r="B6876" t="s">
        <v>24</v>
      </c>
      <c r="C6876" t="s">
        <v>59</v>
      </c>
      <c r="D6876" t="s">
        <v>16</v>
      </c>
      <c r="E6876" t="str">
        <f t="shared" si="428"/>
        <v>Summer crops</v>
      </c>
      <c r="F6876">
        <v>-4.93</v>
      </c>
      <c r="G6876" s="6">
        <v>2823.25</v>
      </c>
      <c r="H6876" t="str">
        <f t="shared" si="429"/>
        <v>High</v>
      </c>
      <c r="I6876">
        <v>22.87</v>
      </c>
      <c r="J6876">
        <v>1.323</v>
      </c>
      <c r="K6876">
        <v>10</v>
      </c>
      <c r="L6876" s="6">
        <v>78.27</v>
      </c>
      <c r="M6876">
        <v>30.48</v>
      </c>
      <c r="N6876">
        <v>34.65</v>
      </c>
      <c r="O6876" t="str">
        <f t="shared" si="430"/>
        <v>21:40</v>
      </c>
      <c r="P6876" t="s">
        <v>39</v>
      </c>
      <c r="Q6876">
        <v>609.76</v>
      </c>
      <c r="R6876" t="str">
        <f t="shared" si="431"/>
        <v>Below 0</v>
      </c>
    </row>
    <row r="6877" spans="1:18" x14ac:dyDescent="0.25">
      <c r="A6877">
        <v>1997</v>
      </c>
      <c r="B6877" t="s">
        <v>46</v>
      </c>
      <c r="C6877" t="s">
        <v>51</v>
      </c>
      <c r="D6877" t="s">
        <v>34</v>
      </c>
      <c r="E6877" t="str">
        <f t="shared" si="428"/>
        <v>Winter crops</v>
      </c>
      <c r="F6877">
        <v>12.22</v>
      </c>
      <c r="G6877" s="6">
        <v>1341.04</v>
      </c>
      <c r="H6877" t="str">
        <f t="shared" si="429"/>
        <v>Medium</v>
      </c>
      <c r="I6877">
        <v>25.58</v>
      </c>
      <c r="J6877">
        <v>2.871</v>
      </c>
      <c r="K6877">
        <v>7</v>
      </c>
      <c r="L6877" s="6">
        <v>98.62</v>
      </c>
      <c r="M6877">
        <v>23.4</v>
      </c>
      <c r="N6877">
        <v>21.78</v>
      </c>
      <c r="O6877" t="str">
        <f t="shared" si="430"/>
        <v>21:40</v>
      </c>
      <c r="P6877" t="s">
        <v>20</v>
      </c>
      <c r="Q6877">
        <v>1053.01</v>
      </c>
      <c r="R6877" t="str">
        <f t="shared" si="431"/>
        <v>Low</v>
      </c>
    </row>
    <row r="6878" spans="1:18" x14ac:dyDescent="0.25">
      <c r="A6878">
        <v>2007</v>
      </c>
      <c r="B6878" t="s">
        <v>46</v>
      </c>
      <c r="C6878" t="s">
        <v>47</v>
      </c>
      <c r="D6878" t="s">
        <v>26</v>
      </c>
      <c r="E6878" t="str">
        <f t="shared" si="428"/>
        <v>Summer crops</v>
      </c>
      <c r="F6878">
        <v>33.450000000000003</v>
      </c>
      <c r="G6878" s="6">
        <v>1096.1500000000001</v>
      </c>
      <c r="H6878" t="str">
        <f t="shared" si="429"/>
        <v>Medium</v>
      </c>
      <c r="I6878">
        <v>3.03</v>
      </c>
      <c r="J6878">
        <v>1.49</v>
      </c>
      <c r="K6878">
        <v>6</v>
      </c>
      <c r="L6878" s="6">
        <v>99.58</v>
      </c>
      <c r="M6878">
        <v>3.47</v>
      </c>
      <c r="N6878">
        <v>59.11</v>
      </c>
      <c r="O6878" t="str">
        <f t="shared" si="430"/>
        <v>41:60</v>
      </c>
      <c r="P6878" t="s">
        <v>27</v>
      </c>
      <c r="Q6878">
        <v>535.16999999999996</v>
      </c>
      <c r="R6878" t="str">
        <f t="shared" si="431"/>
        <v>High</v>
      </c>
    </row>
    <row r="6879" spans="1:18" x14ac:dyDescent="0.25">
      <c r="A6879">
        <v>2010</v>
      </c>
      <c r="B6879" t="s">
        <v>46</v>
      </c>
      <c r="C6879" t="s">
        <v>47</v>
      </c>
      <c r="D6879" t="s">
        <v>49</v>
      </c>
      <c r="E6879" t="str">
        <f t="shared" si="428"/>
        <v>Summer crops</v>
      </c>
      <c r="F6879">
        <v>23.88</v>
      </c>
      <c r="G6879" s="6">
        <v>382.53</v>
      </c>
      <c r="H6879" t="str">
        <f t="shared" si="429"/>
        <v>Low</v>
      </c>
      <c r="I6879">
        <v>10.18</v>
      </c>
      <c r="J6879">
        <v>0.81</v>
      </c>
      <c r="K6879">
        <v>0</v>
      </c>
      <c r="L6879" s="6">
        <v>43.24</v>
      </c>
      <c r="M6879">
        <v>1.04</v>
      </c>
      <c r="N6879">
        <v>72.19</v>
      </c>
      <c r="O6879" t="str">
        <f t="shared" si="430"/>
        <v>61:80</v>
      </c>
      <c r="P6879" t="s">
        <v>27</v>
      </c>
      <c r="Q6879">
        <v>369.24</v>
      </c>
      <c r="R6879" t="str">
        <f t="shared" si="431"/>
        <v>Moderate</v>
      </c>
    </row>
    <row r="6880" spans="1:18" x14ac:dyDescent="0.25">
      <c r="A6880">
        <v>1990</v>
      </c>
      <c r="B6880" t="s">
        <v>21</v>
      </c>
      <c r="C6880" t="s">
        <v>55</v>
      </c>
      <c r="D6880" t="s">
        <v>26</v>
      </c>
      <c r="E6880" t="str">
        <f t="shared" si="428"/>
        <v>Summer crops</v>
      </c>
      <c r="F6880">
        <v>22.41</v>
      </c>
      <c r="G6880" s="6">
        <v>1125.7</v>
      </c>
      <c r="H6880" t="str">
        <f t="shared" si="429"/>
        <v>Medium</v>
      </c>
      <c r="I6880">
        <v>19.98</v>
      </c>
      <c r="J6880">
        <v>2.1960000000000002</v>
      </c>
      <c r="K6880">
        <v>3</v>
      </c>
      <c r="L6880" s="6">
        <v>66.5</v>
      </c>
      <c r="M6880">
        <v>10.74</v>
      </c>
      <c r="N6880">
        <v>22.55</v>
      </c>
      <c r="O6880" t="str">
        <f t="shared" si="430"/>
        <v>21:40</v>
      </c>
      <c r="P6880" t="s">
        <v>20</v>
      </c>
      <c r="Q6880">
        <v>396.82</v>
      </c>
      <c r="R6880" t="str">
        <f t="shared" si="431"/>
        <v>Moderate</v>
      </c>
    </row>
    <row r="6881" spans="1:18" x14ac:dyDescent="0.25">
      <c r="A6881">
        <v>2012</v>
      </c>
      <c r="B6881" t="s">
        <v>46</v>
      </c>
      <c r="C6881" t="s">
        <v>67</v>
      </c>
      <c r="D6881" t="s">
        <v>34</v>
      </c>
      <c r="E6881" t="str">
        <f t="shared" si="428"/>
        <v>Winter crops</v>
      </c>
      <c r="F6881">
        <v>23.18</v>
      </c>
      <c r="G6881" s="6">
        <v>872.39</v>
      </c>
      <c r="H6881" t="str">
        <f t="shared" si="429"/>
        <v>Low</v>
      </c>
      <c r="I6881">
        <v>8.49</v>
      </c>
      <c r="J6881">
        <v>2.0299999999999998</v>
      </c>
      <c r="K6881">
        <v>10</v>
      </c>
      <c r="L6881" s="6">
        <v>92.05</v>
      </c>
      <c r="M6881">
        <v>6.08</v>
      </c>
      <c r="N6881">
        <v>32.1</v>
      </c>
      <c r="O6881" t="str">
        <f t="shared" si="430"/>
        <v>21:40</v>
      </c>
      <c r="P6881" t="s">
        <v>17</v>
      </c>
      <c r="Q6881">
        <v>240.41</v>
      </c>
      <c r="R6881" t="str">
        <f t="shared" si="431"/>
        <v>Moderate</v>
      </c>
    </row>
    <row r="6882" spans="1:18" x14ac:dyDescent="0.25">
      <c r="A6882">
        <v>2003</v>
      </c>
      <c r="B6882" t="s">
        <v>36</v>
      </c>
      <c r="C6882" t="s">
        <v>70</v>
      </c>
      <c r="D6882" t="s">
        <v>29</v>
      </c>
      <c r="E6882" t="str">
        <f t="shared" si="428"/>
        <v>Summer crops</v>
      </c>
      <c r="F6882">
        <v>6.95</v>
      </c>
      <c r="G6882" s="6">
        <v>1890.99</v>
      </c>
      <c r="H6882" t="str">
        <f t="shared" si="429"/>
        <v>Medium</v>
      </c>
      <c r="I6882">
        <v>20.76</v>
      </c>
      <c r="J6882">
        <v>0.63900000000000001</v>
      </c>
      <c r="K6882">
        <v>0</v>
      </c>
      <c r="L6882" s="6">
        <v>87.64</v>
      </c>
      <c r="M6882">
        <v>10.69</v>
      </c>
      <c r="N6882">
        <v>64.73</v>
      </c>
      <c r="O6882" t="str">
        <f t="shared" si="430"/>
        <v>61:80</v>
      </c>
      <c r="P6882" t="s">
        <v>17</v>
      </c>
      <c r="Q6882">
        <v>112.73</v>
      </c>
      <c r="R6882" t="str">
        <f t="shared" si="431"/>
        <v>Low</v>
      </c>
    </row>
    <row r="6883" spans="1:18" x14ac:dyDescent="0.25">
      <c r="A6883">
        <v>1995</v>
      </c>
      <c r="B6883" t="s">
        <v>21</v>
      </c>
      <c r="C6883" t="s">
        <v>55</v>
      </c>
      <c r="D6883" t="s">
        <v>26</v>
      </c>
      <c r="E6883" t="str">
        <f t="shared" si="428"/>
        <v>Summer crops</v>
      </c>
      <c r="F6883">
        <v>25.18</v>
      </c>
      <c r="G6883" s="6">
        <v>1620.19</v>
      </c>
      <c r="H6883" t="str">
        <f t="shared" si="429"/>
        <v>Medium</v>
      </c>
      <c r="I6883">
        <v>29.68</v>
      </c>
      <c r="J6883">
        <v>0.747</v>
      </c>
      <c r="K6883">
        <v>1</v>
      </c>
      <c r="L6883" s="6">
        <v>23.22</v>
      </c>
      <c r="M6883">
        <v>24.6</v>
      </c>
      <c r="N6883">
        <v>21.7</v>
      </c>
      <c r="O6883" t="str">
        <f t="shared" si="430"/>
        <v>21:40</v>
      </c>
      <c r="P6883" t="s">
        <v>35</v>
      </c>
      <c r="Q6883">
        <v>241.19</v>
      </c>
      <c r="R6883" t="str">
        <f t="shared" si="431"/>
        <v>High</v>
      </c>
    </row>
    <row r="6884" spans="1:18" x14ac:dyDescent="0.25">
      <c r="A6884">
        <v>2005</v>
      </c>
      <c r="B6884" t="s">
        <v>21</v>
      </c>
      <c r="C6884" t="s">
        <v>55</v>
      </c>
      <c r="D6884" t="s">
        <v>38</v>
      </c>
      <c r="E6884" t="str">
        <f t="shared" si="428"/>
        <v>Summer crops</v>
      </c>
      <c r="F6884">
        <v>21.6</v>
      </c>
      <c r="G6884" s="6">
        <v>568.41</v>
      </c>
      <c r="H6884" t="str">
        <f t="shared" si="429"/>
        <v>Low</v>
      </c>
      <c r="I6884">
        <v>3.01</v>
      </c>
      <c r="J6884">
        <v>2.2200000000000002</v>
      </c>
      <c r="K6884">
        <v>3</v>
      </c>
      <c r="L6884" s="6">
        <v>28.54</v>
      </c>
      <c r="M6884">
        <v>24.81</v>
      </c>
      <c r="N6884">
        <v>16.7</v>
      </c>
      <c r="O6884" t="str">
        <f t="shared" si="430"/>
        <v>0:20</v>
      </c>
      <c r="P6884" t="s">
        <v>39</v>
      </c>
      <c r="Q6884">
        <v>836.1</v>
      </c>
      <c r="R6884" t="str">
        <f t="shared" si="431"/>
        <v>Moderate</v>
      </c>
    </row>
    <row r="6885" spans="1:18" x14ac:dyDescent="0.25">
      <c r="A6885">
        <v>2001</v>
      </c>
      <c r="B6885" t="s">
        <v>32</v>
      </c>
      <c r="C6885" t="s">
        <v>53</v>
      </c>
      <c r="D6885" t="s">
        <v>48</v>
      </c>
      <c r="E6885" t="str">
        <f t="shared" si="428"/>
        <v>Summer crops</v>
      </c>
      <c r="F6885">
        <v>4.16</v>
      </c>
      <c r="G6885" s="6">
        <v>2178.66</v>
      </c>
      <c r="H6885" t="str">
        <f t="shared" si="429"/>
        <v>High</v>
      </c>
      <c r="I6885">
        <v>18.18</v>
      </c>
      <c r="J6885">
        <v>2.097</v>
      </c>
      <c r="K6885">
        <v>8</v>
      </c>
      <c r="L6885" s="6">
        <v>64.62</v>
      </c>
      <c r="M6885">
        <v>5.14</v>
      </c>
      <c r="N6885">
        <v>11.01</v>
      </c>
      <c r="O6885" t="str">
        <f t="shared" si="430"/>
        <v>0:20</v>
      </c>
      <c r="P6885" t="s">
        <v>17</v>
      </c>
      <c r="Q6885">
        <v>1030.5899999999999</v>
      </c>
      <c r="R6885" t="str">
        <f t="shared" si="431"/>
        <v>Low</v>
      </c>
    </row>
    <row r="6886" spans="1:18" x14ac:dyDescent="0.25">
      <c r="A6886">
        <v>2007</v>
      </c>
      <c r="B6886" t="s">
        <v>50</v>
      </c>
      <c r="C6886" t="s">
        <v>56</v>
      </c>
      <c r="D6886" t="s">
        <v>34</v>
      </c>
      <c r="E6886" t="str">
        <f t="shared" si="428"/>
        <v>Winter crops</v>
      </c>
      <c r="F6886">
        <v>31.28</v>
      </c>
      <c r="G6886" s="6">
        <v>2713.81</v>
      </c>
      <c r="H6886" t="str">
        <f t="shared" si="429"/>
        <v>High</v>
      </c>
      <c r="I6886">
        <v>4.12</v>
      </c>
      <c r="J6886">
        <v>2.84</v>
      </c>
      <c r="K6886">
        <v>3</v>
      </c>
      <c r="L6886" s="6">
        <v>34.6</v>
      </c>
      <c r="M6886">
        <v>31.97</v>
      </c>
      <c r="N6886">
        <v>93.71</v>
      </c>
      <c r="O6886" t="str">
        <f t="shared" si="430"/>
        <v>81:100</v>
      </c>
      <c r="P6886" t="s">
        <v>20</v>
      </c>
      <c r="Q6886">
        <v>830.36</v>
      </c>
      <c r="R6886" t="str">
        <f t="shared" si="431"/>
        <v>High</v>
      </c>
    </row>
    <row r="6887" spans="1:18" x14ac:dyDescent="0.25">
      <c r="A6887">
        <v>2016</v>
      </c>
      <c r="B6887" t="s">
        <v>36</v>
      </c>
      <c r="C6887" t="s">
        <v>37</v>
      </c>
      <c r="D6887" t="s">
        <v>52</v>
      </c>
      <c r="E6887" t="str">
        <f t="shared" si="428"/>
        <v>Winter crops</v>
      </c>
      <c r="F6887">
        <v>15.95</v>
      </c>
      <c r="G6887" s="6">
        <v>1127.5</v>
      </c>
      <c r="H6887" t="str">
        <f t="shared" si="429"/>
        <v>Medium</v>
      </c>
      <c r="I6887">
        <v>3.17</v>
      </c>
      <c r="J6887">
        <v>3.22</v>
      </c>
      <c r="K6887">
        <v>9</v>
      </c>
      <c r="L6887" s="6">
        <v>44.28</v>
      </c>
      <c r="M6887">
        <v>44.02</v>
      </c>
      <c r="N6887">
        <v>61.44</v>
      </c>
      <c r="O6887" t="str">
        <f t="shared" si="430"/>
        <v>61:80</v>
      </c>
      <c r="P6887" t="s">
        <v>17</v>
      </c>
      <c r="Q6887">
        <v>498.45</v>
      </c>
      <c r="R6887" t="str">
        <f t="shared" si="431"/>
        <v>Moderate</v>
      </c>
    </row>
    <row r="6888" spans="1:18" x14ac:dyDescent="0.25">
      <c r="A6888">
        <v>2010</v>
      </c>
      <c r="B6888" t="s">
        <v>36</v>
      </c>
      <c r="C6888" t="s">
        <v>70</v>
      </c>
      <c r="D6888" t="s">
        <v>49</v>
      </c>
      <c r="E6888" t="str">
        <f t="shared" si="428"/>
        <v>Summer crops</v>
      </c>
      <c r="F6888">
        <v>34.340000000000003</v>
      </c>
      <c r="G6888" s="6">
        <v>1786.42</v>
      </c>
      <c r="H6888" t="str">
        <f t="shared" si="429"/>
        <v>Medium</v>
      </c>
      <c r="I6888">
        <v>22.92</v>
      </c>
      <c r="J6888">
        <v>2.6190000000000002</v>
      </c>
      <c r="K6888">
        <v>9</v>
      </c>
      <c r="L6888" s="6">
        <v>58.25</v>
      </c>
      <c r="M6888">
        <v>38.450000000000003</v>
      </c>
      <c r="N6888">
        <v>13.85</v>
      </c>
      <c r="O6888" t="str">
        <f t="shared" si="430"/>
        <v>0:20</v>
      </c>
      <c r="P6888" t="s">
        <v>39</v>
      </c>
      <c r="Q6888">
        <v>673.44</v>
      </c>
      <c r="R6888" t="str">
        <f t="shared" si="431"/>
        <v>High</v>
      </c>
    </row>
    <row r="6889" spans="1:18" x14ac:dyDescent="0.25">
      <c r="A6889">
        <v>1996</v>
      </c>
      <c r="B6889" t="s">
        <v>36</v>
      </c>
      <c r="C6889" t="s">
        <v>70</v>
      </c>
      <c r="D6889" t="s">
        <v>52</v>
      </c>
      <c r="E6889" t="str">
        <f t="shared" si="428"/>
        <v>Winter crops</v>
      </c>
      <c r="F6889">
        <v>10.56</v>
      </c>
      <c r="G6889" s="6">
        <v>1885.89</v>
      </c>
      <c r="H6889" t="str">
        <f t="shared" si="429"/>
        <v>Medium</v>
      </c>
      <c r="I6889">
        <v>24.5</v>
      </c>
      <c r="J6889">
        <v>1.5209999999999999</v>
      </c>
      <c r="K6889">
        <v>10</v>
      </c>
      <c r="L6889" s="6">
        <v>14.99</v>
      </c>
      <c r="M6889">
        <v>12.09</v>
      </c>
      <c r="N6889">
        <v>74.680000000000007</v>
      </c>
      <c r="O6889" t="str">
        <f t="shared" si="430"/>
        <v>61:80</v>
      </c>
      <c r="P6889" t="s">
        <v>39</v>
      </c>
      <c r="Q6889">
        <v>495.74</v>
      </c>
      <c r="R6889" t="str">
        <f t="shared" si="431"/>
        <v>Low</v>
      </c>
    </row>
    <row r="6890" spans="1:18" x14ac:dyDescent="0.25">
      <c r="A6890">
        <v>1992</v>
      </c>
      <c r="B6890" t="s">
        <v>30</v>
      </c>
      <c r="C6890" t="s">
        <v>66</v>
      </c>
      <c r="D6890" t="s">
        <v>38</v>
      </c>
      <c r="E6890" t="str">
        <f t="shared" si="428"/>
        <v>Summer crops</v>
      </c>
      <c r="F6890">
        <v>33.200000000000003</v>
      </c>
      <c r="G6890" s="6">
        <v>1507.05</v>
      </c>
      <c r="H6890" t="str">
        <f t="shared" si="429"/>
        <v>Medium</v>
      </c>
      <c r="I6890">
        <v>4.75</v>
      </c>
      <c r="J6890">
        <v>1.28</v>
      </c>
      <c r="K6890">
        <v>7</v>
      </c>
      <c r="L6890" s="6">
        <v>24.63</v>
      </c>
      <c r="M6890">
        <v>49.78</v>
      </c>
      <c r="N6890">
        <v>88.63</v>
      </c>
      <c r="O6890" t="str">
        <f t="shared" si="430"/>
        <v>81:100</v>
      </c>
      <c r="P6890" t="s">
        <v>39</v>
      </c>
      <c r="Q6890">
        <v>133.19</v>
      </c>
      <c r="R6890" t="str">
        <f t="shared" si="431"/>
        <v>High</v>
      </c>
    </row>
    <row r="6891" spans="1:18" x14ac:dyDescent="0.25">
      <c r="A6891">
        <v>2014</v>
      </c>
      <c r="B6891" t="s">
        <v>32</v>
      </c>
      <c r="C6891" t="s">
        <v>61</v>
      </c>
      <c r="D6891" t="s">
        <v>29</v>
      </c>
      <c r="E6891" t="str">
        <f t="shared" si="428"/>
        <v>Summer crops</v>
      </c>
      <c r="F6891">
        <v>11.42</v>
      </c>
      <c r="G6891" s="6">
        <v>1242.76</v>
      </c>
      <c r="H6891" t="str">
        <f t="shared" si="429"/>
        <v>Medium</v>
      </c>
      <c r="I6891">
        <v>19.920000000000002</v>
      </c>
      <c r="J6891">
        <v>1.5029999999999999</v>
      </c>
      <c r="K6891">
        <v>2</v>
      </c>
      <c r="L6891" s="6">
        <v>56.6</v>
      </c>
      <c r="M6891">
        <v>49.14</v>
      </c>
      <c r="N6891">
        <v>28.93</v>
      </c>
      <c r="O6891" t="str">
        <f t="shared" si="430"/>
        <v>21:40</v>
      </c>
      <c r="P6891" t="s">
        <v>39</v>
      </c>
      <c r="Q6891">
        <v>700.67</v>
      </c>
      <c r="R6891" t="str">
        <f t="shared" si="431"/>
        <v>Low</v>
      </c>
    </row>
    <row r="6892" spans="1:18" x14ac:dyDescent="0.25">
      <c r="A6892">
        <v>2004</v>
      </c>
      <c r="B6892" t="s">
        <v>21</v>
      </c>
      <c r="C6892" t="s">
        <v>65</v>
      </c>
      <c r="D6892" t="s">
        <v>43</v>
      </c>
      <c r="E6892" t="str">
        <f t="shared" si="428"/>
        <v>Winter crops</v>
      </c>
      <c r="F6892">
        <v>32.78</v>
      </c>
      <c r="G6892" s="6">
        <v>2905.52</v>
      </c>
      <c r="H6892" t="str">
        <f t="shared" si="429"/>
        <v>High</v>
      </c>
      <c r="I6892">
        <v>3.26</v>
      </c>
      <c r="J6892">
        <v>2.13</v>
      </c>
      <c r="K6892">
        <v>0</v>
      </c>
      <c r="L6892" s="6">
        <v>87.67</v>
      </c>
      <c r="M6892">
        <v>34.799999999999997</v>
      </c>
      <c r="N6892">
        <v>6.27</v>
      </c>
      <c r="O6892" t="str">
        <f t="shared" si="430"/>
        <v>0:20</v>
      </c>
      <c r="P6892" t="s">
        <v>17</v>
      </c>
      <c r="Q6892">
        <v>293.33</v>
      </c>
      <c r="R6892" t="str">
        <f t="shared" si="431"/>
        <v>High</v>
      </c>
    </row>
    <row r="6893" spans="1:18" x14ac:dyDescent="0.25">
      <c r="A6893">
        <v>1991</v>
      </c>
      <c r="B6893" t="s">
        <v>14</v>
      </c>
      <c r="C6893" t="s">
        <v>15</v>
      </c>
      <c r="D6893" t="s">
        <v>16</v>
      </c>
      <c r="E6893" t="str">
        <f t="shared" si="428"/>
        <v>Summer crops</v>
      </c>
      <c r="F6893">
        <v>-3.72</v>
      </c>
      <c r="G6893" s="6">
        <v>629.15</v>
      </c>
      <c r="H6893" t="str">
        <f t="shared" si="429"/>
        <v>Low</v>
      </c>
      <c r="I6893">
        <v>27.51</v>
      </c>
      <c r="J6893">
        <v>2.4569999999999999</v>
      </c>
      <c r="K6893">
        <v>10</v>
      </c>
      <c r="L6893" s="6">
        <v>43.74</v>
      </c>
      <c r="M6893">
        <v>10.77</v>
      </c>
      <c r="N6893">
        <v>23.99</v>
      </c>
      <c r="O6893" t="str">
        <f t="shared" si="430"/>
        <v>21:40</v>
      </c>
      <c r="P6893" t="s">
        <v>35</v>
      </c>
      <c r="Q6893">
        <v>1044.71</v>
      </c>
      <c r="R6893" t="str">
        <f t="shared" si="431"/>
        <v>Below 0</v>
      </c>
    </row>
    <row r="6894" spans="1:18" x14ac:dyDescent="0.25">
      <c r="A6894">
        <v>2023</v>
      </c>
      <c r="B6894" t="s">
        <v>32</v>
      </c>
      <c r="C6894" t="s">
        <v>69</v>
      </c>
      <c r="D6894" t="s">
        <v>52</v>
      </c>
      <c r="E6894" t="str">
        <f t="shared" si="428"/>
        <v>Winter crops</v>
      </c>
      <c r="F6894">
        <v>-0.49</v>
      </c>
      <c r="G6894" s="6">
        <v>697.85</v>
      </c>
      <c r="H6894" t="str">
        <f t="shared" si="429"/>
        <v>Low</v>
      </c>
      <c r="I6894">
        <v>23.94</v>
      </c>
      <c r="J6894">
        <v>1.1970000000000001</v>
      </c>
      <c r="K6894">
        <v>6</v>
      </c>
      <c r="L6894" s="6">
        <v>90.07</v>
      </c>
      <c r="M6894">
        <v>15.59</v>
      </c>
      <c r="N6894">
        <v>23.5</v>
      </c>
      <c r="O6894" t="str">
        <f t="shared" si="430"/>
        <v>21:40</v>
      </c>
      <c r="P6894" t="s">
        <v>27</v>
      </c>
      <c r="Q6894">
        <v>335.21</v>
      </c>
      <c r="R6894" t="str">
        <f t="shared" si="431"/>
        <v>Below 0</v>
      </c>
    </row>
    <row r="6895" spans="1:18" x14ac:dyDescent="0.25">
      <c r="A6895">
        <v>1996</v>
      </c>
      <c r="B6895" t="s">
        <v>24</v>
      </c>
      <c r="C6895" t="s">
        <v>25</v>
      </c>
      <c r="D6895" t="s">
        <v>23</v>
      </c>
      <c r="E6895" t="str">
        <f t="shared" si="428"/>
        <v>Winter crops</v>
      </c>
      <c r="F6895">
        <v>5.81</v>
      </c>
      <c r="G6895" s="6">
        <v>1654.84</v>
      </c>
      <c r="H6895" t="str">
        <f t="shared" si="429"/>
        <v>Medium</v>
      </c>
      <c r="I6895">
        <v>7.19</v>
      </c>
      <c r="J6895">
        <v>2.74</v>
      </c>
      <c r="K6895">
        <v>4</v>
      </c>
      <c r="L6895" s="6">
        <v>89.23</v>
      </c>
      <c r="M6895">
        <v>5.4</v>
      </c>
      <c r="N6895">
        <v>17.66</v>
      </c>
      <c r="O6895" t="str">
        <f t="shared" si="430"/>
        <v>0:20</v>
      </c>
      <c r="P6895" t="s">
        <v>17</v>
      </c>
      <c r="Q6895">
        <v>323.85000000000002</v>
      </c>
      <c r="R6895" t="str">
        <f t="shared" si="431"/>
        <v>Low</v>
      </c>
    </row>
    <row r="6896" spans="1:18" x14ac:dyDescent="0.25">
      <c r="A6896">
        <v>2011</v>
      </c>
      <c r="B6896" t="s">
        <v>24</v>
      </c>
      <c r="C6896" t="s">
        <v>25</v>
      </c>
      <c r="D6896" t="s">
        <v>48</v>
      </c>
      <c r="E6896" t="str">
        <f t="shared" si="428"/>
        <v>Summer crops</v>
      </c>
      <c r="F6896">
        <v>28.24</v>
      </c>
      <c r="G6896" s="6">
        <v>2612.73</v>
      </c>
      <c r="H6896" t="str">
        <f t="shared" si="429"/>
        <v>High</v>
      </c>
      <c r="I6896">
        <v>21.74</v>
      </c>
      <c r="J6896">
        <v>1.665</v>
      </c>
      <c r="K6896">
        <v>9</v>
      </c>
      <c r="L6896" s="6">
        <v>68.73</v>
      </c>
      <c r="M6896">
        <v>20.88</v>
      </c>
      <c r="N6896">
        <v>94.79</v>
      </c>
      <c r="O6896" t="str">
        <f t="shared" si="430"/>
        <v>81:100</v>
      </c>
      <c r="P6896" t="s">
        <v>39</v>
      </c>
      <c r="Q6896">
        <v>742.34</v>
      </c>
      <c r="R6896" t="str">
        <f t="shared" si="431"/>
        <v>High</v>
      </c>
    </row>
    <row r="6897" spans="1:18" x14ac:dyDescent="0.25">
      <c r="A6897">
        <v>1990</v>
      </c>
      <c r="B6897" t="s">
        <v>18</v>
      </c>
      <c r="C6897" t="s">
        <v>19</v>
      </c>
      <c r="D6897" t="s">
        <v>52</v>
      </c>
      <c r="E6897" t="str">
        <f t="shared" si="428"/>
        <v>Winter crops</v>
      </c>
      <c r="F6897">
        <v>4.66</v>
      </c>
      <c r="G6897" s="6">
        <v>1708.48</v>
      </c>
      <c r="H6897" t="str">
        <f t="shared" si="429"/>
        <v>Medium</v>
      </c>
      <c r="I6897">
        <v>8.36</v>
      </c>
      <c r="J6897">
        <v>2.2799999999999998</v>
      </c>
      <c r="K6897">
        <v>8</v>
      </c>
      <c r="L6897" s="6">
        <v>60.6</v>
      </c>
      <c r="M6897">
        <v>46.64</v>
      </c>
      <c r="N6897">
        <v>3.13</v>
      </c>
      <c r="O6897" t="str">
        <f t="shared" si="430"/>
        <v>0:20</v>
      </c>
      <c r="P6897" t="s">
        <v>39</v>
      </c>
      <c r="Q6897">
        <v>340.11</v>
      </c>
      <c r="R6897" t="str">
        <f t="shared" si="431"/>
        <v>Low</v>
      </c>
    </row>
    <row r="6898" spans="1:18" x14ac:dyDescent="0.25">
      <c r="A6898">
        <v>2023</v>
      </c>
      <c r="B6898" t="s">
        <v>50</v>
      </c>
      <c r="C6898" t="s">
        <v>56</v>
      </c>
      <c r="D6898" t="s">
        <v>16</v>
      </c>
      <c r="E6898" t="str">
        <f t="shared" si="428"/>
        <v>Summer crops</v>
      </c>
      <c r="F6898">
        <v>2.4300000000000002</v>
      </c>
      <c r="G6898" s="6">
        <v>546.08000000000004</v>
      </c>
      <c r="H6898" t="str">
        <f t="shared" si="429"/>
        <v>Low</v>
      </c>
      <c r="I6898">
        <v>29.71</v>
      </c>
      <c r="J6898">
        <v>2.5830000000000002</v>
      </c>
      <c r="K6898">
        <v>10</v>
      </c>
      <c r="L6898" s="6">
        <v>44.17</v>
      </c>
      <c r="M6898">
        <v>42.28</v>
      </c>
      <c r="N6898">
        <v>5.49</v>
      </c>
      <c r="O6898" t="str">
        <f t="shared" si="430"/>
        <v>0:20</v>
      </c>
      <c r="P6898" t="s">
        <v>35</v>
      </c>
      <c r="Q6898">
        <v>313.22000000000003</v>
      </c>
      <c r="R6898" t="str">
        <f t="shared" si="431"/>
        <v>Low</v>
      </c>
    </row>
    <row r="6899" spans="1:18" x14ac:dyDescent="0.25">
      <c r="A6899">
        <v>2012</v>
      </c>
      <c r="B6899" t="s">
        <v>46</v>
      </c>
      <c r="C6899" t="s">
        <v>51</v>
      </c>
      <c r="D6899" t="s">
        <v>34</v>
      </c>
      <c r="E6899" t="str">
        <f t="shared" si="428"/>
        <v>Winter crops</v>
      </c>
      <c r="F6899">
        <v>22.6</v>
      </c>
      <c r="G6899" s="6">
        <v>626.62</v>
      </c>
      <c r="H6899" t="str">
        <f t="shared" si="429"/>
        <v>Low</v>
      </c>
      <c r="I6899">
        <v>1.1399999999999999</v>
      </c>
      <c r="J6899">
        <v>1.54</v>
      </c>
      <c r="K6899">
        <v>2</v>
      </c>
      <c r="L6899" s="6">
        <v>34.880000000000003</v>
      </c>
      <c r="M6899">
        <v>3.91</v>
      </c>
      <c r="N6899">
        <v>44.63</v>
      </c>
      <c r="O6899" t="str">
        <f t="shared" si="430"/>
        <v>41:60</v>
      </c>
      <c r="P6899" t="s">
        <v>17</v>
      </c>
      <c r="Q6899">
        <v>618.59</v>
      </c>
      <c r="R6899" t="str">
        <f t="shared" si="431"/>
        <v>Moderate</v>
      </c>
    </row>
    <row r="6900" spans="1:18" x14ac:dyDescent="0.25">
      <c r="A6900">
        <v>2008</v>
      </c>
      <c r="B6900" t="s">
        <v>36</v>
      </c>
      <c r="C6900" t="s">
        <v>62</v>
      </c>
      <c r="D6900" t="s">
        <v>38</v>
      </c>
      <c r="E6900" t="str">
        <f t="shared" si="428"/>
        <v>Summer crops</v>
      </c>
      <c r="F6900">
        <v>24.56</v>
      </c>
      <c r="G6900" s="6">
        <v>2669.73</v>
      </c>
      <c r="H6900" t="str">
        <f t="shared" si="429"/>
        <v>High</v>
      </c>
      <c r="I6900">
        <v>1.64</v>
      </c>
      <c r="J6900">
        <v>2.15</v>
      </c>
      <c r="K6900">
        <v>8</v>
      </c>
      <c r="L6900" s="6">
        <v>76.989999999999995</v>
      </c>
      <c r="M6900">
        <v>4.75</v>
      </c>
      <c r="N6900">
        <v>95.49</v>
      </c>
      <c r="O6900" t="str">
        <f t="shared" si="430"/>
        <v>81:100</v>
      </c>
      <c r="P6900" t="s">
        <v>39</v>
      </c>
      <c r="Q6900">
        <v>221.51</v>
      </c>
      <c r="R6900" t="str">
        <f t="shared" si="431"/>
        <v>Moderate</v>
      </c>
    </row>
    <row r="6901" spans="1:18" x14ac:dyDescent="0.25">
      <c r="A6901">
        <v>2004</v>
      </c>
      <c r="B6901" t="s">
        <v>50</v>
      </c>
      <c r="C6901" t="s">
        <v>58</v>
      </c>
      <c r="D6901" t="s">
        <v>26</v>
      </c>
      <c r="E6901" t="str">
        <f t="shared" si="428"/>
        <v>Summer crops</v>
      </c>
      <c r="F6901">
        <v>3.51</v>
      </c>
      <c r="G6901" s="6">
        <v>673.83</v>
      </c>
      <c r="H6901" t="str">
        <f t="shared" si="429"/>
        <v>Low</v>
      </c>
      <c r="I6901">
        <v>12.09</v>
      </c>
      <c r="J6901">
        <v>1.19</v>
      </c>
      <c r="K6901">
        <v>4</v>
      </c>
      <c r="L6901" s="6">
        <v>64.87</v>
      </c>
      <c r="M6901">
        <v>39.57</v>
      </c>
      <c r="N6901">
        <v>24.14</v>
      </c>
      <c r="O6901" t="str">
        <f t="shared" si="430"/>
        <v>21:40</v>
      </c>
      <c r="P6901" t="s">
        <v>17</v>
      </c>
      <c r="Q6901">
        <v>179.47</v>
      </c>
      <c r="R6901" t="str">
        <f t="shared" si="431"/>
        <v>Low</v>
      </c>
    </row>
    <row r="6902" spans="1:18" x14ac:dyDescent="0.25">
      <c r="A6902">
        <v>2006</v>
      </c>
      <c r="B6902" t="s">
        <v>41</v>
      </c>
      <c r="C6902" t="s">
        <v>44</v>
      </c>
      <c r="D6902" t="s">
        <v>26</v>
      </c>
      <c r="E6902" t="str">
        <f t="shared" si="428"/>
        <v>Summer crops</v>
      </c>
      <c r="F6902">
        <v>2.46</v>
      </c>
      <c r="G6902" s="6">
        <v>651.1</v>
      </c>
      <c r="H6902" t="str">
        <f t="shared" si="429"/>
        <v>Low</v>
      </c>
      <c r="I6902">
        <v>1.54</v>
      </c>
      <c r="J6902">
        <v>0.97</v>
      </c>
      <c r="K6902">
        <v>7</v>
      </c>
      <c r="L6902" s="6">
        <v>98.83</v>
      </c>
      <c r="M6902">
        <v>13.51</v>
      </c>
      <c r="N6902">
        <v>95.61</v>
      </c>
      <c r="O6902" t="str">
        <f t="shared" si="430"/>
        <v>81:100</v>
      </c>
      <c r="P6902" t="s">
        <v>27</v>
      </c>
      <c r="Q6902">
        <v>403.6</v>
      </c>
      <c r="R6902" t="str">
        <f t="shared" si="431"/>
        <v>Low</v>
      </c>
    </row>
    <row r="6903" spans="1:18" x14ac:dyDescent="0.25">
      <c r="A6903">
        <v>2022</v>
      </c>
      <c r="B6903" t="s">
        <v>30</v>
      </c>
      <c r="C6903" t="s">
        <v>33</v>
      </c>
      <c r="D6903" t="s">
        <v>43</v>
      </c>
      <c r="E6903" t="str">
        <f t="shared" si="428"/>
        <v>Winter crops</v>
      </c>
      <c r="F6903">
        <v>-0.16</v>
      </c>
      <c r="G6903" s="6">
        <v>2429.0700000000002</v>
      </c>
      <c r="H6903" t="str">
        <f t="shared" si="429"/>
        <v>High</v>
      </c>
      <c r="I6903">
        <v>29.08</v>
      </c>
      <c r="J6903">
        <v>1.125</v>
      </c>
      <c r="K6903">
        <v>1</v>
      </c>
      <c r="L6903" s="6">
        <v>10.119999999999999</v>
      </c>
      <c r="M6903">
        <v>0.76</v>
      </c>
      <c r="N6903">
        <v>43.84</v>
      </c>
      <c r="O6903" t="str">
        <f t="shared" si="430"/>
        <v>41:60</v>
      </c>
      <c r="P6903" t="s">
        <v>27</v>
      </c>
      <c r="Q6903">
        <v>345.78</v>
      </c>
      <c r="R6903" t="str">
        <f t="shared" si="431"/>
        <v>Below 0</v>
      </c>
    </row>
    <row r="6904" spans="1:18" x14ac:dyDescent="0.25">
      <c r="A6904">
        <v>2004</v>
      </c>
      <c r="B6904" t="s">
        <v>24</v>
      </c>
      <c r="C6904" t="s">
        <v>25</v>
      </c>
      <c r="D6904" t="s">
        <v>16</v>
      </c>
      <c r="E6904" t="str">
        <f t="shared" si="428"/>
        <v>Summer crops</v>
      </c>
      <c r="F6904">
        <v>33.479999999999997</v>
      </c>
      <c r="G6904" s="6">
        <v>2503.4499999999998</v>
      </c>
      <c r="H6904" t="str">
        <f t="shared" si="429"/>
        <v>High</v>
      </c>
      <c r="I6904">
        <v>11.02</v>
      </c>
      <c r="J6904">
        <v>3.68</v>
      </c>
      <c r="K6904">
        <v>7</v>
      </c>
      <c r="L6904" s="6">
        <v>15.41</v>
      </c>
      <c r="M6904">
        <v>13.14</v>
      </c>
      <c r="N6904">
        <v>44.03</v>
      </c>
      <c r="O6904" t="str">
        <f t="shared" si="430"/>
        <v>41:60</v>
      </c>
      <c r="P6904" t="s">
        <v>27</v>
      </c>
      <c r="Q6904">
        <v>788.01</v>
      </c>
      <c r="R6904" t="str">
        <f t="shared" si="431"/>
        <v>High</v>
      </c>
    </row>
    <row r="6905" spans="1:18" x14ac:dyDescent="0.25">
      <c r="A6905">
        <v>2011</v>
      </c>
      <c r="B6905" t="s">
        <v>46</v>
      </c>
      <c r="C6905" t="s">
        <v>47</v>
      </c>
      <c r="D6905" t="s">
        <v>16</v>
      </c>
      <c r="E6905" t="str">
        <f t="shared" si="428"/>
        <v>Summer crops</v>
      </c>
      <c r="F6905">
        <v>22.12</v>
      </c>
      <c r="G6905" s="6">
        <v>427.81</v>
      </c>
      <c r="H6905" t="str">
        <f t="shared" si="429"/>
        <v>Low</v>
      </c>
      <c r="I6905">
        <v>22.15</v>
      </c>
      <c r="J6905">
        <v>1.5389999999999999</v>
      </c>
      <c r="K6905">
        <v>10</v>
      </c>
      <c r="L6905" s="6">
        <v>96.01</v>
      </c>
      <c r="M6905">
        <v>36.880000000000003</v>
      </c>
      <c r="N6905">
        <v>72.180000000000007</v>
      </c>
      <c r="O6905" t="str">
        <f t="shared" si="430"/>
        <v>61:80</v>
      </c>
      <c r="P6905" t="s">
        <v>20</v>
      </c>
      <c r="Q6905">
        <v>242.11</v>
      </c>
      <c r="R6905" t="str">
        <f t="shared" si="431"/>
        <v>Moderate</v>
      </c>
    </row>
    <row r="6906" spans="1:18" x14ac:dyDescent="0.25">
      <c r="A6906">
        <v>2003</v>
      </c>
      <c r="B6906" t="s">
        <v>41</v>
      </c>
      <c r="C6906" t="s">
        <v>42</v>
      </c>
      <c r="D6906" t="s">
        <v>52</v>
      </c>
      <c r="E6906" t="str">
        <f t="shared" si="428"/>
        <v>Winter crops</v>
      </c>
      <c r="F6906">
        <v>-1.1000000000000001</v>
      </c>
      <c r="G6906" s="6">
        <v>1205.48</v>
      </c>
      <c r="H6906" t="str">
        <f t="shared" si="429"/>
        <v>Medium</v>
      </c>
      <c r="I6906">
        <v>7.59</v>
      </c>
      <c r="J6906">
        <v>2.37</v>
      </c>
      <c r="K6906">
        <v>3</v>
      </c>
      <c r="L6906" s="6">
        <v>23.76</v>
      </c>
      <c r="M6906">
        <v>15.36</v>
      </c>
      <c r="N6906">
        <v>48.26</v>
      </c>
      <c r="O6906" t="str">
        <f t="shared" si="430"/>
        <v>41:60</v>
      </c>
      <c r="P6906" t="s">
        <v>27</v>
      </c>
      <c r="Q6906">
        <v>976.2</v>
      </c>
      <c r="R6906" t="str">
        <f t="shared" si="431"/>
        <v>Below 0</v>
      </c>
    </row>
    <row r="6907" spans="1:18" x14ac:dyDescent="0.25">
      <c r="A6907">
        <v>2006</v>
      </c>
      <c r="B6907" t="s">
        <v>36</v>
      </c>
      <c r="C6907" t="s">
        <v>54</v>
      </c>
      <c r="D6907" t="s">
        <v>26</v>
      </c>
      <c r="E6907" t="str">
        <f t="shared" si="428"/>
        <v>Summer crops</v>
      </c>
      <c r="F6907">
        <v>30.93</v>
      </c>
      <c r="G6907" s="6">
        <v>2280.35</v>
      </c>
      <c r="H6907" t="str">
        <f t="shared" si="429"/>
        <v>High</v>
      </c>
      <c r="I6907">
        <v>3.26</v>
      </c>
      <c r="J6907">
        <v>3.6</v>
      </c>
      <c r="K6907">
        <v>8</v>
      </c>
      <c r="L6907" s="6">
        <v>71.44</v>
      </c>
      <c r="M6907">
        <v>4.01</v>
      </c>
      <c r="N6907">
        <v>86.99</v>
      </c>
      <c r="O6907" t="str">
        <f t="shared" si="430"/>
        <v>81:100</v>
      </c>
      <c r="P6907" t="s">
        <v>20</v>
      </c>
      <c r="Q6907">
        <v>956.63</v>
      </c>
      <c r="R6907" t="str">
        <f t="shared" si="431"/>
        <v>High</v>
      </c>
    </row>
    <row r="6908" spans="1:18" x14ac:dyDescent="0.25">
      <c r="A6908">
        <v>2005</v>
      </c>
      <c r="B6908" t="s">
        <v>41</v>
      </c>
      <c r="C6908" t="s">
        <v>71</v>
      </c>
      <c r="D6908" t="s">
        <v>48</v>
      </c>
      <c r="E6908" t="str">
        <f t="shared" si="428"/>
        <v>Summer crops</v>
      </c>
      <c r="F6908">
        <v>15.8</v>
      </c>
      <c r="G6908" s="6">
        <v>1272.8900000000001</v>
      </c>
      <c r="H6908" t="str">
        <f t="shared" si="429"/>
        <v>Medium</v>
      </c>
      <c r="I6908">
        <v>14.48</v>
      </c>
      <c r="J6908">
        <v>1.92</v>
      </c>
      <c r="K6908">
        <v>6</v>
      </c>
      <c r="L6908" s="6">
        <v>53.43</v>
      </c>
      <c r="M6908">
        <v>26.88</v>
      </c>
      <c r="N6908">
        <v>23.58</v>
      </c>
      <c r="O6908" t="str">
        <f t="shared" si="430"/>
        <v>21:40</v>
      </c>
      <c r="P6908" t="s">
        <v>17</v>
      </c>
      <c r="Q6908">
        <v>423.46</v>
      </c>
      <c r="R6908" t="str">
        <f t="shared" si="431"/>
        <v>Moderate</v>
      </c>
    </row>
    <row r="6909" spans="1:18" x14ac:dyDescent="0.25">
      <c r="A6909">
        <v>1991</v>
      </c>
      <c r="B6909" t="s">
        <v>32</v>
      </c>
      <c r="C6909" t="s">
        <v>61</v>
      </c>
      <c r="D6909" t="s">
        <v>48</v>
      </c>
      <c r="E6909" t="str">
        <f t="shared" si="428"/>
        <v>Summer crops</v>
      </c>
      <c r="F6909">
        <v>6.41</v>
      </c>
      <c r="G6909" s="6">
        <v>1849.11</v>
      </c>
      <c r="H6909" t="str">
        <f t="shared" si="429"/>
        <v>Medium</v>
      </c>
      <c r="I6909">
        <v>28.25</v>
      </c>
      <c r="J6909">
        <v>0.53100000000000003</v>
      </c>
      <c r="K6909">
        <v>7</v>
      </c>
      <c r="L6909" s="6">
        <v>34.92</v>
      </c>
      <c r="M6909">
        <v>23.8</v>
      </c>
      <c r="N6909">
        <v>57.23</v>
      </c>
      <c r="O6909" t="str">
        <f t="shared" si="430"/>
        <v>41:60</v>
      </c>
      <c r="P6909" t="s">
        <v>35</v>
      </c>
      <c r="Q6909">
        <v>245.79</v>
      </c>
      <c r="R6909" t="str">
        <f t="shared" si="431"/>
        <v>Low</v>
      </c>
    </row>
    <row r="6910" spans="1:18" x14ac:dyDescent="0.25">
      <c r="A6910">
        <v>2019</v>
      </c>
      <c r="B6910" t="s">
        <v>46</v>
      </c>
      <c r="C6910" t="s">
        <v>63</v>
      </c>
      <c r="D6910" t="s">
        <v>48</v>
      </c>
      <c r="E6910" t="str">
        <f t="shared" si="428"/>
        <v>Summer crops</v>
      </c>
      <c r="F6910">
        <v>-4.83</v>
      </c>
      <c r="G6910" s="6">
        <v>616.79999999999995</v>
      </c>
      <c r="H6910" t="str">
        <f t="shared" si="429"/>
        <v>Low</v>
      </c>
      <c r="I6910">
        <v>24.78</v>
      </c>
      <c r="J6910">
        <v>2.3849999999999998</v>
      </c>
      <c r="K6910">
        <v>6</v>
      </c>
      <c r="L6910" s="6">
        <v>93.51</v>
      </c>
      <c r="M6910">
        <v>36.229999999999997</v>
      </c>
      <c r="N6910">
        <v>69.400000000000006</v>
      </c>
      <c r="O6910" t="str">
        <f t="shared" si="430"/>
        <v>61:80</v>
      </c>
      <c r="P6910" t="s">
        <v>17</v>
      </c>
      <c r="Q6910">
        <v>587.53</v>
      </c>
      <c r="R6910" t="str">
        <f t="shared" si="431"/>
        <v>Below 0</v>
      </c>
    </row>
    <row r="6911" spans="1:18" x14ac:dyDescent="0.25">
      <c r="A6911">
        <v>2001</v>
      </c>
      <c r="B6911" t="s">
        <v>14</v>
      </c>
      <c r="C6911" t="s">
        <v>28</v>
      </c>
      <c r="D6911" t="s">
        <v>34</v>
      </c>
      <c r="E6911" t="str">
        <f t="shared" si="428"/>
        <v>Winter crops</v>
      </c>
      <c r="F6911">
        <v>32.869999999999997</v>
      </c>
      <c r="G6911" s="6">
        <v>578.54</v>
      </c>
      <c r="H6911" t="str">
        <f t="shared" si="429"/>
        <v>Low</v>
      </c>
      <c r="I6911">
        <v>5.34</v>
      </c>
      <c r="J6911">
        <v>3.78</v>
      </c>
      <c r="K6911">
        <v>6</v>
      </c>
      <c r="L6911" s="6">
        <v>86.06</v>
      </c>
      <c r="M6911">
        <v>42.96</v>
      </c>
      <c r="N6911">
        <v>74.06</v>
      </c>
      <c r="O6911" t="str">
        <f t="shared" si="430"/>
        <v>61:80</v>
      </c>
      <c r="P6911" t="s">
        <v>20</v>
      </c>
      <c r="Q6911">
        <v>671.67</v>
      </c>
      <c r="R6911" t="str">
        <f t="shared" si="431"/>
        <v>High</v>
      </c>
    </row>
    <row r="6912" spans="1:18" x14ac:dyDescent="0.25">
      <c r="A6912">
        <v>2018</v>
      </c>
      <c r="B6912" t="s">
        <v>21</v>
      </c>
      <c r="C6912" t="s">
        <v>45</v>
      </c>
      <c r="D6912" t="s">
        <v>49</v>
      </c>
      <c r="E6912" t="str">
        <f t="shared" si="428"/>
        <v>Summer crops</v>
      </c>
      <c r="F6912">
        <v>8.49</v>
      </c>
      <c r="G6912" s="6">
        <v>1350.08</v>
      </c>
      <c r="H6912" t="str">
        <f t="shared" si="429"/>
        <v>Medium</v>
      </c>
      <c r="I6912">
        <v>21.75</v>
      </c>
      <c r="J6912">
        <v>2.2589999999999999</v>
      </c>
      <c r="K6912">
        <v>1</v>
      </c>
      <c r="L6912" s="6">
        <v>60.9</v>
      </c>
      <c r="M6912">
        <v>33.549999999999997</v>
      </c>
      <c r="N6912">
        <v>20.2</v>
      </c>
      <c r="O6912" t="str">
        <f t="shared" si="430"/>
        <v>21:40</v>
      </c>
      <c r="P6912" t="s">
        <v>39</v>
      </c>
      <c r="Q6912">
        <v>850.02</v>
      </c>
      <c r="R6912" t="str">
        <f t="shared" si="431"/>
        <v>Low</v>
      </c>
    </row>
    <row r="6913" spans="1:18" x14ac:dyDescent="0.25">
      <c r="A6913">
        <v>2008</v>
      </c>
      <c r="B6913" t="s">
        <v>14</v>
      </c>
      <c r="C6913" t="s">
        <v>15</v>
      </c>
      <c r="D6913" t="s">
        <v>38</v>
      </c>
      <c r="E6913" t="str">
        <f t="shared" si="428"/>
        <v>Summer crops</v>
      </c>
      <c r="F6913">
        <v>16.260000000000002</v>
      </c>
      <c r="G6913" s="6">
        <v>911.22</v>
      </c>
      <c r="H6913" t="str">
        <f t="shared" si="429"/>
        <v>Low</v>
      </c>
      <c r="I6913">
        <v>13.09</v>
      </c>
      <c r="J6913">
        <v>4.58</v>
      </c>
      <c r="K6913">
        <v>1</v>
      </c>
      <c r="L6913" s="6">
        <v>66.66</v>
      </c>
      <c r="M6913">
        <v>37.44</v>
      </c>
      <c r="N6913">
        <v>22.44</v>
      </c>
      <c r="O6913" t="str">
        <f t="shared" si="430"/>
        <v>21:40</v>
      </c>
      <c r="P6913" t="s">
        <v>17</v>
      </c>
      <c r="Q6913">
        <v>538.35</v>
      </c>
      <c r="R6913" t="str">
        <f t="shared" si="431"/>
        <v>Moderate</v>
      </c>
    </row>
    <row r="6914" spans="1:18" x14ac:dyDescent="0.25">
      <c r="A6914">
        <v>2014</v>
      </c>
      <c r="B6914" t="s">
        <v>24</v>
      </c>
      <c r="C6914" t="s">
        <v>72</v>
      </c>
      <c r="D6914" t="s">
        <v>48</v>
      </c>
      <c r="E6914" t="str">
        <f t="shared" si="428"/>
        <v>Summer crops</v>
      </c>
      <c r="F6914">
        <v>-4.24</v>
      </c>
      <c r="G6914" s="6">
        <v>482.24</v>
      </c>
      <c r="H6914" t="str">
        <f t="shared" si="429"/>
        <v>Low</v>
      </c>
      <c r="I6914">
        <v>4.1100000000000003</v>
      </c>
      <c r="J6914">
        <v>2.5379999999999998</v>
      </c>
      <c r="K6914">
        <v>4</v>
      </c>
      <c r="L6914" s="6">
        <v>84.05</v>
      </c>
      <c r="M6914">
        <v>9.9600000000000009</v>
      </c>
      <c r="N6914">
        <v>78.38</v>
      </c>
      <c r="O6914" t="str">
        <f t="shared" si="430"/>
        <v>61:80</v>
      </c>
      <c r="P6914" t="s">
        <v>27</v>
      </c>
      <c r="Q6914">
        <v>392.47</v>
      </c>
      <c r="R6914" t="str">
        <f t="shared" si="431"/>
        <v>Below 0</v>
      </c>
    </row>
    <row r="6915" spans="1:18" x14ac:dyDescent="0.25">
      <c r="A6915">
        <v>2011</v>
      </c>
      <c r="B6915" t="s">
        <v>14</v>
      </c>
      <c r="C6915" t="s">
        <v>28</v>
      </c>
      <c r="D6915" t="s">
        <v>43</v>
      </c>
      <c r="E6915" t="str">
        <f t="shared" ref="E6915:E6978" si="432">IF(OR(D6915="Wheat", D6915="Barley", D6915="Cotton", D6915="Fruits"), "Winter crops","Summer crops")</f>
        <v>Winter crops</v>
      </c>
      <c r="F6915">
        <v>31.06</v>
      </c>
      <c r="G6915" s="6">
        <v>229.67</v>
      </c>
      <c r="H6915" t="str">
        <f t="shared" ref="H6915:H6978" si="433">IF(G6915&lt;1000, "Low", IF(G6915&lt;=2000, "Medium", "High"))</f>
        <v>Low</v>
      </c>
      <c r="I6915">
        <v>2.12</v>
      </c>
      <c r="J6915">
        <v>2.0790000000000002</v>
      </c>
      <c r="K6915">
        <v>1</v>
      </c>
      <c r="L6915" s="6">
        <v>20.49</v>
      </c>
      <c r="M6915">
        <v>4.04</v>
      </c>
      <c r="N6915">
        <v>8.69</v>
      </c>
      <c r="O6915" t="str">
        <f t="shared" ref="O6915:O6978" si="434">IF(N6915&lt;=20,"0:20",IF(N6915&lt;=40,"21:40",IF(N6915&lt;=60,"41:60",IF(N6915&lt;=80,"61:80","81:100"))))</f>
        <v>0:20</v>
      </c>
      <c r="P6915" t="s">
        <v>27</v>
      </c>
      <c r="Q6915">
        <v>919.15</v>
      </c>
      <c r="R6915" t="str">
        <f t="shared" ref="R6915:R6978" si="435">IF(F6915&lt;0, "Below 0", IF(F6915&lt;=15, "Low", IF(F6915&lt;=25, "Moderate", "High")))</f>
        <v>High</v>
      </c>
    </row>
    <row r="6916" spans="1:18" x14ac:dyDescent="0.25">
      <c r="A6916">
        <v>1995</v>
      </c>
      <c r="B6916" t="s">
        <v>24</v>
      </c>
      <c r="C6916" t="s">
        <v>57</v>
      </c>
      <c r="D6916" t="s">
        <v>34</v>
      </c>
      <c r="E6916" t="str">
        <f t="shared" si="432"/>
        <v>Winter crops</v>
      </c>
      <c r="F6916">
        <v>19.95</v>
      </c>
      <c r="G6916" s="6">
        <v>2376.88</v>
      </c>
      <c r="H6916" t="str">
        <f t="shared" si="433"/>
        <v>High</v>
      </c>
      <c r="I6916">
        <v>27.77</v>
      </c>
      <c r="J6916">
        <v>1.5660000000000001</v>
      </c>
      <c r="K6916">
        <v>2</v>
      </c>
      <c r="L6916" s="6">
        <v>92.92</v>
      </c>
      <c r="M6916">
        <v>49.64</v>
      </c>
      <c r="N6916">
        <v>83.09</v>
      </c>
      <c r="O6916" t="str">
        <f t="shared" si="434"/>
        <v>81:100</v>
      </c>
      <c r="P6916" t="s">
        <v>35</v>
      </c>
      <c r="Q6916">
        <v>554.95000000000005</v>
      </c>
      <c r="R6916" t="str">
        <f t="shared" si="435"/>
        <v>Moderate</v>
      </c>
    </row>
    <row r="6917" spans="1:18" x14ac:dyDescent="0.25">
      <c r="A6917">
        <v>2009</v>
      </c>
      <c r="B6917" t="s">
        <v>46</v>
      </c>
      <c r="C6917" t="s">
        <v>67</v>
      </c>
      <c r="D6917" t="s">
        <v>16</v>
      </c>
      <c r="E6917" t="str">
        <f t="shared" si="432"/>
        <v>Summer crops</v>
      </c>
      <c r="F6917">
        <v>31.79</v>
      </c>
      <c r="G6917" s="6">
        <v>2283.0100000000002</v>
      </c>
      <c r="H6917" t="str">
        <f t="shared" si="433"/>
        <v>High</v>
      </c>
      <c r="I6917">
        <v>17</v>
      </c>
      <c r="J6917">
        <v>3.258</v>
      </c>
      <c r="K6917">
        <v>6</v>
      </c>
      <c r="L6917" s="6">
        <v>77.48</v>
      </c>
      <c r="M6917">
        <v>35.340000000000003</v>
      </c>
      <c r="N6917">
        <v>81.89</v>
      </c>
      <c r="O6917" t="str">
        <f t="shared" si="434"/>
        <v>81:100</v>
      </c>
      <c r="P6917" t="s">
        <v>17</v>
      </c>
      <c r="Q6917">
        <v>1519.42</v>
      </c>
      <c r="R6917" t="str">
        <f t="shared" si="435"/>
        <v>High</v>
      </c>
    </row>
    <row r="6918" spans="1:18" x14ac:dyDescent="0.25">
      <c r="A6918">
        <v>2017</v>
      </c>
      <c r="B6918" t="s">
        <v>36</v>
      </c>
      <c r="C6918" t="s">
        <v>70</v>
      </c>
      <c r="D6918" t="s">
        <v>23</v>
      </c>
      <c r="E6918" t="str">
        <f t="shared" si="432"/>
        <v>Winter crops</v>
      </c>
      <c r="F6918">
        <v>10.77</v>
      </c>
      <c r="G6918" s="6">
        <v>759.78</v>
      </c>
      <c r="H6918" t="str">
        <f t="shared" si="433"/>
        <v>Low</v>
      </c>
      <c r="I6918">
        <v>8.51</v>
      </c>
      <c r="J6918">
        <v>3.61</v>
      </c>
      <c r="K6918">
        <v>3</v>
      </c>
      <c r="L6918" s="6">
        <v>76.84</v>
      </c>
      <c r="M6918">
        <v>13.5</v>
      </c>
      <c r="N6918">
        <v>35.67</v>
      </c>
      <c r="O6918" t="str">
        <f t="shared" si="434"/>
        <v>21:40</v>
      </c>
      <c r="P6918" t="s">
        <v>35</v>
      </c>
      <c r="Q6918">
        <v>472.67</v>
      </c>
      <c r="R6918" t="str">
        <f t="shared" si="435"/>
        <v>Low</v>
      </c>
    </row>
    <row r="6919" spans="1:18" x14ac:dyDescent="0.25">
      <c r="A6919">
        <v>2018</v>
      </c>
      <c r="B6919" t="s">
        <v>50</v>
      </c>
      <c r="C6919" t="s">
        <v>56</v>
      </c>
      <c r="D6919" t="s">
        <v>52</v>
      </c>
      <c r="E6919" t="str">
        <f t="shared" si="432"/>
        <v>Winter crops</v>
      </c>
      <c r="F6919">
        <v>7.03</v>
      </c>
      <c r="G6919" s="6">
        <v>2848.8</v>
      </c>
      <c r="H6919" t="str">
        <f t="shared" si="433"/>
        <v>High</v>
      </c>
      <c r="I6919">
        <v>28.58</v>
      </c>
      <c r="J6919">
        <v>2.3580000000000001</v>
      </c>
      <c r="K6919">
        <v>6</v>
      </c>
      <c r="L6919" s="6">
        <v>72.77</v>
      </c>
      <c r="M6919">
        <v>19.84</v>
      </c>
      <c r="N6919">
        <v>8.59</v>
      </c>
      <c r="O6919" t="str">
        <f t="shared" si="434"/>
        <v>0:20</v>
      </c>
      <c r="P6919" t="s">
        <v>39</v>
      </c>
      <c r="Q6919">
        <v>1157.98</v>
      </c>
      <c r="R6919" t="str">
        <f t="shared" si="435"/>
        <v>Low</v>
      </c>
    </row>
    <row r="6920" spans="1:18" x14ac:dyDescent="0.25">
      <c r="A6920">
        <v>2015</v>
      </c>
      <c r="B6920" t="s">
        <v>46</v>
      </c>
      <c r="C6920" t="s">
        <v>63</v>
      </c>
      <c r="D6920" t="s">
        <v>48</v>
      </c>
      <c r="E6920" t="str">
        <f t="shared" si="432"/>
        <v>Summer crops</v>
      </c>
      <c r="F6920">
        <v>28.04</v>
      </c>
      <c r="G6920" s="6">
        <v>1864.49</v>
      </c>
      <c r="H6920" t="str">
        <f t="shared" si="433"/>
        <v>Medium</v>
      </c>
      <c r="I6920">
        <v>24.17</v>
      </c>
      <c r="J6920">
        <v>3.024</v>
      </c>
      <c r="K6920">
        <v>10</v>
      </c>
      <c r="L6920" s="6">
        <v>45.18</v>
      </c>
      <c r="M6920">
        <v>16.45</v>
      </c>
      <c r="N6920">
        <v>49.9</v>
      </c>
      <c r="O6920" t="str">
        <f t="shared" si="434"/>
        <v>41:60</v>
      </c>
      <c r="P6920" t="s">
        <v>17</v>
      </c>
      <c r="Q6920">
        <v>812.29</v>
      </c>
      <c r="R6920" t="str">
        <f t="shared" si="435"/>
        <v>High</v>
      </c>
    </row>
    <row r="6921" spans="1:18" x14ac:dyDescent="0.25">
      <c r="A6921">
        <v>2003</v>
      </c>
      <c r="B6921" t="s">
        <v>32</v>
      </c>
      <c r="C6921" t="s">
        <v>33</v>
      </c>
      <c r="D6921" t="s">
        <v>23</v>
      </c>
      <c r="E6921" t="str">
        <f t="shared" si="432"/>
        <v>Winter crops</v>
      </c>
      <c r="F6921">
        <v>26.6</v>
      </c>
      <c r="G6921" s="6">
        <v>969.18</v>
      </c>
      <c r="H6921" t="str">
        <f t="shared" si="433"/>
        <v>Low</v>
      </c>
      <c r="I6921">
        <v>11.68</v>
      </c>
      <c r="J6921">
        <v>2.93</v>
      </c>
      <c r="K6921">
        <v>0</v>
      </c>
      <c r="L6921" s="6">
        <v>99.98</v>
      </c>
      <c r="M6921">
        <v>20.18</v>
      </c>
      <c r="N6921">
        <v>47.73</v>
      </c>
      <c r="O6921" t="str">
        <f t="shared" si="434"/>
        <v>41:60</v>
      </c>
      <c r="P6921" t="s">
        <v>17</v>
      </c>
      <c r="Q6921">
        <v>716.92</v>
      </c>
      <c r="R6921" t="str">
        <f t="shared" si="435"/>
        <v>High</v>
      </c>
    </row>
    <row r="6922" spans="1:18" x14ac:dyDescent="0.25">
      <c r="A6922">
        <v>2024</v>
      </c>
      <c r="B6922" t="s">
        <v>32</v>
      </c>
      <c r="C6922" t="s">
        <v>69</v>
      </c>
      <c r="D6922" t="s">
        <v>52</v>
      </c>
      <c r="E6922" t="str">
        <f t="shared" si="432"/>
        <v>Winter crops</v>
      </c>
      <c r="F6922">
        <v>20.239999999999998</v>
      </c>
      <c r="G6922" s="6">
        <v>1922.12</v>
      </c>
      <c r="H6922" t="str">
        <f t="shared" si="433"/>
        <v>Medium</v>
      </c>
      <c r="I6922">
        <v>3.06</v>
      </c>
      <c r="J6922">
        <v>0.86</v>
      </c>
      <c r="K6922">
        <v>9</v>
      </c>
      <c r="L6922" s="6">
        <v>90.53</v>
      </c>
      <c r="M6922">
        <v>43.55</v>
      </c>
      <c r="N6922">
        <v>7.18</v>
      </c>
      <c r="O6922" t="str">
        <f t="shared" si="434"/>
        <v>0:20</v>
      </c>
      <c r="P6922" t="s">
        <v>17</v>
      </c>
      <c r="Q6922">
        <v>396.16</v>
      </c>
      <c r="R6922" t="str">
        <f t="shared" si="435"/>
        <v>Moderate</v>
      </c>
    </row>
    <row r="6923" spans="1:18" x14ac:dyDescent="0.25">
      <c r="A6923">
        <v>2011</v>
      </c>
      <c r="B6923" t="s">
        <v>14</v>
      </c>
      <c r="C6923" t="s">
        <v>15</v>
      </c>
      <c r="D6923" t="s">
        <v>48</v>
      </c>
      <c r="E6923" t="str">
        <f t="shared" si="432"/>
        <v>Summer crops</v>
      </c>
      <c r="F6923">
        <v>-1.34</v>
      </c>
      <c r="G6923" s="6">
        <v>2804.29</v>
      </c>
      <c r="H6923" t="str">
        <f t="shared" si="433"/>
        <v>High</v>
      </c>
      <c r="I6923">
        <v>19.04</v>
      </c>
      <c r="J6923">
        <v>2.214</v>
      </c>
      <c r="K6923">
        <v>4</v>
      </c>
      <c r="L6923" s="6">
        <v>75.55</v>
      </c>
      <c r="M6923">
        <v>48.19</v>
      </c>
      <c r="N6923">
        <v>60.33</v>
      </c>
      <c r="O6923" t="str">
        <f t="shared" si="434"/>
        <v>61:80</v>
      </c>
      <c r="P6923" t="s">
        <v>17</v>
      </c>
      <c r="Q6923">
        <v>632.87</v>
      </c>
      <c r="R6923" t="str">
        <f t="shared" si="435"/>
        <v>Below 0</v>
      </c>
    </row>
    <row r="6924" spans="1:18" x14ac:dyDescent="0.25">
      <c r="A6924">
        <v>2019</v>
      </c>
      <c r="B6924" t="s">
        <v>32</v>
      </c>
      <c r="C6924" t="s">
        <v>33</v>
      </c>
      <c r="D6924" t="s">
        <v>16</v>
      </c>
      <c r="E6924" t="str">
        <f t="shared" si="432"/>
        <v>Summer crops</v>
      </c>
      <c r="F6924">
        <v>12.29</v>
      </c>
      <c r="G6924" s="6">
        <v>1416.46</v>
      </c>
      <c r="H6924" t="str">
        <f t="shared" si="433"/>
        <v>Medium</v>
      </c>
      <c r="I6924">
        <v>15.94</v>
      </c>
      <c r="J6924">
        <v>3.528</v>
      </c>
      <c r="K6924">
        <v>0</v>
      </c>
      <c r="L6924" s="6">
        <v>79.599999999999994</v>
      </c>
      <c r="M6924">
        <v>3.94</v>
      </c>
      <c r="N6924">
        <v>61.67</v>
      </c>
      <c r="O6924" t="str">
        <f t="shared" si="434"/>
        <v>61:80</v>
      </c>
      <c r="P6924" t="s">
        <v>39</v>
      </c>
      <c r="Q6924">
        <v>986.25</v>
      </c>
      <c r="R6924" t="str">
        <f t="shared" si="435"/>
        <v>Low</v>
      </c>
    </row>
    <row r="6925" spans="1:18" x14ac:dyDescent="0.25">
      <c r="A6925">
        <v>2023</v>
      </c>
      <c r="B6925" t="s">
        <v>21</v>
      </c>
      <c r="C6925" t="s">
        <v>45</v>
      </c>
      <c r="D6925" t="s">
        <v>16</v>
      </c>
      <c r="E6925" t="str">
        <f t="shared" si="432"/>
        <v>Summer crops</v>
      </c>
      <c r="F6925">
        <v>28.81</v>
      </c>
      <c r="G6925" s="6">
        <v>1894.8</v>
      </c>
      <c r="H6925" t="str">
        <f t="shared" si="433"/>
        <v>Medium</v>
      </c>
      <c r="I6925">
        <v>15.75</v>
      </c>
      <c r="J6925">
        <v>0.98099999999999998</v>
      </c>
      <c r="K6925">
        <v>0</v>
      </c>
      <c r="L6925" s="6">
        <v>22.74</v>
      </c>
      <c r="M6925">
        <v>4.79</v>
      </c>
      <c r="N6925">
        <v>93.24</v>
      </c>
      <c r="O6925" t="str">
        <f t="shared" si="434"/>
        <v>81:100</v>
      </c>
      <c r="P6925" t="s">
        <v>27</v>
      </c>
      <c r="Q6925">
        <v>322.25</v>
      </c>
      <c r="R6925" t="str">
        <f t="shared" si="435"/>
        <v>High</v>
      </c>
    </row>
    <row r="6926" spans="1:18" x14ac:dyDescent="0.25">
      <c r="A6926">
        <v>1995</v>
      </c>
      <c r="B6926" t="s">
        <v>50</v>
      </c>
      <c r="C6926" t="s">
        <v>56</v>
      </c>
      <c r="D6926" t="s">
        <v>48</v>
      </c>
      <c r="E6926" t="str">
        <f t="shared" si="432"/>
        <v>Summer crops</v>
      </c>
      <c r="F6926">
        <v>29.86</v>
      </c>
      <c r="G6926" s="6">
        <v>2289.4499999999998</v>
      </c>
      <c r="H6926" t="str">
        <f t="shared" si="433"/>
        <v>High</v>
      </c>
      <c r="I6926">
        <v>21.15</v>
      </c>
      <c r="J6926">
        <v>1.9530000000000001</v>
      </c>
      <c r="K6926">
        <v>9</v>
      </c>
      <c r="L6926" s="6">
        <v>44.83</v>
      </c>
      <c r="M6926">
        <v>6.65</v>
      </c>
      <c r="N6926">
        <v>54.89</v>
      </c>
      <c r="O6926" t="str">
        <f t="shared" si="434"/>
        <v>41:60</v>
      </c>
      <c r="P6926" t="s">
        <v>39</v>
      </c>
      <c r="Q6926">
        <v>227.01</v>
      </c>
      <c r="R6926" t="str">
        <f t="shared" si="435"/>
        <v>High</v>
      </c>
    </row>
    <row r="6927" spans="1:18" x14ac:dyDescent="0.25">
      <c r="A6927">
        <v>2003</v>
      </c>
      <c r="B6927" t="s">
        <v>14</v>
      </c>
      <c r="C6927" t="s">
        <v>15</v>
      </c>
      <c r="D6927" t="s">
        <v>16</v>
      </c>
      <c r="E6927" t="str">
        <f t="shared" si="432"/>
        <v>Summer crops</v>
      </c>
      <c r="F6927">
        <v>5.19</v>
      </c>
      <c r="G6927" s="6">
        <v>2944.95</v>
      </c>
      <c r="H6927" t="str">
        <f t="shared" si="433"/>
        <v>High</v>
      </c>
      <c r="I6927">
        <v>6.76</v>
      </c>
      <c r="J6927">
        <v>2.09</v>
      </c>
      <c r="K6927">
        <v>7</v>
      </c>
      <c r="L6927" s="6">
        <v>11.15</v>
      </c>
      <c r="M6927">
        <v>36.74</v>
      </c>
      <c r="N6927">
        <v>68.760000000000005</v>
      </c>
      <c r="O6927" t="str">
        <f t="shared" si="434"/>
        <v>61:80</v>
      </c>
      <c r="P6927" t="s">
        <v>35</v>
      </c>
      <c r="Q6927">
        <v>644.34</v>
      </c>
      <c r="R6927" t="str">
        <f t="shared" si="435"/>
        <v>Low</v>
      </c>
    </row>
    <row r="6928" spans="1:18" x14ac:dyDescent="0.25">
      <c r="A6928">
        <v>2010</v>
      </c>
      <c r="B6928" t="s">
        <v>36</v>
      </c>
      <c r="C6928" t="s">
        <v>70</v>
      </c>
      <c r="D6928" t="s">
        <v>16</v>
      </c>
      <c r="E6928" t="str">
        <f t="shared" si="432"/>
        <v>Summer crops</v>
      </c>
      <c r="F6928">
        <v>32.26</v>
      </c>
      <c r="G6928" s="6">
        <v>1639.17</v>
      </c>
      <c r="H6928" t="str">
        <f t="shared" si="433"/>
        <v>Medium</v>
      </c>
      <c r="I6928">
        <v>28.84</v>
      </c>
      <c r="J6928">
        <v>3.0870000000000002</v>
      </c>
      <c r="K6928">
        <v>1</v>
      </c>
      <c r="L6928" s="6">
        <v>15.09</v>
      </c>
      <c r="M6928">
        <v>40.49</v>
      </c>
      <c r="N6928">
        <v>63.58</v>
      </c>
      <c r="O6928" t="str">
        <f t="shared" si="434"/>
        <v>61:80</v>
      </c>
      <c r="P6928" t="s">
        <v>39</v>
      </c>
      <c r="Q6928">
        <v>1438.17</v>
      </c>
      <c r="R6928" t="str">
        <f t="shared" si="435"/>
        <v>High</v>
      </c>
    </row>
    <row r="6929" spans="1:18" x14ac:dyDescent="0.25">
      <c r="A6929">
        <v>1993</v>
      </c>
      <c r="B6929" t="s">
        <v>50</v>
      </c>
      <c r="C6929" t="s">
        <v>33</v>
      </c>
      <c r="D6929" t="s">
        <v>48</v>
      </c>
      <c r="E6929" t="str">
        <f t="shared" si="432"/>
        <v>Summer crops</v>
      </c>
      <c r="F6929">
        <v>8.43</v>
      </c>
      <c r="G6929" s="6">
        <v>1820.31</v>
      </c>
      <c r="H6929" t="str">
        <f t="shared" si="433"/>
        <v>Medium</v>
      </c>
      <c r="I6929">
        <v>13.5</v>
      </c>
      <c r="J6929">
        <v>1.52</v>
      </c>
      <c r="K6929">
        <v>2</v>
      </c>
      <c r="L6929" s="6">
        <v>94.82</v>
      </c>
      <c r="M6929">
        <v>21.06</v>
      </c>
      <c r="N6929">
        <v>55.27</v>
      </c>
      <c r="O6929" t="str">
        <f t="shared" si="434"/>
        <v>41:60</v>
      </c>
      <c r="P6929" t="s">
        <v>17</v>
      </c>
      <c r="Q6929">
        <v>514.79</v>
      </c>
      <c r="R6929" t="str">
        <f t="shared" si="435"/>
        <v>Low</v>
      </c>
    </row>
    <row r="6930" spans="1:18" x14ac:dyDescent="0.25">
      <c r="A6930">
        <v>1993</v>
      </c>
      <c r="B6930" t="s">
        <v>46</v>
      </c>
      <c r="C6930" t="s">
        <v>51</v>
      </c>
      <c r="D6930" t="s">
        <v>52</v>
      </c>
      <c r="E6930" t="str">
        <f t="shared" si="432"/>
        <v>Winter crops</v>
      </c>
      <c r="F6930">
        <v>5.93</v>
      </c>
      <c r="G6930" s="6">
        <v>532</v>
      </c>
      <c r="H6930" t="str">
        <f t="shared" si="433"/>
        <v>Low</v>
      </c>
      <c r="I6930">
        <v>16.79</v>
      </c>
      <c r="J6930">
        <v>1.6020000000000001</v>
      </c>
      <c r="K6930">
        <v>2</v>
      </c>
      <c r="L6930" s="6">
        <v>72.83</v>
      </c>
      <c r="M6930">
        <v>35.58</v>
      </c>
      <c r="N6930">
        <v>66.7</v>
      </c>
      <c r="O6930" t="str">
        <f t="shared" si="434"/>
        <v>61:80</v>
      </c>
      <c r="P6930" t="s">
        <v>20</v>
      </c>
      <c r="Q6930">
        <v>751.72</v>
      </c>
      <c r="R6930" t="str">
        <f t="shared" si="435"/>
        <v>Low</v>
      </c>
    </row>
    <row r="6931" spans="1:18" x14ac:dyDescent="0.25">
      <c r="A6931">
        <v>2004</v>
      </c>
      <c r="B6931" t="s">
        <v>14</v>
      </c>
      <c r="C6931" t="s">
        <v>40</v>
      </c>
      <c r="D6931" t="s">
        <v>16</v>
      </c>
      <c r="E6931" t="str">
        <f t="shared" si="432"/>
        <v>Summer crops</v>
      </c>
      <c r="F6931">
        <v>-2.91</v>
      </c>
      <c r="G6931" s="6">
        <v>1561.55</v>
      </c>
      <c r="H6931" t="str">
        <f t="shared" si="433"/>
        <v>Medium</v>
      </c>
      <c r="I6931">
        <v>11.89</v>
      </c>
      <c r="J6931">
        <v>1.66</v>
      </c>
      <c r="K6931">
        <v>4</v>
      </c>
      <c r="L6931" s="6">
        <v>75.89</v>
      </c>
      <c r="M6931">
        <v>6.42</v>
      </c>
      <c r="N6931">
        <v>11.53</v>
      </c>
      <c r="O6931" t="str">
        <f t="shared" si="434"/>
        <v>0:20</v>
      </c>
      <c r="P6931" t="s">
        <v>35</v>
      </c>
      <c r="Q6931">
        <v>244.81</v>
      </c>
      <c r="R6931" t="str">
        <f t="shared" si="435"/>
        <v>Below 0</v>
      </c>
    </row>
    <row r="6932" spans="1:18" x14ac:dyDescent="0.25">
      <c r="A6932">
        <v>2019</v>
      </c>
      <c r="B6932" t="s">
        <v>24</v>
      </c>
      <c r="C6932" t="s">
        <v>57</v>
      </c>
      <c r="D6932" t="s">
        <v>43</v>
      </c>
      <c r="E6932" t="str">
        <f t="shared" si="432"/>
        <v>Winter crops</v>
      </c>
      <c r="F6932">
        <v>17.16</v>
      </c>
      <c r="G6932" s="6">
        <v>1594.73</v>
      </c>
      <c r="H6932" t="str">
        <f t="shared" si="433"/>
        <v>Medium</v>
      </c>
      <c r="I6932">
        <v>25.19</v>
      </c>
      <c r="J6932">
        <v>2.988</v>
      </c>
      <c r="K6932">
        <v>10</v>
      </c>
      <c r="L6932" s="6">
        <v>58.25</v>
      </c>
      <c r="M6932">
        <v>24.89</v>
      </c>
      <c r="N6932">
        <v>47.13</v>
      </c>
      <c r="O6932" t="str">
        <f t="shared" si="434"/>
        <v>41:60</v>
      </c>
      <c r="P6932" t="s">
        <v>35</v>
      </c>
      <c r="Q6932">
        <v>873.15</v>
      </c>
      <c r="R6932" t="str">
        <f t="shared" si="435"/>
        <v>Moderate</v>
      </c>
    </row>
    <row r="6933" spans="1:18" x14ac:dyDescent="0.25">
      <c r="A6933">
        <v>2002</v>
      </c>
      <c r="B6933" t="s">
        <v>21</v>
      </c>
      <c r="C6933" t="s">
        <v>65</v>
      </c>
      <c r="D6933" t="s">
        <v>49</v>
      </c>
      <c r="E6933" t="str">
        <f t="shared" si="432"/>
        <v>Summer crops</v>
      </c>
      <c r="F6933">
        <v>-4.01</v>
      </c>
      <c r="G6933" s="6">
        <v>275.57</v>
      </c>
      <c r="H6933" t="str">
        <f t="shared" si="433"/>
        <v>Low</v>
      </c>
      <c r="I6933">
        <v>23.05</v>
      </c>
      <c r="J6933">
        <v>1.6739999999999999</v>
      </c>
      <c r="K6933">
        <v>4</v>
      </c>
      <c r="L6933" s="6">
        <v>71.400000000000006</v>
      </c>
      <c r="M6933">
        <v>37.14</v>
      </c>
      <c r="N6933">
        <v>3.47</v>
      </c>
      <c r="O6933" t="str">
        <f t="shared" si="434"/>
        <v>0:20</v>
      </c>
      <c r="P6933" t="s">
        <v>20</v>
      </c>
      <c r="Q6933">
        <v>289.10000000000002</v>
      </c>
      <c r="R6933" t="str">
        <f t="shared" si="435"/>
        <v>Below 0</v>
      </c>
    </row>
    <row r="6934" spans="1:18" x14ac:dyDescent="0.25">
      <c r="A6934">
        <v>1993</v>
      </c>
      <c r="B6934" t="s">
        <v>46</v>
      </c>
      <c r="C6934" t="s">
        <v>51</v>
      </c>
      <c r="D6934" t="s">
        <v>49</v>
      </c>
      <c r="E6934" t="str">
        <f t="shared" si="432"/>
        <v>Summer crops</v>
      </c>
      <c r="F6934">
        <v>8.89</v>
      </c>
      <c r="G6934" s="6">
        <v>1012.47</v>
      </c>
      <c r="H6934" t="str">
        <f t="shared" si="433"/>
        <v>Medium</v>
      </c>
      <c r="I6934">
        <v>5.96</v>
      </c>
      <c r="J6934">
        <v>1.76</v>
      </c>
      <c r="K6934">
        <v>9</v>
      </c>
      <c r="L6934" s="6">
        <v>69.41</v>
      </c>
      <c r="M6934">
        <v>44.76</v>
      </c>
      <c r="N6934">
        <v>21.9</v>
      </c>
      <c r="O6934" t="str">
        <f t="shared" si="434"/>
        <v>21:40</v>
      </c>
      <c r="P6934" t="s">
        <v>27</v>
      </c>
      <c r="Q6934">
        <v>578.09</v>
      </c>
      <c r="R6934" t="str">
        <f t="shared" si="435"/>
        <v>Low</v>
      </c>
    </row>
    <row r="6935" spans="1:18" x14ac:dyDescent="0.25">
      <c r="A6935">
        <v>1992</v>
      </c>
      <c r="B6935" t="s">
        <v>41</v>
      </c>
      <c r="C6935" t="s">
        <v>68</v>
      </c>
      <c r="D6935" t="s">
        <v>23</v>
      </c>
      <c r="E6935" t="str">
        <f t="shared" si="432"/>
        <v>Winter crops</v>
      </c>
      <c r="F6935">
        <v>3.37</v>
      </c>
      <c r="G6935" s="6">
        <v>2597.5</v>
      </c>
      <c r="H6935" t="str">
        <f t="shared" si="433"/>
        <v>High</v>
      </c>
      <c r="I6935">
        <v>15.72</v>
      </c>
      <c r="J6935">
        <v>2.3759999999999999</v>
      </c>
      <c r="K6935">
        <v>4</v>
      </c>
      <c r="L6935" s="6">
        <v>32.82</v>
      </c>
      <c r="M6935">
        <v>7.74</v>
      </c>
      <c r="N6935">
        <v>11.3</v>
      </c>
      <c r="O6935" t="str">
        <f t="shared" si="434"/>
        <v>0:20</v>
      </c>
      <c r="P6935" t="s">
        <v>17</v>
      </c>
      <c r="Q6935">
        <v>345.11</v>
      </c>
      <c r="R6935" t="str">
        <f t="shared" si="435"/>
        <v>Low</v>
      </c>
    </row>
    <row r="6936" spans="1:18" x14ac:dyDescent="0.25">
      <c r="A6936">
        <v>2015</v>
      </c>
      <c r="B6936" t="s">
        <v>21</v>
      </c>
      <c r="C6936" t="s">
        <v>45</v>
      </c>
      <c r="D6936" t="s">
        <v>43</v>
      </c>
      <c r="E6936" t="str">
        <f t="shared" si="432"/>
        <v>Winter crops</v>
      </c>
      <c r="F6936">
        <v>31.86</v>
      </c>
      <c r="G6936" s="6">
        <v>1826.49</v>
      </c>
      <c r="H6936" t="str">
        <f t="shared" si="433"/>
        <v>Medium</v>
      </c>
      <c r="I6936">
        <v>6.41</v>
      </c>
      <c r="J6936">
        <v>1.23</v>
      </c>
      <c r="K6936">
        <v>1</v>
      </c>
      <c r="L6936" s="6">
        <v>75.819999999999993</v>
      </c>
      <c r="M6936">
        <v>36.5</v>
      </c>
      <c r="N6936">
        <v>73.819999999999993</v>
      </c>
      <c r="O6936" t="str">
        <f t="shared" si="434"/>
        <v>61:80</v>
      </c>
      <c r="P6936" t="s">
        <v>17</v>
      </c>
      <c r="Q6936">
        <v>486.13</v>
      </c>
      <c r="R6936" t="str">
        <f t="shared" si="435"/>
        <v>High</v>
      </c>
    </row>
    <row r="6937" spans="1:18" x14ac:dyDescent="0.25">
      <c r="A6937">
        <v>2020</v>
      </c>
      <c r="B6937" t="s">
        <v>24</v>
      </c>
      <c r="C6937" t="s">
        <v>57</v>
      </c>
      <c r="D6937" t="s">
        <v>43</v>
      </c>
      <c r="E6937" t="str">
        <f t="shared" si="432"/>
        <v>Winter crops</v>
      </c>
      <c r="F6937">
        <v>17.829999999999998</v>
      </c>
      <c r="G6937" s="6">
        <v>2998.22</v>
      </c>
      <c r="H6937" t="str">
        <f t="shared" si="433"/>
        <v>High</v>
      </c>
      <c r="I6937">
        <v>26.04</v>
      </c>
      <c r="J6937">
        <v>2.6280000000000001</v>
      </c>
      <c r="K6937">
        <v>9</v>
      </c>
      <c r="L6937" s="6">
        <v>95.15</v>
      </c>
      <c r="M6937">
        <v>20.89</v>
      </c>
      <c r="N6937">
        <v>27.59</v>
      </c>
      <c r="O6937" t="str">
        <f t="shared" si="434"/>
        <v>21:40</v>
      </c>
      <c r="P6937" t="s">
        <v>39</v>
      </c>
      <c r="Q6937">
        <v>1288.57</v>
      </c>
      <c r="R6937" t="str">
        <f t="shared" si="435"/>
        <v>Moderate</v>
      </c>
    </row>
    <row r="6938" spans="1:18" x14ac:dyDescent="0.25">
      <c r="A6938">
        <v>2004</v>
      </c>
      <c r="B6938" t="s">
        <v>18</v>
      </c>
      <c r="C6938" t="s">
        <v>60</v>
      </c>
      <c r="D6938" t="s">
        <v>49</v>
      </c>
      <c r="E6938" t="str">
        <f t="shared" si="432"/>
        <v>Summer crops</v>
      </c>
      <c r="F6938">
        <v>-4.99</v>
      </c>
      <c r="G6938" s="6">
        <v>1673.43</v>
      </c>
      <c r="H6938" t="str">
        <f t="shared" si="433"/>
        <v>Medium</v>
      </c>
      <c r="I6938">
        <v>19.77</v>
      </c>
      <c r="J6938">
        <v>2.0249999999999999</v>
      </c>
      <c r="K6938">
        <v>4</v>
      </c>
      <c r="L6938" s="6">
        <v>72.09</v>
      </c>
      <c r="M6938">
        <v>25.2</v>
      </c>
      <c r="N6938">
        <v>26.02</v>
      </c>
      <c r="O6938" t="str">
        <f t="shared" si="434"/>
        <v>21:40</v>
      </c>
      <c r="P6938" t="s">
        <v>20</v>
      </c>
      <c r="Q6938">
        <v>877.5</v>
      </c>
      <c r="R6938" t="str">
        <f t="shared" si="435"/>
        <v>Below 0</v>
      </c>
    </row>
    <row r="6939" spans="1:18" x14ac:dyDescent="0.25">
      <c r="A6939">
        <v>2001</v>
      </c>
      <c r="B6939" t="s">
        <v>21</v>
      </c>
      <c r="C6939" t="s">
        <v>45</v>
      </c>
      <c r="D6939" t="s">
        <v>38</v>
      </c>
      <c r="E6939" t="str">
        <f t="shared" si="432"/>
        <v>Summer crops</v>
      </c>
      <c r="F6939">
        <v>-4.71</v>
      </c>
      <c r="G6939" s="6">
        <v>1825.23</v>
      </c>
      <c r="H6939" t="str">
        <f t="shared" si="433"/>
        <v>Medium</v>
      </c>
      <c r="I6939">
        <v>24.43</v>
      </c>
      <c r="J6939">
        <v>1.341</v>
      </c>
      <c r="K6939">
        <v>8</v>
      </c>
      <c r="L6939" s="6">
        <v>54.47</v>
      </c>
      <c r="M6939">
        <v>48.83</v>
      </c>
      <c r="N6939">
        <v>2.7</v>
      </c>
      <c r="O6939" t="str">
        <f t="shared" si="434"/>
        <v>0:20</v>
      </c>
      <c r="P6939" t="s">
        <v>39</v>
      </c>
      <c r="Q6939">
        <v>366.22</v>
      </c>
      <c r="R6939" t="str">
        <f t="shared" si="435"/>
        <v>Below 0</v>
      </c>
    </row>
    <row r="6940" spans="1:18" x14ac:dyDescent="0.25">
      <c r="A6940">
        <v>2012</v>
      </c>
      <c r="B6940" t="s">
        <v>18</v>
      </c>
      <c r="C6940" t="s">
        <v>19</v>
      </c>
      <c r="D6940" t="s">
        <v>49</v>
      </c>
      <c r="E6940" t="str">
        <f t="shared" si="432"/>
        <v>Summer crops</v>
      </c>
      <c r="F6940">
        <v>2.99</v>
      </c>
      <c r="G6940" s="6">
        <v>232.59</v>
      </c>
      <c r="H6940" t="str">
        <f t="shared" si="433"/>
        <v>Low</v>
      </c>
      <c r="I6940">
        <v>22.62</v>
      </c>
      <c r="J6940">
        <v>2.052</v>
      </c>
      <c r="K6940">
        <v>1</v>
      </c>
      <c r="L6940" s="6">
        <v>94.54</v>
      </c>
      <c r="M6940">
        <v>37.08</v>
      </c>
      <c r="N6940">
        <v>98.96</v>
      </c>
      <c r="O6940" t="str">
        <f t="shared" si="434"/>
        <v>81:100</v>
      </c>
      <c r="P6940" t="s">
        <v>20</v>
      </c>
      <c r="Q6940">
        <v>384.32</v>
      </c>
      <c r="R6940" t="str">
        <f t="shared" si="435"/>
        <v>Low</v>
      </c>
    </row>
    <row r="6941" spans="1:18" x14ac:dyDescent="0.25">
      <c r="A6941">
        <v>1995</v>
      </c>
      <c r="B6941" t="s">
        <v>21</v>
      </c>
      <c r="C6941" t="s">
        <v>22</v>
      </c>
      <c r="D6941" t="s">
        <v>16</v>
      </c>
      <c r="E6941" t="str">
        <f t="shared" si="432"/>
        <v>Summer crops</v>
      </c>
      <c r="F6941">
        <v>15.34</v>
      </c>
      <c r="G6941" s="6">
        <v>1128.0999999999999</v>
      </c>
      <c r="H6941" t="str">
        <f t="shared" si="433"/>
        <v>Medium</v>
      </c>
      <c r="I6941">
        <v>16.100000000000001</v>
      </c>
      <c r="J6941">
        <v>1.746</v>
      </c>
      <c r="K6941">
        <v>6</v>
      </c>
      <c r="L6941" s="6">
        <v>62.59</v>
      </c>
      <c r="M6941">
        <v>22.29</v>
      </c>
      <c r="N6941">
        <v>98.86</v>
      </c>
      <c r="O6941" t="str">
        <f t="shared" si="434"/>
        <v>81:100</v>
      </c>
      <c r="P6941" t="s">
        <v>20</v>
      </c>
      <c r="Q6941">
        <v>846.4</v>
      </c>
      <c r="R6941" t="str">
        <f t="shared" si="435"/>
        <v>Moderate</v>
      </c>
    </row>
    <row r="6942" spans="1:18" x14ac:dyDescent="0.25">
      <c r="A6942">
        <v>1993</v>
      </c>
      <c r="B6942" t="s">
        <v>41</v>
      </c>
      <c r="C6942" t="s">
        <v>44</v>
      </c>
      <c r="D6942" t="s">
        <v>52</v>
      </c>
      <c r="E6942" t="str">
        <f t="shared" si="432"/>
        <v>Winter crops</v>
      </c>
      <c r="F6942">
        <v>27.14</v>
      </c>
      <c r="G6942" s="6">
        <v>2208.96</v>
      </c>
      <c r="H6942" t="str">
        <f t="shared" si="433"/>
        <v>High</v>
      </c>
      <c r="I6942">
        <v>8.33</v>
      </c>
      <c r="J6942">
        <v>1.1299999999999999</v>
      </c>
      <c r="K6942">
        <v>8</v>
      </c>
      <c r="L6942" s="6">
        <v>95.32</v>
      </c>
      <c r="M6942">
        <v>4.99</v>
      </c>
      <c r="N6942">
        <v>43.89</v>
      </c>
      <c r="O6942" t="str">
        <f t="shared" si="434"/>
        <v>41:60</v>
      </c>
      <c r="P6942" t="s">
        <v>20</v>
      </c>
      <c r="Q6942">
        <v>367.61</v>
      </c>
      <c r="R6942" t="str">
        <f t="shared" si="435"/>
        <v>High</v>
      </c>
    </row>
    <row r="6943" spans="1:18" x14ac:dyDescent="0.25">
      <c r="A6943">
        <v>1998</v>
      </c>
      <c r="B6943" t="s">
        <v>36</v>
      </c>
      <c r="C6943" t="s">
        <v>54</v>
      </c>
      <c r="D6943" t="s">
        <v>52</v>
      </c>
      <c r="E6943" t="str">
        <f t="shared" si="432"/>
        <v>Winter crops</v>
      </c>
      <c r="F6943">
        <v>14.33</v>
      </c>
      <c r="G6943" s="6">
        <v>1193.08</v>
      </c>
      <c r="H6943" t="str">
        <f t="shared" si="433"/>
        <v>Medium</v>
      </c>
      <c r="I6943">
        <v>29.45</v>
      </c>
      <c r="J6943">
        <v>4.1849999999999996</v>
      </c>
      <c r="K6943">
        <v>8</v>
      </c>
      <c r="L6943" s="6">
        <v>49.99</v>
      </c>
      <c r="M6943">
        <v>9.65</v>
      </c>
      <c r="N6943">
        <v>61.4</v>
      </c>
      <c r="O6943" t="str">
        <f t="shared" si="434"/>
        <v>61:80</v>
      </c>
      <c r="P6943" t="s">
        <v>27</v>
      </c>
      <c r="Q6943">
        <v>717.46</v>
      </c>
      <c r="R6943" t="str">
        <f t="shared" si="435"/>
        <v>Low</v>
      </c>
    </row>
    <row r="6944" spans="1:18" x14ac:dyDescent="0.25">
      <c r="A6944">
        <v>2019</v>
      </c>
      <c r="B6944" t="s">
        <v>24</v>
      </c>
      <c r="C6944" t="s">
        <v>72</v>
      </c>
      <c r="D6944" t="s">
        <v>52</v>
      </c>
      <c r="E6944" t="str">
        <f t="shared" si="432"/>
        <v>Winter crops</v>
      </c>
      <c r="F6944">
        <v>33.54</v>
      </c>
      <c r="G6944" s="6">
        <v>323.37</v>
      </c>
      <c r="H6944" t="str">
        <f t="shared" si="433"/>
        <v>Low</v>
      </c>
      <c r="I6944">
        <v>16.75</v>
      </c>
      <c r="J6944">
        <v>2.016</v>
      </c>
      <c r="K6944">
        <v>3</v>
      </c>
      <c r="L6944" s="6">
        <v>48.6</v>
      </c>
      <c r="M6944">
        <v>32.090000000000003</v>
      </c>
      <c r="N6944">
        <v>57.58</v>
      </c>
      <c r="O6944" t="str">
        <f t="shared" si="434"/>
        <v>41:60</v>
      </c>
      <c r="P6944" t="s">
        <v>35</v>
      </c>
      <c r="Q6944">
        <v>704.12</v>
      </c>
      <c r="R6944" t="str">
        <f t="shared" si="435"/>
        <v>High</v>
      </c>
    </row>
    <row r="6945" spans="1:18" x14ac:dyDescent="0.25">
      <c r="A6945">
        <v>2019</v>
      </c>
      <c r="B6945" t="s">
        <v>50</v>
      </c>
      <c r="C6945" t="s">
        <v>56</v>
      </c>
      <c r="D6945" t="s">
        <v>49</v>
      </c>
      <c r="E6945" t="str">
        <f t="shared" si="432"/>
        <v>Summer crops</v>
      </c>
      <c r="F6945">
        <v>33.46</v>
      </c>
      <c r="G6945" s="6">
        <v>2959.85</v>
      </c>
      <c r="H6945" t="str">
        <f t="shared" si="433"/>
        <v>High</v>
      </c>
      <c r="I6945">
        <v>3.78</v>
      </c>
      <c r="J6945">
        <v>3.71</v>
      </c>
      <c r="K6945">
        <v>3</v>
      </c>
      <c r="L6945" s="6">
        <v>98.54</v>
      </c>
      <c r="M6945">
        <v>8.6</v>
      </c>
      <c r="N6945">
        <v>61.22</v>
      </c>
      <c r="O6945" t="str">
        <f t="shared" si="434"/>
        <v>61:80</v>
      </c>
      <c r="P6945" t="s">
        <v>35</v>
      </c>
      <c r="Q6945">
        <v>527.53</v>
      </c>
      <c r="R6945" t="str">
        <f t="shared" si="435"/>
        <v>High</v>
      </c>
    </row>
    <row r="6946" spans="1:18" x14ac:dyDescent="0.25">
      <c r="A6946">
        <v>1995</v>
      </c>
      <c r="B6946" t="s">
        <v>50</v>
      </c>
      <c r="C6946" t="s">
        <v>19</v>
      </c>
      <c r="D6946" t="s">
        <v>48</v>
      </c>
      <c r="E6946" t="str">
        <f t="shared" si="432"/>
        <v>Summer crops</v>
      </c>
      <c r="F6946">
        <v>-3.21</v>
      </c>
      <c r="G6946" s="6">
        <v>1079.8499999999999</v>
      </c>
      <c r="H6946" t="str">
        <f t="shared" si="433"/>
        <v>Medium</v>
      </c>
      <c r="I6946">
        <v>1.83</v>
      </c>
      <c r="J6946">
        <v>2.12</v>
      </c>
      <c r="K6946">
        <v>1</v>
      </c>
      <c r="L6946" s="6">
        <v>37.369999999999997</v>
      </c>
      <c r="M6946">
        <v>3.56</v>
      </c>
      <c r="N6946">
        <v>79.760000000000005</v>
      </c>
      <c r="O6946" t="str">
        <f t="shared" si="434"/>
        <v>61:80</v>
      </c>
      <c r="P6946" t="s">
        <v>35</v>
      </c>
      <c r="Q6946">
        <v>770.34</v>
      </c>
      <c r="R6946" t="str">
        <f t="shared" si="435"/>
        <v>Below 0</v>
      </c>
    </row>
    <row r="6947" spans="1:18" x14ac:dyDescent="0.25">
      <c r="A6947">
        <v>2007</v>
      </c>
      <c r="B6947" t="s">
        <v>32</v>
      </c>
      <c r="C6947" t="s">
        <v>69</v>
      </c>
      <c r="D6947" t="s">
        <v>49</v>
      </c>
      <c r="E6947" t="str">
        <f t="shared" si="432"/>
        <v>Summer crops</v>
      </c>
      <c r="F6947">
        <v>12.74</v>
      </c>
      <c r="G6947" s="6">
        <v>1706.16</v>
      </c>
      <c r="H6947" t="str">
        <f t="shared" si="433"/>
        <v>Medium</v>
      </c>
      <c r="I6947">
        <v>24.58</v>
      </c>
      <c r="J6947">
        <v>4.0949999999999998</v>
      </c>
      <c r="K6947">
        <v>8</v>
      </c>
      <c r="L6947" s="6">
        <v>54.66</v>
      </c>
      <c r="M6947">
        <v>28.4</v>
      </c>
      <c r="N6947">
        <v>28.83</v>
      </c>
      <c r="O6947" t="str">
        <f t="shared" si="434"/>
        <v>21:40</v>
      </c>
      <c r="P6947" t="s">
        <v>17</v>
      </c>
      <c r="Q6947">
        <v>1004.34</v>
      </c>
      <c r="R6947" t="str">
        <f t="shared" si="435"/>
        <v>Low</v>
      </c>
    </row>
    <row r="6948" spans="1:18" x14ac:dyDescent="0.25">
      <c r="A6948">
        <v>2012</v>
      </c>
      <c r="B6948" t="s">
        <v>30</v>
      </c>
      <c r="C6948" t="s">
        <v>56</v>
      </c>
      <c r="D6948" t="s">
        <v>49</v>
      </c>
      <c r="E6948" t="str">
        <f t="shared" si="432"/>
        <v>Summer crops</v>
      </c>
      <c r="F6948">
        <v>1.37</v>
      </c>
      <c r="G6948" s="6">
        <v>2561.33</v>
      </c>
      <c r="H6948" t="str">
        <f t="shared" si="433"/>
        <v>High</v>
      </c>
      <c r="I6948">
        <v>25.47</v>
      </c>
      <c r="J6948">
        <v>2.25</v>
      </c>
      <c r="K6948">
        <v>2</v>
      </c>
      <c r="L6948" s="6">
        <v>41.33</v>
      </c>
      <c r="M6948">
        <v>3.61</v>
      </c>
      <c r="N6948">
        <v>99.55</v>
      </c>
      <c r="O6948" t="str">
        <f t="shared" si="434"/>
        <v>81:100</v>
      </c>
      <c r="P6948" t="s">
        <v>17</v>
      </c>
      <c r="Q6948">
        <v>355.75</v>
      </c>
      <c r="R6948" t="str">
        <f t="shared" si="435"/>
        <v>Low</v>
      </c>
    </row>
    <row r="6949" spans="1:18" x14ac:dyDescent="0.25">
      <c r="A6949">
        <v>2016</v>
      </c>
      <c r="B6949" t="s">
        <v>24</v>
      </c>
      <c r="C6949" t="s">
        <v>57</v>
      </c>
      <c r="D6949" t="s">
        <v>48</v>
      </c>
      <c r="E6949" t="str">
        <f t="shared" si="432"/>
        <v>Summer crops</v>
      </c>
      <c r="F6949">
        <v>6.1</v>
      </c>
      <c r="G6949" s="6">
        <v>2319.9</v>
      </c>
      <c r="H6949" t="str">
        <f t="shared" si="433"/>
        <v>High</v>
      </c>
      <c r="I6949">
        <v>3.45</v>
      </c>
      <c r="J6949">
        <v>1.38</v>
      </c>
      <c r="K6949">
        <v>7</v>
      </c>
      <c r="L6949" s="6">
        <v>78.56</v>
      </c>
      <c r="M6949">
        <v>3.44</v>
      </c>
      <c r="N6949">
        <v>84.2</v>
      </c>
      <c r="O6949" t="str">
        <f t="shared" si="434"/>
        <v>81:100</v>
      </c>
      <c r="P6949" t="s">
        <v>27</v>
      </c>
      <c r="Q6949">
        <v>149.03</v>
      </c>
      <c r="R6949" t="str">
        <f t="shared" si="435"/>
        <v>Low</v>
      </c>
    </row>
    <row r="6950" spans="1:18" x14ac:dyDescent="0.25">
      <c r="A6950">
        <v>1999</v>
      </c>
      <c r="B6950" t="s">
        <v>30</v>
      </c>
      <c r="C6950" t="s">
        <v>31</v>
      </c>
      <c r="D6950" t="s">
        <v>43</v>
      </c>
      <c r="E6950" t="str">
        <f t="shared" si="432"/>
        <v>Winter crops</v>
      </c>
      <c r="F6950">
        <v>14.46</v>
      </c>
      <c r="G6950" s="6">
        <v>1134.3800000000001</v>
      </c>
      <c r="H6950" t="str">
        <f t="shared" si="433"/>
        <v>Medium</v>
      </c>
      <c r="I6950">
        <v>13.81</v>
      </c>
      <c r="J6950">
        <v>2.23</v>
      </c>
      <c r="K6950">
        <v>7</v>
      </c>
      <c r="L6950" s="6">
        <v>44.52</v>
      </c>
      <c r="M6950">
        <v>17.55</v>
      </c>
      <c r="N6950">
        <v>71.290000000000006</v>
      </c>
      <c r="O6950" t="str">
        <f t="shared" si="434"/>
        <v>61:80</v>
      </c>
      <c r="P6950" t="s">
        <v>39</v>
      </c>
      <c r="Q6950">
        <v>252.32</v>
      </c>
      <c r="R6950" t="str">
        <f t="shared" si="435"/>
        <v>Low</v>
      </c>
    </row>
    <row r="6951" spans="1:18" x14ac:dyDescent="0.25">
      <c r="A6951">
        <v>2003</v>
      </c>
      <c r="B6951" t="s">
        <v>18</v>
      </c>
      <c r="C6951" t="s">
        <v>56</v>
      </c>
      <c r="D6951" t="s">
        <v>48</v>
      </c>
      <c r="E6951" t="str">
        <f t="shared" si="432"/>
        <v>Summer crops</v>
      </c>
      <c r="F6951">
        <v>26.82</v>
      </c>
      <c r="G6951" s="6">
        <v>2843.9</v>
      </c>
      <c r="H6951" t="str">
        <f t="shared" si="433"/>
        <v>High</v>
      </c>
      <c r="I6951">
        <v>22.26</v>
      </c>
      <c r="J6951">
        <v>1.3320000000000001</v>
      </c>
      <c r="K6951">
        <v>10</v>
      </c>
      <c r="L6951" s="6">
        <v>94.52</v>
      </c>
      <c r="M6951">
        <v>25.79</v>
      </c>
      <c r="N6951">
        <v>52.8</v>
      </c>
      <c r="O6951" t="str">
        <f t="shared" si="434"/>
        <v>41:60</v>
      </c>
      <c r="P6951" t="s">
        <v>39</v>
      </c>
      <c r="Q6951">
        <v>233.53</v>
      </c>
      <c r="R6951" t="str">
        <f t="shared" si="435"/>
        <v>High</v>
      </c>
    </row>
    <row r="6952" spans="1:18" x14ac:dyDescent="0.25">
      <c r="A6952">
        <v>1996</v>
      </c>
      <c r="B6952" t="s">
        <v>18</v>
      </c>
      <c r="C6952" t="s">
        <v>67</v>
      </c>
      <c r="D6952" t="s">
        <v>29</v>
      </c>
      <c r="E6952" t="str">
        <f t="shared" si="432"/>
        <v>Summer crops</v>
      </c>
      <c r="F6952">
        <v>0.45</v>
      </c>
      <c r="G6952" s="6">
        <v>505.54</v>
      </c>
      <c r="H6952" t="str">
        <f t="shared" si="433"/>
        <v>Low</v>
      </c>
      <c r="I6952">
        <v>3.44</v>
      </c>
      <c r="J6952">
        <v>1.91</v>
      </c>
      <c r="K6952">
        <v>7</v>
      </c>
      <c r="L6952" s="6">
        <v>54.92</v>
      </c>
      <c r="M6952">
        <v>22.21</v>
      </c>
      <c r="N6952">
        <v>25.65</v>
      </c>
      <c r="O6952" t="str">
        <f t="shared" si="434"/>
        <v>21:40</v>
      </c>
      <c r="P6952" t="s">
        <v>39</v>
      </c>
      <c r="Q6952">
        <v>555.72</v>
      </c>
      <c r="R6952" t="str">
        <f t="shared" si="435"/>
        <v>Low</v>
      </c>
    </row>
    <row r="6953" spans="1:18" x14ac:dyDescent="0.25">
      <c r="A6953">
        <v>1997</v>
      </c>
      <c r="B6953" t="s">
        <v>21</v>
      </c>
      <c r="C6953" t="s">
        <v>22</v>
      </c>
      <c r="D6953" t="s">
        <v>49</v>
      </c>
      <c r="E6953" t="str">
        <f t="shared" si="432"/>
        <v>Summer crops</v>
      </c>
      <c r="F6953">
        <v>12.96</v>
      </c>
      <c r="G6953" s="6">
        <v>542</v>
      </c>
      <c r="H6953" t="str">
        <f t="shared" si="433"/>
        <v>Low</v>
      </c>
      <c r="I6953">
        <v>11.46</v>
      </c>
      <c r="J6953">
        <v>4.3899999999999997</v>
      </c>
      <c r="K6953">
        <v>3</v>
      </c>
      <c r="L6953" s="6">
        <v>60.57</v>
      </c>
      <c r="M6953">
        <v>3.11</v>
      </c>
      <c r="N6953">
        <v>57.97</v>
      </c>
      <c r="O6953" t="str">
        <f t="shared" si="434"/>
        <v>41:60</v>
      </c>
      <c r="P6953" t="s">
        <v>20</v>
      </c>
      <c r="Q6953">
        <v>1165.72</v>
      </c>
      <c r="R6953" t="str">
        <f t="shared" si="435"/>
        <v>Low</v>
      </c>
    </row>
    <row r="6954" spans="1:18" x14ac:dyDescent="0.25">
      <c r="A6954">
        <v>2003</v>
      </c>
      <c r="B6954" t="s">
        <v>30</v>
      </c>
      <c r="C6954" t="s">
        <v>31</v>
      </c>
      <c r="D6954" t="s">
        <v>38</v>
      </c>
      <c r="E6954" t="str">
        <f t="shared" si="432"/>
        <v>Summer crops</v>
      </c>
      <c r="F6954">
        <v>13.34</v>
      </c>
      <c r="G6954" s="6">
        <v>289.07</v>
      </c>
      <c r="H6954" t="str">
        <f t="shared" si="433"/>
        <v>Low</v>
      </c>
      <c r="I6954">
        <v>4.47</v>
      </c>
      <c r="J6954">
        <v>1.395</v>
      </c>
      <c r="K6954">
        <v>7</v>
      </c>
      <c r="L6954" s="6">
        <v>75.86</v>
      </c>
      <c r="M6954">
        <v>2.5499999999999998</v>
      </c>
      <c r="N6954">
        <v>41.96</v>
      </c>
      <c r="O6954" t="str">
        <f t="shared" si="434"/>
        <v>41:60</v>
      </c>
      <c r="P6954" t="s">
        <v>39</v>
      </c>
      <c r="Q6954">
        <v>185.32</v>
      </c>
      <c r="R6954" t="str">
        <f t="shared" si="435"/>
        <v>Low</v>
      </c>
    </row>
    <row r="6955" spans="1:18" x14ac:dyDescent="0.25">
      <c r="A6955">
        <v>1999</v>
      </c>
      <c r="B6955" t="s">
        <v>41</v>
      </c>
      <c r="C6955" t="s">
        <v>42</v>
      </c>
      <c r="D6955" t="s">
        <v>43</v>
      </c>
      <c r="E6955" t="str">
        <f t="shared" si="432"/>
        <v>Winter crops</v>
      </c>
      <c r="F6955">
        <v>13.96</v>
      </c>
      <c r="G6955" s="6">
        <v>2367.52</v>
      </c>
      <c r="H6955" t="str">
        <f t="shared" si="433"/>
        <v>High</v>
      </c>
      <c r="I6955">
        <v>23.97</v>
      </c>
      <c r="J6955">
        <v>1.377</v>
      </c>
      <c r="K6955">
        <v>4</v>
      </c>
      <c r="L6955" s="6">
        <v>53.62</v>
      </c>
      <c r="M6955">
        <v>23.96</v>
      </c>
      <c r="N6955">
        <v>84.39</v>
      </c>
      <c r="O6955" t="str">
        <f t="shared" si="434"/>
        <v>81:100</v>
      </c>
      <c r="P6955" t="s">
        <v>27</v>
      </c>
      <c r="Q6955">
        <v>344.61</v>
      </c>
      <c r="R6955" t="str">
        <f t="shared" si="435"/>
        <v>Low</v>
      </c>
    </row>
    <row r="6956" spans="1:18" x14ac:dyDescent="0.25">
      <c r="A6956">
        <v>2011</v>
      </c>
      <c r="B6956" t="s">
        <v>41</v>
      </c>
      <c r="C6956" t="s">
        <v>71</v>
      </c>
      <c r="D6956" t="s">
        <v>26</v>
      </c>
      <c r="E6956" t="str">
        <f t="shared" si="432"/>
        <v>Summer crops</v>
      </c>
      <c r="F6956">
        <v>5.2</v>
      </c>
      <c r="G6956" s="6">
        <v>1060.8499999999999</v>
      </c>
      <c r="H6956" t="str">
        <f t="shared" si="433"/>
        <v>Medium</v>
      </c>
      <c r="I6956">
        <v>1.44</v>
      </c>
      <c r="J6956">
        <v>1.59</v>
      </c>
      <c r="K6956">
        <v>8</v>
      </c>
      <c r="L6956" s="6">
        <v>98.3</v>
      </c>
      <c r="M6956">
        <v>32.450000000000003</v>
      </c>
      <c r="N6956">
        <v>55.57</v>
      </c>
      <c r="O6956" t="str">
        <f t="shared" si="434"/>
        <v>41:60</v>
      </c>
      <c r="P6956" t="s">
        <v>35</v>
      </c>
      <c r="Q6956">
        <v>760.64</v>
      </c>
      <c r="R6956" t="str">
        <f t="shared" si="435"/>
        <v>Low</v>
      </c>
    </row>
    <row r="6957" spans="1:18" x14ac:dyDescent="0.25">
      <c r="A6957">
        <v>1995</v>
      </c>
      <c r="B6957" t="s">
        <v>18</v>
      </c>
      <c r="C6957" t="s">
        <v>19</v>
      </c>
      <c r="D6957" t="s">
        <v>23</v>
      </c>
      <c r="E6957" t="str">
        <f t="shared" si="432"/>
        <v>Winter crops</v>
      </c>
      <c r="F6957">
        <v>30.13</v>
      </c>
      <c r="G6957" s="6">
        <v>2237.7800000000002</v>
      </c>
      <c r="H6957" t="str">
        <f t="shared" si="433"/>
        <v>High</v>
      </c>
      <c r="I6957">
        <v>25.71</v>
      </c>
      <c r="J6957">
        <v>3.4830000000000001</v>
      </c>
      <c r="K6957">
        <v>9</v>
      </c>
      <c r="L6957" s="6">
        <v>36.94</v>
      </c>
      <c r="M6957">
        <v>16.329999999999998</v>
      </c>
      <c r="N6957">
        <v>71.319999999999993</v>
      </c>
      <c r="O6957" t="str">
        <f t="shared" si="434"/>
        <v>61:80</v>
      </c>
      <c r="P6957" t="s">
        <v>35</v>
      </c>
      <c r="Q6957">
        <v>1482.77</v>
      </c>
      <c r="R6957" t="str">
        <f t="shared" si="435"/>
        <v>High</v>
      </c>
    </row>
    <row r="6958" spans="1:18" x14ac:dyDescent="0.25">
      <c r="A6958">
        <v>2000</v>
      </c>
      <c r="B6958" t="s">
        <v>18</v>
      </c>
      <c r="C6958" t="s">
        <v>56</v>
      </c>
      <c r="D6958" t="s">
        <v>16</v>
      </c>
      <c r="E6958" t="str">
        <f t="shared" si="432"/>
        <v>Summer crops</v>
      </c>
      <c r="F6958">
        <v>6.4</v>
      </c>
      <c r="G6958" s="6">
        <v>2058.41</v>
      </c>
      <c r="H6958" t="str">
        <f t="shared" si="433"/>
        <v>High</v>
      </c>
      <c r="I6958">
        <v>26.27</v>
      </c>
      <c r="J6958">
        <v>1.8180000000000001</v>
      </c>
      <c r="K6958">
        <v>2</v>
      </c>
      <c r="L6958" s="6">
        <v>77.72</v>
      </c>
      <c r="M6958">
        <v>41.14</v>
      </c>
      <c r="N6958">
        <v>16.100000000000001</v>
      </c>
      <c r="O6958" t="str">
        <f t="shared" si="434"/>
        <v>0:20</v>
      </c>
      <c r="P6958" t="s">
        <v>39</v>
      </c>
      <c r="Q6958">
        <v>604.94000000000005</v>
      </c>
      <c r="R6958" t="str">
        <f t="shared" si="435"/>
        <v>Low</v>
      </c>
    </row>
    <row r="6959" spans="1:18" x14ac:dyDescent="0.25">
      <c r="A6959">
        <v>2004</v>
      </c>
      <c r="B6959" t="s">
        <v>24</v>
      </c>
      <c r="C6959" t="s">
        <v>72</v>
      </c>
      <c r="D6959" t="s">
        <v>49</v>
      </c>
      <c r="E6959" t="str">
        <f t="shared" si="432"/>
        <v>Summer crops</v>
      </c>
      <c r="F6959">
        <v>26.14</v>
      </c>
      <c r="G6959" s="6">
        <v>1279.42</v>
      </c>
      <c r="H6959" t="str">
        <f t="shared" si="433"/>
        <v>Medium</v>
      </c>
      <c r="I6959">
        <v>15.79</v>
      </c>
      <c r="J6959">
        <v>1.143</v>
      </c>
      <c r="K6959">
        <v>6</v>
      </c>
      <c r="L6959" s="6">
        <v>52.6</v>
      </c>
      <c r="M6959">
        <v>20.96</v>
      </c>
      <c r="N6959">
        <v>99.88</v>
      </c>
      <c r="O6959" t="str">
        <f t="shared" si="434"/>
        <v>81:100</v>
      </c>
      <c r="P6959" t="s">
        <v>17</v>
      </c>
      <c r="Q6959">
        <v>543.21</v>
      </c>
      <c r="R6959" t="str">
        <f t="shared" si="435"/>
        <v>High</v>
      </c>
    </row>
    <row r="6960" spans="1:18" x14ac:dyDescent="0.25">
      <c r="A6960">
        <v>2015</v>
      </c>
      <c r="B6960" t="s">
        <v>21</v>
      </c>
      <c r="C6960" t="s">
        <v>65</v>
      </c>
      <c r="D6960" t="s">
        <v>43</v>
      </c>
      <c r="E6960" t="str">
        <f t="shared" si="432"/>
        <v>Winter crops</v>
      </c>
      <c r="F6960">
        <v>12.01</v>
      </c>
      <c r="G6960" s="6">
        <v>2459.58</v>
      </c>
      <c r="H6960" t="str">
        <f t="shared" si="433"/>
        <v>High</v>
      </c>
      <c r="I6960">
        <v>5.41</v>
      </c>
      <c r="J6960">
        <v>3.4</v>
      </c>
      <c r="K6960">
        <v>3</v>
      </c>
      <c r="L6960" s="6">
        <v>47.13</v>
      </c>
      <c r="M6960">
        <v>21.28</v>
      </c>
      <c r="N6960">
        <v>61.1</v>
      </c>
      <c r="O6960" t="str">
        <f t="shared" si="434"/>
        <v>61:80</v>
      </c>
      <c r="P6960" t="s">
        <v>35</v>
      </c>
      <c r="Q6960">
        <v>1031.8399999999999</v>
      </c>
      <c r="R6960" t="str">
        <f t="shared" si="435"/>
        <v>Low</v>
      </c>
    </row>
    <row r="6961" spans="1:18" x14ac:dyDescent="0.25">
      <c r="A6961">
        <v>1990</v>
      </c>
      <c r="B6961" t="s">
        <v>21</v>
      </c>
      <c r="C6961" t="s">
        <v>22</v>
      </c>
      <c r="D6961" t="s">
        <v>48</v>
      </c>
      <c r="E6961" t="str">
        <f t="shared" si="432"/>
        <v>Summer crops</v>
      </c>
      <c r="F6961">
        <v>19.43</v>
      </c>
      <c r="G6961" s="6">
        <v>540.28</v>
      </c>
      <c r="H6961" t="str">
        <f t="shared" si="433"/>
        <v>Low</v>
      </c>
      <c r="I6961">
        <v>9.92</v>
      </c>
      <c r="J6961">
        <v>3.54</v>
      </c>
      <c r="K6961">
        <v>5</v>
      </c>
      <c r="L6961" s="6">
        <v>35.58</v>
      </c>
      <c r="M6961">
        <v>28.59</v>
      </c>
      <c r="N6961">
        <v>27.87</v>
      </c>
      <c r="O6961" t="str">
        <f t="shared" si="434"/>
        <v>21:40</v>
      </c>
      <c r="P6961" t="s">
        <v>39</v>
      </c>
      <c r="Q6961">
        <v>1735.76</v>
      </c>
      <c r="R6961" t="str">
        <f t="shared" si="435"/>
        <v>Moderate</v>
      </c>
    </row>
    <row r="6962" spans="1:18" x14ac:dyDescent="0.25">
      <c r="A6962">
        <v>2004</v>
      </c>
      <c r="B6962" t="s">
        <v>18</v>
      </c>
      <c r="C6962" t="s">
        <v>56</v>
      </c>
      <c r="D6962" t="s">
        <v>49</v>
      </c>
      <c r="E6962" t="str">
        <f t="shared" si="432"/>
        <v>Summer crops</v>
      </c>
      <c r="F6962">
        <v>18.100000000000001</v>
      </c>
      <c r="G6962" s="6">
        <v>2112.16</v>
      </c>
      <c r="H6962" t="str">
        <f t="shared" si="433"/>
        <v>High</v>
      </c>
      <c r="I6962">
        <v>23.25</v>
      </c>
      <c r="J6962">
        <v>3.8250000000000002</v>
      </c>
      <c r="K6962">
        <v>9</v>
      </c>
      <c r="L6962" s="6">
        <v>87.91</v>
      </c>
      <c r="M6962">
        <v>17.46</v>
      </c>
      <c r="N6962">
        <v>81.09</v>
      </c>
      <c r="O6962" t="str">
        <f t="shared" si="434"/>
        <v>81:100</v>
      </c>
      <c r="P6962" t="s">
        <v>39</v>
      </c>
      <c r="Q6962">
        <v>394.89</v>
      </c>
      <c r="R6962" t="str">
        <f t="shared" si="435"/>
        <v>Moderate</v>
      </c>
    </row>
    <row r="6963" spans="1:18" x14ac:dyDescent="0.25">
      <c r="A6963">
        <v>1997</v>
      </c>
      <c r="B6963" t="s">
        <v>46</v>
      </c>
      <c r="C6963" t="s">
        <v>47</v>
      </c>
      <c r="D6963" t="s">
        <v>43</v>
      </c>
      <c r="E6963" t="str">
        <f t="shared" si="432"/>
        <v>Winter crops</v>
      </c>
      <c r="F6963">
        <v>13.92</v>
      </c>
      <c r="G6963" s="6">
        <v>2676.41</v>
      </c>
      <c r="H6963" t="str">
        <f t="shared" si="433"/>
        <v>High</v>
      </c>
      <c r="I6963">
        <v>22.67</v>
      </c>
      <c r="J6963">
        <v>3.3929999999999998</v>
      </c>
      <c r="K6963">
        <v>6</v>
      </c>
      <c r="L6963" s="6">
        <v>14.34</v>
      </c>
      <c r="M6963">
        <v>7.68</v>
      </c>
      <c r="N6963">
        <v>97.59</v>
      </c>
      <c r="O6963" t="str">
        <f t="shared" si="434"/>
        <v>81:100</v>
      </c>
      <c r="P6963" t="s">
        <v>20</v>
      </c>
      <c r="Q6963">
        <v>1485.32</v>
      </c>
      <c r="R6963" t="str">
        <f t="shared" si="435"/>
        <v>Low</v>
      </c>
    </row>
    <row r="6964" spans="1:18" x14ac:dyDescent="0.25">
      <c r="A6964">
        <v>2001</v>
      </c>
      <c r="B6964" t="s">
        <v>24</v>
      </c>
      <c r="C6964" t="s">
        <v>72</v>
      </c>
      <c r="D6964" t="s">
        <v>29</v>
      </c>
      <c r="E6964" t="str">
        <f t="shared" si="432"/>
        <v>Summer crops</v>
      </c>
      <c r="F6964">
        <v>20.67</v>
      </c>
      <c r="G6964" s="6">
        <v>2353.52</v>
      </c>
      <c r="H6964" t="str">
        <f t="shared" si="433"/>
        <v>High</v>
      </c>
      <c r="I6964">
        <v>27.91</v>
      </c>
      <c r="J6964">
        <v>1.1339999999999999</v>
      </c>
      <c r="K6964">
        <v>7</v>
      </c>
      <c r="L6964" s="6">
        <v>45.61</v>
      </c>
      <c r="M6964">
        <v>44.88</v>
      </c>
      <c r="N6964">
        <v>44.09</v>
      </c>
      <c r="O6964" t="str">
        <f t="shared" si="434"/>
        <v>41:60</v>
      </c>
      <c r="P6964" t="s">
        <v>20</v>
      </c>
      <c r="Q6964">
        <v>443.19</v>
      </c>
      <c r="R6964" t="str">
        <f t="shared" si="435"/>
        <v>Moderate</v>
      </c>
    </row>
    <row r="6965" spans="1:18" x14ac:dyDescent="0.25">
      <c r="A6965">
        <v>2014</v>
      </c>
      <c r="B6965" t="s">
        <v>32</v>
      </c>
      <c r="C6965" t="s">
        <v>33</v>
      </c>
      <c r="D6965" t="s">
        <v>38</v>
      </c>
      <c r="E6965" t="str">
        <f t="shared" si="432"/>
        <v>Summer crops</v>
      </c>
      <c r="F6965">
        <v>-2.4</v>
      </c>
      <c r="G6965" s="6">
        <v>2068.94</v>
      </c>
      <c r="H6965" t="str">
        <f t="shared" si="433"/>
        <v>High</v>
      </c>
      <c r="I6965">
        <v>29.23</v>
      </c>
      <c r="J6965">
        <v>2.6819999999999999</v>
      </c>
      <c r="K6965">
        <v>3</v>
      </c>
      <c r="L6965" s="6">
        <v>87.93</v>
      </c>
      <c r="M6965">
        <v>36.85</v>
      </c>
      <c r="N6965">
        <v>97.06</v>
      </c>
      <c r="O6965" t="str">
        <f t="shared" si="434"/>
        <v>81:100</v>
      </c>
      <c r="P6965" t="s">
        <v>17</v>
      </c>
      <c r="Q6965">
        <v>275.14999999999998</v>
      </c>
      <c r="R6965" t="str">
        <f t="shared" si="435"/>
        <v>Below 0</v>
      </c>
    </row>
    <row r="6966" spans="1:18" x14ac:dyDescent="0.25">
      <c r="A6966">
        <v>1998</v>
      </c>
      <c r="B6966" t="s">
        <v>50</v>
      </c>
      <c r="C6966" t="s">
        <v>56</v>
      </c>
      <c r="D6966" t="s">
        <v>34</v>
      </c>
      <c r="E6966" t="str">
        <f t="shared" si="432"/>
        <v>Winter crops</v>
      </c>
      <c r="F6966">
        <v>27.65</v>
      </c>
      <c r="G6966" s="6">
        <v>1329.74</v>
      </c>
      <c r="H6966" t="str">
        <f t="shared" si="433"/>
        <v>Medium</v>
      </c>
      <c r="I6966">
        <v>18.690000000000001</v>
      </c>
      <c r="J6966">
        <v>2.0430000000000001</v>
      </c>
      <c r="K6966">
        <v>1</v>
      </c>
      <c r="L6966" s="6">
        <v>41.96</v>
      </c>
      <c r="M6966">
        <v>45.23</v>
      </c>
      <c r="N6966">
        <v>39.1</v>
      </c>
      <c r="O6966" t="str">
        <f t="shared" si="434"/>
        <v>21:40</v>
      </c>
      <c r="P6966" t="s">
        <v>20</v>
      </c>
      <c r="Q6966">
        <v>792.55</v>
      </c>
      <c r="R6966" t="str">
        <f t="shared" si="435"/>
        <v>High</v>
      </c>
    </row>
    <row r="6967" spans="1:18" x14ac:dyDescent="0.25">
      <c r="A6967">
        <v>1999</v>
      </c>
      <c r="B6967" t="s">
        <v>21</v>
      </c>
      <c r="C6967" t="s">
        <v>65</v>
      </c>
      <c r="D6967" t="s">
        <v>23</v>
      </c>
      <c r="E6967" t="str">
        <f t="shared" si="432"/>
        <v>Winter crops</v>
      </c>
      <c r="F6967">
        <v>31.26</v>
      </c>
      <c r="G6967" s="6">
        <v>1331.44</v>
      </c>
      <c r="H6967" t="str">
        <f t="shared" si="433"/>
        <v>Medium</v>
      </c>
      <c r="I6967">
        <v>25.45</v>
      </c>
      <c r="J6967">
        <v>3.1230000000000002</v>
      </c>
      <c r="K6967">
        <v>7</v>
      </c>
      <c r="L6967" s="6">
        <v>91.03</v>
      </c>
      <c r="M6967">
        <v>37.04</v>
      </c>
      <c r="N6967">
        <v>86.82</v>
      </c>
      <c r="O6967" t="str">
        <f t="shared" si="434"/>
        <v>81:100</v>
      </c>
      <c r="P6967" t="s">
        <v>20</v>
      </c>
      <c r="Q6967">
        <v>641.85</v>
      </c>
      <c r="R6967" t="str">
        <f t="shared" si="435"/>
        <v>High</v>
      </c>
    </row>
    <row r="6968" spans="1:18" x14ac:dyDescent="0.25">
      <c r="A6968">
        <v>2024</v>
      </c>
      <c r="B6968" t="s">
        <v>41</v>
      </c>
      <c r="C6968" t="s">
        <v>44</v>
      </c>
      <c r="D6968" t="s">
        <v>49</v>
      </c>
      <c r="E6968" t="str">
        <f t="shared" si="432"/>
        <v>Summer crops</v>
      </c>
      <c r="F6968">
        <v>-0.38</v>
      </c>
      <c r="G6968" s="6">
        <v>2350.41</v>
      </c>
      <c r="H6968" t="str">
        <f t="shared" si="433"/>
        <v>High</v>
      </c>
      <c r="I6968">
        <v>24.58</v>
      </c>
      <c r="J6968">
        <v>2.1779999999999999</v>
      </c>
      <c r="K6968">
        <v>7</v>
      </c>
      <c r="L6968" s="6">
        <v>66.02</v>
      </c>
      <c r="M6968">
        <v>37.53</v>
      </c>
      <c r="N6968">
        <v>17.309999999999999</v>
      </c>
      <c r="O6968" t="str">
        <f t="shared" si="434"/>
        <v>0:20</v>
      </c>
      <c r="P6968" t="s">
        <v>27</v>
      </c>
      <c r="Q6968">
        <v>744.72</v>
      </c>
      <c r="R6968" t="str">
        <f t="shared" si="435"/>
        <v>Below 0</v>
      </c>
    </row>
    <row r="6969" spans="1:18" x14ac:dyDescent="0.25">
      <c r="A6969">
        <v>1995</v>
      </c>
      <c r="B6969" t="s">
        <v>50</v>
      </c>
      <c r="C6969" t="s">
        <v>33</v>
      </c>
      <c r="D6969" t="s">
        <v>52</v>
      </c>
      <c r="E6969" t="str">
        <f t="shared" si="432"/>
        <v>Winter crops</v>
      </c>
      <c r="F6969">
        <v>19.690000000000001</v>
      </c>
      <c r="G6969" s="6">
        <v>2459.91</v>
      </c>
      <c r="H6969" t="str">
        <f t="shared" si="433"/>
        <v>High</v>
      </c>
      <c r="I6969">
        <v>12.02</v>
      </c>
      <c r="J6969">
        <v>3.59</v>
      </c>
      <c r="K6969">
        <v>0</v>
      </c>
      <c r="L6969" s="6">
        <v>66.09</v>
      </c>
      <c r="M6969">
        <v>25.02</v>
      </c>
      <c r="N6969">
        <v>17.86</v>
      </c>
      <c r="O6969" t="str">
        <f t="shared" si="434"/>
        <v>0:20</v>
      </c>
      <c r="P6969" t="s">
        <v>20</v>
      </c>
      <c r="Q6969">
        <v>513.20000000000005</v>
      </c>
      <c r="R6969" t="str">
        <f t="shared" si="435"/>
        <v>Moderate</v>
      </c>
    </row>
    <row r="6970" spans="1:18" x14ac:dyDescent="0.25">
      <c r="A6970">
        <v>1999</v>
      </c>
      <c r="B6970" t="s">
        <v>21</v>
      </c>
      <c r="C6970" t="s">
        <v>45</v>
      </c>
      <c r="D6970" t="s">
        <v>43</v>
      </c>
      <c r="E6970" t="str">
        <f t="shared" si="432"/>
        <v>Winter crops</v>
      </c>
      <c r="F6970">
        <v>18.46</v>
      </c>
      <c r="G6970" s="6">
        <v>1302.83</v>
      </c>
      <c r="H6970" t="str">
        <f t="shared" si="433"/>
        <v>Medium</v>
      </c>
      <c r="I6970">
        <v>4.6399999999999997</v>
      </c>
      <c r="J6970">
        <v>3.28</v>
      </c>
      <c r="K6970">
        <v>0</v>
      </c>
      <c r="L6970" s="6">
        <v>80.72</v>
      </c>
      <c r="M6970">
        <v>23.72</v>
      </c>
      <c r="N6970">
        <v>45.5</v>
      </c>
      <c r="O6970" t="str">
        <f t="shared" si="434"/>
        <v>41:60</v>
      </c>
      <c r="P6970" t="s">
        <v>20</v>
      </c>
      <c r="Q6970">
        <v>1491.33</v>
      </c>
      <c r="R6970" t="str">
        <f t="shared" si="435"/>
        <v>Moderate</v>
      </c>
    </row>
    <row r="6971" spans="1:18" x14ac:dyDescent="0.25">
      <c r="A6971">
        <v>2009</v>
      </c>
      <c r="B6971" t="s">
        <v>14</v>
      </c>
      <c r="C6971" t="s">
        <v>15</v>
      </c>
      <c r="D6971" t="s">
        <v>38</v>
      </c>
      <c r="E6971" t="str">
        <f t="shared" si="432"/>
        <v>Summer crops</v>
      </c>
      <c r="F6971">
        <v>29.08</v>
      </c>
      <c r="G6971" s="6">
        <v>1945.13</v>
      </c>
      <c r="H6971" t="str">
        <f t="shared" si="433"/>
        <v>Medium</v>
      </c>
      <c r="I6971">
        <v>2.81</v>
      </c>
      <c r="J6971">
        <v>3.22</v>
      </c>
      <c r="K6971">
        <v>3</v>
      </c>
      <c r="L6971" s="6">
        <v>84.68</v>
      </c>
      <c r="M6971">
        <v>8.06</v>
      </c>
      <c r="N6971">
        <v>34.97</v>
      </c>
      <c r="O6971" t="str">
        <f t="shared" si="434"/>
        <v>21:40</v>
      </c>
      <c r="P6971" t="s">
        <v>20</v>
      </c>
      <c r="Q6971">
        <v>938.77</v>
      </c>
      <c r="R6971" t="str">
        <f t="shared" si="435"/>
        <v>High</v>
      </c>
    </row>
    <row r="6972" spans="1:18" x14ac:dyDescent="0.25">
      <c r="A6972">
        <v>2014</v>
      </c>
      <c r="B6972" t="s">
        <v>30</v>
      </c>
      <c r="C6972" t="s">
        <v>66</v>
      </c>
      <c r="D6972" t="s">
        <v>16</v>
      </c>
      <c r="E6972" t="str">
        <f t="shared" si="432"/>
        <v>Summer crops</v>
      </c>
      <c r="F6972">
        <v>10.94</v>
      </c>
      <c r="G6972" s="6">
        <v>1439.58</v>
      </c>
      <c r="H6972" t="str">
        <f t="shared" si="433"/>
        <v>Medium</v>
      </c>
      <c r="I6972">
        <v>26.06</v>
      </c>
      <c r="J6972">
        <v>1.9350000000000001</v>
      </c>
      <c r="K6972">
        <v>4</v>
      </c>
      <c r="L6972" s="6">
        <v>58.01</v>
      </c>
      <c r="M6972">
        <v>41.95</v>
      </c>
      <c r="N6972">
        <v>58.72</v>
      </c>
      <c r="O6972" t="str">
        <f t="shared" si="434"/>
        <v>41:60</v>
      </c>
      <c r="P6972" t="s">
        <v>27</v>
      </c>
      <c r="Q6972">
        <v>217.87</v>
      </c>
      <c r="R6972" t="str">
        <f t="shared" si="435"/>
        <v>Low</v>
      </c>
    </row>
    <row r="6973" spans="1:18" x14ac:dyDescent="0.25">
      <c r="A6973">
        <v>1996</v>
      </c>
      <c r="B6973" t="s">
        <v>50</v>
      </c>
      <c r="C6973" t="s">
        <v>58</v>
      </c>
      <c r="D6973" t="s">
        <v>16</v>
      </c>
      <c r="E6973" t="str">
        <f t="shared" si="432"/>
        <v>Summer crops</v>
      </c>
      <c r="F6973">
        <v>3.27</v>
      </c>
      <c r="G6973" s="6">
        <v>2910.16</v>
      </c>
      <c r="H6973" t="str">
        <f t="shared" si="433"/>
        <v>High</v>
      </c>
      <c r="I6973">
        <v>18.28</v>
      </c>
      <c r="J6973">
        <v>2.448</v>
      </c>
      <c r="K6973">
        <v>2</v>
      </c>
      <c r="L6973" s="6">
        <v>69.88</v>
      </c>
      <c r="M6973">
        <v>26.33</v>
      </c>
      <c r="N6973">
        <v>44.74</v>
      </c>
      <c r="O6973" t="str">
        <f t="shared" si="434"/>
        <v>41:60</v>
      </c>
      <c r="P6973" t="s">
        <v>39</v>
      </c>
      <c r="Q6973">
        <v>1017.41</v>
      </c>
      <c r="R6973" t="str">
        <f t="shared" si="435"/>
        <v>Low</v>
      </c>
    </row>
    <row r="6974" spans="1:18" x14ac:dyDescent="0.25">
      <c r="A6974">
        <v>2020</v>
      </c>
      <c r="B6974" t="s">
        <v>18</v>
      </c>
      <c r="C6974" t="s">
        <v>19</v>
      </c>
      <c r="D6974" t="s">
        <v>29</v>
      </c>
      <c r="E6974" t="str">
        <f t="shared" si="432"/>
        <v>Summer crops</v>
      </c>
      <c r="F6974">
        <v>30.22</v>
      </c>
      <c r="G6974" s="6">
        <v>1330.95</v>
      </c>
      <c r="H6974" t="str">
        <f t="shared" si="433"/>
        <v>Medium</v>
      </c>
      <c r="I6974">
        <v>18.86</v>
      </c>
      <c r="J6974">
        <v>0.9</v>
      </c>
      <c r="K6974">
        <v>1</v>
      </c>
      <c r="L6974" s="6">
        <v>54.23</v>
      </c>
      <c r="M6974">
        <v>25.08</v>
      </c>
      <c r="N6974">
        <v>81.28</v>
      </c>
      <c r="O6974" t="str">
        <f t="shared" si="434"/>
        <v>81:100</v>
      </c>
      <c r="P6974" t="s">
        <v>17</v>
      </c>
      <c r="Q6974">
        <v>418.33</v>
      </c>
      <c r="R6974" t="str">
        <f t="shared" si="435"/>
        <v>High</v>
      </c>
    </row>
    <row r="6975" spans="1:18" x14ac:dyDescent="0.25">
      <c r="A6975">
        <v>1992</v>
      </c>
      <c r="B6975" t="s">
        <v>41</v>
      </c>
      <c r="C6975" t="s">
        <v>44</v>
      </c>
      <c r="D6975" t="s">
        <v>29</v>
      </c>
      <c r="E6975" t="str">
        <f t="shared" si="432"/>
        <v>Summer crops</v>
      </c>
      <c r="F6975">
        <v>4.5599999999999996</v>
      </c>
      <c r="G6975" s="6">
        <v>2372.27</v>
      </c>
      <c r="H6975" t="str">
        <f t="shared" si="433"/>
        <v>High</v>
      </c>
      <c r="I6975">
        <v>12.79</v>
      </c>
      <c r="J6975">
        <v>1.78</v>
      </c>
      <c r="K6975">
        <v>3</v>
      </c>
      <c r="L6975" s="6">
        <v>96.64</v>
      </c>
      <c r="M6975">
        <v>29.17</v>
      </c>
      <c r="N6975">
        <v>32.67</v>
      </c>
      <c r="O6975" t="str">
        <f t="shared" si="434"/>
        <v>21:40</v>
      </c>
      <c r="P6975" t="s">
        <v>17</v>
      </c>
      <c r="Q6975">
        <v>767.49</v>
      </c>
      <c r="R6975" t="str">
        <f t="shared" si="435"/>
        <v>Low</v>
      </c>
    </row>
    <row r="6976" spans="1:18" x14ac:dyDescent="0.25">
      <c r="A6976">
        <v>1992</v>
      </c>
      <c r="B6976" t="s">
        <v>24</v>
      </c>
      <c r="C6976" t="s">
        <v>59</v>
      </c>
      <c r="D6976" t="s">
        <v>48</v>
      </c>
      <c r="E6976" t="str">
        <f t="shared" si="432"/>
        <v>Summer crops</v>
      </c>
      <c r="F6976">
        <v>25.71</v>
      </c>
      <c r="G6976" s="6">
        <v>2441.98</v>
      </c>
      <c r="H6976" t="str">
        <f t="shared" si="433"/>
        <v>High</v>
      </c>
      <c r="I6976">
        <v>2.15</v>
      </c>
      <c r="J6976">
        <v>3.97</v>
      </c>
      <c r="K6976">
        <v>0</v>
      </c>
      <c r="L6976" s="6">
        <v>88.52</v>
      </c>
      <c r="M6976">
        <v>47.47</v>
      </c>
      <c r="N6976">
        <v>78.81</v>
      </c>
      <c r="O6976" t="str">
        <f t="shared" si="434"/>
        <v>61:80</v>
      </c>
      <c r="P6976" t="s">
        <v>35</v>
      </c>
      <c r="Q6976">
        <v>732.76</v>
      </c>
      <c r="R6976" t="str">
        <f t="shared" si="435"/>
        <v>High</v>
      </c>
    </row>
    <row r="6977" spans="1:18" x14ac:dyDescent="0.25">
      <c r="A6977">
        <v>1993</v>
      </c>
      <c r="B6977" t="s">
        <v>21</v>
      </c>
      <c r="C6977" t="s">
        <v>22</v>
      </c>
      <c r="D6977" t="s">
        <v>34</v>
      </c>
      <c r="E6977" t="str">
        <f t="shared" si="432"/>
        <v>Winter crops</v>
      </c>
      <c r="F6977">
        <v>26.71</v>
      </c>
      <c r="G6977" s="6">
        <v>2979.15</v>
      </c>
      <c r="H6977" t="str">
        <f t="shared" si="433"/>
        <v>High</v>
      </c>
      <c r="I6977">
        <v>16.850000000000001</v>
      </c>
      <c r="J6977">
        <v>0.747</v>
      </c>
      <c r="K6977">
        <v>7</v>
      </c>
      <c r="L6977" s="6">
        <v>70.48</v>
      </c>
      <c r="M6977">
        <v>42.12</v>
      </c>
      <c r="N6977">
        <v>25.29</v>
      </c>
      <c r="O6977" t="str">
        <f t="shared" si="434"/>
        <v>21:40</v>
      </c>
      <c r="P6977" t="s">
        <v>27</v>
      </c>
      <c r="Q6977">
        <v>272.25</v>
      </c>
      <c r="R6977" t="str">
        <f t="shared" si="435"/>
        <v>High</v>
      </c>
    </row>
    <row r="6978" spans="1:18" x14ac:dyDescent="0.25">
      <c r="A6978">
        <v>1992</v>
      </c>
      <c r="B6978" t="s">
        <v>46</v>
      </c>
      <c r="C6978" t="s">
        <v>51</v>
      </c>
      <c r="D6978" t="s">
        <v>43</v>
      </c>
      <c r="E6978" t="str">
        <f t="shared" si="432"/>
        <v>Winter crops</v>
      </c>
      <c r="F6978">
        <v>20.309999999999999</v>
      </c>
      <c r="G6978" s="6">
        <v>1485.54</v>
      </c>
      <c r="H6978" t="str">
        <f t="shared" si="433"/>
        <v>Medium</v>
      </c>
      <c r="I6978">
        <v>13.03</v>
      </c>
      <c r="J6978">
        <v>3.05</v>
      </c>
      <c r="K6978">
        <v>9</v>
      </c>
      <c r="L6978" s="6">
        <v>78.27</v>
      </c>
      <c r="M6978">
        <v>15.9</v>
      </c>
      <c r="N6978">
        <v>14.49</v>
      </c>
      <c r="O6978" t="str">
        <f t="shared" si="434"/>
        <v>0:20</v>
      </c>
      <c r="P6978" t="s">
        <v>17</v>
      </c>
      <c r="Q6978">
        <v>1127.3</v>
      </c>
      <c r="R6978" t="str">
        <f t="shared" si="435"/>
        <v>Moderate</v>
      </c>
    </row>
    <row r="6979" spans="1:18" x14ac:dyDescent="0.25">
      <c r="A6979">
        <v>2016</v>
      </c>
      <c r="B6979" t="s">
        <v>21</v>
      </c>
      <c r="C6979" t="s">
        <v>65</v>
      </c>
      <c r="D6979" t="s">
        <v>23</v>
      </c>
      <c r="E6979" t="str">
        <f t="shared" ref="E6979:E7042" si="436">IF(OR(D6979="Wheat", D6979="Barley", D6979="Cotton", D6979="Fruits"), "Winter crops","Summer crops")</f>
        <v>Winter crops</v>
      </c>
      <c r="F6979">
        <v>17.350000000000001</v>
      </c>
      <c r="G6979" s="6">
        <v>784.11</v>
      </c>
      <c r="H6979" t="str">
        <f t="shared" ref="H6979:H7042" si="437">IF(G6979&lt;1000, "Low", IF(G6979&lt;=2000, "Medium", "High"))</f>
        <v>Low</v>
      </c>
      <c r="I6979">
        <v>28.1</v>
      </c>
      <c r="J6979">
        <v>3.8340000000000001</v>
      </c>
      <c r="K6979">
        <v>7</v>
      </c>
      <c r="L6979" s="6">
        <v>65.790000000000006</v>
      </c>
      <c r="M6979">
        <v>33.479999999999997</v>
      </c>
      <c r="N6979">
        <v>6.49</v>
      </c>
      <c r="O6979" t="str">
        <f t="shared" ref="O6979:O7042" si="438">IF(N6979&lt;=20,"0:20",IF(N6979&lt;=40,"21:40",IF(N6979&lt;=60,"41:60",IF(N6979&lt;=80,"61:80","81:100"))))</f>
        <v>0:20</v>
      </c>
      <c r="P6979" t="s">
        <v>27</v>
      </c>
      <c r="Q6979">
        <v>517.47</v>
      </c>
      <c r="R6979" t="str">
        <f t="shared" ref="R6979:R7042" si="439">IF(F6979&lt;0, "Below 0", IF(F6979&lt;=15, "Low", IF(F6979&lt;=25, "Moderate", "High")))</f>
        <v>Moderate</v>
      </c>
    </row>
    <row r="6980" spans="1:18" x14ac:dyDescent="0.25">
      <c r="A6980">
        <v>1994</v>
      </c>
      <c r="B6980" t="s">
        <v>18</v>
      </c>
      <c r="C6980" t="s">
        <v>19</v>
      </c>
      <c r="D6980" t="s">
        <v>34</v>
      </c>
      <c r="E6980" t="str">
        <f t="shared" si="436"/>
        <v>Winter crops</v>
      </c>
      <c r="F6980">
        <v>-1.1299999999999999</v>
      </c>
      <c r="G6980" s="6">
        <v>2528.0100000000002</v>
      </c>
      <c r="H6980" t="str">
        <f t="shared" si="437"/>
        <v>High</v>
      </c>
      <c r="I6980">
        <v>8.0500000000000007</v>
      </c>
      <c r="J6980">
        <v>1.06</v>
      </c>
      <c r="K6980">
        <v>1</v>
      </c>
      <c r="L6980" s="6">
        <v>59.77</v>
      </c>
      <c r="M6980">
        <v>40.47</v>
      </c>
      <c r="N6980">
        <v>3.34</v>
      </c>
      <c r="O6980" t="str">
        <f t="shared" si="438"/>
        <v>0:20</v>
      </c>
      <c r="P6980" t="s">
        <v>35</v>
      </c>
      <c r="Q6980">
        <v>313.69</v>
      </c>
      <c r="R6980" t="str">
        <f t="shared" si="439"/>
        <v>Below 0</v>
      </c>
    </row>
    <row r="6981" spans="1:18" x14ac:dyDescent="0.25">
      <c r="A6981">
        <v>2005</v>
      </c>
      <c r="B6981" t="s">
        <v>36</v>
      </c>
      <c r="C6981" t="s">
        <v>62</v>
      </c>
      <c r="D6981" t="s">
        <v>23</v>
      </c>
      <c r="E6981" t="str">
        <f t="shared" si="436"/>
        <v>Winter crops</v>
      </c>
      <c r="F6981">
        <v>29.12</v>
      </c>
      <c r="G6981" s="6">
        <v>497.48</v>
      </c>
      <c r="H6981" t="str">
        <f t="shared" si="437"/>
        <v>Low</v>
      </c>
      <c r="I6981">
        <v>7.25</v>
      </c>
      <c r="J6981">
        <v>2.2320000000000002</v>
      </c>
      <c r="K6981">
        <v>8</v>
      </c>
      <c r="L6981" s="6">
        <v>62.04</v>
      </c>
      <c r="M6981">
        <v>42.88</v>
      </c>
      <c r="N6981">
        <v>59.62</v>
      </c>
      <c r="O6981" t="str">
        <f t="shared" si="438"/>
        <v>41:60</v>
      </c>
      <c r="P6981" t="s">
        <v>35</v>
      </c>
      <c r="Q6981">
        <v>1041.48</v>
      </c>
      <c r="R6981" t="str">
        <f t="shared" si="439"/>
        <v>High</v>
      </c>
    </row>
    <row r="6982" spans="1:18" x14ac:dyDescent="0.25">
      <c r="A6982">
        <v>1991</v>
      </c>
      <c r="B6982" t="s">
        <v>14</v>
      </c>
      <c r="C6982" t="s">
        <v>64</v>
      </c>
      <c r="D6982" t="s">
        <v>43</v>
      </c>
      <c r="E6982" t="str">
        <f t="shared" si="436"/>
        <v>Winter crops</v>
      </c>
      <c r="F6982">
        <v>7.27</v>
      </c>
      <c r="G6982" s="6">
        <v>237.07</v>
      </c>
      <c r="H6982" t="str">
        <f t="shared" si="437"/>
        <v>Low</v>
      </c>
      <c r="I6982">
        <v>28.39</v>
      </c>
      <c r="J6982">
        <v>2.5289999999999999</v>
      </c>
      <c r="K6982">
        <v>2</v>
      </c>
      <c r="L6982" s="6">
        <v>35.119999999999997</v>
      </c>
      <c r="M6982">
        <v>42.69</v>
      </c>
      <c r="N6982">
        <v>86.16</v>
      </c>
      <c r="O6982" t="str">
        <f t="shared" si="438"/>
        <v>81:100</v>
      </c>
      <c r="P6982" t="s">
        <v>27</v>
      </c>
      <c r="Q6982">
        <v>1256.22</v>
      </c>
      <c r="R6982" t="str">
        <f t="shared" si="439"/>
        <v>Low</v>
      </c>
    </row>
    <row r="6983" spans="1:18" x14ac:dyDescent="0.25">
      <c r="A6983">
        <v>2023</v>
      </c>
      <c r="B6983" t="s">
        <v>21</v>
      </c>
      <c r="C6983" t="s">
        <v>65</v>
      </c>
      <c r="D6983" t="s">
        <v>34</v>
      </c>
      <c r="E6983" t="str">
        <f t="shared" si="436"/>
        <v>Winter crops</v>
      </c>
      <c r="F6983">
        <v>-2.17</v>
      </c>
      <c r="G6983" s="6">
        <v>719.39</v>
      </c>
      <c r="H6983" t="str">
        <f t="shared" si="437"/>
        <v>Low</v>
      </c>
      <c r="I6983">
        <v>18.489999999999998</v>
      </c>
      <c r="J6983">
        <v>2.1059999999999999</v>
      </c>
      <c r="K6983">
        <v>1</v>
      </c>
      <c r="L6983" s="6">
        <v>77.510000000000005</v>
      </c>
      <c r="M6983">
        <v>11.61</v>
      </c>
      <c r="N6983">
        <v>51.97</v>
      </c>
      <c r="O6983" t="str">
        <f t="shared" si="438"/>
        <v>41:60</v>
      </c>
      <c r="P6983" t="s">
        <v>35</v>
      </c>
      <c r="Q6983">
        <v>657.62</v>
      </c>
      <c r="R6983" t="str">
        <f t="shared" si="439"/>
        <v>Below 0</v>
      </c>
    </row>
    <row r="6984" spans="1:18" x14ac:dyDescent="0.25">
      <c r="A6984">
        <v>1996</v>
      </c>
      <c r="B6984" t="s">
        <v>41</v>
      </c>
      <c r="C6984" t="s">
        <v>42</v>
      </c>
      <c r="D6984" t="s">
        <v>38</v>
      </c>
      <c r="E6984" t="str">
        <f t="shared" si="436"/>
        <v>Summer crops</v>
      </c>
      <c r="F6984">
        <v>14.54</v>
      </c>
      <c r="G6984" s="6">
        <v>1374.66</v>
      </c>
      <c r="H6984" t="str">
        <f t="shared" si="437"/>
        <v>Medium</v>
      </c>
      <c r="I6984">
        <v>23.74</v>
      </c>
      <c r="J6984">
        <v>1.3859999999999999</v>
      </c>
      <c r="K6984">
        <v>10</v>
      </c>
      <c r="L6984" s="6">
        <v>77.12</v>
      </c>
      <c r="M6984">
        <v>45.5</v>
      </c>
      <c r="N6984">
        <v>12.17</v>
      </c>
      <c r="O6984" t="str">
        <f t="shared" si="438"/>
        <v>0:20</v>
      </c>
      <c r="P6984" t="s">
        <v>17</v>
      </c>
      <c r="Q6984">
        <v>547.25</v>
      </c>
      <c r="R6984" t="str">
        <f t="shared" si="439"/>
        <v>Low</v>
      </c>
    </row>
    <row r="6985" spans="1:18" x14ac:dyDescent="0.25">
      <c r="A6985">
        <v>1993</v>
      </c>
      <c r="B6985" t="s">
        <v>18</v>
      </c>
      <c r="C6985" t="s">
        <v>56</v>
      </c>
      <c r="D6985" t="s">
        <v>23</v>
      </c>
      <c r="E6985" t="str">
        <f t="shared" si="436"/>
        <v>Winter crops</v>
      </c>
      <c r="F6985">
        <v>28.93</v>
      </c>
      <c r="G6985" s="6">
        <v>1989.27</v>
      </c>
      <c r="H6985" t="str">
        <f t="shared" si="437"/>
        <v>Medium</v>
      </c>
      <c r="I6985">
        <v>27.63</v>
      </c>
      <c r="J6985">
        <v>2.1059999999999999</v>
      </c>
      <c r="K6985">
        <v>10</v>
      </c>
      <c r="L6985" s="6">
        <v>28.74</v>
      </c>
      <c r="M6985">
        <v>35.42</v>
      </c>
      <c r="N6985">
        <v>21.71</v>
      </c>
      <c r="O6985" t="str">
        <f t="shared" si="438"/>
        <v>21:40</v>
      </c>
      <c r="P6985" t="s">
        <v>20</v>
      </c>
      <c r="Q6985">
        <v>696.95</v>
      </c>
      <c r="R6985" t="str">
        <f t="shared" si="439"/>
        <v>High</v>
      </c>
    </row>
    <row r="6986" spans="1:18" x14ac:dyDescent="0.25">
      <c r="A6986">
        <v>2017</v>
      </c>
      <c r="B6986" t="s">
        <v>18</v>
      </c>
      <c r="C6986" t="s">
        <v>60</v>
      </c>
      <c r="D6986" t="s">
        <v>26</v>
      </c>
      <c r="E6986" t="str">
        <f t="shared" si="436"/>
        <v>Summer crops</v>
      </c>
      <c r="F6986">
        <v>16.420000000000002</v>
      </c>
      <c r="G6986" s="6">
        <v>1910.02</v>
      </c>
      <c r="H6986" t="str">
        <f t="shared" si="437"/>
        <v>Medium</v>
      </c>
      <c r="I6986">
        <v>27.7</v>
      </c>
      <c r="J6986">
        <v>4.383</v>
      </c>
      <c r="K6986">
        <v>9</v>
      </c>
      <c r="L6986" s="6">
        <v>55.21</v>
      </c>
      <c r="M6986">
        <v>34.36</v>
      </c>
      <c r="N6986">
        <v>88.3</v>
      </c>
      <c r="O6986" t="str">
        <f t="shared" si="438"/>
        <v>81:100</v>
      </c>
      <c r="P6986" t="s">
        <v>20</v>
      </c>
      <c r="Q6986">
        <v>1822.85</v>
      </c>
      <c r="R6986" t="str">
        <f t="shared" si="439"/>
        <v>Moderate</v>
      </c>
    </row>
    <row r="6987" spans="1:18" x14ac:dyDescent="0.25">
      <c r="A6987">
        <v>1996</v>
      </c>
      <c r="B6987" t="s">
        <v>32</v>
      </c>
      <c r="C6987" t="s">
        <v>53</v>
      </c>
      <c r="D6987" t="s">
        <v>26</v>
      </c>
      <c r="E6987" t="str">
        <f t="shared" si="436"/>
        <v>Summer crops</v>
      </c>
      <c r="F6987">
        <v>-4.33</v>
      </c>
      <c r="G6987" s="6">
        <v>1926.57</v>
      </c>
      <c r="H6987" t="str">
        <f t="shared" si="437"/>
        <v>Medium</v>
      </c>
      <c r="I6987">
        <v>21.16</v>
      </c>
      <c r="J6987">
        <v>1.296</v>
      </c>
      <c r="K6987">
        <v>3</v>
      </c>
      <c r="L6987" s="6">
        <v>41.97</v>
      </c>
      <c r="M6987">
        <v>26.65</v>
      </c>
      <c r="N6987">
        <v>52.85</v>
      </c>
      <c r="O6987" t="str">
        <f t="shared" si="438"/>
        <v>41:60</v>
      </c>
      <c r="P6987" t="s">
        <v>27</v>
      </c>
      <c r="Q6987">
        <v>163.4</v>
      </c>
      <c r="R6987" t="str">
        <f t="shared" si="439"/>
        <v>Below 0</v>
      </c>
    </row>
    <row r="6988" spans="1:18" x14ac:dyDescent="0.25">
      <c r="A6988">
        <v>2011</v>
      </c>
      <c r="B6988" t="s">
        <v>41</v>
      </c>
      <c r="C6988" t="s">
        <v>68</v>
      </c>
      <c r="D6988" t="s">
        <v>49</v>
      </c>
      <c r="E6988" t="str">
        <f t="shared" si="436"/>
        <v>Summer crops</v>
      </c>
      <c r="F6988">
        <v>-3.3</v>
      </c>
      <c r="G6988" s="6">
        <v>1714.8</v>
      </c>
      <c r="H6988" t="str">
        <f t="shared" si="437"/>
        <v>Medium</v>
      </c>
      <c r="I6988">
        <v>8.64</v>
      </c>
      <c r="J6988">
        <v>2.5</v>
      </c>
      <c r="K6988">
        <v>1</v>
      </c>
      <c r="L6988" s="6">
        <v>80.7</v>
      </c>
      <c r="M6988">
        <v>20.260000000000002</v>
      </c>
      <c r="N6988">
        <v>36.33</v>
      </c>
      <c r="O6988" t="str">
        <f t="shared" si="438"/>
        <v>21:40</v>
      </c>
      <c r="P6988" t="s">
        <v>27</v>
      </c>
      <c r="Q6988">
        <v>976.05</v>
      </c>
      <c r="R6988" t="str">
        <f t="shared" si="439"/>
        <v>Below 0</v>
      </c>
    </row>
    <row r="6989" spans="1:18" x14ac:dyDescent="0.25">
      <c r="A6989">
        <v>2007</v>
      </c>
      <c r="B6989" t="s">
        <v>30</v>
      </c>
      <c r="C6989" t="s">
        <v>31</v>
      </c>
      <c r="D6989" t="s">
        <v>49</v>
      </c>
      <c r="E6989" t="str">
        <f t="shared" si="436"/>
        <v>Summer crops</v>
      </c>
      <c r="F6989">
        <v>2.02</v>
      </c>
      <c r="G6989" s="6">
        <v>1652.6</v>
      </c>
      <c r="H6989" t="str">
        <f t="shared" si="437"/>
        <v>Medium</v>
      </c>
      <c r="I6989">
        <v>8.9700000000000006</v>
      </c>
      <c r="J6989">
        <v>1.49</v>
      </c>
      <c r="K6989">
        <v>2</v>
      </c>
      <c r="L6989" s="6">
        <v>18.57</v>
      </c>
      <c r="M6989">
        <v>7.88</v>
      </c>
      <c r="N6989">
        <v>22.19</v>
      </c>
      <c r="O6989" t="str">
        <f t="shared" si="438"/>
        <v>21:40</v>
      </c>
      <c r="P6989" t="s">
        <v>20</v>
      </c>
      <c r="Q6989">
        <v>573.47</v>
      </c>
      <c r="R6989" t="str">
        <f t="shared" si="439"/>
        <v>Low</v>
      </c>
    </row>
    <row r="6990" spans="1:18" x14ac:dyDescent="0.25">
      <c r="A6990">
        <v>2021</v>
      </c>
      <c r="B6990" t="s">
        <v>46</v>
      </c>
      <c r="C6990" t="s">
        <v>51</v>
      </c>
      <c r="D6990" t="s">
        <v>34</v>
      </c>
      <c r="E6990" t="str">
        <f t="shared" si="436"/>
        <v>Winter crops</v>
      </c>
      <c r="F6990">
        <v>25.79</v>
      </c>
      <c r="G6990" s="6">
        <v>757.04</v>
      </c>
      <c r="H6990" t="str">
        <f t="shared" si="437"/>
        <v>Low</v>
      </c>
      <c r="I6990">
        <v>18.809999999999999</v>
      </c>
      <c r="J6990">
        <v>2.9249999999999998</v>
      </c>
      <c r="K6990">
        <v>2</v>
      </c>
      <c r="L6990" s="6">
        <v>44.74</v>
      </c>
      <c r="M6990">
        <v>23.03</v>
      </c>
      <c r="N6990">
        <v>59.65</v>
      </c>
      <c r="O6990" t="str">
        <f t="shared" si="438"/>
        <v>41:60</v>
      </c>
      <c r="P6990" t="s">
        <v>39</v>
      </c>
      <c r="Q6990">
        <v>601.77</v>
      </c>
      <c r="R6990" t="str">
        <f t="shared" si="439"/>
        <v>High</v>
      </c>
    </row>
    <row r="6991" spans="1:18" x14ac:dyDescent="0.25">
      <c r="A6991">
        <v>1994</v>
      </c>
      <c r="B6991" t="s">
        <v>21</v>
      </c>
      <c r="C6991" t="s">
        <v>45</v>
      </c>
      <c r="D6991" t="s">
        <v>49</v>
      </c>
      <c r="E6991" t="str">
        <f t="shared" si="436"/>
        <v>Summer crops</v>
      </c>
      <c r="F6991">
        <v>31.27</v>
      </c>
      <c r="G6991" s="6">
        <v>1905.98</v>
      </c>
      <c r="H6991" t="str">
        <f t="shared" si="437"/>
        <v>Medium</v>
      </c>
      <c r="I6991">
        <v>19.39</v>
      </c>
      <c r="J6991">
        <v>3.2669999999999999</v>
      </c>
      <c r="K6991">
        <v>8</v>
      </c>
      <c r="L6991" s="6">
        <v>34.85</v>
      </c>
      <c r="M6991">
        <v>22.17</v>
      </c>
      <c r="N6991">
        <v>86.31</v>
      </c>
      <c r="O6991" t="str">
        <f t="shared" si="438"/>
        <v>81:100</v>
      </c>
      <c r="P6991" t="s">
        <v>39</v>
      </c>
      <c r="Q6991">
        <v>1612.43</v>
      </c>
      <c r="R6991" t="str">
        <f t="shared" si="439"/>
        <v>High</v>
      </c>
    </row>
    <row r="6992" spans="1:18" x14ac:dyDescent="0.25">
      <c r="A6992">
        <v>1996</v>
      </c>
      <c r="B6992" t="s">
        <v>24</v>
      </c>
      <c r="C6992" t="s">
        <v>72</v>
      </c>
      <c r="D6992" t="s">
        <v>43</v>
      </c>
      <c r="E6992" t="str">
        <f t="shared" si="436"/>
        <v>Winter crops</v>
      </c>
      <c r="F6992">
        <v>15.42</v>
      </c>
      <c r="G6992" s="6">
        <v>242.17</v>
      </c>
      <c r="H6992" t="str">
        <f t="shared" si="437"/>
        <v>Low</v>
      </c>
      <c r="I6992">
        <v>19.77</v>
      </c>
      <c r="J6992">
        <v>3.3479999999999999</v>
      </c>
      <c r="K6992">
        <v>6</v>
      </c>
      <c r="L6992" s="6">
        <v>22.31</v>
      </c>
      <c r="M6992">
        <v>24.16</v>
      </c>
      <c r="N6992">
        <v>49.64</v>
      </c>
      <c r="O6992" t="str">
        <f t="shared" si="438"/>
        <v>41:60</v>
      </c>
      <c r="P6992" t="s">
        <v>39</v>
      </c>
      <c r="Q6992">
        <v>1069.21</v>
      </c>
      <c r="R6992" t="str">
        <f t="shared" si="439"/>
        <v>Moderate</v>
      </c>
    </row>
    <row r="6993" spans="1:18" x14ac:dyDescent="0.25">
      <c r="A6993">
        <v>2008</v>
      </c>
      <c r="B6993" t="s">
        <v>46</v>
      </c>
      <c r="C6993" t="s">
        <v>63</v>
      </c>
      <c r="D6993" t="s">
        <v>43</v>
      </c>
      <c r="E6993" t="str">
        <f t="shared" si="436"/>
        <v>Winter crops</v>
      </c>
      <c r="F6993">
        <v>4.1900000000000004</v>
      </c>
      <c r="G6993" s="6">
        <v>1321.43</v>
      </c>
      <c r="H6993" t="str">
        <f t="shared" si="437"/>
        <v>Medium</v>
      </c>
      <c r="I6993">
        <v>4.0999999999999996</v>
      </c>
      <c r="J6993">
        <v>1.29</v>
      </c>
      <c r="K6993">
        <v>8</v>
      </c>
      <c r="L6993" s="6">
        <v>63.5</v>
      </c>
      <c r="M6993">
        <v>24.23</v>
      </c>
      <c r="N6993">
        <v>1.83</v>
      </c>
      <c r="O6993" t="str">
        <f t="shared" si="438"/>
        <v>0:20</v>
      </c>
      <c r="P6993" t="s">
        <v>20</v>
      </c>
      <c r="Q6993">
        <v>384.24</v>
      </c>
      <c r="R6993" t="str">
        <f t="shared" si="439"/>
        <v>Low</v>
      </c>
    </row>
    <row r="6994" spans="1:18" x14ac:dyDescent="0.25">
      <c r="A6994">
        <v>2005</v>
      </c>
      <c r="B6994" t="s">
        <v>41</v>
      </c>
      <c r="C6994" t="s">
        <v>44</v>
      </c>
      <c r="D6994" t="s">
        <v>29</v>
      </c>
      <c r="E6994" t="str">
        <f t="shared" si="436"/>
        <v>Summer crops</v>
      </c>
      <c r="F6994">
        <v>15.65</v>
      </c>
      <c r="G6994" s="6">
        <v>2975.33</v>
      </c>
      <c r="H6994" t="str">
        <f t="shared" si="437"/>
        <v>High</v>
      </c>
      <c r="I6994">
        <v>10.220000000000001</v>
      </c>
      <c r="J6994">
        <v>2.0499999999999998</v>
      </c>
      <c r="K6994">
        <v>7</v>
      </c>
      <c r="L6994" s="6">
        <v>30.93</v>
      </c>
      <c r="M6994">
        <v>16.23</v>
      </c>
      <c r="N6994">
        <v>55.82</v>
      </c>
      <c r="O6994" t="str">
        <f t="shared" si="438"/>
        <v>41:60</v>
      </c>
      <c r="P6994" t="s">
        <v>35</v>
      </c>
      <c r="Q6994">
        <v>329.71</v>
      </c>
      <c r="R6994" t="str">
        <f t="shared" si="439"/>
        <v>Moderate</v>
      </c>
    </row>
    <row r="6995" spans="1:18" x14ac:dyDescent="0.25">
      <c r="A6995">
        <v>2013</v>
      </c>
      <c r="B6995" t="s">
        <v>32</v>
      </c>
      <c r="C6995" t="s">
        <v>69</v>
      </c>
      <c r="D6995" t="s">
        <v>34</v>
      </c>
      <c r="E6995" t="str">
        <f t="shared" si="436"/>
        <v>Winter crops</v>
      </c>
      <c r="F6995">
        <v>19.07</v>
      </c>
      <c r="G6995" s="6">
        <v>752.12</v>
      </c>
      <c r="H6995" t="str">
        <f t="shared" si="437"/>
        <v>Low</v>
      </c>
      <c r="I6995">
        <v>6.65</v>
      </c>
      <c r="J6995">
        <v>2.95</v>
      </c>
      <c r="K6995">
        <v>6</v>
      </c>
      <c r="L6995" s="6">
        <v>32.81</v>
      </c>
      <c r="M6995">
        <v>9.52</v>
      </c>
      <c r="N6995">
        <v>57.14</v>
      </c>
      <c r="O6995" t="str">
        <f t="shared" si="438"/>
        <v>41:60</v>
      </c>
      <c r="P6995" t="s">
        <v>20</v>
      </c>
      <c r="Q6995">
        <v>1148.07</v>
      </c>
      <c r="R6995" t="str">
        <f t="shared" si="439"/>
        <v>Moderate</v>
      </c>
    </row>
    <row r="6996" spans="1:18" x14ac:dyDescent="0.25">
      <c r="A6996">
        <v>2023</v>
      </c>
      <c r="B6996" t="s">
        <v>14</v>
      </c>
      <c r="C6996" t="s">
        <v>64</v>
      </c>
      <c r="D6996" t="s">
        <v>38</v>
      </c>
      <c r="E6996" t="str">
        <f t="shared" si="436"/>
        <v>Summer crops</v>
      </c>
      <c r="F6996">
        <v>18.739999999999998</v>
      </c>
      <c r="G6996" s="6">
        <v>956.86</v>
      </c>
      <c r="H6996" t="str">
        <f t="shared" si="437"/>
        <v>Low</v>
      </c>
      <c r="I6996">
        <v>4.03</v>
      </c>
      <c r="J6996">
        <v>1.51</v>
      </c>
      <c r="K6996">
        <v>1</v>
      </c>
      <c r="L6996" s="6">
        <v>88.87</v>
      </c>
      <c r="M6996">
        <v>40.270000000000003</v>
      </c>
      <c r="N6996">
        <v>49.03</v>
      </c>
      <c r="O6996" t="str">
        <f t="shared" si="438"/>
        <v>41:60</v>
      </c>
      <c r="P6996" t="s">
        <v>17</v>
      </c>
      <c r="Q6996">
        <v>519.74</v>
      </c>
      <c r="R6996" t="str">
        <f t="shared" si="439"/>
        <v>Moderate</v>
      </c>
    </row>
    <row r="6997" spans="1:18" x14ac:dyDescent="0.25">
      <c r="A6997">
        <v>1997</v>
      </c>
      <c r="B6997" t="s">
        <v>14</v>
      </c>
      <c r="C6997" t="s">
        <v>15</v>
      </c>
      <c r="D6997" t="s">
        <v>48</v>
      </c>
      <c r="E6997" t="str">
        <f t="shared" si="436"/>
        <v>Summer crops</v>
      </c>
      <c r="F6997">
        <v>8.6300000000000008</v>
      </c>
      <c r="G6997" s="6">
        <v>655.53</v>
      </c>
      <c r="H6997" t="str">
        <f t="shared" si="437"/>
        <v>Low</v>
      </c>
      <c r="I6997">
        <v>21.66</v>
      </c>
      <c r="J6997">
        <v>1.1339999999999999</v>
      </c>
      <c r="K6997">
        <v>5</v>
      </c>
      <c r="L6997" s="6">
        <v>37.549999999999997</v>
      </c>
      <c r="M6997">
        <v>29.92</v>
      </c>
      <c r="N6997">
        <v>41.11</v>
      </c>
      <c r="O6997" t="str">
        <f t="shared" si="438"/>
        <v>41:60</v>
      </c>
      <c r="P6997" t="s">
        <v>20</v>
      </c>
      <c r="Q6997">
        <v>224.55</v>
      </c>
      <c r="R6997" t="str">
        <f t="shared" si="439"/>
        <v>Low</v>
      </c>
    </row>
    <row r="6998" spans="1:18" x14ac:dyDescent="0.25">
      <c r="A6998">
        <v>2011</v>
      </c>
      <c r="B6998" t="s">
        <v>18</v>
      </c>
      <c r="C6998" t="s">
        <v>19</v>
      </c>
      <c r="D6998" t="s">
        <v>38</v>
      </c>
      <c r="E6998" t="str">
        <f t="shared" si="436"/>
        <v>Summer crops</v>
      </c>
      <c r="F6998">
        <v>4.57</v>
      </c>
      <c r="G6998" s="6">
        <v>806.12</v>
      </c>
      <c r="H6998" t="str">
        <f t="shared" si="437"/>
        <v>Low</v>
      </c>
      <c r="I6998">
        <v>29.04</v>
      </c>
      <c r="J6998">
        <v>0.56699999999999995</v>
      </c>
      <c r="K6998">
        <v>6</v>
      </c>
      <c r="L6998" s="6">
        <v>28.14</v>
      </c>
      <c r="M6998">
        <v>39.64</v>
      </c>
      <c r="N6998">
        <v>5.51</v>
      </c>
      <c r="O6998" t="str">
        <f t="shared" si="438"/>
        <v>0:20</v>
      </c>
      <c r="P6998" t="s">
        <v>27</v>
      </c>
      <c r="Q6998">
        <v>60.64</v>
      </c>
      <c r="R6998" t="str">
        <f t="shared" si="439"/>
        <v>Low</v>
      </c>
    </row>
    <row r="6999" spans="1:18" x14ac:dyDescent="0.25">
      <c r="A6999">
        <v>1998</v>
      </c>
      <c r="B6999" t="s">
        <v>30</v>
      </c>
      <c r="C6999" t="s">
        <v>66</v>
      </c>
      <c r="D6999" t="s">
        <v>34</v>
      </c>
      <c r="E6999" t="str">
        <f t="shared" si="436"/>
        <v>Winter crops</v>
      </c>
      <c r="F6999">
        <v>1.88</v>
      </c>
      <c r="G6999" s="6">
        <v>2208.4499999999998</v>
      </c>
      <c r="H6999" t="str">
        <f t="shared" si="437"/>
        <v>High</v>
      </c>
      <c r="I6999">
        <v>18.8</v>
      </c>
      <c r="J6999">
        <v>1.224</v>
      </c>
      <c r="K6999">
        <v>4</v>
      </c>
      <c r="L6999" s="6">
        <v>13.52</v>
      </c>
      <c r="M6999">
        <v>41.4</v>
      </c>
      <c r="N6999">
        <v>95.31</v>
      </c>
      <c r="O6999" t="str">
        <f t="shared" si="438"/>
        <v>81:100</v>
      </c>
      <c r="P6999" t="s">
        <v>20</v>
      </c>
      <c r="Q6999">
        <v>594.04999999999995</v>
      </c>
      <c r="R6999" t="str">
        <f t="shared" si="439"/>
        <v>Low</v>
      </c>
    </row>
    <row r="7000" spans="1:18" x14ac:dyDescent="0.25">
      <c r="A7000">
        <v>1998</v>
      </c>
      <c r="B7000" t="s">
        <v>18</v>
      </c>
      <c r="C7000" t="s">
        <v>56</v>
      </c>
      <c r="D7000" t="s">
        <v>48</v>
      </c>
      <c r="E7000" t="str">
        <f t="shared" si="436"/>
        <v>Summer crops</v>
      </c>
      <c r="F7000">
        <v>31.72</v>
      </c>
      <c r="G7000" s="6">
        <v>2111.08</v>
      </c>
      <c r="H7000" t="str">
        <f t="shared" si="437"/>
        <v>High</v>
      </c>
      <c r="I7000">
        <v>20.67</v>
      </c>
      <c r="J7000">
        <v>0.72899999999999998</v>
      </c>
      <c r="K7000">
        <v>6</v>
      </c>
      <c r="L7000" s="6">
        <v>42.1</v>
      </c>
      <c r="M7000">
        <v>20.239999999999998</v>
      </c>
      <c r="N7000">
        <v>7.22</v>
      </c>
      <c r="O7000" t="str">
        <f t="shared" si="438"/>
        <v>0:20</v>
      </c>
      <c r="P7000" t="s">
        <v>27</v>
      </c>
      <c r="Q7000">
        <v>120.21</v>
      </c>
      <c r="R7000" t="str">
        <f t="shared" si="439"/>
        <v>High</v>
      </c>
    </row>
    <row r="7001" spans="1:18" x14ac:dyDescent="0.25">
      <c r="A7001">
        <v>2019</v>
      </c>
      <c r="B7001" t="s">
        <v>41</v>
      </c>
      <c r="C7001" t="s">
        <v>42</v>
      </c>
      <c r="D7001" t="s">
        <v>16</v>
      </c>
      <c r="E7001" t="str">
        <f t="shared" si="436"/>
        <v>Summer crops</v>
      </c>
      <c r="F7001">
        <v>26.46</v>
      </c>
      <c r="G7001" s="6">
        <v>532.16999999999996</v>
      </c>
      <c r="H7001" t="str">
        <f t="shared" si="437"/>
        <v>Low</v>
      </c>
      <c r="I7001">
        <v>22.22</v>
      </c>
      <c r="J7001">
        <v>1.4219999999999999</v>
      </c>
      <c r="K7001">
        <v>9</v>
      </c>
      <c r="L7001" s="6">
        <v>14.08</v>
      </c>
      <c r="M7001">
        <v>42.88</v>
      </c>
      <c r="N7001">
        <v>98.27</v>
      </c>
      <c r="O7001" t="str">
        <f t="shared" si="438"/>
        <v>81:100</v>
      </c>
      <c r="P7001" t="s">
        <v>27</v>
      </c>
      <c r="Q7001">
        <v>611.04999999999995</v>
      </c>
      <c r="R7001" t="str">
        <f t="shared" si="439"/>
        <v>High</v>
      </c>
    </row>
    <row r="7002" spans="1:18" x14ac:dyDescent="0.25">
      <c r="A7002">
        <v>1997</v>
      </c>
      <c r="B7002" t="s">
        <v>21</v>
      </c>
      <c r="C7002" t="s">
        <v>65</v>
      </c>
      <c r="D7002" t="s">
        <v>23</v>
      </c>
      <c r="E7002" t="str">
        <f t="shared" si="436"/>
        <v>Winter crops</v>
      </c>
      <c r="F7002">
        <v>4.34</v>
      </c>
      <c r="G7002" s="6">
        <v>274.92</v>
      </c>
      <c r="H7002" t="str">
        <f t="shared" si="437"/>
        <v>Low</v>
      </c>
      <c r="I7002">
        <v>9.92</v>
      </c>
      <c r="J7002">
        <v>1.0980000000000001</v>
      </c>
      <c r="K7002">
        <v>6</v>
      </c>
      <c r="L7002" s="6">
        <v>53.6</v>
      </c>
      <c r="M7002">
        <v>1.03</v>
      </c>
      <c r="N7002">
        <v>33.31</v>
      </c>
      <c r="O7002" t="str">
        <f t="shared" si="438"/>
        <v>21:40</v>
      </c>
      <c r="P7002" t="s">
        <v>17</v>
      </c>
      <c r="Q7002">
        <v>198.95</v>
      </c>
      <c r="R7002" t="str">
        <f t="shared" si="439"/>
        <v>Low</v>
      </c>
    </row>
    <row r="7003" spans="1:18" x14ac:dyDescent="0.25">
      <c r="A7003">
        <v>2003</v>
      </c>
      <c r="B7003" t="s">
        <v>41</v>
      </c>
      <c r="C7003" t="s">
        <v>42</v>
      </c>
      <c r="D7003" t="s">
        <v>23</v>
      </c>
      <c r="E7003" t="str">
        <f t="shared" si="436"/>
        <v>Winter crops</v>
      </c>
      <c r="F7003">
        <v>6.77</v>
      </c>
      <c r="G7003" s="6">
        <v>868.37</v>
      </c>
      <c r="H7003" t="str">
        <f t="shared" si="437"/>
        <v>Low</v>
      </c>
      <c r="I7003">
        <v>11.84</v>
      </c>
      <c r="J7003">
        <v>1.51</v>
      </c>
      <c r="K7003">
        <v>7</v>
      </c>
      <c r="L7003" s="6">
        <v>76.19</v>
      </c>
      <c r="M7003">
        <v>3.73</v>
      </c>
      <c r="N7003">
        <v>50.55</v>
      </c>
      <c r="O7003" t="str">
        <f t="shared" si="438"/>
        <v>41:60</v>
      </c>
      <c r="P7003" t="s">
        <v>17</v>
      </c>
      <c r="Q7003">
        <v>224.14</v>
      </c>
      <c r="R7003" t="str">
        <f t="shared" si="439"/>
        <v>Low</v>
      </c>
    </row>
    <row r="7004" spans="1:18" x14ac:dyDescent="0.25">
      <c r="A7004">
        <v>2019</v>
      </c>
      <c r="B7004" t="s">
        <v>32</v>
      </c>
      <c r="C7004" t="s">
        <v>61</v>
      </c>
      <c r="D7004" t="s">
        <v>29</v>
      </c>
      <c r="E7004" t="str">
        <f t="shared" si="436"/>
        <v>Summer crops</v>
      </c>
      <c r="F7004">
        <v>30.32</v>
      </c>
      <c r="G7004" s="6">
        <v>1928.41</v>
      </c>
      <c r="H7004" t="str">
        <f t="shared" si="437"/>
        <v>Medium</v>
      </c>
      <c r="I7004">
        <v>18.36</v>
      </c>
      <c r="J7004">
        <v>1.53</v>
      </c>
      <c r="K7004">
        <v>1</v>
      </c>
      <c r="L7004" s="6">
        <v>66.760000000000005</v>
      </c>
      <c r="M7004">
        <v>19.53</v>
      </c>
      <c r="N7004">
        <v>65.790000000000006</v>
      </c>
      <c r="O7004" t="str">
        <f t="shared" si="438"/>
        <v>61:80</v>
      </c>
      <c r="P7004" t="s">
        <v>35</v>
      </c>
      <c r="Q7004">
        <v>266.73</v>
      </c>
      <c r="R7004" t="str">
        <f t="shared" si="439"/>
        <v>High</v>
      </c>
    </row>
    <row r="7005" spans="1:18" x14ac:dyDescent="0.25">
      <c r="A7005">
        <v>2018</v>
      </c>
      <c r="B7005" t="s">
        <v>18</v>
      </c>
      <c r="C7005" t="s">
        <v>67</v>
      </c>
      <c r="D7005" t="s">
        <v>38</v>
      </c>
      <c r="E7005" t="str">
        <f t="shared" si="436"/>
        <v>Summer crops</v>
      </c>
      <c r="F7005">
        <v>11.54</v>
      </c>
      <c r="G7005" s="6">
        <v>2884.58</v>
      </c>
      <c r="H7005" t="str">
        <f t="shared" si="437"/>
        <v>High</v>
      </c>
      <c r="I7005">
        <v>25.65</v>
      </c>
      <c r="J7005">
        <v>2.3940000000000001</v>
      </c>
      <c r="K7005">
        <v>0</v>
      </c>
      <c r="L7005" s="6">
        <v>20.92</v>
      </c>
      <c r="M7005">
        <v>33.950000000000003</v>
      </c>
      <c r="N7005">
        <v>28.11</v>
      </c>
      <c r="O7005" t="str">
        <f t="shared" si="438"/>
        <v>21:40</v>
      </c>
      <c r="P7005" t="s">
        <v>35</v>
      </c>
      <c r="Q7005">
        <v>1168.31</v>
      </c>
      <c r="R7005" t="str">
        <f t="shared" si="439"/>
        <v>Low</v>
      </c>
    </row>
    <row r="7006" spans="1:18" x14ac:dyDescent="0.25">
      <c r="A7006">
        <v>2020</v>
      </c>
      <c r="B7006" t="s">
        <v>36</v>
      </c>
      <c r="C7006" t="s">
        <v>70</v>
      </c>
      <c r="D7006" t="s">
        <v>34</v>
      </c>
      <c r="E7006" t="str">
        <f t="shared" si="436"/>
        <v>Winter crops</v>
      </c>
      <c r="F7006">
        <v>0.93</v>
      </c>
      <c r="G7006" s="6">
        <v>2603.79</v>
      </c>
      <c r="H7006" t="str">
        <f t="shared" si="437"/>
        <v>High</v>
      </c>
      <c r="I7006">
        <v>10.46</v>
      </c>
      <c r="J7006">
        <v>1.01</v>
      </c>
      <c r="K7006">
        <v>9</v>
      </c>
      <c r="L7006" s="6">
        <v>90.75</v>
      </c>
      <c r="M7006">
        <v>27.85</v>
      </c>
      <c r="N7006">
        <v>64.5</v>
      </c>
      <c r="O7006" t="str">
        <f t="shared" si="438"/>
        <v>61:80</v>
      </c>
      <c r="P7006" t="s">
        <v>39</v>
      </c>
      <c r="Q7006">
        <v>159.47999999999999</v>
      </c>
      <c r="R7006" t="str">
        <f t="shared" si="439"/>
        <v>Low</v>
      </c>
    </row>
    <row r="7007" spans="1:18" x14ac:dyDescent="0.25">
      <c r="A7007">
        <v>2002</v>
      </c>
      <c r="B7007" t="s">
        <v>18</v>
      </c>
      <c r="C7007" t="s">
        <v>56</v>
      </c>
      <c r="D7007" t="s">
        <v>49</v>
      </c>
      <c r="E7007" t="str">
        <f t="shared" si="436"/>
        <v>Summer crops</v>
      </c>
      <c r="F7007">
        <v>4.2300000000000004</v>
      </c>
      <c r="G7007" s="6">
        <v>2365.52</v>
      </c>
      <c r="H7007" t="str">
        <f t="shared" si="437"/>
        <v>High</v>
      </c>
      <c r="I7007">
        <v>14.64</v>
      </c>
      <c r="J7007">
        <v>2.66</v>
      </c>
      <c r="K7007">
        <v>2</v>
      </c>
      <c r="L7007" s="6">
        <v>70.150000000000006</v>
      </c>
      <c r="M7007">
        <v>21.12</v>
      </c>
      <c r="N7007">
        <v>10.79</v>
      </c>
      <c r="O7007" t="str">
        <f t="shared" si="438"/>
        <v>0:20</v>
      </c>
      <c r="P7007" t="s">
        <v>39</v>
      </c>
      <c r="Q7007">
        <v>323.32</v>
      </c>
      <c r="R7007" t="str">
        <f t="shared" si="439"/>
        <v>Low</v>
      </c>
    </row>
    <row r="7008" spans="1:18" x14ac:dyDescent="0.25">
      <c r="A7008">
        <v>1995</v>
      </c>
      <c r="B7008" t="s">
        <v>14</v>
      </c>
      <c r="C7008" t="s">
        <v>15</v>
      </c>
      <c r="D7008" t="s">
        <v>52</v>
      </c>
      <c r="E7008" t="str">
        <f t="shared" si="436"/>
        <v>Winter crops</v>
      </c>
      <c r="F7008">
        <v>25.69</v>
      </c>
      <c r="G7008" s="6">
        <v>491.81</v>
      </c>
      <c r="H7008" t="str">
        <f t="shared" si="437"/>
        <v>Low</v>
      </c>
      <c r="I7008">
        <v>13.78</v>
      </c>
      <c r="J7008">
        <v>2.6190000000000002</v>
      </c>
      <c r="K7008">
        <v>3</v>
      </c>
      <c r="L7008" s="6">
        <v>29.53</v>
      </c>
      <c r="M7008">
        <v>42.26</v>
      </c>
      <c r="N7008">
        <v>30.11</v>
      </c>
      <c r="O7008" t="str">
        <f t="shared" si="438"/>
        <v>21:40</v>
      </c>
      <c r="P7008" t="s">
        <v>35</v>
      </c>
      <c r="Q7008">
        <v>467.32</v>
      </c>
      <c r="R7008" t="str">
        <f t="shared" si="439"/>
        <v>High</v>
      </c>
    </row>
    <row r="7009" spans="1:18" x14ac:dyDescent="0.25">
      <c r="A7009">
        <v>1998</v>
      </c>
      <c r="B7009" t="s">
        <v>18</v>
      </c>
      <c r="C7009" t="s">
        <v>56</v>
      </c>
      <c r="D7009" t="s">
        <v>38</v>
      </c>
      <c r="E7009" t="str">
        <f t="shared" si="436"/>
        <v>Summer crops</v>
      </c>
      <c r="F7009">
        <v>18.8</v>
      </c>
      <c r="G7009" s="6">
        <v>2123.73</v>
      </c>
      <c r="H7009" t="str">
        <f t="shared" si="437"/>
        <v>High</v>
      </c>
      <c r="I7009">
        <v>13.09</v>
      </c>
      <c r="J7009">
        <v>1.58</v>
      </c>
      <c r="K7009">
        <v>3</v>
      </c>
      <c r="L7009" s="6">
        <v>67.52</v>
      </c>
      <c r="M7009">
        <v>29.06</v>
      </c>
      <c r="N7009">
        <v>29.83</v>
      </c>
      <c r="O7009" t="str">
        <f t="shared" si="438"/>
        <v>21:40</v>
      </c>
      <c r="P7009" t="s">
        <v>20</v>
      </c>
      <c r="Q7009">
        <v>237.22</v>
      </c>
      <c r="R7009" t="str">
        <f t="shared" si="439"/>
        <v>Moderate</v>
      </c>
    </row>
    <row r="7010" spans="1:18" x14ac:dyDescent="0.25">
      <c r="A7010">
        <v>2020</v>
      </c>
      <c r="B7010" t="s">
        <v>30</v>
      </c>
      <c r="C7010" t="s">
        <v>66</v>
      </c>
      <c r="D7010" t="s">
        <v>29</v>
      </c>
      <c r="E7010" t="str">
        <f t="shared" si="436"/>
        <v>Summer crops</v>
      </c>
      <c r="F7010">
        <v>29.64</v>
      </c>
      <c r="G7010" s="6">
        <v>1504.88</v>
      </c>
      <c r="H7010" t="str">
        <f t="shared" si="437"/>
        <v>Medium</v>
      </c>
      <c r="I7010">
        <v>29.46</v>
      </c>
      <c r="J7010">
        <v>2.5289999999999999</v>
      </c>
      <c r="K7010">
        <v>2</v>
      </c>
      <c r="L7010" s="6">
        <v>13.46</v>
      </c>
      <c r="M7010">
        <v>48.78</v>
      </c>
      <c r="N7010">
        <v>82.58</v>
      </c>
      <c r="O7010" t="str">
        <f t="shared" si="438"/>
        <v>81:100</v>
      </c>
      <c r="P7010" t="s">
        <v>20</v>
      </c>
      <c r="Q7010">
        <v>604.1</v>
      </c>
      <c r="R7010" t="str">
        <f t="shared" si="439"/>
        <v>High</v>
      </c>
    </row>
    <row r="7011" spans="1:18" x14ac:dyDescent="0.25">
      <c r="A7011">
        <v>2012</v>
      </c>
      <c r="B7011" t="s">
        <v>50</v>
      </c>
      <c r="C7011" t="s">
        <v>58</v>
      </c>
      <c r="D7011" t="s">
        <v>29</v>
      </c>
      <c r="E7011" t="str">
        <f t="shared" si="436"/>
        <v>Summer crops</v>
      </c>
      <c r="F7011">
        <v>33.44</v>
      </c>
      <c r="G7011" s="6">
        <v>1918.47</v>
      </c>
      <c r="H7011" t="str">
        <f t="shared" si="437"/>
        <v>Medium</v>
      </c>
      <c r="I7011">
        <v>6.91</v>
      </c>
      <c r="J7011">
        <v>3.81</v>
      </c>
      <c r="K7011">
        <v>4</v>
      </c>
      <c r="L7011" s="6">
        <v>89.47</v>
      </c>
      <c r="M7011">
        <v>16.309999999999999</v>
      </c>
      <c r="N7011">
        <v>84.3</v>
      </c>
      <c r="O7011" t="str">
        <f t="shared" si="438"/>
        <v>81:100</v>
      </c>
      <c r="P7011" t="s">
        <v>35</v>
      </c>
      <c r="Q7011">
        <v>1651.14</v>
      </c>
      <c r="R7011" t="str">
        <f t="shared" si="439"/>
        <v>High</v>
      </c>
    </row>
    <row r="7012" spans="1:18" x14ac:dyDescent="0.25">
      <c r="A7012">
        <v>2008</v>
      </c>
      <c r="B7012" t="s">
        <v>18</v>
      </c>
      <c r="C7012" t="s">
        <v>19</v>
      </c>
      <c r="D7012" t="s">
        <v>38</v>
      </c>
      <c r="E7012" t="str">
        <f t="shared" si="436"/>
        <v>Summer crops</v>
      </c>
      <c r="F7012">
        <v>13.75</v>
      </c>
      <c r="G7012" s="6">
        <v>2992.49</v>
      </c>
      <c r="H7012" t="str">
        <f t="shared" si="437"/>
        <v>High</v>
      </c>
      <c r="I7012">
        <v>16.39</v>
      </c>
      <c r="J7012">
        <v>3.177</v>
      </c>
      <c r="K7012">
        <v>8</v>
      </c>
      <c r="L7012" s="6">
        <v>71.31</v>
      </c>
      <c r="M7012">
        <v>24.58</v>
      </c>
      <c r="N7012">
        <v>93.64</v>
      </c>
      <c r="O7012" t="str">
        <f t="shared" si="438"/>
        <v>81:100</v>
      </c>
      <c r="P7012" t="s">
        <v>17</v>
      </c>
      <c r="Q7012">
        <v>342.62</v>
      </c>
      <c r="R7012" t="str">
        <f t="shared" si="439"/>
        <v>Low</v>
      </c>
    </row>
    <row r="7013" spans="1:18" x14ac:dyDescent="0.25">
      <c r="A7013">
        <v>1999</v>
      </c>
      <c r="B7013" t="s">
        <v>41</v>
      </c>
      <c r="C7013" t="s">
        <v>42</v>
      </c>
      <c r="D7013" t="s">
        <v>38</v>
      </c>
      <c r="E7013" t="str">
        <f t="shared" si="436"/>
        <v>Summer crops</v>
      </c>
      <c r="F7013">
        <v>27.77</v>
      </c>
      <c r="G7013" s="6">
        <v>674.74</v>
      </c>
      <c r="H7013" t="str">
        <f t="shared" si="437"/>
        <v>Low</v>
      </c>
      <c r="I7013">
        <v>19.690000000000001</v>
      </c>
      <c r="J7013">
        <v>1.5569999999999999</v>
      </c>
      <c r="K7013">
        <v>5</v>
      </c>
      <c r="L7013" s="6">
        <v>52.68</v>
      </c>
      <c r="M7013">
        <v>30.51</v>
      </c>
      <c r="N7013">
        <v>54.23</v>
      </c>
      <c r="O7013" t="str">
        <f t="shared" si="438"/>
        <v>41:60</v>
      </c>
      <c r="P7013" t="s">
        <v>20</v>
      </c>
      <c r="Q7013">
        <v>699.86</v>
      </c>
      <c r="R7013" t="str">
        <f t="shared" si="439"/>
        <v>High</v>
      </c>
    </row>
    <row r="7014" spans="1:18" x14ac:dyDescent="0.25">
      <c r="A7014">
        <v>1997</v>
      </c>
      <c r="B7014" t="s">
        <v>41</v>
      </c>
      <c r="C7014" t="s">
        <v>68</v>
      </c>
      <c r="D7014" t="s">
        <v>43</v>
      </c>
      <c r="E7014" t="str">
        <f t="shared" si="436"/>
        <v>Winter crops</v>
      </c>
      <c r="F7014">
        <v>20.73</v>
      </c>
      <c r="G7014" s="6">
        <v>2897.43</v>
      </c>
      <c r="H7014" t="str">
        <f t="shared" si="437"/>
        <v>High</v>
      </c>
      <c r="I7014">
        <v>16.920000000000002</v>
      </c>
      <c r="J7014">
        <v>2.4929999999999999</v>
      </c>
      <c r="K7014">
        <v>9</v>
      </c>
      <c r="L7014" s="6">
        <v>60.94</v>
      </c>
      <c r="M7014">
        <v>47.02</v>
      </c>
      <c r="N7014">
        <v>32.159999999999997</v>
      </c>
      <c r="O7014" t="str">
        <f t="shared" si="438"/>
        <v>21:40</v>
      </c>
      <c r="P7014" t="s">
        <v>39</v>
      </c>
      <c r="Q7014">
        <v>699.38</v>
      </c>
      <c r="R7014" t="str">
        <f t="shared" si="439"/>
        <v>Moderate</v>
      </c>
    </row>
    <row r="7015" spans="1:18" x14ac:dyDescent="0.25">
      <c r="A7015">
        <v>2005</v>
      </c>
      <c r="B7015" t="s">
        <v>30</v>
      </c>
      <c r="C7015" t="s">
        <v>31</v>
      </c>
      <c r="D7015" t="s">
        <v>26</v>
      </c>
      <c r="E7015" t="str">
        <f t="shared" si="436"/>
        <v>Summer crops</v>
      </c>
      <c r="F7015">
        <v>25.51</v>
      </c>
      <c r="G7015" s="6">
        <v>1891.27</v>
      </c>
      <c r="H7015" t="str">
        <f t="shared" si="437"/>
        <v>Medium</v>
      </c>
      <c r="I7015">
        <v>1.82</v>
      </c>
      <c r="J7015">
        <v>2.6</v>
      </c>
      <c r="K7015">
        <v>7</v>
      </c>
      <c r="L7015" s="6">
        <v>58.99</v>
      </c>
      <c r="M7015">
        <v>9.39</v>
      </c>
      <c r="N7015">
        <v>69.44</v>
      </c>
      <c r="O7015" t="str">
        <f t="shared" si="438"/>
        <v>61:80</v>
      </c>
      <c r="P7015" t="s">
        <v>20</v>
      </c>
      <c r="Q7015">
        <v>777.14</v>
      </c>
      <c r="R7015" t="str">
        <f t="shared" si="439"/>
        <v>High</v>
      </c>
    </row>
    <row r="7016" spans="1:18" x14ac:dyDescent="0.25">
      <c r="A7016">
        <v>1992</v>
      </c>
      <c r="B7016" t="s">
        <v>30</v>
      </c>
      <c r="C7016" t="s">
        <v>33</v>
      </c>
      <c r="D7016" t="s">
        <v>48</v>
      </c>
      <c r="E7016" t="str">
        <f t="shared" si="436"/>
        <v>Summer crops</v>
      </c>
      <c r="F7016">
        <v>12.99</v>
      </c>
      <c r="G7016" s="6">
        <v>1651.8</v>
      </c>
      <c r="H7016" t="str">
        <f t="shared" si="437"/>
        <v>Medium</v>
      </c>
      <c r="I7016">
        <v>9.58</v>
      </c>
      <c r="J7016">
        <v>2.4900000000000002</v>
      </c>
      <c r="K7016">
        <v>2</v>
      </c>
      <c r="L7016" s="6">
        <v>42.81</v>
      </c>
      <c r="M7016">
        <v>14.09</v>
      </c>
      <c r="N7016">
        <v>81.19</v>
      </c>
      <c r="O7016" t="str">
        <f t="shared" si="438"/>
        <v>81:100</v>
      </c>
      <c r="P7016" t="s">
        <v>39</v>
      </c>
      <c r="Q7016">
        <v>840.52</v>
      </c>
      <c r="R7016" t="str">
        <f t="shared" si="439"/>
        <v>Low</v>
      </c>
    </row>
    <row r="7017" spans="1:18" x14ac:dyDescent="0.25">
      <c r="A7017">
        <v>2007</v>
      </c>
      <c r="B7017" t="s">
        <v>30</v>
      </c>
      <c r="C7017" t="s">
        <v>56</v>
      </c>
      <c r="D7017" t="s">
        <v>49</v>
      </c>
      <c r="E7017" t="str">
        <f t="shared" si="436"/>
        <v>Summer crops</v>
      </c>
      <c r="F7017">
        <v>22.69</v>
      </c>
      <c r="G7017" s="6">
        <v>1484.05</v>
      </c>
      <c r="H7017" t="str">
        <f t="shared" si="437"/>
        <v>Medium</v>
      </c>
      <c r="I7017">
        <v>21.53</v>
      </c>
      <c r="J7017">
        <v>3.1859999999999999</v>
      </c>
      <c r="K7017">
        <v>1</v>
      </c>
      <c r="L7017" s="6">
        <v>11.31</v>
      </c>
      <c r="M7017">
        <v>23.84</v>
      </c>
      <c r="N7017">
        <v>2.87</v>
      </c>
      <c r="O7017" t="str">
        <f t="shared" si="438"/>
        <v>0:20</v>
      </c>
      <c r="P7017" t="s">
        <v>17</v>
      </c>
      <c r="Q7017">
        <v>698.65</v>
      </c>
      <c r="R7017" t="str">
        <f t="shared" si="439"/>
        <v>Moderate</v>
      </c>
    </row>
    <row r="7018" spans="1:18" x14ac:dyDescent="0.25">
      <c r="A7018">
        <v>2016</v>
      </c>
      <c r="B7018" t="s">
        <v>32</v>
      </c>
      <c r="C7018" t="s">
        <v>53</v>
      </c>
      <c r="D7018" t="s">
        <v>38</v>
      </c>
      <c r="E7018" t="str">
        <f t="shared" si="436"/>
        <v>Summer crops</v>
      </c>
      <c r="F7018">
        <v>15.24</v>
      </c>
      <c r="G7018" s="6">
        <v>2231.5300000000002</v>
      </c>
      <c r="H7018" t="str">
        <f t="shared" si="437"/>
        <v>High</v>
      </c>
      <c r="I7018">
        <v>8.8000000000000007</v>
      </c>
      <c r="J7018">
        <v>3.87</v>
      </c>
      <c r="K7018">
        <v>8</v>
      </c>
      <c r="L7018" s="6">
        <v>70.14</v>
      </c>
      <c r="M7018">
        <v>38.64</v>
      </c>
      <c r="N7018">
        <v>21.93</v>
      </c>
      <c r="O7018" t="str">
        <f t="shared" si="438"/>
        <v>21:40</v>
      </c>
      <c r="P7018" t="s">
        <v>35</v>
      </c>
      <c r="Q7018">
        <v>1234.42</v>
      </c>
      <c r="R7018" t="str">
        <f t="shared" si="439"/>
        <v>Moderate</v>
      </c>
    </row>
    <row r="7019" spans="1:18" x14ac:dyDescent="0.25">
      <c r="A7019">
        <v>2022</v>
      </c>
      <c r="B7019" t="s">
        <v>41</v>
      </c>
      <c r="C7019" t="s">
        <v>44</v>
      </c>
      <c r="D7019" t="s">
        <v>38</v>
      </c>
      <c r="E7019" t="str">
        <f t="shared" si="436"/>
        <v>Summer crops</v>
      </c>
      <c r="F7019">
        <v>-1</v>
      </c>
      <c r="G7019" s="6">
        <v>1834.79</v>
      </c>
      <c r="H7019" t="str">
        <f t="shared" si="437"/>
        <v>Medium</v>
      </c>
      <c r="I7019">
        <v>14.96</v>
      </c>
      <c r="J7019">
        <v>0.53</v>
      </c>
      <c r="K7019">
        <v>10</v>
      </c>
      <c r="L7019" s="6">
        <v>88.28</v>
      </c>
      <c r="M7019">
        <v>24.23</v>
      </c>
      <c r="N7019">
        <v>86.92</v>
      </c>
      <c r="O7019" t="str">
        <f t="shared" si="438"/>
        <v>81:100</v>
      </c>
      <c r="P7019" t="s">
        <v>27</v>
      </c>
      <c r="Q7019">
        <v>143.88</v>
      </c>
      <c r="R7019" t="str">
        <f t="shared" si="439"/>
        <v>Below 0</v>
      </c>
    </row>
    <row r="7020" spans="1:18" x14ac:dyDescent="0.25">
      <c r="A7020">
        <v>2013</v>
      </c>
      <c r="B7020" t="s">
        <v>14</v>
      </c>
      <c r="C7020" t="s">
        <v>40</v>
      </c>
      <c r="D7020" t="s">
        <v>26</v>
      </c>
      <c r="E7020" t="str">
        <f t="shared" si="436"/>
        <v>Summer crops</v>
      </c>
      <c r="F7020">
        <v>19.920000000000002</v>
      </c>
      <c r="G7020" s="6">
        <v>1257.54</v>
      </c>
      <c r="H7020" t="str">
        <f t="shared" si="437"/>
        <v>Medium</v>
      </c>
      <c r="I7020">
        <v>11.39</v>
      </c>
      <c r="J7020">
        <v>3.92</v>
      </c>
      <c r="K7020">
        <v>8</v>
      </c>
      <c r="L7020" s="6">
        <v>48.4</v>
      </c>
      <c r="M7020">
        <v>38.979999999999997</v>
      </c>
      <c r="N7020">
        <v>36.200000000000003</v>
      </c>
      <c r="O7020" t="str">
        <f t="shared" si="438"/>
        <v>21:40</v>
      </c>
      <c r="P7020" t="s">
        <v>39</v>
      </c>
      <c r="Q7020">
        <v>1346.98</v>
      </c>
      <c r="R7020" t="str">
        <f t="shared" si="439"/>
        <v>Moderate</v>
      </c>
    </row>
    <row r="7021" spans="1:18" x14ac:dyDescent="0.25">
      <c r="A7021">
        <v>1998</v>
      </c>
      <c r="B7021" t="s">
        <v>24</v>
      </c>
      <c r="C7021" t="s">
        <v>72</v>
      </c>
      <c r="D7021" t="s">
        <v>23</v>
      </c>
      <c r="E7021" t="str">
        <f t="shared" si="436"/>
        <v>Winter crops</v>
      </c>
      <c r="F7021">
        <v>-2.94</v>
      </c>
      <c r="G7021" s="6">
        <v>900.52</v>
      </c>
      <c r="H7021" t="str">
        <f t="shared" si="437"/>
        <v>Low</v>
      </c>
      <c r="I7021">
        <v>11.81</v>
      </c>
      <c r="J7021">
        <v>2.56</v>
      </c>
      <c r="K7021">
        <v>8</v>
      </c>
      <c r="L7021" s="6">
        <v>88.21</v>
      </c>
      <c r="M7021">
        <v>49.69</v>
      </c>
      <c r="N7021">
        <v>17.68</v>
      </c>
      <c r="O7021" t="str">
        <f t="shared" si="438"/>
        <v>0:20</v>
      </c>
      <c r="P7021" t="s">
        <v>35</v>
      </c>
      <c r="Q7021">
        <v>764.88</v>
      </c>
      <c r="R7021" t="str">
        <f t="shared" si="439"/>
        <v>Below 0</v>
      </c>
    </row>
    <row r="7022" spans="1:18" x14ac:dyDescent="0.25">
      <c r="A7022">
        <v>2002</v>
      </c>
      <c r="B7022" t="s">
        <v>50</v>
      </c>
      <c r="C7022" t="s">
        <v>33</v>
      </c>
      <c r="D7022" t="s">
        <v>23</v>
      </c>
      <c r="E7022" t="str">
        <f t="shared" si="436"/>
        <v>Winter crops</v>
      </c>
      <c r="F7022">
        <v>17.27</v>
      </c>
      <c r="G7022" s="6">
        <v>412.73</v>
      </c>
      <c r="H7022" t="str">
        <f t="shared" si="437"/>
        <v>Low</v>
      </c>
      <c r="I7022">
        <v>21.63</v>
      </c>
      <c r="J7022">
        <v>3.8610000000000002</v>
      </c>
      <c r="K7022">
        <v>8</v>
      </c>
      <c r="L7022" s="6">
        <v>76.22</v>
      </c>
      <c r="M7022">
        <v>5</v>
      </c>
      <c r="N7022">
        <v>89.8</v>
      </c>
      <c r="O7022" t="str">
        <f t="shared" si="438"/>
        <v>81:100</v>
      </c>
      <c r="P7022" t="s">
        <v>17</v>
      </c>
      <c r="Q7022">
        <v>580.94000000000005</v>
      </c>
      <c r="R7022" t="str">
        <f t="shared" si="439"/>
        <v>Moderate</v>
      </c>
    </row>
    <row r="7023" spans="1:18" x14ac:dyDescent="0.25">
      <c r="A7023">
        <v>1992</v>
      </c>
      <c r="B7023" t="s">
        <v>50</v>
      </c>
      <c r="C7023" t="s">
        <v>19</v>
      </c>
      <c r="D7023" t="s">
        <v>49</v>
      </c>
      <c r="E7023" t="str">
        <f t="shared" si="436"/>
        <v>Summer crops</v>
      </c>
      <c r="F7023">
        <v>11.53</v>
      </c>
      <c r="G7023" s="6">
        <v>1949.15</v>
      </c>
      <c r="H7023" t="str">
        <f t="shared" si="437"/>
        <v>Medium</v>
      </c>
      <c r="I7023">
        <v>22.08</v>
      </c>
      <c r="J7023">
        <v>3.0150000000000001</v>
      </c>
      <c r="K7023">
        <v>2</v>
      </c>
      <c r="L7023" s="6">
        <v>97.89</v>
      </c>
      <c r="M7023">
        <v>44.62</v>
      </c>
      <c r="N7023">
        <v>18.73</v>
      </c>
      <c r="O7023" t="str">
        <f t="shared" si="438"/>
        <v>0:20</v>
      </c>
      <c r="P7023" t="s">
        <v>35</v>
      </c>
      <c r="Q7023">
        <v>794.39</v>
      </c>
      <c r="R7023" t="str">
        <f t="shared" si="439"/>
        <v>Low</v>
      </c>
    </row>
    <row r="7024" spans="1:18" x14ac:dyDescent="0.25">
      <c r="A7024">
        <v>1999</v>
      </c>
      <c r="B7024" t="s">
        <v>32</v>
      </c>
      <c r="C7024" t="s">
        <v>61</v>
      </c>
      <c r="D7024" t="s">
        <v>38</v>
      </c>
      <c r="E7024" t="str">
        <f t="shared" si="436"/>
        <v>Summer crops</v>
      </c>
      <c r="F7024">
        <v>-4.41</v>
      </c>
      <c r="G7024" s="6">
        <v>1228.06</v>
      </c>
      <c r="H7024" t="str">
        <f t="shared" si="437"/>
        <v>Medium</v>
      </c>
      <c r="I7024">
        <v>6.86</v>
      </c>
      <c r="J7024">
        <v>2.99</v>
      </c>
      <c r="K7024">
        <v>7</v>
      </c>
      <c r="L7024" s="6">
        <v>85.52</v>
      </c>
      <c r="M7024">
        <v>45.39</v>
      </c>
      <c r="N7024">
        <v>76.849999999999994</v>
      </c>
      <c r="O7024" t="str">
        <f t="shared" si="438"/>
        <v>61:80</v>
      </c>
      <c r="P7024" t="s">
        <v>39</v>
      </c>
      <c r="Q7024">
        <v>905.43</v>
      </c>
      <c r="R7024" t="str">
        <f t="shared" si="439"/>
        <v>Below 0</v>
      </c>
    </row>
    <row r="7025" spans="1:18" x14ac:dyDescent="0.25">
      <c r="A7025">
        <v>1993</v>
      </c>
      <c r="B7025" t="s">
        <v>36</v>
      </c>
      <c r="C7025" t="s">
        <v>70</v>
      </c>
      <c r="D7025" t="s">
        <v>34</v>
      </c>
      <c r="E7025" t="str">
        <f t="shared" si="436"/>
        <v>Winter crops</v>
      </c>
      <c r="F7025">
        <v>33.81</v>
      </c>
      <c r="G7025" s="6">
        <v>1689.19</v>
      </c>
      <c r="H7025" t="str">
        <f t="shared" si="437"/>
        <v>Medium</v>
      </c>
      <c r="I7025">
        <v>25.36</v>
      </c>
      <c r="J7025">
        <v>3.5819999999999999</v>
      </c>
      <c r="K7025">
        <v>6</v>
      </c>
      <c r="L7025" s="6">
        <v>56.55</v>
      </c>
      <c r="M7025">
        <v>26.4</v>
      </c>
      <c r="N7025">
        <v>53.45</v>
      </c>
      <c r="O7025" t="str">
        <f t="shared" si="438"/>
        <v>41:60</v>
      </c>
      <c r="P7025" t="s">
        <v>20</v>
      </c>
      <c r="Q7025">
        <v>567.54999999999995</v>
      </c>
      <c r="R7025" t="str">
        <f t="shared" si="439"/>
        <v>High</v>
      </c>
    </row>
    <row r="7026" spans="1:18" x14ac:dyDescent="0.25">
      <c r="A7026">
        <v>1999</v>
      </c>
      <c r="B7026" t="s">
        <v>21</v>
      </c>
      <c r="C7026" t="s">
        <v>45</v>
      </c>
      <c r="D7026" t="s">
        <v>34</v>
      </c>
      <c r="E7026" t="str">
        <f t="shared" si="436"/>
        <v>Winter crops</v>
      </c>
      <c r="F7026">
        <v>-0.6</v>
      </c>
      <c r="G7026" s="6">
        <v>378.3</v>
      </c>
      <c r="H7026" t="str">
        <f t="shared" si="437"/>
        <v>Low</v>
      </c>
      <c r="I7026">
        <v>9.8800000000000008</v>
      </c>
      <c r="J7026">
        <v>0.60299999999999998</v>
      </c>
      <c r="K7026">
        <v>6</v>
      </c>
      <c r="L7026" s="6">
        <v>15.62</v>
      </c>
      <c r="M7026">
        <v>11.74</v>
      </c>
      <c r="N7026">
        <v>70.2</v>
      </c>
      <c r="O7026" t="str">
        <f t="shared" si="438"/>
        <v>61:80</v>
      </c>
      <c r="P7026" t="s">
        <v>39</v>
      </c>
      <c r="Q7026">
        <v>253.95</v>
      </c>
      <c r="R7026" t="str">
        <f t="shared" si="439"/>
        <v>Below 0</v>
      </c>
    </row>
    <row r="7027" spans="1:18" x14ac:dyDescent="0.25">
      <c r="A7027">
        <v>2023</v>
      </c>
      <c r="B7027" t="s">
        <v>46</v>
      </c>
      <c r="C7027" t="s">
        <v>67</v>
      </c>
      <c r="D7027" t="s">
        <v>48</v>
      </c>
      <c r="E7027" t="str">
        <f t="shared" si="436"/>
        <v>Summer crops</v>
      </c>
      <c r="F7027">
        <v>-0.25</v>
      </c>
      <c r="G7027" s="6">
        <v>1869.55</v>
      </c>
      <c r="H7027" t="str">
        <f t="shared" si="437"/>
        <v>Medium</v>
      </c>
      <c r="I7027">
        <v>12.65</v>
      </c>
      <c r="J7027">
        <v>2.08</v>
      </c>
      <c r="K7027">
        <v>1</v>
      </c>
      <c r="L7027" s="6">
        <v>78.13</v>
      </c>
      <c r="M7027">
        <v>3.61</v>
      </c>
      <c r="N7027">
        <v>60.89</v>
      </c>
      <c r="O7027" t="str">
        <f t="shared" si="438"/>
        <v>61:80</v>
      </c>
      <c r="P7027" t="s">
        <v>27</v>
      </c>
      <c r="Q7027">
        <v>910.51</v>
      </c>
      <c r="R7027" t="str">
        <f t="shared" si="439"/>
        <v>Below 0</v>
      </c>
    </row>
    <row r="7028" spans="1:18" x14ac:dyDescent="0.25">
      <c r="A7028">
        <v>2001</v>
      </c>
      <c r="B7028" t="s">
        <v>36</v>
      </c>
      <c r="C7028" t="s">
        <v>37</v>
      </c>
      <c r="D7028" t="s">
        <v>49</v>
      </c>
      <c r="E7028" t="str">
        <f t="shared" si="436"/>
        <v>Summer crops</v>
      </c>
      <c r="F7028">
        <v>20.49</v>
      </c>
      <c r="G7028" s="6">
        <v>1615.58</v>
      </c>
      <c r="H7028" t="str">
        <f t="shared" si="437"/>
        <v>Medium</v>
      </c>
      <c r="I7028">
        <v>11.69</v>
      </c>
      <c r="J7028">
        <v>1.22</v>
      </c>
      <c r="K7028">
        <v>8</v>
      </c>
      <c r="L7028" s="6">
        <v>59.68</v>
      </c>
      <c r="M7028">
        <v>16.71</v>
      </c>
      <c r="N7028">
        <v>77.790000000000006</v>
      </c>
      <c r="O7028" t="str">
        <f t="shared" si="438"/>
        <v>61:80</v>
      </c>
      <c r="P7028" t="s">
        <v>35</v>
      </c>
      <c r="Q7028">
        <v>448.9</v>
      </c>
      <c r="R7028" t="str">
        <f t="shared" si="439"/>
        <v>Moderate</v>
      </c>
    </row>
    <row r="7029" spans="1:18" x14ac:dyDescent="0.25">
      <c r="A7029">
        <v>2017</v>
      </c>
      <c r="B7029" t="s">
        <v>24</v>
      </c>
      <c r="C7029" t="s">
        <v>25</v>
      </c>
      <c r="D7029" t="s">
        <v>52</v>
      </c>
      <c r="E7029" t="str">
        <f t="shared" si="436"/>
        <v>Winter crops</v>
      </c>
      <c r="F7029">
        <v>0.99</v>
      </c>
      <c r="G7029" s="6">
        <v>1640.17</v>
      </c>
      <c r="H7029" t="str">
        <f t="shared" si="437"/>
        <v>Medium</v>
      </c>
      <c r="I7029">
        <v>3.27</v>
      </c>
      <c r="J7029">
        <v>2.21</v>
      </c>
      <c r="K7029">
        <v>1</v>
      </c>
      <c r="L7029" s="6">
        <v>90.66</v>
      </c>
      <c r="M7029">
        <v>2.89</v>
      </c>
      <c r="N7029">
        <v>75.400000000000006</v>
      </c>
      <c r="O7029" t="str">
        <f t="shared" si="438"/>
        <v>61:80</v>
      </c>
      <c r="P7029" t="s">
        <v>35</v>
      </c>
      <c r="Q7029">
        <v>347.95</v>
      </c>
      <c r="R7029" t="str">
        <f t="shared" si="439"/>
        <v>Low</v>
      </c>
    </row>
    <row r="7030" spans="1:18" x14ac:dyDescent="0.25">
      <c r="A7030">
        <v>1996</v>
      </c>
      <c r="B7030" t="s">
        <v>32</v>
      </c>
      <c r="C7030" t="s">
        <v>61</v>
      </c>
      <c r="D7030" t="s">
        <v>29</v>
      </c>
      <c r="E7030" t="str">
        <f t="shared" si="436"/>
        <v>Summer crops</v>
      </c>
      <c r="F7030">
        <v>29.04</v>
      </c>
      <c r="G7030" s="6">
        <v>979.15</v>
      </c>
      <c r="H7030" t="str">
        <f t="shared" si="437"/>
        <v>Low</v>
      </c>
      <c r="I7030">
        <v>20.420000000000002</v>
      </c>
      <c r="J7030">
        <v>1.395</v>
      </c>
      <c r="K7030">
        <v>4</v>
      </c>
      <c r="L7030" s="6">
        <v>36.81</v>
      </c>
      <c r="M7030">
        <v>29.42</v>
      </c>
      <c r="N7030">
        <v>9.2100000000000009</v>
      </c>
      <c r="O7030" t="str">
        <f t="shared" si="438"/>
        <v>0:20</v>
      </c>
      <c r="P7030" t="s">
        <v>39</v>
      </c>
      <c r="Q7030">
        <v>688.69</v>
      </c>
      <c r="R7030" t="str">
        <f t="shared" si="439"/>
        <v>High</v>
      </c>
    </row>
    <row r="7031" spans="1:18" x14ac:dyDescent="0.25">
      <c r="A7031">
        <v>2021</v>
      </c>
      <c r="B7031" t="s">
        <v>50</v>
      </c>
      <c r="C7031" t="s">
        <v>33</v>
      </c>
      <c r="D7031" t="s">
        <v>34</v>
      </c>
      <c r="E7031" t="str">
        <f t="shared" si="436"/>
        <v>Winter crops</v>
      </c>
      <c r="F7031">
        <v>7.02</v>
      </c>
      <c r="G7031" s="6">
        <v>486.57</v>
      </c>
      <c r="H7031" t="str">
        <f t="shared" si="437"/>
        <v>Low</v>
      </c>
      <c r="I7031">
        <v>9.36</v>
      </c>
      <c r="J7031">
        <v>2.16</v>
      </c>
      <c r="K7031">
        <v>1</v>
      </c>
      <c r="L7031" s="6">
        <v>61.85</v>
      </c>
      <c r="M7031">
        <v>7.16</v>
      </c>
      <c r="N7031">
        <v>49.97</v>
      </c>
      <c r="O7031" t="str">
        <f t="shared" si="438"/>
        <v>41:60</v>
      </c>
      <c r="P7031" t="s">
        <v>39</v>
      </c>
      <c r="Q7031">
        <v>966.37</v>
      </c>
      <c r="R7031" t="str">
        <f t="shared" si="439"/>
        <v>Low</v>
      </c>
    </row>
    <row r="7032" spans="1:18" x14ac:dyDescent="0.25">
      <c r="A7032">
        <v>2006</v>
      </c>
      <c r="B7032" t="s">
        <v>36</v>
      </c>
      <c r="C7032" t="s">
        <v>37</v>
      </c>
      <c r="D7032" t="s">
        <v>16</v>
      </c>
      <c r="E7032" t="str">
        <f t="shared" si="436"/>
        <v>Summer crops</v>
      </c>
      <c r="F7032">
        <v>13.36</v>
      </c>
      <c r="G7032" s="6">
        <v>2566.16</v>
      </c>
      <c r="H7032" t="str">
        <f t="shared" si="437"/>
        <v>High</v>
      </c>
      <c r="I7032">
        <v>29.69</v>
      </c>
      <c r="J7032">
        <v>1.359</v>
      </c>
      <c r="K7032">
        <v>8</v>
      </c>
      <c r="L7032" s="6">
        <v>68.42</v>
      </c>
      <c r="M7032">
        <v>2.34</v>
      </c>
      <c r="N7032">
        <v>55.61</v>
      </c>
      <c r="O7032" t="str">
        <f t="shared" si="438"/>
        <v>41:60</v>
      </c>
      <c r="P7032" t="s">
        <v>39</v>
      </c>
      <c r="Q7032">
        <v>664.24</v>
      </c>
      <c r="R7032" t="str">
        <f t="shared" si="439"/>
        <v>Low</v>
      </c>
    </row>
    <row r="7033" spans="1:18" x14ac:dyDescent="0.25">
      <c r="A7033">
        <v>1999</v>
      </c>
      <c r="B7033" t="s">
        <v>50</v>
      </c>
      <c r="C7033" t="s">
        <v>33</v>
      </c>
      <c r="D7033" t="s">
        <v>16</v>
      </c>
      <c r="E7033" t="str">
        <f t="shared" si="436"/>
        <v>Summer crops</v>
      </c>
      <c r="F7033">
        <v>27.13</v>
      </c>
      <c r="G7033" s="6">
        <v>2517.6</v>
      </c>
      <c r="H7033" t="str">
        <f t="shared" si="437"/>
        <v>High</v>
      </c>
      <c r="I7033">
        <v>4.54</v>
      </c>
      <c r="J7033">
        <v>1.3</v>
      </c>
      <c r="K7033">
        <v>10</v>
      </c>
      <c r="L7033" s="6">
        <v>51.61</v>
      </c>
      <c r="M7033">
        <v>26.1</v>
      </c>
      <c r="N7033">
        <v>39.020000000000003</v>
      </c>
      <c r="O7033" t="str">
        <f t="shared" si="438"/>
        <v>21:40</v>
      </c>
      <c r="P7033" t="s">
        <v>17</v>
      </c>
      <c r="Q7033">
        <v>587.66</v>
      </c>
      <c r="R7033" t="str">
        <f t="shared" si="439"/>
        <v>High</v>
      </c>
    </row>
    <row r="7034" spans="1:18" x14ac:dyDescent="0.25">
      <c r="A7034">
        <v>2001</v>
      </c>
      <c r="B7034" t="s">
        <v>36</v>
      </c>
      <c r="C7034" t="s">
        <v>37</v>
      </c>
      <c r="D7034" t="s">
        <v>52</v>
      </c>
      <c r="E7034" t="str">
        <f t="shared" si="436"/>
        <v>Winter crops</v>
      </c>
      <c r="F7034">
        <v>13.91</v>
      </c>
      <c r="G7034" s="6">
        <v>482.93</v>
      </c>
      <c r="H7034" t="str">
        <f t="shared" si="437"/>
        <v>Low</v>
      </c>
      <c r="I7034">
        <v>12.25</v>
      </c>
      <c r="J7034">
        <v>4.0140000000000002</v>
      </c>
      <c r="K7034">
        <v>7</v>
      </c>
      <c r="L7034" s="6">
        <v>34.72</v>
      </c>
      <c r="M7034">
        <v>35.11</v>
      </c>
      <c r="N7034">
        <v>93.36</v>
      </c>
      <c r="O7034" t="str">
        <f t="shared" si="438"/>
        <v>81:100</v>
      </c>
      <c r="P7034" t="s">
        <v>39</v>
      </c>
      <c r="Q7034">
        <v>856.46</v>
      </c>
      <c r="R7034" t="str">
        <f t="shared" si="439"/>
        <v>Low</v>
      </c>
    </row>
    <row r="7035" spans="1:18" x14ac:dyDescent="0.25">
      <c r="A7035">
        <v>1992</v>
      </c>
      <c r="B7035" t="s">
        <v>18</v>
      </c>
      <c r="C7035" t="s">
        <v>67</v>
      </c>
      <c r="D7035" t="s">
        <v>43</v>
      </c>
      <c r="E7035" t="str">
        <f t="shared" si="436"/>
        <v>Winter crops</v>
      </c>
      <c r="F7035">
        <v>25.53</v>
      </c>
      <c r="G7035" s="6">
        <v>1902.94</v>
      </c>
      <c r="H7035" t="str">
        <f t="shared" si="437"/>
        <v>Medium</v>
      </c>
      <c r="I7035">
        <v>13.96</v>
      </c>
      <c r="J7035">
        <v>2.1</v>
      </c>
      <c r="K7035">
        <v>2</v>
      </c>
      <c r="L7035" s="6">
        <v>35.61</v>
      </c>
      <c r="M7035">
        <v>34.24</v>
      </c>
      <c r="N7035">
        <v>71.790000000000006</v>
      </c>
      <c r="O7035" t="str">
        <f t="shared" si="438"/>
        <v>61:80</v>
      </c>
      <c r="P7035" t="s">
        <v>17</v>
      </c>
      <c r="Q7035">
        <v>757.76</v>
      </c>
      <c r="R7035" t="str">
        <f t="shared" si="439"/>
        <v>High</v>
      </c>
    </row>
    <row r="7036" spans="1:18" x14ac:dyDescent="0.25">
      <c r="A7036">
        <v>2012</v>
      </c>
      <c r="B7036" t="s">
        <v>21</v>
      </c>
      <c r="C7036" t="s">
        <v>65</v>
      </c>
      <c r="D7036" t="s">
        <v>16</v>
      </c>
      <c r="E7036" t="str">
        <f t="shared" si="436"/>
        <v>Summer crops</v>
      </c>
      <c r="F7036">
        <v>15.14</v>
      </c>
      <c r="G7036" s="6">
        <v>867.68</v>
      </c>
      <c r="H7036" t="str">
        <f t="shared" si="437"/>
        <v>Low</v>
      </c>
      <c r="I7036">
        <v>18.559999999999999</v>
      </c>
      <c r="J7036">
        <v>4.1219999999999999</v>
      </c>
      <c r="K7036">
        <v>0</v>
      </c>
      <c r="L7036" s="6">
        <v>64.069999999999993</v>
      </c>
      <c r="M7036">
        <v>14.68</v>
      </c>
      <c r="N7036">
        <v>35.79</v>
      </c>
      <c r="O7036" t="str">
        <f t="shared" si="438"/>
        <v>21:40</v>
      </c>
      <c r="P7036" t="s">
        <v>39</v>
      </c>
      <c r="Q7036">
        <v>2012.44</v>
      </c>
      <c r="R7036" t="str">
        <f t="shared" si="439"/>
        <v>Moderate</v>
      </c>
    </row>
    <row r="7037" spans="1:18" x14ac:dyDescent="0.25">
      <c r="A7037">
        <v>2009</v>
      </c>
      <c r="B7037" t="s">
        <v>24</v>
      </c>
      <c r="C7037" t="s">
        <v>59</v>
      </c>
      <c r="D7037" t="s">
        <v>48</v>
      </c>
      <c r="E7037" t="str">
        <f t="shared" si="436"/>
        <v>Summer crops</v>
      </c>
      <c r="F7037">
        <v>17.809999999999999</v>
      </c>
      <c r="G7037" s="6">
        <v>1333.26</v>
      </c>
      <c r="H7037" t="str">
        <f t="shared" si="437"/>
        <v>Medium</v>
      </c>
      <c r="I7037">
        <v>2.78</v>
      </c>
      <c r="J7037">
        <v>2.78</v>
      </c>
      <c r="K7037">
        <v>3</v>
      </c>
      <c r="L7037" s="6">
        <v>50.02</v>
      </c>
      <c r="M7037">
        <v>32.53</v>
      </c>
      <c r="N7037">
        <v>96.29</v>
      </c>
      <c r="O7037" t="str">
        <f t="shared" si="438"/>
        <v>81:100</v>
      </c>
      <c r="P7037" t="s">
        <v>35</v>
      </c>
      <c r="Q7037">
        <v>1339.25</v>
      </c>
      <c r="R7037" t="str">
        <f t="shared" si="439"/>
        <v>Moderate</v>
      </c>
    </row>
    <row r="7038" spans="1:18" x14ac:dyDescent="0.25">
      <c r="A7038">
        <v>1994</v>
      </c>
      <c r="B7038" t="s">
        <v>18</v>
      </c>
      <c r="C7038" t="s">
        <v>60</v>
      </c>
      <c r="D7038" t="s">
        <v>49</v>
      </c>
      <c r="E7038" t="str">
        <f t="shared" si="436"/>
        <v>Summer crops</v>
      </c>
      <c r="F7038">
        <v>3.77</v>
      </c>
      <c r="G7038" s="6">
        <v>466.37</v>
      </c>
      <c r="H7038" t="str">
        <f t="shared" si="437"/>
        <v>Low</v>
      </c>
      <c r="I7038">
        <v>22</v>
      </c>
      <c r="J7038">
        <v>0.89100000000000001</v>
      </c>
      <c r="K7038">
        <v>0</v>
      </c>
      <c r="L7038" s="6">
        <v>23.15</v>
      </c>
      <c r="M7038">
        <v>45.09</v>
      </c>
      <c r="N7038">
        <v>0.41</v>
      </c>
      <c r="O7038" t="str">
        <f t="shared" si="438"/>
        <v>0:20</v>
      </c>
      <c r="P7038" t="s">
        <v>17</v>
      </c>
      <c r="Q7038">
        <v>192.68</v>
      </c>
      <c r="R7038" t="str">
        <f t="shared" si="439"/>
        <v>Low</v>
      </c>
    </row>
    <row r="7039" spans="1:18" x14ac:dyDescent="0.25">
      <c r="A7039">
        <v>2000</v>
      </c>
      <c r="B7039" t="s">
        <v>36</v>
      </c>
      <c r="C7039" t="s">
        <v>54</v>
      </c>
      <c r="D7039" t="s">
        <v>34</v>
      </c>
      <c r="E7039" t="str">
        <f t="shared" si="436"/>
        <v>Winter crops</v>
      </c>
      <c r="F7039">
        <v>27.61</v>
      </c>
      <c r="G7039" s="6">
        <v>896.13</v>
      </c>
      <c r="H7039" t="str">
        <f t="shared" si="437"/>
        <v>Low</v>
      </c>
      <c r="I7039">
        <v>15.73</v>
      </c>
      <c r="J7039">
        <v>2.6549999999999998</v>
      </c>
      <c r="K7039">
        <v>1</v>
      </c>
      <c r="L7039" s="6">
        <v>70.510000000000005</v>
      </c>
      <c r="M7039">
        <v>12.66</v>
      </c>
      <c r="N7039">
        <v>27.06</v>
      </c>
      <c r="O7039" t="str">
        <f t="shared" si="438"/>
        <v>21:40</v>
      </c>
      <c r="P7039" t="s">
        <v>39</v>
      </c>
      <c r="Q7039">
        <v>788.69</v>
      </c>
      <c r="R7039" t="str">
        <f t="shared" si="439"/>
        <v>High</v>
      </c>
    </row>
    <row r="7040" spans="1:18" x14ac:dyDescent="0.25">
      <c r="A7040">
        <v>2008</v>
      </c>
      <c r="B7040" t="s">
        <v>24</v>
      </c>
      <c r="C7040" t="s">
        <v>25</v>
      </c>
      <c r="D7040" t="s">
        <v>52</v>
      </c>
      <c r="E7040" t="str">
        <f t="shared" si="436"/>
        <v>Winter crops</v>
      </c>
      <c r="F7040">
        <v>31</v>
      </c>
      <c r="G7040" s="6">
        <v>1388.48</v>
      </c>
      <c r="H7040" t="str">
        <f t="shared" si="437"/>
        <v>Medium</v>
      </c>
      <c r="I7040">
        <v>28.13</v>
      </c>
      <c r="J7040">
        <v>2.2949999999999999</v>
      </c>
      <c r="K7040">
        <v>2</v>
      </c>
      <c r="L7040" s="6">
        <v>91.5</v>
      </c>
      <c r="M7040">
        <v>23.19</v>
      </c>
      <c r="N7040">
        <v>78.25</v>
      </c>
      <c r="O7040" t="str">
        <f t="shared" si="438"/>
        <v>61:80</v>
      </c>
      <c r="P7040" t="s">
        <v>17</v>
      </c>
      <c r="Q7040">
        <v>628.45000000000005</v>
      </c>
      <c r="R7040" t="str">
        <f t="shared" si="439"/>
        <v>High</v>
      </c>
    </row>
    <row r="7041" spans="1:18" x14ac:dyDescent="0.25">
      <c r="A7041">
        <v>2006</v>
      </c>
      <c r="B7041" t="s">
        <v>36</v>
      </c>
      <c r="C7041" t="s">
        <v>54</v>
      </c>
      <c r="D7041" t="s">
        <v>52</v>
      </c>
      <c r="E7041" t="str">
        <f t="shared" si="436"/>
        <v>Winter crops</v>
      </c>
      <c r="F7041">
        <v>4.08</v>
      </c>
      <c r="G7041" s="6">
        <v>2346.0500000000002</v>
      </c>
      <c r="H7041" t="str">
        <f t="shared" si="437"/>
        <v>High</v>
      </c>
      <c r="I7041">
        <v>23.06</v>
      </c>
      <c r="J7041">
        <v>0.63900000000000001</v>
      </c>
      <c r="K7041">
        <v>5</v>
      </c>
      <c r="L7041" s="6">
        <v>10.74</v>
      </c>
      <c r="M7041">
        <v>1.1399999999999999</v>
      </c>
      <c r="N7041">
        <v>17.079999999999998</v>
      </c>
      <c r="O7041" t="str">
        <f t="shared" si="438"/>
        <v>0:20</v>
      </c>
      <c r="P7041" t="s">
        <v>17</v>
      </c>
      <c r="Q7041">
        <v>99.78</v>
      </c>
      <c r="R7041" t="str">
        <f t="shared" si="439"/>
        <v>Low</v>
      </c>
    </row>
    <row r="7042" spans="1:18" x14ac:dyDescent="0.25">
      <c r="A7042">
        <v>1994</v>
      </c>
      <c r="B7042" t="s">
        <v>30</v>
      </c>
      <c r="C7042" t="s">
        <v>31</v>
      </c>
      <c r="D7042" t="s">
        <v>52</v>
      </c>
      <c r="E7042" t="str">
        <f t="shared" si="436"/>
        <v>Winter crops</v>
      </c>
      <c r="F7042">
        <v>-2.25</v>
      </c>
      <c r="G7042" s="6">
        <v>1503.93</v>
      </c>
      <c r="H7042" t="str">
        <f t="shared" si="437"/>
        <v>Medium</v>
      </c>
      <c r="I7042">
        <v>23.19</v>
      </c>
      <c r="J7042">
        <v>0.58499999999999996</v>
      </c>
      <c r="K7042">
        <v>10</v>
      </c>
      <c r="L7042" s="6">
        <v>78.92</v>
      </c>
      <c r="M7042">
        <v>39.299999999999997</v>
      </c>
      <c r="N7042">
        <v>43.1</v>
      </c>
      <c r="O7042" t="str">
        <f t="shared" si="438"/>
        <v>41:60</v>
      </c>
      <c r="P7042" t="s">
        <v>27</v>
      </c>
      <c r="Q7042">
        <v>231.65</v>
      </c>
      <c r="R7042" t="str">
        <f t="shared" si="439"/>
        <v>Below 0</v>
      </c>
    </row>
    <row r="7043" spans="1:18" x14ac:dyDescent="0.25">
      <c r="A7043">
        <v>2024</v>
      </c>
      <c r="B7043" t="s">
        <v>32</v>
      </c>
      <c r="C7043" t="s">
        <v>61</v>
      </c>
      <c r="D7043" t="s">
        <v>52</v>
      </c>
      <c r="E7043" t="str">
        <f t="shared" ref="E7043:E7106" si="440">IF(OR(D7043="Wheat", D7043="Barley", D7043="Cotton", D7043="Fruits"), "Winter crops","Summer crops")</f>
        <v>Winter crops</v>
      </c>
      <c r="F7043">
        <v>-0.68</v>
      </c>
      <c r="G7043" s="6">
        <v>2535.86</v>
      </c>
      <c r="H7043" t="str">
        <f t="shared" ref="H7043:H7106" si="441">IF(G7043&lt;1000, "Low", IF(G7043&lt;=2000, "Medium", "High"))</f>
        <v>High</v>
      </c>
      <c r="I7043">
        <v>14.61</v>
      </c>
      <c r="J7043">
        <v>0.56999999999999995</v>
      </c>
      <c r="K7043">
        <v>10</v>
      </c>
      <c r="L7043" s="6">
        <v>94.33</v>
      </c>
      <c r="M7043">
        <v>30.2</v>
      </c>
      <c r="N7043">
        <v>67.319999999999993</v>
      </c>
      <c r="O7043" t="str">
        <f t="shared" ref="O7043:O7106" si="442">IF(N7043&lt;=20,"0:20",IF(N7043&lt;=40,"21:40",IF(N7043&lt;=60,"41:60",IF(N7043&lt;=80,"61:80","81:100"))))</f>
        <v>61:80</v>
      </c>
      <c r="P7043" t="s">
        <v>35</v>
      </c>
      <c r="Q7043">
        <v>85.91</v>
      </c>
      <c r="R7043" t="str">
        <f t="shared" ref="R7043:R7106" si="443">IF(F7043&lt;0, "Below 0", IF(F7043&lt;=15, "Low", IF(F7043&lt;=25, "Moderate", "High")))</f>
        <v>Below 0</v>
      </c>
    </row>
    <row r="7044" spans="1:18" x14ac:dyDescent="0.25">
      <c r="A7044">
        <v>1991</v>
      </c>
      <c r="B7044" t="s">
        <v>36</v>
      </c>
      <c r="C7044" t="s">
        <v>37</v>
      </c>
      <c r="D7044" t="s">
        <v>29</v>
      </c>
      <c r="E7044" t="str">
        <f t="shared" si="440"/>
        <v>Summer crops</v>
      </c>
      <c r="F7044">
        <v>4.21</v>
      </c>
      <c r="G7044" s="6">
        <v>2982.65</v>
      </c>
      <c r="H7044" t="str">
        <f t="shared" si="441"/>
        <v>High</v>
      </c>
      <c r="I7044">
        <v>6.23</v>
      </c>
      <c r="J7044">
        <v>1.4</v>
      </c>
      <c r="K7044">
        <v>9</v>
      </c>
      <c r="L7044" s="6">
        <v>32.020000000000003</v>
      </c>
      <c r="M7044">
        <v>33</v>
      </c>
      <c r="N7044">
        <v>90.87</v>
      </c>
      <c r="O7044" t="str">
        <f t="shared" si="442"/>
        <v>81:100</v>
      </c>
      <c r="P7044" t="s">
        <v>27</v>
      </c>
      <c r="Q7044">
        <v>652.45000000000005</v>
      </c>
      <c r="R7044" t="str">
        <f t="shared" si="443"/>
        <v>Low</v>
      </c>
    </row>
    <row r="7045" spans="1:18" x14ac:dyDescent="0.25">
      <c r="A7045">
        <v>1997</v>
      </c>
      <c r="B7045" t="s">
        <v>18</v>
      </c>
      <c r="C7045" t="s">
        <v>60</v>
      </c>
      <c r="D7045" t="s">
        <v>16</v>
      </c>
      <c r="E7045" t="str">
        <f t="shared" si="440"/>
        <v>Summer crops</v>
      </c>
      <c r="F7045">
        <v>29.97</v>
      </c>
      <c r="G7045" s="6">
        <v>975.14</v>
      </c>
      <c r="H7045" t="str">
        <f t="shared" si="441"/>
        <v>Low</v>
      </c>
      <c r="I7045">
        <v>3.13</v>
      </c>
      <c r="J7045">
        <v>1.04</v>
      </c>
      <c r="K7045">
        <v>7</v>
      </c>
      <c r="L7045" s="6">
        <v>27.62</v>
      </c>
      <c r="M7045">
        <v>29.43</v>
      </c>
      <c r="N7045">
        <v>12.61</v>
      </c>
      <c r="O7045" t="str">
        <f t="shared" si="442"/>
        <v>0:20</v>
      </c>
      <c r="P7045" t="s">
        <v>27</v>
      </c>
      <c r="Q7045">
        <v>415.1</v>
      </c>
      <c r="R7045" t="str">
        <f t="shared" si="443"/>
        <v>High</v>
      </c>
    </row>
    <row r="7046" spans="1:18" x14ac:dyDescent="0.25">
      <c r="A7046">
        <v>2024</v>
      </c>
      <c r="B7046" t="s">
        <v>36</v>
      </c>
      <c r="C7046" t="s">
        <v>54</v>
      </c>
      <c r="D7046" t="s">
        <v>52</v>
      </c>
      <c r="E7046" t="str">
        <f t="shared" si="440"/>
        <v>Winter crops</v>
      </c>
      <c r="F7046">
        <v>32.89</v>
      </c>
      <c r="G7046" s="6">
        <v>870.49</v>
      </c>
      <c r="H7046" t="str">
        <f t="shared" si="441"/>
        <v>Low</v>
      </c>
      <c r="I7046">
        <v>29.32</v>
      </c>
      <c r="J7046">
        <v>1.962</v>
      </c>
      <c r="K7046">
        <v>6</v>
      </c>
      <c r="L7046" s="6">
        <v>22.22</v>
      </c>
      <c r="M7046">
        <v>11.5</v>
      </c>
      <c r="N7046">
        <v>6.68</v>
      </c>
      <c r="O7046" t="str">
        <f t="shared" si="442"/>
        <v>0:20</v>
      </c>
      <c r="P7046" t="s">
        <v>27</v>
      </c>
      <c r="Q7046">
        <v>357.57</v>
      </c>
      <c r="R7046" t="str">
        <f t="shared" si="443"/>
        <v>High</v>
      </c>
    </row>
    <row r="7047" spans="1:18" x14ac:dyDescent="0.25">
      <c r="A7047">
        <v>2012</v>
      </c>
      <c r="B7047" t="s">
        <v>36</v>
      </c>
      <c r="C7047" t="s">
        <v>70</v>
      </c>
      <c r="D7047" t="s">
        <v>26</v>
      </c>
      <c r="E7047" t="str">
        <f t="shared" si="440"/>
        <v>Summer crops</v>
      </c>
      <c r="F7047">
        <v>24.68</v>
      </c>
      <c r="G7047" s="6">
        <v>1067.8800000000001</v>
      </c>
      <c r="H7047" t="str">
        <f t="shared" si="441"/>
        <v>Medium</v>
      </c>
      <c r="I7047">
        <v>26.36</v>
      </c>
      <c r="J7047">
        <v>2.9790000000000001</v>
      </c>
      <c r="K7047">
        <v>0</v>
      </c>
      <c r="L7047" s="6">
        <v>13.4</v>
      </c>
      <c r="M7047">
        <v>37.43</v>
      </c>
      <c r="N7047">
        <v>24.23</v>
      </c>
      <c r="O7047" t="str">
        <f t="shared" si="442"/>
        <v>21:40</v>
      </c>
      <c r="P7047" t="s">
        <v>20</v>
      </c>
      <c r="Q7047">
        <v>1208.1300000000001</v>
      </c>
      <c r="R7047" t="str">
        <f t="shared" si="443"/>
        <v>Moderate</v>
      </c>
    </row>
    <row r="7048" spans="1:18" x14ac:dyDescent="0.25">
      <c r="A7048">
        <v>1991</v>
      </c>
      <c r="B7048" t="s">
        <v>18</v>
      </c>
      <c r="C7048" t="s">
        <v>67</v>
      </c>
      <c r="D7048" t="s">
        <v>23</v>
      </c>
      <c r="E7048" t="str">
        <f t="shared" si="440"/>
        <v>Winter crops</v>
      </c>
      <c r="F7048">
        <v>2.58</v>
      </c>
      <c r="G7048" s="6">
        <v>1660.92</v>
      </c>
      <c r="H7048" t="str">
        <f t="shared" si="441"/>
        <v>Medium</v>
      </c>
      <c r="I7048">
        <v>11.68</v>
      </c>
      <c r="J7048">
        <v>2.7</v>
      </c>
      <c r="K7048">
        <v>0</v>
      </c>
      <c r="L7048" s="6">
        <v>28.86</v>
      </c>
      <c r="M7048">
        <v>18.010000000000002</v>
      </c>
      <c r="N7048">
        <v>88.17</v>
      </c>
      <c r="O7048" t="str">
        <f t="shared" si="442"/>
        <v>81:100</v>
      </c>
      <c r="P7048" t="s">
        <v>39</v>
      </c>
      <c r="Q7048">
        <v>593.47</v>
      </c>
      <c r="R7048" t="str">
        <f t="shared" si="443"/>
        <v>Low</v>
      </c>
    </row>
    <row r="7049" spans="1:18" x14ac:dyDescent="0.25">
      <c r="A7049">
        <v>1993</v>
      </c>
      <c r="B7049" t="s">
        <v>14</v>
      </c>
      <c r="C7049" t="s">
        <v>15</v>
      </c>
      <c r="D7049" t="s">
        <v>34</v>
      </c>
      <c r="E7049" t="str">
        <f t="shared" si="440"/>
        <v>Winter crops</v>
      </c>
      <c r="F7049">
        <v>0.8</v>
      </c>
      <c r="G7049" s="6">
        <v>2656.93</v>
      </c>
      <c r="H7049" t="str">
        <f t="shared" si="441"/>
        <v>High</v>
      </c>
      <c r="I7049">
        <v>19.82</v>
      </c>
      <c r="J7049">
        <v>2.7</v>
      </c>
      <c r="K7049">
        <v>8</v>
      </c>
      <c r="L7049" s="6">
        <v>20.51</v>
      </c>
      <c r="M7049">
        <v>22.84</v>
      </c>
      <c r="N7049">
        <v>94.42</v>
      </c>
      <c r="O7049" t="str">
        <f t="shared" si="442"/>
        <v>81:100</v>
      </c>
      <c r="P7049" t="s">
        <v>27</v>
      </c>
      <c r="Q7049">
        <v>540.51</v>
      </c>
      <c r="R7049" t="str">
        <f t="shared" si="443"/>
        <v>Low</v>
      </c>
    </row>
    <row r="7050" spans="1:18" x14ac:dyDescent="0.25">
      <c r="A7050">
        <v>2000</v>
      </c>
      <c r="B7050" t="s">
        <v>46</v>
      </c>
      <c r="C7050" t="s">
        <v>67</v>
      </c>
      <c r="D7050" t="s">
        <v>16</v>
      </c>
      <c r="E7050" t="str">
        <f t="shared" si="440"/>
        <v>Summer crops</v>
      </c>
      <c r="F7050">
        <v>26.58</v>
      </c>
      <c r="G7050" s="6">
        <v>879.09</v>
      </c>
      <c r="H7050" t="str">
        <f t="shared" si="441"/>
        <v>Low</v>
      </c>
      <c r="I7050">
        <v>22.52</v>
      </c>
      <c r="J7050">
        <v>1.08</v>
      </c>
      <c r="K7050">
        <v>1</v>
      </c>
      <c r="L7050" s="6">
        <v>74.69</v>
      </c>
      <c r="M7050">
        <v>13.53</v>
      </c>
      <c r="N7050">
        <v>42.7</v>
      </c>
      <c r="O7050" t="str">
        <f t="shared" si="442"/>
        <v>41:60</v>
      </c>
      <c r="P7050" t="s">
        <v>20</v>
      </c>
      <c r="Q7050">
        <v>281.17</v>
      </c>
      <c r="R7050" t="str">
        <f t="shared" si="443"/>
        <v>High</v>
      </c>
    </row>
    <row r="7051" spans="1:18" x14ac:dyDescent="0.25">
      <c r="A7051">
        <v>2006</v>
      </c>
      <c r="B7051" t="s">
        <v>41</v>
      </c>
      <c r="C7051" t="s">
        <v>68</v>
      </c>
      <c r="D7051" t="s">
        <v>38</v>
      </c>
      <c r="E7051" t="str">
        <f t="shared" si="440"/>
        <v>Summer crops</v>
      </c>
      <c r="F7051">
        <v>3.99</v>
      </c>
      <c r="G7051" s="6">
        <v>1426.25</v>
      </c>
      <c r="H7051" t="str">
        <f t="shared" si="441"/>
        <v>Medium</v>
      </c>
      <c r="I7051">
        <v>25.23</v>
      </c>
      <c r="J7051">
        <v>1.7729999999999999</v>
      </c>
      <c r="K7051">
        <v>5</v>
      </c>
      <c r="L7051" s="6">
        <v>55.41</v>
      </c>
      <c r="M7051">
        <v>6.16</v>
      </c>
      <c r="N7051">
        <v>4.51</v>
      </c>
      <c r="O7051" t="str">
        <f t="shared" si="442"/>
        <v>0:20</v>
      </c>
      <c r="P7051" t="s">
        <v>27</v>
      </c>
      <c r="Q7051">
        <v>217.13</v>
      </c>
      <c r="R7051" t="str">
        <f t="shared" si="443"/>
        <v>Low</v>
      </c>
    </row>
    <row r="7052" spans="1:18" x14ac:dyDescent="0.25">
      <c r="A7052">
        <v>1991</v>
      </c>
      <c r="B7052" t="s">
        <v>21</v>
      </c>
      <c r="C7052" t="s">
        <v>22</v>
      </c>
      <c r="D7052" t="s">
        <v>29</v>
      </c>
      <c r="E7052" t="str">
        <f t="shared" si="440"/>
        <v>Summer crops</v>
      </c>
      <c r="F7052">
        <v>17.37</v>
      </c>
      <c r="G7052" s="6">
        <v>2762.2</v>
      </c>
      <c r="H7052" t="str">
        <f t="shared" si="441"/>
        <v>High</v>
      </c>
      <c r="I7052">
        <v>13.87</v>
      </c>
      <c r="J7052">
        <v>2.68</v>
      </c>
      <c r="K7052">
        <v>5</v>
      </c>
      <c r="L7052" s="6">
        <v>68.94</v>
      </c>
      <c r="M7052">
        <v>34.049999999999997</v>
      </c>
      <c r="N7052">
        <v>17.04</v>
      </c>
      <c r="O7052" t="str">
        <f t="shared" si="442"/>
        <v>0:20</v>
      </c>
      <c r="P7052" t="s">
        <v>17</v>
      </c>
      <c r="Q7052">
        <v>808.02</v>
      </c>
      <c r="R7052" t="str">
        <f t="shared" si="443"/>
        <v>Moderate</v>
      </c>
    </row>
    <row r="7053" spans="1:18" x14ac:dyDescent="0.25">
      <c r="A7053">
        <v>1993</v>
      </c>
      <c r="B7053" t="s">
        <v>14</v>
      </c>
      <c r="C7053" t="s">
        <v>64</v>
      </c>
      <c r="D7053" t="s">
        <v>48</v>
      </c>
      <c r="E7053" t="str">
        <f t="shared" si="440"/>
        <v>Summer crops</v>
      </c>
      <c r="F7053">
        <v>2.36</v>
      </c>
      <c r="G7053" s="6">
        <v>1487.64</v>
      </c>
      <c r="H7053" t="str">
        <f t="shared" si="441"/>
        <v>Medium</v>
      </c>
      <c r="I7053">
        <v>12.86</v>
      </c>
      <c r="J7053">
        <v>1.53</v>
      </c>
      <c r="K7053">
        <v>7</v>
      </c>
      <c r="L7053" s="6">
        <v>47.93</v>
      </c>
      <c r="M7053">
        <v>12.64</v>
      </c>
      <c r="N7053">
        <v>67.319999999999993</v>
      </c>
      <c r="O7053" t="str">
        <f t="shared" si="442"/>
        <v>61:80</v>
      </c>
      <c r="P7053" t="s">
        <v>39</v>
      </c>
      <c r="Q7053">
        <v>587.54</v>
      </c>
      <c r="R7053" t="str">
        <f t="shared" si="443"/>
        <v>Low</v>
      </c>
    </row>
    <row r="7054" spans="1:18" x14ac:dyDescent="0.25">
      <c r="A7054">
        <v>2022</v>
      </c>
      <c r="B7054" t="s">
        <v>18</v>
      </c>
      <c r="C7054" t="s">
        <v>19</v>
      </c>
      <c r="D7054" t="s">
        <v>52</v>
      </c>
      <c r="E7054" t="str">
        <f t="shared" si="440"/>
        <v>Winter crops</v>
      </c>
      <c r="F7054">
        <v>3.47</v>
      </c>
      <c r="G7054" s="6">
        <v>763.79</v>
      </c>
      <c r="H7054" t="str">
        <f t="shared" si="441"/>
        <v>Low</v>
      </c>
      <c r="I7054">
        <v>11.06</v>
      </c>
      <c r="J7054">
        <v>1.8</v>
      </c>
      <c r="K7054">
        <v>2</v>
      </c>
      <c r="L7054" s="6">
        <v>21.77</v>
      </c>
      <c r="M7054">
        <v>2.6</v>
      </c>
      <c r="N7054">
        <v>97.46</v>
      </c>
      <c r="O7054" t="str">
        <f t="shared" si="442"/>
        <v>81:100</v>
      </c>
      <c r="P7054" t="s">
        <v>39</v>
      </c>
      <c r="Q7054">
        <v>881.06</v>
      </c>
      <c r="R7054" t="str">
        <f t="shared" si="443"/>
        <v>Low</v>
      </c>
    </row>
    <row r="7055" spans="1:18" x14ac:dyDescent="0.25">
      <c r="A7055">
        <v>2013</v>
      </c>
      <c r="B7055" t="s">
        <v>50</v>
      </c>
      <c r="C7055" t="s">
        <v>33</v>
      </c>
      <c r="D7055" t="s">
        <v>34</v>
      </c>
      <c r="E7055" t="str">
        <f t="shared" si="440"/>
        <v>Winter crops</v>
      </c>
      <c r="F7055">
        <v>-0.45</v>
      </c>
      <c r="G7055" s="6">
        <v>230.41</v>
      </c>
      <c r="H7055" t="str">
        <f t="shared" si="441"/>
        <v>Low</v>
      </c>
      <c r="I7055">
        <v>19.97</v>
      </c>
      <c r="J7055">
        <v>0.79200000000000004</v>
      </c>
      <c r="K7055">
        <v>6</v>
      </c>
      <c r="L7055" s="6">
        <v>64.77</v>
      </c>
      <c r="M7055">
        <v>26.03</v>
      </c>
      <c r="N7055">
        <v>65.069999999999993</v>
      </c>
      <c r="O7055" t="str">
        <f t="shared" si="442"/>
        <v>61:80</v>
      </c>
      <c r="P7055" t="s">
        <v>20</v>
      </c>
      <c r="Q7055">
        <v>125</v>
      </c>
      <c r="R7055" t="str">
        <f t="shared" si="443"/>
        <v>Below 0</v>
      </c>
    </row>
    <row r="7056" spans="1:18" x14ac:dyDescent="0.25">
      <c r="A7056">
        <v>2005</v>
      </c>
      <c r="B7056" t="s">
        <v>41</v>
      </c>
      <c r="C7056" t="s">
        <v>68</v>
      </c>
      <c r="D7056" t="s">
        <v>49</v>
      </c>
      <c r="E7056" t="str">
        <f t="shared" si="440"/>
        <v>Summer crops</v>
      </c>
      <c r="F7056">
        <v>24.34</v>
      </c>
      <c r="G7056" s="6">
        <v>2636.96</v>
      </c>
      <c r="H7056" t="str">
        <f t="shared" si="441"/>
        <v>High</v>
      </c>
      <c r="I7056">
        <v>8</v>
      </c>
      <c r="J7056">
        <v>3.66</v>
      </c>
      <c r="K7056">
        <v>9</v>
      </c>
      <c r="L7056" s="6">
        <v>33.450000000000003</v>
      </c>
      <c r="M7056">
        <v>44.35</v>
      </c>
      <c r="N7056">
        <v>37.07</v>
      </c>
      <c r="O7056" t="str">
        <f t="shared" si="442"/>
        <v>21:40</v>
      </c>
      <c r="P7056" t="s">
        <v>27</v>
      </c>
      <c r="Q7056">
        <v>1314.71</v>
      </c>
      <c r="R7056" t="str">
        <f t="shared" si="443"/>
        <v>Moderate</v>
      </c>
    </row>
    <row r="7057" spans="1:18" x14ac:dyDescent="0.25">
      <c r="A7057">
        <v>1990</v>
      </c>
      <c r="B7057" t="s">
        <v>18</v>
      </c>
      <c r="C7057" t="s">
        <v>67</v>
      </c>
      <c r="D7057" t="s">
        <v>48</v>
      </c>
      <c r="E7057" t="str">
        <f t="shared" si="440"/>
        <v>Summer crops</v>
      </c>
      <c r="F7057">
        <v>1.61</v>
      </c>
      <c r="G7057" s="6">
        <v>750.4</v>
      </c>
      <c r="H7057" t="str">
        <f t="shared" si="441"/>
        <v>Low</v>
      </c>
      <c r="I7057">
        <v>22.04</v>
      </c>
      <c r="J7057">
        <v>1.125</v>
      </c>
      <c r="K7057">
        <v>8</v>
      </c>
      <c r="L7057" s="6">
        <v>29.54</v>
      </c>
      <c r="M7057">
        <v>18.38</v>
      </c>
      <c r="N7057">
        <v>97.67</v>
      </c>
      <c r="O7057" t="str">
        <f t="shared" si="442"/>
        <v>81:100</v>
      </c>
      <c r="P7057" t="s">
        <v>17</v>
      </c>
      <c r="Q7057">
        <v>547.09</v>
      </c>
      <c r="R7057" t="str">
        <f t="shared" si="443"/>
        <v>Low</v>
      </c>
    </row>
    <row r="7058" spans="1:18" x14ac:dyDescent="0.25">
      <c r="A7058">
        <v>1991</v>
      </c>
      <c r="B7058" t="s">
        <v>50</v>
      </c>
      <c r="C7058" t="s">
        <v>19</v>
      </c>
      <c r="D7058" t="s">
        <v>23</v>
      </c>
      <c r="E7058" t="str">
        <f t="shared" si="440"/>
        <v>Winter crops</v>
      </c>
      <c r="F7058">
        <v>-4.5599999999999996</v>
      </c>
      <c r="G7058" s="6">
        <v>1068.6099999999999</v>
      </c>
      <c r="H7058" t="str">
        <f t="shared" si="441"/>
        <v>Medium</v>
      </c>
      <c r="I7058">
        <v>4.12</v>
      </c>
      <c r="J7058">
        <v>1.76</v>
      </c>
      <c r="K7058">
        <v>4</v>
      </c>
      <c r="L7058" s="6">
        <v>95.83</v>
      </c>
      <c r="M7058">
        <v>5.92</v>
      </c>
      <c r="N7058">
        <v>34.56</v>
      </c>
      <c r="O7058" t="str">
        <f t="shared" si="442"/>
        <v>21:40</v>
      </c>
      <c r="P7058" t="s">
        <v>17</v>
      </c>
      <c r="Q7058">
        <v>249.07</v>
      </c>
      <c r="R7058" t="str">
        <f t="shared" si="443"/>
        <v>Below 0</v>
      </c>
    </row>
    <row r="7059" spans="1:18" x14ac:dyDescent="0.25">
      <c r="A7059">
        <v>2012</v>
      </c>
      <c r="B7059" t="s">
        <v>41</v>
      </c>
      <c r="C7059" t="s">
        <v>68</v>
      </c>
      <c r="D7059" t="s">
        <v>34</v>
      </c>
      <c r="E7059" t="str">
        <f t="shared" si="440"/>
        <v>Winter crops</v>
      </c>
      <c r="F7059">
        <v>10.67</v>
      </c>
      <c r="G7059" s="6">
        <v>2073.4</v>
      </c>
      <c r="H7059" t="str">
        <f t="shared" si="441"/>
        <v>High</v>
      </c>
      <c r="I7059">
        <v>6.05</v>
      </c>
      <c r="J7059">
        <v>4.46</v>
      </c>
      <c r="K7059">
        <v>5</v>
      </c>
      <c r="L7059" s="6">
        <v>68.099999999999994</v>
      </c>
      <c r="M7059">
        <v>35.26</v>
      </c>
      <c r="N7059">
        <v>10.81</v>
      </c>
      <c r="O7059" t="str">
        <f t="shared" si="442"/>
        <v>0:20</v>
      </c>
      <c r="P7059" t="s">
        <v>20</v>
      </c>
      <c r="Q7059">
        <v>900.59</v>
      </c>
      <c r="R7059" t="str">
        <f t="shared" si="443"/>
        <v>Low</v>
      </c>
    </row>
    <row r="7060" spans="1:18" x14ac:dyDescent="0.25">
      <c r="A7060">
        <v>2023</v>
      </c>
      <c r="B7060" t="s">
        <v>30</v>
      </c>
      <c r="C7060" t="s">
        <v>31</v>
      </c>
      <c r="D7060" t="s">
        <v>23</v>
      </c>
      <c r="E7060" t="str">
        <f t="shared" si="440"/>
        <v>Winter crops</v>
      </c>
      <c r="F7060">
        <v>18.14</v>
      </c>
      <c r="G7060" s="6">
        <v>480.19</v>
      </c>
      <c r="H7060" t="str">
        <f t="shared" si="441"/>
        <v>Low</v>
      </c>
      <c r="I7060">
        <v>19.920000000000002</v>
      </c>
      <c r="J7060">
        <v>2.4119999999999999</v>
      </c>
      <c r="K7060">
        <v>7</v>
      </c>
      <c r="L7060" s="6">
        <v>61.37</v>
      </c>
      <c r="M7060">
        <v>41.03</v>
      </c>
      <c r="N7060">
        <v>61.89</v>
      </c>
      <c r="O7060" t="str">
        <f t="shared" si="442"/>
        <v>61:80</v>
      </c>
      <c r="P7060" t="s">
        <v>17</v>
      </c>
      <c r="Q7060">
        <v>567.44000000000005</v>
      </c>
      <c r="R7060" t="str">
        <f t="shared" si="443"/>
        <v>Moderate</v>
      </c>
    </row>
    <row r="7061" spans="1:18" x14ac:dyDescent="0.25">
      <c r="A7061">
        <v>1992</v>
      </c>
      <c r="B7061" t="s">
        <v>50</v>
      </c>
      <c r="C7061" t="s">
        <v>56</v>
      </c>
      <c r="D7061" t="s">
        <v>23</v>
      </c>
      <c r="E7061" t="str">
        <f t="shared" si="440"/>
        <v>Winter crops</v>
      </c>
      <c r="F7061">
        <v>-4.32</v>
      </c>
      <c r="G7061" s="6">
        <v>2288.6799999999998</v>
      </c>
      <c r="H7061" t="str">
        <f t="shared" si="441"/>
        <v>High</v>
      </c>
      <c r="I7061">
        <v>21.11</v>
      </c>
      <c r="J7061">
        <v>1.845</v>
      </c>
      <c r="K7061">
        <v>10</v>
      </c>
      <c r="L7061" s="6">
        <v>48.1</v>
      </c>
      <c r="M7061">
        <v>17.62</v>
      </c>
      <c r="N7061">
        <v>38.04</v>
      </c>
      <c r="O7061" t="str">
        <f t="shared" si="442"/>
        <v>21:40</v>
      </c>
      <c r="P7061" t="s">
        <v>20</v>
      </c>
      <c r="Q7061">
        <v>350.61</v>
      </c>
      <c r="R7061" t="str">
        <f t="shared" si="443"/>
        <v>Below 0</v>
      </c>
    </row>
    <row r="7062" spans="1:18" x14ac:dyDescent="0.25">
      <c r="A7062">
        <v>2024</v>
      </c>
      <c r="B7062" t="s">
        <v>46</v>
      </c>
      <c r="C7062" t="s">
        <v>63</v>
      </c>
      <c r="D7062" t="s">
        <v>29</v>
      </c>
      <c r="E7062" t="str">
        <f t="shared" si="440"/>
        <v>Summer crops</v>
      </c>
      <c r="F7062">
        <v>17.28</v>
      </c>
      <c r="G7062" s="6">
        <v>1876.84</v>
      </c>
      <c r="H7062" t="str">
        <f t="shared" si="441"/>
        <v>Medium</v>
      </c>
      <c r="I7062">
        <v>24.39</v>
      </c>
      <c r="J7062">
        <v>2.5379999999999998</v>
      </c>
      <c r="K7062">
        <v>9</v>
      </c>
      <c r="L7062" s="6">
        <v>29.26</v>
      </c>
      <c r="M7062">
        <v>6.56</v>
      </c>
      <c r="N7062">
        <v>88.18</v>
      </c>
      <c r="O7062" t="str">
        <f t="shared" si="442"/>
        <v>81:100</v>
      </c>
      <c r="P7062" t="s">
        <v>39</v>
      </c>
      <c r="Q7062">
        <v>761.5</v>
      </c>
      <c r="R7062" t="str">
        <f t="shared" si="443"/>
        <v>Moderate</v>
      </c>
    </row>
    <row r="7063" spans="1:18" x14ac:dyDescent="0.25">
      <c r="A7063">
        <v>2005</v>
      </c>
      <c r="B7063" t="s">
        <v>30</v>
      </c>
      <c r="C7063" t="s">
        <v>66</v>
      </c>
      <c r="D7063" t="s">
        <v>29</v>
      </c>
      <c r="E7063" t="str">
        <f t="shared" si="440"/>
        <v>Summer crops</v>
      </c>
      <c r="F7063">
        <v>32.409999999999997</v>
      </c>
      <c r="G7063" s="6">
        <v>1567.56</v>
      </c>
      <c r="H7063" t="str">
        <f t="shared" si="441"/>
        <v>Medium</v>
      </c>
      <c r="I7063">
        <v>9.4600000000000009</v>
      </c>
      <c r="J7063">
        <v>2.41</v>
      </c>
      <c r="K7063">
        <v>3</v>
      </c>
      <c r="L7063" s="6">
        <v>46.18</v>
      </c>
      <c r="M7063">
        <v>34.96</v>
      </c>
      <c r="N7063">
        <v>13.26</v>
      </c>
      <c r="O7063" t="str">
        <f t="shared" si="442"/>
        <v>0:20</v>
      </c>
      <c r="P7063" t="s">
        <v>17</v>
      </c>
      <c r="Q7063">
        <v>1141.8499999999999</v>
      </c>
      <c r="R7063" t="str">
        <f t="shared" si="443"/>
        <v>High</v>
      </c>
    </row>
    <row r="7064" spans="1:18" x14ac:dyDescent="0.25">
      <c r="A7064">
        <v>2021</v>
      </c>
      <c r="B7064" t="s">
        <v>46</v>
      </c>
      <c r="C7064" t="s">
        <v>63</v>
      </c>
      <c r="D7064" t="s">
        <v>38</v>
      </c>
      <c r="E7064" t="str">
        <f t="shared" si="440"/>
        <v>Summer crops</v>
      </c>
      <c r="F7064">
        <v>10.07</v>
      </c>
      <c r="G7064" s="6">
        <v>1300.6500000000001</v>
      </c>
      <c r="H7064" t="str">
        <f t="shared" si="441"/>
        <v>Medium</v>
      </c>
      <c r="I7064">
        <v>24.14</v>
      </c>
      <c r="J7064">
        <v>2.4569999999999999</v>
      </c>
      <c r="K7064">
        <v>8</v>
      </c>
      <c r="L7064" s="6">
        <v>79.599999999999994</v>
      </c>
      <c r="M7064">
        <v>0.19</v>
      </c>
      <c r="N7064">
        <v>82.21</v>
      </c>
      <c r="O7064" t="str">
        <f t="shared" si="442"/>
        <v>81:100</v>
      </c>
      <c r="P7064" t="s">
        <v>39</v>
      </c>
      <c r="Q7064">
        <v>461.21</v>
      </c>
      <c r="R7064" t="str">
        <f t="shared" si="443"/>
        <v>Low</v>
      </c>
    </row>
    <row r="7065" spans="1:18" x14ac:dyDescent="0.25">
      <c r="A7065">
        <v>2024</v>
      </c>
      <c r="B7065" t="s">
        <v>36</v>
      </c>
      <c r="C7065" t="s">
        <v>37</v>
      </c>
      <c r="D7065" t="s">
        <v>49</v>
      </c>
      <c r="E7065" t="str">
        <f t="shared" si="440"/>
        <v>Summer crops</v>
      </c>
      <c r="F7065">
        <v>28.43</v>
      </c>
      <c r="G7065" s="6">
        <v>604.4</v>
      </c>
      <c r="H7065" t="str">
        <f t="shared" si="441"/>
        <v>Low</v>
      </c>
      <c r="I7065">
        <v>24.09</v>
      </c>
      <c r="J7065">
        <v>0.86399999999999999</v>
      </c>
      <c r="K7065">
        <v>3</v>
      </c>
      <c r="L7065" s="6">
        <v>43.36</v>
      </c>
      <c r="M7065">
        <v>10.75</v>
      </c>
      <c r="N7065">
        <v>32.229999999999997</v>
      </c>
      <c r="O7065" t="str">
        <f t="shared" si="442"/>
        <v>21:40</v>
      </c>
      <c r="P7065" t="s">
        <v>20</v>
      </c>
      <c r="Q7065">
        <v>197.82</v>
      </c>
      <c r="R7065" t="str">
        <f t="shared" si="443"/>
        <v>High</v>
      </c>
    </row>
    <row r="7066" spans="1:18" x14ac:dyDescent="0.25">
      <c r="A7066">
        <v>2000</v>
      </c>
      <c r="B7066" t="s">
        <v>14</v>
      </c>
      <c r="C7066" t="s">
        <v>15</v>
      </c>
      <c r="D7066" t="s">
        <v>29</v>
      </c>
      <c r="E7066" t="str">
        <f t="shared" si="440"/>
        <v>Summer crops</v>
      </c>
      <c r="F7066">
        <v>32.28</v>
      </c>
      <c r="G7066" s="6">
        <v>2616.73</v>
      </c>
      <c r="H7066" t="str">
        <f t="shared" si="441"/>
        <v>High</v>
      </c>
      <c r="I7066">
        <v>16.329999999999998</v>
      </c>
      <c r="J7066">
        <v>3.141</v>
      </c>
      <c r="K7066">
        <v>8</v>
      </c>
      <c r="L7066" s="6">
        <v>99.94</v>
      </c>
      <c r="M7066">
        <v>43.95</v>
      </c>
      <c r="N7066">
        <v>76.36</v>
      </c>
      <c r="O7066" t="str">
        <f t="shared" si="442"/>
        <v>61:80</v>
      </c>
      <c r="P7066" t="s">
        <v>17</v>
      </c>
      <c r="Q7066">
        <v>1428.53</v>
      </c>
      <c r="R7066" t="str">
        <f t="shared" si="443"/>
        <v>High</v>
      </c>
    </row>
    <row r="7067" spans="1:18" x14ac:dyDescent="0.25">
      <c r="A7067">
        <v>2024</v>
      </c>
      <c r="B7067" t="s">
        <v>21</v>
      </c>
      <c r="C7067" t="s">
        <v>22</v>
      </c>
      <c r="D7067" t="s">
        <v>48</v>
      </c>
      <c r="E7067" t="str">
        <f t="shared" si="440"/>
        <v>Summer crops</v>
      </c>
      <c r="F7067">
        <v>15.09</v>
      </c>
      <c r="G7067" s="6">
        <v>1174.1500000000001</v>
      </c>
      <c r="H7067" t="str">
        <f t="shared" si="441"/>
        <v>Medium</v>
      </c>
      <c r="I7067">
        <v>18.63</v>
      </c>
      <c r="J7067">
        <v>2.601</v>
      </c>
      <c r="K7067">
        <v>5</v>
      </c>
      <c r="L7067" s="6">
        <v>41.8</v>
      </c>
      <c r="M7067">
        <v>16.73</v>
      </c>
      <c r="N7067">
        <v>70.33</v>
      </c>
      <c r="O7067" t="str">
        <f t="shared" si="442"/>
        <v>61:80</v>
      </c>
      <c r="P7067" t="s">
        <v>27</v>
      </c>
      <c r="Q7067">
        <v>937.57</v>
      </c>
      <c r="R7067" t="str">
        <f t="shared" si="443"/>
        <v>Moderate</v>
      </c>
    </row>
    <row r="7068" spans="1:18" x14ac:dyDescent="0.25">
      <c r="A7068">
        <v>1999</v>
      </c>
      <c r="B7068" t="s">
        <v>32</v>
      </c>
      <c r="C7068" t="s">
        <v>53</v>
      </c>
      <c r="D7068" t="s">
        <v>16</v>
      </c>
      <c r="E7068" t="str">
        <f t="shared" si="440"/>
        <v>Summer crops</v>
      </c>
      <c r="F7068">
        <v>3.12</v>
      </c>
      <c r="G7068" s="6">
        <v>785.91</v>
      </c>
      <c r="H7068" t="str">
        <f t="shared" si="441"/>
        <v>Low</v>
      </c>
      <c r="I7068">
        <v>19.440000000000001</v>
      </c>
      <c r="J7068">
        <v>1.917</v>
      </c>
      <c r="K7068">
        <v>8</v>
      </c>
      <c r="L7068" s="6">
        <v>31.92</v>
      </c>
      <c r="M7068">
        <v>46.34</v>
      </c>
      <c r="N7068">
        <v>22.79</v>
      </c>
      <c r="O7068" t="str">
        <f t="shared" si="442"/>
        <v>21:40</v>
      </c>
      <c r="P7068" t="s">
        <v>27</v>
      </c>
      <c r="Q7068">
        <v>750.91</v>
      </c>
      <c r="R7068" t="str">
        <f t="shared" si="443"/>
        <v>Low</v>
      </c>
    </row>
    <row r="7069" spans="1:18" x14ac:dyDescent="0.25">
      <c r="A7069">
        <v>1994</v>
      </c>
      <c r="B7069" t="s">
        <v>14</v>
      </c>
      <c r="C7069" t="s">
        <v>15</v>
      </c>
      <c r="D7069" t="s">
        <v>38</v>
      </c>
      <c r="E7069" t="str">
        <f t="shared" si="440"/>
        <v>Summer crops</v>
      </c>
      <c r="F7069">
        <v>6.96</v>
      </c>
      <c r="G7069" s="6">
        <v>2785.24</v>
      </c>
      <c r="H7069" t="str">
        <f t="shared" si="441"/>
        <v>High</v>
      </c>
      <c r="I7069">
        <v>17.95</v>
      </c>
      <c r="J7069">
        <v>2.2050000000000001</v>
      </c>
      <c r="K7069">
        <v>5</v>
      </c>
      <c r="L7069" s="6">
        <v>98.95</v>
      </c>
      <c r="M7069">
        <v>42.41</v>
      </c>
      <c r="N7069">
        <v>15.45</v>
      </c>
      <c r="O7069" t="str">
        <f t="shared" si="442"/>
        <v>0:20</v>
      </c>
      <c r="P7069" t="s">
        <v>39</v>
      </c>
      <c r="Q7069">
        <v>383.39</v>
      </c>
      <c r="R7069" t="str">
        <f t="shared" si="443"/>
        <v>Low</v>
      </c>
    </row>
    <row r="7070" spans="1:18" x14ac:dyDescent="0.25">
      <c r="A7070">
        <v>2014</v>
      </c>
      <c r="B7070" t="s">
        <v>30</v>
      </c>
      <c r="C7070" t="s">
        <v>56</v>
      </c>
      <c r="D7070" t="s">
        <v>43</v>
      </c>
      <c r="E7070" t="str">
        <f t="shared" si="440"/>
        <v>Winter crops</v>
      </c>
      <c r="F7070">
        <v>-0.56000000000000005</v>
      </c>
      <c r="G7070" s="6">
        <v>910.32</v>
      </c>
      <c r="H7070" t="str">
        <f t="shared" si="441"/>
        <v>Low</v>
      </c>
      <c r="I7070">
        <v>17.600000000000001</v>
      </c>
      <c r="J7070">
        <v>1.593</v>
      </c>
      <c r="K7070">
        <v>7</v>
      </c>
      <c r="L7070" s="6">
        <v>82.02</v>
      </c>
      <c r="M7070">
        <v>48.4</v>
      </c>
      <c r="N7070">
        <v>48.74</v>
      </c>
      <c r="O7070" t="str">
        <f t="shared" si="442"/>
        <v>41:60</v>
      </c>
      <c r="P7070" t="s">
        <v>35</v>
      </c>
      <c r="Q7070">
        <v>262.10000000000002</v>
      </c>
      <c r="R7070" t="str">
        <f t="shared" si="443"/>
        <v>Below 0</v>
      </c>
    </row>
    <row r="7071" spans="1:18" x14ac:dyDescent="0.25">
      <c r="A7071">
        <v>2005</v>
      </c>
      <c r="B7071" t="s">
        <v>18</v>
      </c>
      <c r="C7071" t="s">
        <v>60</v>
      </c>
      <c r="D7071" t="s">
        <v>16</v>
      </c>
      <c r="E7071" t="str">
        <f t="shared" si="440"/>
        <v>Summer crops</v>
      </c>
      <c r="F7071">
        <v>5.4</v>
      </c>
      <c r="G7071" s="6">
        <v>2238.27</v>
      </c>
      <c r="H7071" t="str">
        <f t="shared" si="441"/>
        <v>High</v>
      </c>
      <c r="I7071">
        <v>6.44</v>
      </c>
      <c r="J7071">
        <v>0.61</v>
      </c>
      <c r="K7071">
        <v>1</v>
      </c>
      <c r="L7071" s="6">
        <v>98.24</v>
      </c>
      <c r="M7071">
        <v>30.22</v>
      </c>
      <c r="N7071">
        <v>57.09</v>
      </c>
      <c r="O7071" t="str">
        <f t="shared" si="442"/>
        <v>41:60</v>
      </c>
      <c r="P7071" t="s">
        <v>39</v>
      </c>
      <c r="Q7071">
        <v>190.32</v>
      </c>
      <c r="R7071" t="str">
        <f t="shared" si="443"/>
        <v>Low</v>
      </c>
    </row>
    <row r="7072" spans="1:18" x14ac:dyDescent="0.25">
      <c r="A7072">
        <v>1996</v>
      </c>
      <c r="B7072" t="s">
        <v>36</v>
      </c>
      <c r="C7072" t="s">
        <v>54</v>
      </c>
      <c r="D7072" t="s">
        <v>52</v>
      </c>
      <c r="E7072" t="str">
        <f t="shared" si="440"/>
        <v>Winter crops</v>
      </c>
      <c r="F7072">
        <v>22.51</v>
      </c>
      <c r="G7072" s="6">
        <v>1585.57</v>
      </c>
      <c r="H7072" t="str">
        <f t="shared" si="441"/>
        <v>Medium</v>
      </c>
      <c r="I7072">
        <v>29.9</v>
      </c>
      <c r="J7072">
        <v>1.2689999999999999</v>
      </c>
      <c r="K7072">
        <v>8</v>
      </c>
      <c r="L7072" s="6">
        <v>34.79</v>
      </c>
      <c r="M7072">
        <v>0.59</v>
      </c>
      <c r="N7072">
        <v>18.3</v>
      </c>
      <c r="O7072" t="str">
        <f t="shared" si="442"/>
        <v>0:20</v>
      </c>
      <c r="P7072" t="s">
        <v>39</v>
      </c>
      <c r="Q7072">
        <v>606.08000000000004</v>
      </c>
      <c r="R7072" t="str">
        <f t="shared" si="443"/>
        <v>Moderate</v>
      </c>
    </row>
    <row r="7073" spans="1:18" x14ac:dyDescent="0.25">
      <c r="A7073">
        <v>2016</v>
      </c>
      <c r="B7073" t="s">
        <v>21</v>
      </c>
      <c r="C7073" t="s">
        <v>45</v>
      </c>
      <c r="D7073" t="s">
        <v>26</v>
      </c>
      <c r="E7073" t="str">
        <f t="shared" si="440"/>
        <v>Summer crops</v>
      </c>
      <c r="F7073">
        <v>-1.76</v>
      </c>
      <c r="G7073" s="6">
        <v>1031.93</v>
      </c>
      <c r="H7073" t="str">
        <f t="shared" si="441"/>
        <v>Medium</v>
      </c>
      <c r="I7073">
        <v>23.17</v>
      </c>
      <c r="J7073">
        <v>0.72</v>
      </c>
      <c r="K7073">
        <v>3</v>
      </c>
      <c r="L7073" s="6">
        <v>38.31</v>
      </c>
      <c r="M7073">
        <v>20.14</v>
      </c>
      <c r="N7073">
        <v>74.819999999999993</v>
      </c>
      <c r="O7073" t="str">
        <f t="shared" si="442"/>
        <v>61:80</v>
      </c>
      <c r="P7073" t="s">
        <v>17</v>
      </c>
      <c r="Q7073">
        <v>113.88</v>
      </c>
      <c r="R7073" t="str">
        <f t="shared" si="443"/>
        <v>Below 0</v>
      </c>
    </row>
    <row r="7074" spans="1:18" x14ac:dyDescent="0.25">
      <c r="A7074">
        <v>2009</v>
      </c>
      <c r="B7074" t="s">
        <v>24</v>
      </c>
      <c r="C7074" t="s">
        <v>57</v>
      </c>
      <c r="D7074" t="s">
        <v>38</v>
      </c>
      <c r="E7074" t="str">
        <f t="shared" si="440"/>
        <v>Summer crops</v>
      </c>
      <c r="F7074">
        <v>31.48</v>
      </c>
      <c r="G7074" s="6">
        <v>2508.35</v>
      </c>
      <c r="H7074" t="str">
        <f t="shared" si="441"/>
        <v>High</v>
      </c>
      <c r="I7074">
        <v>10.23</v>
      </c>
      <c r="J7074">
        <v>2.38</v>
      </c>
      <c r="K7074">
        <v>5</v>
      </c>
      <c r="L7074" s="6">
        <v>27.21</v>
      </c>
      <c r="M7074">
        <v>46.96</v>
      </c>
      <c r="N7074">
        <v>96.73</v>
      </c>
      <c r="O7074" t="str">
        <f t="shared" si="442"/>
        <v>81:100</v>
      </c>
      <c r="P7074" t="s">
        <v>27</v>
      </c>
      <c r="Q7074">
        <v>1130.67</v>
      </c>
      <c r="R7074" t="str">
        <f t="shared" si="443"/>
        <v>High</v>
      </c>
    </row>
    <row r="7075" spans="1:18" x14ac:dyDescent="0.25">
      <c r="A7075">
        <v>2006</v>
      </c>
      <c r="B7075" t="s">
        <v>18</v>
      </c>
      <c r="C7075" t="s">
        <v>19</v>
      </c>
      <c r="D7075" t="s">
        <v>52</v>
      </c>
      <c r="E7075" t="str">
        <f t="shared" si="440"/>
        <v>Winter crops</v>
      </c>
      <c r="F7075">
        <v>25.5</v>
      </c>
      <c r="G7075" s="6">
        <v>2622.64</v>
      </c>
      <c r="H7075" t="str">
        <f t="shared" si="441"/>
        <v>High</v>
      </c>
      <c r="I7075">
        <v>10.43</v>
      </c>
      <c r="J7075">
        <v>1.68</v>
      </c>
      <c r="K7075">
        <v>10</v>
      </c>
      <c r="L7075" s="6">
        <v>59.48</v>
      </c>
      <c r="M7075">
        <v>48.98</v>
      </c>
      <c r="N7075">
        <v>74.459999999999994</v>
      </c>
      <c r="O7075" t="str">
        <f t="shared" si="442"/>
        <v>61:80</v>
      </c>
      <c r="P7075" t="s">
        <v>39</v>
      </c>
      <c r="Q7075">
        <v>339.78</v>
      </c>
      <c r="R7075" t="str">
        <f t="shared" si="443"/>
        <v>High</v>
      </c>
    </row>
    <row r="7076" spans="1:18" x14ac:dyDescent="0.25">
      <c r="A7076">
        <v>2002</v>
      </c>
      <c r="B7076" t="s">
        <v>24</v>
      </c>
      <c r="C7076" t="s">
        <v>72</v>
      </c>
      <c r="D7076" t="s">
        <v>23</v>
      </c>
      <c r="E7076" t="str">
        <f t="shared" si="440"/>
        <v>Winter crops</v>
      </c>
      <c r="F7076">
        <v>18.010000000000002</v>
      </c>
      <c r="G7076" s="6">
        <v>935.83</v>
      </c>
      <c r="H7076" t="str">
        <f t="shared" si="441"/>
        <v>Low</v>
      </c>
      <c r="I7076">
        <v>4.49</v>
      </c>
      <c r="J7076">
        <v>1.63</v>
      </c>
      <c r="K7076">
        <v>2</v>
      </c>
      <c r="L7076" s="6">
        <v>36.31</v>
      </c>
      <c r="M7076">
        <v>47.02</v>
      </c>
      <c r="N7076">
        <v>28</v>
      </c>
      <c r="O7076" t="str">
        <f t="shared" si="442"/>
        <v>21:40</v>
      </c>
      <c r="P7076" t="s">
        <v>35</v>
      </c>
      <c r="Q7076">
        <v>176.87</v>
      </c>
      <c r="R7076" t="str">
        <f t="shared" si="443"/>
        <v>Moderate</v>
      </c>
    </row>
    <row r="7077" spans="1:18" x14ac:dyDescent="0.25">
      <c r="A7077">
        <v>2013</v>
      </c>
      <c r="B7077" t="s">
        <v>30</v>
      </c>
      <c r="C7077" t="s">
        <v>33</v>
      </c>
      <c r="D7077" t="s">
        <v>43</v>
      </c>
      <c r="E7077" t="str">
        <f t="shared" si="440"/>
        <v>Winter crops</v>
      </c>
      <c r="F7077">
        <v>30.71</v>
      </c>
      <c r="G7077" s="6">
        <v>410.92</v>
      </c>
      <c r="H7077" t="str">
        <f t="shared" si="441"/>
        <v>Low</v>
      </c>
      <c r="I7077">
        <v>3.56</v>
      </c>
      <c r="J7077">
        <v>3.2850000000000001</v>
      </c>
      <c r="K7077">
        <v>9</v>
      </c>
      <c r="L7077" s="6">
        <v>97.09</v>
      </c>
      <c r="M7077">
        <v>13.31</v>
      </c>
      <c r="N7077">
        <v>15.41</v>
      </c>
      <c r="O7077" t="str">
        <f t="shared" si="442"/>
        <v>0:20</v>
      </c>
      <c r="P7077" t="s">
        <v>17</v>
      </c>
      <c r="Q7077">
        <v>1205.6099999999999</v>
      </c>
      <c r="R7077" t="str">
        <f t="shared" si="443"/>
        <v>High</v>
      </c>
    </row>
    <row r="7078" spans="1:18" x14ac:dyDescent="0.25">
      <c r="A7078">
        <v>2015</v>
      </c>
      <c r="B7078" t="s">
        <v>36</v>
      </c>
      <c r="C7078" t="s">
        <v>54</v>
      </c>
      <c r="D7078" t="s">
        <v>49</v>
      </c>
      <c r="E7078" t="str">
        <f t="shared" si="440"/>
        <v>Summer crops</v>
      </c>
      <c r="F7078">
        <v>30.65</v>
      </c>
      <c r="G7078" s="6">
        <v>2992.55</v>
      </c>
      <c r="H7078" t="str">
        <f t="shared" si="441"/>
        <v>High</v>
      </c>
      <c r="I7078">
        <v>6.37</v>
      </c>
      <c r="J7078">
        <v>3.53</v>
      </c>
      <c r="K7078">
        <v>3</v>
      </c>
      <c r="L7078" s="6">
        <v>17.760000000000002</v>
      </c>
      <c r="M7078">
        <v>24.04</v>
      </c>
      <c r="N7078">
        <v>82.87</v>
      </c>
      <c r="O7078" t="str">
        <f t="shared" si="442"/>
        <v>81:100</v>
      </c>
      <c r="P7078" t="s">
        <v>20</v>
      </c>
      <c r="Q7078">
        <v>395.62</v>
      </c>
      <c r="R7078" t="str">
        <f t="shared" si="443"/>
        <v>High</v>
      </c>
    </row>
    <row r="7079" spans="1:18" x14ac:dyDescent="0.25">
      <c r="A7079">
        <v>2021</v>
      </c>
      <c r="B7079" t="s">
        <v>46</v>
      </c>
      <c r="C7079" t="s">
        <v>67</v>
      </c>
      <c r="D7079" t="s">
        <v>38</v>
      </c>
      <c r="E7079" t="str">
        <f t="shared" si="440"/>
        <v>Summer crops</v>
      </c>
      <c r="F7079">
        <v>4.92</v>
      </c>
      <c r="G7079" s="6">
        <v>2255.91</v>
      </c>
      <c r="H7079" t="str">
        <f t="shared" si="441"/>
        <v>High</v>
      </c>
      <c r="I7079">
        <v>7.03</v>
      </c>
      <c r="J7079">
        <v>3</v>
      </c>
      <c r="K7079">
        <v>2</v>
      </c>
      <c r="L7079" s="6">
        <v>37.9</v>
      </c>
      <c r="M7079">
        <v>8.91</v>
      </c>
      <c r="N7079">
        <v>45.4</v>
      </c>
      <c r="O7079" t="str">
        <f t="shared" si="442"/>
        <v>41:60</v>
      </c>
      <c r="P7079" t="s">
        <v>27</v>
      </c>
      <c r="Q7079">
        <v>610.29</v>
      </c>
      <c r="R7079" t="str">
        <f t="shared" si="443"/>
        <v>Low</v>
      </c>
    </row>
    <row r="7080" spans="1:18" x14ac:dyDescent="0.25">
      <c r="A7080">
        <v>2016</v>
      </c>
      <c r="B7080" t="s">
        <v>18</v>
      </c>
      <c r="C7080" t="s">
        <v>56</v>
      </c>
      <c r="D7080" t="s">
        <v>43</v>
      </c>
      <c r="E7080" t="str">
        <f t="shared" si="440"/>
        <v>Winter crops</v>
      </c>
      <c r="F7080">
        <v>28.08</v>
      </c>
      <c r="G7080" s="6">
        <v>1960.38</v>
      </c>
      <c r="H7080" t="str">
        <f t="shared" si="441"/>
        <v>Medium</v>
      </c>
      <c r="I7080">
        <v>12.83</v>
      </c>
      <c r="J7080">
        <v>2.42</v>
      </c>
      <c r="K7080">
        <v>4</v>
      </c>
      <c r="L7080" s="6">
        <v>41.08</v>
      </c>
      <c r="M7080">
        <v>23.78</v>
      </c>
      <c r="N7080">
        <v>41.8</v>
      </c>
      <c r="O7080" t="str">
        <f t="shared" si="442"/>
        <v>41:60</v>
      </c>
      <c r="P7080" t="s">
        <v>17</v>
      </c>
      <c r="Q7080">
        <v>1094.8699999999999</v>
      </c>
      <c r="R7080" t="str">
        <f t="shared" si="443"/>
        <v>High</v>
      </c>
    </row>
    <row r="7081" spans="1:18" x14ac:dyDescent="0.25">
      <c r="A7081">
        <v>2001</v>
      </c>
      <c r="B7081" t="s">
        <v>50</v>
      </c>
      <c r="C7081" t="s">
        <v>58</v>
      </c>
      <c r="D7081" t="s">
        <v>16</v>
      </c>
      <c r="E7081" t="str">
        <f t="shared" si="440"/>
        <v>Summer crops</v>
      </c>
      <c r="F7081">
        <v>2.33</v>
      </c>
      <c r="G7081" s="6">
        <v>1216.21</v>
      </c>
      <c r="H7081" t="str">
        <f t="shared" si="441"/>
        <v>Medium</v>
      </c>
      <c r="I7081">
        <v>27.71</v>
      </c>
      <c r="J7081">
        <v>2.3849999999999998</v>
      </c>
      <c r="K7081">
        <v>8</v>
      </c>
      <c r="L7081" s="6">
        <v>68.16</v>
      </c>
      <c r="M7081">
        <v>4.12</v>
      </c>
      <c r="N7081">
        <v>21.99</v>
      </c>
      <c r="O7081" t="str">
        <f t="shared" si="442"/>
        <v>21:40</v>
      </c>
      <c r="P7081" t="s">
        <v>27</v>
      </c>
      <c r="Q7081">
        <v>1143.2</v>
      </c>
      <c r="R7081" t="str">
        <f t="shared" si="443"/>
        <v>Low</v>
      </c>
    </row>
    <row r="7082" spans="1:18" x14ac:dyDescent="0.25">
      <c r="A7082">
        <v>1998</v>
      </c>
      <c r="B7082" t="s">
        <v>36</v>
      </c>
      <c r="C7082" t="s">
        <v>70</v>
      </c>
      <c r="D7082" t="s">
        <v>23</v>
      </c>
      <c r="E7082" t="str">
        <f t="shared" si="440"/>
        <v>Winter crops</v>
      </c>
      <c r="F7082">
        <v>16.47</v>
      </c>
      <c r="G7082" s="6">
        <v>1119.75</v>
      </c>
      <c r="H7082" t="str">
        <f t="shared" si="441"/>
        <v>Medium</v>
      </c>
      <c r="I7082">
        <v>15.83</v>
      </c>
      <c r="J7082">
        <v>2.5739999999999998</v>
      </c>
      <c r="K7082">
        <v>10</v>
      </c>
      <c r="L7082" s="6">
        <v>40.22</v>
      </c>
      <c r="M7082">
        <v>37.770000000000003</v>
      </c>
      <c r="N7082">
        <v>1.48</v>
      </c>
      <c r="O7082" t="str">
        <f t="shared" si="442"/>
        <v>0:20</v>
      </c>
      <c r="P7082" t="s">
        <v>27</v>
      </c>
      <c r="Q7082">
        <v>429.79</v>
      </c>
      <c r="R7082" t="str">
        <f t="shared" si="443"/>
        <v>Moderate</v>
      </c>
    </row>
    <row r="7083" spans="1:18" x14ac:dyDescent="0.25">
      <c r="A7083">
        <v>2021</v>
      </c>
      <c r="B7083" t="s">
        <v>21</v>
      </c>
      <c r="C7083" t="s">
        <v>22</v>
      </c>
      <c r="D7083" t="s">
        <v>16</v>
      </c>
      <c r="E7083" t="str">
        <f t="shared" si="440"/>
        <v>Summer crops</v>
      </c>
      <c r="F7083">
        <v>25.07</v>
      </c>
      <c r="G7083" s="6">
        <v>1113.71</v>
      </c>
      <c r="H7083" t="str">
        <f t="shared" si="441"/>
        <v>Medium</v>
      </c>
      <c r="I7083">
        <v>20.52</v>
      </c>
      <c r="J7083">
        <v>2.4119999999999999</v>
      </c>
      <c r="K7083">
        <v>1</v>
      </c>
      <c r="L7083" s="6">
        <v>31.02</v>
      </c>
      <c r="M7083">
        <v>45.83</v>
      </c>
      <c r="N7083">
        <v>37.19</v>
      </c>
      <c r="O7083" t="str">
        <f t="shared" si="442"/>
        <v>21:40</v>
      </c>
      <c r="P7083" t="s">
        <v>17</v>
      </c>
      <c r="Q7083">
        <v>573.9</v>
      </c>
      <c r="R7083" t="str">
        <f t="shared" si="443"/>
        <v>High</v>
      </c>
    </row>
    <row r="7084" spans="1:18" x14ac:dyDescent="0.25">
      <c r="A7084">
        <v>1998</v>
      </c>
      <c r="B7084" t="s">
        <v>41</v>
      </c>
      <c r="C7084" t="s">
        <v>42</v>
      </c>
      <c r="D7084" t="s">
        <v>16</v>
      </c>
      <c r="E7084" t="str">
        <f t="shared" si="440"/>
        <v>Summer crops</v>
      </c>
      <c r="F7084">
        <v>-1.43</v>
      </c>
      <c r="G7084" s="6">
        <v>2269.2199999999998</v>
      </c>
      <c r="H7084" t="str">
        <f t="shared" si="441"/>
        <v>High</v>
      </c>
      <c r="I7084">
        <v>16.75</v>
      </c>
      <c r="J7084">
        <v>1.9079999999999999</v>
      </c>
      <c r="K7084">
        <v>10</v>
      </c>
      <c r="L7084" s="6">
        <v>48.83</v>
      </c>
      <c r="M7084">
        <v>44.58</v>
      </c>
      <c r="N7084">
        <v>3.99</v>
      </c>
      <c r="O7084" t="str">
        <f t="shared" si="442"/>
        <v>0:20</v>
      </c>
      <c r="P7084" t="s">
        <v>17</v>
      </c>
      <c r="Q7084">
        <v>330.66</v>
      </c>
      <c r="R7084" t="str">
        <f t="shared" si="443"/>
        <v>Below 0</v>
      </c>
    </row>
    <row r="7085" spans="1:18" x14ac:dyDescent="0.25">
      <c r="A7085">
        <v>1993</v>
      </c>
      <c r="B7085" t="s">
        <v>36</v>
      </c>
      <c r="C7085" t="s">
        <v>62</v>
      </c>
      <c r="D7085" t="s">
        <v>34</v>
      </c>
      <c r="E7085" t="str">
        <f t="shared" si="440"/>
        <v>Winter crops</v>
      </c>
      <c r="F7085">
        <v>27.94</v>
      </c>
      <c r="G7085" s="6">
        <v>2593.71</v>
      </c>
      <c r="H7085" t="str">
        <f t="shared" si="441"/>
        <v>High</v>
      </c>
      <c r="I7085">
        <v>13.92</v>
      </c>
      <c r="J7085">
        <v>1.18</v>
      </c>
      <c r="K7085">
        <v>4</v>
      </c>
      <c r="L7085" s="6">
        <v>53.69</v>
      </c>
      <c r="M7085">
        <v>3.36</v>
      </c>
      <c r="N7085">
        <v>30.56</v>
      </c>
      <c r="O7085" t="str">
        <f t="shared" si="442"/>
        <v>21:40</v>
      </c>
      <c r="P7085" t="s">
        <v>27</v>
      </c>
      <c r="Q7085">
        <v>456.64</v>
      </c>
      <c r="R7085" t="str">
        <f t="shared" si="443"/>
        <v>High</v>
      </c>
    </row>
    <row r="7086" spans="1:18" x14ac:dyDescent="0.25">
      <c r="A7086">
        <v>2019</v>
      </c>
      <c r="B7086" t="s">
        <v>41</v>
      </c>
      <c r="C7086" t="s">
        <v>44</v>
      </c>
      <c r="D7086" t="s">
        <v>16</v>
      </c>
      <c r="E7086" t="str">
        <f t="shared" si="440"/>
        <v>Summer crops</v>
      </c>
      <c r="F7086">
        <v>0.25</v>
      </c>
      <c r="G7086" s="6">
        <v>459.91</v>
      </c>
      <c r="H7086" t="str">
        <f t="shared" si="441"/>
        <v>Low</v>
      </c>
      <c r="I7086">
        <v>12.59</v>
      </c>
      <c r="J7086">
        <v>2.3039999999999998</v>
      </c>
      <c r="K7086">
        <v>9</v>
      </c>
      <c r="L7086" s="6">
        <v>74</v>
      </c>
      <c r="M7086">
        <v>16.41</v>
      </c>
      <c r="N7086">
        <v>32.97</v>
      </c>
      <c r="O7086" t="str">
        <f t="shared" si="442"/>
        <v>21:40</v>
      </c>
      <c r="P7086" t="s">
        <v>39</v>
      </c>
      <c r="Q7086">
        <v>505.97</v>
      </c>
      <c r="R7086" t="str">
        <f t="shared" si="443"/>
        <v>Low</v>
      </c>
    </row>
    <row r="7087" spans="1:18" x14ac:dyDescent="0.25">
      <c r="A7087">
        <v>1997</v>
      </c>
      <c r="B7087" t="s">
        <v>24</v>
      </c>
      <c r="C7087" t="s">
        <v>57</v>
      </c>
      <c r="D7087" t="s">
        <v>26</v>
      </c>
      <c r="E7087" t="str">
        <f t="shared" si="440"/>
        <v>Summer crops</v>
      </c>
      <c r="F7087">
        <v>26.67</v>
      </c>
      <c r="G7087" s="6">
        <v>2350.2399999999998</v>
      </c>
      <c r="H7087" t="str">
        <f t="shared" si="441"/>
        <v>High</v>
      </c>
      <c r="I7087">
        <v>3.16</v>
      </c>
      <c r="J7087">
        <v>2.2799999999999998</v>
      </c>
      <c r="K7087">
        <v>10</v>
      </c>
      <c r="L7087" s="6">
        <v>41.68</v>
      </c>
      <c r="M7087">
        <v>47.32</v>
      </c>
      <c r="N7087">
        <v>83.26</v>
      </c>
      <c r="O7087" t="str">
        <f t="shared" si="442"/>
        <v>81:100</v>
      </c>
      <c r="P7087" t="s">
        <v>17</v>
      </c>
      <c r="Q7087">
        <v>1083.83</v>
      </c>
      <c r="R7087" t="str">
        <f t="shared" si="443"/>
        <v>High</v>
      </c>
    </row>
    <row r="7088" spans="1:18" x14ac:dyDescent="0.25">
      <c r="A7088">
        <v>2023</v>
      </c>
      <c r="B7088" t="s">
        <v>36</v>
      </c>
      <c r="C7088" t="s">
        <v>54</v>
      </c>
      <c r="D7088" t="s">
        <v>48</v>
      </c>
      <c r="E7088" t="str">
        <f t="shared" si="440"/>
        <v>Summer crops</v>
      </c>
      <c r="F7088">
        <v>13.61</v>
      </c>
      <c r="G7088" s="6">
        <v>1303.04</v>
      </c>
      <c r="H7088" t="str">
        <f t="shared" si="441"/>
        <v>Medium</v>
      </c>
      <c r="I7088">
        <v>5.17</v>
      </c>
      <c r="J7088">
        <v>2.42</v>
      </c>
      <c r="K7088">
        <v>10</v>
      </c>
      <c r="L7088" s="6">
        <v>50.39</v>
      </c>
      <c r="M7088">
        <v>14.95</v>
      </c>
      <c r="N7088">
        <v>93.66</v>
      </c>
      <c r="O7088" t="str">
        <f t="shared" si="442"/>
        <v>81:100</v>
      </c>
      <c r="P7088" t="s">
        <v>20</v>
      </c>
      <c r="Q7088">
        <v>561.77</v>
      </c>
      <c r="R7088" t="str">
        <f t="shared" si="443"/>
        <v>Low</v>
      </c>
    </row>
    <row r="7089" spans="1:18" x14ac:dyDescent="0.25">
      <c r="A7089">
        <v>2020</v>
      </c>
      <c r="B7089" t="s">
        <v>36</v>
      </c>
      <c r="C7089" t="s">
        <v>37</v>
      </c>
      <c r="D7089" t="s">
        <v>49</v>
      </c>
      <c r="E7089" t="str">
        <f t="shared" si="440"/>
        <v>Summer crops</v>
      </c>
      <c r="F7089">
        <v>34.14</v>
      </c>
      <c r="G7089" s="6">
        <v>1696.94</v>
      </c>
      <c r="H7089" t="str">
        <f t="shared" si="441"/>
        <v>Medium</v>
      </c>
      <c r="I7089">
        <v>10.68</v>
      </c>
      <c r="J7089">
        <v>3.83</v>
      </c>
      <c r="K7089">
        <v>2</v>
      </c>
      <c r="L7089" s="6">
        <v>60.1</v>
      </c>
      <c r="M7089">
        <v>42.36</v>
      </c>
      <c r="N7089">
        <v>41.39</v>
      </c>
      <c r="O7089" t="str">
        <f t="shared" si="442"/>
        <v>41:60</v>
      </c>
      <c r="P7089" t="s">
        <v>39</v>
      </c>
      <c r="Q7089">
        <v>1897.47</v>
      </c>
      <c r="R7089" t="str">
        <f t="shared" si="443"/>
        <v>High</v>
      </c>
    </row>
    <row r="7090" spans="1:18" x14ac:dyDescent="0.25">
      <c r="A7090">
        <v>1992</v>
      </c>
      <c r="B7090" t="s">
        <v>21</v>
      </c>
      <c r="C7090" t="s">
        <v>45</v>
      </c>
      <c r="D7090" t="s">
        <v>52</v>
      </c>
      <c r="E7090" t="str">
        <f t="shared" si="440"/>
        <v>Winter crops</v>
      </c>
      <c r="F7090">
        <v>-1.1399999999999999</v>
      </c>
      <c r="G7090" s="6">
        <v>2213.9</v>
      </c>
      <c r="H7090" t="str">
        <f t="shared" si="441"/>
        <v>High</v>
      </c>
      <c r="I7090">
        <v>29.71</v>
      </c>
      <c r="J7090">
        <v>0.85499999999999998</v>
      </c>
      <c r="K7090">
        <v>0</v>
      </c>
      <c r="L7090" s="6">
        <v>25.22</v>
      </c>
      <c r="M7090">
        <v>11.52</v>
      </c>
      <c r="N7090">
        <v>27.16</v>
      </c>
      <c r="O7090" t="str">
        <f t="shared" si="442"/>
        <v>21:40</v>
      </c>
      <c r="P7090" t="s">
        <v>39</v>
      </c>
      <c r="Q7090">
        <v>353.18</v>
      </c>
      <c r="R7090" t="str">
        <f t="shared" si="443"/>
        <v>Below 0</v>
      </c>
    </row>
    <row r="7091" spans="1:18" x14ac:dyDescent="0.25">
      <c r="A7091">
        <v>2016</v>
      </c>
      <c r="B7091" t="s">
        <v>21</v>
      </c>
      <c r="C7091" t="s">
        <v>45</v>
      </c>
      <c r="D7091" t="s">
        <v>43</v>
      </c>
      <c r="E7091" t="str">
        <f t="shared" si="440"/>
        <v>Winter crops</v>
      </c>
      <c r="F7091">
        <v>24</v>
      </c>
      <c r="G7091" s="6">
        <v>621.21</v>
      </c>
      <c r="H7091" t="str">
        <f t="shared" si="441"/>
        <v>Low</v>
      </c>
      <c r="I7091">
        <v>8.76</v>
      </c>
      <c r="J7091">
        <v>2.76</v>
      </c>
      <c r="K7091">
        <v>9</v>
      </c>
      <c r="L7091" s="6">
        <v>38.979999999999997</v>
      </c>
      <c r="M7091">
        <v>0.59</v>
      </c>
      <c r="N7091">
        <v>64.510000000000005</v>
      </c>
      <c r="O7091" t="str">
        <f t="shared" si="442"/>
        <v>61:80</v>
      </c>
      <c r="P7091" t="s">
        <v>39</v>
      </c>
      <c r="Q7091">
        <v>1208.1300000000001</v>
      </c>
      <c r="R7091" t="str">
        <f t="shared" si="443"/>
        <v>Moderate</v>
      </c>
    </row>
    <row r="7092" spans="1:18" x14ac:dyDescent="0.25">
      <c r="A7092">
        <v>2007</v>
      </c>
      <c r="B7092" t="s">
        <v>32</v>
      </c>
      <c r="C7092" t="s">
        <v>33</v>
      </c>
      <c r="D7092" t="s">
        <v>48</v>
      </c>
      <c r="E7092" t="str">
        <f t="shared" si="440"/>
        <v>Summer crops</v>
      </c>
      <c r="F7092">
        <v>12.35</v>
      </c>
      <c r="G7092" s="6">
        <v>955.6</v>
      </c>
      <c r="H7092" t="str">
        <f t="shared" si="441"/>
        <v>Low</v>
      </c>
      <c r="I7092">
        <v>11.57</v>
      </c>
      <c r="J7092">
        <v>2.97</v>
      </c>
      <c r="K7092">
        <v>2</v>
      </c>
      <c r="L7092" s="6">
        <v>88.8</v>
      </c>
      <c r="M7092">
        <v>34.049999999999997</v>
      </c>
      <c r="N7092">
        <v>0.95</v>
      </c>
      <c r="O7092" t="str">
        <f t="shared" si="442"/>
        <v>0:20</v>
      </c>
      <c r="P7092" t="s">
        <v>35</v>
      </c>
      <c r="Q7092">
        <v>642.41</v>
      </c>
      <c r="R7092" t="str">
        <f t="shared" si="443"/>
        <v>Low</v>
      </c>
    </row>
    <row r="7093" spans="1:18" x14ac:dyDescent="0.25">
      <c r="A7093">
        <v>2024</v>
      </c>
      <c r="B7093" t="s">
        <v>36</v>
      </c>
      <c r="C7093" t="s">
        <v>54</v>
      </c>
      <c r="D7093" t="s">
        <v>52</v>
      </c>
      <c r="E7093" t="str">
        <f t="shared" si="440"/>
        <v>Winter crops</v>
      </c>
      <c r="F7093">
        <v>1.02</v>
      </c>
      <c r="G7093" s="6">
        <v>782.84</v>
      </c>
      <c r="H7093" t="str">
        <f t="shared" si="441"/>
        <v>Low</v>
      </c>
      <c r="I7093">
        <v>23.38</v>
      </c>
      <c r="J7093">
        <v>1.7729999999999999</v>
      </c>
      <c r="K7093">
        <v>5</v>
      </c>
      <c r="L7093" s="6">
        <v>46.78</v>
      </c>
      <c r="M7093">
        <v>6.77</v>
      </c>
      <c r="N7093">
        <v>65.83</v>
      </c>
      <c r="O7093" t="str">
        <f t="shared" si="442"/>
        <v>61:80</v>
      </c>
      <c r="P7093" t="s">
        <v>17</v>
      </c>
      <c r="Q7093">
        <v>428.31</v>
      </c>
      <c r="R7093" t="str">
        <f t="shared" si="443"/>
        <v>Low</v>
      </c>
    </row>
    <row r="7094" spans="1:18" x14ac:dyDescent="0.25">
      <c r="A7094">
        <v>1994</v>
      </c>
      <c r="B7094" t="s">
        <v>24</v>
      </c>
      <c r="C7094" t="s">
        <v>72</v>
      </c>
      <c r="D7094" t="s">
        <v>26</v>
      </c>
      <c r="E7094" t="str">
        <f t="shared" si="440"/>
        <v>Summer crops</v>
      </c>
      <c r="F7094">
        <v>13.76</v>
      </c>
      <c r="G7094" s="6">
        <v>2492.4499999999998</v>
      </c>
      <c r="H7094" t="str">
        <f t="shared" si="441"/>
        <v>High</v>
      </c>
      <c r="I7094">
        <v>14.82</v>
      </c>
      <c r="J7094">
        <v>3.13</v>
      </c>
      <c r="K7094">
        <v>1</v>
      </c>
      <c r="L7094" s="6">
        <v>83.55</v>
      </c>
      <c r="M7094">
        <v>47.22</v>
      </c>
      <c r="N7094">
        <v>36.6</v>
      </c>
      <c r="O7094" t="str">
        <f t="shared" si="442"/>
        <v>21:40</v>
      </c>
      <c r="P7094" t="s">
        <v>39</v>
      </c>
      <c r="Q7094">
        <v>536.67999999999995</v>
      </c>
      <c r="R7094" t="str">
        <f t="shared" si="443"/>
        <v>Low</v>
      </c>
    </row>
    <row r="7095" spans="1:18" x14ac:dyDescent="0.25">
      <c r="A7095">
        <v>2024</v>
      </c>
      <c r="B7095" t="s">
        <v>14</v>
      </c>
      <c r="C7095" t="s">
        <v>40</v>
      </c>
      <c r="D7095" t="s">
        <v>26</v>
      </c>
      <c r="E7095" t="str">
        <f t="shared" si="440"/>
        <v>Summer crops</v>
      </c>
      <c r="F7095">
        <v>14.89</v>
      </c>
      <c r="G7095" s="6">
        <v>1152.02</v>
      </c>
      <c r="H7095" t="str">
        <f t="shared" si="441"/>
        <v>Medium</v>
      </c>
      <c r="I7095">
        <v>3.72</v>
      </c>
      <c r="J7095">
        <v>4.76</v>
      </c>
      <c r="K7095">
        <v>6</v>
      </c>
      <c r="L7095" s="6">
        <v>89.44</v>
      </c>
      <c r="M7095">
        <v>42.62</v>
      </c>
      <c r="N7095">
        <v>75.25</v>
      </c>
      <c r="O7095" t="str">
        <f t="shared" si="442"/>
        <v>61:80</v>
      </c>
      <c r="P7095" t="s">
        <v>27</v>
      </c>
      <c r="Q7095">
        <v>1915.27</v>
      </c>
      <c r="R7095" t="str">
        <f t="shared" si="443"/>
        <v>Low</v>
      </c>
    </row>
    <row r="7096" spans="1:18" x14ac:dyDescent="0.25">
      <c r="A7096">
        <v>2001</v>
      </c>
      <c r="B7096" t="s">
        <v>32</v>
      </c>
      <c r="C7096" t="s">
        <v>53</v>
      </c>
      <c r="D7096" t="s">
        <v>48</v>
      </c>
      <c r="E7096" t="str">
        <f t="shared" si="440"/>
        <v>Summer crops</v>
      </c>
      <c r="F7096">
        <v>9.93</v>
      </c>
      <c r="G7096" s="6">
        <v>694.22</v>
      </c>
      <c r="H7096" t="str">
        <f t="shared" si="441"/>
        <v>Low</v>
      </c>
      <c r="I7096">
        <v>19.04</v>
      </c>
      <c r="J7096">
        <v>1.4219999999999999</v>
      </c>
      <c r="K7096">
        <v>4</v>
      </c>
      <c r="L7096" s="6">
        <v>15.55</v>
      </c>
      <c r="M7096">
        <v>41.86</v>
      </c>
      <c r="N7096">
        <v>58.82</v>
      </c>
      <c r="O7096" t="str">
        <f t="shared" si="442"/>
        <v>41:60</v>
      </c>
      <c r="P7096" t="s">
        <v>17</v>
      </c>
      <c r="Q7096">
        <v>393.13</v>
      </c>
      <c r="R7096" t="str">
        <f t="shared" si="443"/>
        <v>Low</v>
      </c>
    </row>
    <row r="7097" spans="1:18" x14ac:dyDescent="0.25">
      <c r="A7097">
        <v>2001</v>
      </c>
      <c r="B7097" t="s">
        <v>18</v>
      </c>
      <c r="C7097" t="s">
        <v>56</v>
      </c>
      <c r="D7097" t="s">
        <v>43</v>
      </c>
      <c r="E7097" t="str">
        <f t="shared" si="440"/>
        <v>Winter crops</v>
      </c>
      <c r="F7097">
        <v>19.940000000000001</v>
      </c>
      <c r="G7097" s="6">
        <v>1160.72</v>
      </c>
      <c r="H7097" t="str">
        <f t="shared" si="441"/>
        <v>Medium</v>
      </c>
      <c r="I7097">
        <v>8.06</v>
      </c>
      <c r="J7097">
        <v>3.57</v>
      </c>
      <c r="K7097">
        <v>0</v>
      </c>
      <c r="L7097" s="6">
        <v>62.79</v>
      </c>
      <c r="M7097">
        <v>42.46</v>
      </c>
      <c r="N7097">
        <v>82.88</v>
      </c>
      <c r="O7097" t="str">
        <f t="shared" si="442"/>
        <v>81:100</v>
      </c>
      <c r="P7097" t="s">
        <v>27</v>
      </c>
      <c r="Q7097">
        <v>962.93</v>
      </c>
      <c r="R7097" t="str">
        <f t="shared" si="443"/>
        <v>Moderate</v>
      </c>
    </row>
    <row r="7098" spans="1:18" x14ac:dyDescent="0.25">
      <c r="A7098">
        <v>2014</v>
      </c>
      <c r="B7098" t="s">
        <v>50</v>
      </c>
      <c r="C7098" t="s">
        <v>56</v>
      </c>
      <c r="D7098" t="s">
        <v>34</v>
      </c>
      <c r="E7098" t="str">
        <f t="shared" si="440"/>
        <v>Winter crops</v>
      </c>
      <c r="F7098">
        <v>6.56</v>
      </c>
      <c r="G7098" s="6">
        <v>2451.44</v>
      </c>
      <c r="H7098" t="str">
        <f t="shared" si="441"/>
        <v>High</v>
      </c>
      <c r="I7098">
        <v>3.87</v>
      </c>
      <c r="J7098">
        <v>2</v>
      </c>
      <c r="K7098">
        <v>6</v>
      </c>
      <c r="L7098" s="6">
        <v>26.33</v>
      </c>
      <c r="M7098">
        <v>10.029999999999999</v>
      </c>
      <c r="N7098">
        <v>32.82</v>
      </c>
      <c r="O7098" t="str">
        <f t="shared" si="442"/>
        <v>21:40</v>
      </c>
      <c r="P7098" t="s">
        <v>39</v>
      </c>
      <c r="Q7098">
        <v>932.12</v>
      </c>
      <c r="R7098" t="str">
        <f t="shared" si="443"/>
        <v>Low</v>
      </c>
    </row>
    <row r="7099" spans="1:18" x14ac:dyDescent="0.25">
      <c r="A7099">
        <v>2017</v>
      </c>
      <c r="B7099" t="s">
        <v>30</v>
      </c>
      <c r="C7099" t="s">
        <v>56</v>
      </c>
      <c r="D7099" t="s">
        <v>38</v>
      </c>
      <c r="E7099" t="str">
        <f t="shared" si="440"/>
        <v>Summer crops</v>
      </c>
      <c r="F7099">
        <v>8.02</v>
      </c>
      <c r="G7099" s="6">
        <v>2399.52</v>
      </c>
      <c r="H7099" t="str">
        <f t="shared" si="441"/>
        <v>High</v>
      </c>
      <c r="I7099">
        <v>3.93</v>
      </c>
      <c r="J7099">
        <v>2.16</v>
      </c>
      <c r="K7099">
        <v>3</v>
      </c>
      <c r="L7099" s="6">
        <v>80.88</v>
      </c>
      <c r="M7099">
        <v>39.53</v>
      </c>
      <c r="N7099">
        <v>20.25</v>
      </c>
      <c r="O7099" t="str">
        <f t="shared" si="442"/>
        <v>21:40</v>
      </c>
      <c r="P7099" t="s">
        <v>27</v>
      </c>
      <c r="Q7099">
        <v>486.5</v>
      </c>
      <c r="R7099" t="str">
        <f t="shared" si="443"/>
        <v>Low</v>
      </c>
    </row>
    <row r="7100" spans="1:18" x14ac:dyDescent="0.25">
      <c r="A7100">
        <v>2019</v>
      </c>
      <c r="B7100" t="s">
        <v>14</v>
      </c>
      <c r="C7100" t="s">
        <v>40</v>
      </c>
      <c r="D7100" t="s">
        <v>23</v>
      </c>
      <c r="E7100" t="str">
        <f t="shared" si="440"/>
        <v>Winter crops</v>
      </c>
      <c r="F7100">
        <v>-0.91</v>
      </c>
      <c r="G7100" s="6">
        <v>2593.2800000000002</v>
      </c>
      <c r="H7100" t="str">
        <f t="shared" si="441"/>
        <v>High</v>
      </c>
      <c r="I7100">
        <v>7.27</v>
      </c>
      <c r="J7100">
        <v>1.29</v>
      </c>
      <c r="K7100">
        <v>0</v>
      </c>
      <c r="L7100" s="6">
        <v>98.51</v>
      </c>
      <c r="M7100">
        <v>42.92</v>
      </c>
      <c r="N7100">
        <v>85.84</v>
      </c>
      <c r="O7100" t="str">
        <f t="shared" si="442"/>
        <v>81:100</v>
      </c>
      <c r="P7100" t="s">
        <v>35</v>
      </c>
      <c r="Q7100">
        <v>465.88</v>
      </c>
      <c r="R7100" t="str">
        <f t="shared" si="443"/>
        <v>Below 0</v>
      </c>
    </row>
    <row r="7101" spans="1:18" x14ac:dyDescent="0.25">
      <c r="A7101">
        <v>2008</v>
      </c>
      <c r="B7101" t="s">
        <v>18</v>
      </c>
      <c r="C7101" t="s">
        <v>19</v>
      </c>
      <c r="D7101" t="s">
        <v>26</v>
      </c>
      <c r="E7101" t="str">
        <f t="shared" si="440"/>
        <v>Summer crops</v>
      </c>
      <c r="F7101">
        <v>2.46</v>
      </c>
      <c r="G7101" s="6">
        <v>1647.37</v>
      </c>
      <c r="H7101" t="str">
        <f t="shared" si="441"/>
        <v>Medium</v>
      </c>
      <c r="I7101">
        <v>3.58</v>
      </c>
      <c r="J7101">
        <v>1.1100000000000001</v>
      </c>
      <c r="K7101">
        <v>6</v>
      </c>
      <c r="L7101" s="6">
        <v>48.63</v>
      </c>
      <c r="M7101">
        <v>1.58</v>
      </c>
      <c r="N7101">
        <v>91.33</v>
      </c>
      <c r="O7101" t="str">
        <f t="shared" si="442"/>
        <v>81:100</v>
      </c>
      <c r="P7101" t="s">
        <v>17</v>
      </c>
      <c r="Q7101">
        <v>296.89999999999998</v>
      </c>
      <c r="R7101" t="str">
        <f t="shared" si="443"/>
        <v>Low</v>
      </c>
    </row>
    <row r="7102" spans="1:18" x14ac:dyDescent="0.25">
      <c r="A7102">
        <v>2022</v>
      </c>
      <c r="B7102" t="s">
        <v>24</v>
      </c>
      <c r="C7102" t="s">
        <v>57</v>
      </c>
      <c r="D7102" t="s">
        <v>43</v>
      </c>
      <c r="E7102" t="str">
        <f t="shared" si="440"/>
        <v>Winter crops</v>
      </c>
      <c r="F7102">
        <v>8.14</v>
      </c>
      <c r="G7102" s="6">
        <v>1585.26</v>
      </c>
      <c r="H7102" t="str">
        <f t="shared" si="441"/>
        <v>Medium</v>
      </c>
      <c r="I7102">
        <v>13.09</v>
      </c>
      <c r="J7102">
        <v>2.81</v>
      </c>
      <c r="K7102">
        <v>1</v>
      </c>
      <c r="L7102" s="6">
        <v>70.95</v>
      </c>
      <c r="M7102">
        <v>32.89</v>
      </c>
      <c r="N7102">
        <v>92.72</v>
      </c>
      <c r="O7102" t="str">
        <f t="shared" si="442"/>
        <v>81:100</v>
      </c>
      <c r="P7102" t="s">
        <v>39</v>
      </c>
      <c r="Q7102">
        <v>997.64</v>
      </c>
      <c r="R7102" t="str">
        <f t="shared" si="443"/>
        <v>Low</v>
      </c>
    </row>
    <row r="7103" spans="1:18" x14ac:dyDescent="0.25">
      <c r="A7103">
        <v>1993</v>
      </c>
      <c r="B7103" t="s">
        <v>46</v>
      </c>
      <c r="C7103" t="s">
        <v>51</v>
      </c>
      <c r="D7103" t="s">
        <v>34</v>
      </c>
      <c r="E7103" t="str">
        <f t="shared" si="440"/>
        <v>Winter crops</v>
      </c>
      <c r="F7103">
        <v>-4.01</v>
      </c>
      <c r="G7103" s="6">
        <v>1008.76</v>
      </c>
      <c r="H7103" t="str">
        <f t="shared" si="441"/>
        <v>Medium</v>
      </c>
      <c r="I7103">
        <v>16.670000000000002</v>
      </c>
      <c r="J7103">
        <v>0.621</v>
      </c>
      <c r="K7103">
        <v>3</v>
      </c>
      <c r="L7103" s="6">
        <v>33.46</v>
      </c>
      <c r="M7103">
        <v>39.83</v>
      </c>
      <c r="N7103">
        <v>75.319999999999993</v>
      </c>
      <c r="O7103" t="str">
        <f t="shared" si="442"/>
        <v>61:80</v>
      </c>
      <c r="P7103" t="s">
        <v>35</v>
      </c>
      <c r="Q7103">
        <v>97.29</v>
      </c>
      <c r="R7103" t="str">
        <f t="shared" si="443"/>
        <v>Below 0</v>
      </c>
    </row>
    <row r="7104" spans="1:18" x14ac:dyDescent="0.25">
      <c r="A7104">
        <v>1990</v>
      </c>
      <c r="B7104" t="s">
        <v>41</v>
      </c>
      <c r="C7104" t="s">
        <v>68</v>
      </c>
      <c r="D7104" t="s">
        <v>29</v>
      </c>
      <c r="E7104" t="str">
        <f t="shared" si="440"/>
        <v>Summer crops</v>
      </c>
      <c r="F7104">
        <v>18.68</v>
      </c>
      <c r="G7104" s="6">
        <v>2904.06</v>
      </c>
      <c r="H7104" t="str">
        <f t="shared" si="441"/>
        <v>High</v>
      </c>
      <c r="I7104">
        <v>3.42</v>
      </c>
      <c r="J7104">
        <v>3.68</v>
      </c>
      <c r="K7104">
        <v>7</v>
      </c>
      <c r="L7104" s="6">
        <v>61.66</v>
      </c>
      <c r="M7104">
        <v>10.96</v>
      </c>
      <c r="N7104">
        <v>20.49</v>
      </c>
      <c r="O7104" t="str">
        <f t="shared" si="442"/>
        <v>21:40</v>
      </c>
      <c r="P7104" t="s">
        <v>20</v>
      </c>
      <c r="Q7104">
        <v>849.47</v>
      </c>
      <c r="R7104" t="str">
        <f t="shared" si="443"/>
        <v>Moderate</v>
      </c>
    </row>
    <row r="7105" spans="1:18" x14ac:dyDescent="0.25">
      <c r="A7105">
        <v>2003</v>
      </c>
      <c r="B7105" t="s">
        <v>21</v>
      </c>
      <c r="C7105" t="s">
        <v>22</v>
      </c>
      <c r="D7105" t="s">
        <v>48</v>
      </c>
      <c r="E7105" t="str">
        <f t="shared" si="440"/>
        <v>Summer crops</v>
      </c>
      <c r="F7105">
        <v>-2.09</v>
      </c>
      <c r="G7105" s="6">
        <v>1203.01</v>
      </c>
      <c r="H7105" t="str">
        <f t="shared" si="441"/>
        <v>Medium</v>
      </c>
      <c r="I7105">
        <v>2.83</v>
      </c>
      <c r="J7105">
        <v>0.59</v>
      </c>
      <c r="K7105">
        <v>4</v>
      </c>
      <c r="L7105" s="6">
        <v>97.88</v>
      </c>
      <c r="M7105">
        <v>46.1</v>
      </c>
      <c r="N7105">
        <v>47.13</v>
      </c>
      <c r="O7105" t="str">
        <f t="shared" si="442"/>
        <v>41:60</v>
      </c>
      <c r="P7105" t="s">
        <v>20</v>
      </c>
      <c r="Q7105">
        <v>97.26</v>
      </c>
      <c r="R7105" t="str">
        <f t="shared" si="443"/>
        <v>Below 0</v>
      </c>
    </row>
    <row r="7106" spans="1:18" x14ac:dyDescent="0.25">
      <c r="A7106">
        <v>1993</v>
      </c>
      <c r="B7106" t="s">
        <v>50</v>
      </c>
      <c r="C7106" t="s">
        <v>19</v>
      </c>
      <c r="D7106" t="s">
        <v>43</v>
      </c>
      <c r="E7106" t="str">
        <f t="shared" si="440"/>
        <v>Winter crops</v>
      </c>
      <c r="F7106">
        <v>32.340000000000003</v>
      </c>
      <c r="G7106" s="6">
        <v>867.12</v>
      </c>
      <c r="H7106" t="str">
        <f t="shared" si="441"/>
        <v>Low</v>
      </c>
      <c r="I7106">
        <v>1.39</v>
      </c>
      <c r="J7106">
        <v>3.85</v>
      </c>
      <c r="K7106">
        <v>5</v>
      </c>
      <c r="L7106" s="6">
        <v>36.450000000000003</v>
      </c>
      <c r="M7106">
        <v>4.67</v>
      </c>
      <c r="N7106">
        <v>76.430000000000007</v>
      </c>
      <c r="O7106" t="str">
        <f t="shared" si="442"/>
        <v>61:80</v>
      </c>
      <c r="P7106" t="s">
        <v>35</v>
      </c>
      <c r="Q7106">
        <v>574.59</v>
      </c>
      <c r="R7106" t="str">
        <f t="shared" si="443"/>
        <v>High</v>
      </c>
    </row>
    <row r="7107" spans="1:18" x14ac:dyDescent="0.25">
      <c r="A7107">
        <v>2011</v>
      </c>
      <c r="B7107" t="s">
        <v>21</v>
      </c>
      <c r="C7107" t="s">
        <v>55</v>
      </c>
      <c r="D7107" t="s">
        <v>34</v>
      </c>
      <c r="E7107" t="str">
        <f t="shared" ref="E7107:E7170" si="444">IF(OR(D7107="Wheat", D7107="Barley", D7107="Cotton", D7107="Fruits"), "Winter crops","Summer crops")</f>
        <v>Winter crops</v>
      </c>
      <c r="F7107">
        <v>33.85</v>
      </c>
      <c r="G7107" s="6">
        <v>2275.7399999999998</v>
      </c>
      <c r="H7107" t="str">
        <f t="shared" ref="H7107:H7170" si="445">IF(G7107&lt;1000, "Low", IF(G7107&lt;=2000, "Medium", "High"))</f>
        <v>High</v>
      </c>
      <c r="I7107">
        <v>26.4</v>
      </c>
      <c r="J7107">
        <v>3.024</v>
      </c>
      <c r="K7107">
        <v>5</v>
      </c>
      <c r="L7107" s="6">
        <v>42.17</v>
      </c>
      <c r="M7107">
        <v>20.85</v>
      </c>
      <c r="N7107">
        <v>3.59</v>
      </c>
      <c r="O7107" t="str">
        <f t="shared" ref="O7107:O7170" si="446">IF(N7107&lt;=20,"0:20",IF(N7107&lt;=40,"21:40",IF(N7107&lt;=60,"41:60",IF(N7107&lt;=80,"61:80","81:100"))))</f>
        <v>0:20</v>
      </c>
      <c r="P7107" t="s">
        <v>20</v>
      </c>
      <c r="Q7107">
        <v>890.61</v>
      </c>
      <c r="R7107" t="str">
        <f t="shared" ref="R7107:R7170" si="447">IF(F7107&lt;0, "Below 0", IF(F7107&lt;=15, "Low", IF(F7107&lt;=25, "Moderate", "High")))</f>
        <v>High</v>
      </c>
    </row>
    <row r="7108" spans="1:18" x14ac:dyDescent="0.25">
      <c r="A7108">
        <v>2002</v>
      </c>
      <c r="B7108" t="s">
        <v>30</v>
      </c>
      <c r="C7108" t="s">
        <v>33</v>
      </c>
      <c r="D7108" t="s">
        <v>29</v>
      </c>
      <c r="E7108" t="str">
        <f t="shared" si="444"/>
        <v>Summer crops</v>
      </c>
      <c r="F7108">
        <v>1.35</v>
      </c>
      <c r="G7108" s="6">
        <v>2365.7399999999998</v>
      </c>
      <c r="H7108" t="str">
        <f t="shared" si="445"/>
        <v>High</v>
      </c>
      <c r="I7108">
        <v>16.04</v>
      </c>
      <c r="J7108">
        <v>2.367</v>
      </c>
      <c r="K7108">
        <v>3</v>
      </c>
      <c r="L7108" s="6">
        <v>79.680000000000007</v>
      </c>
      <c r="M7108">
        <v>33.58</v>
      </c>
      <c r="N7108">
        <v>0.28999999999999998</v>
      </c>
      <c r="O7108" t="str">
        <f t="shared" si="446"/>
        <v>0:20</v>
      </c>
      <c r="P7108" t="s">
        <v>17</v>
      </c>
      <c r="Q7108">
        <v>625.79</v>
      </c>
      <c r="R7108" t="str">
        <f t="shared" si="447"/>
        <v>Low</v>
      </c>
    </row>
    <row r="7109" spans="1:18" x14ac:dyDescent="0.25">
      <c r="A7109">
        <v>1992</v>
      </c>
      <c r="B7109" t="s">
        <v>36</v>
      </c>
      <c r="C7109" t="s">
        <v>62</v>
      </c>
      <c r="D7109" t="s">
        <v>43</v>
      </c>
      <c r="E7109" t="str">
        <f t="shared" si="444"/>
        <v>Winter crops</v>
      </c>
      <c r="F7109">
        <v>14.38</v>
      </c>
      <c r="G7109" s="6">
        <v>2872.86</v>
      </c>
      <c r="H7109" t="str">
        <f t="shared" si="445"/>
        <v>High</v>
      </c>
      <c r="I7109">
        <v>14.98</v>
      </c>
      <c r="J7109">
        <v>2.98</v>
      </c>
      <c r="K7109">
        <v>9</v>
      </c>
      <c r="L7109" s="6">
        <v>64.930000000000007</v>
      </c>
      <c r="M7109">
        <v>12.88</v>
      </c>
      <c r="N7109">
        <v>43.98</v>
      </c>
      <c r="O7109" t="str">
        <f t="shared" si="446"/>
        <v>41:60</v>
      </c>
      <c r="P7109" t="s">
        <v>39</v>
      </c>
      <c r="Q7109">
        <v>812.69</v>
      </c>
      <c r="R7109" t="str">
        <f t="shared" si="447"/>
        <v>Low</v>
      </c>
    </row>
    <row r="7110" spans="1:18" x14ac:dyDescent="0.25">
      <c r="A7110">
        <v>2017</v>
      </c>
      <c r="B7110" t="s">
        <v>50</v>
      </c>
      <c r="C7110" t="s">
        <v>19</v>
      </c>
      <c r="D7110" t="s">
        <v>49</v>
      </c>
      <c r="E7110" t="str">
        <f t="shared" si="444"/>
        <v>Summer crops</v>
      </c>
      <c r="F7110">
        <v>28.47</v>
      </c>
      <c r="G7110" s="6">
        <v>528.91</v>
      </c>
      <c r="H7110" t="str">
        <f t="shared" si="445"/>
        <v>Low</v>
      </c>
      <c r="I7110">
        <v>27.11</v>
      </c>
      <c r="J7110">
        <v>2.9609999999999999</v>
      </c>
      <c r="K7110">
        <v>4</v>
      </c>
      <c r="L7110" s="6">
        <v>12.58</v>
      </c>
      <c r="M7110">
        <v>2.94</v>
      </c>
      <c r="N7110">
        <v>74.19</v>
      </c>
      <c r="O7110" t="str">
        <f t="shared" si="446"/>
        <v>61:80</v>
      </c>
      <c r="P7110" t="s">
        <v>17</v>
      </c>
      <c r="Q7110">
        <v>1052.24</v>
      </c>
      <c r="R7110" t="str">
        <f t="shared" si="447"/>
        <v>High</v>
      </c>
    </row>
    <row r="7111" spans="1:18" x14ac:dyDescent="0.25">
      <c r="A7111">
        <v>2019</v>
      </c>
      <c r="B7111" t="s">
        <v>36</v>
      </c>
      <c r="C7111" t="s">
        <v>70</v>
      </c>
      <c r="D7111" t="s">
        <v>16</v>
      </c>
      <c r="E7111" t="str">
        <f t="shared" si="444"/>
        <v>Summer crops</v>
      </c>
      <c r="F7111">
        <v>31.41</v>
      </c>
      <c r="G7111" s="6">
        <v>731.6</v>
      </c>
      <c r="H7111" t="str">
        <f t="shared" si="445"/>
        <v>Low</v>
      </c>
      <c r="I7111">
        <v>20.260000000000002</v>
      </c>
      <c r="J7111">
        <v>1.341</v>
      </c>
      <c r="K7111">
        <v>3</v>
      </c>
      <c r="L7111" s="6">
        <v>23.8</v>
      </c>
      <c r="M7111">
        <v>8.48</v>
      </c>
      <c r="N7111">
        <v>90.78</v>
      </c>
      <c r="O7111" t="str">
        <f t="shared" si="446"/>
        <v>81:100</v>
      </c>
      <c r="P7111" t="s">
        <v>17</v>
      </c>
      <c r="Q7111">
        <v>243.53</v>
      </c>
      <c r="R7111" t="str">
        <f t="shared" si="447"/>
        <v>High</v>
      </c>
    </row>
    <row r="7112" spans="1:18" x14ac:dyDescent="0.25">
      <c r="A7112">
        <v>2008</v>
      </c>
      <c r="B7112" t="s">
        <v>36</v>
      </c>
      <c r="C7112" t="s">
        <v>37</v>
      </c>
      <c r="D7112" t="s">
        <v>29</v>
      </c>
      <c r="E7112" t="str">
        <f t="shared" si="444"/>
        <v>Summer crops</v>
      </c>
      <c r="F7112">
        <v>8.6999999999999993</v>
      </c>
      <c r="G7112" s="6">
        <v>1604.72</v>
      </c>
      <c r="H7112" t="str">
        <f t="shared" si="445"/>
        <v>Medium</v>
      </c>
      <c r="I7112">
        <v>18.8</v>
      </c>
      <c r="J7112">
        <v>2.601</v>
      </c>
      <c r="K7112">
        <v>9</v>
      </c>
      <c r="L7112" s="6">
        <v>15.87</v>
      </c>
      <c r="M7112">
        <v>29.45</v>
      </c>
      <c r="N7112">
        <v>74.989999999999995</v>
      </c>
      <c r="O7112" t="str">
        <f t="shared" si="446"/>
        <v>61:80</v>
      </c>
      <c r="P7112" t="s">
        <v>20</v>
      </c>
      <c r="Q7112">
        <v>1157.22</v>
      </c>
      <c r="R7112" t="str">
        <f t="shared" si="447"/>
        <v>Low</v>
      </c>
    </row>
    <row r="7113" spans="1:18" x14ac:dyDescent="0.25">
      <c r="A7113">
        <v>1992</v>
      </c>
      <c r="B7113" t="s">
        <v>32</v>
      </c>
      <c r="C7113" t="s">
        <v>69</v>
      </c>
      <c r="D7113" t="s">
        <v>49</v>
      </c>
      <c r="E7113" t="str">
        <f t="shared" si="444"/>
        <v>Summer crops</v>
      </c>
      <c r="F7113">
        <v>28.3</v>
      </c>
      <c r="G7113" s="6">
        <v>1110.6400000000001</v>
      </c>
      <c r="H7113" t="str">
        <f t="shared" si="445"/>
        <v>Medium</v>
      </c>
      <c r="I7113">
        <v>2.8</v>
      </c>
      <c r="J7113">
        <v>2.36</v>
      </c>
      <c r="K7113">
        <v>8</v>
      </c>
      <c r="L7113" s="6">
        <v>90.54</v>
      </c>
      <c r="M7113">
        <v>29.27</v>
      </c>
      <c r="N7113">
        <v>95.14</v>
      </c>
      <c r="O7113" t="str">
        <f t="shared" si="446"/>
        <v>81:100</v>
      </c>
      <c r="P7113" t="s">
        <v>35</v>
      </c>
      <c r="Q7113">
        <v>1080.22</v>
      </c>
      <c r="R7113" t="str">
        <f t="shared" si="447"/>
        <v>High</v>
      </c>
    </row>
    <row r="7114" spans="1:18" x14ac:dyDescent="0.25">
      <c r="A7114">
        <v>1990</v>
      </c>
      <c r="B7114" t="s">
        <v>36</v>
      </c>
      <c r="C7114" t="s">
        <v>70</v>
      </c>
      <c r="D7114" t="s">
        <v>23</v>
      </c>
      <c r="E7114" t="str">
        <f t="shared" si="444"/>
        <v>Winter crops</v>
      </c>
      <c r="F7114">
        <v>7.63</v>
      </c>
      <c r="G7114" s="6">
        <v>2566.1999999999998</v>
      </c>
      <c r="H7114" t="str">
        <f t="shared" si="445"/>
        <v>High</v>
      </c>
      <c r="I7114">
        <v>8.2899999999999991</v>
      </c>
      <c r="J7114">
        <v>1.34</v>
      </c>
      <c r="K7114">
        <v>10</v>
      </c>
      <c r="L7114" s="6">
        <v>32.17</v>
      </c>
      <c r="M7114">
        <v>14.38</v>
      </c>
      <c r="N7114">
        <v>86.57</v>
      </c>
      <c r="O7114" t="str">
        <f t="shared" si="446"/>
        <v>81:100</v>
      </c>
      <c r="P7114" t="s">
        <v>17</v>
      </c>
      <c r="Q7114">
        <v>596.87</v>
      </c>
      <c r="R7114" t="str">
        <f t="shared" si="447"/>
        <v>Low</v>
      </c>
    </row>
    <row r="7115" spans="1:18" x14ac:dyDescent="0.25">
      <c r="A7115">
        <v>2004</v>
      </c>
      <c r="B7115" t="s">
        <v>14</v>
      </c>
      <c r="C7115" t="s">
        <v>40</v>
      </c>
      <c r="D7115" t="s">
        <v>16</v>
      </c>
      <c r="E7115" t="str">
        <f t="shared" si="444"/>
        <v>Summer crops</v>
      </c>
      <c r="F7115">
        <v>-3.45</v>
      </c>
      <c r="G7115" s="6">
        <v>1159.3800000000001</v>
      </c>
      <c r="H7115" t="str">
        <f t="shared" si="445"/>
        <v>Medium</v>
      </c>
      <c r="I7115">
        <v>4.97</v>
      </c>
      <c r="J7115">
        <v>1.39</v>
      </c>
      <c r="K7115">
        <v>3</v>
      </c>
      <c r="L7115" s="6">
        <v>98.67</v>
      </c>
      <c r="M7115">
        <v>2.79</v>
      </c>
      <c r="N7115">
        <v>59.95</v>
      </c>
      <c r="O7115" t="str">
        <f t="shared" si="446"/>
        <v>41:60</v>
      </c>
      <c r="P7115" t="s">
        <v>27</v>
      </c>
      <c r="Q7115">
        <v>639.76</v>
      </c>
      <c r="R7115" t="str">
        <f t="shared" si="447"/>
        <v>Below 0</v>
      </c>
    </row>
    <row r="7116" spans="1:18" x14ac:dyDescent="0.25">
      <c r="A7116">
        <v>2013</v>
      </c>
      <c r="B7116" t="s">
        <v>14</v>
      </c>
      <c r="C7116" t="s">
        <v>40</v>
      </c>
      <c r="D7116" t="s">
        <v>52</v>
      </c>
      <c r="E7116" t="str">
        <f t="shared" si="444"/>
        <v>Winter crops</v>
      </c>
      <c r="F7116">
        <v>-4.07</v>
      </c>
      <c r="G7116" s="6">
        <v>2164.41</v>
      </c>
      <c r="H7116" t="str">
        <f t="shared" si="445"/>
        <v>High</v>
      </c>
      <c r="I7116">
        <v>11.5</v>
      </c>
      <c r="J7116">
        <v>1.3</v>
      </c>
      <c r="K7116">
        <v>7</v>
      </c>
      <c r="L7116" s="6">
        <v>93.76</v>
      </c>
      <c r="M7116">
        <v>41.82</v>
      </c>
      <c r="N7116">
        <v>47.72</v>
      </c>
      <c r="O7116" t="str">
        <f t="shared" si="446"/>
        <v>41:60</v>
      </c>
      <c r="P7116" t="s">
        <v>39</v>
      </c>
      <c r="Q7116">
        <v>390.35</v>
      </c>
      <c r="R7116" t="str">
        <f t="shared" si="447"/>
        <v>Below 0</v>
      </c>
    </row>
    <row r="7117" spans="1:18" x14ac:dyDescent="0.25">
      <c r="A7117">
        <v>2023</v>
      </c>
      <c r="B7117" t="s">
        <v>41</v>
      </c>
      <c r="C7117" t="s">
        <v>42</v>
      </c>
      <c r="D7117" t="s">
        <v>38</v>
      </c>
      <c r="E7117" t="str">
        <f t="shared" si="444"/>
        <v>Summer crops</v>
      </c>
      <c r="F7117">
        <v>13.89</v>
      </c>
      <c r="G7117" s="6">
        <v>273.01</v>
      </c>
      <c r="H7117" t="str">
        <f t="shared" si="445"/>
        <v>Low</v>
      </c>
      <c r="I7117">
        <v>11</v>
      </c>
      <c r="J7117">
        <v>4.4820000000000002</v>
      </c>
      <c r="K7117">
        <v>10</v>
      </c>
      <c r="L7117" s="6">
        <v>25.74</v>
      </c>
      <c r="M7117">
        <v>38.71</v>
      </c>
      <c r="N7117">
        <v>47.97</v>
      </c>
      <c r="O7117" t="str">
        <f t="shared" si="446"/>
        <v>41:60</v>
      </c>
      <c r="P7117" t="s">
        <v>17</v>
      </c>
      <c r="Q7117">
        <v>1579.41</v>
      </c>
      <c r="R7117" t="str">
        <f t="shared" si="447"/>
        <v>Low</v>
      </c>
    </row>
    <row r="7118" spans="1:18" x14ac:dyDescent="0.25">
      <c r="A7118">
        <v>2015</v>
      </c>
      <c r="B7118" t="s">
        <v>46</v>
      </c>
      <c r="C7118" t="s">
        <v>63</v>
      </c>
      <c r="D7118" t="s">
        <v>26</v>
      </c>
      <c r="E7118" t="str">
        <f t="shared" si="444"/>
        <v>Summer crops</v>
      </c>
      <c r="F7118">
        <v>28.18</v>
      </c>
      <c r="G7118" s="6">
        <v>465.46</v>
      </c>
      <c r="H7118" t="str">
        <f t="shared" si="445"/>
        <v>Low</v>
      </c>
      <c r="I7118">
        <v>26.67</v>
      </c>
      <c r="J7118">
        <v>2.673</v>
      </c>
      <c r="K7118">
        <v>10</v>
      </c>
      <c r="L7118" s="6">
        <v>46.96</v>
      </c>
      <c r="M7118">
        <v>20.02</v>
      </c>
      <c r="N7118">
        <v>63.83</v>
      </c>
      <c r="O7118" t="str">
        <f t="shared" si="446"/>
        <v>61:80</v>
      </c>
      <c r="P7118" t="s">
        <v>20</v>
      </c>
      <c r="Q7118">
        <v>925.99</v>
      </c>
      <c r="R7118" t="str">
        <f t="shared" si="447"/>
        <v>High</v>
      </c>
    </row>
    <row r="7119" spans="1:18" x14ac:dyDescent="0.25">
      <c r="A7119">
        <v>2010</v>
      </c>
      <c r="B7119" t="s">
        <v>32</v>
      </c>
      <c r="C7119" t="s">
        <v>33</v>
      </c>
      <c r="D7119" t="s">
        <v>26</v>
      </c>
      <c r="E7119" t="str">
        <f t="shared" si="444"/>
        <v>Summer crops</v>
      </c>
      <c r="F7119">
        <v>10.54</v>
      </c>
      <c r="G7119" s="6">
        <v>1518.82</v>
      </c>
      <c r="H7119" t="str">
        <f t="shared" si="445"/>
        <v>Medium</v>
      </c>
      <c r="I7119">
        <v>18.98</v>
      </c>
      <c r="J7119">
        <v>3.294</v>
      </c>
      <c r="K7119">
        <v>1</v>
      </c>
      <c r="L7119" s="6">
        <v>25.41</v>
      </c>
      <c r="M7119">
        <v>40.98</v>
      </c>
      <c r="N7119">
        <v>85.26</v>
      </c>
      <c r="O7119" t="str">
        <f t="shared" si="446"/>
        <v>81:100</v>
      </c>
      <c r="P7119" t="s">
        <v>20</v>
      </c>
      <c r="Q7119">
        <v>1622.38</v>
      </c>
      <c r="R7119" t="str">
        <f t="shared" si="447"/>
        <v>Low</v>
      </c>
    </row>
    <row r="7120" spans="1:18" x14ac:dyDescent="0.25">
      <c r="A7120">
        <v>2016</v>
      </c>
      <c r="B7120" t="s">
        <v>30</v>
      </c>
      <c r="C7120" t="s">
        <v>31</v>
      </c>
      <c r="D7120" t="s">
        <v>38</v>
      </c>
      <c r="E7120" t="str">
        <f t="shared" si="444"/>
        <v>Summer crops</v>
      </c>
      <c r="F7120">
        <v>14.16</v>
      </c>
      <c r="G7120" s="6">
        <v>2976.15</v>
      </c>
      <c r="H7120" t="str">
        <f t="shared" si="445"/>
        <v>High</v>
      </c>
      <c r="I7120">
        <v>16.61</v>
      </c>
      <c r="J7120">
        <v>3.2040000000000002</v>
      </c>
      <c r="K7120">
        <v>4</v>
      </c>
      <c r="L7120" s="6">
        <v>87.72</v>
      </c>
      <c r="M7120">
        <v>30</v>
      </c>
      <c r="N7120">
        <v>20.13</v>
      </c>
      <c r="O7120" t="str">
        <f t="shared" si="446"/>
        <v>21:40</v>
      </c>
      <c r="P7120" t="s">
        <v>20</v>
      </c>
      <c r="Q7120">
        <v>1023.42</v>
      </c>
      <c r="R7120" t="str">
        <f t="shared" si="447"/>
        <v>Low</v>
      </c>
    </row>
    <row r="7121" spans="1:18" x14ac:dyDescent="0.25">
      <c r="A7121">
        <v>1991</v>
      </c>
      <c r="B7121" t="s">
        <v>46</v>
      </c>
      <c r="C7121" t="s">
        <v>67</v>
      </c>
      <c r="D7121" t="s">
        <v>34</v>
      </c>
      <c r="E7121" t="str">
        <f t="shared" si="444"/>
        <v>Winter crops</v>
      </c>
      <c r="F7121">
        <v>25.74</v>
      </c>
      <c r="G7121" s="6">
        <v>395.8</v>
      </c>
      <c r="H7121" t="str">
        <f t="shared" si="445"/>
        <v>Low</v>
      </c>
      <c r="I7121">
        <v>20.399999999999999</v>
      </c>
      <c r="J7121">
        <v>2.1419999999999999</v>
      </c>
      <c r="K7121">
        <v>1</v>
      </c>
      <c r="L7121" s="6">
        <v>65.7</v>
      </c>
      <c r="M7121">
        <v>18.13</v>
      </c>
      <c r="N7121">
        <v>51.79</v>
      </c>
      <c r="O7121" t="str">
        <f t="shared" si="446"/>
        <v>41:60</v>
      </c>
      <c r="P7121" t="s">
        <v>27</v>
      </c>
      <c r="Q7121">
        <v>1017.31</v>
      </c>
      <c r="R7121" t="str">
        <f t="shared" si="447"/>
        <v>High</v>
      </c>
    </row>
    <row r="7122" spans="1:18" x14ac:dyDescent="0.25">
      <c r="A7122">
        <v>2004</v>
      </c>
      <c r="B7122" t="s">
        <v>36</v>
      </c>
      <c r="C7122" t="s">
        <v>62</v>
      </c>
      <c r="D7122" t="s">
        <v>34</v>
      </c>
      <c r="E7122" t="str">
        <f t="shared" si="444"/>
        <v>Winter crops</v>
      </c>
      <c r="F7122">
        <v>20.76</v>
      </c>
      <c r="G7122" s="6">
        <v>891.87</v>
      </c>
      <c r="H7122" t="str">
        <f t="shared" si="445"/>
        <v>Low</v>
      </c>
      <c r="I7122">
        <v>22.99</v>
      </c>
      <c r="J7122">
        <v>2.4929999999999999</v>
      </c>
      <c r="K7122">
        <v>9</v>
      </c>
      <c r="L7122" s="6">
        <v>43.06</v>
      </c>
      <c r="M7122">
        <v>4.62</v>
      </c>
      <c r="N7122">
        <v>82.66</v>
      </c>
      <c r="O7122" t="str">
        <f t="shared" si="446"/>
        <v>81:100</v>
      </c>
      <c r="P7122" t="s">
        <v>20</v>
      </c>
      <c r="Q7122">
        <v>1207.92</v>
      </c>
      <c r="R7122" t="str">
        <f t="shared" si="447"/>
        <v>Moderate</v>
      </c>
    </row>
    <row r="7123" spans="1:18" x14ac:dyDescent="0.25">
      <c r="A7123">
        <v>1990</v>
      </c>
      <c r="B7123" t="s">
        <v>36</v>
      </c>
      <c r="C7123" t="s">
        <v>54</v>
      </c>
      <c r="D7123" t="s">
        <v>16</v>
      </c>
      <c r="E7123" t="str">
        <f t="shared" si="444"/>
        <v>Summer crops</v>
      </c>
      <c r="F7123">
        <v>5.37</v>
      </c>
      <c r="G7123" s="6">
        <v>1361.51</v>
      </c>
      <c r="H7123" t="str">
        <f t="shared" si="445"/>
        <v>Medium</v>
      </c>
      <c r="I7123">
        <v>3.8</v>
      </c>
      <c r="J7123">
        <v>1.69</v>
      </c>
      <c r="K7123">
        <v>2</v>
      </c>
      <c r="L7123" s="6">
        <v>87.67</v>
      </c>
      <c r="M7123">
        <v>11.55</v>
      </c>
      <c r="N7123">
        <v>8.9600000000000009</v>
      </c>
      <c r="O7123" t="str">
        <f t="shared" si="446"/>
        <v>0:20</v>
      </c>
      <c r="P7123" t="s">
        <v>17</v>
      </c>
      <c r="Q7123">
        <v>651.16999999999996</v>
      </c>
      <c r="R7123" t="str">
        <f t="shared" si="447"/>
        <v>Low</v>
      </c>
    </row>
    <row r="7124" spans="1:18" x14ac:dyDescent="0.25">
      <c r="A7124">
        <v>1999</v>
      </c>
      <c r="B7124" t="s">
        <v>21</v>
      </c>
      <c r="C7124" t="s">
        <v>45</v>
      </c>
      <c r="D7124" t="s">
        <v>34</v>
      </c>
      <c r="E7124" t="str">
        <f t="shared" si="444"/>
        <v>Winter crops</v>
      </c>
      <c r="F7124">
        <v>25.25</v>
      </c>
      <c r="G7124" s="6">
        <v>2425.8000000000002</v>
      </c>
      <c r="H7124" t="str">
        <f t="shared" si="445"/>
        <v>High</v>
      </c>
      <c r="I7124">
        <v>22.3</v>
      </c>
      <c r="J7124">
        <v>3.258</v>
      </c>
      <c r="K7124">
        <v>0</v>
      </c>
      <c r="L7124" s="6">
        <v>84.94</v>
      </c>
      <c r="M7124">
        <v>3.58</v>
      </c>
      <c r="N7124">
        <v>36.08</v>
      </c>
      <c r="O7124" t="str">
        <f t="shared" si="446"/>
        <v>21:40</v>
      </c>
      <c r="P7124" t="s">
        <v>39</v>
      </c>
      <c r="Q7124">
        <v>977.46</v>
      </c>
      <c r="R7124" t="str">
        <f t="shared" si="447"/>
        <v>High</v>
      </c>
    </row>
    <row r="7125" spans="1:18" x14ac:dyDescent="0.25">
      <c r="A7125">
        <v>1993</v>
      </c>
      <c r="B7125" t="s">
        <v>30</v>
      </c>
      <c r="C7125" t="s">
        <v>56</v>
      </c>
      <c r="D7125" t="s">
        <v>43</v>
      </c>
      <c r="E7125" t="str">
        <f t="shared" si="444"/>
        <v>Winter crops</v>
      </c>
      <c r="F7125">
        <v>12.81</v>
      </c>
      <c r="G7125" s="6">
        <v>2105.64</v>
      </c>
      <c r="H7125" t="str">
        <f t="shared" si="445"/>
        <v>High</v>
      </c>
      <c r="I7125">
        <v>21.13</v>
      </c>
      <c r="J7125">
        <v>3.3119999999999998</v>
      </c>
      <c r="K7125">
        <v>10</v>
      </c>
      <c r="L7125" s="6">
        <v>44.51</v>
      </c>
      <c r="M7125">
        <v>24.29</v>
      </c>
      <c r="N7125">
        <v>17.57</v>
      </c>
      <c r="O7125" t="str">
        <f t="shared" si="446"/>
        <v>0:20</v>
      </c>
      <c r="P7125" t="s">
        <v>17</v>
      </c>
      <c r="Q7125">
        <v>391.85</v>
      </c>
      <c r="R7125" t="str">
        <f t="shared" si="447"/>
        <v>Low</v>
      </c>
    </row>
    <row r="7126" spans="1:18" x14ac:dyDescent="0.25">
      <c r="A7126">
        <v>2000</v>
      </c>
      <c r="B7126" t="s">
        <v>14</v>
      </c>
      <c r="C7126" t="s">
        <v>28</v>
      </c>
      <c r="D7126" t="s">
        <v>29</v>
      </c>
      <c r="E7126" t="str">
        <f t="shared" si="444"/>
        <v>Summer crops</v>
      </c>
      <c r="F7126">
        <v>32.92</v>
      </c>
      <c r="G7126" s="6">
        <v>1970.08</v>
      </c>
      <c r="H7126" t="str">
        <f t="shared" si="445"/>
        <v>Medium</v>
      </c>
      <c r="I7126">
        <v>23.22</v>
      </c>
      <c r="J7126">
        <v>2.1509999999999998</v>
      </c>
      <c r="K7126">
        <v>8</v>
      </c>
      <c r="L7126" s="6">
        <v>82.19</v>
      </c>
      <c r="M7126">
        <v>2.39</v>
      </c>
      <c r="N7126">
        <v>80.8</v>
      </c>
      <c r="O7126" t="str">
        <f t="shared" si="446"/>
        <v>81:100</v>
      </c>
      <c r="P7126" t="s">
        <v>17</v>
      </c>
      <c r="Q7126">
        <v>969.12</v>
      </c>
      <c r="R7126" t="str">
        <f t="shared" si="447"/>
        <v>High</v>
      </c>
    </row>
    <row r="7127" spans="1:18" x14ac:dyDescent="0.25">
      <c r="A7127">
        <v>1996</v>
      </c>
      <c r="B7127" t="s">
        <v>18</v>
      </c>
      <c r="C7127" t="s">
        <v>19</v>
      </c>
      <c r="D7127" t="s">
        <v>52</v>
      </c>
      <c r="E7127" t="str">
        <f t="shared" si="444"/>
        <v>Winter crops</v>
      </c>
      <c r="F7127">
        <v>24.61</v>
      </c>
      <c r="G7127" s="6">
        <v>852.28</v>
      </c>
      <c r="H7127" t="str">
        <f t="shared" si="445"/>
        <v>Low</v>
      </c>
      <c r="I7127">
        <v>8.66</v>
      </c>
      <c r="J7127">
        <v>1.35</v>
      </c>
      <c r="K7127">
        <v>1</v>
      </c>
      <c r="L7127" s="6">
        <v>76.83</v>
      </c>
      <c r="M7127">
        <v>1.31</v>
      </c>
      <c r="N7127">
        <v>6.4</v>
      </c>
      <c r="O7127" t="str">
        <f t="shared" si="446"/>
        <v>0:20</v>
      </c>
      <c r="P7127" t="s">
        <v>17</v>
      </c>
      <c r="Q7127">
        <v>427.43</v>
      </c>
      <c r="R7127" t="str">
        <f t="shared" si="447"/>
        <v>Moderate</v>
      </c>
    </row>
    <row r="7128" spans="1:18" x14ac:dyDescent="0.25">
      <c r="A7128">
        <v>2001</v>
      </c>
      <c r="B7128" t="s">
        <v>18</v>
      </c>
      <c r="C7128" t="s">
        <v>67</v>
      </c>
      <c r="D7128" t="s">
        <v>48</v>
      </c>
      <c r="E7128" t="str">
        <f t="shared" si="444"/>
        <v>Summer crops</v>
      </c>
      <c r="F7128">
        <v>2.72</v>
      </c>
      <c r="G7128" s="6">
        <v>798.13</v>
      </c>
      <c r="H7128" t="str">
        <f t="shared" si="445"/>
        <v>Low</v>
      </c>
      <c r="I7128">
        <v>20.82</v>
      </c>
      <c r="J7128">
        <v>2.484</v>
      </c>
      <c r="K7128">
        <v>5</v>
      </c>
      <c r="L7128" s="6">
        <v>21.56</v>
      </c>
      <c r="M7128">
        <v>8.77</v>
      </c>
      <c r="N7128">
        <v>34.79</v>
      </c>
      <c r="O7128" t="str">
        <f t="shared" si="446"/>
        <v>21:40</v>
      </c>
      <c r="P7128" t="s">
        <v>17</v>
      </c>
      <c r="Q7128">
        <v>1092.56</v>
      </c>
      <c r="R7128" t="str">
        <f t="shared" si="447"/>
        <v>Low</v>
      </c>
    </row>
    <row r="7129" spans="1:18" x14ac:dyDescent="0.25">
      <c r="A7129">
        <v>2023</v>
      </c>
      <c r="B7129" t="s">
        <v>14</v>
      </c>
      <c r="C7129" t="s">
        <v>28</v>
      </c>
      <c r="D7129" t="s">
        <v>29</v>
      </c>
      <c r="E7129" t="str">
        <f t="shared" si="444"/>
        <v>Summer crops</v>
      </c>
      <c r="F7129">
        <v>18.11</v>
      </c>
      <c r="G7129" s="6">
        <v>1114.81</v>
      </c>
      <c r="H7129" t="str">
        <f t="shared" si="445"/>
        <v>Medium</v>
      </c>
      <c r="I7129">
        <v>16.41</v>
      </c>
      <c r="J7129">
        <v>3.258</v>
      </c>
      <c r="K7129">
        <v>7</v>
      </c>
      <c r="L7129" s="6">
        <v>67.849999999999994</v>
      </c>
      <c r="M7129">
        <v>46.27</v>
      </c>
      <c r="N7129">
        <v>85.53</v>
      </c>
      <c r="O7129" t="str">
        <f t="shared" si="446"/>
        <v>81:100</v>
      </c>
      <c r="P7129" t="s">
        <v>27</v>
      </c>
      <c r="Q7129">
        <v>1317.27</v>
      </c>
      <c r="R7129" t="str">
        <f t="shared" si="447"/>
        <v>Moderate</v>
      </c>
    </row>
    <row r="7130" spans="1:18" x14ac:dyDescent="0.25">
      <c r="A7130">
        <v>1995</v>
      </c>
      <c r="B7130" t="s">
        <v>50</v>
      </c>
      <c r="C7130" t="s">
        <v>19</v>
      </c>
      <c r="D7130" t="s">
        <v>38</v>
      </c>
      <c r="E7130" t="str">
        <f t="shared" si="444"/>
        <v>Summer crops</v>
      </c>
      <c r="F7130">
        <v>-4</v>
      </c>
      <c r="G7130" s="6">
        <v>635.58000000000004</v>
      </c>
      <c r="H7130" t="str">
        <f t="shared" si="445"/>
        <v>Low</v>
      </c>
      <c r="I7130">
        <v>22.57</v>
      </c>
      <c r="J7130">
        <v>0.63</v>
      </c>
      <c r="K7130">
        <v>0</v>
      </c>
      <c r="L7130" s="6">
        <v>59.82</v>
      </c>
      <c r="M7130">
        <v>18.29</v>
      </c>
      <c r="N7130">
        <v>76.489999999999995</v>
      </c>
      <c r="O7130" t="str">
        <f t="shared" si="446"/>
        <v>61:80</v>
      </c>
      <c r="P7130" t="s">
        <v>20</v>
      </c>
      <c r="Q7130">
        <v>260.19</v>
      </c>
      <c r="R7130" t="str">
        <f t="shared" si="447"/>
        <v>Below 0</v>
      </c>
    </row>
    <row r="7131" spans="1:18" x14ac:dyDescent="0.25">
      <c r="A7131">
        <v>2004</v>
      </c>
      <c r="B7131" t="s">
        <v>41</v>
      </c>
      <c r="C7131" t="s">
        <v>42</v>
      </c>
      <c r="D7131" t="s">
        <v>52</v>
      </c>
      <c r="E7131" t="str">
        <f t="shared" si="444"/>
        <v>Winter crops</v>
      </c>
      <c r="F7131">
        <v>1.8</v>
      </c>
      <c r="G7131" s="6">
        <v>2956.63</v>
      </c>
      <c r="H7131" t="str">
        <f t="shared" si="445"/>
        <v>High</v>
      </c>
      <c r="I7131">
        <v>18.420000000000002</v>
      </c>
      <c r="J7131">
        <v>0.68400000000000005</v>
      </c>
      <c r="K7131">
        <v>8</v>
      </c>
      <c r="L7131" s="6">
        <v>24.73</v>
      </c>
      <c r="M7131">
        <v>7.47</v>
      </c>
      <c r="N7131">
        <v>1.43</v>
      </c>
      <c r="O7131" t="str">
        <f t="shared" si="446"/>
        <v>0:20</v>
      </c>
      <c r="P7131" t="s">
        <v>17</v>
      </c>
      <c r="Q7131">
        <v>236.26</v>
      </c>
      <c r="R7131" t="str">
        <f t="shared" si="447"/>
        <v>Low</v>
      </c>
    </row>
    <row r="7132" spans="1:18" x14ac:dyDescent="0.25">
      <c r="A7132">
        <v>2023</v>
      </c>
      <c r="B7132" t="s">
        <v>50</v>
      </c>
      <c r="C7132" t="s">
        <v>33</v>
      </c>
      <c r="D7132" t="s">
        <v>49</v>
      </c>
      <c r="E7132" t="str">
        <f t="shared" si="444"/>
        <v>Summer crops</v>
      </c>
      <c r="F7132">
        <v>20.12</v>
      </c>
      <c r="G7132" s="6">
        <v>1282.3599999999999</v>
      </c>
      <c r="H7132" t="str">
        <f t="shared" si="445"/>
        <v>Medium</v>
      </c>
      <c r="I7132">
        <v>12.08</v>
      </c>
      <c r="J7132">
        <v>2.97</v>
      </c>
      <c r="K7132">
        <v>6</v>
      </c>
      <c r="L7132" s="6">
        <v>39.76</v>
      </c>
      <c r="M7132">
        <v>3.69</v>
      </c>
      <c r="N7132">
        <v>81.709999999999994</v>
      </c>
      <c r="O7132" t="str">
        <f t="shared" si="446"/>
        <v>81:100</v>
      </c>
      <c r="P7132" t="s">
        <v>17</v>
      </c>
      <c r="Q7132">
        <v>1384.68</v>
      </c>
      <c r="R7132" t="str">
        <f t="shared" si="447"/>
        <v>Moderate</v>
      </c>
    </row>
    <row r="7133" spans="1:18" x14ac:dyDescent="0.25">
      <c r="A7133">
        <v>2006</v>
      </c>
      <c r="B7133" t="s">
        <v>14</v>
      </c>
      <c r="C7133" t="s">
        <v>28</v>
      </c>
      <c r="D7133" t="s">
        <v>52</v>
      </c>
      <c r="E7133" t="str">
        <f t="shared" si="444"/>
        <v>Winter crops</v>
      </c>
      <c r="F7133">
        <v>33.25</v>
      </c>
      <c r="G7133" s="6">
        <v>1011.53</v>
      </c>
      <c r="H7133" t="str">
        <f t="shared" si="445"/>
        <v>Medium</v>
      </c>
      <c r="I7133">
        <v>5.81</v>
      </c>
      <c r="J7133">
        <v>1.27</v>
      </c>
      <c r="K7133">
        <v>0</v>
      </c>
      <c r="L7133" s="6">
        <v>75.22</v>
      </c>
      <c r="M7133">
        <v>28.98</v>
      </c>
      <c r="N7133">
        <v>70.44</v>
      </c>
      <c r="O7133" t="str">
        <f t="shared" si="446"/>
        <v>61:80</v>
      </c>
      <c r="P7133" t="s">
        <v>20</v>
      </c>
      <c r="Q7133">
        <v>398.13</v>
      </c>
      <c r="R7133" t="str">
        <f t="shared" si="447"/>
        <v>High</v>
      </c>
    </row>
    <row r="7134" spans="1:18" x14ac:dyDescent="0.25">
      <c r="A7134">
        <v>2018</v>
      </c>
      <c r="B7134" t="s">
        <v>36</v>
      </c>
      <c r="C7134" t="s">
        <v>54</v>
      </c>
      <c r="D7134" t="s">
        <v>48</v>
      </c>
      <c r="E7134" t="str">
        <f t="shared" si="444"/>
        <v>Summer crops</v>
      </c>
      <c r="F7134">
        <v>25.22</v>
      </c>
      <c r="G7134" s="6">
        <v>2824.28</v>
      </c>
      <c r="H7134" t="str">
        <f t="shared" si="445"/>
        <v>High</v>
      </c>
      <c r="I7134">
        <v>9.8000000000000007</v>
      </c>
      <c r="J7134">
        <v>0.9</v>
      </c>
      <c r="K7134">
        <v>1</v>
      </c>
      <c r="L7134" s="6">
        <v>29.61</v>
      </c>
      <c r="M7134">
        <v>45.86</v>
      </c>
      <c r="N7134">
        <v>34.14</v>
      </c>
      <c r="O7134" t="str">
        <f t="shared" si="446"/>
        <v>21:40</v>
      </c>
      <c r="P7134" t="s">
        <v>17</v>
      </c>
      <c r="Q7134">
        <v>265.39999999999998</v>
      </c>
      <c r="R7134" t="str">
        <f t="shared" si="447"/>
        <v>High</v>
      </c>
    </row>
    <row r="7135" spans="1:18" x14ac:dyDescent="0.25">
      <c r="A7135">
        <v>2022</v>
      </c>
      <c r="B7135" t="s">
        <v>46</v>
      </c>
      <c r="C7135" t="s">
        <v>51</v>
      </c>
      <c r="D7135" t="s">
        <v>49</v>
      </c>
      <c r="E7135" t="str">
        <f t="shared" si="444"/>
        <v>Summer crops</v>
      </c>
      <c r="F7135">
        <v>1.01</v>
      </c>
      <c r="G7135" s="6">
        <v>1750.19</v>
      </c>
      <c r="H7135" t="str">
        <f t="shared" si="445"/>
        <v>Medium</v>
      </c>
      <c r="I7135">
        <v>1.73</v>
      </c>
      <c r="J7135">
        <v>1.32</v>
      </c>
      <c r="K7135">
        <v>10</v>
      </c>
      <c r="L7135" s="6">
        <v>83.6</v>
      </c>
      <c r="M7135">
        <v>23.42</v>
      </c>
      <c r="N7135">
        <v>96.99</v>
      </c>
      <c r="O7135" t="str">
        <f t="shared" si="446"/>
        <v>81:100</v>
      </c>
      <c r="P7135" t="s">
        <v>17</v>
      </c>
      <c r="Q7135">
        <v>425.6</v>
      </c>
      <c r="R7135" t="str">
        <f t="shared" si="447"/>
        <v>Low</v>
      </c>
    </row>
    <row r="7136" spans="1:18" x14ac:dyDescent="0.25">
      <c r="A7136">
        <v>2018</v>
      </c>
      <c r="B7136" t="s">
        <v>14</v>
      </c>
      <c r="C7136" t="s">
        <v>28</v>
      </c>
      <c r="D7136" t="s">
        <v>43</v>
      </c>
      <c r="E7136" t="str">
        <f t="shared" si="444"/>
        <v>Winter crops</v>
      </c>
      <c r="F7136">
        <v>4.7699999999999996</v>
      </c>
      <c r="G7136" s="6">
        <v>856.65</v>
      </c>
      <c r="H7136" t="str">
        <f t="shared" si="445"/>
        <v>Low</v>
      </c>
      <c r="I7136">
        <v>21.85</v>
      </c>
      <c r="J7136">
        <v>1.9530000000000001</v>
      </c>
      <c r="K7136">
        <v>8</v>
      </c>
      <c r="L7136" s="6">
        <v>74.23</v>
      </c>
      <c r="M7136">
        <v>25.73</v>
      </c>
      <c r="N7136">
        <v>23.32</v>
      </c>
      <c r="O7136" t="str">
        <f t="shared" si="446"/>
        <v>21:40</v>
      </c>
      <c r="P7136" t="s">
        <v>39</v>
      </c>
      <c r="Q7136">
        <v>617.29</v>
      </c>
      <c r="R7136" t="str">
        <f t="shared" si="447"/>
        <v>Low</v>
      </c>
    </row>
    <row r="7137" spans="1:18" x14ac:dyDescent="0.25">
      <c r="A7137">
        <v>1990</v>
      </c>
      <c r="B7137" t="s">
        <v>50</v>
      </c>
      <c r="C7137" t="s">
        <v>56</v>
      </c>
      <c r="D7137" t="s">
        <v>38</v>
      </c>
      <c r="E7137" t="str">
        <f t="shared" si="444"/>
        <v>Summer crops</v>
      </c>
      <c r="F7137">
        <v>19.73</v>
      </c>
      <c r="G7137" s="6">
        <v>1741.26</v>
      </c>
      <c r="H7137" t="str">
        <f t="shared" si="445"/>
        <v>Medium</v>
      </c>
      <c r="I7137">
        <v>0.86</v>
      </c>
      <c r="J7137">
        <v>3.63</v>
      </c>
      <c r="K7137">
        <v>9</v>
      </c>
      <c r="L7137" s="6">
        <v>66.27</v>
      </c>
      <c r="M7137">
        <v>46.73</v>
      </c>
      <c r="N7137">
        <v>77.48</v>
      </c>
      <c r="O7137" t="str">
        <f t="shared" si="446"/>
        <v>61:80</v>
      </c>
      <c r="P7137" t="s">
        <v>39</v>
      </c>
      <c r="Q7137">
        <v>1288.42</v>
      </c>
      <c r="R7137" t="str">
        <f t="shared" si="447"/>
        <v>Moderate</v>
      </c>
    </row>
    <row r="7138" spans="1:18" x14ac:dyDescent="0.25">
      <c r="A7138">
        <v>2014</v>
      </c>
      <c r="B7138" t="s">
        <v>30</v>
      </c>
      <c r="C7138" t="s">
        <v>66</v>
      </c>
      <c r="D7138" t="s">
        <v>16</v>
      </c>
      <c r="E7138" t="str">
        <f t="shared" si="444"/>
        <v>Summer crops</v>
      </c>
      <c r="F7138">
        <v>31.04</v>
      </c>
      <c r="G7138" s="6">
        <v>2440.29</v>
      </c>
      <c r="H7138" t="str">
        <f t="shared" si="445"/>
        <v>High</v>
      </c>
      <c r="I7138">
        <v>27.54</v>
      </c>
      <c r="J7138">
        <v>2.5110000000000001</v>
      </c>
      <c r="K7138">
        <v>9</v>
      </c>
      <c r="L7138" s="6">
        <v>57.43</v>
      </c>
      <c r="M7138">
        <v>7.26</v>
      </c>
      <c r="N7138">
        <v>75.22</v>
      </c>
      <c r="O7138" t="str">
        <f t="shared" si="446"/>
        <v>61:80</v>
      </c>
      <c r="P7138" t="s">
        <v>39</v>
      </c>
      <c r="Q7138">
        <v>460.39</v>
      </c>
      <c r="R7138" t="str">
        <f t="shared" si="447"/>
        <v>High</v>
      </c>
    </row>
    <row r="7139" spans="1:18" x14ac:dyDescent="0.25">
      <c r="A7139">
        <v>1999</v>
      </c>
      <c r="B7139" t="s">
        <v>46</v>
      </c>
      <c r="C7139" t="s">
        <v>67</v>
      </c>
      <c r="D7139" t="s">
        <v>34</v>
      </c>
      <c r="E7139" t="str">
        <f t="shared" si="444"/>
        <v>Winter crops</v>
      </c>
      <c r="F7139">
        <v>9.36</v>
      </c>
      <c r="G7139" s="6">
        <v>1403.83</v>
      </c>
      <c r="H7139" t="str">
        <f t="shared" si="445"/>
        <v>Medium</v>
      </c>
      <c r="I7139">
        <v>13.73</v>
      </c>
      <c r="J7139">
        <v>1.1599999999999999</v>
      </c>
      <c r="K7139">
        <v>2</v>
      </c>
      <c r="L7139" s="6">
        <v>48.72</v>
      </c>
      <c r="M7139">
        <v>43.36</v>
      </c>
      <c r="N7139">
        <v>58.45</v>
      </c>
      <c r="O7139" t="str">
        <f t="shared" si="446"/>
        <v>41:60</v>
      </c>
      <c r="P7139" t="s">
        <v>35</v>
      </c>
      <c r="Q7139">
        <v>468.61</v>
      </c>
      <c r="R7139" t="str">
        <f t="shared" si="447"/>
        <v>Low</v>
      </c>
    </row>
    <row r="7140" spans="1:18" x14ac:dyDescent="0.25">
      <c r="A7140">
        <v>2015</v>
      </c>
      <c r="B7140" t="s">
        <v>18</v>
      </c>
      <c r="C7140" t="s">
        <v>56</v>
      </c>
      <c r="D7140" t="s">
        <v>43</v>
      </c>
      <c r="E7140" t="str">
        <f t="shared" si="444"/>
        <v>Winter crops</v>
      </c>
      <c r="F7140">
        <v>-2.4</v>
      </c>
      <c r="G7140" s="6">
        <v>2568.13</v>
      </c>
      <c r="H7140" t="str">
        <f t="shared" si="445"/>
        <v>High</v>
      </c>
      <c r="I7140">
        <v>25.46</v>
      </c>
      <c r="J7140">
        <v>2.484</v>
      </c>
      <c r="K7140">
        <v>1</v>
      </c>
      <c r="L7140" s="6">
        <v>93.16</v>
      </c>
      <c r="M7140">
        <v>24.72</v>
      </c>
      <c r="N7140">
        <v>74.78</v>
      </c>
      <c r="O7140" t="str">
        <f t="shared" si="446"/>
        <v>61:80</v>
      </c>
      <c r="P7140" t="s">
        <v>27</v>
      </c>
      <c r="Q7140">
        <v>485.3</v>
      </c>
      <c r="R7140" t="str">
        <f t="shared" si="447"/>
        <v>Below 0</v>
      </c>
    </row>
    <row r="7141" spans="1:18" x14ac:dyDescent="0.25">
      <c r="A7141">
        <v>1992</v>
      </c>
      <c r="B7141" t="s">
        <v>50</v>
      </c>
      <c r="C7141" t="s">
        <v>19</v>
      </c>
      <c r="D7141" t="s">
        <v>48</v>
      </c>
      <c r="E7141" t="str">
        <f t="shared" si="444"/>
        <v>Summer crops</v>
      </c>
      <c r="F7141">
        <v>-3.75</v>
      </c>
      <c r="G7141" s="6">
        <v>248.16</v>
      </c>
      <c r="H7141" t="str">
        <f t="shared" si="445"/>
        <v>Low</v>
      </c>
      <c r="I7141">
        <v>5.69</v>
      </c>
      <c r="J7141">
        <v>0.60299999999999998</v>
      </c>
      <c r="K7141">
        <v>6</v>
      </c>
      <c r="L7141" s="6">
        <v>43.55</v>
      </c>
      <c r="M7141">
        <v>35.29</v>
      </c>
      <c r="N7141">
        <v>15.06</v>
      </c>
      <c r="O7141" t="str">
        <f t="shared" si="446"/>
        <v>0:20</v>
      </c>
      <c r="P7141" t="s">
        <v>39</v>
      </c>
      <c r="Q7141">
        <v>109.88</v>
      </c>
      <c r="R7141" t="str">
        <f t="shared" si="447"/>
        <v>Below 0</v>
      </c>
    </row>
    <row r="7142" spans="1:18" x14ac:dyDescent="0.25">
      <c r="A7142">
        <v>2010</v>
      </c>
      <c r="B7142" t="s">
        <v>14</v>
      </c>
      <c r="C7142" t="s">
        <v>28</v>
      </c>
      <c r="D7142" t="s">
        <v>16</v>
      </c>
      <c r="E7142" t="str">
        <f t="shared" si="444"/>
        <v>Summer crops</v>
      </c>
      <c r="F7142">
        <v>21.95</v>
      </c>
      <c r="G7142" s="6">
        <v>593.96</v>
      </c>
      <c r="H7142" t="str">
        <f t="shared" si="445"/>
        <v>Low</v>
      </c>
      <c r="I7142">
        <v>8.49</v>
      </c>
      <c r="J7142">
        <v>3.73</v>
      </c>
      <c r="K7142">
        <v>1</v>
      </c>
      <c r="L7142" s="6">
        <v>47.38</v>
      </c>
      <c r="M7142">
        <v>26.29</v>
      </c>
      <c r="N7142">
        <v>34.6</v>
      </c>
      <c r="O7142" t="str">
        <f t="shared" si="446"/>
        <v>21:40</v>
      </c>
      <c r="P7142" t="s">
        <v>27</v>
      </c>
      <c r="Q7142">
        <v>851.64</v>
      </c>
      <c r="R7142" t="str">
        <f t="shared" si="447"/>
        <v>Moderate</v>
      </c>
    </row>
    <row r="7143" spans="1:18" x14ac:dyDescent="0.25">
      <c r="A7143">
        <v>2024</v>
      </c>
      <c r="B7143" t="s">
        <v>50</v>
      </c>
      <c r="C7143" t="s">
        <v>58</v>
      </c>
      <c r="D7143" t="s">
        <v>29</v>
      </c>
      <c r="E7143" t="str">
        <f t="shared" si="444"/>
        <v>Summer crops</v>
      </c>
      <c r="F7143">
        <v>16.489999999999998</v>
      </c>
      <c r="G7143" s="6">
        <v>230.35</v>
      </c>
      <c r="H7143" t="str">
        <f t="shared" si="445"/>
        <v>Low</v>
      </c>
      <c r="I7143">
        <v>10.54</v>
      </c>
      <c r="J7143">
        <v>2.1509999999999998</v>
      </c>
      <c r="K7143">
        <v>0</v>
      </c>
      <c r="L7143" s="6">
        <v>39.56</v>
      </c>
      <c r="M7143">
        <v>4.42</v>
      </c>
      <c r="N7143">
        <v>89.38</v>
      </c>
      <c r="O7143" t="str">
        <f t="shared" si="446"/>
        <v>81:100</v>
      </c>
      <c r="P7143" t="s">
        <v>27</v>
      </c>
      <c r="Q7143">
        <v>760.03</v>
      </c>
      <c r="R7143" t="str">
        <f t="shared" si="447"/>
        <v>Moderate</v>
      </c>
    </row>
    <row r="7144" spans="1:18" x14ac:dyDescent="0.25">
      <c r="A7144">
        <v>2018</v>
      </c>
      <c r="B7144" t="s">
        <v>46</v>
      </c>
      <c r="C7144" t="s">
        <v>63</v>
      </c>
      <c r="D7144" t="s">
        <v>16</v>
      </c>
      <c r="E7144" t="str">
        <f t="shared" si="444"/>
        <v>Summer crops</v>
      </c>
      <c r="F7144">
        <v>32.93</v>
      </c>
      <c r="G7144" s="6">
        <v>2920.8</v>
      </c>
      <c r="H7144" t="str">
        <f t="shared" si="445"/>
        <v>High</v>
      </c>
      <c r="I7144">
        <v>6.01</v>
      </c>
      <c r="J7144">
        <v>3.33</v>
      </c>
      <c r="K7144">
        <v>5</v>
      </c>
      <c r="L7144" s="6">
        <v>12.31</v>
      </c>
      <c r="M7144">
        <v>49.05</v>
      </c>
      <c r="N7144">
        <v>71.290000000000006</v>
      </c>
      <c r="O7144" t="str">
        <f t="shared" si="446"/>
        <v>61:80</v>
      </c>
      <c r="P7144" t="s">
        <v>35</v>
      </c>
      <c r="Q7144">
        <v>1609.16</v>
      </c>
      <c r="R7144" t="str">
        <f t="shared" si="447"/>
        <v>High</v>
      </c>
    </row>
    <row r="7145" spans="1:18" x14ac:dyDescent="0.25">
      <c r="A7145">
        <v>1998</v>
      </c>
      <c r="B7145" t="s">
        <v>24</v>
      </c>
      <c r="C7145" t="s">
        <v>72</v>
      </c>
      <c r="D7145" t="s">
        <v>38</v>
      </c>
      <c r="E7145" t="str">
        <f t="shared" si="444"/>
        <v>Summer crops</v>
      </c>
      <c r="F7145">
        <v>2.59</v>
      </c>
      <c r="G7145" s="6">
        <v>1915.45</v>
      </c>
      <c r="H7145" t="str">
        <f t="shared" si="445"/>
        <v>Medium</v>
      </c>
      <c r="I7145">
        <v>0.93</v>
      </c>
      <c r="J7145">
        <v>2.94</v>
      </c>
      <c r="K7145">
        <v>6</v>
      </c>
      <c r="L7145" s="6">
        <v>20.74</v>
      </c>
      <c r="M7145">
        <v>11.78</v>
      </c>
      <c r="N7145">
        <v>23.26</v>
      </c>
      <c r="O7145" t="str">
        <f t="shared" si="446"/>
        <v>21:40</v>
      </c>
      <c r="P7145" t="s">
        <v>39</v>
      </c>
      <c r="Q7145">
        <v>840.97</v>
      </c>
      <c r="R7145" t="str">
        <f t="shared" si="447"/>
        <v>Low</v>
      </c>
    </row>
    <row r="7146" spans="1:18" x14ac:dyDescent="0.25">
      <c r="A7146">
        <v>2024</v>
      </c>
      <c r="B7146" t="s">
        <v>50</v>
      </c>
      <c r="C7146" t="s">
        <v>19</v>
      </c>
      <c r="D7146" t="s">
        <v>49</v>
      </c>
      <c r="E7146" t="str">
        <f t="shared" si="444"/>
        <v>Summer crops</v>
      </c>
      <c r="F7146">
        <v>29.68</v>
      </c>
      <c r="G7146" s="6">
        <v>1142.3599999999999</v>
      </c>
      <c r="H7146" t="str">
        <f t="shared" si="445"/>
        <v>Medium</v>
      </c>
      <c r="I7146">
        <v>12.95</v>
      </c>
      <c r="J7146">
        <v>3.76</v>
      </c>
      <c r="K7146">
        <v>1</v>
      </c>
      <c r="L7146" s="6">
        <v>96.21</v>
      </c>
      <c r="M7146">
        <v>10.4</v>
      </c>
      <c r="N7146">
        <v>53.48</v>
      </c>
      <c r="O7146" t="str">
        <f t="shared" si="446"/>
        <v>41:60</v>
      </c>
      <c r="P7146" t="s">
        <v>20</v>
      </c>
      <c r="Q7146">
        <v>1623.53</v>
      </c>
      <c r="R7146" t="str">
        <f t="shared" si="447"/>
        <v>High</v>
      </c>
    </row>
    <row r="7147" spans="1:18" x14ac:dyDescent="0.25">
      <c r="A7147">
        <v>1994</v>
      </c>
      <c r="B7147" t="s">
        <v>46</v>
      </c>
      <c r="C7147" t="s">
        <v>67</v>
      </c>
      <c r="D7147" t="s">
        <v>49</v>
      </c>
      <c r="E7147" t="str">
        <f t="shared" si="444"/>
        <v>Summer crops</v>
      </c>
      <c r="F7147">
        <v>32.15</v>
      </c>
      <c r="G7147" s="6">
        <v>2612.11</v>
      </c>
      <c r="H7147" t="str">
        <f t="shared" si="445"/>
        <v>High</v>
      </c>
      <c r="I7147">
        <v>10.27</v>
      </c>
      <c r="J7147">
        <v>0.83</v>
      </c>
      <c r="K7147">
        <v>4</v>
      </c>
      <c r="L7147" s="6">
        <v>46.37</v>
      </c>
      <c r="M7147">
        <v>5.62</v>
      </c>
      <c r="N7147">
        <v>93.95</v>
      </c>
      <c r="O7147" t="str">
        <f t="shared" si="446"/>
        <v>81:100</v>
      </c>
      <c r="P7147" t="s">
        <v>35</v>
      </c>
      <c r="Q7147">
        <v>357.03</v>
      </c>
      <c r="R7147" t="str">
        <f t="shared" si="447"/>
        <v>High</v>
      </c>
    </row>
    <row r="7148" spans="1:18" x14ac:dyDescent="0.25">
      <c r="A7148">
        <v>2005</v>
      </c>
      <c r="B7148" t="s">
        <v>46</v>
      </c>
      <c r="C7148" t="s">
        <v>67</v>
      </c>
      <c r="D7148" t="s">
        <v>49</v>
      </c>
      <c r="E7148" t="str">
        <f t="shared" si="444"/>
        <v>Summer crops</v>
      </c>
      <c r="F7148">
        <v>-2.56</v>
      </c>
      <c r="G7148" s="6">
        <v>794.28</v>
      </c>
      <c r="H7148" t="str">
        <f t="shared" si="445"/>
        <v>Low</v>
      </c>
      <c r="I7148">
        <v>1.34</v>
      </c>
      <c r="J7148">
        <v>0.56999999999999995</v>
      </c>
      <c r="K7148">
        <v>7</v>
      </c>
      <c r="L7148" s="6">
        <v>26.24</v>
      </c>
      <c r="M7148">
        <v>17.05</v>
      </c>
      <c r="N7148">
        <v>26.13</v>
      </c>
      <c r="O7148" t="str">
        <f t="shared" si="446"/>
        <v>21:40</v>
      </c>
      <c r="P7148" t="s">
        <v>17</v>
      </c>
      <c r="Q7148">
        <v>273</v>
      </c>
      <c r="R7148" t="str">
        <f t="shared" si="447"/>
        <v>Below 0</v>
      </c>
    </row>
    <row r="7149" spans="1:18" x14ac:dyDescent="0.25">
      <c r="A7149">
        <v>2008</v>
      </c>
      <c r="B7149" t="s">
        <v>18</v>
      </c>
      <c r="C7149" t="s">
        <v>67</v>
      </c>
      <c r="D7149" t="s">
        <v>49</v>
      </c>
      <c r="E7149" t="str">
        <f t="shared" si="444"/>
        <v>Summer crops</v>
      </c>
      <c r="F7149">
        <v>17.8</v>
      </c>
      <c r="G7149" s="6">
        <v>433</v>
      </c>
      <c r="H7149" t="str">
        <f t="shared" si="445"/>
        <v>Low</v>
      </c>
      <c r="I7149">
        <v>7.07</v>
      </c>
      <c r="J7149">
        <v>2.7450000000000001</v>
      </c>
      <c r="K7149">
        <v>4</v>
      </c>
      <c r="L7149" s="6">
        <v>61.25</v>
      </c>
      <c r="M7149">
        <v>27.09</v>
      </c>
      <c r="N7149">
        <v>63.05</v>
      </c>
      <c r="O7149" t="str">
        <f t="shared" si="446"/>
        <v>61:80</v>
      </c>
      <c r="P7149" t="s">
        <v>27</v>
      </c>
      <c r="Q7149">
        <v>1183.8800000000001</v>
      </c>
      <c r="R7149" t="str">
        <f t="shared" si="447"/>
        <v>Moderate</v>
      </c>
    </row>
    <row r="7150" spans="1:18" x14ac:dyDescent="0.25">
      <c r="A7150">
        <v>2020</v>
      </c>
      <c r="B7150" t="s">
        <v>36</v>
      </c>
      <c r="C7150" t="s">
        <v>37</v>
      </c>
      <c r="D7150" t="s">
        <v>29</v>
      </c>
      <c r="E7150" t="str">
        <f t="shared" si="444"/>
        <v>Summer crops</v>
      </c>
      <c r="F7150">
        <v>13.19</v>
      </c>
      <c r="G7150" s="6">
        <v>1075.5</v>
      </c>
      <c r="H7150" t="str">
        <f t="shared" si="445"/>
        <v>Medium</v>
      </c>
      <c r="I7150">
        <v>13.02</v>
      </c>
      <c r="J7150">
        <v>2.8</v>
      </c>
      <c r="K7150">
        <v>4</v>
      </c>
      <c r="L7150" s="6">
        <v>27.58</v>
      </c>
      <c r="M7150">
        <v>19.32</v>
      </c>
      <c r="N7150">
        <v>17.329999999999998</v>
      </c>
      <c r="O7150" t="str">
        <f t="shared" si="446"/>
        <v>0:20</v>
      </c>
      <c r="P7150" t="s">
        <v>39</v>
      </c>
      <c r="Q7150">
        <v>963.11</v>
      </c>
      <c r="R7150" t="str">
        <f t="shared" si="447"/>
        <v>Low</v>
      </c>
    </row>
    <row r="7151" spans="1:18" x14ac:dyDescent="0.25">
      <c r="A7151">
        <v>2009</v>
      </c>
      <c r="B7151" t="s">
        <v>14</v>
      </c>
      <c r="C7151" t="s">
        <v>40</v>
      </c>
      <c r="D7151" t="s">
        <v>38</v>
      </c>
      <c r="E7151" t="str">
        <f t="shared" si="444"/>
        <v>Summer crops</v>
      </c>
      <c r="F7151">
        <v>31.96</v>
      </c>
      <c r="G7151" s="6">
        <v>2556.2199999999998</v>
      </c>
      <c r="H7151" t="str">
        <f t="shared" si="445"/>
        <v>High</v>
      </c>
      <c r="I7151">
        <v>14.19</v>
      </c>
      <c r="J7151">
        <v>3.81</v>
      </c>
      <c r="K7151">
        <v>1</v>
      </c>
      <c r="L7151" s="6">
        <v>31.95</v>
      </c>
      <c r="M7151">
        <v>41.25</v>
      </c>
      <c r="N7151">
        <v>28.54</v>
      </c>
      <c r="O7151" t="str">
        <f t="shared" si="446"/>
        <v>21:40</v>
      </c>
      <c r="P7151" t="s">
        <v>20</v>
      </c>
      <c r="Q7151">
        <v>451.41</v>
      </c>
      <c r="R7151" t="str">
        <f t="shared" si="447"/>
        <v>High</v>
      </c>
    </row>
    <row r="7152" spans="1:18" x14ac:dyDescent="0.25">
      <c r="A7152">
        <v>1990</v>
      </c>
      <c r="B7152" t="s">
        <v>46</v>
      </c>
      <c r="C7152" t="s">
        <v>63</v>
      </c>
      <c r="D7152" t="s">
        <v>49</v>
      </c>
      <c r="E7152" t="str">
        <f t="shared" si="444"/>
        <v>Summer crops</v>
      </c>
      <c r="F7152">
        <v>8.07</v>
      </c>
      <c r="G7152" s="6">
        <v>708.91</v>
      </c>
      <c r="H7152" t="str">
        <f t="shared" si="445"/>
        <v>Low</v>
      </c>
      <c r="I7152">
        <v>3.98</v>
      </c>
      <c r="J7152">
        <v>1.93</v>
      </c>
      <c r="K7152">
        <v>2</v>
      </c>
      <c r="L7152" s="6">
        <v>71.97</v>
      </c>
      <c r="M7152">
        <v>31.55</v>
      </c>
      <c r="N7152">
        <v>33.25</v>
      </c>
      <c r="O7152" t="str">
        <f t="shared" si="446"/>
        <v>21:40</v>
      </c>
      <c r="P7152" t="s">
        <v>20</v>
      </c>
      <c r="Q7152">
        <v>525.26</v>
      </c>
      <c r="R7152" t="str">
        <f t="shared" si="447"/>
        <v>Low</v>
      </c>
    </row>
    <row r="7153" spans="1:18" x14ac:dyDescent="0.25">
      <c r="A7153">
        <v>2017</v>
      </c>
      <c r="B7153" t="s">
        <v>41</v>
      </c>
      <c r="C7153" t="s">
        <v>44</v>
      </c>
      <c r="D7153" t="s">
        <v>49</v>
      </c>
      <c r="E7153" t="str">
        <f t="shared" si="444"/>
        <v>Summer crops</v>
      </c>
      <c r="F7153">
        <v>26.83</v>
      </c>
      <c r="G7153" s="6">
        <v>1690.46</v>
      </c>
      <c r="H7153" t="str">
        <f t="shared" si="445"/>
        <v>Medium</v>
      </c>
      <c r="I7153">
        <v>25.12</v>
      </c>
      <c r="J7153">
        <v>1.323</v>
      </c>
      <c r="K7153">
        <v>6</v>
      </c>
      <c r="L7153" s="6">
        <v>64.44</v>
      </c>
      <c r="M7153">
        <v>1.1100000000000001</v>
      </c>
      <c r="N7153">
        <v>50.11</v>
      </c>
      <c r="O7153" t="str">
        <f t="shared" si="446"/>
        <v>41:60</v>
      </c>
      <c r="P7153" t="s">
        <v>35</v>
      </c>
      <c r="Q7153">
        <v>227.96</v>
      </c>
      <c r="R7153" t="str">
        <f t="shared" si="447"/>
        <v>High</v>
      </c>
    </row>
    <row r="7154" spans="1:18" x14ac:dyDescent="0.25">
      <c r="A7154">
        <v>2023</v>
      </c>
      <c r="B7154" t="s">
        <v>36</v>
      </c>
      <c r="C7154" t="s">
        <v>37</v>
      </c>
      <c r="D7154" t="s">
        <v>38</v>
      </c>
      <c r="E7154" t="str">
        <f t="shared" si="444"/>
        <v>Summer crops</v>
      </c>
      <c r="F7154">
        <v>18.670000000000002</v>
      </c>
      <c r="G7154" s="6">
        <v>289.33</v>
      </c>
      <c r="H7154" t="str">
        <f t="shared" si="445"/>
        <v>Low</v>
      </c>
      <c r="I7154">
        <v>17.79</v>
      </c>
      <c r="J7154">
        <v>1.494</v>
      </c>
      <c r="K7154">
        <v>10</v>
      </c>
      <c r="L7154" s="6">
        <v>50.8</v>
      </c>
      <c r="M7154">
        <v>44.85</v>
      </c>
      <c r="N7154">
        <v>19.43</v>
      </c>
      <c r="O7154" t="str">
        <f t="shared" si="446"/>
        <v>0:20</v>
      </c>
      <c r="P7154" t="s">
        <v>27</v>
      </c>
      <c r="Q7154">
        <v>173.93</v>
      </c>
      <c r="R7154" t="str">
        <f t="shared" si="447"/>
        <v>Moderate</v>
      </c>
    </row>
    <row r="7155" spans="1:18" x14ac:dyDescent="0.25">
      <c r="A7155">
        <v>2014</v>
      </c>
      <c r="B7155" t="s">
        <v>46</v>
      </c>
      <c r="C7155" t="s">
        <v>51</v>
      </c>
      <c r="D7155" t="s">
        <v>29</v>
      </c>
      <c r="E7155" t="str">
        <f t="shared" si="444"/>
        <v>Summer crops</v>
      </c>
      <c r="F7155">
        <v>9.4499999999999993</v>
      </c>
      <c r="G7155" s="6">
        <v>2824.79</v>
      </c>
      <c r="H7155" t="str">
        <f t="shared" si="445"/>
        <v>High</v>
      </c>
      <c r="I7155">
        <v>3.47</v>
      </c>
      <c r="J7155">
        <v>1.78</v>
      </c>
      <c r="K7155">
        <v>3</v>
      </c>
      <c r="L7155" s="6">
        <v>89.44</v>
      </c>
      <c r="M7155">
        <v>46.55</v>
      </c>
      <c r="N7155">
        <v>24.73</v>
      </c>
      <c r="O7155" t="str">
        <f t="shared" si="446"/>
        <v>21:40</v>
      </c>
      <c r="P7155" t="s">
        <v>27</v>
      </c>
      <c r="Q7155">
        <v>776.17</v>
      </c>
      <c r="R7155" t="str">
        <f t="shared" si="447"/>
        <v>Low</v>
      </c>
    </row>
    <row r="7156" spans="1:18" x14ac:dyDescent="0.25">
      <c r="A7156">
        <v>2000</v>
      </c>
      <c r="B7156" t="s">
        <v>46</v>
      </c>
      <c r="C7156" t="s">
        <v>67</v>
      </c>
      <c r="D7156" t="s">
        <v>29</v>
      </c>
      <c r="E7156" t="str">
        <f t="shared" si="444"/>
        <v>Summer crops</v>
      </c>
      <c r="F7156">
        <v>27.39</v>
      </c>
      <c r="G7156" s="6">
        <v>336.78</v>
      </c>
      <c r="H7156" t="str">
        <f t="shared" si="445"/>
        <v>Low</v>
      </c>
      <c r="I7156">
        <v>19.09</v>
      </c>
      <c r="J7156">
        <v>2.4750000000000001</v>
      </c>
      <c r="K7156">
        <v>6</v>
      </c>
      <c r="L7156" s="6">
        <v>28.34</v>
      </c>
      <c r="M7156">
        <v>28.08</v>
      </c>
      <c r="N7156">
        <v>16.98</v>
      </c>
      <c r="O7156" t="str">
        <f t="shared" si="446"/>
        <v>0:20</v>
      </c>
      <c r="P7156" t="s">
        <v>27</v>
      </c>
      <c r="Q7156">
        <v>635.20000000000005</v>
      </c>
      <c r="R7156" t="str">
        <f t="shared" si="447"/>
        <v>High</v>
      </c>
    </row>
    <row r="7157" spans="1:18" x14ac:dyDescent="0.25">
      <c r="A7157">
        <v>1993</v>
      </c>
      <c r="B7157" t="s">
        <v>18</v>
      </c>
      <c r="C7157" t="s">
        <v>60</v>
      </c>
      <c r="D7157" t="s">
        <v>52</v>
      </c>
      <c r="E7157" t="str">
        <f t="shared" si="444"/>
        <v>Winter crops</v>
      </c>
      <c r="F7157">
        <v>28.62</v>
      </c>
      <c r="G7157" s="6">
        <v>2199.04</v>
      </c>
      <c r="H7157" t="str">
        <f t="shared" si="445"/>
        <v>High</v>
      </c>
      <c r="I7157">
        <v>4.6399999999999997</v>
      </c>
      <c r="J7157">
        <v>3.26</v>
      </c>
      <c r="K7157">
        <v>10</v>
      </c>
      <c r="L7157" s="6">
        <v>73.05</v>
      </c>
      <c r="M7157">
        <v>16.21</v>
      </c>
      <c r="N7157">
        <v>31.55</v>
      </c>
      <c r="O7157" t="str">
        <f t="shared" si="446"/>
        <v>21:40</v>
      </c>
      <c r="P7157" t="s">
        <v>17</v>
      </c>
      <c r="Q7157">
        <v>1600.13</v>
      </c>
      <c r="R7157" t="str">
        <f t="shared" si="447"/>
        <v>High</v>
      </c>
    </row>
    <row r="7158" spans="1:18" x14ac:dyDescent="0.25">
      <c r="A7158">
        <v>2020</v>
      </c>
      <c r="B7158" t="s">
        <v>30</v>
      </c>
      <c r="C7158" t="s">
        <v>33</v>
      </c>
      <c r="D7158" t="s">
        <v>43</v>
      </c>
      <c r="E7158" t="str">
        <f t="shared" si="444"/>
        <v>Winter crops</v>
      </c>
      <c r="F7158">
        <v>26.61</v>
      </c>
      <c r="G7158" s="6">
        <v>1469.19</v>
      </c>
      <c r="H7158" t="str">
        <f t="shared" si="445"/>
        <v>Medium</v>
      </c>
      <c r="I7158">
        <v>19.82</v>
      </c>
      <c r="J7158">
        <v>2.1240000000000001</v>
      </c>
      <c r="K7158">
        <v>8</v>
      </c>
      <c r="L7158" s="6">
        <v>76.319999999999993</v>
      </c>
      <c r="M7158">
        <v>16.87</v>
      </c>
      <c r="N7158">
        <v>23.48</v>
      </c>
      <c r="O7158" t="str">
        <f t="shared" si="446"/>
        <v>21:40</v>
      </c>
      <c r="P7158" t="s">
        <v>20</v>
      </c>
      <c r="Q7158">
        <v>404</v>
      </c>
      <c r="R7158" t="str">
        <f t="shared" si="447"/>
        <v>High</v>
      </c>
    </row>
    <row r="7159" spans="1:18" x14ac:dyDescent="0.25">
      <c r="A7159">
        <v>1996</v>
      </c>
      <c r="B7159" t="s">
        <v>24</v>
      </c>
      <c r="C7159" t="s">
        <v>25</v>
      </c>
      <c r="D7159" t="s">
        <v>16</v>
      </c>
      <c r="E7159" t="str">
        <f t="shared" si="444"/>
        <v>Summer crops</v>
      </c>
      <c r="F7159">
        <v>7.13</v>
      </c>
      <c r="G7159" s="6">
        <v>1946.7</v>
      </c>
      <c r="H7159" t="str">
        <f t="shared" si="445"/>
        <v>Medium</v>
      </c>
      <c r="I7159">
        <v>29.13</v>
      </c>
      <c r="J7159">
        <v>1.845</v>
      </c>
      <c r="K7159">
        <v>8</v>
      </c>
      <c r="L7159" s="6">
        <v>65.540000000000006</v>
      </c>
      <c r="M7159">
        <v>4.29</v>
      </c>
      <c r="N7159">
        <v>61.76</v>
      </c>
      <c r="O7159" t="str">
        <f t="shared" si="446"/>
        <v>61:80</v>
      </c>
      <c r="P7159" t="s">
        <v>17</v>
      </c>
      <c r="Q7159">
        <v>467.4</v>
      </c>
      <c r="R7159" t="str">
        <f t="shared" si="447"/>
        <v>Low</v>
      </c>
    </row>
    <row r="7160" spans="1:18" x14ac:dyDescent="0.25">
      <c r="A7160">
        <v>2014</v>
      </c>
      <c r="B7160" t="s">
        <v>30</v>
      </c>
      <c r="C7160" t="s">
        <v>66</v>
      </c>
      <c r="D7160" t="s">
        <v>48</v>
      </c>
      <c r="E7160" t="str">
        <f t="shared" si="444"/>
        <v>Summer crops</v>
      </c>
      <c r="F7160">
        <v>-1.1100000000000001</v>
      </c>
      <c r="G7160" s="6">
        <v>1693.36</v>
      </c>
      <c r="H7160" t="str">
        <f t="shared" si="445"/>
        <v>Medium</v>
      </c>
      <c r="I7160">
        <v>0.81</v>
      </c>
      <c r="J7160">
        <v>0.56999999999999995</v>
      </c>
      <c r="K7160">
        <v>9</v>
      </c>
      <c r="L7160" s="6">
        <v>40.65</v>
      </c>
      <c r="M7160">
        <v>3.45</v>
      </c>
      <c r="N7160">
        <v>46.78</v>
      </c>
      <c r="O7160" t="str">
        <f t="shared" si="446"/>
        <v>41:60</v>
      </c>
      <c r="P7160" t="s">
        <v>35</v>
      </c>
      <c r="Q7160">
        <v>91.04</v>
      </c>
      <c r="R7160" t="str">
        <f t="shared" si="447"/>
        <v>Below 0</v>
      </c>
    </row>
    <row r="7161" spans="1:18" x14ac:dyDescent="0.25">
      <c r="A7161">
        <v>1993</v>
      </c>
      <c r="B7161" t="s">
        <v>46</v>
      </c>
      <c r="C7161" t="s">
        <v>47</v>
      </c>
      <c r="D7161" t="s">
        <v>26</v>
      </c>
      <c r="E7161" t="str">
        <f t="shared" si="444"/>
        <v>Summer crops</v>
      </c>
      <c r="F7161">
        <v>2</v>
      </c>
      <c r="G7161" s="6">
        <v>533.85</v>
      </c>
      <c r="H7161" t="str">
        <f t="shared" si="445"/>
        <v>Low</v>
      </c>
      <c r="I7161">
        <v>12.94</v>
      </c>
      <c r="J7161">
        <v>2.88</v>
      </c>
      <c r="K7161">
        <v>0</v>
      </c>
      <c r="L7161" s="6">
        <v>72.59</v>
      </c>
      <c r="M7161">
        <v>37.82</v>
      </c>
      <c r="N7161">
        <v>55.59</v>
      </c>
      <c r="O7161" t="str">
        <f t="shared" si="446"/>
        <v>41:60</v>
      </c>
      <c r="P7161" t="s">
        <v>35</v>
      </c>
      <c r="Q7161">
        <v>991.07</v>
      </c>
      <c r="R7161" t="str">
        <f t="shared" si="447"/>
        <v>Low</v>
      </c>
    </row>
    <row r="7162" spans="1:18" x14ac:dyDescent="0.25">
      <c r="A7162">
        <v>2000</v>
      </c>
      <c r="B7162" t="s">
        <v>24</v>
      </c>
      <c r="C7162" t="s">
        <v>25</v>
      </c>
      <c r="D7162" t="s">
        <v>48</v>
      </c>
      <c r="E7162" t="str">
        <f t="shared" si="444"/>
        <v>Summer crops</v>
      </c>
      <c r="F7162">
        <v>4.21</v>
      </c>
      <c r="G7162" s="6">
        <v>791.98</v>
      </c>
      <c r="H7162" t="str">
        <f t="shared" si="445"/>
        <v>Low</v>
      </c>
      <c r="I7162">
        <v>11.35</v>
      </c>
      <c r="J7162">
        <v>2.98</v>
      </c>
      <c r="K7162">
        <v>9</v>
      </c>
      <c r="L7162" s="6">
        <v>98.25</v>
      </c>
      <c r="M7162">
        <v>30.92</v>
      </c>
      <c r="N7162">
        <v>41.27</v>
      </c>
      <c r="O7162" t="str">
        <f t="shared" si="446"/>
        <v>41:60</v>
      </c>
      <c r="P7162" t="s">
        <v>27</v>
      </c>
      <c r="Q7162">
        <v>1400.53</v>
      </c>
      <c r="R7162" t="str">
        <f t="shared" si="447"/>
        <v>Low</v>
      </c>
    </row>
    <row r="7163" spans="1:18" x14ac:dyDescent="0.25">
      <c r="A7163">
        <v>2024</v>
      </c>
      <c r="B7163" t="s">
        <v>21</v>
      </c>
      <c r="C7163" t="s">
        <v>45</v>
      </c>
      <c r="D7163" t="s">
        <v>26</v>
      </c>
      <c r="E7163" t="str">
        <f t="shared" si="444"/>
        <v>Summer crops</v>
      </c>
      <c r="F7163">
        <v>15.58</v>
      </c>
      <c r="G7163" s="6">
        <v>223.62</v>
      </c>
      <c r="H7163" t="str">
        <f t="shared" si="445"/>
        <v>Low</v>
      </c>
      <c r="I7163">
        <v>1.22</v>
      </c>
      <c r="J7163">
        <v>2.601</v>
      </c>
      <c r="K7163">
        <v>1</v>
      </c>
      <c r="L7163" s="6">
        <v>80.819999999999993</v>
      </c>
      <c r="M7163">
        <v>17.88</v>
      </c>
      <c r="N7163">
        <v>68.03</v>
      </c>
      <c r="O7163" t="str">
        <f t="shared" si="446"/>
        <v>61:80</v>
      </c>
      <c r="P7163" t="s">
        <v>27</v>
      </c>
      <c r="Q7163">
        <v>315.91000000000003</v>
      </c>
      <c r="R7163" t="str">
        <f t="shared" si="447"/>
        <v>Moderate</v>
      </c>
    </row>
    <row r="7164" spans="1:18" x14ac:dyDescent="0.25">
      <c r="A7164">
        <v>1993</v>
      </c>
      <c r="B7164" t="s">
        <v>14</v>
      </c>
      <c r="C7164" t="s">
        <v>15</v>
      </c>
      <c r="D7164" t="s">
        <v>52</v>
      </c>
      <c r="E7164" t="str">
        <f t="shared" si="444"/>
        <v>Winter crops</v>
      </c>
      <c r="F7164">
        <v>4.37</v>
      </c>
      <c r="G7164" s="6">
        <v>2101.37</v>
      </c>
      <c r="H7164" t="str">
        <f t="shared" si="445"/>
        <v>High</v>
      </c>
      <c r="I7164">
        <v>12.25</v>
      </c>
      <c r="J7164">
        <v>1.1299999999999999</v>
      </c>
      <c r="K7164">
        <v>5</v>
      </c>
      <c r="L7164" s="6">
        <v>98.69</v>
      </c>
      <c r="M7164">
        <v>26.35</v>
      </c>
      <c r="N7164">
        <v>1.02</v>
      </c>
      <c r="O7164" t="str">
        <f t="shared" si="446"/>
        <v>0:20</v>
      </c>
      <c r="P7164" t="s">
        <v>39</v>
      </c>
      <c r="Q7164">
        <v>155.03</v>
      </c>
      <c r="R7164" t="str">
        <f t="shared" si="447"/>
        <v>Low</v>
      </c>
    </row>
    <row r="7165" spans="1:18" x14ac:dyDescent="0.25">
      <c r="A7165">
        <v>2023</v>
      </c>
      <c r="B7165" t="s">
        <v>41</v>
      </c>
      <c r="C7165" t="s">
        <v>44</v>
      </c>
      <c r="D7165" t="s">
        <v>38</v>
      </c>
      <c r="E7165" t="str">
        <f t="shared" si="444"/>
        <v>Summer crops</v>
      </c>
      <c r="F7165">
        <v>-1.07</v>
      </c>
      <c r="G7165" s="6">
        <v>2700.72</v>
      </c>
      <c r="H7165" t="str">
        <f t="shared" si="445"/>
        <v>High</v>
      </c>
      <c r="I7165">
        <v>16.260000000000002</v>
      </c>
      <c r="J7165">
        <v>1.9079999999999999</v>
      </c>
      <c r="K7165">
        <v>1</v>
      </c>
      <c r="L7165" s="6">
        <v>77.510000000000005</v>
      </c>
      <c r="M7165">
        <v>19.43</v>
      </c>
      <c r="N7165">
        <v>57.12</v>
      </c>
      <c r="O7165" t="str">
        <f t="shared" si="446"/>
        <v>41:60</v>
      </c>
      <c r="P7165" t="s">
        <v>27</v>
      </c>
      <c r="Q7165">
        <v>548.97</v>
      </c>
      <c r="R7165" t="str">
        <f t="shared" si="447"/>
        <v>Below 0</v>
      </c>
    </row>
    <row r="7166" spans="1:18" x14ac:dyDescent="0.25">
      <c r="A7166">
        <v>2006</v>
      </c>
      <c r="B7166" t="s">
        <v>46</v>
      </c>
      <c r="C7166" t="s">
        <v>51</v>
      </c>
      <c r="D7166" t="s">
        <v>26</v>
      </c>
      <c r="E7166" t="str">
        <f t="shared" si="444"/>
        <v>Summer crops</v>
      </c>
      <c r="F7166">
        <v>29.96</v>
      </c>
      <c r="G7166" s="6">
        <v>2784.62</v>
      </c>
      <c r="H7166" t="str">
        <f t="shared" si="445"/>
        <v>High</v>
      </c>
      <c r="I7166">
        <v>10.84</v>
      </c>
      <c r="J7166">
        <v>1.39</v>
      </c>
      <c r="K7166">
        <v>0</v>
      </c>
      <c r="L7166" s="6">
        <v>25.7</v>
      </c>
      <c r="M7166">
        <v>14.53</v>
      </c>
      <c r="N7166">
        <v>81.67</v>
      </c>
      <c r="O7166" t="str">
        <f t="shared" si="446"/>
        <v>81:100</v>
      </c>
      <c r="P7166" t="s">
        <v>39</v>
      </c>
      <c r="Q7166">
        <v>565.85</v>
      </c>
      <c r="R7166" t="str">
        <f t="shared" si="447"/>
        <v>High</v>
      </c>
    </row>
    <row r="7167" spans="1:18" x14ac:dyDescent="0.25">
      <c r="A7167">
        <v>2008</v>
      </c>
      <c r="B7167" t="s">
        <v>36</v>
      </c>
      <c r="C7167" t="s">
        <v>54</v>
      </c>
      <c r="D7167" t="s">
        <v>48</v>
      </c>
      <c r="E7167" t="str">
        <f t="shared" si="444"/>
        <v>Summer crops</v>
      </c>
      <c r="F7167">
        <v>3.02</v>
      </c>
      <c r="G7167" s="6">
        <v>1846.78</v>
      </c>
      <c r="H7167" t="str">
        <f t="shared" si="445"/>
        <v>Medium</v>
      </c>
      <c r="I7167">
        <v>10.119999999999999</v>
      </c>
      <c r="J7167">
        <v>2.15</v>
      </c>
      <c r="K7167">
        <v>0</v>
      </c>
      <c r="L7167" s="6">
        <v>79.75</v>
      </c>
      <c r="M7167">
        <v>27</v>
      </c>
      <c r="N7167">
        <v>86.04</v>
      </c>
      <c r="O7167" t="str">
        <f t="shared" si="446"/>
        <v>81:100</v>
      </c>
      <c r="P7167" t="s">
        <v>35</v>
      </c>
      <c r="Q7167">
        <v>484.2</v>
      </c>
      <c r="R7167" t="str">
        <f t="shared" si="447"/>
        <v>Low</v>
      </c>
    </row>
    <row r="7168" spans="1:18" x14ac:dyDescent="0.25">
      <c r="A7168">
        <v>2008</v>
      </c>
      <c r="B7168" t="s">
        <v>50</v>
      </c>
      <c r="C7168" t="s">
        <v>58</v>
      </c>
      <c r="D7168" t="s">
        <v>43</v>
      </c>
      <c r="E7168" t="str">
        <f t="shared" si="444"/>
        <v>Winter crops</v>
      </c>
      <c r="F7168">
        <v>-2.0299999999999998</v>
      </c>
      <c r="G7168" s="6">
        <v>1243.52</v>
      </c>
      <c r="H7168" t="str">
        <f t="shared" si="445"/>
        <v>Medium</v>
      </c>
      <c r="I7168">
        <v>25.43</v>
      </c>
      <c r="J7168">
        <v>2.6190000000000002</v>
      </c>
      <c r="K7168">
        <v>1</v>
      </c>
      <c r="L7168" s="6">
        <v>42.62</v>
      </c>
      <c r="M7168">
        <v>42.42</v>
      </c>
      <c r="N7168">
        <v>18.89</v>
      </c>
      <c r="O7168" t="str">
        <f t="shared" si="446"/>
        <v>0:20</v>
      </c>
      <c r="P7168" t="s">
        <v>35</v>
      </c>
      <c r="Q7168">
        <v>855.37</v>
      </c>
      <c r="R7168" t="str">
        <f t="shared" si="447"/>
        <v>Below 0</v>
      </c>
    </row>
    <row r="7169" spans="1:18" x14ac:dyDescent="0.25">
      <c r="A7169">
        <v>2019</v>
      </c>
      <c r="B7169" t="s">
        <v>21</v>
      </c>
      <c r="C7169" t="s">
        <v>45</v>
      </c>
      <c r="D7169" t="s">
        <v>48</v>
      </c>
      <c r="E7169" t="str">
        <f t="shared" si="444"/>
        <v>Summer crops</v>
      </c>
      <c r="F7169">
        <v>9.3800000000000008</v>
      </c>
      <c r="G7169" s="6">
        <v>986.43</v>
      </c>
      <c r="H7169" t="str">
        <f t="shared" si="445"/>
        <v>Low</v>
      </c>
      <c r="I7169">
        <v>16.079999999999998</v>
      </c>
      <c r="J7169">
        <v>1.1160000000000001</v>
      </c>
      <c r="K7169">
        <v>10</v>
      </c>
      <c r="L7169" s="6">
        <v>18.420000000000002</v>
      </c>
      <c r="M7169">
        <v>41.18</v>
      </c>
      <c r="N7169">
        <v>64.989999999999995</v>
      </c>
      <c r="O7169" t="str">
        <f t="shared" si="446"/>
        <v>61:80</v>
      </c>
      <c r="P7169" t="s">
        <v>20</v>
      </c>
      <c r="Q7169">
        <v>424.71</v>
      </c>
      <c r="R7169" t="str">
        <f t="shared" si="447"/>
        <v>Low</v>
      </c>
    </row>
    <row r="7170" spans="1:18" x14ac:dyDescent="0.25">
      <c r="A7170">
        <v>2006</v>
      </c>
      <c r="B7170" t="s">
        <v>18</v>
      </c>
      <c r="C7170" t="s">
        <v>60</v>
      </c>
      <c r="D7170" t="s">
        <v>26</v>
      </c>
      <c r="E7170" t="str">
        <f t="shared" si="444"/>
        <v>Summer crops</v>
      </c>
      <c r="F7170">
        <v>19.34</v>
      </c>
      <c r="G7170" s="6">
        <v>2063.44</v>
      </c>
      <c r="H7170" t="str">
        <f t="shared" si="445"/>
        <v>High</v>
      </c>
      <c r="I7170">
        <v>4.75</v>
      </c>
      <c r="J7170">
        <v>3.18</v>
      </c>
      <c r="K7170">
        <v>6</v>
      </c>
      <c r="L7170" s="6">
        <v>49.97</v>
      </c>
      <c r="M7170">
        <v>36.97</v>
      </c>
      <c r="N7170">
        <v>9.61</v>
      </c>
      <c r="O7170" t="str">
        <f t="shared" si="446"/>
        <v>0:20</v>
      </c>
      <c r="P7170" t="s">
        <v>17</v>
      </c>
      <c r="Q7170">
        <v>860.18</v>
      </c>
      <c r="R7170" t="str">
        <f t="shared" si="447"/>
        <v>Moderate</v>
      </c>
    </row>
    <row r="7171" spans="1:18" x14ac:dyDescent="0.25">
      <c r="A7171">
        <v>1999</v>
      </c>
      <c r="B7171" t="s">
        <v>18</v>
      </c>
      <c r="C7171" t="s">
        <v>19</v>
      </c>
      <c r="D7171" t="s">
        <v>48</v>
      </c>
      <c r="E7171" t="str">
        <f t="shared" ref="E7171:E7234" si="448">IF(OR(D7171="Wheat", D7171="Barley", D7171="Cotton", D7171="Fruits"), "Winter crops","Summer crops")</f>
        <v>Summer crops</v>
      </c>
      <c r="F7171">
        <v>33.380000000000003</v>
      </c>
      <c r="G7171" s="6">
        <v>1942</v>
      </c>
      <c r="H7171" t="str">
        <f t="shared" ref="H7171:H7234" si="449">IF(G7171&lt;1000, "Low", IF(G7171&lt;=2000, "Medium", "High"))</f>
        <v>Medium</v>
      </c>
      <c r="I7171">
        <v>29.97</v>
      </c>
      <c r="J7171">
        <v>2.6190000000000002</v>
      </c>
      <c r="K7171">
        <v>8</v>
      </c>
      <c r="L7171" s="6">
        <v>58.52</v>
      </c>
      <c r="M7171">
        <v>31.17</v>
      </c>
      <c r="N7171">
        <v>40.15</v>
      </c>
      <c r="O7171" t="str">
        <f t="shared" ref="O7171:O7234" si="450">IF(N7171&lt;=20,"0:20",IF(N7171&lt;=40,"21:40",IF(N7171&lt;=60,"41:60",IF(N7171&lt;=80,"61:80","81:100"))))</f>
        <v>41:60</v>
      </c>
      <c r="P7171" t="s">
        <v>20</v>
      </c>
      <c r="Q7171">
        <v>1237.8399999999999</v>
      </c>
      <c r="R7171" t="str">
        <f t="shared" ref="R7171:R7234" si="451">IF(F7171&lt;0, "Below 0", IF(F7171&lt;=15, "Low", IF(F7171&lt;=25, "Moderate", "High")))</f>
        <v>High</v>
      </c>
    </row>
    <row r="7172" spans="1:18" x14ac:dyDescent="0.25">
      <c r="A7172">
        <v>2023</v>
      </c>
      <c r="B7172" t="s">
        <v>41</v>
      </c>
      <c r="C7172" t="s">
        <v>71</v>
      </c>
      <c r="D7172" t="s">
        <v>43</v>
      </c>
      <c r="E7172" t="str">
        <f t="shared" si="448"/>
        <v>Winter crops</v>
      </c>
      <c r="F7172">
        <v>3.12</v>
      </c>
      <c r="G7172" s="6">
        <v>1868.77</v>
      </c>
      <c r="H7172" t="str">
        <f t="shared" si="449"/>
        <v>Medium</v>
      </c>
      <c r="I7172">
        <v>17.07</v>
      </c>
      <c r="J7172">
        <v>1.53</v>
      </c>
      <c r="K7172">
        <v>10</v>
      </c>
      <c r="L7172" s="6">
        <v>71.08</v>
      </c>
      <c r="M7172">
        <v>43.88</v>
      </c>
      <c r="N7172">
        <v>41.36</v>
      </c>
      <c r="O7172" t="str">
        <f t="shared" si="450"/>
        <v>41:60</v>
      </c>
      <c r="P7172" t="s">
        <v>27</v>
      </c>
      <c r="Q7172">
        <v>229.78</v>
      </c>
      <c r="R7172" t="str">
        <f t="shared" si="451"/>
        <v>Low</v>
      </c>
    </row>
    <row r="7173" spans="1:18" x14ac:dyDescent="0.25">
      <c r="A7173">
        <v>1998</v>
      </c>
      <c r="B7173" t="s">
        <v>50</v>
      </c>
      <c r="C7173" t="s">
        <v>58</v>
      </c>
      <c r="D7173" t="s">
        <v>43</v>
      </c>
      <c r="E7173" t="str">
        <f t="shared" si="448"/>
        <v>Winter crops</v>
      </c>
      <c r="F7173">
        <v>11.95</v>
      </c>
      <c r="G7173" s="6">
        <v>2118.96</v>
      </c>
      <c r="H7173" t="str">
        <f t="shared" si="449"/>
        <v>High</v>
      </c>
      <c r="I7173">
        <v>23.26</v>
      </c>
      <c r="J7173">
        <v>4.1040000000000001</v>
      </c>
      <c r="K7173">
        <v>6</v>
      </c>
      <c r="L7173" s="6">
        <v>93.75</v>
      </c>
      <c r="M7173">
        <v>14.91</v>
      </c>
      <c r="N7173">
        <v>9.75</v>
      </c>
      <c r="O7173" t="str">
        <f t="shared" si="450"/>
        <v>0:20</v>
      </c>
      <c r="P7173" t="s">
        <v>17</v>
      </c>
      <c r="Q7173">
        <v>1720.08</v>
      </c>
      <c r="R7173" t="str">
        <f t="shared" si="451"/>
        <v>Low</v>
      </c>
    </row>
    <row r="7174" spans="1:18" x14ac:dyDescent="0.25">
      <c r="A7174">
        <v>2015</v>
      </c>
      <c r="B7174" t="s">
        <v>50</v>
      </c>
      <c r="C7174" t="s">
        <v>56</v>
      </c>
      <c r="D7174" t="s">
        <v>48</v>
      </c>
      <c r="E7174" t="str">
        <f t="shared" si="448"/>
        <v>Summer crops</v>
      </c>
      <c r="F7174">
        <v>3.36</v>
      </c>
      <c r="G7174" s="6">
        <v>2969.26</v>
      </c>
      <c r="H7174" t="str">
        <f t="shared" si="449"/>
        <v>High</v>
      </c>
      <c r="I7174">
        <v>26.43</v>
      </c>
      <c r="J7174">
        <v>2.2949999999999999</v>
      </c>
      <c r="K7174">
        <v>2</v>
      </c>
      <c r="L7174" s="6">
        <v>88.84</v>
      </c>
      <c r="M7174">
        <v>14</v>
      </c>
      <c r="N7174">
        <v>48.88</v>
      </c>
      <c r="O7174" t="str">
        <f t="shared" si="450"/>
        <v>41:60</v>
      </c>
      <c r="P7174" t="s">
        <v>20</v>
      </c>
      <c r="Q7174">
        <v>1088.95</v>
      </c>
      <c r="R7174" t="str">
        <f t="shared" si="451"/>
        <v>Low</v>
      </c>
    </row>
    <row r="7175" spans="1:18" x14ac:dyDescent="0.25">
      <c r="A7175">
        <v>1992</v>
      </c>
      <c r="B7175" t="s">
        <v>32</v>
      </c>
      <c r="C7175" t="s">
        <v>53</v>
      </c>
      <c r="D7175" t="s">
        <v>16</v>
      </c>
      <c r="E7175" t="str">
        <f t="shared" si="448"/>
        <v>Summer crops</v>
      </c>
      <c r="F7175">
        <v>7.61</v>
      </c>
      <c r="G7175" s="6">
        <v>2115.44</v>
      </c>
      <c r="H7175" t="str">
        <f t="shared" si="449"/>
        <v>High</v>
      </c>
      <c r="I7175">
        <v>29.2</v>
      </c>
      <c r="J7175">
        <v>1.26</v>
      </c>
      <c r="K7175">
        <v>6</v>
      </c>
      <c r="L7175" s="6">
        <v>37.32</v>
      </c>
      <c r="M7175">
        <v>35.06</v>
      </c>
      <c r="N7175">
        <v>7.05</v>
      </c>
      <c r="O7175" t="str">
        <f t="shared" si="450"/>
        <v>0:20</v>
      </c>
      <c r="P7175" t="s">
        <v>27</v>
      </c>
      <c r="Q7175">
        <v>314.95999999999998</v>
      </c>
      <c r="R7175" t="str">
        <f t="shared" si="451"/>
        <v>Low</v>
      </c>
    </row>
    <row r="7176" spans="1:18" x14ac:dyDescent="0.25">
      <c r="A7176">
        <v>1999</v>
      </c>
      <c r="B7176" t="s">
        <v>41</v>
      </c>
      <c r="C7176" t="s">
        <v>71</v>
      </c>
      <c r="D7176" t="s">
        <v>26</v>
      </c>
      <c r="E7176" t="str">
        <f t="shared" si="448"/>
        <v>Summer crops</v>
      </c>
      <c r="F7176">
        <v>30.7</v>
      </c>
      <c r="G7176" s="6">
        <v>2781.04</v>
      </c>
      <c r="H7176" t="str">
        <f t="shared" si="449"/>
        <v>High</v>
      </c>
      <c r="I7176">
        <v>0.78</v>
      </c>
      <c r="J7176">
        <v>3.52</v>
      </c>
      <c r="K7176">
        <v>10</v>
      </c>
      <c r="L7176" s="6">
        <v>23.72</v>
      </c>
      <c r="M7176">
        <v>26.34</v>
      </c>
      <c r="N7176">
        <v>29.8</v>
      </c>
      <c r="O7176" t="str">
        <f t="shared" si="450"/>
        <v>21:40</v>
      </c>
      <c r="P7176" t="s">
        <v>17</v>
      </c>
      <c r="Q7176">
        <v>1317.38</v>
      </c>
      <c r="R7176" t="str">
        <f t="shared" si="451"/>
        <v>High</v>
      </c>
    </row>
    <row r="7177" spans="1:18" x14ac:dyDescent="0.25">
      <c r="A7177">
        <v>2016</v>
      </c>
      <c r="B7177" t="s">
        <v>32</v>
      </c>
      <c r="C7177" t="s">
        <v>53</v>
      </c>
      <c r="D7177" t="s">
        <v>29</v>
      </c>
      <c r="E7177" t="str">
        <f t="shared" si="448"/>
        <v>Summer crops</v>
      </c>
      <c r="F7177">
        <v>17.7</v>
      </c>
      <c r="G7177" s="6">
        <v>1828.99</v>
      </c>
      <c r="H7177" t="str">
        <f t="shared" si="449"/>
        <v>Medium</v>
      </c>
      <c r="I7177">
        <v>9.9</v>
      </c>
      <c r="J7177">
        <v>4.05</v>
      </c>
      <c r="K7177">
        <v>3</v>
      </c>
      <c r="L7177" s="6">
        <v>31.7</v>
      </c>
      <c r="M7177">
        <v>16.59</v>
      </c>
      <c r="N7177">
        <v>13.99</v>
      </c>
      <c r="O7177" t="str">
        <f t="shared" si="450"/>
        <v>0:20</v>
      </c>
      <c r="P7177" t="s">
        <v>27</v>
      </c>
      <c r="Q7177">
        <v>1934.35</v>
      </c>
      <c r="R7177" t="str">
        <f t="shared" si="451"/>
        <v>Moderate</v>
      </c>
    </row>
    <row r="7178" spans="1:18" x14ac:dyDescent="0.25">
      <c r="A7178">
        <v>2017</v>
      </c>
      <c r="B7178" t="s">
        <v>21</v>
      </c>
      <c r="C7178" t="s">
        <v>55</v>
      </c>
      <c r="D7178" t="s">
        <v>48</v>
      </c>
      <c r="E7178" t="str">
        <f t="shared" si="448"/>
        <v>Summer crops</v>
      </c>
      <c r="F7178">
        <v>6.79</v>
      </c>
      <c r="G7178" s="6">
        <v>691.04</v>
      </c>
      <c r="H7178" t="str">
        <f t="shared" si="449"/>
        <v>Low</v>
      </c>
      <c r="I7178">
        <v>25.83</v>
      </c>
      <c r="J7178">
        <v>2.3220000000000001</v>
      </c>
      <c r="K7178">
        <v>1</v>
      </c>
      <c r="L7178" s="6">
        <v>49.85</v>
      </c>
      <c r="M7178">
        <v>21.85</v>
      </c>
      <c r="N7178">
        <v>43.65</v>
      </c>
      <c r="O7178" t="str">
        <f t="shared" si="450"/>
        <v>41:60</v>
      </c>
      <c r="P7178" t="s">
        <v>17</v>
      </c>
      <c r="Q7178">
        <v>457.86</v>
      </c>
      <c r="R7178" t="str">
        <f t="shared" si="451"/>
        <v>Low</v>
      </c>
    </row>
    <row r="7179" spans="1:18" x14ac:dyDescent="0.25">
      <c r="A7179">
        <v>2003</v>
      </c>
      <c r="B7179" t="s">
        <v>50</v>
      </c>
      <c r="C7179" t="s">
        <v>19</v>
      </c>
      <c r="D7179" t="s">
        <v>16</v>
      </c>
      <c r="E7179" t="str">
        <f t="shared" si="448"/>
        <v>Summer crops</v>
      </c>
      <c r="F7179">
        <v>-2.93</v>
      </c>
      <c r="G7179" s="6">
        <v>1185.67</v>
      </c>
      <c r="H7179" t="str">
        <f t="shared" si="449"/>
        <v>Medium</v>
      </c>
      <c r="I7179">
        <v>6.59</v>
      </c>
      <c r="J7179">
        <v>2.86</v>
      </c>
      <c r="K7179">
        <v>6</v>
      </c>
      <c r="L7179" s="6">
        <v>96.37</v>
      </c>
      <c r="M7179">
        <v>49.19</v>
      </c>
      <c r="N7179">
        <v>24.66</v>
      </c>
      <c r="O7179" t="str">
        <f t="shared" si="450"/>
        <v>21:40</v>
      </c>
      <c r="P7179" t="s">
        <v>20</v>
      </c>
      <c r="Q7179">
        <v>933.93</v>
      </c>
      <c r="R7179" t="str">
        <f t="shared" si="451"/>
        <v>Below 0</v>
      </c>
    </row>
    <row r="7180" spans="1:18" x14ac:dyDescent="0.25">
      <c r="A7180">
        <v>1997</v>
      </c>
      <c r="B7180" t="s">
        <v>21</v>
      </c>
      <c r="C7180" t="s">
        <v>45</v>
      </c>
      <c r="D7180" t="s">
        <v>48</v>
      </c>
      <c r="E7180" t="str">
        <f t="shared" si="448"/>
        <v>Summer crops</v>
      </c>
      <c r="F7180">
        <v>26.74</v>
      </c>
      <c r="G7180" s="6">
        <v>2177.7800000000002</v>
      </c>
      <c r="H7180" t="str">
        <f t="shared" si="449"/>
        <v>High</v>
      </c>
      <c r="I7180">
        <v>9.9</v>
      </c>
      <c r="J7180">
        <v>3.47</v>
      </c>
      <c r="K7180">
        <v>6</v>
      </c>
      <c r="L7180" s="6">
        <v>90.16</v>
      </c>
      <c r="M7180">
        <v>44.62</v>
      </c>
      <c r="N7180">
        <v>20.440000000000001</v>
      </c>
      <c r="O7180" t="str">
        <f t="shared" si="450"/>
        <v>21:40</v>
      </c>
      <c r="P7180" t="s">
        <v>27</v>
      </c>
      <c r="Q7180">
        <v>1532.46</v>
      </c>
      <c r="R7180" t="str">
        <f t="shared" si="451"/>
        <v>High</v>
      </c>
    </row>
    <row r="7181" spans="1:18" x14ac:dyDescent="0.25">
      <c r="A7181">
        <v>1995</v>
      </c>
      <c r="B7181" t="s">
        <v>36</v>
      </c>
      <c r="C7181" t="s">
        <v>37</v>
      </c>
      <c r="D7181" t="s">
        <v>23</v>
      </c>
      <c r="E7181" t="str">
        <f t="shared" si="448"/>
        <v>Winter crops</v>
      </c>
      <c r="F7181">
        <v>-4.2</v>
      </c>
      <c r="G7181" s="6">
        <v>2534.33</v>
      </c>
      <c r="H7181" t="str">
        <f t="shared" si="449"/>
        <v>High</v>
      </c>
      <c r="I7181">
        <v>29.57</v>
      </c>
      <c r="J7181">
        <v>0.54</v>
      </c>
      <c r="K7181">
        <v>8</v>
      </c>
      <c r="L7181" s="6">
        <v>85.65</v>
      </c>
      <c r="M7181">
        <v>8.1300000000000008</v>
      </c>
      <c r="N7181">
        <v>7.87</v>
      </c>
      <c r="O7181" t="str">
        <f t="shared" si="450"/>
        <v>0:20</v>
      </c>
      <c r="P7181" t="s">
        <v>27</v>
      </c>
      <c r="Q7181">
        <v>235.6</v>
      </c>
      <c r="R7181" t="str">
        <f t="shared" si="451"/>
        <v>Below 0</v>
      </c>
    </row>
    <row r="7182" spans="1:18" x14ac:dyDescent="0.25">
      <c r="A7182">
        <v>2005</v>
      </c>
      <c r="B7182" t="s">
        <v>36</v>
      </c>
      <c r="C7182" t="s">
        <v>54</v>
      </c>
      <c r="D7182" t="s">
        <v>52</v>
      </c>
      <c r="E7182" t="str">
        <f t="shared" si="448"/>
        <v>Winter crops</v>
      </c>
      <c r="F7182">
        <v>-3.89</v>
      </c>
      <c r="G7182" s="6">
        <v>1338.33</v>
      </c>
      <c r="H7182" t="str">
        <f t="shared" si="449"/>
        <v>Medium</v>
      </c>
      <c r="I7182">
        <v>5.13</v>
      </c>
      <c r="J7182">
        <v>2.06</v>
      </c>
      <c r="K7182">
        <v>1</v>
      </c>
      <c r="L7182" s="6">
        <v>45.38</v>
      </c>
      <c r="M7182">
        <v>35.31</v>
      </c>
      <c r="N7182">
        <v>36.93</v>
      </c>
      <c r="O7182" t="str">
        <f t="shared" si="450"/>
        <v>21:40</v>
      </c>
      <c r="P7182" t="s">
        <v>20</v>
      </c>
      <c r="Q7182">
        <v>789.22</v>
      </c>
      <c r="R7182" t="str">
        <f t="shared" si="451"/>
        <v>Below 0</v>
      </c>
    </row>
    <row r="7183" spans="1:18" x14ac:dyDescent="0.25">
      <c r="A7183">
        <v>2018</v>
      </c>
      <c r="B7183" t="s">
        <v>14</v>
      </c>
      <c r="C7183" t="s">
        <v>40</v>
      </c>
      <c r="D7183" t="s">
        <v>48</v>
      </c>
      <c r="E7183" t="str">
        <f t="shared" si="448"/>
        <v>Summer crops</v>
      </c>
      <c r="F7183">
        <v>14.68</v>
      </c>
      <c r="G7183" s="6">
        <v>2403.86</v>
      </c>
      <c r="H7183" t="str">
        <f t="shared" si="449"/>
        <v>High</v>
      </c>
      <c r="I7183">
        <v>3.3</v>
      </c>
      <c r="J7183">
        <v>2.89</v>
      </c>
      <c r="K7183">
        <v>0</v>
      </c>
      <c r="L7183" s="6">
        <v>65.05</v>
      </c>
      <c r="M7183">
        <v>16.260000000000002</v>
      </c>
      <c r="N7183">
        <v>48.79</v>
      </c>
      <c r="O7183" t="str">
        <f t="shared" si="450"/>
        <v>41:60</v>
      </c>
      <c r="P7183" t="s">
        <v>39</v>
      </c>
      <c r="Q7183">
        <v>1401.11</v>
      </c>
      <c r="R7183" t="str">
        <f t="shared" si="451"/>
        <v>Low</v>
      </c>
    </row>
    <row r="7184" spans="1:18" x14ac:dyDescent="0.25">
      <c r="A7184">
        <v>2005</v>
      </c>
      <c r="B7184" t="s">
        <v>36</v>
      </c>
      <c r="C7184" t="s">
        <v>37</v>
      </c>
      <c r="D7184" t="s">
        <v>26</v>
      </c>
      <c r="E7184" t="str">
        <f t="shared" si="448"/>
        <v>Summer crops</v>
      </c>
      <c r="F7184">
        <v>27.2</v>
      </c>
      <c r="G7184" s="6">
        <v>1211.31</v>
      </c>
      <c r="H7184" t="str">
        <f t="shared" si="449"/>
        <v>Medium</v>
      </c>
      <c r="I7184">
        <v>3.9</v>
      </c>
      <c r="J7184">
        <v>1.0900000000000001</v>
      </c>
      <c r="K7184">
        <v>9</v>
      </c>
      <c r="L7184" s="6">
        <v>40.159999999999997</v>
      </c>
      <c r="M7184">
        <v>27.79</v>
      </c>
      <c r="N7184">
        <v>93.08</v>
      </c>
      <c r="O7184" t="str">
        <f t="shared" si="450"/>
        <v>81:100</v>
      </c>
      <c r="P7184" t="s">
        <v>27</v>
      </c>
      <c r="Q7184">
        <v>353.7</v>
      </c>
      <c r="R7184" t="str">
        <f t="shared" si="451"/>
        <v>High</v>
      </c>
    </row>
    <row r="7185" spans="1:18" x14ac:dyDescent="0.25">
      <c r="A7185">
        <v>2021</v>
      </c>
      <c r="B7185" t="s">
        <v>36</v>
      </c>
      <c r="C7185" t="s">
        <v>54</v>
      </c>
      <c r="D7185" t="s">
        <v>23</v>
      </c>
      <c r="E7185" t="str">
        <f t="shared" si="448"/>
        <v>Winter crops</v>
      </c>
      <c r="F7185">
        <v>4.97</v>
      </c>
      <c r="G7185" s="6">
        <v>1306.0899999999999</v>
      </c>
      <c r="H7185" t="str">
        <f t="shared" si="449"/>
        <v>Medium</v>
      </c>
      <c r="I7185">
        <v>28.26</v>
      </c>
      <c r="J7185">
        <v>2.286</v>
      </c>
      <c r="K7185">
        <v>5</v>
      </c>
      <c r="L7185" s="6">
        <v>83.92</v>
      </c>
      <c r="M7185">
        <v>37.159999999999997</v>
      </c>
      <c r="N7185">
        <v>66.790000000000006</v>
      </c>
      <c r="O7185" t="str">
        <f t="shared" si="450"/>
        <v>61:80</v>
      </c>
      <c r="P7185" t="s">
        <v>35</v>
      </c>
      <c r="Q7185">
        <v>1125.3399999999999</v>
      </c>
      <c r="R7185" t="str">
        <f t="shared" si="451"/>
        <v>Low</v>
      </c>
    </row>
    <row r="7186" spans="1:18" x14ac:dyDescent="0.25">
      <c r="A7186">
        <v>2007</v>
      </c>
      <c r="B7186" t="s">
        <v>36</v>
      </c>
      <c r="C7186" t="s">
        <v>70</v>
      </c>
      <c r="D7186" t="s">
        <v>52</v>
      </c>
      <c r="E7186" t="str">
        <f t="shared" si="448"/>
        <v>Winter crops</v>
      </c>
      <c r="F7186">
        <v>8.7100000000000009</v>
      </c>
      <c r="G7186" s="6">
        <v>2776.74</v>
      </c>
      <c r="H7186" t="str">
        <f t="shared" si="449"/>
        <v>High</v>
      </c>
      <c r="I7186">
        <v>10.18</v>
      </c>
      <c r="J7186">
        <v>2</v>
      </c>
      <c r="K7186">
        <v>2</v>
      </c>
      <c r="L7186" s="6">
        <v>12.31</v>
      </c>
      <c r="M7186">
        <v>47.14</v>
      </c>
      <c r="N7186">
        <v>6.6</v>
      </c>
      <c r="O7186" t="str">
        <f t="shared" si="450"/>
        <v>0:20</v>
      </c>
      <c r="P7186" t="s">
        <v>35</v>
      </c>
      <c r="Q7186">
        <v>490.64</v>
      </c>
      <c r="R7186" t="str">
        <f t="shared" si="451"/>
        <v>Low</v>
      </c>
    </row>
    <row r="7187" spans="1:18" x14ac:dyDescent="0.25">
      <c r="A7187">
        <v>2015</v>
      </c>
      <c r="B7187" t="s">
        <v>50</v>
      </c>
      <c r="C7187" t="s">
        <v>19</v>
      </c>
      <c r="D7187" t="s">
        <v>48</v>
      </c>
      <c r="E7187" t="str">
        <f t="shared" si="448"/>
        <v>Summer crops</v>
      </c>
      <c r="F7187">
        <v>18.399999999999999</v>
      </c>
      <c r="G7187" s="6">
        <v>832.65</v>
      </c>
      <c r="H7187" t="str">
        <f t="shared" si="449"/>
        <v>Low</v>
      </c>
      <c r="I7187">
        <v>5.14</v>
      </c>
      <c r="J7187">
        <v>4.84</v>
      </c>
      <c r="K7187">
        <v>8</v>
      </c>
      <c r="L7187" s="6">
        <v>84.55</v>
      </c>
      <c r="M7187">
        <v>19.649999999999999</v>
      </c>
      <c r="N7187">
        <v>6.95</v>
      </c>
      <c r="O7187" t="str">
        <f t="shared" si="450"/>
        <v>0:20</v>
      </c>
      <c r="P7187" t="s">
        <v>39</v>
      </c>
      <c r="Q7187">
        <v>1071.05</v>
      </c>
      <c r="R7187" t="str">
        <f t="shared" si="451"/>
        <v>Moderate</v>
      </c>
    </row>
    <row r="7188" spans="1:18" x14ac:dyDescent="0.25">
      <c r="A7188">
        <v>1990</v>
      </c>
      <c r="B7188" t="s">
        <v>41</v>
      </c>
      <c r="C7188" t="s">
        <v>71</v>
      </c>
      <c r="D7188" t="s">
        <v>38</v>
      </c>
      <c r="E7188" t="str">
        <f t="shared" si="448"/>
        <v>Summer crops</v>
      </c>
      <c r="F7188">
        <v>9.1</v>
      </c>
      <c r="G7188" s="6">
        <v>1404.53</v>
      </c>
      <c r="H7188" t="str">
        <f t="shared" si="449"/>
        <v>Medium</v>
      </c>
      <c r="I7188">
        <v>21.83</v>
      </c>
      <c r="J7188">
        <v>1.89</v>
      </c>
      <c r="K7188">
        <v>7</v>
      </c>
      <c r="L7188" s="6">
        <v>65.739999999999995</v>
      </c>
      <c r="M7188">
        <v>9.89</v>
      </c>
      <c r="N7188">
        <v>79.760000000000005</v>
      </c>
      <c r="O7188" t="str">
        <f t="shared" si="450"/>
        <v>61:80</v>
      </c>
      <c r="P7188" t="s">
        <v>17</v>
      </c>
      <c r="Q7188">
        <v>384.27</v>
      </c>
      <c r="R7188" t="str">
        <f t="shared" si="451"/>
        <v>Low</v>
      </c>
    </row>
    <row r="7189" spans="1:18" x14ac:dyDescent="0.25">
      <c r="A7189">
        <v>1993</v>
      </c>
      <c r="B7189" t="s">
        <v>41</v>
      </c>
      <c r="C7189" t="s">
        <v>42</v>
      </c>
      <c r="D7189" t="s">
        <v>49</v>
      </c>
      <c r="E7189" t="str">
        <f t="shared" si="448"/>
        <v>Summer crops</v>
      </c>
      <c r="F7189">
        <v>0.54</v>
      </c>
      <c r="G7189" s="6">
        <v>2780.02</v>
      </c>
      <c r="H7189" t="str">
        <f t="shared" si="449"/>
        <v>High</v>
      </c>
      <c r="I7189">
        <v>20.88</v>
      </c>
      <c r="J7189">
        <v>1.917</v>
      </c>
      <c r="K7189">
        <v>9</v>
      </c>
      <c r="L7189" s="6">
        <v>62.4</v>
      </c>
      <c r="M7189">
        <v>17.48</v>
      </c>
      <c r="N7189">
        <v>7.16</v>
      </c>
      <c r="O7189" t="str">
        <f t="shared" si="450"/>
        <v>0:20</v>
      </c>
      <c r="P7189" t="s">
        <v>35</v>
      </c>
      <c r="Q7189">
        <v>415.27</v>
      </c>
      <c r="R7189" t="str">
        <f t="shared" si="451"/>
        <v>Low</v>
      </c>
    </row>
    <row r="7190" spans="1:18" x14ac:dyDescent="0.25">
      <c r="A7190">
        <v>1990</v>
      </c>
      <c r="B7190" t="s">
        <v>18</v>
      </c>
      <c r="C7190" t="s">
        <v>67</v>
      </c>
      <c r="D7190" t="s">
        <v>52</v>
      </c>
      <c r="E7190" t="str">
        <f t="shared" si="448"/>
        <v>Winter crops</v>
      </c>
      <c r="F7190">
        <v>1.36</v>
      </c>
      <c r="G7190" s="6">
        <v>2563.86</v>
      </c>
      <c r="H7190" t="str">
        <f t="shared" si="449"/>
        <v>High</v>
      </c>
      <c r="I7190">
        <v>2.13</v>
      </c>
      <c r="J7190">
        <v>2.4900000000000002</v>
      </c>
      <c r="K7190">
        <v>3</v>
      </c>
      <c r="L7190" s="6">
        <v>80.900000000000006</v>
      </c>
      <c r="M7190">
        <v>8.44</v>
      </c>
      <c r="N7190">
        <v>88.94</v>
      </c>
      <c r="O7190" t="str">
        <f t="shared" si="450"/>
        <v>81:100</v>
      </c>
      <c r="P7190" t="s">
        <v>39</v>
      </c>
      <c r="Q7190">
        <v>779.12</v>
      </c>
      <c r="R7190" t="str">
        <f t="shared" si="451"/>
        <v>Low</v>
      </c>
    </row>
    <row r="7191" spans="1:18" x14ac:dyDescent="0.25">
      <c r="A7191">
        <v>2000</v>
      </c>
      <c r="B7191" t="s">
        <v>30</v>
      </c>
      <c r="C7191" t="s">
        <v>31</v>
      </c>
      <c r="D7191" t="s">
        <v>34</v>
      </c>
      <c r="E7191" t="str">
        <f t="shared" si="448"/>
        <v>Winter crops</v>
      </c>
      <c r="F7191">
        <v>14.75</v>
      </c>
      <c r="G7191" s="6">
        <v>907.18</v>
      </c>
      <c r="H7191" t="str">
        <f t="shared" si="449"/>
        <v>Low</v>
      </c>
      <c r="I7191">
        <v>24.58</v>
      </c>
      <c r="J7191">
        <v>2.484</v>
      </c>
      <c r="K7191">
        <v>1</v>
      </c>
      <c r="L7191" s="6">
        <v>11.47</v>
      </c>
      <c r="M7191">
        <v>27.93</v>
      </c>
      <c r="N7191">
        <v>13.44</v>
      </c>
      <c r="O7191" t="str">
        <f t="shared" si="450"/>
        <v>0:20</v>
      </c>
      <c r="P7191" t="s">
        <v>27</v>
      </c>
      <c r="Q7191">
        <v>925.72</v>
      </c>
      <c r="R7191" t="str">
        <f t="shared" si="451"/>
        <v>Low</v>
      </c>
    </row>
    <row r="7192" spans="1:18" x14ac:dyDescent="0.25">
      <c r="A7192">
        <v>2000</v>
      </c>
      <c r="B7192" t="s">
        <v>14</v>
      </c>
      <c r="C7192" t="s">
        <v>28</v>
      </c>
      <c r="D7192" t="s">
        <v>34</v>
      </c>
      <c r="E7192" t="str">
        <f t="shared" si="448"/>
        <v>Winter crops</v>
      </c>
      <c r="F7192">
        <v>9.4600000000000009</v>
      </c>
      <c r="G7192" s="6">
        <v>653.52</v>
      </c>
      <c r="H7192" t="str">
        <f t="shared" si="449"/>
        <v>Low</v>
      </c>
      <c r="I7192">
        <v>18.21</v>
      </c>
      <c r="J7192">
        <v>0.9</v>
      </c>
      <c r="K7192">
        <v>7</v>
      </c>
      <c r="L7192" s="6">
        <v>25.56</v>
      </c>
      <c r="M7192">
        <v>17.600000000000001</v>
      </c>
      <c r="N7192">
        <v>98.43</v>
      </c>
      <c r="O7192" t="str">
        <f t="shared" si="450"/>
        <v>81:100</v>
      </c>
      <c r="P7192" t="s">
        <v>27</v>
      </c>
      <c r="Q7192">
        <v>288.35000000000002</v>
      </c>
      <c r="R7192" t="str">
        <f t="shared" si="451"/>
        <v>Low</v>
      </c>
    </row>
    <row r="7193" spans="1:18" x14ac:dyDescent="0.25">
      <c r="A7193">
        <v>2022</v>
      </c>
      <c r="B7193" t="s">
        <v>14</v>
      </c>
      <c r="C7193" t="s">
        <v>40</v>
      </c>
      <c r="D7193" t="s">
        <v>29</v>
      </c>
      <c r="E7193" t="str">
        <f t="shared" si="448"/>
        <v>Summer crops</v>
      </c>
      <c r="F7193">
        <v>19.68</v>
      </c>
      <c r="G7193" s="6">
        <v>1836.46</v>
      </c>
      <c r="H7193" t="str">
        <f t="shared" si="449"/>
        <v>Medium</v>
      </c>
      <c r="I7193">
        <v>0.67</v>
      </c>
      <c r="J7193">
        <v>3.15</v>
      </c>
      <c r="K7193">
        <v>9</v>
      </c>
      <c r="L7193" s="6">
        <v>54.76</v>
      </c>
      <c r="M7193">
        <v>49.19</v>
      </c>
      <c r="N7193">
        <v>61.87</v>
      </c>
      <c r="O7193" t="str">
        <f t="shared" si="450"/>
        <v>61:80</v>
      </c>
      <c r="P7193" t="s">
        <v>35</v>
      </c>
      <c r="Q7193">
        <v>1129.47</v>
      </c>
      <c r="R7193" t="str">
        <f t="shared" si="451"/>
        <v>Moderate</v>
      </c>
    </row>
    <row r="7194" spans="1:18" x14ac:dyDescent="0.25">
      <c r="A7194">
        <v>2013</v>
      </c>
      <c r="B7194" t="s">
        <v>14</v>
      </c>
      <c r="C7194" t="s">
        <v>64</v>
      </c>
      <c r="D7194" t="s">
        <v>16</v>
      </c>
      <c r="E7194" t="str">
        <f t="shared" si="448"/>
        <v>Summer crops</v>
      </c>
      <c r="F7194">
        <v>13.93</v>
      </c>
      <c r="G7194" s="6">
        <v>1027.19</v>
      </c>
      <c r="H7194" t="str">
        <f t="shared" si="449"/>
        <v>Medium</v>
      </c>
      <c r="I7194">
        <v>9.18</v>
      </c>
      <c r="J7194">
        <v>2.0099999999999998</v>
      </c>
      <c r="K7194">
        <v>5</v>
      </c>
      <c r="L7194" s="6">
        <v>40.409999999999997</v>
      </c>
      <c r="M7194">
        <v>1.03</v>
      </c>
      <c r="N7194">
        <v>27.01</v>
      </c>
      <c r="O7194" t="str">
        <f t="shared" si="450"/>
        <v>21:40</v>
      </c>
      <c r="P7194" t="s">
        <v>35</v>
      </c>
      <c r="Q7194">
        <v>516.29999999999995</v>
      </c>
      <c r="R7194" t="str">
        <f t="shared" si="451"/>
        <v>Low</v>
      </c>
    </row>
    <row r="7195" spans="1:18" x14ac:dyDescent="0.25">
      <c r="A7195">
        <v>2006</v>
      </c>
      <c r="B7195" t="s">
        <v>30</v>
      </c>
      <c r="C7195" t="s">
        <v>56</v>
      </c>
      <c r="D7195" t="s">
        <v>49</v>
      </c>
      <c r="E7195" t="str">
        <f t="shared" si="448"/>
        <v>Summer crops</v>
      </c>
      <c r="F7195">
        <v>27.07</v>
      </c>
      <c r="G7195" s="6">
        <v>1376.61</v>
      </c>
      <c r="H7195" t="str">
        <f t="shared" si="449"/>
        <v>Medium</v>
      </c>
      <c r="I7195">
        <v>8.44</v>
      </c>
      <c r="J7195">
        <v>2.36</v>
      </c>
      <c r="K7195">
        <v>6</v>
      </c>
      <c r="L7195" s="6">
        <v>61.02</v>
      </c>
      <c r="M7195">
        <v>34.5</v>
      </c>
      <c r="N7195">
        <v>14.87</v>
      </c>
      <c r="O7195" t="str">
        <f t="shared" si="450"/>
        <v>0:20</v>
      </c>
      <c r="P7195" t="s">
        <v>39</v>
      </c>
      <c r="Q7195">
        <v>663.56</v>
      </c>
      <c r="R7195" t="str">
        <f t="shared" si="451"/>
        <v>High</v>
      </c>
    </row>
    <row r="7196" spans="1:18" x14ac:dyDescent="0.25">
      <c r="A7196">
        <v>2007</v>
      </c>
      <c r="B7196" t="s">
        <v>46</v>
      </c>
      <c r="C7196" t="s">
        <v>47</v>
      </c>
      <c r="D7196" t="s">
        <v>52</v>
      </c>
      <c r="E7196" t="str">
        <f t="shared" si="448"/>
        <v>Winter crops</v>
      </c>
      <c r="F7196">
        <v>13.22</v>
      </c>
      <c r="G7196" s="6">
        <v>2707.14</v>
      </c>
      <c r="H7196" t="str">
        <f t="shared" si="449"/>
        <v>High</v>
      </c>
      <c r="I7196">
        <v>8.2899999999999991</v>
      </c>
      <c r="J7196">
        <v>2.0499999999999998</v>
      </c>
      <c r="K7196">
        <v>3</v>
      </c>
      <c r="L7196" s="6">
        <v>26.65</v>
      </c>
      <c r="M7196">
        <v>16.77</v>
      </c>
      <c r="N7196">
        <v>57.53</v>
      </c>
      <c r="O7196" t="str">
        <f t="shared" si="450"/>
        <v>41:60</v>
      </c>
      <c r="P7196" t="s">
        <v>35</v>
      </c>
      <c r="Q7196">
        <v>346.26</v>
      </c>
      <c r="R7196" t="str">
        <f t="shared" si="451"/>
        <v>Low</v>
      </c>
    </row>
    <row r="7197" spans="1:18" x14ac:dyDescent="0.25">
      <c r="A7197">
        <v>2018</v>
      </c>
      <c r="B7197" t="s">
        <v>30</v>
      </c>
      <c r="C7197" t="s">
        <v>56</v>
      </c>
      <c r="D7197" t="s">
        <v>26</v>
      </c>
      <c r="E7197" t="str">
        <f t="shared" si="448"/>
        <v>Summer crops</v>
      </c>
      <c r="F7197">
        <v>12.57</v>
      </c>
      <c r="G7197" s="6">
        <v>2624.98</v>
      </c>
      <c r="H7197" t="str">
        <f t="shared" si="449"/>
        <v>High</v>
      </c>
      <c r="I7197">
        <v>18.54</v>
      </c>
      <c r="J7197">
        <v>4.1669999999999998</v>
      </c>
      <c r="K7197">
        <v>6</v>
      </c>
      <c r="L7197" s="6">
        <v>83.19</v>
      </c>
      <c r="M7197">
        <v>20.399999999999999</v>
      </c>
      <c r="N7197">
        <v>44.5</v>
      </c>
      <c r="O7197" t="str">
        <f t="shared" si="450"/>
        <v>41:60</v>
      </c>
      <c r="P7197" t="s">
        <v>35</v>
      </c>
      <c r="Q7197">
        <v>913.13</v>
      </c>
      <c r="R7197" t="str">
        <f t="shared" si="451"/>
        <v>Low</v>
      </c>
    </row>
    <row r="7198" spans="1:18" x14ac:dyDescent="0.25">
      <c r="A7198">
        <v>2019</v>
      </c>
      <c r="B7198" t="s">
        <v>32</v>
      </c>
      <c r="C7198" t="s">
        <v>53</v>
      </c>
      <c r="D7198" t="s">
        <v>23</v>
      </c>
      <c r="E7198" t="str">
        <f t="shared" si="448"/>
        <v>Winter crops</v>
      </c>
      <c r="F7198">
        <v>0.61</v>
      </c>
      <c r="G7198" s="6">
        <v>1922.38</v>
      </c>
      <c r="H7198" t="str">
        <f t="shared" si="449"/>
        <v>Medium</v>
      </c>
      <c r="I7198">
        <v>7.59</v>
      </c>
      <c r="J7198">
        <v>0.93</v>
      </c>
      <c r="K7198">
        <v>2</v>
      </c>
      <c r="L7198" s="6">
        <v>68.12</v>
      </c>
      <c r="M7198">
        <v>23.15</v>
      </c>
      <c r="N7198">
        <v>76.17</v>
      </c>
      <c r="O7198" t="str">
        <f t="shared" si="450"/>
        <v>61:80</v>
      </c>
      <c r="P7198" t="s">
        <v>17</v>
      </c>
      <c r="Q7198">
        <v>191.6</v>
      </c>
      <c r="R7198" t="str">
        <f t="shared" si="451"/>
        <v>Low</v>
      </c>
    </row>
    <row r="7199" spans="1:18" x14ac:dyDescent="0.25">
      <c r="A7199">
        <v>2007</v>
      </c>
      <c r="B7199" t="s">
        <v>30</v>
      </c>
      <c r="C7199" t="s">
        <v>56</v>
      </c>
      <c r="D7199" t="s">
        <v>38</v>
      </c>
      <c r="E7199" t="str">
        <f t="shared" si="448"/>
        <v>Summer crops</v>
      </c>
      <c r="F7199">
        <v>33.61</v>
      </c>
      <c r="G7199" s="6">
        <v>351.91</v>
      </c>
      <c r="H7199" t="str">
        <f t="shared" si="449"/>
        <v>Low</v>
      </c>
      <c r="I7199">
        <v>7.95</v>
      </c>
      <c r="J7199">
        <v>2.718</v>
      </c>
      <c r="K7199">
        <v>9</v>
      </c>
      <c r="L7199" s="6">
        <v>57.14</v>
      </c>
      <c r="M7199">
        <v>48.75</v>
      </c>
      <c r="N7199">
        <v>3.96</v>
      </c>
      <c r="O7199" t="str">
        <f t="shared" si="450"/>
        <v>0:20</v>
      </c>
      <c r="P7199" t="s">
        <v>39</v>
      </c>
      <c r="Q7199">
        <v>373.68</v>
      </c>
      <c r="R7199" t="str">
        <f t="shared" si="451"/>
        <v>High</v>
      </c>
    </row>
    <row r="7200" spans="1:18" x14ac:dyDescent="0.25">
      <c r="A7200">
        <v>2024</v>
      </c>
      <c r="B7200" t="s">
        <v>21</v>
      </c>
      <c r="C7200" t="s">
        <v>22</v>
      </c>
      <c r="D7200" t="s">
        <v>34</v>
      </c>
      <c r="E7200" t="str">
        <f t="shared" si="448"/>
        <v>Winter crops</v>
      </c>
      <c r="F7200">
        <v>18.2</v>
      </c>
      <c r="G7200" s="6">
        <v>1192.94</v>
      </c>
      <c r="H7200" t="str">
        <f t="shared" si="449"/>
        <v>Medium</v>
      </c>
      <c r="I7200">
        <v>28.18</v>
      </c>
      <c r="J7200">
        <v>1.548</v>
      </c>
      <c r="K7200">
        <v>7</v>
      </c>
      <c r="L7200" s="6">
        <v>47.28</v>
      </c>
      <c r="M7200">
        <v>24.4</v>
      </c>
      <c r="N7200">
        <v>47.88</v>
      </c>
      <c r="O7200" t="str">
        <f t="shared" si="450"/>
        <v>41:60</v>
      </c>
      <c r="P7200" t="s">
        <v>20</v>
      </c>
      <c r="Q7200">
        <v>539.27</v>
      </c>
      <c r="R7200" t="str">
        <f t="shared" si="451"/>
        <v>Moderate</v>
      </c>
    </row>
    <row r="7201" spans="1:18" x14ac:dyDescent="0.25">
      <c r="A7201">
        <v>2001</v>
      </c>
      <c r="B7201" t="s">
        <v>50</v>
      </c>
      <c r="C7201" t="s">
        <v>19</v>
      </c>
      <c r="D7201" t="s">
        <v>48</v>
      </c>
      <c r="E7201" t="str">
        <f t="shared" si="448"/>
        <v>Summer crops</v>
      </c>
      <c r="F7201">
        <v>1.22</v>
      </c>
      <c r="G7201" s="6">
        <v>1909.13</v>
      </c>
      <c r="H7201" t="str">
        <f t="shared" si="449"/>
        <v>Medium</v>
      </c>
      <c r="I7201">
        <v>19.829999999999998</v>
      </c>
      <c r="J7201">
        <v>1.5209999999999999</v>
      </c>
      <c r="K7201">
        <v>2</v>
      </c>
      <c r="L7201" s="6">
        <v>13.55</v>
      </c>
      <c r="M7201">
        <v>28.94</v>
      </c>
      <c r="N7201">
        <v>91.2</v>
      </c>
      <c r="O7201" t="str">
        <f t="shared" si="450"/>
        <v>81:100</v>
      </c>
      <c r="P7201" t="s">
        <v>17</v>
      </c>
      <c r="Q7201">
        <v>487.07</v>
      </c>
      <c r="R7201" t="str">
        <f t="shared" si="451"/>
        <v>Low</v>
      </c>
    </row>
    <row r="7202" spans="1:18" x14ac:dyDescent="0.25">
      <c r="A7202">
        <v>2022</v>
      </c>
      <c r="B7202" t="s">
        <v>32</v>
      </c>
      <c r="C7202" t="s">
        <v>69</v>
      </c>
      <c r="D7202" t="s">
        <v>16</v>
      </c>
      <c r="E7202" t="str">
        <f t="shared" si="448"/>
        <v>Summer crops</v>
      </c>
      <c r="F7202">
        <v>2.33</v>
      </c>
      <c r="G7202" s="6">
        <v>1896.84</v>
      </c>
      <c r="H7202" t="str">
        <f t="shared" si="449"/>
        <v>Medium</v>
      </c>
      <c r="I7202">
        <v>22.77</v>
      </c>
      <c r="J7202">
        <v>0.80100000000000005</v>
      </c>
      <c r="K7202">
        <v>10</v>
      </c>
      <c r="L7202" s="6">
        <v>66.459999999999994</v>
      </c>
      <c r="M7202">
        <v>22.86</v>
      </c>
      <c r="N7202">
        <v>77.260000000000005</v>
      </c>
      <c r="O7202" t="str">
        <f t="shared" si="450"/>
        <v>61:80</v>
      </c>
      <c r="P7202" t="s">
        <v>35</v>
      </c>
      <c r="Q7202">
        <v>121.64</v>
      </c>
      <c r="R7202" t="str">
        <f t="shared" si="451"/>
        <v>Low</v>
      </c>
    </row>
    <row r="7203" spans="1:18" x14ac:dyDescent="0.25">
      <c r="A7203">
        <v>2013</v>
      </c>
      <c r="B7203" t="s">
        <v>36</v>
      </c>
      <c r="C7203" t="s">
        <v>70</v>
      </c>
      <c r="D7203" t="s">
        <v>38</v>
      </c>
      <c r="E7203" t="str">
        <f t="shared" si="448"/>
        <v>Summer crops</v>
      </c>
      <c r="F7203">
        <v>34.85</v>
      </c>
      <c r="G7203" s="6">
        <v>664.36</v>
      </c>
      <c r="H7203" t="str">
        <f t="shared" si="449"/>
        <v>Low</v>
      </c>
      <c r="I7203">
        <v>15.57</v>
      </c>
      <c r="J7203">
        <v>1.6379999999999999</v>
      </c>
      <c r="K7203">
        <v>9</v>
      </c>
      <c r="L7203" s="6">
        <v>62.28</v>
      </c>
      <c r="M7203">
        <v>27.31</v>
      </c>
      <c r="N7203">
        <v>23.71</v>
      </c>
      <c r="O7203" t="str">
        <f t="shared" si="450"/>
        <v>21:40</v>
      </c>
      <c r="P7203" t="s">
        <v>17</v>
      </c>
      <c r="Q7203">
        <v>465.47</v>
      </c>
      <c r="R7203" t="str">
        <f t="shared" si="451"/>
        <v>High</v>
      </c>
    </row>
    <row r="7204" spans="1:18" x14ac:dyDescent="0.25">
      <c r="A7204">
        <v>2019</v>
      </c>
      <c r="B7204" t="s">
        <v>30</v>
      </c>
      <c r="C7204" t="s">
        <v>33</v>
      </c>
      <c r="D7204" t="s">
        <v>38</v>
      </c>
      <c r="E7204" t="str">
        <f t="shared" si="448"/>
        <v>Summer crops</v>
      </c>
      <c r="F7204">
        <v>9.4</v>
      </c>
      <c r="G7204" s="6">
        <v>218.63</v>
      </c>
      <c r="H7204" t="str">
        <f t="shared" si="449"/>
        <v>Low</v>
      </c>
      <c r="I7204">
        <v>21.73</v>
      </c>
      <c r="J7204">
        <v>1.323</v>
      </c>
      <c r="K7204">
        <v>8</v>
      </c>
      <c r="L7204" s="6">
        <v>68.72</v>
      </c>
      <c r="M7204">
        <v>27.24</v>
      </c>
      <c r="N7204">
        <v>87.96</v>
      </c>
      <c r="O7204" t="str">
        <f t="shared" si="450"/>
        <v>81:100</v>
      </c>
      <c r="P7204" t="s">
        <v>20</v>
      </c>
      <c r="Q7204">
        <v>428.69</v>
      </c>
      <c r="R7204" t="str">
        <f t="shared" si="451"/>
        <v>Low</v>
      </c>
    </row>
    <row r="7205" spans="1:18" x14ac:dyDescent="0.25">
      <c r="A7205">
        <v>1999</v>
      </c>
      <c r="B7205" t="s">
        <v>30</v>
      </c>
      <c r="C7205" t="s">
        <v>56</v>
      </c>
      <c r="D7205" t="s">
        <v>16</v>
      </c>
      <c r="E7205" t="str">
        <f t="shared" si="448"/>
        <v>Summer crops</v>
      </c>
      <c r="F7205">
        <v>2.85</v>
      </c>
      <c r="G7205" s="6">
        <v>2313.62</v>
      </c>
      <c r="H7205" t="str">
        <f t="shared" si="449"/>
        <v>High</v>
      </c>
      <c r="I7205">
        <v>25.17</v>
      </c>
      <c r="J7205">
        <v>0.52200000000000002</v>
      </c>
      <c r="K7205">
        <v>4</v>
      </c>
      <c r="L7205" s="6">
        <v>24.19</v>
      </c>
      <c r="M7205">
        <v>34.01</v>
      </c>
      <c r="N7205">
        <v>98.44</v>
      </c>
      <c r="O7205" t="str">
        <f t="shared" si="450"/>
        <v>81:100</v>
      </c>
      <c r="P7205" t="s">
        <v>35</v>
      </c>
      <c r="Q7205">
        <v>248.2</v>
      </c>
      <c r="R7205" t="str">
        <f t="shared" si="451"/>
        <v>Low</v>
      </c>
    </row>
    <row r="7206" spans="1:18" x14ac:dyDescent="0.25">
      <c r="A7206">
        <v>2006</v>
      </c>
      <c r="B7206" t="s">
        <v>14</v>
      </c>
      <c r="C7206" t="s">
        <v>64</v>
      </c>
      <c r="D7206" t="s">
        <v>16</v>
      </c>
      <c r="E7206" t="str">
        <f t="shared" si="448"/>
        <v>Summer crops</v>
      </c>
      <c r="F7206">
        <v>18.96</v>
      </c>
      <c r="G7206" s="6">
        <v>2793.41</v>
      </c>
      <c r="H7206" t="str">
        <f t="shared" si="449"/>
        <v>High</v>
      </c>
      <c r="I7206">
        <v>28.26</v>
      </c>
      <c r="J7206">
        <v>3.6539999999999999</v>
      </c>
      <c r="K7206">
        <v>9</v>
      </c>
      <c r="L7206" s="6">
        <v>18.27</v>
      </c>
      <c r="M7206">
        <v>1.32</v>
      </c>
      <c r="N7206">
        <v>95.4</v>
      </c>
      <c r="O7206" t="str">
        <f t="shared" si="450"/>
        <v>81:100</v>
      </c>
      <c r="P7206" t="s">
        <v>17</v>
      </c>
      <c r="Q7206">
        <v>687.79</v>
      </c>
      <c r="R7206" t="str">
        <f t="shared" si="451"/>
        <v>Moderate</v>
      </c>
    </row>
    <row r="7207" spans="1:18" x14ac:dyDescent="0.25">
      <c r="A7207">
        <v>1997</v>
      </c>
      <c r="B7207" t="s">
        <v>32</v>
      </c>
      <c r="C7207" t="s">
        <v>53</v>
      </c>
      <c r="D7207" t="s">
        <v>16</v>
      </c>
      <c r="E7207" t="str">
        <f t="shared" si="448"/>
        <v>Summer crops</v>
      </c>
      <c r="F7207">
        <v>7.46</v>
      </c>
      <c r="G7207" s="6">
        <v>1214.3900000000001</v>
      </c>
      <c r="H7207" t="str">
        <f t="shared" si="449"/>
        <v>Medium</v>
      </c>
      <c r="I7207">
        <v>25.07</v>
      </c>
      <c r="J7207">
        <v>2.5920000000000001</v>
      </c>
      <c r="K7207">
        <v>9</v>
      </c>
      <c r="L7207" s="6">
        <v>42.83</v>
      </c>
      <c r="M7207">
        <v>32.43</v>
      </c>
      <c r="N7207">
        <v>84.17</v>
      </c>
      <c r="O7207" t="str">
        <f t="shared" si="450"/>
        <v>81:100</v>
      </c>
      <c r="P7207" t="s">
        <v>17</v>
      </c>
      <c r="Q7207">
        <v>818.05</v>
      </c>
      <c r="R7207" t="str">
        <f t="shared" si="451"/>
        <v>Low</v>
      </c>
    </row>
    <row r="7208" spans="1:18" x14ac:dyDescent="0.25">
      <c r="A7208">
        <v>2006</v>
      </c>
      <c r="B7208" t="s">
        <v>36</v>
      </c>
      <c r="C7208" t="s">
        <v>62</v>
      </c>
      <c r="D7208" t="s">
        <v>49</v>
      </c>
      <c r="E7208" t="str">
        <f t="shared" si="448"/>
        <v>Summer crops</v>
      </c>
      <c r="F7208">
        <v>28.6</v>
      </c>
      <c r="G7208" s="6">
        <v>410.34</v>
      </c>
      <c r="H7208" t="str">
        <f t="shared" si="449"/>
        <v>Low</v>
      </c>
      <c r="I7208">
        <v>24.71</v>
      </c>
      <c r="J7208">
        <v>1.6739999999999999</v>
      </c>
      <c r="K7208">
        <v>9</v>
      </c>
      <c r="L7208" s="6">
        <v>57.14</v>
      </c>
      <c r="M7208">
        <v>4.96</v>
      </c>
      <c r="N7208">
        <v>54.76</v>
      </c>
      <c r="O7208" t="str">
        <f t="shared" si="450"/>
        <v>41:60</v>
      </c>
      <c r="P7208" t="s">
        <v>20</v>
      </c>
      <c r="Q7208">
        <v>200.84</v>
      </c>
      <c r="R7208" t="str">
        <f t="shared" si="451"/>
        <v>High</v>
      </c>
    </row>
    <row r="7209" spans="1:18" x14ac:dyDescent="0.25">
      <c r="A7209">
        <v>2008</v>
      </c>
      <c r="B7209" t="s">
        <v>32</v>
      </c>
      <c r="C7209" t="s">
        <v>33</v>
      </c>
      <c r="D7209" t="s">
        <v>48</v>
      </c>
      <c r="E7209" t="str">
        <f t="shared" si="448"/>
        <v>Summer crops</v>
      </c>
      <c r="F7209">
        <v>8.83</v>
      </c>
      <c r="G7209" s="6">
        <v>2324.48</v>
      </c>
      <c r="H7209" t="str">
        <f t="shared" si="449"/>
        <v>High</v>
      </c>
      <c r="I7209">
        <v>24.54</v>
      </c>
      <c r="J7209">
        <v>0.77400000000000002</v>
      </c>
      <c r="K7209">
        <v>7</v>
      </c>
      <c r="L7209" s="6">
        <v>82.42</v>
      </c>
      <c r="M7209">
        <v>8.41</v>
      </c>
      <c r="N7209">
        <v>59.64</v>
      </c>
      <c r="O7209" t="str">
        <f t="shared" si="450"/>
        <v>41:60</v>
      </c>
      <c r="P7209" t="s">
        <v>20</v>
      </c>
      <c r="Q7209">
        <v>255.48</v>
      </c>
      <c r="R7209" t="str">
        <f t="shared" si="451"/>
        <v>Low</v>
      </c>
    </row>
    <row r="7210" spans="1:18" x14ac:dyDescent="0.25">
      <c r="A7210">
        <v>1993</v>
      </c>
      <c r="B7210" t="s">
        <v>21</v>
      </c>
      <c r="C7210" t="s">
        <v>65</v>
      </c>
      <c r="D7210" t="s">
        <v>23</v>
      </c>
      <c r="E7210" t="str">
        <f t="shared" si="448"/>
        <v>Winter crops</v>
      </c>
      <c r="F7210">
        <v>34.99</v>
      </c>
      <c r="G7210" s="6">
        <v>1628.27</v>
      </c>
      <c r="H7210" t="str">
        <f t="shared" si="449"/>
        <v>Medium</v>
      </c>
      <c r="I7210">
        <v>5.77</v>
      </c>
      <c r="J7210">
        <v>3.09</v>
      </c>
      <c r="K7210">
        <v>7</v>
      </c>
      <c r="L7210" s="6">
        <v>94.35</v>
      </c>
      <c r="M7210">
        <v>33.36</v>
      </c>
      <c r="N7210">
        <v>62.36</v>
      </c>
      <c r="O7210" t="str">
        <f t="shared" si="450"/>
        <v>61:80</v>
      </c>
      <c r="P7210" t="s">
        <v>20</v>
      </c>
      <c r="Q7210">
        <v>454.91</v>
      </c>
      <c r="R7210" t="str">
        <f t="shared" si="451"/>
        <v>High</v>
      </c>
    </row>
    <row r="7211" spans="1:18" x14ac:dyDescent="0.25">
      <c r="A7211">
        <v>1990</v>
      </c>
      <c r="B7211" t="s">
        <v>30</v>
      </c>
      <c r="C7211" t="s">
        <v>31</v>
      </c>
      <c r="D7211" t="s">
        <v>29</v>
      </c>
      <c r="E7211" t="str">
        <f t="shared" si="448"/>
        <v>Summer crops</v>
      </c>
      <c r="F7211">
        <v>18.760000000000002</v>
      </c>
      <c r="G7211" s="6">
        <v>1257.73</v>
      </c>
      <c r="H7211" t="str">
        <f t="shared" si="449"/>
        <v>Medium</v>
      </c>
      <c r="I7211">
        <v>14.53</v>
      </c>
      <c r="J7211">
        <v>4.57</v>
      </c>
      <c r="K7211">
        <v>10</v>
      </c>
      <c r="L7211" s="6">
        <v>46.12</v>
      </c>
      <c r="M7211">
        <v>5.81</v>
      </c>
      <c r="N7211">
        <v>78.34</v>
      </c>
      <c r="O7211" t="str">
        <f t="shared" si="450"/>
        <v>61:80</v>
      </c>
      <c r="P7211" t="s">
        <v>17</v>
      </c>
      <c r="Q7211">
        <v>2270.2800000000002</v>
      </c>
      <c r="R7211" t="str">
        <f t="shared" si="451"/>
        <v>Moderate</v>
      </c>
    </row>
    <row r="7212" spans="1:18" x14ac:dyDescent="0.25">
      <c r="A7212">
        <v>2010</v>
      </c>
      <c r="B7212" t="s">
        <v>41</v>
      </c>
      <c r="C7212" t="s">
        <v>44</v>
      </c>
      <c r="D7212" t="s">
        <v>43</v>
      </c>
      <c r="E7212" t="str">
        <f t="shared" si="448"/>
        <v>Winter crops</v>
      </c>
      <c r="F7212">
        <v>-1</v>
      </c>
      <c r="G7212" s="6">
        <v>1024.81</v>
      </c>
      <c r="H7212" t="str">
        <f t="shared" si="449"/>
        <v>Medium</v>
      </c>
      <c r="I7212">
        <v>18.190000000000001</v>
      </c>
      <c r="J7212">
        <v>1.782</v>
      </c>
      <c r="K7212">
        <v>3</v>
      </c>
      <c r="L7212" s="6">
        <v>50.57</v>
      </c>
      <c r="M7212">
        <v>47.26</v>
      </c>
      <c r="N7212">
        <v>58.34</v>
      </c>
      <c r="O7212" t="str">
        <f t="shared" si="450"/>
        <v>41:60</v>
      </c>
      <c r="P7212" t="s">
        <v>27</v>
      </c>
      <c r="Q7212">
        <v>463.41</v>
      </c>
      <c r="R7212" t="str">
        <f t="shared" si="451"/>
        <v>Below 0</v>
      </c>
    </row>
    <row r="7213" spans="1:18" x14ac:dyDescent="0.25">
      <c r="A7213">
        <v>2012</v>
      </c>
      <c r="B7213" t="s">
        <v>30</v>
      </c>
      <c r="C7213" t="s">
        <v>31</v>
      </c>
      <c r="D7213" t="s">
        <v>16</v>
      </c>
      <c r="E7213" t="str">
        <f t="shared" si="448"/>
        <v>Summer crops</v>
      </c>
      <c r="F7213">
        <v>16.53</v>
      </c>
      <c r="G7213" s="6">
        <v>2466.69</v>
      </c>
      <c r="H7213" t="str">
        <f t="shared" si="449"/>
        <v>High</v>
      </c>
      <c r="I7213">
        <v>28.29</v>
      </c>
      <c r="J7213">
        <v>1.863</v>
      </c>
      <c r="K7213">
        <v>10</v>
      </c>
      <c r="L7213" s="6">
        <v>78.209999999999994</v>
      </c>
      <c r="M7213">
        <v>48.79</v>
      </c>
      <c r="N7213">
        <v>35.42</v>
      </c>
      <c r="O7213" t="str">
        <f t="shared" si="450"/>
        <v>21:40</v>
      </c>
      <c r="P7213" t="s">
        <v>20</v>
      </c>
      <c r="Q7213">
        <v>413.5</v>
      </c>
      <c r="R7213" t="str">
        <f t="shared" si="451"/>
        <v>Moderate</v>
      </c>
    </row>
    <row r="7214" spans="1:18" x14ac:dyDescent="0.25">
      <c r="A7214">
        <v>2016</v>
      </c>
      <c r="B7214" t="s">
        <v>14</v>
      </c>
      <c r="C7214" t="s">
        <v>40</v>
      </c>
      <c r="D7214" t="s">
        <v>38</v>
      </c>
      <c r="E7214" t="str">
        <f t="shared" si="448"/>
        <v>Summer crops</v>
      </c>
      <c r="F7214">
        <v>7.17</v>
      </c>
      <c r="G7214" s="6">
        <v>1120.67</v>
      </c>
      <c r="H7214" t="str">
        <f t="shared" si="449"/>
        <v>Medium</v>
      </c>
      <c r="I7214">
        <v>29.26</v>
      </c>
      <c r="J7214">
        <v>1.71</v>
      </c>
      <c r="K7214">
        <v>6</v>
      </c>
      <c r="L7214" s="6">
        <v>47.4</v>
      </c>
      <c r="M7214">
        <v>8.74</v>
      </c>
      <c r="N7214">
        <v>95.68</v>
      </c>
      <c r="O7214" t="str">
        <f t="shared" si="450"/>
        <v>81:100</v>
      </c>
      <c r="P7214" t="s">
        <v>39</v>
      </c>
      <c r="Q7214">
        <v>614.83000000000004</v>
      </c>
      <c r="R7214" t="str">
        <f t="shared" si="451"/>
        <v>Low</v>
      </c>
    </row>
    <row r="7215" spans="1:18" x14ac:dyDescent="0.25">
      <c r="A7215">
        <v>2002</v>
      </c>
      <c r="B7215" t="s">
        <v>36</v>
      </c>
      <c r="C7215" t="s">
        <v>37</v>
      </c>
      <c r="D7215" t="s">
        <v>52</v>
      </c>
      <c r="E7215" t="str">
        <f t="shared" si="448"/>
        <v>Winter crops</v>
      </c>
      <c r="F7215">
        <v>26.52</v>
      </c>
      <c r="G7215" s="6">
        <v>432.61</v>
      </c>
      <c r="H7215" t="str">
        <f t="shared" si="449"/>
        <v>Low</v>
      </c>
      <c r="I7215">
        <v>11.48</v>
      </c>
      <c r="J7215">
        <v>2.5920000000000001</v>
      </c>
      <c r="K7215">
        <v>4</v>
      </c>
      <c r="L7215" s="6">
        <v>68.31</v>
      </c>
      <c r="M7215">
        <v>34.54</v>
      </c>
      <c r="N7215">
        <v>68.42</v>
      </c>
      <c r="O7215" t="str">
        <f t="shared" si="450"/>
        <v>61:80</v>
      </c>
      <c r="P7215" t="s">
        <v>17</v>
      </c>
      <c r="Q7215">
        <v>1077.23</v>
      </c>
      <c r="R7215" t="str">
        <f t="shared" si="451"/>
        <v>High</v>
      </c>
    </row>
    <row r="7216" spans="1:18" x14ac:dyDescent="0.25">
      <c r="A7216">
        <v>1994</v>
      </c>
      <c r="B7216" t="s">
        <v>50</v>
      </c>
      <c r="C7216" t="s">
        <v>19</v>
      </c>
      <c r="D7216" t="s">
        <v>38</v>
      </c>
      <c r="E7216" t="str">
        <f t="shared" si="448"/>
        <v>Summer crops</v>
      </c>
      <c r="F7216">
        <v>28.06</v>
      </c>
      <c r="G7216" s="6">
        <v>290.08</v>
      </c>
      <c r="H7216" t="str">
        <f t="shared" si="449"/>
        <v>Low</v>
      </c>
      <c r="I7216">
        <v>1.07</v>
      </c>
      <c r="J7216">
        <v>1.548</v>
      </c>
      <c r="K7216">
        <v>5</v>
      </c>
      <c r="L7216" s="6">
        <v>87.76</v>
      </c>
      <c r="M7216">
        <v>42.87</v>
      </c>
      <c r="N7216">
        <v>28.01</v>
      </c>
      <c r="O7216" t="str">
        <f t="shared" si="450"/>
        <v>21:40</v>
      </c>
      <c r="P7216" t="s">
        <v>35</v>
      </c>
      <c r="Q7216">
        <v>539.04999999999995</v>
      </c>
      <c r="R7216" t="str">
        <f t="shared" si="451"/>
        <v>High</v>
      </c>
    </row>
    <row r="7217" spans="1:18" x14ac:dyDescent="0.25">
      <c r="A7217">
        <v>1993</v>
      </c>
      <c r="B7217" t="s">
        <v>30</v>
      </c>
      <c r="C7217" t="s">
        <v>56</v>
      </c>
      <c r="D7217" t="s">
        <v>38</v>
      </c>
      <c r="E7217" t="str">
        <f t="shared" si="448"/>
        <v>Summer crops</v>
      </c>
      <c r="F7217">
        <v>19.61</v>
      </c>
      <c r="G7217" s="6">
        <v>2491.52</v>
      </c>
      <c r="H7217" t="str">
        <f t="shared" si="449"/>
        <v>High</v>
      </c>
      <c r="I7217">
        <v>3.82</v>
      </c>
      <c r="J7217">
        <v>3.38</v>
      </c>
      <c r="K7217">
        <v>1</v>
      </c>
      <c r="L7217" s="6">
        <v>11.85</v>
      </c>
      <c r="M7217">
        <v>26.77</v>
      </c>
      <c r="N7217">
        <v>65.569999999999993</v>
      </c>
      <c r="O7217" t="str">
        <f t="shared" si="450"/>
        <v>61:80</v>
      </c>
      <c r="P7217" t="s">
        <v>27</v>
      </c>
      <c r="Q7217">
        <v>1480.65</v>
      </c>
      <c r="R7217" t="str">
        <f t="shared" si="451"/>
        <v>Moderate</v>
      </c>
    </row>
    <row r="7218" spans="1:18" x14ac:dyDescent="0.25">
      <c r="A7218">
        <v>2021</v>
      </c>
      <c r="B7218" t="s">
        <v>32</v>
      </c>
      <c r="C7218" t="s">
        <v>61</v>
      </c>
      <c r="D7218" t="s">
        <v>26</v>
      </c>
      <c r="E7218" t="str">
        <f t="shared" si="448"/>
        <v>Summer crops</v>
      </c>
      <c r="F7218">
        <v>-0.11</v>
      </c>
      <c r="G7218" s="6">
        <v>2879.41</v>
      </c>
      <c r="H7218" t="str">
        <f t="shared" si="449"/>
        <v>High</v>
      </c>
      <c r="I7218">
        <v>2.35</v>
      </c>
      <c r="J7218">
        <v>0.84</v>
      </c>
      <c r="K7218">
        <v>2</v>
      </c>
      <c r="L7218" s="6">
        <v>84.43</v>
      </c>
      <c r="M7218">
        <v>1.25</v>
      </c>
      <c r="N7218">
        <v>93.18</v>
      </c>
      <c r="O7218" t="str">
        <f t="shared" si="450"/>
        <v>81:100</v>
      </c>
      <c r="P7218" t="s">
        <v>27</v>
      </c>
      <c r="Q7218">
        <v>264.04000000000002</v>
      </c>
      <c r="R7218" t="str">
        <f t="shared" si="451"/>
        <v>Below 0</v>
      </c>
    </row>
    <row r="7219" spans="1:18" x14ac:dyDescent="0.25">
      <c r="A7219">
        <v>1992</v>
      </c>
      <c r="B7219" t="s">
        <v>41</v>
      </c>
      <c r="C7219" t="s">
        <v>71</v>
      </c>
      <c r="D7219" t="s">
        <v>43</v>
      </c>
      <c r="E7219" t="str">
        <f t="shared" si="448"/>
        <v>Winter crops</v>
      </c>
      <c r="F7219">
        <v>1.73</v>
      </c>
      <c r="G7219" s="6">
        <v>1577.94</v>
      </c>
      <c r="H7219" t="str">
        <f t="shared" si="449"/>
        <v>Medium</v>
      </c>
      <c r="I7219">
        <v>19.87</v>
      </c>
      <c r="J7219">
        <v>2.5289999999999999</v>
      </c>
      <c r="K7219">
        <v>0</v>
      </c>
      <c r="L7219" s="6">
        <v>96.38</v>
      </c>
      <c r="M7219">
        <v>0.79</v>
      </c>
      <c r="N7219">
        <v>99.23</v>
      </c>
      <c r="O7219" t="str">
        <f t="shared" si="450"/>
        <v>81:100</v>
      </c>
      <c r="P7219" t="s">
        <v>20</v>
      </c>
      <c r="Q7219">
        <v>970.16</v>
      </c>
      <c r="R7219" t="str">
        <f t="shared" si="451"/>
        <v>Low</v>
      </c>
    </row>
    <row r="7220" spans="1:18" x14ac:dyDescent="0.25">
      <c r="A7220">
        <v>2020</v>
      </c>
      <c r="B7220" t="s">
        <v>36</v>
      </c>
      <c r="C7220" t="s">
        <v>37</v>
      </c>
      <c r="D7220" t="s">
        <v>16</v>
      </c>
      <c r="E7220" t="str">
        <f t="shared" si="448"/>
        <v>Summer crops</v>
      </c>
      <c r="F7220">
        <v>4.2</v>
      </c>
      <c r="G7220" s="6">
        <v>2014.34</v>
      </c>
      <c r="H7220" t="str">
        <f t="shared" si="449"/>
        <v>High</v>
      </c>
      <c r="I7220">
        <v>27.31</v>
      </c>
      <c r="J7220">
        <v>2.61</v>
      </c>
      <c r="K7220">
        <v>4</v>
      </c>
      <c r="L7220" s="6">
        <v>44.4</v>
      </c>
      <c r="M7220">
        <v>41.31</v>
      </c>
      <c r="N7220">
        <v>57.22</v>
      </c>
      <c r="O7220" t="str">
        <f t="shared" si="450"/>
        <v>41:60</v>
      </c>
      <c r="P7220" t="s">
        <v>35</v>
      </c>
      <c r="Q7220">
        <v>323.47000000000003</v>
      </c>
      <c r="R7220" t="str">
        <f t="shared" si="451"/>
        <v>Low</v>
      </c>
    </row>
    <row r="7221" spans="1:18" x14ac:dyDescent="0.25">
      <c r="A7221">
        <v>2000</v>
      </c>
      <c r="B7221" t="s">
        <v>50</v>
      </c>
      <c r="C7221" t="s">
        <v>19</v>
      </c>
      <c r="D7221" t="s">
        <v>16</v>
      </c>
      <c r="E7221" t="str">
        <f t="shared" si="448"/>
        <v>Summer crops</v>
      </c>
      <c r="F7221">
        <v>7.55</v>
      </c>
      <c r="G7221" s="6">
        <v>878.8</v>
      </c>
      <c r="H7221" t="str">
        <f t="shared" si="449"/>
        <v>Low</v>
      </c>
      <c r="I7221">
        <v>2.82</v>
      </c>
      <c r="J7221">
        <v>1.92</v>
      </c>
      <c r="K7221">
        <v>8</v>
      </c>
      <c r="L7221" s="6">
        <v>91.63</v>
      </c>
      <c r="M7221">
        <v>7.15</v>
      </c>
      <c r="N7221">
        <v>50.57</v>
      </c>
      <c r="O7221" t="str">
        <f t="shared" si="450"/>
        <v>41:60</v>
      </c>
      <c r="P7221" t="s">
        <v>35</v>
      </c>
      <c r="Q7221">
        <v>906.27</v>
      </c>
      <c r="R7221" t="str">
        <f t="shared" si="451"/>
        <v>Low</v>
      </c>
    </row>
    <row r="7222" spans="1:18" x14ac:dyDescent="0.25">
      <c r="A7222">
        <v>2011</v>
      </c>
      <c r="B7222" t="s">
        <v>24</v>
      </c>
      <c r="C7222" t="s">
        <v>72</v>
      </c>
      <c r="D7222" t="s">
        <v>52</v>
      </c>
      <c r="E7222" t="str">
        <f t="shared" si="448"/>
        <v>Winter crops</v>
      </c>
      <c r="F7222">
        <v>17.88</v>
      </c>
      <c r="G7222" s="6">
        <v>2305.73</v>
      </c>
      <c r="H7222" t="str">
        <f t="shared" si="449"/>
        <v>High</v>
      </c>
      <c r="I7222">
        <v>24.93</v>
      </c>
      <c r="J7222">
        <v>4.05</v>
      </c>
      <c r="K7222">
        <v>0</v>
      </c>
      <c r="L7222" s="6">
        <v>46.2</v>
      </c>
      <c r="M7222">
        <v>24.1</v>
      </c>
      <c r="N7222">
        <v>41.34</v>
      </c>
      <c r="O7222" t="str">
        <f t="shared" si="450"/>
        <v>41:60</v>
      </c>
      <c r="P7222" t="s">
        <v>20</v>
      </c>
      <c r="Q7222">
        <v>794.33</v>
      </c>
      <c r="R7222" t="str">
        <f t="shared" si="451"/>
        <v>Moderate</v>
      </c>
    </row>
    <row r="7223" spans="1:18" x14ac:dyDescent="0.25">
      <c r="A7223">
        <v>2018</v>
      </c>
      <c r="B7223" t="s">
        <v>36</v>
      </c>
      <c r="C7223" t="s">
        <v>70</v>
      </c>
      <c r="D7223" t="s">
        <v>38</v>
      </c>
      <c r="E7223" t="str">
        <f t="shared" si="448"/>
        <v>Summer crops</v>
      </c>
      <c r="F7223">
        <v>1.08</v>
      </c>
      <c r="G7223" s="6">
        <v>1881.28</v>
      </c>
      <c r="H7223" t="str">
        <f t="shared" si="449"/>
        <v>Medium</v>
      </c>
      <c r="I7223">
        <v>28.31</v>
      </c>
      <c r="J7223">
        <v>1.863</v>
      </c>
      <c r="K7223">
        <v>9</v>
      </c>
      <c r="L7223" s="6">
        <v>66.69</v>
      </c>
      <c r="M7223">
        <v>12.29</v>
      </c>
      <c r="N7223">
        <v>16.45</v>
      </c>
      <c r="O7223" t="str">
        <f t="shared" si="450"/>
        <v>0:20</v>
      </c>
      <c r="P7223" t="s">
        <v>35</v>
      </c>
      <c r="Q7223">
        <v>417.07</v>
      </c>
      <c r="R7223" t="str">
        <f t="shared" si="451"/>
        <v>Low</v>
      </c>
    </row>
    <row r="7224" spans="1:18" x14ac:dyDescent="0.25">
      <c r="A7224">
        <v>2003</v>
      </c>
      <c r="B7224" t="s">
        <v>41</v>
      </c>
      <c r="C7224" t="s">
        <v>44</v>
      </c>
      <c r="D7224" t="s">
        <v>49</v>
      </c>
      <c r="E7224" t="str">
        <f t="shared" si="448"/>
        <v>Summer crops</v>
      </c>
      <c r="F7224">
        <v>15.87</v>
      </c>
      <c r="G7224" s="6">
        <v>488.57</v>
      </c>
      <c r="H7224" t="str">
        <f t="shared" si="449"/>
        <v>Low</v>
      </c>
      <c r="I7224">
        <v>19.53</v>
      </c>
      <c r="J7224">
        <v>2.0880000000000001</v>
      </c>
      <c r="K7224">
        <v>8</v>
      </c>
      <c r="L7224" s="6">
        <v>74.67</v>
      </c>
      <c r="M7224">
        <v>14.64</v>
      </c>
      <c r="N7224">
        <v>34.33</v>
      </c>
      <c r="O7224" t="str">
        <f t="shared" si="450"/>
        <v>21:40</v>
      </c>
      <c r="P7224" t="s">
        <v>20</v>
      </c>
      <c r="Q7224">
        <v>283.62</v>
      </c>
      <c r="R7224" t="str">
        <f t="shared" si="451"/>
        <v>Moderate</v>
      </c>
    </row>
    <row r="7225" spans="1:18" x14ac:dyDescent="0.25">
      <c r="A7225">
        <v>1996</v>
      </c>
      <c r="B7225" t="s">
        <v>21</v>
      </c>
      <c r="C7225" t="s">
        <v>65</v>
      </c>
      <c r="D7225" t="s">
        <v>16</v>
      </c>
      <c r="E7225" t="str">
        <f t="shared" si="448"/>
        <v>Summer crops</v>
      </c>
      <c r="F7225">
        <v>9.9600000000000009</v>
      </c>
      <c r="G7225" s="6">
        <v>2560.4299999999998</v>
      </c>
      <c r="H7225" t="str">
        <f t="shared" si="449"/>
        <v>High</v>
      </c>
      <c r="I7225">
        <v>10.14</v>
      </c>
      <c r="J7225">
        <v>1.67</v>
      </c>
      <c r="K7225">
        <v>9</v>
      </c>
      <c r="L7225" s="6">
        <v>28.02</v>
      </c>
      <c r="M7225">
        <v>48.44</v>
      </c>
      <c r="N7225">
        <v>72.650000000000006</v>
      </c>
      <c r="O7225" t="str">
        <f t="shared" si="450"/>
        <v>61:80</v>
      </c>
      <c r="P7225" t="s">
        <v>35</v>
      </c>
      <c r="Q7225">
        <v>185.55</v>
      </c>
      <c r="R7225" t="str">
        <f t="shared" si="451"/>
        <v>Low</v>
      </c>
    </row>
    <row r="7226" spans="1:18" x14ac:dyDescent="0.25">
      <c r="A7226">
        <v>2007</v>
      </c>
      <c r="B7226" t="s">
        <v>30</v>
      </c>
      <c r="C7226" t="s">
        <v>33</v>
      </c>
      <c r="D7226" t="s">
        <v>49</v>
      </c>
      <c r="E7226" t="str">
        <f t="shared" si="448"/>
        <v>Summer crops</v>
      </c>
      <c r="F7226">
        <v>-2.29</v>
      </c>
      <c r="G7226" s="6">
        <v>1283.78</v>
      </c>
      <c r="H7226" t="str">
        <f t="shared" si="449"/>
        <v>Medium</v>
      </c>
      <c r="I7226">
        <v>10.210000000000001</v>
      </c>
      <c r="J7226">
        <v>2.65</v>
      </c>
      <c r="K7226">
        <v>3</v>
      </c>
      <c r="L7226" s="6">
        <v>46.34</v>
      </c>
      <c r="M7226">
        <v>41.53</v>
      </c>
      <c r="N7226">
        <v>72.739999999999995</v>
      </c>
      <c r="O7226" t="str">
        <f t="shared" si="450"/>
        <v>61:80</v>
      </c>
      <c r="P7226" t="s">
        <v>39</v>
      </c>
      <c r="Q7226">
        <v>364.24</v>
      </c>
      <c r="R7226" t="str">
        <f t="shared" si="451"/>
        <v>Below 0</v>
      </c>
    </row>
    <row r="7227" spans="1:18" x14ac:dyDescent="0.25">
      <c r="A7227">
        <v>2004</v>
      </c>
      <c r="B7227" t="s">
        <v>46</v>
      </c>
      <c r="C7227" t="s">
        <v>67</v>
      </c>
      <c r="D7227" t="s">
        <v>34</v>
      </c>
      <c r="E7227" t="str">
        <f t="shared" si="448"/>
        <v>Winter crops</v>
      </c>
      <c r="F7227">
        <v>8.58</v>
      </c>
      <c r="G7227" s="6">
        <v>302.35000000000002</v>
      </c>
      <c r="H7227" t="str">
        <f t="shared" si="449"/>
        <v>Low</v>
      </c>
      <c r="I7227">
        <v>14.54</v>
      </c>
      <c r="J7227">
        <v>2.6549999999999998</v>
      </c>
      <c r="K7227">
        <v>1</v>
      </c>
      <c r="L7227" s="6">
        <v>26.67</v>
      </c>
      <c r="M7227">
        <v>36.6</v>
      </c>
      <c r="N7227">
        <v>16.649999999999999</v>
      </c>
      <c r="O7227" t="str">
        <f t="shared" si="450"/>
        <v>0:20</v>
      </c>
      <c r="P7227" t="s">
        <v>27</v>
      </c>
      <c r="Q7227">
        <v>791.69</v>
      </c>
      <c r="R7227" t="str">
        <f t="shared" si="451"/>
        <v>Low</v>
      </c>
    </row>
    <row r="7228" spans="1:18" x14ac:dyDescent="0.25">
      <c r="A7228">
        <v>2019</v>
      </c>
      <c r="B7228" t="s">
        <v>18</v>
      </c>
      <c r="C7228" t="s">
        <v>67</v>
      </c>
      <c r="D7228" t="s">
        <v>34</v>
      </c>
      <c r="E7228" t="str">
        <f t="shared" si="448"/>
        <v>Winter crops</v>
      </c>
      <c r="F7228">
        <v>17.260000000000002</v>
      </c>
      <c r="G7228" s="6">
        <v>2888.33</v>
      </c>
      <c r="H7228" t="str">
        <f t="shared" si="449"/>
        <v>High</v>
      </c>
      <c r="I7228">
        <v>27.79</v>
      </c>
      <c r="J7228">
        <v>1.7369999999999901</v>
      </c>
      <c r="K7228">
        <v>6</v>
      </c>
      <c r="L7228" s="6">
        <v>25.15</v>
      </c>
      <c r="M7228">
        <v>36.479999999999997</v>
      </c>
      <c r="N7228">
        <v>47.73</v>
      </c>
      <c r="O7228" t="str">
        <f t="shared" si="450"/>
        <v>41:60</v>
      </c>
      <c r="P7228" t="s">
        <v>27</v>
      </c>
      <c r="Q7228">
        <v>595.20000000000005</v>
      </c>
      <c r="R7228" t="str">
        <f t="shared" si="451"/>
        <v>Moderate</v>
      </c>
    </row>
    <row r="7229" spans="1:18" x14ac:dyDescent="0.25">
      <c r="A7229">
        <v>1995</v>
      </c>
      <c r="B7229" t="s">
        <v>24</v>
      </c>
      <c r="C7229" t="s">
        <v>59</v>
      </c>
      <c r="D7229" t="s">
        <v>16</v>
      </c>
      <c r="E7229" t="str">
        <f t="shared" si="448"/>
        <v>Summer crops</v>
      </c>
      <c r="F7229">
        <v>33.049999999999997</v>
      </c>
      <c r="G7229" s="6">
        <v>1478.23</v>
      </c>
      <c r="H7229" t="str">
        <f t="shared" si="449"/>
        <v>Medium</v>
      </c>
      <c r="I7229">
        <v>4.95</v>
      </c>
      <c r="J7229">
        <v>1.95</v>
      </c>
      <c r="K7229">
        <v>4</v>
      </c>
      <c r="L7229" s="6">
        <v>78.91</v>
      </c>
      <c r="M7229">
        <v>17.440000000000001</v>
      </c>
      <c r="N7229">
        <v>71.64</v>
      </c>
      <c r="O7229" t="str">
        <f t="shared" si="450"/>
        <v>61:80</v>
      </c>
      <c r="P7229" t="s">
        <v>17</v>
      </c>
      <c r="Q7229">
        <v>928.95</v>
      </c>
      <c r="R7229" t="str">
        <f t="shared" si="451"/>
        <v>High</v>
      </c>
    </row>
    <row r="7230" spans="1:18" x14ac:dyDescent="0.25">
      <c r="A7230">
        <v>2012</v>
      </c>
      <c r="B7230" t="s">
        <v>21</v>
      </c>
      <c r="C7230" t="s">
        <v>22</v>
      </c>
      <c r="D7230" t="s">
        <v>34</v>
      </c>
      <c r="E7230" t="str">
        <f t="shared" si="448"/>
        <v>Winter crops</v>
      </c>
      <c r="F7230">
        <v>-1.27</v>
      </c>
      <c r="G7230" s="6">
        <v>828.19</v>
      </c>
      <c r="H7230" t="str">
        <f t="shared" si="449"/>
        <v>Low</v>
      </c>
      <c r="I7230">
        <v>28.48</v>
      </c>
      <c r="J7230">
        <v>1.548</v>
      </c>
      <c r="K7230">
        <v>5</v>
      </c>
      <c r="L7230" s="6">
        <v>76.77</v>
      </c>
      <c r="M7230">
        <v>24.12</v>
      </c>
      <c r="N7230">
        <v>16.38</v>
      </c>
      <c r="O7230" t="str">
        <f t="shared" si="450"/>
        <v>0:20</v>
      </c>
      <c r="P7230" t="s">
        <v>35</v>
      </c>
      <c r="Q7230">
        <v>232.64</v>
      </c>
      <c r="R7230" t="str">
        <f t="shared" si="451"/>
        <v>Below 0</v>
      </c>
    </row>
    <row r="7231" spans="1:18" x14ac:dyDescent="0.25">
      <c r="A7231">
        <v>2013</v>
      </c>
      <c r="B7231" t="s">
        <v>30</v>
      </c>
      <c r="C7231" t="s">
        <v>33</v>
      </c>
      <c r="D7231" t="s">
        <v>23</v>
      </c>
      <c r="E7231" t="str">
        <f t="shared" si="448"/>
        <v>Winter crops</v>
      </c>
      <c r="F7231">
        <v>7.98</v>
      </c>
      <c r="G7231" s="6">
        <v>303.95</v>
      </c>
      <c r="H7231" t="str">
        <f t="shared" si="449"/>
        <v>Low</v>
      </c>
      <c r="I7231">
        <v>10.35</v>
      </c>
      <c r="J7231">
        <v>2.16</v>
      </c>
      <c r="K7231">
        <v>8</v>
      </c>
      <c r="L7231" s="6">
        <v>69.16</v>
      </c>
      <c r="M7231">
        <v>39.340000000000003</v>
      </c>
      <c r="N7231">
        <v>25.81</v>
      </c>
      <c r="O7231" t="str">
        <f t="shared" si="450"/>
        <v>21:40</v>
      </c>
      <c r="P7231" t="s">
        <v>35</v>
      </c>
      <c r="Q7231">
        <v>1059.69</v>
      </c>
      <c r="R7231" t="str">
        <f t="shared" si="451"/>
        <v>Low</v>
      </c>
    </row>
    <row r="7232" spans="1:18" x14ac:dyDescent="0.25">
      <c r="A7232">
        <v>2014</v>
      </c>
      <c r="B7232" t="s">
        <v>46</v>
      </c>
      <c r="C7232" t="s">
        <v>51</v>
      </c>
      <c r="D7232" t="s">
        <v>38</v>
      </c>
      <c r="E7232" t="str">
        <f t="shared" si="448"/>
        <v>Summer crops</v>
      </c>
      <c r="F7232">
        <v>20.54</v>
      </c>
      <c r="G7232" s="6">
        <v>2467.88</v>
      </c>
      <c r="H7232" t="str">
        <f t="shared" si="449"/>
        <v>High</v>
      </c>
      <c r="I7232">
        <v>21.92</v>
      </c>
      <c r="J7232">
        <v>3.0419999999999998</v>
      </c>
      <c r="K7232">
        <v>5</v>
      </c>
      <c r="L7232" s="6">
        <v>58.66</v>
      </c>
      <c r="M7232">
        <v>34.78</v>
      </c>
      <c r="N7232">
        <v>38.630000000000003</v>
      </c>
      <c r="O7232" t="str">
        <f t="shared" si="450"/>
        <v>21:40</v>
      </c>
      <c r="P7232" t="s">
        <v>39</v>
      </c>
      <c r="Q7232">
        <v>751.35</v>
      </c>
      <c r="R7232" t="str">
        <f t="shared" si="451"/>
        <v>Moderate</v>
      </c>
    </row>
    <row r="7233" spans="1:18" x14ac:dyDescent="0.25">
      <c r="A7233">
        <v>1999</v>
      </c>
      <c r="B7233" t="s">
        <v>21</v>
      </c>
      <c r="C7233" t="s">
        <v>45</v>
      </c>
      <c r="D7233" t="s">
        <v>48</v>
      </c>
      <c r="E7233" t="str">
        <f t="shared" si="448"/>
        <v>Summer crops</v>
      </c>
      <c r="F7233">
        <v>24.43</v>
      </c>
      <c r="G7233" s="6">
        <v>1482.99</v>
      </c>
      <c r="H7233" t="str">
        <f t="shared" si="449"/>
        <v>Medium</v>
      </c>
      <c r="I7233">
        <v>14.21</v>
      </c>
      <c r="J7233">
        <v>2.57</v>
      </c>
      <c r="K7233">
        <v>0</v>
      </c>
      <c r="L7233" s="6">
        <v>91.82</v>
      </c>
      <c r="M7233">
        <v>39.89</v>
      </c>
      <c r="N7233">
        <v>52.56</v>
      </c>
      <c r="O7233" t="str">
        <f t="shared" si="450"/>
        <v>41:60</v>
      </c>
      <c r="P7233" t="s">
        <v>17</v>
      </c>
      <c r="Q7233">
        <v>1109.3800000000001</v>
      </c>
      <c r="R7233" t="str">
        <f t="shared" si="451"/>
        <v>Moderate</v>
      </c>
    </row>
    <row r="7234" spans="1:18" x14ac:dyDescent="0.25">
      <c r="A7234">
        <v>2011</v>
      </c>
      <c r="B7234" t="s">
        <v>41</v>
      </c>
      <c r="C7234" t="s">
        <v>68</v>
      </c>
      <c r="D7234" t="s">
        <v>49</v>
      </c>
      <c r="E7234" t="str">
        <f t="shared" si="448"/>
        <v>Summer crops</v>
      </c>
      <c r="F7234">
        <v>-1.83</v>
      </c>
      <c r="G7234" s="6">
        <v>468.68</v>
      </c>
      <c r="H7234" t="str">
        <f t="shared" si="449"/>
        <v>Low</v>
      </c>
      <c r="I7234">
        <v>12.38</v>
      </c>
      <c r="J7234">
        <v>1.917</v>
      </c>
      <c r="K7234">
        <v>10</v>
      </c>
      <c r="L7234" s="6">
        <v>20.28</v>
      </c>
      <c r="M7234">
        <v>0.84</v>
      </c>
      <c r="N7234">
        <v>7.12</v>
      </c>
      <c r="O7234" t="str">
        <f t="shared" si="450"/>
        <v>0:20</v>
      </c>
      <c r="P7234" t="s">
        <v>27</v>
      </c>
      <c r="Q7234">
        <v>226.68</v>
      </c>
      <c r="R7234" t="str">
        <f t="shared" si="451"/>
        <v>Below 0</v>
      </c>
    </row>
    <row r="7235" spans="1:18" x14ac:dyDescent="0.25">
      <c r="A7235">
        <v>1990</v>
      </c>
      <c r="B7235" t="s">
        <v>30</v>
      </c>
      <c r="C7235" t="s">
        <v>66</v>
      </c>
      <c r="D7235" t="s">
        <v>23</v>
      </c>
      <c r="E7235" t="str">
        <f t="shared" ref="E7235:E7298" si="452">IF(OR(D7235="Wheat", D7235="Barley", D7235="Cotton", D7235="Fruits"), "Winter crops","Summer crops")</f>
        <v>Winter crops</v>
      </c>
      <c r="F7235">
        <v>-1.28</v>
      </c>
      <c r="G7235" s="6">
        <v>1722.35</v>
      </c>
      <c r="H7235" t="str">
        <f t="shared" ref="H7235:H7298" si="453">IF(G7235&lt;1000, "Low", IF(G7235&lt;=2000, "Medium", "High"))</f>
        <v>Medium</v>
      </c>
      <c r="I7235">
        <v>20.14</v>
      </c>
      <c r="J7235">
        <v>1.089</v>
      </c>
      <c r="K7235">
        <v>1</v>
      </c>
      <c r="L7235" s="6">
        <v>63.76</v>
      </c>
      <c r="M7235">
        <v>17.649999999999999</v>
      </c>
      <c r="N7235">
        <v>54.47</v>
      </c>
      <c r="O7235" t="str">
        <f t="shared" ref="O7235:O7298" si="454">IF(N7235&lt;=20,"0:20",IF(N7235&lt;=40,"21:40",IF(N7235&lt;=60,"41:60",IF(N7235&lt;=80,"61:80","81:100"))))</f>
        <v>41:60</v>
      </c>
      <c r="P7235" t="s">
        <v>17</v>
      </c>
      <c r="Q7235">
        <v>254.13</v>
      </c>
      <c r="R7235" t="str">
        <f t="shared" ref="R7235:R7298" si="455">IF(F7235&lt;0, "Below 0", IF(F7235&lt;=15, "Low", IF(F7235&lt;=25, "Moderate", "High")))</f>
        <v>Below 0</v>
      </c>
    </row>
    <row r="7236" spans="1:18" x14ac:dyDescent="0.25">
      <c r="A7236">
        <v>2013</v>
      </c>
      <c r="B7236" t="s">
        <v>24</v>
      </c>
      <c r="C7236" t="s">
        <v>59</v>
      </c>
      <c r="D7236" t="s">
        <v>52</v>
      </c>
      <c r="E7236" t="str">
        <f t="shared" si="452"/>
        <v>Winter crops</v>
      </c>
      <c r="F7236">
        <v>10.73</v>
      </c>
      <c r="G7236" s="6">
        <v>828.98</v>
      </c>
      <c r="H7236" t="str">
        <f t="shared" si="453"/>
        <v>Low</v>
      </c>
      <c r="I7236">
        <v>15.13</v>
      </c>
      <c r="J7236">
        <v>3.6</v>
      </c>
      <c r="K7236">
        <v>7</v>
      </c>
      <c r="L7236" s="6">
        <v>97.42</v>
      </c>
      <c r="M7236">
        <v>21.76</v>
      </c>
      <c r="N7236">
        <v>17.329999999999998</v>
      </c>
      <c r="O7236" t="str">
        <f t="shared" si="454"/>
        <v>0:20</v>
      </c>
      <c r="P7236" t="s">
        <v>20</v>
      </c>
      <c r="Q7236">
        <v>732.82</v>
      </c>
      <c r="R7236" t="str">
        <f t="shared" si="455"/>
        <v>Low</v>
      </c>
    </row>
    <row r="7237" spans="1:18" x14ac:dyDescent="0.25">
      <c r="A7237">
        <v>1991</v>
      </c>
      <c r="B7237" t="s">
        <v>46</v>
      </c>
      <c r="C7237" t="s">
        <v>67</v>
      </c>
      <c r="D7237" t="s">
        <v>23</v>
      </c>
      <c r="E7237" t="str">
        <f t="shared" si="452"/>
        <v>Winter crops</v>
      </c>
      <c r="F7237">
        <v>17.010000000000002</v>
      </c>
      <c r="G7237" s="6">
        <v>2316.0700000000002</v>
      </c>
      <c r="H7237" t="str">
        <f t="shared" si="453"/>
        <v>High</v>
      </c>
      <c r="I7237">
        <v>9.33</v>
      </c>
      <c r="J7237">
        <v>3.8</v>
      </c>
      <c r="K7237">
        <v>3</v>
      </c>
      <c r="L7237" s="6">
        <v>16.98</v>
      </c>
      <c r="M7237">
        <v>16.7</v>
      </c>
      <c r="N7237">
        <v>21.3</v>
      </c>
      <c r="O7237" t="str">
        <f t="shared" si="454"/>
        <v>21:40</v>
      </c>
      <c r="P7237" t="s">
        <v>17</v>
      </c>
      <c r="Q7237">
        <v>1649.2</v>
      </c>
      <c r="R7237" t="str">
        <f t="shared" si="455"/>
        <v>Moderate</v>
      </c>
    </row>
    <row r="7238" spans="1:18" x14ac:dyDescent="0.25">
      <c r="A7238">
        <v>2003</v>
      </c>
      <c r="B7238" t="s">
        <v>50</v>
      </c>
      <c r="C7238" t="s">
        <v>56</v>
      </c>
      <c r="D7238" t="s">
        <v>49</v>
      </c>
      <c r="E7238" t="str">
        <f t="shared" si="452"/>
        <v>Summer crops</v>
      </c>
      <c r="F7238">
        <v>25.1</v>
      </c>
      <c r="G7238" s="6">
        <v>1771.82</v>
      </c>
      <c r="H7238" t="str">
        <f t="shared" si="453"/>
        <v>Medium</v>
      </c>
      <c r="I7238">
        <v>10.96</v>
      </c>
      <c r="J7238">
        <v>3.1</v>
      </c>
      <c r="K7238">
        <v>1</v>
      </c>
      <c r="L7238" s="6">
        <v>44.46</v>
      </c>
      <c r="M7238">
        <v>6.54</v>
      </c>
      <c r="N7238">
        <v>27.37</v>
      </c>
      <c r="O7238" t="str">
        <f t="shared" si="454"/>
        <v>21:40</v>
      </c>
      <c r="P7238" t="s">
        <v>27</v>
      </c>
      <c r="Q7238">
        <v>473.85</v>
      </c>
      <c r="R7238" t="str">
        <f t="shared" si="455"/>
        <v>High</v>
      </c>
    </row>
    <row r="7239" spans="1:18" x14ac:dyDescent="0.25">
      <c r="A7239">
        <v>1996</v>
      </c>
      <c r="B7239" t="s">
        <v>24</v>
      </c>
      <c r="C7239" t="s">
        <v>57</v>
      </c>
      <c r="D7239" t="s">
        <v>23</v>
      </c>
      <c r="E7239" t="str">
        <f t="shared" si="452"/>
        <v>Winter crops</v>
      </c>
      <c r="F7239">
        <v>30.78</v>
      </c>
      <c r="G7239" s="6">
        <v>2582.6999999999998</v>
      </c>
      <c r="H7239" t="str">
        <f t="shared" si="453"/>
        <v>High</v>
      </c>
      <c r="I7239">
        <v>18.27</v>
      </c>
      <c r="J7239">
        <v>2.3220000000000001</v>
      </c>
      <c r="K7239">
        <v>7</v>
      </c>
      <c r="L7239" s="6">
        <v>75.19</v>
      </c>
      <c r="M7239">
        <v>47.65</v>
      </c>
      <c r="N7239">
        <v>98.84</v>
      </c>
      <c r="O7239" t="str">
        <f t="shared" si="454"/>
        <v>81:100</v>
      </c>
      <c r="P7239" t="s">
        <v>27</v>
      </c>
      <c r="Q7239">
        <v>286.95999999999998</v>
      </c>
      <c r="R7239" t="str">
        <f t="shared" si="455"/>
        <v>High</v>
      </c>
    </row>
    <row r="7240" spans="1:18" x14ac:dyDescent="0.25">
      <c r="A7240">
        <v>1990</v>
      </c>
      <c r="B7240" t="s">
        <v>32</v>
      </c>
      <c r="C7240" t="s">
        <v>61</v>
      </c>
      <c r="D7240" t="s">
        <v>38</v>
      </c>
      <c r="E7240" t="str">
        <f t="shared" si="452"/>
        <v>Summer crops</v>
      </c>
      <c r="F7240">
        <v>31.24</v>
      </c>
      <c r="G7240" s="6">
        <v>2607.96</v>
      </c>
      <c r="H7240" t="str">
        <f t="shared" si="453"/>
        <v>High</v>
      </c>
      <c r="I7240">
        <v>3.32</v>
      </c>
      <c r="J7240">
        <v>2.4700000000000002</v>
      </c>
      <c r="K7240">
        <v>4</v>
      </c>
      <c r="L7240" s="6">
        <v>19.57</v>
      </c>
      <c r="M7240">
        <v>43.5</v>
      </c>
      <c r="N7240">
        <v>3.81</v>
      </c>
      <c r="O7240" t="str">
        <f t="shared" si="454"/>
        <v>0:20</v>
      </c>
      <c r="P7240" t="s">
        <v>35</v>
      </c>
      <c r="Q7240">
        <v>877.79</v>
      </c>
      <c r="R7240" t="str">
        <f t="shared" si="455"/>
        <v>High</v>
      </c>
    </row>
    <row r="7241" spans="1:18" x14ac:dyDescent="0.25">
      <c r="A7241">
        <v>2010</v>
      </c>
      <c r="B7241" t="s">
        <v>36</v>
      </c>
      <c r="C7241" t="s">
        <v>37</v>
      </c>
      <c r="D7241" t="s">
        <v>29</v>
      </c>
      <c r="E7241" t="str">
        <f t="shared" si="452"/>
        <v>Summer crops</v>
      </c>
      <c r="F7241">
        <v>7.91</v>
      </c>
      <c r="G7241" s="6">
        <v>2923.05</v>
      </c>
      <c r="H7241" t="str">
        <f t="shared" si="453"/>
        <v>High</v>
      </c>
      <c r="I7241">
        <v>17.8</v>
      </c>
      <c r="J7241">
        <v>1.7009999999999901</v>
      </c>
      <c r="K7241">
        <v>10</v>
      </c>
      <c r="L7241" s="6">
        <v>21.03</v>
      </c>
      <c r="M7241">
        <v>8.27</v>
      </c>
      <c r="N7241">
        <v>52.61</v>
      </c>
      <c r="O7241" t="str">
        <f t="shared" si="454"/>
        <v>41:60</v>
      </c>
      <c r="P7241" t="s">
        <v>39</v>
      </c>
      <c r="Q7241">
        <v>224.01</v>
      </c>
      <c r="R7241" t="str">
        <f t="shared" si="455"/>
        <v>Low</v>
      </c>
    </row>
    <row r="7242" spans="1:18" x14ac:dyDescent="0.25">
      <c r="A7242">
        <v>2017</v>
      </c>
      <c r="B7242" t="s">
        <v>32</v>
      </c>
      <c r="C7242" t="s">
        <v>69</v>
      </c>
      <c r="D7242" t="s">
        <v>23</v>
      </c>
      <c r="E7242" t="str">
        <f t="shared" si="452"/>
        <v>Winter crops</v>
      </c>
      <c r="F7242">
        <v>16.510000000000002</v>
      </c>
      <c r="G7242" s="6">
        <v>1400.46</v>
      </c>
      <c r="H7242" t="str">
        <f t="shared" si="453"/>
        <v>Medium</v>
      </c>
      <c r="I7242">
        <v>14.22</v>
      </c>
      <c r="J7242">
        <v>3.34</v>
      </c>
      <c r="K7242">
        <v>10</v>
      </c>
      <c r="L7242" s="6">
        <v>52.78</v>
      </c>
      <c r="M7242">
        <v>14.96</v>
      </c>
      <c r="N7242">
        <v>52.9</v>
      </c>
      <c r="O7242" t="str">
        <f t="shared" si="454"/>
        <v>41:60</v>
      </c>
      <c r="P7242" t="s">
        <v>35</v>
      </c>
      <c r="Q7242">
        <v>1539.17</v>
      </c>
      <c r="R7242" t="str">
        <f t="shared" si="455"/>
        <v>Moderate</v>
      </c>
    </row>
    <row r="7243" spans="1:18" x14ac:dyDescent="0.25">
      <c r="A7243">
        <v>2018</v>
      </c>
      <c r="B7243" t="s">
        <v>30</v>
      </c>
      <c r="C7243" t="s">
        <v>33</v>
      </c>
      <c r="D7243" t="s">
        <v>38</v>
      </c>
      <c r="E7243" t="str">
        <f t="shared" si="452"/>
        <v>Summer crops</v>
      </c>
      <c r="F7243">
        <v>14.03</v>
      </c>
      <c r="G7243" s="6">
        <v>2323.3000000000002</v>
      </c>
      <c r="H7243" t="str">
        <f t="shared" si="453"/>
        <v>High</v>
      </c>
      <c r="I7243">
        <v>5.44</v>
      </c>
      <c r="J7243">
        <v>4.28</v>
      </c>
      <c r="K7243">
        <v>1</v>
      </c>
      <c r="L7243" s="6">
        <v>85.88</v>
      </c>
      <c r="M7243">
        <v>24.22</v>
      </c>
      <c r="N7243">
        <v>29.09</v>
      </c>
      <c r="O7243" t="str">
        <f t="shared" si="454"/>
        <v>21:40</v>
      </c>
      <c r="P7243" t="s">
        <v>35</v>
      </c>
      <c r="Q7243">
        <v>1869.04</v>
      </c>
      <c r="R7243" t="str">
        <f t="shared" si="455"/>
        <v>Low</v>
      </c>
    </row>
    <row r="7244" spans="1:18" x14ac:dyDescent="0.25">
      <c r="A7244">
        <v>2009</v>
      </c>
      <c r="B7244" t="s">
        <v>21</v>
      </c>
      <c r="C7244" t="s">
        <v>55</v>
      </c>
      <c r="D7244" t="s">
        <v>52</v>
      </c>
      <c r="E7244" t="str">
        <f t="shared" si="452"/>
        <v>Winter crops</v>
      </c>
      <c r="F7244">
        <v>3.83</v>
      </c>
      <c r="G7244" s="6">
        <v>2129.52</v>
      </c>
      <c r="H7244" t="str">
        <f t="shared" si="453"/>
        <v>High</v>
      </c>
      <c r="I7244">
        <v>13.04</v>
      </c>
      <c r="J7244">
        <v>2.1</v>
      </c>
      <c r="K7244">
        <v>7</v>
      </c>
      <c r="L7244" s="6">
        <v>90.16</v>
      </c>
      <c r="M7244">
        <v>41.05</v>
      </c>
      <c r="N7244">
        <v>6.36</v>
      </c>
      <c r="O7244" t="str">
        <f t="shared" si="454"/>
        <v>0:20</v>
      </c>
      <c r="P7244" t="s">
        <v>39</v>
      </c>
      <c r="Q7244">
        <v>375.69</v>
      </c>
      <c r="R7244" t="str">
        <f t="shared" si="455"/>
        <v>Low</v>
      </c>
    </row>
    <row r="7245" spans="1:18" x14ac:dyDescent="0.25">
      <c r="A7245">
        <v>2017</v>
      </c>
      <c r="B7245" t="s">
        <v>30</v>
      </c>
      <c r="C7245" t="s">
        <v>56</v>
      </c>
      <c r="D7245" t="s">
        <v>48</v>
      </c>
      <c r="E7245" t="str">
        <f t="shared" si="452"/>
        <v>Summer crops</v>
      </c>
      <c r="F7245">
        <v>28.46</v>
      </c>
      <c r="G7245" s="6">
        <v>1009.03</v>
      </c>
      <c r="H7245" t="str">
        <f t="shared" si="453"/>
        <v>Medium</v>
      </c>
      <c r="I7245">
        <v>8.15</v>
      </c>
      <c r="J7245">
        <v>2.66</v>
      </c>
      <c r="K7245">
        <v>9</v>
      </c>
      <c r="L7245" s="6">
        <v>64.52</v>
      </c>
      <c r="M7245">
        <v>13.44</v>
      </c>
      <c r="N7245">
        <v>70.92</v>
      </c>
      <c r="O7245" t="str">
        <f t="shared" si="454"/>
        <v>61:80</v>
      </c>
      <c r="P7245" t="s">
        <v>20</v>
      </c>
      <c r="Q7245">
        <v>945.4</v>
      </c>
      <c r="R7245" t="str">
        <f t="shared" si="455"/>
        <v>High</v>
      </c>
    </row>
    <row r="7246" spans="1:18" x14ac:dyDescent="0.25">
      <c r="A7246">
        <v>2022</v>
      </c>
      <c r="B7246" t="s">
        <v>18</v>
      </c>
      <c r="C7246" t="s">
        <v>56</v>
      </c>
      <c r="D7246" t="s">
        <v>26</v>
      </c>
      <c r="E7246" t="str">
        <f t="shared" si="452"/>
        <v>Summer crops</v>
      </c>
      <c r="F7246">
        <v>0.52</v>
      </c>
      <c r="G7246" s="6">
        <v>335.25</v>
      </c>
      <c r="H7246" t="str">
        <f t="shared" si="453"/>
        <v>Low</v>
      </c>
      <c r="I7246">
        <v>13.46</v>
      </c>
      <c r="J7246">
        <v>2.1779999999999999</v>
      </c>
      <c r="K7246">
        <v>0</v>
      </c>
      <c r="L7246" s="6">
        <v>11.79</v>
      </c>
      <c r="M7246">
        <v>7.28</v>
      </c>
      <c r="N7246">
        <v>47.67</v>
      </c>
      <c r="O7246" t="str">
        <f t="shared" si="454"/>
        <v>41:60</v>
      </c>
      <c r="P7246" t="s">
        <v>39</v>
      </c>
      <c r="Q7246">
        <v>955.29</v>
      </c>
      <c r="R7246" t="str">
        <f t="shared" si="455"/>
        <v>Low</v>
      </c>
    </row>
    <row r="7247" spans="1:18" x14ac:dyDescent="0.25">
      <c r="A7247">
        <v>2020</v>
      </c>
      <c r="B7247" t="s">
        <v>30</v>
      </c>
      <c r="C7247" t="s">
        <v>33</v>
      </c>
      <c r="D7247" t="s">
        <v>52</v>
      </c>
      <c r="E7247" t="str">
        <f t="shared" si="452"/>
        <v>Winter crops</v>
      </c>
      <c r="F7247">
        <v>26.96</v>
      </c>
      <c r="G7247" s="6">
        <v>1679.2</v>
      </c>
      <c r="H7247" t="str">
        <f t="shared" si="453"/>
        <v>Medium</v>
      </c>
      <c r="I7247">
        <v>5.14</v>
      </c>
      <c r="J7247">
        <v>2.65</v>
      </c>
      <c r="K7247">
        <v>5</v>
      </c>
      <c r="L7247" s="6">
        <v>84.84</v>
      </c>
      <c r="M7247">
        <v>43.92</v>
      </c>
      <c r="N7247">
        <v>41.56</v>
      </c>
      <c r="O7247" t="str">
        <f t="shared" si="454"/>
        <v>41:60</v>
      </c>
      <c r="P7247" t="s">
        <v>17</v>
      </c>
      <c r="Q7247">
        <v>659.97</v>
      </c>
      <c r="R7247" t="str">
        <f t="shared" si="455"/>
        <v>High</v>
      </c>
    </row>
    <row r="7248" spans="1:18" x14ac:dyDescent="0.25">
      <c r="A7248">
        <v>2004</v>
      </c>
      <c r="B7248" t="s">
        <v>36</v>
      </c>
      <c r="C7248" t="s">
        <v>54</v>
      </c>
      <c r="D7248" t="s">
        <v>34</v>
      </c>
      <c r="E7248" t="str">
        <f t="shared" si="452"/>
        <v>Winter crops</v>
      </c>
      <c r="F7248">
        <v>25.39</v>
      </c>
      <c r="G7248" s="6">
        <v>1061.47</v>
      </c>
      <c r="H7248" t="str">
        <f t="shared" si="453"/>
        <v>Medium</v>
      </c>
      <c r="I7248">
        <v>11.21</v>
      </c>
      <c r="J7248">
        <v>2.9</v>
      </c>
      <c r="K7248">
        <v>9</v>
      </c>
      <c r="L7248" s="6">
        <v>31.88</v>
      </c>
      <c r="M7248">
        <v>11.43</v>
      </c>
      <c r="N7248">
        <v>69.08</v>
      </c>
      <c r="O7248" t="str">
        <f t="shared" si="454"/>
        <v>61:80</v>
      </c>
      <c r="P7248" t="s">
        <v>39</v>
      </c>
      <c r="Q7248">
        <v>1413.74</v>
      </c>
      <c r="R7248" t="str">
        <f t="shared" si="455"/>
        <v>High</v>
      </c>
    </row>
    <row r="7249" spans="1:18" x14ac:dyDescent="0.25">
      <c r="A7249">
        <v>2013</v>
      </c>
      <c r="B7249" t="s">
        <v>46</v>
      </c>
      <c r="C7249" t="s">
        <v>63</v>
      </c>
      <c r="D7249" t="s">
        <v>29</v>
      </c>
      <c r="E7249" t="str">
        <f t="shared" si="452"/>
        <v>Summer crops</v>
      </c>
      <c r="F7249">
        <v>13.19</v>
      </c>
      <c r="G7249" s="6">
        <v>887.69</v>
      </c>
      <c r="H7249" t="str">
        <f t="shared" si="453"/>
        <v>Low</v>
      </c>
      <c r="I7249">
        <v>17.61</v>
      </c>
      <c r="J7249">
        <v>3.8610000000000002</v>
      </c>
      <c r="K7249">
        <v>7</v>
      </c>
      <c r="L7249" s="6">
        <v>60.03</v>
      </c>
      <c r="M7249">
        <v>31.72</v>
      </c>
      <c r="N7249">
        <v>18.059999999999999</v>
      </c>
      <c r="O7249" t="str">
        <f t="shared" si="454"/>
        <v>0:20</v>
      </c>
      <c r="P7249" t="s">
        <v>35</v>
      </c>
      <c r="Q7249">
        <v>972.4</v>
      </c>
      <c r="R7249" t="str">
        <f t="shared" si="455"/>
        <v>Low</v>
      </c>
    </row>
    <row r="7250" spans="1:18" x14ac:dyDescent="0.25">
      <c r="A7250">
        <v>1995</v>
      </c>
      <c r="B7250" t="s">
        <v>24</v>
      </c>
      <c r="C7250" t="s">
        <v>57</v>
      </c>
      <c r="D7250" t="s">
        <v>34</v>
      </c>
      <c r="E7250" t="str">
        <f t="shared" si="452"/>
        <v>Winter crops</v>
      </c>
      <c r="F7250">
        <v>-1.6</v>
      </c>
      <c r="G7250" s="6">
        <v>1398.41</v>
      </c>
      <c r="H7250" t="str">
        <f t="shared" si="453"/>
        <v>Medium</v>
      </c>
      <c r="I7250">
        <v>8.27</v>
      </c>
      <c r="J7250">
        <v>1.81</v>
      </c>
      <c r="K7250">
        <v>8</v>
      </c>
      <c r="L7250" s="6">
        <v>34.369999999999997</v>
      </c>
      <c r="M7250">
        <v>10.49</v>
      </c>
      <c r="N7250">
        <v>19.25</v>
      </c>
      <c r="O7250" t="str">
        <f t="shared" si="454"/>
        <v>0:20</v>
      </c>
      <c r="P7250" t="s">
        <v>27</v>
      </c>
      <c r="Q7250">
        <v>448.68</v>
      </c>
      <c r="R7250" t="str">
        <f t="shared" si="455"/>
        <v>Below 0</v>
      </c>
    </row>
    <row r="7251" spans="1:18" x14ac:dyDescent="0.25">
      <c r="A7251">
        <v>2022</v>
      </c>
      <c r="B7251" t="s">
        <v>50</v>
      </c>
      <c r="C7251" t="s">
        <v>33</v>
      </c>
      <c r="D7251" t="s">
        <v>52</v>
      </c>
      <c r="E7251" t="str">
        <f t="shared" si="452"/>
        <v>Winter crops</v>
      </c>
      <c r="F7251">
        <v>32.49</v>
      </c>
      <c r="G7251" s="6">
        <v>1859.75</v>
      </c>
      <c r="H7251" t="str">
        <f t="shared" si="453"/>
        <v>Medium</v>
      </c>
      <c r="I7251">
        <v>28.03</v>
      </c>
      <c r="J7251">
        <v>2.88</v>
      </c>
      <c r="K7251">
        <v>5</v>
      </c>
      <c r="L7251" s="6">
        <v>75.180000000000007</v>
      </c>
      <c r="M7251">
        <v>11.41</v>
      </c>
      <c r="N7251">
        <v>53.93</v>
      </c>
      <c r="O7251" t="str">
        <f t="shared" si="454"/>
        <v>41:60</v>
      </c>
      <c r="P7251" t="s">
        <v>39</v>
      </c>
      <c r="Q7251">
        <v>1328.99</v>
      </c>
      <c r="R7251" t="str">
        <f t="shared" si="455"/>
        <v>High</v>
      </c>
    </row>
    <row r="7252" spans="1:18" x14ac:dyDescent="0.25">
      <c r="A7252">
        <v>2023</v>
      </c>
      <c r="B7252" t="s">
        <v>18</v>
      </c>
      <c r="C7252" t="s">
        <v>56</v>
      </c>
      <c r="D7252" t="s">
        <v>29</v>
      </c>
      <c r="E7252" t="str">
        <f t="shared" si="452"/>
        <v>Summer crops</v>
      </c>
      <c r="F7252">
        <v>30.62</v>
      </c>
      <c r="G7252" s="6">
        <v>1936.49</v>
      </c>
      <c r="H7252" t="str">
        <f t="shared" si="453"/>
        <v>Medium</v>
      </c>
      <c r="I7252">
        <v>19.04</v>
      </c>
      <c r="J7252">
        <v>1.9530000000000001</v>
      </c>
      <c r="K7252">
        <v>7</v>
      </c>
      <c r="L7252" s="6">
        <v>56.3</v>
      </c>
      <c r="M7252">
        <v>21.4</v>
      </c>
      <c r="N7252">
        <v>67.02</v>
      </c>
      <c r="O7252" t="str">
        <f t="shared" si="454"/>
        <v>61:80</v>
      </c>
      <c r="P7252" t="s">
        <v>39</v>
      </c>
      <c r="Q7252">
        <v>975.52</v>
      </c>
      <c r="R7252" t="str">
        <f t="shared" si="455"/>
        <v>High</v>
      </c>
    </row>
    <row r="7253" spans="1:18" x14ac:dyDescent="0.25">
      <c r="A7253">
        <v>2011</v>
      </c>
      <c r="B7253" t="s">
        <v>36</v>
      </c>
      <c r="C7253" t="s">
        <v>37</v>
      </c>
      <c r="D7253" t="s">
        <v>34</v>
      </c>
      <c r="E7253" t="str">
        <f t="shared" si="452"/>
        <v>Winter crops</v>
      </c>
      <c r="F7253">
        <v>23.2</v>
      </c>
      <c r="G7253" s="6">
        <v>1193.8900000000001</v>
      </c>
      <c r="H7253" t="str">
        <f t="shared" si="453"/>
        <v>Medium</v>
      </c>
      <c r="I7253">
        <v>18.170000000000002</v>
      </c>
      <c r="J7253">
        <v>2.0790000000000002</v>
      </c>
      <c r="K7253">
        <v>4</v>
      </c>
      <c r="L7253" s="6">
        <v>39.29</v>
      </c>
      <c r="M7253">
        <v>17.98</v>
      </c>
      <c r="N7253">
        <v>21.21</v>
      </c>
      <c r="O7253" t="str">
        <f t="shared" si="454"/>
        <v>21:40</v>
      </c>
      <c r="P7253" t="s">
        <v>39</v>
      </c>
      <c r="Q7253">
        <v>962.76</v>
      </c>
      <c r="R7253" t="str">
        <f t="shared" si="455"/>
        <v>Moderate</v>
      </c>
    </row>
    <row r="7254" spans="1:18" x14ac:dyDescent="0.25">
      <c r="A7254">
        <v>2021</v>
      </c>
      <c r="B7254" t="s">
        <v>14</v>
      </c>
      <c r="C7254" t="s">
        <v>15</v>
      </c>
      <c r="D7254" t="s">
        <v>26</v>
      </c>
      <c r="E7254" t="str">
        <f t="shared" si="452"/>
        <v>Summer crops</v>
      </c>
      <c r="F7254">
        <v>26.92</v>
      </c>
      <c r="G7254" s="6">
        <v>1431.54</v>
      </c>
      <c r="H7254" t="str">
        <f t="shared" si="453"/>
        <v>Medium</v>
      </c>
      <c r="I7254">
        <v>9.11</v>
      </c>
      <c r="J7254">
        <v>3.31</v>
      </c>
      <c r="K7254">
        <v>1</v>
      </c>
      <c r="L7254" s="6">
        <v>67.78</v>
      </c>
      <c r="M7254">
        <v>42.42</v>
      </c>
      <c r="N7254">
        <v>22.63</v>
      </c>
      <c r="O7254" t="str">
        <f t="shared" si="454"/>
        <v>21:40</v>
      </c>
      <c r="P7254" t="s">
        <v>20</v>
      </c>
      <c r="Q7254">
        <v>961.59</v>
      </c>
      <c r="R7254" t="str">
        <f t="shared" si="455"/>
        <v>High</v>
      </c>
    </row>
    <row r="7255" spans="1:18" x14ac:dyDescent="0.25">
      <c r="A7255">
        <v>2001</v>
      </c>
      <c r="B7255" t="s">
        <v>30</v>
      </c>
      <c r="C7255" t="s">
        <v>56</v>
      </c>
      <c r="D7255" t="s">
        <v>26</v>
      </c>
      <c r="E7255" t="str">
        <f t="shared" si="452"/>
        <v>Summer crops</v>
      </c>
      <c r="F7255">
        <v>31.24</v>
      </c>
      <c r="G7255" s="6">
        <v>1843.01</v>
      </c>
      <c r="H7255" t="str">
        <f t="shared" si="453"/>
        <v>Medium</v>
      </c>
      <c r="I7255">
        <v>13.02</v>
      </c>
      <c r="J7255">
        <v>2.77</v>
      </c>
      <c r="K7255">
        <v>0</v>
      </c>
      <c r="L7255" s="6">
        <v>95.05</v>
      </c>
      <c r="M7255">
        <v>3.29</v>
      </c>
      <c r="N7255">
        <v>40.130000000000003</v>
      </c>
      <c r="O7255" t="str">
        <f t="shared" si="454"/>
        <v>41:60</v>
      </c>
      <c r="P7255" t="s">
        <v>27</v>
      </c>
      <c r="Q7255">
        <v>288.20999999999998</v>
      </c>
      <c r="R7255" t="str">
        <f t="shared" si="455"/>
        <v>High</v>
      </c>
    </row>
    <row r="7256" spans="1:18" x14ac:dyDescent="0.25">
      <c r="A7256">
        <v>2003</v>
      </c>
      <c r="B7256" t="s">
        <v>36</v>
      </c>
      <c r="C7256" t="s">
        <v>37</v>
      </c>
      <c r="D7256" t="s">
        <v>43</v>
      </c>
      <c r="E7256" t="str">
        <f t="shared" si="452"/>
        <v>Winter crops</v>
      </c>
      <c r="F7256">
        <v>8.31</v>
      </c>
      <c r="G7256" s="6">
        <v>1164.5999999999999</v>
      </c>
      <c r="H7256" t="str">
        <f t="shared" si="453"/>
        <v>Medium</v>
      </c>
      <c r="I7256">
        <v>25.59</v>
      </c>
      <c r="J7256">
        <v>2.2229999999999999</v>
      </c>
      <c r="K7256">
        <v>4</v>
      </c>
      <c r="L7256" s="6">
        <v>12.82</v>
      </c>
      <c r="M7256">
        <v>26.75</v>
      </c>
      <c r="N7256">
        <v>48.21</v>
      </c>
      <c r="O7256" t="str">
        <f t="shared" si="454"/>
        <v>41:60</v>
      </c>
      <c r="P7256" t="s">
        <v>27</v>
      </c>
      <c r="Q7256">
        <v>488.16</v>
      </c>
      <c r="R7256" t="str">
        <f t="shared" si="455"/>
        <v>Low</v>
      </c>
    </row>
    <row r="7257" spans="1:18" x14ac:dyDescent="0.25">
      <c r="A7257">
        <v>2012</v>
      </c>
      <c r="B7257" t="s">
        <v>24</v>
      </c>
      <c r="C7257" t="s">
        <v>57</v>
      </c>
      <c r="D7257" t="s">
        <v>26</v>
      </c>
      <c r="E7257" t="str">
        <f t="shared" si="452"/>
        <v>Summer crops</v>
      </c>
      <c r="F7257">
        <v>13.43</v>
      </c>
      <c r="G7257" s="6">
        <v>2060.33</v>
      </c>
      <c r="H7257" t="str">
        <f t="shared" si="453"/>
        <v>High</v>
      </c>
      <c r="I7257">
        <v>25.56</v>
      </c>
      <c r="J7257">
        <v>4.1130000000000004</v>
      </c>
      <c r="K7257">
        <v>5</v>
      </c>
      <c r="L7257" s="6">
        <v>38.35</v>
      </c>
      <c r="M7257">
        <v>45.36</v>
      </c>
      <c r="N7257">
        <v>41.63</v>
      </c>
      <c r="O7257" t="str">
        <f t="shared" si="454"/>
        <v>41:60</v>
      </c>
      <c r="P7257" t="s">
        <v>27</v>
      </c>
      <c r="Q7257">
        <v>619.15</v>
      </c>
      <c r="R7257" t="str">
        <f t="shared" si="455"/>
        <v>Low</v>
      </c>
    </row>
    <row r="7258" spans="1:18" x14ac:dyDescent="0.25">
      <c r="A7258">
        <v>2020</v>
      </c>
      <c r="B7258" t="s">
        <v>41</v>
      </c>
      <c r="C7258" t="s">
        <v>44</v>
      </c>
      <c r="D7258" t="s">
        <v>38</v>
      </c>
      <c r="E7258" t="str">
        <f t="shared" si="452"/>
        <v>Summer crops</v>
      </c>
      <c r="F7258">
        <v>23.64</v>
      </c>
      <c r="G7258" s="6">
        <v>1892.69</v>
      </c>
      <c r="H7258" t="str">
        <f t="shared" si="453"/>
        <v>Medium</v>
      </c>
      <c r="I7258">
        <v>8.43</v>
      </c>
      <c r="J7258">
        <v>3.56</v>
      </c>
      <c r="K7258">
        <v>8</v>
      </c>
      <c r="L7258" s="6">
        <v>73.05</v>
      </c>
      <c r="M7258">
        <v>32.4</v>
      </c>
      <c r="N7258">
        <v>0.37</v>
      </c>
      <c r="O7258" t="str">
        <f t="shared" si="454"/>
        <v>0:20</v>
      </c>
      <c r="P7258" t="s">
        <v>39</v>
      </c>
      <c r="Q7258">
        <v>1525.11</v>
      </c>
      <c r="R7258" t="str">
        <f t="shared" si="455"/>
        <v>Moderate</v>
      </c>
    </row>
    <row r="7259" spans="1:18" x14ac:dyDescent="0.25">
      <c r="A7259">
        <v>2013</v>
      </c>
      <c r="B7259" t="s">
        <v>32</v>
      </c>
      <c r="C7259" t="s">
        <v>69</v>
      </c>
      <c r="D7259" t="s">
        <v>52</v>
      </c>
      <c r="E7259" t="str">
        <f t="shared" si="452"/>
        <v>Winter crops</v>
      </c>
      <c r="F7259">
        <v>17.52</v>
      </c>
      <c r="G7259" s="6">
        <v>1711.78</v>
      </c>
      <c r="H7259" t="str">
        <f t="shared" si="453"/>
        <v>Medium</v>
      </c>
      <c r="I7259">
        <v>28.79</v>
      </c>
      <c r="J7259">
        <v>4.2569999999999997</v>
      </c>
      <c r="K7259">
        <v>1</v>
      </c>
      <c r="L7259" s="6">
        <v>82.99</v>
      </c>
      <c r="M7259">
        <v>6.7</v>
      </c>
      <c r="N7259">
        <v>28.63</v>
      </c>
      <c r="O7259" t="str">
        <f t="shared" si="454"/>
        <v>21:40</v>
      </c>
      <c r="P7259" t="s">
        <v>35</v>
      </c>
      <c r="Q7259">
        <v>1212.54</v>
      </c>
      <c r="R7259" t="str">
        <f t="shared" si="455"/>
        <v>Moderate</v>
      </c>
    </row>
    <row r="7260" spans="1:18" x14ac:dyDescent="0.25">
      <c r="A7260">
        <v>2002</v>
      </c>
      <c r="B7260" t="s">
        <v>21</v>
      </c>
      <c r="C7260" t="s">
        <v>65</v>
      </c>
      <c r="D7260" t="s">
        <v>49</v>
      </c>
      <c r="E7260" t="str">
        <f t="shared" si="452"/>
        <v>Summer crops</v>
      </c>
      <c r="F7260">
        <v>31.01</v>
      </c>
      <c r="G7260" s="6">
        <v>1832.38</v>
      </c>
      <c r="H7260" t="str">
        <f t="shared" si="453"/>
        <v>Medium</v>
      </c>
      <c r="I7260">
        <v>28.02</v>
      </c>
      <c r="J7260">
        <v>1.9530000000000001</v>
      </c>
      <c r="K7260">
        <v>9</v>
      </c>
      <c r="L7260" s="6">
        <v>32.9</v>
      </c>
      <c r="M7260">
        <v>34.28</v>
      </c>
      <c r="N7260">
        <v>89.31</v>
      </c>
      <c r="O7260" t="str">
        <f t="shared" si="454"/>
        <v>81:100</v>
      </c>
      <c r="P7260" t="s">
        <v>20</v>
      </c>
      <c r="Q7260">
        <v>382.48</v>
      </c>
      <c r="R7260" t="str">
        <f t="shared" si="455"/>
        <v>High</v>
      </c>
    </row>
    <row r="7261" spans="1:18" x14ac:dyDescent="0.25">
      <c r="A7261">
        <v>1992</v>
      </c>
      <c r="B7261" t="s">
        <v>30</v>
      </c>
      <c r="C7261" t="s">
        <v>31</v>
      </c>
      <c r="D7261" t="s">
        <v>26</v>
      </c>
      <c r="E7261" t="str">
        <f t="shared" si="452"/>
        <v>Summer crops</v>
      </c>
      <c r="F7261">
        <v>30.14</v>
      </c>
      <c r="G7261" s="6">
        <v>2148.81</v>
      </c>
      <c r="H7261" t="str">
        <f t="shared" si="453"/>
        <v>High</v>
      </c>
      <c r="I7261">
        <v>16.64</v>
      </c>
      <c r="J7261">
        <v>1.242</v>
      </c>
      <c r="K7261">
        <v>4</v>
      </c>
      <c r="L7261" s="6">
        <v>15.91</v>
      </c>
      <c r="M7261">
        <v>36.909999999999997</v>
      </c>
      <c r="N7261">
        <v>22.43</v>
      </c>
      <c r="O7261" t="str">
        <f t="shared" si="454"/>
        <v>21:40</v>
      </c>
      <c r="P7261" t="s">
        <v>20</v>
      </c>
      <c r="Q7261">
        <v>252.73</v>
      </c>
      <c r="R7261" t="str">
        <f t="shared" si="455"/>
        <v>High</v>
      </c>
    </row>
    <row r="7262" spans="1:18" x14ac:dyDescent="0.25">
      <c r="A7262">
        <v>1999</v>
      </c>
      <c r="B7262" t="s">
        <v>14</v>
      </c>
      <c r="C7262" t="s">
        <v>64</v>
      </c>
      <c r="D7262" t="s">
        <v>49</v>
      </c>
      <c r="E7262" t="str">
        <f t="shared" si="452"/>
        <v>Summer crops</v>
      </c>
      <c r="F7262">
        <v>-2.1800000000000002</v>
      </c>
      <c r="G7262" s="6">
        <v>2975.38</v>
      </c>
      <c r="H7262" t="str">
        <f t="shared" si="453"/>
        <v>High</v>
      </c>
      <c r="I7262">
        <v>23.65</v>
      </c>
      <c r="J7262">
        <v>0.53100000000000003</v>
      </c>
      <c r="K7262">
        <v>1</v>
      </c>
      <c r="L7262" s="6">
        <v>29.96</v>
      </c>
      <c r="M7262">
        <v>14.2</v>
      </c>
      <c r="N7262">
        <v>10.46</v>
      </c>
      <c r="O7262" t="str">
        <f t="shared" si="454"/>
        <v>0:20</v>
      </c>
      <c r="P7262" t="s">
        <v>35</v>
      </c>
      <c r="Q7262">
        <v>217.56</v>
      </c>
      <c r="R7262" t="str">
        <f t="shared" si="455"/>
        <v>Below 0</v>
      </c>
    </row>
    <row r="7263" spans="1:18" x14ac:dyDescent="0.25">
      <c r="A7263">
        <v>2002</v>
      </c>
      <c r="B7263" t="s">
        <v>41</v>
      </c>
      <c r="C7263" t="s">
        <v>44</v>
      </c>
      <c r="D7263" t="s">
        <v>34</v>
      </c>
      <c r="E7263" t="str">
        <f t="shared" si="452"/>
        <v>Winter crops</v>
      </c>
      <c r="F7263">
        <v>14.37</v>
      </c>
      <c r="G7263" s="6">
        <v>1895.18</v>
      </c>
      <c r="H7263" t="str">
        <f t="shared" si="453"/>
        <v>Medium</v>
      </c>
      <c r="I7263">
        <v>12.99</v>
      </c>
      <c r="J7263">
        <v>1.88</v>
      </c>
      <c r="K7263">
        <v>8</v>
      </c>
      <c r="L7263" s="6">
        <v>35.869999999999997</v>
      </c>
      <c r="M7263">
        <v>8.41</v>
      </c>
      <c r="N7263">
        <v>3.11</v>
      </c>
      <c r="O7263" t="str">
        <f t="shared" si="454"/>
        <v>0:20</v>
      </c>
      <c r="P7263" t="s">
        <v>27</v>
      </c>
      <c r="Q7263">
        <v>581.66</v>
      </c>
      <c r="R7263" t="str">
        <f t="shared" si="455"/>
        <v>Low</v>
      </c>
    </row>
    <row r="7264" spans="1:18" x14ac:dyDescent="0.25">
      <c r="A7264">
        <v>2020</v>
      </c>
      <c r="B7264" t="s">
        <v>21</v>
      </c>
      <c r="C7264" t="s">
        <v>22</v>
      </c>
      <c r="D7264" t="s">
        <v>16</v>
      </c>
      <c r="E7264" t="str">
        <f t="shared" si="452"/>
        <v>Summer crops</v>
      </c>
      <c r="F7264">
        <v>26.06</v>
      </c>
      <c r="G7264" s="6">
        <v>2734.85</v>
      </c>
      <c r="H7264" t="str">
        <f t="shared" si="453"/>
        <v>High</v>
      </c>
      <c r="I7264">
        <v>13.06</v>
      </c>
      <c r="J7264">
        <v>3.65</v>
      </c>
      <c r="K7264">
        <v>6</v>
      </c>
      <c r="L7264" s="6">
        <v>53.26</v>
      </c>
      <c r="M7264">
        <v>11.07</v>
      </c>
      <c r="N7264">
        <v>42.97</v>
      </c>
      <c r="O7264" t="str">
        <f t="shared" si="454"/>
        <v>41:60</v>
      </c>
      <c r="P7264" t="s">
        <v>20</v>
      </c>
      <c r="Q7264">
        <v>382.8</v>
      </c>
      <c r="R7264" t="str">
        <f t="shared" si="455"/>
        <v>High</v>
      </c>
    </row>
    <row r="7265" spans="1:18" x14ac:dyDescent="0.25">
      <c r="A7265">
        <v>2009</v>
      </c>
      <c r="B7265" t="s">
        <v>18</v>
      </c>
      <c r="C7265" t="s">
        <v>56</v>
      </c>
      <c r="D7265" t="s">
        <v>48</v>
      </c>
      <c r="E7265" t="str">
        <f t="shared" si="452"/>
        <v>Summer crops</v>
      </c>
      <c r="F7265">
        <v>26.8</v>
      </c>
      <c r="G7265" s="6">
        <v>1371.85</v>
      </c>
      <c r="H7265" t="str">
        <f t="shared" si="453"/>
        <v>Medium</v>
      </c>
      <c r="I7265">
        <v>15.08</v>
      </c>
      <c r="J7265">
        <v>2.7989999999999999</v>
      </c>
      <c r="K7265">
        <v>2</v>
      </c>
      <c r="L7265" s="6">
        <v>60.21</v>
      </c>
      <c r="M7265">
        <v>38.92</v>
      </c>
      <c r="N7265">
        <v>72.19</v>
      </c>
      <c r="O7265" t="str">
        <f t="shared" si="454"/>
        <v>61:80</v>
      </c>
      <c r="P7265" t="s">
        <v>17</v>
      </c>
      <c r="Q7265">
        <v>621.16</v>
      </c>
      <c r="R7265" t="str">
        <f t="shared" si="455"/>
        <v>High</v>
      </c>
    </row>
    <row r="7266" spans="1:18" x14ac:dyDescent="0.25">
      <c r="A7266">
        <v>2005</v>
      </c>
      <c r="B7266" t="s">
        <v>30</v>
      </c>
      <c r="C7266" t="s">
        <v>56</v>
      </c>
      <c r="D7266" t="s">
        <v>52</v>
      </c>
      <c r="E7266" t="str">
        <f t="shared" si="452"/>
        <v>Winter crops</v>
      </c>
      <c r="F7266">
        <v>15.41</v>
      </c>
      <c r="G7266" s="6">
        <v>2698.32</v>
      </c>
      <c r="H7266" t="str">
        <f t="shared" si="453"/>
        <v>High</v>
      </c>
      <c r="I7266">
        <v>29.4</v>
      </c>
      <c r="J7266">
        <v>2.871</v>
      </c>
      <c r="K7266">
        <v>3</v>
      </c>
      <c r="L7266" s="6">
        <v>63.15</v>
      </c>
      <c r="M7266">
        <v>2.5099999999999998</v>
      </c>
      <c r="N7266">
        <v>48.9</v>
      </c>
      <c r="O7266" t="str">
        <f t="shared" si="454"/>
        <v>41:60</v>
      </c>
      <c r="P7266" t="s">
        <v>27</v>
      </c>
      <c r="Q7266">
        <v>395.87</v>
      </c>
      <c r="R7266" t="str">
        <f t="shared" si="455"/>
        <v>Moderate</v>
      </c>
    </row>
    <row r="7267" spans="1:18" x14ac:dyDescent="0.25">
      <c r="A7267">
        <v>1996</v>
      </c>
      <c r="B7267" t="s">
        <v>30</v>
      </c>
      <c r="C7267" t="s">
        <v>33</v>
      </c>
      <c r="D7267" t="s">
        <v>29</v>
      </c>
      <c r="E7267" t="str">
        <f t="shared" si="452"/>
        <v>Summer crops</v>
      </c>
      <c r="F7267">
        <v>26.81</v>
      </c>
      <c r="G7267" s="6">
        <v>2580.4699999999998</v>
      </c>
      <c r="H7267" t="str">
        <f t="shared" si="453"/>
        <v>High</v>
      </c>
      <c r="I7267">
        <v>11.45</v>
      </c>
      <c r="J7267">
        <v>3.06</v>
      </c>
      <c r="K7267">
        <v>10</v>
      </c>
      <c r="L7267" s="6">
        <v>35.54</v>
      </c>
      <c r="M7267">
        <v>27.5</v>
      </c>
      <c r="N7267">
        <v>60.4</v>
      </c>
      <c r="O7267" t="str">
        <f t="shared" si="454"/>
        <v>61:80</v>
      </c>
      <c r="P7267" t="s">
        <v>35</v>
      </c>
      <c r="Q7267">
        <v>650.79</v>
      </c>
      <c r="R7267" t="str">
        <f t="shared" si="455"/>
        <v>High</v>
      </c>
    </row>
    <row r="7268" spans="1:18" x14ac:dyDescent="0.25">
      <c r="A7268">
        <v>2016</v>
      </c>
      <c r="B7268" t="s">
        <v>41</v>
      </c>
      <c r="C7268" t="s">
        <v>68</v>
      </c>
      <c r="D7268" t="s">
        <v>16</v>
      </c>
      <c r="E7268" t="str">
        <f t="shared" si="452"/>
        <v>Summer crops</v>
      </c>
      <c r="F7268">
        <v>31.9</v>
      </c>
      <c r="G7268" s="6">
        <v>1197.21</v>
      </c>
      <c r="H7268" t="str">
        <f t="shared" si="453"/>
        <v>Medium</v>
      </c>
      <c r="I7268">
        <v>12.93</v>
      </c>
      <c r="J7268">
        <v>3.06</v>
      </c>
      <c r="K7268">
        <v>9</v>
      </c>
      <c r="L7268" s="6">
        <v>16.04</v>
      </c>
      <c r="M7268">
        <v>18.96</v>
      </c>
      <c r="N7268">
        <v>50.18</v>
      </c>
      <c r="O7268" t="str">
        <f t="shared" si="454"/>
        <v>41:60</v>
      </c>
      <c r="P7268" t="s">
        <v>39</v>
      </c>
      <c r="Q7268">
        <v>318.04000000000002</v>
      </c>
      <c r="R7268" t="str">
        <f t="shared" si="455"/>
        <v>High</v>
      </c>
    </row>
    <row r="7269" spans="1:18" x14ac:dyDescent="0.25">
      <c r="A7269">
        <v>1995</v>
      </c>
      <c r="B7269" t="s">
        <v>32</v>
      </c>
      <c r="C7269" t="s">
        <v>69</v>
      </c>
      <c r="D7269" t="s">
        <v>29</v>
      </c>
      <c r="E7269" t="str">
        <f t="shared" si="452"/>
        <v>Summer crops</v>
      </c>
      <c r="F7269">
        <v>15.19</v>
      </c>
      <c r="G7269" s="6">
        <v>1340.14</v>
      </c>
      <c r="H7269" t="str">
        <f t="shared" si="453"/>
        <v>Medium</v>
      </c>
      <c r="I7269">
        <v>17.93</v>
      </c>
      <c r="J7269">
        <v>2.1509999999999998</v>
      </c>
      <c r="K7269">
        <v>6</v>
      </c>
      <c r="L7269" s="6">
        <v>22.42</v>
      </c>
      <c r="M7269">
        <v>45.89</v>
      </c>
      <c r="N7269">
        <v>43.47</v>
      </c>
      <c r="O7269" t="str">
        <f t="shared" si="454"/>
        <v>41:60</v>
      </c>
      <c r="P7269" t="s">
        <v>27</v>
      </c>
      <c r="Q7269">
        <v>762.94</v>
      </c>
      <c r="R7269" t="str">
        <f t="shared" si="455"/>
        <v>Moderate</v>
      </c>
    </row>
    <row r="7270" spans="1:18" x14ac:dyDescent="0.25">
      <c r="A7270">
        <v>2013</v>
      </c>
      <c r="B7270" t="s">
        <v>24</v>
      </c>
      <c r="C7270" t="s">
        <v>72</v>
      </c>
      <c r="D7270" t="s">
        <v>49</v>
      </c>
      <c r="E7270" t="str">
        <f t="shared" si="452"/>
        <v>Summer crops</v>
      </c>
      <c r="F7270">
        <v>20.82</v>
      </c>
      <c r="G7270" s="6">
        <v>2780.91</v>
      </c>
      <c r="H7270" t="str">
        <f t="shared" si="453"/>
        <v>High</v>
      </c>
      <c r="I7270">
        <v>27.84</v>
      </c>
      <c r="J7270">
        <v>3.411</v>
      </c>
      <c r="K7270">
        <v>8</v>
      </c>
      <c r="L7270" s="6">
        <v>28.9</v>
      </c>
      <c r="M7270">
        <v>1.66</v>
      </c>
      <c r="N7270">
        <v>6.3</v>
      </c>
      <c r="O7270" t="str">
        <f t="shared" si="454"/>
        <v>0:20</v>
      </c>
      <c r="P7270" t="s">
        <v>17</v>
      </c>
      <c r="Q7270">
        <v>979.32</v>
      </c>
      <c r="R7270" t="str">
        <f t="shared" si="455"/>
        <v>Moderate</v>
      </c>
    </row>
    <row r="7271" spans="1:18" x14ac:dyDescent="0.25">
      <c r="A7271">
        <v>2008</v>
      </c>
      <c r="B7271" t="s">
        <v>30</v>
      </c>
      <c r="C7271" t="s">
        <v>33</v>
      </c>
      <c r="D7271" t="s">
        <v>38</v>
      </c>
      <c r="E7271" t="str">
        <f t="shared" si="452"/>
        <v>Summer crops</v>
      </c>
      <c r="F7271">
        <v>31.88</v>
      </c>
      <c r="G7271" s="6">
        <v>1881.55</v>
      </c>
      <c r="H7271" t="str">
        <f t="shared" si="453"/>
        <v>Medium</v>
      </c>
      <c r="I7271">
        <v>8.59</v>
      </c>
      <c r="J7271">
        <v>1.57</v>
      </c>
      <c r="K7271">
        <v>8</v>
      </c>
      <c r="L7271" s="6">
        <v>40.01</v>
      </c>
      <c r="M7271">
        <v>24.43</v>
      </c>
      <c r="N7271">
        <v>99.37</v>
      </c>
      <c r="O7271" t="str">
        <f t="shared" si="454"/>
        <v>81:100</v>
      </c>
      <c r="P7271" t="s">
        <v>39</v>
      </c>
      <c r="Q7271">
        <v>490.24</v>
      </c>
      <c r="R7271" t="str">
        <f t="shared" si="455"/>
        <v>High</v>
      </c>
    </row>
    <row r="7272" spans="1:18" x14ac:dyDescent="0.25">
      <c r="A7272">
        <v>2002</v>
      </c>
      <c r="B7272" t="s">
        <v>14</v>
      </c>
      <c r="C7272" t="s">
        <v>40</v>
      </c>
      <c r="D7272" t="s">
        <v>29</v>
      </c>
      <c r="E7272" t="str">
        <f t="shared" si="452"/>
        <v>Summer crops</v>
      </c>
      <c r="F7272">
        <v>26.76</v>
      </c>
      <c r="G7272" s="6">
        <v>2969.83</v>
      </c>
      <c r="H7272" t="str">
        <f t="shared" si="453"/>
        <v>High</v>
      </c>
      <c r="I7272">
        <v>21.34</v>
      </c>
      <c r="J7272">
        <v>0.99</v>
      </c>
      <c r="K7272">
        <v>3</v>
      </c>
      <c r="L7272" s="6">
        <v>21.23</v>
      </c>
      <c r="M7272">
        <v>3.39</v>
      </c>
      <c r="N7272">
        <v>87.49</v>
      </c>
      <c r="O7272" t="str">
        <f t="shared" si="454"/>
        <v>81:100</v>
      </c>
      <c r="P7272" t="s">
        <v>20</v>
      </c>
      <c r="Q7272">
        <v>224.61</v>
      </c>
      <c r="R7272" t="str">
        <f t="shared" si="455"/>
        <v>High</v>
      </c>
    </row>
    <row r="7273" spans="1:18" x14ac:dyDescent="0.25">
      <c r="A7273">
        <v>2002</v>
      </c>
      <c r="B7273" t="s">
        <v>32</v>
      </c>
      <c r="C7273" t="s">
        <v>53</v>
      </c>
      <c r="D7273" t="s">
        <v>52</v>
      </c>
      <c r="E7273" t="str">
        <f t="shared" si="452"/>
        <v>Winter crops</v>
      </c>
      <c r="F7273">
        <v>15.31</v>
      </c>
      <c r="G7273" s="6">
        <v>1376.94</v>
      </c>
      <c r="H7273" t="str">
        <f t="shared" si="453"/>
        <v>Medium</v>
      </c>
      <c r="I7273">
        <v>10.72</v>
      </c>
      <c r="J7273">
        <v>3.13</v>
      </c>
      <c r="K7273">
        <v>7</v>
      </c>
      <c r="L7273" s="6">
        <v>37.159999999999997</v>
      </c>
      <c r="M7273">
        <v>46.45</v>
      </c>
      <c r="N7273">
        <v>39.880000000000003</v>
      </c>
      <c r="O7273" t="str">
        <f t="shared" si="454"/>
        <v>21:40</v>
      </c>
      <c r="P7273" t="s">
        <v>35</v>
      </c>
      <c r="Q7273">
        <v>960.81</v>
      </c>
      <c r="R7273" t="str">
        <f t="shared" si="455"/>
        <v>Moderate</v>
      </c>
    </row>
    <row r="7274" spans="1:18" x14ac:dyDescent="0.25">
      <c r="A7274">
        <v>2003</v>
      </c>
      <c r="B7274" t="s">
        <v>41</v>
      </c>
      <c r="C7274" t="s">
        <v>71</v>
      </c>
      <c r="D7274" t="s">
        <v>49</v>
      </c>
      <c r="E7274" t="str">
        <f t="shared" si="452"/>
        <v>Summer crops</v>
      </c>
      <c r="F7274">
        <v>9.39</v>
      </c>
      <c r="G7274" s="6">
        <v>2800.15</v>
      </c>
      <c r="H7274" t="str">
        <f t="shared" si="453"/>
        <v>High</v>
      </c>
      <c r="I7274">
        <v>6.45</v>
      </c>
      <c r="J7274">
        <v>1.93</v>
      </c>
      <c r="K7274">
        <v>5</v>
      </c>
      <c r="L7274" s="6">
        <v>35.89</v>
      </c>
      <c r="M7274">
        <v>34.43</v>
      </c>
      <c r="N7274">
        <v>60.26</v>
      </c>
      <c r="O7274" t="str">
        <f t="shared" si="454"/>
        <v>61:80</v>
      </c>
      <c r="P7274" t="s">
        <v>20</v>
      </c>
      <c r="Q7274">
        <v>914.85</v>
      </c>
      <c r="R7274" t="str">
        <f t="shared" si="455"/>
        <v>Low</v>
      </c>
    </row>
    <row r="7275" spans="1:18" x14ac:dyDescent="0.25">
      <c r="A7275">
        <v>2001</v>
      </c>
      <c r="B7275" t="s">
        <v>41</v>
      </c>
      <c r="C7275" t="s">
        <v>68</v>
      </c>
      <c r="D7275" t="s">
        <v>29</v>
      </c>
      <c r="E7275" t="str">
        <f t="shared" si="452"/>
        <v>Summer crops</v>
      </c>
      <c r="F7275">
        <v>6.67</v>
      </c>
      <c r="G7275" s="6">
        <v>2737.4</v>
      </c>
      <c r="H7275" t="str">
        <f t="shared" si="453"/>
        <v>High</v>
      </c>
      <c r="I7275">
        <v>22.85</v>
      </c>
      <c r="J7275">
        <v>2.16</v>
      </c>
      <c r="K7275">
        <v>2</v>
      </c>
      <c r="L7275" s="6">
        <v>12.13</v>
      </c>
      <c r="M7275">
        <v>8.0299999999999994</v>
      </c>
      <c r="N7275">
        <v>21.25</v>
      </c>
      <c r="O7275" t="str">
        <f t="shared" si="454"/>
        <v>21:40</v>
      </c>
      <c r="P7275" t="s">
        <v>35</v>
      </c>
      <c r="Q7275">
        <v>498.34</v>
      </c>
      <c r="R7275" t="str">
        <f t="shared" si="455"/>
        <v>Low</v>
      </c>
    </row>
    <row r="7276" spans="1:18" x14ac:dyDescent="0.25">
      <c r="A7276">
        <v>1994</v>
      </c>
      <c r="B7276" t="s">
        <v>46</v>
      </c>
      <c r="C7276" t="s">
        <v>63</v>
      </c>
      <c r="D7276" t="s">
        <v>34</v>
      </c>
      <c r="E7276" t="str">
        <f t="shared" si="452"/>
        <v>Winter crops</v>
      </c>
      <c r="F7276">
        <v>28.3</v>
      </c>
      <c r="G7276" s="6">
        <v>394.37</v>
      </c>
      <c r="H7276" t="str">
        <f t="shared" si="453"/>
        <v>Low</v>
      </c>
      <c r="I7276">
        <v>29.94</v>
      </c>
      <c r="J7276">
        <v>1.6919999999999999</v>
      </c>
      <c r="K7276">
        <v>10</v>
      </c>
      <c r="L7276" s="6">
        <v>66.56</v>
      </c>
      <c r="M7276">
        <v>6.02</v>
      </c>
      <c r="N7276">
        <v>39.94</v>
      </c>
      <c r="O7276" t="str">
        <f t="shared" si="454"/>
        <v>21:40</v>
      </c>
      <c r="P7276" t="s">
        <v>20</v>
      </c>
      <c r="Q7276">
        <v>768.64</v>
      </c>
      <c r="R7276" t="str">
        <f t="shared" si="455"/>
        <v>High</v>
      </c>
    </row>
    <row r="7277" spans="1:18" x14ac:dyDescent="0.25">
      <c r="A7277">
        <v>2013</v>
      </c>
      <c r="B7277" t="s">
        <v>21</v>
      </c>
      <c r="C7277" t="s">
        <v>65</v>
      </c>
      <c r="D7277" t="s">
        <v>34</v>
      </c>
      <c r="E7277" t="str">
        <f t="shared" si="452"/>
        <v>Winter crops</v>
      </c>
      <c r="F7277">
        <v>25.84</v>
      </c>
      <c r="G7277" s="6">
        <v>929.03</v>
      </c>
      <c r="H7277" t="str">
        <f t="shared" si="453"/>
        <v>Low</v>
      </c>
      <c r="I7277">
        <v>27.8</v>
      </c>
      <c r="J7277">
        <v>3.3119999999999998</v>
      </c>
      <c r="K7277">
        <v>3</v>
      </c>
      <c r="L7277" s="6">
        <v>96.37</v>
      </c>
      <c r="M7277">
        <v>23.56</v>
      </c>
      <c r="N7277">
        <v>30.21</v>
      </c>
      <c r="O7277" t="str">
        <f t="shared" si="454"/>
        <v>21:40</v>
      </c>
      <c r="P7277" t="s">
        <v>17</v>
      </c>
      <c r="Q7277">
        <v>820.37</v>
      </c>
      <c r="R7277" t="str">
        <f t="shared" si="455"/>
        <v>High</v>
      </c>
    </row>
    <row r="7278" spans="1:18" x14ac:dyDescent="0.25">
      <c r="A7278">
        <v>2015</v>
      </c>
      <c r="B7278" t="s">
        <v>36</v>
      </c>
      <c r="C7278" t="s">
        <v>62</v>
      </c>
      <c r="D7278" t="s">
        <v>16</v>
      </c>
      <c r="E7278" t="str">
        <f t="shared" si="452"/>
        <v>Summer crops</v>
      </c>
      <c r="F7278">
        <v>-0.37</v>
      </c>
      <c r="G7278" s="6">
        <v>2623.61</v>
      </c>
      <c r="H7278" t="str">
        <f t="shared" si="453"/>
        <v>High</v>
      </c>
      <c r="I7278">
        <v>13.09</v>
      </c>
      <c r="J7278">
        <v>0.57999999999999996</v>
      </c>
      <c r="K7278">
        <v>3</v>
      </c>
      <c r="L7278" s="6">
        <v>43.89</v>
      </c>
      <c r="M7278">
        <v>34.51</v>
      </c>
      <c r="N7278">
        <v>56.94</v>
      </c>
      <c r="O7278" t="str">
        <f t="shared" si="454"/>
        <v>41:60</v>
      </c>
      <c r="P7278" t="s">
        <v>35</v>
      </c>
      <c r="Q7278">
        <v>183.29</v>
      </c>
      <c r="R7278" t="str">
        <f t="shared" si="455"/>
        <v>Below 0</v>
      </c>
    </row>
    <row r="7279" spans="1:18" x14ac:dyDescent="0.25">
      <c r="A7279">
        <v>2019</v>
      </c>
      <c r="B7279" t="s">
        <v>30</v>
      </c>
      <c r="C7279" t="s">
        <v>33</v>
      </c>
      <c r="D7279" t="s">
        <v>38</v>
      </c>
      <c r="E7279" t="str">
        <f t="shared" si="452"/>
        <v>Summer crops</v>
      </c>
      <c r="F7279">
        <v>0.75</v>
      </c>
      <c r="G7279" s="6">
        <v>2034.74</v>
      </c>
      <c r="H7279" t="str">
        <f t="shared" si="453"/>
        <v>High</v>
      </c>
      <c r="I7279">
        <v>20.83</v>
      </c>
      <c r="J7279">
        <v>1.008</v>
      </c>
      <c r="K7279">
        <v>8</v>
      </c>
      <c r="L7279" s="6">
        <v>44.24</v>
      </c>
      <c r="M7279">
        <v>46.29</v>
      </c>
      <c r="N7279">
        <v>52.94</v>
      </c>
      <c r="O7279" t="str">
        <f t="shared" si="454"/>
        <v>41:60</v>
      </c>
      <c r="P7279" t="s">
        <v>39</v>
      </c>
      <c r="Q7279">
        <v>299.97000000000003</v>
      </c>
      <c r="R7279" t="str">
        <f t="shared" si="455"/>
        <v>Low</v>
      </c>
    </row>
    <row r="7280" spans="1:18" x14ac:dyDescent="0.25">
      <c r="A7280">
        <v>2005</v>
      </c>
      <c r="B7280" t="s">
        <v>30</v>
      </c>
      <c r="C7280" t="s">
        <v>33</v>
      </c>
      <c r="D7280" t="s">
        <v>29</v>
      </c>
      <c r="E7280" t="str">
        <f t="shared" si="452"/>
        <v>Summer crops</v>
      </c>
      <c r="F7280">
        <v>26.95</v>
      </c>
      <c r="G7280" s="6">
        <v>2565.5</v>
      </c>
      <c r="H7280" t="str">
        <f t="shared" si="453"/>
        <v>High</v>
      </c>
      <c r="I7280">
        <v>8.41</v>
      </c>
      <c r="J7280">
        <v>2.95</v>
      </c>
      <c r="K7280">
        <v>1</v>
      </c>
      <c r="L7280" s="6">
        <v>78.44</v>
      </c>
      <c r="M7280">
        <v>29.8</v>
      </c>
      <c r="N7280">
        <v>3.54</v>
      </c>
      <c r="O7280" t="str">
        <f t="shared" si="454"/>
        <v>0:20</v>
      </c>
      <c r="P7280" t="s">
        <v>20</v>
      </c>
      <c r="Q7280">
        <v>976.81</v>
      </c>
      <c r="R7280" t="str">
        <f t="shared" si="455"/>
        <v>High</v>
      </c>
    </row>
    <row r="7281" spans="1:18" x14ac:dyDescent="0.25">
      <c r="A7281">
        <v>2007</v>
      </c>
      <c r="B7281" t="s">
        <v>46</v>
      </c>
      <c r="C7281" t="s">
        <v>63</v>
      </c>
      <c r="D7281" t="s">
        <v>52</v>
      </c>
      <c r="E7281" t="str">
        <f t="shared" si="452"/>
        <v>Winter crops</v>
      </c>
      <c r="F7281">
        <v>25.55</v>
      </c>
      <c r="G7281" s="6">
        <v>2593.9899999999998</v>
      </c>
      <c r="H7281" t="str">
        <f t="shared" si="453"/>
        <v>High</v>
      </c>
      <c r="I7281">
        <v>27.33</v>
      </c>
      <c r="J7281">
        <v>1.2330000000000001</v>
      </c>
      <c r="K7281">
        <v>1</v>
      </c>
      <c r="L7281" s="6">
        <v>69.430000000000007</v>
      </c>
      <c r="M7281">
        <v>41.66</v>
      </c>
      <c r="N7281">
        <v>25.46</v>
      </c>
      <c r="O7281" t="str">
        <f t="shared" si="454"/>
        <v>21:40</v>
      </c>
      <c r="P7281" t="s">
        <v>39</v>
      </c>
      <c r="Q7281">
        <v>126.42</v>
      </c>
      <c r="R7281" t="str">
        <f t="shared" si="455"/>
        <v>High</v>
      </c>
    </row>
    <row r="7282" spans="1:18" x14ac:dyDescent="0.25">
      <c r="A7282">
        <v>1997</v>
      </c>
      <c r="B7282" t="s">
        <v>30</v>
      </c>
      <c r="C7282" t="s">
        <v>66</v>
      </c>
      <c r="D7282" t="s">
        <v>34</v>
      </c>
      <c r="E7282" t="str">
        <f t="shared" si="452"/>
        <v>Winter crops</v>
      </c>
      <c r="F7282">
        <v>-2.76</v>
      </c>
      <c r="G7282" s="6">
        <v>680.93</v>
      </c>
      <c r="H7282" t="str">
        <f t="shared" si="453"/>
        <v>Low</v>
      </c>
      <c r="I7282">
        <v>6.73</v>
      </c>
      <c r="J7282">
        <v>0.95</v>
      </c>
      <c r="K7282">
        <v>6</v>
      </c>
      <c r="L7282" s="6">
        <v>77.33</v>
      </c>
      <c r="M7282">
        <v>31.05</v>
      </c>
      <c r="N7282">
        <v>16.98</v>
      </c>
      <c r="O7282" t="str">
        <f t="shared" si="454"/>
        <v>0:20</v>
      </c>
      <c r="P7282" t="s">
        <v>27</v>
      </c>
      <c r="Q7282">
        <v>170.63</v>
      </c>
      <c r="R7282" t="str">
        <f t="shared" si="455"/>
        <v>Below 0</v>
      </c>
    </row>
    <row r="7283" spans="1:18" x14ac:dyDescent="0.25">
      <c r="A7283">
        <v>1996</v>
      </c>
      <c r="B7283" t="s">
        <v>14</v>
      </c>
      <c r="C7283" t="s">
        <v>15</v>
      </c>
      <c r="D7283" t="s">
        <v>38</v>
      </c>
      <c r="E7283" t="str">
        <f t="shared" si="452"/>
        <v>Summer crops</v>
      </c>
      <c r="F7283">
        <v>28.19</v>
      </c>
      <c r="G7283" s="6">
        <v>2934.88</v>
      </c>
      <c r="H7283" t="str">
        <f t="shared" si="453"/>
        <v>High</v>
      </c>
      <c r="I7283">
        <v>6.82</v>
      </c>
      <c r="J7283">
        <v>2.64</v>
      </c>
      <c r="K7283">
        <v>9</v>
      </c>
      <c r="L7283" s="6">
        <v>61.91</v>
      </c>
      <c r="M7283">
        <v>24.73</v>
      </c>
      <c r="N7283">
        <v>53.28</v>
      </c>
      <c r="O7283" t="str">
        <f t="shared" si="454"/>
        <v>41:60</v>
      </c>
      <c r="P7283" t="s">
        <v>20</v>
      </c>
      <c r="Q7283">
        <v>1054.0899999999999</v>
      </c>
      <c r="R7283" t="str">
        <f t="shared" si="455"/>
        <v>High</v>
      </c>
    </row>
    <row r="7284" spans="1:18" x14ac:dyDescent="0.25">
      <c r="A7284">
        <v>2013</v>
      </c>
      <c r="B7284" t="s">
        <v>21</v>
      </c>
      <c r="C7284" t="s">
        <v>65</v>
      </c>
      <c r="D7284" t="s">
        <v>29</v>
      </c>
      <c r="E7284" t="str">
        <f t="shared" si="452"/>
        <v>Summer crops</v>
      </c>
      <c r="F7284">
        <v>29.31</v>
      </c>
      <c r="G7284" s="6">
        <v>2772.38</v>
      </c>
      <c r="H7284" t="str">
        <f t="shared" si="453"/>
        <v>High</v>
      </c>
      <c r="I7284">
        <v>10.98</v>
      </c>
      <c r="J7284">
        <v>0.88</v>
      </c>
      <c r="K7284">
        <v>4</v>
      </c>
      <c r="L7284" s="6">
        <v>46.31</v>
      </c>
      <c r="M7284">
        <v>25.12</v>
      </c>
      <c r="N7284">
        <v>81.17</v>
      </c>
      <c r="O7284" t="str">
        <f t="shared" si="454"/>
        <v>81:100</v>
      </c>
      <c r="P7284" t="s">
        <v>39</v>
      </c>
      <c r="Q7284">
        <v>180.41</v>
      </c>
      <c r="R7284" t="str">
        <f t="shared" si="455"/>
        <v>High</v>
      </c>
    </row>
    <row r="7285" spans="1:18" x14ac:dyDescent="0.25">
      <c r="A7285">
        <v>1996</v>
      </c>
      <c r="B7285" t="s">
        <v>46</v>
      </c>
      <c r="C7285" t="s">
        <v>47</v>
      </c>
      <c r="D7285" t="s">
        <v>26</v>
      </c>
      <c r="E7285" t="str">
        <f t="shared" si="452"/>
        <v>Summer crops</v>
      </c>
      <c r="F7285">
        <v>28.44</v>
      </c>
      <c r="G7285" s="6">
        <v>1901.48</v>
      </c>
      <c r="H7285" t="str">
        <f t="shared" si="453"/>
        <v>Medium</v>
      </c>
      <c r="I7285">
        <v>24.88</v>
      </c>
      <c r="J7285">
        <v>1.9890000000000001</v>
      </c>
      <c r="K7285">
        <v>4</v>
      </c>
      <c r="L7285" s="6">
        <v>45.18</v>
      </c>
      <c r="M7285">
        <v>14.94</v>
      </c>
      <c r="N7285">
        <v>75.88</v>
      </c>
      <c r="O7285" t="str">
        <f t="shared" si="454"/>
        <v>61:80</v>
      </c>
      <c r="P7285" t="s">
        <v>39</v>
      </c>
      <c r="Q7285">
        <v>616.88</v>
      </c>
      <c r="R7285" t="str">
        <f t="shared" si="455"/>
        <v>High</v>
      </c>
    </row>
    <row r="7286" spans="1:18" x14ac:dyDescent="0.25">
      <c r="A7286">
        <v>2001</v>
      </c>
      <c r="B7286" t="s">
        <v>50</v>
      </c>
      <c r="C7286" t="s">
        <v>56</v>
      </c>
      <c r="D7286" t="s">
        <v>16</v>
      </c>
      <c r="E7286" t="str">
        <f t="shared" si="452"/>
        <v>Summer crops</v>
      </c>
      <c r="F7286">
        <v>34.57</v>
      </c>
      <c r="G7286" s="6">
        <v>2574.63</v>
      </c>
      <c r="H7286" t="str">
        <f t="shared" si="453"/>
        <v>High</v>
      </c>
      <c r="I7286">
        <v>27.65</v>
      </c>
      <c r="J7286">
        <v>3.1320000000000001</v>
      </c>
      <c r="K7286">
        <v>7</v>
      </c>
      <c r="L7286" s="6">
        <v>77.930000000000007</v>
      </c>
      <c r="M7286">
        <v>42.31</v>
      </c>
      <c r="N7286">
        <v>2.6</v>
      </c>
      <c r="O7286" t="str">
        <f t="shared" si="454"/>
        <v>0:20</v>
      </c>
      <c r="P7286" t="s">
        <v>27</v>
      </c>
      <c r="Q7286">
        <v>789.07</v>
      </c>
      <c r="R7286" t="str">
        <f t="shared" si="455"/>
        <v>High</v>
      </c>
    </row>
    <row r="7287" spans="1:18" x14ac:dyDescent="0.25">
      <c r="A7287">
        <v>1994</v>
      </c>
      <c r="B7287" t="s">
        <v>50</v>
      </c>
      <c r="C7287" t="s">
        <v>19</v>
      </c>
      <c r="D7287" t="s">
        <v>34</v>
      </c>
      <c r="E7287" t="str">
        <f t="shared" si="452"/>
        <v>Winter crops</v>
      </c>
      <c r="F7287">
        <v>29.77</v>
      </c>
      <c r="G7287" s="6">
        <v>2235.27</v>
      </c>
      <c r="H7287" t="str">
        <f t="shared" si="453"/>
        <v>High</v>
      </c>
      <c r="I7287">
        <v>1.06</v>
      </c>
      <c r="J7287">
        <v>1.1299999999999999</v>
      </c>
      <c r="K7287">
        <v>9</v>
      </c>
      <c r="L7287" s="6">
        <v>28.49</v>
      </c>
      <c r="M7287">
        <v>15.28</v>
      </c>
      <c r="N7287">
        <v>64.959999999999994</v>
      </c>
      <c r="O7287" t="str">
        <f t="shared" si="454"/>
        <v>61:80</v>
      </c>
      <c r="P7287" t="s">
        <v>39</v>
      </c>
      <c r="Q7287">
        <v>416.68</v>
      </c>
      <c r="R7287" t="str">
        <f t="shared" si="455"/>
        <v>High</v>
      </c>
    </row>
    <row r="7288" spans="1:18" x14ac:dyDescent="0.25">
      <c r="A7288">
        <v>1992</v>
      </c>
      <c r="B7288" t="s">
        <v>18</v>
      </c>
      <c r="C7288" t="s">
        <v>67</v>
      </c>
      <c r="D7288" t="s">
        <v>52</v>
      </c>
      <c r="E7288" t="str">
        <f t="shared" si="452"/>
        <v>Winter crops</v>
      </c>
      <c r="F7288">
        <v>9.36</v>
      </c>
      <c r="G7288" s="6">
        <v>2394.1799999999998</v>
      </c>
      <c r="H7288" t="str">
        <f t="shared" si="453"/>
        <v>High</v>
      </c>
      <c r="I7288">
        <v>8.18</v>
      </c>
      <c r="J7288">
        <v>1.1499999999999999</v>
      </c>
      <c r="K7288">
        <v>4</v>
      </c>
      <c r="L7288" s="6">
        <v>53.51</v>
      </c>
      <c r="M7288">
        <v>12.99</v>
      </c>
      <c r="N7288">
        <v>11.87</v>
      </c>
      <c r="O7288" t="str">
        <f t="shared" si="454"/>
        <v>0:20</v>
      </c>
      <c r="P7288" t="s">
        <v>39</v>
      </c>
      <c r="Q7288">
        <v>523.1</v>
      </c>
      <c r="R7288" t="str">
        <f t="shared" si="455"/>
        <v>Low</v>
      </c>
    </row>
    <row r="7289" spans="1:18" x14ac:dyDescent="0.25">
      <c r="A7289">
        <v>2009</v>
      </c>
      <c r="B7289" t="s">
        <v>46</v>
      </c>
      <c r="C7289" t="s">
        <v>63</v>
      </c>
      <c r="D7289" t="s">
        <v>48</v>
      </c>
      <c r="E7289" t="str">
        <f t="shared" si="452"/>
        <v>Summer crops</v>
      </c>
      <c r="F7289">
        <v>32.130000000000003</v>
      </c>
      <c r="G7289" s="6">
        <v>1082.04</v>
      </c>
      <c r="H7289" t="str">
        <f t="shared" si="453"/>
        <v>Medium</v>
      </c>
      <c r="I7289">
        <v>19.97</v>
      </c>
      <c r="J7289">
        <v>1.89</v>
      </c>
      <c r="K7289">
        <v>8</v>
      </c>
      <c r="L7289" s="6">
        <v>42.29</v>
      </c>
      <c r="M7289">
        <v>24.03</v>
      </c>
      <c r="N7289">
        <v>28.98</v>
      </c>
      <c r="O7289" t="str">
        <f t="shared" si="454"/>
        <v>21:40</v>
      </c>
      <c r="P7289" t="s">
        <v>17</v>
      </c>
      <c r="Q7289">
        <v>237.01</v>
      </c>
      <c r="R7289" t="str">
        <f t="shared" si="455"/>
        <v>High</v>
      </c>
    </row>
    <row r="7290" spans="1:18" x14ac:dyDescent="0.25">
      <c r="A7290">
        <v>2004</v>
      </c>
      <c r="B7290" t="s">
        <v>50</v>
      </c>
      <c r="C7290" t="s">
        <v>33</v>
      </c>
      <c r="D7290" t="s">
        <v>16</v>
      </c>
      <c r="E7290" t="str">
        <f t="shared" si="452"/>
        <v>Summer crops</v>
      </c>
      <c r="F7290">
        <v>27.61</v>
      </c>
      <c r="G7290" s="6">
        <v>2528.04</v>
      </c>
      <c r="H7290" t="str">
        <f t="shared" si="453"/>
        <v>High</v>
      </c>
      <c r="I7290">
        <v>12.34</v>
      </c>
      <c r="J7290">
        <v>3.26</v>
      </c>
      <c r="K7290">
        <v>7</v>
      </c>
      <c r="L7290" s="6">
        <v>60.58</v>
      </c>
      <c r="M7290">
        <v>16.12</v>
      </c>
      <c r="N7290">
        <v>70.680000000000007</v>
      </c>
      <c r="O7290" t="str">
        <f t="shared" si="454"/>
        <v>61:80</v>
      </c>
      <c r="P7290" t="s">
        <v>27</v>
      </c>
      <c r="Q7290">
        <v>1084.3</v>
      </c>
      <c r="R7290" t="str">
        <f t="shared" si="455"/>
        <v>High</v>
      </c>
    </row>
    <row r="7291" spans="1:18" x14ac:dyDescent="0.25">
      <c r="A7291">
        <v>1998</v>
      </c>
      <c r="B7291" t="s">
        <v>32</v>
      </c>
      <c r="C7291" t="s">
        <v>53</v>
      </c>
      <c r="D7291" t="s">
        <v>48</v>
      </c>
      <c r="E7291" t="str">
        <f t="shared" si="452"/>
        <v>Summer crops</v>
      </c>
      <c r="F7291">
        <v>-4.7699999999999996</v>
      </c>
      <c r="G7291" s="6">
        <v>2070.6999999999998</v>
      </c>
      <c r="H7291" t="str">
        <f t="shared" si="453"/>
        <v>High</v>
      </c>
      <c r="I7291">
        <v>6.89</v>
      </c>
      <c r="J7291">
        <v>1.68</v>
      </c>
      <c r="K7291">
        <v>9</v>
      </c>
      <c r="L7291" s="6">
        <v>34.82</v>
      </c>
      <c r="M7291">
        <v>25.31</v>
      </c>
      <c r="N7291">
        <v>45.83</v>
      </c>
      <c r="O7291" t="str">
        <f t="shared" si="454"/>
        <v>41:60</v>
      </c>
      <c r="P7291" t="s">
        <v>17</v>
      </c>
      <c r="Q7291">
        <v>351.14</v>
      </c>
      <c r="R7291" t="str">
        <f t="shared" si="455"/>
        <v>Below 0</v>
      </c>
    </row>
    <row r="7292" spans="1:18" x14ac:dyDescent="0.25">
      <c r="A7292">
        <v>2021</v>
      </c>
      <c r="B7292" t="s">
        <v>14</v>
      </c>
      <c r="C7292" t="s">
        <v>28</v>
      </c>
      <c r="D7292" t="s">
        <v>26</v>
      </c>
      <c r="E7292" t="str">
        <f t="shared" si="452"/>
        <v>Summer crops</v>
      </c>
      <c r="F7292">
        <v>1.67</v>
      </c>
      <c r="G7292" s="6">
        <v>2571.04</v>
      </c>
      <c r="H7292" t="str">
        <f t="shared" si="453"/>
        <v>High</v>
      </c>
      <c r="I7292">
        <v>10.84</v>
      </c>
      <c r="J7292">
        <v>0.78</v>
      </c>
      <c r="K7292">
        <v>0</v>
      </c>
      <c r="L7292" s="6">
        <v>71.41</v>
      </c>
      <c r="M7292">
        <v>36.299999999999997</v>
      </c>
      <c r="N7292">
        <v>41.12</v>
      </c>
      <c r="O7292" t="str">
        <f t="shared" si="454"/>
        <v>41:60</v>
      </c>
      <c r="P7292" t="s">
        <v>17</v>
      </c>
      <c r="Q7292">
        <v>283.64999999999998</v>
      </c>
      <c r="R7292" t="str">
        <f t="shared" si="455"/>
        <v>Low</v>
      </c>
    </row>
    <row r="7293" spans="1:18" x14ac:dyDescent="0.25">
      <c r="A7293">
        <v>2021</v>
      </c>
      <c r="B7293" t="s">
        <v>14</v>
      </c>
      <c r="C7293" t="s">
        <v>15</v>
      </c>
      <c r="D7293" t="s">
        <v>34</v>
      </c>
      <c r="E7293" t="str">
        <f t="shared" si="452"/>
        <v>Winter crops</v>
      </c>
      <c r="F7293">
        <v>9.7799999999999994</v>
      </c>
      <c r="G7293" s="6">
        <v>571.29</v>
      </c>
      <c r="H7293" t="str">
        <f t="shared" si="453"/>
        <v>Low</v>
      </c>
      <c r="I7293">
        <v>26.44</v>
      </c>
      <c r="J7293">
        <v>1.0349999999999999</v>
      </c>
      <c r="K7293">
        <v>6</v>
      </c>
      <c r="L7293" s="6">
        <v>71.14</v>
      </c>
      <c r="M7293">
        <v>30.21</v>
      </c>
      <c r="N7293">
        <v>51.18</v>
      </c>
      <c r="O7293" t="str">
        <f t="shared" si="454"/>
        <v>41:60</v>
      </c>
      <c r="P7293" t="s">
        <v>35</v>
      </c>
      <c r="Q7293">
        <v>281.88</v>
      </c>
      <c r="R7293" t="str">
        <f t="shared" si="455"/>
        <v>Low</v>
      </c>
    </row>
    <row r="7294" spans="1:18" x14ac:dyDescent="0.25">
      <c r="A7294">
        <v>2011</v>
      </c>
      <c r="B7294" t="s">
        <v>50</v>
      </c>
      <c r="C7294" t="s">
        <v>58</v>
      </c>
      <c r="D7294" t="s">
        <v>34</v>
      </c>
      <c r="E7294" t="str">
        <f t="shared" si="452"/>
        <v>Winter crops</v>
      </c>
      <c r="F7294">
        <v>0.52</v>
      </c>
      <c r="G7294" s="6">
        <v>2935.02</v>
      </c>
      <c r="H7294" t="str">
        <f t="shared" si="453"/>
        <v>High</v>
      </c>
      <c r="I7294">
        <v>29.31</v>
      </c>
      <c r="J7294">
        <v>2.637</v>
      </c>
      <c r="K7294">
        <v>1</v>
      </c>
      <c r="L7294" s="6">
        <v>31.28</v>
      </c>
      <c r="M7294">
        <v>41.49</v>
      </c>
      <c r="N7294">
        <v>30.87</v>
      </c>
      <c r="O7294" t="str">
        <f t="shared" si="454"/>
        <v>21:40</v>
      </c>
      <c r="P7294" t="s">
        <v>27</v>
      </c>
      <c r="Q7294">
        <v>426.42</v>
      </c>
      <c r="R7294" t="str">
        <f t="shared" si="455"/>
        <v>Low</v>
      </c>
    </row>
    <row r="7295" spans="1:18" x14ac:dyDescent="0.25">
      <c r="A7295">
        <v>2003</v>
      </c>
      <c r="B7295" t="s">
        <v>14</v>
      </c>
      <c r="C7295" t="s">
        <v>40</v>
      </c>
      <c r="D7295" t="s">
        <v>34</v>
      </c>
      <c r="E7295" t="str">
        <f t="shared" si="452"/>
        <v>Winter crops</v>
      </c>
      <c r="F7295">
        <v>1.2</v>
      </c>
      <c r="G7295" s="6">
        <v>2069.58</v>
      </c>
      <c r="H7295" t="str">
        <f t="shared" si="453"/>
        <v>High</v>
      </c>
      <c r="I7295">
        <v>25.26</v>
      </c>
      <c r="J7295">
        <v>1.107</v>
      </c>
      <c r="K7295">
        <v>2</v>
      </c>
      <c r="L7295" s="6">
        <v>90.15</v>
      </c>
      <c r="M7295">
        <v>3.26</v>
      </c>
      <c r="N7295">
        <v>25.63</v>
      </c>
      <c r="O7295" t="str">
        <f t="shared" si="454"/>
        <v>21:40</v>
      </c>
      <c r="P7295" t="s">
        <v>35</v>
      </c>
      <c r="Q7295">
        <v>231.97</v>
      </c>
      <c r="R7295" t="str">
        <f t="shared" si="455"/>
        <v>Low</v>
      </c>
    </row>
    <row r="7296" spans="1:18" x14ac:dyDescent="0.25">
      <c r="A7296">
        <v>2013</v>
      </c>
      <c r="B7296" t="s">
        <v>21</v>
      </c>
      <c r="C7296" t="s">
        <v>22</v>
      </c>
      <c r="D7296" t="s">
        <v>34</v>
      </c>
      <c r="E7296" t="str">
        <f t="shared" si="452"/>
        <v>Winter crops</v>
      </c>
      <c r="F7296">
        <v>27.61</v>
      </c>
      <c r="G7296" s="6">
        <v>2717.31</v>
      </c>
      <c r="H7296" t="str">
        <f t="shared" si="453"/>
        <v>High</v>
      </c>
      <c r="I7296">
        <v>12.61</v>
      </c>
      <c r="J7296">
        <v>3.74</v>
      </c>
      <c r="K7296">
        <v>0</v>
      </c>
      <c r="L7296" s="6">
        <v>89.02</v>
      </c>
      <c r="M7296">
        <v>15.02</v>
      </c>
      <c r="N7296">
        <v>81.52</v>
      </c>
      <c r="O7296" t="str">
        <f t="shared" si="454"/>
        <v>81:100</v>
      </c>
      <c r="P7296" t="s">
        <v>20</v>
      </c>
      <c r="Q7296">
        <v>1314.93</v>
      </c>
      <c r="R7296" t="str">
        <f t="shared" si="455"/>
        <v>High</v>
      </c>
    </row>
    <row r="7297" spans="1:18" x14ac:dyDescent="0.25">
      <c r="A7297">
        <v>2006</v>
      </c>
      <c r="B7297" t="s">
        <v>14</v>
      </c>
      <c r="C7297" t="s">
        <v>15</v>
      </c>
      <c r="D7297" t="s">
        <v>48</v>
      </c>
      <c r="E7297" t="str">
        <f t="shared" si="452"/>
        <v>Summer crops</v>
      </c>
      <c r="F7297">
        <v>25.33</v>
      </c>
      <c r="G7297" s="6">
        <v>2968.53</v>
      </c>
      <c r="H7297" t="str">
        <f t="shared" si="453"/>
        <v>High</v>
      </c>
      <c r="I7297">
        <v>15.45</v>
      </c>
      <c r="J7297">
        <v>3.1320000000000001</v>
      </c>
      <c r="K7297">
        <v>2</v>
      </c>
      <c r="L7297" s="6">
        <v>98.52</v>
      </c>
      <c r="M7297">
        <v>10.85</v>
      </c>
      <c r="N7297">
        <v>52.45</v>
      </c>
      <c r="O7297" t="str">
        <f t="shared" si="454"/>
        <v>41:60</v>
      </c>
      <c r="P7297" t="s">
        <v>35</v>
      </c>
      <c r="Q7297">
        <v>539.41</v>
      </c>
      <c r="R7297" t="str">
        <f t="shared" si="455"/>
        <v>High</v>
      </c>
    </row>
    <row r="7298" spans="1:18" x14ac:dyDescent="0.25">
      <c r="A7298">
        <v>2015</v>
      </c>
      <c r="B7298" t="s">
        <v>46</v>
      </c>
      <c r="C7298" t="s">
        <v>51</v>
      </c>
      <c r="D7298" t="s">
        <v>34</v>
      </c>
      <c r="E7298" t="str">
        <f t="shared" si="452"/>
        <v>Winter crops</v>
      </c>
      <c r="F7298">
        <v>11.96</v>
      </c>
      <c r="G7298" s="6">
        <v>511.88</v>
      </c>
      <c r="H7298" t="str">
        <f t="shared" si="453"/>
        <v>Low</v>
      </c>
      <c r="I7298">
        <v>22.37</v>
      </c>
      <c r="J7298">
        <v>2.4929999999999999</v>
      </c>
      <c r="K7298">
        <v>5</v>
      </c>
      <c r="L7298" s="6">
        <v>66.400000000000006</v>
      </c>
      <c r="M7298">
        <v>44.97</v>
      </c>
      <c r="N7298">
        <v>69.91</v>
      </c>
      <c r="O7298" t="str">
        <f t="shared" si="454"/>
        <v>61:80</v>
      </c>
      <c r="P7298" t="s">
        <v>27</v>
      </c>
      <c r="Q7298">
        <v>434.08</v>
      </c>
      <c r="R7298" t="str">
        <f t="shared" si="455"/>
        <v>Low</v>
      </c>
    </row>
    <row r="7299" spans="1:18" x14ac:dyDescent="0.25">
      <c r="A7299">
        <v>2000</v>
      </c>
      <c r="B7299" t="s">
        <v>21</v>
      </c>
      <c r="C7299" t="s">
        <v>55</v>
      </c>
      <c r="D7299" t="s">
        <v>52</v>
      </c>
      <c r="E7299" t="str">
        <f t="shared" ref="E7299:E7362" si="456">IF(OR(D7299="Wheat", D7299="Barley", D7299="Cotton", D7299="Fruits"), "Winter crops","Summer crops")</f>
        <v>Winter crops</v>
      </c>
      <c r="F7299">
        <v>16.739999999999998</v>
      </c>
      <c r="G7299" s="6">
        <v>250.3</v>
      </c>
      <c r="H7299" t="str">
        <f t="shared" ref="H7299:H7362" si="457">IF(G7299&lt;1000, "Low", IF(G7299&lt;=2000, "Medium", "High"))</f>
        <v>Low</v>
      </c>
      <c r="I7299">
        <v>1.24</v>
      </c>
      <c r="J7299">
        <v>2.5110000000000001</v>
      </c>
      <c r="K7299">
        <v>1</v>
      </c>
      <c r="L7299" s="6">
        <v>82.27</v>
      </c>
      <c r="M7299">
        <v>25.88</v>
      </c>
      <c r="N7299">
        <v>3.76</v>
      </c>
      <c r="O7299" t="str">
        <f t="shared" ref="O7299:O7362" si="458">IF(N7299&lt;=20,"0:20",IF(N7299&lt;=40,"21:40",IF(N7299&lt;=60,"41:60",IF(N7299&lt;=80,"61:80","81:100"))))</f>
        <v>0:20</v>
      </c>
      <c r="P7299" t="s">
        <v>27</v>
      </c>
      <c r="Q7299">
        <v>967.72</v>
      </c>
      <c r="R7299" t="str">
        <f t="shared" ref="R7299:R7362" si="459">IF(F7299&lt;0, "Below 0", IF(F7299&lt;=15, "Low", IF(F7299&lt;=25, "Moderate", "High")))</f>
        <v>Moderate</v>
      </c>
    </row>
    <row r="7300" spans="1:18" x14ac:dyDescent="0.25">
      <c r="A7300">
        <v>2020</v>
      </c>
      <c r="B7300" t="s">
        <v>21</v>
      </c>
      <c r="C7300" t="s">
        <v>55</v>
      </c>
      <c r="D7300" t="s">
        <v>49</v>
      </c>
      <c r="E7300" t="str">
        <f t="shared" si="456"/>
        <v>Summer crops</v>
      </c>
      <c r="F7300">
        <v>30.9</v>
      </c>
      <c r="G7300" s="6">
        <v>1788.53</v>
      </c>
      <c r="H7300" t="str">
        <f t="shared" si="457"/>
        <v>Medium</v>
      </c>
      <c r="I7300">
        <v>18.73</v>
      </c>
      <c r="J7300">
        <v>1.161</v>
      </c>
      <c r="K7300">
        <v>2</v>
      </c>
      <c r="L7300" s="6">
        <v>47.93</v>
      </c>
      <c r="M7300">
        <v>21.16</v>
      </c>
      <c r="N7300">
        <v>94.77</v>
      </c>
      <c r="O7300" t="str">
        <f t="shared" si="458"/>
        <v>81:100</v>
      </c>
      <c r="P7300" t="s">
        <v>35</v>
      </c>
      <c r="Q7300">
        <v>507.67</v>
      </c>
      <c r="R7300" t="str">
        <f t="shared" si="459"/>
        <v>High</v>
      </c>
    </row>
    <row r="7301" spans="1:18" x14ac:dyDescent="0.25">
      <c r="A7301">
        <v>2004</v>
      </c>
      <c r="B7301" t="s">
        <v>32</v>
      </c>
      <c r="C7301" t="s">
        <v>61</v>
      </c>
      <c r="D7301" t="s">
        <v>52</v>
      </c>
      <c r="E7301" t="str">
        <f t="shared" si="456"/>
        <v>Winter crops</v>
      </c>
      <c r="F7301">
        <v>31.37</v>
      </c>
      <c r="G7301" s="6">
        <v>2513.34</v>
      </c>
      <c r="H7301" t="str">
        <f t="shared" si="457"/>
        <v>High</v>
      </c>
      <c r="I7301">
        <v>6.48</v>
      </c>
      <c r="J7301">
        <v>1.47</v>
      </c>
      <c r="K7301">
        <v>8</v>
      </c>
      <c r="L7301" s="6">
        <v>50.42</v>
      </c>
      <c r="M7301">
        <v>36.32</v>
      </c>
      <c r="N7301">
        <v>77.290000000000006</v>
      </c>
      <c r="O7301" t="str">
        <f t="shared" si="458"/>
        <v>61:80</v>
      </c>
      <c r="P7301" t="s">
        <v>20</v>
      </c>
      <c r="Q7301">
        <v>200.82</v>
      </c>
      <c r="R7301" t="str">
        <f t="shared" si="459"/>
        <v>High</v>
      </c>
    </row>
    <row r="7302" spans="1:18" x14ac:dyDescent="0.25">
      <c r="A7302">
        <v>2015</v>
      </c>
      <c r="B7302" t="s">
        <v>21</v>
      </c>
      <c r="C7302" t="s">
        <v>55</v>
      </c>
      <c r="D7302" t="s">
        <v>43</v>
      </c>
      <c r="E7302" t="str">
        <f t="shared" si="456"/>
        <v>Winter crops</v>
      </c>
      <c r="F7302">
        <v>31.78</v>
      </c>
      <c r="G7302" s="6">
        <v>2613.1799999999998</v>
      </c>
      <c r="H7302" t="str">
        <f t="shared" si="457"/>
        <v>High</v>
      </c>
      <c r="I7302">
        <v>16.48</v>
      </c>
      <c r="J7302">
        <v>0.873</v>
      </c>
      <c r="K7302">
        <v>6</v>
      </c>
      <c r="L7302" s="6">
        <v>79.67</v>
      </c>
      <c r="M7302">
        <v>49.95</v>
      </c>
      <c r="N7302">
        <v>19.68</v>
      </c>
      <c r="O7302" t="str">
        <f t="shared" si="458"/>
        <v>0:20</v>
      </c>
      <c r="P7302" t="s">
        <v>20</v>
      </c>
      <c r="Q7302">
        <v>258.20999999999998</v>
      </c>
      <c r="R7302" t="str">
        <f t="shared" si="459"/>
        <v>High</v>
      </c>
    </row>
    <row r="7303" spans="1:18" x14ac:dyDescent="0.25">
      <c r="A7303">
        <v>2018</v>
      </c>
      <c r="B7303" t="s">
        <v>36</v>
      </c>
      <c r="C7303" t="s">
        <v>70</v>
      </c>
      <c r="D7303" t="s">
        <v>34</v>
      </c>
      <c r="E7303" t="str">
        <f t="shared" si="456"/>
        <v>Winter crops</v>
      </c>
      <c r="F7303">
        <v>13.12</v>
      </c>
      <c r="G7303" s="6">
        <v>1538.19</v>
      </c>
      <c r="H7303" t="str">
        <f t="shared" si="457"/>
        <v>Medium</v>
      </c>
      <c r="I7303">
        <v>16.760000000000002</v>
      </c>
      <c r="J7303">
        <v>2.2769999999999899</v>
      </c>
      <c r="K7303">
        <v>5</v>
      </c>
      <c r="L7303" s="6">
        <v>39.340000000000003</v>
      </c>
      <c r="M7303">
        <v>28.29</v>
      </c>
      <c r="N7303">
        <v>38.450000000000003</v>
      </c>
      <c r="O7303" t="str">
        <f t="shared" si="458"/>
        <v>21:40</v>
      </c>
      <c r="P7303" t="s">
        <v>39</v>
      </c>
      <c r="Q7303">
        <v>613.26</v>
      </c>
      <c r="R7303" t="str">
        <f t="shared" si="459"/>
        <v>Low</v>
      </c>
    </row>
    <row r="7304" spans="1:18" x14ac:dyDescent="0.25">
      <c r="A7304">
        <v>2005</v>
      </c>
      <c r="B7304" t="s">
        <v>14</v>
      </c>
      <c r="C7304" t="s">
        <v>40</v>
      </c>
      <c r="D7304" t="s">
        <v>16</v>
      </c>
      <c r="E7304" t="str">
        <f t="shared" si="456"/>
        <v>Summer crops</v>
      </c>
      <c r="F7304">
        <v>25.39</v>
      </c>
      <c r="G7304" s="6">
        <v>2861.44</v>
      </c>
      <c r="H7304" t="str">
        <f t="shared" si="457"/>
        <v>High</v>
      </c>
      <c r="I7304">
        <v>23.27</v>
      </c>
      <c r="J7304">
        <v>1.413</v>
      </c>
      <c r="K7304">
        <v>8</v>
      </c>
      <c r="L7304" s="6">
        <v>75.16</v>
      </c>
      <c r="M7304">
        <v>23.52</v>
      </c>
      <c r="N7304">
        <v>2.16</v>
      </c>
      <c r="O7304" t="str">
        <f t="shared" si="458"/>
        <v>0:20</v>
      </c>
      <c r="P7304" t="s">
        <v>17</v>
      </c>
      <c r="Q7304">
        <v>421.02</v>
      </c>
      <c r="R7304" t="str">
        <f t="shared" si="459"/>
        <v>High</v>
      </c>
    </row>
    <row r="7305" spans="1:18" x14ac:dyDescent="0.25">
      <c r="A7305">
        <v>2023</v>
      </c>
      <c r="B7305" t="s">
        <v>32</v>
      </c>
      <c r="C7305" t="s">
        <v>61</v>
      </c>
      <c r="D7305" t="s">
        <v>23</v>
      </c>
      <c r="E7305" t="str">
        <f t="shared" si="456"/>
        <v>Winter crops</v>
      </c>
      <c r="F7305">
        <v>11.9</v>
      </c>
      <c r="G7305" s="6">
        <v>1816.44</v>
      </c>
      <c r="H7305" t="str">
        <f t="shared" si="457"/>
        <v>Medium</v>
      </c>
      <c r="I7305">
        <v>25.83</v>
      </c>
      <c r="J7305">
        <v>1.3859999999999999</v>
      </c>
      <c r="K7305">
        <v>3</v>
      </c>
      <c r="L7305" s="6">
        <v>16.72</v>
      </c>
      <c r="M7305">
        <v>25.46</v>
      </c>
      <c r="N7305">
        <v>62.33</v>
      </c>
      <c r="O7305" t="str">
        <f t="shared" si="458"/>
        <v>61:80</v>
      </c>
      <c r="P7305" t="s">
        <v>35</v>
      </c>
      <c r="Q7305">
        <v>538.48</v>
      </c>
      <c r="R7305" t="str">
        <f t="shared" si="459"/>
        <v>Low</v>
      </c>
    </row>
    <row r="7306" spans="1:18" x14ac:dyDescent="0.25">
      <c r="A7306">
        <v>2000</v>
      </c>
      <c r="B7306" t="s">
        <v>30</v>
      </c>
      <c r="C7306" t="s">
        <v>31</v>
      </c>
      <c r="D7306" t="s">
        <v>43</v>
      </c>
      <c r="E7306" t="str">
        <f t="shared" si="456"/>
        <v>Winter crops</v>
      </c>
      <c r="F7306">
        <v>12.48</v>
      </c>
      <c r="G7306" s="6">
        <v>1195.06</v>
      </c>
      <c r="H7306" t="str">
        <f t="shared" si="457"/>
        <v>Medium</v>
      </c>
      <c r="I7306">
        <v>25</v>
      </c>
      <c r="J7306">
        <v>1.6559999999999999</v>
      </c>
      <c r="K7306">
        <v>9</v>
      </c>
      <c r="L7306" s="6">
        <v>15.6</v>
      </c>
      <c r="M7306">
        <v>34.479999999999997</v>
      </c>
      <c r="N7306">
        <v>79.91</v>
      </c>
      <c r="O7306" t="str">
        <f t="shared" si="458"/>
        <v>61:80</v>
      </c>
      <c r="P7306" t="s">
        <v>20</v>
      </c>
      <c r="Q7306">
        <v>389.53</v>
      </c>
      <c r="R7306" t="str">
        <f t="shared" si="459"/>
        <v>Low</v>
      </c>
    </row>
    <row r="7307" spans="1:18" x14ac:dyDescent="0.25">
      <c r="A7307">
        <v>2002</v>
      </c>
      <c r="B7307" t="s">
        <v>18</v>
      </c>
      <c r="C7307" t="s">
        <v>56</v>
      </c>
      <c r="D7307" t="s">
        <v>48</v>
      </c>
      <c r="E7307" t="str">
        <f t="shared" si="456"/>
        <v>Summer crops</v>
      </c>
      <c r="F7307">
        <v>25.48</v>
      </c>
      <c r="G7307" s="6">
        <v>2793.52</v>
      </c>
      <c r="H7307" t="str">
        <f t="shared" si="457"/>
        <v>High</v>
      </c>
      <c r="I7307">
        <v>3.8</v>
      </c>
      <c r="J7307">
        <v>3.36</v>
      </c>
      <c r="K7307">
        <v>3</v>
      </c>
      <c r="L7307" s="6">
        <v>42.98</v>
      </c>
      <c r="M7307">
        <v>1.58</v>
      </c>
      <c r="N7307">
        <v>65.62</v>
      </c>
      <c r="O7307" t="str">
        <f t="shared" si="458"/>
        <v>61:80</v>
      </c>
      <c r="P7307" t="s">
        <v>27</v>
      </c>
      <c r="Q7307">
        <v>558.53</v>
      </c>
      <c r="R7307" t="str">
        <f t="shared" si="459"/>
        <v>High</v>
      </c>
    </row>
    <row r="7308" spans="1:18" x14ac:dyDescent="0.25">
      <c r="A7308">
        <v>2005</v>
      </c>
      <c r="B7308" t="s">
        <v>50</v>
      </c>
      <c r="C7308" t="s">
        <v>19</v>
      </c>
      <c r="D7308" t="s">
        <v>16</v>
      </c>
      <c r="E7308" t="str">
        <f t="shared" si="456"/>
        <v>Summer crops</v>
      </c>
      <c r="F7308">
        <v>32.21</v>
      </c>
      <c r="G7308" s="6">
        <v>1707.87</v>
      </c>
      <c r="H7308" t="str">
        <f t="shared" si="457"/>
        <v>Medium</v>
      </c>
      <c r="I7308">
        <v>3.52</v>
      </c>
      <c r="J7308">
        <v>3.01</v>
      </c>
      <c r="K7308">
        <v>2</v>
      </c>
      <c r="L7308" s="6">
        <v>34.479999999999997</v>
      </c>
      <c r="M7308">
        <v>16.510000000000002</v>
      </c>
      <c r="N7308">
        <v>84.85</v>
      </c>
      <c r="O7308" t="str">
        <f t="shared" si="458"/>
        <v>81:100</v>
      </c>
      <c r="P7308" t="s">
        <v>39</v>
      </c>
      <c r="Q7308">
        <v>1065.83</v>
      </c>
      <c r="R7308" t="str">
        <f t="shared" si="459"/>
        <v>High</v>
      </c>
    </row>
    <row r="7309" spans="1:18" x14ac:dyDescent="0.25">
      <c r="A7309">
        <v>2013</v>
      </c>
      <c r="B7309" t="s">
        <v>24</v>
      </c>
      <c r="C7309" t="s">
        <v>25</v>
      </c>
      <c r="D7309" t="s">
        <v>52</v>
      </c>
      <c r="E7309" t="str">
        <f t="shared" si="456"/>
        <v>Winter crops</v>
      </c>
      <c r="F7309">
        <v>-3.27</v>
      </c>
      <c r="G7309" s="6">
        <v>1564.06</v>
      </c>
      <c r="H7309" t="str">
        <f t="shared" si="457"/>
        <v>Medium</v>
      </c>
      <c r="I7309">
        <v>9.6199999999999992</v>
      </c>
      <c r="J7309">
        <v>2.0299999999999998</v>
      </c>
      <c r="K7309">
        <v>6</v>
      </c>
      <c r="L7309" s="6">
        <v>69.56</v>
      </c>
      <c r="M7309">
        <v>19.61</v>
      </c>
      <c r="N7309">
        <v>74.040000000000006</v>
      </c>
      <c r="O7309" t="str">
        <f t="shared" si="458"/>
        <v>61:80</v>
      </c>
      <c r="P7309" t="s">
        <v>35</v>
      </c>
      <c r="Q7309">
        <v>593.61</v>
      </c>
      <c r="R7309" t="str">
        <f t="shared" si="459"/>
        <v>Below 0</v>
      </c>
    </row>
    <row r="7310" spans="1:18" x14ac:dyDescent="0.25">
      <c r="A7310">
        <v>1994</v>
      </c>
      <c r="B7310" t="s">
        <v>32</v>
      </c>
      <c r="C7310" t="s">
        <v>53</v>
      </c>
      <c r="D7310" t="s">
        <v>16</v>
      </c>
      <c r="E7310" t="str">
        <f t="shared" si="456"/>
        <v>Summer crops</v>
      </c>
      <c r="F7310">
        <v>-4.9400000000000004</v>
      </c>
      <c r="G7310" s="6">
        <v>860.71</v>
      </c>
      <c r="H7310" t="str">
        <f t="shared" si="457"/>
        <v>Low</v>
      </c>
      <c r="I7310">
        <v>20.84</v>
      </c>
      <c r="J7310">
        <v>0.57599999999999996</v>
      </c>
      <c r="K7310">
        <v>9</v>
      </c>
      <c r="L7310" s="6">
        <v>88.95</v>
      </c>
      <c r="M7310">
        <v>37.4</v>
      </c>
      <c r="N7310">
        <v>30.39</v>
      </c>
      <c r="O7310" t="str">
        <f t="shared" si="458"/>
        <v>21:40</v>
      </c>
      <c r="P7310" t="s">
        <v>17</v>
      </c>
      <c r="Q7310">
        <v>287.04000000000002</v>
      </c>
      <c r="R7310" t="str">
        <f t="shared" si="459"/>
        <v>Below 0</v>
      </c>
    </row>
    <row r="7311" spans="1:18" x14ac:dyDescent="0.25">
      <c r="A7311">
        <v>1994</v>
      </c>
      <c r="B7311" t="s">
        <v>50</v>
      </c>
      <c r="C7311" t="s">
        <v>33</v>
      </c>
      <c r="D7311" t="s">
        <v>38</v>
      </c>
      <c r="E7311" t="str">
        <f t="shared" si="456"/>
        <v>Summer crops</v>
      </c>
      <c r="F7311">
        <v>3.44</v>
      </c>
      <c r="G7311" s="6">
        <v>345.9</v>
      </c>
      <c r="H7311" t="str">
        <f t="shared" si="457"/>
        <v>Low</v>
      </c>
      <c r="I7311">
        <v>11.77</v>
      </c>
      <c r="J7311">
        <v>2.16</v>
      </c>
      <c r="K7311">
        <v>6</v>
      </c>
      <c r="L7311" s="6">
        <v>29.11</v>
      </c>
      <c r="M7311">
        <v>35.46</v>
      </c>
      <c r="N7311">
        <v>99.62</v>
      </c>
      <c r="O7311" t="str">
        <f t="shared" si="458"/>
        <v>81:100</v>
      </c>
      <c r="P7311" t="s">
        <v>17</v>
      </c>
      <c r="Q7311">
        <v>623.61</v>
      </c>
      <c r="R7311" t="str">
        <f t="shared" si="459"/>
        <v>Low</v>
      </c>
    </row>
    <row r="7312" spans="1:18" x14ac:dyDescent="0.25">
      <c r="A7312">
        <v>2020</v>
      </c>
      <c r="B7312" t="s">
        <v>32</v>
      </c>
      <c r="C7312" t="s">
        <v>61</v>
      </c>
      <c r="D7312" t="s">
        <v>52</v>
      </c>
      <c r="E7312" t="str">
        <f t="shared" si="456"/>
        <v>Winter crops</v>
      </c>
      <c r="F7312">
        <v>9.4499999999999993</v>
      </c>
      <c r="G7312" s="6">
        <v>861.49</v>
      </c>
      <c r="H7312" t="str">
        <f t="shared" si="457"/>
        <v>Low</v>
      </c>
      <c r="I7312">
        <v>10.53</v>
      </c>
      <c r="J7312">
        <v>1.39</v>
      </c>
      <c r="K7312">
        <v>4</v>
      </c>
      <c r="L7312" s="6">
        <v>25.38</v>
      </c>
      <c r="M7312">
        <v>20.49</v>
      </c>
      <c r="N7312">
        <v>52.03</v>
      </c>
      <c r="O7312" t="str">
        <f t="shared" si="458"/>
        <v>41:60</v>
      </c>
      <c r="P7312" t="s">
        <v>20</v>
      </c>
      <c r="Q7312">
        <v>600.62</v>
      </c>
      <c r="R7312" t="str">
        <f t="shared" si="459"/>
        <v>Low</v>
      </c>
    </row>
    <row r="7313" spans="1:18" x14ac:dyDescent="0.25">
      <c r="A7313">
        <v>2009</v>
      </c>
      <c r="B7313" t="s">
        <v>18</v>
      </c>
      <c r="C7313" t="s">
        <v>67</v>
      </c>
      <c r="D7313" t="s">
        <v>48</v>
      </c>
      <c r="E7313" t="str">
        <f t="shared" si="456"/>
        <v>Summer crops</v>
      </c>
      <c r="F7313">
        <v>28.64</v>
      </c>
      <c r="G7313" s="6">
        <v>2730.05</v>
      </c>
      <c r="H7313" t="str">
        <f t="shared" si="457"/>
        <v>High</v>
      </c>
      <c r="I7313">
        <v>21.42</v>
      </c>
      <c r="J7313">
        <v>3.1859999999999999</v>
      </c>
      <c r="K7313">
        <v>10</v>
      </c>
      <c r="L7313" s="6">
        <v>27.37</v>
      </c>
      <c r="M7313">
        <v>29.97</v>
      </c>
      <c r="N7313">
        <v>64.33</v>
      </c>
      <c r="O7313" t="str">
        <f t="shared" si="458"/>
        <v>61:80</v>
      </c>
      <c r="P7313" t="s">
        <v>39</v>
      </c>
      <c r="Q7313">
        <v>1576.64</v>
      </c>
      <c r="R7313" t="str">
        <f t="shared" si="459"/>
        <v>High</v>
      </c>
    </row>
    <row r="7314" spans="1:18" x14ac:dyDescent="0.25">
      <c r="A7314">
        <v>2012</v>
      </c>
      <c r="B7314" t="s">
        <v>21</v>
      </c>
      <c r="C7314" t="s">
        <v>65</v>
      </c>
      <c r="D7314" t="s">
        <v>29</v>
      </c>
      <c r="E7314" t="str">
        <f t="shared" si="456"/>
        <v>Summer crops</v>
      </c>
      <c r="F7314">
        <v>4.49</v>
      </c>
      <c r="G7314" s="6">
        <v>252.84</v>
      </c>
      <c r="H7314" t="str">
        <f t="shared" si="457"/>
        <v>Low</v>
      </c>
      <c r="I7314">
        <v>22.12</v>
      </c>
      <c r="J7314">
        <v>2.556</v>
      </c>
      <c r="K7314">
        <v>6</v>
      </c>
      <c r="L7314" s="6">
        <v>67.62</v>
      </c>
      <c r="M7314">
        <v>12.91</v>
      </c>
      <c r="N7314">
        <v>56</v>
      </c>
      <c r="O7314" t="str">
        <f t="shared" si="458"/>
        <v>41:60</v>
      </c>
      <c r="P7314" t="s">
        <v>27</v>
      </c>
      <c r="Q7314">
        <v>809.18</v>
      </c>
      <c r="R7314" t="str">
        <f t="shared" si="459"/>
        <v>Low</v>
      </c>
    </row>
    <row r="7315" spans="1:18" x14ac:dyDescent="0.25">
      <c r="A7315">
        <v>2016</v>
      </c>
      <c r="B7315" t="s">
        <v>46</v>
      </c>
      <c r="C7315" t="s">
        <v>51</v>
      </c>
      <c r="D7315" t="s">
        <v>49</v>
      </c>
      <c r="E7315" t="str">
        <f t="shared" si="456"/>
        <v>Summer crops</v>
      </c>
      <c r="F7315">
        <v>18.14</v>
      </c>
      <c r="G7315" s="6">
        <v>1858.13</v>
      </c>
      <c r="H7315" t="str">
        <f t="shared" si="457"/>
        <v>Medium</v>
      </c>
      <c r="I7315">
        <v>10.029999999999999</v>
      </c>
      <c r="J7315">
        <v>4.76</v>
      </c>
      <c r="K7315">
        <v>3</v>
      </c>
      <c r="L7315" s="6">
        <v>89.75</v>
      </c>
      <c r="M7315">
        <v>19.3</v>
      </c>
      <c r="N7315">
        <v>87.16</v>
      </c>
      <c r="O7315" t="str">
        <f t="shared" si="458"/>
        <v>81:100</v>
      </c>
      <c r="P7315" t="s">
        <v>35</v>
      </c>
      <c r="Q7315">
        <v>1103.43</v>
      </c>
      <c r="R7315" t="str">
        <f t="shared" si="459"/>
        <v>Moderate</v>
      </c>
    </row>
    <row r="7316" spans="1:18" x14ac:dyDescent="0.25">
      <c r="A7316">
        <v>2020</v>
      </c>
      <c r="B7316" t="s">
        <v>50</v>
      </c>
      <c r="C7316" t="s">
        <v>33</v>
      </c>
      <c r="D7316" t="s">
        <v>48</v>
      </c>
      <c r="E7316" t="str">
        <f t="shared" si="456"/>
        <v>Summer crops</v>
      </c>
      <c r="F7316">
        <v>27.78</v>
      </c>
      <c r="G7316" s="6">
        <v>708.79</v>
      </c>
      <c r="H7316" t="str">
        <f t="shared" si="457"/>
        <v>Low</v>
      </c>
      <c r="I7316">
        <v>21.69</v>
      </c>
      <c r="J7316">
        <v>2.4119999999999999</v>
      </c>
      <c r="K7316">
        <v>0</v>
      </c>
      <c r="L7316" s="6">
        <v>25.94</v>
      </c>
      <c r="M7316">
        <v>37.340000000000003</v>
      </c>
      <c r="N7316">
        <v>9.2899999999999991</v>
      </c>
      <c r="O7316" t="str">
        <f t="shared" si="458"/>
        <v>0:20</v>
      </c>
      <c r="P7316" t="s">
        <v>27</v>
      </c>
      <c r="Q7316">
        <v>614.24</v>
      </c>
      <c r="R7316" t="str">
        <f t="shared" si="459"/>
        <v>High</v>
      </c>
    </row>
    <row r="7317" spans="1:18" x14ac:dyDescent="0.25">
      <c r="A7317">
        <v>1999</v>
      </c>
      <c r="B7317" t="s">
        <v>14</v>
      </c>
      <c r="C7317" t="s">
        <v>40</v>
      </c>
      <c r="D7317" t="s">
        <v>26</v>
      </c>
      <c r="E7317" t="str">
        <f t="shared" si="456"/>
        <v>Summer crops</v>
      </c>
      <c r="F7317">
        <v>-0.79</v>
      </c>
      <c r="G7317" s="6">
        <v>248.53</v>
      </c>
      <c r="H7317" t="str">
        <f t="shared" si="457"/>
        <v>Low</v>
      </c>
      <c r="I7317">
        <v>8.51</v>
      </c>
      <c r="J7317">
        <v>0.98099999999999998</v>
      </c>
      <c r="K7317">
        <v>3</v>
      </c>
      <c r="L7317" s="6">
        <v>23.88</v>
      </c>
      <c r="M7317">
        <v>42.09</v>
      </c>
      <c r="N7317">
        <v>73.12</v>
      </c>
      <c r="O7317" t="str">
        <f t="shared" si="458"/>
        <v>61:80</v>
      </c>
      <c r="P7317" t="s">
        <v>39</v>
      </c>
      <c r="Q7317">
        <v>392.48</v>
      </c>
      <c r="R7317" t="str">
        <f t="shared" si="459"/>
        <v>Below 0</v>
      </c>
    </row>
    <row r="7318" spans="1:18" x14ac:dyDescent="0.25">
      <c r="A7318">
        <v>2006</v>
      </c>
      <c r="B7318" t="s">
        <v>36</v>
      </c>
      <c r="C7318" t="s">
        <v>62</v>
      </c>
      <c r="D7318" t="s">
        <v>34</v>
      </c>
      <c r="E7318" t="str">
        <f t="shared" si="456"/>
        <v>Winter crops</v>
      </c>
      <c r="F7318">
        <v>13.84</v>
      </c>
      <c r="G7318" s="6">
        <v>1956.74</v>
      </c>
      <c r="H7318" t="str">
        <f t="shared" si="457"/>
        <v>Medium</v>
      </c>
      <c r="I7318">
        <v>10.82</v>
      </c>
      <c r="J7318">
        <v>3.53</v>
      </c>
      <c r="K7318">
        <v>9</v>
      </c>
      <c r="L7318" s="6">
        <v>86.32</v>
      </c>
      <c r="M7318">
        <v>8.02</v>
      </c>
      <c r="N7318">
        <v>70.64</v>
      </c>
      <c r="O7318" t="str">
        <f t="shared" si="458"/>
        <v>61:80</v>
      </c>
      <c r="P7318" t="s">
        <v>20</v>
      </c>
      <c r="Q7318">
        <v>1217.31</v>
      </c>
      <c r="R7318" t="str">
        <f t="shared" si="459"/>
        <v>Low</v>
      </c>
    </row>
    <row r="7319" spans="1:18" x14ac:dyDescent="0.25">
      <c r="A7319">
        <v>2002</v>
      </c>
      <c r="B7319" t="s">
        <v>32</v>
      </c>
      <c r="C7319" t="s">
        <v>61</v>
      </c>
      <c r="D7319" t="s">
        <v>23</v>
      </c>
      <c r="E7319" t="str">
        <f t="shared" si="456"/>
        <v>Winter crops</v>
      </c>
      <c r="F7319">
        <v>8.36</v>
      </c>
      <c r="G7319" s="6">
        <v>1804.44</v>
      </c>
      <c r="H7319" t="str">
        <f t="shared" si="457"/>
        <v>Medium</v>
      </c>
      <c r="I7319">
        <v>2.65</v>
      </c>
      <c r="J7319">
        <v>0.78</v>
      </c>
      <c r="K7319">
        <v>10</v>
      </c>
      <c r="L7319" s="6">
        <v>39.979999999999997</v>
      </c>
      <c r="M7319">
        <v>41.19</v>
      </c>
      <c r="N7319">
        <v>3.18</v>
      </c>
      <c r="O7319" t="str">
        <f t="shared" si="458"/>
        <v>0:20</v>
      </c>
      <c r="P7319" t="s">
        <v>17</v>
      </c>
      <c r="Q7319">
        <v>385.18</v>
      </c>
      <c r="R7319" t="str">
        <f t="shared" si="459"/>
        <v>Low</v>
      </c>
    </row>
    <row r="7320" spans="1:18" x14ac:dyDescent="0.25">
      <c r="A7320">
        <v>2004</v>
      </c>
      <c r="B7320" t="s">
        <v>21</v>
      </c>
      <c r="C7320" t="s">
        <v>65</v>
      </c>
      <c r="D7320" t="s">
        <v>16</v>
      </c>
      <c r="E7320" t="str">
        <f t="shared" si="456"/>
        <v>Summer crops</v>
      </c>
      <c r="F7320">
        <v>0.41</v>
      </c>
      <c r="G7320" s="6">
        <v>607.48</v>
      </c>
      <c r="H7320" t="str">
        <f t="shared" si="457"/>
        <v>Low</v>
      </c>
      <c r="I7320">
        <v>23.21</v>
      </c>
      <c r="J7320">
        <v>1.2869999999999999</v>
      </c>
      <c r="K7320">
        <v>5</v>
      </c>
      <c r="L7320" s="6">
        <v>65.69</v>
      </c>
      <c r="M7320">
        <v>11.75</v>
      </c>
      <c r="N7320">
        <v>61.74</v>
      </c>
      <c r="O7320" t="str">
        <f t="shared" si="458"/>
        <v>61:80</v>
      </c>
      <c r="P7320" t="s">
        <v>35</v>
      </c>
      <c r="Q7320">
        <v>137.15</v>
      </c>
      <c r="R7320" t="str">
        <f t="shared" si="459"/>
        <v>Low</v>
      </c>
    </row>
    <row r="7321" spans="1:18" x14ac:dyDescent="0.25">
      <c r="A7321">
        <v>2023</v>
      </c>
      <c r="B7321" t="s">
        <v>32</v>
      </c>
      <c r="C7321" t="s">
        <v>53</v>
      </c>
      <c r="D7321" t="s">
        <v>23</v>
      </c>
      <c r="E7321" t="str">
        <f t="shared" si="456"/>
        <v>Winter crops</v>
      </c>
      <c r="F7321">
        <v>27.73</v>
      </c>
      <c r="G7321" s="6">
        <v>830.58</v>
      </c>
      <c r="H7321" t="str">
        <f t="shared" si="457"/>
        <v>Low</v>
      </c>
      <c r="I7321">
        <v>1.1299999999999999</v>
      </c>
      <c r="J7321">
        <v>1.77</v>
      </c>
      <c r="K7321">
        <v>4</v>
      </c>
      <c r="L7321" s="6">
        <v>32.46</v>
      </c>
      <c r="M7321">
        <v>7.72</v>
      </c>
      <c r="N7321">
        <v>43.79</v>
      </c>
      <c r="O7321" t="str">
        <f t="shared" si="458"/>
        <v>41:60</v>
      </c>
      <c r="P7321" t="s">
        <v>20</v>
      </c>
      <c r="Q7321">
        <v>756.42</v>
      </c>
      <c r="R7321" t="str">
        <f t="shared" si="459"/>
        <v>High</v>
      </c>
    </row>
    <row r="7322" spans="1:18" x14ac:dyDescent="0.25">
      <c r="A7322">
        <v>2023</v>
      </c>
      <c r="B7322" t="s">
        <v>18</v>
      </c>
      <c r="C7322" t="s">
        <v>19</v>
      </c>
      <c r="D7322" t="s">
        <v>52</v>
      </c>
      <c r="E7322" t="str">
        <f t="shared" si="456"/>
        <v>Winter crops</v>
      </c>
      <c r="F7322">
        <v>28.72</v>
      </c>
      <c r="G7322" s="6">
        <v>601.98</v>
      </c>
      <c r="H7322" t="str">
        <f t="shared" si="457"/>
        <v>Low</v>
      </c>
      <c r="I7322">
        <v>23.58</v>
      </c>
      <c r="J7322">
        <v>0.94499999999999995</v>
      </c>
      <c r="K7322">
        <v>8</v>
      </c>
      <c r="L7322" s="6">
        <v>19.41</v>
      </c>
      <c r="M7322">
        <v>37.409999999999997</v>
      </c>
      <c r="N7322">
        <v>98.72</v>
      </c>
      <c r="O7322" t="str">
        <f t="shared" si="458"/>
        <v>81:100</v>
      </c>
      <c r="P7322" t="s">
        <v>39</v>
      </c>
      <c r="Q7322">
        <v>129.97999999999999</v>
      </c>
      <c r="R7322" t="str">
        <f t="shared" si="459"/>
        <v>High</v>
      </c>
    </row>
    <row r="7323" spans="1:18" x14ac:dyDescent="0.25">
      <c r="A7323">
        <v>2016</v>
      </c>
      <c r="B7323" t="s">
        <v>30</v>
      </c>
      <c r="C7323" t="s">
        <v>33</v>
      </c>
      <c r="D7323" t="s">
        <v>16</v>
      </c>
      <c r="E7323" t="str">
        <f t="shared" si="456"/>
        <v>Summer crops</v>
      </c>
      <c r="F7323">
        <v>33.590000000000003</v>
      </c>
      <c r="G7323" s="6">
        <v>1069.5899999999999</v>
      </c>
      <c r="H7323" t="str">
        <f t="shared" si="457"/>
        <v>Medium</v>
      </c>
      <c r="I7323">
        <v>3.32</v>
      </c>
      <c r="J7323">
        <v>3.77</v>
      </c>
      <c r="K7323">
        <v>3</v>
      </c>
      <c r="L7323" s="6">
        <v>75.75</v>
      </c>
      <c r="M7323">
        <v>39.99</v>
      </c>
      <c r="N7323">
        <v>94.38</v>
      </c>
      <c r="O7323" t="str">
        <f t="shared" si="458"/>
        <v>81:100</v>
      </c>
      <c r="P7323" t="s">
        <v>20</v>
      </c>
      <c r="Q7323">
        <v>1273.74</v>
      </c>
      <c r="R7323" t="str">
        <f t="shared" si="459"/>
        <v>High</v>
      </c>
    </row>
    <row r="7324" spans="1:18" x14ac:dyDescent="0.25">
      <c r="A7324">
        <v>1998</v>
      </c>
      <c r="B7324" t="s">
        <v>46</v>
      </c>
      <c r="C7324" t="s">
        <v>63</v>
      </c>
      <c r="D7324" t="s">
        <v>43</v>
      </c>
      <c r="E7324" t="str">
        <f t="shared" si="456"/>
        <v>Winter crops</v>
      </c>
      <c r="F7324">
        <v>28.83</v>
      </c>
      <c r="G7324" s="6">
        <v>1120.8800000000001</v>
      </c>
      <c r="H7324" t="str">
        <f t="shared" si="457"/>
        <v>Medium</v>
      </c>
      <c r="I7324">
        <v>22.35</v>
      </c>
      <c r="J7324">
        <v>2.9609999999999999</v>
      </c>
      <c r="K7324">
        <v>2</v>
      </c>
      <c r="L7324" s="6">
        <v>63.72</v>
      </c>
      <c r="M7324">
        <v>17.649999999999999</v>
      </c>
      <c r="N7324">
        <v>58.2</v>
      </c>
      <c r="O7324" t="str">
        <f t="shared" si="458"/>
        <v>41:60</v>
      </c>
      <c r="P7324" t="s">
        <v>27</v>
      </c>
      <c r="Q7324">
        <v>1169.52</v>
      </c>
      <c r="R7324" t="str">
        <f t="shared" si="459"/>
        <v>High</v>
      </c>
    </row>
    <row r="7325" spans="1:18" x14ac:dyDescent="0.25">
      <c r="A7325">
        <v>1992</v>
      </c>
      <c r="B7325" t="s">
        <v>21</v>
      </c>
      <c r="C7325" t="s">
        <v>45</v>
      </c>
      <c r="D7325" t="s">
        <v>48</v>
      </c>
      <c r="E7325" t="str">
        <f t="shared" si="456"/>
        <v>Summer crops</v>
      </c>
      <c r="F7325">
        <v>31.54</v>
      </c>
      <c r="G7325" s="6">
        <v>1665.58</v>
      </c>
      <c r="H7325" t="str">
        <f t="shared" si="457"/>
        <v>Medium</v>
      </c>
      <c r="I7325">
        <v>0.8</v>
      </c>
      <c r="J7325">
        <v>0.89</v>
      </c>
      <c r="K7325">
        <v>3</v>
      </c>
      <c r="L7325" s="6">
        <v>26.97</v>
      </c>
      <c r="M7325">
        <v>24.54</v>
      </c>
      <c r="N7325">
        <v>22.22</v>
      </c>
      <c r="O7325" t="str">
        <f t="shared" si="458"/>
        <v>21:40</v>
      </c>
      <c r="P7325" t="s">
        <v>35</v>
      </c>
      <c r="Q7325">
        <v>244.82</v>
      </c>
      <c r="R7325" t="str">
        <f t="shared" si="459"/>
        <v>High</v>
      </c>
    </row>
    <row r="7326" spans="1:18" x14ac:dyDescent="0.25">
      <c r="A7326">
        <v>2013</v>
      </c>
      <c r="B7326" t="s">
        <v>18</v>
      </c>
      <c r="C7326" t="s">
        <v>67</v>
      </c>
      <c r="D7326" t="s">
        <v>52</v>
      </c>
      <c r="E7326" t="str">
        <f t="shared" si="456"/>
        <v>Winter crops</v>
      </c>
      <c r="F7326">
        <v>4.3600000000000003</v>
      </c>
      <c r="G7326" s="6">
        <v>578.41</v>
      </c>
      <c r="H7326" t="str">
        <f t="shared" si="457"/>
        <v>Low</v>
      </c>
      <c r="I7326">
        <v>9.1199999999999992</v>
      </c>
      <c r="J7326">
        <v>1.2</v>
      </c>
      <c r="K7326">
        <v>6</v>
      </c>
      <c r="L7326" s="6">
        <v>29.88</v>
      </c>
      <c r="M7326">
        <v>14.33</v>
      </c>
      <c r="N7326">
        <v>17.52</v>
      </c>
      <c r="O7326" t="str">
        <f t="shared" si="458"/>
        <v>0:20</v>
      </c>
      <c r="P7326" t="s">
        <v>17</v>
      </c>
      <c r="Q7326">
        <v>453.91</v>
      </c>
      <c r="R7326" t="str">
        <f t="shared" si="459"/>
        <v>Low</v>
      </c>
    </row>
    <row r="7327" spans="1:18" x14ac:dyDescent="0.25">
      <c r="A7327">
        <v>2015</v>
      </c>
      <c r="B7327" t="s">
        <v>41</v>
      </c>
      <c r="C7327" t="s">
        <v>44</v>
      </c>
      <c r="D7327" t="s">
        <v>16</v>
      </c>
      <c r="E7327" t="str">
        <f t="shared" si="456"/>
        <v>Summer crops</v>
      </c>
      <c r="F7327">
        <v>-4.84</v>
      </c>
      <c r="G7327" s="6">
        <v>1676.1</v>
      </c>
      <c r="H7327" t="str">
        <f t="shared" si="457"/>
        <v>Medium</v>
      </c>
      <c r="I7327">
        <v>11.83</v>
      </c>
      <c r="J7327">
        <v>0.94</v>
      </c>
      <c r="K7327">
        <v>6</v>
      </c>
      <c r="L7327" s="6">
        <v>17.239999999999998</v>
      </c>
      <c r="M7327">
        <v>14.75</v>
      </c>
      <c r="N7327">
        <v>73.69</v>
      </c>
      <c r="O7327" t="str">
        <f t="shared" si="458"/>
        <v>61:80</v>
      </c>
      <c r="P7327" t="s">
        <v>17</v>
      </c>
      <c r="Q7327">
        <v>319.36</v>
      </c>
      <c r="R7327" t="str">
        <f t="shared" si="459"/>
        <v>Below 0</v>
      </c>
    </row>
    <row r="7328" spans="1:18" x14ac:dyDescent="0.25">
      <c r="A7328">
        <v>2021</v>
      </c>
      <c r="B7328" t="s">
        <v>50</v>
      </c>
      <c r="C7328" t="s">
        <v>58</v>
      </c>
      <c r="D7328" t="s">
        <v>23</v>
      </c>
      <c r="E7328" t="str">
        <f t="shared" si="456"/>
        <v>Winter crops</v>
      </c>
      <c r="F7328">
        <v>7.84</v>
      </c>
      <c r="G7328" s="6">
        <v>1468.92</v>
      </c>
      <c r="H7328" t="str">
        <f t="shared" si="457"/>
        <v>Medium</v>
      </c>
      <c r="I7328">
        <v>21.96</v>
      </c>
      <c r="J7328">
        <v>1.224</v>
      </c>
      <c r="K7328">
        <v>9</v>
      </c>
      <c r="L7328" s="6">
        <v>55.19</v>
      </c>
      <c r="M7328">
        <v>46.98</v>
      </c>
      <c r="N7328">
        <v>90.64</v>
      </c>
      <c r="O7328" t="str">
        <f t="shared" si="458"/>
        <v>81:100</v>
      </c>
      <c r="P7328" t="s">
        <v>17</v>
      </c>
      <c r="Q7328">
        <v>132.74</v>
      </c>
      <c r="R7328" t="str">
        <f t="shared" si="459"/>
        <v>Low</v>
      </c>
    </row>
    <row r="7329" spans="1:18" x14ac:dyDescent="0.25">
      <c r="A7329">
        <v>2012</v>
      </c>
      <c r="B7329" t="s">
        <v>14</v>
      </c>
      <c r="C7329" t="s">
        <v>15</v>
      </c>
      <c r="D7329" t="s">
        <v>52</v>
      </c>
      <c r="E7329" t="str">
        <f t="shared" si="456"/>
        <v>Winter crops</v>
      </c>
      <c r="F7329">
        <v>6.7</v>
      </c>
      <c r="G7329" s="6">
        <v>1213.32</v>
      </c>
      <c r="H7329" t="str">
        <f t="shared" si="457"/>
        <v>Medium</v>
      </c>
      <c r="I7329">
        <v>15.52</v>
      </c>
      <c r="J7329">
        <v>1.53</v>
      </c>
      <c r="K7329">
        <v>7</v>
      </c>
      <c r="L7329" s="6">
        <v>84.92</v>
      </c>
      <c r="M7329">
        <v>47.88</v>
      </c>
      <c r="N7329">
        <v>12.22</v>
      </c>
      <c r="O7329" t="str">
        <f t="shared" si="458"/>
        <v>0:20</v>
      </c>
      <c r="P7329" t="s">
        <v>39</v>
      </c>
      <c r="Q7329">
        <v>694.3</v>
      </c>
      <c r="R7329" t="str">
        <f t="shared" si="459"/>
        <v>Low</v>
      </c>
    </row>
    <row r="7330" spans="1:18" x14ac:dyDescent="0.25">
      <c r="A7330">
        <v>2011</v>
      </c>
      <c r="B7330" t="s">
        <v>50</v>
      </c>
      <c r="C7330" t="s">
        <v>19</v>
      </c>
      <c r="D7330" t="s">
        <v>26</v>
      </c>
      <c r="E7330" t="str">
        <f t="shared" si="456"/>
        <v>Summer crops</v>
      </c>
      <c r="F7330">
        <v>-7.0000000000000007E-2</v>
      </c>
      <c r="G7330" s="6">
        <v>1202.98</v>
      </c>
      <c r="H7330" t="str">
        <f t="shared" si="457"/>
        <v>Medium</v>
      </c>
      <c r="I7330">
        <v>22.34</v>
      </c>
      <c r="J7330">
        <v>1.1339999999999999</v>
      </c>
      <c r="K7330">
        <v>8</v>
      </c>
      <c r="L7330" s="6">
        <v>10.96</v>
      </c>
      <c r="M7330">
        <v>2.62</v>
      </c>
      <c r="N7330">
        <v>38.39</v>
      </c>
      <c r="O7330" t="str">
        <f t="shared" si="458"/>
        <v>21:40</v>
      </c>
      <c r="P7330" t="s">
        <v>20</v>
      </c>
      <c r="Q7330">
        <v>242.51</v>
      </c>
      <c r="R7330" t="str">
        <f t="shared" si="459"/>
        <v>Below 0</v>
      </c>
    </row>
    <row r="7331" spans="1:18" x14ac:dyDescent="0.25">
      <c r="A7331">
        <v>2013</v>
      </c>
      <c r="B7331" t="s">
        <v>30</v>
      </c>
      <c r="C7331" t="s">
        <v>31</v>
      </c>
      <c r="D7331" t="s">
        <v>34</v>
      </c>
      <c r="E7331" t="str">
        <f t="shared" si="456"/>
        <v>Winter crops</v>
      </c>
      <c r="F7331">
        <v>32.72</v>
      </c>
      <c r="G7331" s="6">
        <v>1940.31</v>
      </c>
      <c r="H7331" t="str">
        <f t="shared" si="457"/>
        <v>Medium</v>
      </c>
      <c r="I7331">
        <v>28.65</v>
      </c>
      <c r="J7331">
        <v>1.206</v>
      </c>
      <c r="K7331">
        <v>2</v>
      </c>
      <c r="L7331" s="6">
        <v>88.8</v>
      </c>
      <c r="M7331">
        <v>36.11</v>
      </c>
      <c r="N7331">
        <v>64.16</v>
      </c>
      <c r="O7331" t="str">
        <f t="shared" si="458"/>
        <v>61:80</v>
      </c>
      <c r="P7331" t="s">
        <v>20</v>
      </c>
      <c r="Q7331">
        <v>196.17</v>
      </c>
      <c r="R7331" t="str">
        <f t="shared" si="459"/>
        <v>High</v>
      </c>
    </row>
    <row r="7332" spans="1:18" x14ac:dyDescent="0.25">
      <c r="A7332">
        <v>2024</v>
      </c>
      <c r="B7332" t="s">
        <v>30</v>
      </c>
      <c r="C7332" t="s">
        <v>66</v>
      </c>
      <c r="D7332" t="s">
        <v>43</v>
      </c>
      <c r="E7332" t="str">
        <f t="shared" si="456"/>
        <v>Winter crops</v>
      </c>
      <c r="F7332">
        <v>-0.66</v>
      </c>
      <c r="G7332" s="6">
        <v>2376.9899999999998</v>
      </c>
      <c r="H7332" t="str">
        <f t="shared" si="457"/>
        <v>High</v>
      </c>
      <c r="I7332">
        <v>20.52</v>
      </c>
      <c r="J7332">
        <v>2.2229999999999999</v>
      </c>
      <c r="K7332">
        <v>1</v>
      </c>
      <c r="L7332" s="6">
        <v>90.56</v>
      </c>
      <c r="M7332">
        <v>22.48</v>
      </c>
      <c r="N7332">
        <v>8.93</v>
      </c>
      <c r="O7332" t="str">
        <f t="shared" si="458"/>
        <v>0:20</v>
      </c>
      <c r="P7332" t="s">
        <v>27</v>
      </c>
      <c r="Q7332">
        <v>341.48</v>
      </c>
      <c r="R7332" t="str">
        <f t="shared" si="459"/>
        <v>Below 0</v>
      </c>
    </row>
    <row r="7333" spans="1:18" x14ac:dyDescent="0.25">
      <c r="A7333">
        <v>2003</v>
      </c>
      <c r="B7333" t="s">
        <v>46</v>
      </c>
      <c r="C7333" t="s">
        <v>51</v>
      </c>
      <c r="D7333" t="s">
        <v>48</v>
      </c>
      <c r="E7333" t="str">
        <f t="shared" si="456"/>
        <v>Summer crops</v>
      </c>
      <c r="F7333">
        <v>-4.63</v>
      </c>
      <c r="G7333" s="6">
        <v>2895.23</v>
      </c>
      <c r="H7333" t="str">
        <f t="shared" si="457"/>
        <v>High</v>
      </c>
      <c r="I7333">
        <v>16.91</v>
      </c>
      <c r="J7333">
        <v>1.125</v>
      </c>
      <c r="K7333">
        <v>8</v>
      </c>
      <c r="L7333" s="6">
        <v>99.7</v>
      </c>
      <c r="M7333">
        <v>3.77</v>
      </c>
      <c r="N7333">
        <v>93.3</v>
      </c>
      <c r="O7333" t="str">
        <f t="shared" si="458"/>
        <v>81:100</v>
      </c>
      <c r="P7333" t="s">
        <v>20</v>
      </c>
      <c r="Q7333">
        <v>387.51</v>
      </c>
      <c r="R7333" t="str">
        <f t="shared" si="459"/>
        <v>Below 0</v>
      </c>
    </row>
    <row r="7334" spans="1:18" x14ac:dyDescent="0.25">
      <c r="A7334">
        <v>2005</v>
      </c>
      <c r="B7334" t="s">
        <v>30</v>
      </c>
      <c r="C7334" t="s">
        <v>31</v>
      </c>
      <c r="D7334" t="s">
        <v>48</v>
      </c>
      <c r="E7334" t="str">
        <f t="shared" si="456"/>
        <v>Summer crops</v>
      </c>
      <c r="F7334">
        <v>17.600000000000001</v>
      </c>
      <c r="G7334" s="6">
        <v>2628.58</v>
      </c>
      <c r="H7334" t="str">
        <f t="shared" si="457"/>
        <v>High</v>
      </c>
      <c r="I7334">
        <v>10.78</v>
      </c>
      <c r="J7334">
        <v>3.75</v>
      </c>
      <c r="K7334">
        <v>9</v>
      </c>
      <c r="L7334" s="6">
        <v>45.9</v>
      </c>
      <c r="M7334">
        <v>24.39</v>
      </c>
      <c r="N7334">
        <v>99.39</v>
      </c>
      <c r="O7334" t="str">
        <f t="shared" si="458"/>
        <v>81:100</v>
      </c>
      <c r="P7334" t="s">
        <v>39</v>
      </c>
      <c r="Q7334">
        <v>535.01</v>
      </c>
      <c r="R7334" t="str">
        <f t="shared" si="459"/>
        <v>Moderate</v>
      </c>
    </row>
    <row r="7335" spans="1:18" x14ac:dyDescent="0.25">
      <c r="A7335">
        <v>2020</v>
      </c>
      <c r="B7335" t="s">
        <v>30</v>
      </c>
      <c r="C7335" t="s">
        <v>33</v>
      </c>
      <c r="D7335" t="s">
        <v>43</v>
      </c>
      <c r="E7335" t="str">
        <f t="shared" si="456"/>
        <v>Winter crops</v>
      </c>
      <c r="F7335">
        <v>-4.5599999999999996</v>
      </c>
      <c r="G7335" s="6">
        <v>2907.56</v>
      </c>
      <c r="H7335" t="str">
        <f t="shared" si="457"/>
        <v>High</v>
      </c>
      <c r="I7335">
        <v>13.5</v>
      </c>
      <c r="J7335">
        <v>1.46</v>
      </c>
      <c r="K7335">
        <v>7</v>
      </c>
      <c r="L7335" s="6">
        <v>89.73</v>
      </c>
      <c r="M7335">
        <v>40.950000000000003</v>
      </c>
      <c r="N7335">
        <v>53.04</v>
      </c>
      <c r="O7335" t="str">
        <f t="shared" si="458"/>
        <v>41:60</v>
      </c>
      <c r="P7335" t="s">
        <v>17</v>
      </c>
      <c r="Q7335">
        <v>388.05</v>
      </c>
      <c r="R7335" t="str">
        <f t="shared" si="459"/>
        <v>Below 0</v>
      </c>
    </row>
    <row r="7336" spans="1:18" x14ac:dyDescent="0.25">
      <c r="A7336">
        <v>1991</v>
      </c>
      <c r="B7336" t="s">
        <v>36</v>
      </c>
      <c r="C7336" t="s">
        <v>70</v>
      </c>
      <c r="D7336" t="s">
        <v>34</v>
      </c>
      <c r="E7336" t="str">
        <f t="shared" si="456"/>
        <v>Winter crops</v>
      </c>
      <c r="F7336">
        <v>25.12</v>
      </c>
      <c r="G7336" s="6">
        <v>1369.28</v>
      </c>
      <c r="H7336" t="str">
        <f t="shared" si="457"/>
        <v>Medium</v>
      </c>
      <c r="I7336">
        <v>12.99</v>
      </c>
      <c r="J7336">
        <v>2.58</v>
      </c>
      <c r="K7336">
        <v>6</v>
      </c>
      <c r="L7336" s="6">
        <v>93.19</v>
      </c>
      <c r="M7336">
        <v>31.54</v>
      </c>
      <c r="N7336">
        <v>97.75</v>
      </c>
      <c r="O7336" t="str">
        <f t="shared" si="458"/>
        <v>81:100</v>
      </c>
      <c r="P7336" t="s">
        <v>17</v>
      </c>
      <c r="Q7336">
        <v>336.2</v>
      </c>
      <c r="R7336" t="str">
        <f t="shared" si="459"/>
        <v>High</v>
      </c>
    </row>
    <row r="7337" spans="1:18" x14ac:dyDescent="0.25">
      <c r="A7337">
        <v>1995</v>
      </c>
      <c r="B7337" t="s">
        <v>46</v>
      </c>
      <c r="C7337" t="s">
        <v>63</v>
      </c>
      <c r="D7337" t="s">
        <v>49</v>
      </c>
      <c r="E7337" t="str">
        <f t="shared" si="456"/>
        <v>Summer crops</v>
      </c>
      <c r="F7337">
        <v>2.4700000000000002</v>
      </c>
      <c r="G7337" s="6">
        <v>2709.14</v>
      </c>
      <c r="H7337" t="str">
        <f t="shared" si="457"/>
        <v>High</v>
      </c>
      <c r="I7337">
        <v>3.27</v>
      </c>
      <c r="J7337">
        <v>2.02</v>
      </c>
      <c r="K7337">
        <v>9</v>
      </c>
      <c r="L7337" s="6">
        <v>82.33</v>
      </c>
      <c r="M7337">
        <v>1.87</v>
      </c>
      <c r="N7337">
        <v>53.3</v>
      </c>
      <c r="O7337" t="str">
        <f t="shared" si="458"/>
        <v>41:60</v>
      </c>
      <c r="P7337" t="s">
        <v>27</v>
      </c>
      <c r="Q7337">
        <v>980.33</v>
      </c>
      <c r="R7337" t="str">
        <f t="shared" si="459"/>
        <v>Low</v>
      </c>
    </row>
    <row r="7338" spans="1:18" x14ac:dyDescent="0.25">
      <c r="A7338">
        <v>2000</v>
      </c>
      <c r="B7338" t="s">
        <v>32</v>
      </c>
      <c r="C7338" t="s">
        <v>69</v>
      </c>
      <c r="D7338" t="s">
        <v>29</v>
      </c>
      <c r="E7338" t="str">
        <f t="shared" si="456"/>
        <v>Summer crops</v>
      </c>
      <c r="F7338">
        <v>6.16</v>
      </c>
      <c r="G7338" s="6">
        <v>2089.1</v>
      </c>
      <c r="H7338" t="str">
        <f t="shared" si="457"/>
        <v>High</v>
      </c>
      <c r="I7338">
        <v>11.05</v>
      </c>
      <c r="J7338">
        <v>1.63</v>
      </c>
      <c r="K7338">
        <v>2</v>
      </c>
      <c r="L7338" s="6">
        <v>68.86</v>
      </c>
      <c r="M7338">
        <v>26.62</v>
      </c>
      <c r="N7338">
        <v>45.91</v>
      </c>
      <c r="O7338" t="str">
        <f t="shared" si="458"/>
        <v>41:60</v>
      </c>
      <c r="P7338" t="s">
        <v>17</v>
      </c>
      <c r="Q7338">
        <v>797.27</v>
      </c>
      <c r="R7338" t="str">
        <f t="shared" si="459"/>
        <v>Low</v>
      </c>
    </row>
    <row r="7339" spans="1:18" x14ac:dyDescent="0.25">
      <c r="A7339">
        <v>1994</v>
      </c>
      <c r="B7339" t="s">
        <v>18</v>
      </c>
      <c r="C7339" t="s">
        <v>60</v>
      </c>
      <c r="D7339" t="s">
        <v>52</v>
      </c>
      <c r="E7339" t="str">
        <f t="shared" si="456"/>
        <v>Winter crops</v>
      </c>
      <c r="F7339">
        <v>21.56</v>
      </c>
      <c r="G7339" s="6">
        <v>578.41</v>
      </c>
      <c r="H7339" t="str">
        <f t="shared" si="457"/>
        <v>Low</v>
      </c>
      <c r="I7339">
        <v>20.18</v>
      </c>
      <c r="J7339">
        <v>3.5369999999999999</v>
      </c>
      <c r="K7339">
        <v>6</v>
      </c>
      <c r="L7339" s="6">
        <v>93.48</v>
      </c>
      <c r="M7339">
        <v>39.76</v>
      </c>
      <c r="N7339">
        <v>43.13</v>
      </c>
      <c r="O7339" t="str">
        <f t="shared" si="458"/>
        <v>41:60</v>
      </c>
      <c r="P7339" t="s">
        <v>27</v>
      </c>
      <c r="Q7339">
        <v>1217.25</v>
      </c>
      <c r="R7339" t="str">
        <f t="shared" si="459"/>
        <v>Moderate</v>
      </c>
    </row>
    <row r="7340" spans="1:18" x14ac:dyDescent="0.25">
      <c r="A7340">
        <v>2009</v>
      </c>
      <c r="B7340" t="s">
        <v>30</v>
      </c>
      <c r="C7340" t="s">
        <v>56</v>
      </c>
      <c r="D7340" t="s">
        <v>16</v>
      </c>
      <c r="E7340" t="str">
        <f t="shared" si="456"/>
        <v>Summer crops</v>
      </c>
      <c r="F7340">
        <v>-1.5</v>
      </c>
      <c r="G7340" s="6">
        <v>2447.1799999999998</v>
      </c>
      <c r="H7340" t="str">
        <f t="shared" si="457"/>
        <v>High</v>
      </c>
      <c r="I7340">
        <v>7.83</v>
      </c>
      <c r="J7340">
        <v>2.94</v>
      </c>
      <c r="K7340">
        <v>5</v>
      </c>
      <c r="L7340" s="6">
        <v>14.93</v>
      </c>
      <c r="M7340">
        <v>35.6</v>
      </c>
      <c r="N7340">
        <v>55.33</v>
      </c>
      <c r="O7340" t="str">
        <f t="shared" si="458"/>
        <v>41:60</v>
      </c>
      <c r="P7340" t="s">
        <v>20</v>
      </c>
      <c r="Q7340">
        <v>1043.42</v>
      </c>
      <c r="R7340" t="str">
        <f t="shared" si="459"/>
        <v>Below 0</v>
      </c>
    </row>
    <row r="7341" spans="1:18" x14ac:dyDescent="0.25">
      <c r="A7341">
        <v>2003</v>
      </c>
      <c r="B7341" t="s">
        <v>41</v>
      </c>
      <c r="C7341" t="s">
        <v>44</v>
      </c>
      <c r="D7341" t="s">
        <v>34</v>
      </c>
      <c r="E7341" t="str">
        <f t="shared" si="456"/>
        <v>Winter crops</v>
      </c>
      <c r="F7341">
        <v>-1.1299999999999999</v>
      </c>
      <c r="G7341" s="6">
        <v>555.17999999999995</v>
      </c>
      <c r="H7341" t="str">
        <f t="shared" si="457"/>
        <v>Low</v>
      </c>
      <c r="I7341">
        <v>20.72</v>
      </c>
      <c r="J7341">
        <v>2.286</v>
      </c>
      <c r="K7341">
        <v>9</v>
      </c>
      <c r="L7341" s="6">
        <v>85.24</v>
      </c>
      <c r="M7341">
        <v>37.340000000000003</v>
      </c>
      <c r="N7341">
        <v>37.5</v>
      </c>
      <c r="O7341" t="str">
        <f t="shared" si="458"/>
        <v>21:40</v>
      </c>
      <c r="P7341" t="s">
        <v>35</v>
      </c>
      <c r="Q7341">
        <v>725.01</v>
      </c>
      <c r="R7341" t="str">
        <f t="shared" si="459"/>
        <v>Below 0</v>
      </c>
    </row>
    <row r="7342" spans="1:18" x14ac:dyDescent="0.25">
      <c r="A7342">
        <v>1998</v>
      </c>
      <c r="B7342" t="s">
        <v>14</v>
      </c>
      <c r="C7342" t="s">
        <v>40</v>
      </c>
      <c r="D7342" t="s">
        <v>48</v>
      </c>
      <c r="E7342" t="str">
        <f t="shared" si="456"/>
        <v>Summer crops</v>
      </c>
      <c r="F7342">
        <v>21.91</v>
      </c>
      <c r="G7342" s="6">
        <v>1399.78</v>
      </c>
      <c r="H7342" t="str">
        <f t="shared" si="457"/>
        <v>Medium</v>
      </c>
      <c r="I7342">
        <v>2.42</v>
      </c>
      <c r="J7342">
        <v>1.94</v>
      </c>
      <c r="K7342">
        <v>8</v>
      </c>
      <c r="L7342" s="6">
        <v>10.11</v>
      </c>
      <c r="M7342">
        <v>9.2200000000000006</v>
      </c>
      <c r="N7342">
        <v>67.27</v>
      </c>
      <c r="O7342" t="str">
        <f t="shared" si="458"/>
        <v>61:80</v>
      </c>
      <c r="P7342" t="s">
        <v>17</v>
      </c>
      <c r="Q7342">
        <v>375.91</v>
      </c>
      <c r="R7342" t="str">
        <f t="shared" si="459"/>
        <v>Moderate</v>
      </c>
    </row>
    <row r="7343" spans="1:18" x14ac:dyDescent="0.25">
      <c r="A7343">
        <v>1993</v>
      </c>
      <c r="B7343" t="s">
        <v>24</v>
      </c>
      <c r="C7343" t="s">
        <v>72</v>
      </c>
      <c r="D7343" t="s">
        <v>43</v>
      </c>
      <c r="E7343" t="str">
        <f t="shared" si="456"/>
        <v>Winter crops</v>
      </c>
      <c r="F7343">
        <v>18.760000000000002</v>
      </c>
      <c r="G7343" s="6">
        <v>2238.4299999999998</v>
      </c>
      <c r="H7343" t="str">
        <f t="shared" si="457"/>
        <v>High</v>
      </c>
      <c r="I7343">
        <v>10.55</v>
      </c>
      <c r="J7343">
        <v>4.53</v>
      </c>
      <c r="K7343">
        <v>10</v>
      </c>
      <c r="L7343" s="6">
        <v>82.53</v>
      </c>
      <c r="M7343">
        <v>25.7</v>
      </c>
      <c r="N7343">
        <v>44.93</v>
      </c>
      <c r="O7343" t="str">
        <f t="shared" si="458"/>
        <v>41:60</v>
      </c>
      <c r="P7343" t="s">
        <v>35</v>
      </c>
      <c r="Q7343">
        <v>526.57000000000005</v>
      </c>
      <c r="R7343" t="str">
        <f t="shared" si="459"/>
        <v>Moderate</v>
      </c>
    </row>
    <row r="7344" spans="1:18" x14ac:dyDescent="0.25">
      <c r="A7344">
        <v>2021</v>
      </c>
      <c r="B7344" t="s">
        <v>41</v>
      </c>
      <c r="C7344" t="s">
        <v>68</v>
      </c>
      <c r="D7344" t="s">
        <v>26</v>
      </c>
      <c r="E7344" t="str">
        <f t="shared" si="456"/>
        <v>Summer crops</v>
      </c>
      <c r="F7344">
        <v>14.82</v>
      </c>
      <c r="G7344" s="6">
        <v>1456.94</v>
      </c>
      <c r="H7344" t="str">
        <f t="shared" si="457"/>
        <v>Medium</v>
      </c>
      <c r="I7344">
        <v>10.83</v>
      </c>
      <c r="J7344">
        <v>3.6</v>
      </c>
      <c r="K7344">
        <v>10</v>
      </c>
      <c r="L7344" s="6">
        <v>31.32</v>
      </c>
      <c r="M7344">
        <v>24.16</v>
      </c>
      <c r="N7344">
        <v>39.72</v>
      </c>
      <c r="O7344" t="str">
        <f t="shared" si="458"/>
        <v>21:40</v>
      </c>
      <c r="P7344" t="s">
        <v>27</v>
      </c>
      <c r="Q7344">
        <v>970.79</v>
      </c>
      <c r="R7344" t="str">
        <f t="shared" si="459"/>
        <v>Low</v>
      </c>
    </row>
    <row r="7345" spans="1:18" x14ac:dyDescent="0.25">
      <c r="A7345">
        <v>1990</v>
      </c>
      <c r="B7345" t="s">
        <v>41</v>
      </c>
      <c r="C7345" t="s">
        <v>42</v>
      </c>
      <c r="D7345" t="s">
        <v>43</v>
      </c>
      <c r="E7345" t="str">
        <f t="shared" si="456"/>
        <v>Winter crops</v>
      </c>
      <c r="F7345">
        <v>30.02</v>
      </c>
      <c r="G7345" s="6">
        <v>1900.22</v>
      </c>
      <c r="H7345" t="str">
        <f t="shared" si="457"/>
        <v>Medium</v>
      </c>
      <c r="I7345">
        <v>15.67</v>
      </c>
      <c r="J7345">
        <v>3.4019999999999899</v>
      </c>
      <c r="K7345">
        <v>9</v>
      </c>
      <c r="L7345" s="6">
        <v>40.47</v>
      </c>
      <c r="M7345">
        <v>31.58</v>
      </c>
      <c r="N7345">
        <v>44.36</v>
      </c>
      <c r="O7345" t="str">
        <f t="shared" si="458"/>
        <v>41:60</v>
      </c>
      <c r="P7345" t="s">
        <v>35</v>
      </c>
      <c r="Q7345">
        <v>1149.29</v>
      </c>
      <c r="R7345" t="str">
        <f t="shared" si="459"/>
        <v>High</v>
      </c>
    </row>
    <row r="7346" spans="1:18" x14ac:dyDescent="0.25">
      <c r="A7346">
        <v>2011</v>
      </c>
      <c r="B7346" t="s">
        <v>36</v>
      </c>
      <c r="C7346" t="s">
        <v>37</v>
      </c>
      <c r="D7346" t="s">
        <v>49</v>
      </c>
      <c r="E7346" t="str">
        <f t="shared" si="456"/>
        <v>Summer crops</v>
      </c>
      <c r="F7346">
        <v>2.39</v>
      </c>
      <c r="G7346" s="6">
        <v>1031.01</v>
      </c>
      <c r="H7346" t="str">
        <f t="shared" si="457"/>
        <v>Medium</v>
      </c>
      <c r="I7346">
        <v>0.92</v>
      </c>
      <c r="J7346">
        <v>2.29</v>
      </c>
      <c r="K7346">
        <v>8</v>
      </c>
      <c r="L7346" s="6">
        <v>37.61</v>
      </c>
      <c r="M7346">
        <v>25.29</v>
      </c>
      <c r="N7346">
        <v>84.14</v>
      </c>
      <c r="O7346" t="str">
        <f t="shared" si="458"/>
        <v>81:100</v>
      </c>
      <c r="P7346" t="s">
        <v>17</v>
      </c>
      <c r="Q7346">
        <v>1106.02</v>
      </c>
      <c r="R7346" t="str">
        <f t="shared" si="459"/>
        <v>Low</v>
      </c>
    </row>
    <row r="7347" spans="1:18" x14ac:dyDescent="0.25">
      <c r="A7347">
        <v>2019</v>
      </c>
      <c r="B7347" t="s">
        <v>30</v>
      </c>
      <c r="C7347" t="s">
        <v>66</v>
      </c>
      <c r="D7347" t="s">
        <v>29</v>
      </c>
      <c r="E7347" t="str">
        <f t="shared" si="456"/>
        <v>Summer crops</v>
      </c>
      <c r="F7347">
        <v>24.76</v>
      </c>
      <c r="G7347" s="6">
        <v>2779.81</v>
      </c>
      <c r="H7347" t="str">
        <f t="shared" si="457"/>
        <v>High</v>
      </c>
      <c r="I7347">
        <v>1.46</v>
      </c>
      <c r="J7347">
        <v>1.37</v>
      </c>
      <c r="K7347">
        <v>10</v>
      </c>
      <c r="L7347" s="6">
        <v>36.96</v>
      </c>
      <c r="M7347">
        <v>20.5</v>
      </c>
      <c r="N7347">
        <v>42.87</v>
      </c>
      <c r="O7347" t="str">
        <f t="shared" si="458"/>
        <v>41:60</v>
      </c>
      <c r="P7347" t="s">
        <v>35</v>
      </c>
      <c r="Q7347">
        <v>617</v>
      </c>
      <c r="R7347" t="str">
        <f t="shared" si="459"/>
        <v>Moderate</v>
      </c>
    </row>
    <row r="7348" spans="1:18" x14ac:dyDescent="0.25">
      <c r="A7348">
        <v>2022</v>
      </c>
      <c r="B7348" t="s">
        <v>41</v>
      </c>
      <c r="C7348" t="s">
        <v>44</v>
      </c>
      <c r="D7348" t="s">
        <v>43</v>
      </c>
      <c r="E7348" t="str">
        <f t="shared" si="456"/>
        <v>Winter crops</v>
      </c>
      <c r="F7348">
        <v>26.52</v>
      </c>
      <c r="G7348" s="6">
        <v>643.44000000000005</v>
      </c>
      <c r="H7348" t="str">
        <f t="shared" si="457"/>
        <v>Low</v>
      </c>
      <c r="I7348">
        <v>24.48</v>
      </c>
      <c r="J7348">
        <v>1.2689999999999999</v>
      </c>
      <c r="K7348">
        <v>0</v>
      </c>
      <c r="L7348" s="6">
        <v>61.75</v>
      </c>
      <c r="M7348">
        <v>47.9</v>
      </c>
      <c r="N7348">
        <v>54.14</v>
      </c>
      <c r="O7348" t="str">
        <f t="shared" si="458"/>
        <v>41:60</v>
      </c>
      <c r="P7348" t="s">
        <v>39</v>
      </c>
      <c r="Q7348">
        <v>576.03</v>
      </c>
      <c r="R7348" t="str">
        <f t="shared" si="459"/>
        <v>High</v>
      </c>
    </row>
    <row r="7349" spans="1:18" x14ac:dyDescent="0.25">
      <c r="A7349">
        <v>2022</v>
      </c>
      <c r="B7349" t="s">
        <v>36</v>
      </c>
      <c r="C7349" t="s">
        <v>54</v>
      </c>
      <c r="D7349" t="s">
        <v>16</v>
      </c>
      <c r="E7349" t="str">
        <f t="shared" si="456"/>
        <v>Summer crops</v>
      </c>
      <c r="F7349">
        <v>21.23</v>
      </c>
      <c r="G7349" s="6">
        <v>1546.03</v>
      </c>
      <c r="H7349" t="str">
        <f t="shared" si="457"/>
        <v>Medium</v>
      </c>
      <c r="I7349">
        <v>2.1800000000000002</v>
      </c>
      <c r="J7349">
        <v>2.93</v>
      </c>
      <c r="K7349">
        <v>3</v>
      </c>
      <c r="L7349" s="6">
        <v>43.77</v>
      </c>
      <c r="M7349">
        <v>39.049999999999997</v>
      </c>
      <c r="N7349">
        <v>65.31</v>
      </c>
      <c r="O7349" t="str">
        <f t="shared" si="458"/>
        <v>61:80</v>
      </c>
      <c r="P7349" t="s">
        <v>20</v>
      </c>
      <c r="Q7349">
        <v>389.2</v>
      </c>
      <c r="R7349" t="str">
        <f t="shared" si="459"/>
        <v>Moderate</v>
      </c>
    </row>
    <row r="7350" spans="1:18" x14ac:dyDescent="0.25">
      <c r="A7350">
        <v>2012</v>
      </c>
      <c r="B7350" t="s">
        <v>24</v>
      </c>
      <c r="C7350" t="s">
        <v>59</v>
      </c>
      <c r="D7350" t="s">
        <v>48</v>
      </c>
      <c r="E7350" t="str">
        <f t="shared" si="456"/>
        <v>Summer crops</v>
      </c>
      <c r="F7350">
        <v>5.3</v>
      </c>
      <c r="G7350" s="6">
        <v>2337.69</v>
      </c>
      <c r="H7350" t="str">
        <f t="shared" si="457"/>
        <v>High</v>
      </c>
      <c r="I7350">
        <v>18.03</v>
      </c>
      <c r="J7350">
        <v>2.367</v>
      </c>
      <c r="K7350">
        <v>2</v>
      </c>
      <c r="L7350" s="6">
        <v>17.03</v>
      </c>
      <c r="M7350">
        <v>37.83</v>
      </c>
      <c r="N7350">
        <v>64.180000000000007</v>
      </c>
      <c r="O7350" t="str">
        <f t="shared" si="458"/>
        <v>61:80</v>
      </c>
      <c r="P7350" t="s">
        <v>39</v>
      </c>
      <c r="Q7350">
        <v>897.31</v>
      </c>
      <c r="R7350" t="str">
        <f t="shared" si="459"/>
        <v>Low</v>
      </c>
    </row>
    <row r="7351" spans="1:18" x14ac:dyDescent="0.25">
      <c r="A7351">
        <v>2018</v>
      </c>
      <c r="B7351" t="s">
        <v>46</v>
      </c>
      <c r="C7351" t="s">
        <v>47</v>
      </c>
      <c r="D7351" t="s">
        <v>52</v>
      </c>
      <c r="E7351" t="str">
        <f t="shared" si="456"/>
        <v>Winter crops</v>
      </c>
      <c r="F7351">
        <v>16.309999999999999</v>
      </c>
      <c r="G7351" s="6">
        <v>1763.49</v>
      </c>
      <c r="H7351" t="str">
        <f t="shared" si="457"/>
        <v>Medium</v>
      </c>
      <c r="I7351">
        <v>6.12</v>
      </c>
      <c r="J7351">
        <v>2</v>
      </c>
      <c r="K7351">
        <v>2</v>
      </c>
      <c r="L7351" s="6">
        <v>63.39</v>
      </c>
      <c r="M7351">
        <v>7.7</v>
      </c>
      <c r="N7351">
        <v>2.42</v>
      </c>
      <c r="O7351" t="str">
        <f t="shared" si="458"/>
        <v>0:20</v>
      </c>
      <c r="P7351" t="s">
        <v>39</v>
      </c>
      <c r="Q7351">
        <v>437.96</v>
      </c>
      <c r="R7351" t="str">
        <f t="shared" si="459"/>
        <v>Moderate</v>
      </c>
    </row>
    <row r="7352" spans="1:18" x14ac:dyDescent="0.25">
      <c r="A7352">
        <v>2005</v>
      </c>
      <c r="B7352" t="s">
        <v>18</v>
      </c>
      <c r="C7352" t="s">
        <v>67</v>
      </c>
      <c r="D7352" t="s">
        <v>52</v>
      </c>
      <c r="E7352" t="str">
        <f t="shared" si="456"/>
        <v>Winter crops</v>
      </c>
      <c r="F7352">
        <v>9.59</v>
      </c>
      <c r="G7352" s="6">
        <v>366.84</v>
      </c>
      <c r="H7352" t="str">
        <f t="shared" si="457"/>
        <v>Low</v>
      </c>
      <c r="I7352">
        <v>3.52</v>
      </c>
      <c r="J7352">
        <v>0.72</v>
      </c>
      <c r="K7352">
        <v>2</v>
      </c>
      <c r="L7352" s="6">
        <v>79.45</v>
      </c>
      <c r="M7352">
        <v>25.71</v>
      </c>
      <c r="N7352">
        <v>81.09</v>
      </c>
      <c r="O7352" t="str">
        <f t="shared" si="458"/>
        <v>81:100</v>
      </c>
      <c r="P7352" t="s">
        <v>27</v>
      </c>
      <c r="Q7352">
        <v>251.68</v>
      </c>
      <c r="R7352" t="str">
        <f t="shared" si="459"/>
        <v>Low</v>
      </c>
    </row>
    <row r="7353" spans="1:18" x14ac:dyDescent="0.25">
      <c r="A7353">
        <v>1997</v>
      </c>
      <c r="B7353" t="s">
        <v>32</v>
      </c>
      <c r="C7353" t="s">
        <v>61</v>
      </c>
      <c r="D7353" t="s">
        <v>34</v>
      </c>
      <c r="E7353" t="str">
        <f t="shared" si="456"/>
        <v>Winter crops</v>
      </c>
      <c r="F7353">
        <v>34.22</v>
      </c>
      <c r="G7353" s="6">
        <v>1235.02</v>
      </c>
      <c r="H7353" t="str">
        <f t="shared" si="457"/>
        <v>Medium</v>
      </c>
      <c r="I7353">
        <v>8.4600000000000009</v>
      </c>
      <c r="J7353">
        <v>1.66</v>
      </c>
      <c r="K7353">
        <v>4</v>
      </c>
      <c r="L7353" s="6">
        <v>48.84</v>
      </c>
      <c r="M7353">
        <v>39.979999999999997</v>
      </c>
      <c r="N7353">
        <v>52.51</v>
      </c>
      <c r="O7353" t="str">
        <f t="shared" si="458"/>
        <v>41:60</v>
      </c>
      <c r="P7353" t="s">
        <v>27</v>
      </c>
      <c r="Q7353">
        <v>603.64</v>
      </c>
      <c r="R7353" t="str">
        <f t="shared" si="459"/>
        <v>High</v>
      </c>
    </row>
    <row r="7354" spans="1:18" x14ac:dyDescent="0.25">
      <c r="A7354">
        <v>1995</v>
      </c>
      <c r="B7354" t="s">
        <v>24</v>
      </c>
      <c r="C7354" t="s">
        <v>72</v>
      </c>
      <c r="D7354" t="s">
        <v>23</v>
      </c>
      <c r="E7354" t="str">
        <f t="shared" si="456"/>
        <v>Winter crops</v>
      </c>
      <c r="F7354">
        <v>28.25</v>
      </c>
      <c r="G7354" s="6">
        <v>2921.34</v>
      </c>
      <c r="H7354" t="str">
        <f t="shared" si="457"/>
        <v>High</v>
      </c>
      <c r="I7354">
        <v>20.59</v>
      </c>
      <c r="J7354">
        <v>2.6549999999999998</v>
      </c>
      <c r="K7354">
        <v>2</v>
      </c>
      <c r="L7354" s="6">
        <v>72.56</v>
      </c>
      <c r="M7354">
        <v>9.76</v>
      </c>
      <c r="N7354">
        <v>1.58</v>
      </c>
      <c r="O7354" t="str">
        <f t="shared" si="458"/>
        <v>0:20</v>
      </c>
      <c r="P7354" t="s">
        <v>20</v>
      </c>
      <c r="Q7354">
        <v>661.23</v>
      </c>
      <c r="R7354" t="str">
        <f t="shared" si="459"/>
        <v>High</v>
      </c>
    </row>
    <row r="7355" spans="1:18" x14ac:dyDescent="0.25">
      <c r="A7355">
        <v>2015</v>
      </c>
      <c r="B7355" t="s">
        <v>18</v>
      </c>
      <c r="C7355" t="s">
        <v>19</v>
      </c>
      <c r="D7355" t="s">
        <v>38</v>
      </c>
      <c r="E7355" t="str">
        <f t="shared" si="456"/>
        <v>Summer crops</v>
      </c>
      <c r="F7355">
        <v>16.71</v>
      </c>
      <c r="G7355" s="6">
        <v>1060.3399999999999</v>
      </c>
      <c r="H7355" t="str">
        <f t="shared" si="457"/>
        <v>Medium</v>
      </c>
      <c r="I7355">
        <v>29.6</v>
      </c>
      <c r="J7355">
        <v>2.3039999999999998</v>
      </c>
      <c r="K7355">
        <v>2</v>
      </c>
      <c r="L7355" s="6">
        <v>39.93</v>
      </c>
      <c r="M7355">
        <v>38.409999999999997</v>
      </c>
      <c r="N7355">
        <v>71.37</v>
      </c>
      <c r="O7355" t="str">
        <f t="shared" si="458"/>
        <v>61:80</v>
      </c>
      <c r="P7355" t="s">
        <v>35</v>
      </c>
      <c r="Q7355">
        <v>562.19000000000005</v>
      </c>
      <c r="R7355" t="str">
        <f t="shared" si="459"/>
        <v>Moderate</v>
      </c>
    </row>
    <row r="7356" spans="1:18" x14ac:dyDescent="0.25">
      <c r="A7356">
        <v>2004</v>
      </c>
      <c r="B7356" t="s">
        <v>21</v>
      </c>
      <c r="C7356" t="s">
        <v>65</v>
      </c>
      <c r="D7356" t="s">
        <v>23</v>
      </c>
      <c r="E7356" t="str">
        <f t="shared" si="456"/>
        <v>Winter crops</v>
      </c>
      <c r="F7356">
        <v>30.79</v>
      </c>
      <c r="G7356" s="6">
        <v>2538.52</v>
      </c>
      <c r="H7356" t="str">
        <f t="shared" si="457"/>
        <v>High</v>
      </c>
      <c r="I7356">
        <v>29.2</v>
      </c>
      <c r="J7356">
        <v>1.5840000000000001</v>
      </c>
      <c r="K7356">
        <v>3</v>
      </c>
      <c r="L7356" s="6">
        <v>57.74</v>
      </c>
      <c r="M7356">
        <v>4.71</v>
      </c>
      <c r="N7356">
        <v>55.97</v>
      </c>
      <c r="O7356" t="str">
        <f t="shared" si="458"/>
        <v>41:60</v>
      </c>
      <c r="P7356" t="s">
        <v>20</v>
      </c>
      <c r="Q7356">
        <v>159.61000000000001</v>
      </c>
      <c r="R7356" t="str">
        <f t="shared" si="459"/>
        <v>High</v>
      </c>
    </row>
    <row r="7357" spans="1:18" x14ac:dyDescent="0.25">
      <c r="A7357">
        <v>2019</v>
      </c>
      <c r="B7357" t="s">
        <v>24</v>
      </c>
      <c r="C7357" t="s">
        <v>25</v>
      </c>
      <c r="D7357" t="s">
        <v>49</v>
      </c>
      <c r="E7357" t="str">
        <f t="shared" si="456"/>
        <v>Summer crops</v>
      </c>
      <c r="F7357">
        <v>-4.91</v>
      </c>
      <c r="G7357" s="6">
        <v>1794.17</v>
      </c>
      <c r="H7357" t="str">
        <f t="shared" si="457"/>
        <v>Medium</v>
      </c>
      <c r="I7357">
        <v>15.55</v>
      </c>
      <c r="J7357">
        <v>0.75600000000000001</v>
      </c>
      <c r="K7357">
        <v>6</v>
      </c>
      <c r="L7357" s="6">
        <v>62</v>
      </c>
      <c r="M7357">
        <v>41.86</v>
      </c>
      <c r="N7357">
        <v>62.63</v>
      </c>
      <c r="O7357" t="str">
        <f t="shared" si="458"/>
        <v>61:80</v>
      </c>
      <c r="P7357" t="s">
        <v>17</v>
      </c>
      <c r="Q7357">
        <v>127.38</v>
      </c>
      <c r="R7357" t="str">
        <f t="shared" si="459"/>
        <v>Below 0</v>
      </c>
    </row>
    <row r="7358" spans="1:18" x14ac:dyDescent="0.25">
      <c r="A7358">
        <v>2016</v>
      </c>
      <c r="B7358" t="s">
        <v>30</v>
      </c>
      <c r="C7358" t="s">
        <v>66</v>
      </c>
      <c r="D7358" t="s">
        <v>16</v>
      </c>
      <c r="E7358" t="str">
        <f t="shared" si="456"/>
        <v>Summer crops</v>
      </c>
      <c r="F7358">
        <v>3.88</v>
      </c>
      <c r="G7358" s="6">
        <v>1951.14</v>
      </c>
      <c r="H7358" t="str">
        <f t="shared" si="457"/>
        <v>Medium</v>
      </c>
      <c r="I7358">
        <v>10</v>
      </c>
      <c r="J7358">
        <v>1.44</v>
      </c>
      <c r="K7358">
        <v>10</v>
      </c>
      <c r="L7358" s="6">
        <v>32.869999999999997</v>
      </c>
      <c r="M7358">
        <v>37.11</v>
      </c>
      <c r="N7358">
        <v>64.67</v>
      </c>
      <c r="O7358" t="str">
        <f t="shared" si="458"/>
        <v>61:80</v>
      </c>
      <c r="P7358" t="s">
        <v>39</v>
      </c>
      <c r="Q7358">
        <v>263.94</v>
      </c>
      <c r="R7358" t="str">
        <f t="shared" si="459"/>
        <v>Low</v>
      </c>
    </row>
    <row r="7359" spans="1:18" x14ac:dyDescent="0.25">
      <c r="A7359">
        <v>2024</v>
      </c>
      <c r="B7359" t="s">
        <v>50</v>
      </c>
      <c r="C7359" t="s">
        <v>33</v>
      </c>
      <c r="D7359" t="s">
        <v>43</v>
      </c>
      <c r="E7359" t="str">
        <f t="shared" si="456"/>
        <v>Winter crops</v>
      </c>
      <c r="F7359">
        <v>27.41</v>
      </c>
      <c r="G7359" s="6">
        <v>396.84</v>
      </c>
      <c r="H7359" t="str">
        <f t="shared" si="457"/>
        <v>Low</v>
      </c>
      <c r="I7359">
        <v>18.45</v>
      </c>
      <c r="J7359">
        <v>3.1589999999999998</v>
      </c>
      <c r="K7359">
        <v>0</v>
      </c>
      <c r="L7359" s="6">
        <v>64.28</v>
      </c>
      <c r="M7359">
        <v>44.92</v>
      </c>
      <c r="N7359">
        <v>95.99</v>
      </c>
      <c r="O7359" t="str">
        <f t="shared" si="458"/>
        <v>81:100</v>
      </c>
      <c r="P7359" t="s">
        <v>20</v>
      </c>
      <c r="Q7359">
        <v>1469.67</v>
      </c>
      <c r="R7359" t="str">
        <f t="shared" si="459"/>
        <v>High</v>
      </c>
    </row>
    <row r="7360" spans="1:18" x14ac:dyDescent="0.25">
      <c r="A7360">
        <v>2013</v>
      </c>
      <c r="B7360" t="s">
        <v>46</v>
      </c>
      <c r="C7360" t="s">
        <v>63</v>
      </c>
      <c r="D7360" t="s">
        <v>38</v>
      </c>
      <c r="E7360" t="str">
        <f t="shared" si="456"/>
        <v>Summer crops</v>
      </c>
      <c r="F7360">
        <v>-2.74</v>
      </c>
      <c r="G7360" s="6">
        <v>2857.73</v>
      </c>
      <c r="H7360" t="str">
        <f t="shared" si="457"/>
        <v>High</v>
      </c>
      <c r="I7360">
        <v>14.11</v>
      </c>
      <c r="J7360">
        <v>2.88</v>
      </c>
      <c r="K7360">
        <v>6</v>
      </c>
      <c r="L7360" s="6">
        <v>36.93</v>
      </c>
      <c r="M7360">
        <v>18.54</v>
      </c>
      <c r="N7360">
        <v>14.47</v>
      </c>
      <c r="O7360" t="str">
        <f t="shared" si="458"/>
        <v>0:20</v>
      </c>
      <c r="P7360" t="s">
        <v>35</v>
      </c>
      <c r="Q7360">
        <v>1128.98</v>
      </c>
      <c r="R7360" t="str">
        <f t="shared" si="459"/>
        <v>Below 0</v>
      </c>
    </row>
    <row r="7361" spans="1:18" x14ac:dyDescent="0.25">
      <c r="A7361">
        <v>2013</v>
      </c>
      <c r="B7361" t="s">
        <v>46</v>
      </c>
      <c r="C7361" t="s">
        <v>51</v>
      </c>
      <c r="D7361" t="s">
        <v>16</v>
      </c>
      <c r="E7361" t="str">
        <f t="shared" si="456"/>
        <v>Summer crops</v>
      </c>
      <c r="F7361">
        <v>30.99</v>
      </c>
      <c r="G7361" s="6">
        <v>2706.02</v>
      </c>
      <c r="H7361" t="str">
        <f t="shared" si="457"/>
        <v>High</v>
      </c>
      <c r="I7361">
        <v>16.11</v>
      </c>
      <c r="J7361">
        <v>3.1680000000000001</v>
      </c>
      <c r="K7361">
        <v>7</v>
      </c>
      <c r="L7361" s="6">
        <v>28.22</v>
      </c>
      <c r="M7361">
        <v>20.34</v>
      </c>
      <c r="N7361">
        <v>35.21</v>
      </c>
      <c r="O7361" t="str">
        <f t="shared" si="458"/>
        <v>21:40</v>
      </c>
      <c r="P7361" t="s">
        <v>35</v>
      </c>
      <c r="Q7361">
        <v>1048.97</v>
      </c>
      <c r="R7361" t="str">
        <f t="shared" si="459"/>
        <v>High</v>
      </c>
    </row>
    <row r="7362" spans="1:18" x14ac:dyDescent="0.25">
      <c r="A7362">
        <v>1991</v>
      </c>
      <c r="B7362" t="s">
        <v>21</v>
      </c>
      <c r="C7362" t="s">
        <v>22</v>
      </c>
      <c r="D7362" t="s">
        <v>49</v>
      </c>
      <c r="E7362" t="str">
        <f t="shared" si="456"/>
        <v>Summer crops</v>
      </c>
      <c r="F7362">
        <v>-3.21</v>
      </c>
      <c r="G7362" s="6">
        <v>545.04</v>
      </c>
      <c r="H7362" t="str">
        <f t="shared" si="457"/>
        <v>Low</v>
      </c>
      <c r="I7362">
        <v>6.49</v>
      </c>
      <c r="J7362">
        <v>0.56999999999999995</v>
      </c>
      <c r="K7362">
        <v>8</v>
      </c>
      <c r="L7362" s="6">
        <v>30.22</v>
      </c>
      <c r="M7362">
        <v>27.28</v>
      </c>
      <c r="N7362">
        <v>32.82</v>
      </c>
      <c r="O7362" t="str">
        <f t="shared" si="458"/>
        <v>21:40</v>
      </c>
      <c r="P7362" t="s">
        <v>39</v>
      </c>
      <c r="Q7362">
        <v>171.83</v>
      </c>
      <c r="R7362" t="str">
        <f t="shared" si="459"/>
        <v>Below 0</v>
      </c>
    </row>
    <row r="7363" spans="1:18" x14ac:dyDescent="0.25">
      <c r="A7363">
        <v>2024</v>
      </c>
      <c r="B7363" t="s">
        <v>50</v>
      </c>
      <c r="C7363" t="s">
        <v>19</v>
      </c>
      <c r="D7363" t="s">
        <v>29</v>
      </c>
      <c r="E7363" t="str">
        <f t="shared" ref="E7363:E7426" si="460">IF(OR(D7363="Wheat", D7363="Barley", D7363="Cotton", D7363="Fruits"), "Winter crops","Summer crops")</f>
        <v>Summer crops</v>
      </c>
      <c r="F7363">
        <v>7.02</v>
      </c>
      <c r="G7363" s="6">
        <v>2217.62</v>
      </c>
      <c r="H7363" t="str">
        <f t="shared" ref="H7363:H7426" si="461">IF(G7363&lt;1000, "Low", IF(G7363&lt;=2000, "Medium", "High"))</f>
        <v>High</v>
      </c>
      <c r="I7363">
        <v>3.4</v>
      </c>
      <c r="J7363">
        <v>1.35</v>
      </c>
      <c r="K7363">
        <v>9</v>
      </c>
      <c r="L7363" s="6">
        <v>39.630000000000003</v>
      </c>
      <c r="M7363">
        <v>12.27</v>
      </c>
      <c r="N7363">
        <v>42.89</v>
      </c>
      <c r="O7363" t="str">
        <f t="shared" ref="O7363:O7426" si="462">IF(N7363&lt;=20,"0:20",IF(N7363&lt;=40,"21:40",IF(N7363&lt;=60,"41:60",IF(N7363&lt;=80,"61:80","81:100"))))</f>
        <v>41:60</v>
      </c>
      <c r="P7363" t="s">
        <v>39</v>
      </c>
      <c r="Q7363">
        <v>443.14</v>
      </c>
      <c r="R7363" t="str">
        <f t="shared" ref="R7363:R7426" si="463">IF(F7363&lt;0, "Below 0", IF(F7363&lt;=15, "Low", IF(F7363&lt;=25, "Moderate", "High")))</f>
        <v>Low</v>
      </c>
    </row>
    <row r="7364" spans="1:18" x14ac:dyDescent="0.25">
      <c r="A7364">
        <v>1996</v>
      </c>
      <c r="B7364" t="s">
        <v>30</v>
      </c>
      <c r="C7364" t="s">
        <v>66</v>
      </c>
      <c r="D7364" t="s">
        <v>43</v>
      </c>
      <c r="E7364" t="str">
        <f t="shared" si="460"/>
        <v>Winter crops</v>
      </c>
      <c r="F7364">
        <v>4.7300000000000004</v>
      </c>
      <c r="G7364" s="6">
        <v>2090.38</v>
      </c>
      <c r="H7364" t="str">
        <f t="shared" si="461"/>
        <v>High</v>
      </c>
      <c r="I7364">
        <v>23.04</v>
      </c>
      <c r="J7364">
        <v>1.4039999999999999</v>
      </c>
      <c r="K7364">
        <v>7</v>
      </c>
      <c r="L7364" s="6">
        <v>18.86</v>
      </c>
      <c r="M7364">
        <v>49.54</v>
      </c>
      <c r="N7364">
        <v>27.56</v>
      </c>
      <c r="O7364" t="str">
        <f t="shared" si="462"/>
        <v>21:40</v>
      </c>
      <c r="P7364" t="s">
        <v>39</v>
      </c>
      <c r="Q7364">
        <v>607.69000000000005</v>
      </c>
      <c r="R7364" t="str">
        <f t="shared" si="463"/>
        <v>Low</v>
      </c>
    </row>
    <row r="7365" spans="1:18" x14ac:dyDescent="0.25">
      <c r="A7365">
        <v>2007</v>
      </c>
      <c r="B7365" t="s">
        <v>18</v>
      </c>
      <c r="C7365" t="s">
        <v>67</v>
      </c>
      <c r="D7365" t="s">
        <v>23</v>
      </c>
      <c r="E7365" t="str">
        <f t="shared" si="460"/>
        <v>Winter crops</v>
      </c>
      <c r="F7365">
        <v>33.36</v>
      </c>
      <c r="G7365" s="6">
        <v>1061.47</v>
      </c>
      <c r="H7365" t="str">
        <f t="shared" si="461"/>
        <v>Medium</v>
      </c>
      <c r="I7365">
        <v>17</v>
      </c>
      <c r="J7365">
        <v>3.2309999999999999</v>
      </c>
      <c r="K7365">
        <v>3</v>
      </c>
      <c r="L7365" s="6">
        <v>67.22</v>
      </c>
      <c r="M7365">
        <v>28.33</v>
      </c>
      <c r="N7365">
        <v>1.88</v>
      </c>
      <c r="O7365" t="str">
        <f t="shared" si="462"/>
        <v>0:20</v>
      </c>
      <c r="P7365" t="s">
        <v>20</v>
      </c>
      <c r="Q7365">
        <v>380.62</v>
      </c>
      <c r="R7365" t="str">
        <f t="shared" si="463"/>
        <v>High</v>
      </c>
    </row>
    <row r="7366" spans="1:18" x14ac:dyDescent="0.25">
      <c r="A7366">
        <v>1995</v>
      </c>
      <c r="B7366" t="s">
        <v>24</v>
      </c>
      <c r="C7366" t="s">
        <v>59</v>
      </c>
      <c r="D7366" t="s">
        <v>38</v>
      </c>
      <c r="E7366" t="str">
        <f t="shared" si="460"/>
        <v>Summer crops</v>
      </c>
      <c r="F7366">
        <v>5.0199999999999996</v>
      </c>
      <c r="G7366" s="6">
        <v>1201.49</v>
      </c>
      <c r="H7366" t="str">
        <f t="shared" si="461"/>
        <v>Medium</v>
      </c>
      <c r="I7366">
        <v>6.6</v>
      </c>
      <c r="J7366">
        <v>2.4900000000000002</v>
      </c>
      <c r="K7366">
        <v>3</v>
      </c>
      <c r="L7366" s="6">
        <v>50.89</v>
      </c>
      <c r="M7366">
        <v>47.43</v>
      </c>
      <c r="N7366">
        <v>15.47</v>
      </c>
      <c r="O7366" t="str">
        <f t="shared" si="462"/>
        <v>0:20</v>
      </c>
      <c r="P7366" t="s">
        <v>39</v>
      </c>
      <c r="Q7366">
        <v>871.14</v>
      </c>
      <c r="R7366" t="str">
        <f t="shared" si="463"/>
        <v>Low</v>
      </c>
    </row>
    <row r="7367" spans="1:18" x14ac:dyDescent="0.25">
      <c r="A7367">
        <v>2021</v>
      </c>
      <c r="B7367" t="s">
        <v>41</v>
      </c>
      <c r="C7367" t="s">
        <v>42</v>
      </c>
      <c r="D7367" t="s">
        <v>34</v>
      </c>
      <c r="E7367" t="str">
        <f t="shared" si="460"/>
        <v>Winter crops</v>
      </c>
      <c r="F7367">
        <v>32.32</v>
      </c>
      <c r="G7367" s="6">
        <v>2513.2199999999998</v>
      </c>
      <c r="H7367" t="str">
        <f t="shared" si="461"/>
        <v>High</v>
      </c>
      <c r="I7367">
        <v>12.16</v>
      </c>
      <c r="J7367">
        <v>2.56</v>
      </c>
      <c r="K7367">
        <v>4</v>
      </c>
      <c r="L7367" s="6">
        <v>69.59</v>
      </c>
      <c r="M7367">
        <v>18.829999999999998</v>
      </c>
      <c r="N7367">
        <v>42.77</v>
      </c>
      <c r="O7367" t="str">
        <f t="shared" si="462"/>
        <v>41:60</v>
      </c>
      <c r="P7367" t="s">
        <v>17</v>
      </c>
      <c r="Q7367">
        <v>634.27</v>
      </c>
      <c r="R7367" t="str">
        <f t="shared" si="463"/>
        <v>High</v>
      </c>
    </row>
    <row r="7368" spans="1:18" x14ac:dyDescent="0.25">
      <c r="A7368">
        <v>2019</v>
      </c>
      <c r="B7368" t="s">
        <v>14</v>
      </c>
      <c r="C7368" t="s">
        <v>64</v>
      </c>
      <c r="D7368" t="s">
        <v>52</v>
      </c>
      <c r="E7368" t="str">
        <f t="shared" si="460"/>
        <v>Winter crops</v>
      </c>
      <c r="F7368">
        <v>9.31</v>
      </c>
      <c r="G7368" s="6">
        <v>2548.23</v>
      </c>
      <c r="H7368" t="str">
        <f t="shared" si="461"/>
        <v>High</v>
      </c>
      <c r="I7368">
        <v>22.27</v>
      </c>
      <c r="J7368">
        <v>0.93600000000000005</v>
      </c>
      <c r="K7368">
        <v>4</v>
      </c>
      <c r="L7368" s="6">
        <v>15.74</v>
      </c>
      <c r="M7368">
        <v>23.63</v>
      </c>
      <c r="N7368">
        <v>66.95</v>
      </c>
      <c r="O7368" t="str">
        <f t="shared" si="462"/>
        <v>61:80</v>
      </c>
      <c r="P7368" t="s">
        <v>17</v>
      </c>
      <c r="Q7368">
        <v>95.8</v>
      </c>
      <c r="R7368" t="str">
        <f t="shared" si="463"/>
        <v>Low</v>
      </c>
    </row>
    <row r="7369" spans="1:18" x14ac:dyDescent="0.25">
      <c r="A7369">
        <v>1997</v>
      </c>
      <c r="B7369" t="s">
        <v>46</v>
      </c>
      <c r="C7369" t="s">
        <v>47</v>
      </c>
      <c r="D7369" t="s">
        <v>23</v>
      </c>
      <c r="E7369" t="str">
        <f t="shared" si="460"/>
        <v>Winter crops</v>
      </c>
      <c r="F7369">
        <v>28.83</v>
      </c>
      <c r="G7369" s="6">
        <v>2985.97</v>
      </c>
      <c r="H7369" t="str">
        <f t="shared" si="461"/>
        <v>High</v>
      </c>
      <c r="I7369">
        <v>11.64</v>
      </c>
      <c r="J7369">
        <v>2.5099999999999998</v>
      </c>
      <c r="K7369">
        <v>9</v>
      </c>
      <c r="L7369" s="6">
        <v>13.71</v>
      </c>
      <c r="M7369">
        <v>24.77</v>
      </c>
      <c r="N7369">
        <v>68.14</v>
      </c>
      <c r="O7369" t="str">
        <f t="shared" si="462"/>
        <v>61:80</v>
      </c>
      <c r="P7369" t="s">
        <v>35</v>
      </c>
      <c r="Q7369">
        <v>727.28</v>
      </c>
      <c r="R7369" t="str">
        <f t="shared" si="463"/>
        <v>High</v>
      </c>
    </row>
    <row r="7370" spans="1:18" x14ac:dyDescent="0.25">
      <c r="A7370">
        <v>2014</v>
      </c>
      <c r="B7370" t="s">
        <v>21</v>
      </c>
      <c r="C7370" t="s">
        <v>55</v>
      </c>
      <c r="D7370" t="s">
        <v>26</v>
      </c>
      <c r="E7370" t="str">
        <f t="shared" si="460"/>
        <v>Summer crops</v>
      </c>
      <c r="F7370">
        <v>7.32</v>
      </c>
      <c r="G7370" s="6">
        <v>1784.02</v>
      </c>
      <c r="H7370" t="str">
        <f t="shared" si="461"/>
        <v>Medium</v>
      </c>
      <c r="I7370">
        <v>20.65</v>
      </c>
      <c r="J7370">
        <v>1.8180000000000001</v>
      </c>
      <c r="K7370">
        <v>9</v>
      </c>
      <c r="L7370" s="6">
        <v>20.25</v>
      </c>
      <c r="M7370">
        <v>28.28</v>
      </c>
      <c r="N7370">
        <v>47.36</v>
      </c>
      <c r="O7370" t="str">
        <f t="shared" si="462"/>
        <v>41:60</v>
      </c>
      <c r="P7370" t="s">
        <v>39</v>
      </c>
      <c r="Q7370">
        <v>431.91</v>
      </c>
      <c r="R7370" t="str">
        <f t="shared" si="463"/>
        <v>Low</v>
      </c>
    </row>
    <row r="7371" spans="1:18" x14ac:dyDescent="0.25">
      <c r="A7371">
        <v>2024</v>
      </c>
      <c r="B7371" t="s">
        <v>46</v>
      </c>
      <c r="C7371" t="s">
        <v>67</v>
      </c>
      <c r="D7371" t="s">
        <v>34</v>
      </c>
      <c r="E7371" t="str">
        <f t="shared" si="460"/>
        <v>Winter crops</v>
      </c>
      <c r="F7371">
        <v>-1.98</v>
      </c>
      <c r="G7371" s="6">
        <v>1643.83</v>
      </c>
      <c r="H7371" t="str">
        <f t="shared" si="461"/>
        <v>Medium</v>
      </c>
      <c r="I7371">
        <v>19.78</v>
      </c>
      <c r="J7371">
        <v>0.81899999999999995</v>
      </c>
      <c r="K7371">
        <v>1</v>
      </c>
      <c r="L7371" s="6">
        <v>80.06</v>
      </c>
      <c r="M7371">
        <v>22.81</v>
      </c>
      <c r="N7371">
        <v>72.290000000000006</v>
      </c>
      <c r="O7371" t="str">
        <f t="shared" si="462"/>
        <v>61:80</v>
      </c>
      <c r="P7371" t="s">
        <v>20</v>
      </c>
      <c r="Q7371">
        <v>101.98</v>
      </c>
      <c r="R7371" t="str">
        <f t="shared" si="463"/>
        <v>Below 0</v>
      </c>
    </row>
    <row r="7372" spans="1:18" x14ac:dyDescent="0.25">
      <c r="A7372">
        <v>2021</v>
      </c>
      <c r="B7372" t="s">
        <v>30</v>
      </c>
      <c r="C7372" t="s">
        <v>56</v>
      </c>
      <c r="D7372" t="s">
        <v>29</v>
      </c>
      <c r="E7372" t="str">
        <f t="shared" si="460"/>
        <v>Summer crops</v>
      </c>
      <c r="F7372">
        <v>33.44</v>
      </c>
      <c r="G7372" s="6">
        <v>2680.22</v>
      </c>
      <c r="H7372" t="str">
        <f t="shared" si="461"/>
        <v>High</v>
      </c>
      <c r="I7372">
        <v>25.09</v>
      </c>
      <c r="J7372">
        <v>3.5459999999999998</v>
      </c>
      <c r="K7372">
        <v>2</v>
      </c>
      <c r="L7372" s="6">
        <v>86.45</v>
      </c>
      <c r="M7372">
        <v>1.52</v>
      </c>
      <c r="N7372">
        <v>27.93</v>
      </c>
      <c r="O7372" t="str">
        <f t="shared" si="462"/>
        <v>21:40</v>
      </c>
      <c r="P7372" t="s">
        <v>27</v>
      </c>
      <c r="Q7372">
        <v>1504.59</v>
      </c>
      <c r="R7372" t="str">
        <f t="shared" si="463"/>
        <v>High</v>
      </c>
    </row>
    <row r="7373" spans="1:18" x14ac:dyDescent="0.25">
      <c r="A7373">
        <v>2011</v>
      </c>
      <c r="B7373" t="s">
        <v>46</v>
      </c>
      <c r="C7373" t="s">
        <v>63</v>
      </c>
      <c r="D7373" t="s">
        <v>43</v>
      </c>
      <c r="E7373" t="str">
        <f t="shared" si="460"/>
        <v>Winter crops</v>
      </c>
      <c r="F7373">
        <v>30.41</v>
      </c>
      <c r="G7373" s="6">
        <v>2731.35</v>
      </c>
      <c r="H7373" t="str">
        <f t="shared" si="461"/>
        <v>High</v>
      </c>
      <c r="I7373">
        <v>22.92</v>
      </c>
      <c r="J7373">
        <v>1.7909999999999999</v>
      </c>
      <c r="K7373">
        <v>8</v>
      </c>
      <c r="L7373" s="6">
        <v>56.27</v>
      </c>
      <c r="M7373">
        <v>24.86</v>
      </c>
      <c r="N7373">
        <v>72.66</v>
      </c>
      <c r="O7373" t="str">
        <f t="shared" si="462"/>
        <v>61:80</v>
      </c>
      <c r="P7373" t="s">
        <v>39</v>
      </c>
      <c r="Q7373">
        <v>466.69</v>
      </c>
      <c r="R7373" t="str">
        <f t="shared" si="463"/>
        <v>High</v>
      </c>
    </row>
    <row r="7374" spans="1:18" x14ac:dyDescent="0.25">
      <c r="A7374">
        <v>2015</v>
      </c>
      <c r="B7374" t="s">
        <v>21</v>
      </c>
      <c r="C7374" t="s">
        <v>65</v>
      </c>
      <c r="D7374" t="s">
        <v>23</v>
      </c>
      <c r="E7374" t="str">
        <f t="shared" si="460"/>
        <v>Winter crops</v>
      </c>
      <c r="F7374">
        <v>21.65</v>
      </c>
      <c r="G7374" s="6">
        <v>960.78</v>
      </c>
      <c r="H7374" t="str">
        <f t="shared" si="461"/>
        <v>Low</v>
      </c>
      <c r="I7374">
        <v>28.84</v>
      </c>
      <c r="J7374">
        <v>1.8540000000000001</v>
      </c>
      <c r="K7374">
        <v>0</v>
      </c>
      <c r="L7374" s="6">
        <v>84.18</v>
      </c>
      <c r="M7374">
        <v>24.89</v>
      </c>
      <c r="N7374">
        <v>39.1</v>
      </c>
      <c r="O7374" t="str">
        <f t="shared" si="462"/>
        <v>21:40</v>
      </c>
      <c r="P7374" t="s">
        <v>35</v>
      </c>
      <c r="Q7374">
        <v>248.45</v>
      </c>
      <c r="R7374" t="str">
        <f t="shared" si="463"/>
        <v>Moderate</v>
      </c>
    </row>
    <row r="7375" spans="1:18" x14ac:dyDescent="0.25">
      <c r="A7375">
        <v>2000</v>
      </c>
      <c r="B7375" t="s">
        <v>32</v>
      </c>
      <c r="C7375" t="s">
        <v>61</v>
      </c>
      <c r="D7375" t="s">
        <v>29</v>
      </c>
      <c r="E7375" t="str">
        <f t="shared" si="460"/>
        <v>Summer crops</v>
      </c>
      <c r="F7375">
        <v>-4.37</v>
      </c>
      <c r="G7375" s="6">
        <v>2888.28</v>
      </c>
      <c r="H7375" t="str">
        <f t="shared" si="461"/>
        <v>High</v>
      </c>
      <c r="I7375">
        <v>10.33</v>
      </c>
      <c r="J7375">
        <v>2.2799999999999998</v>
      </c>
      <c r="K7375">
        <v>3</v>
      </c>
      <c r="L7375" s="6">
        <v>11.01</v>
      </c>
      <c r="M7375">
        <v>40.700000000000003</v>
      </c>
      <c r="N7375">
        <v>54.71</v>
      </c>
      <c r="O7375" t="str">
        <f t="shared" si="462"/>
        <v>41:60</v>
      </c>
      <c r="P7375" t="s">
        <v>20</v>
      </c>
      <c r="Q7375">
        <v>602.5</v>
      </c>
      <c r="R7375" t="str">
        <f t="shared" si="463"/>
        <v>Below 0</v>
      </c>
    </row>
    <row r="7376" spans="1:18" x14ac:dyDescent="0.25">
      <c r="A7376">
        <v>1995</v>
      </c>
      <c r="B7376" t="s">
        <v>21</v>
      </c>
      <c r="C7376" t="s">
        <v>45</v>
      </c>
      <c r="D7376" t="s">
        <v>16</v>
      </c>
      <c r="E7376" t="str">
        <f t="shared" si="460"/>
        <v>Summer crops</v>
      </c>
      <c r="F7376">
        <v>13.58</v>
      </c>
      <c r="G7376" s="6">
        <v>2673.77</v>
      </c>
      <c r="H7376" t="str">
        <f t="shared" si="461"/>
        <v>High</v>
      </c>
      <c r="I7376">
        <v>8.75</v>
      </c>
      <c r="J7376">
        <v>2.79</v>
      </c>
      <c r="K7376">
        <v>10</v>
      </c>
      <c r="L7376" s="6">
        <v>74.209999999999994</v>
      </c>
      <c r="M7376">
        <v>13.26</v>
      </c>
      <c r="N7376">
        <v>43.48</v>
      </c>
      <c r="O7376" t="str">
        <f t="shared" si="462"/>
        <v>41:60</v>
      </c>
      <c r="P7376" t="s">
        <v>39</v>
      </c>
      <c r="Q7376">
        <v>467.45</v>
      </c>
      <c r="R7376" t="str">
        <f t="shared" si="463"/>
        <v>Low</v>
      </c>
    </row>
    <row r="7377" spans="1:18" x14ac:dyDescent="0.25">
      <c r="A7377">
        <v>1994</v>
      </c>
      <c r="B7377" t="s">
        <v>24</v>
      </c>
      <c r="C7377" t="s">
        <v>25</v>
      </c>
      <c r="D7377" t="s">
        <v>16</v>
      </c>
      <c r="E7377" t="str">
        <f t="shared" si="460"/>
        <v>Summer crops</v>
      </c>
      <c r="F7377">
        <v>23.58</v>
      </c>
      <c r="G7377" s="6">
        <v>2919.77</v>
      </c>
      <c r="H7377" t="str">
        <f t="shared" si="461"/>
        <v>High</v>
      </c>
      <c r="I7377">
        <v>21.62</v>
      </c>
      <c r="J7377">
        <v>2.7360000000000002</v>
      </c>
      <c r="K7377">
        <v>0</v>
      </c>
      <c r="L7377" s="6">
        <v>20.6</v>
      </c>
      <c r="M7377">
        <v>37.33</v>
      </c>
      <c r="N7377">
        <v>21.62</v>
      </c>
      <c r="O7377" t="str">
        <f t="shared" si="462"/>
        <v>21:40</v>
      </c>
      <c r="P7377" t="s">
        <v>35</v>
      </c>
      <c r="Q7377">
        <v>505.17</v>
      </c>
      <c r="R7377" t="str">
        <f t="shared" si="463"/>
        <v>Moderate</v>
      </c>
    </row>
    <row r="7378" spans="1:18" x14ac:dyDescent="0.25">
      <c r="A7378">
        <v>2008</v>
      </c>
      <c r="B7378" t="s">
        <v>41</v>
      </c>
      <c r="C7378" t="s">
        <v>71</v>
      </c>
      <c r="D7378" t="s">
        <v>43</v>
      </c>
      <c r="E7378" t="str">
        <f t="shared" si="460"/>
        <v>Winter crops</v>
      </c>
      <c r="F7378">
        <v>-0.23</v>
      </c>
      <c r="G7378" s="6">
        <v>1638.63</v>
      </c>
      <c r="H7378" t="str">
        <f t="shared" si="461"/>
        <v>Medium</v>
      </c>
      <c r="I7378">
        <v>5.41</v>
      </c>
      <c r="J7378">
        <v>1.95</v>
      </c>
      <c r="K7378">
        <v>0</v>
      </c>
      <c r="L7378" s="6">
        <v>67.84</v>
      </c>
      <c r="M7378">
        <v>2.41</v>
      </c>
      <c r="N7378">
        <v>13.09</v>
      </c>
      <c r="O7378" t="str">
        <f t="shared" si="462"/>
        <v>0:20</v>
      </c>
      <c r="P7378" t="s">
        <v>27</v>
      </c>
      <c r="Q7378">
        <v>325.66000000000003</v>
      </c>
      <c r="R7378" t="str">
        <f t="shared" si="463"/>
        <v>Below 0</v>
      </c>
    </row>
    <row r="7379" spans="1:18" x14ac:dyDescent="0.25">
      <c r="A7379">
        <v>2009</v>
      </c>
      <c r="B7379" t="s">
        <v>30</v>
      </c>
      <c r="C7379" t="s">
        <v>56</v>
      </c>
      <c r="D7379" t="s">
        <v>23</v>
      </c>
      <c r="E7379" t="str">
        <f t="shared" si="460"/>
        <v>Winter crops</v>
      </c>
      <c r="F7379">
        <v>31.97</v>
      </c>
      <c r="G7379" s="6">
        <v>795.29</v>
      </c>
      <c r="H7379" t="str">
        <f t="shared" si="461"/>
        <v>Low</v>
      </c>
      <c r="I7379">
        <v>24.96</v>
      </c>
      <c r="J7379">
        <v>0.999</v>
      </c>
      <c r="K7379">
        <v>7</v>
      </c>
      <c r="L7379" s="6">
        <v>56.09</v>
      </c>
      <c r="M7379">
        <v>40.01</v>
      </c>
      <c r="N7379">
        <v>25.24</v>
      </c>
      <c r="O7379" t="str">
        <f t="shared" si="462"/>
        <v>21:40</v>
      </c>
      <c r="P7379" t="s">
        <v>39</v>
      </c>
      <c r="Q7379">
        <v>248.45</v>
      </c>
      <c r="R7379" t="str">
        <f t="shared" si="463"/>
        <v>High</v>
      </c>
    </row>
    <row r="7380" spans="1:18" x14ac:dyDescent="0.25">
      <c r="A7380">
        <v>2015</v>
      </c>
      <c r="B7380" t="s">
        <v>30</v>
      </c>
      <c r="C7380" t="s">
        <v>31</v>
      </c>
      <c r="D7380" t="s">
        <v>23</v>
      </c>
      <c r="E7380" t="str">
        <f t="shared" si="460"/>
        <v>Winter crops</v>
      </c>
      <c r="F7380">
        <v>6.61</v>
      </c>
      <c r="G7380" s="6">
        <v>960.33</v>
      </c>
      <c r="H7380" t="str">
        <f t="shared" si="461"/>
        <v>Low</v>
      </c>
      <c r="I7380">
        <v>19.79</v>
      </c>
      <c r="J7380">
        <v>0.85499999999999998</v>
      </c>
      <c r="K7380">
        <v>8</v>
      </c>
      <c r="L7380" s="6">
        <v>12.18</v>
      </c>
      <c r="M7380">
        <v>26.27</v>
      </c>
      <c r="N7380">
        <v>38.61</v>
      </c>
      <c r="O7380" t="str">
        <f t="shared" si="462"/>
        <v>21:40</v>
      </c>
      <c r="P7380" t="s">
        <v>35</v>
      </c>
      <c r="Q7380">
        <v>252.76</v>
      </c>
      <c r="R7380" t="str">
        <f t="shared" si="463"/>
        <v>Low</v>
      </c>
    </row>
    <row r="7381" spans="1:18" x14ac:dyDescent="0.25">
      <c r="A7381">
        <v>1993</v>
      </c>
      <c r="B7381" t="s">
        <v>36</v>
      </c>
      <c r="C7381" t="s">
        <v>54</v>
      </c>
      <c r="D7381" t="s">
        <v>49</v>
      </c>
      <c r="E7381" t="str">
        <f t="shared" si="460"/>
        <v>Summer crops</v>
      </c>
      <c r="F7381">
        <v>29.77</v>
      </c>
      <c r="G7381" s="6">
        <v>852.27</v>
      </c>
      <c r="H7381" t="str">
        <f t="shared" si="461"/>
        <v>Low</v>
      </c>
      <c r="I7381">
        <v>25.68</v>
      </c>
      <c r="J7381">
        <v>1.278</v>
      </c>
      <c r="K7381">
        <v>3</v>
      </c>
      <c r="L7381" s="6">
        <v>38.06</v>
      </c>
      <c r="M7381">
        <v>5.33</v>
      </c>
      <c r="N7381">
        <v>40.700000000000003</v>
      </c>
      <c r="O7381" t="str">
        <f t="shared" si="462"/>
        <v>41:60</v>
      </c>
      <c r="P7381" t="s">
        <v>27</v>
      </c>
      <c r="Q7381">
        <v>136.85</v>
      </c>
      <c r="R7381" t="str">
        <f t="shared" si="463"/>
        <v>High</v>
      </c>
    </row>
    <row r="7382" spans="1:18" x14ac:dyDescent="0.25">
      <c r="A7382">
        <v>2010</v>
      </c>
      <c r="B7382" t="s">
        <v>30</v>
      </c>
      <c r="C7382" t="s">
        <v>33</v>
      </c>
      <c r="D7382" t="s">
        <v>52</v>
      </c>
      <c r="E7382" t="str">
        <f t="shared" si="460"/>
        <v>Winter crops</v>
      </c>
      <c r="F7382">
        <v>8.18</v>
      </c>
      <c r="G7382" s="6">
        <v>2594.63</v>
      </c>
      <c r="H7382" t="str">
        <f t="shared" si="461"/>
        <v>High</v>
      </c>
      <c r="I7382">
        <v>16.88</v>
      </c>
      <c r="J7382">
        <v>0.95399999999999996</v>
      </c>
      <c r="K7382">
        <v>0</v>
      </c>
      <c r="L7382" s="6">
        <v>50.43</v>
      </c>
      <c r="M7382">
        <v>1.69</v>
      </c>
      <c r="N7382">
        <v>20.41</v>
      </c>
      <c r="O7382" t="str">
        <f t="shared" si="462"/>
        <v>21:40</v>
      </c>
      <c r="P7382" t="s">
        <v>17</v>
      </c>
      <c r="Q7382">
        <v>409.12</v>
      </c>
      <c r="R7382" t="str">
        <f t="shared" si="463"/>
        <v>Low</v>
      </c>
    </row>
    <row r="7383" spans="1:18" x14ac:dyDescent="0.25">
      <c r="A7383">
        <v>2020</v>
      </c>
      <c r="B7383" t="s">
        <v>21</v>
      </c>
      <c r="C7383" t="s">
        <v>45</v>
      </c>
      <c r="D7383" t="s">
        <v>52</v>
      </c>
      <c r="E7383" t="str">
        <f t="shared" si="460"/>
        <v>Winter crops</v>
      </c>
      <c r="F7383">
        <v>25.98</v>
      </c>
      <c r="G7383" s="6">
        <v>791.95</v>
      </c>
      <c r="H7383" t="str">
        <f t="shared" si="461"/>
        <v>Low</v>
      </c>
      <c r="I7383">
        <v>22.25</v>
      </c>
      <c r="J7383">
        <v>3.3929999999999998</v>
      </c>
      <c r="K7383">
        <v>8</v>
      </c>
      <c r="L7383" s="6">
        <v>12.56</v>
      </c>
      <c r="M7383">
        <v>41.96</v>
      </c>
      <c r="N7383">
        <v>11.7</v>
      </c>
      <c r="O7383" t="str">
        <f t="shared" si="462"/>
        <v>0:20</v>
      </c>
      <c r="P7383" t="s">
        <v>35</v>
      </c>
      <c r="Q7383">
        <v>1113.3499999999999</v>
      </c>
      <c r="R7383" t="str">
        <f t="shared" si="463"/>
        <v>High</v>
      </c>
    </row>
    <row r="7384" spans="1:18" x14ac:dyDescent="0.25">
      <c r="A7384">
        <v>1996</v>
      </c>
      <c r="B7384" t="s">
        <v>41</v>
      </c>
      <c r="C7384" t="s">
        <v>71</v>
      </c>
      <c r="D7384" t="s">
        <v>43</v>
      </c>
      <c r="E7384" t="str">
        <f t="shared" si="460"/>
        <v>Winter crops</v>
      </c>
      <c r="F7384">
        <v>9.61</v>
      </c>
      <c r="G7384" s="6">
        <v>2809.2</v>
      </c>
      <c r="H7384" t="str">
        <f t="shared" si="461"/>
        <v>High</v>
      </c>
      <c r="I7384">
        <v>29.77</v>
      </c>
      <c r="J7384">
        <v>0.83699999999999997</v>
      </c>
      <c r="K7384">
        <v>3</v>
      </c>
      <c r="L7384" s="6">
        <v>15.19</v>
      </c>
      <c r="M7384">
        <v>20.73</v>
      </c>
      <c r="N7384">
        <v>42.55</v>
      </c>
      <c r="O7384" t="str">
        <f t="shared" si="462"/>
        <v>41:60</v>
      </c>
      <c r="P7384" t="s">
        <v>35</v>
      </c>
      <c r="Q7384">
        <v>180</v>
      </c>
      <c r="R7384" t="str">
        <f t="shared" si="463"/>
        <v>Low</v>
      </c>
    </row>
    <row r="7385" spans="1:18" x14ac:dyDescent="0.25">
      <c r="A7385">
        <v>2003</v>
      </c>
      <c r="B7385" t="s">
        <v>50</v>
      </c>
      <c r="C7385" t="s">
        <v>33</v>
      </c>
      <c r="D7385" t="s">
        <v>23</v>
      </c>
      <c r="E7385" t="str">
        <f t="shared" si="460"/>
        <v>Winter crops</v>
      </c>
      <c r="F7385">
        <v>25.54</v>
      </c>
      <c r="G7385" s="6">
        <v>2524.3000000000002</v>
      </c>
      <c r="H7385" t="str">
        <f t="shared" si="461"/>
        <v>High</v>
      </c>
      <c r="I7385">
        <v>24.02</v>
      </c>
      <c r="J7385">
        <v>1.728</v>
      </c>
      <c r="K7385">
        <v>1</v>
      </c>
      <c r="L7385" s="6">
        <v>48.88</v>
      </c>
      <c r="M7385">
        <v>20.12</v>
      </c>
      <c r="N7385">
        <v>80.510000000000005</v>
      </c>
      <c r="O7385" t="str">
        <f t="shared" si="462"/>
        <v>81:100</v>
      </c>
      <c r="P7385" t="s">
        <v>27</v>
      </c>
      <c r="Q7385">
        <v>419.84</v>
      </c>
      <c r="R7385" t="str">
        <f t="shared" si="463"/>
        <v>High</v>
      </c>
    </row>
    <row r="7386" spans="1:18" x14ac:dyDescent="0.25">
      <c r="A7386">
        <v>2022</v>
      </c>
      <c r="B7386" t="s">
        <v>50</v>
      </c>
      <c r="C7386" t="s">
        <v>19</v>
      </c>
      <c r="D7386" t="s">
        <v>34</v>
      </c>
      <c r="E7386" t="str">
        <f t="shared" si="460"/>
        <v>Winter crops</v>
      </c>
      <c r="F7386">
        <v>12.88</v>
      </c>
      <c r="G7386" s="6">
        <v>1304.68</v>
      </c>
      <c r="H7386" t="str">
        <f t="shared" si="461"/>
        <v>Medium</v>
      </c>
      <c r="I7386">
        <v>21.67</v>
      </c>
      <c r="J7386">
        <v>2.4209999999999998</v>
      </c>
      <c r="K7386">
        <v>5</v>
      </c>
      <c r="L7386" s="6">
        <v>72.06</v>
      </c>
      <c r="M7386">
        <v>49.81</v>
      </c>
      <c r="N7386">
        <v>26.21</v>
      </c>
      <c r="O7386" t="str">
        <f t="shared" si="462"/>
        <v>21:40</v>
      </c>
      <c r="P7386" t="s">
        <v>17</v>
      </c>
      <c r="Q7386">
        <v>970.06</v>
      </c>
      <c r="R7386" t="str">
        <f t="shared" si="463"/>
        <v>Low</v>
      </c>
    </row>
    <row r="7387" spans="1:18" x14ac:dyDescent="0.25">
      <c r="A7387">
        <v>2023</v>
      </c>
      <c r="B7387" t="s">
        <v>14</v>
      </c>
      <c r="C7387" t="s">
        <v>64</v>
      </c>
      <c r="D7387" t="s">
        <v>29</v>
      </c>
      <c r="E7387" t="str">
        <f t="shared" si="460"/>
        <v>Summer crops</v>
      </c>
      <c r="F7387">
        <v>14.27</v>
      </c>
      <c r="G7387" s="6">
        <v>2954.33</v>
      </c>
      <c r="H7387" t="str">
        <f t="shared" si="461"/>
        <v>High</v>
      </c>
      <c r="I7387">
        <v>2.39</v>
      </c>
      <c r="J7387">
        <v>1.87</v>
      </c>
      <c r="K7387">
        <v>5</v>
      </c>
      <c r="L7387" s="6">
        <v>15.04</v>
      </c>
      <c r="M7387">
        <v>38.840000000000003</v>
      </c>
      <c r="N7387">
        <v>56.65</v>
      </c>
      <c r="O7387" t="str">
        <f t="shared" si="462"/>
        <v>41:60</v>
      </c>
      <c r="P7387" t="s">
        <v>39</v>
      </c>
      <c r="Q7387">
        <v>763.24</v>
      </c>
      <c r="R7387" t="str">
        <f t="shared" si="463"/>
        <v>Low</v>
      </c>
    </row>
    <row r="7388" spans="1:18" x14ac:dyDescent="0.25">
      <c r="A7388">
        <v>2014</v>
      </c>
      <c r="B7388" t="s">
        <v>30</v>
      </c>
      <c r="C7388" t="s">
        <v>66</v>
      </c>
      <c r="D7388" t="s">
        <v>23</v>
      </c>
      <c r="E7388" t="str">
        <f t="shared" si="460"/>
        <v>Winter crops</v>
      </c>
      <c r="F7388">
        <v>25.19</v>
      </c>
      <c r="G7388" s="6">
        <v>688.64</v>
      </c>
      <c r="H7388" t="str">
        <f t="shared" si="461"/>
        <v>Low</v>
      </c>
      <c r="I7388">
        <v>21.34</v>
      </c>
      <c r="J7388">
        <v>3.141</v>
      </c>
      <c r="K7388">
        <v>1</v>
      </c>
      <c r="L7388" s="6">
        <v>44.68</v>
      </c>
      <c r="M7388">
        <v>14.67</v>
      </c>
      <c r="N7388">
        <v>13.54</v>
      </c>
      <c r="O7388" t="str">
        <f t="shared" si="462"/>
        <v>0:20</v>
      </c>
      <c r="P7388" t="s">
        <v>27</v>
      </c>
      <c r="Q7388">
        <v>748.57</v>
      </c>
      <c r="R7388" t="str">
        <f t="shared" si="463"/>
        <v>High</v>
      </c>
    </row>
    <row r="7389" spans="1:18" x14ac:dyDescent="0.25">
      <c r="A7389">
        <v>1993</v>
      </c>
      <c r="B7389" t="s">
        <v>36</v>
      </c>
      <c r="C7389" t="s">
        <v>37</v>
      </c>
      <c r="D7389" t="s">
        <v>38</v>
      </c>
      <c r="E7389" t="str">
        <f t="shared" si="460"/>
        <v>Summer crops</v>
      </c>
      <c r="F7389">
        <v>3.66</v>
      </c>
      <c r="G7389" s="6">
        <v>839.24</v>
      </c>
      <c r="H7389" t="str">
        <f t="shared" si="461"/>
        <v>Low</v>
      </c>
      <c r="I7389">
        <v>13.96</v>
      </c>
      <c r="J7389">
        <v>0.82</v>
      </c>
      <c r="K7389">
        <v>4</v>
      </c>
      <c r="L7389" s="6">
        <v>18.68</v>
      </c>
      <c r="M7389">
        <v>8.74</v>
      </c>
      <c r="N7389">
        <v>73.400000000000006</v>
      </c>
      <c r="O7389" t="str">
        <f t="shared" si="462"/>
        <v>61:80</v>
      </c>
      <c r="P7389" t="s">
        <v>35</v>
      </c>
      <c r="Q7389">
        <v>335.87</v>
      </c>
      <c r="R7389" t="str">
        <f t="shared" si="463"/>
        <v>Low</v>
      </c>
    </row>
    <row r="7390" spans="1:18" x14ac:dyDescent="0.25">
      <c r="A7390">
        <v>2015</v>
      </c>
      <c r="B7390" t="s">
        <v>18</v>
      </c>
      <c r="C7390" t="s">
        <v>56</v>
      </c>
      <c r="D7390" t="s">
        <v>34</v>
      </c>
      <c r="E7390" t="str">
        <f t="shared" si="460"/>
        <v>Winter crops</v>
      </c>
      <c r="F7390">
        <v>23.61</v>
      </c>
      <c r="G7390" s="6">
        <v>2798.43</v>
      </c>
      <c r="H7390" t="str">
        <f t="shared" si="461"/>
        <v>High</v>
      </c>
      <c r="I7390">
        <v>28.8</v>
      </c>
      <c r="J7390">
        <v>0.747</v>
      </c>
      <c r="K7390">
        <v>1</v>
      </c>
      <c r="L7390" s="6">
        <v>11.41</v>
      </c>
      <c r="M7390">
        <v>39.58</v>
      </c>
      <c r="N7390">
        <v>89.64</v>
      </c>
      <c r="O7390" t="str">
        <f t="shared" si="462"/>
        <v>81:100</v>
      </c>
      <c r="P7390" t="s">
        <v>17</v>
      </c>
      <c r="Q7390">
        <v>359.38</v>
      </c>
      <c r="R7390" t="str">
        <f t="shared" si="463"/>
        <v>Moderate</v>
      </c>
    </row>
    <row r="7391" spans="1:18" x14ac:dyDescent="0.25">
      <c r="A7391">
        <v>1999</v>
      </c>
      <c r="B7391" t="s">
        <v>50</v>
      </c>
      <c r="C7391" t="s">
        <v>33</v>
      </c>
      <c r="D7391" t="s">
        <v>16</v>
      </c>
      <c r="E7391" t="str">
        <f t="shared" si="460"/>
        <v>Summer crops</v>
      </c>
      <c r="F7391">
        <v>12</v>
      </c>
      <c r="G7391" s="6">
        <v>2101.23</v>
      </c>
      <c r="H7391" t="str">
        <f t="shared" si="461"/>
        <v>High</v>
      </c>
      <c r="I7391">
        <v>26.62</v>
      </c>
      <c r="J7391">
        <v>2.5289999999999999</v>
      </c>
      <c r="K7391">
        <v>1</v>
      </c>
      <c r="L7391" s="6">
        <v>17.190000000000001</v>
      </c>
      <c r="M7391">
        <v>10.71</v>
      </c>
      <c r="N7391">
        <v>97.82</v>
      </c>
      <c r="O7391" t="str">
        <f t="shared" si="462"/>
        <v>81:100</v>
      </c>
      <c r="P7391" t="s">
        <v>35</v>
      </c>
      <c r="Q7391">
        <v>806.62</v>
      </c>
      <c r="R7391" t="str">
        <f t="shared" si="463"/>
        <v>Low</v>
      </c>
    </row>
    <row r="7392" spans="1:18" x14ac:dyDescent="0.25">
      <c r="A7392">
        <v>2015</v>
      </c>
      <c r="B7392" t="s">
        <v>50</v>
      </c>
      <c r="C7392" t="s">
        <v>56</v>
      </c>
      <c r="D7392" t="s">
        <v>16</v>
      </c>
      <c r="E7392" t="str">
        <f t="shared" si="460"/>
        <v>Summer crops</v>
      </c>
      <c r="F7392">
        <v>28.34</v>
      </c>
      <c r="G7392" s="6">
        <v>2711.81</v>
      </c>
      <c r="H7392" t="str">
        <f t="shared" si="461"/>
        <v>High</v>
      </c>
      <c r="I7392">
        <v>4.16</v>
      </c>
      <c r="J7392">
        <v>1.25</v>
      </c>
      <c r="K7392">
        <v>7</v>
      </c>
      <c r="L7392" s="6">
        <v>90.3</v>
      </c>
      <c r="M7392">
        <v>23.04</v>
      </c>
      <c r="N7392">
        <v>55.39</v>
      </c>
      <c r="O7392" t="str">
        <f t="shared" si="462"/>
        <v>41:60</v>
      </c>
      <c r="P7392" t="s">
        <v>27</v>
      </c>
      <c r="Q7392">
        <v>193.31</v>
      </c>
      <c r="R7392" t="str">
        <f t="shared" si="463"/>
        <v>High</v>
      </c>
    </row>
    <row r="7393" spans="1:18" x14ac:dyDescent="0.25">
      <c r="A7393">
        <v>2011</v>
      </c>
      <c r="B7393" t="s">
        <v>36</v>
      </c>
      <c r="C7393" t="s">
        <v>62</v>
      </c>
      <c r="D7393" t="s">
        <v>43</v>
      </c>
      <c r="E7393" t="str">
        <f t="shared" si="460"/>
        <v>Winter crops</v>
      </c>
      <c r="F7393">
        <v>26.73</v>
      </c>
      <c r="G7393" s="6">
        <v>608.88</v>
      </c>
      <c r="H7393" t="str">
        <f t="shared" si="461"/>
        <v>Low</v>
      </c>
      <c r="I7393">
        <v>25.61</v>
      </c>
      <c r="J7393">
        <v>2.673</v>
      </c>
      <c r="K7393">
        <v>0</v>
      </c>
      <c r="L7393" s="6">
        <v>62.23</v>
      </c>
      <c r="M7393">
        <v>20.09</v>
      </c>
      <c r="N7393">
        <v>59.38</v>
      </c>
      <c r="O7393" t="str">
        <f t="shared" si="462"/>
        <v>41:60</v>
      </c>
      <c r="P7393" t="s">
        <v>39</v>
      </c>
      <c r="Q7393">
        <v>565.64</v>
      </c>
      <c r="R7393" t="str">
        <f t="shared" si="463"/>
        <v>High</v>
      </c>
    </row>
    <row r="7394" spans="1:18" x14ac:dyDescent="0.25">
      <c r="A7394">
        <v>2001</v>
      </c>
      <c r="B7394" t="s">
        <v>46</v>
      </c>
      <c r="C7394" t="s">
        <v>47</v>
      </c>
      <c r="D7394" t="s">
        <v>26</v>
      </c>
      <c r="E7394" t="str">
        <f t="shared" si="460"/>
        <v>Summer crops</v>
      </c>
      <c r="F7394">
        <v>24.37</v>
      </c>
      <c r="G7394" s="6">
        <v>1739.83</v>
      </c>
      <c r="H7394" t="str">
        <f t="shared" si="461"/>
        <v>Medium</v>
      </c>
      <c r="I7394">
        <v>7.69</v>
      </c>
      <c r="J7394">
        <v>3.73</v>
      </c>
      <c r="K7394">
        <v>4</v>
      </c>
      <c r="L7394" s="6">
        <v>59.33</v>
      </c>
      <c r="M7394">
        <v>14.14</v>
      </c>
      <c r="N7394">
        <v>44.28</v>
      </c>
      <c r="O7394" t="str">
        <f t="shared" si="462"/>
        <v>41:60</v>
      </c>
      <c r="P7394" t="s">
        <v>27</v>
      </c>
      <c r="Q7394">
        <v>1712.91</v>
      </c>
      <c r="R7394" t="str">
        <f t="shared" si="463"/>
        <v>Moderate</v>
      </c>
    </row>
    <row r="7395" spans="1:18" x14ac:dyDescent="0.25">
      <c r="A7395">
        <v>2018</v>
      </c>
      <c r="B7395" t="s">
        <v>32</v>
      </c>
      <c r="C7395" t="s">
        <v>53</v>
      </c>
      <c r="D7395" t="s">
        <v>43</v>
      </c>
      <c r="E7395" t="str">
        <f t="shared" si="460"/>
        <v>Winter crops</v>
      </c>
      <c r="F7395">
        <v>19.78</v>
      </c>
      <c r="G7395" s="6">
        <v>1301.98</v>
      </c>
      <c r="H7395" t="str">
        <f t="shared" si="461"/>
        <v>Medium</v>
      </c>
      <c r="I7395">
        <v>6.41</v>
      </c>
      <c r="J7395">
        <v>4.63</v>
      </c>
      <c r="K7395">
        <v>4</v>
      </c>
      <c r="L7395" s="6">
        <v>97.26</v>
      </c>
      <c r="M7395">
        <v>22.26</v>
      </c>
      <c r="N7395">
        <v>74.69</v>
      </c>
      <c r="O7395" t="str">
        <f t="shared" si="462"/>
        <v>61:80</v>
      </c>
      <c r="P7395" t="s">
        <v>17</v>
      </c>
      <c r="Q7395">
        <v>1951.71</v>
      </c>
      <c r="R7395" t="str">
        <f t="shared" si="463"/>
        <v>Moderate</v>
      </c>
    </row>
    <row r="7396" spans="1:18" x14ac:dyDescent="0.25">
      <c r="A7396">
        <v>2010</v>
      </c>
      <c r="B7396" t="s">
        <v>36</v>
      </c>
      <c r="C7396" t="s">
        <v>70</v>
      </c>
      <c r="D7396" t="s">
        <v>34</v>
      </c>
      <c r="E7396" t="str">
        <f t="shared" si="460"/>
        <v>Winter crops</v>
      </c>
      <c r="F7396">
        <v>6.91</v>
      </c>
      <c r="G7396" s="6">
        <v>1976.88</v>
      </c>
      <c r="H7396" t="str">
        <f t="shared" si="461"/>
        <v>Medium</v>
      </c>
      <c r="I7396">
        <v>18.09</v>
      </c>
      <c r="J7396">
        <v>2.673</v>
      </c>
      <c r="K7396">
        <v>7</v>
      </c>
      <c r="L7396" s="6">
        <v>24.38</v>
      </c>
      <c r="M7396">
        <v>24.04</v>
      </c>
      <c r="N7396">
        <v>80.180000000000007</v>
      </c>
      <c r="O7396" t="str">
        <f t="shared" si="462"/>
        <v>81:100</v>
      </c>
      <c r="P7396" t="s">
        <v>17</v>
      </c>
      <c r="Q7396">
        <v>1318.55</v>
      </c>
      <c r="R7396" t="str">
        <f t="shared" si="463"/>
        <v>Low</v>
      </c>
    </row>
    <row r="7397" spans="1:18" x14ac:dyDescent="0.25">
      <c r="A7397">
        <v>1998</v>
      </c>
      <c r="B7397" t="s">
        <v>21</v>
      </c>
      <c r="C7397" t="s">
        <v>45</v>
      </c>
      <c r="D7397" t="s">
        <v>43</v>
      </c>
      <c r="E7397" t="str">
        <f t="shared" si="460"/>
        <v>Winter crops</v>
      </c>
      <c r="F7397">
        <v>28.2</v>
      </c>
      <c r="G7397" s="6">
        <v>1178.21</v>
      </c>
      <c r="H7397" t="str">
        <f t="shared" si="461"/>
        <v>Medium</v>
      </c>
      <c r="I7397">
        <v>13.34</v>
      </c>
      <c r="J7397">
        <v>2.64</v>
      </c>
      <c r="K7397">
        <v>10</v>
      </c>
      <c r="L7397" s="6">
        <v>61.58</v>
      </c>
      <c r="M7397">
        <v>24.23</v>
      </c>
      <c r="N7397">
        <v>72.430000000000007</v>
      </c>
      <c r="O7397" t="str">
        <f t="shared" si="462"/>
        <v>61:80</v>
      </c>
      <c r="P7397" t="s">
        <v>35</v>
      </c>
      <c r="Q7397">
        <v>838.92</v>
      </c>
      <c r="R7397" t="str">
        <f t="shared" si="463"/>
        <v>High</v>
      </c>
    </row>
    <row r="7398" spans="1:18" x14ac:dyDescent="0.25">
      <c r="A7398">
        <v>1999</v>
      </c>
      <c r="B7398" t="s">
        <v>21</v>
      </c>
      <c r="C7398" t="s">
        <v>45</v>
      </c>
      <c r="D7398" t="s">
        <v>52</v>
      </c>
      <c r="E7398" t="str">
        <f t="shared" si="460"/>
        <v>Winter crops</v>
      </c>
      <c r="F7398">
        <v>3.23</v>
      </c>
      <c r="G7398" s="6">
        <v>258.32</v>
      </c>
      <c r="H7398" t="str">
        <f t="shared" si="461"/>
        <v>Low</v>
      </c>
      <c r="I7398">
        <v>19.03</v>
      </c>
      <c r="J7398">
        <v>1.179</v>
      </c>
      <c r="K7398">
        <v>1</v>
      </c>
      <c r="L7398" s="6">
        <v>20.81</v>
      </c>
      <c r="M7398">
        <v>41.8</v>
      </c>
      <c r="N7398">
        <v>52.11</v>
      </c>
      <c r="O7398" t="str">
        <f t="shared" si="462"/>
        <v>41:60</v>
      </c>
      <c r="P7398" t="s">
        <v>17</v>
      </c>
      <c r="Q7398">
        <v>563.80999999999995</v>
      </c>
      <c r="R7398" t="str">
        <f t="shared" si="463"/>
        <v>Low</v>
      </c>
    </row>
    <row r="7399" spans="1:18" x14ac:dyDescent="0.25">
      <c r="A7399">
        <v>1997</v>
      </c>
      <c r="B7399" t="s">
        <v>14</v>
      </c>
      <c r="C7399" t="s">
        <v>15</v>
      </c>
      <c r="D7399" t="s">
        <v>38</v>
      </c>
      <c r="E7399" t="str">
        <f t="shared" si="460"/>
        <v>Summer crops</v>
      </c>
      <c r="F7399">
        <v>23.86</v>
      </c>
      <c r="G7399" s="6">
        <v>2539.83</v>
      </c>
      <c r="H7399" t="str">
        <f t="shared" si="461"/>
        <v>High</v>
      </c>
      <c r="I7399">
        <v>2.42</v>
      </c>
      <c r="J7399">
        <v>1.88</v>
      </c>
      <c r="K7399">
        <v>9</v>
      </c>
      <c r="L7399" s="6">
        <v>71.959999999999994</v>
      </c>
      <c r="M7399">
        <v>47.03</v>
      </c>
      <c r="N7399">
        <v>14.43</v>
      </c>
      <c r="O7399" t="str">
        <f t="shared" si="462"/>
        <v>0:20</v>
      </c>
      <c r="P7399" t="s">
        <v>20</v>
      </c>
      <c r="Q7399">
        <v>214.53</v>
      </c>
      <c r="R7399" t="str">
        <f t="shared" si="463"/>
        <v>Moderate</v>
      </c>
    </row>
    <row r="7400" spans="1:18" x14ac:dyDescent="0.25">
      <c r="A7400">
        <v>1994</v>
      </c>
      <c r="B7400" t="s">
        <v>14</v>
      </c>
      <c r="C7400" t="s">
        <v>64</v>
      </c>
      <c r="D7400" t="s">
        <v>16</v>
      </c>
      <c r="E7400" t="str">
        <f t="shared" si="460"/>
        <v>Summer crops</v>
      </c>
      <c r="F7400">
        <v>34.28</v>
      </c>
      <c r="G7400" s="6">
        <v>2248.58</v>
      </c>
      <c r="H7400" t="str">
        <f t="shared" si="461"/>
        <v>High</v>
      </c>
      <c r="I7400">
        <v>8.89</v>
      </c>
      <c r="J7400">
        <v>2.99</v>
      </c>
      <c r="K7400">
        <v>3</v>
      </c>
      <c r="L7400" s="6">
        <v>39.85</v>
      </c>
      <c r="M7400">
        <v>36.21</v>
      </c>
      <c r="N7400">
        <v>8.9499999999999993</v>
      </c>
      <c r="O7400" t="str">
        <f t="shared" si="462"/>
        <v>0:20</v>
      </c>
      <c r="P7400" t="s">
        <v>17</v>
      </c>
      <c r="Q7400">
        <v>1247.44</v>
      </c>
      <c r="R7400" t="str">
        <f t="shared" si="463"/>
        <v>High</v>
      </c>
    </row>
    <row r="7401" spans="1:18" x14ac:dyDescent="0.25">
      <c r="A7401">
        <v>1991</v>
      </c>
      <c r="B7401" t="s">
        <v>50</v>
      </c>
      <c r="C7401" t="s">
        <v>33</v>
      </c>
      <c r="D7401" t="s">
        <v>49</v>
      </c>
      <c r="E7401" t="str">
        <f t="shared" si="460"/>
        <v>Summer crops</v>
      </c>
      <c r="F7401">
        <v>19.29</v>
      </c>
      <c r="G7401" s="6">
        <v>360.34</v>
      </c>
      <c r="H7401" t="str">
        <f t="shared" si="461"/>
        <v>Low</v>
      </c>
      <c r="I7401">
        <v>6.54</v>
      </c>
      <c r="J7401">
        <v>2.9249999999999998</v>
      </c>
      <c r="K7401">
        <v>7</v>
      </c>
      <c r="L7401" s="6">
        <v>47.65</v>
      </c>
      <c r="M7401">
        <v>9.94</v>
      </c>
      <c r="N7401">
        <v>4.43</v>
      </c>
      <c r="O7401" t="str">
        <f t="shared" si="462"/>
        <v>0:20</v>
      </c>
      <c r="P7401" t="s">
        <v>17</v>
      </c>
      <c r="Q7401">
        <v>1187.5999999999999</v>
      </c>
      <c r="R7401" t="str">
        <f t="shared" si="463"/>
        <v>Moderate</v>
      </c>
    </row>
    <row r="7402" spans="1:18" x14ac:dyDescent="0.25">
      <c r="A7402">
        <v>2015</v>
      </c>
      <c r="B7402" t="s">
        <v>21</v>
      </c>
      <c r="C7402" t="s">
        <v>65</v>
      </c>
      <c r="D7402" t="s">
        <v>43</v>
      </c>
      <c r="E7402" t="str">
        <f t="shared" si="460"/>
        <v>Winter crops</v>
      </c>
      <c r="F7402">
        <v>11.79</v>
      </c>
      <c r="G7402" s="6">
        <v>2205.2800000000002</v>
      </c>
      <c r="H7402" t="str">
        <f t="shared" si="461"/>
        <v>High</v>
      </c>
      <c r="I7402">
        <v>1.79</v>
      </c>
      <c r="J7402">
        <v>1.88</v>
      </c>
      <c r="K7402">
        <v>5</v>
      </c>
      <c r="L7402" s="6">
        <v>41.07</v>
      </c>
      <c r="M7402">
        <v>31.97</v>
      </c>
      <c r="N7402">
        <v>43.19</v>
      </c>
      <c r="O7402" t="str">
        <f t="shared" si="462"/>
        <v>41:60</v>
      </c>
      <c r="P7402" t="s">
        <v>17</v>
      </c>
      <c r="Q7402">
        <v>886.58</v>
      </c>
      <c r="R7402" t="str">
        <f t="shared" si="463"/>
        <v>Low</v>
      </c>
    </row>
    <row r="7403" spans="1:18" x14ac:dyDescent="0.25">
      <c r="A7403">
        <v>2021</v>
      </c>
      <c r="B7403" t="s">
        <v>30</v>
      </c>
      <c r="C7403" t="s">
        <v>66</v>
      </c>
      <c r="D7403" t="s">
        <v>34</v>
      </c>
      <c r="E7403" t="str">
        <f t="shared" si="460"/>
        <v>Winter crops</v>
      </c>
      <c r="F7403">
        <v>6.89</v>
      </c>
      <c r="G7403" s="6">
        <v>313.23</v>
      </c>
      <c r="H7403" t="str">
        <f t="shared" si="461"/>
        <v>Low</v>
      </c>
      <c r="I7403">
        <v>4.96</v>
      </c>
      <c r="J7403">
        <v>2.3759999999999999</v>
      </c>
      <c r="K7403">
        <v>9</v>
      </c>
      <c r="L7403" s="6">
        <v>66.17</v>
      </c>
      <c r="M7403">
        <v>38.479999999999997</v>
      </c>
      <c r="N7403">
        <v>76.8</v>
      </c>
      <c r="O7403" t="str">
        <f t="shared" si="462"/>
        <v>61:80</v>
      </c>
      <c r="P7403" t="s">
        <v>35</v>
      </c>
      <c r="Q7403">
        <v>498.38</v>
      </c>
      <c r="R7403" t="str">
        <f t="shared" si="463"/>
        <v>Low</v>
      </c>
    </row>
    <row r="7404" spans="1:18" x14ac:dyDescent="0.25">
      <c r="A7404">
        <v>1991</v>
      </c>
      <c r="B7404" t="s">
        <v>18</v>
      </c>
      <c r="C7404" t="s">
        <v>60</v>
      </c>
      <c r="D7404" t="s">
        <v>29</v>
      </c>
      <c r="E7404" t="str">
        <f t="shared" si="460"/>
        <v>Summer crops</v>
      </c>
      <c r="F7404">
        <v>8.15</v>
      </c>
      <c r="G7404" s="6">
        <v>679.8</v>
      </c>
      <c r="H7404" t="str">
        <f t="shared" si="461"/>
        <v>Low</v>
      </c>
      <c r="I7404">
        <v>20.52</v>
      </c>
      <c r="J7404">
        <v>2.6459999999999999</v>
      </c>
      <c r="K7404">
        <v>10</v>
      </c>
      <c r="L7404" s="6">
        <v>40.56</v>
      </c>
      <c r="M7404">
        <v>18.11</v>
      </c>
      <c r="N7404">
        <v>80.14</v>
      </c>
      <c r="O7404" t="str">
        <f t="shared" si="462"/>
        <v>81:100</v>
      </c>
      <c r="P7404" t="s">
        <v>17</v>
      </c>
      <c r="Q7404">
        <v>727.07</v>
      </c>
      <c r="R7404" t="str">
        <f t="shared" si="463"/>
        <v>Low</v>
      </c>
    </row>
    <row r="7405" spans="1:18" x14ac:dyDescent="0.25">
      <c r="A7405">
        <v>2000</v>
      </c>
      <c r="B7405" t="s">
        <v>46</v>
      </c>
      <c r="C7405" t="s">
        <v>47</v>
      </c>
      <c r="D7405" t="s">
        <v>29</v>
      </c>
      <c r="E7405" t="str">
        <f t="shared" si="460"/>
        <v>Summer crops</v>
      </c>
      <c r="F7405">
        <v>-0.42</v>
      </c>
      <c r="G7405" s="6">
        <v>344.25</v>
      </c>
      <c r="H7405" t="str">
        <f t="shared" si="461"/>
        <v>Low</v>
      </c>
      <c r="I7405">
        <v>17.02</v>
      </c>
      <c r="J7405">
        <v>0.93600000000000005</v>
      </c>
      <c r="K7405">
        <v>3</v>
      </c>
      <c r="L7405" s="6">
        <v>60.14</v>
      </c>
      <c r="M7405">
        <v>41.6</v>
      </c>
      <c r="N7405">
        <v>3.16</v>
      </c>
      <c r="O7405" t="str">
        <f t="shared" si="462"/>
        <v>0:20</v>
      </c>
      <c r="P7405" t="s">
        <v>27</v>
      </c>
      <c r="Q7405">
        <v>236.59</v>
      </c>
      <c r="R7405" t="str">
        <f t="shared" si="463"/>
        <v>Below 0</v>
      </c>
    </row>
    <row r="7406" spans="1:18" x14ac:dyDescent="0.25">
      <c r="A7406">
        <v>1998</v>
      </c>
      <c r="B7406" t="s">
        <v>24</v>
      </c>
      <c r="C7406" t="s">
        <v>25</v>
      </c>
      <c r="D7406" t="s">
        <v>29</v>
      </c>
      <c r="E7406" t="str">
        <f t="shared" si="460"/>
        <v>Summer crops</v>
      </c>
      <c r="F7406">
        <v>11.75</v>
      </c>
      <c r="G7406" s="6">
        <v>2422.6</v>
      </c>
      <c r="H7406" t="str">
        <f t="shared" si="461"/>
        <v>High</v>
      </c>
      <c r="I7406">
        <v>24.93</v>
      </c>
      <c r="J7406">
        <v>4.4550000000000001</v>
      </c>
      <c r="K7406">
        <v>3</v>
      </c>
      <c r="L7406" s="6">
        <v>86.24</v>
      </c>
      <c r="M7406">
        <v>10.29</v>
      </c>
      <c r="N7406">
        <v>29.67</v>
      </c>
      <c r="O7406" t="str">
        <f t="shared" si="462"/>
        <v>21:40</v>
      </c>
      <c r="P7406" t="s">
        <v>17</v>
      </c>
      <c r="Q7406">
        <v>1719.62</v>
      </c>
      <c r="R7406" t="str">
        <f t="shared" si="463"/>
        <v>Low</v>
      </c>
    </row>
    <row r="7407" spans="1:18" x14ac:dyDescent="0.25">
      <c r="A7407">
        <v>1997</v>
      </c>
      <c r="B7407" t="s">
        <v>32</v>
      </c>
      <c r="C7407" t="s">
        <v>69</v>
      </c>
      <c r="D7407" t="s">
        <v>29</v>
      </c>
      <c r="E7407" t="str">
        <f t="shared" si="460"/>
        <v>Summer crops</v>
      </c>
      <c r="F7407">
        <v>12.94</v>
      </c>
      <c r="G7407" s="6">
        <v>1150.6300000000001</v>
      </c>
      <c r="H7407" t="str">
        <f t="shared" si="461"/>
        <v>Medium</v>
      </c>
      <c r="I7407">
        <v>10.41</v>
      </c>
      <c r="J7407">
        <v>2.5</v>
      </c>
      <c r="K7407">
        <v>2</v>
      </c>
      <c r="L7407" s="6">
        <v>94.93</v>
      </c>
      <c r="M7407">
        <v>12.61</v>
      </c>
      <c r="N7407">
        <v>97.96</v>
      </c>
      <c r="O7407" t="str">
        <f t="shared" si="462"/>
        <v>81:100</v>
      </c>
      <c r="P7407" t="s">
        <v>39</v>
      </c>
      <c r="Q7407">
        <v>832</v>
      </c>
      <c r="R7407" t="str">
        <f t="shared" si="463"/>
        <v>Low</v>
      </c>
    </row>
    <row r="7408" spans="1:18" x14ac:dyDescent="0.25">
      <c r="A7408">
        <v>2018</v>
      </c>
      <c r="B7408" t="s">
        <v>36</v>
      </c>
      <c r="C7408" t="s">
        <v>37</v>
      </c>
      <c r="D7408" t="s">
        <v>16</v>
      </c>
      <c r="E7408" t="str">
        <f t="shared" si="460"/>
        <v>Summer crops</v>
      </c>
      <c r="F7408">
        <v>4.32</v>
      </c>
      <c r="G7408" s="6">
        <v>554.33000000000004</v>
      </c>
      <c r="H7408" t="str">
        <f t="shared" si="461"/>
        <v>Low</v>
      </c>
      <c r="I7408">
        <v>23.47</v>
      </c>
      <c r="J7408">
        <v>2.556</v>
      </c>
      <c r="K7408">
        <v>0</v>
      </c>
      <c r="L7408" s="6">
        <v>91.52</v>
      </c>
      <c r="M7408">
        <v>13.24</v>
      </c>
      <c r="N7408">
        <v>58.22</v>
      </c>
      <c r="O7408" t="str">
        <f t="shared" si="462"/>
        <v>41:60</v>
      </c>
      <c r="P7408" t="s">
        <v>20</v>
      </c>
      <c r="Q7408">
        <v>881.27</v>
      </c>
      <c r="R7408" t="str">
        <f t="shared" si="463"/>
        <v>Low</v>
      </c>
    </row>
    <row r="7409" spans="1:18" x14ac:dyDescent="0.25">
      <c r="A7409">
        <v>2009</v>
      </c>
      <c r="B7409" t="s">
        <v>32</v>
      </c>
      <c r="C7409" t="s">
        <v>33</v>
      </c>
      <c r="D7409" t="s">
        <v>29</v>
      </c>
      <c r="E7409" t="str">
        <f t="shared" si="460"/>
        <v>Summer crops</v>
      </c>
      <c r="F7409">
        <v>16.53</v>
      </c>
      <c r="G7409" s="6">
        <v>849.51</v>
      </c>
      <c r="H7409" t="str">
        <f t="shared" si="461"/>
        <v>Low</v>
      </c>
      <c r="I7409">
        <v>8.91</v>
      </c>
      <c r="J7409">
        <v>1.88</v>
      </c>
      <c r="K7409">
        <v>7</v>
      </c>
      <c r="L7409" s="6">
        <v>24.44</v>
      </c>
      <c r="M7409">
        <v>11.58</v>
      </c>
      <c r="N7409">
        <v>39.79</v>
      </c>
      <c r="O7409" t="str">
        <f t="shared" si="462"/>
        <v>21:40</v>
      </c>
      <c r="P7409" t="s">
        <v>35</v>
      </c>
      <c r="Q7409">
        <v>321.25</v>
      </c>
      <c r="R7409" t="str">
        <f t="shared" si="463"/>
        <v>Moderate</v>
      </c>
    </row>
    <row r="7410" spans="1:18" x14ac:dyDescent="0.25">
      <c r="A7410">
        <v>2001</v>
      </c>
      <c r="B7410" t="s">
        <v>36</v>
      </c>
      <c r="C7410" t="s">
        <v>54</v>
      </c>
      <c r="D7410" t="s">
        <v>34</v>
      </c>
      <c r="E7410" t="str">
        <f t="shared" si="460"/>
        <v>Winter crops</v>
      </c>
      <c r="F7410">
        <v>32.97</v>
      </c>
      <c r="G7410" s="6">
        <v>1836.55</v>
      </c>
      <c r="H7410" t="str">
        <f t="shared" si="461"/>
        <v>Medium</v>
      </c>
      <c r="I7410">
        <v>12.63</v>
      </c>
      <c r="J7410">
        <v>2.68</v>
      </c>
      <c r="K7410">
        <v>7</v>
      </c>
      <c r="L7410" s="6">
        <v>41.16</v>
      </c>
      <c r="M7410">
        <v>39.33</v>
      </c>
      <c r="N7410">
        <v>21.22</v>
      </c>
      <c r="O7410" t="str">
        <f t="shared" si="462"/>
        <v>21:40</v>
      </c>
      <c r="P7410" t="s">
        <v>35</v>
      </c>
      <c r="Q7410">
        <v>981.22</v>
      </c>
      <c r="R7410" t="str">
        <f t="shared" si="463"/>
        <v>High</v>
      </c>
    </row>
    <row r="7411" spans="1:18" x14ac:dyDescent="0.25">
      <c r="A7411">
        <v>2014</v>
      </c>
      <c r="B7411" t="s">
        <v>36</v>
      </c>
      <c r="C7411" t="s">
        <v>37</v>
      </c>
      <c r="D7411" t="s">
        <v>49</v>
      </c>
      <c r="E7411" t="str">
        <f t="shared" si="460"/>
        <v>Summer crops</v>
      </c>
      <c r="F7411">
        <v>26.56</v>
      </c>
      <c r="G7411" s="6">
        <v>1870.65</v>
      </c>
      <c r="H7411" t="str">
        <f t="shared" si="461"/>
        <v>Medium</v>
      </c>
      <c r="I7411">
        <v>10.49</v>
      </c>
      <c r="J7411">
        <v>1.03</v>
      </c>
      <c r="K7411">
        <v>2</v>
      </c>
      <c r="L7411" s="6">
        <v>15.95</v>
      </c>
      <c r="M7411">
        <v>1.35</v>
      </c>
      <c r="N7411">
        <v>72.87</v>
      </c>
      <c r="O7411" t="str">
        <f t="shared" si="462"/>
        <v>61:80</v>
      </c>
      <c r="P7411" t="s">
        <v>17</v>
      </c>
      <c r="Q7411">
        <v>126.79</v>
      </c>
      <c r="R7411" t="str">
        <f t="shared" si="463"/>
        <v>High</v>
      </c>
    </row>
    <row r="7412" spans="1:18" x14ac:dyDescent="0.25">
      <c r="A7412">
        <v>1998</v>
      </c>
      <c r="B7412" t="s">
        <v>30</v>
      </c>
      <c r="C7412" t="s">
        <v>56</v>
      </c>
      <c r="D7412" t="s">
        <v>38</v>
      </c>
      <c r="E7412" t="str">
        <f t="shared" si="460"/>
        <v>Summer crops</v>
      </c>
      <c r="F7412">
        <v>13.93</v>
      </c>
      <c r="G7412" s="6">
        <v>1880.3</v>
      </c>
      <c r="H7412" t="str">
        <f t="shared" si="461"/>
        <v>Medium</v>
      </c>
      <c r="I7412">
        <v>19.41</v>
      </c>
      <c r="J7412">
        <v>2.7719999999999998</v>
      </c>
      <c r="K7412">
        <v>2</v>
      </c>
      <c r="L7412" s="6">
        <v>94.41</v>
      </c>
      <c r="M7412">
        <v>7.11</v>
      </c>
      <c r="N7412">
        <v>92.5</v>
      </c>
      <c r="O7412" t="str">
        <f t="shared" si="462"/>
        <v>81:100</v>
      </c>
      <c r="P7412" t="s">
        <v>35</v>
      </c>
      <c r="Q7412">
        <v>1035.44</v>
      </c>
      <c r="R7412" t="str">
        <f t="shared" si="463"/>
        <v>Low</v>
      </c>
    </row>
    <row r="7413" spans="1:18" x14ac:dyDescent="0.25">
      <c r="A7413">
        <v>2003</v>
      </c>
      <c r="B7413" t="s">
        <v>36</v>
      </c>
      <c r="C7413" t="s">
        <v>62</v>
      </c>
      <c r="D7413" t="s">
        <v>29</v>
      </c>
      <c r="E7413" t="str">
        <f t="shared" si="460"/>
        <v>Summer crops</v>
      </c>
      <c r="F7413">
        <v>4.34</v>
      </c>
      <c r="G7413" s="6">
        <v>1768.27</v>
      </c>
      <c r="H7413" t="str">
        <f t="shared" si="461"/>
        <v>Medium</v>
      </c>
      <c r="I7413">
        <v>19.09</v>
      </c>
      <c r="J7413">
        <v>1.413</v>
      </c>
      <c r="K7413">
        <v>6</v>
      </c>
      <c r="L7413" s="6">
        <v>54.02</v>
      </c>
      <c r="M7413">
        <v>19.22</v>
      </c>
      <c r="N7413">
        <v>45.41</v>
      </c>
      <c r="O7413" t="str">
        <f t="shared" si="462"/>
        <v>41:60</v>
      </c>
      <c r="P7413" t="s">
        <v>35</v>
      </c>
      <c r="Q7413">
        <v>689.28</v>
      </c>
      <c r="R7413" t="str">
        <f t="shared" si="463"/>
        <v>Low</v>
      </c>
    </row>
    <row r="7414" spans="1:18" x14ac:dyDescent="0.25">
      <c r="A7414">
        <v>2011</v>
      </c>
      <c r="B7414" t="s">
        <v>36</v>
      </c>
      <c r="C7414" t="s">
        <v>62</v>
      </c>
      <c r="D7414" t="s">
        <v>48</v>
      </c>
      <c r="E7414" t="str">
        <f t="shared" si="460"/>
        <v>Summer crops</v>
      </c>
      <c r="F7414">
        <v>24.53</v>
      </c>
      <c r="G7414" s="6">
        <v>1344.7</v>
      </c>
      <c r="H7414" t="str">
        <f t="shared" si="461"/>
        <v>Medium</v>
      </c>
      <c r="I7414">
        <v>11.44</v>
      </c>
      <c r="J7414">
        <v>3.48</v>
      </c>
      <c r="K7414">
        <v>4</v>
      </c>
      <c r="L7414" s="6">
        <v>24.04</v>
      </c>
      <c r="M7414">
        <v>19.399999999999999</v>
      </c>
      <c r="N7414">
        <v>72.22</v>
      </c>
      <c r="O7414" t="str">
        <f t="shared" si="462"/>
        <v>61:80</v>
      </c>
      <c r="P7414" t="s">
        <v>20</v>
      </c>
      <c r="Q7414">
        <v>691.21</v>
      </c>
      <c r="R7414" t="str">
        <f t="shared" si="463"/>
        <v>Moderate</v>
      </c>
    </row>
    <row r="7415" spans="1:18" x14ac:dyDescent="0.25">
      <c r="A7415">
        <v>1990</v>
      </c>
      <c r="B7415" t="s">
        <v>36</v>
      </c>
      <c r="C7415" t="s">
        <v>54</v>
      </c>
      <c r="D7415" t="s">
        <v>38</v>
      </c>
      <c r="E7415" t="str">
        <f t="shared" si="460"/>
        <v>Summer crops</v>
      </c>
      <c r="F7415">
        <v>24.52</v>
      </c>
      <c r="G7415" s="6">
        <v>1813.13</v>
      </c>
      <c r="H7415" t="str">
        <f t="shared" si="461"/>
        <v>Medium</v>
      </c>
      <c r="I7415">
        <v>28.18</v>
      </c>
      <c r="J7415">
        <v>3.5459999999999998</v>
      </c>
      <c r="K7415">
        <v>0</v>
      </c>
      <c r="L7415" s="6">
        <v>71.66</v>
      </c>
      <c r="M7415">
        <v>48.21</v>
      </c>
      <c r="N7415">
        <v>76.790000000000006</v>
      </c>
      <c r="O7415" t="str">
        <f t="shared" si="462"/>
        <v>61:80</v>
      </c>
      <c r="P7415" t="s">
        <v>35</v>
      </c>
      <c r="Q7415">
        <v>547.48</v>
      </c>
      <c r="R7415" t="str">
        <f t="shared" si="463"/>
        <v>Moderate</v>
      </c>
    </row>
    <row r="7416" spans="1:18" x14ac:dyDescent="0.25">
      <c r="A7416">
        <v>2006</v>
      </c>
      <c r="B7416" t="s">
        <v>36</v>
      </c>
      <c r="C7416" t="s">
        <v>62</v>
      </c>
      <c r="D7416" t="s">
        <v>29</v>
      </c>
      <c r="E7416" t="str">
        <f t="shared" si="460"/>
        <v>Summer crops</v>
      </c>
      <c r="F7416">
        <v>-3.77</v>
      </c>
      <c r="G7416" s="6">
        <v>2639.95</v>
      </c>
      <c r="H7416" t="str">
        <f t="shared" si="461"/>
        <v>High</v>
      </c>
      <c r="I7416">
        <v>15.19</v>
      </c>
      <c r="J7416">
        <v>1.323</v>
      </c>
      <c r="K7416">
        <v>0</v>
      </c>
      <c r="L7416" s="6">
        <v>67.959999999999994</v>
      </c>
      <c r="M7416">
        <v>40.4</v>
      </c>
      <c r="N7416">
        <v>50.16</v>
      </c>
      <c r="O7416" t="str">
        <f t="shared" si="462"/>
        <v>41:60</v>
      </c>
      <c r="P7416" t="s">
        <v>35</v>
      </c>
      <c r="Q7416">
        <v>309.95999999999998</v>
      </c>
      <c r="R7416" t="str">
        <f t="shared" si="463"/>
        <v>Below 0</v>
      </c>
    </row>
    <row r="7417" spans="1:18" x14ac:dyDescent="0.25">
      <c r="A7417">
        <v>2013</v>
      </c>
      <c r="B7417" t="s">
        <v>41</v>
      </c>
      <c r="C7417" t="s">
        <v>42</v>
      </c>
      <c r="D7417" t="s">
        <v>16</v>
      </c>
      <c r="E7417" t="str">
        <f t="shared" si="460"/>
        <v>Summer crops</v>
      </c>
      <c r="F7417">
        <v>31.52</v>
      </c>
      <c r="G7417" s="6">
        <v>1020.75</v>
      </c>
      <c r="H7417" t="str">
        <f t="shared" si="461"/>
        <v>Medium</v>
      </c>
      <c r="I7417">
        <v>5.36</v>
      </c>
      <c r="J7417">
        <v>2.6</v>
      </c>
      <c r="K7417">
        <v>10</v>
      </c>
      <c r="L7417" s="6">
        <v>37.1</v>
      </c>
      <c r="M7417">
        <v>11.2</v>
      </c>
      <c r="N7417">
        <v>65.19</v>
      </c>
      <c r="O7417" t="str">
        <f t="shared" si="462"/>
        <v>61:80</v>
      </c>
      <c r="P7417" t="s">
        <v>20</v>
      </c>
      <c r="Q7417">
        <v>823.04</v>
      </c>
      <c r="R7417" t="str">
        <f t="shared" si="463"/>
        <v>High</v>
      </c>
    </row>
    <row r="7418" spans="1:18" x14ac:dyDescent="0.25">
      <c r="A7418">
        <v>2019</v>
      </c>
      <c r="B7418" t="s">
        <v>32</v>
      </c>
      <c r="C7418" t="s">
        <v>53</v>
      </c>
      <c r="D7418" t="s">
        <v>48</v>
      </c>
      <c r="E7418" t="str">
        <f t="shared" si="460"/>
        <v>Summer crops</v>
      </c>
      <c r="F7418">
        <v>10.3</v>
      </c>
      <c r="G7418" s="6">
        <v>897.58</v>
      </c>
      <c r="H7418" t="str">
        <f t="shared" si="461"/>
        <v>Low</v>
      </c>
      <c r="I7418">
        <v>19.420000000000002</v>
      </c>
      <c r="J7418">
        <v>2.1059999999999999</v>
      </c>
      <c r="K7418">
        <v>10</v>
      </c>
      <c r="L7418" s="6">
        <v>47.05</v>
      </c>
      <c r="M7418">
        <v>40.04</v>
      </c>
      <c r="N7418">
        <v>46.63</v>
      </c>
      <c r="O7418" t="str">
        <f t="shared" si="462"/>
        <v>41:60</v>
      </c>
      <c r="P7418" t="s">
        <v>17</v>
      </c>
      <c r="Q7418">
        <v>471.64</v>
      </c>
      <c r="R7418" t="str">
        <f t="shared" si="463"/>
        <v>Low</v>
      </c>
    </row>
    <row r="7419" spans="1:18" x14ac:dyDescent="0.25">
      <c r="A7419">
        <v>2004</v>
      </c>
      <c r="B7419" t="s">
        <v>18</v>
      </c>
      <c r="C7419" t="s">
        <v>19</v>
      </c>
      <c r="D7419" t="s">
        <v>48</v>
      </c>
      <c r="E7419" t="str">
        <f t="shared" si="460"/>
        <v>Summer crops</v>
      </c>
      <c r="F7419">
        <v>14.38</v>
      </c>
      <c r="G7419" s="6">
        <v>2790.5</v>
      </c>
      <c r="H7419" t="str">
        <f t="shared" si="461"/>
        <v>High</v>
      </c>
      <c r="I7419">
        <v>27.19</v>
      </c>
      <c r="J7419">
        <v>3.0419999999999998</v>
      </c>
      <c r="K7419">
        <v>2</v>
      </c>
      <c r="L7419" s="6">
        <v>94.02</v>
      </c>
      <c r="M7419">
        <v>0.76</v>
      </c>
      <c r="N7419">
        <v>10.9</v>
      </c>
      <c r="O7419" t="str">
        <f t="shared" si="462"/>
        <v>0:20</v>
      </c>
      <c r="P7419" t="s">
        <v>20</v>
      </c>
      <c r="Q7419">
        <v>1194.75</v>
      </c>
      <c r="R7419" t="str">
        <f t="shared" si="463"/>
        <v>Low</v>
      </c>
    </row>
    <row r="7420" spans="1:18" x14ac:dyDescent="0.25">
      <c r="A7420">
        <v>2018</v>
      </c>
      <c r="B7420" t="s">
        <v>32</v>
      </c>
      <c r="C7420" t="s">
        <v>69</v>
      </c>
      <c r="D7420" t="s">
        <v>26</v>
      </c>
      <c r="E7420" t="str">
        <f t="shared" si="460"/>
        <v>Summer crops</v>
      </c>
      <c r="F7420">
        <v>33.020000000000003</v>
      </c>
      <c r="G7420" s="6">
        <v>392.37</v>
      </c>
      <c r="H7420" t="str">
        <f t="shared" si="461"/>
        <v>Low</v>
      </c>
      <c r="I7420">
        <v>6.91</v>
      </c>
      <c r="J7420">
        <v>3.3570000000000002</v>
      </c>
      <c r="K7420">
        <v>1</v>
      </c>
      <c r="L7420" s="6">
        <v>15.18</v>
      </c>
      <c r="M7420">
        <v>36.619999999999997</v>
      </c>
      <c r="N7420">
        <v>68.2</v>
      </c>
      <c r="O7420" t="str">
        <f t="shared" si="462"/>
        <v>61:80</v>
      </c>
      <c r="P7420" t="s">
        <v>27</v>
      </c>
      <c r="Q7420">
        <v>1474.08</v>
      </c>
      <c r="R7420" t="str">
        <f t="shared" si="463"/>
        <v>High</v>
      </c>
    </row>
    <row r="7421" spans="1:18" x14ac:dyDescent="0.25">
      <c r="A7421">
        <v>1993</v>
      </c>
      <c r="B7421" t="s">
        <v>30</v>
      </c>
      <c r="C7421" t="s">
        <v>31</v>
      </c>
      <c r="D7421" t="s">
        <v>38</v>
      </c>
      <c r="E7421" t="str">
        <f t="shared" si="460"/>
        <v>Summer crops</v>
      </c>
      <c r="F7421">
        <v>26.44</v>
      </c>
      <c r="G7421" s="6">
        <v>2175.7199999999998</v>
      </c>
      <c r="H7421" t="str">
        <f t="shared" si="461"/>
        <v>High</v>
      </c>
      <c r="I7421">
        <v>22.51</v>
      </c>
      <c r="J7421">
        <v>1.26</v>
      </c>
      <c r="K7421">
        <v>0</v>
      </c>
      <c r="L7421" s="6">
        <v>66.400000000000006</v>
      </c>
      <c r="M7421">
        <v>33.14</v>
      </c>
      <c r="N7421">
        <v>20.49</v>
      </c>
      <c r="O7421" t="str">
        <f t="shared" si="462"/>
        <v>21:40</v>
      </c>
      <c r="P7421" t="s">
        <v>17</v>
      </c>
      <c r="Q7421">
        <v>311.73</v>
      </c>
      <c r="R7421" t="str">
        <f t="shared" si="463"/>
        <v>High</v>
      </c>
    </row>
    <row r="7422" spans="1:18" x14ac:dyDescent="0.25">
      <c r="A7422">
        <v>2016</v>
      </c>
      <c r="B7422" t="s">
        <v>21</v>
      </c>
      <c r="C7422" t="s">
        <v>45</v>
      </c>
      <c r="D7422" t="s">
        <v>34</v>
      </c>
      <c r="E7422" t="str">
        <f t="shared" si="460"/>
        <v>Winter crops</v>
      </c>
      <c r="F7422">
        <v>31.43</v>
      </c>
      <c r="G7422" s="6">
        <v>1628.75</v>
      </c>
      <c r="H7422" t="str">
        <f t="shared" si="461"/>
        <v>Medium</v>
      </c>
      <c r="I7422">
        <v>6.57</v>
      </c>
      <c r="J7422">
        <v>3.51</v>
      </c>
      <c r="K7422">
        <v>8</v>
      </c>
      <c r="L7422" s="6">
        <v>18.079999999999998</v>
      </c>
      <c r="M7422">
        <v>6.02</v>
      </c>
      <c r="N7422">
        <v>99.07</v>
      </c>
      <c r="O7422" t="str">
        <f t="shared" si="462"/>
        <v>81:100</v>
      </c>
      <c r="P7422" t="s">
        <v>20</v>
      </c>
      <c r="Q7422">
        <v>1494.54</v>
      </c>
      <c r="R7422" t="str">
        <f t="shared" si="463"/>
        <v>High</v>
      </c>
    </row>
    <row r="7423" spans="1:18" x14ac:dyDescent="0.25">
      <c r="A7423">
        <v>2017</v>
      </c>
      <c r="B7423" t="s">
        <v>14</v>
      </c>
      <c r="C7423" t="s">
        <v>64</v>
      </c>
      <c r="D7423" t="s">
        <v>26</v>
      </c>
      <c r="E7423" t="str">
        <f t="shared" si="460"/>
        <v>Summer crops</v>
      </c>
      <c r="F7423">
        <v>31.93</v>
      </c>
      <c r="G7423" s="6">
        <v>532.64</v>
      </c>
      <c r="H7423" t="str">
        <f t="shared" si="461"/>
        <v>Low</v>
      </c>
      <c r="I7423">
        <v>21.41</v>
      </c>
      <c r="J7423">
        <v>1.044</v>
      </c>
      <c r="K7423">
        <v>0</v>
      </c>
      <c r="L7423" s="6">
        <v>62.51</v>
      </c>
      <c r="M7423">
        <v>22.49</v>
      </c>
      <c r="N7423">
        <v>99.79</v>
      </c>
      <c r="O7423" t="str">
        <f t="shared" si="462"/>
        <v>81:100</v>
      </c>
      <c r="P7423" t="s">
        <v>17</v>
      </c>
      <c r="Q7423">
        <v>519.1</v>
      </c>
      <c r="R7423" t="str">
        <f t="shared" si="463"/>
        <v>High</v>
      </c>
    </row>
    <row r="7424" spans="1:18" x14ac:dyDescent="0.25">
      <c r="A7424">
        <v>2020</v>
      </c>
      <c r="B7424" t="s">
        <v>21</v>
      </c>
      <c r="C7424" t="s">
        <v>45</v>
      </c>
      <c r="D7424" t="s">
        <v>29</v>
      </c>
      <c r="E7424" t="str">
        <f t="shared" si="460"/>
        <v>Summer crops</v>
      </c>
      <c r="F7424">
        <v>21.31</v>
      </c>
      <c r="G7424" s="6">
        <v>1022.1</v>
      </c>
      <c r="H7424" t="str">
        <f t="shared" si="461"/>
        <v>Medium</v>
      </c>
      <c r="I7424">
        <v>29.61</v>
      </c>
      <c r="J7424">
        <v>1.764</v>
      </c>
      <c r="K7424">
        <v>10</v>
      </c>
      <c r="L7424" s="6">
        <v>77.72</v>
      </c>
      <c r="M7424">
        <v>14.03</v>
      </c>
      <c r="N7424">
        <v>57.44</v>
      </c>
      <c r="O7424" t="str">
        <f t="shared" si="462"/>
        <v>41:60</v>
      </c>
      <c r="P7424" t="s">
        <v>27</v>
      </c>
      <c r="Q7424">
        <v>855.45</v>
      </c>
      <c r="R7424" t="str">
        <f t="shared" si="463"/>
        <v>Moderate</v>
      </c>
    </row>
    <row r="7425" spans="1:18" x14ac:dyDescent="0.25">
      <c r="A7425">
        <v>2013</v>
      </c>
      <c r="B7425" t="s">
        <v>18</v>
      </c>
      <c r="C7425" t="s">
        <v>60</v>
      </c>
      <c r="D7425" t="s">
        <v>38</v>
      </c>
      <c r="E7425" t="str">
        <f t="shared" si="460"/>
        <v>Summer crops</v>
      </c>
      <c r="F7425">
        <v>15.28</v>
      </c>
      <c r="G7425" s="6">
        <v>1835.49</v>
      </c>
      <c r="H7425" t="str">
        <f t="shared" si="461"/>
        <v>Medium</v>
      </c>
      <c r="I7425">
        <v>13.52</v>
      </c>
      <c r="J7425">
        <v>3.32</v>
      </c>
      <c r="K7425">
        <v>9</v>
      </c>
      <c r="L7425" s="6">
        <v>82.05</v>
      </c>
      <c r="M7425">
        <v>12.56</v>
      </c>
      <c r="N7425">
        <v>52.96</v>
      </c>
      <c r="O7425" t="str">
        <f t="shared" si="462"/>
        <v>41:60</v>
      </c>
      <c r="P7425" t="s">
        <v>27</v>
      </c>
      <c r="Q7425">
        <v>647.17999999999995</v>
      </c>
      <c r="R7425" t="str">
        <f t="shared" si="463"/>
        <v>Moderate</v>
      </c>
    </row>
    <row r="7426" spans="1:18" x14ac:dyDescent="0.25">
      <c r="A7426">
        <v>2011</v>
      </c>
      <c r="B7426" t="s">
        <v>30</v>
      </c>
      <c r="C7426" t="s">
        <v>31</v>
      </c>
      <c r="D7426" t="s">
        <v>26</v>
      </c>
      <c r="E7426" t="str">
        <f t="shared" si="460"/>
        <v>Summer crops</v>
      </c>
      <c r="F7426">
        <v>-0.56000000000000005</v>
      </c>
      <c r="G7426" s="6">
        <v>981.14</v>
      </c>
      <c r="H7426" t="str">
        <f t="shared" si="461"/>
        <v>Low</v>
      </c>
      <c r="I7426">
        <v>25.23</v>
      </c>
      <c r="J7426">
        <v>1.359</v>
      </c>
      <c r="K7426">
        <v>5</v>
      </c>
      <c r="L7426" s="6">
        <v>98.66</v>
      </c>
      <c r="M7426">
        <v>25.55</v>
      </c>
      <c r="N7426">
        <v>71.41</v>
      </c>
      <c r="O7426" t="str">
        <f t="shared" si="462"/>
        <v>61:80</v>
      </c>
      <c r="P7426" t="s">
        <v>20</v>
      </c>
      <c r="Q7426">
        <v>487.68</v>
      </c>
      <c r="R7426" t="str">
        <f t="shared" si="463"/>
        <v>Below 0</v>
      </c>
    </row>
    <row r="7427" spans="1:18" x14ac:dyDescent="0.25">
      <c r="A7427">
        <v>2006</v>
      </c>
      <c r="B7427" t="s">
        <v>30</v>
      </c>
      <c r="C7427" t="s">
        <v>31</v>
      </c>
      <c r="D7427" t="s">
        <v>52</v>
      </c>
      <c r="E7427" t="str">
        <f t="shared" ref="E7427:E7490" si="464">IF(OR(D7427="Wheat", D7427="Barley", D7427="Cotton", D7427="Fruits"), "Winter crops","Summer crops")</f>
        <v>Winter crops</v>
      </c>
      <c r="F7427">
        <v>27.44</v>
      </c>
      <c r="G7427" s="6">
        <v>854.85</v>
      </c>
      <c r="H7427" t="str">
        <f t="shared" ref="H7427:H7490" si="465">IF(G7427&lt;1000, "Low", IF(G7427&lt;=2000, "Medium", "High"))</f>
        <v>Low</v>
      </c>
      <c r="I7427">
        <v>6.96</v>
      </c>
      <c r="J7427">
        <v>2.59</v>
      </c>
      <c r="K7427">
        <v>5</v>
      </c>
      <c r="L7427" s="6">
        <v>88.39</v>
      </c>
      <c r="M7427">
        <v>8.1999999999999993</v>
      </c>
      <c r="N7427">
        <v>97.79</v>
      </c>
      <c r="O7427" t="str">
        <f t="shared" ref="O7427:O7490" si="466">IF(N7427&lt;=20,"0:20",IF(N7427&lt;=40,"21:40",IF(N7427&lt;=60,"41:60",IF(N7427&lt;=80,"61:80","81:100"))))</f>
        <v>81:100</v>
      </c>
      <c r="P7427" t="s">
        <v>39</v>
      </c>
      <c r="Q7427">
        <v>1203.6500000000001</v>
      </c>
      <c r="R7427" t="str">
        <f t="shared" ref="R7427:R7490" si="467">IF(F7427&lt;0, "Below 0", IF(F7427&lt;=15, "Low", IF(F7427&lt;=25, "Moderate", "High")))</f>
        <v>High</v>
      </c>
    </row>
    <row r="7428" spans="1:18" x14ac:dyDescent="0.25">
      <c r="A7428">
        <v>1995</v>
      </c>
      <c r="B7428" t="s">
        <v>14</v>
      </c>
      <c r="C7428" t="s">
        <v>64</v>
      </c>
      <c r="D7428" t="s">
        <v>52</v>
      </c>
      <c r="E7428" t="str">
        <f t="shared" si="464"/>
        <v>Winter crops</v>
      </c>
      <c r="F7428">
        <v>-0.4</v>
      </c>
      <c r="G7428" s="6">
        <v>2788.93</v>
      </c>
      <c r="H7428" t="str">
        <f t="shared" si="465"/>
        <v>High</v>
      </c>
      <c r="I7428">
        <v>16.98</v>
      </c>
      <c r="J7428">
        <v>0.66600000000000004</v>
      </c>
      <c r="K7428">
        <v>9</v>
      </c>
      <c r="L7428" s="6">
        <v>55.32</v>
      </c>
      <c r="M7428">
        <v>49.46</v>
      </c>
      <c r="N7428">
        <v>8.36</v>
      </c>
      <c r="O7428" t="str">
        <f t="shared" si="466"/>
        <v>0:20</v>
      </c>
      <c r="P7428" t="s">
        <v>20</v>
      </c>
      <c r="Q7428">
        <v>266.42</v>
      </c>
      <c r="R7428" t="str">
        <f t="shared" si="467"/>
        <v>Below 0</v>
      </c>
    </row>
    <row r="7429" spans="1:18" x14ac:dyDescent="0.25">
      <c r="A7429">
        <v>2015</v>
      </c>
      <c r="B7429" t="s">
        <v>21</v>
      </c>
      <c r="C7429" t="s">
        <v>45</v>
      </c>
      <c r="D7429" t="s">
        <v>34</v>
      </c>
      <c r="E7429" t="str">
        <f t="shared" si="464"/>
        <v>Winter crops</v>
      </c>
      <c r="F7429">
        <v>-0.94</v>
      </c>
      <c r="G7429" s="6">
        <v>2408.0700000000002</v>
      </c>
      <c r="H7429" t="str">
        <f t="shared" si="465"/>
        <v>High</v>
      </c>
      <c r="I7429">
        <v>18.559999999999999</v>
      </c>
      <c r="J7429">
        <v>2.4929999999999999</v>
      </c>
      <c r="K7429">
        <v>5</v>
      </c>
      <c r="L7429" s="6">
        <v>93.5</v>
      </c>
      <c r="M7429">
        <v>43.34</v>
      </c>
      <c r="N7429">
        <v>74.91</v>
      </c>
      <c r="O7429" t="str">
        <f t="shared" si="466"/>
        <v>61:80</v>
      </c>
      <c r="P7429" t="s">
        <v>39</v>
      </c>
      <c r="Q7429">
        <v>1064.06</v>
      </c>
      <c r="R7429" t="str">
        <f t="shared" si="467"/>
        <v>Below 0</v>
      </c>
    </row>
    <row r="7430" spans="1:18" x14ac:dyDescent="0.25">
      <c r="A7430">
        <v>2008</v>
      </c>
      <c r="B7430" t="s">
        <v>32</v>
      </c>
      <c r="C7430" t="s">
        <v>53</v>
      </c>
      <c r="D7430" t="s">
        <v>48</v>
      </c>
      <c r="E7430" t="str">
        <f t="shared" si="464"/>
        <v>Summer crops</v>
      </c>
      <c r="F7430">
        <v>-2.88</v>
      </c>
      <c r="G7430" s="6">
        <v>2731.04</v>
      </c>
      <c r="H7430" t="str">
        <f t="shared" si="465"/>
        <v>High</v>
      </c>
      <c r="I7430">
        <v>21.16</v>
      </c>
      <c r="J7430">
        <v>1.008</v>
      </c>
      <c r="K7430">
        <v>5</v>
      </c>
      <c r="L7430" s="6">
        <v>89.51</v>
      </c>
      <c r="M7430">
        <v>44.36</v>
      </c>
      <c r="N7430">
        <v>58.53</v>
      </c>
      <c r="O7430" t="str">
        <f t="shared" si="466"/>
        <v>41:60</v>
      </c>
      <c r="P7430" t="s">
        <v>20</v>
      </c>
      <c r="Q7430">
        <v>229.25</v>
      </c>
      <c r="R7430" t="str">
        <f t="shared" si="467"/>
        <v>Below 0</v>
      </c>
    </row>
    <row r="7431" spans="1:18" x14ac:dyDescent="0.25">
      <c r="A7431">
        <v>2013</v>
      </c>
      <c r="B7431" t="s">
        <v>50</v>
      </c>
      <c r="C7431" t="s">
        <v>19</v>
      </c>
      <c r="D7431" t="s">
        <v>29</v>
      </c>
      <c r="E7431" t="str">
        <f t="shared" si="464"/>
        <v>Summer crops</v>
      </c>
      <c r="F7431">
        <v>27.38</v>
      </c>
      <c r="G7431" s="6">
        <v>990.13</v>
      </c>
      <c r="H7431" t="str">
        <f t="shared" si="465"/>
        <v>Low</v>
      </c>
      <c r="I7431">
        <v>18.59</v>
      </c>
      <c r="J7431">
        <v>2.6190000000000002</v>
      </c>
      <c r="K7431">
        <v>9</v>
      </c>
      <c r="L7431" s="6">
        <v>52.42</v>
      </c>
      <c r="M7431">
        <v>45.28</v>
      </c>
      <c r="N7431">
        <v>93.88</v>
      </c>
      <c r="O7431" t="str">
        <f t="shared" si="466"/>
        <v>81:100</v>
      </c>
      <c r="P7431" t="s">
        <v>39</v>
      </c>
      <c r="Q7431">
        <v>1079.5899999999999</v>
      </c>
      <c r="R7431" t="str">
        <f t="shared" si="467"/>
        <v>High</v>
      </c>
    </row>
    <row r="7432" spans="1:18" x14ac:dyDescent="0.25">
      <c r="A7432">
        <v>2002</v>
      </c>
      <c r="B7432" t="s">
        <v>18</v>
      </c>
      <c r="C7432" t="s">
        <v>60</v>
      </c>
      <c r="D7432" t="s">
        <v>52</v>
      </c>
      <c r="E7432" t="str">
        <f t="shared" si="464"/>
        <v>Winter crops</v>
      </c>
      <c r="F7432">
        <v>-2.29</v>
      </c>
      <c r="G7432" s="6">
        <v>1272.05</v>
      </c>
      <c r="H7432" t="str">
        <f t="shared" si="465"/>
        <v>Medium</v>
      </c>
      <c r="I7432">
        <v>12.57</v>
      </c>
      <c r="J7432">
        <v>1.63</v>
      </c>
      <c r="K7432">
        <v>8</v>
      </c>
      <c r="L7432" s="6">
        <v>40.520000000000003</v>
      </c>
      <c r="M7432">
        <v>20.190000000000001</v>
      </c>
      <c r="N7432">
        <v>34.96</v>
      </c>
      <c r="O7432" t="str">
        <f t="shared" si="466"/>
        <v>21:40</v>
      </c>
      <c r="P7432" t="s">
        <v>20</v>
      </c>
      <c r="Q7432">
        <v>201.25</v>
      </c>
      <c r="R7432" t="str">
        <f t="shared" si="467"/>
        <v>Below 0</v>
      </c>
    </row>
    <row r="7433" spans="1:18" x14ac:dyDescent="0.25">
      <c r="A7433">
        <v>2017</v>
      </c>
      <c r="B7433" t="s">
        <v>30</v>
      </c>
      <c r="C7433" t="s">
        <v>56</v>
      </c>
      <c r="D7433" t="s">
        <v>26</v>
      </c>
      <c r="E7433" t="str">
        <f t="shared" si="464"/>
        <v>Summer crops</v>
      </c>
      <c r="F7433">
        <v>3.71</v>
      </c>
      <c r="G7433" s="6">
        <v>1681.26</v>
      </c>
      <c r="H7433" t="str">
        <f t="shared" si="465"/>
        <v>Medium</v>
      </c>
      <c r="I7433">
        <v>0.85</v>
      </c>
      <c r="J7433">
        <v>1.86</v>
      </c>
      <c r="K7433">
        <v>10</v>
      </c>
      <c r="L7433" s="6">
        <v>54.13</v>
      </c>
      <c r="M7433">
        <v>16.670000000000002</v>
      </c>
      <c r="N7433">
        <v>13.22</v>
      </c>
      <c r="O7433" t="str">
        <f t="shared" si="466"/>
        <v>0:20</v>
      </c>
      <c r="P7433" t="s">
        <v>39</v>
      </c>
      <c r="Q7433">
        <v>909.55</v>
      </c>
      <c r="R7433" t="str">
        <f t="shared" si="467"/>
        <v>Low</v>
      </c>
    </row>
    <row r="7434" spans="1:18" x14ac:dyDescent="0.25">
      <c r="A7434">
        <v>2013</v>
      </c>
      <c r="B7434" t="s">
        <v>46</v>
      </c>
      <c r="C7434" t="s">
        <v>63</v>
      </c>
      <c r="D7434" t="s">
        <v>29</v>
      </c>
      <c r="E7434" t="str">
        <f t="shared" si="464"/>
        <v>Summer crops</v>
      </c>
      <c r="F7434">
        <v>6.28</v>
      </c>
      <c r="G7434" s="6">
        <v>656.03</v>
      </c>
      <c r="H7434" t="str">
        <f t="shared" si="465"/>
        <v>Low</v>
      </c>
      <c r="I7434">
        <v>10.38</v>
      </c>
      <c r="J7434">
        <v>2.67</v>
      </c>
      <c r="K7434">
        <v>3</v>
      </c>
      <c r="L7434" s="6">
        <v>57.4</v>
      </c>
      <c r="M7434">
        <v>2.77</v>
      </c>
      <c r="N7434">
        <v>0.34</v>
      </c>
      <c r="O7434" t="str">
        <f t="shared" si="466"/>
        <v>0:20</v>
      </c>
      <c r="P7434" t="s">
        <v>35</v>
      </c>
      <c r="Q7434">
        <v>555.49</v>
      </c>
      <c r="R7434" t="str">
        <f t="shared" si="467"/>
        <v>Low</v>
      </c>
    </row>
    <row r="7435" spans="1:18" x14ac:dyDescent="0.25">
      <c r="A7435">
        <v>2018</v>
      </c>
      <c r="B7435" t="s">
        <v>18</v>
      </c>
      <c r="C7435" t="s">
        <v>56</v>
      </c>
      <c r="D7435" t="s">
        <v>23</v>
      </c>
      <c r="E7435" t="str">
        <f t="shared" si="464"/>
        <v>Winter crops</v>
      </c>
      <c r="F7435">
        <v>20.059999999999999</v>
      </c>
      <c r="G7435" s="6">
        <v>1202.44</v>
      </c>
      <c r="H7435" t="str">
        <f t="shared" si="465"/>
        <v>Medium</v>
      </c>
      <c r="I7435">
        <v>26.94</v>
      </c>
      <c r="J7435">
        <v>3.339</v>
      </c>
      <c r="K7435">
        <v>2</v>
      </c>
      <c r="L7435" s="6">
        <v>42.68</v>
      </c>
      <c r="M7435">
        <v>34.729999999999997</v>
      </c>
      <c r="N7435">
        <v>14.45</v>
      </c>
      <c r="O7435" t="str">
        <f t="shared" si="466"/>
        <v>0:20</v>
      </c>
      <c r="P7435" t="s">
        <v>35</v>
      </c>
      <c r="Q7435">
        <v>1296.43</v>
      </c>
      <c r="R7435" t="str">
        <f t="shared" si="467"/>
        <v>Moderate</v>
      </c>
    </row>
    <row r="7436" spans="1:18" x14ac:dyDescent="0.25">
      <c r="A7436">
        <v>2023</v>
      </c>
      <c r="B7436" t="s">
        <v>14</v>
      </c>
      <c r="C7436" t="s">
        <v>40</v>
      </c>
      <c r="D7436" t="s">
        <v>49</v>
      </c>
      <c r="E7436" t="str">
        <f t="shared" si="464"/>
        <v>Summer crops</v>
      </c>
      <c r="F7436">
        <v>31.59</v>
      </c>
      <c r="G7436" s="6">
        <v>1879.14</v>
      </c>
      <c r="H7436" t="str">
        <f t="shared" si="465"/>
        <v>Medium</v>
      </c>
      <c r="I7436">
        <v>15.02</v>
      </c>
      <c r="J7436">
        <v>0.85499999999999998</v>
      </c>
      <c r="K7436">
        <v>1</v>
      </c>
      <c r="L7436" s="6">
        <v>43.42</v>
      </c>
      <c r="M7436">
        <v>4.18</v>
      </c>
      <c r="N7436">
        <v>66.02</v>
      </c>
      <c r="O7436" t="str">
        <f t="shared" si="466"/>
        <v>61:80</v>
      </c>
      <c r="P7436" t="s">
        <v>17</v>
      </c>
      <c r="Q7436">
        <v>356.66</v>
      </c>
      <c r="R7436" t="str">
        <f t="shared" si="467"/>
        <v>High</v>
      </c>
    </row>
    <row r="7437" spans="1:18" x14ac:dyDescent="0.25">
      <c r="A7437">
        <v>2017</v>
      </c>
      <c r="B7437" t="s">
        <v>21</v>
      </c>
      <c r="C7437" t="s">
        <v>22</v>
      </c>
      <c r="D7437" t="s">
        <v>43</v>
      </c>
      <c r="E7437" t="str">
        <f t="shared" si="464"/>
        <v>Winter crops</v>
      </c>
      <c r="F7437">
        <v>15.18</v>
      </c>
      <c r="G7437" s="6">
        <v>2354.69</v>
      </c>
      <c r="H7437" t="str">
        <f t="shared" si="465"/>
        <v>High</v>
      </c>
      <c r="I7437">
        <v>2.13</v>
      </c>
      <c r="J7437">
        <v>3.28</v>
      </c>
      <c r="K7437">
        <v>6</v>
      </c>
      <c r="L7437" s="6">
        <v>34.46</v>
      </c>
      <c r="M7437">
        <v>6.72</v>
      </c>
      <c r="N7437">
        <v>59.47</v>
      </c>
      <c r="O7437" t="str">
        <f t="shared" si="466"/>
        <v>41:60</v>
      </c>
      <c r="P7437" t="s">
        <v>17</v>
      </c>
      <c r="Q7437">
        <v>917.03</v>
      </c>
      <c r="R7437" t="str">
        <f t="shared" si="467"/>
        <v>Moderate</v>
      </c>
    </row>
    <row r="7438" spans="1:18" x14ac:dyDescent="0.25">
      <c r="A7438">
        <v>2020</v>
      </c>
      <c r="B7438" t="s">
        <v>50</v>
      </c>
      <c r="C7438" t="s">
        <v>58</v>
      </c>
      <c r="D7438" t="s">
        <v>23</v>
      </c>
      <c r="E7438" t="str">
        <f t="shared" si="464"/>
        <v>Winter crops</v>
      </c>
      <c r="F7438">
        <v>-1.08</v>
      </c>
      <c r="G7438" s="6">
        <v>2056.02</v>
      </c>
      <c r="H7438" t="str">
        <f t="shared" si="465"/>
        <v>High</v>
      </c>
      <c r="I7438">
        <v>29.65</v>
      </c>
      <c r="J7438">
        <v>2.6819999999999999</v>
      </c>
      <c r="K7438">
        <v>6</v>
      </c>
      <c r="L7438" s="6">
        <v>15.39</v>
      </c>
      <c r="M7438">
        <v>38.29</v>
      </c>
      <c r="N7438">
        <v>48.51</v>
      </c>
      <c r="O7438" t="str">
        <f t="shared" si="466"/>
        <v>41:60</v>
      </c>
      <c r="P7438" t="s">
        <v>39</v>
      </c>
      <c r="Q7438">
        <v>478.01</v>
      </c>
      <c r="R7438" t="str">
        <f t="shared" si="467"/>
        <v>Below 0</v>
      </c>
    </row>
    <row r="7439" spans="1:18" x14ac:dyDescent="0.25">
      <c r="A7439">
        <v>2011</v>
      </c>
      <c r="B7439" t="s">
        <v>36</v>
      </c>
      <c r="C7439" t="s">
        <v>70</v>
      </c>
      <c r="D7439" t="s">
        <v>38</v>
      </c>
      <c r="E7439" t="str">
        <f t="shared" si="464"/>
        <v>Summer crops</v>
      </c>
      <c r="F7439">
        <v>26.78</v>
      </c>
      <c r="G7439" s="6">
        <v>954.01</v>
      </c>
      <c r="H7439" t="str">
        <f t="shared" si="465"/>
        <v>Low</v>
      </c>
      <c r="I7439">
        <v>28.29</v>
      </c>
      <c r="J7439">
        <v>2.7269999999999999</v>
      </c>
      <c r="K7439">
        <v>1</v>
      </c>
      <c r="L7439" s="6">
        <v>73.42</v>
      </c>
      <c r="M7439">
        <v>6.2</v>
      </c>
      <c r="N7439">
        <v>11.12</v>
      </c>
      <c r="O7439" t="str">
        <f t="shared" si="466"/>
        <v>0:20</v>
      </c>
      <c r="P7439" t="s">
        <v>20</v>
      </c>
      <c r="Q7439">
        <v>328.66</v>
      </c>
      <c r="R7439" t="str">
        <f t="shared" si="467"/>
        <v>High</v>
      </c>
    </row>
    <row r="7440" spans="1:18" x14ac:dyDescent="0.25">
      <c r="A7440">
        <v>1990</v>
      </c>
      <c r="B7440" t="s">
        <v>21</v>
      </c>
      <c r="C7440" t="s">
        <v>22</v>
      </c>
      <c r="D7440" t="s">
        <v>23</v>
      </c>
      <c r="E7440" t="str">
        <f t="shared" si="464"/>
        <v>Winter crops</v>
      </c>
      <c r="F7440">
        <v>24.37</v>
      </c>
      <c r="G7440" s="6">
        <v>2752.2</v>
      </c>
      <c r="H7440" t="str">
        <f t="shared" si="465"/>
        <v>High</v>
      </c>
      <c r="I7440">
        <v>3.21</v>
      </c>
      <c r="J7440">
        <v>1.45</v>
      </c>
      <c r="K7440">
        <v>2</v>
      </c>
      <c r="L7440" s="6">
        <v>50.61</v>
      </c>
      <c r="M7440">
        <v>34.43</v>
      </c>
      <c r="N7440">
        <v>78.37</v>
      </c>
      <c r="O7440" t="str">
        <f t="shared" si="466"/>
        <v>61:80</v>
      </c>
      <c r="P7440" t="s">
        <v>35</v>
      </c>
      <c r="Q7440">
        <v>554.95000000000005</v>
      </c>
      <c r="R7440" t="str">
        <f t="shared" si="467"/>
        <v>Moderate</v>
      </c>
    </row>
    <row r="7441" spans="1:18" x14ac:dyDescent="0.25">
      <c r="A7441">
        <v>2019</v>
      </c>
      <c r="B7441" t="s">
        <v>30</v>
      </c>
      <c r="C7441" t="s">
        <v>31</v>
      </c>
      <c r="D7441" t="s">
        <v>26</v>
      </c>
      <c r="E7441" t="str">
        <f t="shared" si="464"/>
        <v>Summer crops</v>
      </c>
      <c r="F7441">
        <v>34.200000000000003</v>
      </c>
      <c r="G7441" s="6">
        <v>2481.4299999999998</v>
      </c>
      <c r="H7441" t="str">
        <f t="shared" si="465"/>
        <v>High</v>
      </c>
      <c r="I7441">
        <v>11.04</v>
      </c>
      <c r="J7441">
        <v>2.21</v>
      </c>
      <c r="K7441">
        <v>3</v>
      </c>
      <c r="L7441" s="6">
        <v>62.54</v>
      </c>
      <c r="M7441">
        <v>31.15</v>
      </c>
      <c r="N7441">
        <v>45.09</v>
      </c>
      <c r="O7441" t="str">
        <f t="shared" si="466"/>
        <v>41:60</v>
      </c>
      <c r="P7441" t="s">
        <v>27</v>
      </c>
      <c r="Q7441">
        <v>1020.75</v>
      </c>
      <c r="R7441" t="str">
        <f t="shared" si="467"/>
        <v>High</v>
      </c>
    </row>
    <row r="7442" spans="1:18" x14ac:dyDescent="0.25">
      <c r="A7442">
        <v>1994</v>
      </c>
      <c r="B7442" t="s">
        <v>36</v>
      </c>
      <c r="C7442" t="s">
        <v>54</v>
      </c>
      <c r="D7442" t="s">
        <v>23</v>
      </c>
      <c r="E7442" t="str">
        <f t="shared" si="464"/>
        <v>Winter crops</v>
      </c>
      <c r="F7442">
        <v>33.53</v>
      </c>
      <c r="G7442" s="6">
        <v>2412.2600000000002</v>
      </c>
      <c r="H7442" t="str">
        <f t="shared" si="465"/>
        <v>High</v>
      </c>
      <c r="I7442">
        <v>12.4</v>
      </c>
      <c r="J7442">
        <v>3.8</v>
      </c>
      <c r="K7442">
        <v>6</v>
      </c>
      <c r="L7442" s="6">
        <v>21.31</v>
      </c>
      <c r="M7442">
        <v>39.950000000000003</v>
      </c>
      <c r="N7442">
        <v>10.029999999999999</v>
      </c>
      <c r="O7442" t="str">
        <f t="shared" si="466"/>
        <v>0:20</v>
      </c>
      <c r="P7442" t="s">
        <v>17</v>
      </c>
      <c r="Q7442">
        <v>1514.28</v>
      </c>
      <c r="R7442" t="str">
        <f t="shared" si="467"/>
        <v>High</v>
      </c>
    </row>
    <row r="7443" spans="1:18" x14ac:dyDescent="0.25">
      <c r="A7443">
        <v>2013</v>
      </c>
      <c r="B7443" t="s">
        <v>32</v>
      </c>
      <c r="C7443" t="s">
        <v>53</v>
      </c>
      <c r="D7443" t="s">
        <v>34</v>
      </c>
      <c r="E7443" t="str">
        <f t="shared" si="464"/>
        <v>Winter crops</v>
      </c>
      <c r="F7443">
        <v>7.9</v>
      </c>
      <c r="G7443" s="6">
        <v>2561.3200000000002</v>
      </c>
      <c r="H7443" t="str">
        <f t="shared" si="465"/>
        <v>High</v>
      </c>
      <c r="I7443">
        <v>25.72</v>
      </c>
      <c r="J7443">
        <v>1.3320000000000001</v>
      </c>
      <c r="K7443">
        <v>5</v>
      </c>
      <c r="L7443" s="6">
        <v>66.2</v>
      </c>
      <c r="M7443">
        <v>12.84</v>
      </c>
      <c r="N7443">
        <v>12.58</v>
      </c>
      <c r="O7443" t="str">
        <f t="shared" si="466"/>
        <v>0:20</v>
      </c>
      <c r="P7443" t="s">
        <v>17</v>
      </c>
      <c r="Q7443">
        <v>299.52999999999997</v>
      </c>
      <c r="R7443" t="str">
        <f t="shared" si="467"/>
        <v>Low</v>
      </c>
    </row>
    <row r="7444" spans="1:18" x14ac:dyDescent="0.25">
      <c r="A7444">
        <v>2005</v>
      </c>
      <c r="B7444" t="s">
        <v>14</v>
      </c>
      <c r="C7444" t="s">
        <v>28</v>
      </c>
      <c r="D7444" t="s">
        <v>38</v>
      </c>
      <c r="E7444" t="str">
        <f t="shared" si="464"/>
        <v>Summer crops</v>
      </c>
      <c r="F7444">
        <v>-2.77</v>
      </c>
      <c r="G7444" s="6">
        <v>285.81</v>
      </c>
      <c r="H7444" t="str">
        <f t="shared" si="465"/>
        <v>Low</v>
      </c>
      <c r="I7444">
        <v>13.77</v>
      </c>
      <c r="J7444">
        <v>2.5920000000000001</v>
      </c>
      <c r="K7444">
        <v>8</v>
      </c>
      <c r="L7444" s="6">
        <v>22.99</v>
      </c>
      <c r="M7444">
        <v>37.369999999999997</v>
      </c>
      <c r="N7444">
        <v>97.71</v>
      </c>
      <c r="O7444" t="str">
        <f t="shared" si="466"/>
        <v>81:100</v>
      </c>
      <c r="P7444" t="s">
        <v>20</v>
      </c>
      <c r="Q7444">
        <v>417.37</v>
      </c>
      <c r="R7444" t="str">
        <f t="shared" si="467"/>
        <v>Below 0</v>
      </c>
    </row>
    <row r="7445" spans="1:18" x14ac:dyDescent="0.25">
      <c r="A7445">
        <v>2019</v>
      </c>
      <c r="B7445" t="s">
        <v>14</v>
      </c>
      <c r="C7445" t="s">
        <v>40</v>
      </c>
      <c r="D7445" t="s">
        <v>52</v>
      </c>
      <c r="E7445" t="str">
        <f t="shared" si="464"/>
        <v>Winter crops</v>
      </c>
      <c r="F7445">
        <v>27.86</v>
      </c>
      <c r="G7445" s="6">
        <v>2996.7</v>
      </c>
      <c r="H7445" t="str">
        <f t="shared" si="465"/>
        <v>High</v>
      </c>
      <c r="I7445">
        <v>13.97</v>
      </c>
      <c r="J7445">
        <v>2.75</v>
      </c>
      <c r="K7445">
        <v>9</v>
      </c>
      <c r="L7445" s="6">
        <v>41.14</v>
      </c>
      <c r="M7445">
        <v>46.13</v>
      </c>
      <c r="N7445">
        <v>79.5</v>
      </c>
      <c r="O7445" t="str">
        <f t="shared" si="466"/>
        <v>61:80</v>
      </c>
      <c r="P7445" t="s">
        <v>35</v>
      </c>
      <c r="Q7445">
        <v>413.5</v>
      </c>
      <c r="R7445" t="str">
        <f t="shared" si="467"/>
        <v>High</v>
      </c>
    </row>
    <row r="7446" spans="1:18" x14ac:dyDescent="0.25">
      <c r="A7446">
        <v>2017</v>
      </c>
      <c r="B7446" t="s">
        <v>21</v>
      </c>
      <c r="C7446" t="s">
        <v>65</v>
      </c>
      <c r="D7446" t="s">
        <v>43</v>
      </c>
      <c r="E7446" t="str">
        <f t="shared" si="464"/>
        <v>Winter crops</v>
      </c>
      <c r="F7446">
        <v>12.84</v>
      </c>
      <c r="G7446" s="6">
        <v>1039.8499999999999</v>
      </c>
      <c r="H7446" t="str">
        <f t="shared" si="465"/>
        <v>Medium</v>
      </c>
      <c r="I7446">
        <v>22.66</v>
      </c>
      <c r="J7446">
        <v>2.3220000000000001</v>
      </c>
      <c r="K7446">
        <v>1</v>
      </c>
      <c r="L7446" s="6">
        <v>68.900000000000006</v>
      </c>
      <c r="M7446">
        <v>41.4</v>
      </c>
      <c r="N7446">
        <v>87.91</v>
      </c>
      <c r="O7446" t="str">
        <f t="shared" si="466"/>
        <v>81:100</v>
      </c>
      <c r="P7446" t="s">
        <v>27</v>
      </c>
      <c r="Q7446">
        <v>693.89</v>
      </c>
      <c r="R7446" t="str">
        <f t="shared" si="467"/>
        <v>Low</v>
      </c>
    </row>
    <row r="7447" spans="1:18" x14ac:dyDescent="0.25">
      <c r="A7447">
        <v>2024</v>
      </c>
      <c r="B7447" t="s">
        <v>36</v>
      </c>
      <c r="C7447" t="s">
        <v>37</v>
      </c>
      <c r="D7447" t="s">
        <v>16</v>
      </c>
      <c r="E7447" t="str">
        <f t="shared" si="464"/>
        <v>Summer crops</v>
      </c>
      <c r="F7447">
        <v>16.21</v>
      </c>
      <c r="G7447" s="6">
        <v>2428.0500000000002</v>
      </c>
      <c r="H7447" t="str">
        <f t="shared" si="465"/>
        <v>High</v>
      </c>
      <c r="I7447">
        <v>19.43</v>
      </c>
      <c r="J7447">
        <v>2.4119999999999999</v>
      </c>
      <c r="K7447">
        <v>1</v>
      </c>
      <c r="L7447" s="6">
        <v>54.9</v>
      </c>
      <c r="M7447">
        <v>32.69</v>
      </c>
      <c r="N7447">
        <v>12.32</v>
      </c>
      <c r="O7447" t="str">
        <f t="shared" si="466"/>
        <v>0:20</v>
      </c>
      <c r="P7447" t="s">
        <v>27</v>
      </c>
      <c r="Q7447">
        <v>274.05</v>
      </c>
      <c r="R7447" t="str">
        <f t="shared" si="467"/>
        <v>Moderate</v>
      </c>
    </row>
    <row r="7448" spans="1:18" x14ac:dyDescent="0.25">
      <c r="A7448">
        <v>1996</v>
      </c>
      <c r="B7448" t="s">
        <v>41</v>
      </c>
      <c r="C7448" t="s">
        <v>44</v>
      </c>
      <c r="D7448" t="s">
        <v>43</v>
      </c>
      <c r="E7448" t="str">
        <f t="shared" si="464"/>
        <v>Winter crops</v>
      </c>
      <c r="F7448">
        <v>-0.78</v>
      </c>
      <c r="G7448" s="6">
        <v>918.26</v>
      </c>
      <c r="H7448" t="str">
        <f t="shared" si="465"/>
        <v>Low</v>
      </c>
      <c r="I7448">
        <v>28.53</v>
      </c>
      <c r="J7448">
        <v>0.56699999999999995</v>
      </c>
      <c r="K7448">
        <v>9</v>
      </c>
      <c r="L7448" s="6">
        <v>40.78</v>
      </c>
      <c r="M7448">
        <v>47.93</v>
      </c>
      <c r="N7448">
        <v>96.41</v>
      </c>
      <c r="O7448" t="str">
        <f t="shared" si="466"/>
        <v>81:100</v>
      </c>
      <c r="P7448" t="s">
        <v>17</v>
      </c>
      <c r="Q7448">
        <v>257.14999999999998</v>
      </c>
      <c r="R7448" t="str">
        <f t="shared" si="467"/>
        <v>Below 0</v>
      </c>
    </row>
    <row r="7449" spans="1:18" x14ac:dyDescent="0.25">
      <c r="A7449">
        <v>1990</v>
      </c>
      <c r="B7449" t="s">
        <v>14</v>
      </c>
      <c r="C7449" t="s">
        <v>64</v>
      </c>
      <c r="D7449" t="s">
        <v>52</v>
      </c>
      <c r="E7449" t="str">
        <f t="shared" si="464"/>
        <v>Winter crops</v>
      </c>
      <c r="F7449">
        <v>8.34</v>
      </c>
      <c r="G7449" s="6">
        <v>1431.33</v>
      </c>
      <c r="H7449" t="str">
        <f t="shared" si="465"/>
        <v>Medium</v>
      </c>
      <c r="I7449">
        <v>15.11</v>
      </c>
      <c r="J7449">
        <v>1.359</v>
      </c>
      <c r="K7449">
        <v>7</v>
      </c>
      <c r="L7449" s="6">
        <v>51.81</v>
      </c>
      <c r="M7449">
        <v>43.65</v>
      </c>
      <c r="N7449">
        <v>2.97</v>
      </c>
      <c r="O7449" t="str">
        <f t="shared" si="466"/>
        <v>0:20</v>
      </c>
      <c r="P7449" t="s">
        <v>35</v>
      </c>
      <c r="Q7449">
        <v>361.27</v>
      </c>
      <c r="R7449" t="str">
        <f t="shared" si="467"/>
        <v>Low</v>
      </c>
    </row>
    <row r="7450" spans="1:18" x14ac:dyDescent="0.25">
      <c r="A7450">
        <v>2003</v>
      </c>
      <c r="B7450" t="s">
        <v>30</v>
      </c>
      <c r="C7450" t="s">
        <v>56</v>
      </c>
      <c r="D7450" t="s">
        <v>49</v>
      </c>
      <c r="E7450" t="str">
        <f t="shared" si="464"/>
        <v>Summer crops</v>
      </c>
      <c r="F7450">
        <v>24.3</v>
      </c>
      <c r="G7450" s="6">
        <v>211.95</v>
      </c>
      <c r="H7450" t="str">
        <f t="shared" si="465"/>
        <v>Low</v>
      </c>
      <c r="I7450">
        <v>24.93</v>
      </c>
      <c r="J7450">
        <v>2.3580000000000001</v>
      </c>
      <c r="K7450">
        <v>1</v>
      </c>
      <c r="L7450" s="6">
        <v>49.83</v>
      </c>
      <c r="M7450">
        <v>19.579999999999998</v>
      </c>
      <c r="N7450">
        <v>24.74</v>
      </c>
      <c r="O7450" t="str">
        <f t="shared" si="466"/>
        <v>21:40</v>
      </c>
      <c r="P7450" t="s">
        <v>27</v>
      </c>
      <c r="Q7450">
        <v>641.47</v>
      </c>
      <c r="R7450" t="str">
        <f t="shared" si="467"/>
        <v>Moderate</v>
      </c>
    </row>
    <row r="7451" spans="1:18" x14ac:dyDescent="0.25">
      <c r="A7451">
        <v>1994</v>
      </c>
      <c r="B7451" t="s">
        <v>41</v>
      </c>
      <c r="C7451" t="s">
        <v>44</v>
      </c>
      <c r="D7451" t="s">
        <v>26</v>
      </c>
      <c r="E7451" t="str">
        <f t="shared" si="464"/>
        <v>Summer crops</v>
      </c>
      <c r="F7451">
        <v>33.409999999999997</v>
      </c>
      <c r="G7451" s="6">
        <v>1142.6500000000001</v>
      </c>
      <c r="H7451" t="str">
        <f t="shared" si="465"/>
        <v>Medium</v>
      </c>
      <c r="I7451">
        <v>20.149999999999999</v>
      </c>
      <c r="J7451">
        <v>0.90900000000000003</v>
      </c>
      <c r="K7451">
        <v>7</v>
      </c>
      <c r="L7451" s="6">
        <v>64.89</v>
      </c>
      <c r="M7451">
        <v>42.59</v>
      </c>
      <c r="N7451">
        <v>67.97</v>
      </c>
      <c r="O7451" t="str">
        <f t="shared" si="466"/>
        <v>61:80</v>
      </c>
      <c r="P7451" t="s">
        <v>27</v>
      </c>
      <c r="Q7451">
        <v>364.51</v>
      </c>
      <c r="R7451" t="str">
        <f t="shared" si="467"/>
        <v>High</v>
      </c>
    </row>
    <row r="7452" spans="1:18" x14ac:dyDescent="0.25">
      <c r="A7452">
        <v>2005</v>
      </c>
      <c r="B7452" t="s">
        <v>21</v>
      </c>
      <c r="C7452" t="s">
        <v>22</v>
      </c>
      <c r="D7452" t="s">
        <v>49</v>
      </c>
      <c r="E7452" t="str">
        <f t="shared" si="464"/>
        <v>Summer crops</v>
      </c>
      <c r="F7452">
        <v>30.89</v>
      </c>
      <c r="G7452" s="6">
        <v>2411.6</v>
      </c>
      <c r="H7452" t="str">
        <f t="shared" si="465"/>
        <v>High</v>
      </c>
      <c r="I7452">
        <v>25.42</v>
      </c>
      <c r="J7452">
        <v>2.25</v>
      </c>
      <c r="K7452">
        <v>1</v>
      </c>
      <c r="L7452" s="6">
        <v>26.74</v>
      </c>
      <c r="M7452">
        <v>13.29</v>
      </c>
      <c r="N7452">
        <v>62.32</v>
      </c>
      <c r="O7452" t="str">
        <f t="shared" si="466"/>
        <v>61:80</v>
      </c>
      <c r="P7452" t="s">
        <v>27</v>
      </c>
      <c r="Q7452">
        <v>1018.99</v>
      </c>
      <c r="R7452" t="str">
        <f t="shared" si="467"/>
        <v>High</v>
      </c>
    </row>
    <row r="7453" spans="1:18" x14ac:dyDescent="0.25">
      <c r="A7453">
        <v>2003</v>
      </c>
      <c r="B7453" t="s">
        <v>14</v>
      </c>
      <c r="C7453" t="s">
        <v>28</v>
      </c>
      <c r="D7453" t="s">
        <v>16</v>
      </c>
      <c r="E7453" t="str">
        <f t="shared" si="464"/>
        <v>Summer crops</v>
      </c>
      <c r="F7453">
        <v>19.87</v>
      </c>
      <c r="G7453" s="6">
        <v>1335.61</v>
      </c>
      <c r="H7453" t="str">
        <f t="shared" si="465"/>
        <v>Medium</v>
      </c>
      <c r="I7453">
        <v>21.82</v>
      </c>
      <c r="J7453">
        <v>2.286</v>
      </c>
      <c r="K7453">
        <v>8</v>
      </c>
      <c r="L7453" s="6">
        <v>54.8</v>
      </c>
      <c r="M7453">
        <v>1.57</v>
      </c>
      <c r="N7453">
        <v>48.79</v>
      </c>
      <c r="O7453" t="str">
        <f t="shared" si="466"/>
        <v>41:60</v>
      </c>
      <c r="P7453" t="s">
        <v>27</v>
      </c>
      <c r="Q7453">
        <v>457.37</v>
      </c>
      <c r="R7453" t="str">
        <f t="shared" si="467"/>
        <v>Moderate</v>
      </c>
    </row>
    <row r="7454" spans="1:18" x14ac:dyDescent="0.25">
      <c r="A7454">
        <v>2021</v>
      </c>
      <c r="B7454" t="s">
        <v>50</v>
      </c>
      <c r="C7454" t="s">
        <v>58</v>
      </c>
      <c r="D7454" t="s">
        <v>34</v>
      </c>
      <c r="E7454" t="str">
        <f t="shared" si="464"/>
        <v>Winter crops</v>
      </c>
      <c r="F7454">
        <v>4.3499999999999996</v>
      </c>
      <c r="G7454" s="6">
        <v>1775.26</v>
      </c>
      <c r="H7454" t="str">
        <f t="shared" si="465"/>
        <v>Medium</v>
      </c>
      <c r="I7454">
        <v>8.44</v>
      </c>
      <c r="J7454">
        <v>0.78</v>
      </c>
      <c r="K7454">
        <v>8</v>
      </c>
      <c r="L7454" s="6">
        <v>27.11</v>
      </c>
      <c r="M7454">
        <v>35.89</v>
      </c>
      <c r="N7454">
        <v>82.62</v>
      </c>
      <c r="O7454" t="str">
        <f t="shared" si="466"/>
        <v>81:100</v>
      </c>
      <c r="P7454" t="s">
        <v>39</v>
      </c>
      <c r="Q7454">
        <v>119.06</v>
      </c>
      <c r="R7454" t="str">
        <f t="shared" si="467"/>
        <v>Low</v>
      </c>
    </row>
    <row r="7455" spans="1:18" x14ac:dyDescent="0.25">
      <c r="A7455">
        <v>2005</v>
      </c>
      <c r="B7455" t="s">
        <v>24</v>
      </c>
      <c r="C7455" t="s">
        <v>59</v>
      </c>
      <c r="D7455" t="s">
        <v>43</v>
      </c>
      <c r="E7455" t="str">
        <f t="shared" si="464"/>
        <v>Winter crops</v>
      </c>
      <c r="F7455">
        <v>-3.29</v>
      </c>
      <c r="G7455" s="6">
        <v>2254.66</v>
      </c>
      <c r="H7455" t="str">
        <f t="shared" si="465"/>
        <v>High</v>
      </c>
      <c r="I7455">
        <v>16.059999999999999</v>
      </c>
      <c r="J7455">
        <v>0.98099999999999998</v>
      </c>
      <c r="K7455">
        <v>9</v>
      </c>
      <c r="L7455" s="6">
        <v>15.92</v>
      </c>
      <c r="M7455">
        <v>36.47</v>
      </c>
      <c r="N7455">
        <v>67.36</v>
      </c>
      <c r="O7455" t="str">
        <f t="shared" si="466"/>
        <v>61:80</v>
      </c>
      <c r="P7455" t="s">
        <v>35</v>
      </c>
      <c r="Q7455">
        <v>385.49</v>
      </c>
      <c r="R7455" t="str">
        <f t="shared" si="467"/>
        <v>Below 0</v>
      </c>
    </row>
    <row r="7456" spans="1:18" x14ac:dyDescent="0.25">
      <c r="A7456">
        <v>2004</v>
      </c>
      <c r="B7456" t="s">
        <v>36</v>
      </c>
      <c r="C7456" t="s">
        <v>37</v>
      </c>
      <c r="D7456" t="s">
        <v>38</v>
      </c>
      <c r="E7456" t="str">
        <f t="shared" si="464"/>
        <v>Summer crops</v>
      </c>
      <c r="F7456">
        <v>6.92</v>
      </c>
      <c r="G7456" s="6">
        <v>2530.33</v>
      </c>
      <c r="H7456" t="str">
        <f t="shared" si="465"/>
        <v>High</v>
      </c>
      <c r="I7456">
        <v>23.52</v>
      </c>
      <c r="J7456">
        <v>1.593</v>
      </c>
      <c r="K7456">
        <v>6</v>
      </c>
      <c r="L7456" s="6">
        <v>98.85</v>
      </c>
      <c r="M7456">
        <v>43.65</v>
      </c>
      <c r="N7456">
        <v>20.62</v>
      </c>
      <c r="O7456" t="str">
        <f t="shared" si="466"/>
        <v>21:40</v>
      </c>
      <c r="P7456" t="s">
        <v>27</v>
      </c>
      <c r="Q7456">
        <v>420.93</v>
      </c>
      <c r="R7456" t="str">
        <f t="shared" si="467"/>
        <v>Low</v>
      </c>
    </row>
    <row r="7457" spans="1:18" x14ac:dyDescent="0.25">
      <c r="A7457">
        <v>2022</v>
      </c>
      <c r="B7457" t="s">
        <v>32</v>
      </c>
      <c r="C7457" t="s">
        <v>33</v>
      </c>
      <c r="D7457" t="s">
        <v>16</v>
      </c>
      <c r="E7457" t="str">
        <f t="shared" si="464"/>
        <v>Summer crops</v>
      </c>
      <c r="F7457">
        <v>16.399999999999999</v>
      </c>
      <c r="G7457" s="6">
        <v>1145.54</v>
      </c>
      <c r="H7457" t="str">
        <f t="shared" si="465"/>
        <v>Medium</v>
      </c>
      <c r="I7457">
        <v>4.29</v>
      </c>
      <c r="J7457">
        <v>3.06</v>
      </c>
      <c r="K7457">
        <v>6</v>
      </c>
      <c r="L7457" s="6">
        <v>18.96</v>
      </c>
      <c r="M7457">
        <v>14.57</v>
      </c>
      <c r="N7457">
        <v>64.349999999999994</v>
      </c>
      <c r="O7457" t="str">
        <f t="shared" si="466"/>
        <v>61:80</v>
      </c>
      <c r="P7457" t="s">
        <v>35</v>
      </c>
      <c r="Q7457">
        <v>1284.9000000000001</v>
      </c>
      <c r="R7457" t="str">
        <f t="shared" si="467"/>
        <v>Moderate</v>
      </c>
    </row>
    <row r="7458" spans="1:18" x14ac:dyDescent="0.25">
      <c r="A7458">
        <v>2003</v>
      </c>
      <c r="B7458" t="s">
        <v>30</v>
      </c>
      <c r="C7458" t="s">
        <v>33</v>
      </c>
      <c r="D7458" t="s">
        <v>29</v>
      </c>
      <c r="E7458" t="str">
        <f t="shared" si="464"/>
        <v>Summer crops</v>
      </c>
      <c r="F7458">
        <v>-3.79</v>
      </c>
      <c r="G7458" s="6">
        <v>426.87</v>
      </c>
      <c r="H7458" t="str">
        <f t="shared" si="465"/>
        <v>Low</v>
      </c>
      <c r="I7458">
        <v>5.13</v>
      </c>
      <c r="J7458">
        <v>0.67500000000000004</v>
      </c>
      <c r="K7458">
        <v>9</v>
      </c>
      <c r="L7458" s="6">
        <v>91.55</v>
      </c>
      <c r="M7458">
        <v>31.03</v>
      </c>
      <c r="N7458">
        <v>59.97</v>
      </c>
      <c r="O7458" t="str">
        <f t="shared" si="466"/>
        <v>41:60</v>
      </c>
      <c r="P7458" t="s">
        <v>39</v>
      </c>
      <c r="Q7458">
        <v>200.67</v>
      </c>
      <c r="R7458" t="str">
        <f t="shared" si="467"/>
        <v>Below 0</v>
      </c>
    </row>
    <row r="7459" spans="1:18" x14ac:dyDescent="0.25">
      <c r="A7459">
        <v>2012</v>
      </c>
      <c r="B7459" t="s">
        <v>18</v>
      </c>
      <c r="C7459" t="s">
        <v>56</v>
      </c>
      <c r="D7459" t="s">
        <v>16</v>
      </c>
      <c r="E7459" t="str">
        <f t="shared" si="464"/>
        <v>Summer crops</v>
      </c>
      <c r="F7459">
        <v>12.69</v>
      </c>
      <c r="G7459" s="6">
        <v>2985.74</v>
      </c>
      <c r="H7459" t="str">
        <f t="shared" si="465"/>
        <v>High</v>
      </c>
      <c r="I7459">
        <v>11.05</v>
      </c>
      <c r="J7459">
        <v>3.25</v>
      </c>
      <c r="K7459">
        <v>3</v>
      </c>
      <c r="L7459" s="6">
        <v>34.380000000000003</v>
      </c>
      <c r="M7459">
        <v>33.75</v>
      </c>
      <c r="N7459">
        <v>88.65</v>
      </c>
      <c r="O7459" t="str">
        <f t="shared" si="466"/>
        <v>81:100</v>
      </c>
      <c r="P7459" t="s">
        <v>35</v>
      </c>
      <c r="Q7459">
        <v>387.18</v>
      </c>
      <c r="R7459" t="str">
        <f t="shared" si="467"/>
        <v>Low</v>
      </c>
    </row>
    <row r="7460" spans="1:18" x14ac:dyDescent="0.25">
      <c r="A7460">
        <v>2012</v>
      </c>
      <c r="B7460" t="s">
        <v>41</v>
      </c>
      <c r="C7460" t="s">
        <v>68</v>
      </c>
      <c r="D7460" t="s">
        <v>29</v>
      </c>
      <c r="E7460" t="str">
        <f t="shared" si="464"/>
        <v>Summer crops</v>
      </c>
      <c r="F7460">
        <v>0.76</v>
      </c>
      <c r="G7460" s="6">
        <v>716.86</v>
      </c>
      <c r="H7460" t="str">
        <f t="shared" si="465"/>
        <v>Low</v>
      </c>
      <c r="I7460">
        <v>13.39</v>
      </c>
      <c r="J7460">
        <v>0.62</v>
      </c>
      <c r="K7460">
        <v>7</v>
      </c>
      <c r="L7460" s="6">
        <v>19.18</v>
      </c>
      <c r="M7460">
        <v>7.7</v>
      </c>
      <c r="N7460">
        <v>55.7</v>
      </c>
      <c r="O7460" t="str">
        <f t="shared" si="466"/>
        <v>41:60</v>
      </c>
      <c r="P7460" t="s">
        <v>35</v>
      </c>
      <c r="Q7460">
        <v>102.89</v>
      </c>
      <c r="R7460" t="str">
        <f t="shared" si="467"/>
        <v>Low</v>
      </c>
    </row>
    <row r="7461" spans="1:18" x14ac:dyDescent="0.25">
      <c r="A7461">
        <v>2016</v>
      </c>
      <c r="B7461" t="s">
        <v>21</v>
      </c>
      <c r="C7461" t="s">
        <v>45</v>
      </c>
      <c r="D7461" t="s">
        <v>26</v>
      </c>
      <c r="E7461" t="str">
        <f t="shared" si="464"/>
        <v>Summer crops</v>
      </c>
      <c r="F7461">
        <v>33.19</v>
      </c>
      <c r="G7461" s="6">
        <v>675.43</v>
      </c>
      <c r="H7461" t="str">
        <f t="shared" si="465"/>
        <v>Low</v>
      </c>
      <c r="I7461">
        <v>1.06</v>
      </c>
      <c r="J7461">
        <v>1.04</v>
      </c>
      <c r="K7461">
        <v>10</v>
      </c>
      <c r="L7461" s="6">
        <v>82.24</v>
      </c>
      <c r="M7461">
        <v>6.61</v>
      </c>
      <c r="N7461">
        <v>87.59</v>
      </c>
      <c r="O7461" t="str">
        <f t="shared" si="466"/>
        <v>81:100</v>
      </c>
      <c r="P7461" t="s">
        <v>20</v>
      </c>
      <c r="Q7461">
        <v>196.92</v>
      </c>
      <c r="R7461" t="str">
        <f t="shared" si="467"/>
        <v>High</v>
      </c>
    </row>
    <row r="7462" spans="1:18" x14ac:dyDescent="0.25">
      <c r="A7462">
        <v>2004</v>
      </c>
      <c r="B7462" t="s">
        <v>24</v>
      </c>
      <c r="C7462" t="s">
        <v>25</v>
      </c>
      <c r="D7462" t="s">
        <v>29</v>
      </c>
      <c r="E7462" t="str">
        <f t="shared" si="464"/>
        <v>Summer crops</v>
      </c>
      <c r="F7462">
        <v>20.5</v>
      </c>
      <c r="G7462" s="6">
        <v>696.66</v>
      </c>
      <c r="H7462" t="str">
        <f t="shared" si="465"/>
        <v>Low</v>
      </c>
      <c r="I7462">
        <v>23.64</v>
      </c>
      <c r="J7462">
        <v>3.2490000000000001</v>
      </c>
      <c r="K7462">
        <v>8</v>
      </c>
      <c r="L7462" s="6">
        <v>25.21</v>
      </c>
      <c r="M7462">
        <v>33.28</v>
      </c>
      <c r="N7462">
        <v>36.159999999999997</v>
      </c>
      <c r="O7462" t="str">
        <f t="shared" si="466"/>
        <v>21:40</v>
      </c>
      <c r="P7462" t="s">
        <v>20</v>
      </c>
      <c r="Q7462">
        <v>554.75</v>
      </c>
      <c r="R7462" t="str">
        <f t="shared" si="467"/>
        <v>Moderate</v>
      </c>
    </row>
    <row r="7463" spans="1:18" x14ac:dyDescent="0.25">
      <c r="A7463">
        <v>2004</v>
      </c>
      <c r="B7463" t="s">
        <v>14</v>
      </c>
      <c r="C7463" t="s">
        <v>40</v>
      </c>
      <c r="D7463" t="s">
        <v>43</v>
      </c>
      <c r="E7463" t="str">
        <f t="shared" si="464"/>
        <v>Winter crops</v>
      </c>
      <c r="F7463">
        <v>27.62</v>
      </c>
      <c r="G7463" s="6">
        <v>1698.53</v>
      </c>
      <c r="H7463" t="str">
        <f t="shared" si="465"/>
        <v>Medium</v>
      </c>
      <c r="I7463">
        <v>26.18</v>
      </c>
      <c r="J7463">
        <v>3.3929999999999998</v>
      </c>
      <c r="K7463">
        <v>1</v>
      </c>
      <c r="L7463" s="6">
        <v>41.33</v>
      </c>
      <c r="M7463">
        <v>20.010000000000002</v>
      </c>
      <c r="N7463">
        <v>75.75</v>
      </c>
      <c r="O7463" t="str">
        <f t="shared" si="466"/>
        <v>61:80</v>
      </c>
      <c r="P7463" t="s">
        <v>27</v>
      </c>
      <c r="Q7463">
        <v>560.64</v>
      </c>
      <c r="R7463" t="str">
        <f t="shared" si="467"/>
        <v>High</v>
      </c>
    </row>
    <row r="7464" spans="1:18" x14ac:dyDescent="0.25">
      <c r="A7464">
        <v>2000</v>
      </c>
      <c r="B7464" t="s">
        <v>41</v>
      </c>
      <c r="C7464" t="s">
        <v>44</v>
      </c>
      <c r="D7464" t="s">
        <v>49</v>
      </c>
      <c r="E7464" t="str">
        <f t="shared" si="464"/>
        <v>Summer crops</v>
      </c>
      <c r="F7464">
        <v>31.53</v>
      </c>
      <c r="G7464" s="6">
        <v>602.04999999999995</v>
      </c>
      <c r="H7464" t="str">
        <f t="shared" si="465"/>
        <v>Low</v>
      </c>
      <c r="I7464">
        <v>4.9800000000000004</v>
      </c>
      <c r="J7464">
        <v>2.34</v>
      </c>
      <c r="K7464">
        <v>3</v>
      </c>
      <c r="L7464" s="6">
        <v>41.1</v>
      </c>
      <c r="M7464">
        <v>33.020000000000003</v>
      </c>
      <c r="N7464">
        <v>99.59</v>
      </c>
      <c r="O7464" t="str">
        <f t="shared" si="466"/>
        <v>81:100</v>
      </c>
      <c r="P7464" t="s">
        <v>27</v>
      </c>
      <c r="Q7464">
        <v>981.34</v>
      </c>
      <c r="R7464" t="str">
        <f t="shared" si="467"/>
        <v>High</v>
      </c>
    </row>
    <row r="7465" spans="1:18" x14ac:dyDescent="0.25">
      <c r="A7465">
        <v>2000</v>
      </c>
      <c r="B7465" t="s">
        <v>50</v>
      </c>
      <c r="C7465" t="s">
        <v>56</v>
      </c>
      <c r="D7465" t="s">
        <v>29</v>
      </c>
      <c r="E7465" t="str">
        <f t="shared" si="464"/>
        <v>Summer crops</v>
      </c>
      <c r="F7465">
        <v>16.28</v>
      </c>
      <c r="G7465" s="6">
        <v>1872.61</v>
      </c>
      <c r="H7465" t="str">
        <f t="shared" si="465"/>
        <v>Medium</v>
      </c>
      <c r="I7465">
        <v>5.13</v>
      </c>
      <c r="J7465">
        <v>2.67</v>
      </c>
      <c r="K7465">
        <v>2</v>
      </c>
      <c r="L7465" s="6">
        <v>53.45</v>
      </c>
      <c r="M7465">
        <v>46.44</v>
      </c>
      <c r="N7465">
        <v>84.27</v>
      </c>
      <c r="O7465" t="str">
        <f t="shared" si="466"/>
        <v>81:100</v>
      </c>
      <c r="P7465" t="s">
        <v>35</v>
      </c>
      <c r="Q7465">
        <v>640.49</v>
      </c>
      <c r="R7465" t="str">
        <f t="shared" si="467"/>
        <v>Moderate</v>
      </c>
    </row>
    <row r="7466" spans="1:18" x14ac:dyDescent="0.25">
      <c r="A7466">
        <v>2004</v>
      </c>
      <c r="B7466" t="s">
        <v>46</v>
      </c>
      <c r="C7466" t="s">
        <v>67</v>
      </c>
      <c r="D7466" t="s">
        <v>52</v>
      </c>
      <c r="E7466" t="str">
        <f t="shared" si="464"/>
        <v>Winter crops</v>
      </c>
      <c r="F7466">
        <v>9.82</v>
      </c>
      <c r="G7466" s="6">
        <v>1537.83</v>
      </c>
      <c r="H7466" t="str">
        <f t="shared" si="465"/>
        <v>Medium</v>
      </c>
      <c r="I7466">
        <v>21.22</v>
      </c>
      <c r="J7466">
        <v>1.944</v>
      </c>
      <c r="K7466">
        <v>9</v>
      </c>
      <c r="L7466" s="6">
        <v>11.22</v>
      </c>
      <c r="M7466">
        <v>49.23</v>
      </c>
      <c r="N7466">
        <v>38.49</v>
      </c>
      <c r="O7466" t="str">
        <f t="shared" si="466"/>
        <v>21:40</v>
      </c>
      <c r="P7466" t="s">
        <v>39</v>
      </c>
      <c r="Q7466">
        <v>528.32000000000005</v>
      </c>
      <c r="R7466" t="str">
        <f t="shared" si="467"/>
        <v>Low</v>
      </c>
    </row>
    <row r="7467" spans="1:18" x14ac:dyDescent="0.25">
      <c r="A7467">
        <v>2015</v>
      </c>
      <c r="B7467" t="s">
        <v>30</v>
      </c>
      <c r="C7467" t="s">
        <v>33</v>
      </c>
      <c r="D7467" t="s">
        <v>34</v>
      </c>
      <c r="E7467" t="str">
        <f t="shared" si="464"/>
        <v>Winter crops</v>
      </c>
      <c r="F7467">
        <v>26.86</v>
      </c>
      <c r="G7467" s="6">
        <v>1781.35</v>
      </c>
      <c r="H7467" t="str">
        <f t="shared" si="465"/>
        <v>Medium</v>
      </c>
      <c r="I7467">
        <v>12.73</v>
      </c>
      <c r="J7467">
        <v>1.83</v>
      </c>
      <c r="K7467">
        <v>1</v>
      </c>
      <c r="L7467" s="6">
        <v>21.58</v>
      </c>
      <c r="M7467">
        <v>29.83</v>
      </c>
      <c r="N7467">
        <v>30.06</v>
      </c>
      <c r="O7467" t="str">
        <f t="shared" si="466"/>
        <v>21:40</v>
      </c>
      <c r="P7467" t="s">
        <v>17</v>
      </c>
      <c r="Q7467">
        <v>861.27</v>
      </c>
      <c r="R7467" t="str">
        <f t="shared" si="467"/>
        <v>High</v>
      </c>
    </row>
    <row r="7468" spans="1:18" x14ac:dyDescent="0.25">
      <c r="A7468">
        <v>2013</v>
      </c>
      <c r="B7468" t="s">
        <v>36</v>
      </c>
      <c r="C7468" t="s">
        <v>70</v>
      </c>
      <c r="D7468" t="s">
        <v>29</v>
      </c>
      <c r="E7468" t="str">
        <f t="shared" si="464"/>
        <v>Summer crops</v>
      </c>
      <c r="F7468">
        <v>7.99</v>
      </c>
      <c r="G7468" s="6">
        <v>2676.26</v>
      </c>
      <c r="H7468" t="str">
        <f t="shared" si="465"/>
        <v>High</v>
      </c>
      <c r="I7468">
        <v>16.989999999999998</v>
      </c>
      <c r="J7468">
        <v>1.8720000000000001</v>
      </c>
      <c r="K7468">
        <v>6</v>
      </c>
      <c r="L7468" s="6">
        <v>94.88</v>
      </c>
      <c r="M7468">
        <v>37.14</v>
      </c>
      <c r="N7468">
        <v>18.75</v>
      </c>
      <c r="O7468" t="str">
        <f t="shared" si="466"/>
        <v>0:20</v>
      </c>
      <c r="P7468" t="s">
        <v>17</v>
      </c>
      <c r="Q7468">
        <v>919.19</v>
      </c>
      <c r="R7468" t="str">
        <f t="shared" si="467"/>
        <v>Low</v>
      </c>
    </row>
    <row r="7469" spans="1:18" x14ac:dyDescent="0.25">
      <c r="A7469">
        <v>2014</v>
      </c>
      <c r="B7469" t="s">
        <v>50</v>
      </c>
      <c r="C7469" t="s">
        <v>33</v>
      </c>
      <c r="D7469" t="s">
        <v>23</v>
      </c>
      <c r="E7469" t="str">
        <f t="shared" si="464"/>
        <v>Winter crops</v>
      </c>
      <c r="F7469">
        <v>-4.9400000000000004</v>
      </c>
      <c r="G7469" s="6">
        <v>2072.54</v>
      </c>
      <c r="H7469" t="str">
        <f t="shared" si="465"/>
        <v>High</v>
      </c>
      <c r="I7469">
        <v>7.58</v>
      </c>
      <c r="J7469">
        <v>1.0900000000000001</v>
      </c>
      <c r="K7469">
        <v>4</v>
      </c>
      <c r="L7469" s="6">
        <v>57.31</v>
      </c>
      <c r="M7469">
        <v>15.75</v>
      </c>
      <c r="N7469">
        <v>35.700000000000003</v>
      </c>
      <c r="O7469" t="str">
        <f t="shared" si="466"/>
        <v>21:40</v>
      </c>
      <c r="P7469" t="s">
        <v>35</v>
      </c>
      <c r="Q7469">
        <v>354.5</v>
      </c>
      <c r="R7469" t="str">
        <f t="shared" si="467"/>
        <v>Below 0</v>
      </c>
    </row>
    <row r="7470" spans="1:18" x14ac:dyDescent="0.25">
      <c r="A7470">
        <v>1993</v>
      </c>
      <c r="B7470" t="s">
        <v>46</v>
      </c>
      <c r="C7470" t="s">
        <v>47</v>
      </c>
      <c r="D7470" t="s">
        <v>16</v>
      </c>
      <c r="E7470" t="str">
        <f t="shared" si="464"/>
        <v>Summer crops</v>
      </c>
      <c r="F7470">
        <v>32.39</v>
      </c>
      <c r="G7470" s="6">
        <v>2967.46</v>
      </c>
      <c r="H7470" t="str">
        <f t="shared" si="465"/>
        <v>High</v>
      </c>
      <c r="I7470">
        <v>17.170000000000002</v>
      </c>
      <c r="J7470">
        <v>0.96299999999999997</v>
      </c>
      <c r="K7470">
        <v>0</v>
      </c>
      <c r="L7470" s="6">
        <v>96.32</v>
      </c>
      <c r="M7470">
        <v>27.79</v>
      </c>
      <c r="N7470">
        <v>12.1</v>
      </c>
      <c r="O7470" t="str">
        <f t="shared" si="466"/>
        <v>0:20</v>
      </c>
      <c r="P7470" t="s">
        <v>17</v>
      </c>
      <c r="Q7470">
        <v>406.07</v>
      </c>
      <c r="R7470" t="str">
        <f t="shared" si="467"/>
        <v>High</v>
      </c>
    </row>
    <row r="7471" spans="1:18" x14ac:dyDescent="0.25">
      <c r="A7471">
        <v>2009</v>
      </c>
      <c r="B7471" t="s">
        <v>32</v>
      </c>
      <c r="C7471" t="s">
        <v>53</v>
      </c>
      <c r="D7471" t="s">
        <v>16</v>
      </c>
      <c r="E7471" t="str">
        <f t="shared" si="464"/>
        <v>Summer crops</v>
      </c>
      <c r="F7471">
        <v>21.62</v>
      </c>
      <c r="G7471" s="6">
        <v>1391.54</v>
      </c>
      <c r="H7471" t="str">
        <f t="shared" si="465"/>
        <v>Medium</v>
      </c>
      <c r="I7471">
        <v>24.09</v>
      </c>
      <c r="J7471">
        <v>1.5569999999999999</v>
      </c>
      <c r="K7471">
        <v>1</v>
      </c>
      <c r="L7471" s="6">
        <v>66.540000000000006</v>
      </c>
      <c r="M7471">
        <v>12.6</v>
      </c>
      <c r="N7471">
        <v>58.9</v>
      </c>
      <c r="O7471" t="str">
        <f t="shared" si="466"/>
        <v>41:60</v>
      </c>
      <c r="P7471" t="s">
        <v>27</v>
      </c>
      <c r="Q7471">
        <v>723.51</v>
      </c>
      <c r="R7471" t="str">
        <f t="shared" si="467"/>
        <v>Moderate</v>
      </c>
    </row>
    <row r="7472" spans="1:18" x14ac:dyDescent="0.25">
      <c r="A7472">
        <v>2019</v>
      </c>
      <c r="B7472" t="s">
        <v>18</v>
      </c>
      <c r="C7472" t="s">
        <v>67</v>
      </c>
      <c r="D7472" t="s">
        <v>43</v>
      </c>
      <c r="E7472" t="str">
        <f t="shared" si="464"/>
        <v>Winter crops</v>
      </c>
      <c r="F7472">
        <v>19.87</v>
      </c>
      <c r="G7472" s="6">
        <v>2394.34</v>
      </c>
      <c r="H7472" t="str">
        <f t="shared" si="465"/>
        <v>High</v>
      </c>
      <c r="I7472">
        <v>1.1399999999999999</v>
      </c>
      <c r="J7472">
        <v>3.73</v>
      </c>
      <c r="K7472">
        <v>10</v>
      </c>
      <c r="L7472" s="6">
        <v>36.75</v>
      </c>
      <c r="M7472">
        <v>39.85</v>
      </c>
      <c r="N7472">
        <v>98.41</v>
      </c>
      <c r="O7472" t="str">
        <f t="shared" si="466"/>
        <v>81:100</v>
      </c>
      <c r="P7472" t="s">
        <v>17</v>
      </c>
      <c r="Q7472">
        <v>480.95</v>
      </c>
      <c r="R7472" t="str">
        <f t="shared" si="467"/>
        <v>Moderate</v>
      </c>
    </row>
    <row r="7473" spans="1:18" x14ac:dyDescent="0.25">
      <c r="A7473">
        <v>2018</v>
      </c>
      <c r="B7473" t="s">
        <v>24</v>
      </c>
      <c r="C7473" t="s">
        <v>25</v>
      </c>
      <c r="D7473" t="s">
        <v>26</v>
      </c>
      <c r="E7473" t="str">
        <f t="shared" si="464"/>
        <v>Summer crops</v>
      </c>
      <c r="F7473">
        <v>13.68</v>
      </c>
      <c r="G7473" s="6">
        <v>1168.3</v>
      </c>
      <c r="H7473" t="str">
        <f t="shared" si="465"/>
        <v>Medium</v>
      </c>
      <c r="I7473">
        <v>20.75</v>
      </c>
      <c r="J7473">
        <v>1.4490000000000001</v>
      </c>
      <c r="K7473">
        <v>2</v>
      </c>
      <c r="L7473" s="6">
        <v>40.159999999999997</v>
      </c>
      <c r="M7473">
        <v>26.07</v>
      </c>
      <c r="N7473">
        <v>58.95</v>
      </c>
      <c r="O7473" t="str">
        <f t="shared" si="466"/>
        <v>41:60</v>
      </c>
      <c r="P7473" t="s">
        <v>20</v>
      </c>
      <c r="Q7473">
        <v>258.33</v>
      </c>
      <c r="R7473" t="str">
        <f t="shared" si="467"/>
        <v>Low</v>
      </c>
    </row>
    <row r="7474" spans="1:18" x14ac:dyDescent="0.25">
      <c r="A7474">
        <v>2017</v>
      </c>
      <c r="B7474" t="s">
        <v>24</v>
      </c>
      <c r="C7474" t="s">
        <v>57</v>
      </c>
      <c r="D7474" t="s">
        <v>26</v>
      </c>
      <c r="E7474" t="str">
        <f t="shared" si="464"/>
        <v>Summer crops</v>
      </c>
      <c r="F7474">
        <v>-4.47</v>
      </c>
      <c r="G7474" s="6">
        <v>1569.99</v>
      </c>
      <c r="H7474" t="str">
        <f t="shared" si="465"/>
        <v>Medium</v>
      </c>
      <c r="I7474">
        <v>13.44</v>
      </c>
      <c r="J7474">
        <v>0.85</v>
      </c>
      <c r="K7474">
        <v>2</v>
      </c>
      <c r="L7474" s="6">
        <v>35.28</v>
      </c>
      <c r="M7474">
        <v>42.15</v>
      </c>
      <c r="N7474">
        <v>67.489999999999995</v>
      </c>
      <c r="O7474" t="str">
        <f t="shared" si="466"/>
        <v>61:80</v>
      </c>
      <c r="P7474" t="s">
        <v>27</v>
      </c>
      <c r="Q7474">
        <v>347.99</v>
      </c>
      <c r="R7474" t="str">
        <f t="shared" si="467"/>
        <v>Below 0</v>
      </c>
    </row>
    <row r="7475" spans="1:18" x14ac:dyDescent="0.25">
      <c r="A7475">
        <v>2005</v>
      </c>
      <c r="B7475" t="s">
        <v>18</v>
      </c>
      <c r="C7475" t="s">
        <v>56</v>
      </c>
      <c r="D7475" t="s">
        <v>16</v>
      </c>
      <c r="E7475" t="str">
        <f t="shared" si="464"/>
        <v>Summer crops</v>
      </c>
      <c r="F7475">
        <v>14.82</v>
      </c>
      <c r="G7475" s="6">
        <v>1800.76</v>
      </c>
      <c r="H7475" t="str">
        <f t="shared" si="465"/>
        <v>Medium</v>
      </c>
      <c r="I7475">
        <v>1.42</v>
      </c>
      <c r="J7475">
        <v>4.4000000000000004</v>
      </c>
      <c r="K7475">
        <v>0</v>
      </c>
      <c r="L7475" s="6">
        <v>46.91</v>
      </c>
      <c r="M7475">
        <v>11.71</v>
      </c>
      <c r="N7475">
        <v>75.91</v>
      </c>
      <c r="O7475" t="str">
        <f t="shared" si="466"/>
        <v>61:80</v>
      </c>
      <c r="P7475" t="s">
        <v>17</v>
      </c>
      <c r="Q7475">
        <v>2124.7199999999998</v>
      </c>
      <c r="R7475" t="str">
        <f t="shared" si="467"/>
        <v>Low</v>
      </c>
    </row>
    <row r="7476" spans="1:18" x14ac:dyDescent="0.25">
      <c r="A7476">
        <v>2016</v>
      </c>
      <c r="B7476" t="s">
        <v>14</v>
      </c>
      <c r="C7476" t="s">
        <v>15</v>
      </c>
      <c r="D7476" t="s">
        <v>52</v>
      </c>
      <c r="E7476" t="str">
        <f t="shared" si="464"/>
        <v>Winter crops</v>
      </c>
      <c r="F7476">
        <v>19.28</v>
      </c>
      <c r="G7476" s="6">
        <v>1673.75</v>
      </c>
      <c r="H7476" t="str">
        <f t="shared" si="465"/>
        <v>Medium</v>
      </c>
      <c r="I7476">
        <v>24.72</v>
      </c>
      <c r="J7476">
        <v>3.375</v>
      </c>
      <c r="K7476">
        <v>2</v>
      </c>
      <c r="L7476" s="6">
        <v>31.43</v>
      </c>
      <c r="M7476">
        <v>4.59</v>
      </c>
      <c r="N7476">
        <v>26.64</v>
      </c>
      <c r="O7476" t="str">
        <f t="shared" si="466"/>
        <v>21:40</v>
      </c>
      <c r="P7476" t="s">
        <v>35</v>
      </c>
      <c r="Q7476">
        <v>1252.83</v>
      </c>
      <c r="R7476" t="str">
        <f t="shared" si="467"/>
        <v>Moderate</v>
      </c>
    </row>
    <row r="7477" spans="1:18" x14ac:dyDescent="0.25">
      <c r="A7477">
        <v>2013</v>
      </c>
      <c r="B7477" t="s">
        <v>32</v>
      </c>
      <c r="C7477" t="s">
        <v>33</v>
      </c>
      <c r="D7477" t="s">
        <v>26</v>
      </c>
      <c r="E7477" t="str">
        <f t="shared" si="464"/>
        <v>Summer crops</v>
      </c>
      <c r="F7477">
        <v>34.33</v>
      </c>
      <c r="G7477" s="6">
        <v>631.26</v>
      </c>
      <c r="H7477" t="str">
        <f t="shared" si="465"/>
        <v>Low</v>
      </c>
      <c r="I7477">
        <v>24.92</v>
      </c>
      <c r="J7477">
        <v>3.0059999999999998</v>
      </c>
      <c r="K7477">
        <v>10</v>
      </c>
      <c r="L7477" s="6">
        <v>11.15</v>
      </c>
      <c r="M7477">
        <v>7.14</v>
      </c>
      <c r="N7477">
        <v>71.349999999999994</v>
      </c>
      <c r="O7477" t="str">
        <f t="shared" si="466"/>
        <v>61:80</v>
      </c>
      <c r="P7477" t="s">
        <v>17</v>
      </c>
      <c r="Q7477">
        <v>1312.58</v>
      </c>
      <c r="R7477" t="str">
        <f t="shared" si="467"/>
        <v>High</v>
      </c>
    </row>
    <row r="7478" spans="1:18" x14ac:dyDescent="0.25">
      <c r="A7478">
        <v>2019</v>
      </c>
      <c r="B7478" t="s">
        <v>18</v>
      </c>
      <c r="C7478" t="s">
        <v>56</v>
      </c>
      <c r="D7478" t="s">
        <v>34</v>
      </c>
      <c r="E7478" t="str">
        <f t="shared" si="464"/>
        <v>Winter crops</v>
      </c>
      <c r="F7478">
        <v>28.63</v>
      </c>
      <c r="G7478" s="6">
        <v>2529.4499999999998</v>
      </c>
      <c r="H7478" t="str">
        <f t="shared" si="465"/>
        <v>High</v>
      </c>
      <c r="I7478">
        <v>12.4</v>
      </c>
      <c r="J7478">
        <v>1.4</v>
      </c>
      <c r="K7478">
        <v>3</v>
      </c>
      <c r="L7478" s="6">
        <v>75.59</v>
      </c>
      <c r="M7478">
        <v>29.67</v>
      </c>
      <c r="N7478">
        <v>85.67</v>
      </c>
      <c r="O7478" t="str">
        <f t="shared" si="466"/>
        <v>81:100</v>
      </c>
      <c r="P7478" t="s">
        <v>17</v>
      </c>
      <c r="Q7478">
        <v>593.03</v>
      </c>
      <c r="R7478" t="str">
        <f t="shared" si="467"/>
        <v>High</v>
      </c>
    </row>
    <row r="7479" spans="1:18" x14ac:dyDescent="0.25">
      <c r="A7479">
        <v>2024</v>
      </c>
      <c r="B7479" t="s">
        <v>14</v>
      </c>
      <c r="C7479" t="s">
        <v>15</v>
      </c>
      <c r="D7479" t="s">
        <v>49</v>
      </c>
      <c r="E7479" t="str">
        <f t="shared" si="464"/>
        <v>Summer crops</v>
      </c>
      <c r="F7479">
        <v>8.58</v>
      </c>
      <c r="G7479" s="6">
        <v>1703.43</v>
      </c>
      <c r="H7479" t="str">
        <f t="shared" si="465"/>
        <v>Medium</v>
      </c>
      <c r="I7479">
        <v>18.96</v>
      </c>
      <c r="J7479">
        <v>1.224</v>
      </c>
      <c r="K7479">
        <v>2</v>
      </c>
      <c r="L7479" s="6">
        <v>45.64</v>
      </c>
      <c r="M7479">
        <v>28.04</v>
      </c>
      <c r="N7479">
        <v>17.989999999999998</v>
      </c>
      <c r="O7479" t="str">
        <f t="shared" si="466"/>
        <v>0:20</v>
      </c>
      <c r="P7479" t="s">
        <v>27</v>
      </c>
      <c r="Q7479">
        <v>123.53</v>
      </c>
      <c r="R7479" t="str">
        <f t="shared" si="467"/>
        <v>Low</v>
      </c>
    </row>
    <row r="7480" spans="1:18" x14ac:dyDescent="0.25">
      <c r="A7480">
        <v>2003</v>
      </c>
      <c r="B7480" t="s">
        <v>21</v>
      </c>
      <c r="C7480" t="s">
        <v>65</v>
      </c>
      <c r="D7480" t="s">
        <v>16</v>
      </c>
      <c r="E7480" t="str">
        <f t="shared" si="464"/>
        <v>Summer crops</v>
      </c>
      <c r="F7480">
        <v>13.09</v>
      </c>
      <c r="G7480" s="6">
        <v>633.39</v>
      </c>
      <c r="H7480" t="str">
        <f t="shared" si="465"/>
        <v>Low</v>
      </c>
      <c r="I7480">
        <v>9.08</v>
      </c>
      <c r="J7480">
        <v>2.15</v>
      </c>
      <c r="K7480">
        <v>2</v>
      </c>
      <c r="L7480" s="6">
        <v>56.79</v>
      </c>
      <c r="M7480">
        <v>31.96</v>
      </c>
      <c r="N7480">
        <v>12.23</v>
      </c>
      <c r="O7480" t="str">
        <f t="shared" si="466"/>
        <v>0:20</v>
      </c>
      <c r="P7480" t="s">
        <v>20</v>
      </c>
      <c r="Q7480">
        <v>764</v>
      </c>
      <c r="R7480" t="str">
        <f t="shared" si="467"/>
        <v>Low</v>
      </c>
    </row>
    <row r="7481" spans="1:18" x14ac:dyDescent="0.25">
      <c r="A7481">
        <v>2013</v>
      </c>
      <c r="B7481" t="s">
        <v>36</v>
      </c>
      <c r="C7481" t="s">
        <v>54</v>
      </c>
      <c r="D7481" t="s">
        <v>48</v>
      </c>
      <c r="E7481" t="str">
        <f t="shared" si="464"/>
        <v>Summer crops</v>
      </c>
      <c r="F7481">
        <v>3.91</v>
      </c>
      <c r="G7481" s="6">
        <v>470.11</v>
      </c>
      <c r="H7481" t="str">
        <f t="shared" si="465"/>
        <v>Low</v>
      </c>
      <c r="I7481">
        <v>16.07</v>
      </c>
      <c r="J7481">
        <v>1.1339999999999999</v>
      </c>
      <c r="K7481">
        <v>4</v>
      </c>
      <c r="L7481" s="6">
        <v>85.79</v>
      </c>
      <c r="M7481">
        <v>30.29</v>
      </c>
      <c r="N7481">
        <v>27.66</v>
      </c>
      <c r="O7481" t="str">
        <f t="shared" si="466"/>
        <v>21:40</v>
      </c>
      <c r="P7481" t="s">
        <v>35</v>
      </c>
      <c r="Q7481">
        <v>294.42</v>
      </c>
      <c r="R7481" t="str">
        <f t="shared" si="467"/>
        <v>Low</v>
      </c>
    </row>
    <row r="7482" spans="1:18" x14ac:dyDescent="0.25">
      <c r="A7482">
        <v>1999</v>
      </c>
      <c r="B7482" t="s">
        <v>18</v>
      </c>
      <c r="C7482" t="s">
        <v>56</v>
      </c>
      <c r="D7482" t="s">
        <v>16</v>
      </c>
      <c r="E7482" t="str">
        <f t="shared" si="464"/>
        <v>Summer crops</v>
      </c>
      <c r="F7482">
        <v>-3.43</v>
      </c>
      <c r="G7482" s="6">
        <v>2591.3200000000002</v>
      </c>
      <c r="H7482" t="str">
        <f t="shared" si="465"/>
        <v>High</v>
      </c>
      <c r="I7482">
        <v>21.22</v>
      </c>
      <c r="J7482">
        <v>0.77400000000000002</v>
      </c>
      <c r="K7482">
        <v>10</v>
      </c>
      <c r="L7482" s="6">
        <v>44.73</v>
      </c>
      <c r="M7482">
        <v>16.54</v>
      </c>
      <c r="N7482">
        <v>26.4</v>
      </c>
      <c r="O7482" t="str">
        <f t="shared" si="466"/>
        <v>21:40</v>
      </c>
      <c r="P7482" t="s">
        <v>39</v>
      </c>
      <c r="Q7482">
        <v>254.47</v>
      </c>
      <c r="R7482" t="str">
        <f t="shared" si="467"/>
        <v>Below 0</v>
      </c>
    </row>
    <row r="7483" spans="1:18" x14ac:dyDescent="0.25">
      <c r="A7483">
        <v>1999</v>
      </c>
      <c r="B7483" t="s">
        <v>36</v>
      </c>
      <c r="C7483" t="s">
        <v>70</v>
      </c>
      <c r="D7483" t="s">
        <v>52</v>
      </c>
      <c r="E7483" t="str">
        <f t="shared" si="464"/>
        <v>Winter crops</v>
      </c>
      <c r="F7483">
        <v>24.97</v>
      </c>
      <c r="G7483" s="6">
        <v>1061.71</v>
      </c>
      <c r="H7483" t="str">
        <f t="shared" si="465"/>
        <v>Medium</v>
      </c>
      <c r="I7483">
        <v>8.8800000000000008</v>
      </c>
      <c r="J7483">
        <v>1.86</v>
      </c>
      <c r="K7483">
        <v>4</v>
      </c>
      <c r="L7483" s="6">
        <v>82.49</v>
      </c>
      <c r="M7483">
        <v>43.19</v>
      </c>
      <c r="N7483">
        <v>96.19</v>
      </c>
      <c r="O7483" t="str">
        <f t="shared" si="466"/>
        <v>81:100</v>
      </c>
      <c r="P7483" t="s">
        <v>35</v>
      </c>
      <c r="Q7483">
        <v>267.94</v>
      </c>
      <c r="R7483" t="str">
        <f t="shared" si="467"/>
        <v>Moderate</v>
      </c>
    </row>
    <row r="7484" spans="1:18" x14ac:dyDescent="0.25">
      <c r="A7484">
        <v>2010</v>
      </c>
      <c r="B7484" t="s">
        <v>46</v>
      </c>
      <c r="C7484" t="s">
        <v>67</v>
      </c>
      <c r="D7484" t="s">
        <v>49</v>
      </c>
      <c r="E7484" t="str">
        <f t="shared" si="464"/>
        <v>Summer crops</v>
      </c>
      <c r="F7484">
        <v>11.66</v>
      </c>
      <c r="G7484" s="6">
        <v>534.29</v>
      </c>
      <c r="H7484" t="str">
        <f t="shared" si="465"/>
        <v>Low</v>
      </c>
      <c r="I7484">
        <v>12.49</v>
      </c>
      <c r="J7484">
        <v>1.77</v>
      </c>
      <c r="K7484">
        <v>1</v>
      </c>
      <c r="L7484" s="6">
        <v>58.45</v>
      </c>
      <c r="M7484">
        <v>49.12</v>
      </c>
      <c r="N7484">
        <v>56.21</v>
      </c>
      <c r="O7484" t="str">
        <f t="shared" si="466"/>
        <v>41:60</v>
      </c>
      <c r="P7484" t="s">
        <v>35</v>
      </c>
      <c r="Q7484">
        <v>469.1</v>
      </c>
      <c r="R7484" t="str">
        <f t="shared" si="467"/>
        <v>Low</v>
      </c>
    </row>
    <row r="7485" spans="1:18" x14ac:dyDescent="0.25">
      <c r="A7485">
        <v>1995</v>
      </c>
      <c r="B7485" t="s">
        <v>50</v>
      </c>
      <c r="C7485" t="s">
        <v>56</v>
      </c>
      <c r="D7485" t="s">
        <v>26</v>
      </c>
      <c r="E7485" t="str">
        <f t="shared" si="464"/>
        <v>Summer crops</v>
      </c>
      <c r="F7485">
        <v>24.55</v>
      </c>
      <c r="G7485" s="6">
        <v>2181.06</v>
      </c>
      <c r="H7485" t="str">
        <f t="shared" si="465"/>
        <v>High</v>
      </c>
      <c r="I7485">
        <v>24.53</v>
      </c>
      <c r="J7485">
        <v>0.76500000000000001</v>
      </c>
      <c r="K7485">
        <v>8</v>
      </c>
      <c r="L7485" s="6">
        <v>41.42</v>
      </c>
      <c r="M7485">
        <v>46.35</v>
      </c>
      <c r="N7485">
        <v>32.409999999999997</v>
      </c>
      <c r="O7485" t="str">
        <f t="shared" si="466"/>
        <v>21:40</v>
      </c>
      <c r="P7485" t="s">
        <v>39</v>
      </c>
      <c r="Q7485">
        <v>193.38</v>
      </c>
      <c r="R7485" t="str">
        <f t="shared" si="467"/>
        <v>Moderate</v>
      </c>
    </row>
    <row r="7486" spans="1:18" x14ac:dyDescent="0.25">
      <c r="A7486">
        <v>2016</v>
      </c>
      <c r="B7486" t="s">
        <v>21</v>
      </c>
      <c r="C7486" t="s">
        <v>45</v>
      </c>
      <c r="D7486" t="s">
        <v>48</v>
      </c>
      <c r="E7486" t="str">
        <f t="shared" si="464"/>
        <v>Summer crops</v>
      </c>
      <c r="F7486">
        <v>11.37</v>
      </c>
      <c r="G7486" s="6">
        <v>2876.36</v>
      </c>
      <c r="H7486" t="str">
        <f t="shared" si="465"/>
        <v>High</v>
      </c>
      <c r="I7486">
        <v>20.3</v>
      </c>
      <c r="J7486">
        <v>1.7009999999999901</v>
      </c>
      <c r="K7486">
        <v>10</v>
      </c>
      <c r="L7486" s="6">
        <v>68.37</v>
      </c>
      <c r="M7486">
        <v>2.2799999999999998</v>
      </c>
      <c r="N7486">
        <v>21.78</v>
      </c>
      <c r="O7486" t="str">
        <f t="shared" si="466"/>
        <v>21:40</v>
      </c>
      <c r="P7486" t="s">
        <v>35</v>
      </c>
      <c r="Q7486">
        <v>360.93</v>
      </c>
      <c r="R7486" t="str">
        <f t="shared" si="467"/>
        <v>Low</v>
      </c>
    </row>
    <row r="7487" spans="1:18" x14ac:dyDescent="0.25">
      <c r="A7487">
        <v>2019</v>
      </c>
      <c r="B7487" t="s">
        <v>24</v>
      </c>
      <c r="C7487" t="s">
        <v>57</v>
      </c>
      <c r="D7487" t="s">
        <v>26</v>
      </c>
      <c r="E7487" t="str">
        <f t="shared" si="464"/>
        <v>Summer crops</v>
      </c>
      <c r="F7487">
        <v>13.11</v>
      </c>
      <c r="G7487" s="6">
        <v>2926.58</v>
      </c>
      <c r="H7487" t="str">
        <f t="shared" si="465"/>
        <v>High</v>
      </c>
      <c r="I7487">
        <v>14.93</v>
      </c>
      <c r="J7487">
        <v>3.35</v>
      </c>
      <c r="K7487">
        <v>2</v>
      </c>
      <c r="L7487" s="6">
        <v>53.9</v>
      </c>
      <c r="M7487">
        <v>33.229999999999997</v>
      </c>
      <c r="N7487">
        <v>82.48</v>
      </c>
      <c r="O7487" t="str">
        <f t="shared" si="466"/>
        <v>81:100</v>
      </c>
      <c r="P7487" t="s">
        <v>39</v>
      </c>
      <c r="Q7487">
        <v>970.78</v>
      </c>
      <c r="R7487" t="str">
        <f t="shared" si="467"/>
        <v>Low</v>
      </c>
    </row>
    <row r="7488" spans="1:18" x14ac:dyDescent="0.25">
      <c r="A7488">
        <v>2008</v>
      </c>
      <c r="B7488" t="s">
        <v>14</v>
      </c>
      <c r="C7488" t="s">
        <v>28</v>
      </c>
      <c r="D7488" t="s">
        <v>38</v>
      </c>
      <c r="E7488" t="str">
        <f t="shared" si="464"/>
        <v>Summer crops</v>
      </c>
      <c r="F7488">
        <v>8.41</v>
      </c>
      <c r="G7488" s="6">
        <v>1293.21</v>
      </c>
      <c r="H7488" t="str">
        <f t="shared" si="465"/>
        <v>Medium</v>
      </c>
      <c r="I7488">
        <v>9.83</v>
      </c>
      <c r="J7488">
        <v>1.04</v>
      </c>
      <c r="K7488">
        <v>3</v>
      </c>
      <c r="L7488" s="6">
        <v>69.540000000000006</v>
      </c>
      <c r="M7488">
        <v>5.35</v>
      </c>
      <c r="N7488">
        <v>73.78</v>
      </c>
      <c r="O7488" t="str">
        <f t="shared" si="466"/>
        <v>61:80</v>
      </c>
      <c r="P7488" t="s">
        <v>35</v>
      </c>
      <c r="Q7488">
        <v>212.94</v>
      </c>
      <c r="R7488" t="str">
        <f t="shared" si="467"/>
        <v>Low</v>
      </c>
    </row>
    <row r="7489" spans="1:18" x14ac:dyDescent="0.25">
      <c r="A7489">
        <v>2000</v>
      </c>
      <c r="B7489" t="s">
        <v>36</v>
      </c>
      <c r="C7489" t="s">
        <v>37</v>
      </c>
      <c r="D7489" t="s">
        <v>16</v>
      </c>
      <c r="E7489" t="str">
        <f t="shared" si="464"/>
        <v>Summer crops</v>
      </c>
      <c r="F7489">
        <v>17.73</v>
      </c>
      <c r="G7489" s="6">
        <v>1424.75</v>
      </c>
      <c r="H7489" t="str">
        <f t="shared" si="465"/>
        <v>Medium</v>
      </c>
      <c r="I7489">
        <v>29.65</v>
      </c>
      <c r="J7489">
        <v>3.8969999999999998</v>
      </c>
      <c r="K7489">
        <v>3</v>
      </c>
      <c r="L7489" s="6">
        <v>24.92</v>
      </c>
      <c r="M7489">
        <v>33.43</v>
      </c>
      <c r="N7489">
        <v>39.53</v>
      </c>
      <c r="O7489" t="str">
        <f t="shared" si="466"/>
        <v>21:40</v>
      </c>
      <c r="P7489" t="s">
        <v>35</v>
      </c>
      <c r="Q7489">
        <v>616.6</v>
      </c>
      <c r="R7489" t="str">
        <f t="shared" si="467"/>
        <v>Moderate</v>
      </c>
    </row>
    <row r="7490" spans="1:18" x14ac:dyDescent="0.25">
      <c r="A7490">
        <v>2004</v>
      </c>
      <c r="B7490" t="s">
        <v>14</v>
      </c>
      <c r="C7490" t="s">
        <v>15</v>
      </c>
      <c r="D7490" t="s">
        <v>43</v>
      </c>
      <c r="E7490" t="str">
        <f t="shared" si="464"/>
        <v>Winter crops</v>
      </c>
      <c r="F7490">
        <v>26.84</v>
      </c>
      <c r="G7490" s="6">
        <v>2540.63</v>
      </c>
      <c r="H7490" t="str">
        <f t="shared" si="465"/>
        <v>High</v>
      </c>
      <c r="I7490">
        <v>20.2</v>
      </c>
      <c r="J7490">
        <v>0.76500000000000001</v>
      </c>
      <c r="K7490">
        <v>10</v>
      </c>
      <c r="L7490" s="6">
        <v>63.61</v>
      </c>
      <c r="M7490">
        <v>39.71</v>
      </c>
      <c r="N7490">
        <v>51.17</v>
      </c>
      <c r="O7490" t="str">
        <f t="shared" si="466"/>
        <v>41:60</v>
      </c>
      <c r="P7490" t="s">
        <v>20</v>
      </c>
      <c r="Q7490">
        <v>329.81</v>
      </c>
      <c r="R7490" t="str">
        <f t="shared" si="467"/>
        <v>High</v>
      </c>
    </row>
    <row r="7491" spans="1:18" x14ac:dyDescent="0.25">
      <c r="A7491">
        <v>2021</v>
      </c>
      <c r="B7491" t="s">
        <v>50</v>
      </c>
      <c r="C7491" t="s">
        <v>56</v>
      </c>
      <c r="D7491" t="s">
        <v>49</v>
      </c>
      <c r="E7491" t="str">
        <f t="shared" ref="E7491:E7554" si="468">IF(OR(D7491="Wheat", D7491="Barley", D7491="Cotton", D7491="Fruits"), "Winter crops","Summer crops")</f>
        <v>Summer crops</v>
      </c>
      <c r="F7491">
        <v>17.190000000000001</v>
      </c>
      <c r="G7491" s="6">
        <v>2584.52</v>
      </c>
      <c r="H7491" t="str">
        <f t="shared" ref="H7491:H7554" si="469">IF(G7491&lt;1000, "Low", IF(G7491&lt;=2000, "Medium", "High"))</f>
        <v>High</v>
      </c>
      <c r="I7491">
        <v>21</v>
      </c>
      <c r="J7491">
        <v>2.601</v>
      </c>
      <c r="K7491">
        <v>4</v>
      </c>
      <c r="L7491" s="6">
        <v>49.27</v>
      </c>
      <c r="M7491">
        <v>30.11</v>
      </c>
      <c r="N7491">
        <v>76.03</v>
      </c>
      <c r="O7491" t="str">
        <f t="shared" ref="O7491:O7554" si="470">IF(N7491&lt;=20,"0:20",IF(N7491&lt;=40,"21:40",IF(N7491&lt;=60,"41:60",IF(N7491&lt;=80,"61:80","81:100"))))</f>
        <v>61:80</v>
      </c>
      <c r="P7491" t="s">
        <v>39</v>
      </c>
      <c r="Q7491">
        <v>1226.08</v>
      </c>
      <c r="R7491" t="str">
        <f t="shared" ref="R7491:R7554" si="471">IF(F7491&lt;0, "Below 0", IF(F7491&lt;=15, "Low", IF(F7491&lt;=25, "Moderate", "High")))</f>
        <v>Moderate</v>
      </c>
    </row>
    <row r="7492" spans="1:18" x14ac:dyDescent="0.25">
      <c r="A7492">
        <v>2002</v>
      </c>
      <c r="B7492" t="s">
        <v>46</v>
      </c>
      <c r="C7492" t="s">
        <v>63</v>
      </c>
      <c r="D7492" t="s">
        <v>29</v>
      </c>
      <c r="E7492" t="str">
        <f t="shared" si="468"/>
        <v>Summer crops</v>
      </c>
      <c r="F7492">
        <v>32.229999999999997</v>
      </c>
      <c r="G7492" s="6">
        <v>485.52</v>
      </c>
      <c r="H7492" t="str">
        <f t="shared" si="469"/>
        <v>Low</v>
      </c>
      <c r="I7492">
        <v>11.82</v>
      </c>
      <c r="J7492">
        <v>2.5739999999999998</v>
      </c>
      <c r="K7492">
        <v>1</v>
      </c>
      <c r="L7492" s="6">
        <v>49.41</v>
      </c>
      <c r="M7492">
        <v>6.38</v>
      </c>
      <c r="N7492">
        <v>89.5</v>
      </c>
      <c r="O7492" t="str">
        <f t="shared" si="470"/>
        <v>81:100</v>
      </c>
      <c r="P7492" t="s">
        <v>35</v>
      </c>
      <c r="Q7492">
        <v>440.03</v>
      </c>
      <c r="R7492" t="str">
        <f t="shared" si="471"/>
        <v>High</v>
      </c>
    </row>
    <row r="7493" spans="1:18" x14ac:dyDescent="0.25">
      <c r="A7493">
        <v>2005</v>
      </c>
      <c r="B7493" t="s">
        <v>36</v>
      </c>
      <c r="C7493" t="s">
        <v>37</v>
      </c>
      <c r="D7493" t="s">
        <v>23</v>
      </c>
      <c r="E7493" t="str">
        <f t="shared" si="468"/>
        <v>Winter crops</v>
      </c>
      <c r="F7493">
        <v>24.07</v>
      </c>
      <c r="G7493" s="6">
        <v>1309.1400000000001</v>
      </c>
      <c r="H7493" t="str">
        <f t="shared" si="469"/>
        <v>Medium</v>
      </c>
      <c r="I7493">
        <v>18.739999999999998</v>
      </c>
      <c r="J7493">
        <v>1.9530000000000001</v>
      </c>
      <c r="K7493">
        <v>3</v>
      </c>
      <c r="L7493" s="6">
        <v>62.01</v>
      </c>
      <c r="M7493">
        <v>3.56</v>
      </c>
      <c r="N7493">
        <v>94.84</v>
      </c>
      <c r="O7493" t="str">
        <f t="shared" si="470"/>
        <v>81:100</v>
      </c>
      <c r="P7493" t="s">
        <v>17</v>
      </c>
      <c r="Q7493">
        <v>928.97</v>
      </c>
      <c r="R7493" t="str">
        <f t="shared" si="471"/>
        <v>Moderate</v>
      </c>
    </row>
    <row r="7494" spans="1:18" x14ac:dyDescent="0.25">
      <c r="A7494">
        <v>1991</v>
      </c>
      <c r="B7494" t="s">
        <v>32</v>
      </c>
      <c r="C7494" t="s">
        <v>61</v>
      </c>
      <c r="D7494" t="s">
        <v>34</v>
      </c>
      <c r="E7494" t="str">
        <f t="shared" si="468"/>
        <v>Winter crops</v>
      </c>
      <c r="F7494">
        <v>21.27</v>
      </c>
      <c r="G7494" s="6">
        <v>769.94</v>
      </c>
      <c r="H7494" t="str">
        <f t="shared" si="469"/>
        <v>Low</v>
      </c>
      <c r="I7494">
        <v>29.28</v>
      </c>
      <c r="J7494">
        <v>2.718</v>
      </c>
      <c r="K7494">
        <v>9</v>
      </c>
      <c r="L7494" s="6">
        <v>92.51</v>
      </c>
      <c r="M7494">
        <v>36.450000000000003</v>
      </c>
      <c r="N7494">
        <v>87.08</v>
      </c>
      <c r="O7494" t="str">
        <f t="shared" si="470"/>
        <v>81:100</v>
      </c>
      <c r="P7494" t="s">
        <v>27</v>
      </c>
      <c r="Q7494">
        <v>904.81</v>
      </c>
      <c r="R7494" t="str">
        <f t="shared" si="471"/>
        <v>Moderate</v>
      </c>
    </row>
    <row r="7495" spans="1:18" x14ac:dyDescent="0.25">
      <c r="A7495">
        <v>2018</v>
      </c>
      <c r="B7495" t="s">
        <v>21</v>
      </c>
      <c r="C7495" t="s">
        <v>45</v>
      </c>
      <c r="D7495" t="s">
        <v>16</v>
      </c>
      <c r="E7495" t="str">
        <f t="shared" si="468"/>
        <v>Summer crops</v>
      </c>
      <c r="F7495">
        <v>24.7</v>
      </c>
      <c r="G7495" s="6">
        <v>2276.79</v>
      </c>
      <c r="H7495" t="str">
        <f t="shared" si="469"/>
        <v>High</v>
      </c>
      <c r="I7495">
        <v>8.69</v>
      </c>
      <c r="J7495">
        <v>1.48</v>
      </c>
      <c r="K7495">
        <v>5</v>
      </c>
      <c r="L7495" s="6">
        <v>25.66</v>
      </c>
      <c r="M7495">
        <v>22.2</v>
      </c>
      <c r="N7495">
        <v>19.22</v>
      </c>
      <c r="O7495" t="str">
        <f t="shared" si="470"/>
        <v>0:20</v>
      </c>
      <c r="P7495" t="s">
        <v>20</v>
      </c>
      <c r="Q7495">
        <v>630.39</v>
      </c>
      <c r="R7495" t="str">
        <f t="shared" si="471"/>
        <v>Moderate</v>
      </c>
    </row>
    <row r="7496" spans="1:18" x14ac:dyDescent="0.25">
      <c r="A7496">
        <v>2015</v>
      </c>
      <c r="B7496" t="s">
        <v>14</v>
      </c>
      <c r="C7496" t="s">
        <v>40</v>
      </c>
      <c r="D7496" t="s">
        <v>34</v>
      </c>
      <c r="E7496" t="str">
        <f t="shared" si="468"/>
        <v>Winter crops</v>
      </c>
      <c r="F7496">
        <v>33.75</v>
      </c>
      <c r="G7496" s="6">
        <v>386.13</v>
      </c>
      <c r="H7496" t="str">
        <f t="shared" si="469"/>
        <v>Low</v>
      </c>
      <c r="I7496">
        <v>11.73</v>
      </c>
      <c r="J7496">
        <v>2.6909999999999998</v>
      </c>
      <c r="K7496">
        <v>9</v>
      </c>
      <c r="L7496" s="6">
        <v>82.09</v>
      </c>
      <c r="M7496">
        <v>12.23</v>
      </c>
      <c r="N7496">
        <v>9.27</v>
      </c>
      <c r="O7496" t="str">
        <f t="shared" si="470"/>
        <v>0:20</v>
      </c>
      <c r="P7496" t="s">
        <v>39</v>
      </c>
      <c r="Q7496">
        <v>1105.58</v>
      </c>
      <c r="R7496" t="str">
        <f t="shared" si="471"/>
        <v>High</v>
      </c>
    </row>
    <row r="7497" spans="1:18" x14ac:dyDescent="0.25">
      <c r="A7497">
        <v>2016</v>
      </c>
      <c r="B7497" t="s">
        <v>24</v>
      </c>
      <c r="C7497" t="s">
        <v>57</v>
      </c>
      <c r="D7497" t="s">
        <v>34</v>
      </c>
      <c r="E7497" t="str">
        <f t="shared" si="468"/>
        <v>Winter crops</v>
      </c>
      <c r="F7497">
        <v>22.27</v>
      </c>
      <c r="G7497" s="6">
        <v>2731.98</v>
      </c>
      <c r="H7497" t="str">
        <f t="shared" si="469"/>
        <v>High</v>
      </c>
      <c r="I7497">
        <v>11.57</v>
      </c>
      <c r="J7497">
        <v>0.98</v>
      </c>
      <c r="K7497">
        <v>9</v>
      </c>
      <c r="L7497" s="6">
        <v>54.43</v>
      </c>
      <c r="M7497">
        <v>44.78</v>
      </c>
      <c r="N7497">
        <v>17.3</v>
      </c>
      <c r="O7497" t="str">
        <f t="shared" si="470"/>
        <v>0:20</v>
      </c>
      <c r="P7497" t="s">
        <v>17</v>
      </c>
      <c r="Q7497">
        <v>265.01</v>
      </c>
      <c r="R7497" t="str">
        <f t="shared" si="471"/>
        <v>Moderate</v>
      </c>
    </row>
    <row r="7498" spans="1:18" x14ac:dyDescent="0.25">
      <c r="A7498">
        <v>1990</v>
      </c>
      <c r="B7498" t="s">
        <v>14</v>
      </c>
      <c r="C7498" t="s">
        <v>64</v>
      </c>
      <c r="D7498" t="s">
        <v>23</v>
      </c>
      <c r="E7498" t="str">
        <f t="shared" si="468"/>
        <v>Winter crops</v>
      </c>
      <c r="F7498">
        <v>16.29</v>
      </c>
      <c r="G7498" s="6">
        <v>963.43</v>
      </c>
      <c r="H7498" t="str">
        <f t="shared" si="469"/>
        <v>Low</v>
      </c>
      <c r="I7498">
        <v>11.81</v>
      </c>
      <c r="J7498">
        <v>1.63</v>
      </c>
      <c r="K7498">
        <v>10</v>
      </c>
      <c r="L7498" s="6">
        <v>26.32</v>
      </c>
      <c r="M7498">
        <v>22.06</v>
      </c>
      <c r="N7498">
        <v>14.27</v>
      </c>
      <c r="O7498" t="str">
        <f t="shared" si="470"/>
        <v>0:20</v>
      </c>
      <c r="P7498" t="s">
        <v>27</v>
      </c>
      <c r="Q7498">
        <v>205.83</v>
      </c>
      <c r="R7498" t="str">
        <f t="shared" si="471"/>
        <v>Moderate</v>
      </c>
    </row>
    <row r="7499" spans="1:18" x14ac:dyDescent="0.25">
      <c r="A7499">
        <v>2004</v>
      </c>
      <c r="B7499" t="s">
        <v>30</v>
      </c>
      <c r="C7499" t="s">
        <v>56</v>
      </c>
      <c r="D7499" t="s">
        <v>26</v>
      </c>
      <c r="E7499" t="str">
        <f t="shared" si="468"/>
        <v>Summer crops</v>
      </c>
      <c r="F7499">
        <v>0.54</v>
      </c>
      <c r="G7499" s="6">
        <v>1043.67</v>
      </c>
      <c r="H7499" t="str">
        <f t="shared" si="469"/>
        <v>Medium</v>
      </c>
      <c r="I7499">
        <v>27.15</v>
      </c>
      <c r="J7499">
        <v>1.575</v>
      </c>
      <c r="K7499">
        <v>4</v>
      </c>
      <c r="L7499" s="6">
        <v>23.02</v>
      </c>
      <c r="M7499">
        <v>11.31</v>
      </c>
      <c r="N7499">
        <v>2.88</v>
      </c>
      <c r="O7499" t="str">
        <f t="shared" si="470"/>
        <v>0:20</v>
      </c>
      <c r="P7499" t="s">
        <v>35</v>
      </c>
      <c r="Q7499">
        <v>709.6</v>
      </c>
      <c r="R7499" t="str">
        <f t="shared" si="471"/>
        <v>Low</v>
      </c>
    </row>
    <row r="7500" spans="1:18" x14ac:dyDescent="0.25">
      <c r="A7500">
        <v>1993</v>
      </c>
      <c r="B7500" t="s">
        <v>32</v>
      </c>
      <c r="C7500" t="s">
        <v>61</v>
      </c>
      <c r="D7500" t="s">
        <v>23</v>
      </c>
      <c r="E7500" t="str">
        <f t="shared" si="468"/>
        <v>Winter crops</v>
      </c>
      <c r="F7500">
        <v>-4.83</v>
      </c>
      <c r="G7500" s="6">
        <v>1122.69</v>
      </c>
      <c r="H7500" t="str">
        <f t="shared" si="469"/>
        <v>Medium</v>
      </c>
      <c r="I7500">
        <v>1.67</v>
      </c>
      <c r="J7500">
        <v>1.08</v>
      </c>
      <c r="K7500">
        <v>7</v>
      </c>
      <c r="L7500" s="6">
        <v>47.24</v>
      </c>
      <c r="M7500">
        <v>20.96</v>
      </c>
      <c r="N7500">
        <v>68.81</v>
      </c>
      <c r="O7500" t="str">
        <f t="shared" si="470"/>
        <v>61:80</v>
      </c>
      <c r="P7500" t="s">
        <v>17</v>
      </c>
      <c r="Q7500">
        <v>509.56</v>
      </c>
      <c r="R7500" t="str">
        <f t="shared" si="471"/>
        <v>Below 0</v>
      </c>
    </row>
    <row r="7501" spans="1:18" x14ac:dyDescent="0.25">
      <c r="A7501">
        <v>2012</v>
      </c>
      <c r="B7501" t="s">
        <v>24</v>
      </c>
      <c r="C7501" t="s">
        <v>59</v>
      </c>
      <c r="D7501" t="s">
        <v>48</v>
      </c>
      <c r="E7501" t="str">
        <f t="shared" si="468"/>
        <v>Summer crops</v>
      </c>
      <c r="F7501">
        <v>-4.0599999999999996</v>
      </c>
      <c r="G7501" s="6">
        <v>1908.94</v>
      </c>
      <c r="H7501" t="str">
        <f t="shared" si="469"/>
        <v>Medium</v>
      </c>
      <c r="I7501">
        <v>22.36</v>
      </c>
      <c r="J7501">
        <v>0.92700000000000005</v>
      </c>
      <c r="K7501">
        <v>8</v>
      </c>
      <c r="L7501" s="6">
        <v>96.89</v>
      </c>
      <c r="M7501">
        <v>28.72</v>
      </c>
      <c r="N7501">
        <v>47.96</v>
      </c>
      <c r="O7501" t="str">
        <f t="shared" si="470"/>
        <v>41:60</v>
      </c>
      <c r="P7501" t="s">
        <v>39</v>
      </c>
      <c r="Q7501">
        <v>163.88</v>
      </c>
      <c r="R7501" t="str">
        <f t="shared" si="471"/>
        <v>Below 0</v>
      </c>
    </row>
    <row r="7502" spans="1:18" x14ac:dyDescent="0.25">
      <c r="A7502">
        <v>2019</v>
      </c>
      <c r="B7502" t="s">
        <v>46</v>
      </c>
      <c r="C7502" t="s">
        <v>47</v>
      </c>
      <c r="D7502" t="s">
        <v>16</v>
      </c>
      <c r="E7502" t="str">
        <f t="shared" si="468"/>
        <v>Summer crops</v>
      </c>
      <c r="F7502">
        <v>26.92</v>
      </c>
      <c r="G7502" s="6">
        <v>366.88</v>
      </c>
      <c r="H7502" t="str">
        <f t="shared" si="469"/>
        <v>Low</v>
      </c>
      <c r="I7502">
        <v>14.74</v>
      </c>
      <c r="J7502">
        <v>1.1970000000000001</v>
      </c>
      <c r="K7502">
        <v>2</v>
      </c>
      <c r="L7502" s="6">
        <v>92.02</v>
      </c>
      <c r="M7502">
        <v>43.9</v>
      </c>
      <c r="N7502">
        <v>15.57</v>
      </c>
      <c r="O7502" t="str">
        <f t="shared" si="470"/>
        <v>0:20</v>
      </c>
      <c r="P7502" t="s">
        <v>20</v>
      </c>
      <c r="Q7502">
        <v>446.65</v>
      </c>
      <c r="R7502" t="str">
        <f t="shared" si="471"/>
        <v>High</v>
      </c>
    </row>
    <row r="7503" spans="1:18" x14ac:dyDescent="0.25">
      <c r="A7503">
        <v>2008</v>
      </c>
      <c r="B7503" t="s">
        <v>21</v>
      </c>
      <c r="C7503" t="s">
        <v>55</v>
      </c>
      <c r="D7503" t="s">
        <v>16</v>
      </c>
      <c r="E7503" t="str">
        <f t="shared" si="468"/>
        <v>Summer crops</v>
      </c>
      <c r="F7503">
        <v>25.07</v>
      </c>
      <c r="G7503" s="6">
        <v>1004.6</v>
      </c>
      <c r="H7503" t="str">
        <f t="shared" si="469"/>
        <v>Medium</v>
      </c>
      <c r="I7503">
        <v>4.05</v>
      </c>
      <c r="J7503">
        <v>1.41</v>
      </c>
      <c r="K7503">
        <v>10</v>
      </c>
      <c r="L7503" s="6">
        <v>59.23</v>
      </c>
      <c r="M7503">
        <v>46.54</v>
      </c>
      <c r="N7503">
        <v>77.88</v>
      </c>
      <c r="O7503" t="str">
        <f t="shared" si="470"/>
        <v>61:80</v>
      </c>
      <c r="P7503" t="s">
        <v>17</v>
      </c>
      <c r="Q7503">
        <v>240.74</v>
      </c>
      <c r="R7503" t="str">
        <f t="shared" si="471"/>
        <v>High</v>
      </c>
    </row>
    <row r="7504" spans="1:18" x14ac:dyDescent="0.25">
      <c r="A7504">
        <v>2007</v>
      </c>
      <c r="B7504" t="s">
        <v>46</v>
      </c>
      <c r="C7504" t="s">
        <v>67</v>
      </c>
      <c r="D7504" t="s">
        <v>38</v>
      </c>
      <c r="E7504" t="str">
        <f t="shared" si="468"/>
        <v>Summer crops</v>
      </c>
      <c r="F7504">
        <v>33.72</v>
      </c>
      <c r="G7504" s="6">
        <v>1809.89</v>
      </c>
      <c r="H7504" t="str">
        <f t="shared" si="469"/>
        <v>Medium</v>
      </c>
      <c r="I7504">
        <v>12.23</v>
      </c>
      <c r="J7504">
        <v>3.79</v>
      </c>
      <c r="K7504">
        <v>1</v>
      </c>
      <c r="L7504" s="6">
        <v>24.73</v>
      </c>
      <c r="M7504">
        <v>41.62</v>
      </c>
      <c r="N7504">
        <v>91.99</v>
      </c>
      <c r="O7504" t="str">
        <f t="shared" si="470"/>
        <v>81:100</v>
      </c>
      <c r="P7504" t="s">
        <v>35</v>
      </c>
      <c r="Q7504">
        <v>631.89</v>
      </c>
      <c r="R7504" t="str">
        <f t="shared" si="471"/>
        <v>High</v>
      </c>
    </row>
    <row r="7505" spans="1:18" x14ac:dyDescent="0.25">
      <c r="A7505">
        <v>1994</v>
      </c>
      <c r="B7505" t="s">
        <v>36</v>
      </c>
      <c r="C7505" t="s">
        <v>54</v>
      </c>
      <c r="D7505" t="s">
        <v>43</v>
      </c>
      <c r="E7505" t="str">
        <f t="shared" si="468"/>
        <v>Winter crops</v>
      </c>
      <c r="F7505">
        <v>34.9</v>
      </c>
      <c r="G7505" s="6">
        <v>376.95</v>
      </c>
      <c r="H7505" t="str">
        <f t="shared" si="469"/>
        <v>Low</v>
      </c>
      <c r="I7505">
        <v>26.54</v>
      </c>
      <c r="J7505">
        <v>0.94499999999999995</v>
      </c>
      <c r="K7505">
        <v>10</v>
      </c>
      <c r="L7505" s="6">
        <v>66.78</v>
      </c>
      <c r="M7505">
        <v>22.35</v>
      </c>
      <c r="N7505">
        <v>47.48</v>
      </c>
      <c r="O7505" t="str">
        <f t="shared" si="470"/>
        <v>41:60</v>
      </c>
      <c r="P7505" t="s">
        <v>35</v>
      </c>
      <c r="Q7505">
        <v>141.58000000000001</v>
      </c>
      <c r="R7505" t="str">
        <f t="shared" si="471"/>
        <v>High</v>
      </c>
    </row>
    <row r="7506" spans="1:18" x14ac:dyDescent="0.25">
      <c r="A7506">
        <v>1994</v>
      </c>
      <c r="B7506" t="s">
        <v>14</v>
      </c>
      <c r="C7506" t="s">
        <v>15</v>
      </c>
      <c r="D7506" t="s">
        <v>29</v>
      </c>
      <c r="E7506" t="str">
        <f t="shared" si="468"/>
        <v>Summer crops</v>
      </c>
      <c r="F7506">
        <v>-1.96</v>
      </c>
      <c r="G7506" s="6">
        <v>1415.42</v>
      </c>
      <c r="H7506" t="str">
        <f t="shared" si="469"/>
        <v>Medium</v>
      </c>
      <c r="I7506">
        <v>16.72</v>
      </c>
      <c r="J7506">
        <v>1.8089999999999999</v>
      </c>
      <c r="K7506">
        <v>9</v>
      </c>
      <c r="L7506" s="6">
        <v>68.959999999999994</v>
      </c>
      <c r="M7506">
        <v>47.98</v>
      </c>
      <c r="N7506">
        <v>36.89</v>
      </c>
      <c r="O7506" t="str">
        <f t="shared" si="470"/>
        <v>21:40</v>
      </c>
      <c r="P7506" t="s">
        <v>17</v>
      </c>
      <c r="Q7506">
        <v>639.20000000000005</v>
      </c>
      <c r="R7506" t="str">
        <f t="shared" si="471"/>
        <v>Below 0</v>
      </c>
    </row>
    <row r="7507" spans="1:18" x14ac:dyDescent="0.25">
      <c r="A7507">
        <v>2006</v>
      </c>
      <c r="B7507" t="s">
        <v>14</v>
      </c>
      <c r="C7507" t="s">
        <v>64</v>
      </c>
      <c r="D7507" t="s">
        <v>48</v>
      </c>
      <c r="E7507" t="str">
        <f t="shared" si="468"/>
        <v>Summer crops</v>
      </c>
      <c r="F7507">
        <v>29.94</v>
      </c>
      <c r="G7507" s="6">
        <v>614.41999999999996</v>
      </c>
      <c r="H7507" t="str">
        <f t="shared" si="469"/>
        <v>Low</v>
      </c>
      <c r="I7507">
        <v>7.86</v>
      </c>
      <c r="J7507">
        <v>2.87</v>
      </c>
      <c r="K7507">
        <v>4</v>
      </c>
      <c r="L7507" s="6">
        <v>22.3</v>
      </c>
      <c r="M7507">
        <v>28.1</v>
      </c>
      <c r="N7507">
        <v>7.99</v>
      </c>
      <c r="O7507" t="str">
        <f t="shared" si="470"/>
        <v>0:20</v>
      </c>
      <c r="P7507" t="s">
        <v>35</v>
      </c>
      <c r="Q7507">
        <v>512.35</v>
      </c>
      <c r="R7507" t="str">
        <f t="shared" si="471"/>
        <v>High</v>
      </c>
    </row>
    <row r="7508" spans="1:18" x14ac:dyDescent="0.25">
      <c r="A7508">
        <v>2001</v>
      </c>
      <c r="B7508" t="s">
        <v>36</v>
      </c>
      <c r="C7508" t="s">
        <v>54</v>
      </c>
      <c r="D7508" t="s">
        <v>34</v>
      </c>
      <c r="E7508" t="str">
        <f t="shared" si="468"/>
        <v>Winter crops</v>
      </c>
      <c r="F7508">
        <v>23.95</v>
      </c>
      <c r="G7508" s="6">
        <v>260.72000000000003</v>
      </c>
      <c r="H7508" t="str">
        <f t="shared" si="469"/>
        <v>Low</v>
      </c>
      <c r="I7508">
        <v>25.98</v>
      </c>
      <c r="J7508">
        <v>2.88</v>
      </c>
      <c r="K7508">
        <v>8</v>
      </c>
      <c r="L7508" s="6">
        <v>54.18</v>
      </c>
      <c r="M7508">
        <v>39.47</v>
      </c>
      <c r="N7508">
        <v>31.14</v>
      </c>
      <c r="O7508" t="str">
        <f t="shared" si="470"/>
        <v>21:40</v>
      </c>
      <c r="P7508" t="s">
        <v>17</v>
      </c>
      <c r="Q7508">
        <v>349.41</v>
      </c>
      <c r="R7508" t="str">
        <f t="shared" si="471"/>
        <v>Moderate</v>
      </c>
    </row>
    <row r="7509" spans="1:18" x14ac:dyDescent="0.25">
      <c r="A7509">
        <v>2018</v>
      </c>
      <c r="B7509" t="s">
        <v>18</v>
      </c>
      <c r="C7509" t="s">
        <v>60</v>
      </c>
      <c r="D7509" t="s">
        <v>26</v>
      </c>
      <c r="E7509" t="str">
        <f t="shared" si="468"/>
        <v>Summer crops</v>
      </c>
      <c r="F7509">
        <v>8.5299999999999994</v>
      </c>
      <c r="G7509" s="6">
        <v>2434.59</v>
      </c>
      <c r="H7509" t="str">
        <f t="shared" si="469"/>
        <v>High</v>
      </c>
      <c r="I7509">
        <v>17.649999999999999</v>
      </c>
      <c r="J7509">
        <v>1.0349999999999999</v>
      </c>
      <c r="K7509">
        <v>0</v>
      </c>
      <c r="L7509" s="6">
        <v>99.7</v>
      </c>
      <c r="M7509">
        <v>7</v>
      </c>
      <c r="N7509">
        <v>24.28</v>
      </c>
      <c r="O7509" t="str">
        <f t="shared" si="470"/>
        <v>21:40</v>
      </c>
      <c r="P7509" t="s">
        <v>35</v>
      </c>
      <c r="Q7509">
        <v>428.74</v>
      </c>
      <c r="R7509" t="str">
        <f t="shared" si="471"/>
        <v>Low</v>
      </c>
    </row>
    <row r="7510" spans="1:18" x14ac:dyDescent="0.25">
      <c r="A7510">
        <v>2019</v>
      </c>
      <c r="B7510" t="s">
        <v>18</v>
      </c>
      <c r="C7510" t="s">
        <v>19</v>
      </c>
      <c r="D7510" t="s">
        <v>38</v>
      </c>
      <c r="E7510" t="str">
        <f t="shared" si="468"/>
        <v>Summer crops</v>
      </c>
      <c r="F7510">
        <v>11.96</v>
      </c>
      <c r="G7510" s="6">
        <v>824.87</v>
      </c>
      <c r="H7510" t="str">
        <f t="shared" si="469"/>
        <v>Low</v>
      </c>
      <c r="I7510">
        <v>17</v>
      </c>
      <c r="J7510">
        <v>2.0880000000000001</v>
      </c>
      <c r="K7510">
        <v>5</v>
      </c>
      <c r="L7510" s="6">
        <v>46.37</v>
      </c>
      <c r="M7510">
        <v>20.41</v>
      </c>
      <c r="N7510">
        <v>89.97</v>
      </c>
      <c r="O7510" t="str">
        <f t="shared" si="470"/>
        <v>81:100</v>
      </c>
      <c r="P7510" t="s">
        <v>39</v>
      </c>
      <c r="Q7510">
        <v>674.51</v>
      </c>
      <c r="R7510" t="str">
        <f t="shared" si="471"/>
        <v>Low</v>
      </c>
    </row>
    <row r="7511" spans="1:18" x14ac:dyDescent="0.25">
      <c r="A7511">
        <v>2015</v>
      </c>
      <c r="B7511" t="s">
        <v>41</v>
      </c>
      <c r="C7511" t="s">
        <v>42</v>
      </c>
      <c r="D7511" t="s">
        <v>23</v>
      </c>
      <c r="E7511" t="str">
        <f t="shared" si="468"/>
        <v>Winter crops</v>
      </c>
      <c r="F7511">
        <v>13.76</v>
      </c>
      <c r="G7511" s="6">
        <v>1220.9100000000001</v>
      </c>
      <c r="H7511" t="str">
        <f t="shared" si="469"/>
        <v>Medium</v>
      </c>
      <c r="I7511">
        <v>7.12</v>
      </c>
      <c r="J7511">
        <v>4.96</v>
      </c>
      <c r="K7511">
        <v>7</v>
      </c>
      <c r="L7511" s="6">
        <v>36.1</v>
      </c>
      <c r="M7511">
        <v>43</v>
      </c>
      <c r="N7511">
        <v>64.52</v>
      </c>
      <c r="O7511" t="str">
        <f t="shared" si="470"/>
        <v>61:80</v>
      </c>
      <c r="P7511" t="s">
        <v>17</v>
      </c>
      <c r="Q7511">
        <v>1337.51</v>
      </c>
      <c r="R7511" t="str">
        <f t="shared" si="471"/>
        <v>Low</v>
      </c>
    </row>
    <row r="7512" spans="1:18" x14ac:dyDescent="0.25">
      <c r="A7512">
        <v>1993</v>
      </c>
      <c r="B7512" t="s">
        <v>50</v>
      </c>
      <c r="C7512" t="s">
        <v>58</v>
      </c>
      <c r="D7512" t="s">
        <v>26</v>
      </c>
      <c r="E7512" t="str">
        <f t="shared" si="468"/>
        <v>Summer crops</v>
      </c>
      <c r="F7512">
        <v>12.98</v>
      </c>
      <c r="G7512" s="6">
        <v>569.82000000000005</v>
      </c>
      <c r="H7512" t="str">
        <f t="shared" si="469"/>
        <v>Low</v>
      </c>
      <c r="I7512">
        <v>17.37</v>
      </c>
      <c r="J7512">
        <v>1.8180000000000001</v>
      </c>
      <c r="K7512">
        <v>1</v>
      </c>
      <c r="L7512" s="6">
        <v>81.25</v>
      </c>
      <c r="M7512">
        <v>10.26</v>
      </c>
      <c r="N7512">
        <v>31.13</v>
      </c>
      <c r="O7512" t="str">
        <f t="shared" si="470"/>
        <v>21:40</v>
      </c>
      <c r="P7512" t="s">
        <v>39</v>
      </c>
      <c r="Q7512">
        <v>484.63</v>
      </c>
      <c r="R7512" t="str">
        <f t="shared" si="471"/>
        <v>Low</v>
      </c>
    </row>
    <row r="7513" spans="1:18" x14ac:dyDescent="0.25">
      <c r="A7513">
        <v>1997</v>
      </c>
      <c r="B7513" t="s">
        <v>18</v>
      </c>
      <c r="C7513" t="s">
        <v>60</v>
      </c>
      <c r="D7513" t="s">
        <v>16</v>
      </c>
      <c r="E7513" t="str">
        <f t="shared" si="468"/>
        <v>Summer crops</v>
      </c>
      <c r="F7513">
        <v>1.96</v>
      </c>
      <c r="G7513" s="6">
        <v>2188.61</v>
      </c>
      <c r="H7513" t="str">
        <f t="shared" si="469"/>
        <v>High</v>
      </c>
      <c r="I7513">
        <v>18.95</v>
      </c>
      <c r="J7513">
        <v>1.89</v>
      </c>
      <c r="K7513">
        <v>3</v>
      </c>
      <c r="L7513" s="6">
        <v>72.19</v>
      </c>
      <c r="M7513">
        <v>45.94</v>
      </c>
      <c r="N7513">
        <v>71.040000000000006</v>
      </c>
      <c r="O7513" t="str">
        <f t="shared" si="470"/>
        <v>61:80</v>
      </c>
      <c r="P7513" t="s">
        <v>27</v>
      </c>
      <c r="Q7513">
        <v>459.78</v>
      </c>
      <c r="R7513" t="str">
        <f t="shared" si="471"/>
        <v>Low</v>
      </c>
    </row>
    <row r="7514" spans="1:18" x14ac:dyDescent="0.25">
      <c r="A7514">
        <v>1994</v>
      </c>
      <c r="B7514" t="s">
        <v>30</v>
      </c>
      <c r="C7514" t="s">
        <v>66</v>
      </c>
      <c r="D7514" t="s">
        <v>26</v>
      </c>
      <c r="E7514" t="str">
        <f t="shared" si="468"/>
        <v>Summer crops</v>
      </c>
      <c r="F7514">
        <v>32.090000000000003</v>
      </c>
      <c r="G7514" s="6">
        <v>2362.7399999999998</v>
      </c>
      <c r="H7514" t="str">
        <f t="shared" si="469"/>
        <v>High</v>
      </c>
      <c r="I7514">
        <v>24.62</v>
      </c>
      <c r="J7514">
        <v>3.3119999999999998</v>
      </c>
      <c r="K7514">
        <v>4</v>
      </c>
      <c r="L7514" s="6">
        <v>11.69</v>
      </c>
      <c r="M7514">
        <v>3.32</v>
      </c>
      <c r="N7514">
        <v>60.78</v>
      </c>
      <c r="O7514" t="str">
        <f t="shared" si="470"/>
        <v>61:80</v>
      </c>
      <c r="P7514" t="s">
        <v>39</v>
      </c>
      <c r="Q7514">
        <v>565.85</v>
      </c>
      <c r="R7514" t="str">
        <f t="shared" si="471"/>
        <v>High</v>
      </c>
    </row>
    <row r="7515" spans="1:18" x14ac:dyDescent="0.25">
      <c r="A7515">
        <v>2008</v>
      </c>
      <c r="B7515" t="s">
        <v>41</v>
      </c>
      <c r="C7515" t="s">
        <v>68</v>
      </c>
      <c r="D7515" t="s">
        <v>26</v>
      </c>
      <c r="E7515" t="str">
        <f t="shared" si="468"/>
        <v>Summer crops</v>
      </c>
      <c r="F7515">
        <v>4.34</v>
      </c>
      <c r="G7515" s="6">
        <v>2530.29</v>
      </c>
      <c r="H7515" t="str">
        <f t="shared" si="469"/>
        <v>High</v>
      </c>
      <c r="I7515">
        <v>29.23</v>
      </c>
      <c r="J7515">
        <v>2.1509999999999998</v>
      </c>
      <c r="K7515">
        <v>10</v>
      </c>
      <c r="L7515" s="6">
        <v>34.18</v>
      </c>
      <c r="M7515">
        <v>42.57</v>
      </c>
      <c r="N7515">
        <v>32.9</v>
      </c>
      <c r="O7515" t="str">
        <f t="shared" si="470"/>
        <v>21:40</v>
      </c>
      <c r="P7515" t="s">
        <v>39</v>
      </c>
      <c r="Q7515">
        <v>851.37</v>
      </c>
      <c r="R7515" t="str">
        <f t="shared" si="471"/>
        <v>Low</v>
      </c>
    </row>
    <row r="7516" spans="1:18" x14ac:dyDescent="0.25">
      <c r="A7516">
        <v>2008</v>
      </c>
      <c r="B7516" t="s">
        <v>30</v>
      </c>
      <c r="C7516" t="s">
        <v>33</v>
      </c>
      <c r="D7516" t="s">
        <v>49</v>
      </c>
      <c r="E7516" t="str">
        <f t="shared" si="468"/>
        <v>Summer crops</v>
      </c>
      <c r="F7516">
        <v>1.68</v>
      </c>
      <c r="G7516" s="6">
        <v>1718.96</v>
      </c>
      <c r="H7516" t="str">
        <f t="shared" si="469"/>
        <v>Medium</v>
      </c>
      <c r="I7516">
        <v>13.63</v>
      </c>
      <c r="J7516">
        <v>2.8</v>
      </c>
      <c r="K7516">
        <v>6</v>
      </c>
      <c r="L7516" s="6">
        <v>87.61</v>
      </c>
      <c r="M7516">
        <v>44.07</v>
      </c>
      <c r="N7516">
        <v>3.65</v>
      </c>
      <c r="O7516" t="str">
        <f t="shared" si="470"/>
        <v>0:20</v>
      </c>
      <c r="P7516" t="s">
        <v>39</v>
      </c>
      <c r="Q7516">
        <v>1062.3599999999999</v>
      </c>
      <c r="R7516" t="str">
        <f t="shared" si="471"/>
        <v>Low</v>
      </c>
    </row>
    <row r="7517" spans="1:18" x14ac:dyDescent="0.25">
      <c r="A7517">
        <v>2006</v>
      </c>
      <c r="B7517" t="s">
        <v>24</v>
      </c>
      <c r="C7517" t="s">
        <v>25</v>
      </c>
      <c r="D7517" t="s">
        <v>38</v>
      </c>
      <c r="E7517" t="str">
        <f t="shared" si="468"/>
        <v>Summer crops</v>
      </c>
      <c r="F7517">
        <v>-0.38</v>
      </c>
      <c r="G7517" s="6">
        <v>2837.64</v>
      </c>
      <c r="H7517" t="str">
        <f t="shared" si="469"/>
        <v>High</v>
      </c>
      <c r="I7517">
        <v>10.87</v>
      </c>
      <c r="J7517">
        <v>0.69</v>
      </c>
      <c r="K7517">
        <v>7</v>
      </c>
      <c r="L7517" s="6">
        <v>60.36</v>
      </c>
      <c r="M7517">
        <v>15.01</v>
      </c>
      <c r="N7517">
        <v>93.08</v>
      </c>
      <c r="O7517" t="str">
        <f t="shared" si="470"/>
        <v>81:100</v>
      </c>
      <c r="P7517" t="s">
        <v>39</v>
      </c>
      <c r="Q7517">
        <v>156.91999999999999</v>
      </c>
      <c r="R7517" t="str">
        <f t="shared" si="471"/>
        <v>Below 0</v>
      </c>
    </row>
    <row r="7518" spans="1:18" x14ac:dyDescent="0.25">
      <c r="A7518">
        <v>2024</v>
      </c>
      <c r="B7518" t="s">
        <v>41</v>
      </c>
      <c r="C7518" t="s">
        <v>71</v>
      </c>
      <c r="D7518" t="s">
        <v>26</v>
      </c>
      <c r="E7518" t="str">
        <f t="shared" si="468"/>
        <v>Summer crops</v>
      </c>
      <c r="F7518">
        <v>-1.43</v>
      </c>
      <c r="G7518" s="6">
        <v>2390.42</v>
      </c>
      <c r="H7518" t="str">
        <f t="shared" si="469"/>
        <v>High</v>
      </c>
      <c r="I7518">
        <v>16.52</v>
      </c>
      <c r="J7518">
        <v>0.67500000000000004</v>
      </c>
      <c r="K7518">
        <v>3</v>
      </c>
      <c r="L7518" s="6">
        <v>73.3</v>
      </c>
      <c r="M7518">
        <v>15.81</v>
      </c>
      <c r="N7518">
        <v>86.75</v>
      </c>
      <c r="O7518" t="str">
        <f t="shared" si="470"/>
        <v>81:100</v>
      </c>
      <c r="P7518" t="s">
        <v>39</v>
      </c>
      <c r="Q7518">
        <v>114.96</v>
      </c>
      <c r="R7518" t="str">
        <f t="shared" si="471"/>
        <v>Below 0</v>
      </c>
    </row>
    <row r="7519" spans="1:18" x14ac:dyDescent="0.25">
      <c r="A7519">
        <v>2007</v>
      </c>
      <c r="B7519" t="s">
        <v>21</v>
      </c>
      <c r="C7519" t="s">
        <v>22</v>
      </c>
      <c r="D7519" t="s">
        <v>49</v>
      </c>
      <c r="E7519" t="str">
        <f t="shared" si="468"/>
        <v>Summer crops</v>
      </c>
      <c r="F7519">
        <v>12.89</v>
      </c>
      <c r="G7519" s="6">
        <v>2544.5100000000002</v>
      </c>
      <c r="H7519" t="str">
        <f t="shared" si="469"/>
        <v>High</v>
      </c>
      <c r="I7519">
        <v>11.68</v>
      </c>
      <c r="J7519">
        <v>1.75</v>
      </c>
      <c r="K7519">
        <v>6</v>
      </c>
      <c r="L7519" s="6">
        <v>70.42</v>
      </c>
      <c r="M7519">
        <v>26.38</v>
      </c>
      <c r="N7519">
        <v>99.06</v>
      </c>
      <c r="O7519" t="str">
        <f t="shared" si="470"/>
        <v>81:100</v>
      </c>
      <c r="P7519" t="s">
        <v>39</v>
      </c>
      <c r="Q7519">
        <v>610.05999999999995</v>
      </c>
      <c r="R7519" t="str">
        <f t="shared" si="471"/>
        <v>Low</v>
      </c>
    </row>
    <row r="7520" spans="1:18" x14ac:dyDescent="0.25">
      <c r="A7520">
        <v>2020</v>
      </c>
      <c r="B7520" t="s">
        <v>32</v>
      </c>
      <c r="C7520" t="s">
        <v>61</v>
      </c>
      <c r="D7520" t="s">
        <v>29</v>
      </c>
      <c r="E7520" t="str">
        <f t="shared" si="468"/>
        <v>Summer crops</v>
      </c>
      <c r="F7520">
        <v>-4.33</v>
      </c>
      <c r="G7520" s="6">
        <v>513</v>
      </c>
      <c r="H7520" t="str">
        <f t="shared" si="469"/>
        <v>Low</v>
      </c>
      <c r="I7520">
        <v>2.86</v>
      </c>
      <c r="J7520">
        <v>1.51</v>
      </c>
      <c r="K7520">
        <v>0</v>
      </c>
      <c r="L7520" s="6">
        <v>76.11</v>
      </c>
      <c r="M7520">
        <v>15.39</v>
      </c>
      <c r="N7520">
        <v>28.94</v>
      </c>
      <c r="O7520" t="str">
        <f t="shared" si="470"/>
        <v>21:40</v>
      </c>
      <c r="P7520" t="s">
        <v>20</v>
      </c>
      <c r="Q7520">
        <v>708.06</v>
      </c>
      <c r="R7520" t="str">
        <f t="shared" si="471"/>
        <v>Below 0</v>
      </c>
    </row>
    <row r="7521" spans="1:18" x14ac:dyDescent="0.25">
      <c r="A7521">
        <v>2010</v>
      </c>
      <c r="B7521" t="s">
        <v>24</v>
      </c>
      <c r="C7521" t="s">
        <v>72</v>
      </c>
      <c r="D7521" t="s">
        <v>49</v>
      </c>
      <c r="E7521" t="str">
        <f t="shared" si="468"/>
        <v>Summer crops</v>
      </c>
      <c r="F7521">
        <v>12.5</v>
      </c>
      <c r="G7521" s="6">
        <v>1519.62</v>
      </c>
      <c r="H7521" t="str">
        <f t="shared" si="469"/>
        <v>Medium</v>
      </c>
      <c r="I7521">
        <v>7.87</v>
      </c>
      <c r="J7521">
        <v>4.1100000000000003</v>
      </c>
      <c r="K7521">
        <v>3</v>
      </c>
      <c r="L7521" s="6">
        <v>15.93</v>
      </c>
      <c r="M7521">
        <v>24.78</v>
      </c>
      <c r="N7521">
        <v>16.23</v>
      </c>
      <c r="O7521" t="str">
        <f t="shared" si="470"/>
        <v>0:20</v>
      </c>
      <c r="P7521" t="s">
        <v>17</v>
      </c>
      <c r="Q7521">
        <v>906.73</v>
      </c>
      <c r="R7521" t="str">
        <f t="shared" si="471"/>
        <v>Low</v>
      </c>
    </row>
    <row r="7522" spans="1:18" x14ac:dyDescent="0.25">
      <c r="A7522">
        <v>2024</v>
      </c>
      <c r="B7522" t="s">
        <v>30</v>
      </c>
      <c r="C7522" t="s">
        <v>31</v>
      </c>
      <c r="D7522" t="s">
        <v>43</v>
      </c>
      <c r="E7522" t="str">
        <f t="shared" si="468"/>
        <v>Winter crops</v>
      </c>
      <c r="F7522">
        <v>26.66</v>
      </c>
      <c r="G7522" s="6">
        <v>898.57</v>
      </c>
      <c r="H7522" t="str">
        <f t="shared" si="469"/>
        <v>Low</v>
      </c>
      <c r="I7522">
        <v>16.8</v>
      </c>
      <c r="J7522">
        <v>2.8980000000000001</v>
      </c>
      <c r="K7522">
        <v>7</v>
      </c>
      <c r="L7522" s="6">
        <v>74.5</v>
      </c>
      <c r="M7522">
        <v>9.26</v>
      </c>
      <c r="N7522">
        <v>46.49</v>
      </c>
      <c r="O7522" t="str">
        <f t="shared" si="470"/>
        <v>41:60</v>
      </c>
      <c r="P7522" t="s">
        <v>20</v>
      </c>
      <c r="Q7522">
        <v>984.35</v>
      </c>
      <c r="R7522" t="str">
        <f t="shared" si="471"/>
        <v>High</v>
      </c>
    </row>
    <row r="7523" spans="1:18" x14ac:dyDescent="0.25">
      <c r="A7523">
        <v>2021</v>
      </c>
      <c r="B7523" t="s">
        <v>50</v>
      </c>
      <c r="C7523" t="s">
        <v>33</v>
      </c>
      <c r="D7523" t="s">
        <v>16</v>
      </c>
      <c r="E7523" t="str">
        <f t="shared" si="468"/>
        <v>Summer crops</v>
      </c>
      <c r="F7523">
        <v>1.1100000000000001</v>
      </c>
      <c r="G7523" s="6">
        <v>1475.3</v>
      </c>
      <c r="H7523" t="str">
        <f t="shared" si="469"/>
        <v>Medium</v>
      </c>
      <c r="I7523">
        <v>9.32</v>
      </c>
      <c r="J7523">
        <v>1.61</v>
      </c>
      <c r="K7523">
        <v>5</v>
      </c>
      <c r="L7523" s="6">
        <v>38.549999999999997</v>
      </c>
      <c r="M7523">
        <v>27.96</v>
      </c>
      <c r="N7523">
        <v>0.3</v>
      </c>
      <c r="O7523" t="str">
        <f t="shared" si="470"/>
        <v>0:20</v>
      </c>
      <c r="P7523" t="s">
        <v>20</v>
      </c>
      <c r="Q7523">
        <v>765.55</v>
      </c>
      <c r="R7523" t="str">
        <f t="shared" si="471"/>
        <v>Low</v>
      </c>
    </row>
    <row r="7524" spans="1:18" x14ac:dyDescent="0.25">
      <c r="A7524">
        <v>2000</v>
      </c>
      <c r="B7524" t="s">
        <v>14</v>
      </c>
      <c r="C7524" t="s">
        <v>15</v>
      </c>
      <c r="D7524" t="s">
        <v>16</v>
      </c>
      <c r="E7524" t="str">
        <f t="shared" si="468"/>
        <v>Summer crops</v>
      </c>
      <c r="F7524">
        <v>31.64</v>
      </c>
      <c r="G7524" s="6">
        <v>269.76</v>
      </c>
      <c r="H7524" t="str">
        <f t="shared" si="469"/>
        <v>Low</v>
      </c>
      <c r="I7524">
        <v>26.32</v>
      </c>
      <c r="J7524">
        <v>0.78300000000000003</v>
      </c>
      <c r="K7524">
        <v>2</v>
      </c>
      <c r="L7524" s="6">
        <v>52.18</v>
      </c>
      <c r="M7524">
        <v>48.33</v>
      </c>
      <c r="N7524">
        <v>32.909999999999997</v>
      </c>
      <c r="O7524" t="str">
        <f t="shared" si="470"/>
        <v>21:40</v>
      </c>
      <c r="P7524" t="s">
        <v>35</v>
      </c>
      <c r="Q7524">
        <v>340.98</v>
      </c>
      <c r="R7524" t="str">
        <f t="shared" si="471"/>
        <v>High</v>
      </c>
    </row>
    <row r="7525" spans="1:18" x14ac:dyDescent="0.25">
      <c r="A7525">
        <v>2011</v>
      </c>
      <c r="B7525" t="s">
        <v>14</v>
      </c>
      <c r="C7525" t="s">
        <v>40</v>
      </c>
      <c r="D7525" t="s">
        <v>26</v>
      </c>
      <c r="E7525" t="str">
        <f t="shared" si="468"/>
        <v>Summer crops</v>
      </c>
      <c r="F7525">
        <v>7.8</v>
      </c>
      <c r="G7525" s="6">
        <v>454.64</v>
      </c>
      <c r="H7525" t="str">
        <f t="shared" si="469"/>
        <v>Low</v>
      </c>
      <c r="I7525">
        <v>21</v>
      </c>
      <c r="J7525">
        <v>0.45</v>
      </c>
      <c r="K7525">
        <v>8</v>
      </c>
      <c r="L7525" s="6">
        <v>44.88</v>
      </c>
      <c r="M7525">
        <v>26.45</v>
      </c>
      <c r="N7525">
        <v>49.56</v>
      </c>
      <c r="O7525" t="str">
        <f t="shared" si="470"/>
        <v>41:60</v>
      </c>
      <c r="P7525" t="s">
        <v>27</v>
      </c>
      <c r="Q7525">
        <v>189.53</v>
      </c>
      <c r="R7525" t="str">
        <f t="shared" si="471"/>
        <v>Low</v>
      </c>
    </row>
    <row r="7526" spans="1:18" x14ac:dyDescent="0.25">
      <c r="A7526">
        <v>1991</v>
      </c>
      <c r="B7526" t="s">
        <v>32</v>
      </c>
      <c r="C7526" t="s">
        <v>53</v>
      </c>
      <c r="D7526" t="s">
        <v>29</v>
      </c>
      <c r="E7526" t="str">
        <f t="shared" si="468"/>
        <v>Summer crops</v>
      </c>
      <c r="F7526">
        <v>11.13</v>
      </c>
      <c r="G7526" s="6">
        <v>2596.91</v>
      </c>
      <c r="H7526" t="str">
        <f t="shared" si="469"/>
        <v>High</v>
      </c>
      <c r="I7526">
        <v>27.58</v>
      </c>
      <c r="J7526">
        <v>4.2480000000000002</v>
      </c>
      <c r="K7526">
        <v>5</v>
      </c>
      <c r="L7526" s="6">
        <v>61.8</v>
      </c>
      <c r="M7526">
        <v>19.989999999999998</v>
      </c>
      <c r="N7526">
        <v>19.45</v>
      </c>
      <c r="O7526" t="str">
        <f t="shared" si="470"/>
        <v>0:20</v>
      </c>
      <c r="P7526" t="s">
        <v>27</v>
      </c>
      <c r="Q7526">
        <v>906.74</v>
      </c>
      <c r="R7526" t="str">
        <f t="shared" si="471"/>
        <v>Low</v>
      </c>
    </row>
    <row r="7527" spans="1:18" x14ac:dyDescent="0.25">
      <c r="A7527">
        <v>2011</v>
      </c>
      <c r="B7527" t="s">
        <v>46</v>
      </c>
      <c r="C7527" t="s">
        <v>67</v>
      </c>
      <c r="D7527" t="s">
        <v>29</v>
      </c>
      <c r="E7527" t="str">
        <f t="shared" si="468"/>
        <v>Summer crops</v>
      </c>
      <c r="F7527">
        <v>16.71</v>
      </c>
      <c r="G7527" s="6">
        <v>1820.5</v>
      </c>
      <c r="H7527" t="str">
        <f t="shared" si="469"/>
        <v>Medium</v>
      </c>
      <c r="I7527">
        <v>2.76</v>
      </c>
      <c r="J7527">
        <v>4.46</v>
      </c>
      <c r="K7527">
        <v>3</v>
      </c>
      <c r="L7527" s="6">
        <v>77.959999999999994</v>
      </c>
      <c r="M7527">
        <v>30.74</v>
      </c>
      <c r="N7527">
        <v>61.31</v>
      </c>
      <c r="O7527" t="str">
        <f t="shared" si="470"/>
        <v>61:80</v>
      </c>
      <c r="P7527" t="s">
        <v>27</v>
      </c>
      <c r="Q7527">
        <v>2066.9</v>
      </c>
      <c r="R7527" t="str">
        <f t="shared" si="471"/>
        <v>Moderate</v>
      </c>
    </row>
    <row r="7528" spans="1:18" x14ac:dyDescent="0.25">
      <c r="A7528">
        <v>2003</v>
      </c>
      <c r="B7528" t="s">
        <v>32</v>
      </c>
      <c r="C7528" t="s">
        <v>61</v>
      </c>
      <c r="D7528" t="s">
        <v>29</v>
      </c>
      <c r="E7528" t="str">
        <f t="shared" si="468"/>
        <v>Summer crops</v>
      </c>
      <c r="F7528">
        <v>10.33</v>
      </c>
      <c r="G7528" s="6">
        <v>959.28</v>
      </c>
      <c r="H7528" t="str">
        <f t="shared" si="469"/>
        <v>Low</v>
      </c>
      <c r="I7528">
        <v>18.32</v>
      </c>
      <c r="J7528">
        <v>2.871</v>
      </c>
      <c r="K7528">
        <v>10</v>
      </c>
      <c r="L7528" s="6">
        <v>21.87</v>
      </c>
      <c r="M7528">
        <v>38.4</v>
      </c>
      <c r="N7528">
        <v>0.94</v>
      </c>
      <c r="O7528" t="str">
        <f t="shared" si="470"/>
        <v>0:20</v>
      </c>
      <c r="P7528" t="s">
        <v>20</v>
      </c>
      <c r="Q7528">
        <v>620.77</v>
      </c>
      <c r="R7528" t="str">
        <f t="shared" si="471"/>
        <v>Low</v>
      </c>
    </row>
    <row r="7529" spans="1:18" x14ac:dyDescent="0.25">
      <c r="A7529">
        <v>2008</v>
      </c>
      <c r="B7529" t="s">
        <v>50</v>
      </c>
      <c r="C7529" t="s">
        <v>56</v>
      </c>
      <c r="D7529" t="s">
        <v>23</v>
      </c>
      <c r="E7529" t="str">
        <f t="shared" si="468"/>
        <v>Winter crops</v>
      </c>
      <c r="F7529">
        <v>9.6199999999999992</v>
      </c>
      <c r="G7529" s="6">
        <v>1572.68</v>
      </c>
      <c r="H7529" t="str">
        <f t="shared" si="469"/>
        <v>Medium</v>
      </c>
      <c r="I7529">
        <v>13.46</v>
      </c>
      <c r="J7529">
        <v>0.96</v>
      </c>
      <c r="K7529">
        <v>10</v>
      </c>
      <c r="L7529" s="6">
        <v>43.32</v>
      </c>
      <c r="M7529">
        <v>5.52</v>
      </c>
      <c r="N7529">
        <v>29.5</v>
      </c>
      <c r="O7529" t="str">
        <f t="shared" si="470"/>
        <v>21:40</v>
      </c>
      <c r="P7529" t="s">
        <v>20</v>
      </c>
      <c r="Q7529">
        <v>166.44</v>
      </c>
      <c r="R7529" t="str">
        <f t="shared" si="471"/>
        <v>Low</v>
      </c>
    </row>
    <row r="7530" spans="1:18" x14ac:dyDescent="0.25">
      <c r="A7530">
        <v>2003</v>
      </c>
      <c r="B7530" t="s">
        <v>24</v>
      </c>
      <c r="C7530" t="s">
        <v>57</v>
      </c>
      <c r="D7530" t="s">
        <v>52</v>
      </c>
      <c r="E7530" t="str">
        <f t="shared" si="468"/>
        <v>Winter crops</v>
      </c>
      <c r="F7530">
        <v>25.13</v>
      </c>
      <c r="G7530" s="6">
        <v>2165.15</v>
      </c>
      <c r="H7530" t="str">
        <f t="shared" si="469"/>
        <v>High</v>
      </c>
      <c r="I7530">
        <v>10.98</v>
      </c>
      <c r="J7530">
        <v>2.48</v>
      </c>
      <c r="K7530">
        <v>6</v>
      </c>
      <c r="L7530" s="6">
        <v>76.91</v>
      </c>
      <c r="M7530">
        <v>32.68</v>
      </c>
      <c r="N7530">
        <v>29.18</v>
      </c>
      <c r="O7530" t="str">
        <f t="shared" si="470"/>
        <v>21:40</v>
      </c>
      <c r="P7530" t="s">
        <v>39</v>
      </c>
      <c r="Q7530">
        <v>888.92</v>
      </c>
      <c r="R7530" t="str">
        <f t="shared" si="471"/>
        <v>High</v>
      </c>
    </row>
    <row r="7531" spans="1:18" x14ac:dyDescent="0.25">
      <c r="A7531">
        <v>2014</v>
      </c>
      <c r="B7531" t="s">
        <v>41</v>
      </c>
      <c r="C7531" t="s">
        <v>42</v>
      </c>
      <c r="D7531" t="s">
        <v>29</v>
      </c>
      <c r="E7531" t="str">
        <f t="shared" si="468"/>
        <v>Summer crops</v>
      </c>
      <c r="F7531">
        <v>-0.68</v>
      </c>
      <c r="G7531" s="6">
        <v>1270.58</v>
      </c>
      <c r="H7531" t="str">
        <f t="shared" si="469"/>
        <v>Medium</v>
      </c>
      <c r="I7531">
        <v>7.09</v>
      </c>
      <c r="J7531">
        <v>2.93</v>
      </c>
      <c r="K7531">
        <v>1</v>
      </c>
      <c r="L7531" s="6">
        <v>10.82</v>
      </c>
      <c r="M7531">
        <v>1.55</v>
      </c>
      <c r="N7531">
        <v>29.7</v>
      </c>
      <c r="O7531" t="str">
        <f t="shared" si="470"/>
        <v>21:40</v>
      </c>
      <c r="P7531" t="s">
        <v>17</v>
      </c>
      <c r="Q7531">
        <v>901.9</v>
      </c>
      <c r="R7531" t="str">
        <f t="shared" si="471"/>
        <v>Below 0</v>
      </c>
    </row>
    <row r="7532" spans="1:18" x14ac:dyDescent="0.25">
      <c r="A7532">
        <v>2010</v>
      </c>
      <c r="B7532" t="s">
        <v>14</v>
      </c>
      <c r="C7532" t="s">
        <v>28</v>
      </c>
      <c r="D7532" t="s">
        <v>52</v>
      </c>
      <c r="E7532" t="str">
        <f t="shared" si="468"/>
        <v>Winter crops</v>
      </c>
      <c r="F7532">
        <v>31.79</v>
      </c>
      <c r="G7532" s="6">
        <v>421.91</v>
      </c>
      <c r="H7532" t="str">
        <f t="shared" si="469"/>
        <v>Low</v>
      </c>
      <c r="I7532">
        <v>20.75</v>
      </c>
      <c r="J7532">
        <v>1.3859999999999999</v>
      </c>
      <c r="K7532">
        <v>8</v>
      </c>
      <c r="L7532" s="6">
        <v>17.12</v>
      </c>
      <c r="M7532">
        <v>29.38</v>
      </c>
      <c r="N7532">
        <v>18.739999999999998</v>
      </c>
      <c r="O7532" t="str">
        <f t="shared" si="470"/>
        <v>0:20</v>
      </c>
      <c r="P7532" t="s">
        <v>39</v>
      </c>
      <c r="Q7532">
        <v>329.94</v>
      </c>
      <c r="R7532" t="str">
        <f t="shared" si="471"/>
        <v>High</v>
      </c>
    </row>
    <row r="7533" spans="1:18" x14ac:dyDescent="0.25">
      <c r="A7533">
        <v>2005</v>
      </c>
      <c r="B7533" t="s">
        <v>36</v>
      </c>
      <c r="C7533" t="s">
        <v>37</v>
      </c>
      <c r="D7533" t="s">
        <v>34</v>
      </c>
      <c r="E7533" t="str">
        <f t="shared" si="468"/>
        <v>Winter crops</v>
      </c>
      <c r="F7533">
        <v>5.8</v>
      </c>
      <c r="G7533" s="6">
        <v>1770.03</v>
      </c>
      <c r="H7533" t="str">
        <f t="shared" si="469"/>
        <v>Medium</v>
      </c>
      <c r="I7533">
        <v>21.42</v>
      </c>
      <c r="J7533">
        <v>0.89100000000000001</v>
      </c>
      <c r="K7533">
        <v>10</v>
      </c>
      <c r="L7533" s="6">
        <v>84.08</v>
      </c>
      <c r="M7533">
        <v>47.18</v>
      </c>
      <c r="N7533">
        <v>46.73</v>
      </c>
      <c r="O7533" t="str">
        <f t="shared" si="470"/>
        <v>41:60</v>
      </c>
      <c r="P7533" t="s">
        <v>20</v>
      </c>
      <c r="Q7533">
        <v>205.07</v>
      </c>
      <c r="R7533" t="str">
        <f t="shared" si="471"/>
        <v>Low</v>
      </c>
    </row>
    <row r="7534" spans="1:18" x14ac:dyDescent="0.25">
      <c r="A7534">
        <v>1991</v>
      </c>
      <c r="B7534" t="s">
        <v>18</v>
      </c>
      <c r="C7534" t="s">
        <v>56</v>
      </c>
      <c r="D7534" t="s">
        <v>29</v>
      </c>
      <c r="E7534" t="str">
        <f t="shared" si="468"/>
        <v>Summer crops</v>
      </c>
      <c r="F7534">
        <v>18</v>
      </c>
      <c r="G7534" s="6">
        <v>2502.39</v>
      </c>
      <c r="H7534" t="str">
        <f t="shared" si="469"/>
        <v>High</v>
      </c>
      <c r="I7534">
        <v>13.89</v>
      </c>
      <c r="J7534">
        <v>4.28</v>
      </c>
      <c r="K7534">
        <v>2</v>
      </c>
      <c r="L7534" s="6">
        <v>48.97</v>
      </c>
      <c r="M7534">
        <v>48.94</v>
      </c>
      <c r="N7534">
        <v>44.2</v>
      </c>
      <c r="O7534" t="str">
        <f t="shared" si="470"/>
        <v>41:60</v>
      </c>
      <c r="P7534" t="s">
        <v>35</v>
      </c>
      <c r="Q7534">
        <v>857.91</v>
      </c>
      <c r="R7534" t="str">
        <f t="shared" si="471"/>
        <v>Moderate</v>
      </c>
    </row>
    <row r="7535" spans="1:18" x14ac:dyDescent="0.25">
      <c r="A7535">
        <v>2019</v>
      </c>
      <c r="B7535" t="s">
        <v>18</v>
      </c>
      <c r="C7535" t="s">
        <v>19</v>
      </c>
      <c r="D7535" t="s">
        <v>43</v>
      </c>
      <c r="E7535" t="str">
        <f t="shared" si="468"/>
        <v>Winter crops</v>
      </c>
      <c r="F7535">
        <v>17.46</v>
      </c>
      <c r="G7535" s="6">
        <v>1473.64</v>
      </c>
      <c r="H7535" t="str">
        <f t="shared" si="469"/>
        <v>Medium</v>
      </c>
      <c r="I7535">
        <v>7.18</v>
      </c>
      <c r="J7535">
        <v>3.26</v>
      </c>
      <c r="K7535">
        <v>10</v>
      </c>
      <c r="L7535" s="6">
        <v>30.64</v>
      </c>
      <c r="M7535">
        <v>4.4400000000000004</v>
      </c>
      <c r="N7535">
        <v>22.43</v>
      </c>
      <c r="O7535" t="str">
        <f t="shared" si="470"/>
        <v>21:40</v>
      </c>
      <c r="P7535" t="s">
        <v>27</v>
      </c>
      <c r="Q7535">
        <v>725.49</v>
      </c>
      <c r="R7535" t="str">
        <f t="shared" si="471"/>
        <v>Moderate</v>
      </c>
    </row>
    <row r="7536" spans="1:18" x14ac:dyDescent="0.25">
      <c r="A7536">
        <v>2013</v>
      </c>
      <c r="B7536" t="s">
        <v>41</v>
      </c>
      <c r="C7536" t="s">
        <v>44</v>
      </c>
      <c r="D7536" t="s">
        <v>52</v>
      </c>
      <c r="E7536" t="str">
        <f t="shared" si="468"/>
        <v>Winter crops</v>
      </c>
      <c r="F7536">
        <v>9.41</v>
      </c>
      <c r="G7536" s="6">
        <v>713.04</v>
      </c>
      <c r="H7536" t="str">
        <f t="shared" si="469"/>
        <v>Low</v>
      </c>
      <c r="I7536">
        <v>12.79</v>
      </c>
      <c r="J7536">
        <v>1.21</v>
      </c>
      <c r="K7536">
        <v>7</v>
      </c>
      <c r="L7536" s="6">
        <v>21.52</v>
      </c>
      <c r="M7536">
        <v>11.92</v>
      </c>
      <c r="N7536">
        <v>11.91</v>
      </c>
      <c r="O7536" t="str">
        <f t="shared" si="470"/>
        <v>0:20</v>
      </c>
      <c r="P7536" t="s">
        <v>35</v>
      </c>
      <c r="Q7536">
        <v>441.53</v>
      </c>
      <c r="R7536" t="str">
        <f t="shared" si="471"/>
        <v>Low</v>
      </c>
    </row>
    <row r="7537" spans="1:18" x14ac:dyDescent="0.25">
      <c r="A7537">
        <v>2023</v>
      </c>
      <c r="B7537" t="s">
        <v>14</v>
      </c>
      <c r="C7537" t="s">
        <v>40</v>
      </c>
      <c r="D7537" t="s">
        <v>43</v>
      </c>
      <c r="E7537" t="str">
        <f t="shared" si="468"/>
        <v>Winter crops</v>
      </c>
      <c r="F7537">
        <v>5.34</v>
      </c>
      <c r="G7537" s="6">
        <v>286.49</v>
      </c>
      <c r="H7537" t="str">
        <f t="shared" si="469"/>
        <v>Low</v>
      </c>
      <c r="I7537">
        <v>24.96</v>
      </c>
      <c r="J7537">
        <v>1.845</v>
      </c>
      <c r="K7537">
        <v>6</v>
      </c>
      <c r="L7537" s="6">
        <v>55.74</v>
      </c>
      <c r="M7537">
        <v>8.41</v>
      </c>
      <c r="N7537">
        <v>84.49</v>
      </c>
      <c r="O7537" t="str">
        <f t="shared" si="470"/>
        <v>81:100</v>
      </c>
      <c r="P7537" t="s">
        <v>17</v>
      </c>
      <c r="Q7537">
        <v>406.24</v>
      </c>
      <c r="R7537" t="str">
        <f t="shared" si="471"/>
        <v>Low</v>
      </c>
    </row>
    <row r="7538" spans="1:18" x14ac:dyDescent="0.25">
      <c r="A7538">
        <v>1996</v>
      </c>
      <c r="B7538" t="s">
        <v>50</v>
      </c>
      <c r="C7538" t="s">
        <v>56</v>
      </c>
      <c r="D7538" t="s">
        <v>16</v>
      </c>
      <c r="E7538" t="str">
        <f t="shared" si="468"/>
        <v>Summer crops</v>
      </c>
      <c r="F7538">
        <v>8.19</v>
      </c>
      <c r="G7538" s="6">
        <v>1001.89</v>
      </c>
      <c r="H7538" t="str">
        <f t="shared" si="469"/>
        <v>Medium</v>
      </c>
      <c r="I7538">
        <v>3.07</v>
      </c>
      <c r="J7538">
        <v>2.95</v>
      </c>
      <c r="K7538">
        <v>10</v>
      </c>
      <c r="L7538" s="6">
        <v>40.44</v>
      </c>
      <c r="M7538">
        <v>34.15</v>
      </c>
      <c r="N7538">
        <v>33.58</v>
      </c>
      <c r="O7538" t="str">
        <f t="shared" si="470"/>
        <v>21:40</v>
      </c>
      <c r="P7538" t="s">
        <v>35</v>
      </c>
      <c r="Q7538">
        <v>569.01</v>
      </c>
      <c r="R7538" t="str">
        <f t="shared" si="471"/>
        <v>Low</v>
      </c>
    </row>
    <row r="7539" spans="1:18" x14ac:dyDescent="0.25">
      <c r="A7539">
        <v>2001</v>
      </c>
      <c r="B7539" t="s">
        <v>46</v>
      </c>
      <c r="C7539" t="s">
        <v>47</v>
      </c>
      <c r="D7539" t="s">
        <v>29</v>
      </c>
      <c r="E7539" t="str">
        <f t="shared" si="468"/>
        <v>Summer crops</v>
      </c>
      <c r="F7539">
        <v>-4.3099999999999996</v>
      </c>
      <c r="G7539" s="6">
        <v>295.04000000000002</v>
      </c>
      <c r="H7539" t="str">
        <f t="shared" si="469"/>
        <v>Low</v>
      </c>
      <c r="I7539">
        <v>18.25</v>
      </c>
      <c r="J7539">
        <v>1.0169999999999999</v>
      </c>
      <c r="K7539">
        <v>4</v>
      </c>
      <c r="L7539" s="6">
        <v>82.27</v>
      </c>
      <c r="M7539">
        <v>0.64</v>
      </c>
      <c r="N7539">
        <v>9.2200000000000006</v>
      </c>
      <c r="O7539" t="str">
        <f t="shared" si="470"/>
        <v>0:20</v>
      </c>
      <c r="P7539" t="s">
        <v>27</v>
      </c>
      <c r="Q7539">
        <v>431.26</v>
      </c>
      <c r="R7539" t="str">
        <f t="shared" si="471"/>
        <v>Below 0</v>
      </c>
    </row>
    <row r="7540" spans="1:18" x14ac:dyDescent="0.25">
      <c r="A7540">
        <v>2000</v>
      </c>
      <c r="B7540" t="s">
        <v>24</v>
      </c>
      <c r="C7540" t="s">
        <v>57</v>
      </c>
      <c r="D7540" t="s">
        <v>49</v>
      </c>
      <c r="E7540" t="str">
        <f t="shared" si="468"/>
        <v>Summer crops</v>
      </c>
      <c r="F7540">
        <v>3.11</v>
      </c>
      <c r="G7540" s="6">
        <v>2937.44</v>
      </c>
      <c r="H7540" t="str">
        <f t="shared" si="469"/>
        <v>High</v>
      </c>
      <c r="I7540">
        <v>24.14</v>
      </c>
      <c r="J7540">
        <v>0.65700000000000003</v>
      </c>
      <c r="K7540">
        <v>3</v>
      </c>
      <c r="L7540" s="6">
        <v>46.7</v>
      </c>
      <c r="M7540">
        <v>34.090000000000003</v>
      </c>
      <c r="N7540">
        <v>7.92</v>
      </c>
      <c r="O7540" t="str">
        <f t="shared" si="470"/>
        <v>0:20</v>
      </c>
      <c r="P7540" t="s">
        <v>20</v>
      </c>
      <c r="Q7540">
        <v>280.91000000000003</v>
      </c>
      <c r="R7540" t="str">
        <f t="shared" si="471"/>
        <v>Low</v>
      </c>
    </row>
    <row r="7541" spans="1:18" x14ac:dyDescent="0.25">
      <c r="A7541">
        <v>2019</v>
      </c>
      <c r="B7541" t="s">
        <v>30</v>
      </c>
      <c r="C7541" t="s">
        <v>33</v>
      </c>
      <c r="D7541" t="s">
        <v>34</v>
      </c>
      <c r="E7541" t="str">
        <f t="shared" si="468"/>
        <v>Winter crops</v>
      </c>
      <c r="F7541">
        <v>0.17</v>
      </c>
      <c r="G7541" s="6">
        <v>702.61</v>
      </c>
      <c r="H7541" t="str">
        <f t="shared" si="469"/>
        <v>Low</v>
      </c>
      <c r="I7541">
        <v>26.81</v>
      </c>
      <c r="J7541">
        <v>0.45900000000000002</v>
      </c>
      <c r="K7541">
        <v>3</v>
      </c>
      <c r="L7541" s="6">
        <v>77.930000000000007</v>
      </c>
      <c r="M7541">
        <v>43.42</v>
      </c>
      <c r="N7541">
        <v>61.7</v>
      </c>
      <c r="O7541" t="str">
        <f t="shared" si="470"/>
        <v>61:80</v>
      </c>
      <c r="P7541" t="s">
        <v>39</v>
      </c>
      <c r="Q7541">
        <v>127.56</v>
      </c>
      <c r="R7541" t="str">
        <f t="shared" si="471"/>
        <v>Low</v>
      </c>
    </row>
    <row r="7542" spans="1:18" x14ac:dyDescent="0.25">
      <c r="A7542">
        <v>2022</v>
      </c>
      <c r="B7542" t="s">
        <v>36</v>
      </c>
      <c r="C7542" t="s">
        <v>37</v>
      </c>
      <c r="D7542" t="s">
        <v>23</v>
      </c>
      <c r="E7542" t="str">
        <f t="shared" si="468"/>
        <v>Winter crops</v>
      </c>
      <c r="F7542">
        <v>9.9600000000000009</v>
      </c>
      <c r="G7542" s="6">
        <v>1091.31</v>
      </c>
      <c r="H7542" t="str">
        <f t="shared" si="469"/>
        <v>Medium</v>
      </c>
      <c r="I7542">
        <v>18.920000000000002</v>
      </c>
      <c r="J7542">
        <v>0.77400000000000002</v>
      </c>
      <c r="K7542">
        <v>9</v>
      </c>
      <c r="L7542" s="6">
        <v>32.36</v>
      </c>
      <c r="M7542">
        <v>34.380000000000003</v>
      </c>
      <c r="N7542">
        <v>99.52</v>
      </c>
      <c r="O7542" t="str">
        <f t="shared" si="470"/>
        <v>81:100</v>
      </c>
      <c r="P7542" t="s">
        <v>20</v>
      </c>
      <c r="Q7542">
        <v>178.9</v>
      </c>
      <c r="R7542" t="str">
        <f t="shared" si="471"/>
        <v>Low</v>
      </c>
    </row>
    <row r="7543" spans="1:18" x14ac:dyDescent="0.25">
      <c r="A7543">
        <v>1999</v>
      </c>
      <c r="B7543" t="s">
        <v>24</v>
      </c>
      <c r="C7543" t="s">
        <v>72</v>
      </c>
      <c r="D7543" t="s">
        <v>26</v>
      </c>
      <c r="E7543" t="str">
        <f t="shared" si="468"/>
        <v>Summer crops</v>
      </c>
      <c r="F7543">
        <v>8.82</v>
      </c>
      <c r="G7543" s="6">
        <v>381.95</v>
      </c>
      <c r="H7543" t="str">
        <f t="shared" si="469"/>
        <v>Low</v>
      </c>
      <c r="I7543">
        <v>28.68</v>
      </c>
      <c r="J7543">
        <v>1.224</v>
      </c>
      <c r="K7543">
        <v>5</v>
      </c>
      <c r="L7543" s="6">
        <v>86.78</v>
      </c>
      <c r="M7543">
        <v>47.13</v>
      </c>
      <c r="N7543">
        <v>53.82</v>
      </c>
      <c r="O7543" t="str">
        <f t="shared" si="470"/>
        <v>41:60</v>
      </c>
      <c r="P7543" t="s">
        <v>35</v>
      </c>
      <c r="Q7543">
        <v>294.83</v>
      </c>
      <c r="R7543" t="str">
        <f t="shared" si="471"/>
        <v>Low</v>
      </c>
    </row>
    <row r="7544" spans="1:18" x14ac:dyDescent="0.25">
      <c r="A7544">
        <v>1998</v>
      </c>
      <c r="B7544" t="s">
        <v>32</v>
      </c>
      <c r="C7544" t="s">
        <v>69</v>
      </c>
      <c r="D7544" t="s">
        <v>43</v>
      </c>
      <c r="E7544" t="str">
        <f t="shared" si="468"/>
        <v>Winter crops</v>
      </c>
      <c r="F7544">
        <v>8.61</v>
      </c>
      <c r="G7544" s="6">
        <v>1994.55</v>
      </c>
      <c r="H7544" t="str">
        <f t="shared" si="469"/>
        <v>Medium</v>
      </c>
      <c r="I7544">
        <v>8.7799999999999994</v>
      </c>
      <c r="J7544">
        <v>1.46</v>
      </c>
      <c r="K7544">
        <v>1</v>
      </c>
      <c r="L7544" s="6">
        <v>94.88</v>
      </c>
      <c r="M7544">
        <v>9</v>
      </c>
      <c r="N7544">
        <v>62.98</v>
      </c>
      <c r="O7544" t="str">
        <f t="shared" si="470"/>
        <v>61:80</v>
      </c>
      <c r="P7544" t="s">
        <v>39</v>
      </c>
      <c r="Q7544">
        <v>725.98</v>
      </c>
      <c r="R7544" t="str">
        <f t="shared" si="471"/>
        <v>Low</v>
      </c>
    </row>
    <row r="7545" spans="1:18" x14ac:dyDescent="0.25">
      <c r="A7545">
        <v>2022</v>
      </c>
      <c r="B7545" t="s">
        <v>36</v>
      </c>
      <c r="C7545" t="s">
        <v>62</v>
      </c>
      <c r="D7545" t="s">
        <v>38</v>
      </c>
      <c r="E7545" t="str">
        <f t="shared" si="468"/>
        <v>Summer crops</v>
      </c>
      <c r="F7545">
        <v>14.93</v>
      </c>
      <c r="G7545" s="6">
        <v>2953.54</v>
      </c>
      <c r="H7545" t="str">
        <f t="shared" si="469"/>
        <v>High</v>
      </c>
      <c r="I7545">
        <v>3.66</v>
      </c>
      <c r="J7545">
        <v>2.11</v>
      </c>
      <c r="K7545">
        <v>2</v>
      </c>
      <c r="L7545" s="6">
        <v>92.94</v>
      </c>
      <c r="M7545">
        <v>3.15</v>
      </c>
      <c r="N7545">
        <v>94.48</v>
      </c>
      <c r="O7545" t="str">
        <f t="shared" si="470"/>
        <v>81:100</v>
      </c>
      <c r="P7545" t="s">
        <v>27</v>
      </c>
      <c r="Q7545">
        <v>889.77</v>
      </c>
      <c r="R7545" t="str">
        <f t="shared" si="471"/>
        <v>Low</v>
      </c>
    </row>
    <row r="7546" spans="1:18" x14ac:dyDescent="0.25">
      <c r="A7546">
        <v>2019</v>
      </c>
      <c r="B7546" t="s">
        <v>41</v>
      </c>
      <c r="C7546" t="s">
        <v>71</v>
      </c>
      <c r="D7546" t="s">
        <v>23</v>
      </c>
      <c r="E7546" t="str">
        <f t="shared" si="468"/>
        <v>Winter crops</v>
      </c>
      <c r="F7546">
        <v>7.02</v>
      </c>
      <c r="G7546" s="6">
        <v>1332.46</v>
      </c>
      <c r="H7546" t="str">
        <f t="shared" si="469"/>
        <v>Medium</v>
      </c>
      <c r="I7546">
        <v>19.97</v>
      </c>
      <c r="J7546">
        <v>2.556</v>
      </c>
      <c r="K7546">
        <v>0</v>
      </c>
      <c r="L7546" s="6">
        <v>79.319999999999993</v>
      </c>
      <c r="M7546">
        <v>15.37</v>
      </c>
      <c r="N7546">
        <v>15.92</v>
      </c>
      <c r="O7546" t="str">
        <f t="shared" si="470"/>
        <v>0:20</v>
      </c>
      <c r="P7546" t="s">
        <v>17</v>
      </c>
      <c r="Q7546">
        <v>852.28</v>
      </c>
      <c r="R7546" t="str">
        <f t="shared" si="471"/>
        <v>Low</v>
      </c>
    </row>
    <row r="7547" spans="1:18" x14ac:dyDescent="0.25">
      <c r="A7547">
        <v>2004</v>
      </c>
      <c r="B7547" t="s">
        <v>41</v>
      </c>
      <c r="C7547" t="s">
        <v>42</v>
      </c>
      <c r="D7547" t="s">
        <v>16</v>
      </c>
      <c r="E7547" t="str">
        <f t="shared" si="468"/>
        <v>Summer crops</v>
      </c>
      <c r="F7547">
        <v>-3.61</v>
      </c>
      <c r="G7547" s="6">
        <v>2608.9499999999998</v>
      </c>
      <c r="H7547" t="str">
        <f t="shared" si="469"/>
        <v>High</v>
      </c>
      <c r="I7547">
        <v>27.71</v>
      </c>
      <c r="J7547">
        <v>2.0070000000000001</v>
      </c>
      <c r="K7547">
        <v>3</v>
      </c>
      <c r="L7547" s="6">
        <v>43.32</v>
      </c>
      <c r="M7547">
        <v>21.64</v>
      </c>
      <c r="N7547">
        <v>80.239999999999995</v>
      </c>
      <c r="O7547" t="str">
        <f t="shared" si="470"/>
        <v>81:100</v>
      </c>
      <c r="P7547" t="s">
        <v>17</v>
      </c>
      <c r="Q7547">
        <v>389.62</v>
      </c>
      <c r="R7547" t="str">
        <f t="shared" si="471"/>
        <v>Below 0</v>
      </c>
    </row>
    <row r="7548" spans="1:18" x14ac:dyDescent="0.25">
      <c r="A7548">
        <v>2002</v>
      </c>
      <c r="B7548" t="s">
        <v>24</v>
      </c>
      <c r="C7548" t="s">
        <v>25</v>
      </c>
      <c r="D7548" t="s">
        <v>16</v>
      </c>
      <c r="E7548" t="str">
        <f t="shared" si="468"/>
        <v>Summer crops</v>
      </c>
      <c r="F7548">
        <v>18.39</v>
      </c>
      <c r="G7548" s="6">
        <v>2121.5100000000002</v>
      </c>
      <c r="H7548" t="str">
        <f t="shared" si="469"/>
        <v>High</v>
      </c>
      <c r="I7548">
        <v>8.15</v>
      </c>
      <c r="J7548">
        <v>2.3199999999999998</v>
      </c>
      <c r="K7548">
        <v>10</v>
      </c>
      <c r="L7548" s="6">
        <v>17.71</v>
      </c>
      <c r="M7548">
        <v>11</v>
      </c>
      <c r="N7548">
        <v>44.11</v>
      </c>
      <c r="O7548" t="str">
        <f t="shared" si="470"/>
        <v>41:60</v>
      </c>
      <c r="P7548" t="s">
        <v>35</v>
      </c>
      <c r="Q7548">
        <v>855.22</v>
      </c>
      <c r="R7548" t="str">
        <f t="shared" si="471"/>
        <v>Moderate</v>
      </c>
    </row>
    <row r="7549" spans="1:18" x14ac:dyDescent="0.25">
      <c r="A7549">
        <v>1990</v>
      </c>
      <c r="B7549" t="s">
        <v>32</v>
      </c>
      <c r="C7549" t="s">
        <v>33</v>
      </c>
      <c r="D7549" t="s">
        <v>43</v>
      </c>
      <c r="E7549" t="str">
        <f t="shared" si="468"/>
        <v>Winter crops</v>
      </c>
      <c r="F7549">
        <v>18.38</v>
      </c>
      <c r="G7549" s="6">
        <v>398.45</v>
      </c>
      <c r="H7549" t="str">
        <f t="shared" si="469"/>
        <v>Low</v>
      </c>
      <c r="I7549">
        <v>21.62</v>
      </c>
      <c r="J7549">
        <v>2.0430000000000001</v>
      </c>
      <c r="K7549">
        <v>8</v>
      </c>
      <c r="L7549" s="6">
        <v>89.37</v>
      </c>
      <c r="M7549">
        <v>16.440000000000001</v>
      </c>
      <c r="N7549">
        <v>33.799999999999997</v>
      </c>
      <c r="O7549" t="str">
        <f t="shared" si="470"/>
        <v>21:40</v>
      </c>
      <c r="P7549" t="s">
        <v>35</v>
      </c>
      <c r="Q7549">
        <v>1001.23</v>
      </c>
      <c r="R7549" t="str">
        <f t="shared" si="471"/>
        <v>Moderate</v>
      </c>
    </row>
    <row r="7550" spans="1:18" x14ac:dyDescent="0.25">
      <c r="A7550">
        <v>1993</v>
      </c>
      <c r="B7550" t="s">
        <v>21</v>
      </c>
      <c r="C7550" t="s">
        <v>55</v>
      </c>
      <c r="D7550" t="s">
        <v>16</v>
      </c>
      <c r="E7550" t="str">
        <f t="shared" si="468"/>
        <v>Summer crops</v>
      </c>
      <c r="F7550">
        <v>13.01</v>
      </c>
      <c r="G7550" s="6">
        <v>973.64</v>
      </c>
      <c r="H7550" t="str">
        <f t="shared" si="469"/>
        <v>Low</v>
      </c>
      <c r="I7550">
        <v>10.25</v>
      </c>
      <c r="J7550">
        <v>2.94</v>
      </c>
      <c r="K7550">
        <v>7</v>
      </c>
      <c r="L7550" s="6">
        <v>22.56</v>
      </c>
      <c r="M7550">
        <v>35.619999999999997</v>
      </c>
      <c r="N7550">
        <v>21.07</v>
      </c>
      <c r="O7550" t="str">
        <f t="shared" si="470"/>
        <v>21:40</v>
      </c>
      <c r="P7550" t="s">
        <v>35</v>
      </c>
      <c r="Q7550">
        <v>946.72</v>
      </c>
      <c r="R7550" t="str">
        <f t="shared" si="471"/>
        <v>Low</v>
      </c>
    </row>
    <row r="7551" spans="1:18" x14ac:dyDescent="0.25">
      <c r="A7551">
        <v>2014</v>
      </c>
      <c r="B7551" t="s">
        <v>46</v>
      </c>
      <c r="C7551" t="s">
        <v>51</v>
      </c>
      <c r="D7551" t="s">
        <v>23</v>
      </c>
      <c r="E7551" t="str">
        <f t="shared" si="468"/>
        <v>Winter crops</v>
      </c>
      <c r="F7551">
        <v>17.850000000000001</v>
      </c>
      <c r="G7551" s="6">
        <v>2377.7800000000002</v>
      </c>
      <c r="H7551" t="str">
        <f t="shared" si="469"/>
        <v>High</v>
      </c>
      <c r="I7551">
        <v>13</v>
      </c>
      <c r="J7551">
        <v>3.44</v>
      </c>
      <c r="K7551">
        <v>9</v>
      </c>
      <c r="L7551" s="6">
        <v>32.25</v>
      </c>
      <c r="M7551">
        <v>0.16</v>
      </c>
      <c r="N7551">
        <v>27.17</v>
      </c>
      <c r="O7551" t="str">
        <f t="shared" si="470"/>
        <v>21:40</v>
      </c>
      <c r="P7551" t="s">
        <v>17</v>
      </c>
      <c r="Q7551">
        <v>1108.77</v>
      </c>
      <c r="R7551" t="str">
        <f t="shared" si="471"/>
        <v>Moderate</v>
      </c>
    </row>
    <row r="7552" spans="1:18" x14ac:dyDescent="0.25">
      <c r="A7552">
        <v>2021</v>
      </c>
      <c r="B7552" t="s">
        <v>36</v>
      </c>
      <c r="C7552" t="s">
        <v>37</v>
      </c>
      <c r="D7552" t="s">
        <v>43</v>
      </c>
      <c r="E7552" t="str">
        <f t="shared" si="468"/>
        <v>Winter crops</v>
      </c>
      <c r="F7552">
        <v>27.64</v>
      </c>
      <c r="G7552" s="6">
        <v>1852.15</v>
      </c>
      <c r="H7552" t="str">
        <f t="shared" si="469"/>
        <v>Medium</v>
      </c>
      <c r="I7552">
        <v>9.1199999999999992</v>
      </c>
      <c r="J7552">
        <v>1.93</v>
      </c>
      <c r="K7552">
        <v>7</v>
      </c>
      <c r="L7552" s="6">
        <v>57.64</v>
      </c>
      <c r="M7552">
        <v>46.19</v>
      </c>
      <c r="N7552">
        <v>28.98</v>
      </c>
      <c r="O7552" t="str">
        <f t="shared" si="470"/>
        <v>21:40</v>
      </c>
      <c r="P7552" t="s">
        <v>20</v>
      </c>
      <c r="Q7552">
        <v>211.89</v>
      </c>
      <c r="R7552" t="str">
        <f t="shared" si="471"/>
        <v>High</v>
      </c>
    </row>
    <row r="7553" spans="1:18" x14ac:dyDescent="0.25">
      <c r="A7553">
        <v>1992</v>
      </c>
      <c r="B7553" t="s">
        <v>18</v>
      </c>
      <c r="C7553" t="s">
        <v>60</v>
      </c>
      <c r="D7553" t="s">
        <v>52</v>
      </c>
      <c r="E7553" t="str">
        <f t="shared" si="468"/>
        <v>Winter crops</v>
      </c>
      <c r="F7553">
        <v>4.1900000000000004</v>
      </c>
      <c r="G7553" s="6">
        <v>2413.13</v>
      </c>
      <c r="H7553" t="str">
        <f t="shared" si="469"/>
        <v>High</v>
      </c>
      <c r="I7553">
        <v>18.27</v>
      </c>
      <c r="J7553">
        <v>1.53</v>
      </c>
      <c r="K7553">
        <v>3</v>
      </c>
      <c r="L7553" s="6">
        <v>58.59</v>
      </c>
      <c r="M7553">
        <v>12.18</v>
      </c>
      <c r="N7553">
        <v>29.86</v>
      </c>
      <c r="O7553" t="str">
        <f t="shared" si="470"/>
        <v>21:40</v>
      </c>
      <c r="P7553" t="s">
        <v>35</v>
      </c>
      <c r="Q7553">
        <v>422.32</v>
      </c>
      <c r="R7553" t="str">
        <f t="shared" si="471"/>
        <v>Low</v>
      </c>
    </row>
    <row r="7554" spans="1:18" x14ac:dyDescent="0.25">
      <c r="A7554">
        <v>2014</v>
      </c>
      <c r="B7554" t="s">
        <v>46</v>
      </c>
      <c r="C7554" t="s">
        <v>51</v>
      </c>
      <c r="D7554" t="s">
        <v>16</v>
      </c>
      <c r="E7554" t="str">
        <f t="shared" si="468"/>
        <v>Summer crops</v>
      </c>
      <c r="F7554">
        <v>-3.44</v>
      </c>
      <c r="G7554" s="6">
        <v>1528.69</v>
      </c>
      <c r="H7554" t="str">
        <f t="shared" si="469"/>
        <v>Medium</v>
      </c>
      <c r="I7554">
        <v>15.08</v>
      </c>
      <c r="J7554">
        <v>0.78300000000000003</v>
      </c>
      <c r="K7554">
        <v>3</v>
      </c>
      <c r="L7554" s="6">
        <v>59.09</v>
      </c>
      <c r="M7554">
        <v>40.590000000000003</v>
      </c>
      <c r="N7554">
        <v>30.23</v>
      </c>
      <c r="O7554" t="str">
        <f t="shared" si="470"/>
        <v>21:40</v>
      </c>
      <c r="P7554" t="s">
        <v>27</v>
      </c>
      <c r="Q7554">
        <v>301.06</v>
      </c>
      <c r="R7554" t="str">
        <f t="shared" si="471"/>
        <v>Below 0</v>
      </c>
    </row>
    <row r="7555" spans="1:18" x14ac:dyDescent="0.25">
      <c r="A7555">
        <v>2006</v>
      </c>
      <c r="B7555" t="s">
        <v>36</v>
      </c>
      <c r="C7555" t="s">
        <v>37</v>
      </c>
      <c r="D7555" t="s">
        <v>23</v>
      </c>
      <c r="E7555" t="str">
        <f t="shared" ref="E7555:E7618" si="472">IF(OR(D7555="Wheat", D7555="Barley", D7555="Cotton", D7555="Fruits"), "Winter crops","Summer crops")</f>
        <v>Winter crops</v>
      </c>
      <c r="F7555">
        <v>14.93</v>
      </c>
      <c r="G7555" s="6">
        <v>2876.87</v>
      </c>
      <c r="H7555" t="str">
        <f t="shared" ref="H7555:H7618" si="473">IF(G7555&lt;1000, "Low", IF(G7555&lt;=2000, "Medium", "High"))</f>
        <v>High</v>
      </c>
      <c r="I7555">
        <v>6.78</v>
      </c>
      <c r="J7555">
        <v>2.19</v>
      </c>
      <c r="K7555">
        <v>7</v>
      </c>
      <c r="L7555" s="6">
        <v>75.41</v>
      </c>
      <c r="M7555">
        <v>45.11</v>
      </c>
      <c r="N7555">
        <v>40.4</v>
      </c>
      <c r="O7555" t="str">
        <f t="shared" ref="O7555:O7618" si="474">IF(N7555&lt;=20,"0:20",IF(N7555&lt;=40,"21:40",IF(N7555&lt;=60,"41:60",IF(N7555&lt;=80,"61:80","81:100"))))</f>
        <v>41:60</v>
      </c>
      <c r="P7555" t="s">
        <v>20</v>
      </c>
      <c r="Q7555">
        <v>347.47</v>
      </c>
      <c r="R7555" t="str">
        <f t="shared" ref="R7555:R7618" si="475">IF(F7555&lt;0, "Below 0", IF(F7555&lt;=15, "Low", IF(F7555&lt;=25, "Moderate", "High")))</f>
        <v>Low</v>
      </c>
    </row>
    <row r="7556" spans="1:18" x14ac:dyDescent="0.25">
      <c r="A7556">
        <v>2023</v>
      </c>
      <c r="B7556" t="s">
        <v>30</v>
      </c>
      <c r="C7556" t="s">
        <v>56</v>
      </c>
      <c r="D7556" t="s">
        <v>29</v>
      </c>
      <c r="E7556" t="str">
        <f t="shared" si="472"/>
        <v>Summer crops</v>
      </c>
      <c r="F7556">
        <v>-4.3</v>
      </c>
      <c r="G7556" s="6">
        <v>2207.94</v>
      </c>
      <c r="H7556" t="str">
        <f t="shared" si="473"/>
        <v>High</v>
      </c>
      <c r="I7556">
        <v>26.66</v>
      </c>
      <c r="J7556">
        <v>2.6280000000000001</v>
      </c>
      <c r="K7556">
        <v>3</v>
      </c>
      <c r="L7556" s="6">
        <v>86.02</v>
      </c>
      <c r="M7556">
        <v>10.64</v>
      </c>
      <c r="N7556">
        <v>54.5</v>
      </c>
      <c r="O7556" t="str">
        <f t="shared" si="474"/>
        <v>41:60</v>
      </c>
      <c r="P7556" t="s">
        <v>27</v>
      </c>
      <c r="Q7556">
        <v>703.45</v>
      </c>
      <c r="R7556" t="str">
        <f t="shared" si="475"/>
        <v>Below 0</v>
      </c>
    </row>
    <row r="7557" spans="1:18" x14ac:dyDescent="0.25">
      <c r="A7557">
        <v>1999</v>
      </c>
      <c r="B7557" t="s">
        <v>36</v>
      </c>
      <c r="C7557" t="s">
        <v>62</v>
      </c>
      <c r="D7557" t="s">
        <v>52</v>
      </c>
      <c r="E7557" t="str">
        <f t="shared" si="472"/>
        <v>Winter crops</v>
      </c>
      <c r="F7557">
        <v>16.329999999999998</v>
      </c>
      <c r="G7557" s="6">
        <v>239.4</v>
      </c>
      <c r="H7557" t="str">
        <f t="shared" si="473"/>
        <v>Low</v>
      </c>
      <c r="I7557">
        <v>13.1</v>
      </c>
      <c r="J7557">
        <v>1.4219999999999999</v>
      </c>
      <c r="K7557">
        <v>8</v>
      </c>
      <c r="L7557" s="6">
        <v>43.21</v>
      </c>
      <c r="M7557">
        <v>4.38</v>
      </c>
      <c r="N7557">
        <v>31.58</v>
      </c>
      <c r="O7557" t="str">
        <f t="shared" si="474"/>
        <v>21:40</v>
      </c>
      <c r="P7557" t="s">
        <v>27</v>
      </c>
      <c r="Q7557">
        <v>572.65</v>
      </c>
      <c r="R7557" t="str">
        <f t="shared" si="475"/>
        <v>Moderate</v>
      </c>
    </row>
    <row r="7558" spans="1:18" x14ac:dyDescent="0.25">
      <c r="A7558">
        <v>2019</v>
      </c>
      <c r="B7558" t="s">
        <v>14</v>
      </c>
      <c r="C7558" t="s">
        <v>28</v>
      </c>
      <c r="D7558" t="s">
        <v>26</v>
      </c>
      <c r="E7558" t="str">
        <f t="shared" si="472"/>
        <v>Summer crops</v>
      </c>
      <c r="F7558">
        <v>12.44</v>
      </c>
      <c r="G7558" s="6">
        <v>2300.4299999999998</v>
      </c>
      <c r="H7558" t="str">
        <f t="shared" si="473"/>
        <v>High</v>
      </c>
      <c r="I7558">
        <v>24.86</v>
      </c>
      <c r="J7558">
        <v>2.1509999999999998</v>
      </c>
      <c r="K7558">
        <v>9</v>
      </c>
      <c r="L7558" s="6">
        <v>79.099999999999994</v>
      </c>
      <c r="M7558">
        <v>5.83</v>
      </c>
      <c r="N7558">
        <v>93.07</v>
      </c>
      <c r="O7558" t="str">
        <f t="shared" si="474"/>
        <v>81:100</v>
      </c>
      <c r="P7558" t="s">
        <v>27</v>
      </c>
      <c r="Q7558">
        <v>805.37</v>
      </c>
      <c r="R7558" t="str">
        <f t="shared" si="475"/>
        <v>Low</v>
      </c>
    </row>
    <row r="7559" spans="1:18" x14ac:dyDescent="0.25">
      <c r="A7559">
        <v>2013</v>
      </c>
      <c r="B7559" t="s">
        <v>30</v>
      </c>
      <c r="C7559" t="s">
        <v>66</v>
      </c>
      <c r="D7559" t="s">
        <v>26</v>
      </c>
      <c r="E7559" t="str">
        <f t="shared" si="472"/>
        <v>Summer crops</v>
      </c>
      <c r="F7559">
        <v>9.5399999999999991</v>
      </c>
      <c r="G7559" s="6">
        <v>1835.45</v>
      </c>
      <c r="H7559" t="str">
        <f t="shared" si="473"/>
        <v>Medium</v>
      </c>
      <c r="I7559">
        <v>2.29</v>
      </c>
      <c r="J7559">
        <v>2.98</v>
      </c>
      <c r="K7559">
        <v>7</v>
      </c>
      <c r="L7559" s="6">
        <v>57.95</v>
      </c>
      <c r="M7559">
        <v>30.86</v>
      </c>
      <c r="N7559">
        <v>81.99</v>
      </c>
      <c r="O7559" t="str">
        <f t="shared" si="474"/>
        <v>81:100</v>
      </c>
      <c r="P7559" t="s">
        <v>27</v>
      </c>
      <c r="Q7559">
        <v>884.81</v>
      </c>
      <c r="R7559" t="str">
        <f t="shared" si="475"/>
        <v>Low</v>
      </c>
    </row>
    <row r="7560" spans="1:18" x14ac:dyDescent="0.25">
      <c r="A7560">
        <v>2020</v>
      </c>
      <c r="B7560" t="s">
        <v>46</v>
      </c>
      <c r="C7560" t="s">
        <v>51</v>
      </c>
      <c r="D7560" t="s">
        <v>26</v>
      </c>
      <c r="E7560" t="str">
        <f t="shared" si="472"/>
        <v>Summer crops</v>
      </c>
      <c r="F7560">
        <v>12.38</v>
      </c>
      <c r="G7560" s="6">
        <v>596.13</v>
      </c>
      <c r="H7560" t="str">
        <f t="shared" si="473"/>
        <v>Low</v>
      </c>
      <c r="I7560">
        <v>27.64</v>
      </c>
      <c r="J7560">
        <v>1.962</v>
      </c>
      <c r="K7560">
        <v>7</v>
      </c>
      <c r="L7560" s="6">
        <v>94.44</v>
      </c>
      <c r="M7560">
        <v>11.7</v>
      </c>
      <c r="N7560">
        <v>12.48</v>
      </c>
      <c r="O7560" t="str">
        <f t="shared" si="474"/>
        <v>0:20</v>
      </c>
      <c r="P7560" t="s">
        <v>39</v>
      </c>
      <c r="Q7560">
        <v>812.97</v>
      </c>
      <c r="R7560" t="str">
        <f t="shared" si="475"/>
        <v>Low</v>
      </c>
    </row>
    <row r="7561" spans="1:18" x14ac:dyDescent="0.25">
      <c r="A7561">
        <v>2015</v>
      </c>
      <c r="B7561" t="s">
        <v>30</v>
      </c>
      <c r="C7561" t="s">
        <v>56</v>
      </c>
      <c r="D7561" t="s">
        <v>29</v>
      </c>
      <c r="E7561" t="str">
        <f t="shared" si="472"/>
        <v>Summer crops</v>
      </c>
      <c r="F7561">
        <v>21.55</v>
      </c>
      <c r="G7561" s="6">
        <v>2771.48</v>
      </c>
      <c r="H7561" t="str">
        <f t="shared" si="473"/>
        <v>High</v>
      </c>
      <c r="I7561">
        <v>8.0299999999999994</v>
      </c>
      <c r="J7561">
        <v>2.4900000000000002</v>
      </c>
      <c r="K7561">
        <v>10</v>
      </c>
      <c r="L7561" s="6">
        <v>52.92</v>
      </c>
      <c r="M7561">
        <v>32.380000000000003</v>
      </c>
      <c r="N7561">
        <v>24.57</v>
      </c>
      <c r="O7561" t="str">
        <f t="shared" si="474"/>
        <v>21:40</v>
      </c>
      <c r="P7561" t="s">
        <v>17</v>
      </c>
      <c r="Q7561">
        <v>720.45</v>
      </c>
      <c r="R7561" t="str">
        <f t="shared" si="475"/>
        <v>Moderate</v>
      </c>
    </row>
    <row r="7562" spans="1:18" x14ac:dyDescent="0.25">
      <c r="A7562">
        <v>1996</v>
      </c>
      <c r="B7562" t="s">
        <v>50</v>
      </c>
      <c r="C7562" t="s">
        <v>58</v>
      </c>
      <c r="D7562" t="s">
        <v>43</v>
      </c>
      <c r="E7562" t="str">
        <f t="shared" si="472"/>
        <v>Winter crops</v>
      </c>
      <c r="F7562">
        <v>11.19</v>
      </c>
      <c r="G7562" s="6">
        <v>346.67</v>
      </c>
      <c r="H7562" t="str">
        <f t="shared" si="473"/>
        <v>Low</v>
      </c>
      <c r="I7562">
        <v>14.51</v>
      </c>
      <c r="J7562">
        <v>1.6559999999999999</v>
      </c>
      <c r="K7562">
        <v>1</v>
      </c>
      <c r="L7562" s="6">
        <v>23.17</v>
      </c>
      <c r="M7562">
        <v>45.37</v>
      </c>
      <c r="N7562">
        <v>46.01</v>
      </c>
      <c r="O7562" t="str">
        <f t="shared" si="474"/>
        <v>41:60</v>
      </c>
      <c r="P7562" t="s">
        <v>35</v>
      </c>
      <c r="Q7562">
        <v>209.66</v>
      </c>
      <c r="R7562" t="str">
        <f t="shared" si="475"/>
        <v>Low</v>
      </c>
    </row>
    <row r="7563" spans="1:18" x14ac:dyDescent="0.25">
      <c r="A7563">
        <v>2003</v>
      </c>
      <c r="B7563" t="s">
        <v>30</v>
      </c>
      <c r="C7563" t="s">
        <v>31</v>
      </c>
      <c r="D7563" t="s">
        <v>34</v>
      </c>
      <c r="E7563" t="str">
        <f t="shared" si="472"/>
        <v>Winter crops</v>
      </c>
      <c r="F7563">
        <v>29</v>
      </c>
      <c r="G7563" s="6">
        <v>1583.82</v>
      </c>
      <c r="H7563" t="str">
        <f t="shared" si="473"/>
        <v>Medium</v>
      </c>
      <c r="I7563">
        <v>16.79</v>
      </c>
      <c r="J7563">
        <v>2.0790000000000002</v>
      </c>
      <c r="K7563">
        <v>8</v>
      </c>
      <c r="L7563" s="6">
        <v>11.39</v>
      </c>
      <c r="M7563">
        <v>10.039999999999999</v>
      </c>
      <c r="N7563">
        <v>85.07</v>
      </c>
      <c r="O7563" t="str">
        <f t="shared" si="474"/>
        <v>81:100</v>
      </c>
      <c r="P7563" t="s">
        <v>17</v>
      </c>
      <c r="Q7563">
        <v>346.02</v>
      </c>
      <c r="R7563" t="str">
        <f t="shared" si="475"/>
        <v>High</v>
      </c>
    </row>
    <row r="7564" spans="1:18" x14ac:dyDescent="0.25">
      <c r="A7564">
        <v>1999</v>
      </c>
      <c r="B7564" t="s">
        <v>41</v>
      </c>
      <c r="C7564" t="s">
        <v>71</v>
      </c>
      <c r="D7564" t="s">
        <v>29</v>
      </c>
      <c r="E7564" t="str">
        <f t="shared" si="472"/>
        <v>Summer crops</v>
      </c>
      <c r="F7564">
        <v>-3.15</v>
      </c>
      <c r="G7564" s="6">
        <v>1450.48</v>
      </c>
      <c r="H7564" t="str">
        <f t="shared" si="473"/>
        <v>Medium</v>
      </c>
      <c r="I7564">
        <v>18.34</v>
      </c>
      <c r="J7564">
        <v>0.54900000000000004</v>
      </c>
      <c r="K7564">
        <v>3</v>
      </c>
      <c r="L7564" s="6">
        <v>76.569999999999993</v>
      </c>
      <c r="M7564">
        <v>42.66</v>
      </c>
      <c r="N7564">
        <v>55.57</v>
      </c>
      <c r="O7564" t="str">
        <f t="shared" si="474"/>
        <v>41:60</v>
      </c>
      <c r="P7564" t="s">
        <v>17</v>
      </c>
      <c r="Q7564">
        <v>107.58</v>
      </c>
      <c r="R7564" t="str">
        <f t="shared" si="475"/>
        <v>Below 0</v>
      </c>
    </row>
    <row r="7565" spans="1:18" x14ac:dyDescent="0.25">
      <c r="A7565">
        <v>2004</v>
      </c>
      <c r="B7565" t="s">
        <v>24</v>
      </c>
      <c r="C7565" t="s">
        <v>59</v>
      </c>
      <c r="D7565" t="s">
        <v>48</v>
      </c>
      <c r="E7565" t="str">
        <f t="shared" si="472"/>
        <v>Summer crops</v>
      </c>
      <c r="F7565">
        <v>32.58</v>
      </c>
      <c r="G7565" s="6">
        <v>2028.29</v>
      </c>
      <c r="H7565" t="str">
        <f t="shared" si="473"/>
        <v>High</v>
      </c>
      <c r="I7565">
        <v>14.6</v>
      </c>
      <c r="J7565">
        <v>1.54</v>
      </c>
      <c r="K7565">
        <v>5</v>
      </c>
      <c r="L7565" s="6">
        <v>94.2</v>
      </c>
      <c r="M7565">
        <v>48.24</v>
      </c>
      <c r="N7565">
        <v>62.84</v>
      </c>
      <c r="O7565" t="str">
        <f t="shared" si="474"/>
        <v>61:80</v>
      </c>
      <c r="P7565" t="s">
        <v>20</v>
      </c>
      <c r="Q7565">
        <v>338.19</v>
      </c>
      <c r="R7565" t="str">
        <f t="shared" si="475"/>
        <v>High</v>
      </c>
    </row>
    <row r="7566" spans="1:18" x14ac:dyDescent="0.25">
      <c r="A7566">
        <v>1993</v>
      </c>
      <c r="B7566" t="s">
        <v>14</v>
      </c>
      <c r="C7566" t="s">
        <v>28</v>
      </c>
      <c r="D7566" t="s">
        <v>29</v>
      </c>
      <c r="E7566" t="str">
        <f t="shared" si="472"/>
        <v>Summer crops</v>
      </c>
      <c r="F7566">
        <v>16.350000000000001</v>
      </c>
      <c r="G7566" s="6">
        <v>1511.86</v>
      </c>
      <c r="H7566" t="str">
        <f t="shared" si="473"/>
        <v>Medium</v>
      </c>
      <c r="I7566">
        <v>5.37</v>
      </c>
      <c r="J7566">
        <v>4.1900000000000004</v>
      </c>
      <c r="K7566">
        <v>8</v>
      </c>
      <c r="L7566" s="6">
        <v>10.61</v>
      </c>
      <c r="M7566">
        <v>42.1</v>
      </c>
      <c r="N7566">
        <v>77.86</v>
      </c>
      <c r="O7566" t="str">
        <f t="shared" si="474"/>
        <v>61:80</v>
      </c>
      <c r="P7566" t="s">
        <v>20</v>
      </c>
      <c r="Q7566">
        <v>1229.29</v>
      </c>
      <c r="R7566" t="str">
        <f t="shared" si="475"/>
        <v>Moderate</v>
      </c>
    </row>
    <row r="7567" spans="1:18" x14ac:dyDescent="0.25">
      <c r="A7567">
        <v>2021</v>
      </c>
      <c r="B7567" t="s">
        <v>41</v>
      </c>
      <c r="C7567" t="s">
        <v>71</v>
      </c>
      <c r="D7567" t="s">
        <v>48</v>
      </c>
      <c r="E7567" t="str">
        <f t="shared" si="472"/>
        <v>Summer crops</v>
      </c>
      <c r="F7567">
        <v>22.44</v>
      </c>
      <c r="G7567" s="6">
        <v>1123.76</v>
      </c>
      <c r="H7567" t="str">
        <f t="shared" si="473"/>
        <v>Medium</v>
      </c>
      <c r="I7567">
        <v>16.670000000000002</v>
      </c>
      <c r="J7567">
        <v>1.9079999999999999</v>
      </c>
      <c r="K7567">
        <v>10</v>
      </c>
      <c r="L7567" s="6">
        <v>26.83</v>
      </c>
      <c r="M7567">
        <v>23.93</v>
      </c>
      <c r="N7567">
        <v>71.459999999999994</v>
      </c>
      <c r="O7567" t="str">
        <f t="shared" si="474"/>
        <v>61:80</v>
      </c>
      <c r="P7567" t="s">
        <v>35</v>
      </c>
      <c r="Q7567">
        <v>735.88</v>
      </c>
      <c r="R7567" t="str">
        <f t="shared" si="475"/>
        <v>Moderate</v>
      </c>
    </row>
    <row r="7568" spans="1:18" x14ac:dyDescent="0.25">
      <c r="A7568">
        <v>2024</v>
      </c>
      <c r="B7568" t="s">
        <v>14</v>
      </c>
      <c r="C7568" t="s">
        <v>15</v>
      </c>
      <c r="D7568" t="s">
        <v>48</v>
      </c>
      <c r="E7568" t="str">
        <f t="shared" si="472"/>
        <v>Summer crops</v>
      </c>
      <c r="F7568">
        <v>12.88</v>
      </c>
      <c r="G7568" s="6">
        <v>2513.63</v>
      </c>
      <c r="H7568" t="str">
        <f t="shared" si="473"/>
        <v>High</v>
      </c>
      <c r="I7568">
        <v>11.45</v>
      </c>
      <c r="J7568">
        <v>4.58</v>
      </c>
      <c r="K7568">
        <v>7</v>
      </c>
      <c r="L7568" s="6">
        <v>98.51</v>
      </c>
      <c r="M7568">
        <v>15.11</v>
      </c>
      <c r="N7568">
        <v>93.91</v>
      </c>
      <c r="O7568" t="str">
        <f t="shared" si="474"/>
        <v>81:100</v>
      </c>
      <c r="P7568" t="s">
        <v>39</v>
      </c>
      <c r="Q7568">
        <v>1191.47</v>
      </c>
      <c r="R7568" t="str">
        <f t="shared" si="475"/>
        <v>Low</v>
      </c>
    </row>
    <row r="7569" spans="1:18" x14ac:dyDescent="0.25">
      <c r="A7569">
        <v>2014</v>
      </c>
      <c r="B7569" t="s">
        <v>30</v>
      </c>
      <c r="C7569" t="s">
        <v>66</v>
      </c>
      <c r="D7569" t="s">
        <v>52</v>
      </c>
      <c r="E7569" t="str">
        <f t="shared" si="472"/>
        <v>Winter crops</v>
      </c>
      <c r="F7569">
        <v>3.45</v>
      </c>
      <c r="G7569" s="6">
        <v>617.32000000000005</v>
      </c>
      <c r="H7569" t="str">
        <f t="shared" si="473"/>
        <v>Low</v>
      </c>
      <c r="I7569">
        <v>20.53</v>
      </c>
      <c r="J7569">
        <v>2.097</v>
      </c>
      <c r="K7569">
        <v>1</v>
      </c>
      <c r="L7569" s="6">
        <v>95.6</v>
      </c>
      <c r="M7569">
        <v>7.23</v>
      </c>
      <c r="N7569">
        <v>29.91</v>
      </c>
      <c r="O7569" t="str">
        <f t="shared" si="474"/>
        <v>21:40</v>
      </c>
      <c r="P7569" t="s">
        <v>39</v>
      </c>
      <c r="Q7569">
        <v>309.67</v>
      </c>
      <c r="R7569" t="str">
        <f t="shared" si="475"/>
        <v>Low</v>
      </c>
    </row>
    <row r="7570" spans="1:18" x14ac:dyDescent="0.25">
      <c r="A7570">
        <v>2000</v>
      </c>
      <c r="B7570" t="s">
        <v>41</v>
      </c>
      <c r="C7570" t="s">
        <v>42</v>
      </c>
      <c r="D7570" t="s">
        <v>38</v>
      </c>
      <c r="E7570" t="str">
        <f t="shared" si="472"/>
        <v>Summer crops</v>
      </c>
      <c r="F7570">
        <v>21.34</v>
      </c>
      <c r="G7570" s="6">
        <v>629.94000000000005</v>
      </c>
      <c r="H7570" t="str">
        <f t="shared" si="473"/>
        <v>Low</v>
      </c>
      <c r="I7570">
        <v>18.29</v>
      </c>
      <c r="J7570">
        <v>2.7090000000000001</v>
      </c>
      <c r="K7570">
        <v>2</v>
      </c>
      <c r="L7570" s="6">
        <v>20.66</v>
      </c>
      <c r="M7570">
        <v>15.84</v>
      </c>
      <c r="N7570">
        <v>65.900000000000006</v>
      </c>
      <c r="O7570" t="str">
        <f t="shared" si="474"/>
        <v>61:80</v>
      </c>
      <c r="P7570" t="s">
        <v>35</v>
      </c>
      <c r="Q7570">
        <v>582.46</v>
      </c>
      <c r="R7570" t="str">
        <f t="shared" si="475"/>
        <v>Moderate</v>
      </c>
    </row>
    <row r="7571" spans="1:18" x14ac:dyDescent="0.25">
      <c r="A7571">
        <v>1996</v>
      </c>
      <c r="B7571" t="s">
        <v>50</v>
      </c>
      <c r="C7571" t="s">
        <v>56</v>
      </c>
      <c r="D7571" t="s">
        <v>49</v>
      </c>
      <c r="E7571" t="str">
        <f t="shared" si="472"/>
        <v>Summer crops</v>
      </c>
      <c r="F7571">
        <v>-4.37</v>
      </c>
      <c r="G7571" s="6">
        <v>2554.86</v>
      </c>
      <c r="H7571" t="str">
        <f t="shared" si="473"/>
        <v>High</v>
      </c>
      <c r="I7571">
        <v>0.82</v>
      </c>
      <c r="J7571">
        <v>2.58</v>
      </c>
      <c r="K7571">
        <v>10</v>
      </c>
      <c r="L7571" s="6">
        <v>19.47</v>
      </c>
      <c r="M7571">
        <v>46.21</v>
      </c>
      <c r="N7571">
        <v>77.33</v>
      </c>
      <c r="O7571" t="str">
        <f t="shared" si="474"/>
        <v>61:80</v>
      </c>
      <c r="P7571" t="s">
        <v>39</v>
      </c>
      <c r="Q7571">
        <v>458.5</v>
      </c>
      <c r="R7571" t="str">
        <f t="shared" si="475"/>
        <v>Below 0</v>
      </c>
    </row>
    <row r="7572" spans="1:18" x14ac:dyDescent="0.25">
      <c r="A7572">
        <v>1994</v>
      </c>
      <c r="B7572" t="s">
        <v>30</v>
      </c>
      <c r="C7572" t="s">
        <v>31</v>
      </c>
      <c r="D7572" t="s">
        <v>23</v>
      </c>
      <c r="E7572" t="str">
        <f t="shared" si="472"/>
        <v>Winter crops</v>
      </c>
      <c r="F7572">
        <v>25.58</v>
      </c>
      <c r="G7572" s="6">
        <v>514.92999999999995</v>
      </c>
      <c r="H7572" t="str">
        <f t="shared" si="473"/>
        <v>Low</v>
      </c>
      <c r="I7572">
        <v>25.84</v>
      </c>
      <c r="J7572">
        <v>2.5649999999999999</v>
      </c>
      <c r="K7572">
        <v>9</v>
      </c>
      <c r="L7572" s="6">
        <v>37.11</v>
      </c>
      <c r="M7572">
        <v>21.02</v>
      </c>
      <c r="N7572">
        <v>69.709999999999994</v>
      </c>
      <c r="O7572" t="str">
        <f t="shared" si="474"/>
        <v>61:80</v>
      </c>
      <c r="P7572" t="s">
        <v>35</v>
      </c>
      <c r="Q7572">
        <v>621.76</v>
      </c>
      <c r="R7572" t="str">
        <f t="shared" si="475"/>
        <v>High</v>
      </c>
    </row>
    <row r="7573" spans="1:18" x14ac:dyDescent="0.25">
      <c r="A7573">
        <v>2009</v>
      </c>
      <c r="B7573" t="s">
        <v>41</v>
      </c>
      <c r="C7573" t="s">
        <v>68</v>
      </c>
      <c r="D7573" t="s">
        <v>34</v>
      </c>
      <c r="E7573" t="str">
        <f t="shared" si="472"/>
        <v>Winter crops</v>
      </c>
      <c r="F7573">
        <v>27.59</v>
      </c>
      <c r="G7573" s="6">
        <v>2268.0500000000002</v>
      </c>
      <c r="H7573" t="str">
        <f t="shared" si="473"/>
        <v>High</v>
      </c>
      <c r="I7573">
        <v>12.79</v>
      </c>
      <c r="J7573">
        <v>2.12</v>
      </c>
      <c r="K7573">
        <v>1</v>
      </c>
      <c r="L7573" s="6">
        <v>71.86</v>
      </c>
      <c r="M7573">
        <v>30.96</v>
      </c>
      <c r="N7573">
        <v>38.08</v>
      </c>
      <c r="O7573" t="str">
        <f t="shared" si="474"/>
        <v>21:40</v>
      </c>
      <c r="P7573" t="s">
        <v>27</v>
      </c>
      <c r="Q7573">
        <v>993.68</v>
      </c>
      <c r="R7573" t="str">
        <f t="shared" si="475"/>
        <v>High</v>
      </c>
    </row>
    <row r="7574" spans="1:18" x14ac:dyDescent="0.25">
      <c r="A7574">
        <v>2001</v>
      </c>
      <c r="B7574" t="s">
        <v>46</v>
      </c>
      <c r="C7574" t="s">
        <v>63</v>
      </c>
      <c r="D7574" t="s">
        <v>52</v>
      </c>
      <c r="E7574" t="str">
        <f t="shared" si="472"/>
        <v>Winter crops</v>
      </c>
      <c r="F7574">
        <v>28.16</v>
      </c>
      <c r="G7574" s="6">
        <v>1401.41</v>
      </c>
      <c r="H7574" t="str">
        <f t="shared" si="473"/>
        <v>Medium</v>
      </c>
      <c r="I7574">
        <v>7.99</v>
      </c>
      <c r="J7574">
        <v>2.77</v>
      </c>
      <c r="K7574">
        <v>4</v>
      </c>
      <c r="L7574" s="6">
        <v>59.07</v>
      </c>
      <c r="M7574">
        <v>35.29</v>
      </c>
      <c r="N7574">
        <v>50.39</v>
      </c>
      <c r="O7574" t="str">
        <f t="shared" si="474"/>
        <v>41:60</v>
      </c>
      <c r="P7574" t="s">
        <v>39</v>
      </c>
      <c r="Q7574">
        <v>1220.8900000000001</v>
      </c>
      <c r="R7574" t="str">
        <f t="shared" si="475"/>
        <v>High</v>
      </c>
    </row>
    <row r="7575" spans="1:18" x14ac:dyDescent="0.25">
      <c r="A7575">
        <v>2004</v>
      </c>
      <c r="B7575" t="s">
        <v>41</v>
      </c>
      <c r="C7575" t="s">
        <v>68</v>
      </c>
      <c r="D7575" t="s">
        <v>16</v>
      </c>
      <c r="E7575" t="str">
        <f t="shared" si="472"/>
        <v>Summer crops</v>
      </c>
      <c r="F7575">
        <v>26.61</v>
      </c>
      <c r="G7575" s="6">
        <v>2086.66</v>
      </c>
      <c r="H7575" t="str">
        <f t="shared" si="473"/>
        <v>High</v>
      </c>
      <c r="I7575">
        <v>29.56</v>
      </c>
      <c r="J7575">
        <v>2.4750000000000001</v>
      </c>
      <c r="K7575">
        <v>2</v>
      </c>
      <c r="L7575" s="6">
        <v>77.5</v>
      </c>
      <c r="M7575">
        <v>39.81</v>
      </c>
      <c r="N7575">
        <v>52.01</v>
      </c>
      <c r="O7575" t="str">
        <f t="shared" si="474"/>
        <v>41:60</v>
      </c>
      <c r="P7575" t="s">
        <v>20</v>
      </c>
      <c r="Q7575">
        <v>775.37</v>
      </c>
      <c r="R7575" t="str">
        <f t="shared" si="475"/>
        <v>High</v>
      </c>
    </row>
    <row r="7576" spans="1:18" x14ac:dyDescent="0.25">
      <c r="A7576">
        <v>2007</v>
      </c>
      <c r="B7576" t="s">
        <v>32</v>
      </c>
      <c r="C7576" t="s">
        <v>61</v>
      </c>
      <c r="D7576" t="s">
        <v>43</v>
      </c>
      <c r="E7576" t="str">
        <f t="shared" si="472"/>
        <v>Winter crops</v>
      </c>
      <c r="F7576">
        <v>15.73</v>
      </c>
      <c r="G7576" s="6">
        <v>1923.15</v>
      </c>
      <c r="H7576" t="str">
        <f t="shared" si="473"/>
        <v>Medium</v>
      </c>
      <c r="I7576">
        <v>15.1</v>
      </c>
      <c r="J7576">
        <v>3.681</v>
      </c>
      <c r="K7576">
        <v>6</v>
      </c>
      <c r="L7576" s="6">
        <v>76.489999999999995</v>
      </c>
      <c r="M7576">
        <v>2.63</v>
      </c>
      <c r="N7576">
        <v>51.75</v>
      </c>
      <c r="O7576" t="str">
        <f t="shared" si="474"/>
        <v>41:60</v>
      </c>
      <c r="P7576" t="s">
        <v>27</v>
      </c>
      <c r="Q7576">
        <v>1053.2</v>
      </c>
      <c r="R7576" t="str">
        <f t="shared" si="475"/>
        <v>Moderate</v>
      </c>
    </row>
    <row r="7577" spans="1:18" x14ac:dyDescent="0.25">
      <c r="A7577">
        <v>1996</v>
      </c>
      <c r="B7577" t="s">
        <v>21</v>
      </c>
      <c r="C7577" t="s">
        <v>22</v>
      </c>
      <c r="D7577" t="s">
        <v>34</v>
      </c>
      <c r="E7577" t="str">
        <f t="shared" si="472"/>
        <v>Winter crops</v>
      </c>
      <c r="F7577">
        <v>-0.22</v>
      </c>
      <c r="G7577" s="6">
        <v>2121.11</v>
      </c>
      <c r="H7577" t="str">
        <f t="shared" si="473"/>
        <v>High</v>
      </c>
      <c r="I7577">
        <v>8.06</v>
      </c>
      <c r="J7577">
        <v>2.62</v>
      </c>
      <c r="K7577">
        <v>3</v>
      </c>
      <c r="L7577" s="6">
        <v>15.98</v>
      </c>
      <c r="M7577">
        <v>46.57</v>
      </c>
      <c r="N7577">
        <v>67.64</v>
      </c>
      <c r="O7577" t="str">
        <f t="shared" si="474"/>
        <v>61:80</v>
      </c>
      <c r="P7577" t="s">
        <v>20</v>
      </c>
      <c r="Q7577">
        <v>717.71</v>
      </c>
      <c r="R7577" t="str">
        <f t="shared" si="475"/>
        <v>Below 0</v>
      </c>
    </row>
    <row r="7578" spans="1:18" x14ac:dyDescent="0.25">
      <c r="A7578">
        <v>2022</v>
      </c>
      <c r="B7578" t="s">
        <v>14</v>
      </c>
      <c r="C7578" t="s">
        <v>15</v>
      </c>
      <c r="D7578" t="s">
        <v>29</v>
      </c>
      <c r="E7578" t="str">
        <f t="shared" si="472"/>
        <v>Summer crops</v>
      </c>
      <c r="F7578">
        <v>5.75</v>
      </c>
      <c r="G7578" s="6">
        <v>2173.17</v>
      </c>
      <c r="H7578" t="str">
        <f t="shared" si="473"/>
        <v>High</v>
      </c>
      <c r="I7578">
        <v>29.15</v>
      </c>
      <c r="J7578">
        <v>2.1869999999999998</v>
      </c>
      <c r="K7578">
        <v>0</v>
      </c>
      <c r="L7578" s="6">
        <v>85.43</v>
      </c>
      <c r="M7578">
        <v>33.33</v>
      </c>
      <c r="N7578">
        <v>59.93</v>
      </c>
      <c r="O7578" t="str">
        <f t="shared" si="474"/>
        <v>41:60</v>
      </c>
      <c r="P7578" t="s">
        <v>35</v>
      </c>
      <c r="Q7578">
        <v>923.47</v>
      </c>
      <c r="R7578" t="str">
        <f t="shared" si="475"/>
        <v>Low</v>
      </c>
    </row>
    <row r="7579" spans="1:18" x14ac:dyDescent="0.25">
      <c r="A7579">
        <v>1999</v>
      </c>
      <c r="B7579" t="s">
        <v>41</v>
      </c>
      <c r="C7579" t="s">
        <v>71</v>
      </c>
      <c r="D7579" t="s">
        <v>52</v>
      </c>
      <c r="E7579" t="str">
        <f t="shared" si="472"/>
        <v>Winter crops</v>
      </c>
      <c r="F7579">
        <v>4.76</v>
      </c>
      <c r="G7579" s="6">
        <v>743.26</v>
      </c>
      <c r="H7579" t="str">
        <f t="shared" si="473"/>
        <v>Low</v>
      </c>
      <c r="I7579">
        <v>14.31</v>
      </c>
      <c r="J7579">
        <v>1.26</v>
      </c>
      <c r="K7579">
        <v>8</v>
      </c>
      <c r="L7579" s="6">
        <v>73.67</v>
      </c>
      <c r="M7579">
        <v>21.06</v>
      </c>
      <c r="N7579">
        <v>42.12</v>
      </c>
      <c r="O7579" t="str">
        <f t="shared" si="474"/>
        <v>41:60</v>
      </c>
      <c r="P7579" t="s">
        <v>35</v>
      </c>
      <c r="Q7579">
        <v>303.82</v>
      </c>
      <c r="R7579" t="str">
        <f t="shared" si="475"/>
        <v>Low</v>
      </c>
    </row>
    <row r="7580" spans="1:18" x14ac:dyDescent="0.25">
      <c r="A7580">
        <v>2015</v>
      </c>
      <c r="B7580" t="s">
        <v>21</v>
      </c>
      <c r="C7580" t="s">
        <v>45</v>
      </c>
      <c r="D7580" t="s">
        <v>49</v>
      </c>
      <c r="E7580" t="str">
        <f t="shared" si="472"/>
        <v>Summer crops</v>
      </c>
      <c r="F7580">
        <v>25.61</v>
      </c>
      <c r="G7580" s="6">
        <v>1261.1099999999999</v>
      </c>
      <c r="H7580" t="str">
        <f t="shared" si="473"/>
        <v>Medium</v>
      </c>
      <c r="I7580">
        <v>3.63</v>
      </c>
      <c r="J7580">
        <v>1.34</v>
      </c>
      <c r="K7580">
        <v>9</v>
      </c>
      <c r="L7580" s="6">
        <v>76.22</v>
      </c>
      <c r="M7580">
        <v>13.56</v>
      </c>
      <c r="N7580">
        <v>69.58</v>
      </c>
      <c r="O7580" t="str">
        <f t="shared" si="474"/>
        <v>61:80</v>
      </c>
      <c r="P7580" t="s">
        <v>17</v>
      </c>
      <c r="Q7580">
        <v>296.01</v>
      </c>
      <c r="R7580" t="str">
        <f t="shared" si="475"/>
        <v>High</v>
      </c>
    </row>
    <row r="7581" spans="1:18" x14ac:dyDescent="0.25">
      <c r="A7581">
        <v>1991</v>
      </c>
      <c r="B7581" t="s">
        <v>41</v>
      </c>
      <c r="C7581" t="s">
        <v>42</v>
      </c>
      <c r="D7581" t="s">
        <v>38</v>
      </c>
      <c r="E7581" t="str">
        <f t="shared" si="472"/>
        <v>Summer crops</v>
      </c>
      <c r="F7581">
        <v>9.82</v>
      </c>
      <c r="G7581" s="6">
        <v>865.03</v>
      </c>
      <c r="H7581" t="str">
        <f t="shared" si="473"/>
        <v>Low</v>
      </c>
      <c r="I7581">
        <v>7.03</v>
      </c>
      <c r="J7581">
        <v>0.72</v>
      </c>
      <c r="K7581">
        <v>6</v>
      </c>
      <c r="L7581" s="6">
        <v>14.26</v>
      </c>
      <c r="M7581">
        <v>14.05</v>
      </c>
      <c r="N7581">
        <v>48.94</v>
      </c>
      <c r="O7581" t="str">
        <f t="shared" si="474"/>
        <v>41:60</v>
      </c>
      <c r="P7581" t="s">
        <v>27</v>
      </c>
      <c r="Q7581">
        <v>164.06</v>
      </c>
      <c r="R7581" t="str">
        <f t="shared" si="475"/>
        <v>Low</v>
      </c>
    </row>
    <row r="7582" spans="1:18" x14ac:dyDescent="0.25">
      <c r="A7582">
        <v>2022</v>
      </c>
      <c r="B7582" t="s">
        <v>21</v>
      </c>
      <c r="C7582" t="s">
        <v>45</v>
      </c>
      <c r="D7582" t="s">
        <v>29</v>
      </c>
      <c r="E7582" t="str">
        <f t="shared" si="472"/>
        <v>Summer crops</v>
      </c>
      <c r="F7582">
        <v>2.71</v>
      </c>
      <c r="G7582" s="6">
        <v>2857.91</v>
      </c>
      <c r="H7582" t="str">
        <f t="shared" si="473"/>
        <v>High</v>
      </c>
      <c r="I7582">
        <v>26.95</v>
      </c>
      <c r="J7582">
        <v>1.089</v>
      </c>
      <c r="K7582">
        <v>8</v>
      </c>
      <c r="L7582" s="6">
        <v>86.97</v>
      </c>
      <c r="M7582">
        <v>12.89</v>
      </c>
      <c r="N7582">
        <v>55.45</v>
      </c>
      <c r="O7582" t="str">
        <f t="shared" si="474"/>
        <v>41:60</v>
      </c>
      <c r="P7582" t="s">
        <v>17</v>
      </c>
      <c r="Q7582">
        <v>175.71</v>
      </c>
      <c r="R7582" t="str">
        <f t="shared" si="475"/>
        <v>Low</v>
      </c>
    </row>
    <row r="7583" spans="1:18" x14ac:dyDescent="0.25">
      <c r="A7583">
        <v>2018</v>
      </c>
      <c r="B7583" t="s">
        <v>24</v>
      </c>
      <c r="C7583" t="s">
        <v>59</v>
      </c>
      <c r="D7583" t="s">
        <v>48</v>
      </c>
      <c r="E7583" t="str">
        <f t="shared" si="472"/>
        <v>Summer crops</v>
      </c>
      <c r="F7583">
        <v>18.98</v>
      </c>
      <c r="G7583" s="6">
        <v>2249.85</v>
      </c>
      <c r="H7583" t="str">
        <f t="shared" si="473"/>
        <v>High</v>
      </c>
      <c r="I7583">
        <v>29.06</v>
      </c>
      <c r="J7583">
        <v>2.3220000000000001</v>
      </c>
      <c r="K7583">
        <v>1</v>
      </c>
      <c r="L7583" s="6">
        <v>43.27</v>
      </c>
      <c r="M7583">
        <v>49.99</v>
      </c>
      <c r="N7583">
        <v>8.8699999999999992</v>
      </c>
      <c r="O7583" t="str">
        <f t="shared" si="474"/>
        <v>0:20</v>
      </c>
      <c r="P7583" t="s">
        <v>17</v>
      </c>
      <c r="Q7583">
        <v>570.09</v>
      </c>
      <c r="R7583" t="str">
        <f t="shared" si="475"/>
        <v>Moderate</v>
      </c>
    </row>
    <row r="7584" spans="1:18" x14ac:dyDescent="0.25">
      <c r="A7584">
        <v>2023</v>
      </c>
      <c r="B7584" t="s">
        <v>41</v>
      </c>
      <c r="C7584" t="s">
        <v>68</v>
      </c>
      <c r="D7584" t="s">
        <v>48</v>
      </c>
      <c r="E7584" t="str">
        <f t="shared" si="472"/>
        <v>Summer crops</v>
      </c>
      <c r="F7584">
        <v>13.36</v>
      </c>
      <c r="G7584" s="6">
        <v>389.31</v>
      </c>
      <c r="H7584" t="str">
        <f t="shared" si="473"/>
        <v>Low</v>
      </c>
      <c r="I7584">
        <v>6.22</v>
      </c>
      <c r="J7584">
        <v>4.1310000000000002</v>
      </c>
      <c r="K7584">
        <v>10</v>
      </c>
      <c r="L7584" s="6">
        <v>47.78</v>
      </c>
      <c r="M7584">
        <v>37.06</v>
      </c>
      <c r="N7584">
        <v>5.86</v>
      </c>
      <c r="O7584" t="str">
        <f t="shared" si="474"/>
        <v>0:20</v>
      </c>
      <c r="P7584" t="s">
        <v>17</v>
      </c>
      <c r="Q7584">
        <v>1912.19</v>
      </c>
      <c r="R7584" t="str">
        <f t="shared" si="475"/>
        <v>Low</v>
      </c>
    </row>
    <row r="7585" spans="1:18" x14ac:dyDescent="0.25">
      <c r="A7585">
        <v>2019</v>
      </c>
      <c r="B7585" t="s">
        <v>41</v>
      </c>
      <c r="C7585" t="s">
        <v>71</v>
      </c>
      <c r="D7585" t="s">
        <v>29</v>
      </c>
      <c r="E7585" t="str">
        <f t="shared" si="472"/>
        <v>Summer crops</v>
      </c>
      <c r="F7585">
        <v>12.29</v>
      </c>
      <c r="G7585" s="6">
        <v>339.11</v>
      </c>
      <c r="H7585" t="str">
        <f t="shared" si="473"/>
        <v>Low</v>
      </c>
      <c r="I7585">
        <v>10.029999999999999</v>
      </c>
      <c r="J7585">
        <v>1.944</v>
      </c>
      <c r="K7585">
        <v>2</v>
      </c>
      <c r="L7585" s="6">
        <v>55.14</v>
      </c>
      <c r="M7585">
        <v>36.630000000000003</v>
      </c>
      <c r="N7585">
        <v>5.57</v>
      </c>
      <c r="O7585" t="str">
        <f t="shared" si="474"/>
        <v>0:20</v>
      </c>
      <c r="P7585" t="s">
        <v>27</v>
      </c>
      <c r="Q7585">
        <v>308.42</v>
      </c>
      <c r="R7585" t="str">
        <f t="shared" si="475"/>
        <v>Low</v>
      </c>
    </row>
    <row r="7586" spans="1:18" x14ac:dyDescent="0.25">
      <c r="A7586">
        <v>1991</v>
      </c>
      <c r="B7586" t="s">
        <v>30</v>
      </c>
      <c r="C7586" t="s">
        <v>66</v>
      </c>
      <c r="D7586" t="s">
        <v>43</v>
      </c>
      <c r="E7586" t="str">
        <f t="shared" si="472"/>
        <v>Winter crops</v>
      </c>
      <c r="F7586">
        <v>-2.93</v>
      </c>
      <c r="G7586" s="6">
        <v>1859.41</v>
      </c>
      <c r="H7586" t="str">
        <f t="shared" si="473"/>
        <v>Medium</v>
      </c>
      <c r="I7586">
        <v>16.34</v>
      </c>
      <c r="J7586">
        <v>1.5660000000000001</v>
      </c>
      <c r="K7586">
        <v>6</v>
      </c>
      <c r="L7586" s="6">
        <v>61.66</v>
      </c>
      <c r="M7586">
        <v>30.58</v>
      </c>
      <c r="N7586">
        <v>80.510000000000005</v>
      </c>
      <c r="O7586" t="str">
        <f t="shared" si="474"/>
        <v>81:100</v>
      </c>
      <c r="P7586" t="s">
        <v>17</v>
      </c>
      <c r="Q7586">
        <v>464.59</v>
      </c>
      <c r="R7586" t="str">
        <f t="shared" si="475"/>
        <v>Below 0</v>
      </c>
    </row>
    <row r="7587" spans="1:18" x14ac:dyDescent="0.25">
      <c r="A7587">
        <v>2023</v>
      </c>
      <c r="B7587" t="s">
        <v>32</v>
      </c>
      <c r="C7587" t="s">
        <v>33</v>
      </c>
      <c r="D7587" t="s">
        <v>23</v>
      </c>
      <c r="E7587" t="str">
        <f t="shared" si="472"/>
        <v>Winter crops</v>
      </c>
      <c r="F7587">
        <v>10.55</v>
      </c>
      <c r="G7587" s="6">
        <v>2024.06</v>
      </c>
      <c r="H7587" t="str">
        <f t="shared" si="473"/>
        <v>High</v>
      </c>
      <c r="I7587">
        <v>17.239999999999998</v>
      </c>
      <c r="J7587">
        <v>3.3119999999999998</v>
      </c>
      <c r="K7587">
        <v>7</v>
      </c>
      <c r="L7587" s="6">
        <v>97.89</v>
      </c>
      <c r="M7587">
        <v>43</v>
      </c>
      <c r="N7587">
        <v>42.34</v>
      </c>
      <c r="O7587" t="str">
        <f t="shared" si="474"/>
        <v>41:60</v>
      </c>
      <c r="P7587" t="s">
        <v>39</v>
      </c>
      <c r="Q7587">
        <v>773.61</v>
      </c>
      <c r="R7587" t="str">
        <f t="shared" si="475"/>
        <v>Low</v>
      </c>
    </row>
    <row r="7588" spans="1:18" x14ac:dyDescent="0.25">
      <c r="A7588">
        <v>2020</v>
      </c>
      <c r="B7588" t="s">
        <v>50</v>
      </c>
      <c r="C7588" t="s">
        <v>19</v>
      </c>
      <c r="D7588" t="s">
        <v>49</v>
      </c>
      <c r="E7588" t="str">
        <f t="shared" si="472"/>
        <v>Summer crops</v>
      </c>
      <c r="F7588">
        <v>23.28</v>
      </c>
      <c r="G7588" s="6">
        <v>2170.17</v>
      </c>
      <c r="H7588" t="str">
        <f t="shared" si="473"/>
        <v>High</v>
      </c>
      <c r="I7588">
        <v>23.52</v>
      </c>
      <c r="J7588">
        <v>2.2229999999999999</v>
      </c>
      <c r="K7588">
        <v>0</v>
      </c>
      <c r="L7588" s="6">
        <v>62.77</v>
      </c>
      <c r="M7588">
        <v>13.01</v>
      </c>
      <c r="N7588">
        <v>20.97</v>
      </c>
      <c r="O7588" t="str">
        <f t="shared" si="474"/>
        <v>21:40</v>
      </c>
      <c r="P7588" t="s">
        <v>35</v>
      </c>
      <c r="Q7588">
        <v>682.22</v>
      </c>
      <c r="R7588" t="str">
        <f t="shared" si="475"/>
        <v>Moderate</v>
      </c>
    </row>
    <row r="7589" spans="1:18" x14ac:dyDescent="0.25">
      <c r="A7589">
        <v>2001</v>
      </c>
      <c r="B7589" t="s">
        <v>32</v>
      </c>
      <c r="C7589" t="s">
        <v>69</v>
      </c>
      <c r="D7589" t="s">
        <v>48</v>
      </c>
      <c r="E7589" t="str">
        <f t="shared" si="472"/>
        <v>Summer crops</v>
      </c>
      <c r="F7589">
        <v>13.88</v>
      </c>
      <c r="G7589" s="6">
        <v>467.32</v>
      </c>
      <c r="H7589" t="str">
        <f t="shared" si="473"/>
        <v>Low</v>
      </c>
      <c r="I7589">
        <v>17.940000000000001</v>
      </c>
      <c r="J7589">
        <v>1.548</v>
      </c>
      <c r="K7589">
        <v>2</v>
      </c>
      <c r="L7589" s="6">
        <v>95.21</v>
      </c>
      <c r="M7589">
        <v>47.5</v>
      </c>
      <c r="N7589">
        <v>94.23</v>
      </c>
      <c r="O7589" t="str">
        <f t="shared" si="474"/>
        <v>81:100</v>
      </c>
      <c r="P7589" t="s">
        <v>20</v>
      </c>
      <c r="Q7589">
        <v>293.67</v>
      </c>
      <c r="R7589" t="str">
        <f t="shared" si="475"/>
        <v>Low</v>
      </c>
    </row>
    <row r="7590" spans="1:18" x14ac:dyDescent="0.25">
      <c r="A7590">
        <v>1995</v>
      </c>
      <c r="B7590" t="s">
        <v>46</v>
      </c>
      <c r="C7590" t="s">
        <v>47</v>
      </c>
      <c r="D7590" t="s">
        <v>38</v>
      </c>
      <c r="E7590" t="str">
        <f t="shared" si="472"/>
        <v>Summer crops</v>
      </c>
      <c r="F7590">
        <v>8.32</v>
      </c>
      <c r="G7590" s="6">
        <v>1399.13</v>
      </c>
      <c r="H7590" t="str">
        <f t="shared" si="473"/>
        <v>Medium</v>
      </c>
      <c r="I7590">
        <v>28.52</v>
      </c>
      <c r="J7590">
        <v>1.5660000000000001</v>
      </c>
      <c r="K7590">
        <v>5</v>
      </c>
      <c r="L7590" s="6">
        <v>52.72</v>
      </c>
      <c r="M7590">
        <v>45.9</v>
      </c>
      <c r="N7590">
        <v>55.81</v>
      </c>
      <c r="O7590" t="str">
        <f t="shared" si="474"/>
        <v>41:60</v>
      </c>
      <c r="P7590" t="s">
        <v>35</v>
      </c>
      <c r="Q7590">
        <v>285.08999999999997</v>
      </c>
      <c r="R7590" t="str">
        <f t="shared" si="475"/>
        <v>Low</v>
      </c>
    </row>
    <row r="7591" spans="1:18" x14ac:dyDescent="0.25">
      <c r="A7591">
        <v>2001</v>
      </c>
      <c r="B7591" t="s">
        <v>21</v>
      </c>
      <c r="C7591" t="s">
        <v>45</v>
      </c>
      <c r="D7591" t="s">
        <v>26</v>
      </c>
      <c r="E7591" t="str">
        <f t="shared" si="472"/>
        <v>Summer crops</v>
      </c>
      <c r="F7591">
        <v>16.559999999999999</v>
      </c>
      <c r="G7591" s="6">
        <v>2000.51</v>
      </c>
      <c r="H7591" t="str">
        <f t="shared" si="473"/>
        <v>High</v>
      </c>
      <c r="I7591">
        <v>1.82</v>
      </c>
      <c r="J7591">
        <v>4.67</v>
      </c>
      <c r="K7591">
        <v>3</v>
      </c>
      <c r="L7591" s="6">
        <v>22.14</v>
      </c>
      <c r="M7591">
        <v>26.48</v>
      </c>
      <c r="N7591">
        <v>56.05</v>
      </c>
      <c r="O7591" t="str">
        <f t="shared" si="474"/>
        <v>41:60</v>
      </c>
      <c r="P7591" t="s">
        <v>35</v>
      </c>
      <c r="Q7591">
        <v>1749.95</v>
      </c>
      <c r="R7591" t="str">
        <f t="shared" si="475"/>
        <v>Moderate</v>
      </c>
    </row>
    <row r="7592" spans="1:18" x14ac:dyDescent="0.25">
      <c r="A7592">
        <v>2010</v>
      </c>
      <c r="B7592" t="s">
        <v>30</v>
      </c>
      <c r="C7592" t="s">
        <v>31</v>
      </c>
      <c r="D7592" t="s">
        <v>16</v>
      </c>
      <c r="E7592" t="str">
        <f t="shared" si="472"/>
        <v>Summer crops</v>
      </c>
      <c r="F7592">
        <v>30.04</v>
      </c>
      <c r="G7592" s="6">
        <v>2100.69</v>
      </c>
      <c r="H7592" t="str">
        <f t="shared" si="473"/>
        <v>High</v>
      </c>
      <c r="I7592">
        <v>13.17</v>
      </c>
      <c r="J7592">
        <v>3.6</v>
      </c>
      <c r="K7592">
        <v>6</v>
      </c>
      <c r="L7592" s="6">
        <v>35.47</v>
      </c>
      <c r="M7592">
        <v>42.44</v>
      </c>
      <c r="N7592">
        <v>87.22</v>
      </c>
      <c r="O7592" t="str">
        <f t="shared" si="474"/>
        <v>81:100</v>
      </c>
      <c r="P7592" t="s">
        <v>17</v>
      </c>
      <c r="Q7592">
        <v>1073.79</v>
      </c>
      <c r="R7592" t="str">
        <f t="shared" si="475"/>
        <v>High</v>
      </c>
    </row>
    <row r="7593" spans="1:18" x14ac:dyDescent="0.25">
      <c r="A7593">
        <v>2000</v>
      </c>
      <c r="B7593" t="s">
        <v>18</v>
      </c>
      <c r="C7593" t="s">
        <v>60</v>
      </c>
      <c r="D7593" t="s">
        <v>48</v>
      </c>
      <c r="E7593" t="str">
        <f t="shared" si="472"/>
        <v>Summer crops</v>
      </c>
      <c r="F7593">
        <v>6.46</v>
      </c>
      <c r="G7593" s="6">
        <v>2028.72</v>
      </c>
      <c r="H7593" t="str">
        <f t="shared" si="473"/>
        <v>High</v>
      </c>
      <c r="I7593">
        <v>7.61</v>
      </c>
      <c r="J7593">
        <v>2.59</v>
      </c>
      <c r="K7593">
        <v>8</v>
      </c>
      <c r="L7593" s="6">
        <v>32.64</v>
      </c>
      <c r="M7593">
        <v>14.79</v>
      </c>
      <c r="N7593">
        <v>50.31</v>
      </c>
      <c r="O7593" t="str">
        <f t="shared" si="474"/>
        <v>41:60</v>
      </c>
      <c r="P7593" t="s">
        <v>35</v>
      </c>
      <c r="Q7593">
        <v>422.61</v>
      </c>
      <c r="R7593" t="str">
        <f t="shared" si="475"/>
        <v>Low</v>
      </c>
    </row>
    <row r="7594" spans="1:18" x14ac:dyDescent="0.25">
      <c r="A7594">
        <v>1997</v>
      </c>
      <c r="B7594" t="s">
        <v>18</v>
      </c>
      <c r="C7594" t="s">
        <v>19</v>
      </c>
      <c r="D7594" t="s">
        <v>16</v>
      </c>
      <c r="E7594" t="str">
        <f t="shared" si="472"/>
        <v>Summer crops</v>
      </c>
      <c r="F7594">
        <v>17.059999999999999</v>
      </c>
      <c r="G7594" s="6">
        <v>390.9</v>
      </c>
      <c r="H7594" t="str">
        <f t="shared" si="473"/>
        <v>Low</v>
      </c>
      <c r="I7594">
        <v>29.55</v>
      </c>
      <c r="J7594">
        <v>2.3039999999999998</v>
      </c>
      <c r="K7594">
        <v>7</v>
      </c>
      <c r="L7594" s="6">
        <v>98.16</v>
      </c>
      <c r="M7594">
        <v>44.63</v>
      </c>
      <c r="N7594">
        <v>18.11</v>
      </c>
      <c r="O7594" t="str">
        <f t="shared" si="474"/>
        <v>0:20</v>
      </c>
      <c r="P7594" t="s">
        <v>17</v>
      </c>
      <c r="Q7594">
        <v>657.26</v>
      </c>
      <c r="R7594" t="str">
        <f t="shared" si="475"/>
        <v>Moderate</v>
      </c>
    </row>
    <row r="7595" spans="1:18" x14ac:dyDescent="0.25">
      <c r="A7595">
        <v>2000</v>
      </c>
      <c r="B7595" t="s">
        <v>32</v>
      </c>
      <c r="C7595" t="s">
        <v>69</v>
      </c>
      <c r="D7595" t="s">
        <v>52</v>
      </c>
      <c r="E7595" t="str">
        <f t="shared" si="472"/>
        <v>Winter crops</v>
      </c>
      <c r="F7595">
        <v>17.86</v>
      </c>
      <c r="G7595" s="6">
        <v>929.77</v>
      </c>
      <c r="H7595" t="str">
        <f t="shared" si="473"/>
        <v>Low</v>
      </c>
      <c r="I7595">
        <v>16.21</v>
      </c>
      <c r="J7595">
        <v>1.5569999999999999</v>
      </c>
      <c r="K7595">
        <v>5</v>
      </c>
      <c r="L7595" s="6">
        <v>19.760000000000002</v>
      </c>
      <c r="M7595">
        <v>1.1100000000000001</v>
      </c>
      <c r="N7595">
        <v>80.05</v>
      </c>
      <c r="O7595" t="str">
        <f t="shared" si="474"/>
        <v>81:100</v>
      </c>
      <c r="P7595" t="s">
        <v>17</v>
      </c>
      <c r="Q7595">
        <v>644.76</v>
      </c>
      <c r="R7595" t="str">
        <f t="shared" si="475"/>
        <v>Moderate</v>
      </c>
    </row>
    <row r="7596" spans="1:18" x14ac:dyDescent="0.25">
      <c r="A7596">
        <v>2020</v>
      </c>
      <c r="B7596" t="s">
        <v>36</v>
      </c>
      <c r="C7596" t="s">
        <v>37</v>
      </c>
      <c r="D7596" t="s">
        <v>38</v>
      </c>
      <c r="E7596" t="str">
        <f t="shared" si="472"/>
        <v>Summer crops</v>
      </c>
      <c r="F7596">
        <v>3.33</v>
      </c>
      <c r="G7596" s="6">
        <v>2823.76</v>
      </c>
      <c r="H7596" t="str">
        <f t="shared" si="473"/>
        <v>High</v>
      </c>
      <c r="I7596">
        <v>8.24</v>
      </c>
      <c r="J7596">
        <v>1.92</v>
      </c>
      <c r="K7596">
        <v>9</v>
      </c>
      <c r="L7596" s="6">
        <v>48.61</v>
      </c>
      <c r="M7596">
        <v>39.25</v>
      </c>
      <c r="N7596">
        <v>4.75</v>
      </c>
      <c r="O7596" t="str">
        <f t="shared" si="474"/>
        <v>0:20</v>
      </c>
      <c r="P7596" t="s">
        <v>27</v>
      </c>
      <c r="Q7596">
        <v>243.54</v>
      </c>
      <c r="R7596" t="str">
        <f t="shared" si="475"/>
        <v>Low</v>
      </c>
    </row>
    <row r="7597" spans="1:18" x14ac:dyDescent="0.25">
      <c r="A7597">
        <v>2007</v>
      </c>
      <c r="B7597" t="s">
        <v>24</v>
      </c>
      <c r="C7597" t="s">
        <v>72</v>
      </c>
      <c r="D7597" t="s">
        <v>16</v>
      </c>
      <c r="E7597" t="str">
        <f t="shared" si="472"/>
        <v>Summer crops</v>
      </c>
      <c r="F7597">
        <v>25.25</v>
      </c>
      <c r="G7597" s="6">
        <v>624</v>
      </c>
      <c r="H7597" t="str">
        <f t="shared" si="473"/>
        <v>Low</v>
      </c>
      <c r="I7597">
        <v>5.03</v>
      </c>
      <c r="J7597">
        <v>1.63</v>
      </c>
      <c r="K7597">
        <v>7</v>
      </c>
      <c r="L7597" s="6">
        <v>30.61</v>
      </c>
      <c r="M7597">
        <v>4.57</v>
      </c>
      <c r="N7597">
        <v>63.68</v>
      </c>
      <c r="O7597" t="str">
        <f t="shared" si="474"/>
        <v>61:80</v>
      </c>
      <c r="P7597" t="s">
        <v>27</v>
      </c>
      <c r="Q7597">
        <v>779.38</v>
      </c>
      <c r="R7597" t="str">
        <f t="shared" si="475"/>
        <v>High</v>
      </c>
    </row>
    <row r="7598" spans="1:18" x14ac:dyDescent="0.25">
      <c r="A7598">
        <v>2017</v>
      </c>
      <c r="B7598" t="s">
        <v>41</v>
      </c>
      <c r="C7598" t="s">
        <v>42</v>
      </c>
      <c r="D7598" t="s">
        <v>52</v>
      </c>
      <c r="E7598" t="str">
        <f t="shared" si="472"/>
        <v>Winter crops</v>
      </c>
      <c r="F7598">
        <v>22.91</v>
      </c>
      <c r="G7598" s="6">
        <v>1715.06</v>
      </c>
      <c r="H7598" t="str">
        <f t="shared" si="473"/>
        <v>Medium</v>
      </c>
      <c r="I7598">
        <v>28.67</v>
      </c>
      <c r="J7598">
        <v>3.3570000000000002</v>
      </c>
      <c r="K7598">
        <v>9</v>
      </c>
      <c r="L7598" s="6">
        <v>23.75</v>
      </c>
      <c r="M7598">
        <v>19.45</v>
      </c>
      <c r="N7598">
        <v>4.1100000000000003</v>
      </c>
      <c r="O7598" t="str">
        <f t="shared" si="474"/>
        <v>0:20</v>
      </c>
      <c r="P7598" t="s">
        <v>35</v>
      </c>
      <c r="Q7598">
        <v>1605.15</v>
      </c>
      <c r="R7598" t="str">
        <f t="shared" si="475"/>
        <v>Moderate</v>
      </c>
    </row>
    <row r="7599" spans="1:18" x14ac:dyDescent="0.25">
      <c r="A7599">
        <v>2001</v>
      </c>
      <c r="B7599" t="s">
        <v>18</v>
      </c>
      <c r="C7599" t="s">
        <v>56</v>
      </c>
      <c r="D7599" t="s">
        <v>43</v>
      </c>
      <c r="E7599" t="str">
        <f t="shared" si="472"/>
        <v>Winter crops</v>
      </c>
      <c r="F7599">
        <v>4.16</v>
      </c>
      <c r="G7599" s="6">
        <v>613.44000000000005</v>
      </c>
      <c r="H7599" t="str">
        <f t="shared" si="473"/>
        <v>Low</v>
      </c>
      <c r="I7599">
        <v>22.91</v>
      </c>
      <c r="J7599">
        <v>1.53</v>
      </c>
      <c r="K7599">
        <v>7</v>
      </c>
      <c r="L7599" s="6">
        <v>94.43</v>
      </c>
      <c r="M7599">
        <v>23.54</v>
      </c>
      <c r="N7599">
        <v>4.34</v>
      </c>
      <c r="O7599" t="str">
        <f t="shared" si="474"/>
        <v>0:20</v>
      </c>
      <c r="P7599" t="s">
        <v>39</v>
      </c>
      <c r="Q7599">
        <v>570.19000000000005</v>
      </c>
      <c r="R7599" t="str">
        <f t="shared" si="475"/>
        <v>Low</v>
      </c>
    </row>
    <row r="7600" spans="1:18" x14ac:dyDescent="0.25">
      <c r="A7600">
        <v>2006</v>
      </c>
      <c r="B7600" t="s">
        <v>30</v>
      </c>
      <c r="C7600" t="s">
        <v>31</v>
      </c>
      <c r="D7600" t="s">
        <v>29</v>
      </c>
      <c r="E7600" t="str">
        <f t="shared" si="472"/>
        <v>Summer crops</v>
      </c>
      <c r="F7600">
        <v>-1.97</v>
      </c>
      <c r="G7600" s="6">
        <v>2776.71</v>
      </c>
      <c r="H7600" t="str">
        <f t="shared" si="473"/>
        <v>High</v>
      </c>
      <c r="I7600">
        <v>17.8</v>
      </c>
      <c r="J7600">
        <v>1.125</v>
      </c>
      <c r="K7600">
        <v>3</v>
      </c>
      <c r="L7600" s="6">
        <v>10.37</v>
      </c>
      <c r="M7600">
        <v>21.15</v>
      </c>
      <c r="N7600">
        <v>90.48</v>
      </c>
      <c r="O7600" t="str">
        <f t="shared" si="474"/>
        <v>81:100</v>
      </c>
      <c r="P7600" t="s">
        <v>39</v>
      </c>
      <c r="Q7600">
        <v>446.97</v>
      </c>
      <c r="R7600" t="str">
        <f t="shared" si="475"/>
        <v>Below 0</v>
      </c>
    </row>
    <row r="7601" spans="1:18" x14ac:dyDescent="0.25">
      <c r="A7601">
        <v>2016</v>
      </c>
      <c r="B7601" t="s">
        <v>41</v>
      </c>
      <c r="C7601" t="s">
        <v>44</v>
      </c>
      <c r="D7601" t="s">
        <v>48</v>
      </c>
      <c r="E7601" t="str">
        <f t="shared" si="472"/>
        <v>Summer crops</v>
      </c>
      <c r="F7601">
        <v>20.89</v>
      </c>
      <c r="G7601" s="6">
        <v>1710.17</v>
      </c>
      <c r="H7601" t="str">
        <f t="shared" si="473"/>
        <v>Medium</v>
      </c>
      <c r="I7601">
        <v>14.74</v>
      </c>
      <c r="J7601">
        <v>3.78</v>
      </c>
      <c r="K7601">
        <v>7</v>
      </c>
      <c r="L7601" s="6">
        <v>11.55</v>
      </c>
      <c r="M7601">
        <v>16.87</v>
      </c>
      <c r="N7601">
        <v>47.93</v>
      </c>
      <c r="O7601" t="str">
        <f t="shared" si="474"/>
        <v>41:60</v>
      </c>
      <c r="P7601" t="s">
        <v>17</v>
      </c>
      <c r="Q7601">
        <v>522.28</v>
      </c>
      <c r="R7601" t="str">
        <f t="shared" si="475"/>
        <v>Moderate</v>
      </c>
    </row>
    <row r="7602" spans="1:18" x14ac:dyDescent="0.25">
      <c r="A7602">
        <v>1993</v>
      </c>
      <c r="B7602" t="s">
        <v>41</v>
      </c>
      <c r="C7602" t="s">
        <v>42</v>
      </c>
      <c r="D7602" t="s">
        <v>52</v>
      </c>
      <c r="E7602" t="str">
        <f t="shared" si="472"/>
        <v>Winter crops</v>
      </c>
      <c r="F7602">
        <v>30.75</v>
      </c>
      <c r="G7602" s="6">
        <v>2987.93</v>
      </c>
      <c r="H7602" t="str">
        <f t="shared" si="473"/>
        <v>High</v>
      </c>
      <c r="I7602">
        <v>12.82</v>
      </c>
      <c r="J7602">
        <v>2.04</v>
      </c>
      <c r="K7602">
        <v>3</v>
      </c>
      <c r="L7602" s="6">
        <v>54.54</v>
      </c>
      <c r="M7602">
        <v>2.1800000000000002</v>
      </c>
      <c r="N7602">
        <v>75.930000000000007</v>
      </c>
      <c r="O7602" t="str">
        <f t="shared" si="474"/>
        <v>61:80</v>
      </c>
      <c r="P7602" t="s">
        <v>17</v>
      </c>
      <c r="Q7602">
        <v>263.64</v>
      </c>
      <c r="R7602" t="str">
        <f t="shared" si="475"/>
        <v>High</v>
      </c>
    </row>
    <row r="7603" spans="1:18" x14ac:dyDescent="0.25">
      <c r="A7603">
        <v>2018</v>
      </c>
      <c r="B7603" t="s">
        <v>46</v>
      </c>
      <c r="C7603" t="s">
        <v>47</v>
      </c>
      <c r="D7603" t="s">
        <v>16</v>
      </c>
      <c r="E7603" t="str">
        <f t="shared" si="472"/>
        <v>Summer crops</v>
      </c>
      <c r="F7603">
        <v>32.04</v>
      </c>
      <c r="G7603" s="6">
        <v>1742.68</v>
      </c>
      <c r="H7603" t="str">
        <f t="shared" si="473"/>
        <v>Medium</v>
      </c>
      <c r="I7603">
        <v>13.87</v>
      </c>
      <c r="J7603">
        <v>3.94</v>
      </c>
      <c r="K7603">
        <v>6</v>
      </c>
      <c r="L7603" s="6">
        <v>63.46</v>
      </c>
      <c r="M7603">
        <v>16.47</v>
      </c>
      <c r="N7603">
        <v>43.07</v>
      </c>
      <c r="O7603" t="str">
        <f t="shared" si="474"/>
        <v>41:60</v>
      </c>
      <c r="P7603" t="s">
        <v>20</v>
      </c>
      <c r="Q7603">
        <v>1597.14</v>
      </c>
      <c r="R7603" t="str">
        <f t="shared" si="475"/>
        <v>High</v>
      </c>
    </row>
    <row r="7604" spans="1:18" x14ac:dyDescent="0.25">
      <c r="A7604">
        <v>2017</v>
      </c>
      <c r="B7604" t="s">
        <v>36</v>
      </c>
      <c r="C7604" t="s">
        <v>54</v>
      </c>
      <c r="D7604" t="s">
        <v>16</v>
      </c>
      <c r="E7604" t="str">
        <f t="shared" si="472"/>
        <v>Summer crops</v>
      </c>
      <c r="F7604">
        <v>28.85</v>
      </c>
      <c r="G7604" s="6">
        <v>986.13</v>
      </c>
      <c r="H7604" t="str">
        <f t="shared" si="473"/>
        <v>Low</v>
      </c>
      <c r="I7604">
        <v>17.14</v>
      </c>
      <c r="J7604">
        <v>2.5830000000000002</v>
      </c>
      <c r="K7604">
        <v>0</v>
      </c>
      <c r="L7604" s="6">
        <v>92.1</v>
      </c>
      <c r="M7604">
        <v>31.2</v>
      </c>
      <c r="N7604">
        <v>33.92</v>
      </c>
      <c r="O7604" t="str">
        <f t="shared" si="474"/>
        <v>21:40</v>
      </c>
      <c r="P7604" t="s">
        <v>35</v>
      </c>
      <c r="Q7604">
        <v>311.54000000000002</v>
      </c>
      <c r="R7604" t="str">
        <f t="shared" si="475"/>
        <v>High</v>
      </c>
    </row>
    <row r="7605" spans="1:18" x14ac:dyDescent="0.25">
      <c r="A7605">
        <v>2006</v>
      </c>
      <c r="B7605" t="s">
        <v>50</v>
      </c>
      <c r="C7605" t="s">
        <v>33</v>
      </c>
      <c r="D7605" t="s">
        <v>49</v>
      </c>
      <c r="E7605" t="str">
        <f t="shared" si="472"/>
        <v>Summer crops</v>
      </c>
      <c r="F7605">
        <v>13.71</v>
      </c>
      <c r="G7605" s="6">
        <v>2101.5300000000002</v>
      </c>
      <c r="H7605" t="str">
        <f t="shared" si="473"/>
        <v>High</v>
      </c>
      <c r="I7605">
        <v>28.82</v>
      </c>
      <c r="J7605">
        <v>4.4279999999999999</v>
      </c>
      <c r="K7605">
        <v>6</v>
      </c>
      <c r="L7605" s="6">
        <v>20.36</v>
      </c>
      <c r="M7605">
        <v>42.72</v>
      </c>
      <c r="N7605">
        <v>31.4</v>
      </c>
      <c r="O7605" t="str">
        <f t="shared" si="474"/>
        <v>21:40</v>
      </c>
      <c r="P7605" t="s">
        <v>17</v>
      </c>
      <c r="Q7605">
        <v>1854.46</v>
      </c>
      <c r="R7605" t="str">
        <f t="shared" si="475"/>
        <v>Low</v>
      </c>
    </row>
    <row r="7606" spans="1:18" x14ac:dyDescent="0.25">
      <c r="A7606">
        <v>1994</v>
      </c>
      <c r="B7606" t="s">
        <v>32</v>
      </c>
      <c r="C7606" t="s">
        <v>69</v>
      </c>
      <c r="D7606" t="s">
        <v>38</v>
      </c>
      <c r="E7606" t="str">
        <f t="shared" si="472"/>
        <v>Summer crops</v>
      </c>
      <c r="F7606">
        <v>13.24</v>
      </c>
      <c r="G7606" s="6">
        <v>2474.75</v>
      </c>
      <c r="H7606" t="str">
        <f t="shared" si="473"/>
        <v>High</v>
      </c>
      <c r="I7606">
        <v>28.16</v>
      </c>
      <c r="J7606">
        <v>2.1869999999999998</v>
      </c>
      <c r="K7606">
        <v>7</v>
      </c>
      <c r="L7606" s="6">
        <v>47.1</v>
      </c>
      <c r="M7606">
        <v>10.27</v>
      </c>
      <c r="N7606">
        <v>19.18</v>
      </c>
      <c r="O7606" t="str">
        <f t="shared" si="474"/>
        <v>0:20</v>
      </c>
      <c r="P7606" t="s">
        <v>27</v>
      </c>
      <c r="Q7606">
        <v>597.19000000000005</v>
      </c>
      <c r="R7606" t="str">
        <f t="shared" si="475"/>
        <v>Low</v>
      </c>
    </row>
    <row r="7607" spans="1:18" x14ac:dyDescent="0.25">
      <c r="A7607">
        <v>2003</v>
      </c>
      <c r="B7607" t="s">
        <v>41</v>
      </c>
      <c r="C7607" t="s">
        <v>71</v>
      </c>
      <c r="D7607" t="s">
        <v>34</v>
      </c>
      <c r="E7607" t="str">
        <f t="shared" si="472"/>
        <v>Winter crops</v>
      </c>
      <c r="F7607">
        <v>11.35</v>
      </c>
      <c r="G7607" s="6">
        <v>1226.52</v>
      </c>
      <c r="H7607" t="str">
        <f t="shared" si="473"/>
        <v>Medium</v>
      </c>
      <c r="I7607">
        <v>1.55</v>
      </c>
      <c r="J7607">
        <v>2.63</v>
      </c>
      <c r="K7607">
        <v>4</v>
      </c>
      <c r="L7607" s="6">
        <v>56.24</v>
      </c>
      <c r="M7607">
        <v>15.01</v>
      </c>
      <c r="N7607">
        <v>18.559999999999999</v>
      </c>
      <c r="O7607" t="str">
        <f t="shared" si="474"/>
        <v>0:20</v>
      </c>
      <c r="P7607" t="s">
        <v>35</v>
      </c>
      <c r="Q7607">
        <v>859.94</v>
      </c>
      <c r="R7607" t="str">
        <f t="shared" si="475"/>
        <v>Low</v>
      </c>
    </row>
    <row r="7608" spans="1:18" x14ac:dyDescent="0.25">
      <c r="A7608">
        <v>2012</v>
      </c>
      <c r="B7608" t="s">
        <v>50</v>
      </c>
      <c r="C7608" t="s">
        <v>58</v>
      </c>
      <c r="D7608" t="s">
        <v>23</v>
      </c>
      <c r="E7608" t="str">
        <f t="shared" si="472"/>
        <v>Winter crops</v>
      </c>
      <c r="F7608">
        <v>-4.5</v>
      </c>
      <c r="G7608" s="6">
        <v>1595.06</v>
      </c>
      <c r="H7608" t="str">
        <f t="shared" si="473"/>
        <v>Medium</v>
      </c>
      <c r="I7608">
        <v>20.63</v>
      </c>
      <c r="J7608">
        <v>1.7189999999999901</v>
      </c>
      <c r="K7608">
        <v>2</v>
      </c>
      <c r="L7608" s="6">
        <v>35.31</v>
      </c>
      <c r="M7608">
        <v>30.63</v>
      </c>
      <c r="N7608">
        <v>8.7799999999999994</v>
      </c>
      <c r="O7608" t="str">
        <f t="shared" si="474"/>
        <v>0:20</v>
      </c>
      <c r="P7608" t="s">
        <v>35</v>
      </c>
      <c r="Q7608">
        <v>315.27999999999997</v>
      </c>
      <c r="R7608" t="str">
        <f t="shared" si="475"/>
        <v>Below 0</v>
      </c>
    </row>
    <row r="7609" spans="1:18" x14ac:dyDescent="0.25">
      <c r="A7609">
        <v>2007</v>
      </c>
      <c r="B7609" t="s">
        <v>32</v>
      </c>
      <c r="C7609" t="s">
        <v>53</v>
      </c>
      <c r="D7609" t="s">
        <v>38</v>
      </c>
      <c r="E7609" t="str">
        <f t="shared" si="472"/>
        <v>Summer crops</v>
      </c>
      <c r="F7609">
        <v>12.71</v>
      </c>
      <c r="G7609" s="6">
        <v>2389.79</v>
      </c>
      <c r="H7609" t="str">
        <f t="shared" si="473"/>
        <v>High</v>
      </c>
      <c r="I7609">
        <v>18.03</v>
      </c>
      <c r="J7609">
        <v>4.2030000000000003</v>
      </c>
      <c r="K7609">
        <v>7</v>
      </c>
      <c r="L7609" s="6">
        <v>13.52</v>
      </c>
      <c r="M7609">
        <v>20.13</v>
      </c>
      <c r="N7609">
        <v>52.28</v>
      </c>
      <c r="O7609" t="str">
        <f t="shared" si="474"/>
        <v>41:60</v>
      </c>
      <c r="P7609" t="s">
        <v>35</v>
      </c>
      <c r="Q7609">
        <v>2031.56</v>
      </c>
      <c r="R7609" t="str">
        <f t="shared" si="475"/>
        <v>Low</v>
      </c>
    </row>
    <row r="7610" spans="1:18" x14ac:dyDescent="0.25">
      <c r="A7610">
        <v>2001</v>
      </c>
      <c r="B7610" t="s">
        <v>24</v>
      </c>
      <c r="C7610" t="s">
        <v>25</v>
      </c>
      <c r="D7610" t="s">
        <v>23</v>
      </c>
      <c r="E7610" t="str">
        <f t="shared" si="472"/>
        <v>Winter crops</v>
      </c>
      <c r="F7610">
        <v>13.9</v>
      </c>
      <c r="G7610" s="6">
        <v>1893.88</v>
      </c>
      <c r="H7610" t="str">
        <f t="shared" si="473"/>
        <v>Medium</v>
      </c>
      <c r="I7610">
        <v>7.02</v>
      </c>
      <c r="J7610">
        <v>2.94</v>
      </c>
      <c r="K7610">
        <v>4</v>
      </c>
      <c r="L7610" s="6">
        <v>73.37</v>
      </c>
      <c r="M7610">
        <v>4.84</v>
      </c>
      <c r="N7610">
        <v>36.270000000000003</v>
      </c>
      <c r="O7610" t="str">
        <f t="shared" si="474"/>
        <v>21:40</v>
      </c>
      <c r="P7610" t="s">
        <v>27</v>
      </c>
      <c r="Q7610">
        <v>1252.6600000000001</v>
      </c>
      <c r="R7610" t="str">
        <f t="shared" si="475"/>
        <v>Low</v>
      </c>
    </row>
    <row r="7611" spans="1:18" x14ac:dyDescent="0.25">
      <c r="A7611">
        <v>1995</v>
      </c>
      <c r="B7611" t="s">
        <v>24</v>
      </c>
      <c r="C7611" t="s">
        <v>57</v>
      </c>
      <c r="D7611" t="s">
        <v>48</v>
      </c>
      <c r="E7611" t="str">
        <f t="shared" si="472"/>
        <v>Summer crops</v>
      </c>
      <c r="F7611">
        <v>1</v>
      </c>
      <c r="G7611" s="6">
        <v>985.16</v>
      </c>
      <c r="H7611" t="str">
        <f t="shared" si="473"/>
        <v>Low</v>
      </c>
      <c r="I7611">
        <v>21.96</v>
      </c>
      <c r="J7611">
        <v>0.52200000000000002</v>
      </c>
      <c r="K7611">
        <v>6</v>
      </c>
      <c r="L7611" s="6">
        <v>26.57</v>
      </c>
      <c r="M7611">
        <v>27.83</v>
      </c>
      <c r="N7611">
        <v>5.19</v>
      </c>
      <c r="O7611" t="str">
        <f t="shared" si="474"/>
        <v>0:20</v>
      </c>
      <c r="P7611" t="s">
        <v>39</v>
      </c>
      <c r="Q7611">
        <v>60.86</v>
      </c>
      <c r="R7611" t="str">
        <f t="shared" si="475"/>
        <v>Low</v>
      </c>
    </row>
    <row r="7612" spans="1:18" x14ac:dyDescent="0.25">
      <c r="A7612">
        <v>1999</v>
      </c>
      <c r="B7612" t="s">
        <v>24</v>
      </c>
      <c r="C7612" t="s">
        <v>57</v>
      </c>
      <c r="D7612" t="s">
        <v>38</v>
      </c>
      <c r="E7612" t="str">
        <f t="shared" si="472"/>
        <v>Summer crops</v>
      </c>
      <c r="F7612">
        <v>22.8</v>
      </c>
      <c r="G7612" s="6">
        <v>1944.82</v>
      </c>
      <c r="H7612" t="str">
        <f t="shared" si="473"/>
        <v>Medium</v>
      </c>
      <c r="I7612">
        <v>27.57</v>
      </c>
      <c r="J7612">
        <v>3.1230000000000002</v>
      </c>
      <c r="K7612">
        <v>3</v>
      </c>
      <c r="L7612" s="6">
        <v>50.09</v>
      </c>
      <c r="M7612">
        <v>10.41</v>
      </c>
      <c r="N7612">
        <v>39.200000000000003</v>
      </c>
      <c r="O7612" t="str">
        <f t="shared" si="474"/>
        <v>21:40</v>
      </c>
      <c r="P7612" t="s">
        <v>17</v>
      </c>
      <c r="Q7612">
        <v>934.28</v>
      </c>
      <c r="R7612" t="str">
        <f t="shared" si="475"/>
        <v>Moderate</v>
      </c>
    </row>
    <row r="7613" spans="1:18" x14ac:dyDescent="0.25">
      <c r="A7613">
        <v>2001</v>
      </c>
      <c r="B7613" t="s">
        <v>30</v>
      </c>
      <c r="C7613" t="s">
        <v>66</v>
      </c>
      <c r="D7613" t="s">
        <v>43</v>
      </c>
      <c r="E7613" t="str">
        <f t="shared" si="472"/>
        <v>Winter crops</v>
      </c>
      <c r="F7613">
        <v>20.56</v>
      </c>
      <c r="G7613" s="6">
        <v>1520.09</v>
      </c>
      <c r="H7613" t="str">
        <f t="shared" si="473"/>
        <v>Medium</v>
      </c>
      <c r="I7613">
        <v>2.23</v>
      </c>
      <c r="J7613">
        <v>3.05</v>
      </c>
      <c r="K7613">
        <v>7</v>
      </c>
      <c r="L7613" s="6">
        <v>35.08</v>
      </c>
      <c r="M7613">
        <v>35.04</v>
      </c>
      <c r="N7613">
        <v>59.87</v>
      </c>
      <c r="O7613" t="str">
        <f t="shared" si="474"/>
        <v>41:60</v>
      </c>
      <c r="P7613" t="s">
        <v>20</v>
      </c>
      <c r="Q7613">
        <v>990.29</v>
      </c>
      <c r="R7613" t="str">
        <f t="shared" si="475"/>
        <v>Moderate</v>
      </c>
    </row>
    <row r="7614" spans="1:18" x14ac:dyDescent="0.25">
      <c r="A7614">
        <v>2010</v>
      </c>
      <c r="B7614" t="s">
        <v>50</v>
      </c>
      <c r="C7614" t="s">
        <v>19</v>
      </c>
      <c r="D7614" t="s">
        <v>34</v>
      </c>
      <c r="E7614" t="str">
        <f t="shared" si="472"/>
        <v>Winter crops</v>
      </c>
      <c r="F7614">
        <v>23.36</v>
      </c>
      <c r="G7614" s="6">
        <v>2612.62</v>
      </c>
      <c r="H7614" t="str">
        <f t="shared" si="473"/>
        <v>High</v>
      </c>
      <c r="I7614">
        <v>2</v>
      </c>
      <c r="J7614">
        <v>1.25</v>
      </c>
      <c r="K7614">
        <v>1</v>
      </c>
      <c r="L7614" s="6">
        <v>48.3</v>
      </c>
      <c r="M7614">
        <v>21.09</v>
      </c>
      <c r="N7614">
        <v>3.45</v>
      </c>
      <c r="O7614" t="str">
        <f t="shared" si="474"/>
        <v>0:20</v>
      </c>
      <c r="P7614" t="s">
        <v>17</v>
      </c>
      <c r="Q7614">
        <v>595.44000000000005</v>
      </c>
      <c r="R7614" t="str">
        <f t="shared" si="475"/>
        <v>Moderate</v>
      </c>
    </row>
    <row r="7615" spans="1:18" x14ac:dyDescent="0.25">
      <c r="A7615">
        <v>2022</v>
      </c>
      <c r="B7615" t="s">
        <v>30</v>
      </c>
      <c r="C7615" t="s">
        <v>31</v>
      </c>
      <c r="D7615" t="s">
        <v>48</v>
      </c>
      <c r="E7615" t="str">
        <f t="shared" si="472"/>
        <v>Summer crops</v>
      </c>
      <c r="F7615">
        <v>18.920000000000002</v>
      </c>
      <c r="G7615" s="6">
        <v>740.66</v>
      </c>
      <c r="H7615" t="str">
        <f t="shared" si="473"/>
        <v>Low</v>
      </c>
      <c r="I7615">
        <v>16.399999999999999</v>
      </c>
      <c r="J7615">
        <v>2.4750000000000001</v>
      </c>
      <c r="K7615">
        <v>4</v>
      </c>
      <c r="L7615" s="6">
        <v>27.51</v>
      </c>
      <c r="M7615">
        <v>5.5</v>
      </c>
      <c r="N7615">
        <v>20.49</v>
      </c>
      <c r="O7615" t="str">
        <f t="shared" si="474"/>
        <v>21:40</v>
      </c>
      <c r="P7615" t="s">
        <v>20</v>
      </c>
      <c r="Q7615">
        <v>448.36</v>
      </c>
      <c r="R7615" t="str">
        <f t="shared" si="475"/>
        <v>Moderate</v>
      </c>
    </row>
    <row r="7616" spans="1:18" x14ac:dyDescent="0.25">
      <c r="A7616">
        <v>1993</v>
      </c>
      <c r="B7616" t="s">
        <v>30</v>
      </c>
      <c r="C7616" t="s">
        <v>56</v>
      </c>
      <c r="D7616" t="s">
        <v>16</v>
      </c>
      <c r="E7616" t="str">
        <f t="shared" si="472"/>
        <v>Summer crops</v>
      </c>
      <c r="F7616">
        <v>14.3</v>
      </c>
      <c r="G7616" s="6">
        <v>1000.73</v>
      </c>
      <c r="H7616" t="str">
        <f t="shared" si="473"/>
        <v>Medium</v>
      </c>
      <c r="I7616">
        <v>23.55</v>
      </c>
      <c r="J7616">
        <v>1.4219999999999999</v>
      </c>
      <c r="K7616">
        <v>5</v>
      </c>
      <c r="L7616" s="6">
        <v>17.21</v>
      </c>
      <c r="M7616">
        <v>0.66</v>
      </c>
      <c r="N7616">
        <v>18.510000000000002</v>
      </c>
      <c r="O7616" t="str">
        <f t="shared" si="474"/>
        <v>0:20</v>
      </c>
      <c r="P7616" t="s">
        <v>35</v>
      </c>
      <c r="Q7616">
        <v>459.67</v>
      </c>
      <c r="R7616" t="str">
        <f t="shared" si="475"/>
        <v>Low</v>
      </c>
    </row>
    <row r="7617" spans="1:18" x14ac:dyDescent="0.25">
      <c r="A7617">
        <v>2012</v>
      </c>
      <c r="B7617" t="s">
        <v>30</v>
      </c>
      <c r="C7617" t="s">
        <v>56</v>
      </c>
      <c r="D7617" t="s">
        <v>43</v>
      </c>
      <c r="E7617" t="str">
        <f t="shared" si="472"/>
        <v>Winter crops</v>
      </c>
      <c r="F7617">
        <v>9.1300000000000008</v>
      </c>
      <c r="G7617" s="6">
        <v>1937.08</v>
      </c>
      <c r="H7617" t="str">
        <f t="shared" si="473"/>
        <v>Medium</v>
      </c>
      <c r="I7617">
        <v>20.92</v>
      </c>
      <c r="J7617">
        <v>1.998</v>
      </c>
      <c r="K7617">
        <v>1</v>
      </c>
      <c r="L7617" s="6">
        <v>32.78</v>
      </c>
      <c r="M7617">
        <v>1.96</v>
      </c>
      <c r="N7617">
        <v>44.36</v>
      </c>
      <c r="O7617" t="str">
        <f t="shared" si="474"/>
        <v>41:60</v>
      </c>
      <c r="P7617" t="s">
        <v>35</v>
      </c>
      <c r="Q7617">
        <v>576.67999999999995</v>
      </c>
      <c r="R7617" t="str">
        <f t="shared" si="475"/>
        <v>Low</v>
      </c>
    </row>
    <row r="7618" spans="1:18" x14ac:dyDescent="0.25">
      <c r="A7618">
        <v>1994</v>
      </c>
      <c r="B7618" t="s">
        <v>30</v>
      </c>
      <c r="C7618" t="s">
        <v>66</v>
      </c>
      <c r="D7618" t="s">
        <v>16</v>
      </c>
      <c r="E7618" t="str">
        <f t="shared" si="472"/>
        <v>Summer crops</v>
      </c>
      <c r="F7618">
        <v>-1.96</v>
      </c>
      <c r="G7618" s="6">
        <v>1435.48</v>
      </c>
      <c r="H7618" t="str">
        <f t="shared" si="473"/>
        <v>Medium</v>
      </c>
      <c r="I7618">
        <v>17.05</v>
      </c>
      <c r="J7618">
        <v>2.6819999999999999</v>
      </c>
      <c r="K7618">
        <v>8</v>
      </c>
      <c r="L7618" s="6">
        <v>45.72</v>
      </c>
      <c r="M7618">
        <v>45.57</v>
      </c>
      <c r="N7618">
        <v>95.99</v>
      </c>
      <c r="O7618" t="str">
        <f t="shared" si="474"/>
        <v>81:100</v>
      </c>
      <c r="P7618" t="s">
        <v>17</v>
      </c>
      <c r="Q7618">
        <v>1074.21</v>
      </c>
      <c r="R7618" t="str">
        <f t="shared" si="475"/>
        <v>Below 0</v>
      </c>
    </row>
    <row r="7619" spans="1:18" x14ac:dyDescent="0.25">
      <c r="A7619">
        <v>2010</v>
      </c>
      <c r="B7619" t="s">
        <v>41</v>
      </c>
      <c r="C7619" t="s">
        <v>68</v>
      </c>
      <c r="D7619" t="s">
        <v>49</v>
      </c>
      <c r="E7619" t="str">
        <f t="shared" ref="E7619:E7682" si="476">IF(OR(D7619="Wheat", D7619="Barley", D7619="Cotton", D7619="Fruits"), "Winter crops","Summer crops")</f>
        <v>Summer crops</v>
      </c>
      <c r="F7619">
        <v>33.56</v>
      </c>
      <c r="G7619" s="6">
        <v>2952.27</v>
      </c>
      <c r="H7619" t="str">
        <f t="shared" ref="H7619:H7682" si="477">IF(G7619&lt;1000, "Low", IF(G7619&lt;=2000, "Medium", "High"))</f>
        <v>High</v>
      </c>
      <c r="I7619">
        <v>22.86</v>
      </c>
      <c r="J7619">
        <v>1.2869999999999999</v>
      </c>
      <c r="K7619">
        <v>5</v>
      </c>
      <c r="L7619" s="6">
        <v>97.76</v>
      </c>
      <c r="M7619">
        <v>10.67</v>
      </c>
      <c r="N7619">
        <v>80.66</v>
      </c>
      <c r="O7619" t="str">
        <f t="shared" ref="O7619:O7682" si="478">IF(N7619&lt;=20,"0:20",IF(N7619&lt;=40,"21:40",IF(N7619&lt;=60,"41:60",IF(N7619&lt;=80,"61:80","81:100"))))</f>
        <v>81:100</v>
      </c>
      <c r="P7619" t="s">
        <v>20</v>
      </c>
      <c r="Q7619">
        <v>427.01</v>
      </c>
      <c r="R7619" t="str">
        <f t="shared" ref="R7619:R7682" si="479">IF(F7619&lt;0, "Below 0", IF(F7619&lt;=15, "Low", IF(F7619&lt;=25, "Moderate", "High")))</f>
        <v>High</v>
      </c>
    </row>
    <row r="7620" spans="1:18" x14ac:dyDescent="0.25">
      <c r="A7620">
        <v>1991</v>
      </c>
      <c r="B7620" t="s">
        <v>46</v>
      </c>
      <c r="C7620" t="s">
        <v>47</v>
      </c>
      <c r="D7620" t="s">
        <v>49</v>
      </c>
      <c r="E7620" t="str">
        <f t="shared" si="476"/>
        <v>Summer crops</v>
      </c>
      <c r="F7620">
        <v>20.07</v>
      </c>
      <c r="G7620" s="6">
        <v>519.91</v>
      </c>
      <c r="H7620" t="str">
        <f t="shared" si="477"/>
        <v>Low</v>
      </c>
      <c r="I7620">
        <v>29.89</v>
      </c>
      <c r="J7620">
        <v>1.2509999999999999</v>
      </c>
      <c r="K7620">
        <v>6</v>
      </c>
      <c r="L7620" s="6">
        <v>69</v>
      </c>
      <c r="M7620">
        <v>1.1200000000000001</v>
      </c>
      <c r="N7620">
        <v>16.89</v>
      </c>
      <c r="O7620" t="str">
        <f t="shared" si="478"/>
        <v>0:20</v>
      </c>
      <c r="P7620" t="s">
        <v>17</v>
      </c>
      <c r="Q7620">
        <v>611.25</v>
      </c>
      <c r="R7620" t="str">
        <f t="shared" si="479"/>
        <v>Moderate</v>
      </c>
    </row>
    <row r="7621" spans="1:18" x14ac:dyDescent="0.25">
      <c r="A7621">
        <v>2009</v>
      </c>
      <c r="B7621" t="s">
        <v>18</v>
      </c>
      <c r="C7621" t="s">
        <v>67</v>
      </c>
      <c r="D7621" t="s">
        <v>26</v>
      </c>
      <c r="E7621" t="str">
        <f t="shared" si="476"/>
        <v>Summer crops</v>
      </c>
      <c r="F7621">
        <v>10.4</v>
      </c>
      <c r="G7621" s="6">
        <v>911.47</v>
      </c>
      <c r="H7621" t="str">
        <f t="shared" si="477"/>
        <v>Low</v>
      </c>
      <c r="I7621">
        <v>29.37</v>
      </c>
      <c r="J7621">
        <v>3.5640000000000001</v>
      </c>
      <c r="K7621">
        <v>6</v>
      </c>
      <c r="L7621" s="6">
        <v>55.4</v>
      </c>
      <c r="M7621">
        <v>44.94</v>
      </c>
      <c r="N7621">
        <v>16.32</v>
      </c>
      <c r="O7621" t="str">
        <f t="shared" si="478"/>
        <v>0:20</v>
      </c>
      <c r="P7621" t="s">
        <v>17</v>
      </c>
      <c r="Q7621">
        <v>1774.79</v>
      </c>
      <c r="R7621" t="str">
        <f t="shared" si="479"/>
        <v>Low</v>
      </c>
    </row>
    <row r="7622" spans="1:18" x14ac:dyDescent="0.25">
      <c r="A7622">
        <v>2009</v>
      </c>
      <c r="B7622" t="s">
        <v>14</v>
      </c>
      <c r="C7622" t="s">
        <v>40</v>
      </c>
      <c r="D7622" t="s">
        <v>34</v>
      </c>
      <c r="E7622" t="str">
        <f t="shared" si="476"/>
        <v>Winter crops</v>
      </c>
      <c r="F7622">
        <v>21.04</v>
      </c>
      <c r="G7622" s="6">
        <v>2872.17</v>
      </c>
      <c r="H7622" t="str">
        <f t="shared" si="477"/>
        <v>High</v>
      </c>
      <c r="I7622">
        <v>10.56</v>
      </c>
      <c r="J7622">
        <v>3.14</v>
      </c>
      <c r="K7622">
        <v>5</v>
      </c>
      <c r="L7622" s="6">
        <v>75.900000000000006</v>
      </c>
      <c r="M7622">
        <v>44.47</v>
      </c>
      <c r="N7622">
        <v>33.49</v>
      </c>
      <c r="O7622" t="str">
        <f t="shared" si="478"/>
        <v>21:40</v>
      </c>
      <c r="P7622" t="s">
        <v>17</v>
      </c>
      <c r="Q7622">
        <v>775.06</v>
      </c>
      <c r="R7622" t="str">
        <f t="shared" si="479"/>
        <v>Moderate</v>
      </c>
    </row>
    <row r="7623" spans="1:18" x14ac:dyDescent="0.25">
      <c r="A7623">
        <v>2014</v>
      </c>
      <c r="B7623" t="s">
        <v>24</v>
      </c>
      <c r="C7623" t="s">
        <v>59</v>
      </c>
      <c r="D7623" t="s">
        <v>16</v>
      </c>
      <c r="E7623" t="str">
        <f t="shared" si="476"/>
        <v>Summer crops</v>
      </c>
      <c r="F7623">
        <v>20.350000000000001</v>
      </c>
      <c r="G7623" s="6">
        <v>1143.48</v>
      </c>
      <c r="H7623" t="str">
        <f t="shared" si="477"/>
        <v>Medium</v>
      </c>
      <c r="I7623">
        <v>26.37</v>
      </c>
      <c r="J7623">
        <v>2.5379999999999998</v>
      </c>
      <c r="K7623">
        <v>1</v>
      </c>
      <c r="L7623" s="6">
        <v>77.8</v>
      </c>
      <c r="M7623">
        <v>0.63</v>
      </c>
      <c r="N7623">
        <v>19.77</v>
      </c>
      <c r="O7623" t="str">
        <f t="shared" si="478"/>
        <v>0:20</v>
      </c>
      <c r="P7623" t="s">
        <v>27</v>
      </c>
      <c r="Q7623">
        <v>373.56</v>
      </c>
      <c r="R7623" t="str">
        <f t="shared" si="479"/>
        <v>Moderate</v>
      </c>
    </row>
    <row r="7624" spans="1:18" x14ac:dyDescent="0.25">
      <c r="A7624">
        <v>1991</v>
      </c>
      <c r="B7624" t="s">
        <v>14</v>
      </c>
      <c r="C7624" t="s">
        <v>64</v>
      </c>
      <c r="D7624" t="s">
        <v>34</v>
      </c>
      <c r="E7624" t="str">
        <f t="shared" si="476"/>
        <v>Winter crops</v>
      </c>
      <c r="F7624">
        <v>-2.82</v>
      </c>
      <c r="G7624" s="6">
        <v>2041.6</v>
      </c>
      <c r="H7624" t="str">
        <f t="shared" si="477"/>
        <v>High</v>
      </c>
      <c r="I7624">
        <v>2.7</v>
      </c>
      <c r="J7624">
        <v>2.94</v>
      </c>
      <c r="K7624">
        <v>8</v>
      </c>
      <c r="L7624" s="6">
        <v>67.72</v>
      </c>
      <c r="M7624">
        <v>4.95</v>
      </c>
      <c r="N7624">
        <v>39.26</v>
      </c>
      <c r="O7624" t="str">
        <f t="shared" si="478"/>
        <v>21:40</v>
      </c>
      <c r="P7624" t="s">
        <v>20</v>
      </c>
      <c r="Q7624">
        <v>1324.72</v>
      </c>
      <c r="R7624" t="str">
        <f t="shared" si="479"/>
        <v>Below 0</v>
      </c>
    </row>
    <row r="7625" spans="1:18" x14ac:dyDescent="0.25">
      <c r="A7625">
        <v>1990</v>
      </c>
      <c r="B7625" t="s">
        <v>46</v>
      </c>
      <c r="C7625" t="s">
        <v>51</v>
      </c>
      <c r="D7625" t="s">
        <v>49</v>
      </c>
      <c r="E7625" t="str">
        <f t="shared" si="476"/>
        <v>Summer crops</v>
      </c>
      <c r="F7625">
        <v>1.33</v>
      </c>
      <c r="G7625" s="6">
        <v>2111.83</v>
      </c>
      <c r="H7625" t="str">
        <f t="shared" si="477"/>
        <v>High</v>
      </c>
      <c r="I7625">
        <v>21.4</v>
      </c>
      <c r="J7625">
        <v>2.1150000000000002</v>
      </c>
      <c r="K7625">
        <v>8</v>
      </c>
      <c r="L7625" s="6">
        <v>35.700000000000003</v>
      </c>
      <c r="M7625">
        <v>30.78</v>
      </c>
      <c r="N7625">
        <v>30.7</v>
      </c>
      <c r="O7625" t="str">
        <f t="shared" si="478"/>
        <v>21:40</v>
      </c>
      <c r="P7625" t="s">
        <v>39</v>
      </c>
      <c r="Q7625">
        <v>988.09</v>
      </c>
      <c r="R7625" t="str">
        <f t="shared" si="479"/>
        <v>Low</v>
      </c>
    </row>
    <row r="7626" spans="1:18" x14ac:dyDescent="0.25">
      <c r="A7626">
        <v>2006</v>
      </c>
      <c r="B7626" t="s">
        <v>30</v>
      </c>
      <c r="C7626" t="s">
        <v>31</v>
      </c>
      <c r="D7626" t="s">
        <v>16</v>
      </c>
      <c r="E7626" t="str">
        <f t="shared" si="476"/>
        <v>Summer crops</v>
      </c>
      <c r="F7626">
        <v>28.74</v>
      </c>
      <c r="G7626" s="6">
        <v>845.66</v>
      </c>
      <c r="H7626" t="str">
        <f t="shared" si="477"/>
        <v>Low</v>
      </c>
      <c r="I7626">
        <v>8.48</v>
      </c>
      <c r="J7626">
        <v>2.25</v>
      </c>
      <c r="K7626">
        <v>5</v>
      </c>
      <c r="L7626" s="6">
        <v>74.12</v>
      </c>
      <c r="M7626">
        <v>11.83</v>
      </c>
      <c r="N7626">
        <v>13.69</v>
      </c>
      <c r="O7626" t="str">
        <f t="shared" si="478"/>
        <v>0:20</v>
      </c>
      <c r="P7626" t="s">
        <v>35</v>
      </c>
      <c r="Q7626">
        <v>1013.46</v>
      </c>
      <c r="R7626" t="str">
        <f t="shared" si="479"/>
        <v>High</v>
      </c>
    </row>
    <row r="7627" spans="1:18" x14ac:dyDescent="0.25">
      <c r="A7627">
        <v>2010</v>
      </c>
      <c r="B7627" t="s">
        <v>50</v>
      </c>
      <c r="C7627" t="s">
        <v>33</v>
      </c>
      <c r="D7627" t="s">
        <v>34</v>
      </c>
      <c r="E7627" t="str">
        <f t="shared" si="476"/>
        <v>Winter crops</v>
      </c>
      <c r="F7627">
        <v>22.26</v>
      </c>
      <c r="G7627" s="6">
        <v>2181.13</v>
      </c>
      <c r="H7627" t="str">
        <f t="shared" si="477"/>
        <v>High</v>
      </c>
      <c r="I7627">
        <v>11.93</v>
      </c>
      <c r="J7627">
        <v>1.45</v>
      </c>
      <c r="K7627">
        <v>2</v>
      </c>
      <c r="L7627" s="6">
        <v>32.43</v>
      </c>
      <c r="M7627">
        <v>12.77</v>
      </c>
      <c r="N7627">
        <v>94.52</v>
      </c>
      <c r="O7627" t="str">
        <f t="shared" si="478"/>
        <v>81:100</v>
      </c>
      <c r="P7627" t="s">
        <v>20</v>
      </c>
      <c r="Q7627">
        <v>672.73</v>
      </c>
      <c r="R7627" t="str">
        <f t="shared" si="479"/>
        <v>Moderate</v>
      </c>
    </row>
    <row r="7628" spans="1:18" x14ac:dyDescent="0.25">
      <c r="A7628">
        <v>1990</v>
      </c>
      <c r="B7628" t="s">
        <v>18</v>
      </c>
      <c r="C7628" t="s">
        <v>56</v>
      </c>
      <c r="D7628" t="s">
        <v>16</v>
      </c>
      <c r="E7628" t="str">
        <f t="shared" si="476"/>
        <v>Summer crops</v>
      </c>
      <c r="F7628">
        <v>12.68</v>
      </c>
      <c r="G7628" s="6">
        <v>1996.64</v>
      </c>
      <c r="H7628" t="str">
        <f t="shared" si="477"/>
        <v>Medium</v>
      </c>
      <c r="I7628">
        <v>25.18</v>
      </c>
      <c r="J7628">
        <v>1.917</v>
      </c>
      <c r="K7628">
        <v>6</v>
      </c>
      <c r="L7628" s="6">
        <v>29.34</v>
      </c>
      <c r="M7628">
        <v>47.74</v>
      </c>
      <c r="N7628">
        <v>25.22</v>
      </c>
      <c r="O7628" t="str">
        <f t="shared" si="478"/>
        <v>21:40</v>
      </c>
      <c r="P7628" t="s">
        <v>27</v>
      </c>
      <c r="Q7628">
        <v>319.7</v>
      </c>
      <c r="R7628" t="str">
        <f t="shared" si="479"/>
        <v>Low</v>
      </c>
    </row>
    <row r="7629" spans="1:18" x14ac:dyDescent="0.25">
      <c r="A7629">
        <v>1995</v>
      </c>
      <c r="B7629" t="s">
        <v>36</v>
      </c>
      <c r="C7629" t="s">
        <v>70</v>
      </c>
      <c r="D7629" t="s">
        <v>38</v>
      </c>
      <c r="E7629" t="str">
        <f t="shared" si="476"/>
        <v>Summer crops</v>
      </c>
      <c r="F7629">
        <v>6.55</v>
      </c>
      <c r="G7629" s="6">
        <v>1285.69</v>
      </c>
      <c r="H7629" t="str">
        <f t="shared" si="477"/>
        <v>Medium</v>
      </c>
      <c r="I7629">
        <v>23.64</v>
      </c>
      <c r="J7629">
        <v>2.6459999999999999</v>
      </c>
      <c r="K7629">
        <v>10</v>
      </c>
      <c r="L7629" s="6">
        <v>27.17</v>
      </c>
      <c r="M7629">
        <v>13.02</v>
      </c>
      <c r="N7629">
        <v>34.53</v>
      </c>
      <c r="O7629" t="str">
        <f t="shared" si="478"/>
        <v>21:40</v>
      </c>
      <c r="P7629" t="s">
        <v>35</v>
      </c>
      <c r="Q7629">
        <v>1321.09</v>
      </c>
      <c r="R7629" t="str">
        <f t="shared" si="479"/>
        <v>Low</v>
      </c>
    </row>
    <row r="7630" spans="1:18" x14ac:dyDescent="0.25">
      <c r="A7630">
        <v>1997</v>
      </c>
      <c r="B7630" t="s">
        <v>24</v>
      </c>
      <c r="C7630" t="s">
        <v>57</v>
      </c>
      <c r="D7630" t="s">
        <v>38</v>
      </c>
      <c r="E7630" t="str">
        <f t="shared" si="476"/>
        <v>Summer crops</v>
      </c>
      <c r="F7630">
        <v>3.51</v>
      </c>
      <c r="G7630" s="6">
        <v>1278.3499999999999</v>
      </c>
      <c r="H7630" t="str">
        <f t="shared" si="477"/>
        <v>Medium</v>
      </c>
      <c r="I7630">
        <v>20.149999999999999</v>
      </c>
      <c r="J7630">
        <v>1.35</v>
      </c>
      <c r="K7630">
        <v>8</v>
      </c>
      <c r="L7630" s="6">
        <v>71.11</v>
      </c>
      <c r="M7630">
        <v>36.04</v>
      </c>
      <c r="N7630">
        <v>6.37</v>
      </c>
      <c r="O7630" t="str">
        <f t="shared" si="478"/>
        <v>0:20</v>
      </c>
      <c r="P7630" t="s">
        <v>35</v>
      </c>
      <c r="Q7630">
        <v>175.2</v>
      </c>
      <c r="R7630" t="str">
        <f t="shared" si="479"/>
        <v>Low</v>
      </c>
    </row>
    <row r="7631" spans="1:18" x14ac:dyDescent="0.25">
      <c r="A7631">
        <v>2001</v>
      </c>
      <c r="B7631" t="s">
        <v>14</v>
      </c>
      <c r="C7631" t="s">
        <v>15</v>
      </c>
      <c r="D7631" t="s">
        <v>43</v>
      </c>
      <c r="E7631" t="str">
        <f t="shared" si="476"/>
        <v>Winter crops</v>
      </c>
      <c r="F7631">
        <v>21.96</v>
      </c>
      <c r="G7631" s="6">
        <v>1177.96</v>
      </c>
      <c r="H7631" t="str">
        <f t="shared" si="477"/>
        <v>Medium</v>
      </c>
      <c r="I7631">
        <v>20.45</v>
      </c>
      <c r="J7631">
        <v>1.728</v>
      </c>
      <c r="K7631">
        <v>3</v>
      </c>
      <c r="L7631" s="6">
        <v>52.82</v>
      </c>
      <c r="M7631">
        <v>1.28</v>
      </c>
      <c r="N7631">
        <v>45.74</v>
      </c>
      <c r="O7631" t="str">
        <f t="shared" si="478"/>
        <v>41:60</v>
      </c>
      <c r="P7631" t="s">
        <v>20</v>
      </c>
      <c r="Q7631">
        <v>466.81</v>
      </c>
      <c r="R7631" t="str">
        <f t="shared" si="479"/>
        <v>Moderate</v>
      </c>
    </row>
    <row r="7632" spans="1:18" x14ac:dyDescent="0.25">
      <c r="A7632">
        <v>2012</v>
      </c>
      <c r="B7632" t="s">
        <v>32</v>
      </c>
      <c r="C7632" t="s">
        <v>69</v>
      </c>
      <c r="D7632" t="s">
        <v>49</v>
      </c>
      <c r="E7632" t="str">
        <f t="shared" si="476"/>
        <v>Summer crops</v>
      </c>
      <c r="F7632">
        <v>7.18</v>
      </c>
      <c r="G7632" s="6">
        <v>2453.34</v>
      </c>
      <c r="H7632" t="str">
        <f t="shared" si="477"/>
        <v>High</v>
      </c>
      <c r="I7632">
        <v>0.52</v>
      </c>
      <c r="J7632">
        <v>2.3199999999999998</v>
      </c>
      <c r="K7632">
        <v>8</v>
      </c>
      <c r="L7632" s="6">
        <v>94.18</v>
      </c>
      <c r="M7632">
        <v>49.47</v>
      </c>
      <c r="N7632">
        <v>47.99</v>
      </c>
      <c r="O7632" t="str">
        <f t="shared" si="478"/>
        <v>41:60</v>
      </c>
      <c r="P7632" t="s">
        <v>20</v>
      </c>
      <c r="Q7632">
        <v>271.56</v>
      </c>
      <c r="R7632" t="str">
        <f t="shared" si="479"/>
        <v>Low</v>
      </c>
    </row>
    <row r="7633" spans="1:18" x14ac:dyDescent="0.25">
      <c r="A7633">
        <v>2011</v>
      </c>
      <c r="B7633" t="s">
        <v>30</v>
      </c>
      <c r="C7633" t="s">
        <v>56</v>
      </c>
      <c r="D7633" t="s">
        <v>26</v>
      </c>
      <c r="E7633" t="str">
        <f t="shared" si="476"/>
        <v>Summer crops</v>
      </c>
      <c r="F7633">
        <v>5.22</v>
      </c>
      <c r="G7633" s="6">
        <v>1643.34</v>
      </c>
      <c r="H7633" t="str">
        <f t="shared" si="477"/>
        <v>Medium</v>
      </c>
      <c r="I7633">
        <v>28.69</v>
      </c>
      <c r="J7633">
        <v>2.34</v>
      </c>
      <c r="K7633">
        <v>4</v>
      </c>
      <c r="L7633" s="6">
        <v>40.64</v>
      </c>
      <c r="M7633">
        <v>27.28</v>
      </c>
      <c r="N7633">
        <v>37.82</v>
      </c>
      <c r="O7633" t="str">
        <f t="shared" si="478"/>
        <v>21:40</v>
      </c>
      <c r="P7633" t="s">
        <v>20</v>
      </c>
      <c r="Q7633">
        <v>418.75</v>
      </c>
      <c r="R7633" t="str">
        <f t="shared" si="479"/>
        <v>Low</v>
      </c>
    </row>
    <row r="7634" spans="1:18" x14ac:dyDescent="0.25">
      <c r="A7634">
        <v>2016</v>
      </c>
      <c r="B7634" t="s">
        <v>50</v>
      </c>
      <c r="C7634" t="s">
        <v>33</v>
      </c>
      <c r="D7634" t="s">
        <v>16</v>
      </c>
      <c r="E7634" t="str">
        <f t="shared" si="476"/>
        <v>Summer crops</v>
      </c>
      <c r="F7634">
        <v>-2.75</v>
      </c>
      <c r="G7634" s="6">
        <v>2838.43</v>
      </c>
      <c r="H7634" t="str">
        <f t="shared" si="477"/>
        <v>High</v>
      </c>
      <c r="I7634">
        <v>13.91</v>
      </c>
      <c r="J7634">
        <v>1.9</v>
      </c>
      <c r="K7634">
        <v>3</v>
      </c>
      <c r="L7634" s="6">
        <v>47.04</v>
      </c>
      <c r="M7634">
        <v>29.17</v>
      </c>
      <c r="N7634">
        <v>40.28</v>
      </c>
      <c r="O7634" t="str">
        <f t="shared" si="478"/>
        <v>41:60</v>
      </c>
      <c r="P7634" t="s">
        <v>27</v>
      </c>
      <c r="Q7634">
        <v>262.85000000000002</v>
      </c>
      <c r="R7634" t="str">
        <f t="shared" si="479"/>
        <v>Below 0</v>
      </c>
    </row>
    <row r="7635" spans="1:18" x14ac:dyDescent="0.25">
      <c r="A7635">
        <v>2008</v>
      </c>
      <c r="B7635" t="s">
        <v>18</v>
      </c>
      <c r="C7635" t="s">
        <v>67</v>
      </c>
      <c r="D7635" t="s">
        <v>48</v>
      </c>
      <c r="E7635" t="str">
        <f t="shared" si="476"/>
        <v>Summer crops</v>
      </c>
      <c r="F7635">
        <v>26.35</v>
      </c>
      <c r="G7635" s="6">
        <v>2735.8</v>
      </c>
      <c r="H7635" t="str">
        <f t="shared" si="477"/>
        <v>High</v>
      </c>
      <c r="I7635">
        <v>17.399999999999999</v>
      </c>
      <c r="J7635">
        <v>3.47399999999999</v>
      </c>
      <c r="K7635">
        <v>3</v>
      </c>
      <c r="L7635" s="6">
        <v>97.92</v>
      </c>
      <c r="M7635">
        <v>27.11</v>
      </c>
      <c r="N7635">
        <v>16.57</v>
      </c>
      <c r="O7635" t="str">
        <f t="shared" si="478"/>
        <v>0:20</v>
      </c>
      <c r="P7635" t="s">
        <v>20</v>
      </c>
      <c r="Q7635">
        <v>1556.81</v>
      </c>
      <c r="R7635" t="str">
        <f t="shared" si="479"/>
        <v>High</v>
      </c>
    </row>
    <row r="7636" spans="1:18" x14ac:dyDescent="0.25">
      <c r="A7636">
        <v>2011</v>
      </c>
      <c r="B7636" t="s">
        <v>14</v>
      </c>
      <c r="C7636" t="s">
        <v>28</v>
      </c>
      <c r="D7636" t="s">
        <v>49</v>
      </c>
      <c r="E7636" t="str">
        <f t="shared" si="476"/>
        <v>Summer crops</v>
      </c>
      <c r="F7636">
        <v>29.99</v>
      </c>
      <c r="G7636" s="6">
        <v>426.81</v>
      </c>
      <c r="H7636" t="str">
        <f t="shared" si="477"/>
        <v>Low</v>
      </c>
      <c r="I7636">
        <v>24.09</v>
      </c>
      <c r="J7636">
        <v>2.79</v>
      </c>
      <c r="K7636">
        <v>5</v>
      </c>
      <c r="L7636" s="6">
        <v>12.3</v>
      </c>
      <c r="M7636">
        <v>8.01</v>
      </c>
      <c r="N7636">
        <v>3.38</v>
      </c>
      <c r="O7636" t="str">
        <f t="shared" si="478"/>
        <v>0:20</v>
      </c>
      <c r="P7636" t="s">
        <v>17</v>
      </c>
      <c r="Q7636">
        <v>978.7</v>
      </c>
      <c r="R7636" t="str">
        <f t="shared" si="479"/>
        <v>High</v>
      </c>
    </row>
    <row r="7637" spans="1:18" x14ac:dyDescent="0.25">
      <c r="A7637">
        <v>2017</v>
      </c>
      <c r="B7637" t="s">
        <v>41</v>
      </c>
      <c r="C7637" t="s">
        <v>71</v>
      </c>
      <c r="D7637" t="s">
        <v>26</v>
      </c>
      <c r="E7637" t="str">
        <f t="shared" si="476"/>
        <v>Summer crops</v>
      </c>
      <c r="F7637">
        <v>16.190000000000001</v>
      </c>
      <c r="G7637" s="6">
        <v>2402.62</v>
      </c>
      <c r="H7637" t="str">
        <f t="shared" si="477"/>
        <v>High</v>
      </c>
      <c r="I7637">
        <v>24.49</v>
      </c>
      <c r="J7637">
        <v>4.2480000000000002</v>
      </c>
      <c r="K7637">
        <v>6</v>
      </c>
      <c r="L7637" s="6">
        <v>74.739999999999995</v>
      </c>
      <c r="M7637">
        <v>3.41</v>
      </c>
      <c r="N7637">
        <v>34.11</v>
      </c>
      <c r="O7637" t="str">
        <f t="shared" si="478"/>
        <v>21:40</v>
      </c>
      <c r="P7637" t="s">
        <v>27</v>
      </c>
      <c r="Q7637">
        <v>1547.62</v>
      </c>
      <c r="R7637" t="str">
        <f t="shared" si="479"/>
        <v>Moderate</v>
      </c>
    </row>
    <row r="7638" spans="1:18" x14ac:dyDescent="0.25">
      <c r="A7638">
        <v>2014</v>
      </c>
      <c r="B7638" t="s">
        <v>36</v>
      </c>
      <c r="C7638" t="s">
        <v>70</v>
      </c>
      <c r="D7638" t="s">
        <v>48</v>
      </c>
      <c r="E7638" t="str">
        <f t="shared" si="476"/>
        <v>Summer crops</v>
      </c>
      <c r="F7638">
        <v>17.440000000000001</v>
      </c>
      <c r="G7638" s="6">
        <v>304</v>
      </c>
      <c r="H7638" t="str">
        <f t="shared" si="477"/>
        <v>Low</v>
      </c>
      <c r="I7638">
        <v>19.73</v>
      </c>
      <c r="J7638">
        <v>3.7709999999999999</v>
      </c>
      <c r="K7638">
        <v>9</v>
      </c>
      <c r="L7638" s="6">
        <v>22.97</v>
      </c>
      <c r="M7638">
        <v>25.41</v>
      </c>
      <c r="N7638">
        <v>3.25</v>
      </c>
      <c r="O7638" t="str">
        <f t="shared" si="478"/>
        <v>0:20</v>
      </c>
      <c r="P7638" t="s">
        <v>27</v>
      </c>
      <c r="Q7638">
        <v>1164.6099999999999</v>
      </c>
      <c r="R7638" t="str">
        <f t="shared" si="479"/>
        <v>Moderate</v>
      </c>
    </row>
    <row r="7639" spans="1:18" x14ac:dyDescent="0.25">
      <c r="A7639">
        <v>2010</v>
      </c>
      <c r="B7639" t="s">
        <v>50</v>
      </c>
      <c r="C7639" t="s">
        <v>58</v>
      </c>
      <c r="D7639" t="s">
        <v>26</v>
      </c>
      <c r="E7639" t="str">
        <f t="shared" si="476"/>
        <v>Summer crops</v>
      </c>
      <c r="F7639">
        <v>25.84</v>
      </c>
      <c r="G7639" s="6">
        <v>1099.08</v>
      </c>
      <c r="H7639" t="str">
        <f t="shared" si="477"/>
        <v>Medium</v>
      </c>
      <c r="I7639">
        <v>22.49</v>
      </c>
      <c r="J7639">
        <v>3.5819999999999999</v>
      </c>
      <c r="K7639">
        <v>8</v>
      </c>
      <c r="L7639" s="6">
        <v>65.81</v>
      </c>
      <c r="M7639">
        <v>9.86</v>
      </c>
      <c r="N7639">
        <v>67.63</v>
      </c>
      <c r="O7639" t="str">
        <f t="shared" si="478"/>
        <v>61:80</v>
      </c>
      <c r="P7639" t="s">
        <v>39</v>
      </c>
      <c r="Q7639">
        <v>1688.82</v>
      </c>
      <c r="R7639" t="str">
        <f t="shared" si="479"/>
        <v>High</v>
      </c>
    </row>
    <row r="7640" spans="1:18" x14ac:dyDescent="0.25">
      <c r="A7640">
        <v>1992</v>
      </c>
      <c r="B7640" t="s">
        <v>41</v>
      </c>
      <c r="C7640" t="s">
        <v>42</v>
      </c>
      <c r="D7640" t="s">
        <v>29</v>
      </c>
      <c r="E7640" t="str">
        <f t="shared" si="476"/>
        <v>Summer crops</v>
      </c>
      <c r="F7640">
        <v>15.27</v>
      </c>
      <c r="G7640" s="6">
        <v>2648.64</v>
      </c>
      <c r="H7640" t="str">
        <f t="shared" si="477"/>
        <v>High</v>
      </c>
      <c r="I7640">
        <v>14.86</v>
      </c>
      <c r="J7640">
        <v>4.3499999999999996</v>
      </c>
      <c r="K7640">
        <v>10</v>
      </c>
      <c r="L7640" s="6">
        <v>78.31</v>
      </c>
      <c r="M7640">
        <v>39.049999999999997</v>
      </c>
      <c r="N7640">
        <v>62.15</v>
      </c>
      <c r="O7640" t="str">
        <f t="shared" si="478"/>
        <v>61:80</v>
      </c>
      <c r="P7640" t="s">
        <v>35</v>
      </c>
      <c r="Q7640">
        <v>2130.3200000000002</v>
      </c>
      <c r="R7640" t="str">
        <f t="shared" si="479"/>
        <v>Moderate</v>
      </c>
    </row>
    <row r="7641" spans="1:18" x14ac:dyDescent="0.25">
      <c r="A7641">
        <v>1990</v>
      </c>
      <c r="B7641" t="s">
        <v>32</v>
      </c>
      <c r="C7641" t="s">
        <v>33</v>
      </c>
      <c r="D7641" t="s">
        <v>16</v>
      </c>
      <c r="E7641" t="str">
        <f t="shared" si="476"/>
        <v>Summer crops</v>
      </c>
      <c r="F7641">
        <v>11.81</v>
      </c>
      <c r="G7641" s="6">
        <v>2412.6799999999998</v>
      </c>
      <c r="H7641" t="str">
        <f t="shared" si="477"/>
        <v>High</v>
      </c>
      <c r="I7641">
        <v>21.37</v>
      </c>
      <c r="J7641">
        <v>1.7189999999999901</v>
      </c>
      <c r="K7641">
        <v>9</v>
      </c>
      <c r="L7641" s="6">
        <v>13.86</v>
      </c>
      <c r="M7641">
        <v>33.4</v>
      </c>
      <c r="N7641">
        <v>97.57</v>
      </c>
      <c r="O7641" t="str">
        <f t="shared" si="478"/>
        <v>81:100</v>
      </c>
      <c r="P7641" t="s">
        <v>17</v>
      </c>
      <c r="Q7641">
        <v>275.95999999999998</v>
      </c>
      <c r="R7641" t="str">
        <f t="shared" si="479"/>
        <v>Low</v>
      </c>
    </row>
    <row r="7642" spans="1:18" x14ac:dyDescent="0.25">
      <c r="A7642">
        <v>1990</v>
      </c>
      <c r="B7642" t="s">
        <v>32</v>
      </c>
      <c r="C7642" t="s">
        <v>33</v>
      </c>
      <c r="D7642" t="s">
        <v>38</v>
      </c>
      <c r="E7642" t="str">
        <f t="shared" si="476"/>
        <v>Summer crops</v>
      </c>
      <c r="F7642">
        <v>26.7</v>
      </c>
      <c r="G7642" s="6">
        <v>790.69</v>
      </c>
      <c r="H7642" t="str">
        <f t="shared" si="477"/>
        <v>Low</v>
      </c>
      <c r="I7642">
        <v>27.16</v>
      </c>
      <c r="J7642">
        <v>1.899</v>
      </c>
      <c r="K7642">
        <v>6</v>
      </c>
      <c r="L7642" s="6">
        <v>59.14</v>
      </c>
      <c r="M7642">
        <v>37.869999999999997</v>
      </c>
      <c r="N7642">
        <v>9.89</v>
      </c>
      <c r="O7642" t="str">
        <f t="shared" si="478"/>
        <v>0:20</v>
      </c>
      <c r="P7642" t="s">
        <v>35</v>
      </c>
      <c r="Q7642">
        <v>205.92</v>
      </c>
      <c r="R7642" t="str">
        <f t="shared" si="479"/>
        <v>High</v>
      </c>
    </row>
    <row r="7643" spans="1:18" x14ac:dyDescent="0.25">
      <c r="A7643">
        <v>2019</v>
      </c>
      <c r="B7643" t="s">
        <v>50</v>
      </c>
      <c r="C7643" t="s">
        <v>19</v>
      </c>
      <c r="D7643" t="s">
        <v>48</v>
      </c>
      <c r="E7643" t="str">
        <f t="shared" si="476"/>
        <v>Summer crops</v>
      </c>
      <c r="F7643">
        <v>15.21</v>
      </c>
      <c r="G7643" s="6">
        <v>2319.4899999999998</v>
      </c>
      <c r="H7643" t="str">
        <f t="shared" si="477"/>
        <v>High</v>
      </c>
      <c r="I7643">
        <v>6.88</v>
      </c>
      <c r="J7643">
        <v>2.29</v>
      </c>
      <c r="K7643">
        <v>0</v>
      </c>
      <c r="L7643" s="6">
        <v>35.06</v>
      </c>
      <c r="M7643">
        <v>38.07</v>
      </c>
      <c r="N7643">
        <v>1.67</v>
      </c>
      <c r="O7643" t="str">
        <f t="shared" si="478"/>
        <v>0:20</v>
      </c>
      <c r="P7643" t="s">
        <v>27</v>
      </c>
      <c r="Q7643">
        <v>926.44</v>
      </c>
      <c r="R7643" t="str">
        <f t="shared" si="479"/>
        <v>Moderate</v>
      </c>
    </row>
    <row r="7644" spans="1:18" x14ac:dyDescent="0.25">
      <c r="A7644">
        <v>2018</v>
      </c>
      <c r="B7644" t="s">
        <v>21</v>
      </c>
      <c r="C7644" t="s">
        <v>65</v>
      </c>
      <c r="D7644" t="s">
        <v>34</v>
      </c>
      <c r="E7644" t="str">
        <f t="shared" si="476"/>
        <v>Winter crops</v>
      </c>
      <c r="F7644">
        <v>34.08</v>
      </c>
      <c r="G7644" s="6">
        <v>1135.73</v>
      </c>
      <c r="H7644" t="str">
        <f t="shared" si="477"/>
        <v>Medium</v>
      </c>
      <c r="I7644">
        <v>17.399999999999999</v>
      </c>
      <c r="J7644">
        <v>2.2229999999999999</v>
      </c>
      <c r="K7644">
        <v>1</v>
      </c>
      <c r="L7644" s="6">
        <v>80.64</v>
      </c>
      <c r="M7644">
        <v>19.48</v>
      </c>
      <c r="N7644">
        <v>11.88</v>
      </c>
      <c r="O7644" t="str">
        <f t="shared" si="478"/>
        <v>0:20</v>
      </c>
      <c r="P7644" t="s">
        <v>20</v>
      </c>
      <c r="Q7644">
        <v>600.84</v>
      </c>
      <c r="R7644" t="str">
        <f t="shared" si="479"/>
        <v>High</v>
      </c>
    </row>
    <row r="7645" spans="1:18" x14ac:dyDescent="0.25">
      <c r="A7645">
        <v>2013</v>
      </c>
      <c r="B7645" t="s">
        <v>21</v>
      </c>
      <c r="C7645" t="s">
        <v>22</v>
      </c>
      <c r="D7645" t="s">
        <v>49</v>
      </c>
      <c r="E7645" t="str">
        <f t="shared" si="476"/>
        <v>Summer crops</v>
      </c>
      <c r="F7645">
        <v>33.03</v>
      </c>
      <c r="G7645" s="6">
        <v>1606.76</v>
      </c>
      <c r="H7645" t="str">
        <f t="shared" si="477"/>
        <v>Medium</v>
      </c>
      <c r="I7645">
        <v>5.14</v>
      </c>
      <c r="J7645">
        <v>2.14</v>
      </c>
      <c r="K7645">
        <v>2</v>
      </c>
      <c r="L7645" s="6">
        <v>67.010000000000005</v>
      </c>
      <c r="M7645">
        <v>36.29</v>
      </c>
      <c r="N7645">
        <v>41.42</v>
      </c>
      <c r="O7645" t="str">
        <f t="shared" si="478"/>
        <v>41:60</v>
      </c>
      <c r="P7645" t="s">
        <v>27</v>
      </c>
      <c r="Q7645">
        <v>640.47</v>
      </c>
      <c r="R7645" t="str">
        <f t="shared" si="479"/>
        <v>High</v>
      </c>
    </row>
    <row r="7646" spans="1:18" x14ac:dyDescent="0.25">
      <c r="A7646">
        <v>2016</v>
      </c>
      <c r="B7646" t="s">
        <v>21</v>
      </c>
      <c r="C7646" t="s">
        <v>55</v>
      </c>
      <c r="D7646" t="s">
        <v>38</v>
      </c>
      <c r="E7646" t="str">
        <f t="shared" si="476"/>
        <v>Summer crops</v>
      </c>
      <c r="F7646">
        <v>19.190000000000001</v>
      </c>
      <c r="G7646" s="6">
        <v>1469.04</v>
      </c>
      <c r="H7646" t="str">
        <f t="shared" si="477"/>
        <v>Medium</v>
      </c>
      <c r="I7646">
        <v>5.61</v>
      </c>
      <c r="J7646">
        <v>1.63</v>
      </c>
      <c r="K7646">
        <v>4</v>
      </c>
      <c r="L7646" s="6">
        <v>34.340000000000003</v>
      </c>
      <c r="M7646">
        <v>47.95</v>
      </c>
      <c r="N7646">
        <v>99.98</v>
      </c>
      <c r="O7646" t="str">
        <f t="shared" si="478"/>
        <v>81:100</v>
      </c>
      <c r="P7646" t="s">
        <v>35</v>
      </c>
      <c r="Q7646">
        <v>643.59</v>
      </c>
      <c r="R7646" t="str">
        <f t="shared" si="479"/>
        <v>Moderate</v>
      </c>
    </row>
    <row r="7647" spans="1:18" x14ac:dyDescent="0.25">
      <c r="A7647">
        <v>2009</v>
      </c>
      <c r="B7647" t="s">
        <v>46</v>
      </c>
      <c r="C7647" t="s">
        <v>47</v>
      </c>
      <c r="D7647" t="s">
        <v>29</v>
      </c>
      <c r="E7647" t="str">
        <f t="shared" si="476"/>
        <v>Summer crops</v>
      </c>
      <c r="F7647">
        <v>24.78</v>
      </c>
      <c r="G7647" s="6">
        <v>1431.14</v>
      </c>
      <c r="H7647" t="str">
        <f t="shared" si="477"/>
        <v>Medium</v>
      </c>
      <c r="I7647">
        <v>23.81</v>
      </c>
      <c r="J7647">
        <v>3.0870000000000002</v>
      </c>
      <c r="K7647">
        <v>6</v>
      </c>
      <c r="L7647" s="6">
        <v>11.42</v>
      </c>
      <c r="M7647">
        <v>10.3</v>
      </c>
      <c r="N7647">
        <v>65</v>
      </c>
      <c r="O7647" t="str">
        <f t="shared" si="478"/>
        <v>61:80</v>
      </c>
      <c r="P7647" t="s">
        <v>35</v>
      </c>
      <c r="Q7647">
        <v>756.8</v>
      </c>
      <c r="R7647" t="str">
        <f t="shared" si="479"/>
        <v>Moderate</v>
      </c>
    </row>
    <row r="7648" spans="1:18" x14ac:dyDescent="0.25">
      <c r="A7648">
        <v>2016</v>
      </c>
      <c r="B7648" t="s">
        <v>14</v>
      </c>
      <c r="C7648" t="s">
        <v>28</v>
      </c>
      <c r="D7648" t="s">
        <v>23</v>
      </c>
      <c r="E7648" t="str">
        <f t="shared" si="476"/>
        <v>Winter crops</v>
      </c>
      <c r="F7648">
        <v>11.92</v>
      </c>
      <c r="G7648" s="6">
        <v>530.14</v>
      </c>
      <c r="H7648" t="str">
        <f t="shared" si="477"/>
        <v>Low</v>
      </c>
      <c r="I7648">
        <v>25.51</v>
      </c>
      <c r="J7648">
        <v>2.3849999999999998</v>
      </c>
      <c r="K7648">
        <v>0</v>
      </c>
      <c r="L7648" s="6">
        <v>13.03</v>
      </c>
      <c r="M7648">
        <v>8.43</v>
      </c>
      <c r="N7648">
        <v>3.92</v>
      </c>
      <c r="O7648" t="str">
        <f t="shared" si="478"/>
        <v>0:20</v>
      </c>
      <c r="P7648" t="s">
        <v>17</v>
      </c>
      <c r="Q7648">
        <v>757.48</v>
      </c>
      <c r="R7648" t="str">
        <f t="shared" si="479"/>
        <v>Low</v>
      </c>
    </row>
    <row r="7649" spans="1:18" x14ac:dyDescent="0.25">
      <c r="A7649">
        <v>2007</v>
      </c>
      <c r="B7649" t="s">
        <v>30</v>
      </c>
      <c r="C7649" t="s">
        <v>33</v>
      </c>
      <c r="D7649" t="s">
        <v>48</v>
      </c>
      <c r="E7649" t="str">
        <f t="shared" si="476"/>
        <v>Summer crops</v>
      </c>
      <c r="F7649">
        <v>14.72</v>
      </c>
      <c r="G7649" s="6">
        <v>2868.68</v>
      </c>
      <c r="H7649" t="str">
        <f t="shared" si="477"/>
        <v>High</v>
      </c>
      <c r="I7649">
        <v>13.76</v>
      </c>
      <c r="J7649">
        <v>2.64</v>
      </c>
      <c r="K7649">
        <v>8</v>
      </c>
      <c r="L7649" s="6">
        <v>35.64</v>
      </c>
      <c r="M7649">
        <v>24.27</v>
      </c>
      <c r="N7649">
        <v>31.39</v>
      </c>
      <c r="O7649" t="str">
        <f t="shared" si="478"/>
        <v>21:40</v>
      </c>
      <c r="P7649" t="s">
        <v>27</v>
      </c>
      <c r="Q7649">
        <v>693.69</v>
      </c>
      <c r="R7649" t="str">
        <f t="shared" si="479"/>
        <v>Low</v>
      </c>
    </row>
    <row r="7650" spans="1:18" x14ac:dyDescent="0.25">
      <c r="A7650">
        <v>2002</v>
      </c>
      <c r="B7650" t="s">
        <v>18</v>
      </c>
      <c r="C7650" t="s">
        <v>56</v>
      </c>
      <c r="D7650" t="s">
        <v>26</v>
      </c>
      <c r="E7650" t="str">
        <f t="shared" si="476"/>
        <v>Summer crops</v>
      </c>
      <c r="F7650">
        <v>3.41</v>
      </c>
      <c r="G7650" s="6">
        <v>1520.12</v>
      </c>
      <c r="H7650" t="str">
        <f t="shared" si="477"/>
        <v>Medium</v>
      </c>
      <c r="I7650">
        <v>25.23</v>
      </c>
      <c r="J7650">
        <v>0.70199999999999996</v>
      </c>
      <c r="K7650">
        <v>6</v>
      </c>
      <c r="L7650" s="6">
        <v>65.5</v>
      </c>
      <c r="M7650">
        <v>38.36</v>
      </c>
      <c r="N7650">
        <v>77.25</v>
      </c>
      <c r="O7650" t="str">
        <f t="shared" si="478"/>
        <v>61:80</v>
      </c>
      <c r="P7650" t="s">
        <v>20</v>
      </c>
      <c r="Q7650">
        <v>264.39999999999998</v>
      </c>
      <c r="R7650" t="str">
        <f t="shared" si="479"/>
        <v>Low</v>
      </c>
    </row>
    <row r="7651" spans="1:18" x14ac:dyDescent="0.25">
      <c r="A7651">
        <v>1990</v>
      </c>
      <c r="B7651" t="s">
        <v>46</v>
      </c>
      <c r="C7651" t="s">
        <v>63</v>
      </c>
      <c r="D7651" t="s">
        <v>34</v>
      </c>
      <c r="E7651" t="str">
        <f t="shared" si="476"/>
        <v>Winter crops</v>
      </c>
      <c r="F7651">
        <v>3.82</v>
      </c>
      <c r="G7651" s="6">
        <v>262.77999999999997</v>
      </c>
      <c r="H7651" t="str">
        <f t="shared" si="477"/>
        <v>Low</v>
      </c>
      <c r="I7651">
        <v>16.420000000000002</v>
      </c>
      <c r="J7651">
        <v>2.1419999999999999</v>
      </c>
      <c r="K7651">
        <v>4</v>
      </c>
      <c r="L7651" s="6">
        <v>26.71</v>
      </c>
      <c r="M7651">
        <v>30.04</v>
      </c>
      <c r="N7651">
        <v>40.29</v>
      </c>
      <c r="O7651" t="str">
        <f t="shared" si="478"/>
        <v>41:60</v>
      </c>
      <c r="P7651" t="s">
        <v>35</v>
      </c>
      <c r="Q7651">
        <v>683.06</v>
      </c>
      <c r="R7651" t="str">
        <f t="shared" si="479"/>
        <v>Low</v>
      </c>
    </row>
    <row r="7652" spans="1:18" x14ac:dyDescent="0.25">
      <c r="A7652">
        <v>2004</v>
      </c>
      <c r="B7652" t="s">
        <v>24</v>
      </c>
      <c r="C7652" t="s">
        <v>25</v>
      </c>
      <c r="D7652" t="s">
        <v>34</v>
      </c>
      <c r="E7652" t="str">
        <f t="shared" si="476"/>
        <v>Winter crops</v>
      </c>
      <c r="F7652">
        <v>1.4</v>
      </c>
      <c r="G7652" s="6">
        <v>2912.08</v>
      </c>
      <c r="H7652" t="str">
        <f t="shared" si="477"/>
        <v>High</v>
      </c>
      <c r="I7652">
        <v>12.92</v>
      </c>
      <c r="J7652">
        <v>0.84</v>
      </c>
      <c r="K7652">
        <v>8</v>
      </c>
      <c r="L7652" s="6">
        <v>32.21</v>
      </c>
      <c r="M7652">
        <v>20.059999999999999</v>
      </c>
      <c r="N7652">
        <v>95.19</v>
      </c>
      <c r="O7652" t="str">
        <f t="shared" si="478"/>
        <v>81:100</v>
      </c>
      <c r="P7652" t="s">
        <v>35</v>
      </c>
      <c r="Q7652">
        <v>262.75</v>
      </c>
      <c r="R7652" t="str">
        <f t="shared" si="479"/>
        <v>Low</v>
      </c>
    </row>
    <row r="7653" spans="1:18" x14ac:dyDescent="0.25">
      <c r="A7653">
        <v>2018</v>
      </c>
      <c r="B7653" t="s">
        <v>30</v>
      </c>
      <c r="C7653" t="s">
        <v>33</v>
      </c>
      <c r="D7653" t="s">
        <v>29</v>
      </c>
      <c r="E7653" t="str">
        <f t="shared" si="476"/>
        <v>Summer crops</v>
      </c>
      <c r="F7653">
        <v>30.86</v>
      </c>
      <c r="G7653" s="6">
        <v>1723.81</v>
      </c>
      <c r="H7653" t="str">
        <f t="shared" si="477"/>
        <v>Medium</v>
      </c>
      <c r="I7653">
        <v>23.63</v>
      </c>
      <c r="J7653">
        <v>1.341</v>
      </c>
      <c r="K7653">
        <v>8</v>
      </c>
      <c r="L7653" s="6">
        <v>55.61</v>
      </c>
      <c r="M7653">
        <v>29.12</v>
      </c>
      <c r="N7653">
        <v>31.35</v>
      </c>
      <c r="O7653" t="str">
        <f t="shared" si="478"/>
        <v>21:40</v>
      </c>
      <c r="P7653" t="s">
        <v>39</v>
      </c>
      <c r="Q7653">
        <v>625.98</v>
      </c>
      <c r="R7653" t="str">
        <f t="shared" si="479"/>
        <v>High</v>
      </c>
    </row>
    <row r="7654" spans="1:18" x14ac:dyDescent="0.25">
      <c r="A7654">
        <v>2022</v>
      </c>
      <c r="B7654" t="s">
        <v>41</v>
      </c>
      <c r="C7654" t="s">
        <v>71</v>
      </c>
      <c r="D7654" t="s">
        <v>29</v>
      </c>
      <c r="E7654" t="str">
        <f t="shared" si="476"/>
        <v>Summer crops</v>
      </c>
      <c r="F7654">
        <v>19.59</v>
      </c>
      <c r="G7654" s="6">
        <v>2514.4699999999998</v>
      </c>
      <c r="H7654" t="str">
        <f t="shared" si="477"/>
        <v>High</v>
      </c>
      <c r="I7654">
        <v>10.47</v>
      </c>
      <c r="J7654">
        <v>4.8</v>
      </c>
      <c r="K7654">
        <v>0</v>
      </c>
      <c r="L7654" s="6">
        <v>44.06</v>
      </c>
      <c r="M7654">
        <v>13.21</v>
      </c>
      <c r="N7654">
        <v>15.07</v>
      </c>
      <c r="O7654" t="str">
        <f t="shared" si="478"/>
        <v>0:20</v>
      </c>
      <c r="P7654" t="s">
        <v>27</v>
      </c>
      <c r="Q7654">
        <v>1676.41</v>
      </c>
      <c r="R7654" t="str">
        <f t="shared" si="479"/>
        <v>Moderate</v>
      </c>
    </row>
    <row r="7655" spans="1:18" x14ac:dyDescent="0.25">
      <c r="A7655">
        <v>2023</v>
      </c>
      <c r="B7655" t="s">
        <v>18</v>
      </c>
      <c r="C7655" t="s">
        <v>56</v>
      </c>
      <c r="D7655" t="s">
        <v>23</v>
      </c>
      <c r="E7655" t="str">
        <f t="shared" si="476"/>
        <v>Winter crops</v>
      </c>
      <c r="F7655">
        <v>27.33</v>
      </c>
      <c r="G7655" s="6">
        <v>885.76</v>
      </c>
      <c r="H7655" t="str">
        <f t="shared" si="477"/>
        <v>Low</v>
      </c>
      <c r="I7655">
        <v>21.86</v>
      </c>
      <c r="J7655">
        <v>2.4750000000000001</v>
      </c>
      <c r="K7655">
        <v>0</v>
      </c>
      <c r="L7655" s="6">
        <v>22.81</v>
      </c>
      <c r="M7655">
        <v>19.95</v>
      </c>
      <c r="N7655">
        <v>13.34</v>
      </c>
      <c r="O7655" t="str">
        <f t="shared" si="478"/>
        <v>0:20</v>
      </c>
      <c r="P7655" t="s">
        <v>20</v>
      </c>
      <c r="Q7655">
        <v>941.11</v>
      </c>
      <c r="R7655" t="str">
        <f t="shared" si="479"/>
        <v>High</v>
      </c>
    </row>
    <row r="7656" spans="1:18" x14ac:dyDescent="0.25">
      <c r="A7656">
        <v>1993</v>
      </c>
      <c r="B7656" t="s">
        <v>30</v>
      </c>
      <c r="C7656" t="s">
        <v>66</v>
      </c>
      <c r="D7656" t="s">
        <v>49</v>
      </c>
      <c r="E7656" t="str">
        <f t="shared" si="476"/>
        <v>Summer crops</v>
      </c>
      <c r="F7656">
        <v>7.98</v>
      </c>
      <c r="G7656" s="6">
        <v>662.13</v>
      </c>
      <c r="H7656" t="str">
        <f t="shared" si="477"/>
        <v>Low</v>
      </c>
      <c r="I7656">
        <v>18.440000000000001</v>
      </c>
      <c r="J7656">
        <v>1.7549999999999999</v>
      </c>
      <c r="K7656">
        <v>2</v>
      </c>
      <c r="L7656" s="6">
        <v>90.54</v>
      </c>
      <c r="M7656">
        <v>11.34</v>
      </c>
      <c r="N7656">
        <v>51</v>
      </c>
      <c r="O7656" t="str">
        <f t="shared" si="478"/>
        <v>41:60</v>
      </c>
      <c r="P7656" t="s">
        <v>39</v>
      </c>
      <c r="Q7656">
        <v>177.14</v>
      </c>
      <c r="R7656" t="str">
        <f t="shared" si="479"/>
        <v>Low</v>
      </c>
    </row>
    <row r="7657" spans="1:18" x14ac:dyDescent="0.25">
      <c r="A7657">
        <v>1990</v>
      </c>
      <c r="B7657" t="s">
        <v>18</v>
      </c>
      <c r="C7657" t="s">
        <v>56</v>
      </c>
      <c r="D7657" t="s">
        <v>49</v>
      </c>
      <c r="E7657" t="str">
        <f t="shared" si="476"/>
        <v>Summer crops</v>
      </c>
      <c r="F7657">
        <v>20.57</v>
      </c>
      <c r="G7657" s="6">
        <v>1747.67</v>
      </c>
      <c r="H7657" t="str">
        <f t="shared" si="477"/>
        <v>Medium</v>
      </c>
      <c r="I7657">
        <v>19.329999999999998</v>
      </c>
      <c r="J7657">
        <v>2.8620000000000001</v>
      </c>
      <c r="K7657">
        <v>4</v>
      </c>
      <c r="L7657" s="6">
        <v>82.46</v>
      </c>
      <c r="M7657">
        <v>44.05</v>
      </c>
      <c r="N7657">
        <v>50.07</v>
      </c>
      <c r="O7657" t="str">
        <f t="shared" si="478"/>
        <v>41:60</v>
      </c>
      <c r="P7657" t="s">
        <v>35</v>
      </c>
      <c r="Q7657">
        <v>1428.87</v>
      </c>
      <c r="R7657" t="str">
        <f t="shared" si="479"/>
        <v>Moderate</v>
      </c>
    </row>
    <row r="7658" spans="1:18" x14ac:dyDescent="0.25">
      <c r="A7658">
        <v>1995</v>
      </c>
      <c r="B7658" t="s">
        <v>50</v>
      </c>
      <c r="C7658" t="s">
        <v>33</v>
      </c>
      <c r="D7658" t="s">
        <v>29</v>
      </c>
      <c r="E7658" t="str">
        <f t="shared" si="476"/>
        <v>Summer crops</v>
      </c>
      <c r="F7658">
        <v>-0.94</v>
      </c>
      <c r="G7658" s="6">
        <v>1783.12</v>
      </c>
      <c r="H7658" t="str">
        <f t="shared" si="477"/>
        <v>Medium</v>
      </c>
      <c r="I7658">
        <v>27.44</v>
      </c>
      <c r="J7658">
        <v>2.5289999999999999</v>
      </c>
      <c r="K7658">
        <v>9</v>
      </c>
      <c r="L7658" s="6">
        <v>76.5</v>
      </c>
      <c r="M7658">
        <v>28.64</v>
      </c>
      <c r="N7658">
        <v>23.97</v>
      </c>
      <c r="O7658" t="str">
        <f t="shared" si="478"/>
        <v>21:40</v>
      </c>
      <c r="P7658" t="s">
        <v>39</v>
      </c>
      <c r="Q7658">
        <v>386.23</v>
      </c>
      <c r="R7658" t="str">
        <f t="shared" si="479"/>
        <v>Below 0</v>
      </c>
    </row>
    <row r="7659" spans="1:18" x14ac:dyDescent="0.25">
      <c r="A7659">
        <v>2000</v>
      </c>
      <c r="B7659" t="s">
        <v>32</v>
      </c>
      <c r="C7659" t="s">
        <v>69</v>
      </c>
      <c r="D7659" t="s">
        <v>49</v>
      </c>
      <c r="E7659" t="str">
        <f t="shared" si="476"/>
        <v>Summer crops</v>
      </c>
      <c r="F7659">
        <v>17.329999999999998</v>
      </c>
      <c r="G7659" s="6">
        <v>2386.39</v>
      </c>
      <c r="H7659" t="str">
        <f t="shared" si="477"/>
        <v>High</v>
      </c>
      <c r="I7659">
        <v>10.92</v>
      </c>
      <c r="J7659">
        <v>3.76</v>
      </c>
      <c r="K7659">
        <v>9</v>
      </c>
      <c r="L7659" s="6">
        <v>14.97</v>
      </c>
      <c r="M7659">
        <v>27.23</v>
      </c>
      <c r="N7659">
        <v>21.06</v>
      </c>
      <c r="O7659" t="str">
        <f t="shared" si="478"/>
        <v>21:40</v>
      </c>
      <c r="P7659" t="s">
        <v>27</v>
      </c>
      <c r="Q7659">
        <v>1055.56</v>
      </c>
      <c r="R7659" t="str">
        <f t="shared" si="479"/>
        <v>Moderate</v>
      </c>
    </row>
    <row r="7660" spans="1:18" x14ac:dyDescent="0.25">
      <c r="A7660">
        <v>2010</v>
      </c>
      <c r="B7660" t="s">
        <v>36</v>
      </c>
      <c r="C7660" t="s">
        <v>70</v>
      </c>
      <c r="D7660" t="s">
        <v>49</v>
      </c>
      <c r="E7660" t="str">
        <f t="shared" si="476"/>
        <v>Summer crops</v>
      </c>
      <c r="F7660">
        <v>3.3</v>
      </c>
      <c r="G7660" s="6">
        <v>1083.02</v>
      </c>
      <c r="H7660" t="str">
        <f t="shared" si="477"/>
        <v>Medium</v>
      </c>
      <c r="I7660">
        <v>4.62</v>
      </c>
      <c r="J7660">
        <v>0.55000000000000004</v>
      </c>
      <c r="K7660">
        <v>10</v>
      </c>
      <c r="L7660" s="6">
        <v>71.430000000000007</v>
      </c>
      <c r="M7660">
        <v>15.7</v>
      </c>
      <c r="N7660">
        <v>62</v>
      </c>
      <c r="O7660" t="str">
        <f t="shared" si="478"/>
        <v>61:80</v>
      </c>
      <c r="P7660" t="s">
        <v>39</v>
      </c>
      <c r="Q7660">
        <v>128.12</v>
      </c>
      <c r="R7660" t="str">
        <f t="shared" si="479"/>
        <v>Low</v>
      </c>
    </row>
    <row r="7661" spans="1:18" x14ac:dyDescent="0.25">
      <c r="A7661">
        <v>1999</v>
      </c>
      <c r="B7661" t="s">
        <v>30</v>
      </c>
      <c r="C7661" t="s">
        <v>66</v>
      </c>
      <c r="D7661" t="s">
        <v>23</v>
      </c>
      <c r="E7661" t="str">
        <f t="shared" si="476"/>
        <v>Winter crops</v>
      </c>
      <c r="F7661">
        <v>33.520000000000003</v>
      </c>
      <c r="G7661" s="6">
        <v>1045.3800000000001</v>
      </c>
      <c r="H7661" t="str">
        <f t="shared" si="477"/>
        <v>Medium</v>
      </c>
      <c r="I7661">
        <v>20.83</v>
      </c>
      <c r="J7661">
        <v>3.2309999999999999</v>
      </c>
      <c r="K7661">
        <v>10</v>
      </c>
      <c r="L7661" s="6">
        <v>51.66</v>
      </c>
      <c r="M7661">
        <v>8.39</v>
      </c>
      <c r="N7661">
        <v>81.53</v>
      </c>
      <c r="O7661" t="str">
        <f t="shared" si="478"/>
        <v>81:100</v>
      </c>
      <c r="P7661" t="s">
        <v>39</v>
      </c>
      <c r="Q7661">
        <v>932.62</v>
      </c>
      <c r="R7661" t="str">
        <f t="shared" si="479"/>
        <v>High</v>
      </c>
    </row>
    <row r="7662" spans="1:18" x14ac:dyDescent="0.25">
      <c r="A7662">
        <v>2016</v>
      </c>
      <c r="B7662" t="s">
        <v>41</v>
      </c>
      <c r="C7662" t="s">
        <v>71</v>
      </c>
      <c r="D7662" t="s">
        <v>49</v>
      </c>
      <c r="E7662" t="str">
        <f t="shared" si="476"/>
        <v>Summer crops</v>
      </c>
      <c r="F7662">
        <v>24.52</v>
      </c>
      <c r="G7662" s="6">
        <v>971.38</v>
      </c>
      <c r="H7662" t="str">
        <f t="shared" si="477"/>
        <v>Low</v>
      </c>
      <c r="I7662">
        <v>25.32</v>
      </c>
      <c r="J7662">
        <v>1.6020000000000001</v>
      </c>
      <c r="K7662">
        <v>5</v>
      </c>
      <c r="L7662" s="6">
        <v>88.79</v>
      </c>
      <c r="M7662">
        <v>26.55</v>
      </c>
      <c r="N7662">
        <v>44.37</v>
      </c>
      <c r="O7662" t="str">
        <f t="shared" si="478"/>
        <v>41:60</v>
      </c>
      <c r="P7662" t="s">
        <v>39</v>
      </c>
      <c r="Q7662">
        <v>488.78</v>
      </c>
      <c r="R7662" t="str">
        <f t="shared" si="479"/>
        <v>Moderate</v>
      </c>
    </row>
    <row r="7663" spans="1:18" x14ac:dyDescent="0.25">
      <c r="A7663">
        <v>1999</v>
      </c>
      <c r="B7663" t="s">
        <v>50</v>
      </c>
      <c r="C7663" t="s">
        <v>33</v>
      </c>
      <c r="D7663" t="s">
        <v>49</v>
      </c>
      <c r="E7663" t="str">
        <f t="shared" si="476"/>
        <v>Summer crops</v>
      </c>
      <c r="F7663">
        <v>12.9</v>
      </c>
      <c r="G7663" s="6">
        <v>1315.09</v>
      </c>
      <c r="H7663" t="str">
        <f t="shared" si="477"/>
        <v>Medium</v>
      </c>
      <c r="I7663">
        <v>3.82</v>
      </c>
      <c r="J7663">
        <v>3.93</v>
      </c>
      <c r="K7663">
        <v>3</v>
      </c>
      <c r="L7663" s="6">
        <v>88.74</v>
      </c>
      <c r="M7663">
        <v>22.67</v>
      </c>
      <c r="N7663">
        <v>21.2</v>
      </c>
      <c r="O7663" t="str">
        <f t="shared" si="478"/>
        <v>21:40</v>
      </c>
      <c r="P7663" t="s">
        <v>27</v>
      </c>
      <c r="Q7663">
        <v>1228.28</v>
      </c>
      <c r="R7663" t="str">
        <f t="shared" si="479"/>
        <v>Low</v>
      </c>
    </row>
    <row r="7664" spans="1:18" x14ac:dyDescent="0.25">
      <c r="A7664">
        <v>2006</v>
      </c>
      <c r="B7664" t="s">
        <v>36</v>
      </c>
      <c r="C7664" t="s">
        <v>54</v>
      </c>
      <c r="D7664" t="s">
        <v>49</v>
      </c>
      <c r="E7664" t="str">
        <f t="shared" si="476"/>
        <v>Summer crops</v>
      </c>
      <c r="F7664">
        <v>28.12</v>
      </c>
      <c r="G7664" s="6">
        <v>764</v>
      </c>
      <c r="H7664" t="str">
        <f t="shared" si="477"/>
        <v>Low</v>
      </c>
      <c r="I7664">
        <v>6.53</v>
      </c>
      <c r="J7664">
        <v>2.23</v>
      </c>
      <c r="K7664">
        <v>10</v>
      </c>
      <c r="L7664" s="6">
        <v>93.95</v>
      </c>
      <c r="M7664">
        <v>6.55</v>
      </c>
      <c r="N7664">
        <v>55.06</v>
      </c>
      <c r="O7664" t="str">
        <f t="shared" si="478"/>
        <v>41:60</v>
      </c>
      <c r="P7664" t="s">
        <v>27</v>
      </c>
      <c r="Q7664">
        <v>351.86</v>
      </c>
      <c r="R7664" t="str">
        <f t="shared" si="479"/>
        <v>High</v>
      </c>
    </row>
    <row r="7665" spans="1:18" x14ac:dyDescent="0.25">
      <c r="A7665">
        <v>2006</v>
      </c>
      <c r="B7665" t="s">
        <v>30</v>
      </c>
      <c r="C7665" t="s">
        <v>31</v>
      </c>
      <c r="D7665" t="s">
        <v>38</v>
      </c>
      <c r="E7665" t="str">
        <f t="shared" si="476"/>
        <v>Summer crops</v>
      </c>
      <c r="F7665">
        <v>9.1</v>
      </c>
      <c r="G7665" s="6">
        <v>1952.67</v>
      </c>
      <c r="H7665" t="str">
        <f t="shared" si="477"/>
        <v>Medium</v>
      </c>
      <c r="I7665">
        <v>12.89</v>
      </c>
      <c r="J7665">
        <v>2.06</v>
      </c>
      <c r="K7665">
        <v>6</v>
      </c>
      <c r="L7665" s="6">
        <v>24.98</v>
      </c>
      <c r="M7665">
        <v>3.3</v>
      </c>
      <c r="N7665">
        <v>33.04</v>
      </c>
      <c r="O7665" t="str">
        <f t="shared" si="478"/>
        <v>21:40</v>
      </c>
      <c r="P7665" t="s">
        <v>27</v>
      </c>
      <c r="Q7665">
        <v>319.19</v>
      </c>
      <c r="R7665" t="str">
        <f t="shared" si="479"/>
        <v>Low</v>
      </c>
    </row>
    <row r="7666" spans="1:18" x14ac:dyDescent="0.25">
      <c r="A7666">
        <v>2004</v>
      </c>
      <c r="B7666" t="s">
        <v>18</v>
      </c>
      <c r="C7666" t="s">
        <v>67</v>
      </c>
      <c r="D7666" t="s">
        <v>29</v>
      </c>
      <c r="E7666" t="str">
        <f t="shared" si="476"/>
        <v>Summer crops</v>
      </c>
      <c r="F7666">
        <v>7.17</v>
      </c>
      <c r="G7666" s="6">
        <v>386.29</v>
      </c>
      <c r="H7666" t="str">
        <f t="shared" si="477"/>
        <v>Low</v>
      </c>
      <c r="I7666">
        <v>10.3</v>
      </c>
      <c r="J7666">
        <v>1.08</v>
      </c>
      <c r="K7666">
        <v>7</v>
      </c>
      <c r="L7666" s="6">
        <v>82.53</v>
      </c>
      <c r="M7666">
        <v>10.92</v>
      </c>
      <c r="N7666">
        <v>18.28</v>
      </c>
      <c r="O7666" t="str">
        <f t="shared" si="478"/>
        <v>0:20</v>
      </c>
      <c r="P7666" t="s">
        <v>35</v>
      </c>
      <c r="Q7666">
        <v>474.51</v>
      </c>
      <c r="R7666" t="str">
        <f t="shared" si="479"/>
        <v>Low</v>
      </c>
    </row>
    <row r="7667" spans="1:18" x14ac:dyDescent="0.25">
      <c r="A7667">
        <v>1990</v>
      </c>
      <c r="B7667" t="s">
        <v>24</v>
      </c>
      <c r="C7667" t="s">
        <v>57</v>
      </c>
      <c r="D7667" t="s">
        <v>52</v>
      </c>
      <c r="E7667" t="str">
        <f t="shared" si="476"/>
        <v>Winter crops</v>
      </c>
      <c r="F7667">
        <v>16.89</v>
      </c>
      <c r="G7667" s="6">
        <v>2604.5100000000002</v>
      </c>
      <c r="H7667" t="str">
        <f t="shared" si="477"/>
        <v>High</v>
      </c>
      <c r="I7667">
        <v>7.04</v>
      </c>
      <c r="J7667">
        <v>4.01</v>
      </c>
      <c r="K7667">
        <v>5</v>
      </c>
      <c r="L7667" s="6">
        <v>11.39</v>
      </c>
      <c r="M7667">
        <v>13.35</v>
      </c>
      <c r="N7667">
        <v>24.83</v>
      </c>
      <c r="O7667" t="str">
        <f t="shared" si="478"/>
        <v>21:40</v>
      </c>
      <c r="P7667" t="s">
        <v>35</v>
      </c>
      <c r="Q7667">
        <v>498.39</v>
      </c>
      <c r="R7667" t="str">
        <f t="shared" si="479"/>
        <v>Moderate</v>
      </c>
    </row>
    <row r="7668" spans="1:18" x14ac:dyDescent="0.25">
      <c r="A7668">
        <v>1992</v>
      </c>
      <c r="B7668" t="s">
        <v>24</v>
      </c>
      <c r="C7668" t="s">
        <v>59</v>
      </c>
      <c r="D7668" t="s">
        <v>23</v>
      </c>
      <c r="E7668" t="str">
        <f t="shared" si="476"/>
        <v>Winter crops</v>
      </c>
      <c r="F7668">
        <v>24.32</v>
      </c>
      <c r="G7668" s="6">
        <v>2146.7800000000002</v>
      </c>
      <c r="H7668" t="str">
        <f t="shared" si="477"/>
        <v>High</v>
      </c>
      <c r="I7668">
        <v>26.74</v>
      </c>
      <c r="J7668">
        <v>3.3210000000000002</v>
      </c>
      <c r="K7668">
        <v>4</v>
      </c>
      <c r="L7668" s="6">
        <v>93.74</v>
      </c>
      <c r="M7668">
        <v>49.31</v>
      </c>
      <c r="N7668">
        <v>62.37</v>
      </c>
      <c r="O7668" t="str">
        <f t="shared" si="478"/>
        <v>61:80</v>
      </c>
      <c r="P7668" t="s">
        <v>39</v>
      </c>
      <c r="Q7668">
        <v>845.26</v>
      </c>
      <c r="R7668" t="str">
        <f t="shared" si="479"/>
        <v>Moderate</v>
      </c>
    </row>
    <row r="7669" spans="1:18" x14ac:dyDescent="0.25">
      <c r="A7669">
        <v>2019</v>
      </c>
      <c r="B7669" t="s">
        <v>14</v>
      </c>
      <c r="C7669" t="s">
        <v>15</v>
      </c>
      <c r="D7669" t="s">
        <v>23</v>
      </c>
      <c r="E7669" t="str">
        <f t="shared" si="476"/>
        <v>Winter crops</v>
      </c>
      <c r="F7669">
        <v>6.54</v>
      </c>
      <c r="G7669" s="6">
        <v>1232.8900000000001</v>
      </c>
      <c r="H7669" t="str">
        <f t="shared" si="477"/>
        <v>Medium</v>
      </c>
      <c r="I7669">
        <v>9.43</v>
      </c>
      <c r="J7669">
        <v>0.77</v>
      </c>
      <c r="K7669">
        <v>4</v>
      </c>
      <c r="L7669" s="6">
        <v>29.82</v>
      </c>
      <c r="M7669">
        <v>37.6</v>
      </c>
      <c r="N7669">
        <v>84.55</v>
      </c>
      <c r="O7669" t="str">
        <f t="shared" si="478"/>
        <v>81:100</v>
      </c>
      <c r="P7669" t="s">
        <v>39</v>
      </c>
      <c r="Q7669">
        <v>80.48</v>
      </c>
      <c r="R7669" t="str">
        <f t="shared" si="479"/>
        <v>Low</v>
      </c>
    </row>
    <row r="7670" spans="1:18" x14ac:dyDescent="0.25">
      <c r="A7670">
        <v>2002</v>
      </c>
      <c r="B7670" t="s">
        <v>30</v>
      </c>
      <c r="C7670" t="s">
        <v>66</v>
      </c>
      <c r="D7670" t="s">
        <v>48</v>
      </c>
      <c r="E7670" t="str">
        <f t="shared" si="476"/>
        <v>Summer crops</v>
      </c>
      <c r="F7670">
        <v>27.07</v>
      </c>
      <c r="G7670" s="6">
        <v>2860.04</v>
      </c>
      <c r="H7670" t="str">
        <f t="shared" si="477"/>
        <v>High</v>
      </c>
      <c r="I7670">
        <v>3.74</v>
      </c>
      <c r="J7670">
        <v>2.36</v>
      </c>
      <c r="K7670">
        <v>6</v>
      </c>
      <c r="L7670" s="6">
        <v>99.03</v>
      </c>
      <c r="M7670">
        <v>29.25</v>
      </c>
      <c r="N7670">
        <v>72.11</v>
      </c>
      <c r="O7670" t="str">
        <f t="shared" si="478"/>
        <v>61:80</v>
      </c>
      <c r="P7670" t="s">
        <v>17</v>
      </c>
      <c r="Q7670">
        <v>777.76</v>
      </c>
      <c r="R7670" t="str">
        <f t="shared" si="479"/>
        <v>High</v>
      </c>
    </row>
    <row r="7671" spans="1:18" x14ac:dyDescent="0.25">
      <c r="A7671">
        <v>2017</v>
      </c>
      <c r="B7671" t="s">
        <v>32</v>
      </c>
      <c r="C7671" t="s">
        <v>33</v>
      </c>
      <c r="D7671" t="s">
        <v>38</v>
      </c>
      <c r="E7671" t="str">
        <f t="shared" si="476"/>
        <v>Summer crops</v>
      </c>
      <c r="F7671">
        <v>24.06</v>
      </c>
      <c r="G7671" s="6">
        <v>2598.42</v>
      </c>
      <c r="H7671" t="str">
        <f t="shared" si="477"/>
        <v>High</v>
      </c>
      <c r="I7671">
        <v>13.47</v>
      </c>
      <c r="J7671">
        <v>3.06</v>
      </c>
      <c r="K7671">
        <v>9</v>
      </c>
      <c r="L7671" s="6">
        <v>74.3</v>
      </c>
      <c r="M7671">
        <v>38.51</v>
      </c>
      <c r="N7671">
        <v>10.98</v>
      </c>
      <c r="O7671" t="str">
        <f t="shared" si="478"/>
        <v>0:20</v>
      </c>
      <c r="P7671" t="s">
        <v>27</v>
      </c>
      <c r="Q7671">
        <v>1244.98</v>
      </c>
      <c r="R7671" t="str">
        <f t="shared" si="479"/>
        <v>Moderate</v>
      </c>
    </row>
    <row r="7672" spans="1:18" x14ac:dyDescent="0.25">
      <c r="A7672">
        <v>2018</v>
      </c>
      <c r="B7672" t="s">
        <v>30</v>
      </c>
      <c r="C7672" t="s">
        <v>66</v>
      </c>
      <c r="D7672" t="s">
        <v>26</v>
      </c>
      <c r="E7672" t="str">
        <f t="shared" si="476"/>
        <v>Summer crops</v>
      </c>
      <c r="F7672">
        <v>2.67</v>
      </c>
      <c r="G7672" s="6">
        <v>489.64</v>
      </c>
      <c r="H7672" t="str">
        <f t="shared" si="477"/>
        <v>Low</v>
      </c>
      <c r="I7672">
        <v>28.4</v>
      </c>
      <c r="J7672">
        <v>2.0339999999999998</v>
      </c>
      <c r="K7672">
        <v>3</v>
      </c>
      <c r="L7672" s="6">
        <v>74.25</v>
      </c>
      <c r="M7672">
        <v>36.92</v>
      </c>
      <c r="N7672">
        <v>23.76</v>
      </c>
      <c r="O7672" t="str">
        <f t="shared" si="478"/>
        <v>21:40</v>
      </c>
      <c r="P7672" t="s">
        <v>17</v>
      </c>
      <c r="Q7672">
        <v>840.24</v>
      </c>
      <c r="R7672" t="str">
        <f t="shared" si="479"/>
        <v>Low</v>
      </c>
    </row>
    <row r="7673" spans="1:18" x14ac:dyDescent="0.25">
      <c r="A7673">
        <v>1997</v>
      </c>
      <c r="B7673" t="s">
        <v>30</v>
      </c>
      <c r="C7673" t="s">
        <v>66</v>
      </c>
      <c r="D7673" t="s">
        <v>23</v>
      </c>
      <c r="E7673" t="str">
        <f t="shared" si="476"/>
        <v>Winter crops</v>
      </c>
      <c r="F7673">
        <v>11.85</v>
      </c>
      <c r="G7673" s="6">
        <v>901.7</v>
      </c>
      <c r="H7673" t="str">
        <f t="shared" si="477"/>
        <v>Low</v>
      </c>
      <c r="I7673">
        <v>24.94</v>
      </c>
      <c r="J7673">
        <v>1.665</v>
      </c>
      <c r="K7673">
        <v>9</v>
      </c>
      <c r="L7673" s="6">
        <v>24.73</v>
      </c>
      <c r="M7673">
        <v>43.89</v>
      </c>
      <c r="N7673">
        <v>61.48</v>
      </c>
      <c r="O7673" t="str">
        <f t="shared" si="478"/>
        <v>61:80</v>
      </c>
      <c r="P7673" t="s">
        <v>27</v>
      </c>
      <c r="Q7673">
        <v>682.73</v>
      </c>
      <c r="R7673" t="str">
        <f t="shared" si="479"/>
        <v>Low</v>
      </c>
    </row>
    <row r="7674" spans="1:18" x14ac:dyDescent="0.25">
      <c r="A7674">
        <v>1992</v>
      </c>
      <c r="B7674" t="s">
        <v>46</v>
      </c>
      <c r="C7674" t="s">
        <v>67</v>
      </c>
      <c r="D7674" t="s">
        <v>23</v>
      </c>
      <c r="E7674" t="str">
        <f t="shared" si="476"/>
        <v>Winter crops</v>
      </c>
      <c r="F7674">
        <v>3.29</v>
      </c>
      <c r="G7674" s="6">
        <v>1277.8900000000001</v>
      </c>
      <c r="H7674" t="str">
        <f t="shared" si="477"/>
        <v>Medium</v>
      </c>
      <c r="I7674">
        <v>3.32</v>
      </c>
      <c r="J7674">
        <v>2.12</v>
      </c>
      <c r="K7674">
        <v>7</v>
      </c>
      <c r="L7674" s="6">
        <v>35.840000000000003</v>
      </c>
      <c r="M7674">
        <v>1.74</v>
      </c>
      <c r="N7674">
        <v>45.84</v>
      </c>
      <c r="O7674" t="str">
        <f t="shared" si="478"/>
        <v>41:60</v>
      </c>
      <c r="P7674" t="s">
        <v>39</v>
      </c>
      <c r="Q7674">
        <v>701.94</v>
      </c>
      <c r="R7674" t="str">
        <f t="shared" si="479"/>
        <v>Low</v>
      </c>
    </row>
    <row r="7675" spans="1:18" x14ac:dyDescent="0.25">
      <c r="A7675">
        <v>2016</v>
      </c>
      <c r="B7675" t="s">
        <v>50</v>
      </c>
      <c r="C7675" t="s">
        <v>58</v>
      </c>
      <c r="D7675" t="s">
        <v>26</v>
      </c>
      <c r="E7675" t="str">
        <f t="shared" si="476"/>
        <v>Summer crops</v>
      </c>
      <c r="F7675">
        <v>-2.34</v>
      </c>
      <c r="G7675" s="6">
        <v>1062.8399999999999</v>
      </c>
      <c r="H7675" t="str">
        <f t="shared" si="477"/>
        <v>Medium</v>
      </c>
      <c r="I7675">
        <v>14.94</v>
      </c>
      <c r="J7675">
        <v>2.19</v>
      </c>
      <c r="K7675">
        <v>6</v>
      </c>
      <c r="L7675" s="6">
        <v>91.15</v>
      </c>
      <c r="M7675">
        <v>11.16</v>
      </c>
      <c r="N7675">
        <v>90.48</v>
      </c>
      <c r="O7675" t="str">
        <f t="shared" si="478"/>
        <v>81:100</v>
      </c>
      <c r="P7675" t="s">
        <v>17</v>
      </c>
      <c r="Q7675">
        <v>551.59</v>
      </c>
      <c r="R7675" t="str">
        <f t="shared" si="479"/>
        <v>Below 0</v>
      </c>
    </row>
    <row r="7676" spans="1:18" x14ac:dyDescent="0.25">
      <c r="A7676">
        <v>2024</v>
      </c>
      <c r="B7676" t="s">
        <v>18</v>
      </c>
      <c r="C7676" t="s">
        <v>56</v>
      </c>
      <c r="D7676" t="s">
        <v>26</v>
      </c>
      <c r="E7676" t="str">
        <f t="shared" si="476"/>
        <v>Summer crops</v>
      </c>
      <c r="F7676">
        <v>28.01</v>
      </c>
      <c r="G7676" s="6">
        <v>2720.88</v>
      </c>
      <c r="H7676" t="str">
        <f t="shared" si="477"/>
        <v>High</v>
      </c>
      <c r="I7676">
        <v>11.76</v>
      </c>
      <c r="J7676">
        <v>3.72</v>
      </c>
      <c r="K7676">
        <v>9</v>
      </c>
      <c r="L7676" s="6">
        <v>92.86</v>
      </c>
      <c r="M7676">
        <v>36.340000000000003</v>
      </c>
      <c r="N7676">
        <v>53.4</v>
      </c>
      <c r="O7676" t="str">
        <f t="shared" si="478"/>
        <v>41:60</v>
      </c>
      <c r="P7676" t="s">
        <v>20</v>
      </c>
      <c r="Q7676">
        <v>596.23</v>
      </c>
      <c r="R7676" t="str">
        <f t="shared" si="479"/>
        <v>High</v>
      </c>
    </row>
    <row r="7677" spans="1:18" x14ac:dyDescent="0.25">
      <c r="A7677">
        <v>2014</v>
      </c>
      <c r="B7677" t="s">
        <v>41</v>
      </c>
      <c r="C7677" t="s">
        <v>42</v>
      </c>
      <c r="D7677" t="s">
        <v>48</v>
      </c>
      <c r="E7677" t="str">
        <f t="shared" si="476"/>
        <v>Summer crops</v>
      </c>
      <c r="F7677">
        <v>29.84</v>
      </c>
      <c r="G7677" s="6">
        <v>1125.8699999999999</v>
      </c>
      <c r="H7677" t="str">
        <f t="shared" si="477"/>
        <v>Medium</v>
      </c>
      <c r="I7677">
        <v>25.9</v>
      </c>
      <c r="J7677">
        <v>3.3839999999999999</v>
      </c>
      <c r="K7677">
        <v>7</v>
      </c>
      <c r="L7677" s="6">
        <v>26.1</v>
      </c>
      <c r="M7677">
        <v>21.26</v>
      </c>
      <c r="N7677">
        <v>93.93</v>
      </c>
      <c r="O7677" t="str">
        <f t="shared" si="478"/>
        <v>81:100</v>
      </c>
      <c r="P7677" t="s">
        <v>27</v>
      </c>
      <c r="Q7677">
        <v>1246.28</v>
      </c>
      <c r="R7677" t="str">
        <f t="shared" si="479"/>
        <v>High</v>
      </c>
    </row>
    <row r="7678" spans="1:18" x14ac:dyDescent="0.25">
      <c r="A7678">
        <v>2016</v>
      </c>
      <c r="B7678" t="s">
        <v>24</v>
      </c>
      <c r="C7678" t="s">
        <v>59</v>
      </c>
      <c r="D7678" t="s">
        <v>34</v>
      </c>
      <c r="E7678" t="str">
        <f t="shared" si="476"/>
        <v>Winter crops</v>
      </c>
      <c r="F7678">
        <v>29.22</v>
      </c>
      <c r="G7678" s="6">
        <v>1248.19</v>
      </c>
      <c r="H7678" t="str">
        <f t="shared" si="477"/>
        <v>Medium</v>
      </c>
      <c r="I7678">
        <v>9.64</v>
      </c>
      <c r="J7678">
        <v>3.42</v>
      </c>
      <c r="K7678">
        <v>5</v>
      </c>
      <c r="L7678" s="6">
        <v>72.87</v>
      </c>
      <c r="M7678">
        <v>26.79</v>
      </c>
      <c r="N7678">
        <v>34.46</v>
      </c>
      <c r="O7678" t="str">
        <f t="shared" si="478"/>
        <v>21:40</v>
      </c>
      <c r="P7678" t="s">
        <v>17</v>
      </c>
      <c r="Q7678">
        <v>843.68</v>
      </c>
      <c r="R7678" t="str">
        <f t="shared" si="479"/>
        <v>High</v>
      </c>
    </row>
    <row r="7679" spans="1:18" x14ac:dyDescent="0.25">
      <c r="A7679">
        <v>2016</v>
      </c>
      <c r="B7679" t="s">
        <v>41</v>
      </c>
      <c r="C7679" t="s">
        <v>68</v>
      </c>
      <c r="D7679" t="s">
        <v>48</v>
      </c>
      <c r="E7679" t="str">
        <f t="shared" si="476"/>
        <v>Summer crops</v>
      </c>
      <c r="F7679">
        <v>27.66</v>
      </c>
      <c r="G7679" s="6">
        <v>940.42</v>
      </c>
      <c r="H7679" t="str">
        <f t="shared" si="477"/>
        <v>Low</v>
      </c>
      <c r="I7679">
        <v>8.86</v>
      </c>
      <c r="J7679">
        <v>2.5</v>
      </c>
      <c r="K7679">
        <v>10</v>
      </c>
      <c r="L7679" s="6">
        <v>60.67</v>
      </c>
      <c r="M7679">
        <v>47.78</v>
      </c>
      <c r="N7679">
        <v>83.79</v>
      </c>
      <c r="O7679" t="str">
        <f t="shared" si="478"/>
        <v>81:100</v>
      </c>
      <c r="P7679" t="s">
        <v>17</v>
      </c>
      <c r="Q7679">
        <v>396.5</v>
      </c>
      <c r="R7679" t="str">
        <f t="shared" si="479"/>
        <v>High</v>
      </c>
    </row>
    <row r="7680" spans="1:18" x14ac:dyDescent="0.25">
      <c r="A7680">
        <v>1993</v>
      </c>
      <c r="B7680" t="s">
        <v>24</v>
      </c>
      <c r="C7680" t="s">
        <v>57</v>
      </c>
      <c r="D7680" t="s">
        <v>49</v>
      </c>
      <c r="E7680" t="str">
        <f t="shared" si="476"/>
        <v>Summer crops</v>
      </c>
      <c r="F7680">
        <v>24.27</v>
      </c>
      <c r="G7680" s="6">
        <v>2228.6</v>
      </c>
      <c r="H7680" t="str">
        <f t="shared" si="477"/>
        <v>High</v>
      </c>
      <c r="I7680">
        <v>0.93</v>
      </c>
      <c r="J7680">
        <v>3.24</v>
      </c>
      <c r="K7680">
        <v>6</v>
      </c>
      <c r="L7680" s="6">
        <v>93.79</v>
      </c>
      <c r="M7680">
        <v>39.44</v>
      </c>
      <c r="N7680">
        <v>72.599999999999994</v>
      </c>
      <c r="O7680" t="str">
        <f t="shared" si="478"/>
        <v>61:80</v>
      </c>
      <c r="P7680" t="s">
        <v>27</v>
      </c>
      <c r="Q7680">
        <v>361.61</v>
      </c>
      <c r="R7680" t="str">
        <f t="shared" si="479"/>
        <v>Moderate</v>
      </c>
    </row>
    <row r="7681" spans="1:18" x14ac:dyDescent="0.25">
      <c r="A7681">
        <v>2002</v>
      </c>
      <c r="B7681" t="s">
        <v>32</v>
      </c>
      <c r="C7681" t="s">
        <v>33</v>
      </c>
      <c r="D7681" t="s">
        <v>48</v>
      </c>
      <c r="E7681" t="str">
        <f t="shared" si="476"/>
        <v>Summer crops</v>
      </c>
      <c r="F7681">
        <v>24.63</v>
      </c>
      <c r="G7681" s="6">
        <v>643.69000000000005</v>
      </c>
      <c r="H7681" t="str">
        <f t="shared" si="477"/>
        <v>Low</v>
      </c>
      <c r="I7681">
        <v>7.97</v>
      </c>
      <c r="J7681">
        <v>3.19</v>
      </c>
      <c r="K7681">
        <v>0</v>
      </c>
      <c r="L7681" s="6">
        <v>53.17</v>
      </c>
      <c r="M7681">
        <v>48.39</v>
      </c>
      <c r="N7681">
        <v>11.56</v>
      </c>
      <c r="O7681" t="str">
        <f t="shared" si="478"/>
        <v>0:20</v>
      </c>
      <c r="P7681" t="s">
        <v>17</v>
      </c>
      <c r="Q7681">
        <v>391.56</v>
      </c>
      <c r="R7681" t="str">
        <f t="shared" si="479"/>
        <v>Moderate</v>
      </c>
    </row>
    <row r="7682" spans="1:18" x14ac:dyDescent="0.25">
      <c r="A7682">
        <v>2019</v>
      </c>
      <c r="B7682" t="s">
        <v>14</v>
      </c>
      <c r="C7682" t="s">
        <v>64</v>
      </c>
      <c r="D7682" t="s">
        <v>26</v>
      </c>
      <c r="E7682" t="str">
        <f t="shared" si="476"/>
        <v>Summer crops</v>
      </c>
      <c r="F7682">
        <v>25.55</v>
      </c>
      <c r="G7682" s="6">
        <v>276.14999999999998</v>
      </c>
      <c r="H7682" t="str">
        <f t="shared" si="477"/>
        <v>Low</v>
      </c>
      <c r="I7682">
        <v>13.67</v>
      </c>
      <c r="J7682">
        <v>3.2490000000000001</v>
      </c>
      <c r="K7682">
        <v>1</v>
      </c>
      <c r="L7682" s="6">
        <v>84.86</v>
      </c>
      <c r="M7682">
        <v>11.19</v>
      </c>
      <c r="N7682">
        <v>33.229999999999997</v>
      </c>
      <c r="O7682" t="str">
        <f t="shared" si="478"/>
        <v>21:40</v>
      </c>
      <c r="P7682" t="s">
        <v>35</v>
      </c>
      <c r="Q7682">
        <v>901.83</v>
      </c>
      <c r="R7682" t="str">
        <f t="shared" si="479"/>
        <v>High</v>
      </c>
    </row>
    <row r="7683" spans="1:18" x14ac:dyDescent="0.25">
      <c r="A7683">
        <v>2013</v>
      </c>
      <c r="B7683" t="s">
        <v>30</v>
      </c>
      <c r="C7683" t="s">
        <v>31</v>
      </c>
      <c r="D7683" t="s">
        <v>23</v>
      </c>
      <c r="E7683" t="str">
        <f t="shared" ref="E7683:E7746" si="480">IF(OR(D7683="Wheat", D7683="Barley", D7683="Cotton", D7683="Fruits"), "Winter crops","Summer crops")</f>
        <v>Winter crops</v>
      </c>
      <c r="F7683">
        <v>28.64</v>
      </c>
      <c r="G7683" s="6">
        <v>1003.4</v>
      </c>
      <c r="H7683" t="str">
        <f t="shared" ref="H7683:H7746" si="481">IF(G7683&lt;1000, "Low", IF(G7683&lt;=2000, "Medium", "High"))</f>
        <v>Medium</v>
      </c>
      <c r="I7683">
        <v>10.6</v>
      </c>
      <c r="J7683">
        <v>2.16</v>
      </c>
      <c r="K7683">
        <v>9</v>
      </c>
      <c r="L7683" s="6">
        <v>46.35</v>
      </c>
      <c r="M7683">
        <v>16.829999999999998</v>
      </c>
      <c r="N7683">
        <v>58.99</v>
      </c>
      <c r="O7683" t="str">
        <f t="shared" ref="O7683:O7746" si="482">IF(N7683&lt;=20,"0:20",IF(N7683&lt;=40,"21:40",IF(N7683&lt;=60,"41:60",IF(N7683&lt;=80,"61:80","81:100"))))</f>
        <v>41:60</v>
      </c>
      <c r="P7683" t="s">
        <v>39</v>
      </c>
      <c r="Q7683">
        <v>456.22</v>
      </c>
      <c r="R7683" t="str">
        <f t="shared" ref="R7683:R7746" si="483">IF(F7683&lt;0, "Below 0", IF(F7683&lt;=15, "Low", IF(F7683&lt;=25, "Moderate", "High")))</f>
        <v>High</v>
      </c>
    </row>
    <row r="7684" spans="1:18" x14ac:dyDescent="0.25">
      <c r="A7684">
        <v>1995</v>
      </c>
      <c r="B7684" t="s">
        <v>30</v>
      </c>
      <c r="C7684" t="s">
        <v>66</v>
      </c>
      <c r="D7684" t="s">
        <v>29</v>
      </c>
      <c r="E7684" t="str">
        <f t="shared" si="480"/>
        <v>Summer crops</v>
      </c>
      <c r="F7684">
        <v>22.21</v>
      </c>
      <c r="G7684" s="6">
        <v>2768.68</v>
      </c>
      <c r="H7684" t="str">
        <f t="shared" si="481"/>
        <v>High</v>
      </c>
      <c r="I7684">
        <v>28.51</v>
      </c>
      <c r="J7684">
        <v>2.6459999999999999</v>
      </c>
      <c r="K7684">
        <v>10</v>
      </c>
      <c r="L7684" s="6">
        <v>45.62</v>
      </c>
      <c r="M7684">
        <v>1.52</v>
      </c>
      <c r="N7684">
        <v>44.94</v>
      </c>
      <c r="O7684" t="str">
        <f t="shared" si="482"/>
        <v>41:60</v>
      </c>
      <c r="P7684" t="s">
        <v>39</v>
      </c>
      <c r="Q7684">
        <v>1179.6600000000001</v>
      </c>
      <c r="R7684" t="str">
        <f t="shared" si="483"/>
        <v>Moderate</v>
      </c>
    </row>
    <row r="7685" spans="1:18" x14ac:dyDescent="0.25">
      <c r="A7685">
        <v>2019</v>
      </c>
      <c r="B7685" t="s">
        <v>18</v>
      </c>
      <c r="C7685" t="s">
        <v>56</v>
      </c>
      <c r="D7685" t="s">
        <v>48</v>
      </c>
      <c r="E7685" t="str">
        <f t="shared" si="480"/>
        <v>Summer crops</v>
      </c>
      <c r="F7685">
        <v>20.14</v>
      </c>
      <c r="G7685" s="6">
        <v>739.28</v>
      </c>
      <c r="H7685" t="str">
        <f t="shared" si="481"/>
        <v>Low</v>
      </c>
      <c r="I7685">
        <v>22.89</v>
      </c>
      <c r="J7685">
        <v>2.96999999999999</v>
      </c>
      <c r="K7685">
        <v>4</v>
      </c>
      <c r="L7685" s="6">
        <v>66.34</v>
      </c>
      <c r="M7685">
        <v>11.79</v>
      </c>
      <c r="N7685">
        <v>0.73</v>
      </c>
      <c r="O7685" t="str">
        <f t="shared" si="482"/>
        <v>0:20</v>
      </c>
      <c r="P7685" t="s">
        <v>39</v>
      </c>
      <c r="Q7685">
        <v>916.32</v>
      </c>
      <c r="R7685" t="str">
        <f t="shared" si="483"/>
        <v>Moderate</v>
      </c>
    </row>
    <row r="7686" spans="1:18" x14ac:dyDescent="0.25">
      <c r="A7686">
        <v>1994</v>
      </c>
      <c r="B7686" t="s">
        <v>32</v>
      </c>
      <c r="C7686" t="s">
        <v>69</v>
      </c>
      <c r="D7686" t="s">
        <v>48</v>
      </c>
      <c r="E7686" t="str">
        <f t="shared" si="480"/>
        <v>Summer crops</v>
      </c>
      <c r="F7686">
        <v>6.24</v>
      </c>
      <c r="G7686" s="6">
        <v>1804.04</v>
      </c>
      <c r="H7686" t="str">
        <f t="shared" si="481"/>
        <v>Medium</v>
      </c>
      <c r="I7686">
        <v>3.13</v>
      </c>
      <c r="J7686">
        <v>0.87</v>
      </c>
      <c r="K7686">
        <v>1</v>
      </c>
      <c r="L7686" s="6">
        <v>85.08</v>
      </c>
      <c r="M7686">
        <v>47.28</v>
      </c>
      <c r="N7686">
        <v>30.36</v>
      </c>
      <c r="O7686" t="str">
        <f t="shared" si="482"/>
        <v>21:40</v>
      </c>
      <c r="P7686" t="s">
        <v>39</v>
      </c>
      <c r="Q7686">
        <v>397.58</v>
      </c>
      <c r="R7686" t="str">
        <f t="shared" si="483"/>
        <v>Low</v>
      </c>
    </row>
    <row r="7687" spans="1:18" x14ac:dyDescent="0.25">
      <c r="A7687">
        <v>1996</v>
      </c>
      <c r="B7687" t="s">
        <v>41</v>
      </c>
      <c r="C7687" t="s">
        <v>68</v>
      </c>
      <c r="D7687" t="s">
        <v>34</v>
      </c>
      <c r="E7687" t="str">
        <f t="shared" si="480"/>
        <v>Winter crops</v>
      </c>
      <c r="F7687">
        <v>18.41</v>
      </c>
      <c r="G7687" s="6">
        <v>2374.62</v>
      </c>
      <c r="H7687" t="str">
        <f t="shared" si="481"/>
        <v>High</v>
      </c>
      <c r="I7687">
        <v>8.0299999999999994</v>
      </c>
      <c r="J7687">
        <v>4.1500000000000004</v>
      </c>
      <c r="K7687">
        <v>4</v>
      </c>
      <c r="L7687" s="6">
        <v>24.79</v>
      </c>
      <c r="M7687">
        <v>20</v>
      </c>
      <c r="N7687">
        <v>10.33</v>
      </c>
      <c r="O7687" t="str">
        <f t="shared" si="482"/>
        <v>0:20</v>
      </c>
      <c r="P7687" t="s">
        <v>39</v>
      </c>
      <c r="Q7687">
        <v>1836.05</v>
      </c>
      <c r="R7687" t="str">
        <f t="shared" si="483"/>
        <v>Moderate</v>
      </c>
    </row>
    <row r="7688" spans="1:18" x14ac:dyDescent="0.25">
      <c r="A7688">
        <v>2021</v>
      </c>
      <c r="B7688" t="s">
        <v>46</v>
      </c>
      <c r="C7688" t="s">
        <v>47</v>
      </c>
      <c r="D7688" t="s">
        <v>26</v>
      </c>
      <c r="E7688" t="str">
        <f t="shared" si="480"/>
        <v>Summer crops</v>
      </c>
      <c r="F7688">
        <v>27.61</v>
      </c>
      <c r="G7688" s="6">
        <v>2456.63</v>
      </c>
      <c r="H7688" t="str">
        <f t="shared" si="481"/>
        <v>High</v>
      </c>
      <c r="I7688">
        <v>23.7</v>
      </c>
      <c r="J7688">
        <v>1.395</v>
      </c>
      <c r="K7688">
        <v>8</v>
      </c>
      <c r="L7688" s="6">
        <v>27.8</v>
      </c>
      <c r="M7688">
        <v>43.75</v>
      </c>
      <c r="N7688">
        <v>40.369999999999997</v>
      </c>
      <c r="O7688" t="str">
        <f t="shared" si="482"/>
        <v>41:60</v>
      </c>
      <c r="P7688" t="s">
        <v>20</v>
      </c>
      <c r="Q7688">
        <v>250.81</v>
      </c>
      <c r="R7688" t="str">
        <f t="shared" si="483"/>
        <v>High</v>
      </c>
    </row>
    <row r="7689" spans="1:18" x14ac:dyDescent="0.25">
      <c r="A7689">
        <v>2017</v>
      </c>
      <c r="B7689" t="s">
        <v>36</v>
      </c>
      <c r="C7689" t="s">
        <v>54</v>
      </c>
      <c r="D7689" t="s">
        <v>16</v>
      </c>
      <c r="E7689" t="str">
        <f t="shared" si="480"/>
        <v>Summer crops</v>
      </c>
      <c r="F7689">
        <v>-1.46</v>
      </c>
      <c r="G7689" s="6">
        <v>2650.71</v>
      </c>
      <c r="H7689" t="str">
        <f t="shared" si="481"/>
        <v>High</v>
      </c>
      <c r="I7689">
        <v>2.66</v>
      </c>
      <c r="J7689">
        <v>2.36</v>
      </c>
      <c r="K7689">
        <v>2</v>
      </c>
      <c r="L7689" s="6">
        <v>77.650000000000006</v>
      </c>
      <c r="M7689">
        <v>38.51</v>
      </c>
      <c r="N7689">
        <v>77.22</v>
      </c>
      <c r="O7689" t="str">
        <f t="shared" si="482"/>
        <v>61:80</v>
      </c>
      <c r="P7689" t="s">
        <v>20</v>
      </c>
      <c r="Q7689">
        <v>696.4</v>
      </c>
      <c r="R7689" t="str">
        <f t="shared" si="483"/>
        <v>Below 0</v>
      </c>
    </row>
    <row r="7690" spans="1:18" x14ac:dyDescent="0.25">
      <c r="A7690">
        <v>1991</v>
      </c>
      <c r="B7690" t="s">
        <v>14</v>
      </c>
      <c r="C7690" t="s">
        <v>40</v>
      </c>
      <c r="D7690" t="s">
        <v>49</v>
      </c>
      <c r="E7690" t="str">
        <f t="shared" si="480"/>
        <v>Summer crops</v>
      </c>
      <c r="F7690">
        <v>-3.53</v>
      </c>
      <c r="G7690" s="6">
        <v>1515.32</v>
      </c>
      <c r="H7690" t="str">
        <f t="shared" si="481"/>
        <v>Medium</v>
      </c>
      <c r="I7690">
        <v>17.09</v>
      </c>
      <c r="J7690">
        <v>1.0620000000000001</v>
      </c>
      <c r="K7690">
        <v>9</v>
      </c>
      <c r="L7690" s="6">
        <v>88.52</v>
      </c>
      <c r="M7690">
        <v>37.46</v>
      </c>
      <c r="N7690">
        <v>68.790000000000006</v>
      </c>
      <c r="O7690" t="str">
        <f t="shared" si="482"/>
        <v>61:80</v>
      </c>
      <c r="P7690" t="s">
        <v>17</v>
      </c>
      <c r="Q7690">
        <v>258.87</v>
      </c>
      <c r="R7690" t="str">
        <f t="shared" si="483"/>
        <v>Below 0</v>
      </c>
    </row>
    <row r="7691" spans="1:18" x14ac:dyDescent="0.25">
      <c r="A7691">
        <v>2001</v>
      </c>
      <c r="B7691" t="s">
        <v>46</v>
      </c>
      <c r="C7691" t="s">
        <v>63</v>
      </c>
      <c r="D7691" t="s">
        <v>52</v>
      </c>
      <c r="E7691" t="str">
        <f t="shared" si="480"/>
        <v>Winter crops</v>
      </c>
      <c r="F7691">
        <v>24.08</v>
      </c>
      <c r="G7691" s="6">
        <v>273.76</v>
      </c>
      <c r="H7691" t="str">
        <f t="shared" si="481"/>
        <v>Low</v>
      </c>
      <c r="I7691">
        <v>16.36</v>
      </c>
      <c r="J7691">
        <v>0.97199999999999998</v>
      </c>
      <c r="K7691">
        <v>1</v>
      </c>
      <c r="L7691" s="6">
        <v>62.85</v>
      </c>
      <c r="M7691">
        <v>40.71</v>
      </c>
      <c r="N7691">
        <v>48.26</v>
      </c>
      <c r="O7691" t="str">
        <f t="shared" si="482"/>
        <v>41:60</v>
      </c>
      <c r="P7691" t="s">
        <v>20</v>
      </c>
      <c r="Q7691">
        <v>320.52999999999997</v>
      </c>
      <c r="R7691" t="str">
        <f t="shared" si="483"/>
        <v>Moderate</v>
      </c>
    </row>
    <row r="7692" spans="1:18" x14ac:dyDescent="0.25">
      <c r="A7692">
        <v>2019</v>
      </c>
      <c r="B7692" t="s">
        <v>46</v>
      </c>
      <c r="C7692" t="s">
        <v>51</v>
      </c>
      <c r="D7692" t="s">
        <v>48</v>
      </c>
      <c r="E7692" t="str">
        <f t="shared" si="480"/>
        <v>Summer crops</v>
      </c>
      <c r="F7692">
        <v>15.17</v>
      </c>
      <c r="G7692" s="6">
        <v>1514.78</v>
      </c>
      <c r="H7692" t="str">
        <f t="shared" si="481"/>
        <v>Medium</v>
      </c>
      <c r="I7692">
        <v>12.57</v>
      </c>
      <c r="J7692">
        <v>1.92</v>
      </c>
      <c r="K7692">
        <v>1</v>
      </c>
      <c r="L7692" s="6">
        <v>18.63</v>
      </c>
      <c r="M7692">
        <v>19.82</v>
      </c>
      <c r="N7692">
        <v>36.119999999999997</v>
      </c>
      <c r="O7692" t="str">
        <f t="shared" si="482"/>
        <v>21:40</v>
      </c>
      <c r="P7692" t="s">
        <v>27</v>
      </c>
      <c r="Q7692">
        <v>768.25</v>
      </c>
      <c r="R7692" t="str">
        <f t="shared" si="483"/>
        <v>Moderate</v>
      </c>
    </row>
    <row r="7693" spans="1:18" x14ac:dyDescent="0.25">
      <c r="A7693">
        <v>2024</v>
      </c>
      <c r="B7693" t="s">
        <v>46</v>
      </c>
      <c r="C7693" t="s">
        <v>51</v>
      </c>
      <c r="D7693" t="s">
        <v>49</v>
      </c>
      <c r="E7693" t="str">
        <f t="shared" si="480"/>
        <v>Summer crops</v>
      </c>
      <c r="F7693">
        <v>-2.0099999999999998</v>
      </c>
      <c r="G7693" s="6">
        <v>268.86</v>
      </c>
      <c r="H7693" t="str">
        <f t="shared" si="481"/>
        <v>Low</v>
      </c>
      <c r="I7693">
        <v>1.24</v>
      </c>
      <c r="J7693">
        <v>1.5840000000000001</v>
      </c>
      <c r="K7693">
        <v>8</v>
      </c>
      <c r="L7693" s="6">
        <v>30.97</v>
      </c>
      <c r="M7693">
        <v>22.06</v>
      </c>
      <c r="N7693">
        <v>29.25</v>
      </c>
      <c r="O7693" t="str">
        <f t="shared" si="482"/>
        <v>21:40</v>
      </c>
      <c r="P7693" t="s">
        <v>35</v>
      </c>
      <c r="Q7693">
        <v>763.99</v>
      </c>
      <c r="R7693" t="str">
        <f t="shared" si="483"/>
        <v>Below 0</v>
      </c>
    </row>
    <row r="7694" spans="1:18" x14ac:dyDescent="0.25">
      <c r="A7694">
        <v>1992</v>
      </c>
      <c r="B7694" t="s">
        <v>46</v>
      </c>
      <c r="C7694" t="s">
        <v>51</v>
      </c>
      <c r="D7694" t="s">
        <v>38</v>
      </c>
      <c r="E7694" t="str">
        <f t="shared" si="480"/>
        <v>Summer crops</v>
      </c>
      <c r="F7694">
        <v>-0.17</v>
      </c>
      <c r="G7694" s="6">
        <v>1689.34</v>
      </c>
      <c r="H7694" t="str">
        <f t="shared" si="481"/>
        <v>Medium</v>
      </c>
      <c r="I7694">
        <v>22.1</v>
      </c>
      <c r="J7694">
        <v>1.1519999999999999</v>
      </c>
      <c r="K7694">
        <v>2</v>
      </c>
      <c r="L7694" s="6">
        <v>79.72</v>
      </c>
      <c r="M7694">
        <v>16.079999999999998</v>
      </c>
      <c r="N7694">
        <v>30.79</v>
      </c>
      <c r="O7694" t="str">
        <f t="shared" si="482"/>
        <v>21:40</v>
      </c>
      <c r="P7694" t="s">
        <v>27</v>
      </c>
      <c r="Q7694">
        <v>256.77</v>
      </c>
      <c r="R7694" t="str">
        <f t="shared" si="483"/>
        <v>Below 0</v>
      </c>
    </row>
    <row r="7695" spans="1:18" x14ac:dyDescent="0.25">
      <c r="A7695">
        <v>2024</v>
      </c>
      <c r="B7695" t="s">
        <v>41</v>
      </c>
      <c r="C7695" t="s">
        <v>42</v>
      </c>
      <c r="D7695" t="s">
        <v>38</v>
      </c>
      <c r="E7695" t="str">
        <f t="shared" si="480"/>
        <v>Summer crops</v>
      </c>
      <c r="F7695">
        <v>0.7</v>
      </c>
      <c r="G7695" s="6">
        <v>472.59</v>
      </c>
      <c r="H7695" t="str">
        <f t="shared" si="481"/>
        <v>Low</v>
      </c>
      <c r="I7695">
        <v>11.18</v>
      </c>
      <c r="J7695">
        <v>2.2050000000000001</v>
      </c>
      <c r="K7695">
        <v>2</v>
      </c>
      <c r="L7695" s="6">
        <v>62.78</v>
      </c>
      <c r="M7695">
        <v>13.39</v>
      </c>
      <c r="N7695">
        <v>87.69</v>
      </c>
      <c r="O7695" t="str">
        <f t="shared" si="482"/>
        <v>81:100</v>
      </c>
      <c r="P7695" t="s">
        <v>35</v>
      </c>
      <c r="Q7695">
        <v>648.51</v>
      </c>
      <c r="R7695" t="str">
        <f t="shared" si="483"/>
        <v>Low</v>
      </c>
    </row>
    <row r="7696" spans="1:18" x14ac:dyDescent="0.25">
      <c r="A7696">
        <v>2024</v>
      </c>
      <c r="B7696" t="s">
        <v>46</v>
      </c>
      <c r="C7696" t="s">
        <v>63</v>
      </c>
      <c r="D7696" t="s">
        <v>26</v>
      </c>
      <c r="E7696" t="str">
        <f t="shared" si="480"/>
        <v>Summer crops</v>
      </c>
      <c r="F7696">
        <v>-4.51</v>
      </c>
      <c r="G7696" s="6">
        <v>1755.87</v>
      </c>
      <c r="H7696" t="str">
        <f t="shared" si="481"/>
        <v>Medium</v>
      </c>
      <c r="I7696">
        <v>4.6500000000000004</v>
      </c>
      <c r="J7696">
        <v>1.47</v>
      </c>
      <c r="K7696">
        <v>6</v>
      </c>
      <c r="L7696" s="6">
        <v>66.459999999999994</v>
      </c>
      <c r="M7696">
        <v>15.19</v>
      </c>
      <c r="N7696">
        <v>10.68</v>
      </c>
      <c r="O7696" t="str">
        <f t="shared" si="482"/>
        <v>0:20</v>
      </c>
      <c r="P7696" t="s">
        <v>39</v>
      </c>
      <c r="Q7696">
        <v>392.22</v>
      </c>
      <c r="R7696" t="str">
        <f t="shared" si="483"/>
        <v>Below 0</v>
      </c>
    </row>
    <row r="7697" spans="1:18" x14ac:dyDescent="0.25">
      <c r="A7697">
        <v>1993</v>
      </c>
      <c r="B7697" t="s">
        <v>30</v>
      </c>
      <c r="C7697" t="s">
        <v>66</v>
      </c>
      <c r="D7697" t="s">
        <v>26</v>
      </c>
      <c r="E7697" t="str">
        <f t="shared" si="480"/>
        <v>Summer crops</v>
      </c>
      <c r="F7697">
        <v>6.55</v>
      </c>
      <c r="G7697" s="6">
        <v>1451.19</v>
      </c>
      <c r="H7697" t="str">
        <f t="shared" si="481"/>
        <v>Medium</v>
      </c>
      <c r="I7697">
        <v>4.26</v>
      </c>
      <c r="J7697">
        <v>2.2599999999999998</v>
      </c>
      <c r="K7697">
        <v>7</v>
      </c>
      <c r="L7697" s="6">
        <v>27.97</v>
      </c>
      <c r="M7697">
        <v>17.809999999999999</v>
      </c>
      <c r="N7697">
        <v>68.989999999999995</v>
      </c>
      <c r="O7697" t="str">
        <f t="shared" si="482"/>
        <v>61:80</v>
      </c>
      <c r="P7697" t="s">
        <v>20</v>
      </c>
      <c r="Q7697">
        <v>1006.88</v>
      </c>
      <c r="R7697" t="str">
        <f t="shared" si="483"/>
        <v>Low</v>
      </c>
    </row>
    <row r="7698" spans="1:18" x14ac:dyDescent="0.25">
      <c r="A7698">
        <v>2016</v>
      </c>
      <c r="B7698" t="s">
        <v>41</v>
      </c>
      <c r="C7698" t="s">
        <v>42</v>
      </c>
      <c r="D7698" t="s">
        <v>52</v>
      </c>
      <c r="E7698" t="str">
        <f t="shared" si="480"/>
        <v>Winter crops</v>
      </c>
      <c r="F7698">
        <v>3.55</v>
      </c>
      <c r="G7698" s="6">
        <v>228.6</v>
      </c>
      <c r="H7698" t="str">
        <f t="shared" si="481"/>
        <v>Low</v>
      </c>
      <c r="I7698">
        <v>10.36</v>
      </c>
      <c r="J7698">
        <v>2.4569999999999999</v>
      </c>
      <c r="K7698">
        <v>4</v>
      </c>
      <c r="L7698" s="6">
        <v>25.52</v>
      </c>
      <c r="M7698">
        <v>37.78</v>
      </c>
      <c r="N7698">
        <v>83.93</v>
      </c>
      <c r="O7698" t="str">
        <f t="shared" si="482"/>
        <v>81:100</v>
      </c>
      <c r="P7698" t="s">
        <v>39</v>
      </c>
      <c r="Q7698">
        <v>983.44</v>
      </c>
      <c r="R7698" t="str">
        <f t="shared" si="483"/>
        <v>Low</v>
      </c>
    </row>
    <row r="7699" spans="1:18" x14ac:dyDescent="0.25">
      <c r="A7699">
        <v>2014</v>
      </c>
      <c r="B7699" t="s">
        <v>21</v>
      </c>
      <c r="C7699" t="s">
        <v>65</v>
      </c>
      <c r="D7699" t="s">
        <v>26</v>
      </c>
      <c r="E7699" t="str">
        <f t="shared" si="480"/>
        <v>Summer crops</v>
      </c>
      <c r="F7699">
        <v>14.32</v>
      </c>
      <c r="G7699" s="6">
        <v>2695.06</v>
      </c>
      <c r="H7699" t="str">
        <f t="shared" si="481"/>
        <v>High</v>
      </c>
      <c r="I7699">
        <v>4.4000000000000004</v>
      </c>
      <c r="J7699">
        <v>2.5299999999999998</v>
      </c>
      <c r="K7699">
        <v>1</v>
      </c>
      <c r="L7699" s="6">
        <v>35.729999999999997</v>
      </c>
      <c r="M7699">
        <v>14.71</v>
      </c>
      <c r="N7699">
        <v>66.72</v>
      </c>
      <c r="O7699" t="str">
        <f t="shared" si="482"/>
        <v>61:80</v>
      </c>
      <c r="P7699" t="s">
        <v>20</v>
      </c>
      <c r="Q7699">
        <v>413.46</v>
      </c>
      <c r="R7699" t="str">
        <f t="shared" si="483"/>
        <v>Low</v>
      </c>
    </row>
    <row r="7700" spans="1:18" x14ac:dyDescent="0.25">
      <c r="A7700">
        <v>1998</v>
      </c>
      <c r="B7700" t="s">
        <v>50</v>
      </c>
      <c r="C7700" t="s">
        <v>33</v>
      </c>
      <c r="D7700" t="s">
        <v>52</v>
      </c>
      <c r="E7700" t="str">
        <f t="shared" si="480"/>
        <v>Winter crops</v>
      </c>
      <c r="F7700">
        <v>19.95</v>
      </c>
      <c r="G7700" s="6">
        <v>1147.78</v>
      </c>
      <c r="H7700" t="str">
        <f t="shared" si="481"/>
        <v>Medium</v>
      </c>
      <c r="I7700">
        <v>4.2699999999999996</v>
      </c>
      <c r="J7700">
        <v>2.5299999999999998</v>
      </c>
      <c r="K7700">
        <v>2</v>
      </c>
      <c r="L7700" s="6">
        <v>30.08</v>
      </c>
      <c r="M7700">
        <v>37.57</v>
      </c>
      <c r="N7700">
        <v>3.87</v>
      </c>
      <c r="O7700" t="str">
        <f t="shared" si="482"/>
        <v>0:20</v>
      </c>
      <c r="P7700" t="s">
        <v>39</v>
      </c>
      <c r="Q7700">
        <v>1243.8499999999999</v>
      </c>
      <c r="R7700" t="str">
        <f t="shared" si="483"/>
        <v>Moderate</v>
      </c>
    </row>
    <row r="7701" spans="1:18" x14ac:dyDescent="0.25">
      <c r="A7701">
        <v>1993</v>
      </c>
      <c r="B7701" t="s">
        <v>36</v>
      </c>
      <c r="C7701" t="s">
        <v>62</v>
      </c>
      <c r="D7701" t="s">
        <v>34</v>
      </c>
      <c r="E7701" t="str">
        <f t="shared" si="480"/>
        <v>Winter crops</v>
      </c>
      <c r="F7701">
        <v>14.82</v>
      </c>
      <c r="G7701" s="6">
        <v>2635.32</v>
      </c>
      <c r="H7701" t="str">
        <f t="shared" si="481"/>
        <v>High</v>
      </c>
      <c r="I7701">
        <v>2.68</v>
      </c>
      <c r="J7701">
        <v>3.9</v>
      </c>
      <c r="K7701">
        <v>7</v>
      </c>
      <c r="L7701" s="6">
        <v>13.46</v>
      </c>
      <c r="M7701">
        <v>13.59</v>
      </c>
      <c r="N7701">
        <v>7.35</v>
      </c>
      <c r="O7701" t="str">
        <f t="shared" si="482"/>
        <v>0:20</v>
      </c>
      <c r="P7701" t="s">
        <v>27</v>
      </c>
      <c r="Q7701">
        <v>1318.63</v>
      </c>
      <c r="R7701" t="str">
        <f t="shared" si="483"/>
        <v>Low</v>
      </c>
    </row>
    <row r="7702" spans="1:18" x14ac:dyDescent="0.25">
      <c r="A7702">
        <v>2011</v>
      </c>
      <c r="B7702" t="s">
        <v>46</v>
      </c>
      <c r="C7702" t="s">
        <v>51</v>
      </c>
      <c r="D7702" t="s">
        <v>38</v>
      </c>
      <c r="E7702" t="str">
        <f t="shared" si="480"/>
        <v>Summer crops</v>
      </c>
      <c r="F7702">
        <v>-1.84</v>
      </c>
      <c r="G7702" s="6">
        <v>1814.87</v>
      </c>
      <c r="H7702" t="str">
        <f t="shared" si="481"/>
        <v>Medium</v>
      </c>
      <c r="I7702">
        <v>17.11</v>
      </c>
      <c r="J7702">
        <v>2.4569999999999999</v>
      </c>
      <c r="K7702">
        <v>7</v>
      </c>
      <c r="L7702" s="6">
        <v>75.239999999999995</v>
      </c>
      <c r="M7702">
        <v>5.91</v>
      </c>
      <c r="N7702">
        <v>10.18</v>
      </c>
      <c r="O7702" t="str">
        <f t="shared" si="482"/>
        <v>0:20</v>
      </c>
      <c r="P7702" t="s">
        <v>17</v>
      </c>
      <c r="Q7702">
        <v>743.91</v>
      </c>
      <c r="R7702" t="str">
        <f t="shared" si="483"/>
        <v>Below 0</v>
      </c>
    </row>
    <row r="7703" spans="1:18" x14ac:dyDescent="0.25">
      <c r="A7703">
        <v>1994</v>
      </c>
      <c r="B7703" t="s">
        <v>36</v>
      </c>
      <c r="C7703" t="s">
        <v>37</v>
      </c>
      <c r="D7703" t="s">
        <v>38</v>
      </c>
      <c r="E7703" t="str">
        <f t="shared" si="480"/>
        <v>Summer crops</v>
      </c>
      <c r="F7703">
        <v>-4.8600000000000003</v>
      </c>
      <c r="G7703" s="6">
        <v>1336.07</v>
      </c>
      <c r="H7703" t="str">
        <f t="shared" si="481"/>
        <v>Medium</v>
      </c>
      <c r="I7703">
        <v>28.01</v>
      </c>
      <c r="J7703">
        <v>1.746</v>
      </c>
      <c r="K7703">
        <v>4</v>
      </c>
      <c r="L7703" s="6">
        <v>92.65</v>
      </c>
      <c r="M7703">
        <v>45.52</v>
      </c>
      <c r="N7703">
        <v>58.66</v>
      </c>
      <c r="O7703" t="str">
        <f t="shared" si="482"/>
        <v>41:60</v>
      </c>
      <c r="P7703" t="s">
        <v>20</v>
      </c>
      <c r="Q7703">
        <v>685.29</v>
      </c>
      <c r="R7703" t="str">
        <f t="shared" si="483"/>
        <v>Below 0</v>
      </c>
    </row>
    <row r="7704" spans="1:18" x14ac:dyDescent="0.25">
      <c r="A7704">
        <v>2008</v>
      </c>
      <c r="B7704" t="s">
        <v>36</v>
      </c>
      <c r="C7704" t="s">
        <v>70</v>
      </c>
      <c r="D7704" t="s">
        <v>49</v>
      </c>
      <c r="E7704" t="str">
        <f t="shared" si="480"/>
        <v>Summer crops</v>
      </c>
      <c r="F7704">
        <v>-1.95</v>
      </c>
      <c r="G7704" s="6">
        <v>2127.48</v>
      </c>
      <c r="H7704" t="str">
        <f t="shared" si="481"/>
        <v>High</v>
      </c>
      <c r="I7704">
        <v>19.75</v>
      </c>
      <c r="J7704">
        <v>0.77400000000000002</v>
      </c>
      <c r="K7704">
        <v>6</v>
      </c>
      <c r="L7704" s="6">
        <v>60.02</v>
      </c>
      <c r="M7704">
        <v>0.03</v>
      </c>
      <c r="N7704">
        <v>93.99</v>
      </c>
      <c r="O7704" t="str">
        <f t="shared" si="482"/>
        <v>81:100</v>
      </c>
      <c r="P7704" t="s">
        <v>17</v>
      </c>
      <c r="Q7704">
        <v>111.67</v>
      </c>
      <c r="R7704" t="str">
        <f t="shared" si="483"/>
        <v>Below 0</v>
      </c>
    </row>
    <row r="7705" spans="1:18" x14ac:dyDescent="0.25">
      <c r="A7705">
        <v>2005</v>
      </c>
      <c r="B7705" t="s">
        <v>24</v>
      </c>
      <c r="C7705" t="s">
        <v>57</v>
      </c>
      <c r="D7705" t="s">
        <v>43</v>
      </c>
      <c r="E7705" t="str">
        <f t="shared" si="480"/>
        <v>Winter crops</v>
      </c>
      <c r="F7705">
        <v>18.739999999999998</v>
      </c>
      <c r="G7705" s="6">
        <v>1645.58</v>
      </c>
      <c r="H7705" t="str">
        <f t="shared" si="481"/>
        <v>Medium</v>
      </c>
      <c r="I7705">
        <v>24.21</v>
      </c>
      <c r="J7705">
        <v>3.24</v>
      </c>
      <c r="K7705">
        <v>6</v>
      </c>
      <c r="L7705" s="6">
        <v>37.11</v>
      </c>
      <c r="M7705">
        <v>25.08</v>
      </c>
      <c r="N7705">
        <v>23.58</v>
      </c>
      <c r="O7705" t="str">
        <f t="shared" si="482"/>
        <v>21:40</v>
      </c>
      <c r="P7705" t="s">
        <v>20</v>
      </c>
      <c r="Q7705">
        <v>1039.44</v>
      </c>
      <c r="R7705" t="str">
        <f t="shared" si="483"/>
        <v>Moderate</v>
      </c>
    </row>
    <row r="7706" spans="1:18" x14ac:dyDescent="0.25">
      <c r="A7706">
        <v>2016</v>
      </c>
      <c r="B7706" t="s">
        <v>36</v>
      </c>
      <c r="C7706" t="s">
        <v>37</v>
      </c>
      <c r="D7706" t="s">
        <v>43</v>
      </c>
      <c r="E7706" t="str">
        <f t="shared" si="480"/>
        <v>Winter crops</v>
      </c>
      <c r="F7706">
        <v>-0.98</v>
      </c>
      <c r="G7706" s="6">
        <v>1148.1099999999999</v>
      </c>
      <c r="H7706" t="str">
        <f t="shared" si="481"/>
        <v>Medium</v>
      </c>
      <c r="I7706">
        <v>25.7</v>
      </c>
      <c r="J7706">
        <v>0.86399999999999999</v>
      </c>
      <c r="K7706">
        <v>1</v>
      </c>
      <c r="L7706" s="6">
        <v>67.17</v>
      </c>
      <c r="M7706">
        <v>38.83</v>
      </c>
      <c r="N7706">
        <v>36.619999999999997</v>
      </c>
      <c r="O7706" t="str">
        <f t="shared" si="482"/>
        <v>21:40</v>
      </c>
      <c r="P7706" t="s">
        <v>39</v>
      </c>
      <c r="Q7706">
        <v>194.53</v>
      </c>
      <c r="R7706" t="str">
        <f t="shared" si="483"/>
        <v>Below 0</v>
      </c>
    </row>
    <row r="7707" spans="1:18" x14ac:dyDescent="0.25">
      <c r="A7707">
        <v>2012</v>
      </c>
      <c r="B7707" t="s">
        <v>30</v>
      </c>
      <c r="C7707" t="s">
        <v>56</v>
      </c>
      <c r="D7707" t="s">
        <v>26</v>
      </c>
      <c r="E7707" t="str">
        <f t="shared" si="480"/>
        <v>Summer crops</v>
      </c>
      <c r="F7707">
        <v>7.35</v>
      </c>
      <c r="G7707" s="6">
        <v>635.39</v>
      </c>
      <c r="H7707" t="str">
        <f t="shared" si="481"/>
        <v>Low</v>
      </c>
      <c r="I7707">
        <v>5.17</v>
      </c>
      <c r="J7707">
        <v>1.3</v>
      </c>
      <c r="K7707">
        <v>1</v>
      </c>
      <c r="L7707" s="6">
        <v>48.92</v>
      </c>
      <c r="M7707">
        <v>4.37</v>
      </c>
      <c r="N7707">
        <v>21.99</v>
      </c>
      <c r="O7707" t="str">
        <f t="shared" si="482"/>
        <v>21:40</v>
      </c>
      <c r="P7707" t="s">
        <v>35</v>
      </c>
      <c r="Q7707">
        <v>307.33</v>
      </c>
      <c r="R7707" t="str">
        <f t="shared" si="483"/>
        <v>Low</v>
      </c>
    </row>
    <row r="7708" spans="1:18" x14ac:dyDescent="0.25">
      <c r="A7708">
        <v>2015</v>
      </c>
      <c r="B7708" t="s">
        <v>32</v>
      </c>
      <c r="C7708" t="s">
        <v>53</v>
      </c>
      <c r="D7708" t="s">
        <v>34</v>
      </c>
      <c r="E7708" t="str">
        <f t="shared" si="480"/>
        <v>Winter crops</v>
      </c>
      <c r="F7708">
        <v>6.47</v>
      </c>
      <c r="G7708" s="6">
        <v>2336.04</v>
      </c>
      <c r="H7708" t="str">
        <f t="shared" si="481"/>
        <v>High</v>
      </c>
      <c r="I7708">
        <v>12.6</v>
      </c>
      <c r="J7708">
        <v>0.93</v>
      </c>
      <c r="K7708">
        <v>7</v>
      </c>
      <c r="L7708" s="6">
        <v>56.68</v>
      </c>
      <c r="M7708">
        <v>1.87</v>
      </c>
      <c r="N7708">
        <v>5.66</v>
      </c>
      <c r="O7708" t="str">
        <f t="shared" si="482"/>
        <v>0:20</v>
      </c>
      <c r="P7708" t="s">
        <v>39</v>
      </c>
      <c r="Q7708">
        <v>142.30000000000001</v>
      </c>
      <c r="R7708" t="str">
        <f t="shared" si="483"/>
        <v>Low</v>
      </c>
    </row>
    <row r="7709" spans="1:18" x14ac:dyDescent="0.25">
      <c r="A7709">
        <v>2013</v>
      </c>
      <c r="B7709" t="s">
        <v>32</v>
      </c>
      <c r="C7709" t="s">
        <v>33</v>
      </c>
      <c r="D7709" t="s">
        <v>23</v>
      </c>
      <c r="E7709" t="str">
        <f t="shared" si="480"/>
        <v>Winter crops</v>
      </c>
      <c r="F7709">
        <v>14.59</v>
      </c>
      <c r="G7709" s="6">
        <v>1892.03</v>
      </c>
      <c r="H7709" t="str">
        <f t="shared" si="481"/>
        <v>Medium</v>
      </c>
      <c r="I7709">
        <v>16.47</v>
      </c>
      <c r="J7709">
        <v>4.0229999999999997</v>
      </c>
      <c r="K7709">
        <v>4</v>
      </c>
      <c r="L7709" s="6">
        <v>94.63</v>
      </c>
      <c r="M7709">
        <v>45.01</v>
      </c>
      <c r="N7709">
        <v>10.51</v>
      </c>
      <c r="O7709" t="str">
        <f t="shared" si="482"/>
        <v>0:20</v>
      </c>
      <c r="P7709" t="s">
        <v>35</v>
      </c>
      <c r="Q7709">
        <v>2007.91</v>
      </c>
      <c r="R7709" t="str">
        <f t="shared" si="483"/>
        <v>Low</v>
      </c>
    </row>
    <row r="7710" spans="1:18" x14ac:dyDescent="0.25">
      <c r="A7710">
        <v>2019</v>
      </c>
      <c r="B7710" t="s">
        <v>14</v>
      </c>
      <c r="C7710" t="s">
        <v>64</v>
      </c>
      <c r="D7710" t="s">
        <v>38</v>
      </c>
      <c r="E7710" t="str">
        <f t="shared" si="480"/>
        <v>Summer crops</v>
      </c>
      <c r="F7710">
        <v>31.48</v>
      </c>
      <c r="G7710" s="6">
        <v>927.87</v>
      </c>
      <c r="H7710" t="str">
        <f t="shared" si="481"/>
        <v>Low</v>
      </c>
      <c r="I7710">
        <v>0.81</v>
      </c>
      <c r="J7710">
        <v>3.62</v>
      </c>
      <c r="K7710">
        <v>3</v>
      </c>
      <c r="L7710" s="6">
        <v>98.41</v>
      </c>
      <c r="M7710">
        <v>14.62</v>
      </c>
      <c r="N7710">
        <v>17.16</v>
      </c>
      <c r="O7710" t="str">
        <f t="shared" si="482"/>
        <v>0:20</v>
      </c>
      <c r="P7710" t="s">
        <v>35</v>
      </c>
      <c r="Q7710">
        <v>656.87</v>
      </c>
      <c r="R7710" t="str">
        <f t="shared" si="483"/>
        <v>High</v>
      </c>
    </row>
    <row r="7711" spans="1:18" x14ac:dyDescent="0.25">
      <c r="A7711">
        <v>1993</v>
      </c>
      <c r="B7711" t="s">
        <v>41</v>
      </c>
      <c r="C7711" t="s">
        <v>68</v>
      </c>
      <c r="D7711" t="s">
        <v>52</v>
      </c>
      <c r="E7711" t="str">
        <f t="shared" si="480"/>
        <v>Winter crops</v>
      </c>
      <c r="F7711">
        <v>23.28</v>
      </c>
      <c r="G7711" s="6">
        <v>2103.81</v>
      </c>
      <c r="H7711" t="str">
        <f t="shared" si="481"/>
        <v>High</v>
      </c>
      <c r="I7711">
        <v>13.49</v>
      </c>
      <c r="J7711">
        <v>3.77</v>
      </c>
      <c r="K7711">
        <v>10</v>
      </c>
      <c r="L7711" s="6">
        <v>20.58</v>
      </c>
      <c r="M7711">
        <v>20.72</v>
      </c>
      <c r="N7711">
        <v>99.8</v>
      </c>
      <c r="O7711" t="str">
        <f t="shared" si="482"/>
        <v>81:100</v>
      </c>
      <c r="P7711" t="s">
        <v>39</v>
      </c>
      <c r="Q7711">
        <v>1325.73</v>
      </c>
      <c r="R7711" t="str">
        <f t="shared" si="483"/>
        <v>Moderate</v>
      </c>
    </row>
    <row r="7712" spans="1:18" x14ac:dyDescent="0.25">
      <c r="A7712">
        <v>2022</v>
      </c>
      <c r="B7712" t="s">
        <v>36</v>
      </c>
      <c r="C7712" t="s">
        <v>37</v>
      </c>
      <c r="D7712" t="s">
        <v>38</v>
      </c>
      <c r="E7712" t="str">
        <f t="shared" si="480"/>
        <v>Summer crops</v>
      </c>
      <c r="F7712">
        <v>-2.88</v>
      </c>
      <c r="G7712" s="6">
        <v>1431.14</v>
      </c>
      <c r="H7712" t="str">
        <f t="shared" si="481"/>
        <v>Medium</v>
      </c>
      <c r="I7712">
        <v>18.010000000000002</v>
      </c>
      <c r="J7712">
        <v>1.431</v>
      </c>
      <c r="K7712">
        <v>0</v>
      </c>
      <c r="L7712" s="6">
        <v>98.49</v>
      </c>
      <c r="M7712">
        <v>44.6</v>
      </c>
      <c r="N7712">
        <v>40.76</v>
      </c>
      <c r="O7712" t="str">
        <f t="shared" si="482"/>
        <v>41:60</v>
      </c>
      <c r="P7712" t="s">
        <v>17</v>
      </c>
      <c r="Q7712">
        <v>620.28</v>
      </c>
      <c r="R7712" t="str">
        <f t="shared" si="483"/>
        <v>Below 0</v>
      </c>
    </row>
    <row r="7713" spans="1:18" x14ac:dyDescent="0.25">
      <c r="A7713">
        <v>2010</v>
      </c>
      <c r="B7713" t="s">
        <v>46</v>
      </c>
      <c r="C7713" t="s">
        <v>47</v>
      </c>
      <c r="D7713" t="s">
        <v>43</v>
      </c>
      <c r="E7713" t="str">
        <f t="shared" si="480"/>
        <v>Winter crops</v>
      </c>
      <c r="F7713">
        <v>7.94</v>
      </c>
      <c r="G7713" s="6">
        <v>325.52</v>
      </c>
      <c r="H7713" t="str">
        <f t="shared" si="481"/>
        <v>Low</v>
      </c>
      <c r="I7713">
        <v>27.02</v>
      </c>
      <c r="J7713">
        <v>1.6830000000000001</v>
      </c>
      <c r="K7713">
        <v>0</v>
      </c>
      <c r="L7713" s="6">
        <v>67.91</v>
      </c>
      <c r="M7713">
        <v>10.95</v>
      </c>
      <c r="N7713">
        <v>18.5</v>
      </c>
      <c r="O7713" t="str">
        <f t="shared" si="482"/>
        <v>0:20</v>
      </c>
      <c r="P7713" t="s">
        <v>39</v>
      </c>
      <c r="Q7713">
        <v>593.16999999999996</v>
      </c>
      <c r="R7713" t="str">
        <f t="shared" si="483"/>
        <v>Low</v>
      </c>
    </row>
    <row r="7714" spans="1:18" x14ac:dyDescent="0.25">
      <c r="A7714">
        <v>1991</v>
      </c>
      <c r="B7714" t="s">
        <v>24</v>
      </c>
      <c r="C7714" t="s">
        <v>25</v>
      </c>
      <c r="D7714" t="s">
        <v>34</v>
      </c>
      <c r="E7714" t="str">
        <f t="shared" si="480"/>
        <v>Winter crops</v>
      </c>
      <c r="F7714">
        <v>26.83</v>
      </c>
      <c r="G7714" s="6">
        <v>1762.84</v>
      </c>
      <c r="H7714" t="str">
        <f t="shared" si="481"/>
        <v>Medium</v>
      </c>
      <c r="I7714">
        <v>26.07</v>
      </c>
      <c r="J7714">
        <v>0.747</v>
      </c>
      <c r="K7714">
        <v>6</v>
      </c>
      <c r="L7714" s="6">
        <v>49.99</v>
      </c>
      <c r="M7714">
        <v>23.36</v>
      </c>
      <c r="N7714">
        <v>68.040000000000006</v>
      </c>
      <c r="O7714" t="str">
        <f t="shared" si="482"/>
        <v>61:80</v>
      </c>
      <c r="P7714" t="s">
        <v>17</v>
      </c>
      <c r="Q7714">
        <v>314.99</v>
      </c>
      <c r="R7714" t="str">
        <f t="shared" si="483"/>
        <v>High</v>
      </c>
    </row>
    <row r="7715" spans="1:18" x14ac:dyDescent="0.25">
      <c r="A7715">
        <v>2009</v>
      </c>
      <c r="B7715" t="s">
        <v>46</v>
      </c>
      <c r="C7715" t="s">
        <v>63</v>
      </c>
      <c r="D7715" t="s">
        <v>43</v>
      </c>
      <c r="E7715" t="str">
        <f t="shared" si="480"/>
        <v>Winter crops</v>
      </c>
      <c r="F7715">
        <v>14.44</v>
      </c>
      <c r="G7715" s="6">
        <v>722.37</v>
      </c>
      <c r="H7715" t="str">
        <f t="shared" si="481"/>
        <v>Low</v>
      </c>
      <c r="I7715">
        <v>18.04</v>
      </c>
      <c r="J7715">
        <v>2.169</v>
      </c>
      <c r="K7715">
        <v>4</v>
      </c>
      <c r="L7715" s="6">
        <v>69.73</v>
      </c>
      <c r="M7715">
        <v>5.03</v>
      </c>
      <c r="N7715">
        <v>61.72</v>
      </c>
      <c r="O7715" t="str">
        <f t="shared" si="482"/>
        <v>61:80</v>
      </c>
      <c r="P7715" t="s">
        <v>35</v>
      </c>
      <c r="Q7715">
        <v>434.57</v>
      </c>
      <c r="R7715" t="str">
        <f t="shared" si="483"/>
        <v>Low</v>
      </c>
    </row>
    <row r="7716" spans="1:18" x14ac:dyDescent="0.25">
      <c r="A7716">
        <v>2003</v>
      </c>
      <c r="B7716" t="s">
        <v>41</v>
      </c>
      <c r="C7716" t="s">
        <v>71</v>
      </c>
      <c r="D7716" t="s">
        <v>23</v>
      </c>
      <c r="E7716" t="str">
        <f t="shared" si="480"/>
        <v>Winter crops</v>
      </c>
      <c r="F7716">
        <v>-2.1</v>
      </c>
      <c r="G7716" s="6">
        <v>2705.41</v>
      </c>
      <c r="H7716" t="str">
        <f t="shared" si="481"/>
        <v>High</v>
      </c>
      <c r="I7716">
        <v>20.350000000000001</v>
      </c>
      <c r="J7716">
        <v>1.845</v>
      </c>
      <c r="K7716">
        <v>6</v>
      </c>
      <c r="L7716" s="6">
        <v>60</v>
      </c>
      <c r="M7716">
        <v>2.36</v>
      </c>
      <c r="N7716">
        <v>43.25</v>
      </c>
      <c r="O7716" t="str">
        <f t="shared" si="482"/>
        <v>41:60</v>
      </c>
      <c r="P7716" t="s">
        <v>35</v>
      </c>
      <c r="Q7716">
        <v>384.51</v>
      </c>
      <c r="R7716" t="str">
        <f t="shared" si="483"/>
        <v>Below 0</v>
      </c>
    </row>
    <row r="7717" spans="1:18" x14ac:dyDescent="0.25">
      <c r="A7717">
        <v>2017</v>
      </c>
      <c r="B7717" t="s">
        <v>41</v>
      </c>
      <c r="C7717" t="s">
        <v>44</v>
      </c>
      <c r="D7717" t="s">
        <v>16</v>
      </c>
      <c r="E7717" t="str">
        <f t="shared" si="480"/>
        <v>Summer crops</v>
      </c>
      <c r="F7717">
        <v>0.16</v>
      </c>
      <c r="G7717" s="6">
        <v>2720.38</v>
      </c>
      <c r="H7717" t="str">
        <f t="shared" si="481"/>
        <v>High</v>
      </c>
      <c r="I7717">
        <v>15.68</v>
      </c>
      <c r="J7717">
        <v>2.4300000000000002</v>
      </c>
      <c r="K7717">
        <v>8</v>
      </c>
      <c r="L7717" s="6">
        <v>62.12</v>
      </c>
      <c r="M7717">
        <v>13.18</v>
      </c>
      <c r="N7717">
        <v>55.04</v>
      </c>
      <c r="O7717" t="str">
        <f t="shared" si="482"/>
        <v>41:60</v>
      </c>
      <c r="P7717" t="s">
        <v>39</v>
      </c>
      <c r="Q7717">
        <v>1044.74</v>
      </c>
      <c r="R7717" t="str">
        <f t="shared" si="483"/>
        <v>Low</v>
      </c>
    </row>
    <row r="7718" spans="1:18" x14ac:dyDescent="0.25">
      <c r="A7718">
        <v>2011</v>
      </c>
      <c r="B7718" t="s">
        <v>50</v>
      </c>
      <c r="C7718" t="s">
        <v>58</v>
      </c>
      <c r="D7718" t="s">
        <v>49</v>
      </c>
      <c r="E7718" t="str">
        <f t="shared" si="480"/>
        <v>Summer crops</v>
      </c>
      <c r="F7718">
        <v>-4.3499999999999996</v>
      </c>
      <c r="G7718" s="6">
        <v>855.35</v>
      </c>
      <c r="H7718" t="str">
        <f t="shared" si="481"/>
        <v>Low</v>
      </c>
      <c r="I7718">
        <v>19.399999999999999</v>
      </c>
      <c r="J7718">
        <v>1.575</v>
      </c>
      <c r="K7718">
        <v>0</v>
      </c>
      <c r="L7718" s="6">
        <v>57.94</v>
      </c>
      <c r="M7718">
        <v>29.2</v>
      </c>
      <c r="N7718">
        <v>68.11</v>
      </c>
      <c r="O7718" t="str">
        <f t="shared" si="482"/>
        <v>61:80</v>
      </c>
      <c r="P7718" t="s">
        <v>20</v>
      </c>
      <c r="Q7718">
        <v>693.03</v>
      </c>
      <c r="R7718" t="str">
        <f t="shared" si="483"/>
        <v>Below 0</v>
      </c>
    </row>
    <row r="7719" spans="1:18" x14ac:dyDescent="0.25">
      <c r="A7719">
        <v>2021</v>
      </c>
      <c r="B7719" t="s">
        <v>50</v>
      </c>
      <c r="C7719" t="s">
        <v>19</v>
      </c>
      <c r="D7719" t="s">
        <v>29</v>
      </c>
      <c r="E7719" t="str">
        <f t="shared" si="480"/>
        <v>Summer crops</v>
      </c>
      <c r="F7719">
        <v>16.600000000000001</v>
      </c>
      <c r="G7719" s="6">
        <v>1033.31</v>
      </c>
      <c r="H7719" t="str">
        <f t="shared" si="481"/>
        <v>Medium</v>
      </c>
      <c r="I7719">
        <v>7.22</v>
      </c>
      <c r="J7719">
        <v>2.06</v>
      </c>
      <c r="K7719">
        <v>0</v>
      </c>
      <c r="L7719" s="6">
        <v>88.11</v>
      </c>
      <c r="M7719">
        <v>27.33</v>
      </c>
      <c r="N7719">
        <v>37.69</v>
      </c>
      <c r="O7719" t="str">
        <f t="shared" si="482"/>
        <v>21:40</v>
      </c>
      <c r="P7719" t="s">
        <v>20</v>
      </c>
      <c r="Q7719">
        <v>579.99</v>
      </c>
      <c r="R7719" t="str">
        <f t="shared" si="483"/>
        <v>Moderate</v>
      </c>
    </row>
    <row r="7720" spans="1:18" x14ac:dyDescent="0.25">
      <c r="A7720">
        <v>2010</v>
      </c>
      <c r="B7720" t="s">
        <v>32</v>
      </c>
      <c r="C7720" t="s">
        <v>69</v>
      </c>
      <c r="D7720" t="s">
        <v>43</v>
      </c>
      <c r="E7720" t="str">
        <f t="shared" si="480"/>
        <v>Winter crops</v>
      </c>
      <c r="F7720">
        <v>28.39</v>
      </c>
      <c r="G7720" s="6">
        <v>2579.91</v>
      </c>
      <c r="H7720" t="str">
        <f t="shared" si="481"/>
        <v>High</v>
      </c>
      <c r="I7720">
        <v>6.33</v>
      </c>
      <c r="J7720">
        <v>3.07</v>
      </c>
      <c r="K7720">
        <v>7</v>
      </c>
      <c r="L7720" s="6">
        <v>13.57</v>
      </c>
      <c r="M7720">
        <v>23.91</v>
      </c>
      <c r="N7720">
        <v>32.729999999999997</v>
      </c>
      <c r="O7720" t="str">
        <f t="shared" si="482"/>
        <v>21:40</v>
      </c>
      <c r="P7720" t="s">
        <v>20</v>
      </c>
      <c r="Q7720">
        <v>539.04999999999995</v>
      </c>
      <c r="R7720" t="str">
        <f t="shared" si="483"/>
        <v>High</v>
      </c>
    </row>
    <row r="7721" spans="1:18" x14ac:dyDescent="0.25">
      <c r="A7721">
        <v>2020</v>
      </c>
      <c r="B7721" t="s">
        <v>21</v>
      </c>
      <c r="C7721" t="s">
        <v>65</v>
      </c>
      <c r="D7721" t="s">
        <v>26</v>
      </c>
      <c r="E7721" t="str">
        <f t="shared" si="480"/>
        <v>Summer crops</v>
      </c>
      <c r="F7721">
        <v>28.27</v>
      </c>
      <c r="G7721" s="6">
        <v>840.63</v>
      </c>
      <c r="H7721" t="str">
        <f t="shared" si="481"/>
        <v>Low</v>
      </c>
      <c r="I7721">
        <v>4.5</v>
      </c>
      <c r="J7721">
        <v>1.67</v>
      </c>
      <c r="K7721">
        <v>1</v>
      </c>
      <c r="L7721" s="6">
        <v>70.45</v>
      </c>
      <c r="M7721">
        <v>15.65</v>
      </c>
      <c r="N7721">
        <v>95.75</v>
      </c>
      <c r="O7721" t="str">
        <f t="shared" si="482"/>
        <v>81:100</v>
      </c>
      <c r="P7721" t="s">
        <v>35</v>
      </c>
      <c r="Q7721">
        <v>799.99</v>
      </c>
      <c r="R7721" t="str">
        <f t="shared" si="483"/>
        <v>High</v>
      </c>
    </row>
    <row r="7722" spans="1:18" x14ac:dyDescent="0.25">
      <c r="A7722">
        <v>2015</v>
      </c>
      <c r="B7722" t="s">
        <v>24</v>
      </c>
      <c r="C7722" t="s">
        <v>59</v>
      </c>
      <c r="D7722" t="s">
        <v>26</v>
      </c>
      <c r="E7722" t="str">
        <f t="shared" si="480"/>
        <v>Summer crops</v>
      </c>
      <c r="F7722">
        <v>3.46</v>
      </c>
      <c r="G7722" s="6">
        <v>458.46</v>
      </c>
      <c r="H7722" t="str">
        <f t="shared" si="481"/>
        <v>Low</v>
      </c>
      <c r="I7722">
        <v>18.989999999999998</v>
      </c>
      <c r="J7722">
        <v>0.57599999999999996</v>
      </c>
      <c r="K7722">
        <v>10</v>
      </c>
      <c r="L7722" s="6">
        <v>71.349999999999994</v>
      </c>
      <c r="M7722">
        <v>6.97</v>
      </c>
      <c r="N7722">
        <v>52.26</v>
      </c>
      <c r="O7722" t="str">
        <f t="shared" si="482"/>
        <v>41:60</v>
      </c>
      <c r="P7722" t="s">
        <v>27</v>
      </c>
      <c r="Q7722">
        <v>59.17</v>
      </c>
      <c r="R7722" t="str">
        <f t="shared" si="483"/>
        <v>Low</v>
      </c>
    </row>
    <row r="7723" spans="1:18" x14ac:dyDescent="0.25">
      <c r="A7723">
        <v>2007</v>
      </c>
      <c r="B7723" t="s">
        <v>46</v>
      </c>
      <c r="C7723" t="s">
        <v>51</v>
      </c>
      <c r="D7723" t="s">
        <v>38</v>
      </c>
      <c r="E7723" t="str">
        <f t="shared" si="480"/>
        <v>Summer crops</v>
      </c>
      <c r="F7723">
        <v>21.27</v>
      </c>
      <c r="G7723" s="6">
        <v>1221.3900000000001</v>
      </c>
      <c r="H7723" t="str">
        <f t="shared" si="481"/>
        <v>Medium</v>
      </c>
      <c r="I7723">
        <v>22.98</v>
      </c>
      <c r="J7723">
        <v>3.4019999999999899</v>
      </c>
      <c r="K7723">
        <v>2</v>
      </c>
      <c r="L7723" s="6">
        <v>45.7</v>
      </c>
      <c r="M7723">
        <v>39.409999999999997</v>
      </c>
      <c r="N7723">
        <v>83.13</v>
      </c>
      <c r="O7723" t="str">
        <f t="shared" si="482"/>
        <v>81:100</v>
      </c>
      <c r="P7723" t="s">
        <v>20</v>
      </c>
      <c r="Q7723">
        <v>797.01</v>
      </c>
      <c r="R7723" t="str">
        <f t="shared" si="483"/>
        <v>Moderate</v>
      </c>
    </row>
    <row r="7724" spans="1:18" x14ac:dyDescent="0.25">
      <c r="A7724">
        <v>2001</v>
      </c>
      <c r="B7724" t="s">
        <v>46</v>
      </c>
      <c r="C7724" t="s">
        <v>67</v>
      </c>
      <c r="D7724" t="s">
        <v>26</v>
      </c>
      <c r="E7724" t="str">
        <f t="shared" si="480"/>
        <v>Summer crops</v>
      </c>
      <c r="F7724">
        <v>5.83</v>
      </c>
      <c r="G7724" s="6">
        <v>2574.2800000000002</v>
      </c>
      <c r="H7724" t="str">
        <f t="shared" si="481"/>
        <v>High</v>
      </c>
      <c r="I7724">
        <v>27.85</v>
      </c>
      <c r="J7724">
        <v>0.65700000000000003</v>
      </c>
      <c r="K7724">
        <v>4</v>
      </c>
      <c r="L7724" s="6">
        <v>97.02</v>
      </c>
      <c r="M7724">
        <v>13.38</v>
      </c>
      <c r="N7724">
        <v>59.7</v>
      </c>
      <c r="O7724" t="str">
        <f t="shared" si="482"/>
        <v>41:60</v>
      </c>
      <c r="P7724" t="s">
        <v>17</v>
      </c>
      <c r="Q7724">
        <v>79.42</v>
      </c>
      <c r="R7724" t="str">
        <f t="shared" si="483"/>
        <v>Low</v>
      </c>
    </row>
    <row r="7725" spans="1:18" x14ac:dyDescent="0.25">
      <c r="A7725">
        <v>2008</v>
      </c>
      <c r="B7725" t="s">
        <v>36</v>
      </c>
      <c r="C7725" t="s">
        <v>54</v>
      </c>
      <c r="D7725" t="s">
        <v>43</v>
      </c>
      <c r="E7725" t="str">
        <f t="shared" si="480"/>
        <v>Winter crops</v>
      </c>
      <c r="F7725">
        <v>6.37</v>
      </c>
      <c r="G7725" s="6">
        <v>2333.36</v>
      </c>
      <c r="H7725" t="str">
        <f t="shared" si="481"/>
        <v>High</v>
      </c>
      <c r="I7725">
        <v>15.97</v>
      </c>
      <c r="J7725">
        <v>1.3140000000000001</v>
      </c>
      <c r="K7725">
        <v>9</v>
      </c>
      <c r="L7725" s="6">
        <v>56.41</v>
      </c>
      <c r="M7725">
        <v>11.69</v>
      </c>
      <c r="N7725">
        <v>96.71</v>
      </c>
      <c r="O7725" t="str">
        <f t="shared" si="482"/>
        <v>81:100</v>
      </c>
      <c r="P7725" t="s">
        <v>20</v>
      </c>
      <c r="Q7725">
        <v>307.18</v>
      </c>
      <c r="R7725" t="str">
        <f t="shared" si="483"/>
        <v>Low</v>
      </c>
    </row>
    <row r="7726" spans="1:18" x14ac:dyDescent="0.25">
      <c r="A7726">
        <v>2016</v>
      </c>
      <c r="B7726" t="s">
        <v>21</v>
      </c>
      <c r="C7726" t="s">
        <v>55</v>
      </c>
      <c r="D7726" t="s">
        <v>26</v>
      </c>
      <c r="E7726" t="str">
        <f t="shared" si="480"/>
        <v>Summer crops</v>
      </c>
      <c r="F7726">
        <v>0.17</v>
      </c>
      <c r="G7726" s="6">
        <v>455.79</v>
      </c>
      <c r="H7726" t="str">
        <f t="shared" si="481"/>
        <v>Low</v>
      </c>
      <c r="I7726">
        <v>5.55</v>
      </c>
      <c r="J7726">
        <v>0.9</v>
      </c>
      <c r="K7726">
        <v>10</v>
      </c>
      <c r="L7726" s="6">
        <v>36.83</v>
      </c>
      <c r="M7726">
        <v>41.74</v>
      </c>
      <c r="N7726">
        <v>28.2</v>
      </c>
      <c r="O7726" t="str">
        <f t="shared" si="482"/>
        <v>21:40</v>
      </c>
      <c r="P7726" t="s">
        <v>35</v>
      </c>
      <c r="Q7726">
        <v>376.77</v>
      </c>
      <c r="R7726" t="str">
        <f t="shared" si="483"/>
        <v>Low</v>
      </c>
    </row>
    <row r="7727" spans="1:18" x14ac:dyDescent="0.25">
      <c r="A7727">
        <v>2020</v>
      </c>
      <c r="B7727" t="s">
        <v>36</v>
      </c>
      <c r="C7727" t="s">
        <v>54</v>
      </c>
      <c r="D7727" t="s">
        <v>52</v>
      </c>
      <c r="E7727" t="str">
        <f t="shared" si="480"/>
        <v>Winter crops</v>
      </c>
      <c r="F7727">
        <v>16.47</v>
      </c>
      <c r="G7727" s="6">
        <v>2884.25</v>
      </c>
      <c r="H7727" t="str">
        <f t="shared" si="481"/>
        <v>High</v>
      </c>
      <c r="I7727">
        <v>26.14</v>
      </c>
      <c r="J7727">
        <v>2.34</v>
      </c>
      <c r="K7727">
        <v>9</v>
      </c>
      <c r="L7727" s="6">
        <v>95.12</v>
      </c>
      <c r="M7727">
        <v>28.99</v>
      </c>
      <c r="N7727">
        <v>9.8800000000000008</v>
      </c>
      <c r="O7727" t="str">
        <f t="shared" si="482"/>
        <v>0:20</v>
      </c>
      <c r="P7727" t="s">
        <v>17</v>
      </c>
      <c r="Q7727">
        <v>670.08</v>
      </c>
      <c r="R7727" t="str">
        <f t="shared" si="483"/>
        <v>Moderate</v>
      </c>
    </row>
    <row r="7728" spans="1:18" x14ac:dyDescent="0.25">
      <c r="A7728">
        <v>1990</v>
      </c>
      <c r="B7728" t="s">
        <v>36</v>
      </c>
      <c r="C7728" t="s">
        <v>54</v>
      </c>
      <c r="D7728" t="s">
        <v>43</v>
      </c>
      <c r="E7728" t="str">
        <f t="shared" si="480"/>
        <v>Winter crops</v>
      </c>
      <c r="F7728">
        <v>4.3899999999999997</v>
      </c>
      <c r="G7728" s="6">
        <v>1531.7</v>
      </c>
      <c r="H7728" t="str">
        <f t="shared" si="481"/>
        <v>Medium</v>
      </c>
      <c r="I7728">
        <v>3.74</v>
      </c>
      <c r="J7728">
        <v>2.0299999999999998</v>
      </c>
      <c r="K7728">
        <v>3</v>
      </c>
      <c r="L7728" s="6">
        <v>94.21</v>
      </c>
      <c r="M7728">
        <v>45.11</v>
      </c>
      <c r="N7728">
        <v>42.02</v>
      </c>
      <c r="O7728" t="str">
        <f t="shared" si="482"/>
        <v>41:60</v>
      </c>
      <c r="P7728" t="s">
        <v>27</v>
      </c>
      <c r="Q7728">
        <v>636.45000000000005</v>
      </c>
      <c r="R7728" t="str">
        <f t="shared" si="483"/>
        <v>Low</v>
      </c>
    </row>
    <row r="7729" spans="1:18" x14ac:dyDescent="0.25">
      <c r="A7729">
        <v>2007</v>
      </c>
      <c r="B7729" t="s">
        <v>46</v>
      </c>
      <c r="C7729" t="s">
        <v>67</v>
      </c>
      <c r="D7729" t="s">
        <v>43</v>
      </c>
      <c r="E7729" t="str">
        <f t="shared" si="480"/>
        <v>Winter crops</v>
      </c>
      <c r="F7729">
        <v>23</v>
      </c>
      <c r="G7729" s="6">
        <v>2901.8</v>
      </c>
      <c r="H7729" t="str">
        <f t="shared" si="481"/>
        <v>High</v>
      </c>
      <c r="I7729">
        <v>21.11</v>
      </c>
      <c r="J7729">
        <v>2.5110000000000001</v>
      </c>
      <c r="K7729">
        <v>6</v>
      </c>
      <c r="L7729" s="6">
        <v>29.78</v>
      </c>
      <c r="M7729">
        <v>45.99</v>
      </c>
      <c r="N7729">
        <v>2.3199999999999998</v>
      </c>
      <c r="O7729" t="str">
        <f t="shared" si="482"/>
        <v>0:20</v>
      </c>
      <c r="P7729" t="s">
        <v>35</v>
      </c>
      <c r="Q7729">
        <v>820.55</v>
      </c>
      <c r="R7729" t="str">
        <f t="shared" si="483"/>
        <v>Moderate</v>
      </c>
    </row>
    <row r="7730" spans="1:18" x14ac:dyDescent="0.25">
      <c r="A7730">
        <v>1991</v>
      </c>
      <c r="B7730" t="s">
        <v>21</v>
      </c>
      <c r="C7730" t="s">
        <v>45</v>
      </c>
      <c r="D7730" t="s">
        <v>43</v>
      </c>
      <c r="E7730" t="str">
        <f t="shared" si="480"/>
        <v>Winter crops</v>
      </c>
      <c r="F7730">
        <v>26.95</v>
      </c>
      <c r="G7730" s="6">
        <v>437.46</v>
      </c>
      <c r="H7730" t="str">
        <f t="shared" si="481"/>
        <v>Low</v>
      </c>
      <c r="I7730">
        <v>5.33</v>
      </c>
      <c r="J7730">
        <v>2.52</v>
      </c>
      <c r="K7730">
        <v>6</v>
      </c>
      <c r="L7730" s="6">
        <v>86.74</v>
      </c>
      <c r="M7730">
        <v>17.23</v>
      </c>
      <c r="N7730">
        <v>66.25</v>
      </c>
      <c r="O7730" t="str">
        <f t="shared" si="482"/>
        <v>61:80</v>
      </c>
      <c r="P7730" t="s">
        <v>35</v>
      </c>
      <c r="Q7730">
        <v>623.35</v>
      </c>
      <c r="R7730" t="str">
        <f t="shared" si="483"/>
        <v>High</v>
      </c>
    </row>
    <row r="7731" spans="1:18" x14ac:dyDescent="0.25">
      <c r="A7731">
        <v>1997</v>
      </c>
      <c r="B7731" t="s">
        <v>24</v>
      </c>
      <c r="C7731" t="s">
        <v>57</v>
      </c>
      <c r="D7731" t="s">
        <v>38</v>
      </c>
      <c r="E7731" t="str">
        <f t="shared" si="480"/>
        <v>Summer crops</v>
      </c>
      <c r="F7731">
        <v>20.28</v>
      </c>
      <c r="G7731" s="6">
        <v>2674.64</v>
      </c>
      <c r="H7731" t="str">
        <f t="shared" si="481"/>
        <v>High</v>
      </c>
      <c r="I7731">
        <v>0.69</v>
      </c>
      <c r="J7731">
        <v>1.87</v>
      </c>
      <c r="K7731">
        <v>2</v>
      </c>
      <c r="L7731" s="6">
        <v>58.57</v>
      </c>
      <c r="M7731">
        <v>22.17</v>
      </c>
      <c r="N7731">
        <v>97.2</v>
      </c>
      <c r="O7731" t="str">
        <f t="shared" si="482"/>
        <v>81:100</v>
      </c>
      <c r="P7731" t="s">
        <v>39</v>
      </c>
      <c r="Q7731">
        <v>283.58</v>
      </c>
      <c r="R7731" t="str">
        <f t="shared" si="483"/>
        <v>Moderate</v>
      </c>
    </row>
    <row r="7732" spans="1:18" x14ac:dyDescent="0.25">
      <c r="A7732">
        <v>2007</v>
      </c>
      <c r="B7732" t="s">
        <v>36</v>
      </c>
      <c r="C7732" t="s">
        <v>37</v>
      </c>
      <c r="D7732" t="s">
        <v>26</v>
      </c>
      <c r="E7732" t="str">
        <f t="shared" si="480"/>
        <v>Summer crops</v>
      </c>
      <c r="F7732">
        <v>5.32</v>
      </c>
      <c r="G7732" s="6">
        <v>1928.07</v>
      </c>
      <c r="H7732" t="str">
        <f t="shared" si="481"/>
        <v>Medium</v>
      </c>
      <c r="I7732">
        <v>10.210000000000001</v>
      </c>
      <c r="J7732">
        <v>1.6</v>
      </c>
      <c r="K7732">
        <v>8</v>
      </c>
      <c r="L7732" s="6">
        <v>19.7</v>
      </c>
      <c r="M7732">
        <v>7.06</v>
      </c>
      <c r="N7732">
        <v>30.99</v>
      </c>
      <c r="O7732" t="str">
        <f t="shared" si="482"/>
        <v>21:40</v>
      </c>
      <c r="P7732" t="s">
        <v>17</v>
      </c>
      <c r="Q7732">
        <v>310.89</v>
      </c>
      <c r="R7732" t="str">
        <f t="shared" si="483"/>
        <v>Low</v>
      </c>
    </row>
    <row r="7733" spans="1:18" x14ac:dyDescent="0.25">
      <c r="A7733">
        <v>1990</v>
      </c>
      <c r="B7733" t="s">
        <v>24</v>
      </c>
      <c r="C7733" t="s">
        <v>72</v>
      </c>
      <c r="D7733" t="s">
        <v>26</v>
      </c>
      <c r="E7733" t="str">
        <f t="shared" si="480"/>
        <v>Summer crops</v>
      </c>
      <c r="F7733">
        <v>24.1</v>
      </c>
      <c r="G7733" s="6">
        <v>966.74</v>
      </c>
      <c r="H7733" t="str">
        <f t="shared" si="481"/>
        <v>Low</v>
      </c>
      <c r="I7733">
        <v>13.03</v>
      </c>
      <c r="J7733">
        <v>1.57</v>
      </c>
      <c r="K7733">
        <v>10</v>
      </c>
      <c r="L7733" s="6">
        <v>42.17</v>
      </c>
      <c r="M7733">
        <v>26</v>
      </c>
      <c r="N7733">
        <v>56.71</v>
      </c>
      <c r="O7733" t="str">
        <f t="shared" si="482"/>
        <v>41:60</v>
      </c>
      <c r="P7733" t="s">
        <v>17</v>
      </c>
      <c r="Q7733">
        <v>320.64</v>
      </c>
      <c r="R7733" t="str">
        <f t="shared" si="483"/>
        <v>Moderate</v>
      </c>
    </row>
    <row r="7734" spans="1:18" x14ac:dyDescent="0.25">
      <c r="A7734">
        <v>2002</v>
      </c>
      <c r="B7734" t="s">
        <v>14</v>
      </c>
      <c r="C7734" t="s">
        <v>28</v>
      </c>
      <c r="D7734" t="s">
        <v>16</v>
      </c>
      <c r="E7734" t="str">
        <f t="shared" si="480"/>
        <v>Summer crops</v>
      </c>
      <c r="F7734">
        <v>5.94</v>
      </c>
      <c r="G7734" s="6">
        <v>371.87</v>
      </c>
      <c r="H7734" t="str">
        <f t="shared" si="481"/>
        <v>Low</v>
      </c>
      <c r="I7734">
        <v>29.64</v>
      </c>
      <c r="J7734">
        <v>2.5649999999999999</v>
      </c>
      <c r="K7734">
        <v>2</v>
      </c>
      <c r="L7734" s="6">
        <v>64.040000000000006</v>
      </c>
      <c r="M7734">
        <v>17.239999999999998</v>
      </c>
      <c r="N7734">
        <v>6.41</v>
      </c>
      <c r="O7734" t="str">
        <f t="shared" si="482"/>
        <v>0:20</v>
      </c>
      <c r="P7734" t="s">
        <v>35</v>
      </c>
      <c r="Q7734">
        <v>921.74</v>
      </c>
      <c r="R7734" t="str">
        <f t="shared" si="483"/>
        <v>Low</v>
      </c>
    </row>
    <row r="7735" spans="1:18" x14ac:dyDescent="0.25">
      <c r="A7735">
        <v>2020</v>
      </c>
      <c r="B7735" t="s">
        <v>46</v>
      </c>
      <c r="C7735" t="s">
        <v>67</v>
      </c>
      <c r="D7735" t="s">
        <v>23</v>
      </c>
      <c r="E7735" t="str">
        <f t="shared" si="480"/>
        <v>Winter crops</v>
      </c>
      <c r="F7735">
        <v>6.87</v>
      </c>
      <c r="G7735" s="6">
        <v>862.59</v>
      </c>
      <c r="H7735" t="str">
        <f t="shared" si="481"/>
        <v>Low</v>
      </c>
      <c r="I7735">
        <v>20.69</v>
      </c>
      <c r="J7735">
        <v>0.504</v>
      </c>
      <c r="K7735">
        <v>9</v>
      </c>
      <c r="L7735" s="6">
        <v>77.209999999999994</v>
      </c>
      <c r="M7735">
        <v>32.33</v>
      </c>
      <c r="N7735">
        <v>65.930000000000007</v>
      </c>
      <c r="O7735" t="str">
        <f t="shared" si="482"/>
        <v>61:80</v>
      </c>
      <c r="P7735" t="s">
        <v>27</v>
      </c>
      <c r="Q7735">
        <v>176.62</v>
      </c>
      <c r="R7735" t="str">
        <f t="shared" si="483"/>
        <v>Low</v>
      </c>
    </row>
    <row r="7736" spans="1:18" x14ac:dyDescent="0.25">
      <c r="A7736">
        <v>2012</v>
      </c>
      <c r="B7736" t="s">
        <v>46</v>
      </c>
      <c r="C7736" t="s">
        <v>63</v>
      </c>
      <c r="D7736" t="s">
        <v>49</v>
      </c>
      <c r="E7736" t="str">
        <f t="shared" si="480"/>
        <v>Summer crops</v>
      </c>
      <c r="F7736">
        <v>9.84</v>
      </c>
      <c r="G7736" s="6">
        <v>497.92</v>
      </c>
      <c r="H7736" t="str">
        <f t="shared" si="481"/>
        <v>Low</v>
      </c>
      <c r="I7736">
        <v>4.5</v>
      </c>
      <c r="J7736">
        <v>0.504</v>
      </c>
      <c r="K7736">
        <v>3</v>
      </c>
      <c r="L7736" s="6">
        <v>28.2</v>
      </c>
      <c r="M7736">
        <v>2.1</v>
      </c>
      <c r="N7736">
        <v>53.22</v>
      </c>
      <c r="O7736" t="str">
        <f t="shared" si="482"/>
        <v>41:60</v>
      </c>
      <c r="P7736" t="s">
        <v>20</v>
      </c>
      <c r="Q7736">
        <v>119.02</v>
      </c>
      <c r="R7736" t="str">
        <f t="shared" si="483"/>
        <v>Low</v>
      </c>
    </row>
    <row r="7737" spans="1:18" x14ac:dyDescent="0.25">
      <c r="A7737">
        <v>2015</v>
      </c>
      <c r="B7737" t="s">
        <v>21</v>
      </c>
      <c r="C7737" t="s">
        <v>65</v>
      </c>
      <c r="D7737" t="s">
        <v>16</v>
      </c>
      <c r="E7737" t="str">
        <f t="shared" si="480"/>
        <v>Summer crops</v>
      </c>
      <c r="F7737">
        <v>11.93</v>
      </c>
      <c r="G7737" s="6">
        <v>919.97</v>
      </c>
      <c r="H7737" t="str">
        <f t="shared" si="481"/>
        <v>Low</v>
      </c>
      <c r="I7737">
        <v>17.010000000000002</v>
      </c>
      <c r="J7737">
        <v>1.746</v>
      </c>
      <c r="K7737">
        <v>4</v>
      </c>
      <c r="L7737" s="6">
        <v>88.8</v>
      </c>
      <c r="M7737">
        <v>19.87</v>
      </c>
      <c r="N7737">
        <v>93.56</v>
      </c>
      <c r="O7737" t="str">
        <f t="shared" si="482"/>
        <v>81:100</v>
      </c>
      <c r="P7737" t="s">
        <v>20</v>
      </c>
      <c r="Q7737">
        <v>588.04</v>
      </c>
      <c r="R7737" t="str">
        <f t="shared" si="483"/>
        <v>Low</v>
      </c>
    </row>
    <row r="7738" spans="1:18" x14ac:dyDescent="0.25">
      <c r="A7738">
        <v>2018</v>
      </c>
      <c r="B7738" t="s">
        <v>36</v>
      </c>
      <c r="C7738" t="s">
        <v>37</v>
      </c>
      <c r="D7738" t="s">
        <v>43</v>
      </c>
      <c r="E7738" t="str">
        <f t="shared" si="480"/>
        <v>Winter crops</v>
      </c>
      <c r="F7738">
        <v>29.97</v>
      </c>
      <c r="G7738" s="6">
        <v>953.92</v>
      </c>
      <c r="H7738" t="str">
        <f t="shared" si="481"/>
        <v>Low</v>
      </c>
      <c r="I7738">
        <v>27.56</v>
      </c>
      <c r="J7738">
        <v>1.845</v>
      </c>
      <c r="K7738">
        <v>5</v>
      </c>
      <c r="L7738" s="6">
        <v>30.04</v>
      </c>
      <c r="M7738">
        <v>13.32</v>
      </c>
      <c r="N7738">
        <v>34.79</v>
      </c>
      <c r="O7738" t="str">
        <f t="shared" si="482"/>
        <v>21:40</v>
      </c>
      <c r="P7738" t="s">
        <v>27</v>
      </c>
      <c r="Q7738">
        <v>800.01</v>
      </c>
      <c r="R7738" t="str">
        <f t="shared" si="483"/>
        <v>High</v>
      </c>
    </row>
    <row r="7739" spans="1:18" x14ac:dyDescent="0.25">
      <c r="A7739">
        <v>2000</v>
      </c>
      <c r="B7739" t="s">
        <v>30</v>
      </c>
      <c r="C7739" t="s">
        <v>31</v>
      </c>
      <c r="D7739" t="s">
        <v>34</v>
      </c>
      <c r="E7739" t="str">
        <f t="shared" si="480"/>
        <v>Winter crops</v>
      </c>
      <c r="F7739">
        <v>3.19</v>
      </c>
      <c r="G7739" s="6">
        <v>501.17</v>
      </c>
      <c r="H7739" t="str">
        <f t="shared" si="481"/>
        <v>Low</v>
      </c>
      <c r="I7739">
        <v>13.98</v>
      </c>
      <c r="J7739">
        <v>1.97</v>
      </c>
      <c r="K7739">
        <v>3</v>
      </c>
      <c r="L7739" s="6">
        <v>41.4</v>
      </c>
      <c r="M7739">
        <v>48.48</v>
      </c>
      <c r="N7739">
        <v>22.46</v>
      </c>
      <c r="O7739" t="str">
        <f t="shared" si="482"/>
        <v>21:40</v>
      </c>
      <c r="P7739" t="s">
        <v>35</v>
      </c>
      <c r="Q7739">
        <v>920.66</v>
      </c>
      <c r="R7739" t="str">
        <f t="shared" si="483"/>
        <v>Low</v>
      </c>
    </row>
    <row r="7740" spans="1:18" x14ac:dyDescent="0.25">
      <c r="A7740">
        <v>2012</v>
      </c>
      <c r="B7740" t="s">
        <v>21</v>
      </c>
      <c r="C7740" t="s">
        <v>22</v>
      </c>
      <c r="D7740" t="s">
        <v>29</v>
      </c>
      <c r="E7740" t="str">
        <f t="shared" si="480"/>
        <v>Summer crops</v>
      </c>
      <c r="F7740">
        <v>33.42</v>
      </c>
      <c r="G7740" s="6">
        <v>2523.44</v>
      </c>
      <c r="H7740" t="str">
        <f t="shared" si="481"/>
        <v>High</v>
      </c>
      <c r="I7740">
        <v>5.64</v>
      </c>
      <c r="J7740">
        <v>3.56</v>
      </c>
      <c r="K7740">
        <v>4</v>
      </c>
      <c r="L7740" s="6">
        <v>47.05</v>
      </c>
      <c r="M7740">
        <v>35.96</v>
      </c>
      <c r="N7740">
        <v>29.66</v>
      </c>
      <c r="O7740" t="str">
        <f t="shared" si="482"/>
        <v>21:40</v>
      </c>
      <c r="P7740" t="s">
        <v>27</v>
      </c>
      <c r="Q7740">
        <v>1773.86</v>
      </c>
      <c r="R7740" t="str">
        <f t="shared" si="483"/>
        <v>High</v>
      </c>
    </row>
    <row r="7741" spans="1:18" x14ac:dyDescent="0.25">
      <c r="A7741">
        <v>2023</v>
      </c>
      <c r="B7741" t="s">
        <v>21</v>
      </c>
      <c r="C7741" t="s">
        <v>22</v>
      </c>
      <c r="D7741" t="s">
        <v>29</v>
      </c>
      <c r="E7741" t="str">
        <f t="shared" si="480"/>
        <v>Summer crops</v>
      </c>
      <c r="F7741">
        <v>19.649999999999999</v>
      </c>
      <c r="G7741" s="6">
        <v>2007.26</v>
      </c>
      <c r="H7741" t="str">
        <f t="shared" si="481"/>
        <v>High</v>
      </c>
      <c r="I7741">
        <v>11.8</v>
      </c>
      <c r="J7741">
        <v>2.12</v>
      </c>
      <c r="K7741">
        <v>5</v>
      </c>
      <c r="L7741" s="6">
        <v>60.04</v>
      </c>
      <c r="M7741">
        <v>33.51</v>
      </c>
      <c r="N7741">
        <v>27.27</v>
      </c>
      <c r="O7741" t="str">
        <f t="shared" si="482"/>
        <v>21:40</v>
      </c>
      <c r="P7741" t="s">
        <v>20</v>
      </c>
      <c r="Q7741">
        <v>664.8</v>
      </c>
      <c r="R7741" t="str">
        <f t="shared" si="483"/>
        <v>Moderate</v>
      </c>
    </row>
    <row r="7742" spans="1:18" x14ac:dyDescent="0.25">
      <c r="A7742">
        <v>1990</v>
      </c>
      <c r="B7742" t="s">
        <v>14</v>
      </c>
      <c r="C7742" t="s">
        <v>15</v>
      </c>
      <c r="D7742" t="s">
        <v>23</v>
      </c>
      <c r="E7742" t="str">
        <f t="shared" si="480"/>
        <v>Winter crops</v>
      </c>
      <c r="F7742">
        <v>26.72</v>
      </c>
      <c r="G7742" s="6">
        <v>1630.15</v>
      </c>
      <c r="H7742" t="str">
        <f t="shared" si="481"/>
        <v>Medium</v>
      </c>
      <c r="I7742">
        <v>22.54</v>
      </c>
      <c r="J7742">
        <v>1.1519999999999999</v>
      </c>
      <c r="K7742">
        <v>1</v>
      </c>
      <c r="L7742" s="6">
        <v>35</v>
      </c>
      <c r="M7742">
        <v>1.37</v>
      </c>
      <c r="N7742">
        <v>2.62</v>
      </c>
      <c r="O7742" t="str">
        <f t="shared" si="482"/>
        <v>0:20</v>
      </c>
      <c r="P7742" t="s">
        <v>35</v>
      </c>
      <c r="Q7742">
        <v>295.24</v>
      </c>
      <c r="R7742" t="str">
        <f t="shared" si="483"/>
        <v>High</v>
      </c>
    </row>
    <row r="7743" spans="1:18" x14ac:dyDescent="0.25">
      <c r="A7743">
        <v>2005</v>
      </c>
      <c r="B7743" t="s">
        <v>24</v>
      </c>
      <c r="C7743" t="s">
        <v>59</v>
      </c>
      <c r="D7743" t="s">
        <v>48</v>
      </c>
      <c r="E7743" t="str">
        <f t="shared" si="480"/>
        <v>Summer crops</v>
      </c>
      <c r="F7743">
        <v>17.82</v>
      </c>
      <c r="G7743" s="6">
        <v>407.96</v>
      </c>
      <c r="H7743" t="str">
        <f t="shared" si="481"/>
        <v>Low</v>
      </c>
      <c r="I7743">
        <v>9.17</v>
      </c>
      <c r="J7743">
        <v>2.2229999999999999</v>
      </c>
      <c r="K7743">
        <v>3</v>
      </c>
      <c r="L7743" s="6">
        <v>66.62</v>
      </c>
      <c r="M7743">
        <v>1.76</v>
      </c>
      <c r="N7743">
        <v>76.78</v>
      </c>
      <c r="O7743" t="str">
        <f t="shared" si="482"/>
        <v>61:80</v>
      </c>
      <c r="P7743" t="s">
        <v>35</v>
      </c>
      <c r="Q7743">
        <v>1007.08</v>
      </c>
      <c r="R7743" t="str">
        <f t="shared" si="483"/>
        <v>Moderate</v>
      </c>
    </row>
    <row r="7744" spans="1:18" x14ac:dyDescent="0.25">
      <c r="A7744">
        <v>2009</v>
      </c>
      <c r="B7744" t="s">
        <v>24</v>
      </c>
      <c r="C7744" t="s">
        <v>57</v>
      </c>
      <c r="D7744" t="s">
        <v>26</v>
      </c>
      <c r="E7744" t="str">
        <f t="shared" si="480"/>
        <v>Summer crops</v>
      </c>
      <c r="F7744">
        <v>25.32</v>
      </c>
      <c r="G7744" s="6">
        <v>2828.19</v>
      </c>
      <c r="H7744" t="str">
        <f t="shared" si="481"/>
        <v>High</v>
      </c>
      <c r="I7744">
        <v>27.82</v>
      </c>
      <c r="J7744">
        <v>1.278</v>
      </c>
      <c r="K7744">
        <v>9</v>
      </c>
      <c r="L7744" s="6">
        <v>54.19</v>
      </c>
      <c r="M7744">
        <v>16.100000000000001</v>
      </c>
      <c r="N7744">
        <v>81.98</v>
      </c>
      <c r="O7744" t="str">
        <f t="shared" si="482"/>
        <v>81:100</v>
      </c>
      <c r="P7744" t="s">
        <v>27</v>
      </c>
      <c r="Q7744">
        <v>312.43</v>
      </c>
      <c r="R7744" t="str">
        <f t="shared" si="483"/>
        <v>High</v>
      </c>
    </row>
    <row r="7745" spans="1:18" x14ac:dyDescent="0.25">
      <c r="A7745">
        <v>1991</v>
      </c>
      <c r="B7745" t="s">
        <v>14</v>
      </c>
      <c r="C7745" t="s">
        <v>28</v>
      </c>
      <c r="D7745" t="s">
        <v>48</v>
      </c>
      <c r="E7745" t="str">
        <f t="shared" si="480"/>
        <v>Summer crops</v>
      </c>
      <c r="F7745">
        <v>23.64</v>
      </c>
      <c r="G7745" s="6">
        <v>1385.82</v>
      </c>
      <c r="H7745" t="str">
        <f t="shared" si="481"/>
        <v>Medium</v>
      </c>
      <c r="I7745">
        <v>22.19</v>
      </c>
      <c r="J7745">
        <v>2.2050000000000001</v>
      </c>
      <c r="K7745">
        <v>5</v>
      </c>
      <c r="L7745" s="6">
        <v>45.74</v>
      </c>
      <c r="M7745">
        <v>44.06</v>
      </c>
      <c r="N7745">
        <v>19.55</v>
      </c>
      <c r="O7745" t="str">
        <f t="shared" si="482"/>
        <v>0:20</v>
      </c>
      <c r="P7745" t="s">
        <v>27</v>
      </c>
      <c r="Q7745">
        <v>701.88</v>
      </c>
      <c r="R7745" t="str">
        <f t="shared" si="483"/>
        <v>Moderate</v>
      </c>
    </row>
    <row r="7746" spans="1:18" x14ac:dyDescent="0.25">
      <c r="A7746">
        <v>1990</v>
      </c>
      <c r="B7746" t="s">
        <v>41</v>
      </c>
      <c r="C7746" t="s">
        <v>44</v>
      </c>
      <c r="D7746" t="s">
        <v>16</v>
      </c>
      <c r="E7746" t="str">
        <f t="shared" si="480"/>
        <v>Summer crops</v>
      </c>
      <c r="F7746">
        <v>10.27</v>
      </c>
      <c r="G7746" s="6">
        <v>2867.62</v>
      </c>
      <c r="H7746" t="str">
        <f t="shared" si="481"/>
        <v>High</v>
      </c>
      <c r="I7746">
        <v>2.68</v>
      </c>
      <c r="J7746">
        <v>3.28</v>
      </c>
      <c r="K7746">
        <v>10</v>
      </c>
      <c r="L7746" s="6">
        <v>32.1</v>
      </c>
      <c r="M7746">
        <v>10.41</v>
      </c>
      <c r="N7746">
        <v>59.23</v>
      </c>
      <c r="O7746" t="str">
        <f t="shared" si="482"/>
        <v>41:60</v>
      </c>
      <c r="P7746" t="s">
        <v>27</v>
      </c>
      <c r="Q7746">
        <v>1234.94</v>
      </c>
      <c r="R7746" t="str">
        <f t="shared" si="483"/>
        <v>Low</v>
      </c>
    </row>
    <row r="7747" spans="1:18" x14ac:dyDescent="0.25">
      <c r="A7747">
        <v>1995</v>
      </c>
      <c r="B7747" t="s">
        <v>18</v>
      </c>
      <c r="C7747" t="s">
        <v>67</v>
      </c>
      <c r="D7747" t="s">
        <v>29</v>
      </c>
      <c r="E7747" t="str">
        <f t="shared" ref="E7747:E7810" si="484">IF(OR(D7747="Wheat", D7747="Barley", D7747="Cotton", D7747="Fruits"), "Winter crops","Summer crops")</f>
        <v>Summer crops</v>
      </c>
      <c r="F7747">
        <v>21.74</v>
      </c>
      <c r="G7747" s="6">
        <v>2645.21</v>
      </c>
      <c r="H7747" t="str">
        <f t="shared" ref="H7747:H7810" si="485">IF(G7747&lt;1000, "Low", IF(G7747&lt;=2000, "Medium", "High"))</f>
        <v>High</v>
      </c>
      <c r="I7747">
        <v>3.01</v>
      </c>
      <c r="J7747">
        <v>1.89</v>
      </c>
      <c r="K7747">
        <v>6</v>
      </c>
      <c r="L7747" s="6">
        <v>40.840000000000003</v>
      </c>
      <c r="M7747">
        <v>11.06</v>
      </c>
      <c r="N7747">
        <v>90.4</v>
      </c>
      <c r="O7747" t="str">
        <f t="shared" ref="O7747:O7810" si="486">IF(N7747&lt;=20,"0:20",IF(N7747&lt;=40,"21:40",IF(N7747&lt;=60,"41:60",IF(N7747&lt;=80,"61:80","81:100"))))</f>
        <v>81:100</v>
      </c>
      <c r="P7747" t="s">
        <v>35</v>
      </c>
      <c r="Q7747">
        <v>795.87</v>
      </c>
      <c r="R7747" t="str">
        <f t="shared" ref="R7747:R7810" si="487">IF(F7747&lt;0, "Below 0", IF(F7747&lt;=15, "Low", IF(F7747&lt;=25, "Moderate", "High")))</f>
        <v>Moderate</v>
      </c>
    </row>
    <row r="7748" spans="1:18" x14ac:dyDescent="0.25">
      <c r="A7748">
        <v>2019</v>
      </c>
      <c r="B7748" t="s">
        <v>30</v>
      </c>
      <c r="C7748" t="s">
        <v>31</v>
      </c>
      <c r="D7748" t="s">
        <v>48</v>
      </c>
      <c r="E7748" t="str">
        <f t="shared" si="484"/>
        <v>Summer crops</v>
      </c>
      <c r="F7748">
        <v>17.07</v>
      </c>
      <c r="G7748" s="6">
        <v>2402.94</v>
      </c>
      <c r="H7748" t="str">
        <f t="shared" si="485"/>
        <v>High</v>
      </c>
      <c r="I7748">
        <v>27.68</v>
      </c>
      <c r="J7748">
        <v>3.7080000000000002</v>
      </c>
      <c r="K7748">
        <v>10</v>
      </c>
      <c r="L7748" s="6">
        <v>47.19</v>
      </c>
      <c r="M7748">
        <v>29.81</v>
      </c>
      <c r="N7748">
        <v>39.409999999999997</v>
      </c>
      <c r="O7748" t="str">
        <f t="shared" si="486"/>
        <v>21:40</v>
      </c>
      <c r="P7748" t="s">
        <v>35</v>
      </c>
      <c r="Q7748">
        <v>1848.78</v>
      </c>
      <c r="R7748" t="str">
        <f t="shared" si="487"/>
        <v>Moderate</v>
      </c>
    </row>
    <row r="7749" spans="1:18" x14ac:dyDescent="0.25">
      <c r="A7749">
        <v>1994</v>
      </c>
      <c r="B7749" t="s">
        <v>30</v>
      </c>
      <c r="C7749" t="s">
        <v>66</v>
      </c>
      <c r="D7749" t="s">
        <v>26</v>
      </c>
      <c r="E7749" t="str">
        <f t="shared" si="484"/>
        <v>Summer crops</v>
      </c>
      <c r="F7749">
        <v>16.86</v>
      </c>
      <c r="G7749" s="6">
        <v>848.53</v>
      </c>
      <c r="H7749" t="str">
        <f t="shared" si="485"/>
        <v>Low</v>
      </c>
      <c r="I7749">
        <v>26.7</v>
      </c>
      <c r="J7749">
        <v>2.988</v>
      </c>
      <c r="K7749">
        <v>0</v>
      </c>
      <c r="L7749" s="6">
        <v>30.18</v>
      </c>
      <c r="M7749">
        <v>18.7</v>
      </c>
      <c r="N7749">
        <v>12.51</v>
      </c>
      <c r="O7749" t="str">
        <f t="shared" si="486"/>
        <v>0:20</v>
      </c>
      <c r="P7749" t="s">
        <v>20</v>
      </c>
      <c r="Q7749">
        <v>851.87</v>
      </c>
      <c r="R7749" t="str">
        <f t="shared" si="487"/>
        <v>Moderate</v>
      </c>
    </row>
    <row r="7750" spans="1:18" x14ac:dyDescent="0.25">
      <c r="A7750">
        <v>2005</v>
      </c>
      <c r="B7750" t="s">
        <v>30</v>
      </c>
      <c r="C7750" t="s">
        <v>33</v>
      </c>
      <c r="D7750" t="s">
        <v>29</v>
      </c>
      <c r="E7750" t="str">
        <f t="shared" si="484"/>
        <v>Summer crops</v>
      </c>
      <c r="F7750">
        <v>9.6</v>
      </c>
      <c r="G7750" s="6">
        <v>2725.25</v>
      </c>
      <c r="H7750" t="str">
        <f t="shared" si="485"/>
        <v>High</v>
      </c>
      <c r="I7750">
        <v>21.25</v>
      </c>
      <c r="J7750">
        <v>2.0699999999999998</v>
      </c>
      <c r="K7750">
        <v>10</v>
      </c>
      <c r="L7750" s="6">
        <v>45.74</v>
      </c>
      <c r="M7750">
        <v>42.27</v>
      </c>
      <c r="N7750">
        <v>80.94</v>
      </c>
      <c r="O7750" t="str">
        <f t="shared" si="486"/>
        <v>81:100</v>
      </c>
      <c r="P7750" t="s">
        <v>39</v>
      </c>
      <c r="Q7750">
        <v>374.27</v>
      </c>
      <c r="R7750" t="str">
        <f t="shared" si="487"/>
        <v>Low</v>
      </c>
    </row>
    <row r="7751" spans="1:18" x14ac:dyDescent="0.25">
      <c r="A7751">
        <v>2021</v>
      </c>
      <c r="B7751" t="s">
        <v>21</v>
      </c>
      <c r="C7751" t="s">
        <v>65</v>
      </c>
      <c r="D7751" t="s">
        <v>43</v>
      </c>
      <c r="E7751" t="str">
        <f t="shared" si="484"/>
        <v>Winter crops</v>
      </c>
      <c r="F7751">
        <v>11.15</v>
      </c>
      <c r="G7751" s="6">
        <v>1225.8599999999999</v>
      </c>
      <c r="H7751" t="str">
        <f t="shared" si="485"/>
        <v>Medium</v>
      </c>
      <c r="I7751">
        <v>5.87</v>
      </c>
      <c r="J7751">
        <v>1.96</v>
      </c>
      <c r="K7751">
        <v>8</v>
      </c>
      <c r="L7751" s="6">
        <v>99.34</v>
      </c>
      <c r="M7751">
        <v>34.42</v>
      </c>
      <c r="N7751">
        <v>11</v>
      </c>
      <c r="O7751" t="str">
        <f t="shared" si="486"/>
        <v>0:20</v>
      </c>
      <c r="P7751" t="s">
        <v>20</v>
      </c>
      <c r="Q7751">
        <v>686.19</v>
      </c>
      <c r="R7751" t="str">
        <f t="shared" si="487"/>
        <v>Low</v>
      </c>
    </row>
    <row r="7752" spans="1:18" x14ac:dyDescent="0.25">
      <c r="A7752">
        <v>2004</v>
      </c>
      <c r="B7752" t="s">
        <v>36</v>
      </c>
      <c r="C7752" t="s">
        <v>62</v>
      </c>
      <c r="D7752" t="s">
        <v>29</v>
      </c>
      <c r="E7752" t="str">
        <f t="shared" si="484"/>
        <v>Summer crops</v>
      </c>
      <c r="F7752">
        <v>14.15</v>
      </c>
      <c r="G7752" s="6">
        <v>984.19</v>
      </c>
      <c r="H7752" t="str">
        <f t="shared" si="485"/>
        <v>Low</v>
      </c>
      <c r="I7752">
        <v>25.26</v>
      </c>
      <c r="J7752">
        <v>2.4660000000000002</v>
      </c>
      <c r="K7752">
        <v>6</v>
      </c>
      <c r="L7752" s="6">
        <v>49.52</v>
      </c>
      <c r="M7752">
        <v>20.3</v>
      </c>
      <c r="N7752">
        <v>44.55</v>
      </c>
      <c r="O7752" t="str">
        <f t="shared" si="486"/>
        <v>41:60</v>
      </c>
      <c r="P7752" t="s">
        <v>39</v>
      </c>
      <c r="Q7752">
        <v>837.14</v>
      </c>
      <c r="R7752" t="str">
        <f t="shared" si="487"/>
        <v>Low</v>
      </c>
    </row>
    <row r="7753" spans="1:18" x14ac:dyDescent="0.25">
      <c r="A7753">
        <v>1993</v>
      </c>
      <c r="B7753" t="s">
        <v>36</v>
      </c>
      <c r="C7753" t="s">
        <v>62</v>
      </c>
      <c r="D7753" t="s">
        <v>26</v>
      </c>
      <c r="E7753" t="str">
        <f t="shared" si="484"/>
        <v>Summer crops</v>
      </c>
      <c r="F7753">
        <v>17.12</v>
      </c>
      <c r="G7753" s="6">
        <v>262.16000000000003</v>
      </c>
      <c r="H7753" t="str">
        <f t="shared" si="485"/>
        <v>Low</v>
      </c>
      <c r="I7753">
        <v>13.5</v>
      </c>
      <c r="J7753">
        <v>1.917</v>
      </c>
      <c r="K7753">
        <v>9</v>
      </c>
      <c r="L7753" s="6">
        <v>93.5</v>
      </c>
      <c r="M7753">
        <v>47.04</v>
      </c>
      <c r="N7753">
        <v>80.7</v>
      </c>
      <c r="O7753" t="str">
        <f t="shared" si="486"/>
        <v>81:100</v>
      </c>
      <c r="P7753" t="s">
        <v>39</v>
      </c>
      <c r="Q7753">
        <v>826.85</v>
      </c>
      <c r="R7753" t="str">
        <f t="shared" si="487"/>
        <v>Moderate</v>
      </c>
    </row>
    <row r="7754" spans="1:18" x14ac:dyDescent="0.25">
      <c r="A7754">
        <v>2010</v>
      </c>
      <c r="B7754" t="s">
        <v>36</v>
      </c>
      <c r="C7754" t="s">
        <v>70</v>
      </c>
      <c r="D7754" t="s">
        <v>23</v>
      </c>
      <c r="E7754" t="str">
        <f t="shared" si="484"/>
        <v>Winter crops</v>
      </c>
      <c r="F7754">
        <v>22.99</v>
      </c>
      <c r="G7754" s="6">
        <v>440.47</v>
      </c>
      <c r="H7754" t="str">
        <f t="shared" si="485"/>
        <v>Low</v>
      </c>
      <c r="I7754">
        <v>13.84</v>
      </c>
      <c r="J7754">
        <v>2.4300000000000002</v>
      </c>
      <c r="K7754">
        <v>2</v>
      </c>
      <c r="L7754" s="6">
        <v>19.440000000000001</v>
      </c>
      <c r="M7754">
        <v>37.15</v>
      </c>
      <c r="N7754">
        <v>56.35</v>
      </c>
      <c r="O7754" t="str">
        <f t="shared" si="486"/>
        <v>41:60</v>
      </c>
      <c r="P7754" t="s">
        <v>20</v>
      </c>
      <c r="Q7754">
        <v>992.54</v>
      </c>
      <c r="R7754" t="str">
        <f t="shared" si="487"/>
        <v>Moderate</v>
      </c>
    </row>
    <row r="7755" spans="1:18" x14ac:dyDescent="0.25">
      <c r="A7755">
        <v>1998</v>
      </c>
      <c r="B7755" t="s">
        <v>14</v>
      </c>
      <c r="C7755" t="s">
        <v>15</v>
      </c>
      <c r="D7755" t="s">
        <v>49</v>
      </c>
      <c r="E7755" t="str">
        <f t="shared" si="484"/>
        <v>Summer crops</v>
      </c>
      <c r="F7755">
        <v>31.21</v>
      </c>
      <c r="G7755" s="6">
        <v>2932.19</v>
      </c>
      <c r="H7755" t="str">
        <f t="shared" si="485"/>
        <v>High</v>
      </c>
      <c r="I7755">
        <v>27.33</v>
      </c>
      <c r="J7755">
        <v>2.754</v>
      </c>
      <c r="K7755">
        <v>9</v>
      </c>
      <c r="L7755" s="6">
        <v>65.319999999999993</v>
      </c>
      <c r="M7755">
        <v>49.85</v>
      </c>
      <c r="N7755">
        <v>64.42</v>
      </c>
      <c r="O7755" t="str">
        <f t="shared" si="486"/>
        <v>61:80</v>
      </c>
      <c r="P7755" t="s">
        <v>17</v>
      </c>
      <c r="Q7755">
        <v>862.91</v>
      </c>
      <c r="R7755" t="str">
        <f t="shared" si="487"/>
        <v>High</v>
      </c>
    </row>
    <row r="7756" spans="1:18" x14ac:dyDescent="0.25">
      <c r="A7756">
        <v>1993</v>
      </c>
      <c r="B7756" t="s">
        <v>36</v>
      </c>
      <c r="C7756" t="s">
        <v>37</v>
      </c>
      <c r="D7756" t="s">
        <v>26</v>
      </c>
      <c r="E7756" t="str">
        <f t="shared" si="484"/>
        <v>Summer crops</v>
      </c>
      <c r="F7756">
        <v>-3.65</v>
      </c>
      <c r="G7756" s="6">
        <v>2971.02</v>
      </c>
      <c r="H7756" t="str">
        <f t="shared" si="485"/>
        <v>High</v>
      </c>
      <c r="I7756">
        <v>27.94</v>
      </c>
      <c r="J7756">
        <v>1.6739999999999999</v>
      </c>
      <c r="K7756">
        <v>8</v>
      </c>
      <c r="L7756" s="6">
        <v>15.45</v>
      </c>
      <c r="M7756">
        <v>31.45</v>
      </c>
      <c r="N7756">
        <v>71.400000000000006</v>
      </c>
      <c r="O7756" t="str">
        <f t="shared" si="486"/>
        <v>61:80</v>
      </c>
      <c r="P7756" t="s">
        <v>35</v>
      </c>
      <c r="Q7756">
        <v>270.88</v>
      </c>
      <c r="R7756" t="str">
        <f t="shared" si="487"/>
        <v>Below 0</v>
      </c>
    </row>
    <row r="7757" spans="1:18" x14ac:dyDescent="0.25">
      <c r="A7757">
        <v>2010</v>
      </c>
      <c r="B7757" t="s">
        <v>24</v>
      </c>
      <c r="C7757" t="s">
        <v>57</v>
      </c>
      <c r="D7757" t="s">
        <v>38</v>
      </c>
      <c r="E7757" t="str">
        <f t="shared" si="484"/>
        <v>Summer crops</v>
      </c>
      <c r="F7757">
        <v>4.43</v>
      </c>
      <c r="G7757" s="6">
        <v>2363.73</v>
      </c>
      <c r="H7757" t="str">
        <f t="shared" si="485"/>
        <v>High</v>
      </c>
      <c r="I7757">
        <v>13.64</v>
      </c>
      <c r="J7757">
        <v>1.45</v>
      </c>
      <c r="K7757">
        <v>3</v>
      </c>
      <c r="L7757" s="6">
        <v>60.5</v>
      </c>
      <c r="M7757">
        <v>16.14</v>
      </c>
      <c r="N7757">
        <v>39.6</v>
      </c>
      <c r="O7757" t="str">
        <f t="shared" si="486"/>
        <v>21:40</v>
      </c>
      <c r="P7757" t="s">
        <v>39</v>
      </c>
      <c r="Q7757">
        <v>580.91</v>
      </c>
      <c r="R7757" t="str">
        <f t="shared" si="487"/>
        <v>Low</v>
      </c>
    </row>
    <row r="7758" spans="1:18" x14ac:dyDescent="0.25">
      <c r="A7758">
        <v>2016</v>
      </c>
      <c r="B7758" t="s">
        <v>46</v>
      </c>
      <c r="C7758" t="s">
        <v>51</v>
      </c>
      <c r="D7758" t="s">
        <v>16</v>
      </c>
      <c r="E7758" t="str">
        <f t="shared" si="484"/>
        <v>Summer crops</v>
      </c>
      <c r="F7758">
        <v>25.74</v>
      </c>
      <c r="G7758" s="6">
        <v>2239.7199999999998</v>
      </c>
      <c r="H7758" t="str">
        <f t="shared" si="485"/>
        <v>High</v>
      </c>
      <c r="I7758">
        <v>14.77</v>
      </c>
      <c r="J7758">
        <v>1.1100000000000001</v>
      </c>
      <c r="K7758">
        <v>0</v>
      </c>
      <c r="L7758" s="6">
        <v>31.58</v>
      </c>
      <c r="M7758">
        <v>32.01</v>
      </c>
      <c r="N7758">
        <v>82.38</v>
      </c>
      <c r="O7758" t="str">
        <f t="shared" si="486"/>
        <v>81:100</v>
      </c>
      <c r="P7758" t="s">
        <v>27</v>
      </c>
      <c r="Q7758">
        <v>168.19</v>
      </c>
      <c r="R7758" t="str">
        <f t="shared" si="487"/>
        <v>High</v>
      </c>
    </row>
    <row r="7759" spans="1:18" x14ac:dyDescent="0.25">
      <c r="A7759">
        <v>2018</v>
      </c>
      <c r="B7759" t="s">
        <v>50</v>
      </c>
      <c r="C7759" t="s">
        <v>56</v>
      </c>
      <c r="D7759" t="s">
        <v>49</v>
      </c>
      <c r="E7759" t="str">
        <f t="shared" si="484"/>
        <v>Summer crops</v>
      </c>
      <c r="F7759">
        <v>11.29</v>
      </c>
      <c r="G7759" s="6">
        <v>1939.07</v>
      </c>
      <c r="H7759" t="str">
        <f t="shared" si="485"/>
        <v>Medium</v>
      </c>
      <c r="I7759">
        <v>28.44</v>
      </c>
      <c r="J7759">
        <v>2.952</v>
      </c>
      <c r="K7759">
        <v>7</v>
      </c>
      <c r="L7759" s="6">
        <v>79.37</v>
      </c>
      <c r="M7759">
        <v>14.76</v>
      </c>
      <c r="N7759">
        <v>48.85</v>
      </c>
      <c r="O7759" t="str">
        <f t="shared" si="486"/>
        <v>41:60</v>
      </c>
      <c r="P7759" t="s">
        <v>17</v>
      </c>
      <c r="Q7759">
        <v>381.8</v>
      </c>
      <c r="R7759" t="str">
        <f t="shared" si="487"/>
        <v>Low</v>
      </c>
    </row>
    <row r="7760" spans="1:18" x14ac:dyDescent="0.25">
      <c r="A7760">
        <v>2023</v>
      </c>
      <c r="B7760" t="s">
        <v>21</v>
      </c>
      <c r="C7760" t="s">
        <v>65</v>
      </c>
      <c r="D7760" t="s">
        <v>48</v>
      </c>
      <c r="E7760" t="str">
        <f t="shared" si="484"/>
        <v>Summer crops</v>
      </c>
      <c r="F7760">
        <v>32.729999999999997</v>
      </c>
      <c r="G7760" s="6">
        <v>277.60000000000002</v>
      </c>
      <c r="H7760" t="str">
        <f t="shared" si="485"/>
        <v>Low</v>
      </c>
      <c r="I7760">
        <v>10.7</v>
      </c>
      <c r="J7760">
        <v>3.1139999999999999</v>
      </c>
      <c r="K7760">
        <v>10</v>
      </c>
      <c r="L7760" s="6">
        <v>19.75</v>
      </c>
      <c r="M7760">
        <v>38.85</v>
      </c>
      <c r="N7760">
        <v>73.180000000000007</v>
      </c>
      <c r="O7760" t="str">
        <f t="shared" si="486"/>
        <v>61:80</v>
      </c>
      <c r="P7760" t="s">
        <v>17</v>
      </c>
      <c r="Q7760">
        <v>1031.52</v>
      </c>
      <c r="R7760" t="str">
        <f t="shared" si="487"/>
        <v>High</v>
      </c>
    </row>
    <row r="7761" spans="1:18" x14ac:dyDescent="0.25">
      <c r="A7761">
        <v>2016</v>
      </c>
      <c r="B7761" t="s">
        <v>32</v>
      </c>
      <c r="C7761" t="s">
        <v>69</v>
      </c>
      <c r="D7761" t="s">
        <v>43</v>
      </c>
      <c r="E7761" t="str">
        <f t="shared" si="484"/>
        <v>Winter crops</v>
      </c>
      <c r="F7761">
        <v>0.45</v>
      </c>
      <c r="G7761" s="6">
        <v>2180.5700000000002</v>
      </c>
      <c r="H7761" t="str">
        <f t="shared" si="485"/>
        <v>High</v>
      </c>
      <c r="I7761">
        <v>13.81</v>
      </c>
      <c r="J7761">
        <v>2.95</v>
      </c>
      <c r="K7761">
        <v>8</v>
      </c>
      <c r="L7761" s="6">
        <v>35.619999999999997</v>
      </c>
      <c r="M7761">
        <v>9.61</v>
      </c>
      <c r="N7761">
        <v>82.39</v>
      </c>
      <c r="O7761" t="str">
        <f t="shared" si="486"/>
        <v>81:100</v>
      </c>
      <c r="P7761" t="s">
        <v>39</v>
      </c>
      <c r="Q7761">
        <v>568.65</v>
      </c>
      <c r="R7761" t="str">
        <f t="shared" si="487"/>
        <v>Low</v>
      </c>
    </row>
    <row r="7762" spans="1:18" x14ac:dyDescent="0.25">
      <c r="A7762">
        <v>2015</v>
      </c>
      <c r="B7762" t="s">
        <v>36</v>
      </c>
      <c r="C7762" t="s">
        <v>62</v>
      </c>
      <c r="D7762" t="s">
        <v>26</v>
      </c>
      <c r="E7762" t="str">
        <f t="shared" si="484"/>
        <v>Summer crops</v>
      </c>
      <c r="F7762">
        <v>29.89</v>
      </c>
      <c r="G7762" s="6">
        <v>1869.25</v>
      </c>
      <c r="H7762" t="str">
        <f t="shared" si="485"/>
        <v>Medium</v>
      </c>
      <c r="I7762">
        <v>5.68</v>
      </c>
      <c r="J7762">
        <v>1.41</v>
      </c>
      <c r="K7762">
        <v>6</v>
      </c>
      <c r="L7762" s="6">
        <v>73.89</v>
      </c>
      <c r="M7762">
        <v>24.5</v>
      </c>
      <c r="N7762">
        <v>42.48</v>
      </c>
      <c r="O7762" t="str">
        <f t="shared" si="486"/>
        <v>41:60</v>
      </c>
      <c r="P7762" t="s">
        <v>17</v>
      </c>
      <c r="Q7762">
        <v>271.54000000000002</v>
      </c>
      <c r="R7762" t="str">
        <f t="shared" si="487"/>
        <v>High</v>
      </c>
    </row>
    <row r="7763" spans="1:18" x14ac:dyDescent="0.25">
      <c r="A7763">
        <v>2019</v>
      </c>
      <c r="B7763" t="s">
        <v>14</v>
      </c>
      <c r="C7763" t="s">
        <v>15</v>
      </c>
      <c r="D7763" t="s">
        <v>34</v>
      </c>
      <c r="E7763" t="str">
        <f t="shared" si="484"/>
        <v>Winter crops</v>
      </c>
      <c r="F7763">
        <v>31.25</v>
      </c>
      <c r="G7763" s="6">
        <v>1003.01</v>
      </c>
      <c r="H7763" t="str">
        <f t="shared" si="485"/>
        <v>Medium</v>
      </c>
      <c r="I7763">
        <v>18.260000000000002</v>
      </c>
      <c r="J7763">
        <v>2.0430000000000001</v>
      </c>
      <c r="K7763">
        <v>2</v>
      </c>
      <c r="L7763" s="6">
        <v>24.86</v>
      </c>
      <c r="M7763">
        <v>21.48</v>
      </c>
      <c r="N7763">
        <v>32.799999999999997</v>
      </c>
      <c r="O7763" t="str">
        <f t="shared" si="486"/>
        <v>21:40</v>
      </c>
      <c r="P7763" t="s">
        <v>35</v>
      </c>
      <c r="Q7763">
        <v>478.33</v>
      </c>
      <c r="R7763" t="str">
        <f t="shared" si="487"/>
        <v>High</v>
      </c>
    </row>
    <row r="7764" spans="1:18" x14ac:dyDescent="0.25">
      <c r="A7764">
        <v>2012</v>
      </c>
      <c r="B7764" t="s">
        <v>41</v>
      </c>
      <c r="C7764" t="s">
        <v>68</v>
      </c>
      <c r="D7764" t="s">
        <v>26</v>
      </c>
      <c r="E7764" t="str">
        <f t="shared" si="484"/>
        <v>Summer crops</v>
      </c>
      <c r="F7764">
        <v>8.81</v>
      </c>
      <c r="G7764" s="6">
        <v>1849.13</v>
      </c>
      <c r="H7764" t="str">
        <f t="shared" si="485"/>
        <v>Medium</v>
      </c>
      <c r="I7764">
        <v>23.15</v>
      </c>
      <c r="J7764">
        <v>1.8180000000000001</v>
      </c>
      <c r="K7764">
        <v>2</v>
      </c>
      <c r="L7764" s="6">
        <v>99.67</v>
      </c>
      <c r="M7764">
        <v>22.66</v>
      </c>
      <c r="N7764">
        <v>16.79</v>
      </c>
      <c r="O7764" t="str">
        <f t="shared" si="486"/>
        <v>0:20</v>
      </c>
      <c r="P7764" t="s">
        <v>17</v>
      </c>
      <c r="Q7764">
        <v>761.1</v>
      </c>
      <c r="R7764" t="str">
        <f t="shared" si="487"/>
        <v>Low</v>
      </c>
    </row>
    <row r="7765" spans="1:18" x14ac:dyDescent="0.25">
      <c r="A7765">
        <v>1998</v>
      </c>
      <c r="B7765" t="s">
        <v>14</v>
      </c>
      <c r="C7765" t="s">
        <v>28</v>
      </c>
      <c r="D7765" t="s">
        <v>52</v>
      </c>
      <c r="E7765" t="str">
        <f t="shared" si="484"/>
        <v>Winter crops</v>
      </c>
      <c r="F7765">
        <v>23.28</v>
      </c>
      <c r="G7765" s="6">
        <v>2118.0500000000002</v>
      </c>
      <c r="H7765" t="str">
        <f t="shared" si="485"/>
        <v>High</v>
      </c>
      <c r="I7765">
        <v>3.33</v>
      </c>
      <c r="J7765">
        <v>2.82</v>
      </c>
      <c r="K7765">
        <v>3</v>
      </c>
      <c r="L7765" s="6">
        <v>13.16</v>
      </c>
      <c r="M7765">
        <v>3.07</v>
      </c>
      <c r="N7765">
        <v>35.22</v>
      </c>
      <c r="O7765" t="str">
        <f t="shared" si="486"/>
        <v>21:40</v>
      </c>
      <c r="P7765" t="s">
        <v>27</v>
      </c>
      <c r="Q7765">
        <v>1097.0899999999999</v>
      </c>
      <c r="R7765" t="str">
        <f t="shared" si="487"/>
        <v>Moderate</v>
      </c>
    </row>
    <row r="7766" spans="1:18" x14ac:dyDescent="0.25">
      <c r="A7766">
        <v>2004</v>
      </c>
      <c r="B7766" t="s">
        <v>36</v>
      </c>
      <c r="C7766" t="s">
        <v>62</v>
      </c>
      <c r="D7766" t="s">
        <v>26</v>
      </c>
      <c r="E7766" t="str">
        <f t="shared" si="484"/>
        <v>Summer crops</v>
      </c>
      <c r="F7766">
        <v>29.88</v>
      </c>
      <c r="G7766" s="6">
        <v>2996.1</v>
      </c>
      <c r="H7766" t="str">
        <f t="shared" si="485"/>
        <v>High</v>
      </c>
      <c r="I7766">
        <v>0.62</v>
      </c>
      <c r="J7766">
        <v>2.2000000000000002</v>
      </c>
      <c r="K7766">
        <v>4</v>
      </c>
      <c r="L7766" s="6">
        <v>23.43</v>
      </c>
      <c r="M7766">
        <v>30.22</v>
      </c>
      <c r="N7766">
        <v>86.11</v>
      </c>
      <c r="O7766" t="str">
        <f t="shared" si="486"/>
        <v>81:100</v>
      </c>
      <c r="P7766" t="s">
        <v>39</v>
      </c>
      <c r="Q7766">
        <v>996.17</v>
      </c>
      <c r="R7766" t="str">
        <f t="shared" si="487"/>
        <v>High</v>
      </c>
    </row>
    <row r="7767" spans="1:18" x14ac:dyDescent="0.25">
      <c r="A7767">
        <v>1996</v>
      </c>
      <c r="B7767" t="s">
        <v>14</v>
      </c>
      <c r="C7767" t="s">
        <v>15</v>
      </c>
      <c r="D7767" t="s">
        <v>43</v>
      </c>
      <c r="E7767" t="str">
        <f t="shared" si="484"/>
        <v>Winter crops</v>
      </c>
      <c r="F7767">
        <v>15.63</v>
      </c>
      <c r="G7767" s="6">
        <v>2219.75</v>
      </c>
      <c r="H7767" t="str">
        <f t="shared" si="485"/>
        <v>High</v>
      </c>
      <c r="I7767">
        <v>4.84</v>
      </c>
      <c r="J7767">
        <v>3.56</v>
      </c>
      <c r="K7767">
        <v>0</v>
      </c>
      <c r="L7767" s="6">
        <v>35.81</v>
      </c>
      <c r="M7767">
        <v>3.52</v>
      </c>
      <c r="N7767">
        <v>46.27</v>
      </c>
      <c r="O7767" t="str">
        <f t="shared" si="486"/>
        <v>41:60</v>
      </c>
      <c r="P7767" t="s">
        <v>20</v>
      </c>
      <c r="Q7767">
        <v>1771.36</v>
      </c>
      <c r="R7767" t="str">
        <f t="shared" si="487"/>
        <v>Moderate</v>
      </c>
    </row>
    <row r="7768" spans="1:18" x14ac:dyDescent="0.25">
      <c r="A7768">
        <v>1995</v>
      </c>
      <c r="B7768" t="s">
        <v>36</v>
      </c>
      <c r="C7768" t="s">
        <v>54</v>
      </c>
      <c r="D7768" t="s">
        <v>23</v>
      </c>
      <c r="E7768" t="str">
        <f t="shared" si="484"/>
        <v>Winter crops</v>
      </c>
      <c r="F7768">
        <v>3.97</v>
      </c>
      <c r="G7768" s="6">
        <v>506.31</v>
      </c>
      <c r="H7768" t="str">
        <f t="shared" si="485"/>
        <v>Low</v>
      </c>
      <c r="I7768">
        <v>6.02</v>
      </c>
      <c r="J7768">
        <v>0.57999999999999996</v>
      </c>
      <c r="K7768">
        <v>9</v>
      </c>
      <c r="L7768" s="6">
        <v>29.63</v>
      </c>
      <c r="M7768">
        <v>28.2</v>
      </c>
      <c r="N7768">
        <v>37.65</v>
      </c>
      <c r="O7768" t="str">
        <f t="shared" si="486"/>
        <v>21:40</v>
      </c>
      <c r="P7768" t="s">
        <v>35</v>
      </c>
      <c r="Q7768">
        <v>226.74</v>
      </c>
      <c r="R7768" t="str">
        <f t="shared" si="487"/>
        <v>Low</v>
      </c>
    </row>
    <row r="7769" spans="1:18" x14ac:dyDescent="0.25">
      <c r="A7769">
        <v>2016</v>
      </c>
      <c r="B7769" t="s">
        <v>24</v>
      </c>
      <c r="C7769" t="s">
        <v>25</v>
      </c>
      <c r="D7769" t="s">
        <v>38</v>
      </c>
      <c r="E7769" t="str">
        <f t="shared" si="484"/>
        <v>Summer crops</v>
      </c>
      <c r="F7769">
        <v>22.58</v>
      </c>
      <c r="G7769" s="6">
        <v>2875.39</v>
      </c>
      <c r="H7769" t="str">
        <f t="shared" si="485"/>
        <v>High</v>
      </c>
      <c r="I7769">
        <v>28.34</v>
      </c>
      <c r="J7769">
        <v>0.78300000000000003</v>
      </c>
      <c r="K7769">
        <v>8</v>
      </c>
      <c r="L7769" s="6">
        <v>56.92</v>
      </c>
      <c r="M7769">
        <v>34.54</v>
      </c>
      <c r="N7769">
        <v>53.02</v>
      </c>
      <c r="O7769" t="str">
        <f t="shared" si="486"/>
        <v>41:60</v>
      </c>
      <c r="P7769" t="s">
        <v>27</v>
      </c>
      <c r="Q7769">
        <v>180.19</v>
      </c>
      <c r="R7769" t="str">
        <f t="shared" si="487"/>
        <v>Moderate</v>
      </c>
    </row>
    <row r="7770" spans="1:18" x14ac:dyDescent="0.25">
      <c r="A7770">
        <v>1995</v>
      </c>
      <c r="B7770" t="s">
        <v>18</v>
      </c>
      <c r="C7770" t="s">
        <v>19</v>
      </c>
      <c r="D7770" t="s">
        <v>29</v>
      </c>
      <c r="E7770" t="str">
        <f t="shared" si="484"/>
        <v>Summer crops</v>
      </c>
      <c r="F7770">
        <v>24.72</v>
      </c>
      <c r="G7770" s="6">
        <v>1558.83</v>
      </c>
      <c r="H7770" t="str">
        <f t="shared" si="485"/>
        <v>Medium</v>
      </c>
      <c r="I7770">
        <v>24.28</v>
      </c>
      <c r="J7770">
        <v>2.5920000000000001</v>
      </c>
      <c r="K7770">
        <v>7</v>
      </c>
      <c r="L7770" s="6">
        <v>30.85</v>
      </c>
      <c r="M7770">
        <v>27.38</v>
      </c>
      <c r="N7770">
        <v>2.66</v>
      </c>
      <c r="O7770" t="str">
        <f t="shared" si="486"/>
        <v>0:20</v>
      </c>
      <c r="P7770" t="s">
        <v>20</v>
      </c>
      <c r="Q7770">
        <v>687.9</v>
      </c>
      <c r="R7770" t="str">
        <f t="shared" si="487"/>
        <v>Moderate</v>
      </c>
    </row>
    <row r="7771" spans="1:18" x14ac:dyDescent="0.25">
      <c r="A7771">
        <v>2015</v>
      </c>
      <c r="B7771" t="s">
        <v>50</v>
      </c>
      <c r="C7771" t="s">
        <v>19</v>
      </c>
      <c r="D7771" t="s">
        <v>23</v>
      </c>
      <c r="E7771" t="str">
        <f t="shared" si="484"/>
        <v>Winter crops</v>
      </c>
      <c r="F7771">
        <v>22.14</v>
      </c>
      <c r="G7771" s="6">
        <v>1736.66</v>
      </c>
      <c r="H7771" t="str">
        <f t="shared" si="485"/>
        <v>Medium</v>
      </c>
      <c r="I7771">
        <v>24.2</v>
      </c>
      <c r="J7771">
        <v>3.069</v>
      </c>
      <c r="K7771">
        <v>6</v>
      </c>
      <c r="L7771" s="6">
        <v>90.62</v>
      </c>
      <c r="M7771">
        <v>4.4000000000000004</v>
      </c>
      <c r="N7771">
        <v>88.95</v>
      </c>
      <c r="O7771" t="str">
        <f t="shared" si="486"/>
        <v>81:100</v>
      </c>
      <c r="P7771" t="s">
        <v>20</v>
      </c>
      <c r="Q7771">
        <v>693.32</v>
      </c>
      <c r="R7771" t="str">
        <f t="shared" si="487"/>
        <v>Moderate</v>
      </c>
    </row>
    <row r="7772" spans="1:18" x14ac:dyDescent="0.25">
      <c r="A7772">
        <v>2020</v>
      </c>
      <c r="B7772" t="s">
        <v>14</v>
      </c>
      <c r="C7772" t="s">
        <v>28</v>
      </c>
      <c r="D7772" t="s">
        <v>23</v>
      </c>
      <c r="E7772" t="str">
        <f t="shared" si="484"/>
        <v>Winter crops</v>
      </c>
      <c r="F7772">
        <v>0.71</v>
      </c>
      <c r="G7772" s="6">
        <v>2496.96</v>
      </c>
      <c r="H7772" t="str">
        <f t="shared" si="485"/>
        <v>High</v>
      </c>
      <c r="I7772">
        <v>8.08</v>
      </c>
      <c r="J7772">
        <v>2.4</v>
      </c>
      <c r="K7772">
        <v>6</v>
      </c>
      <c r="L7772" s="6">
        <v>41.04</v>
      </c>
      <c r="M7772">
        <v>47.94</v>
      </c>
      <c r="N7772">
        <v>18.86</v>
      </c>
      <c r="O7772" t="str">
        <f t="shared" si="486"/>
        <v>0:20</v>
      </c>
      <c r="P7772" t="s">
        <v>27</v>
      </c>
      <c r="Q7772">
        <v>997.4</v>
      </c>
      <c r="R7772" t="str">
        <f t="shared" si="487"/>
        <v>Low</v>
      </c>
    </row>
    <row r="7773" spans="1:18" x14ac:dyDescent="0.25">
      <c r="A7773">
        <v>2006</v>
      </c>
      <c r="B7773" t="s">
        <v>30</v>
      </c>
      <c r="C7773" t="s">
        <v>33</v>
      </c>
      <c r="D7773" t="s">
        <v>52</v>
      </c>
      <c r="E7773" t="str">
        <f t="shared" si="484"/>
        <v>Winter crops</v>
      </c>
      <c r="F7773">
        <v>31.32</v>
      </c>
      <c r="G7773" s="6">
        <v>1666.8</v>
      </c>
      <c r="H7773" t="str">
        <f t="shared" si="485"/>
        <v>Medium</v>
      </c>
      <c r="I7773">
        <v>24.54</v>
      </c>
      <c r="J7773">
        <v>2.3220000000000001</v>
      </c>
      <c r="K7773">
        <v>7</v>
      </c>
      <c r="L7773" s="6">
        <v>47.39</v>
      </c>
      <c r="M7773">
        <v>22.27</v>
      </c>
      <c r="N7773">
        <v>87.24</v>
      </c>
      <c r="O7773" t="str">
        <f t="shared" si="486"/>
        <v>81:100</v>
      </c>
      <c r="P7773" t="s">
        <v>27</v>
      </c>
      <c r="Q7773">
        <v>1030.3699999999999</v>
      </c>
      <c r="R7773" t="str">
        <f t="shared" si="487"/>
        <v>High</v>
      </c>
    </row>
    <row r="7774" spans="1:18" x14ac:dyDescent="0.25">
      <c r="A7774">
        <v>2014</v>
      </c>
      <c r="B7774" t="s">
        <v>14</v>
      </c>
      <c r="C7774" t="s">
        <v>40</v>
      </c>
      <c r="D7774" t="s">
        <v>43</v>
      </c>
      <c r="E7774" t="str">
        <f t="shared" si="484"/>
        <v>Winter crops</v>
      </c>
      <c r="F7774">
        <v>-0.91</v>
      </c>
      <c r="G7774" s="6">
        <v>872.85</v>
      </c>
      <c r="H7774" t="str">
        <f t="shared" si="485"/>
        <v>Low</v>
      </c>
      <c r="I7774">
        <v>10.18</v>
      </c>
      <c r="J7774">
        <v>0.71</v>
      </c>
      <c r="K7774">
        <v>10</v>
      </c>
      <c r="L7774" s="6">
        <v>55.49</v>
      </c>
      <c r="M7774">
        <v>7.82</v>
      </c>
      <c r="N7774">
        <v>85.91</v>
      </c>
      <c r="O7774" t="str">
        <f t="shared" si="486"/>
        <v>81:100</v>
      </c>
      <c r="P7774" t="s">
        <v>20</v>
      </c>
      <c r="Q7774">
        <v>158.06</v>
      </c>
      <c r="R7774" t="str">
        <f t="shared" si="487"/>
        <v>Below 0</v>
      </c>
    </row>
    <row r="7775" spans="1:18" x14ac:dyDescent="0.25">
      <c r="A7775">
        <v>2017</v>
      </c>
      <c r="B7775" t="s">
        <v>46</v>
      </c>
      <c r="C7775" t="s">
        <v>47</v>
      </c>
      <c r="D7775" t="s">
        <v>38</v>
      </c>
      <c r="E7775" t="str">
        <f t="shared" si="484"/>
        <v>Summer crops</v>
      </c>
      <c r="F7775">
        <v>7.34</v>
      </c>
      <c r="G7775" s="6">
        <v>586.35</v>
      </c>
      <c r="H7775" t="str">
        <f t="shared" si="485"/>
        <v>Low</v>
      </c>
      <c r="I7775">
        <v>7</v>
      </c>
      <c r="J7775">
        <v>1.07</v>
      </c>
      <c r="K7775">
        <v>10</v>
      </c>
      <c r="L7775" s="6">
        <v>88.96</v>
      </c>
      <c r="M7775">
        <v>42.2</v>
      </c>
      <c r="N7775">
        <v>71.150000000000006</v>
      </c>
      <c r="O7775" t="str">
        <f t="shared" si="486"/>
        <v>61:80</v>
      </c>
      <c r="P7775" t="s">
        <v>39</v>
      </c>
      <c r="Q7775">
        <v>436.71</v>
      </c>
      <c r="R7775" t="str">
        <f t="shared" si="487"/>
        <v>Low</v>
      </c>
    </row>
    <row r="7776" spans="1:18" x14ac:dyDescent="0.25">
      <c r="A7776">
        <v>1990</v>
      </c>
      <c r="B7776" t="s">
        <v>18</v>
      </c>
      <c r="C7776" t="s">
        <v>67</v>
      </c>
      <c r="D7776" t="s">
        <v>48</v>
      </c>
      <c r="E7776" t="str">
        <f t="shared" si="484"/>
        <v>Summer crops</v>
      </c>
      <c r="F7776">
        <v>19.12</v>
      </c>
      <c r="G7776" s="6">
        <v>2318.4699999999998</v>
      </c>
      <c r="H7776" t="str">
        <f t="shared" si="485"/>
        <v>High</v>
      </c>
      <c r="I7776">
        <v>19.93</v>
      </c>
      <c r="J7776">
        <v>3.7440000000000002</v>
      </c>
      <c r="K7776">
        <v>3</v>
      </c>
      <c r="L7776" s="6">
        <v>92.44</v>
      </c>
      <c r="M7776">
        <v>0.44</v>
      </c>
      <c r="N7776">
        <v>32.33</v>
      </c>
      <c r="O7776" t="str">
        <f t="shared" si="486"/>
        <v>21:40</v>
      </c>
      <c r="P7776" t="s">
        <v>39</v>
      </c>
      <c r="Q7776">
        <v>1841.93</v>
      </c>
      <c r="R7776" t="str">
        <f t="shared" si="487"/>
        <v>Moderate</v>
      </c>
    </row>
    <row r="7777" spans="1:18" x14ac:dyDescent="0.25">
      <c r="A7777">
        <v>2010</v>
      </c>
      <c r="B7777" t="s">
        <v>46</v>
      </c>
      <c r="C7777" t="s">
        <v>63</v>
      </c>
      <c r="D7777" t="s">
        <v>49</v>
      </c>
      <c r="E7777" t="str">
        <f t="shared" si="484"/>
        <v>Summer crops</v>
      </c>
      <c r="F7777">
        <v>13.83</v>
      </c>
      <c r="G7777" s="6">
        <v>676.04</v>
      </c>
      <c r="H7777" t="str">
        <f t="shared" si="485"/>
        <v>Low</v>
      </c>
      <c r="I7777">
        <v>18.37</v>
      </c>
      <c r="J7777">
        <v>1.611</v>
      </c>
      <c r="K7777">
        <v>5</v>
      </c>
      <c r="L7777" s="6">
        <v>94.24</v>
      </c>
      <c r="M7777">
        <v>49.08</v>
      </c>
      <c r="N7777">
        <v>16.12</v>
      </c>
      <c r="O7777" t="str">
        <f t="shared" si="486"/>
        <v>0:20</v>
      </c>
      <c r="P7777" t="s">
        <v>35</v>
      </c>
      <c r="Q7777">
        <v>276.64999999999998</v>
      </c>
      <c r="R7777" t="str">
        <f t="shared" si="487"/>
        <v>Low</v>
      </c>
    </row>
    <row r="7778" spans="1:18" x14ac:dyDescent="0.25">
      <c r="A7778">
        <v>2019</v>
      </c>
      <c r="B7778" t="s">
        <v>46</v>
      </c>
      <c r="C7778" t="s">
        <v>47</v>
      </c>
      <c r="D7778" t="s">
        <v>26</v>
      </c>
      <c r="E7778" t="str">
        <f t="shared" si="484"/>
        <v>Summer crops</v>
      </c>
      <c r="F7778">
        <v>19.989999999999998</v>
      </c>
      <c r="G7778" s="6">
        <v>635.73</v>
      </c>
      <c r="H7778" t="str">
        <f t="shared" si="485"/>
        <v>Low</v>
      </c>
      <c r="I7778">
        <v>25.14</v>
      </c>
      <c r="J7778">
        <v>3.1139999999999999</v>
      </c>
      <c r="K7778">
        <v>5</v>
      </c>
      <c r="L7778" s="6">
        <v>15.77</v>
      </c>
      <c r="M7778">
        <v>27.17</v>
      </c>
      <c r="N7778">
        <v>0.23</v>
      </c>
      <c r="O7778" t="str">
        <f t="shared" si="486"/>
        <v>0:20</v>
      </c>
      <c r="P7778" t="s">
        <v>35</v>
      </c>
      <c r="Q7778">
        <v>1523.16</v>
      </c>
      <c r="R7778" t="str">
        <f t="shared" si="487"/>
        <v>Moderate</v>
      </c>
    </row>
    <row r="7779" spans="1:18" x14ac:dyDescent="0.25">
      <c r="A7779">
        <v>1995</v>
      </c>
      <c r="B7779" t="s">
        <v>14</v>
      </c>
      <c r="C7779" t="s">
        <v>40</v>
      </c>
      <c r="D7779" t="s">
        <v>43</v>
      </c>
      <c r="E7779" t="str">
        <f t="shared" si="484"/>
        <v>Winter crops</v>
      </c>
      <c r="F7779">
        <v>30.42</v>
      </c>
      <c r="G7779" s="6">
        <v>2754.27</v>
      </c>
      <c r="H7779" t="str">
        <f t="shared" si="485"/>
        <v>High</v>
      </c>
      <c r="I7779">
        <v>17.760000000000002</v>
      </c>
      <c r="J7779">
        <v>1.5569999999999999</v>
      </c>
      <c r="K7779">
        <v>3</v>
      </c>
      <c r="L7779" s="6">
        <v>21.53</v>
      </c>
      <c r="M7779">
        <v>0.39</v>
      </c>
      <c r="N7779">
        <v>23.31</v>
      </c>
      <c r="O7779" t="str">
        <f t="shared" si="486"/>
        <v>21:40</v>
      </c>
      <c r="P7779" t="s">
        <v>35</v>
      </c>
      <c r="Q7779">
        <v>463.87</v>
      </c>
      <c r="R7779" t="str">
        <f t="shared" si="487"/>
        <v>High</v>
      </c>
    </row>
    <row r="7780" spans="1:18" x14ac:dyDescent="0.25">
      <c r="A7780">
        <v>2019</v>
      </c>
      <c r="B7780" t="s">
        <v>30</v>
      </c>
      <c r="C7780" t="s">
        <v>66</v>
      </c>
      <c r="D7780" t="s">
        <v>48</v>
      </c>
      <c r="E7780" t="str">
        <f t="shared" si="484"/>
        <v>Summer crops</v>
      </c>
      <c r="F7780">
        <v>2.89</v>
      </c>
      <c r="G7780" s="6">
        <v>1197.05</v>
      </c>
      <c r="H7780" t="str">
        <f t="shared" si="485"/>
        <v>Medium</v>
      </c>
      <c r="I7780">
        <v>6.36</v>
      </c>
      <c r="J7780">
        <v>2.34</v>
      </c>
      <c r="K7780">
        <v>4</v>
      </c>
      <c r="L7780" s="6">
        <v>14.84</v>
      </c>
      <c r="M7780">
        <v>33.659999999999997</v>
      </c>
      <c r="N7780">
        <v>19.91</v>
      </c>
      <c r="O7780" t="str">
        <f t="shared" si="486"/>
        <v>0:20</v>
      </c>
      <c r="P7780" t="s">
        <v>27</v>
      </c>
      <c r="Q7780">
        <v>635.84</v>
      </c>
      <c r="R7780" t="str">
        <f t="shared" si="487"/>
        <v>Low</v>
      </c>
    </row>
    <row r="7781" spans="1:18" x14ac:dyDescent="0.25">
      <c r="A7781">
        <v>2013</v>
      </c>
      <c r="B7781" t="s">
        <v>18</v>
      </c>
      <c r="C7781" t="s">
        <v>56</v>
      </c>
      <c r="D7781" t="s">
        <v>48</v>
      </c>
      <c r="E7781" t="str">
        <f t="shared" si="484"/>
        <v>Summer crops</v>
      </c>
      <c r="F7781">
        <v>24.4</v>
      </c>
      <c r="G7781" s="6">
        <v>2752.43</v>
      </c>
      <c r="H7781" t="str">
        <f t="shared" si="485"/>
        <v>High</v>
      </c>
      <c r="I7781">
        <v>22.32</v>
      </c>
      <c r="J7781">
        <v>1.7369999999999901</v>
      </c>
      <c r="K7781">
        <v>1</v>
      </c>
      <c r="L7781" s="6">
        <v>33.68</v>
      </c>
      <c r="M7781">
        <v>15.53</v>
      </c>
      <c r="N7781">
        <v>26.03</v>
      </c>
      <c r="O7781" t="str">
        <f t="shared" si="486"/>
        <v>21:40</v>
      </c>
      <c r="P7781" t="s">
        <v>35</v>
      </c>
      <c r="Q7781">
        <v>661.27</v>
      </c>
      <c r="R7781" t="str">
        <f t="shared" si="487"/>
        <v>Moderate</v>
      </c>
    </row>
    <row r="7782" spans="1:18" x14ac:dyDescent="0.25">
      <c r="A7782">
        <v>2015</v>
      </c>
      <c r="B7782" t="s">
        <v>30</v>
      </c>
      <c r="C7782" t="s">
        <v>31</v>
      </c>
      <c r="D7782" t="s">
        <v>26</v>
      </c>
      <c r="E7782" t="str">
        <f t="shared" si="484"/>
        <v>Summer crops</v>
      </c>
      <c r="F7782">
        <v>5.0199999999999996</v>
      </c>
      <c r="G7782" s="6">
        <v>2764.18</v>
      </c>
      <c r="H7782" t="str">
        <f t="shared" si="485"/>
        <v>High</v>
      </c>
      <c r="I7782">
        <v>23.96</v>
      </c>
      <c r="J7782">
        <v>1.629</v>
      </c>
      <c r="K7782">
        <v>8</v>
      </c>
      <c r="L7782" s="6">
        <v>66.91</v>
      </c>
      <c r="M7782">
        <v>6.61</v>
      </c>
      <c r="N7782">
        <v>50.37</v>
      </c>
      <c r="O7782" t="str">
        <f t="shared" si="486"/>
        <v>41:60</v>
      </c>
      <c r="P7782" t="s">
        <v>35</v>
      </c>
      <c r="Q7782">
        <v>295.42</v>
      </c>
      <c r="R7782" t="str">
        <f t="shared" si="487"/>
        <v>Low</v>
      </c>
    </row>
    <row r="7783" spans="1:18" x14ac:dyDescent="0.25">
      <c r="A7783">
        <v>1990</v>
      </c>
      <c r="B7783" t="s">
        <v>14</v>
      </c>
      <c r="C7783" t="s">
        <v>15</v>
      </c>
      <c r="D7783" t="s">
        <v>52</v>
      </c>
      <c r="E7783" t="str">
        <f t="shared" si="484"/>
        <v>Winter crops</v>
      </c>
      <c r="F7783">
        <v>15.74</v>
      </c>
      <c r="G7783" s="6">
        <v>1928.01</v>
      </c>
      <c r="H7783" t="str">
        <f t="shared" si="485"/>
        <v>Medium</v>
      </c>
      <c r="I7783">
        <v>17.399999999999999</v>
      </c>
      <c r="J7783">
        <v>2.448</v>
      </c>
      <c r="K7783">
        <v>0</v>
      </c>
      <c r="L7783" s="6">
        <v>51.18</v>
      </c>
      <c r="M7783">
        <v>22.82</v>
      </c>
      <c r="N7783">
        <v>62.05</v>
      </c>
      <c r="O7783" t="str">
        <f t="shared" si="486"/>
        <v>61:80</v>
      </c>
      <c r="P7783" t="s">
        <v>20</v>
      </c>
      <c r="Q7783">
        <v>1072.92</v>
      </c>
      <c r="R7783" t="str">
        <f t="shared" si="487"/>
        <v>Moderate</v>
      </c>
    </row>
    <row r="7784" spans="1:18" x14ac:dyDescent="0.25">
      <c r="A7784">
        <v>1996</v>
      </c>
      <c r="B7784" t="s">
        <v>30</v>
      </c>
      <c r="C7784" t="s">
        <v>66</v>
      </c>
      <c r="D7784" t="s">
        <v>43</v>
      </c>
      <c r="E7784" t="str">
        <f t="shared" si="484"/>
        <v>Winter crops</v>
      </c>
      <c r="F7784">
        <v>10.55</v>
      </c>
      <c r="G7784" s="6">
        <v>486.54</v>
      </c>
      <c r="H7784" t="str">
        <f t="shared" si="485"/>
        <v>Low</v>
      </c>
      <c r="I7784">
        <v>19.440000000000001</v>
      </c>
      <c r="J7784">
        <v>3.492</v>
      </c>
      <c r="K7784">
        <v>1</v>
      </c>
      <c r="L7784" s="6">
        <v>55.73</v>
      </c>
      <c r="M7784">
        <v>23.29</v>
      </c>
      <c r="N7784">
        <v>36.04</v>
      </c>
      <c r="O7784" t="str">
        <f t="shared" si="486"/>
        <v>21:40</v>
      </c>
      <c r="P7784" t="s">
        <v>20</v>
      </c>
      <c r="Q7784">
        <v>792.88</v>
      </c>
      <c r="R7784" t="str">
        <f t="shared" si="487"/>
        <v>Low</v>
      </c>
    </row>
    <row r="7785" spans="1:18" x14ac:dyDescent="0.25">
      <c r="A7785">
        <v>2020</v>
      </c>
      <c r="B7785" t="s">
        <v>50</v>
      </c>
      <c r="C7785" t="s">
        <v>19</v>
      </c>
      <c r="D7785" t="s">
        <v>26</v>
      </c>
      <c r="E7785" t="str">
        <f t="shared" si="484"/>
        <v>Summer crops</v>
      </c>
      <c r="F7785">
        <v>9.06</v>
      </c>
      <c r="G7785" s="6">
        <v>285.16000000000003</v>
      </c>
      <c r="H7785" t="str">
        <f t="shared" si="485"/>
        <v>Low</v>
      </c>
      <c r="I7785">
        <v>24.93</v>
      </c>
      <c r="J7785">
        <v>2.5830000000000002</v>
      </c>
      <c r="K7785">
        <v>0</v>
      </c>
      <c r="L7785" s="6">
        <v>20.69</v>
      </c>
      <c r="M7785">
        <v>33.14</v>
      </c>
      <c r="N7785">
        <v>66.98</v>
      </c>
      <c r="O7785" t="str">
        <f t="shared" si="486"/>
        <v>61:80</v>
      </c>
      <c r="P7785" t="s">
        <v>39</v>
      </c>
      <c r="Q7785">
        <v>707.91</v>
      </c>
      <c r="R7785" t="str">
        <f t="shared" si="487"/>
        <v>Low</v>
      </c>
    </row>
    <row r="7786" spans="1:18" x14ac:dyDescent="0.25">
      <c r="A7786">
        <v>2004</v>
      </c>
      <c r="B7786" t="s">
        <v>24</v>
      </c>
      <c r="C7786" t="s">
        <v>72</v>
      </c>
      <c r="D7786" t="s">
        <v>16</v>
      </c>
      <c r="E7786" t="str">
        <f t="shared" si="484"/>
        <v>Summer crops</v>
      </c>
      <c r="F7786">
        <v>20.92</v>
      </c>
      <c r="G7786" s="6">
        <v>2128.17</v>
      </c>
      <c r="H7786" t="str">
        <f t="shared" si="485"/>
        <v>High</v>
      </c>
      <c r="I7786">
        <v>13.98</v>
      </c>
      <c r="J7786">
        <v>2.38</v>
      </c>
      <c r="K7786">
        <v>1</v>
      </c>
      <c r="L7786" s="6">
        <v>35.11</v>
      </c>
      <c r="M7786">
        <v>20.56</v>
      </c>
      <c r="N7786">
        <v>86.97</v>
      </c>
      <c r="O7786" t="str">
        <f t="shared" si="486"/>
        <v>81:100</v>
      </c>
      <c r="P7786" t="s">
        <v>27</v>
      </c>
      <c r="Q7786">
        <v>598.19000000000005</v>
      </c>
      <c r="R7786" t="str">
        <f t="shared" si="487"/>
        <v>Moderate</v>
      </c>
    </row>
    <row r="7787" spans="1:18" x14ac:dyDescent="0.25">
      <c r="A7787">
        <v>2013</v>
      </c>
      <c r="B7787" t="s">
        <v>30</v>
      </c>
      <c r="C7787" t="s">
        <v>33</v>
      </c>
      <c r="D7787" t="s">
        <v>23</v>
      </c>
      <c r="E7787" t="str">
        <f t="shared" si="484"/>
        <v>Winter crops</v>
      </c>
      <c r="F7787">
        <v>31.78</v>
      </c>
      <c r="G7787" s="6">
        <v>2541.27</v>
      </c>
      <c r="H7787" t="str">
        <f t="shared" si="485"/>
        <v>High</v>
      </c>
      <c r="I7787">
        <v>2.0499999999999998</v>
      </c>
      <c r="J7787">
        <v>0.91</v>
      </c>
      <c r="K7787">
        <v>2</v>
      </c>
      <c r="L7787" s="6">
        <v>81.99</v>
      </c>
      <c r="M7787">
        <v>41.5</v>
      </c>
      <c r="N7787">
        <v>49.85</v>
      </c>
      <c r="O7787" t="str">
        <f t="shared" si="486"/>
        <v>41:60</v>
      </c>
      <c r="P7787" t="s">
        <v>20</v>
      </c>
      <c r="Q7787">
        <v>121.41</v>
      </c>
      <c r="R7787" t="str">
        <f t="shared" si="487"/>
        <v>High</v>
      </c>
    </row>
    <row r="7788" spans="1:18" x14ac:dyDescent="0.25">
      <c r="A7788">
        <v>1998</v>
      </c>
      <c r="B7788" t="s">
        <v>46</v>
      </c>
      <c r="C7788" t="s">
        <v>51</v>
      </c>
      <c r="D7788" t="s">
        <v>43</v>
      </c>
      <c r="E7788" t="str">
        <f t="shared" si="484"/>
        <v>Winter crops</v>
      </c>
      <c r="F7788">
        <v>12.05</v>
      </c>
      <c r="G7788" s="6">
        <v>1116.77</v>
      </c>
      <c r="H7788" t="str">
        <f t="shared" si="485"/>
        <v>Medium</v>
      </c>
      <c r="I7788">
        <v>15.22</v>
      </c>
      <c r="J7788">
        <v>3.2850000000000001</v>
      </c>
      <c r="K7788">
        <v>9</v>
      </c>
      <c r="L7788" s="6">
        <v>77.48</v>
      </c>
      <c r="M7788">
        <v>0.72</v>
      </c>
      <c r="N7788">
        <v>78.680000000000007</v>
      </c>
      <c r="O7788" t="str">
        <f t="shared" si="486"/>
        <v>61:80</v>
      </c>
      <c r="P7788" t="s">
        <v>35</v>
      </c>
      <c r="Q7788">
        <v>1061.5</v>
      </c>
      <c r="R7788" t="str">
        <f t="shared" si="487"/>
        <v>Low</v>
      </c>
    </row>
    <row r="7789" spans="1:18" x14ac:dyDescent="0.25">
      <c r="A7789">
        <v>1996</v>
      </c>
      <c r="B7789" t="s">
        <v>21</v>
      </c>
      <c r="C7789" t="s">
        <v>22</v>
      </c>
      <c r="D7789" t="s">
        <v>23</v>
      </c>
      <c r="E7789" t="str">
        <f t="shared" si="484"/>
        <v>Winter crops</v>
      </c>
      <c r="F7789">
        <v>4.53</v>
      </c>
      <c r="G7789" s="6">
        <v>2578.7399999999998</v>
      </c>
      <c r="H7789" t="str">
        <f t="shared" si="485"/>
        <v>High</v>
      </c>
      <c r="I7789">
        <v>24.56</v>
      </c>
      <c r="J7789">
        <v>0.873</v>
      </c>
      <c r="K7789">
        <v>9</v>
      </c>
      <c r="L7789" s="6">
        <v>26.24</v>
      </c>
      <c r="M7789">
        <v>49.34</v>
      </c>
      <c r="N7789">
        <v>82.98</v>
      </c>
      <c r="O7789" t="str">
        <f t="shared" si="486"/>
        <v>81:100</v>
      </c>
      <c r="P7789" t="s">
        <v>20</v>
      </c>
      <c r="Q7789">
        <v>299.02999999999997</v>
      </c>
      <c r="R7789" t="str">
        <f t="shared" si="487"/>
        <v>Low</v>
      </c>
    </row>
    <row r="7790" spans="1:18" x14ac:dyDescent="0.25">
      <c r="A7790">
        <v>2022</v>
      </c>
      <c r="B7790" t="s">
        <v>18</v>
      </c>
      <c r="C7790" t="s">
        <v>56</v>
      </c>
      <c r="D7790" t="s">
        <v>34</v>
      </c>
      <c r="E7790" t="str">
        <f t="shared" si="484"/>
        <v>Winter crops</v>
      </c>
      <c r="F7790">
        <v>22.39</v>
      </c>
      <c r="G7790" s="6">
        <v>2280.5500000000002</v>
      </c>
      <c r="H7790" t="str">
        <f t="shared" si="485"/>
        <v>High</v>
      </c>
      <c r="I7790">
        <v>22.39</v>
      </c>
      <c r="J7790">
        <v>0.94499999999999995</v>
      </c>
      <c r="K7790">
        <v>1</v>
      </c>
      <c r="L7790" s="6">
        <v>93.29</v>
      </c>
      <c r="M7790">
        <v>25.57</v>
      </c>
      <c r="N7790">
        <v>38.229999999999997</v>
      </c>
      <c r="O7790" t="str">
        <f t="shared" si="486"/>
        <v>21:40</v>
      </c>
      <c r="P7790" t="s">
        <v>17</v>
      </c>
      <c r="Q7790">
        <v>468.18</v>
      </c>
      <c r="R7790" t="str">
        <f t="shared" si="487"/>
        <v>Moderate</v>
      </c>
    </row>
    <row r="7791" spans="1:18" x14ac:dyDescent="0.25">
      <c r="A7791">
        <v>2012</v>
      </c>
      <c r="B7791" t="s">
        <v>21</v>
      </c>
      <c r="C7791" t="s">
        <v>65</v>
      </c>
      <c r="D7791" t="s">
        <v>26</v>
      </c>
      <c r="E7791" t="str">
        <f t="shared" si="484"/>
        <v>Summer crops</v>
      </c>
      <c r="F7791">
        <v>2.11</v>
      </c>
      <c r="G7791" s="6">
        <v>2478.0500000000002</v>
      </c>
      <c r="H7791" t="str">
        <f t="shared" si="485"/>
        <v>High</v>
      </c>
      <c r="I7791">
        <v>21.49</v>
      </c>
      <c r="J7791">
        <v>1.512</v>
      </c>
      <c r="K7791">
        <v>10</v>
      </c>
      <c r="L7791" s="6">
        <v>87.28</v>
      </c>
      <c r="M7791">
        <v>5.4</v>
      </c>
      <c r="N7791">
        <v>76.239999999999995</v>
      </c>
      <c r="O7791" t="str">
        <f t="shared" si="486"/>
        <v>61:80</v>
      </c>
      <c r="P7791" t="s">
        <v>27</v>
      </c>
      <c r="Q7791">
        <v>461.64</v>
      </c>
      <c r="R7791" t="str">
        <f t="shared" si="487"/>
        <v>Low</v>
      </c>
    </row>
    <row r="7792" spans="1:18" x14ac:dyDescent="0.25">
      <c r="A7792">
        <v>1992</v>
      </c>
      <c r="B7792" t="s">
        <v>32</v>
      </c>
      <c r="C7792" t="s">
        <v>69</v>
      </c>
      <c r="D7792" t="s">
        <v>23</v>
      </c>
      <c r="E7792" t="str">
        <f t="shared" si="484"/>
        <v>Winter crops</v>
      </c>
      <c r="F7792">
        <v>33.86</v>
      </c>
      <c r="G7792" s="6">
        <v>967.1</v>
      </c>
      <c r="H7792" t="str">
        <f t="shared" si="485"/>
        <v>Low</v>
      </c>
      <c r="I7792">
        <v>23.97</v>
      </c>
      <c r="J7792">
        <v>3.06</v>
      </c>
      <c r="K7792">
        <v>3</v>
      </c>
      <c r="L7792" s="6">
        <v>85.62</v>
      </c>
      <c r="M7792">
        <v>21.03</v>
      </c>
      <c r="N7792">
        <v>26.82</v>
      </c>
      <c r="O7792" t="str">
        <f t="shared" si="486"/>
        <v>21:40</v>
      </c>
      <c r="P7792" t="s">
        <v>39</v>
      </c>
      <c r="Q7792">
        <v>1230.9100000000001</v>
      </c>
      <c r="R7792" t="str">
        <f t="shared" si="487"/>
        <v>High</v>
      </c>
    </row>
    <row r="7793" spans="1:18" x14ac:dyDescent="0.25">
      <c r="A7793">
        <v>2011</v>
      </c>
      <c r="B7793" t="s">
        <v>36</v>
      </c>
      <c r="C7793" t="s">
        <v>54</v>
      </c>
      <c r="D7793" t="s">
        <v>43</v>
      </c>
      <c r="E7793" t="str">
        <f t="shared" si="484"/>
        <v>Winter crops</v>
      </c>
      <c r="F7793">
        <v>-0.74</v>
      </c>
      <c r="G7793" s="6">
        <v>431.38</v>
      </c>
      <c r="H7793" t="str">
        <f t="shared" si="485"/>
        <v>Low</v>
      </c>
      <c r="I7793">
        <v>21.1</v>
      </c>
      <c r="J7793">
        <v>2.0249999999999999</v>
      </c>
      <c r="K7793">
        <v>6</v>
      </c>
      <c r="L7793" s="6">
        <v>13.68</v>
      </c>
      <c r="M7793">
        <v>12.76</v>
      </c>
      <c r="N7793">
        <v>36.39</v>
      </c>
      <c r="O7793" t="str">
        <f t="shared" si="486"/>
        <v>21:40</v>
      </c>
      <c r="P7793" t="s">
        <v>20</v>
      </c>
      <c r="Q7793">
        <v>210.75</v>
      </c>
      <c r="R7793" t="str">
        <f t="shared" si="487"/>
        <v>Below 0</v>
      </c>
    </row>
    <row r="7794" spans="1:18" x14ac:dyDescent="0.25">
      <c r="A7794">
        <v>1996</v>
      </c>
      <c r="B7794" t="s">
        <v>41</v>
      </c>
      <c r="C7794" t="s">
        <v>42</v>
      </c>
      <c r="D7794" t="s">
        <v>29</v>
      </c>
      <c r="E7794" t="str">
        <f t="shared" si="484"/>
        <v>Summer crops</v>
      </c>
      <c r="F7794">
        <v>6.96</v>
      </c>
      <c r="G7794" s="6">
        <v>669.77</v>
      </c>
      <c r="H7794" t="str">
        <f t="shared" si="485"/>
        <v>Low</v>
      </c>
      <c r="I7794">
        <v>11.43</v>
      </c>
      <c r="J7794">
        <v>1.8</v>
      </c>
      <c r="K7794">
        <v>6</v>
      </c>
      <c r="L7794" s="6">
        <v>52.92</v>
      </c>
      <c r="M7794">
        <v>6.44</v>
      </c>
      <c r="N7794">
        <v>82.34</v>
      </c>
      <c r="O7794" t="str">
        <f t="shared" si="486"/>
        <v>81:100</v>
      </c>
      <c r="P7794" t="s">
        <v>20</v>
      </c>
      <c r="Q7794">
        <v>852.17</v>
      </c>
      <c r="R7794" t="str">
        <f t="shared" si="487"/>
        <v>Low</v>
      </c>
    </row>
    <row r="7795" spans="1:18" x14ac:dyDescent="0.25">
      <c r="A7795">
        <v>2000</v>
      </c>
      <c r="B7795" t="s">
        <v>30</v>
      </c>
      <c r="C7795" t="s">
        <v>56</v>
      </c>
      <c r="D7795" t="s">
        <v>38</v>
      </c>
      <c r="E7795" t="str">
        <f t="shared" si="484"/>
        <v>Summer crops</v>
      </c>
      <c r="F7795">
        <v>25.01</v>
      </c>
      <c r="G7795" s="6">
        <v>2388.23</v>
      </c>
      <c r="H7795" t="str">
        <f t="shared" si="485"/>
        <v>High</v>
      </c>
      <c r="I7795">
        <v>3.1</v>
      </c>
      <c r="J7795">
        <v>2</v>
      </c>
      <c r="K7795">
        <v>1</v>
      </c>
      <c r="L7795" s="6">
        <v>29.09</v>
      </c>
      <c r="M7795">
        <v>2.12</v>
      </c>
      <c r="N7795">
        <v>20.69</v>
      </c>
      <c r="O7795" t="str">
        <f t="shared" si="486"/>
        <v>21:40</v>
      </c>
      <c r="P7795" t="s">
        <v>17</v>
      </c>
      <c r="Q7795">
        <v>485.17</v>
      </c>
      <c r="R7795" t="str">
        <f t="shared" si="487"/>
        <v>High</v>
      </c>
    </row>
    <row r="7796" spans="1:18" x14ac:dyDescent="0.25">
      <c r="A7796">
        <v>2014</v>
      </c>
      <c r="B7796" t="s">
        <v>21</v>
      </c>
      <c r="C7796" t="s">
        <v>65</v>
      </c>
      <c r="D7796" t="s">
        <v>16</v>
      </c>
      <c r="E7796" t="str">
        <f t="shared" si="484"/>
        <v>Summer crops</v>
      </c>
      <c r="F7796">
        <v>21.82</v>
      </c>
      <c r="G7796" s="6">
        <v>833.64</v>
      </c>
      <c r="H7796" t="str">
        <f t="shared" si="485"/>
        <v>Low</v>
      </c>
      <c r="I7796">
        <v>14.89</v>
      </c>
      <c r="J7796">
        <v>2.23</v>
      </c>
      <c r="K7796">
        <v>10</v>
      </c>
      <c r="L7796" s="6">
        <v>99.51</v>
      </c>
      <c r="M7796">
        <v>45.2</v>
      </c>
      <c r="N7796">
        <v>11.66</v>
      </c>
      <c r="O7796" t="str">
        <f t="shared" si="486"/>
        <v>0:20</v>
      </c>
      <c r="P7796" t="s">
        <v>20</v>
      </c>
      <c r="Q7796">
        <v>1068.95</v>
      </c>
      <c r="R7796" t="str">
        <f t="shared" si="487"/>
        <v>Moderate</v>
      </c>
    </row>
    <row r="7797" spans="1:18" x14ac:dyDescent="0.25">
      <c r="A7797">
        <v>2018</v>
      </c>
      <c r="B7797" t="s">
        <v>50</v>
      </c>
      <c r="C7797" t="s">
        <v>19</v>
      </c>
      <c r="D7797" t="s">
        <v>23</v>
      </c>
      <c r="E7797" t="str">
        <f t="shared" si="484"/>
        <v>Winter crops</v>
      </c>
      <c r="F7797">
        <v>14.28</v>
      </c>
      <c r="G7797" s="6">
        <v>2994.39</v>
      </c>
      <c r="H7797" t="str">
        <f t="shared" si="485"/>
        <v>High</v>
      </c>
      <c r="I7797">
        <v>18.02</v>
      </c>
      <c r="J7797">
        <v>1.458</v>
      </c>
      <c r="K7797">
        <v>4</v>
      </c>
      <c r="L7797" s="6">
        <v>72.3</v>
      </c>
      <c r="M7797">
        <v>44.09</v>
      </c>
      <c r="N7797">
        <v>98.45</v>
      </c>
      <c r="O7797" t="str">
        <f t="shared" si="486"/>
        <v>81:100</v>
      </c>
      <c r="P7797" t="s">
        <v>39</v>
      </c>
      <c r="Q7797">
        <v>185.77</v>
      </c>
      <c r="R7797" t="str">
        <f t="shared" si="487"/>
        <v>Low</v>
      </c>
    </row>
    <row r="7798" spans="1:18" x14ac:dyDescent="0.25">
      <c r="A7798">
        <v>2011</v>
      </c>
      <c r="B7798" t="s">
        <v>41</v>
      </c>
      <c r="C7798" t="s">
        <v>44</v>
      </c>
      <c r="D7798" t="s">
        <v>29</v>
      </c>
      <c r="E7798" t="str">
        <f t="shared" si="484"/>
        <v>Summer crops</v>
      </c>
      <c r="F7798">
        <v>26.72</v>
      </c>
      <c r="G7798" s="6">
        <v>290.72000000000003</v>
      </c>
      <c r="H7798" t="str">
        <f t="shared" si="485"/>
        <v>Low</v>
      </c>
      <c r="I7798">
        <v>19.55</v>
      </c>
      <c r="J7798">
        <v>1.98</v>
      </c>
      <c r="K7798">
        <v>3</v>
      </c>
      <c r="L7798" s="6">
        <v>68.88</v>
      </c>
      <c r="M7798">
        <v>28.8</v>
      </c>
      <c r="N7798">
        <v>72.47</v>
      </c>
      <c r="O7798" t="str">
        <f t="shared" si="486"/>
        <v>61:80</v>
      </c>
      <c r="P7798" t="s">
        <v>39</v>
      </c>
      <c r="Q7798">
        <v>821.26</v>
      </c>
      <c r="R7798" t="str">
        <f t="shared" si="487"/>
        <v>High</v>
      </c>
    </row>
    <row r="7799" spans="1:18" x14ac:dyDescent="0.25">
      <c r="A7799">
        <v>2014</v>
      </c>
      <c r="B7799" t="s">
        <v>24</v>
      </c>
      <c r="C7799" t="s">
        <v>57</v>
      </c>
      <c r="D7799" t="s">
        <v>23</v>
      </c>
      <c r="E7799" t="str">
        <f t="shared" si="484"/>
        <v>Winter crops</v>
      </c>
      <c r="F7799">
        <v>7.04</v>
      </c>
      <c r="G7799" s="6">
        <v>517.05999999999995</v>
      </c>
      <c r="H7799" t="str">
        <f t="shared" si="485"/>
        <v>Low</v>
      </c>
      <c r="I7799">
        <v>26.03</v>
      </c>
      <c r="J7799">
        <v>1.3320000000000001</v>
      </c>
      <c r="K7799">
        <v>2</v>
      </c>
      <c r="L7799" s="6">
        <v>87.44</v>
      </c>
      <c r="M7799">
        <v>28.36</v>
      </c>
      <c r="N7799">
        <v>92.89</v>
      </c>
      <c r="O7799" t="str">
        <f t="shared" si="486"/>
        <v>81:100</v>
      </c>
      <c r="P7799" t="s">
        <v>17</v>
      </c>
      <c r="Q7799">
        <v>264.58999999999997</v>
      </c>
      <c r="R7799" t="str">
        <f t="shared" si="487"/>
        <v>Low</v>
      </c>
    </row>
    <row r="7800" spans="1:18" x14ac:dyDescent="0.25">
      <c r="A7800">
        <v>2007</v>
      </c>
      <c r="B7800" t="s">
        <v>32</v>
      </c>
      <c r="C7800" t="s">
        <v>53</v>
      </c>
      <c r="D7800" t="s">
        <v>34</v>
      </c>
      <c r="E7800" t="str">
        <f t="shared" si="484"/>
        <v>Winter crops</v>
      </c>
      <c r="F7800">
        <v>20.13</v>
      </c>
      <c r="G7800" s="6">
        <v>2143.85</v>
      </c>
      <c r="H7800" t="str">
        <f t="shared" si="485"/>
        <v>High</v>
      </c>
      <c r="I7800">
        <v>23.79</v>
      </c>
      <c r="J7800">
        <v>2.5019999999999998</v>
      </c>
      <c r="K7800">
        <v>8</v>
      </c>
      <c r="L7800" s="6">
        <v>89.05</v>
      </c>
      <c r="M7800">
        <v>48.49</v>
      </c>
      <c r="N7800">
        <v>63.39</v>
      </c>
      <c r="O7800" t="str">
        <f t="shared" si="486"/>
        <v>61:80</v>
      </c>
      <c r="P7800" t="s">
        <v>35</v>
      </c>
      <c r="Q7800">
        <v>407.76</v>
      </c>
      <c r="R7800" t="str">
        <f t="shared" si="487"/>
        <v>Moderate</v>
      </c>
    </row>
    <row r="7801" spans="1:18" x14ac:dyDescent="0.25">
      <c r="A7801">
        <v>1997</v>
      </c>
      <c r="B7801" t="s">
        <v>18</v>
      </c>
      <c r="C7801" t="s">
        <v>19</v>
      </c>
      <c r="D7801" t="s">
        <v>52</v>
      </c>
      <c r="E7801" t="str">
        <f t="shared" si="484"/>
        <v>Winter crops</v>
      </c>
      <c r="F7801">
        <v>21.46</v>
      </c>
      <c r="G7801" s="6">
        <v>951.23</v>
      </c>
      <c r="H7801" t="str">
        <f t="shared" si="485"/>
        <v>Low</v>
      </c>
      <c r="I7801">
        <v>24.43</v>
      </c>
      <c r="J7801">
        <v>3.0510000000000002</v>
      </c>
      <c r="K7801">
        <v>0</v>
      </c>
      <c r="L7801" s="6">
        <v>66.98</v>
      </c>
      <c r="M7801">
        <v>5.85</v>
      </c>
      <c r="N7801">
        <v>33.44</v>
      </c>
      <c r="O7801" t="str">
        <f t="shared" si="486"/>
        <v>21:40</v>
      </c>
      <c r="P7801" t="s">
        <v>27</v>
      </c>
      <c r="Q7801">
        <v>1446.65</v>
      </c>
      <c r="R7801" t="str">
        <f t="shared" si="487"/>
        <v>Moderate</v>
      </c>
    </row>
    <row r="7802" spans="1:18" x14ac:dyDescent="0.25">
      <c r="A7802">
        <v>2020</v>
      </c>
      <c r="B7802" t="s">
        <v>46</v>
      </c>
      <c r="C7802" t="s">
        <v>47</v>
      </c>
      <c r="D7802" t="s">
        <v>38</v>
      </c>
      <c r="E7802" t="str">
        <f t="shared" si="484"/>
        <v>Summer crops</v>
      </c>
      <c r="F7802">
        <v>30.87</v>
      </c>
      <c r="G7802" s="6">
        <v>2880.95</v>
      </c>
      <c r="H7802" t="str">
        <f t="shared" si="485"/>
        <v>High</v>
      </c>
      <c r="I7802">
        <v>22.8</v>
      </c>
      <c r="J7802">
        <v>1.8720000000000001</v>
      </c>
      <c r="K7802">
        <v>0</v>
      </c>
      <c r="L7802" s="6">
        <v>86.7</v>
      </c>
      <c r="M7802">
        <v>17.68</v>
      </c>
      <c r="N7802">
        <v>32.130000000000003</v>
      </c>
      <c r="O7802" t="str">
        <f t="shared" si="486"/>
        <v>21:40</v>
      </c>
      <c r="P7802" t="s">
        <v>35</v>
      </c>
      <c r="Q7802">
        <v>497.23</v>
      </c>
      <c r="R7802" t="str">
        <f t="shared" si="487"/>
        <v>High</v>
      </c>
    </row>
    <row r="7803" spans="1:18" x14ac:dyDescent="0.25">
      <c r="A7803">
        <v>2006</v>
      </c>
      <c r="B7803" t="s">
        <v>14</v>
      </c>
      <c r="C7803" t="s">
        <v>15</v>
      </c>
      <c r="D7803" t="s">
        <v>52</v>
      </c>
      <c r="E7803" t="str">
        <f t="shared" si="484"/>
        <v>Winter crops</v>
      </c>
      <c r="F7803">
        <v>26.12</v>
      </c>
      <c r="G7803" s="6">
        <v>1621.95</v>
      </c>
      <c r="H7803" t="str">
        <f t="shared" si="485"/>
        <v>Medium</v>
      </c>
      <c r="I7803">
        <v>9.11</v>
      </c>
      <c r="J7803">
        <v>3.7</v>
      </c>
      <c r="K7803">
        <v>3</v>
      </c>
      <c r="L7803" s="6">
        <v>79.069999999999993</v>
      </c>
      <c r="M7803">
        <v>5.5</v>
      </c>
      <c r="N7803">
        <v>9.5</v>
      </c>
      <c r="O7803" t="str">
        <f t="shared" si="486"/>
        <v>0:20</v>
      </c>
      <c r="P7803" t="s">
        <v>17</v>
      </c>
      <c r="Q7803">
        <v>568.39</v>
      </c>
      <c r="R7803" t="str">
        <f t="shared" si="487"/>
        <v>High</v>
      </c>
    </row>
    <row r="7804" spans="1:18" x14ac:dyDescent="0.25">
      <c r="A7804">
        <v>2010</v>
      </c>
      <c r="B7804" t="s">
        <v>50</v>
      </c>
      <c r="C7804" t="s">
        <v>56</v>
      </c>
      <c r="D7804" t="s">
        <v>16</v>
      </c>
      <c r="E7804" t="str">
        <f t="shared" si="484"/>
        <v>Summer crops</v>
      </c>
      <c r="F7804">
        <v>23.89</v>
      </c>
      <c r="G7804" s="6">
        <v>2019.71</v>
      </c>
      <c r="H7804" t="str">
        <f t="shared" si="485"/>
        <v>High</v>
      </c>
      <c r="I7804">
        <v>19.579999999999998</v>
      </c>
      <c r="J7804">
        <v>1.3049999999999999</v>
      </c>
      <c r="K7804">
        <v>2</v>
      </c>
      <c r="L7804" s="6">
        <v>39.799999999999997</v>
      </c>
      <c r="M7804">
        <v>13.31</v>
      </c>
      <c r="N7804">
        <v>7.31</v>
      </c>
      <c r="O7804" t="str">
        <f t="shared" si="486"/>
        <v>0:20</v>
      </c>
      <c r="P7804" t="s">
        <v>20</v>
      </c>
      <c r="Q7804">
        <v>160.75</v>
      </c>
      <c r="R7804" t="str">
        <f t="shared" si="487"/>
        <v>Moderate</v>
      </c>
    </row>
    <row r="7805" spans="1:18" x14ac:dyDescent="0.25">
      <c r="A7805">
        <v>1994</v>
      </c>
      <c r="B7805" t="s">
        <v>41</v>
      </c>
      <c r="C7805" t="s">
        <v>68</v>
      </c>
      <c r="D7805" t="s">
        <v>49</v>
      </c>
      <c r="E7805" t="str">
        <f t="shared" si="484"/>
        <v>Summer crops</v>
      </c>
      <c r="F7805">
        <v>-1.54</v>
      </c>
      <c r="G7805" s="6">
        <v>2390.1</v>
      </c>
      <c r="H7805" t="str">
        <f t="shared" si="485"/>
        <v>High</v>
      </c>
      <c r="I7805">
        <v>13.81</v>
      </c>
      <c r="J7805">
        <v>2.1</v>
      </c>
      <c r="K7805">
        <v>3</v>
      </c>
      <c r="L7805" s="6">
        <v>16.559999999999999</v>
      </c>
      <c r="M7805">
        <v>2.09</v>
      </c>
      <c r="N7805">
        <v>74.08</v>
      </c>
      <c r="O7805" t="str">
        <f t="shared" si="486"/>
        <v>61:80</v>
      </c>
      <c r="P7805" t="s">
        <v>27</v>
      </c>
      <c r="Q7805">
        <v>446.6</v>
      </c>
      <c r="R7805" t="str">
        <f t="shared" si="487"/>
        <v>Below 0</v>
      </c>
    </row>
    <row r="7806" spans="1:18" x14ac:dyDescent="0.25">
      <c r="A7806">
        <v>1994</v>
      </c>
      <c r="B7806" t="s">
        <v>32</v>
      </c>
      <c r="C7806" t="s">
        <v>69</v>
      </c>
      <c r="D7806" t="s">
        <v>49</v>
      </c>
      <c r="E7806" t="str">
        <f t="shared" si="484"/>
        <v>Summer crops</v>
      </c>
      <c r="F7806">
        <v>13.04</v>
      </c>
      <c r="G7806" s="6">
        <v>1986.94</v>
      </c>
      <c r="H7806" t="str">
        <f t="shared" si="485"/>
        <v>Medium</v>
      </c>
      <c r="I7806">
        <v>17.32</v>
      </c>
      <c r="J7806">
        <v>3.3570000000000002</v>
      </c>
      <c r="K7806">
        <v>1</v>
      </c>
      <c r="L7806" s="6">
        <v>93.08</v>
      </c>
      <c r="M7806">
        <v>6.98</v>
      </c>
      <c r="N7806">
        <v>80.81</v>
      </c>
      <c r="O7806" t="str">
        <f t="shared" si="486"/>
        <v>81:100</v>
      </c>
      <c r="P7806" t="s">
        <v>39</v>
      </c>
      <c r="Q7806">
        <v>1464.35</v>
      </c>
      <c r="R7806" t="str">
        <f t="shared" si="487"/>
        <v>Low</v>
      </c>
    </row>
    <row r="7807" spans="1:18" x14ac:dyDescent="0.25">
      <c r="A7807">
        <v>2017</v>
      </c>
      <c r="B7807" t="s">
        <v>32</v>
      </c>
      <c r="C7807" t="s">
        <v>53</v>
      </c>
      <c r="D7807" t="s">
        <v>38</v>
      </c>
      <c r="E7807" t="str">
        <f t="shared" si="484"/>
        <v>Summer crops</v>
      </c>
      <c r="F7807">
        <v>-3.82</v>
      </c>
      <c r="G7807" s="6">
        <v>256.39999999999998</v>
      </c>
      <c r="H7807" t="str">
        <f t="shared" si="485"/>
        <v>Low</v>
      </c>
      <c r="I7807">
        <v>21.34</v>
      </c>
      <c r="J7807">
        <v>2.673</v>
      </c>
      <c r="K7807">
        <v>8</v>
      </c>
      <c r="L7807" s="6">
        <v>71.37</v>
      </c>
      <c r="M7807">
        <v>31.1</v>
      </c>
      <c r="N7807">
        <v>37.01</v>
      </c>
      <c r="O7807" t="str">
        <f t="shared" si="486"/>
        <v>21:40</v>
      </c>
      <c r="P7807" t="s">
        <v>35</v>
      </c>
      <c r="Q7807">
        <v>828.3</v>
      </c>
      <c r="R7807" t="str">
        <f t="shared" si="487"/>
        <v>Below 0</v>
      </c>
    </row>
    <row r="7808" spans="1:18" x14ac:dyDescent="0.25">
      <c r="A7808">
        <v>2015</v>
      </c>
      <c r="B7808" t="s">
        <v>36</v>
      </c>
      <c r="C7808" t="s">
        <v>37</v>
      </c>
      <c r="D7808" t="s">
        <v>43</v>
      </c>
      <c r="E7808" t="str">
        <f t="shared" si="484"/>
        <v>Winter crops</v>
      </c>
      <c r="F7808">
        <v>6.8</v>
      </c>
      <c r="G7808" s="6">
        <v>213.56</v>
      </c>
      <c r="H7808" t="str">
        <f t="shared" si="485"/>
        <v>Low</v>
      </c>
      <c r="I7808">
        <v>26.1</v>
      </c>
      <c r="J7808">
        <v>0.55800000000000005</v>
      </c>
      <c r="K7808">
        <v>8</v>
      </c>
      <c r="L7808" s="6">
        <v>49.87</v>
      </c>
      <c r="M7808">
        <v>9.25</v>
      </c>
      <c r="N7808">
        <v>10.48</v>
      </c>
      <c r="O7808" t="str">
        <f t="shared" si="486"/>
        <v>0:20</v>
      </c>
      <c r="P7808" t="s">
        <v>20</v>
      </c>
      <c r="Q7808">
        <v>191.33</v>
      </c>
      <c r="R7808" t="str">
        <f t="shared" si="487"/>
        <v>Low</v>
      </c>
    </row>
    <row r="7809" spans="1:18" x14ac:dyDescent="0.25">
      <c r="A7809">
        <v>2006</v>
      </c>
      <c r="B7809" t="s">
        <v>50</v>
      </c>
      <c r="C7809" t="s">
        <v>56</v>
      </c>
      <c r="D7809" t="s">
        <v>49</v>
      </c>
      <c r="E7809" t="str">
        <f t="shared" si="484"/>
        <v>Summer crops</v>
      </c>
      <c r="F7809">
        <v>6.27</v>
      </c>
      <c r="G7809" s="6">
        <v>2365.62</v>
      </c>
      <c r="H7809" t="str">
        <f t="shared" si="485"/>
        <v>High</v>
      </c>
      <c r="I7809">
        <v>4.9400000000000004</v>
      </c>
      <c r="J7809">
        <v>1.73</v>
      </c>
      <c r="K7809">
        <v>6</v>
      </c>
      <c r="L7809" s="6">
        <v>40.01</v>
      </c>
      <c r="M7809">
        <v>41.19</v>
      </c>
      <c r="N7809">
        <v>10.68</v>
      </c>
      <c r="O7809" t="str">
        <f t="shared" si="486"/>
        <v>0:20</v>
      </c>
      <c r="P7809" t="s">
        <v>20</v>
      </c>
      <c r="Q7809">
        <v>368.24</v>
      </c>
      <c r="R7809" t="str">
        <f t="shared" si="487"/>
        <v>Low</v>
      </c>
    </row>
    <row r="7810" spans="1:18" x14ac:dyDescent="0.25">
      <c r="A7810">
        <v>1996</v>
      </c>
      <c r="B7810" t="s">
        <v>32</v>
      </c>
      <c r="C7810" t="s">
        <v>33</v>
      </c>
      <c r="D7810" t="s">
        <v>29</v>
      </c>
      <c r="E7810" t="str">
        <f t="shared" si="484"/>
        <v>Summer crops</v>
      </c>
      <c r="F7810">
        <v>31.16</v>
      </c>
      <c r="G7810" s="6">
        <v>1436.15</v>
      </c>
      <c r="H7810" t="str">
        <f t="shared" si="485"/>
        <v>Medium</v>
      </c>
      <c r="I7810">
        <v>14.92</v>
      </c>
      <c r="J7810">
        <v>3.45</v>
      </c>
      <c r="K7810">
        <v>9</v>
      </c>
      <c r="L7810" s="6">
        <v>58.53</v>
      </c>
      <c r="M7810">
        <v>38.9</v>
      </c>
      <c r="N7810">
        <v>89.83</v>
      </c>
      <c r="O7810" t="str">
        <f t="shared" si="486"/>
        <v>81:100</v>
      </c>
      <c r="P7810" t="s">
        <v>17</v>
      </c>
      <c r="Q7810">
        <v>919.87</v>
      </c>
      <c r="R7810" t="str">
        <f t="shared" si="487"/>
        <v>High</v>
      </c>
    </row>
    <row r="7811" spans="1:18" x14ac:dyDescent="0.25">
      <c r="A7811">
        <v>2017</v>
      </c>
      <c r="B7811" t="s">
        <v>46</v>
      </c>
      <c r="C7811" t="s">
        <v>67</v>
      </c>
      <c r="D7811" t="s">
        <v>23</v>
      </c>
      <c r="E7811" t="str">
        <f t="shared" ref="E7811:E7874" si="488">IF(OR(D7811="Wheat", D7811="Barley", D7811="Cotton", D7811="Fruits"), "Winter crops","Summer crops")</f>
        <v>Winter crops</v>
      </c>
      <c r="F7811">
        <v>11.44</v>
      </c>
      <c r="G7811" s="6">
        <v>909.13</v>
      </c>
      <c r="H7811" t="str">
        <f t="shared" ref="H7811:H7874" si="489">IF(G7811&lt;1000, "Low", IF(G7811&lt;=2000, "Medium", "High"))</f>
        <v>Low</v>
      </c>
      <c r="I7811">
        <v>8.76</v>
      </c>
      <c r="J7811">
        <v>3.82</v>
      </c>
      <c r="K7811">
        <v>8</v>
      </c>
      <c r="L7811" s="6">
        <v>29.48</v>
      </c>
      <c r="M7811">
        <v>7.09</v>
      </c>
      <c r="N7811">
        <v>87.23</v>
      </c>
      <c r="O7811" t="str">
        <f t="shared" ref="O7811:O7874" si="490">IF(N7811&lt;=20,"0:20",IF(N7811&lt;=40,"21:40",IF(N7811&lt;=60,"41:60",IF(N7811&lt;=80,"61:80","81:100"))))</f>
        <v>81:100</v>
      </c>
      <c r="P7811" t="s">
        <v>39</v>
      </c>
      <c r="Q7811">
        <v>1357.56</v>
      </c>
      <c r="R7811" t="str">
        <f t="shared" ref="R7811:R7874" si="491">IF(F7811&lt;0, "Below 0", IF(F7811&lt;=15, "Low", IF(F7811&lt;=25, "Moderate", "High")))</f>
        <v>Low</v>
      </c>
    </row>
    <row r="7812" spans="1:18" x14ac:dyDescent="0.25">
      <c r="A7812">
        <v>1998</v>
      </c>
      <c r="B7812" t="s">
        <v>14</v>
      </c>
      <c r="C7812" t="s">
        <v>64</v>
      </c>
      <c r="D7812" t="s">
        <v>23</v>
      </c>
      <c r="E7812" t="str">
        <f t="shared" si="488"/>
        <v>Winter crops</v>
      </c>
      <c r="F7812">
        <v>-4.68</v>
      </c>
      <c r="G7812" s="6">
        <v>2666.98</v>
      </c>
      <c r="H7812" t="str">
        <f t="shared" si="489"/>
        <v>High</v>
      </c>
      <c r="I7812">
        <v>23.06</v>
      </c>
      <c r="J7812">
        <v>1.62</v>
      </c>
      <c r="K7812">
        <v>7</v>
      </c>
      <c r="L7812" s="6">
        <v>27.45</v>
      </c>
      <c r="M7812">
        <v>21.39</v>
      </c>
      <c r="N7812">
        <v>22.11</v>
      </c>
      <c r="O7812" t="str">
        <f t="shared" si="490"/>
        <v>21:40</v>
      </c>
      <c r="P7812" t="s">
        <v>35</v>
      </c>
      <c r="Q7812">
        <v>543.91999999999996</v>
      </c>
      <c r="R7812" t="str">
        <f t="shared" si="491"/>
        <v>Below 0</v>
      </c>
    </row>
    <row r="7813" spans="1:18" x14ac:dyDescent="0.25">
      <c r="A7813">
        <v>2005</v>
      </c>
      <c r="B7813" t="s">
        <v>32</v>
      </c>
      <c r="C7813" t="s">
        <v>61</v>
      </c>
      <c r="D7813" t="s">
        <v>23</v>
      </c>
      <c r="E7813" t="str">
        <f t="shared" si="488"/>
        <v>Winter crops</v>
      </c>
      <c r="F7813">
        <v>9.91</v>
      </c>
      <c r="G7813" s="6">
        <v>687.28</v>
      </c>
      <c r="H7813" t="str">
        <f t="shared" si="489"/>
        <v>Low</v>
      </c>
      <c r="I7813">
        <v>28.67</v>
      </c>
      <c r="J7813">
        <v>0.51300000000000001</v>
      </c>
      <c r="K7813">
        <v>2</v>
      </c>
      <c r="L7813" s="6">
        <v>79.56</v>
      </c>
      <c r="M7813">
        <v>28.98</v>
      </c>
      <c r="N7813">
        <v>7.94</v>
      </c>
      <c r="O7813" t="str">
        <f t="shared" si="490"/>
        <v>0:20</v>
      </c>
      <c r="P7813" t="s">
        <v>27</v>
      </c>
      <c r="Q7813">
        <v>92.15</v>
      </c>
      <c r="R7813" t="str">
        <f t="shared" si="491"/>
        <v>Low</v>
      </c>
    </row>
    <row r="7814" spans="1:18" x14ac:dyDescent="0.25">
      <c r="A7814">
        <v>1990</v>
      </c>
      <c r="B7814" t="s">
        <v>14</v>
      </c>
      <c r="C7814" t="s">
        <v>40</v>
      </c>
      <c r="D7814" t="s">
        <v>29</v>
      </c>
      <c r="E7814" t="str">
        <f t="shared" si="488"/>
        <v>Summer crops</v>
      </c>
      <c r="F7814">
        <v>0.79</v>
      </c>
      <c r="G7814" s="6">
        <v>1972.87</v>
      </c>
      <c r="H7814" t="str">
        <f t="shared" si="489"/>
        <v>Medium</v>
      </c>
      <c r="I7814">
        <v>14.66</v>
      </c>
      <c r="J7814">
        <v>2.25</v>
      </c>
      <c r="K7814">
        <v>3</v>
      </c>
      <c r="L7814" s="6">
        <v>82.7</v>
      </c>
      <c r="M7814">
        <v>9.81</v>
      </c>
      <c r="N7814">
        <v>83.32</v>
      </c>
      <c r="O7814" t="str">
        <f t="shared" si="490"/>
        <v>81:100</v>
      </c>
      <c r="P7814" t="s">
        <v>27</v>
      </c>
      <c r="Q7814">
        <v>701.78</v>
      </c>
      <c r="R7814" t="str">
        <f t="shared" si="491"/>
        <v>Low</v>
      </c>
    </row>
    <row r="7815" spans="1:18" x14ac:dyDescent="0.25">
      <c r="A7815">
        <v>2005</v>
      </c>
      <c r="B7815" t="s">
        <v>14</v>
      </c>
      <c r="C7815" t="s">
        <v>40</v>
      </c>
      <c r="D7815" t="s">
        <v>52</v>
      </c>
      <c r="E7815" t="str">
        <f t="shared" si="488"/>
        <v>Winter crops</v>
      </c>
      <c r="F7815">
        <v>3.98</v>
      </c>
      <c r="G7815" s="6">
        <v>594.1</v>
      </c>
      <c r="H7815" t="str">
        <f t="shared" si="489"/>
        <v>Low</v>
      </c>
      <c r="I7815">
        <v>28.32</v>
      </c>
      <c r="J7815">
        <v>2.4119999999999999</v>
      </c>
      <c r="K7815">
        <v>1</v>
      </c>
      <c r="L7815" s="6">
        <v>30.6</v>
      </c>
      <c r="M7815">
        <v>31.88</v>
      </c>
      <c r="N7815">
        <v>5.67</v>
      </c>
      <c r="O7815" t="str">
        <f t="shared" si="490"/>
        <v>0:20</v>
      </c>
      <c r="P7815" t="s">
        <v>35</v>
      </c>
      <c r="Q7815">
        <v>603.41999999999996</v>
      </c>
      <c r="R7815" t="str">
        <f t="shared" si="491"/>
        <v>Low</v>
      </c>
    </row>
    <row r="7816" spans="1:18" x14ac:dyDescent="0.25">
      <c r="A7816">
        <v>2012</v>
      </c>
      <c r="B7816" t="s">
        <v>14</v>
      </c>
      <c r="C7816" t="s">
        <v>64</v>
      </c>
      <c r="D7816" t="s">
        <v>43</v>
      </c>
      <c r="E7816" t="str">
        <f t="shared" si="488"/>
        <v>Winter crops</v>
      </c>
      <c r="F7816">
        <v>18.53</v>
      </c>
      <c r="G7816" s="6">
        <v>1176.45</v>
      </c>
      <c r="H7816" t="str">
        <f t="shared" si="489"/>
        <v>Medium</v>
      </c>
      <c r="I7816">
        <v>13.17</v>
      </c>
      <c r="J7816">
        <v>3.47</v>
      </c>
      <c r="K7816">
        <v>6</v>
      </c>
      <c r="L7816" s="6">
        <v>69.28</v>
      </c>
      <c r="M7816">
        <v>17.96</v>
      </c>
      <c r="N7816">
        <v>85.95</v>
      </c>
      <c r="O7816" t="str">
        <f t="shared" si="490"/>
        <v>81:100</v>
      </c>
      <c r="P7816" t="s">
        <v>27</v>
      </c>
      <c r="Q7816">
        <v>916.58</v>
      </c>
      <c r="R7816" t="str">
        <f t="shared" si="491"/>
        <v>Moderate</v>
      </c>
    </row>
    <row r="7817" spans="1:18" x14ac:dyDescent="0.25">
      <c r="A7817">
        <v>2003</v>
      </c>
      <c r="B7817" t="s">
        <v>21</v>
      </c>
      <c r="C7817" t="s">
        <v>22</v>
      </c>
      <c r="D7817" t="s">
        <v>38</v>
      </c>
      <c r="E7817" t="str">
        <f t="shared" si="488"/>
        <v>Summer crops</v>
      </c>
      <c r="F7817">
        <v>-1.02</v>
      </c>
      <c r="G7817" s="6">
        <v>655.61</v>
      </c>
      <c r="H7817" t="str">
        <f t="shared" si="489"/>
        <v>Low</v>
      </c>
      <c r="I7817">
        <v>9.01</v>
      </c>
      <c r="J7817">
        <v>2.2200000000000002</v>
      </c>
      <c r="K7817">
        <v>1</v>
      </c>
      <c r="L7817" s="6">
        <v>60.74</v>
      </c>
      <c r="M7817">
        <v>26.46</v>
      </c>
      <c r="N7817">
        <v>85.95</v>
      </c>
      <c r="O7817" t="str">
        <f t="shared" si="490"/>
        <v>81:100</v>
      </c>
      <c r="P7817" t="s">
        <v>39</v>
      </c>
      <c r="Q7817">
        <v>970.45</v>
      </c>
      <c r="R7817" t="str">
        <f t="shared" si="491"/>
        <v>Below 0</v>
      </c>
    </row>
    <row r="7818" spans="1:18" x14ac:dyDescent="0.25">
      <c r="A7818">
        <v>2006</v>
      </c>
      <c r="B7818" t="s">
        <v>14</v>
      </c>
      <c r="C7818" t="s">
        <v>64</v>
      </c>
      <c r="D7818" t="s">
        <v>26</v>
      </c>
      <c r="E7818" t="str">
        <f t="shared" si="488"/>
        <v>Summer crops</v>
      </c>
      <c r="F7818">
        <v>19.82</v>
      </c>
      <c r="G7818" s="6">
        <v>1852.81</v>
      </c>
      <c r="H7818" t="str">
        <f t="shared" si="489"/>
        <v>Medium</v>
      </c>
      <c r="I7818">
        <v>29.39</v>
      </c>
      <c r="J7818">
        <v>4.4009999999999998</v>
      </c>
      <c r="K7818">
        <v>7</v>
      </c>
      <c r="L7818" s="6">
        <v>57.92</v>
      </c>
      <c r="M7818">
        <v>24.28</v>
      </c>
      <c r="N7818">
        <v>85.89</v>
      </c>
      <c r="O7818" t="str">
        <f t="shared" si="490"/>
        <v>81:100</v>
      </c>
      <c r="P7818" t="s">
        <v>20</v>
      </c>
      <c r="Q7818">
        <v>515.38</v>
      </c>
      <c r="R7818" t="str">
        <f t="shared" si="491"/>
        <v>Moderate</v>
      </c>
    </row>
    <row r="7819" spans="1:18" x14ac:dyDescent="0.25">
      <c r="A7819">
        <v>2010</v>
      </c>
      <c r="B7819" t="s">
        <v>32</v>
      </c>
      <c r="C7819" t="s">
        <v>33</v>
      </c>
      <c r="D7819" t="s">
        <v>49</v>
      </c>
      <c r="E7819" t="str">
        <f t="shared" si="488"/>
        <v>Summer crops</v>
      </c>
      <c r="F7819">
        <v>15.39</v>
      </c>
      <c r="G7819" s="6">
        <v>470.98</v>
      </c>
      <c r="H7819" t="str">
        <f t="shared" si="489"/>
        <v>Low</v>
      </c>
      <c r="I7819">
        <v>17.13</v>
      </c>
      <c r="J7819">
        <v>4.3650000000000002</v>
      </c>
      <c r="K7819">
        <v>10</v>
      </c>
      <c r="L7819" s="6">
        <v>96.03</v>
      </c>
      <c r="M7819">
        <v>27.06</v>
      </c>
      <c r="N7819">
        <v>73.59</v>
      </c>
      <c r="O7819" t="str">
        <f t="shared" si="490"/>
        <v>61:80</v>
      </c>
      <c r="P7819" t="s">
        <v>17</v>
      </c>
      <c r="Q7819">
        <v>2134.0300000000002</v>
      </c>
      <c r="R7819" t="str">
        <f t="shared" si="491"/>
        <v>Moderate</v>
      </c>
    </row>
    <row r="7820" spans="1:18" x14ac:dyDescent="0.25">
      <c r="A7820">
        <v>1998</v>
      </c>
      <c r="B7820" t="s">
        <v>50</v>
      </c>
      <c r="C7820" t="s">
        <v>56</v>
      </c>
      <c r="D7820" t="s">
        <v>23</v>
      </c>
      <c r="E7820" t="str">
        <f t="shared" si="488"/>
        <v>Winter crops</v>
      </c>
      <c r="F7820">
        <v>26.42</v>
      </c>
      <c r="G7820" s="6">
        <v>2969.51</v>
      </c>
      <c r="H7820" t="str">
        <f t="shared" si="489"/>
        <v>High</v>
      </c>
      <c r="I7820">
        <v>13.77</v>
      </c>
      <c r="J7820">
        <v>3.54</v>
      </c>
      <c r="K7820">
        <v>10</v>
      </c>
      <c r="L7820" s="6">
        <v>73.430000000000007</v>
      </c>
      <c r="M7820">
        <v>21.97</v>
      </c>
      <c r="N7820">
        <v>6.07</v>
      </c>
      <c r="O7820" t="str">
        <f t="shared" si="490"/>
        <v>0:20</v>
      </c>
      <c r="P7820" t="s">
        <v>20</v>
      </c>
      <c r="Q7820">
        <v>781.12</v>
      </c>
      <c r="R7820" t="str">
        <f t="shared" si="491"/>
        <v>High</v>
      </c>
    </row>
    <row r="7821" spans="1:18" x14ac:dyDescent="0.25">
      <c r="A7821">
        <v>2003</v>
      </c>
      <c r="B7821" t="s">
        <v>30</v>
      </c>
      <c r="C7821" t="s">
        <v>33</v>
      </c>
      <c r="D7821" t="s">
        <v>23</v>
      </c>
      <c r="E7821" t="str">
        <f t="shared" si="488"/>
        <v>Winter crops</v>
      </c>
      <c r="F7821">
        <v>7.08</v>
      </c>
      <c r="G7821" s="6">
        <v>1238.67</v>
      </c>
      <c r="H7821" t="str">
        <f t="shared" si="489"/>
        <v>Medium</v>
      </c>
      <c r="I7821">
        <v>28.58</v>
      </c>
      <c r="J7821">
        <v>2.6909999999999998</v>
      </c>
      <c r="K7821">
        <v>7</v>
      </c>
      <c r="L7821" s="6">
        <v>12.85</v>
      </c>
      <c r="M7821">
        <v>42.55</v>
      </c>
      <c r="N7821">
        <v>41.48</v>
      </c>
      <c r="O7821" t="str">
        <f t="shared" si="490"/>
        <v>41:60</v>
      </c>
      <c r="P7821" t="s">
        <v>35</v>
      </c>
      <c r="Q7821">
        <v>907.13</v>
      </c>
      <c r="R7821" t="str">
        <f t="shared" si="491"/>
        <v>Low</v>
      </c>
    </row>
    <row r="7822" spans="1:18" x14ac:dyDescent="0.25">
      <c r="A7822">
        <v>2009</v>
      </c>
      <c r="B7822" t="s">
        <v>18</v>
      </c>
      <c r="C7822" t="s">
        <v>60</v>
      </c>
      <c r="D7822" t="s">
        <v>49</v>
      </c>
      <c r="E7822" t="str">
        <f t="shared" si="488"/>
        <v>Summer crops</v>
      </c>
      <c r="F7822">
        <v>31.01</v>
      </c>
      <c r="G7822" s="6">
        <v>2569.23</v>
      </c>
      <c r="H7822" t="str">
        <f t="shared" si="489"/>
        <v>High</v>
      </c>
      <c r="I7822">
        <v>4.54</v>
      </c>
      <c r="J7822">
        <v>1.58</v>
      </c>
      <c r="K7822">
        <v>8</v>
      </c>
      <c r="L7822" s="6">
        <v>10.51</v>
      </c>
      <c r="M7822">
        <v>21.13</v>
      </c>
      <c r="N7822">
        <v>95.7</v>
      </c>
      <c r="O7822" t="str">
        <f t="shared" si="490"/>
        <v>81:100</v>
      </c>
      <c r="P7822" t="s">
        <v>27</v>
      </c>
      <c r="Q7822">
        <v>551.24</v>
      </c>
      <c r="R7822" t="str">
        <f t="shared" si="491"/>
        <v>High</v>
      </c>
    </row>
    <row r="7823" spans="1:18" x14ac:dyDescent="0.25">
      <c r="A7823">
        <v>2008</v>
      </c>
      <c r="B7823" t="s">
        <v>41</v>
      </c>
      <c r="C7823" t="s">
        <v>71</v>
      </c>
      <c r="D7823" t="s">
        <v>38</v>
      </c>
      <c r="E7823" t="str">
        <f t="shared" si="488"/>
        <v>Summer crops</v>
      </c>
      <c r="F7823">
        <v>11.02</v>
      </c>
      <c r="G7823" s="6">
        <v>2501.33</v>
      </c>
      <c r="H7823" t="str">
        <f t="shared" si="489"/>
        <v>High</v>
      </c>
      <c r="I7823">
        <v>28.68</v>
      </c>
      <c r="J7823">
        <v>3.6</v>
      </c>
      <c r="K7823">
        <v>0</v>
      </c>
      <c r="L7823" s="6">
        <v>83.33</v>
      </c>
      <c r="M7823">
        <v>38.43</v>
      </c>
      <c r="N7823">
        <v>68.14</v>
      </c>
      <c r="O7823" t="str">
        <f t="shared" si="490"/>
        <v>61:80</v>
      </c>
      <c r="P7823" t="s">
        <v>35</v>
      </c>
      <c r="Q7823">
        <v>1427.81</v>
      </c>
      <c r="R7823" t="str">
        <f t="shared" si="491"/>
        <v>Low</v>
      </c>
    </row>
    <row r="7824" spans="1:18" x14ac:dyDescent="0.25">
      <c r="A7824">
        <v>2004</v>
      </c>
      <c r="B7824" t="s">
        <v>24</v>
      </c>
      <c r="C7824" t="s">
        <v>59</v>
      </c>
      <c r="D7824" t="s">
        <v>34</v>
      </c>
      <c r="E7824" t="str">
        <f t="shared" si="488"/>
        <v>Winter crops</v>
      </c>
      <c r="F7824">
        <v>27.25</v>
      </c>
      <c r="G7824" s="6">
        <v>1793.55</v>
      </c>
      <c r="H7824" t="str">
        <f t="shared" si="489"/>
        <v>Medium</v>
      </c>
      <c r="I7824">
        <v>13.61</v>
      </c>
      <c r="J7824">
        <v>2.04</v>
      </c>
      <c r="K7824">
        <v>2</v>
      </c>
      <c r="L7824" s="6">
        <v>54.24</v>
      </c>
      <c r="M7824">
        <v>34.08</v>
      </c>
      <c r="N7824">
        <v>44.53</v>
      </c>
      <c r="O7824" t="str">
        <f t="shared" si="490"/>
        <v>41:60</v>
      </c>
      <c r="P7824" t="s">
        <v>27</v>
      </c>
      <c r="Q7824">
        <v>742.46</v>
      </c>
      <c r="R7824" t="str">
        <f t="shared" si="491"/>
        <v>High</v>
      </c>
    </row>
    <row r="7825" spans="1:18" x14ac:dyDescent="0.25">
      <c r="A7825">
        <v>1995</v>
      </c>
      <c r="B7825" t="s">
        <v>18</v>
      </c>
      <c r="C7825" t="s">
        <v>60</v>
      </c>
      <c r="D7825" t="s">
        <v>49</v>
      </c>
      <c r="E7825" t="str">
        <f t="shared" si="488"/>
        <v>Summer crops</v>
      </c>
      <c r="F7825">
        <v>-2.6</v>
      </c>
      <c r="G7825" s="6">
        <v>2916.61</v>
      </c>
      <c r="H7825" t="str">
        <f t="shared" si="489"/>
        <v>High</v>
      </c>
      <c r="I7825">
        <v>20.34</v>
      </c>
      <c r="J7825">
        <v>1.863</v>
      </c>
      <c r="K7825">
        <v>4</v>
      </c>
      <c r="L7825" s="6">
        <v>78.069999999999993</v>
      </c>
      <c r="M7825">
        <v>46.34</v>
      </c>
      <c r="N7825">
        <v>92</v>
      </c>
      <c r="O7825" t="str">
        <f t="shared" si="490"/>
        <v>81:100</v>
      </c>
      <c r="P7825" t="s">
        <v>20</v>
      </c>
      <c r="Q7825">
        <v>418.57</v>
      </c>
      <c r="R7825" t="str">
        <f t="shared" si="491"/>
        <v>Below 0</v>
      </c>
    </row>
    <row r="7826" spans="1:18" x14ac:dyDescent="0.25">
      <c r="A7826">
        <v>1994</v>
      </c>
      <c r="B7826" t="s">
        <v>30</v>
      </c>
      <c r="C7826" t="s">
        <v>66</v>
      </c>
      <c r="D7826" t="s">
        <v>23</v>
      </c>
      <c r="E7826" t="str">
        <f t="shared" si="488"/>
        <v>Winter crops</v>
      </c>
      <c r="F7826">
        <v>6.52</v>
      </c>
      <c r="G7826" s="6">
        <v>2131.16</v>
      </c>
      <c r="H7826" t="str">
        <f t="shared" si="489"/>
        <v>High</v>
      </c>
      <c r="I7826">
        <v>16.600000000000001</v>
      </c>
      <c r="J7826">
        <v>2.4300000000000002</v>
      </c>
      <c r="K7826">
        <v>3</v>
      </c>
      <c r="L7826" s="6">
        <v>66.31</v>
      </c>
      <c r="M7826">
        <v>8.11</v>
      </c>
      <c r="N7826">
        <v>48.75</v>
      </c>
      <c r="O7826" t="str">
        <f t="shared" si="490"/>
        <v>41:60</v>
      </c>
      <c r="P7826" t="s">
        <v>27</v>
      </c>
      <c r="Q7826">
        <v>379.56</v>
      </c>
      <c r="R7826" t="str">
        <f t="shared" si="491"/>
        <v>Low</v>
      </c>
    </row>
    <row r="7827" spans="1:18" x14ac:dyDescent="0.25">
      <c r="A7827">
        <v>1995</v>
      </c>
      <c r="B7827" t="s">
        <v>41</v>
      </c>
      <c r="C7827" t="s">
        <v>71</v>
      </c>
      <c r="D7827" t="s">
        <v>49</v>
      </c>
      <c r="E7827" t="str">
        <f t="shared" si="488"/>
        <v>Summer crops</v>
      </c>
      <c r="F7827">
        <v>6.25</v>
      </c>
      <c r="G7827" s="6">
        <v>2372.37</v>
      </c>
      <c r="H7827" t="str">
        <f t="shared" si="489"/>
        <v>High</v>
      </c>
      <c r="I7827">
        <v>12.37</v>
      </c>
      <c r="J7827">
        <v>2.09</v>
      </c>
      <c r="K7827">
        <v>2</v>
      </c>
      <c r="L7827" s="6">
        <v>13.31</v>
      </c>
      <c r="M7827">
        <v>7.2</v>
      </c>
      <c r="N7827">
        <v>67.13</v>
      </c>
      <c r="O7827" t="str">
        <f t="shared" si="490"/>
        <v>61:80</v>
      </c>
      <c r="P7827" t="s">
        <v>20</v>
      </c>
      <c r="Q7827">
        <v>686.14</v>
      </c>
      <c r="R7827" t="str">
        <f t="shared" si="491"/>
        <v>Low</v>
      </c>
    </row>
    <row r="7828" spans="1:18" x14ac:dyDescent="0.25">
      <c r="A7828">
        <v>2023</v>
      </c>
      <c r="B7828" t="s">
        <v>21</v>
      </c>
      <c r="C7828" t="s">
        <v>55</v>
      </c>
      <c r="D7828" t="s">
        <v>49</v>
      </c>
      <c r="E7828" t="str">
        <f t="shared" si="488"/>
        <v>Summer crops</v>
      </c>
      <c r="F7828">
        <v>12.66</v>
      </c>
      <c r="G7828" s="6">
        <v>2451.6999999999998</v>
      </c>
      <c r="H7828" t="str">
        <f t="shared" si="489"/>
        <v>High</v>
      </c>
      <c r="I7828">
        <v>25.38</v>
      </c>
      <c r="J7828">
        <v>2.4929999999999999</v>
      </c>
      <c r="K7828">
        <v>5</v>
      </c>
      <c r="L7828" s="6">
        <v>78.900000000000006</v>
      </c>
      <c r="M7828">
        <v>8.9</v>
      </c>
      <c r="N7828">
        <v>49.88</v>
      </c>
      <c r="O7828" t="str">
        <f t="shared" si="490"/>
        <v>41:60</v>
      </c>
      <c r="P7828" t="s">
        <v>17</v>
      </c>
      <c r="Q7828">
        <v>632.33000000000004</v>
      </c>
      <c r="R7828" t="str">
        <f t="shared" si="491"/>
        <v>Low</v>
      </c>
    </row>
    <row r="7829" spans="1:18" x14ac:dyDescent="0.25">
      <c r="A7829">
        <v>2010</v>
      </c>
      <c r="B7829" t="s">
        <v>32</v>
      </c>
      <c r="C7829" t="s">
        <v>53</v>
      </c>
      <c r="D7829" t="s">
        <v>16</v>
      </c>
      <c r="E7829" t="str">
        <f t="shared" si="488"/>
        <v>Summer crops</v>
      </c>
      <c r="F7829">
        <v>9.8800000000000008</v>
      </c>
      <c r="G7829" s="6">
        <v>2536.5100000000002</v>
      </c>
      <c r="H7829" t="str">
        <f t="shared" si="489"/>
        <v>High</v>
      </c>
      <c r="I7829">
        <v>7.58</v>
      </c>
      <c r="J7829">
        <v>2.19</v>
      </c>
      <c r="K7829">
        <v>6</v>
      </c>
      <c r="L7829" s="6">
        <v>87.54</v>
      </c>
      <c r="M7829">
        <v>15.96</v>
      </c>
      <c r="N7829">
        <v>33.840000000000003</v>
      </c>
      <c r="O7829" t="str">
        <f t="shared" si="490"/>
        <v>21:40</v>
      </c>
      <c r="P7829" t="s">
        <v>17</v>
      </c>
      <c r="Q7829">
        <v>760.68</v>
      </c>
      <c r="R7829" t="str">
        <f t="shared" si="491"/>
        <v>Low</v>
      </c>
    </row>
    <row r="7830" spans="1:18" x14ac:dyDescent="0.25">
      <c r="A7830">
        <v>2013</v>
      </c>
      <c r="B7830" t="s">
        <v>30</v>
      </c>
      <c r="C7830" t="s">
        <v>66</v>
      </c>
      <c r="D7830" t="s">
        <v>48</v>
      </c>
      <c r="E7830" t="str">
        <f t="shared" si="488"/>
        <v>Summer crops</v>
      </c>
      <c r="F7830">
        <v>7.81</v>
      </c>
      <c r="G7830" s="6">
        <v>2172.3000000000002</v>
      </c>
      <c r="H7830" t="str">
        <f t="shared" si="489"/>
        <v>High</v>
      </c>
      <c r="I7830">
        <v>19.98</v>
      </c>
      <c r="J7830">
        <v>2.1869999999999998</v>
      </c>
      <c r="K7830">
        <v>10</v>
      </c>
      <c r="L7830" s="6">
        <v>11.82</v>
      </c>
      <c r="M7830">
        <v>20.66</v>
      </c>
      <c r="N7830">
        <v>71.09</v>
      </c>
      <c r="O7830" t="str">
        <f t="shared" si="490"/>
        <v>61:80</v>
      </c>
      <c r="P7830" t="s">
        <v>17</v>
      </c>
      <c r="Q7830">
        <v>351.92</v>
      </c>
      <c r="R7830" t="str">
        <f t="shared" si="491"/>
        <v>Low</v>
      </c>
    </row>
    <row r="7831" spans="1:18" x14ac:dyDescent="0.25">
      <c r="A7831">
        <v>2012</v>
      </c>
      <c r="B7831" t="s">
        <v>36</v>
      </c>
      <c r="C7831" t="s">
        <v>37</v>
      </c>
      <c r="D7831" t="s">
        <v>34</v>
      </c>
      <c r="E7831" t="str">
        <f t="shared" si="488"/>
        <v>Winter crops</v>
      </c>
      <c r="F7831">
        <v>31.59</v>
      </c>
      <c r="G7831" s="6">
        <v>2712.5</v>
      </c>
      <c r="H7831" t="str">
        <f t="shared" si="489"/>
        <v>High</v>
      </c>
      <c r="I7831">
        <v>16.07</v>
      </c>
      <c r="J7831">
        <v>2.4660000000000002</v>
      </c>
      <c r="K7831">
        <v>6</v>
      </c>
      <c r="L7831" s="6">
        <v>41.82</v>
      </c>
      <c r="M7831">
        <v>4.55</v>
      </c>
      <c r="N7831">
        <v>36.479999999999997</v>
      </c>
      <c r="O7831" t="str">
        <f t="shared" si="490"/>
        <v>21:40</v>
      </c>
      <c r="P7831" t="s">
        <v>17</v>
      </c>
      <c r="Q7831">
        <v>730</v>
      </c>
      <c r="R7831" t="str">
        <f t="shared" si="491"/>
        <v>High</v>
      </c>
    </row>
    <row r="7832" spans="1:18" x14ac:dyDescent="0.25">
      <c r="A7832">
        <v>2007</v>
      </c>
      <c r="B7832" t="s">
        <v>36</v>
      </c>
      <c r="C7832" t="s">
        <v>62</v>
      </c>
      <c r="D7832" t="s">
        <v>52</v>
      </c>
      <c r="E7832" t="str">
        <f t="shared" si="488"/>
        <v>Winter crops</v>
      </c>
      <c r="F7832">
        <v>3.51</v>
      </c>
      <c r="G7832" s="6">
        <v>1385.63</v>
      </c>
      <c r="H7832" t="str">
        <f t="shared" si="489"/>
        <v>Medium</v>
      </c>
      <c r="I7832">
        <v>29.88</v>
      </c>
      <c r="J7832">
        <v>1.8089999999999999</v>
      </c>
      <c r="K7832">
        <v>10</v>
      </c>
      <c r="L7832" s="6">
        <v>64.97</v>
      </c>
      <c r="M7832">
        <v>43.18</v>
      </c>
      <c r="N7832">
        <v>23.09</v>
      </c>
      <c r="O7832" t="str">
        <f t="shared" si="490"/>
        <v>21:40</v>
      </c>
      <c r="P7832" t="s">
        <v>27</v>
      </c>
      <c r="Q7832">
        <v>221.85</v>
      </c>
      <c r="R7832" t="str">
        <f t="shared" si="491"/>
        <v>Low</v>
      </c>
    </row>
    <row r="7833" spans="1:18" x14ac:dyDescent="0.25">
      <c r="A7833">
        <v>2002</v>
      </c>
      <c r="B7833" t="s">
        <v>21</v>
      </c>
      <c r="C7833" t="s">
        <v>22</v>
      </c>
      <c r="D7833" t="s">
        <v>52</v>
      </c>
      <c r="E7833" t="str">
        <f t="shared" si="488"/>
        <v>Winter crops</v>
      </c>
      <c r="F7833">
        <v>19.82</v>
      </c>
      <c r="G7833" s="6">
        <v>1592.3</v>
      </c>
      <c r="H7833" t="str">
        <f t="shared" si="489"/>
        <v>Medium</v>
      </c>
      <c r="I7833">
        <v>22.34</v>
      </c>
      <c r="J7833">
        <v>1.3859999999999999</v>
      </c>
      <c r="K7833">
        <v>5</v>
      </c>
      <c r="L7833" s="6">
        <v>69.67</v>
      </c>
      <c r="M7833">
        <v>22.71</v>
      </c>
      <c r="N7833">
        <v>71.569999999999993</v>
      </c>
      <c r="O7833" t="str">
        <f t="shared" si="490"/>
        <v>61:80</v>
      </c>
      <c r="P7833" t="s">
        <v>35</v>
      </c>
      <c r="Q7833">
        <v>277.33999999999997</v>
      </c>
      <c r="R7833" t="str">
        <f t="shared" si="491"/>
        <v>Moderate</v>
      </c>
    </row>
    <row r="7834" spans="1:18" x14ac:dyDescent="0.25">
      <c r="A7834">
        <v>2015</v>
      </c>
      <c r="B7834" t="s">
        <v>46</v>
      </c>
      <c r="C7834" t="s">
        <v>67</v>
      </c>
      <c r="D7834" t="s">
        <v>48</v>
      </c>
      <c r="E7834" t="str">
        <f t="shared" si="488"/>
        <v>Summer crops</v>
      </c>
      <c r="F7834">
        <v>-2.35</v>
      </c>
      <c r="G7834" s="6">
        <v>1859.88</v>
      </c>
      <c r="H7834" t="str">
        <f t="shared" si="489"/>
        <v>Medium</v>
      </c>
      <c r="I7834">
        <v>4.46</v>
      </c>
      <c r="J7834">
        <v>2.79</v>
      </c>
      <c r="K7834">
        <v>9</v>
      </c>
      <c r="L7834" s="6">
        <v>15.84</v>
      </c>
      <c r="M7834">
        <v>17.16</v>
      </c>
      <c r="N7834">
        <v>73.44</v>
      </c>
      <c r="O7834" t="str">
        <f t="shared" si="490"/>
        <v>61:80</v>
      </c>
      <c r="P7834" t="s">
        <v>20</v>
      </c>
      <c r="Q7834">
        <v>1184.32</v>
      </c>
      <c r="R7834" t="str">
        <f t="shared" si="491"/>
        <v>Below 0</v>
      </c>
    </row>
    <row r="7835" spans="1:18" x14ac:dyDescent="0.25">
      <c r="A7835">
        <v>2017</v>
      </c>
      <c r="B7835" t="s">
        <v>46</v>
      </c>
      <c r="C7835" t="s">
        <v>47</v>
      </c>
      <c r="D7835" t="s">
        <v>52</v>
      </c>
      <c r="E7835" t="str">
        <f t="shared" si="488"/>
        <v>Winter crops</v>
      </c>
      <c r="F7835">
        <v>15.35</v>
      </c>
      <c r="G7835" s="6">
        <v>2907.97</v>
      </c>
      <c r="H7835" t="str">
        <f t="shared" si="489"/>
        <v>High</v>
      </c>
      <c r="I7835">
        <v>22.61</v>
      </c>
      <c r="J7835">
        <v>1.9350000000000001</v>
      </c>
      <c r="K7835">
        <v>3</v>
      </c>
      <c r="L7835" s="6">
        <v>94.23</v>
      </c>
      <c r="M7835">
        <v>30.79</v>
      </c>
      <c r="N7835">
        <v>54.46</v>
      </c>
      <c r="O7835" t="str">
        <f t="shared" si="490"/>
        <v>41:60</v>
      </c>
      <c r="P7835" t="s">
        <v>17</v>
      </c>
      <c r="Q7835">
        <v>589.22</v>
      </c>
      <c r="R7835" t="str">
        <f t="shared" si="491"/>
        <v>Moderate</v>
      </c>
    </row>
    <row r="7836" spans="1:18" x14ac:dyDescent="0.25">
      <c r="A7836">
        <v>2014</v>
      </c>
      <c r="B7836" t="s">
        <v>36</v>
      </c>
      <c r="C7836" t="s">
        <v>70</v>
      </c>
      <c r="D7836" t="s">
        <v>52</v>
      </c>
      <c r="E7836" t="str">
        <f t="shared" si="488"/>
        <v>Winter crops</v>
      </c>
      <c r="F7836">
        <v>5.32</v>
      </c>
      <c r="G7836" s="6">
        <v>1259.43</v>
      </c>
      <c r="H7836" t="str">
        <f t="shared" si="489"/>
        <v>Medium</v>
      </c>
      <c r="I7836">
        <v>25.95</v>
      </c>
      <c r="J7836">
        <v>0.54900000000000004</v>
      </c>
      <c r="K7836">
        <v>8</v>
      </c>
      <c r="L7836" s="6">
        <v>71.349999999999994</v>
      </c>
      <c r="M7836">
        <v>26.86</v>
      </c>
      <c r="N7836">
        <v>84.77</v>
      </c>
      <c r="O7836" t="str">
        <f t="shared" si="490"/>
        <v>81:100</v>
      </c>
      <c r="P7836" t="s">
        <v>17</v>
      </c>
      <c r="Q7836">
        <v>147.57</v>
      </c>
      <c r="R7836" t="str">
        <f t="shared" si="491"/>
        <v>Low</v>
      </c>
    </row>
    <row r="7837" spans="1:18" x14ac:dyDescent="0.25">
      <c r="A7837">
        <v>2011</v>
      </c>
      <c r="B7837" t="s">
        <v>24</v>
      </c>
      <c r="C7837" t="s">
        <v>25</v>
      </c>
      <c r="D7837" t="s">
        <v>52</v>
      </c>
      <c r="E7837" t="str">
        <f t="shared" si="488"/>
        <v>Winter crops</v>
      </c>
      <c r="F7837">
        <v>2.14</v>
      </c>
      <c r="G7837" s="6">
        <v>200.44</v>
      </c>
      <c r="H7837" t="str">
        <f t="shared" si="489"/>
        <v>Low</v>
      </c>
      <c r="I7837">
        <v>16.170000000000002</v>
      </c>
      <c r="J7837">
        <v>2.367</v>
      </c>
      <c r="K7837">
        <v>9</v>
      </c>
      <c r="L7837" s="6">
        <v>88.32</v>
      </c>
      <c r="M7837">
        <v>25.96</v>
      </c>
      <c r="N7837">
        <v>40.46</v>
      </c>
      <c r="O7837" t="str">
        <f t="shared" si="490"/>
        <v>41:60</v>
      </c>
      <c r="P7837" t="s">
        <v>20</v>
      </c>
      <c r="Q7837">
        <v>978.37</v>
      </c>
      <c r="R7837" t="str">
        <f t="shared" si="491"/>
        <v>Low</v>
      </c>
    </row>
    <row r="7838" spans="1:18" x14ac:dyDescent="0.25">
      <c r="A7838">
        <v>2018</v>
      </c>
      <c r="B7838" t="s">
        <v>21</v>
      </c>
      <c r="C7838" t="s">
        <v>45</v>
      </c>
      <c r="D7838" t="s">
        <v>26</v>
      </c>
      <c r="E7838" t="str">
        <f t="shared" si="488"/>
        <v>Summer crops</v>
      </c>
      <c r="F7838">
        <v>1.91</v>
      </c>
      <c r="G7838" s="6">
        <v>1571.56</v>
      </c>
      <c r="H7838" t="str">
        <f t="shared" si="489"/>
        <v>Medium</v>
      </c>
      <c r="I7838">
        <v>11.76</v>
      </c>
      <c r="J7838">
        <v>2.99</v>
      </c>
      <c r="K7838">
        <v>5</v>
      </c>
      <c r="L7838" s="6">
        <v>39.31</v>
      </c>
      <c r="M7838">
        <v>10.25</v>
      </c>
      <c r="N7838">
        <v>30.65</v>
      </c>
      <c r="O7838" t="str">
        <f t="shared" si="490"/>
        <v>21:40</v>
      </c>
      <c r="P7838" t="s">
        <v>35</v>
      </c>
      <c r="Q7838">
        <v>1295.31</v>
      </c>
      <c r="R7838" t="str">
        <f t="shared" si="491"/>
        <v>Low</v>
      </c>
    </row>
    <row r="7839" spans="1:18" x14ac:dyDescent="0.25">
      <c r="A7839">
        <v>2000</v>
      </c>
      <c r="B7839" t="s">
        <v>14</v>
      </c>
      <c r="C7839" t="s">
        <v>40</v>
      </c>
      <c r="D7839" t="s">
        <v>29</v>
      </c>
      <c r="E7839" t="str">
        <f t="shared" si="488"/>
        <v>Summer crops</v>
      </c>
      <c r="F7839">
        <v>7.05</v>
      </c>
      <c r="G7839" s="6">
        <v>2139.94</v>
      </c>
      <c r="H7839" t="str">
        <f t="shared" si="489"/>
        <v>High</v>
      </c>
      <c r="I7839">
        <v>29.87</v>
      </c>
      <c r="J7839">
        <v>1.62</v>
      </c>
      <c r="K7839">
        <v>5</v>
      </c>
      <c r="L7839" s="6">
        <v>23.99</v>
      </c>
      <c r="M7839">
        <v>13.19</v>
      </c>
      <c r="N7839">
        <v>59.96</v>
      </c>
      <c r="O7839" t="str">
        <f t="shared" si="490"/>
        <v>41:60</v>
      </c>
      <c r="P7839" t="s">
        <v>17</v>
      </c>
      <c r="Q7839">
        <v>777.4</v>
      </c>
      <c r="R7839" t="str">
        <f t="shared" si="491"/>
        <v>Low</v>
      </c>
    </row>
    <row r="7840" spans="1:18" x14ac:dyDescent="0.25">
      <c r="A7840">
        <v>1998</v>
      </c>
      <c r="B7840" t="s">
        <v>32</v>
      </c>
      <c r="C7840" t="s">
        <v>33</v>
      </c>
      <c r="D7840" t="s">
        <v>23</v>
      </c>
      <c r="E7840" t="str">
        <f t="shared" si="488"/>
        <v>Winter crops</v>
      </c>
      <c r="F7840">
        <v>31.22</v>
      </c>
      <c r="G7840" s="6">
        <v>2096.52</v>
      </c>
      <c r="H7840" t="str">
        <f t="shared" si="489"/>
        <v>High</v>
      </c>
      <c r="I7840">
        <v>3.89</v>
      </c>
      <c r="J7840">
        <v>1.88</v>
      </c>
      <c r="K7840">
        <v>3</v>
      </c>
      <c r="L7840" s="6">
        <v>84.18</v>
      </c>
      <c r="M7840">
        <v>10.01</v>
      </c>
      <c r="N7840">
        <v>48.97</v>
      </c>
      <c r="O7840" t="str">
        <f t="shared" si="490"/>
        <v>41:60</v>
      </c>
      <c r="P7840" t="s">
        <v>35</v>
      </c>
      <c r="Q7840">
        <v>830.19</v>
      </c>
      <c r="R7840" t="str">
        <f t="shared" si="491"/>
        <v>High</v>
      </c>
    </row>
    <row r="7841" spans="1:18" x14ac:dyDescent="0.25">
      <c r="A7841">
        <v>1993</v>
      </c>
      <c r="B7841" t="s">
        <v>30</v>
      </c>
      <c r="C7841" t="s">
        <v>31</v>
      </c>
      <c r="D7841" t="s">
        <v>34</v>
      </c>
      <c r="E7841" t="str">
        <f t="shared" si="488"/>
        <v>Winter crops</v>
      </c>
      <c r="F7841">
        <v>3.64</v>
      </c>
      <c r="G7841" s="6">
        <v>2867.96</v>
      </c>
      <c r="H7841" t="str">
        <f t="shared" si="489"/>
        <v>High</v>
      </c>
      <c r="I7841">
        <v>19.55</v>
      </c>
      <c r="J7841">
        <v>0.55800000000000005</v>
      </c>
      <c r="K7841">
        <v>7</v>
      </c>
      <c r="L7841" s="6">
        <v>26.97</v>
      </c>
      <c r="M7841">
        <v>48.5</v>
      </c>
      <c r="N7841">
        <v>12.32</v>
      </c>
      <c r="O7841" t="str">
        <f t="shared" si="490"/>
        <v>0:20</v>
      </c>
      <c r="P7841" t="s">
        <v>20</v>
      </c>
      <c r="Q7841">
        <v>211.33</v>
      </c>
      <c r="R7841" t="str">
        <f t="shared" si="491"/>
        <v>Low</v>
      </c>
    </row>
    <row r="7842" spans="1:18" x14ac:dyDescent="0.25">
      <c r="A7842">
        <v>2001</v>
      </c>
      <c r="B7842" t="s">
        <v>36</v>
      </c>
      <c r="C7842" t="s">
        <v>37</v>
      </c>
      <c r="D7842" t="s">
        <v>52</v>
      </c>
      <c r="E7842" t="str">
        <f t="shared" si="488"/>
        <v>Winter crops</v>
      </c>
      <c r="F7842">
        <v>34.51</v>
      </c>
      <c r="G7842" s="6">
        <v>1178.95</v>
      </c>
      <c r="H7842" t="str">
        <f t="shared" si="489"/>
        <v>Medium</v>
      </c>
      <c r="I7842">
        <v>3.42</v>
      </c>
      <c r="J7842">
        <v>3.72</v>
      </c>
      <c r="K7842">
        <v>2</v>
      </c>
      <c r="L7842" s="6">
        <v>62.35</v>
      </c>
      <c r="M7842">
        <v>43.08</v>
      </c>
      <c r="N7842">
        <v>84.34</v>
      </c>
      <c r="O7842" t="str">
        <f t="shared" si="490"/>
        <v>81:100</v>
      </c>
      <c r="P7842" t="s">
        <v>39</v>
      </c>
      <c r="Q7842">
        <v>810.72</v>
      </c>
      <c r="R7842" t="str">
        <f t="shared" si="491"/>
        <v>High</v>
      </c>
    </row>
    <row r="7843" spans="1:18" x14ac:dyDescent="0.25">
      <c r="A7843">
        <v>2013</v>
      </c>
      <c r="B7843" t="s">
        <v>24</v>
      </c>
      <c r="C7843" t="s">
        <v>25</v>
      </c>
      <c r="D7843" t="s">
        <v>49</v>
      </c>
      <c r="E7843" t="str">
        <f t="shared" si="488"/>
        <v>Summer crops</v>
      </c>
      <c r="F7843">
        <v>-3.73</v>
      </c>
      <c r="G7843" s="6">
        <v>2455.4499999999998</v>
      </c>
      <c r="H7843" t="str">
        <f t="shared" si="489"/>
        <v>High</v>
      </c>
      <c r="I7843">
        <v>29.63</v>
      </c>
      <c r="J7843">
        <v>0.72</v>
      </c>
      <c r="K7843">
        <v>5</v>
      </c>
      <c r="L7843" s="6">
        <v>59.27</v>
      </c>
      <c r="M7843">
        <v>49.01</v>
      </c>
      <c r="N7843">
        <v>71.09</v>
      </c>
      <c r="O7843" t="str">
        <f t="shared" si="490"/>
        <v>61:80</v>
      </c>
      <c r="P7843" t="s">
        <v>17</v>
      </c>
      <c r="Q7843">
        <v>306.43</v>
      </c>
      <c r="R7843" t="str">
        <f t="shared" si="491"/>
        <v>Below 0</v>
      </c>
    </row>
    <row r="7844" spans="1:18" x14ac:dyDescent="0.25">
      <c r="A7844">
        <v>2005</v>
      </c>
      <c r="B7844" t="s">
        <v>36</v>
      </c>
      <c r="C7844" t="s">
        <v>54</v>
      </c>
      <c r="D7844" t="s">
        <v>43</v>
      </c>
      <c r="E7844" t="str">
        <f t="shared" si="488"/>
        <v>Winter crops</v>
      </c>
      <c r="F7844">
        <v>8.5399999999999991</v>
      </c>
      <c r="G7844" s="6">
        <v>1375.81</v>
      </c>
      <c r="H7844" t="str">
        <f t="shared" si="489"/>
        <v>Medium</v>
      </c>
      <c r="I7844">
        <v>11.97</v>
      </c>
      <c r="J7844">
        <v>2</v>
      </c>
      <c r="K7844">
        <v>4</v>
      </c>
      <c r="L7844" s="6">
        <v>94.03</v>
      </c>
      <c r="M7844">
        <v>18.649999999999999</v>
      </c>
      <c r="N7844">
        <v>13.99</v>
      </c>
      <c r="O7844" t="str">
        <f t="shared" si="490"/>
        <v>0:20</v>
      </c>
      <c r="P7844" t="s">
        <v>35</v>
      </c>
      <c r="Q7844">
        <v>776.21</v>
      </c>
      <c r="R7844" t="str">
        <f t="shared" si="491"/>
        <v>Low</v>
      </c>
    </row>
    <row r="7845" spans="1:18" x14ac:dyDescent="0.25">
      <c r="A7845">
        <v>2018</v>
      </c>
      <c r="B7845" t="s">
        <v>50</v>
      </c>
      <c r="C7845" t="s">
        <v>58</v>
      </c>
      <c r="D7845" t="s">
        <v>38</v>
      </c>
      <c r="E7845" t="str">
        <f t="shared" si="488"/>
        <v>Summer crops</v>
      </c>
      <c r="F7845">
        <v>16.64</v>
      </c>
      <c r="G7845" s="6">
        <v>797.11</v>
      </c>
      <c r="H7845" t="str">
        <f t="shared" si="489"/>
        <v>Low</v>
      </c>
      <c r="I7845">
        <v>13.85</v>
      </c>
      <c r="J7845">
        <v>2.97</v>
      </c>
      <c r="K7845">
        <v>4</v>
      </c>
      <c r="L7845" s="6">
        <v>47.82</v>
      </c>
      <c r="M7845">
        <v>16.5</v>
      </c>
      <c r="N7845">
        <v>62.3</v>
      </c>
      <c r="O7845" t="str">
        <f t="shared" si="490"/>
        <v>61:80</v>
      </c>
      <c r="P7845" t="s">
        <v>39</v>
      </c>
      <c r="Q7845">
        <v>1184.56</v>
      </c>
      <c r="R7845" t="str">
        <f t="shared" si="491"/>
        <v>Moderate</v>
      </c>
    </row>
    <row r="7846" spans="1:18" x14ac:dyDescent="0.25">
      <c r="A7846">
        <v>1997</v>
      </c>
      <c r="B7846" t="s">
        <v>32</v>
      </c>
      <c r="C7846" t="s">
        <v>69</v>
      </c>
      <c r="D7846" t="s">
        <v>16</v>
      </c>
      <c r="E7846" t="str">
        <f t="shared" si="488"/>
        <v>Summer crops</v>
      </c>
      <c r="F7846">
        <v>11.45</v>
      </c>
      <c r="G7846" s="6">
        <v>624.38</v>
      </c>
      <c r="H7846" t="str">
        <f t="shared" si="489"/>
        <v>Low</v>
      </c>
      <c r="I7846">
        <v>6.61</v>
      </c>
      <c r="J7846">
        <v>2.04</v>
      </c>
      <c r="K7846">
        <v>10</v>
      </c>
      <c r="L7846" s="6">
        <v>97.07</v>
      </c>
      <c r="M7846">
        <v>42.52</v>
      </c>
      <c r="N7846">
        <v>91.36</v>
      </c>
      <c r="O7846" t="str">
        <f t="shared" si="490"/>
        <v>81:100</v>
      </c>
      <c r="P7846" t="s">
        <v>17</v>
      </c>
      <c r="Q7846">
        <v>1005.89</v>
      </c>
      <c r="R7846" t="str">
        <f t="shared" si="491"/>
        <v>Low</v>
      </c>
    </row>
    <row r="7847" spans="1:18" x14ac:dyDescent="0.25">
      <c r="A7847">
        <v>1999</v>
      </c>
      <c r="B7847" t="s">
        <v>14</v>
      </c>
      <c r="C7847" t="s">
        <v>64</v>
      </c>
      <c r="D7847" t="s">
        <v>49</v>
      </c>
      <c r="E7847" t="str">
        <f t="shared" si="488"/>
        <v>Summer crops</v>
      </c>
      <c r="F7847">
        <v>12.87</v>
      </c>
      <c r="G7847" s="6">
        <v>462.3</v>
      </c>
      <c r="H7847" t="str">
        <f t="shared" si="489"/>
        <v>Low</v>
      </c>
      <c r="I7847">
        <v>0.78</v>
      </c>
      <c r="J7847">
        <v>3.6360000000000001</v>
      </c>
      <c r="K7847">
        <v>1</v>
      </c>
      <c r="L7847" s="6">
        <v>97.14</v>
      </c>
      <c r="M7847">
        <v>2.3199999999999998</v>
      </c>
      <c r="N7847">
        <v>31.31</v>
      </c>
      <c r="O7847" t="str">
        <f t="shared" si="490"/>
        <v>21:40</v>
      </c>
      <c r="P7847" t="s">
        <v>35</v>
      </c>
      <c r="Q7847">
        <v>549.95000000000005</v>
      </c>
      <c r="R7847" t="str">
        <f t="shared" si="491"/>
        <v>Low</v>
      </c>
    </row>
    <row r="7848" spans="1:18" x14ac:dyDescent="0.25">
      <c r="A7848">
        <v>2011</v>
      </c>
      <c r="B7848" t="s">
        <v>30</v>
      </c>
      <c r="C7848" t="s">
        <v>56</v>
      </c>
      <c r="D7848" t="s">
        <v>48</v>
      </c>
      <c r="E7848" t="str">
        <f t="shared" si="488"/>
        <v>Summer crops</v>
      </c>
      <c r="F7848">
        <v>23.95</v>
      </c>
      <c r="G7848" s="6">
        <v>1445.59</v>
      </c>
      <c r="H7848" t="str">
        <f t="shared" si="489"/>
        <v>Medium</v>
      </c>
      <c r="I7848">
        <v>16.02</v>
      </c>
      <c r="J7848">
        <v>1.341</v>
      </c>
      <c r="K7848">
        <v>6</v>
      </c>
      <c r="L7848" s="6">
        <v>97.41</v>
      </c>
      <c r="M7848">
        <v>26.58</v>
      </c>
      <c r="N7848">
        <v>69.010000000000005</v>
      </c>
      <c r="O7848" t="str">
        <f t="shared" si="490"/>
        <v>61:80</v>
      </c>
      <c r="P7848" t="s">
        <v>17</v>
      </c>
      <c r="Q7848">
        <v>330.73</v>
      </c>
      <c r="R7848" t="str">
        <f t="shared" si="491"/>
        <v>Moderate</v>
      </c>
    </row>
    <row r="7849" spans="1:18" x14ac:dyDescent="0.25">
      <c r="A7849">
        <v>2011</v>
      </c>
      <c r="B7849" t="s">
        <v>41</v>
      </c>
      <c r="C7849" t="s">
        <v>68</v>
      </c>
      <c r="D7849" t="s">
        <v>38</v>
      </c>
      <c r="E7849" t="str">
        <f t="shared" si="488"/>
        <v>Summer crops</v>
      </c>
      <c r="F7849">
        <v>3.52</v>
      </c>
      <c r="G7849" s="6">
        <v>769.54</v>
      </c>
      <c r="H7849" t="str">
        <f t="shared" si="489"/>
        <v>Low</v>
      </c>
      <c r="I7849">
        <v>19.87</v>
      </c>
      <c r="J7849">
        <v>0.48599999999999999</v>
      </c>
      <c r="K7849">
        <v>7</v>
      </c>
      <c r="L7849" s="6">
        <v>12.8</v>
      </c>
      <c r="M7849">
        <v>20.440000000000001</v>
      </c>
      <c r="N7849">
        <v>66.59</v>
      </c>
      <c r="O7849" t="str">
        <f t="shared" si="490"/>
        <v>61:80</v>
      </c>
      <c r="P7849" t="s">
        <v>35</v>
      </c>
      <c r="Q7849">
        <v>176.86</v>
      </c>
      <c r="R7849" t="str">
        <f t="shared" si="491"/>
        <v>Low</v>
      </c>
    </row>
    <row r="7850" spans="1:18" x14ac:dyDescent="0.25">
      <c r="A7850">
        <v>2004</v>
      </c>
      <c r="B7850" t="s">
        <v>36</v>
      </c>
      <c r="C7850" t="s">
        <v>37</v>
      </c>
      <c r="D7850" t="s">
        <v>23</v>
      </c>
      <c r="E7850" t="str">
        <f t="shared" si="488"/>
        <v>Winter crops</v>
      </c>
      <c r="F7850">
        <v>26.03</v>
      </c>
      <c r="G7850" s="6">
        <v>1216.1500000000001</v>
      </c>
      <c r="H7850" t="str">
        <f t="shared" si="489"/>
        <v>Medium</v>
      </c>
      <c r="I7850">
        <v>17.559999999999999</v>
      </c>
      <c r="J7850">
        <v>1.5029999999999999</v>
      </c>
      <c r="K7850">
        <v>5</v>
      </c>
      <c r="L7850" s="6">
        <v>18.28</v>
      </c>
      <c r="M7850">
        <v>26.72</v>
      </c>
      <c r="N7850">
        <v>33.85</v>
      </c>
      <c r="O7850" t="str">
        <f t="shared" si="490"/>
        <v>21:40</v>
      </c>
      <c r="P7850" t="s">
        <v>39</v>
      </c>
      <c r="Q7850">
        <v>529.4</v>
      </c>
      <c r="R7850" t="str">
        <f t="shared" si="491"/>
        <v>High</v>
      </c>
    </row>
    <row r="7851" spans="1:18" x14ac:dyDescent="0.25">
      <c r="A7851">
        <v>2001</v>
      </c>
      <c r="B7851" t="s">
        <v>18</v>
      </c>
      <c r="C7851" t="s">
        <v>19</v>
      </c>
      <c r="D7851" t="s">
        <v>34</v>
      </c>
      <c r="E7851" t="str">
        <f t="shared" si="488"/>
        <v>Winter crops</v>
      </c>
      <c r="F7851">
        <v>33.82</v>
      </c>
      <c r="G7851" s="6">
        <v>2332.34</v>
      </c>
      <c r="H7851" t="str">
        <f t="shared" si="489"/>
        <v>High</v>
      </c>
      <c r="I7851">
        <v>6.78</v>
      </c>
      <c r="J7851">
        <v>3.9</v>
      </c>
      <c r="K7851">
        <v>0</v>
      </c>
      <c r="L7851" s="6">
        <v>33.96</v>
      </c>
      <c r="M7851">
        <v>46.72</v>
      </c>
      <c r="N7851">
        <v>11.49</v>
      </c>
      <c r="O7851" t="str">
        <f t="shared" si="490"/>
        <v>0:20</v>
      </c>
      <c r="P7851" t="s">
        <v>35</v>
      </c>
      <c r="Q7851">
        <v>1251.3800000000001</v>
      </c>
      <c r="R7851" t="str">
        <f t="shared" si="491"/>
        <v>High</v>
      </c>
    </row>
    <row r="7852" spans="1:18" x14ac:dyDescent="0.25">
      <c r="A7852">
        <v>2005</v>
      </c>
      <c r="B7852" t="s">
        <v>14</v>
      </c>
      <c r="C7852" t="s">
        <v>64</v>
      </c>
      <c r="D7852" t="s">
        <v>23</v>
      </c>
      <c r="E7852" t="str">
        <f t="shared" si="488"/>
        <v>Winter crops</v>
      </c>
      <c r="F7852">
        <v>22.47</v>
      </c>
      <c r="G7852" s="6">
        <v>759.4</v>
      </c>
      <c r="H7852" t="str">
        <f t="shared" si="489"/>
        <v>Low</v>
      </c>
      <c r="I7852">
        <v>8.39</v>
      </c>
      <c r="J7852">
        <v>3.32</v>
      </c>
      <c r="K7852">
        <v>3</v>
      </c>
      <c r="L7852" s="6">
        <v>64.31</v>
      </c>
      <c r="M7852">
        <v>4.08</v>
      </c>
      <c r="N7852">
        <v>51.64</v>
      </c>
      <c r="O7852" t="str">
        <f t="shared" si="490"/>
        <v>41:60</v>
      </c>
      <c r="P7852" t="s">
        <v>20</v>
      </c>
      <c r="Q7852">
        <v>488.23</v>
      </c>
      <c r="R7852" t="str">
        <f t="shared" si="491"/>
        <v>Moderate</v>
      </c>
    </row>
    <row r="7853" spans="1:18" x14ac:dyDescent="0.25">
      <c r="A7853">
        <v>2002</v>
      </c>
      <c r="B7853" t="s">
        <v>46</v>
      </c>
      <c r="C7853" t="s">
        <v>67</v>
      </c>
      <c r="D7853" t="s">
        <v>43</v>
      </c>
      <c r="E7853" t="str">
        <f t="shared" si="488"/>
        <v>Winter crops</v>
      </c>
      <c r="F7853">
        <v>34.159999999999997</v>
      </c>
      <c r="G7853" s="6">
        <v>2076.29</v>
      </c>
      <c r="H7853" t="str">
        <f t="shared" si="489"/>
        <v>High</v>
      </c>
      <c r="I7853">
        <v>17.78</v>
      </c>
      <c r="J7853">
        <v>1.998</v>
      </c>
      <c r="K7853">
        <v>6</v>
      </c>
      <c r="L7853" s="6">
        <v>22.65</v>
      </c>
      <c r="M7853">
        <v>46.54</v>
      </c>
      <c r="N7853">
        <v>15.56</v>
      </c>
      <c r="O7853" t="str">
        <f t="shared" si="490"/>
        <v>0:20</v>
      </c>
      <c r="P7853" t="s">
        <v>20</v>
      </c>
      <c r="Q7853">
        <v>560.59</v>
      </c>
      <c r="R7853" t="str">
        <f t="shared" si="491"/>
        <v>High</v>
      </c>
    </row>
    <row r="7854" spans="1:18" x14ac:dyDescent="0.25">
      <c r="A7854">
        <v>2013</v>
      </c>
      <c r="B7854" t="s">
        <v>36</v>
      </c>
      <c r="C7854" t="s">
        <v>54</v>
      </c>
      <c r="D7854" t="s">
        <v>16</v>
      </c>
      <c r="E7854" t="str">
        <f t="shared" si="488"/>
        <v>Summer crops</v>
      </c>
      <c r="F7854">
        <v>8.81</v>
      </c>
      <c r="G7854" s="6">
        <v>1834.38</v>
      </c>
      <c r="H7854" t="str">
        <f t="shared" si="489"/>
        <v>Medium</v>
      </c>
      <c r="I7854">
        <v>11.85</v>
      </c>
      <c r="J7854">
        <v>1.43</v>
      </c>
      <c r="K7854">
        <v>2</v>
      </c>
      <c r="L7854" s="6">
        <v>38.32</v>
      </c>
      <c r="M7854">
        <v>40.85</v>
      </c>
      <c r="N7854">
        <v>15.82</v>
      </c>
      <c r="O7854" t="str">
        <f t="shared" si="490"/>
        <v>0:20</v>
      </c>
      <c r="P7854" t="s">
        <v>17</v>
      </c>
      <c r="Q7854">
        <v>436.39</v>
      </c>
      <c r="R7854" t="str">
        <f t="shared" si="491"/>
        <v>Low</v>
      </c>
    </row>
    <row r="7855" spans="1:18" x14ac:dyDescent="0.25">
      <c r="A7855">
        <v>2016</v>
      </c>
      <c r="B7855" t="s">
        <v>14</v>
      </c>
      <c r="C7855" t="s">
        <v>28</v>
      </c>
      <c r="D7855" t="s">
        <v>48</v>
      </c>
      <c r="E7855" t="str">
        <f t="shared" si="488"/>
        <v>Summer crops</v>
      </c>
      <c r="F7855">
        <v>29.83</v>
      </c>
      <c r="G7855" s="6">
        <v>2065.62</v>
      </c>
      <c r="H7855" t="str">
        <f t="shared" si="489"/>
        <v>High</v>
      </c>
      <c r="I7855">
        <v>0.62</v>
      </c>
      <c r="J7855">
        <v>1.96</v>
      </c>
      <c r="K7855">
        <v>7</v>
      </c>
      <c r="L7855" s="6">
        <v>23.28</v>
      </c>
      <c r="M7855">
        <v>26.9</v>
      </c>
      <c r="N7855">
        <v>71.62</v>
      </c>
      <c r="O7855" t="str">
        <f t="shared" si="490"/>
        <v>61:80</v>
      </c>
      <c r="P7855" t="s">
        <v>20</v>
      </c>
      <c r="Q7855">
        <v>632.54999999999995</v>
      </c>
      <c r="R7855" t="str">
        <f t="shared" si="491"/>
        <v>High</v>
      </c>
    </row>
    <row r="7856" spans="1:18" x14ac:dyDescent="0.25">
      <c r="A7856">
        <v>1997</v>
      </c>
      <c r="B7856" t="s">
        <v>21</v>
      </c>
      <c r="C7856" t="s">
        <v>45</v>
      </c>
      <c r="D7856" t="s">
        <v>43</v>
      </c>
      <c r="E7856" t="str">
        <f t="shared" si="488"/>
        <v>Winter crops</v>
      </c>
      <c r="F7856">
        <v>-1.58</v>
      </c>
      <c r="G7856" s="6">
        <v>441.19</v>
      </c>
      <c r="H7856" t="str">
        <f t="shared" si="489"/>
        <v>Low</v>
      </c>
      <c r="I7856">
        <v>7.16</v>
      </c>
      <c r="J7856">
        <v>1.764</v>
      </c>
      <c r="K7856">
        <v>0</v>
      </c>
      <c r="L7856" s="6">
        <v>74.86</v>
      </c>
      <c r="M7856">
        <v>43.28</v>
      </c>
      <c r="N7856">
        <v>83.1</v>
      </c>
      <c r="O7856" t="str">
        <f t="shared" si="490"/>
        <v>81:100</v>
      </c>
      <c r="P7856" t="s">
        <v>27</v>
      </c>
      <c r="Q7856">
        <v>317.74</v>
      </c>
      <c r="R7856" t="str">
        <f t="shared" si="491"/>
        <v>Below 0</v>
      </c>
    </row>
    <row r="7857" spans="1:18" x14ac:dyDescent="0.25">
      <c r="A7857">
        <v>1999</v>
      </c>
      <c r="B7857" t="s">
        <v>24</v>
      </c>
      <c r="C7857" t="s">
        <v>57</v>
      </c>
      <c r="D7857" t="s">
        <v>29</v>
      </c>
      <c r="E7857" t="str">
        <f t="shared" si="488"/>
        <v>Summer crops</v>
      </c>
      <c r="F7857">
        <v>-2.34</v>
      </c>
      <c r="G7857" s="6">
        <v>2149.13</v>
      </c>
      <c r="H7857" t="str">
        <f t="shared" si="489"/>
        <v>High</v>
      </c>
      <c r="I7857">
        <v>28.88</v>
      </c>
      <c r="J7857">
        <v>0.47699999999999998</v>
      </c>
      <c r="K7857">
        <v>3</v>
      </c>
      <c r="L7857" s="6">
        <v>52.31</v>
      </c>
      <c r="M7857">
        <v>43.39</v>
      </c>
      <c r="N7857">
        <v>70</v>
      </c>
      <c r="O7857" t="str">
        <f t="shared" si="490"/>
        <v>61:80</v>
      </c>
      <c r="P7857" t="s">
        <v>20</v>
      </c>
      <c r="Q7857">
        <v>82.81</v>
      </c>
      <c r="R7857" t="str">
        <f t="shared" si="491"/>
        <v>Below 0</v>
      </c>
    </row>
    <row r="7858" spans="1:18" x14ac:dyDescent="0.25">
      <c r="A7858">
        <v>2018</v>
      </c>
      <c r="B7858" t="s">
        <v>41</v>
      </c>
      <c r="C7858" t="s">
        <v>42</v>
      </c>
      <c r="D7858" t="s">
        <v>52</v>
      </c>
      <c r="E7858" t="str">
        <f t="shared" si="488"/>
        <v>Winter crops</v>
      </c>
      <c r="F7858">
        <v>10.029999999999999</v>
      </c>
      <c r="G7858" s="6">
        <v>1795.86</v>
      </c>
      <c r="H7858" t="str">
        <f t="shared" si="489"/>
        <v>Medium</v>
      </c>
      <c r="I7858">
        <v>29.8</v>
      </c>
      <c r="J7858">
        <v>3.3839999999999999</v>
      </c>
      <c r="K7858">
        <v>10</v>
      </c>
      <c r="L7858" s="6">
        <v>47.97</v>
      </c>
      <c r="M7858">
        <v>45.99</v>
      </c>
      <c r="N7858">
        <v>43.84</v>
      </c>
      <c r="O7858" t="str">
        <f t="shared" si="490"/>
        <v>41:60</v>
      </c>
      <c r="P7858" t="s">
        <v>35</v>
      </c>
      <c r="Q7858">
        <v>955.03</v>
      </c>
      <c r="R7858" t="str">
        <f t="shared" si="491"/>
        <v>Low</v>
      </c>
    </row>
    <row r="7859" spans="1:18" x14ac:dyDescent="0.25">
      <c r="A7859">
        <v>1995</v>
      </c>
      <c r="B7859" t="s">
        <v>46</v>
      </c>
      <c r="C7859" t="s">
        <v>51</v>
      </c>
      <c r="D7859" t="s">
        <v>16</v>
      </c>
      <c r="E7859" t="str">
        <f t="shared" si="488"/>
        <v>Summer crops</v>
      </c>
      <c r="F7859">
        <v>25.62</v>
      </c>
      <c r="G7859" s="6">
        <v>1858.39</v>
      </c>
      <c r="H7859" t="str">
        <f t="shared" si="489"/>
        <v>Medium</v>
      </c>
      <c r="I7859">
        <v>24.53</v>
      </c>
      <c r="J7859">
        <v>1.143</v>
      </c>
      <c r="K7859">
        <v>1</v>
      </c>
      <c r="L7859" s="6">
        <v>74.88</v>
      </c>
      <c r="M7859">
        <v>33.270000000000003</v>
      </c>
      <c r="N7859">
        <v>85.07</v>
      </c>
      <c r="O7859" t="str">
        <f t="shared" si="490"/>
        <v>81:100</v>
      </c>
      <c r="P7859" t="s">
        <v>20</v>
      </c>
      <c r="Q7859">
        <v>268.02</v>
      </c>
      <c r="R7859" t="str">
        <f t="shared" si="491"/>
        <v>High</v>
      </c>
    </row>
    <row r="7860" spans="1:18" x14ac:dyDescent="0.25">
      <c r="A7860">
        <v>2024</v>
      </c>
      <c r="B7860" t="s">
        <v>50</v>
      </c>
      <c r="C7860" t="s">
        <v>56</v>
      </c>
      <c r="D7860" t="s">
        <v>26</v>
      </c>
      <c r="E7860" t="str">
        <f t="shared" si="488"/>
        <v>Summer crops</v>
      </c>
      <c r="F7860">
        <v>-3.99</v>
      </c>
      <c r="G7860" s="6">
        <v>1537.1</v>
      </c>
      <c r="H7860" t="str">
        <f t="shared" si="489"/>
        <v>Medium</v>
      </c>
      <c r="I7860">
        <v>10.85</v>
      </c>
      <c r="J7860">
        <v>0.72</v>
      </c>
      <c r="K7860">
        <v>8</v>
      </c>
      <c r="L7860" s="6">
        <v>93</v>
      </c>
      <c r="M7860">
        <v>30.97</v>
      </c>
      <c r="N7860">
        <v>58.53</v>
      </c>
      <c r="O7860" t="str">
        <f t="shared" si="490"/>
        <v>41:60</v>
      </c>
      <c r="P7860" t="s">
        <v>27</v>
      </c>
      <c r="Q7860">
        <v>104.64</v>
      </c>
      <c r="R7860" t="str">
        <f t="shared" si="491"/>
        <v>Below 0</v>
      </c>
    </row>
    <row r="7861" spans="1:18" x14ac:dyDescent="0.25">
      <c r="A7861">
        <v>2023</v>
      </c>
      <c r="B7861" t="s">
        <v>18</v>
      </c>
      <c r="C7861" t="s">
        <v>19</v>
      </c>
      <c r="D7861" t="s">
        <v>38</v>
      </c>
      <c r="E7861" t="str">
        <f t="shared" si="488"/>
        <v>Summer crops</v>
      </c>
      <c r="F7861">
        <v>15.96</v>
      </c>
      <c r="G7861" s="6">
        <v>1301.93</v>
      </c>
      <c r="H7861" t="str">
        <f t="shared" si="489"/>
        <v>Medium</v>
      </c>
      <c r="I7861">
        <v>28.12</v>
      </c>
      <c r="J7861">
        <v>2.5289999999999999</v>
      </c>
      <c r="K7861">
        <v>5</v>
      </c>
      <c r="L7861" s="6">
        <v>96.34</v>
      </c>
      <c r="M7861">
        <v>7.33</v>
      </c>
      <c r="N7861">
        <v>60.56</v>
      </c>
      <c r="O7861" t="str">
        <f t="shared" si="490"/>
        <v>61:80</v>
      </c>
      <c r="P7861" t="s">
        <v>27</v>
      </c>
      <c r="Q7861">
        <v>656.02</v>
      </c>
      <c r="R7861" t="str">
        <f t="shared" si="491"/>
        <v>Moderate</v>
      </c>
    </row>
    <row r="7862" spans="1:18" x14ac:dyDescent="0.25">
      <c r="A7862">
        <v>1991</v>
      </c>
      <c r="B7862" t="s">
        <v>30</v>
      </c>
      <c r="C7862" t="s">
        <v>66</v>
      </c>
      <c r="D7862" t="s">
        <v>23</v>
      </c>
      <c r="E7862" t="str">
        <f t="shared" si="488"/>
        <v>Winter crops</v>
      </c>
      <c r="F7862">
        <v>25.16</v>
      </c>
      <c r="G7862" s="6">
        <v>2564.77</v>
      </c>
      <c r="H7862" t="str">
        <f t="shared" si="489"/>
        <v>High</v>
      </c>
      <c r="I7862">
        <v>29.69</v>
      </c>
      <c r="J7862">
        <v>0.98099999999999998</v>
      </c>
      <c r="K7862">
        <v>2</v>
      </c>
      <c r="L7862" s="6">
        <v>56.74</v>
      </c>
      <c r="M7862">
        <v>13.79</v>
      </c>
      <c r="N7862">
        <v>62.52</v>
      </c>
      <c r="O7862" t="str">
        <f t="shared" si="490"/>
        <v>61:80</v>
      </c>
      <c r="P7862" t="s">
        <v>27</v>
      </c>
      <c r="Q7862">
        <v>204.34</v>
      </c>
      <c r="R7862" t="str">
        <f t="shared" si="491"/>
        <v>High</v>
      </c>
    </row>
    <row r="7863" spans="1:18" x14ac:dyDescent="0.25">
      <c r="A7863">
        <v>2007</v>
      </c>
      <c r="B7863" t="s">
        <v>36</v>
      </c>
      <c r="C7863" t="s">
        <v>70</v>
      </c>
      <c r="D7863" t="s">
        <v>48</v>
      </c>
      <c r="E7863" t="str">
        <f t="shared" si="488"/>
        <v>Summer crops</v>
      </c>
      <c r="F7863">
        <v>30.94</v>
      </c>
      <c r="G7863" s="6">
        <v>2963.79</v>
      </c>
      <c r="H7863" t="str">
        <f t="shared" si="489"/>
        <v>High</v>
      </c>
      <c r="I7863">
        <v>17.39</v>
      </c>
      <c r="J7863">
        <v>1.845</v>
      </c>
      <c r="K7863">
        <v>7</v>
      </c>
      <c r="L7863" s="6">
        <v>11.25</v>
      </c>
      <c r="M7863">
        <v>37.46</v>
      </c>
      <c r="N7863">
        <v>1.65</v>
      </c>
      <c r="O7863" t="str">
        <f t="shared" si="490"/>
        <v>0:20</v>
      </c>
      <c r="P7863" t="s">
        <v>17</v>
      </c>
      <c r="Q7863">
        <v>230.52</v>
      </c>
      <c r="R7863" t="str">
        <f t="shared" si="491"/>
        <v>High</v>
      </c>
    </row>
    <row r="7864" spans="1:18" x14ac:dyDescent="0.25">
      <c r="A7864">
        <v>2019</v>
      </c>
      <c r="B7864" t="s">
        <v>41</v>
      </c>
      <c r="C7864" t="s">
        <v>68</v>
      </c>
      <c r="D7864" t="s">
        <v>16</v>
      </c>
      <c r="E7864" t="str">
        <f t="shared" si="488"/>
        <v>Summer crops</v>
      </c>
      <c r="F7864">
        <v>7.13</v>
      </c>
      <c r="G7864" s="6">
        <v>1486.35</v>
      </c>
      <c r="H7864" t="str">
        <f t="shared" si="489"/>
        <v>Medium</v>
      </c>
      <c r="I7864">
        <v>29.26</v>
      </c>
      <c r="J7864">
        <v>2.3940000000000001</v>
      </c>
      <c r="K7864">
        <v>2</v>
      </c>
      <c r="L7864" s="6">
        <v>39.340000000000003</v>
      </c>
      <c r="M7864">
        <v>38.5</v>
      </c>
      <c r="N7864">
        <v>27.81</v>
      </c>
      <c r="O7864" t="str">
        <f t="shared" si="490"/>
        <v>21:40</v>
      </c>
      <c r="P7864" t="s">
        <v>20</v>
      </c>
      <c r="Q7864">
        <v>1166.79</v>
      </c>
      <c r="R7864" t="str">
        <f t="shared" si="491"/>
        <v>Low</v>
      </c>
    </row>
    <row r="7865" spans="1:18" x14ac:dyDescent="0.25">
      <c r="A7865">
        <v>2019</v>
      </c>
      <c r="B7865" t="s">
        <v>46</v>
      </c>
      <c r="C7865" t="s">
        <v>47</v>
      </c>
      <c r="D7865" t="s">
        <v>49</v>
      </c>
      <c r="E7865" t="str">
        <f t="shared" si="488"/>
        <v>Summer crops</v>
      </c>
      <c r="F7865">
        <v>24.58</v>
      </c>
      <c r="G7865" s="6">
        <v>1490.4</v>
      </c>
      <c r="H7865" t="str">
        <f t="shared" si="489"/>
        <v>Medium</v>
      </c>
      <c r="I7865">
        <v>9.0399999999999991</v>
      </c>
      <c r="J7865">
        <v>1.48</v>
      </c>
      <c r="K7865">
        <v>4</v>
      </c>
      <c r="L7865" s="6">
        <v>42.96</v>
      </c>
      <c r="M7865">
        <v>25.31</v>
      </c>
      <c r="N7865">
        <v>91.44</v>
      </c>
      <c r="O7865" t="str">
        <f t="shared" si="490"/>
        <v>81:100</v>
      </c>
      <c r="P7865" t="s">
        <v>35</v>
      </c>
      <c r="Q7865">
        <v>451.65</v>
      </c>
      <c r="R7865" t="str">
        <f t="shared" si="491"/>
        <v>Moderate</v>
      </c>
    </row>
    <row r="7866" spans="1:18" x14ac:dyDescent="0.25">
      <c r="A7866">
        <v>2003</v>
      </c>
      <c r="B7866" t="s">
        <v>30</v>
      </c>
      <c r="C7866" t="s">
        <v>66</v>
      </c>
      <c r="D7866" t="s">
        <v>48</v>
      </c>
      <c r="E7866" t="str">
        <f t="shared" si="488"/>
        <v>Summer crops</v>
      </c>
      <c r="F7866">
        <v>-2.78</v>
      </c>
      <c r="G7866" s="6">
        <v>933.81</v>
      </c>
      <c r="H7866" t="str">
        <f t="shared" si="489"/>
        <v>Low</v>
      </c>
      <c r="I7866">
        <v>18.8</v>
      </c>
      <c r="J7866">
        <v>2.1779999999999999</v>
      </c>
      <c r="K7866">
        <v>4</v>
      </c>
      <c r="L7866" s="6">
        <v>46.75</v>
      </c>
      <c r="M7866">
        <v>32.630000000000003</v>
      </c>
      <c r="N7866">
        <v>79.31</v>
      </c>
      <c r="O7866" t="str">
        <f t="shared" si="490"/>
        <v>61:80</v>
      </c>
      <c r="P7866" t="s">
        <v>20</v>
      </c>
      <c r="Q7866">
        <v>1057.55</v>
      </c>
      <c r="R7866" t="str">
        <f t="shared" si="491"/>
        <v>Below 0</v>
      </c>
    </row>
    <row r="7867" spans="1:18" x14ac:dyDescent="0.25">
      <c r="A7867">
        <v>2018</v>
      </c>
      <c r="B7867" t="s">
        <v>24</v>
      </c>
      <c r="C7867" t="s">
        <v>72</v>
      </c>
      <c r="D7867" t="s">
        <v>38</v>
      </c>
      <c r="E7867" t="str">
        <f t="shared" si="488"/>
        <v>Summer crops</v>
      </c>
      <c r="F7867">
        <v>15.3</v>
      </c>
      <c r="G7867" s="6">
        <v>1873.28</v>
      </c>
      <c r="H7867" t="str">
        <f t="shared" si="489"/>
        <v>Medium</v>
      </c>
      <c r="I7867">
        <v>19.850000000000001</v>
      </c>
      <c r="J7867">
        <v>3.1949999999999998</v>
      </c>
      <c r="K7867">
        <v>2</v>
      </c>
      <c r="L7867" s="6">
        <v>69.86</v>
      </c>
      <c r="M7867">
        <v>33.65</v>
      </c>
      <c r="N7867">
        <v>55.6</v>
      </c>
      <c r="O7867" t="str">
        <f t="shared" si="490"/>
        <v>41:60</v>
      </c>
      <c r="P7867" t="s">
        <v>17</v>
      </c>
      <c r="Q7867">
        <v>1179.2</v>
      </c>
      <c r="R7867" t="str">
        <f t="shared" si="491"/>
        <v>Moderate</v>
      </c>
    </row>
    <row r="7868" spans="1:18" x14ac:dyDescent="0.25">
      <c r="A7868">
        <v>1993</v>
      </c>
      <c r="B7868" t="s">
        <v>18</v>
      </c>
      <c r="C7868" t="s">
        <v>56</v>
      </c>
      <c r="D7868" t="s">
        <v>49</v>
      </c>
      <c r="E7868" t="str">
        <f t="shared" si="488"/>
        <v>Summer crops</v>
      </c>
      <c r="F7868">
        <v>34.1</v>
      </c>
      <c r="G7868" s="6">
        <v>1151.82</v>
      </c>
      <c r="H7868" t="str">
        <f t="shared" si="489"/>
        <v>Medium</v>
      </c>
      <c r="I7868">
        <v>8.42</v>
      </c>
      <c r="J7868">
        <v>3.31</v>
      </c>
      <c r="K7868">
        <v>1</v>
      </c>
      <c r="L7868" s="6">
        <v>57.42</v>
      </c>
      <c r="M7868">
        <v>28.97</v>
      </c>
      <c r="N7868">
        <v>51.86</v>
      </c>
      <c r="O7868" t="str">
        <f t="shared" si="490"/>
        <v>41:60</v>
      </c>
      <c r="P7868" t="s">
        <v>35</v>
      </c>
      <c r="Q7868">
        <v>760.93</v>
      </c>
      <c r="R7868" t="str">
        <f t="shared" si="491"/>
        <v>High</v>
      </c>
    </row>
    <row r="7869" spans="1:18" x14ac:dyDescent="0.25">
      <c r="A7869">
        <v>1996</v>
      </c>
      <c r="B7869" t="s">
        <v>21</v>
      </c>
      <c r="C7869" t="s">
        <v>55</v>
      </c>
      <c r="D7869" t="s">
        <v>49</v>
      </c>
      <c r="E7869" t="str">
        <f t="shared" si="488"/>
        <v>Summer crops</v>
      </c>
      <c r="F7869">
        <v>-0.12</v>
      </c>
      <c r="G7869" s="6">
        <v>290.87</v>
      </c>
      <c r="H7869" t="str">
        <f t="shared" si="489"/>
        <v>Low</v>
      </c>
      <c r="I7869">
        <v>15.89</v>
      </c>
      <c r="J7869">
        <v>2.4929999999999999</v>
      </c>
      <c r="K7869">
        <v>3</v>
      </c>
      <c r="L7869" s="6">
        <v>96.55</v>
      </c>
      <c r="M7869">
        <v>38.909999999999997</v>
      </c>
      <c r="N7869">
        <v>67.069999999999993</v>
      </c>
      <c r="O7869" t="str">
        <f t="shared" si="490"/>
        <v>61:80</v>
      </c>
      <c r="P7869" t="s">
        <v>27</v>
      </c>
      <c r="Q7869">
        <v>479.02</v>
      </c>
      <c r="R7869" t="str">
        <f t="shared" si="491"/>
        <v>Below 0</v>
      </c>
    </row>
    <row r="7870" spans="1:18" x14ac:dyDescent="0.25">
      <c r="A7870">
        <v>2001</v>
      </c>
      <c r="B7870" t="s">
        <v>32</v>
      </c>
      <c r="C7870" t="s">
        <v>53</v>
      </c>
      <c r="D7870" t="s">
        <v>49</v>
      </c>
      <c r="E7870" t="str">
        <f t="shared" si="488"/>
        <v>Summer crops</v>
      </c>
      <c r="F7870">
        <v>22.31</v>
      </c>
      <c r="G7870" s="6">
        <v>820.81</v>
      </c>
      <c r="H7870" t="str">
        <f t="shared" si="489"/>
        <v>Low</v>
      </c>
      <c r="I7870">
        <v>15.91</v>
      </c>
      <c r="J7870">
        <v>1.962</v>
      </c>
      <c r="K7870">
        <v>9</v>
      </c>
      <c r="L7870" s="6">
        <v>42.08</v>
      </c>
      <c r="M7870">
        <v>32.49</v>
      </c>
      <c r="N7870">
        <v>32.86</v>
      </c>
      <c r="O7870" t="str">
        <f t="shared" si="490"/>
        <v>21:40</v>
      </c>
      <c r="P7870" t="s">
        <v>20</v>
      </c>
      <c r="Q7870">
        <v>683.91</v>
      </c>
      <c r="R7870" t="str">
        <f t="shared" si="491"/>
        <v>Moderate</v>
      </c>
    </row>
    <row r="7871" spans="1:18" x14ac:dyDescent="0.25">
      <c r="A7871">
        <v>1998</v>
      </c>
      <c r="B7871" t="s">
        <v>46</v>
      </c>
      <c r="C7871" t="s">
        <v>51</v>
      </c>
      <c r="D7871" t="s">
        <v>49</v>
      </c>
      <c r="E7871" t="str">
        <f t="shared" si="488"/>
        <v>Summer crops</v>
      </c>
      <c r="F7871">
        <v>7.85</v>
      </c>
      <c r="G7871" s="6">
        <v>2805.77</v>
      </c>
      <c r="H7871" t="str">
        <f t="shared" si="489"/>
        <v>High</v>
      </c>
      <c r="I7871">
        <v>15.41</v>
      </c>
      <c r="J7871">
        <v>2.6819999999999999</v>
      </c>
      <c r="K7871">
        <v>0</v>
      </c>
      <c r="L7871" s="6">
        <v>48.33</v>
      </c>
      <c r="M7871">
        <v>23.05</v>
      </c>
      <c r="N7871">
        <v>64.72</v>
      </c>
      <c r="O7871" t="str">
        <f t="shared" si="490"/>
        <v>61:80</v>
      </c>
      <c r="P7871" t="s">
        <v>17</v>
      </c>
      <c r="Q7871">
        <v>518.17999999999995</v>
      </c>
      <c r="R7871" t="str">
        <f t="shared" si="491"/>
        <v>Low</v>
      </c>
    </row>
    <row r="7872" spans="1:18" x14ac:dyDescent="0.25">
      <c r="A7872">
        <v>2012</v>
      </c>
      <c r="B7872" t="s">
        <v>46</v>
      </c>
      <c r="C7872" t="s">
        <v>47</v>
      </c>
      <c r="D7872" t="s">
        <v>43</v>
      </c>
      <c r="E7872" t="str">
        <f t="shared" si="488"/>
        <v>Winter crops</v>
      </c>
      <c r="F7872">
        <v>22.2</v>
      </c>
      <c r="G7872" s="6">
        <v>2780.5</v>
      </c>
      <c r="H7872" t="str">
        <f t="shared" si="489"/>
        <v>High</v>
      </c>
      <c r="I7872">
        <v>7.15</v>
      </c>
      <c r="J7872">
        <v>1.66</v>
      </c>
      <c r="K7872">
        <v>4</v>
      </c>
      <c r="L7872" s="6">
        <v>81.13</v>
      </c>
      <c r="M7872">
        <v>40.68</v>
      </c>
      <c r="N7872">
        <v>64.86</v>
      </c>
      <c r="O7872" t="str">
        <f t="shared" si="490"/>
        <v>61:80</v>
      </c>
      <c r="P7872" t="s">
        <v>35</v>
      </c>
      <c r="Q7872">
        <v>615.6</v>
      </c>
      <c r="R7872" t="str">
        <f t="shared" si="491"/>
        <v>Moderate</v>
      </c>
    </row>
    <row r="7873" spans="1:18" x14ac:dyDescent="0.25">
      <c r="A7873">
        <v>2000</v>
      </c>
      <c r="B7873" t="s">
        <v>32</v>
      </c>
      <c r="C7873" t="s">
        <v>69</v>
      </c>
      <c r="D7873" t="s">
        <v>23</v>
      </c>
      <c r="E7873" t="str">
        <f t="shared" si="488"/>
        <v>Winter crops</v>
      </c>
      <c r="F7873">
        <v>24.13</v>
      </c>
      <c r="G7873" s="6">
        <v>1317.07</v>
      </c>
      <c r="H7873" t="str">
        <f t="shared" si="489"/>
        <v>Medium</v>
      </c>
      <c r="I7873">
        <v>7.71</v>
      </c>
      <c r="J7873">
        <v>3.32</v>
      </c>
      <c r="K7873">
        <v>3</v>
      </c>
      <c r="L7873" s="6">
        <v>58.75</v>
      </c>
      <c r="M7873">
        <v>7.44</v>
      </c>
      <c r="N7873">
        <v>79.75</v>
      </c>
      <c r="O7873" t="str">
        <f t="shared" si="490"/>
        <v>61:80</v>
      </c>
      <c r="P7873" t="s">
        <v>39</v>
      </c>
      <c r="Q7873">
        <v>454.32</v>
      </c>
      <c r="R7873" t="str">
        <f t="shared" si="491"/>
        <v>Moderate</v>
      </c>
    </row>
    <row r="7874" spans="1:18" x14ac:dyDescent="0.25">
      <c r="A7874">
        <v>1995</v>
      </c>
      <c r="B7874" t="s">
        <v>14</v>
      </c>
      <c r="C7874" t="s">
        <v>64</v>
      </c>
      <c r="D7874" t="s">
        <v>29</v>
      </c>
      <c r="E7874" t="str">
        <f t="shared" si="488"/>
        <v>Summer crops</v>
      </c>
      <c r="F7874">
        <v>11.83</v>
      </c>
      <c r="G7874" s="6">
        <v>786.06</v>
      </c>
      <c r="H7874" t="str">
        <f t="shared" si="489"/>
        <v>Low</v>
      </c>
      <c r="I7874">
        <v>2.41</v>
      </c>
      <c r="J7874">
        <v>2.27</v>
      </c>
      <c r="K7874">
        <v>8</v>
      </c>
      <c r="L7874" s="6">
        <v>76.47</v>
      </c>
      <c r="M7874">
        <v>11.6</v>
      </c>
      <c r="N7874">
        <v>16.920000000000002</v>
      </c>
      <c r="O7874" t="str">
        <f t="shared" si="490"/>
        <v>0:20</v>
      </c>
      <c r="P7874" t="s">
        <v>39</v>
      </c>
      <c r="Q7874">
        <v>784.5</v>
      </c>
      <c r="R7874" t="str">
        <f t="shared" si="491"/>
        <v>Low</v>
      </c>
    </row>
    <row r="7875" spans="1:18" x14ac:dyDescent="0.25">
      <c r="A7875">
        <v>2001</v>
      </c>
      <c r="B7875" t="s">
        <v>41</v>
      </c>
      <c r="C7875" t="s">
        <v>71</v>
      </c>
      <c r="D7875" t="s">
        <v>29</v>
      </c>
      <c r="E7875" t="str">
        <f t="shared" ref="E7875:E7938" si="492">IF(OR(D7875="Wheat", D7875="Barley", D7875="Cotton", D7875="Fruits"), "Winter crops","Summer crops")</f>
        <v>Summer crops</v>
      </c>
      <c r="F7875">
        <v>23.91</v>
      </c>
      <c r="G7875" s="6">
        <v>1537.71</v>
      </c>
      <c r="H7875" t="str">
        <f t="shared" ref="H7875:H7938" si="493">IF(G7875&lt;1000, "Low", IF(G7875&lt;=2000, "Medium", "High"))</f>
        <v>Medium</v>
      </c>
      <c r="I7875">
        <v>1.56</v>
      </c>
      <c r="J7875">
        <v>3.64</v>
      </c>
      <c r="K7875">
        <v>0</v>
      </c>
      <c r="L7875" s="6">
        <v>84.67</v>
      </c>
      <c r="M7875">
        <v>29.65</v>
      </c>
      <c r="N7875">
        <v>59.79</v>
      </c>
      <c r="O7875" t="str">
        <f t="shared" ref="O7875:O7938" si="494">IF(N7875&lt;=20,"0:20",IF(N7875&lt;=40,"21:40",IF(N7875&lt;=60,"41:60",IF(N7875&lt;=80,"61:80","81:100"))))</f>
        <v>41:60</v>
      </c>
      <c r="P7875" t="s">
        <v>27</v>
      </c>
      <c r="Q7875">
        <v>1219.5899999999999</v>
      </c>
      <c r="R7875" t="str">
        <f t="shared" ref="R7875:R7938" si="495">IF(F7875&lt;0, "Below 0", IF(F7875&lt;=15, "Low", IF(F7875&lt;=25, "Moderate", "High")))</f>
        <v>Moderate</v>
      </c>
    </row>
    <row r="7876" spans="1:18" x14ac:dyDescent="0.25">
      <c r="A7876">
        <v>2003</v>
      </c>
      <c r="B7876" t="s">
        <v>32</v>
      </c>
      <c r="C7876" t="s">
        <v>33</v>
      </c>
      <c r="D7876" t="s">
        <v>23</v>
      </c>
      <c r="E7876" t="str">
        <f t="shared" si="492"/>
        <v>Winter crops</v>
      </c>
      <c r="F7876">
        <v>13.38</v>
      </c>
      <c r="G7876" s="6">
        <v>2514.16</v>
      </c>
      <c r="H7876" t="str">
        <f t="shared" si="493"/>
        <v>High</v>
      </c>
      <c r="I7876">
        <v>24.81</v>
      </c>
      <c r="J7876">
        <v>1.7009999999999901</v>
      </c>
      <c r="K7876">
        <v>1</v>
      </c>
      <c r="L7876" s="6">
        <v>36.68</v>
      </c>
      <c r="M7876">
        <v>32.630000000000003</v>
      </c>
      <c r="N7876">
        <v>46.35</v>
      </c>
      <c r="O7876" t="str">
        <f t="shared" si="494"/>
        <v>41:60</v>
      </c>
      <c r="P7876" t="s">
        <v>17</v>
      </c>
      <c r="Q7876">
        <v>201.51</v>
      </c>
      <c r="R7876" t="str">
        <f t="shared" si="495"/>
        <v>Low</v>
      </c>
    </row>
    <row r="7877" spans="1:18" x14ac:dyDescent="0.25">
      <c r="A7877">
        <v>2019</v>
      </c>
      <c r="B7877" t="s">
        <v>30</v>
      </c>
      <c r="C7877" t="s">
        <v>56</v>
      </c>
      <c r="D7877" t="s">
        <v>52</v>
      </c>
      <c r="E7877" t="str">
        <f t="shared" si="492"/>
        <v>Winter crops</v>
      </c>
      <c r="F7877">
        <v>20.8</v>
      </c>
      <c r="G7877" s="6">
        <v>661.15</v>
      </c>
      <c r="H7877" t="str">
        <f t="shared" si="493"/>
        <v>Low</v>
      </c>
      <c r="I7877">
        <v>23.89</v>
      </c>
      <c r="J7877">
        <v>2.4209999999999998</v>
      </c>
      <c r="K7877">
        <v>6</v>
      </c>
      <c r="L7877" s="6">
        <v>82.9</v>
      </c>
      <c r="M7877">
        <v>39.479999999999997</v>
      </c>
      <c r="N7877">
        <v>35.31</v>
      </c>
      <c r="O7877" t="str">
        <f t="shared" si="494"/>
        <v>21:40</v>
      </c>
      <c r="P7877" t="s">
        <v>39</v>
      </c>
      <c r="Q7877">
        <v>733.53</v>
      </c>
      <c r="R7877" t="str">
        <f t="shared" si="495"/>
        <v>Moderate</v>
      </c>
    </row>
    <row r="7878" spans="1:18" x14ac:dyDescent="0.25">
      <c r="A7878">
        <v>2014</v>
      </c>
      <c r="B7878" t="s">
        <v>32</v>
      </c>
      <c r="C7878" t="s">
        <v>69</v>
      </c>
      <c r="D7878" t="s">
        <v>29</v>
      </c>
      <c r="E7878" t="str">
        <f t="shared" si="492"/>
        <v>Summer crops</v>
      </c>
      <c r="F7878">
        <v>6.52</v>
      </c>
      <c r="G7878" s="6">
        <v>667.03</v>
      </c>
      <c r="H7878" t="str">
        <f t="shared" si="493"/>
        <v>Low</v>
      </c>
      <c r="I7878">
        <v>13.79</v>
      </c>
      <c r="J7878">
        <v>2.63</v>
      </c>
      <c r="K7878">
        <v>5</v>
      </c>
      <c r="L7878" s="6">
        <v>89.25</v>
      </c>
      <c r="M7878">
        <v>41.74</v>
      </c>
      <c r="N7878">
        <v>64.150000000000006</v>
      </c>
      <c r="O7878" t="str">
        <f t="shared" si="494"/>
        <v>61:80</v>
      </c>
      <c r="P7878" t="s">
        <v>35</v>
      </c>
      <c r="Q7878">
        <v>1254.21</v>
      </c>
      <c r="R7878" t="str">
        <f t="shared" si="495"/>
        <v>Low</v>
      </c>
    </row>
    <row r="7879" spans="1:18" x14ac:dyDescent="0.25">
      <c r="A7879">
        <v>2009</v>
      </c>
      <c r="B7879" t="s">
        <v>41</v>
      </c>
      <c r="C7879" t="s">
        <v>42</v>
      </c>
      <c r="D7879" t="s">
        <v>43</v>
      </c>
      <c r="E7879" t="str">
        <f t="shared" si="492"/>
        <v>Winter crops</v>
      </c>
      <c r="F7879">
        <v>25.53</v>
      </c>
      <c r="G7879" s="6">
        <v>1534.66</v>
      </c>
      <c r="H7879" t="str">
        <f t="shared" si="493"/>
        <v>Medium</v>
      </c>
      <c r="I7879">
        <v>21.25</v>
      </c>
      <c r="J7879">
        <v>0.99</v>
      </c>
      <c r="K7879">
        <v>10</v>
      </c>
      <c r="L7879" s="6">
        <v>72.52</v>
      </c>
      <c r="M7879">
        <v>40.58</v>
      </c>
      <c r="N7879">
        <v>99.85</v>
      </c>
      <c r="O7879" t="str">
        <f t="shared" si="494"/>
        <v>81:100</v>
      </c>
      <c r="P7879" t="s">
        <v>35</v>
      </c>
      <c r="Q7879">
        <v>193.59</v>
      </c>
      <c r="R7879" t="str">
        <f t="shared" si="495"/>
        <v>High</v>
      </c>
    </row>
    <row r="7880" spans="1:18" x14ac:dyDescent="0.25">
      <c r="A7880">
        <v>2005</v>
      </c>
      <c r="B7880" t="s">
        <v>41</v>
      </c>
      <c r="C7880" t="s">
        <v>68</v>
      </c>
      <c r="D7880" t="s">
        <v>38</v>
      </c>
      <c r="E7880" t="str">
        <f t="shared" si="492"/>
        <v>Summer crops</v>
      </c>
      <c r="F7880">
        <v>6.45</v>
      </c>
      <c r="G7880" s="6">
        <v>271.61</v>
      </c>
      <c r="H7880" t="str">
        <f t="shared" si="493"/>
        <v>Low</v>
      </c>
      <c r="I7880">
        <v>29.74</v>
      </c>
      <c r="J7880">
        <v>1.359</v>
      </c>
      <c r="K7880">
        <v>1</v>
      </c>
      <c r="L7880" s="6">
        <v>62.77</v>
      </c>
      <c r="M7880">
        <v>39.15</v>
      </c>
      <c r="N7880">
        <v>20.67</v>
      </c>
      <c r="O7880" t="str">
        <f t="shared" si="494"/>
        <v>21:40</v>
      </c>
      <c r="P7880" t="s">
        <v>35</v>
      </c>
      <c r="Q7880">
        <v>398.07</v>
      </c>
      <c r="R7880" t="str">
        <f t="shared" si="495"/>
        <v>Low</v>
      </c>
    </row>
    <row r="7881" spans="1:18" x14ac:dyDescent="0.25">
      <c r="A7881">
        <v>2020</v>
      </c>
      <c r="B7881" t="s">
        <v>50</v>
      </c>
      <c r="C7881" t="s">
        <v>58</v>
      </c>
      <c r="D7881" t="s">
        <v>48</v>
      </c>
      <c r="E7881" t="str">
        <f t="shared" si="492"/>
        <v>Summer crops</v>
      </c>
      <c r="F7881">
        <v>32.93</v>
      </c>
      <c r="G7881" s="6">
        <v>983.43</v>
      </c>
      <c r="H7881" t="str">
        <f t="shared" si="493"/>
        <v>Low</v>
      </c>
      <c r="I7881">
        <v>6.18</v>
      </c>
      <c r="J7881">
        <v>2.27</v>
      </c>
      <c r="K7881">
        <v>10</v>
      </c>
      <c r="L7881" s="6">
        <v>55.38</v>
      </c>
      <c r="M7881">
        <v>21.64</v>
      </c>
      <c r="N7881">
        <v>55.34</v>
      </c>
      <c r="O7881" t="str">
        <f t="shared" si="494"/>
        <v>41:60</v>
      </c>
      <c r="P7881" t="s">
        <v>39</v>
      </c>
      <c r="Q7881">
        <v>801.43</v>
      </c>
      <c r="R7881" t="str">
        <f t="shared" si="495"/>
        <v>High</v>
      </c>
    </row>
    <row r="7882" spans="1:18" x14ac:dyDescent="0.25">
      <c r="A7882">
        <v>2011</v>
      </c>
      <c r="B7882" t="s">
        <v>24</v>
      </c>
      <c r="C7882" t="s">
        <v>25</v>
      </c>
      <c r="D7882" t="s">
        <v>48</v>
      </c>
      <c r="E7882" t="str">
        <f t="shared" si="492"/>
        <v>Summer crops</v>
      </c>
      <c r="F7882">
        <v>0.04</v>
      </c>
      <c r="G7882" s="6">
        <v>1425.37</v>
      </c>
      <c r="H7882" t="str">
        <f t="shared" si="493"/>
        <v>Medium</v>
      </c>
      <c r="I7882">
        <v>29.4</v>
      </c>
      <c r="J7882">
        <v>0.621</v>
      </c>
      <c r="K7882">
        <v>8</v>
      </c>
      <c r="L7882" s="6">
        <v>86.42</v>
      </c>
      <c r="M7882">
        <v>20.76</v>
      </c>
      <c r="N7882">
        <v>33.75</v>
      </c>
      <c r="O7882" t="str">
        <f t="shared" si="494"/>
        <v>21:40</v>
      </c>
      <c r="P7882" t="s">
        <v>17</v>
      </c>
      <c r="Q7882">
        <v>76</v>
      </c>
      <c r="R7882" t="str">
        <f t="shared" si="495"/>
        <v>Low</v>
      </c>
    </row>
    <row r="7883" spans="1:18" x14ac:dyDescent="0.25">
      <c r="A7883">
        <v>2001</v>
      </c>
      <c r="B7883" t="s">
        <v>36</v>
      </c>
      <c r="C7883" t="s">
        <v>70</v>
      </c>
      <c r="D7883" t="s">
        <v>26</v>
      </c>
      <c r="E7883" t="str">
        <f t="shared" si="492"/>
        <v>Summer crops</v>
      </c>
      <c r="F7883">
        <v>4.8099999999999996</v>
      </c>
      <c r="G7883" s="6">
        <v>1098.1600000000001</v>
      </c>
      <c r="H7883" t="str">
        <f t="shared" si="493"/>
        <v>Medium</v>
      </c>
      <c r="I7883">
        <v>3.62</v>
      </c>
      <c r="J7883">
        <v>2.85</v>
      </c>
      <c r="K7883">
        <v>0</v>
      </c>
      <c r="L7883" s="6">
        <v>70.03</v>
      </c>
      <c r="M7883">
        <v>49.58</v>
      </c>
      <c r="N7883">
        <v>73.55</v>
      </c>
      <c r="O7883" t="str">
        <f t="shared" si="494"/>
        <v>61:80</v>
      </c>
      <c r="P7883" t="s">
        <v>27</v>
      </c>
      <c r="Q7883">
        <v>1233.0899999999999</v>
      </c>
      <c r="R7883" t="str">
        <f t="shared" si="495"/>
        <v>Low</v>
      </c>
    </row>
    <row r="7884" spans="1:18" x14ac:dyDescent="0.25">
      <c r="A7884">
        <v>2018</v>
      </c>
      <c r="B7884" t="s">
        <v>32</v>
      </c>
      <c r="C7884" t="s">
        <v>69</v>
      </c>
      <c r="D7884" t="s">
        <v>49</v>
      </c>
      <c r="E7884" t="str">
        <f t="shared" si="492"/>
        <v>Summer crops</v>
      </c>
      <c r="F7884">
        <v>3.57</v>
      </c>
      <c r="G7884" s="6">
        <v>2543.15</v>
      </c>
      <c r="H7884" t="str">
        <f t="shared" si="493"/>
        <v>High</v>
      </c>
      <c r="I7884">
        <v>3.9</v>
      </c>
      <c r="J7884">
        <v>2.71</v>
      </c>
      <c r="K7884">
        <v>6</v>
      </c>
      <c r="L7884" s="6">
        <v>16.690000000000001</v>
      </c>
      <c r="M7884">
        <v>1.34</v>
      </c>
      <c r="N7884">
        <v>2.58</v>
      </c>
      <c r="O7884" t="str">
        <f t="shared" si="494"/>
        <v>0:20</v>
      </c>
      <c r="P7884" t="s">
        <v>27</v>
      </c>
      <c r="Q7884">
        <v>841.04</v>
      </c>
      <c r="R7884" t="str">
        <f t="shared" si="495"/>
        <v>Low</v>
      </c>
    </row>
    <row r="7885" spans="1:18" x14ac:dyDescent="0.25">
      <c r="A7885">
        <v>2000</v>
      </c>
      <c r="B7885" t="s">
        <v>46</v>
      </c>
      <c r="C7885" t="s">
        <v>63</v>
      </c>
      <c r="D7885" t="s">
        <v>38</v>
      </c>
      <c r="E7885" t="str">
        <f t="shared" si="492"/>
        <v>Summer crops</v>
      </c>
      <c r="F7885">
        <v>7.77</v>
      </c>
      <c r="G7885" s="6">
        <v>1665.18</v>
      </c>
      <c r="H7885" t="str">
        <f t="shared" si="493"/>
        <v>Medium</v>
      </c>
      <c r="I7885">
        <v>11.98</v>
      </c>
      <c r="J7885">
        <v>0.72</v>
      </c>
      <c r="K7885">
        <v>9</v>
      </c>
      <c r="L7885" s="6">
        <v>65.92</v>
      </c>
      <c r="M7885">
        <v>38.29</v>
      </c>
      <c r="N7885">
        <v>14.56</v>
      </c>
      <c r="O7885" t="str">
        <f t="shared" si="494"/>
        <v>0:20</v>
      </c>
      <c r="P7885" t="s">
        <v>17</v>
      </c>
      <c r="Q7885">
        <v>199.27</v>
      </c>
      <c r="R7885" t="str">
        <f t="shared" si="495"/>
        <v>Low</v>
      </c>
    </row>
    <row r="7886" spans="1:18" x14ac:dyDescent="0.25">
      <c r="A7886">
        <v>2019</v>
      </c>
      <c r="B7886" t="s">
        <v>30</v>
      </c>
      <c r="C7886" t="s">
        <v>56</v>
      </c>
      <c r="D7886" t="s">
        <v>23</v>
      </c>
      <c r="E7886" t="str">
        <f t="shared" si="492"/>
        <v>Winter crops</v>
      </c>
      <c r="F7886">
        <v>32</v>
      </c>
      <c r="G7886" s="6">
        <v>1041.21</v>
      </c>
      <c r="H7886" t="str">
        <f t="shared" si="493"/>
        <v>Medium</v>
      </c>
      <c r="I7886">
        <v>14.27</v>
      </c>
      <c r="J7886">
        <v>0.88</v>
      </c>
      <c r="K7886">
        <v>2</v>
      </c>
      <c r="L7886" s="6">
        <v>97.42</v>
      </c>
      <c r="M7886">
        <v>47.25</v>
      </c>
      <c r="N7886">
        <v>36.67</v>
      </c>
      <c r="O7886" t="str">
        <f t="shared" si="494"/>
        <v>21:40</v>
      </c>
      <c r="P7886" t="s">
        <v>27</v>
      </c>
      <c r="Q7886">
        <v>403.41</v>
      </c>
      <c r="R7886" t="str">
        <f t="shared" si="495"/>
        <v>High</v>
      </c>
    </row>
    <row r="7887" spans="1:18" x14ac:dyDescent="0.25">
      <c r="A7887">
        <v>2009</v>
      </c>
      <c r="B7887" t="s">
        <v>41</v>
      </c>
      <c r="C7887" t="s">
        <v>44</v>
      </c>
      <c r="D7887" t="s">
        <v>23</v>
      </c>
      <c r="E7887" t="str">
        <f t="shared" si="492"/>
        <v>Winter crops</v>
      </c>
      <c r="F7887">
        <v>18.739999999999998</v>
      </c>
      <c r="G7887" s="6">
        <v>2368.0700000000002</v>
      </c>
      <c r="H7887" t="str">
        <f t="shared" si="493"/>
        <v>High</v>
      </c>
      <c r="I7887">
        <v>1.0900000000000001</v>
      </c>
      <c r="J7887">
        <v>3.65</v>
      </c>
      <c r="K7887">
        <v>8</v>
      </c>
      <c r="L7887" s="6">
        <v>52.5</v>
      </c>
      <c r="M7887">
        <v>40.24</v>
      </c>
      <c r="N7887">
        <v>22.42</v>
      </c>
      <c r="O7887" t="str">
        <f t="shared" si="494"/>
        <v>21:40</v>
      </c>
      <c r="P7887" t="s">
        <v>27</v>
      </c>
      <c r="Q7887">
        <v>919.73</v>
      </c>
      <c r="R7887" t="str">
        <f t="shared" si="495"/>
        <v>Moderate</v>
      </c>
    </row>
    <row r="7888" spans="1:18" x14ac:dyDescent="0.25">
      <c r="A7888">
        <v>2014</v>
      </c>
      <c r="B7888" t="s">
        <v>36</v>
      </c>
      <c r="C7888" t="s">
        <v>37</v>
      </c>
      <c r="D7888" t="s">
        <v>16</v>
      </c>
      <c r="E7888" t="str">
        <f t="shared" si="492"/>
        <v>Summer crops</v>
      </c>
      <c r="F7888">
        <v>17.100000000000001</v>
      </c>
      <c r="G7888" s="6">
        <v>836.33</v>
      </c>
      <c r="H7888" t="str">
        <f t="shared" si="493"/>
        <v>Low</v>
      </c>
      <c r="I7888">
        <v>13.24</v>
      </c>
      <c r="J7888">
        <v>3.01</v>
      </c>
      <c r="K7888">
        <v>6</v>
      </c>
      <c r="L7888" s="6">
        <v>50.79</v>
      </c>
      <c r="M7888">
        <v>21.82</v>
      </c>
      <c r="N7888">
        <v>54.34</v>
      </c>
      <c r="O7888" t="str">
        <f t="shared" si="494"/>
        <v>41:60</v>
      </c>
      <c r="P7888" t="s">
        <v>39</v>
      </c>
      <c r="Q7888">
        <v>646.11</v>
      </c>
      <c r="R7888" t="str">
        <f t="shared" si="495"/>
        <v>Moderate</v>
      </c>
    </row>
    <row r="7889" spans="1:18" x14ac:dyDescent="0.25">
      <c r="A7889">
        <v>2019</v>
      </c>
      <c r="B7889" t="s">
        <v>18</v>
      </c>
      <c r="C7889" t="s">
        <v>19</v>
      </c>
      <c r="D7889" t="s">
        <v>48</v>
      </c>
      <c r="E7889" t="str">
        <f t="shared" si="492"/>
        <v>Summer crops</v>
      </c>
      <c r="F7889">
        <v>14.05</v>
      </c>
      <c r="G7889" s="6">
        <v>2671.28</v>
      </c>
      <c r="H7889" t="str">
        <f t="shared" si="493"/>
        <v>High</v>
      </c>
      <c r="I7889">
        <v>16.03</v>
      </c>
      <c r="J7889">
        <v>2.7450000000000001</v>
      </c>
      <c r="K7889">
        <v>6</v>
      </c>
      <c r="L7889" s="6">
        <v>58.17</v>
      </c>
      <c r="M7889">
        <v>17.329999999999998</v>
      </c>
      <c r="N7889">
        <v>34.700000000000003</v>
      </c>
      <c r="O7889" t="str">
        <f t="shared" si="494"/>
        <v>21:40</v>
      </c>
      <c r="P7889" t="s">
        <v>17</v>
      </c>
      <c r="Q7889">
        <v>507.99</v>
      </c>
      <c r="R7889" t="str">
        <f t="shared" si="495"/>
        <v>Low</v>
      </c>
    </row>
    <row r="7890" spans="1:18" x14ac:dyDescent="0.25">
      <c r="A7890">
        <v>2003</v>
      </c>
      <c r="B7890" t="s">
        <v>21</v>
      </c>
      <c r="C7890" t="s">
        <v>65</v>
      </c>
      <c r="D7890" t="s">
        <v>34</v>
      </c>
      <c r="E7890" t="str">
        <f t="shared" si="492"/>
        <v>Winter crops</v>
      </c>
      <c r="F7890">
        <v>6.89</v>
      </c>
      <c r="G7890" s="6">
        <v>1868.14</v>
      </c>
      <c r="H7890" t="str">
        <f t="shared" si="493"/>
        <v>Medium</v>
      </c>
      <c r="I7890">
        <v>18.55</v>
      </c>
      <c r="J7890">
        <v>1.377</v>
      </c>
      <c r="K7890">
        <v>8</v>
      </c>
      <c r="L7890" s="6">
        <v>61.43</v>
      </c>
      <c r="M7890">
        <v>13.6</v>
      </c>
      <c r="N7890">
        <v>36.67</v>
      </c>
      <c r="O7890" t="str">
        <f t="shared" si="494"/>
        <v>21:40</v>
      </c>
      <c r="P7890" t="s">
        <v>35</v>
      </c>
      <c r="Q7890">
        <v>335.2</v>
      </c>
      <c r="R7890" t="str">
        <f t="shared" si="495"/>
        <v>Low</v>
      </c>
    </row>
    <row r="7891" spans="1:18" x14ac:dyDescent="0.25">
      <c r="A7891">
        <v>2016</v>
      </c>
      <c r="B7891" t="s">
        <v>18</v>
      </c>
      <c r="C7891" t="s">
        <v>56</v>
      </c>
      <c r="D7891" t="s">
        <v>43</v>
      </c>
      <c r="E7891" t="str">
        <f t="shared" si="492"/>
        <v>Winter crops</v>
      </c>
      <c r="F7891">
        <v>17.09</v>
      </c>
      <c r="G7891" s="6">
        <v>1612.28</v>
      </c>
      <c r="H7891" t="str">
        <f t="shared" si="493"/>
        <v>Medium</v>
      </c>
      <c r="I7891">
        <v>16.13</v>
      </c>
      <c r="J7891">
        <v>2.7450000000000001</v>
      </c>
      <c r="K7891">
        <v>4</v>
      </c>
      <c r="L7891" s="6">
        <v>13.78</v>
      </c>
      <c r="M7891">
        <v>21.81</v>
      </c>
      <c r="N7891">
        <v>76.040000000000006</v>
      </c>
      <c r="O7891" t="str">
        <f t="shared" si="494"/>
        <v>61:80</v>
      </c>
      <c r="P7891" t="s">
        <v>35</v>
      </c>
      <c r="Q7891">
        <v>1120.22</v>
      </c>
      <c r="R7891" t="str">
        <f t="shared" si="495"/>
        <v>Moderate</v>
      </c>
    </row>
    <row r="7892" spans="1:18" x14ac:dyDescent="0.25">
      <c r="A7892">
        <v>2003</v>
      </c>
      <c r="B7892" t="s">
        <v>30</v>
      </c>
      <c r="C7892" t="s">
        <v>31</v>
      </c>
      <c r="D7892" t="s">
        <v>16</v>
      </c>
      <c r="E7892" t="str">
        <f t="shared" si="492"/>
        <v>Summer crops</v>
      </c>
      <c r="F7892">
        <v>31.66</v>
      </c>
      <c r="G7892" s="6">
        <v>2042.99</v>
      </c>
      <c r="H7892" t="str">
        <f t="shared" si="493"/>
        <v>High</v>
      </c>
      <c r="I7892">
        <v>16.68</v>
      </c>
      <c r="J7892">
        <v>2.7450000000000001</v>
      </c>
      <c r="K7892">
        <v>3</v>
      </c>
      <c r="L7892" s="6">
        <v>27.47</v>
      </c>
      <c r="M7892">
        <v>26.07</v>
      </c>
      <c r="N7892">
        <v>63.49</v>
      </c>
      <c r="O7892" t="str">
        <f t="shared" si="494"/>
        <v>61:80</v>
      </c>
      <c r="P7892" t="s">
        <v>17</v>
      </c>
      <c r="Q7892">
        <v>484.06</v>
      </c>
      <c r="R7892" t="str">
        <f t="shared" si="495"/>
        <v>High</v>
      </c>
    </row>
    <row r="7893" spans="1:18" x14ac:dyDescent="0.25">
      <c r="A7893">
        <v>2016</v>
      </c>
      <c r="B7893" t="s">
        <v>41</v>
      </c>
      <c r="C7893" t="s">
        <v>42</v>
      </c>
      <c r="D7893" t="s">
        <v>38</v>
      </c>
      <c r="E7893" t="str">
        <f t="shared" si="492"/>
        <v>Summer crops</v>
      </c>
      <c r="F7893">
        <v>-3.21</v>
      </c>
      <c r="G7893" s="6">
        <v>2354.09</v>
      </c>
      <c r="H7893" t="str">
        <f t="shared" si="493"/>
        <v>High</v>
      </c>
      <c r="I7893">
        <v>9.0399999999999991</v>
      </c>
      <c r="J7893">
        <v>1.67</v>
      </c>
      <c r="K7893">
        <v>9</v>
      </c>
      <c r="L7893" s="6">
        <v>66.069999999999993</v>
      </c>
      <c r="M7893">
        <v>34.119999999999997</v>
      </c>
      <c r="N7893">
        <v>35.61</v>
      </c>
      <c r="O7893" t="str">
        <f t="shared" si="494"/>
        <v>21:40</v>
      </c>
      <c r="P7893" t="s">
        <v>35</v>
      </c>
      <c r="Q7893">
        <v>257.3</v>
      </c>
      <c r="R7893" t="str">
        <f t="shared" si="495"/>
        <v>Below 0</v>
      </c>
    </row>
    <row r="7894" spans="1:18" x14ac:dyDescent="0.25">
      <c r="A7894">
        <v>2021</v>
      </c>
      <c r="B7894" t="s">
        <v>18</v>
      </c>
      <c r="C7894" t="s">
        <v>60</v>
      </c>
      <c r="D7894" t="s">
        <v>43</v>
      </c>
      <c r="E7894" t="str">
        <f t="shared" si="492"/>
        <v>Winter crops</v>
      </c>
      <c r="F7894">
        <v>23.3</v>
      </c>
      <c r="G7894" s="6">
        <v>623.74</v>
      </c>
      <c r="H7894" t="str">
        <f t="shared" si="493"/>
        <v>Low</v>
      </c>
      <c r="I7894">
        <v>14.37</v>
      </c>
      <c r="J7894">
        <v>3.98</v>
      </c>
      <c r="K7894">
        <v>4</v>
      </c>
      <c r="L7894" s="6">
        <v>17.850000000000001</v>
      </c>
      <c r="M7894">
        <v>19.690000000000001</v>
      </c>
      <c r="N7894">
        <v>15.78</v>
      </c>
      <c r="O7894" t="str">
        <f t="shared" si="494"/>
        <v>0:20</v>
      </c>
      <c r="P7894" t="s">
        <v>20</v>
      </c>
      <c r="Q7894">
        <v>1151.3499999999999</v>
      </c>
      <c r="R7894" t="str">
        <f t="shared" si="495"/>
        <v>Moderate</v>
      </c>
    </row>
    <row r="7895" spans="1:18" x14ac:dyDescent="0.25">
      <c r="A7895">
        <v>2008</v>
      </c>
      <c r="B7895" t="s">
        <v>46</v>
      </c>
      <c r="C7895" t="s">
        <v>67</v>
      </c>
      <c r="D7895" t="s">
        <v>26</v>
      </c>
      <c r="E7895" t="str">
        <f t="shared" si="492"/>
        <v>Summer crops</v>
      </c>
      <c r="F7895">
        <v>-3.69</v>
      </c>
      <c r="G7895" s="6">
        <v>2162.61</v>
      </c>
      <c r="H7895" t="str">
        <f t="shared" si="493"/>
        <v>High</v>
      </c>
      <c r="I7895">
        <v>15.26</v>
      </c>
      <c r="J7895">
        <v>1.278</v>
      </c>
      <c r="K7895">
        <v>9</v>
      </c>
      <c r="L7895" s="6">
        <v>64.959999999999994</v>
      </c>
      <c r="M7895">
        <v>4.78</v>
      </c>
      <c r="N7895">
        <v>7.75</v>
      </c>
      <c r="O7895" t="str">
        <f t="shared" si="494"/>
        <v>0:20</v>
      </c>
      <c r="P7895" t="s">
        <v>17</v>
      </c>
      <c r="Q7895">
        <v>483.13</v>
      </c>
      <c r="R7895" t="str">
        <f t="shared" si="495"/>
        <v>Below 0</v>
      </c>
    </row>
    <row r="7896" spans="1:18" x14ac:dyDescent="0.25">
      <c r="A7896">
        <v>2023</v>
      </c>
      <c r="B7896" t="s">
        <v>50</v>
      </c>
      <c r="C7896" t="s">
        <v>58</v>
      </c>
      <c r="D7896" t="s">
        <v>23</v>
      </c>
      <c r="E7896" t="str">
        <f t="shared" si="492"/>
        <v>Winter crops</v>
      </c>
      <c r="F7896">
        <v>28.43</v>
      </c>
      <c r="G7896" s="6">
        <v>408.19</v>
      </c>
      <c r="H7896" t="str">
        <f t="shared" si="493"/>
        <v>Low</v>
      </c>
      <c r="I7896">
        <v>24.67</v>
      </c>
      <c r="J7896">
        <v>2.052</v>
      </c>
      <c r="K7896">
        <v>0</v>
      </c>
      <c r="L7896" s="6">
        <v>64.81</v>
      </c>
      <c r="M7896">
        <v>36.1</v>
      </c>
      <c r="N7896">
        <v>92.95</v>
      </c>
      <c r="O7896" t="str">
        <f t="shared" si="494"/>
        <v>81:100</v>
      </c>
      <c r="P7896" t="s">
        <v>17</v>
      </c>
      <c r="Q7896">
        <v>360.73</v>
      </c>
      <c r="R7896" t="str">
        <f t="shared" si="495"/>
        <v>High</v>
      </c>
    </row>
    <row r="7897" spans="1:18" x14ac:dyDescent="0.25">
      <c r="A7897">
        <v>2023</v>
      </c>
      <c r="B7897" t="s">
        <v>18</v>
      </c>
      <c r="C7897" t="s">
        <v>56</v>
      </c>
      <c r="D7897" t="s">
        <v>29</v>
      </c>
      <c r="E7897" t="str">
        <f t="shared" si="492"/>
        <v>Summer crops</v>
      </c>
      <c r="F7897">
        <v>-2.0499999999999998</v>
      </c>
      <c r="G7897" s="6">
        <v>744.33</v>
      </c>
      <c r="H7897" t="str">
        <f t="shared" si="493"/>
        <v>Low</v>
      </c>
      <c r="I7897">
        <v>3.01</v>
      </c>
      <c r="J7897">
        <v>2.5</v>
      </c>
      <c r="K7897">
        <v>4</v>
      </c>
      <c r="L7897" s="6">
        <v>60.87</v>
      </c>
      <c r="M7897">
        <v>24.08</v>
      </c>
      <c r="N7897">
        <v>25.98</v>
      </c>
      <c r="O7897" t="str">
        <f t="shared" si="494"/>
        <v>21:40</v>
      </c>
      <c r="P7897" t="s">
        <v>39</v>
      </c>
      <c r="Q7897">
        <v>713.87</v>
      </c>
      <c r="R7897" t="str">
        <f t="shared" si="495"/>
        <v>Below 0</v>
      </c>
    </row>
    <row r="7898" spans="1:18" x14ac:dyDescent="0.25">
      <c r="A7898">
        <v>2000</v>
      </c>
      <c r="B7898" t="s">
        <v>41</v>
      </c>
      <c r="C7898" t="s">
        <v>71</v>
      </c>
      <c r="D7898" t="s">
        <v>52</v>
      </c>
      <c r="E7898" t="str">
        <f t="shared" si="492"/>
        <v>Winter crops</v>
      </c>
      <c r="F7898">
        <v>-0.37</v>
      </c>
      <c r="G7898" s="6">
        <v>734.93</v>
      </c>
      <c r="H7898" t="str">
        <f t="shared" si="493"/>
        <v>Low</v>
      </c>
      <c r="I7898">
        <v>13.17</v>
      </c>
      <c r="J7898">
        <v>2.52</v>
      </c>
      <c r="K7898">
        <v>5</v>
      </c>
      <c r="L7898" s="6">
        <v>63.14</v>
      </c>
      <c r="M7898">
        <v>36.04</v>
      </c>
      <c r="N7898">
        <v>37.229999999999997</v>
      </c>
      <c r="O7898" t="str">
        <f t="shared" si="494"/>
        <v>21:40</v>
      </c>
      <c r="P7898" t="s">
        <v>27</v>
      </c>
      <c r="Q7898">
        <v>1147.17</v>
      </c>
      <c r="R7898" t="str">
        <f t="shared" si="495"/>
        <v>Below 0</v>
      </c>
    </row>
    <row r="7899" spans="1:18" x14ac:dyDescent="0.25">
      <c r="A7899">
        <v>2023</v>
      </c>
      <c r="B7899" t="s">
        <v>36</v>
      </c>
      <c r="C7899" t="s">
        <v>37</v>
      </c>
      <c r="D7899" t="s">
        <v>48</v>
      </c>
      <c r="E7899" t="str">
        <f t="shared" si="492"/>
        <v>Summer crops</v>
      </c>
      <c r="F7899">
        <v>5.91</v>
      </c>
      <c r="G7899" s="6">
        <v>2653.98</v>
      </c>
      <c r="H7899" t="str">
        <f t="shared" si="493"/>
        <v>High</v>
      </c>
      <c r="I7899">
        <v>27.89</v>
      </c>
      <c r="J7899">
        <v>1.3049999999999999</v>
      </c>
      <c r="K7899">
        <v>9</v>
      </c>
      <c r="L7899" s="6">
        <v>48.81</v>
      </c>
      <c r="M7899">
        <v>6.93</v>
      </c>
      <c r="N7899">
        <v>71.62</v>
      </c>
      <c r="O7899" t="str">
        <f t="shared" si="494"/>
        <v>61:80</v>
      </c>
      <c r="P7899" t="s">
        <v>17</v>
      </c>
      <c r="Q7899">
        <v>160.66</v>
      </c>
      <c r="R7899" t="str">
        <f t="shared" si="495"/>
        <v>Low</v>
      </c>
    </row>
    <row r="7900" spans="1:18" x14ac:dyDescent="0.25">
      <c r="A7900">
        <v>1992</v>
      </c>
      <c r="B7900" t="s">
        <v>36</v>
      </c>
      <c r="C7900" t="s">
        <v>62</v>
      </c>
      <c r="D7900" t="s">
        <v>34</v>
      </c>
      <c r="E7900" t="str">
        <f t="shared" si="492"/>
        <v>Winter crops</v>
      </c>
      <c r="F7900">
        <v>22.5</v>
      </c>
      <c r="G7900" s="6">
        <v>442.74</v>
      </c>
      <c r="H7900" t="str">
        <f t="shared" si="493"/>
        <v>Low</v>
      </c>
      <c r="I7900">
        <v>23.42</v>
      </c>
      <c r="J7900">
        <v>2.4390000000000001</v>
      </c>
      <c r="K7900">
        <v>4</v>
      </c>
      <c r="L7900" s="6">
        <v>83.45</v>
      </c>
      <c r="M7900">
        <v>2.5099999999999998</v>
      </c>
      <c r="N7900">
        <v>3.44</v>
      </c>
      <c r="O7900" t="str">
        <f t="shared" si="494"/>
        <v>0:20</v>
      </c>
      <c r="P7900" t="s">
        <v>39</v>
      </c>
      <c r="Q7900">
        <v>329.6</v>
      </c>
      <c r="R7900" t="str">
        <f t="shared" si="495"/>
        <v>Moderate</v>
      </c>
    </row>
    <row r="7901" spans="1:18" x14ac:dyDescent="0.25">
      <c r="A7901">
        <v>1996</v>
      </c>
      <c r="B7901" t="s">
        <v>24</v>
      </c>
      <c r="C7901" t="s">
        <v>25</v>
      </c>
      <c r="D7901" t="s">
        <v>16</v>
      </c>
      <c r="E7901" t="str">
        <f t="shared" si="492"/>
        <v>Summer crops</v>
      </c>
      <c r="F7901">
        <v>0.76</v>
      </c>
      <c r="G7901" s="6">
        <v>1391.35</v>
      </c>
      <c r="H7901" t="str">
        <f t="shared" si="493"/>
        <v>Medium</v>
      </c>
      <c r="I7901">
        <v>23.27</v>
      </c>
      <c r="J7901">
        <v>1.6739999999999999</v>
      </c>
      <c r="K7901">
        <v>2</v>
      </c>
      <c r="L7901" s="6">
        <v>16.440000000000001</v>
      </c>
      <c r="M7901">
        <v>47.32</v>
      </c>
      <c r="N7901">
        <v>30.27</v>
      </c>
      <c r="O7901" t="str">
        <f t="shared" si="494"/>
        <v>21:40</v>
      </c>
      <c r="P7901" t="s">
        <v>20</v>
      </c>
      <c r="Q7901">
        <v>413.22</v>
      </c>
      <c r="R7901" t="str">
        <f t="shared" si="495"/>
        <v>Low</v>
      </c>
    </row>
    <row r="7902" spans="1:18" x14ac:dyDescent="0.25">
      <c r="A7902">
        <v>2005</v>
      </c>
      <c r="B7902" t="s">
        <v>46</v>
      </c>
      <c r="C7902" t="s">
        <v>67</v>
      </c>
      <c r="D7902" t="s">
        <v>38</v>
      </c>
      <c r="E7902" t="str">
        <f t="shared" si="492"/>
        <v>Summer crops</v>
      </c>
      <c r="F7902">
        <v>21.73</v>
      </c>
      <c r="G7902" s="6">
        <v>1536.81</v>
      </c>
      <c r="H7902" t="str">
        <f t="shared" si="493"/>
        <v>Medium</v>
      </c>
      <c r="I7902">
        <v>2.41</v>
      </c>
      <c r="J7902">
        <v>3.15</v>
      </c>
      <c r="K7902">
        <v>8</v>
      </c>
      <c r="L7902" s="6">
        <v>38.07</v>
      </c>
      <c r="M7902">
        <v>38.85</v>
      </c>
      <c r="N7902">
        <v>6.59</v>
      </c>
      <c r="O7902" t="str">
        <f t="shared" si="494"/>
        <v>0:20</v>
      </c>
      <c r="P7902" t="s">
        <v>20</v>
      </c>
      <c r="Q7902">
        <v>1470.49</v>
      </c>
      <c r="R7902" t="str">
        <f t="shared" si="495"/>
        <v>Moderate</v>
      </c>
    </row>
    <row r="7903" spans="1:18" x14ac:dyDescent="0.25">
      <c r="A7903">
        <v>1998</v>
      </c>
      <c r="B7903" t="s">
        <v>24</v>
      </c>
      <c r="C7903" t="s">
        <v>72</v>
      </c>
      <c r="D7903" t="s">
        <v>29</v>
      </c>
      <c r="E7903" t="str">
        <f t="shared" si="492"/>
        <v>Summer crops</v>
      </c>
      <c r="F7903">
        <v>16.010000000000002</v>
      </c>
      <c r="G7903" s="6">
        <v>2242.77</v>
      </c>
      <c r="H7903" t="str">
        <f t="shared" si="493"/>
        <v>High</v>
      </c>
      <c r="I7903">
        <v>28.92</v>
      </c>
      <c r="J7903">
        <v>2.0339999999999998</v>
      </c>
      <c r="K7903">
        <v>6</v>
      </c>
      <c r="L7903" s="6">
        <v>68.75</v>
      </c>
      <c r="M7903">
        <v>43.35</v>
      </c>
      <c r="N7903">
        <v>48.14</v>
      </c>
      <c r="O7903" t="str">
        <f t="shared" si="494"/>
        <v>41:60</v>
      </c>
      <c r="P7903" t="s">
        <v>17</v>
      </c>
      <c r="Q7903">
        <v>844.15</v>
      </c>
      <c r="R7903" t="str">
        <f t="shared" si="495"/>
        <v>Moderate</v>
      </c>
    </row>
    <row r="7904" spans="1:18" x14ac:dyDescent="0.25">
      <c r="A7904">
        <v>1997</v>
      </c>
      <c r="B7904" t="s">
        <v>24</v>
      </c>
      <c r="C7904" t="s">
        <v>72</v>
      </c>
      <c r="D7904" t="s">
        <v>43</v>
      </c>
      <c r="E7904" t="str">
        <f t="shared" si="492"/>
        <v>Winter crops</v>
      </c>
      <c r="F7904">
        <v>18.600000000000001</v>
      </c>
      <c r="G7904" s="6">
        <v>2327.5700000000002</v>
      </c>
      <c r="H7904" t="str">
        <f t="shared" si="493"/>
        <v>High</v>
      </c>
      <c r="I7904">
        <v>20.36</v>
      </c>
      <c r="J7904">
        <v>3.6720000000000002</v>
      </c>
      <c r="K7904">
        <v>10</v>
      </c>
      <c r="L7904" s="6">
        <v>20.09</v>
      </c>
      <c r="M7904">
        <v>42.72</v>
      </c>
      <c r="N7904">
        <v>46.43</v>
      </c>
      <c r="O7904" t="str">
        <f t="shared" si="494"/>
        <v>41:60</v>
      </c>
      <c r="P7904" t="s">
        <v>35</v>
      </c>
      <c r="Q7904">
        <v>1125.44</v>
      </c>
      <c r="R7904" t="str">
        <f t="shared" si="495"/>
        <v>Moderate</v>
      </c>
    </row>
    <row r="7905" spans="1:18" x14ac:dyDescent="0.25">
      <c r="A7905">
        <v>2023</v>
      </c>
      <c r="B7905" t="s">
        <v>21</v>
      </c>
      <c r="C7905" t="s">
        <v>65</v>
      </c>
      <c r="D7905" t="s">
        <v>49</v>
      </c>
      <c r="E7905" t="str">
        <f t="shared" si="492"/>
        <v>Summer crops</v>
      </c>
      <c r="F7905">
        <v>30.23</v>
      </c>
      <c r="G7905" s="6">
        <v>2311.1799999999998</v>
      </c>
      <c r="H7905" t="str">
        <f t="shared" si="493"/>
        <v>High</v>
      </c>
      <c r="I7905">
        <v>18.920000000000002</v>
      </c>
      <c r="J7905">
        <v>2.5110000000000001</v>
      </c>
      <c r="K7905">
        <v>10</v>
      </c>
      <c r="L7905" s="6">
        <v>34.450000000000003</v>
      </c>
      <c r="M7905">
        <v>22.75</v>
      </c>
      <c r="N7905">
        <v>95.8</v>
      </c>
      <c r="O7905" t="str">
        <f t="shared" si="494"/>
        <v>81:100</v>
      </c>
      <c r="P7905" t="s">
        <v>17</v>
      </c>
      <c r="Q7905">
        <v>1254.5</v>
      </c>
      <c r="R7905" t="str">
        <f t="shared" si="495"/>
        <v>High</v>
      </c>
    </row>
    <row r="7906" spans="1:18" x14ac:dyDescent="0.25">
      <c r="A7906">
        <v>2019</v>
      </c>
      <c r="B7906" t="s">
        <v>32</v>
      </c>
      <c r="C7906" t="s">
        <v>33</v>
      </c>
      <c r="D7906" t="s">
        <v>23</v>
      </c>
      <c r="E7906" t="str">
        <f t="shared" si="492"/>
        <v>Winter crops</v>
      </c>
      <c r="F7906">
        <v>26.35</v>
      </c>
      <c r="G7906" s="6">
        <v>1011.16</v>
      </c>
      <c r="H7906" t="str">
        <f t="shared" si="493"/>
        <v>Medium</v>
      </c>
      <c r="I7906">
        <v>26.29</v>
      </c>
      <c r="J7906">
        <v>3.258</v>
      </c>
      <c r="K7906">
        <v>0</v>
      </c>
      <c r="L7906" s="6">
        <v>93.84</v>
      </c>
      <c r="M7906">
        <v>30.8</v>
      </c>
      <c r="N7906">
        <v>27.37</v>
      </c>
      <c r="O7906" t="str">
        <f t="shared" si="494"/>
        <v>21:40</v>
      </c>
      <c r="P7906" t="s">
        <v>39</v>
      </c>
      <c r="Q7906">
        <v>1055.57</v>
      </c>
      <c r="R7906" t="str">
        <f t="shared" si="495"/>
        <v>High</v>
      </c>
    </row>
    <row r="7907" spans="1:18" x14ac:dyDescent="0.25">
      <c r="A7907">
        <v>2010</v>
      </c>
      <c r="B7907" t="s">
        <v>24</v>
      </c>
      <c r="C7907" t="s">
        <v>25</v>
      </c>
      <c r="D7907" t="s">
        <v>16</v>
      </c>
      <c r="E7907" t="str">
        <f t="shared" si="492"/>
        <v>Summer crops</v>
      </c>
      <c r="F7907">
        <v>2.76</v>
      </c>
      <c r="G7907" s="6">
        <v>2783.35</v>
      </c>
      <c r="H7907" t="str">
        <f t="shared" si="493"/>
        <v>High</v>
      </c>
      <c r="I7907">
        <v>21.51</v>
      </c>
      <c r="J7907">
        <v>1.6559999999999999</v>
      </c>
      <c r="K7907">
        <v>1</v>
      </c>
      <c r="L7907" s="6">
        <v>40.94</v>
      </c>
      <c r="M7907">
        <v>46.76</v>
      </c>
      <c r="N7907">
        <v>12.7</v>
      </c>
      <c r="O7907" t="str">
        <f t="shared" si="494"/>
        <v>0:20</v>
      </c>
      <c r="P7907" t="s">
        <v>39</v>
      </c>
      <c r="Q7907">
        <v>408.04</v>
      </c>
      <c r="R7907" t="str">
        <f t="shared" si="495"/>
        <v>Low</v>
      </c>
    </row>
    <row r="7908" spans="1:18" x14ac:dyDescent="0.25">
      <c r="A7908">
        <v>2005</v>
      </c>
      <c r="B7908" t="s">
        <v>32</v>
      </c>
      <c r="C7908" t="s">
        <v>33</v>
      </c>
      <c r="D7908" t="s">
        <v>48</v>
      </c>
      <c r="E7908" t="str">
        <f t="shared" si="492"/>
        <v>Summer crops</v>
      </c>
      <c r="F7908">
        <v>9.7200000000000006</v>
      </c>
      <c r="G7908" s="6">
        <v>1642.48</v>
      </c>
      <c r="H7908" t="str">
        <f t="shared" si="493"/>
        <v>Medium</v>
      </c>
      <c r="I7908">
        <v>21.68</v>
      </c>
      <c r="J7908">
        <v>2.6819999999999999</v>
      </c>
      <c r="K7908">
        <v>9</v>
      </c>
      <c r="L7908" s="6">
        <v>60.72</v>
      </c>
      <c r="M7908">
        <v>5.97</v>
      </c>
      <c r="N7908">
        <v>15.72</v>
      </c>
      <c r="O7908" t="str">
        <f t="shared" si="494"/>
        <v>0:20</v>
      </c>
      <c r="P7908" t="s">
        <v>17</v>
      </c>
      <c r="Q7908">
        <v>1061.77</v>
      </c>
      <c r="R7908" t="str">
        <f t="shared" si="495"/>
        <v>Low</v>
      </c>
    </row>
    <row r="7909" spans="1:18" x14ac:dyDescent="0.25">
      <c r="A7909">
        <v>2022</v>
      </c>
      <c r="B7909" t="s">
        <v>41</v>
      </c>
      <c r="C7909" t="s">
        <v>42</v>
      </c>
      <c r="D7909" t="s">
        <v>29</v>
      </c>
      <c r="E7909" t="str">
        <f t="shared" si="492"/>
        <v>Summer crops</v>
      </c>
      <c r="F7909">
        <v>24.04</v>
      </c>
      <c r="G7909" s="6">
        <v>1915.16</v>
      </c>
      <c r="H7909" t="str">
        <f t="shared" si="493"/>
        <v>Medium</v>
      </c>
      <c r="I7909">
        <v>24.13</v>
      </c>
      <c r="J7909">
        <v>3.0870000000000002</v>
      </c>
      <c r="K7909">
        <v>3</v>
      </c>
      <c r="L7909" s="6">
        <v>70.989999999999995</v>
      </c>
      <c r="M7909">
        <v>24.4</v>
      </c>
      <c r="N7909">
        <v>93.14</v>
      </c>
      <c r="O7909" t="str">
        <f t="shared" si="494"/>
        <v>81:100</v>
      </c>
      <c r="P7909" t="s">
        <v>35</v>
      </c>
      <c r="Q7909">
        <v>435.67</v>
      </c>
      <c r="R7909" t="str">
        <f t="shared" si="495"/>
        <v>Moderate</v>
      </c>
    </row>
    <row r="7910" spans="1:18" x14ac:dyDescent="0.25">
      <c r="A7910">
        <v>2001</v>
      </c>
      <c r="B7910" t="s">
        <v>14</v>
      </c>
      <c r="C7910" t="s">
        <v>15</v>
      </c>
      <c r="D7910" t="s">
        <v>52</v>
      </c>
      <c r="E7910" t="str">
        <f t="shared" si="492"/>
        <v>Winter crops</v>
      </c>
      <c r="F7910">
        <v>23.34</v>
      </c>
      <c r="G7910" s="6">
        <v>383.62</v>
      </c>
      <c r="H7910" t="str">
        <f t="shared" si="493"/>
        <v>Low</v>
      </c>
      <c r="I7910">
        <v>19.02</v>
      </c>
      <c r="J7910">
        <v>1.1879999999999999</v>
      </c>
      <c r="K7910">
        <v>10</v>
      </c>
      <c r="L7910" s="6">
        <v>92.84</v>
      </c>
      <c r="M7910">
        <v>33.14</v>
      </c>
      <c r="N7910">
        <v>4.8</v>
      </c>
      <c r="O7910" t="str">
        <f t="shared" si="494"/>
        <v>0:20</v>
      </c>
      <c r="P7910" t="s">
        <v>20</v>
      </c>
      <c r="Q7910">
        <v>244.07</v>
      </c>
      <c r="R7910" t="str">
        <f t="shared" si="495"/>
        <v>Moderate</v>
      </c>
    </row>
    <row r="7911" spans="1:18" x14ac:dyDescent="0.25">
      <c r="A7911">
        <v>2001</v>
      </c>
      <c r="B7911" t="s">
        <v>32</v>
      </c>
      <c r="C7911" t="s">
        <v>33</v>
      </c>
      <c r="D7911" t="s">
        <v>52</v>
      </c>
      <c r="E7911" t="str">
        <f t="shared" si="492"/>
        <v>Winter crops</v>
      </c>
      <c r="F7911">
        <v>20.68</v>
      </c>
      <c r="G7911" s="6">
        <v>2814.65</v>
      </c>
      <c r="H7911" t="str">
        <f t="shared" si="493"/>
        <v>High</v>
      </c>
      <c r="I7911">
        <v>22.71</v>
      </c>
      <c r="J7911">
        <v>1.611</v>
      </c>
      <c r="K7911">
        <v>1</v>
      </c>
      <c r="L7911" s="6">
        <v>32.590000000000003</v>
      </c>
      <c r="M7911">
        <v>28.38</v>
      </c>
      <c r="N7911">
        <v>29.62</v>
      </c>
      <c r="O7911" t="str">
        <f t="shared" si="494"/>
        <v>21:40</v>
      </c>
      <c r="P7911" t="s">
        <v>35</v>
      </c>
      <c r="Q7911">
        <v>567.49</v>
      </c>
      <c r="R7911" t="str">
        <f t="shared" si="495"/>
        <v>Moderate</v>
      </c>
    </row>
    <row r="7912" spans="1:18" x14ac:dyDescent="0.25">
      <c r="A7912">
        <v>2004</v>
      </c>
      <c r="B7912" t="s">
        <v>30</v>
      </c>
      <c r="C7912" t="s">
        <v>56</v>
      </c>
      <c r="D7912" t="s">
        <v>16</v>
      </c>
      <c r="E7912" t="str">
        <f t="shared" si="492"/>
        <v>Summer crops</v>
      </c>
      <c r="F7912">
        <v>34.18</v>
      </c>
      <c r="G7912" s="6">
        <v>2271.3000000000002</v>
      </c>
      <c r="H7912" t="str">
        <f t="shared" si="493"/>
        <v>High</v>
      </c>
      <c r="I7912">
        <v>17.11</v>
      </c>
      <c r="J7912">
        <v>2.1779999999999999</v>
      </c>
      <c r="K7912">
        <v>1</v>
      </c>
      <c r="L7912" s="6">
        <v>34.840000000000003</v>
      </c>
      <c r="M7912">
        <v>7.9</v>
      </c>
      <c r="N7912">
        <v>73.430000000000007</v>
      </c>
      <c r="O7912" t="str">
        <f t="shared" si="494"/>
        <v>61:80</v>
      </c>
      <c r="P7912" t="s">
        <v>17</v>
      </c>
      <c r="Q7912">
        <v>312.73</v>
      </c>
      <c r="R7912" t="str">
        <f t="shared" si="495"/>
        <v>High</v>
      </c>
    </row>
    <row r="7913" spans="1:18" x14ac:dyDescent="0.25">
      <c r="A7913">
        <v>2013</v>
      </c>
      <c r="B7913" t="s">
        <v>41</v>
      </c>
      <c r="C7913" t="s">
        <v>71</v>
      </c>
      <c r="D7913" t="s">
        <v>52</v>
      </c>
      <c r="E7913" t="str">
        <f t="shared" si="492"/>
        <v>Winter crops</v>
      </c>
      <c r="F7913">
        <v>23.94</v>
      </c>
      <c r="G7913" s="6">
        <v>481.49</v>
      </c>
      <c r="H7913" t="str">
        <f t="shared" si="493"/>
        <v>Low</v>
      </c>
      <c r="I7913">
        <v>16.53</v>
      </c>
      <c r="J7913">
        <v>1.1879999999999999</v>
      </c>
      <c r="K7913">
        <v>7</v>
      </c>
      <c r="L7913" s="6">
        <v>81.489999999999995</v>
      </c>
      <c r="M7913">
        <v>1.26</v>
      </c>
      <c r="N7913">
        <v>2.76</v>
      </c>
      <c r="O7913" t="str">
        <f t="shared" si="494"/>
        <v>0:20</v>
      </c>
      <c r="P7913" t="s">
        <v>35</v>
      </c>
      <c r="Q7913">
        <v>182.63</v>
      </c>
      <c r="R7913" t="str">
        <f t="shared" si="495"/>
        <v>Moderate</v>
      </c>
    </row>
    <row r="7914" spans="1:18" x14ac:dyDescent="0.25">
      <c r="A7914">
        <v>2010</v>
      </c>
      <c r="B7914" t="s">
        <v>46</v>
      </c>
      <c r="C7914" t="s">
        <v>67</v>
      </c>
      <c r="D7914" t="s">
        <v>26</v>
      </c>
      <c r="E7914" t="str">
        <f t="shared" si="492"/>
        <v>Summer crops</v>
      </c>
      <c r="F7914">
        <v>3.99</v>
      </c>
      <c r="G7914" s="6">
        <v>2874.58</v>
      </c>
      <c r="H7914" t="str">
        <f t="shared" si="493"/>
        <v>High</v>
      </c>
      <c r="I7914">
        <v>28.52</v>
      </c>
      <c r="J7914">
        <v>1.1970000000000001</v>
      </c>
      <c r="K7914">
        <v>10</v>
      </c>
      <c r="L7914" s="6">
        <v>90.75</v>
      </c>
      <c r="M7914">
        <v>18.71</v>
      </c>
      <c r="N7914">
        <v>83.29</v>
      </c>
      <c r="O7914" t="str">
        <f t="shared" si="494"/>
        <v>81:100</v>
      </c>
      <c r="P7914" t="s">
        <v>17</v>
      </c>
      <c r="Q7914">
        <v>347.03</v>
      </c>
      <c r="R7914" t="str">
        <f t="shared" si="495"/>
        <v>Low</v>
      </c>
    </row>
    <row r="7915" spans="1:18" x14ac:dyDescent="0.25">
      <c r="A7915">
        <v>1993</v>
      </c>
      <c r="B7915" t="s">
        <v>30</v>
      </c>
      <c r="C7915" t="s">
        <v>56</v>
      </c>
      <c r="D7915" t="s">
        <v>52</v>
      </c>
      <c r="E7915" t="str">
        <f t="shared" si="492"/>
        <v>Winter crops</v>
      </c>
      <c r="F7915">
        <v>4.1500000000000004</v>
      </c>
      <c r="G7915" s="6">
        <v>2478.89</v>
      </c>
      <c r="H7915" t="str">
        <f t="shared" si="493"/>
        <v>High</v>
      </c>
      <c r="I7915">
        <v>3.78</v>
      </c>
      <c r="J7915">
        <v>1.92</v>
      </c>
      <c r="K7915">
        <v>6</v>
      </c>
      <c r="L7915" s="6">
        <v>57.77</v>
      </c>
      <c r="M7915">
        <v>17.18</v>
      </c>
      <c r="N7915">
        <v>23.22</v>
      </c>
      <c r="O7915" t="str">
        <f t="shared" si="494"/>
        <v>21:40</v>
      </c>
      <c r="P7915" t="s">
        <v>35</v>
      </c>
      <c r="Q7915">
        <v>912.17</v>
      </c>
      <c r="R7915" t="str">
        <f t="shared" si="495"/>
        <v>Low</v>
      </c>
    </row>
    <row r="7916" spans="1:18" x14ac:dyDescent="0.25">
      <c r="A7916">
        <v>2008</v>
      </c>
      <c r="B7916" t="s">
        <v>41</v>
      </c>
      <c r="C7916" t="s">
        <v>44</v>
      </c>
      <c r="D7916" t="s">
        <v>23</v>
      </c>
      <c r="E7916" t="str">
        <f t="shared" si="492"/>
        <v>Winter crops</v>
      </c>
      <c r="F7916">
        <v>23.22</v>
      </c>
      <c r="G7916" s="6">
        <v>2277.0700000000002</v>
      </c>
      <c r="H7916" t="str">
        <f t="shared" si="493"/>
        <v>High</v>
      </c>
      <c r="I7916">
        <v>6.88</v>
      </c>
      <c r="J7916">
        <v>0.97</v>
      </c>
      <c r="K7916">
        <v>4</v>
      </c>
      <c r="L7916" s="6">
        <v>90.54</v>
      </c>
      <c r="M7916">
        <v>12.93</v>
      </c>
      <c r="N7916">
        <v>95.07</v>
      </c>
      <c r="O7916" t="str">
        <f t="shared" si="494"/>
        <v>81:100</v>
      </c>
      <c r="P7916" t="s">
        <v>17</v>
      </c>
      <c r="Q7916">
        <v>375.69</v>
      </c>
      <c r="R7916" t="str">
        <f t="shared" si="495"/>
        <v>Moderate</v>
      </c>
    </row>
    <row r="7917" spans="1:18" x14ac:dyDescent="0.25">
      <c r="A7917">
        <v>2017</v>
      </c>
      <c r="B7917" t="s">
        <v>36</v>
      </c>
      <c r="C7917" t="s">
        <v>54</v>
      </c>
      <c r="D7917" t="s">
        <v>23</v>
      </c>
      <c r="E7917" t="str">
        <f t="shared" si="492"/>
        <v>Winter crops</v>
      </c>
      <c r="F7917">
        <v>34.92</v>
      </c>
      <c r="G7917" s="6">
        <v>296.33999999999997</v>
      </c>
      <c r="H7917" t="str">
        <f t="shared" si="493"/>
        <v>Low</v>
      </c>
      <c r="I7917">
        <v>10.26</v>
      </c>
      <c r="J7917">
        <v>1.0349999999999999</v>
      </c>
      <c r="K7917">
        <v>0</v>
      </c>
      <c r="L7917" s="6">
        <v>52.81</v>
      </c>
      <c r="M7917">
        <v>42.01</v>
      </c>
      <c r="N7917">
        <v>28.24</v>
      </c>
      <c r="O7917" t="str">
        <f t="shared" si="494"/>
        <v>21:40</v>
      </c>
      <c r="P7917" t="s">
        <v>35</v>
      </c>
      <c r="Q7917">
        <v>158.94999999999999</v>
      </c>
      <c r="R7917" t="str">
        <f t="shared" si="495"/>
        <v>High</v>
      </c>
    </row>
    <row r="7918" spans="1:18" x14ac:dyDescent="0.25">
      <c r="A7918">
        <v>2000</v>
      </c>
      <c r="B7918" t="s">
        <v>41</v>
      </c>
      <c r="C7918" t="s">
        <v>44</v>
      </c>
      <c r="D7918" t="s">
        <v>16</v>
      </c>
      <c r="E7918" t="str">
        <f t="shared" si="492"/>
        <v>Summer crops</v>
      </c>
      <c r="F7918">
        <v>8.6999999999999993</v>
      </c>
      <c r="G7918" s="6">
        <v>349.86</v>
      </c>
      <c r="H7918" t="str">
        <f t="shared" si="493"/>
        <v>Low</v>
      </c>
      <c r="I7918">
        <v>4.42</v>
      </c>
      <c r="J7918">
        <v>2.6280000000000001</v>
      </c>
      <c r="K7918">
        <v>1</v>
      </c>
      <c r="L7918" s="6">
        <v>81.96</v>
      </c>
      <c r="M7918">
        <v>46.71</v>
      </c>
      <c r="N7918">
        <v>44.96</v>
      </c>
      <c r="O7918" t="str">
        <f t="shared" si="494"/>
        <v>41:60</v>
      </c>
      <c r="P7918" t="s">
        <v>27</v>
      </c>
      <c r="Q7918">
        <v>346.18</v>
      </c>
      <c r="R7918" t="str">
        <f t="shared" si="495"/>
        <v>Low</v>
      </c>
    </row>
    <row r="7919" spans="1:18" x14ac:dyDescent="0.25">
      <c r="A7919">
        <v>2008</v>
      </c>
      <c r="B7919" t="s">
        <v>32</v>
      </c>
      <c r="C7919" t="s">
        <v>61</v>
      </c>
      <c r="D7919" t="s">
        <v>43</v>
      </c>
      <c r="E7919" t="str">
        <f t="shared" si="492"/>
        <v>Winter crops</v>
      </c>
      <c r="F7919">
        <v>25.79</v>
      </c>
      <c r="G7919" s="6">
        <v>1653.72</v>
      </c>
      <c r="H7919" t="str">
        <f t="shared" si="493"/>
        <v>Medium</v>
      </c>
      <c r="I7919">
        <v>29.45</v>
      </c>
      <c r="J7919">
        <v>2.8170000000000002</v>
      </c>
      <c r="K7919">
        <v>8</v>
      </c>
      <c r="L7919" s="6">
        <v>49.9</v>
      </c>
      <c r="M7919">
        <v>38.76</v>
      </c>
      <c r="N7919">
        <v>87.34</v>
      </c>
      <c r="O7919" t="str">
        <f t="shared" si="494"/>
        <v>81:100</v>
      </c>
      <c r="P7919" t="s">
        <v>27</v>
      </c>
      <c r="Q7919">
        <v>1102.79</v>
      </c>
      <c r="R7919" t="str">
        <f t="shared" si="495"/>
        <v>High</v>
      </c>
    </row>
    <row r="7920" spans="1:18" x14ac:dyDescent="0.25">
      <c r="A7920">
        <v>2012</v>
      </c>
      <c r="B7920" t="s">
        <v>21</v>
      </c>
      <c r="C7920" t="s">
        <v>22</v>
      </c>
      <c r="D7920" t="s">
        <v>16</v>
      </c>
      <c r="E7920" t="str">
        <f t="shared" si="492"/>
        <v>Summer crops</v>
      </c>
      <c r="F7920">
        <v>27</v>
      </c>
      <c r="G7920" s="6">
        <v>2412.61</v>
      </c>
      <c r="H7920" t="str">
        <f t="shared" si="493"/>
        <v>High</v>
      </c>
      <c r="I7920">
        <v>18.95</v>
      </c>
      <c r="J7920">
        <v>1.9350000000000001</v>
      </c>
      <c r="K7920">
        <v>6</v>
      </c>
      <c r="L7920" s="6">
        <v>36</v>
      </c>
      <c r="M7920">
        <v>33.58</v>
      </c>
      <c r="N7920">
        <v>67.87</v>
      </c>
      <c r="O7920" t="str">
        <f t="shared" si="494"/>
        <v>61:80</v>
      </c>
      <c r="P7920" t="s">
        <v>27</v>
      </c>
      <c r="Q7920">
        <v>914.18</v>
      </c>
      <c r="R7920" t="str">
        <f t="shared" si="495"/>
        <v>High</v>
      </c>
    </row>
    <row r="7921" spans="1:18" x14ac:dyDescent="0.25">
      <c r="A7921">
        <v>2022</v>
      </c>
      <c r="B7921" t="s">
        <v>14</v>
      </c>
      <c r="C7921" t="s">
        <v>64</v>
      </c>
      <c r="D7921" t="s">
        <v>49</v>
      </c>
      <c r="E7921" t="str">
        <f t="shared" si="492"/>
        <v>Summer crops</v>
      </c>
      <c r="F7921">
        <v>24.45</v>
      </c>
      <c r="G7921" s="6">
        <v>2793.27</v>
      </c>
      <c r="H7921" t="str">
        <f t="shared" si="493"/>
        <v>High</v>
      </c>
      <c r="I7921">
        <v>13.26</v>
      </c>
      <c r="J7921">
        <v>3.55</v>
      </c>
      <c r="K7921">
        <v>0</v>
      </c>
      <c r="L7921" s="6">
        <v>92.74</v>
      </c>
      <c r="M7921">
        <v>45.68</v>
      </c>
      <c r="N7921">
        <v>13.31</v>
      </c>
      <c r="O7921" t="str">
        <f t="shared" si="494"/>
        <v>0:20</v>
      </c>
      <c r="P7921" t="s">
        <v>35</v>
      </c>
      <c r="Q7921">
        <v>500.87</v>
      </c>
      <c r="R7921" t="str">
        <f t="shared" si="495"/>
        <v>Moderate</v>
      </c>
    </row>
    <row r="7922" spans="1:18" x14ac:dyDescent="0.25">
      <c r="A7922">
        <v>2007</v>
      </c>
      <c r="B7922" t="s">
        <v>14</v>
      </c>
      <c r="C7922" t="s">
        <v>28</v>
      </c>
      <c r="D7922" t="s">
        <v>16</v>
      </c>
      <c r="E7922" t="str">
        <f t="shared" si="492"/>
        <v>Summer crops</v>
      </c>
      <c r="F7922">
        <v>30.79</v>
      </c>
      <c r="G7922" s="6">
        <v>2848.05</v>
      </c>
      <c r="H7922" t="str">
        <f t="shared" si="493"/>
        <v>High</v>
      </c>
      <c r="I7922">
        <v>22.91</v>
      </c>
      <c r="J7922">
        <v>2.1240000000000001</v>
      </c>
      <c r="K7922">
        <v>10</v>
      </c>
      <c r="L7922" s="6">
        <v>16.79</v>
      </c>
      <c r="M7922">
        <v>32.520000000000003</v>
      </c>
      <c r="N7922">
        <v>88.31</v>
      </c>
      <c r="O7922" t="str">
        <f t="shared" si="494"/>
        <v>81:100</v>
      </c>
      <c r="P7922" t="s">
        <v>27</v>
      </c>
      <c r="Q7922">
        <v>453.09</v>
      </c>
      <c r="R7922" t="str">
        <f t="shared" si="495"/>
        <v>High</v>
      </c>
    </row>
    <row r="7923" spans="1:18" x14ac:dyDescent="0.25">
      <c r="A7923">
        <v>2014</v>
      </c>
      <c r="B7923" t="s">
        <v>41</v>
      </c>
      <c r="C7923" t="s">
        <v>71</v>
      </c>
      <c r="D7923" t="s">
        <v>16</v>
      </c>
      <c r="E7923" t="str">
        <f t="shared" si="492"/>
        <v>Summer crops</v>
      </c>
      <c r="F7923">
        <v>17.559999999999999</v>
      </c>
      <c r="G7923" s="6">
        <v>2646.14</v>
      </c>
      <c r="H7923" t="str">
        <f t="shared" si="493"/>
        <v>High</v>
      </c>
      <c r="I7923">
        <v>11.55</v>
      </c>
      <c r="J7923">
        <v>4.03</v>
      </c>
      <c r="K7923">
        <v>4</v>
      </c>
      <c r="L7923" s="6">
        <v>31.52</v>
      </c>
      <c r="M7923">
        <v>37.799999999999997</v>
      </c>
      <c r="N7923">
        <v>48.16</v>
      </c>
      <c r="O7923" t="str">
        <f t="shared" si="494"/>
        <v>41:60</v>
      </c>
      <c r="P7923" t="s">
        <v>27</v>
      </c>
      <c r="Q7923">
        <v>1720.77</v>
      </c>
      <c r="R7923" t="str">
        <f t="shared" si="495"/>
        <v>Moderate</v>
      </c>
    </row>
    <row r="7924" spans="1:18" x14ac:dyDescent="0.25">
      <c r="A7924">
        <v>2011</v>
      </c>
      <c r="B7924" t="s">
        <v>36</v>
      </c>
      <c r="C7924" t="s">
        <v>62</v>
      </c>
      <c r="D7924" t="s">
        <v>29</v>
      </c>
      <c r="E7924" t="str">
        <f t="shared" si="492"/>
        <v>Summer crops</v>
      </c>
      <c r="F7924">
        <v>12.35</v>
      </c>
      <c r="G7924" s="6">
        <v>922.4</v>
      </c>
      <c r="H7924" t="str">
        <f t="shared" si="493"/>
        <v>Low</v>
      </c>
      <c r="I7924">
        <v>11.58</v>
      </c>
      <c r="J7924">
        <v>1.53</v>
      </c>
      <c r="K7924">
        <v>5</v>
      </c>
      <c r="L7924" s="6">
        <v>49.1</v>
      </c>
      <c r="M7924">
        <v>9</v>
      </c>
      <c r="N7924">
        <v>85.56</v>
      </c>
      <c r="O7924" t="str">
        <f t="shared" si="494"/>
        <v>81:100</v>
      </c>
      <c r="P7924" t="s">
        <v>39</v>
      </c>
      <c r="Q7924">
        <v>626.97</v>
      </c>
      <c r="R7924" t="str">
        <f t="shared" si="495"/>
        <v>Low</v>
      </c>
    </row>
    <row r="7925" spans="1:18" x14ac:dyDescent="0.25">
      <c r="A7925">
        <v>2021</v>
      </c>
      <c r="B7925" t="s">
        <v>30</v>
      </c>
      <c r="C7925" t="s">
        <v>33</v>
      </c>
      <c r="D7925" t="s">
        <v>34</v>
      </c>
      <c r="E7925" t="str">
        <f t="shared" si="492"/>
        <v>Winter crops</v>
      </c>
      <c r="F7925">
        <v>29.34</v>
      </c>
      <c r="G7925" s="6">
        <v>1604.76</v>
      </c>
      <c r="H7925" t="str">
        <f t="shared" si="493"/>
        <v>Medium</v>
      </c>
      <c r="I7925">
        <v>16.8</v>
      </c>
      <c r="J7925">
        <v>2.448</v>
      </c>
      <c r="K7925">
        <v>6</v>
      </c>
      <c r="L7925" s="6">
        <v>69.73</v>
      </c>
      <c r="M7925">
        <v>1</v>
      </c>
      <c r="N7925">
        <v>62.91</v>
      </c>
      <c r="O7925" t="str">
        <f t="shared" si="494"/>
        <v>61:80</v>
      </c>
      <c r="P7925" t="s">
        <v>20</v>
      </c>
      <c r="Q7925">
        <v>798.39</v>
      </c>
      <c r="R7925" t="str">
        <f t="shared" si="495"/>
        <v>High</v>
      </c>
    </row>
    <row r="7926" spans="1:18" x14ac:dyDescent="0.25">
      <c r="A7926">
        <v>2010</v>
      </c>
      <c r="B7926" t="s">
        <v>36</v>
      </c>
      <c r="C7926" t="s">
        <v>37</v>
      </c>
      <c r="D7926" t="s">
        <v>23</v>
      </c>
      <c r="E7926" t="str">
        <f t="shared" si="492"/>
        <v>Winter crops</v>
      </c>
      <c r="F7926">
        <v>13.54</v>
      </c>
      <c r="G7926" s="6">
        <v>2245.91</v>
      </c>
      <c r="H7926" t="str">
        <f t="shared" si="493"/>
        <v>High</v>
      </c>
      <c r="I7926">
        <v>4.83</v>
      </c>
      <c r="J7926">
        <v>2.02</v>
      </c>
      <c r="K7926">
        <v>2</v>
      </c>
      <c r="L7926" s="6">
        <v>93.19</v>
      </c>
      <c r="M7926">
        <v>8.1999999999999993</v>
      </c>
      <c r="N7926">
        <v>34.229999999999997</v>
      </c>
      <c r="O7926" t="str">
        <f t="shared" si="494"/>
        <v>21:40</v>
      </c>
      <c r="P7926" t="s">
        <v>27</v>
      </c>
      <c r="Q7926">
        <v>727.91</v>
      </c>
      <c r="R7926" t="str">
        <f t="shared" si="495"/>
        <v>Low</v>
      </c>
    </row>
    <row r="7927" spans="1:18" x14ac:dyDescent="0.25">
      <c r="A7927">
        <v>2011</v>
      </c>
      <c r="B7927" t="s">
        <v>46</v>
      </c>
      <c r="C7927" t="s">
        <v>51</v>
      </c>
      <c r="D7927" t="s">
        <v>48</v>
      </c>
      <c r="E7927" t="str">
        <f t="shared" si="492"/>
        <v>Summer crops</v>
      </c>
      <c r="F7927">
        <v>-0.74</v>
      </c>
      <c r="G7927" s="6">
        <v>597.69000000000005</v>
      </c>
      <c r="H7927" t="str">
        <f t="shared" si="493"/>
        <v>Low</v>
      </c>
      <c r="I7927">
        <v>5.46</v>
      </c>
      <c r="J7927">
        <v>1.25</v>
      </c>
      <c r="K7927">
        <v>3</v>
      </c>
      <c r="L7927" s="6">
        <v>32.32</v>
      </c>
      <c r="M7927">
        <v>41.26</v>
      </c>
      <c r="N7927">
        <v>42.54</v>
      </c>
      <c r="O7927" t="str">
        <f t="shared" si="494"/>
        <v>41:60</v>
      </c>
      <c r="P7927" t="s">
        <v>17</v>
      </c>
      <c r="Q7927">
        <v>330.26</v>
      </c>
      <c r="R7927" t="str">
        <f t="shared" si="495"/>
        <v>Below 0</v>
      </c>
    </row>
    <row r="7928" spans="1:18" x14ac:dyDescent="0.25">
      <c r="A7928">
        <v>2009</v>
      </c>
      <c r="B7928" t="s">
        <v>30</v>
      </c>
      <c r="C7928" t="s">
        <v>33</v>
      </c>
      <c r="D7928" t="s">
        <v>52</v>
      </c>
      <c r="E7928" t="str">
        <f t="shared" si="492"/>
        <v>Winter crops</v>
      </c>
      <c r="F7928">
        <v>6.65</v>
      </c>
      <c r="G7928" s="6">
        <v>2729.58</v>
      </c>
      <c r="H7928" t="str">
        <f t="shared" si="493"/>
        <v>High</v>
      </c>
      <c r="I7928">
        <v>27.73</v>
      </c>
      <c r="J7928">
        <v>1.458</v>
      </c>
      <c r="K7928">
        <v>7</v>
      </c>
      <c r="L7928" s="6">
        <v>82.1</v>
      </c>
      <c r="M7928">
        <v>41.41</v>
      </c>
      <c r="N7928">
        <v>21.28</v>
      </c>
      <c r="O7928" t="str">
        <f t="shared" si="494"/>
        <v>21:40</v>
      </c>
      <c r="P7928" t="s">
        <v>27</v>
      </c>
      <c r="Q7928">
        <v>207.1</v>
      </c>
      <c r="R7928" t="str">
        <f t="shared" si="495"/>
        <v>Low</v>
      </c>
    </row>
    <row r="7929" spans="1:18" x14ac:dyDescent="0.25">
      <c r="A7929">
        <v>1996</v>
      </c>
      <c r="B7929" t="s">
        <v>32</v>
      </c>
      <c r="C7929" t="s">
        <v>61</v>
      </c>
      <c r="D7929" t="s">
        <v>34</v>
      </c>
      <c r="E7929" t="str">
        <f t="shared" si="492"/>
        <v>Winter crops</v>
      </c>
      <c r="F7929">
        <v>13.5</v>
      </c>
      <c r="G7929" s="6">
        <v>1846.12</v>
      </c>
      <c r="H7929" t="str">
        <f t="shared" si="493"/>
        <v>Medium</v>
      </c>
      <c r="I7929">
        <v>3.92</v>
      </c>
      <c r="J7929">
        <v>2.75</v>
      </c>
      <c r="K7929">
        <v>7</v>
      </c>
      <c r="L7929" s="6">
        <v>74.81</v>
      </c>
      <c r="M7929">
        <v>40.950000000000003</v>
      </c>
      <c r="N7929">
        <v>71.239999999999995</v>
      </c>
      <c r="O7929" t="str">
        <f t="shared" si="494"/>
        <v>61:80</v>
      </c>
      <c r="P7929" t="s">
        <v>17</v>
      </c>
      <c r="Q7929">
        <v>750.55</v>
      </c>
      <c r="R7929" t="str">
        <f t="shared" si="495"/>
        <v>Low</v>
      </c>
    </row>
    <row r="7930" spans="1:18" x14ac:dyDescent="0.25">
      <c r="A7930">
        <v>2024</v>
      </c>
      <c r="B7930" t="s">
        <v>18</v>
      </c>
      <c r="C7930" t="s">
        <v>56</v>
      </c>
      <c r="D7930" t="s">
        <v>16</v>
      </c>
      <c r="E7930" t="str">
        <f t="shared" si="492"/>
        <v>Summer crops</v>
      </c>
      <c r="F7930">
        <v>11.18</v>
      </c>
      <c r="G7930" s="6">
        <v>2871.25</v>
      </c>
      <c r="H7930" t="str">
        <f t="shared" si="493"/>
        <v>High</v>
      </c>
      <c r="I7930">
        <v>15.95</v>
      </c>
      <c r="J7930">
        <v>2.367</v>
      </c>
      <c r="K7930">
        <v>4</v>
      </c>
      <c r="L7930" s="6">
        <v>21.79</v>
      </c>
      <c r="M7930">
        <v>23.8</v>
      </c>
      <c r="N7930">
        <v>25.08</v>
      </c>
      <c r="O7930" t="str">
        <f t="shared" si="494"/>
        <v>21:40</v>
      </c>
      <c r="P7930" t="s">
        <v>27</v>
      </c>
      <c r="Q7930">
        <v>1062.7</v>
      </c>
      <c r="R7930" t="str">
        <f t="shared" si="495"/>
        <v>Low</v>
      </c>
    </row>
    <row r="7931" spans="1:18" x14ac:dyDescent="0.25">
      <c r="A7931">
        <v>2009</v>
      </c>
      <c r="B7931" t="s">
        <v>14</v>
      </c>
      <c r="C7931" t="s">
        <v>15</v>
      </c>
      <c r="D7931" t="s">
        <v>29</v>
      </c>
      <c r="E7931" t="str">
        <f t="shared" si="492"/>
        <v>Summer crops</v>
      </c>
      <c r="F7931">
        <v>9.4</v>
      </c>
      <c r="G7931" s="6">
        <v>2933.25</v>
      </c>
      <c r="H7931" t="str">
        <f t="shared" si="493"/>
        <v>High</v>
      </c>
      <c r="I7931">
        <v>8.0500000000000007</v>
      </c>
      <c r="J7931">
        <v>2.25</v>
      </c>
      <c r="K7931">
        <v>1</v>
      </c>
      <c r="L7931" s="6">
        <v>71.180000000000007</v>
      </c>
      <c r="M7931">
        <v>10.65</v>
      </c>
      <c r="N7931">
        <v>75.709999999999994</v>
      </c>
      <c r="O7931" t="str">
        <f t="shared" si="494"/>
        <v>61:80</v>
      </c>
      <c r="P7931" t="s">
        <v>27</v>
      </c>
      <c r="Q7931">
        <v>443.35</v>
      </c>
      <c r="R7931" t="str">
        <f t="shared" si="495"/>
        <v>Low</v>
      </c>
    </row>
    <row r="7932" spans="1:18" x14ac:dyDescent="0.25">
      <c r="A7932">
        <v>2015</v>
      </c>
      <c r="B7932" t="s">
        <v>21</v>
      </c>
      <c r="C7932" t="s">
        <v>22</v>
      </c>
      <c r="D7932" t="s">
        <v>52</v>
      </c>
      <c r="E7932" t="str">
        <f t="shared" si="492"/>
        <v>Winter crops</v>
      </c>
      <c r="F7932">
        <v>-1.87</v>
      </c>
      <c r="G7932" s="6">
        <v>2075.87</v>
      </c>
      <c r="H7932" t="str">
        <f t="shared" si="493"/>
        <v>High</v>
      </c>
      <c r="I7932">
        <v>23.8</v>
      </c>
      <c r="J7932">
        <v>0.76500000000000001</v>
      </c>
      <c r="K7932">
        <v>1</v>
      </c>
      <c r="L7932" s="6">
        <v>32.53</v>
      </c>
      <c r="M7932">
        <v>3.38</v>
      </c>
      <c r="N7932">
        <v>13.03</v>
      </c>
      <c r="O7932" t="str">
        <f t="shared" si="494"/>
        <v>0:20</v>
      </c>
      <c r="P7932" t="s">
        <v>27</v>
      </c>
      <c r="Q7932">
        <v>256.02999999999997</v>
      </c>
      <c r="R7932" t="str">
        <f t="shared" si="495"/>
        <v>Below 0</v>
      </c>
    </row>
    <row r="7933" spans="1:18" x14ac:dyDescent="0.25">
      <c r="A7933">
        <v>2014</v>
      </c>
      <c r="B7933" t="s">
        <v>21</v>
      </c>
      <c r="C7933" t="s">
        <v>65</v>
      </c>
      <c r="D7933" t="s">
        <v>48</v>
      </c>
      <c r="E7933" t="str">
        <f t="shared" si="492"/>
        <v>Summer crops</v>
      </c>
      <c r="F7933">
        <v>19.59</v>
      </c>
      <c r="G7933" s="6">
        <v>1132.82</v>
      </c>
      <c r="H7933" t="str">
        <f t="shared" si="493"/>
        <v>Medium</v>
      </c>
      <c r="I7933">
        <v>20.27</v>
      </c>
      <c r="J7933">
        <v>1.53</v>
      </c>
      <c r="K7933">
        <v>3</v>
      </c>
      <c r="L7933" s="6">
        <v>12.89</v>
      </c>
      <c r="M7933">
        <v>16.66</v>
      </c>
      <c r="N7933">
        <v>37.229999999999997</v>
      </c>
      <c r="O7933" t="str">
        <f t="shared" si="494"/>
        <v>21:40</v>
      </c>
      <c r="P7933" t="s">
        <v>27</v>
      </c>
      <c r="Q7933">
        <v>453.27</v>
      </c>
      <c r="R7933" t="str">
        <f t="shared" si="495"/>
        <v>Moderate</v>
      </c>
    </row>
    <row r="7934" spans="1:18" x14ac:dyDescent="0.25">
      <c r="A7934">
        <v>1995</v>
      </c>
      <c r="B7934" t="s">
        <v>30</v>
      </c>
      <c r="C7934" t="s">
        <v>56</v>
      </c>
      <c r="D7934" t="s">
        <v>26</v>
      </c>
      <c r="E7934" t="str">
        <f t="shared" si="492"/>
        <v>Summer crops</v>
      </c>
      <c r="F7934">
        <v>8.58</v>
      </c>
      <c r="G7934" s="6">
        <v>435.43</v>
      </c>
      <c r="H7934" t="str">
        <f t="shared" si="493"/>
        <v>Low</v>
      </c>
      <c r="I7934">
        <v>4.5999999999999996</v>
      </c>
      <c r="J7934">
        <v>2.6640000000000001</v>
      </c>
      <c r="K7934">
        <v>5</v>
      </c>
      <c r="L7934" s="6">
        <v>31.19</v>
      </c>
      <c r="M7934">
        <v>33.69</v>
      </c>
      <c r="N7934">
        <v>21.25</v>
      </c>
      <c r="O7934" t="str">
        <f t="shared" si="494"/>
        <v>21:40</v>
      </c>
      <c r="P7934" t="s">
        <v>20</v>
      </c>
      <c r="Q7934">
        <v>1085.4000000000001</v>
      </c>
      <c r="R7934" t="str">
        <f t="shared" si="495"/>
        <v>Low</v>
      </c>
    </row>
    <row r="7935" spans="1:18" x14ac:dyDescent="0.25">
      <c r="A7935">
        <v>2011</v>
      </c>
      <c r="B7935" t="s">
        <v>36</v>
      </c>
      <c r="C7935" t="s">
        <v>54</v>
      </c>
      <c r="D7935" t="s">
        <v>26</v>
      </c>
      <c r="E7935" t="str">
        <f t="shared" si="492"/>
        <v>Summer crops</v>
      </c>
      <c r="F7935">
        <v>15.86</v>
      </c>
      <c r="G7935" s="6">
        <v>973.58</v>
      </c>
      <c r="H7935" t="str">
        <f t="shared" si="493"/>
        <v>Low</v>
      </c>
      <c r="I7935">
        <v>24.63</v>
      </c>
      <c r="J7935">
        <v>3.456</v>
      </c>
      <c r="K7935">
        <v>4</v>
      </c>
      <c r="L7935" s="6">
        <v>94.85</v>
      </c>
      <c r="M7935">
        <v>0.48</v>
      </c>
      <c r="N7935">
        <v>51.88</v>
      </c>
      <c r="O7935" t="str">
        <f t="shared" si="494"/>
        <v>41:60</v>
      </c>
      <c r="P7935" t="s">
        <v>17</v>
      </c>
      <c r="Q7935">
        <v>1337.95</v>
      </c>
      <c r="R7935" t="str">
        <f t="shared" si="495"/>
        <v>Moderate</v>
      </c>
    </row>
    <row r="7936" spans="1:18" x14ac:dyDescent="0.25">
      <c r="A7936">
        <v>1992</v>
      </c>
      <c r="B7936" t="s">
        <v>41</v>
      </c>
      <c r="C7936" t="s">
        <v>71</v>
      </c>
      <c r="D7936" t="s">
        <v>52</v>
      </c>
      <c r="E7936" t="str">
        <f t="shared" si="492"/>
        <v>Winter crops</v>
      </c>
      <c r="F7936">
        <v>34.549999999999997</v>
      </c>
      <c r="G7936" s="6">
        <v>1644.2</v>
      </c>
      <c r="H7936" t="str">
        <f t="shared" si="493"/>
        <v>Medium</v>
      </c>
      <c r="I7936">
        <v>7.33</v>
      </c>
      <c r="J7936">
        <v>3.03</v>
      </c>
      <c r="K7936">
        <v>3</v>
      </c>
      <c r="L7936" s="6">
        <v>52.58</v>
      </c>
      <c r="M7936">
        <v>5.65</v>
      </c>
      <c r="N7936">
        <v>29.82</v>
      </c>
      <c r="O7936" t="str">
        <f t="shared" si="494"/>
        <v>21:40</v>
      </c>
      <c r="P7936" t="s">
        <v>35</v>
      </c>
      <c r="Q7936">
        <v>1364.85</v>
      </c>
      <c r="R7936" t="str">
        <f t="shared" si="495"/>
        <v>High</v>
      </c>
    </row>
    <row r="7937" spans="1:18" x14ac:dyDescent="0.25">
      <c r="A7937">
        <v>2001</v>
      </c>
      <c r="B7937" t="s">
        <v>14</v>
      </c>
      <c r="C7937" t="s">
        <v>28</v>
      </c>
      <c r="D7937" t="s">
        <v>48</v>
      </c>
      <c r="E7937" t="str">
        <f t="shared" si="492"/>
        <v>Summer crops</v>
      </c>
      <c r="F7937">
        <v>3.41</v>
      </c>
      <c r="G7937" s="6">
        <v>2349.19</v>
      </c>
      <c r="H7937" t="str">
        <f t="shared" si="493"/>
        <v>High</v>
      </c>
      <c r="I7937">
        <v>18.95</v>
      </c>
      <c r="J7937">
        <v>1.431</v>
      </c>
      <c r="K7937">
        <v>6</v>
      </c>
      <c r="L7937" s="6">
        <v>36.020000000000003</v>
      </c>
      <c r="M7937">
        <v>30.07</v>
      </c>
      <c r="N7937">
        <v>73.95</v>
      </c>
      <c r="O7937" t="str">
        <f t="shared" si="494"/>
        <v>61:80</v>
      </c>
      <c r="P7937" t="s">
        <v>27</v>
      </c>
      <c r="Q7937">
        <v>417.85</v>
      </c>
      <c r="R7937" t="str">
        <f t="shared" si="495"/>
        <v>Low</v>
      </c>
    </row>
    <row r="7938" spans="1:18" x14ac:dyDescent="0.25">
      <c r="A7938">
        <v>1999</v>
      </c>
      <c r="B7938" t="s">
        <v>14</v>
      </c>
      <c r="C7938" t="s">
        <v>64</v>
      </c>
      <c r="D7938" t="s">
        <v>48</v>
      </c>
      <c r="E7938" t="str">
        <f t="shared" si="492"/>
        <v>Summer crops</v>
      </c>
      <c r="F7938">
        <v>6.78</v>
      </c>
      <c r="G7938" s="6">
        <v>1717.65</v>
      </c>
      <c r="H7938" t="str">
        <f t="shared" si="493"/>
        <v>Medium</v>
      </c>
      <c r="I7938">
        <v>19.760000000000002</v>
      </c>
      <c r="J7938">
        <v>1.944</v>
      </c>
      <c r="K7938">
        <v>0</v>
      </c>
      <c r="L7938" s="6">
        <v>95.67</v>
      </c>
      <c r="M7938">
        <v>20.59</v>
      </c>
      <c r="N7938">
        <v>63.4</v>
      </c>
      <c r="O7938" t="str">
        <f t="shared" si="494"/>
        <v>61:80</v>
      </c>
      <c r="P7938" t="s">
        <v>27</v>
      </c>
      <c r="Q7938">
        <v>969.27</v>
      </c>
      <c r="R7938" t="str">
        <f t="shared" si="495"/>
        <v>Low</v>
      </c>
    </row>
    <row r="7939" spans="1:18" x14ac:dyDescent="0.25">
      <c r="A7939">
        <v>2003</v>
      </c>
      <c r="B7939" t="s">
        <v>46</v>
      </c>
      <c r="C7939" t="s">
        <v>47</v>
      </c>
      <c r="D7939" t="s">
        <v>29</v>
      </c>
      <c r="E7939" t="str">
        <f t="shared" ref="E7939:E8002" si="496">IF(OR(D7939="Wheat", D7939="Barley", D7939="Cotton", D7939="Fruits"), "Winter crops","Summer crops")</f>
        <v>Summer crops</v>
      </c>
      <c r="F7939">
        <v>5.05</v>
      </c>
      <c r="G7939" s="6">
        <v>2036.43</v>
      </c>
      <c r="H7939" t="str">
        <f t="shared" ref="H7939:H8002" si="497">IF(G7939&lt;1000, "Low", IF(G7939&lt;=2000, "Medium", "High"))</f>
        <v>High</v>
      </c>
      <c r="I7939">
        <v>9.81</v>
      </c>
      <c r="J7939">
        <v>2.85</v>
      </c>
      <c r="K7939">
        <v>3</v>
      </c>
      <c r="L7939" s="6">
        <v>37.79</v>
      </c>
      <c r="M7939">
        <v>6.75</v>
      </c>
      <c r="N7939">
        <v>92.56</v>
      </c>
      <c r="O7939" t="str">
        <f t="shared" ref="O7939:O8002" si="498">IF(N7939&lt;=20,"0:20",IF(N7939&lt;=40,"21:40",IF(N7939&lt;=60,"41:60",IF(N7939&lt;=80,"61:80","81:100"))))</f>
        <v>81:100</v>
      </c>
      <c r="P7939" t="s">
        <v>27</v>
      </c>
      <c r="Q7939">
        <v>392.72</v>
      </c>
      <c r="R7939" t="str">
        <f t="shared" ref="R7939:R8002" si="499">IF(F7939&lt;0, "Below 0", IF(F7939&lt;=15, "Low", IF(F7939&lt;=25, "Moderate", "High")))</f>
        <v>Low</v>
      </c>
    </row>
    <row r="7940" spans="1:18" x14ac:dyDescent="0.25">
      <c r="A7940">
        <v>2009</v>
      </c>
      <c r="B7940" t="s">
        <v>50</v>
      </c>
      <c r="C7940" t="s">
        <v>19</v>
      </c>
      <c r="D7940" t="s">
        <v>43</v>
      </c>
      <c r="E7940" t="str">
        <f t="shared" si="496"/>
        <v>Winter crops</v>
      </c>
      <c r="F7940">
        <v>8.56</v>
      </c>
      <c r="G7940" s="6">
        <v>779.12</v>
      </c>
      <c r="H7940" t="str">
        <f t="shared" si="497"/>
        <v>Low</v>
      </c>
      <c r="I7940">
        <v>17.190000000000001</v>
      </c>
      <c r="J7940">
        <v>1.377</v>
      </c>
      <c r="K7940">
        <v>4</v>
      </c>
      <c r="L7940" s="6">
        <v>60.17</v>
      </c>
      <c r="M7940">
        <v>30.27</v>
      </c>
      <c r="N7940">
        <v>86.98</v>
      </c>
      <c r="O7940" t="str">
        <f t="shared" si="498"/>
        <v>81:100</v>
      </c>
      <c r="P7940" t="s">
        <v>35</v>
      </c>
      <c r="Q7940">
        <v>224.37</v>
      </c>
      <c r="R7940" t="str">
        <f t="shared" si="499"/>
        <v>Low</v>
      </c>
    </row>
    <row r="7941" spans="1:18" x14ac:dyDescent="0.25">
      <c r="A7941">
        <v>2017</v>
      </c>
      <c r="B7941" t="s">
        <v>36</v>
      </c>
      <c r="C7941" t="s">
        <v>37</v>
      </c>
      <c r="D7941" t="s">
        <v>48</v>
      </c>
      <c r="E7941" t="str">
        <f t="shared" si="496"/>
        <v>Summer crops</v>
      </c>
      <c r="F7941">
        <v>9.1</v>
      </c>
      <c r="G7941" s="6">
        <v>204.65</v>
      </c>
      <c r="H7941" t="str">
        <f t="shared" si="497"/>
        <v>Low</v>
      </c>
      <c r="I7941">
        <v>16.649999999999999</v>
      </c>
      <c r="J7941">
        <v>1.629</v>
      </c>
      <c r="K7941">
        <v>9</v>
      </c>
      <c r="L7941" s="6">
        <v>63.09</v>
      </c>
      <c r="M7941">
        <v>12.63</v>
      </c>
      <c r="N7941">
        <v>96.01</v>
      </c>
      <c r="O7941" t="str">
        <f t="shared" si="498"/>
        <v>81:100</v>
      </c>
      <c r="P7941" t="s">
        <v>20</v>
      </c>
      <c r="Q7941">
        <v>452.86</v>
      </c>
      <c r="R7941" t="str">
        <f t="shared" si="499"/>
        <v>Low</v>
      </c>
    </row>
    <row r="7942" spans="1:18" x14ac:dyDescent="0.25">
      <c r="A7942">
        <v>1997</v>
      </c>
      <c r="B7942" t="s">
        <v>30</v>
      </c>
      <c r="C7942" t="s">
        <v>66</v>
      </c>
      <c r="D7942" t="s">
        <v>48</v>
      </c>
      <c r="E7942" t="str">
        <f t="shared" si="496"/>
        <v>Summer crops</v>
      </c>
      <c r="F7942">
        <v>10.25</v>
      </c>
      <c r="G7942" s="6">
        <v>2335.92</v>
      </c>
      <c r="H7942" t="str">
        <f t="shared" si="497"/>
        <v>High</v>
      </c>
      <c r="I7942">
        <v>7.57</v>
      </c>
      <c r="J7942">
        <v>3.52</v>
      </c>
      <c r="K7942">
        <v>5</v>
      </c>
      <c r="L7942" s="6">
        <v>35.9</v>
      </c>
      <c r="M7942">
        <v>43.88</v>
      </c>
      <c r="N7942">
        <v>2.56</v>
      </c>
      <c r="O7942" t="str">
        <f t="shared" si="498"/>
        <v>0:20</v>
      </c>
      <c r="P7942" t="s">
        <v>17</v>
      </c>
      <c r="Q7942">
        <v>1202.96</v>
      </c>
      <c r="R7942" t="str">
        <f t="shared" si="499"/>
        <v>Low</v>
      </c>
    </row>
    <row r="7943" spans="1:18" x14ac:dyDescent="0.25">
      <c r="A7943">
        <v>1996</v>
      </c>
      <c r="B7943" t="s">
        <v>50</v>
      </c>
      <c r="C7943" t="s">
        <v>19</v>
      </c>
      <c r="D7943" t="s">
        <v>52</v>
      </c>
      <c r="E7943" t="str">
        <f t="shared" si="496"/>
        <v>Winter crops</v>
      </c>
      <c r="F7943">
        <v>2.5</v>
      </c>
      <c r="G7943" s="6">
        <v>1994.95</v>
      </c>
      <c r="H7943" t="str">
        <f t="shared" si="497"/>
        <v>Medium</v>
      </c>
      <c r="I7943">
        <v>7.34</v>
      </c>
      <c r="J7943">
        <v>0.51</v>
      </c>
      <c r="K7943">
        <v>9</v>
      </c>
      <c r="L7943" s="6">
        <v>38.270000000000003</v>
      </c>
      <c r="M7943">
        <v>47.18</v>
      </c>
      <c r="N7943">
        <v>6.91</v>
      </c>
      <c r="O7943" t="str">
        <f t="shared" si="498"/>
        <v>0:20</v>
      </c>
      <c r="P7943" t="s">
        <v>17</v>
      </c>
      <c r="Q7943">
        <v>69.959999999999994</v>
      </c>
      <c r="R7943" t="str">
        <f t="shared" si="499"/>
        <v>Low</v>
      </c>
    </row>
    <row r="7944" spans="1:18" x14ac:dyDescent="0.25">
      <c r="A7944">
        <v>1991</v>
      </c>
      <c r="B7944" t="s">
        <v>14</v>
      </c>
      <c r="C7944" t="s">
        <v>64</v>
      </c>
      <c r="D7944" t="s">
        <v>43</v>
      </c>
      <c r="E7944" t="str">
        <f t="shared" si="496"/>
        <v>Winter crops</v>
      </c>
      <c r="F7944">
        <v>10.84</v>
      </c>
      <c r="G7944" s="6">
        <v>2285.89</v>
      </c>
      <c r="H7944" t="str">
        <f t="shared" si="497"/>
        <v>High</v>
      </c>
      <c r="I7944">
        <v>28.31</v>
      </c>
      <c r="J7944">
        <v>2.6190000000000002</v>
      </c>
      <c r="K7944">
        <v>1</v>
      </c>
      <c r="L7944" s="6">
        <v>58.27</v>
      </c>
      <c r="M7944">
        <v>44.07</v>
      </c>
      <c r="N7944">
        <v>31.66</v>
      </c>
      <c r="O7944" t="str">
        <f t="shared" si="498"/>
        <v>21:40</v>
      </c>
      <c r="P7944" t="s">
        <v>39</v>
      </c>
      <c r="Q7944">
        <v>870.1</v>
      </c>
      <c r="R7944" t="str">
        <f t="shared" si="499"/>
        <v>Low</v>
      </c>
    </row>
    <row r="7945" spans="1:18" x14ac:dyDescent="0.25">
      <c r="A7945">
        <v>2000</v>
      </c>
      <c r="B7945" t="s">
        <v>24</v>
      </c>
      <c r="C7945" t="s">
        <v>59</v>
      </c>
      <c r="D7945" t="s">
        <v>29</v>
      </c>
      <c r="E7945" t="str">
        <f t="shared" si="496"/>
        <v>Summer crops</v>
      </c>
      <c r="F7945">
        <v>22.97</v>
      </c>
      <c r="G7945" s="6">
        <v>564.63</v>
      </c>
      <c r="H7945" t="str">
        <f t="shared" si="497"/>
        <v>Low</v>
      </c>
      <c r="I7945">
        <v>6.27</v>
      </c>
      <c r="J7945">
        <v>0.84</v>
      </c>
      <c r="K7945">
        <v>4</v>
      </c>
      <c r="L7945" s="6">
        <v>97.78</v>
      </c>
      <c r="M7945">
        <v>18.79</v>
      </c>
      <c r="N7945">
        <v>71.33</v>
      </c>
      <c r="O7945" t="str">
        <f t="shared" si="498"/>
        <v>61:80</v>
      </c>
      <c r="P7945" t="s">
        <v>20</v>
      </c>
      <c r="Q7945">
        <v>237.77</v>
      </c>
      <c r="R7945" t="str">
        <f t="shared" si="499"/>
        <v>Moderate</v>
      </c>
    </row>
    <row r="7946" spans="1:18" x14ac:dyDescent="0.25">
      <c r="A7946">
        <v>1997</v>
      </c>
      <c r="B7946" t="s">
        <v>41</v>
      </c>
      <c r="C7946" t="s">
        <v>42</v>
      </c>
      <c r="D7946" t="s">
        <v>29</v>
      </c>
      <c r="E7946" t="str">
        <f t="shared" si="496"/>
        <v>Summer crops</v>
      </c>
      <c r="F7946">
        <v>-0.39</v>
      </c>
      <c r="G7946" s="6">
        <v>2238.89</v>
      </c>
      <c r="H7946" t="str">
        <f t="shared" si="497"/>
        <v>High</v>
      </c>
      <c r="I7946">
        <v>15.53</v>
      </c>
      <c r="J7946">
        <v>1.6919999999999999</v>
      </c>
      <c r="K7946">
        <v>1</v>
      </c>
      <c r="L7946" s="6">
        <v>26.7</v>
      </c>
      <c r="M7946">
        <v>13.48</v>
      </c>
      <c r="N7946">
        <v>86.02</v>
      </c>
      <c r="O7946" t="str">
        <f t="shared" si="498"/>
        <v>81:100</v>
      </c>
      <c r="P7946" t="s">
        <v>39</v>
      </c>
      <c r="Q7946">
        <v>416.28</v>
      </c>
      <c r="R7946" t="str">
        <f t="shared" si="499"/>
        <v>Below 0</v>
      </c>
    </row>
    <row r="7947" spans="1:18" x14ac:dyDescent="0.25">
      <c r="A7947">
        <v>2019</v>
      </c>
      <c r="B7947" t="s">
        <v>36</v>
      </c>
      <c r="C7947" t="s">
        <v>54</v>
      </c>
      <c r="D7947" t="s">
        <v>38</v>
      </c>
      <c r="E7947" t="str">
        <f t="shared" si="496"/>
        <v>Summer crops</v>
      </c>
      <c r="F7947">
        <v>23.57</v>
      </c>
      <c r="G7947" s="6">
        <v>2474.69</v>
      </c>
      <c r="H7947" t="str">
        <f t="shared" si="497"/>
        <v>High</v>
      </c>
      <c r="I7947">
        <v>26.45</v>
      </c>
      <c r="J7947">
        <v>1.125</v>
      </c>
      <c r="K7947">
        <v>8</v>
      </c>
      <c r="L7947" s="6">
        <v>75.84</v>
      </c>
      <c r="M7947">
        <v>35.200000000000003</v>
      </c>
      <c r="N7947">
        <v>42.85</v>
      </c>
      <c r="O7947" t="str">
        <f t="shared" si="498"/>
        <v>41:60</v>
      </c>
      <c r="P7947" t="s">
        <v>20</v>
      </c>
      <c r="Q7947">
        <v>189.74</v>
      </c>
      <c r="R7947" t="str">
        <f t="shared" si="499"/>
        <v>Moderate</v>
      </c>
    </row>
    <row r="7948" spans="1:18" x14ac:dyDescent="0.25">
      <c r="A7948">
        <v>2001</v>
      </c>
      <c r="B7948" t="s">
        <v>21</v>
      </c>
      <c r="C7948" t="s">
        <v>45</v>
      </c>
      <c r="D7948" t="s">
        <v>29</v>
      </c>
      <c r="E7948" t="str">
        <f t="shared" si="496"/>
        <v>Summer crops</v>
      </c>
      <c r="F7948">
        <v>18.84</v>
      </c>
      <c r="G7948" s="6">
        <v>1307.07</v>
      </c>
      <c r="H7948" t="str">
        <f t="shared" si="497"/>
        <v>Medium</v>
      </c>
      <c r="I7948">
        <v>14.01</v>
      </c>
      <c r="J7948">
        <v>2.93</v>
      </c>
      <c r="K7948">
        <v>2</v>
      </c>
      <c r="L7948" s="6">
        <v>59.55</v>
      </c>
      <c r="M7948">
        <v>24.08</v>
      </c>
      <c r="N7948">
        <v>16.690000000000001</v>
      </c>
      <c r="O7948" t="str">
        <f t="shared" si="498"/>
        <v>0:20</v>
      </c>
      <c r="P7948" t="s">
        <v>27</v>
      </c>
      <c r="Q7948">
        <v>851.95</v>
      </c>
      <c r="R7948" t="str">
        <f t="shared" si="499"/>
        <v>Moderate</v>
      </c>
    </row>
    <row r="7949" spans="1:18" x14ac:dyDescent="0.25">
      <c r="A7949">
        <v>2017</v>
      </c>
      <c r="B7949" t="s">
        <v>24</v>
      </c>
      <c r="C7949" t="s">
        <v>25</v>
      </c>
      <c r="D7949" t="s">
        <v>23</v>
      </c>
      <c r="E7949" t="str">
        <f t="shared" si="496"/>
        <v>Winter crops</v>
      </c>
      <c r="F7949">
        <v>20.13</v>
      </c>
      <c r="G7949" s="6">
        <v>376.89</v>
      </c>
      <c r="H7949" t="str">
        <f t="shared" si="497"/>
        <v>Low</v>
      </c>
      <c r="I7949">
        <v>14.83</v>
      </c>
      <c r="J7949">
        <v>2.8530000000000002</v>
      </c>
      <c r="K7949">
        <v>8</v>
      </c>
      <c r="L7949" s="6">
        <v>94.37</v>
      </c>
      <c r="M7949">
        <v>29.93</v>
      </c>
      <c r="N7949">
        <v>2.78</v>
      </c>
      <c r="O7949" t="str">
        <f t="shared" si="498"/>
        <v>0:20</v>
      </c>
      <c r="P7949" t="s">
        <v>20</v>
      </c>
      <c r="Q7949">
        <v>1410.66</v>
      </c>
      <c r="R7949" t="str">
        <f t="shared" si="499"/>
        <v>Moderate</v>
      </c>
    </row>
    <row r="7950" spans="1:18" x14ac:dyDescent="0.25">
      <c r="A7950">
        <v>1999</v>
      </c>
      <c r="B7950" t="s">
        <v>36</v>
      </c>
      <c r="C7950" t="s">
        <v>54</v>
      </c>
      <c r="D7950" t="s">
        <v>43</v>
      </c>
      <c r="E7950" t="str">
        <f t="shared" si="496"/>
        <v>Winter crops</v>
      </c>
      <c r="F7950">
        <v>10.63</v>
      </c>
      <c r="G7950" s="6">
        <v>2433.7399999999998</v>
      </c>
      <c r="H7950" t="str">
        <f t="shared" si="497"/>
        <v>High</v>
      </c>
      <c r="I7950">
        <v>18.59</v>
      </c>
      <c r="J7950">
        <v>2.556</v>
      </c>
      <c r="K7950">
        <v>10</v>
      </c>
      <c r="L7950" s="6">
        <v>14.95</v>
      </c>
      <c r="M7950">
        <v>28.71</v>
      </c>
      <c r="N7950">
        <v>41.68</v>
      </c>
      <c r="O7950" t="str">
        <f t="shared" si="498"/>
        <v>41:60</v>
      </c>
      <c r="P7950" t="s">
        <v>27</v>
      </c>
      <c r="Q7950">
        <v>1161.75</v>
      </c>
      <c r="R7950" t="str">
        <f t="shared" si="499"/>
        <v>Low</v>
      </c>
    </row>
    <row r="7951" spans="1:18" x14ac:dyDescent="0.25">
      <c r="A7951">
        <v>2000</v>
      </c>
      <c r="B7951" t="s">
        <v>18</v>
      </c>
      <c r="C7951" t="s">
        <v>19</v>
      </c>
      <c r="D7951" t="s">
        <v>48</v>
      </c>
      <c r="E7951" t="str">
        <f t="shared" si="496"/>
        <v>Summer crops</v>
      </c>
      <c r="F7951">
        <v>25.23</v>
      </c>
      <c r="G7951" s="6">
        <v>2985.03</v>
      </c>
      <c r="H7951" t="str">
        <f t="shared" si="497"/>
        <v>High</v>
      </c>
      <c r="I7951">
        <v>16.3</v>
      </c>
      <c r="J7951">
        <v>1.044</v>
      </c>
      <c r="K7951">
        <v>0</v>
      </c>
      <c r="L7951" s="6">
        <v>98.14</v>
      </c>
      <c r="M7951">
        <v>41.4</v>
      </c>
      <c r="N7951">
        <v>66.430000000000007</v>
      </c>
      <c r="O7951" t="str">
        <f t="shared" si="498"/>
        <v>61:80</v>
      </c>
      <c r="P7951" t="s">
        <v>35</v>
      </c>
      <c r="Q7951">
        <v>447.71</v>
      </c>
      <c r="R7951" t="str">
        <f t="shared" si="499"/>
        <v>High</v>
      </c>
    </row>
    <row r="7952" spans="1:18" x14ac:dyDescent="0.25">
      <c r="A7952">
        <v>2007</v>
      </c>
      <c r="B7952" t="s">
        <v>21</v>
      </c>
      <c r="C7952" t="s">
        <v>55</v>
      </c>
      <c r="D7952" t="s">
        <v>16</v>
      </c>
      <c r="E7952" t="str">
        <f t="shared" si="496"/>
        <v>Summer crops</v>
      </c>
      <c r="F7952">
        <v>2.29</v>
      </c>
      <c r="G7952" s="6">
        <v>422.08</v>
      </c>
      <c r="H7952" t="str">
        <f t="shared" si="497"/>
        <v>Low</v>
      </c>
      <c r="I7952">
        <v>20.38</v>
      </c>
      <c r="J7952">
        <v>2.5110000000000001</v>
      </c>
      <c r="K7952">
        <v>7</v>
      </c>
      <c r="L7952" s="6">
        <v>99.64</v>
      </c>
      <c r="M7952">
        <v>7.13</v>
      </c>
      <c r="N7952">
        <v>19.97</v>
      </c>
      <c r="O7952" t="str">
        <f t="shared" si="498"/>
        <v>0:20</v>
      </c>
      <c r="P7952" t="s">
        <v>39</v>
      </c>
      <c r="Q7952">
        <v>922.7</v>
      </c>
      <c r="R7952" t="str">
        <f t="shared" si="499"/>
        <v>Low</v>
      </c>
    </row>
    <row r="7953" spans="1:18" x14ac:dyDescent="0.25">
      <c r="A7953">
        <v>2000</v>
      </c>
      <c r="B7953" t="s">
        <v>24</v>
      </c>
      <c r="C7953" t="s">
        <v>57</v>
      </c>
      <c r="D7953" t="s">
        <v>52</v>
      </c>
      <c r="E7953" t="str">
        <f t="shared" si="496"/>
        <v>Winter crops</v>
      </c>
      <c r="F7953">
        <v>34.270000000000003</v>
      </c>
      <c r="G7953" s="6">
        <v>1145.29</v>
      </c>
      <c r="H7953" t="str">
        <f t="shared" si="497"/>
        <v>Medium</v>
      </c>
      <c r="I7953">
        <v>10.15</v>
      </c>
      <c r="J7953">
        <v>0.89</v>
      </c>
      <c r="K7953">
        <v>7</v>
      </c>
      <c r="L7953" s="6">
        <v>71.510000000000005</v>
      </c>
      <c r="M7953">
        <v>20.39</v>
      </c>
      <c r="N7953">
        <v>78.53</v>
      </c>
      <c r="O7953" t="str">
        <f t="shared" si="498"/>
        <v>61:80</v>
      </c>
      <c r="P7953" t="s">
        <v>27</v>
      </c>
      <c r="Q7953">
        <v>132.26</v>
      </c>
      <c r="R7953" t="str">
        <f t="shared" si="499"/>
        <v>High</v>
      </c>
    </row>
    <row r="7954" spans="1:18" x14ac:dyDescent="0.25">
      <c r="A7954">
        <v>2001</v>
      </c>
      <c r="B7954" t="s">
        <v>46</v>
      </c>
      <c r="C7954" t="s">
        <v>63</v>
      </c>
      <c r="D7954" t="s">
        <v>26</v>
      </c>
      <c r="E7954" t="str">
        <f t="shared" si="496"/>
        <v>Summer crops</v>
      </c>
      <c r="F7954">
        <v>27.72</v>
      </c>
      <c r="G7954" s="6">
        <v>2896.14</v>
      </c>
      <c r="H7954" t="str">
        <f t="shared" si="497"/>
        <v>High</v>
      </c>
      <c r="I7954">
        <v>24.16</v>
      </c>
      <c r="J7954">
        <v>1.359</v>
      </c>
      <c r="K7954">
        <v>7</v>
      </c>
      <c r="L7954" s="6">
        <v>71.17</v>
      </c>
      <c r="M7954">
        <v>5.38</v>
      </c>
      <c r="N7954">
        <v>68.099999999999994</v>
      </c>
      <c r="O7954" t="str">
        <f t="shared" si="498"/>
        <v>61:80</v>
      </c>
      <c r="P7954" t="s">
        <v>35</v>
      </c>
      <c r="Q7954">
        <v>474.86</v>
      </c>
      <c r="R7954" t="str">
        <f t="shared" si="499"/>
        <v>High</v>
      </c>
    </row>
    <row r="7955" spans="1:18" x14ac:dyDescent="0.25">
      <c r="A7955">
        <v>1994</v>
      </c>
      <c r="B7955" t="s">
        <v>36</v>
      </c>
      <c r="C7955" t="s">
        <v>37</v>
      </c>
      <c r="D7955" t="s">
        <v>48</v>
      </c>
      <c r="E7955" t="str">
        <f t="shared" si="496"/>
        <v>Summer crops</v>
      </c>
      <c r="F7955">
        <v>-1.93</v>
      </c>
      <c r="G7955" s="6">
        <v>2352.54</v>
      </c>
      <c r="H7955" t="str">
        <f t="shared" si="497"/>
        <v>High</v>
      </c>
      <c r="I7955">
        <v>3.39</v>
      </c>
      <c r="J7955">
        <v>1.79</v>
      </c>
      <c r="K7955">
        <v>1</v>
      </c>
      <c r="L7955" s="6">
        <v>57.77</v>
      </c>
      <c r="M7955">
        <v>19.88</v>
      </c>
      <c r="N7955">
        <v>79.67</v>
      </c>
      <c r="O7955" t="str">
        <f t="shared" si="498"/>
        <v>61:80</v>
      </c>
      <c r="P7955" t="s">
        <v>20</v>
      </c>
      <c r="Q7955">
        <v>226.33</v>
      </c>
      <c r="R7955" t="str">
        <f t="shared" si="499"/>
        <v>Below 0</v>
      </c>
    </row>
    <row r="7956" spans="1:18" x14ac:dyDescent="0.25">
      <c r="A7956">
        <v>2001</v>
      </c>
      <c r="B7956" t="s">
        <v>30</v>
      </c>
      <c r="C7956" t="s">
        <v>33</v>
      </c>
      <c r="D7956" t="s">
        <v>34</v>
      </c>
      <c r="E7956" t="str">
        <f t="shared" si="496"/>
        <v>Winter crops</v>
      </c>
      <c r="F7956">
        <v>-0.41</v>
      </c>
      <c r="G7956" s="6">
        <v>357.15</v>
      </c>
      <c r="H7956" t="str">
        <f t="shared" si="497"/>
        <v>Low</v>
      </c>
      <c r="I7956">
        <v>22.31</v>
      </c>
      <c r="J7956">
        <v>2.34899999999999</v>
      </c>
      <c r="K7956">
        <v>2</v>
      </c>
      <c r="L7956" s="6">
        <v>24.98</v>
      </c>
      <c r="M7956">
        <v>20.05</v>
      </c>
      <c r="N7956">
        <v>78.52</v>
      </c>
      <c r="O7956" t="str">
        <f t="shared" si="498"/>
        <v>61:80</v>
      </c>
      <c r="P7956" t="s">
        <v>27</v>
      </c>
      <c r="Q7956">
        <v>476.43</v>
      </c>
      <c r="R7956" t="str">
        <f t="shared" si="499"/>
        <v>Below 0</v>
      </c>
    </row>
    <row r="7957" spans="1:18" x14ac:dyDescent="0.25">
      <c r="A7957">
        <v>2009</v>
      </c>
      <c r="B7957" t="s">
        <v>18</v>
      </c>
      <c r="C7957" t="s">
        <v>67</v>
      </c>
      <c r="D7957" t="s">
        <v>43</v>
      </c>
      <c r="E7957" t="str">
        <f t="shared" si="496"/>
        <v>Winter crops</v>
      </c>
      <c r="F7957">
        <v>5.86</v>
      </c>
      <c r="G7957" s="6">
        <v>2983.54</v>
      </c>
      <c r="H7957" t="str">
        <f t="shared" si="497"/>
        <v>High</v>
      </c>
      <c r="I7957">
        <v>20.78</v>
      </c>
      <c r="J7957">
        <v>2.6280000000000001</v>
      </c>
      <c r="K7957">
        <v>2</v>
      </c>
      <c r="L7957" s="6">
        <v>16.559999999999999</v>
      </c>
      <c r="M7957">
        <v>43.58</v>
      </c>
      <c r="N7957">
        <v>75.819999999999993</v>
      </c>
      <c r="O7957" t="str">
        <f t="shared" si="498"/>
        <v>61:80</v>
      </c>
      <c r="P7957" t="s">
        <v>27</v>
      </c>
      <c r="Q7957">
        <v>928.6</v>
      </c>
      <c r="R7957" t="str">
        <f t="shared" si="499"/>
        <v>Low</v>
      </c>
    </row>
    <row r="7958" spans="1:18" x14ac:dyDescent="0.25">
      <c r="A7958">
        <v>2014</v>
      </c>
      <c r="B7958" t="s">
        <v>14</v>
      </c>
      <c r="C7958" t="s">
        <v>28</v>
      </c>
      <c r="D7958" t="s">
        <v>26</v>
      </c>
      <c r="E7958" t="str">
        <f t="shared" si="496"/>
        <v>Summer crops</v>
      </c>
      <c r="F7958">
        <v>30.13</v>
      </c>
      <c r="G7958" s="6">
        <v>2259.4899999999998</v>
      </c>
      <c r="H7958" t="str">
        <f t="shared" si="497"/>
        <v>High</v>
      </c>
      <c r="I7958">
        <v>0.53</v>
      </c>
      <c r="J7958">
        <v>2.9</v>
      </c>
      <c r="K7958">
        <v>10</v>
      </c>
      <c r="L7958" s="6">
        <v>13.38</v>
      </c>
      <c r="M7958">
        <v>33.15</v>
      </c>
      <c r="N7958">
        <v>92.52</v>
      </c>
      <c r="O7958" t="str">
        <f t="shared" si="498"/>
        <v>81:100</v>
      </c>
      <c r="P7958" t="s">
        <v>35</v>
      </c>
      <c r="Q7958">
        <v>494.8</v>
      </c>
      <c r="R7958" t="str">
        <f t="shared" si="499"/>
        <v>High</v>
      </c>
    </row>
    <row r="7959" spans="1:18" x14ac:dyDescent="0.25">
      <c r="A7959">
        <v>2019</v>
      </c>
      <c r="B7959" t="s">
        <v>18</v>
      </c>
      <c r="C7959" t="s">
        <v>19</v>
      </c>
      <c r="D7959" t="s">
        <v>23</v>
      </c>
      <c r="E7959" t="str">
        <f t="shared" si="496"/>
        <v>Winter crops</v>
      </c>
      <c r="F7959">
        <v>0.53</v>
      </c>
      <c r="G7959" s="6">
        <v>587.79</v>
      </c>
      <c r="H7959" t="str">
        <f t="shared" si="497"/>
        <v>Low</v>
      </c>
      <c r="I7959">
        <v>27.45</v>
      </c>
      <c r="J7959">
        <v>1.431</v>
      </c>
      <c r="K7959">
        <v>3</v>
      </c>
      <c r="L7959" s="6">
        <v>53.77</v>
      </c>
      <c r="M7959">
        <v>24.88</v>
      </c>
      <c r="N7959">
        <v>93.47</v>
      </c>
      <c r="O7959" t="str">
        <f t="shared" si="498"/>
        <v>81:100</v>
      </c>
      <c r="P7959" t="s">
        <v>35</v>
      </c>
      <c r="Q7959">
        <v>569.46</v>
      </c>
      <c r="R7959" t="str">
        <f t="shared" si="499"/>
        <v>Low</v>
      </c>
    </row>
    <row r="7960" spans="1:18" x14ac:dyDescent="0.25">
      <c r="A7960">
        <v>1998</v>
      </c>
      <c r="B7960" t="s">
        <v>14</v>
      </c>
      <c r="C7960" t="s">
        <v>28</v>
      </c>
      <c r="D7960" t="s">
        <v>52</v>
      </c>
      <c r="E7960" t="str">
        <f t="shared" si="496"/>
        <v>Winter crops</v>
      </c>
      <c r="F7960">
        <v>13.34</v>
      </c>
      <c r="G7960" s="6">
        <v>2335.3200000000002</v>
      </c>
      <c r="H7960" t="str">
        <f t="shared" si="497"/>
        <v>High</v>
      </c>
      <c r="I7960">
        <v>12.81</v>
      </c>
      <c r="J7960">
        <v>2.66</v>
      </c>
      <c r="K7960">
        <v>0</v>
      </c>
      <c r="L7960" s="6">
        <v>15.29</v>
      </c>
      <c r="M7960">
        <v>37.6</v>
      </c>
      <c r="N7960">
        <v>26.33</v>
      </c>
      <c r="O7960" t="str">
        <f t="shared" si="498"/>
        <v>21:40</v>
      </c>
      <c r="P7960" t="s">
        <v>35</v>
      </c>
      <c r="Q7960">
        <v>1199.78</v>
      </c>
      <c r="R7960" t="str">
        <f t="shared" si="499"/>
        <v>Low</v>
      </c>
    </row>
    <row r="7961" spans="1:18" x14ac:dyDescent="0.25">
      <c r="A7961">
        <v>2019</v>
      </c>
      <c r="B7961" t="s">
        <v>18</v>
      </c>
      <c r="C7961" t="s">
        <v>56</v>
      </c>
      <c r="D7961" t="s">
        <v>29</v>
      </c>
      <c r="E7961" t="str">
        <f t="shared" si="496"/>
        <v>Summer crops</v>
      </c>
      <c r="F7961">
        <v>-3.92</v>
      </c>
      <c r="G7961" s="6">
        <v>566.49</v>
      </c>
      <c r="H7961" t="str">
        <f t="shared" si="497"/>
        <v>Low</v>
      </c>
      <c r="I7961">
        <v>6.04</v>
      </c>
      <c r="J7961">
        <v>0.62</v>
      </c>
      <c r="K7961">
        <v>4</v>
      </c>
      <c r="L7961" s="6">
        <v>50.38</v>
      </c>
      <c r="M7961">
        <v>35.15</v>
      </c>
      <c r="N7961">
        <v>78.87</v>
      </c>
      <c r="O7961" t="str">
        <f t="shared" si="498"/>
        <v>61:80</v>
      </c>
      <c r="P7961" t="s">
        <v>35</v>
      </c>
      <c r="Q7961">
        <v>197.29</v>
      </c>
      <c r="R7961" t="str">
        <f t="shared" si="499"/>
        <v>Below 0</v>
      </c>
    </row>
    <row r="7962" spans="1:18" x14ac:dyDescent="0.25">
      <c r="A7962">
        <v>1990</v>
      </c>
      <c r="B7962" t="s">
        <v>41</v>
      </c>
      <c r="C7962" t="s">
        <v>71</v>
      </c>
      <c r="D7962" t="s">
        <v>23</v>
      </c>
      <c r="E7962" t="str">
        <f t="shared" si="496"/>
        <v>Winter crops</v>
      </c>
      <c r="F7962">
        <v>13.7</v>
      </c>
      <c r="G7962" s="6">
        <v>1945.31</v>
      </c>
      <c r="H7962" t="str">
        <f t="shared" si="497"/>
        <v>Medium</v>
      </c>
      <c r="I7962">
        <v>26.96</v>
      </c>
      <c r="J7962">
        <v>3.3570000000000002</v>
      </c>
      <c r="K7962">
        <v>7</v>
      </c>
      <c r="L7962" s="6">
        <v>89.12</v>
      </c>
      <c r="M7962">
        <v>33.950000000000003</v>
      </c>
      <c r="N7962">
        <v>24.4</v>
      </c>
      <c r="O7962" t="str">
        <f t="shared" si="498"/>
        <v>21:40</v>
      </c>
      <c r="P7962" t="s">
        <v>20</v>
      </c>
      <c r="Q7962">
        <v>417.14</v>
      </c>
      <c r="R7962" t="str">
        <f t="shared" si="499"/>
        <v>Low</v>
      </c>
    </row>
    <row r="7963" spans="1:18" x14ac:dyDescent="0.25">
      <c r="A7963">
        <v>1993</v>
      </c>
      <c r="B7963" t="s">
        <v>21</v>
      </c>
      <c r="C7963" t="s">
        <v>65</v>
      </c>
      <c r="D7963" t="s">
        <v>26</v>
      </c>
      <c r="E7963" t="str">
        <f t="shared" si="496"/>
        <v>Summer crops</v>
      </c>
      <c r="F7963">
        <v>29.84</v>
      </c>
      <c r="G7963" s="6">
        <v>2312.69</v>
      </c>
      <c r="H7963" t="str">
        <f t="shared" si="497"/>
        <v>High</v>
      </c>
      <c r="I7963">
        <v>24.67</v>
      </c>
      <c r="J7963">
        <v>0.95399999999999996</v>
      </c>
      <c r="K7963">
        <v>1</v>
      </c>
      <c r="L7963" s="6">
        <v>25.36</v>
      </c>
      <c r="M7963">
        <v>2.14</v>
      </c>
      <c r="N7963">
        <v>58.67</v>
      </c>
      <c r="O7963" t="str">
        <f t="shared" si="498"/>
        <v>41:60</v>
      </c>
      <c r="P7963" t="s">
        <v>17</v>
      </c>
      <c r="Q7963">
        <v>350.9</v>
      </c>
      <c r="R7963" t="str">
        <f t="shared" si="499"/>
        <v>High</v>
      </c>
    </row>
    <row r="7964" spans="1:18" x14ac:dyDescent="0.25">
      <c r="A7964">
        <v>2012</v>
      </c>
      <c r="B7964" t="s">
        <v>41</v>
      </c>
      <c r="C7964" t="s">
        <v>71</v>
      </c>
      <c r="D7964" t="s">
        <v>43</v>
      </c>
      <c r="E7964" t="str">
        <f t="shared" si="496"/>
        <v>Winter crops</v>
      </c>
      <c r="F7964">
        <v>21.7</v>
      </c>
      <c r="G7964" s="6">
        <v>1727.39</v>
      </c>
      <c r="H7964" t="str">
        <f t="shared" si="497"/>
        <v>Medium</v>
      </c>
      <c r="I7964">
        <v>4.43</v>
      </c>
      <c r="J7964">
        <v>1.56</v>
      </c>
      <c r="K7964">
        <v>10</v>
      </c>
      <c r="L7964" s="6">
        <v>19.09</v>
      </c>
      <c r="M7964">
        <v>45.55</v>
      </c>
      <c r="N7964">
        <v>76.72</v>
      </c>
      <c r="O7964" t="str">
        <f t="shared" si="498"/>
        <v>61:80</v>
      </c>
      <c r="P7964" t="s">
        <v>20</v>
      </c>
      <c r="Q7964">
        <v>251.82</v>
      </c>
      <c r="R7964" t="str">
        <f t="shared" si="499"/>
        <v>Moderate</v>
      </c>
    </row>
    <row r="7965" spans="1:18" x14ac:dyDescent="0.25">
      <c r="A7965">
        <v>2005</v>
      </c>
      <c r="B7965" t="s">
        <v>18</v>
      </c>
      <c r="C7965" t="s">
        <v>60</v>
      </c>
      <c r="D7965" t="s">
        <v>48</v>
      </c>
      <c r="E7965" t="str">
        <f t="shared" si="496"/>
        <v>Summer crops</v>
      </c>
      <c r="F7965">
        <v>18.75</v>
      </c>
      <c r="G7965" s="6">
        <v>606.29999999999995</v>
      </c>
      <c r="H7965" t="str">
        <f t="shared" si="497"/>
        <v>Low</v>
      </c>
      <c r="I7965">
        <v>5.24</v>
      </c>
      <c r="J7965">
        <v>2.3199999999999998</v>
      </c>
      <c r="K7965">
        <v>0</v>
      </c>
      <c r="L7965" s="6">
        <v>10.29</v>
      </c>
      <c r="M7965">
        <v>17.28</v>
      </c>
      <c r="N7965">
        <v>23.11</v>
      </c>
      <c r="O7965" t="str">
        <f t="shared" si="498"/>
        <v>21:40</v>
      </c>
      <c r="P7965" t="s">
        <v>27</v>
      </c>
      <c r="Q7965">
        <v>439.44</v>
      </c>
      <c r="R7965" t="str">
        <f t="shared" si="499"/>
        <v>Moderate</v>
      </c>
    </row>
    <row r="7966" spans="1:18" x14ac:dyDescent="0.25">
      <c r="A7966">
        <v>2022</v>
      </c>
      <c r="B7966" t="s">
        <v>21</v>
      </c>
      <c r="C7966" t="s">
        <v>22</v>
      </c>
      <c r="D7966" t="s">
        <v>43</v>
      </c>
      <c r="E7966" t="str">
        <f t="shared" si="496"/>
        <v>Winter crops</v>
      </c>
      <c r="F7966">
        <v>29.19</v>
      </c>
      <c r="G7966" s="6">
        <v>1665.31</v>
      </c>
      <c r="H7966" t="str">
        <f t="shared" si="497"/>
        <v>Medium</v>
      </c>
      <c r="I7966">
        <v>12.38</v>
      </c>
      <c r="J7966">
        <v>3.74</v>
      </c>
      <c r="K7966">
        <v>2</v>
      </c>
      <c r="L7966" s="6">
        <v>63.19</v>
      </c>
      <c r="M7966">
        <v>34.43</v>
      </c>
      <c r="N7966">
        <v>67.47</v>
      </c>
      <c r="O7966" t="str">
        <f t="shared" si="498"/>
        <v>61:80</v>
      </c>
      <c r="P7966" t="s">
        <v>35</v>
      </c>
      <c r="Q7966">
        <v>902.23</v>
      </c>
      <c r="R7966" t="str">
        <f t="shared" si="499"/>
        <v>High</v>
      </c>
    </row>
    <row r="7967" spans="1:18" x14ac:dyDescent="0.25">
      <c r="A7967">
        <v>2014</v>
      </c>
      <c r="B7967" t="s">
        <v>36</v>
      </c>
      <c r="C7967" t="s">
        <v>62</v>
      </c>
      <c r="D7967" t="s">
        <v>23</v>
      </c>
      <c r="E7967" t="str">
        <f t="shared" si="496"/>
        <v>Winter crops</v>
      </c>
      <c r="F7967">
        <v>13.47</v>
      </c>
      <c r="G7967" s="6">
        <v>2132.8200000000002</v>
      </c>
      <c r="H7967" t="str">
        <f t="shared" si="497"/>
        <v>High</v>
      </c>
      <c r="I7967">
        <v>12.9</v>
      </c>
      <c r="J7967">
        <v>2.04</v>
      </c>
      <c r="K7967">
        <v>10</v>
      </c>
      <c r="L7967" s="6">
        <v>53.37</v>
      </c>
      <c r="M7967">
        <v>33.33</v>
      </c>
      <c r="N7967">
        <v>63.27</v>
      </c>
      <c r="O7967" t="str">
        <f t="shared" si="498"/>
        <v>61:80</v>
      </c>
      <c r="P7967" t="s">
        <v>35</v>
      </c>
      <c r="Q7967">
        <v>821.89</v>
      </c>
      <c r="R7967" t="str">
        <f t="shared" si="499"/>
        <v>Low</v>
      </c>
    </row>
    <row r="7968" spans="1:18" x14ac:dyDescent="0.25">
      <c r="A7968">
        <v>2023</v>
      </c>
      <c r="B7968" t="s">
        <v>41</v>
      </c>
      <c r="C7968" t="s">
        <v>71</v>
      </c>
      <c r="D7968" t="s">
        <v>16</v>
      </c>
      <c r="E7968" t="str">
        <f t="shared" si="496"/>
        <v>Summer crops</v>
      </c>
      <c r="F7968">
        <v>17.88</v>
      </c>
      <c r="G7968" s="6">
        <v>2058.1</v>
      </c>
      <c r="H7968" t="str">
        <f t="shared" si="497"/>
        <v>High</v>
      </c>
      <c r="I7968">
        <v>3.43</v>
      </c>
      <c r="J7968">
        <v>1.7</v>
      </c>
      <c r="K7968">
        <v>9</v>
      </c>
      <c r="L7968" s="6">
        <v>34.090000000000003</v>
      </c>
      <c r="M7968">
        <v>4.8</v>
      </c>
      <c r="N7968">
        <v>18.760000000000002</v>
      </c>
      <c r="O7968" t="str">
        <f t="shared" si="498"/>
        <v>0:20</v>
      </c>
      <c r="P7968" t="s">
        <v>27</v>
      </c>
      <c r="Q7968">
        <v>751.38</v>
      </c>
      <c r="R7968" t="str">
        <f t="shared" si="499"/>
        <v>Moderate</v>
      </c>
    </row>
    <row r="7969" spans="1:18" x14ac:dyDescent="0.25">
      <c r="A7969">
        <v>2002</v>
      </c>
      <c r="B7969" t="s">
        <v>41</v>
      </c>
      <c r="C7969" t="s">
        <v>42</v>
      </c>
      <c r="D7969" t="s">
        <v>43</v>
      </c>
      <c r="E7969" t="str">
        <f t="shared" si="496"/>
        <v>Winter crops</v>
      </c>
      <c r="F7969">
        <v>22.56</v>
      </c>
      <c r="G7969" s="6">
        <v>1351.66</v>
      </c>
      <c r="H7969" t="str">
        <f t="shared" si="497"/>
        <v>Medium</v>
      </c>
      <c r="I7969">
        <v>6.94</v>
      </c>
      <c r="J7969">
        <v>3.24</v>
      </c>
      <c r="K7969">
        <v>10</v>
      </c>
      <c r="L7969" s="6">
        <v>46.76</v>
      </c>
      <c r="M7969">
        <v>1.37</v>
      </c>
      <c r="N7969">
        <v>51.65</v>
      </c>
      <c r="O7969" t="str">
        <f t="shared" si="498"/>
        <v>41:60</v>
      </c>
      <c r="P7969" t="s">
        <v>35</v>
      </c>
      <c r="Q7969">
        <v>762.94</v>
      </c>
      <c r="R7969" t="str">
        <f t="shared" si="499"/>
        <v>Moderate</v>
      </c>
    </row>
    <row r="7970" spans="1:18" x14ac:dyDescent="0.25">
      <c r="A7970">
        <v>1997</v>
      </c>
      <c r="B7970" t="s">
        <v>36</v>
      </c>
      <c r="C7970" t="s">
        <v>62</v>
      </c>
      <c r="D7970" t="s">
        <v>26</v>
      </c>
      <c r="E7970" t="str">
        <f t="shared" si="496"/>
        <v>Summer crops</v>
      </c>
      <c r="F7970">
        <v>28.59</v>
      </c>
      <c r="G7970" s="6">
        <v>768.06</v>
      </c>
      <c r="H7970" t="str">
        <f t="shared" si="497"/>
        <v>Low</v>
      </c>
      <c r="I7970">
        <v>10.92</v>
      </c>
      <c r="J7970">
        <v>1.68</v>
      </c>
      <c r="K7970">
        <v>9</v>
      </c>
      <c r="L7970" s="6">
        <v>80.44</v>
      </c>
      <c r="M7970">
        <v>24.25</v>
      </c>
      <c r="N7970">
        <v>81.45</v>
      </c>
      <c r="O7970" t="str">
        <f t="shared" si="498"/>
        <v>81:100</v>
      </c>
      <c r="P7970" t="s">
        <v>20</v>
      </c>
      <c r="Q7970">
        <v>536.57000000000005</v>
      </c>
      <c r="R7970" t="str">
        <f t="shared" si="499"/>
        <v>High</v>
      </c>
    </row>
    <row r="7971" spans="1:18" x14ac:dyDescent="0.25">
      <c r="A7971">
        <v>2019</v>
      </c>
      <c r="B7971" t="s">
        <v>46</v>
      </c>
      <c r="C7971" t="s">
        <v>67</v>
      </c>
      <c r="D7971" t="s">
        <v>26</v>
      </c>
      <c r="E7971" t="str">
        <f t="shared" si="496"/>
        <v>Summer crops</v>
      </c>
      <c r="F7971">
        <v>19.489999999999998</v>
      </c>
      <c r="G7971" s="6">
        <v>301.93</v>
      </c>
      <c r="H7971" t="str">
        <f t="shared" si="497"/>
        <v>Low</v>
      </c>
      <c r="I7971">
        <v>15.15</v>
      </c>
      <c r="J7971">
        <v>1.89</v>
      </c>
      <c r="K7971">
        <v>5</v>
      </c>
      <c r="L7971" s="6">
        <v>25.3</v>
      </c>
      <c r="M7971">
        <v>17.649999999999999</v>
      </c>
      <c r="N7971">
        <v>70.069999999999993</v>
      </c>
      <c r="O7971" t="str">
        <f t="shared" si="498"/>
        <v>61:80</v>
      </c>
      <c r="P7971" t="s">
        <v>27</v>
      </c>
      <c r="Q7971">
        <v>816.23</v>
      </c>
      <c r="R7971" t="str">
        <f t="shared" si="499"/>
        <v>Moderate</v>
      </c>
    </row>
    <row r="7972" spans="1:18" x14ac:dyDescent="0.25">
      <c r="A7972">
        <v>2015</v>
      </c>
      <c r="B7972" t="s">
        <v>50</v>
      </c>
      <c r="C7972" t="s">
        <v>56</v>
      </c>
      <c r="D7972" t="s">
        <v>49</v>
      </c>
      <c r="E7972" t="str">
        <f t="shared" si="496"/>
        <v>Summer crops</v>
      </c>
      <c r="F7972">
        <v>28.69</v>
      </c>
      <c r="G7972" s="6">
        <v>2206.42</v>
      </c>
      <c r="H7972" t="str">
        <f t="shared" si="497"/>
        <v>High</v>
      </c>
      <c r="I7972">
        <v>13.2</v>
      </c>
      <c r="J7972">
        <v>1.66</v>
      </c>
      <c r="K7972">
        <v>6</v>
      </c>
      <c r="L7972" s="6">
        <v>13.09</v>
      </c>
      <c r="M7972">
        <v>10.15</v>
      </c>
      <c r="N7972">
        <v>72.53</v>
      </c>
      <c r="O7972" t="str">
        <f t="shared" si="498"/>
        <v>61:80</v>
      </c>
      <c r="P7972" t="s">
        <v>17</v>
      </c>
      <c r="Q7972">
        <v>682.93</v>
      </c>
      <c r="R7972" t="str">
        <f t="shared" si="499"/>
        <v>High</v>
      </c>
    </row>
    <row r="7973" spans="1:18" x14ac:dyDescent="0.25">
      <c r="A7973">
        <v>1996</v>
      </c>
      <c r="B7973" t="s">
        <v>50</v>
      </c>
      <c r="C7973" t="s">
        <v>56</v>
      </c>
      <c r="D7973" t="s">
        <v>29</v>
      </c>
      <c r="E7973" t="str">
        <f t="shared" si="496"/>
        <v>Summer crops</v>
      </c>
      <c r="F7973">
        <v>22.47</v>
      </c>
      <c r="G7973" s="6">
        <v>2285.9699999999998</v>
      </c>
      <c r="H7973" t="str">
        <f t="shared" si="497"/>
        <v>High</v>
      </c>
      <c r="I7973">
        <v>24.69</v>
      </c>
      <c r="J7973">
        <v>1.8360000000000001</v>
      </c>
      <c r="K7973">
        <v>1</v>
      </c>
      <c r="L7973" s="6">
        <v>62.83</v>
      </c>
      <c r="M7973">
        <v>20.68</v>
      </c>
      <c r="N7973">
        <v>92.58</v>
      </c>
      <c r="O7973" t="str">
        <f t="shared" si="498"/>
        <v>81:100</v>
      </c>
      <c r="P7973" t="s">
        <v>20</v>
      </c>
      <c r="Q7973">
        <v>603.33000000000004</v>
      </c>
      <c r="R7973" t="str">
        <f t="shared" si="499"/>
        <v>Moderate</v>
      </c>
    </row>
    <row r="7974" spans="1:18" x14ac:dyDescent="0.25">
      <c r="A7974">
        <v>2013</v>
      </c>
      <c r="B7974" t="s">
        <v>30</v>
      </c>
      <c r="C7974" t="s">
        <v>56</v>
      </c>
      <c r="D7974" t="s">
        <v>26</v>
      </c>
      <c r="E7974" t="str">
        <f t="shared" si="496"/>
        <v>Summer crops</v>
      </c>
      <c r="F7974">
        <v>28.88</v>
      </c>
      <c r="G7974" s="6">
        <v>1759.99</v>
      </c>
      <c r="H7974" t="str">
        <f t="shared" si="497"/>
        <v>Medium</v>
      </c>
      <c r="I7974">
        <v>15.09</v>
      </c>
      <c r="J7974">
        <v>2.7360000000000002</v>
      </c>
      <c r="K7974">
        <v>0</v>
      </c>
      <c r="L7974" s="6">
        <v>96.21</v>
      </c>
      <c r="M7974">
        <v>6.31</v>
      </c>
      <c r="N7974">
        <v>37.51</v>
      </c>
      <c r="O7974" t="str">
        <f t="shared" si="498"/>
        <v>21:40</v>
      </c>
      <c r="P7974" t="s">
        <v>20</v>
      </c>
      <c r="Q7974">
        <v>892.96</v>
      </c>
      <c r="R7974" t="str">
        <f t="shared" si="499"/>
        <v>High</v>
      </c>
    </row>
    <row r="7975" spans="1:18" x14ac:dyDescent="0.25">
      <c r="A7975">
        <v>2024</v>
      </c>
      <c r="B7975" t="s">
        <v>14</v>
      </c>
      <c r="C7975" t="s">
        <v>64</v>
      </c>
      <c r="D7975" t="s">
        <v>43</v>
      </c>
      <c r="E7975" t="str">
        <f t="shared" si="496"/>
        <v>Winter crops</v>
      </c>
      <c r="F7975">
        <v>30.16</v>
      </c>
      <c r="G7975" s="6">
        <v>1099.3900000000001</v>
      </c>
      <c r="H7975" t="str">
        <f t="shared" si="497"/>
        <v>Medium</v>
      </c>
      <c r="I7975">
        <v>18.440000000000001</v>
      </c>
      <c r="J7975">
        <v>2.1419999999999999</v>
      </c>
      <c r="K7975">
        <v>0</v>
      </c>
      <c r="L7975" s="6">
        <v>17.98</v>
      </c>
      <c r="M7975">
        <v>19.21</v>
      </c>
      <c r="N7975">
        <v>11.99</v>
      </c>
      <c r="O7975" t="str">
        <f t="shared" si="498"/>
        <v>0:20</v>
      </c>
      <c r="P7975" t="s">
        <v>20</v>
      </c>
      <c r="Q7975">
        <v>343.85</v>
      </c>
      <c r="R7975" t="str">
        <f t="shared" si="499"/>
        <v>High</v>
      </c>
    </row>
    <row r="7976" spans="1:18" x14ac:dyDescent="0.25">
      <c r="A7976">
        <v>1995</v>
      </c>
      <c r="B7976" t="s">
        <v>46</v>
      </c>
      <c r="C7976" t="s">
        <v>63</v>
      </c>
      <c r="D7976" t="s">
        <v>48</v>
      </c>
      <c r="E7976" t="str">
        <f t="shared" si="496"/>
        <v>Summer crops</v>
      </c>
      <c r="F7976">
        <v>18.43</v>
      </c>
      <c r="G7976" s="6">
        <v>1901.61</v>
      </c>
      <c r="H7976" t="str">
        <f t="shared" si="497"/>
        <v>Medium</v>
      </c>
      <c r="I7976">
        <v>16.260000000000002</v>
      </c>
      <c r="J7976">
        <v>3.105</v>
      </c>
      <c r="K7976">
        <v>9</v>
      </c>
      <c r="L7976" s="6">
        <v>31.91</v>
      </c>
      <c r="M7976">
        <v>28.14</v>
      </c>
      <c r="N7976">
        <v>80.84</v>
      </c>
      <c r="O7976" t="str">
        <f t="shared" si="498"/>
        <v>81:100</v>
      </c>
      <c r="P7976" t="s">
        <v>17</v>
      </c>
      <c r="Q7976">
        <v>1426.07</v>
      </c>
      <c r="R7976" t="str">
        <f t="shared" si="499"/>
        <v>Moderate</v>
      </c>
    </row>
    <row r="7977" spans="1:18" x14ac:dyDescent="0.25">
      <c r="A7977">
        <v>1992</v>
      </c>
      <c r="B7977" t="s">
        <v>50</v>
      </c>
      <c r="C7977" t="s">
        <v>33</v>
      </c>
      <c r="D7977" t="s">
        <v>48</v>
      </c>
      <c r="E7977" t="str">
        <f t="shared" si="496"/>
        <v>Summer crops</v>
      </c>
      <c r="F7977">
        <v>2.65</v>
      </c>
      <c r="G7977" s="6">
        <v>1126.53</v>
      </c>
      <c r="H7977" t="str">
        <f t="shared" si="497"/>
        <v>Medium</v>
      </c>
      <c r="I7977">
        <v>16.68</v>
      </c>
      <c r="J7977">
        <v>0.97199999999999998</v>
      </c>
      <c r="K7977">
        <v>10</v>
      </c>
      <c r="L7977" s="6">
        <v>20.95</v>
      </c>
      <c r="M7977">
        <v>22.05</v>
      </c>
      <c r="N7977">
        <v>27.7</v>
      </c>
      <c r="O7977" t="str">
        <f t="shared" si="498"/>
        <v>21:40</v>
      </c>
      <c r="P7977" t="s">
        <v>39</v>
      </c>
      <c r="Q7977">
        <v>239.84</v>
      </c>
      <c r="R7977" t="str">
        <f t="shared" si="499"/>
        <v>Low</v>
      </c>
    </row>
    <row r="7978" spans="1:18" x14ac:dyDescent="0.25">
      <c r="A7978">
        <v>1997</v>
      </c>
      <c r="B7978" t="s">
        <v>41</v>
      </c>
      <c r="C7978" t="s">
        <v>68</v>
      </c>
      <c r="D7978" t="s">
        <v>16</v>
      </c>
      <c r="E7978" t="str">
        <f t="shared" si="496"/>
        <v>Summer crops</v>
      </c>
      <c r="F7978">
        <v>0.94</v>
      </c>
      <c r="G7978" s="6">
        <v>2251.15</v>
      </c>
      <c r="H7978" t="str">
        <f t="shared" si="497"/>
        <v>High</v>
      </c>
      <c r="I7978">
        <v>4.08</v>
      </c>
      <c r="J7978">
        <v>2.3199999999999998</v>
      </c>
      <c r="K7978">
        <v>6</v>
      </c>
      <c r="L7978" s="6">
        <v>43.55</v>
      </c>
      <c r="M7978">
        <v>18.760000000000002</v>
      </c>
      <c r="N7978">
        <v>93.29</v>
      </c>
      <c r="O7978" t="str">
        <f t="shared" si="498"/>
        <v>81:100</v>
      </c>
      <c r="P7978" t="s">
        <v>39</v>
      </c>
      <c r="Q7978">
        <v>259.10000000000002</v>
      </c>
      <c r="R7978" t="str">
        <f t="shared" si="499"/>
        <v>Low</v>
      </c>
    </row>
    <row r="7979" spans="1:18" x14ac:dyDescent="0.25">
      <c r="A7979">
        <v>1998</v>
      </c>
      <c r="B7979" t="s">
        <v>30</v>
      </c>
      <c r="C7979" t="s">
        <v>56</v>
      </c>
      <c r="D7979" t="s">
        <v>29</v>
      </c>
      <c r="E7979" t="str">
        <f t="shared" si="496"/>
        <v>Summer crops</v>
      </c>
      <c r="F7979">
        <v>3.14</v>
      </c>
      <c r="G7979" s="6">
        <v>1638.98</v>
      </c>
      <c r="H7979" t="str">
        <f t="shared" si="497"/>
        <v>Medium</v>
      </c>
      <c r="I7979">
        <v>19.260000000000002</v>
      </c>
      <c r="J7979">
        <v>2.3039999999999998</v>
      </c>
      <c r="K7979">
        <v>0</v>
      </c>
      <c r="L7979" s="6">
        <v>30.38</v>
      </c>
      <c r="M7979">
        <v>48.64</v>
      </c>
      <c r="N7979">
        <v>66.94</v>
      </c>
      <c r="O7979" t="str">
        <f t="shared" si="498"/>
        <v>61:80</v>
      </c>
      <c r="P7979" t="s">
        <v>39</v>
      </c>
      <c r="Q7979">
        <v>784.8</v>
      </c>
      <c r="R7979" t="str">
        <f t="shared" si="499"/>
        <v>Low</v>
      </c>
    </row>
    <row r="7980" spans="1:18" x14ac:dyDescent="0.25">
      <c r="A7980">
        <v>2019</v>
      </c>
      <c r="B7980" t="s">
        <v>36</v>
      </c>
      <c r="C7980" t="s">
        <v>70</v>
      </c>
      <c r="D7980" t="s">
        <v>16</v>
      </c>
      <c r="E7980" t="str">
        <f t="shared" si="496"/>
        <v>Summer crops</v>
      </c>
      <c r="F7980">
        <v>31.29</v>
      </c>
      <c r="G7980" s="6">
        <v>1909.56</v>
      </c>
      <c r="H7980" t="str">
        <f t="shared" si="497"/>
        <v>Medium</v>
      </c>
      <c r="I7980">
        <v>1.29</v>
      </c>
      <c r="J7980">
        <v>1.1399999999999999</v>
      </c>
      <c r="K7980">
        <v>7</v>
      </c>
      <c r="L7980" s="6">
        <v>20.34</v>
      </c>
      <c r="M7980">
        <v>21.03</v>
      </c>
      <c r="N7980">
        <v>1.45</v>
      </c>
      <c r="O7980" t="str">
        <f t="shared" si="498"/>
        <v>0:20</v>
      </c>
      <c r="P7980" t="s">
        <v>17</v>
      </c>
      <c r="Q7980">
        <v>344.51</v>
      </c>
      <c r="R7980" t="str">
        <f t="shared" si="499"/>
        <v>High</v>
      </c>
    </row>
    <row r="7981" spans="1:18" x14ac:dyDescent="0.25">
      <c r="A7981">
        <v>2016</v>
      </c>
      <c r="B7981" t="s">
        <v>50</v>
      </c>
      <c r="C7981" t="s">
        <v>56</v>
      </c>
      <c r="D7981" t="s">
        <v>29</v>
      </c>
      <c r="E7981" t="str">
        <f t="shared" si="496"/>
        <v>Summer crops</v>
      </c>
      <c r="F7981">
        <v>28.79</v>
      </c>
      <c r="G7981" s="6">
        <v>1722.96</v>
      </c>
      <c r="H7981" t="str">
        <f t="shared" si="497"/>
        <v>Medium</v>
      </c>
      <c r="I7981">
        <v>2.61</v>
      </c>
      <c r="J7981">
        <v>3.89</v>
      </c>
      <c r="K7981">
        <v>7</v>
      </c>
      <c r="L7981" s="6">
        <v>85.81</v>
      </c>
      <c r="M7981">
        <v>12.8</v>
      </c>
      <c r="N7981">
        <v>19.66</v>
      </c>
      <c r="O7981" t="str">
        <f t="shared" si="498"/>
        <v>0:20</v>
      </c>
      <c r="P7981" t="s">
        <v>17</v>
      </c>
      <c r="Q7981">
        <v>1431.54</v>
      </c>
      <c r="R7981" t="str">
        <f t="shared" si="499"/>
        <v>High</v>
      </c>
    </row>
    <row r="7982" spans="1:18" x14ac:dyDescent="0.25">
      <c r="A7982">
        <v>2006</v>
      </c>
      <c r="B7982" t="s">
        <v>46</v>
      </c>
      <c r="C7982" t="s">
        <v>67</v>
      </c>
      <c r="D7982" t="s">
        <v>43</v>
      </c>
      <c r="E7982" t="str">
        <f t="shared" si="496"/>
        <v>Winter crops</v>
      </c>
      <c r="F7982">
        <v>24.87</v>
      </c>
      <c r="G7982" s="6">
        <v>623.91</v>
      </c>
      <c r="H7982" t="str">
        <f t="shared" si="497"/>
        <v>Low</v>
      </c>
      <c r="I7982">
        <v>24.87</v>
      </c>
      <c r="J7982">
        <v>1.0529999999999999</v>
      </c>
      <c r="K7982">
        <v>8</v>
      </c>
      <c r="L7982" s="6">
        <v>99.02</v>
      </c>
      <c r="M7982">
        <v>45.75</v>
      </c>
      <c r="N7982">
        <v>4.66</v>
      </c>
      <c r="O7982" t="str">
        <f t="shared" si="498"/>
        <v>0:20</v>
      </c>
      <c r="P7982" t="s">
        <v>35</v>
      </c>
      <c r="Q7982">
        <v>142.91999999999999</v>
      </c>
      <c r="R7982" t="str">
        <f t="shared" si="499"/>
        <v>Moderate</v>
      </c>
    </row>
    <row r="7983" spans="1:18" x14ac:dyDescent="0.25">
      <c r="A7983">
        <v>2021</v>
      </c>
      <c r="B7983" t="s">
        <v>36</v>
      </c>
      <c r="C7983" t="s">
        <v>54</v>
      </c>
      <c r="D7983" t="s">
        <v>52</v>
      </c>
      <c r="E7983" t="str">
        <f t="shared" si="496"/>
        <v>Winter crops</v>
      </c>
      <c r="F7983">
        <v>-1.06</v>
      </c>
      <c r="G7983" s="6">
        <v>788.11</v>
      </c>
      <c r="H7983" t="str">
        <f t="shared" si="497"/>
        <v>Low</v>
      </c>
      <c r="I7983">
        <v>5.73</v>
      </c>
      <c r="J7983">
        <v>0.98</v>
      </c>
      <c r="K7983">
        <v>2</v>
      </c>
      <c r="L7983" s="6">
        <v>68.819999999999993</v>
      </c>
      <c r="M7983">
        <v>40.549999999999997</v>
      </c>
      <c r="N7983">
        <v>74.91</v>
      </c>
      <c r="O7983" t="str">
        <f t="shared" si="498"/>
        <v>61:80</v>
      </c>
      <c r="P7983" t="s">
        <v>39</v>
      </c>
      <c r="Q7983">
        <v>297.3</v>
      </c>
      <c r="R7983" t="str">
        <f t="shared" si="499"/>
        <v>Below 0</v>
      </c>
    </row>
    <row r="7984" spans="1:18" x14ac:dyDescent="0.25">
      <c r="A7984">
        <v>2007</v>
      </c>
      <c r="B7984" t="s">
        <v>30</v>
      </c>
      <c r="C7984" t="s">
        <v>31</v>
      </c>
      <c r="D7984" t="s">
        <v>52</v>
      </c>
      <c r="E7984" t="str">
        <f t="shared" si="496"/>
        <v>Winter crops</v>
      </c>
      <c r="F7984">
        <v>11.75</v>
      </c>
      <c r="G7984" s="6">
        <v>2323.27</v>
      </c>
      <c r="H7984" t="str">
        <f t="shared" si="497"/>
        <v>High</v>
      </c>
      <c r="I7984">
        <v>27.42</v>
      </c>
      <c r="J7984">
        <v>3.5819999999999999</v>
      </c>
      <c r="K7984">
        <v>0</v>
      </c>
      <c r="L7984" s="6">
        <v>28.47</v>
      </c>
      <c r="M7984">
        <v>10.55</v>
      </c>
      <c r="N7984">
        <v>61.27</v>
      </c>
      <c r="O7984" t="str">
        <f t="shared" si="498"/>
        <v>61:80</v>
      </c>
      <c r="P7984" t="s">
        <v>20</v>
      </c>
      <c r="Q7984">
        <v>1483.54</v>
      </c>
      <c r="R7984" t="str">
        <f t="shared" si="499"/>
        <v>Low</v>
      </c>
    </row>
    <row r="7985" spans="1:18" x14ac:dyDescent="0.25">
      <c r="A7985">
        <v>2012</v>
      </c>
      <c r="B7985" t="s">
        <v>50</v>
      </c>
      <c r="C7985" t="s">
        <v>33</v>
      </c>
      <c r="D7985" t="s">
        <v>23</v>
      </c>
      <c r="E7985" t="str">
        <f t="shared" si="496"/>
        <v>Winter crops</v>
      </c>
      <c r="F7985">
        <v>5.63</v>
      </c>
      <c r="G7985" s="6">
        <v>2045.79</v>
      </c>
      <c r="H7985" t="str">
        <f t="shared" si="497"/>
        <v>High</v>
      </c>
      <c r="I7985">
        <v>3.05</v>
      </c>
      <c r="J7985">
        <v>0.71</v>
      </c>
      <c r="K7985">
        <v>10</v>
      </c>
      <c r="L7985" s="6">
        <v>50.35</v>
      </c>
      <c r="M7985">
        <v>7.87</v>
      </c>
      <c r="N7985">
        <v>70.28</v>
      </c>
      <c r="O7985" t="str">
        <f t="shared" si="498"/>
        <v>61:80</v>
      </c>
      <c r="P7985" t="s">
        <v>39</v>
      </c>
      <c r="Q7985">
        <v>340.97</v>
      </c>
      <c r="R7985" t="str">
        <f t="shared" si="499"/>
        <v>Low</v>
      </c>
    </row>
    <row r="7986" spans="1:18" x14ac:dyDescent="0.25">
      <c r="A7986">
        <v>2005</v>
      </c>
      <c r="B7986" t="s">
        <v>41</v>
      </c>
      <c r="C7986" t="s">
        <v>71</v>
      </c>
      <c r="D7986" t="s">
        <v>48</v>
      </c>
      <c r="E7986" t="str">
        <f t="shared" si="496"/>
        <v>Summer crops</v>
      </c>
      <c r="F7986">
        <v>5.0199999999999996</v>
      </c>
      <c r="G7986" s="6">
        <v>1547.81</v>
      </c>
      <c r="H7986" t="str">
        <f t="shared" si="497"/>
        <v>Medium</v>
      </c>
      <c r="I7986">
        <v>29.28</v>
      </c>
      <c r="J7986">
        <v>2.367</v>
      </c>
      <c r="K7986">
        <v>7</v>
      </c>
      <c r="L7986" s="6">
        <v>58.94</v>
      </c>
      <c r="M7986">
        <v>11.36</v>
      </c>
      <c r="N7986">
        <v>17.04</v>
      </c>
      <c r="O7986" t="str">
        <f t="shared" si="498"/>
        <v>0:20</v>
      </c>
      <c r="P7986" t="s">
        <v>27</v>
      </c>
      <c r="Q7986">
        <v>732.42</v>
      </c>
      <c r="R7986" t="str">
        <f t="shared" si="499"/>
        <v>Low</v>
      </c>
    </row>
    <row r="7987" spans="1:18" x14ac:dyDescent="0.25">
      <c r="A7987">
        <v>2000</v>
      </c>
      <c r="B7987" t="s">
        <v>46</v>
      </c>
      <c r="C7987" t="s">
        <v>67</v>
      </c>
      <c r="D7987" t="s">
        <v>16</v>
      </c>
      <c r="E7987" t="str">
        <f t="shared" si="496"/>
        <v>Summer crops</v>
      </c>
      <c r="F7987">
        <v>13.03</v>
      </c>
      <c r="G7987" s="6">
        <v>1050.58</v>
      </c>
      <c r="H7987" t="str">
        <f t="shared" si="497"/>
        <v>Medium</v>
      </c>
      <c r="I7987">
        <v>14.62</v>
      </c>
      <c r="J7987">
        <v>1.67</v>
      </c>
      <c r="K7987">
        <v>9</v>
      </c>
      <c r="L7987" s="6">
        <v>94.1</v>
      </c>
      <c r="M7987">
        <v>8.5</v>
      </c>
      <c r="N7987">
        <v>23.63</v>
      </c>
      <c r="O7987" t="str">
        <f t="shared" si="498"/>
        <v>21:40</v>
      </c>
      <c r="P7987" t="s">
        <v>20</v>
      </c>
      <c r="Q7987">
        <v>308.99</v>
      </c>
      <c r="R7987" t="str">
        <f t="shared" si="499"/>
        <v>Low</v>
      </c>
    </row>
    <row r="7988" spans="1:18" x14ac:dyDescent="0.25">
      <c r="A7988">
        <v>2011</v>
      </c>
      <c r="B7988" t="s">
        <v>36</v>
      </c>
      <c r="C7988" t="s">
        <v>54</v>
      </c>
      <c r="D7988" t="s">
        <v>52</v>
      </c>
      <c r="E7988" t="str">
        <f t="shared" si="496"/>
        <v>Winter crops</v>
      </c>
      <c r="F7988">
        <v>14.47</v>
      </c>
      <c r="G7988" s="6">
        <v>2049.36</v>
      </c>
      <c r="H7988" t="str">
        <f t="shared" si="497"/>
        <v>High</v>
      </c>
      <c r="I7988">
        <v>5.58</v>
      </c>
      <c r="J7988">
        <v>2.11</v>
      </c>
      <c r="K7988">
        <v>4</v>
      </c>
      <c r="L7988" s="6">
        <v>26.22</v>
      </c>
      <c r="M7988">
        <v>12.22</v>
      </c>
      <c r="N7988">
        <v>39.32</v>
      </c>
      <c r="O7988" t="str">
        <f t="shared" si="498"/>
        <v>21:40</v>
      </c>
      <c r="P7988" t="s">
        <v>27</v>
      </c>
      <c r="Q7988">
        <v>917.36</v>
      </c>
      <c r="R7988" t="str">
        <f t="shared" si="499"/>
        <v>Low</v>
      </c>
    </row>
    <row r="7989" spans="1:18" x14ac:dyDescent="0.25">
      <c r="A7989">
        <v>2015</v>
      </c>
      <c r="B7989" t="s">
        <v>21</v>
      </c>
      <c r="C7989" t="s">
        <v>65</v>
      </c>
      <c r="D7989" t="s">
        <v>38</v>
      </c>
      <c r="E7989" t="str">
        <f t="shared" si="496"/>
        <v>Summer crops</v>
      </c>
      <c r="F7989">
        <v>10.89</v>
      </c>
      <c r="G7989" s="6">
        <v>2232.19</v>
      </c>
      <c r="H7989" t="str">
        <f t="shared" si="497"/>
        <v>High</v>
      </c>
      <c r="I7989">
        <v>20.04</v>
      </c>
      <c r="J7989">
        <v>1.4039999999999999</v>
      </c>
      <c r="K7989">
        <v>1</v>
      </c>
      <c r="L7989" s="6">
        <v>94.78</v>
      </c>
      <c r="M7989">
        <v>30.68</v>
      </c>
      <c r="N7989">
        <v>8.1300000000000008</v>
      </c>
      <c r="O7989" t="str">
        <f t="shared" si="498"/>
        <v>0:20</v>
      </c>
      <c r="P7989" t="s">
        <v>20</v>
      </c>
      <c r="Q7989">
        <v>354.13</v>
      </c>
      <c r="R7989" t="str">
        <f t="shared" si="499"/>
        <v>Low</v>
      </c>
    </row>
    <row r="7990" spans="1:18" x14ac:dyDescent="0.25">
      <c r="A7990">
        <v>2012</v>
      </c>
      <c r="B7990" t="s">
        <v>50</v>
      </c>
      <c r="C7990" t="s">
        <v>56</v>
      </c>
      <c r="D7990" t="s">
        <v>29</v>
      </c>
      <c r="E7990" t="str">
        <f t="shared" si="496"/>
        <v>Summer crops</v>
      </c>
      <c r="F7990">
        <v>9.48</v>
      </c>
      <c r="G7990" s="6">
        <v>2838.09</v>
      </c>
      <c r="H7990" t="str">
        <f t="shared" si="497"/>
        <v>High</v>
      </c>
      <c r="I7990">
        <v>26.23</v>
      </c>
      <c r="J7990">
        <v>1.6020000000000001</v>
      </c>
      <c r="K7990">
        <v>6</v>
      </c>
      <c r="L7990" s="6">
        <v>29.75</v>
      </c>
      <c r="M7990">
        <v>36.9</v>
      </c>
      <c r="N7990">
        <v>11.28</v>
      </c>
      <c r="O7990" t="str">
        <f t="shared" si="498"/>
        <v>0:20</v>
      </c>
      <c r="P7990" t="s">
        <v>39</v>
      </c>
      <c r="Q7990">
        <v>205.74</v>
      </c>
      <c r="R7990" t="str">
        <f t="shared" si="499"/>
        <v>Low</v>
      </c>
    </row>
    <row r="7991" spans="1:18" x14ac:dyDescent="0.25">
      <c r="A7991">
        <v>2019</v>
      </c>
      <c r="B7991" t="s">
        <v>32</v>
      </c>
      <c r="C7991" t="s">
        <v>61</v>
      </c>
      <c r="D7991" t="s">
        <v>48</v>
      </c>
      <c r="E7991" t="str">
        <f t="shared" si="496"/>
        <v>Summer crops</v>
      </c>
      <c r="F7991">
        <v>10.71</v>
      </c>
      <c r="G7991" s="6">
        <v>1006.86</v>
      </c>
      <c r="H7991" t="str">
        <f t="shared" si="497"/>
        <v>Medium</v>
      </c>
      <c r="I7991">
        <v>6.78</v>
      </c>
      <c r="J7991">
        <v>4.8600000000000003</v>
      </c>
      <c r="K7991">
        <v>8</v>
      </c>
      <c r="L7991" s="6">
        <v>17.23</v>
      </c>
      <c r="M7991">
        <v>28.54</v>
      </c>
      <c r="N7991">
        <v>14.97</v>
      </c>
      <c r="O7991" t="str">
        <f t="shared" si="498"/>
        <v>0:20</v>
      </c>
      <c r="P7991" t="s">
        <v>17</v>
      </c>
      <c r="Q7991">
        <v>867.8</v>
      </c>
      <c r="R7991" t="str">
        <f t="shared" si="499"/>
        <v>Low</v>
      </c>
    </row>
    <row r="7992" spans="1:18" x14ac:dyDescent="0.25">
      <c r="A7992">
        <v>2018</v>
      </c>
      <c r="B7992" t="s">
        <v>21</v>
      </c>
      <c r="C7992" t="s">
        <v>45</v>
      </c>
      <c r="D7992" t="s">
        <v>49</v>
      </c>
      <c r="E7992" t="str">
        <f t="shared" si="496"/>
        <v>Summer crops</v>
      </c>
      <c r="F7992">
        <v>25.14</v>
      </c>
      <c r="G7992" s="6">
        <v>788.01</v>
      </c>
      <c r="H7992" t="str">
        <f t="shared" si="497"/>
        <v>Low</v>
      </c>
      <c r="I7992">
        <v>21.11</v>
      </c>
      <c r="J7992">
        <v>2.9249999999999998</v>
      </c>
      <c r="K7992">
        <v>1</v>
      </c>
      <c r="L7992" s="6">
        <v>75.25</v>
      </c>
      <c r="M7992">
        <v>6.86</v>
      </c>
      <c r="N7992">
        <v>72.78</v>
      </c>
      <c r="O7992" t="str">
        <f t="shared" si="498"/>
        <v>61:80</v>
      </c>
      <c r="P7992" t="s">
        <v>27</v>
      </c>
      <c r="Q7992">
        <v>1140.3800000000001</v>
      </c>
      <c r="R7992" t="str">
        <f t="shared" si="499"/>
        <v>High</v>
      </c>
    </row>
    <row r="7993" spans="1:18" x14ac:dyDescent="0.25">
      <c r="A7993">
        <v>2000</v>
      </c>
      <c r="B7993" t="s">
        <v>50</v>
      </c>
      <c r="C7993" t="s">
        <v>56</v>
      </c>
      <c r="D7993" t="s">
        <v>29</v>
      </c>
      <c r="E7993" t="str">
        <f t="shared" si="496"/>
        <v>Summer crops</v>
      </c>
      <c r="F7993">
        <v>29.14</v>
      </c>
      <c r="G7993" s="6">
        <v>432.4</v>
      </c>
      <c r="H7993" t="str">
        <f t="shared" si="497"/>
        <v>Low</v>
      </c>
      <c r="I7993">
        <v>28.01</v>
      </c>
      <c r="J7993">
        <v>2.4119999999999999</v>
      </c>
      <c r="K7993">
        <v>10</v>
      </c>
      <c r="L7993" s="6">
        <v>85.64</v>
      </c>
      <c r="M7993">
        <v>24.01</v>
      </c>
      <c r="N7993">
        <v>99.23</v>
      </c>
      <c r="O7993" t="str">
        <f t="shared" si="498"/>
        <v>81:100</v>
      </c>
      <c r="P7993" t="s">
        <v>17</v>
      </c>
      <c r="Q7993">
        <v>966.99</v>
      </c>
      <c r="R7993" t="str">
        <f t="shared" si="499"/>
        <v>High</v>
      </c>
    </row>
    <row r="7994" spans="1:18" x14ac:dyDescent="0.25">
      <c r="A7994">
        <v>2023</v>
      </c>
      <c r="B7994" t="s">
        <v>46</v>
      </c>
      <c r="C7994" t="s">
        <v>63</v>
      </c>
      <c r="D7994" t="s">
        <v>49</v>
      </c>
      <c r="E7994" t="str">
        <f t="shared" si="496"/>
        <v>Summer crops</v>
      </c>
      <c r="F7994">
        <v>-0.84</v>
      </c>
      <c r="G7994" s="6">
        <v>1759.64</v>
      </c>
      <c r="H7994" t="str">
        <f t="shared" si="497"/>
        <v>Medium</v>
      </c>
      <c r="I7994">
        <v>5.03</v>
      </c>
      <c r="J7994">
        <v>1.19</v>
      </c>
      <c r="K7994">
        <v>1</v>
      </c>
      <c r="L7994" s="6">
        <v>48.63</v>
      </c>
      <c r="M7994">
        <v>4.6900000000000004</v>
      </c>
      <c r="N7994">
        <v>94.45</v>
      </c>
      <c r="O7994" t="str">
        <f t="shared" si="498"/>
        <v>81:100</v>
      </c>
      <c r="P7994" t="s">
        <v>35</v>
      </c>
      <c r="Q7994">
        <v>577.16</v>
      </c>
      <c r="R7994" t="str">
        <f t="shared" si="499"/>
        <v>Below 0</v>
      </c>
    </row>
    <row r="7995" spans="1:18" x14ac:dyDescent="0.25">
      <c r="A7995">
        <v>2018</v>
      </c>
      <c r="B7995" t="s">
        <v>30</v>
      </c>
      <c r="C7995" t="s">
        <v>31</v>
      </c>
      <c r="D7995" t="s">
        <v>34</v>
      </c>
      <c r="E7995" t="str">
        <f t="shared" si="496"/>
        <v>Winter crops</v>
      </c>
      <c r="F7995">
        <v>12.39</v>
      </c>
      <c r="G7995" s="6">
        <v>1018.74</v>
      </c>
      <c r="H7995" t="str">
        <f t="shared" si="497"/>
        <v>Medium</v>
      </c>
      <c r="I7995">
        <v>26.64</v>
      </c>
      <c r="J7995">
        <v>1.7549999999999999</v>
      </c>
      <c r="K7995">
        <v>8</v>
      </c>
      <c r="L7995" s="6">
        <v>99.79</v>
      </c>
      <c r="M7995">
        <v>16.100000000000001</v>
      </c>
      <c r="N7995">
        <v>83.78</v>
      </c>
      <c r="O7995" t="str">
        <f t="shared" si="498"/>
        <v>81:100</v>
      </c>
      <c r="P7995" t="s">
        <v>27</v>
      </c>
      <c r="Q7995">
        <v>795.7</v>
      </c>
      <c r="R7995" t="str">
        <f t="shared" si="499"/>
        <v>Low</v>
      </c>
    </row>
    <row r="7996" spans="1:18" x14ac:dyDescent="0.25">
      <c r="A7996">
        <v>2017</v>
      </c>
      <c r="B7996" t="s">
        <v>14</v>
      </c>
      <c r="C7996" t="s">
        <v>40</v>
      </c>
      <c r="D7996" t="s">
        <v>52</v>
      </c>
      <c r="E7996" t="str">
        <f t="shared" si="496"/>
        <v>Winter crops</v>
      </c>
      <c r="F7996">
        <v>4.26</v>
      </c>
      <c r="G7996" s="6">
        <v>1829.43</v>
      </c>
      <c r="H7996" t="str">
        <f t="shared" si="497"/>
        <v>Medium</v>
      </c>
      <c r="I7996">
        <v>26.99</v>
      </c>
      <c r="J7996">
        <v>2.331</v>
      </c>
      <c r="K7996">
        <v>4</v>
      </c>
      <c r="L7996" s="6">
        <v>42.92</v>
      </c>
      <c r="M7996">
        <v>47.27</v>
      </c>
      <c r="N7996">
        <v>82.3</v>
      </c>
      <c r="O7996" t="str">
        <f t="shared" si="498"/>
        <v>81:100</v>
      </c>
      <c r="P7996" t="s">
        <v>20</v>
      </c>
      <c r="Q7996">
        <v>268.89999999999998</v>
      </c>
      <c r="R7996" t="str">
        <f t="shared" si="499"/>
        <v>Low</v>
      </c>
    </row>
    <row r="7997" spans="1:18" x14ac:dyDescent="0.25">
      <c r="A7997">
        <v>1991</v>
      </c>
      <c r="B7997" t="s">
        <v>50</v>
      </c>
      <c r="C7997" t="s">
        <v>33</v>
      </c>
      <c r="D7997" t="s">
        <v>23</v>
      </c>
      <c r="E7997" t="str">
        <f t="shared" si="496"/>
        <v>Winter crops</v>
      </c>
      <c r="F7997">
        <v>29.29</v>
      </c>
      <c r="G7997" s="6">
        <v>1382.86</v>
      </c>
      <c r="H7997" t="str">
        <f t="shared" si="497"/>
        <v>Medium</v>
      </c>
      <c r="I7997">
        <v>21.79</v>
      </c>
      <c r="J7997">
        <v>2.7719999999999998</v>
      </c>
      <c r="K7997">
        <v>6</v>
      </c>
      <c r="L7997" s="6">
        <v>79.09</v>
      </c>
      <c r="M7997">
        <v>40.21</v>
      </c>
      <c r="N7997">
        <v>92.11</v>
      </c>
      <c r="O7997" t="str">
        <f t="shared" si="498"/>
        <v>81:100</v>
      </c>
      <c r="P7997" t="s">
        <v>27</v>
      </c>
      <c r="Q7997">
        <v>1050.1099999999999</v>
      </c>
      <c r="R7997" t="str">
        <f t="shared" si="499"/>
        <v>High</v>
      </c>
    </row>
    <row r="7998" spans="1:18" x14ac:dyDescent="0.25">
      <c r="A7998">
        <v>2020</v>
      </c>
      <c r="B7998" t="s">
        <v>18</v>
      </c>
      <c r="C7998" t="s">
        <v>56</v>
      </c>
      <c r="D7998" t="s">
        <v>49</v>
      </c>
      <c r="E7998" t="str">
        <f t="shared" si="496"/>
        <v>Summer crops</v>
      </c>
      <c r="F7998">
        <v>6.71</v>
      </c>
      <c r="G7998" s="6">
        <v>2395.94</v>
      </c>
      <c r="H7998" t="str">
        <f t="shared" si="497"/>
        <v>High</v>
      </c>
      <c r="I7998">
        <v>28</v>
      </c>
      <c r="J7998">
        <v>2.52</v>
      </c>
      <c r="K7998">
        <v>3</v>
      </c>
      <c r="L7998" s="6">
        <v>28.23</v>
      </c>
      <c r="M7998">
        <v>14.28</v>
      </c>
      <c r="N7998">
        <v>76.12</v>
      </c>
      <c r="O7998" t="str">
        <f t="shared" si="498"/>
        <v>61:80</v>
      </c>
      <c r="P7998" t="s">
        <v>39</v>
      </c>
      <c r="Q7998">
        <v>1128.8900000000001</v>
      </c>
      <c r="R7998" t="str">
        <f t="shared" si="499"/>
        <v>Low</v>
      </c>
    </row>
    <row r="7999" spans="1:18" x14ac:dyDescent="0.25">
      <c r="A7999">
        <v>2000</v>
      </c>
      <c r="B7999" t="s">
        <v>14</v>
      </c>
      <c r="C7999" t="s">
        <v>28</v>
      </c>
      <c r="D7999" t="s">
        <v>26</v>
      </c>
      <c r="E7999" t="str">
        <f t="shared" si="496"/>
        <v>Summer crops</v>
      </c>
      <c r="F7999">
        <v>1.55</v>
      </c>
      <c r="G7999" s="6">
        <v>1964.44</v>
      </c>
      <c r="H7999" t="str">
        <f t="shared" si="497"/>
        <v>Medium</v>
      </c>
      <c r="I7999">
        <v>18.899999999999999</v>
      </c>
      <c r="J7999">
        <v>0.60299999999999998</v>
      </c>
      <c r="K7999">
        <v>0</v>
      </c>
      <c r="L7999" s="6">
        <v>88.81</v>
      </c>
      <c r="M7999">
        <v>26.08</v>
      </c>
      <c r="N7999">
        <v>53.28</v>
      </c>
      <c r="O7999" t="str">
        <f t="shared" si="498"/>
        <v>41:60</v>
      </c>
      <c r="P7999" t="s">
        <v>35</v>
      </c>
      <c r="Q7999">
        <v>71.53</v>
      </c>
      <c r="R7999" t="str">
        <f t="shared" si="499"/>
        <v>Low</v>
      </c>
    </row>
    <row r="8000" spans="1:18" x14ac:dyDescent="0.25">
      <c r="A8000">
        <v>2005</v>
      </c>
      <c r="B8000" t="s">
        <v>21</v>
      </c>
      <c r="C8000" t="s">
        <v>22</v>
      </c>
      <c r="D8000" t="s">
        <v>29</v>
      </c>
      <c r="E8000" t="str">
        <f t="shared" si="496"/>
        <v>Summer crops</v>
      </c>
      <c r="F8000">
        <v>33.1</v>
      </c>
      <c r="G8000" s="6">
        <v>1618.75</v>
      </c>
      <c r="H8000" t="str">
        <f t="shared" si="497"/>
        <v>Medium</v>
      </c>
      <c r="I8000">
        <v>25.94</v>
      </c>
      <c r="J8000">
        <v>2.835</v>
      </c>
      <c r="K8000">
        <v>2</v>
      </c>
      <c r="L8000" s="6">
        <v>10.01</v>
      </c>
      <c r="M8000">
        <v>44.94</v>
      </c>
      <c r="N8000">
        <v>42.64</v>
      </c>
      <c r="O8000" t="str">
        <f t="shared" si="498"/>
        <v>41:60</v>
      </c>
      <c r="P8000" t="s">
        <v>35</v>
      </c>
      <c r="Q8000">
        <v>829.66</v>
      </c>
      <c r="R8000" t="str">
        <f t="shared" si="499"/>
        <v>High</v>
      </c>
    </row>
    <row r="8001" spans="1:18" x14ac:dyDescent="0.25">
      <c r="A8001">
        <v>2011</v>
      </c>
      <c r="B8001" t="s">
        <v>50</v>
      </c>
      <c r="C8001" t="s">
        <v>58</v>
      </c>
      <c r="D8001" t="s">
        <v>34</v>
      </c>
      <c r="E8001" t="str">
        <f t="shared" si="496"/>
        <v>Winter crops</v>
      </c>
      <c r="F8001">
        <v>17.399999999999999</v>
      </c>
      <c r="G8001" s="6">
        <v>2494.56</v>
      </c>
      <c r="H8001" t="str">
        <f t="shared" si="497"/>
        <v>High</v>
      </c>
      <c r="I8001">
        <v>18.05</v>
      </c>
      <c r="J8001">
        <v>4.0410000000000004</v>
      </c>
      <c r="K8001">
        <v>5</v>
      </c>
      <c r="L8001" s="6">
        <v>92.45</v>
      </c>
      <c r="M8001">
        <v>31.02</v>
      </c>
      <c r="N8001">
        <v>15.99</v>
      </c>
      <c r="O8001" t="str">
        <f t="shared" si="498"/>
        <v>0:20</v>
      </c>
      <c r="P8001" t="s">
        <v>35</v>
      </c>
      <c r="Q8001">
        <v>1430.89</v>
      </c>
      <c r="R8001" t="str">
        <f t="shared" si="499"/>
        <v>Moderate</v>
      </c>
    </row>
    <row r="8002" spans="1:18" x14ac:dyDescent="0.25">
      <c r="A8002">
        <v>2022</v>
      </c>
      <c r="B8002" t="s">
        <v>18</v>
      </c>
      <c r="C8002" t="s">
        <v>56</v>
      </c>
      <c r="D8002" t="s">
        <v>38</v>
      </c>
      <c r="E8002" t="str">
        <f t="shared" si="496"/>
        <v>Summer crops</v>
      </c>
      <c r="F8002">
        <v>14.72</v>
      </c>
      <c r="G8002" s="6">
        <v>2519.85</v>
      </c>
      <c r="H8002" t="str">
        <f t="shared" si="497"/>
        <v>High</v>
      </c>
      <c r="I8002">
        <v>17.57</v>
      </c>
      <c r="J8002">
        <v>3.2040000000000002</v>
      </c>
      <c r="K8002">
        <v>9</v>
      </c>
      <c r="L8002" s="6">
        <v>24</v>
      </c>
      <c r="M8002">
        <v>24.15</v>
      </c>
      <c r="N8002">
        <v>33.03</v>
      </c>
      <c r="O8002" t="str">
        <f t="shared" si="498"/>
        <v>21:40</v>
      </c>
      <c r="P8002" t="s">
        <v>27</v>
      </c>
      <c r="Q8002">
        <v>1275.18</v>
      </c>
      <c r="R8002" t="str">
        <f t="shared" si="499"/>
        <v>Low</v>
      </c>
    </row>
    <row r="8003" spans="1:18" x14ac:dyDescent="0.25">
      <c r="A8003">
        <v>2020</v>
      </c>
      <c r="B8003" t="s">
        <v>24</v>
      </c>
      <c r="C8003" t="s">
        <v>25</v>
      </c>
      <c r="D8003" t="s">
        <v>26</v>
      </c>
      <c r="E8003" t="str">
        <f t="shared" ref="E8003:E8066" si="500">IF(OR(D8003="Wheat", D8003="Barley", D8003="Cotton", D8003="Fruits"), "Winter crops","Summer crops")</f>
        <v>Summer crops</v>
      </c>
      <c r="F8003">
        <v>4.46</v>
      </c>
      <c r="G8003" s="6">
        <v>1778.42</v>
      </c>
      <c r="H8003" t="str">
        <f t="shared" ref="H8003:H8066" si="501">IF(G8003&lt;1000, "Low", IF(G8003&lt;=2000, "Medium", "High"))</f>
        <v>Medium</v>
      </c>
      <c r="I8003">
        <v>3.55</v>
      </c>
      <c r="J8003">
        <v>2.29</v>
      </c>
      <c r="K8003">
        <v>9</v>
      </c>
      <c r="L8003" s="6">
        <v>65.489999999999995</v>
      </c>
      <c r="M8003">
        <v>2.29</v>
      </c>
      <c r="N8003">
        <v>20.74</v>
      </c>
      <c r="O8003" t="str">
        <f t="shared" ref="O8003:O8066" si="502">IF(N8003&lt;=20,"0:20",IF(N8003&lt;=40,"21:40",IF(N8003&lt;=60,"41:60",IF(N8003&lt;=80,"61:80","81:100"))))</f>
        <v>21:40</v>
      </c>
      <c r="P8003" t="s">
        <v>27</v>
      </c>
      <c r="Q8003">
        <v>1012.56</v>
      </c>
      <c r="R8003" t="str">
        <f t="shared" ref="R8003:R8066" si="503">IF(F8003&lt;0, "Below 0", IF(F8003&lt;=15, "Low", IF(F8003&lt;=25, "Moderate", "High")))</f>
        <v>Low</v>
      </c>
    </row>
    <row r="8004" spans="1:18" x14ac:dyDescent="0.25">
      <c r="A8004">
        <v>2002</v>
      </c>
      <c r="B8004" t="s">
        <v>41</v>
      </c>
      <c r="C8004" t="s">
        <v>42</v>
      </c>
      <c r="D8004" t="s">
        <v>49</v>
      </c>
      <c r="E8004" t="str">
        <f t="shared" si="500"/>
        <v>Summer crops</v>
      </c>
      <c r="F8004">
        <v>23.35</v>
      </c>
      <c r="G8004" s="6">
        <v>1835.93</v>
      </c>
      <c r="H8004" t="str">
        <f t="shared" si="501"/>
        <v>Medium</v>
      </c>
      <c r="I8004">
        <v>11</v>
      </c>
      <c r="J8004">
        <v>2.46</v>
      </c>
      <c r="K8004">
        <v>4</v>
      </c>
      <c r="L8004" s="6">
        <v>96.37</v>
      </c>
      <c r="M8004">
        <v>23.93</v>
      </c>
      <c r="N8004">
        <v>31.94</v>
      </c>
      <c r="O8004" t="str">
        <f t="shared" si="502"/>
        <v>21:40</v>
      </c>
      <c r="P8004" t="s">
        <v>27</v>
      </c>
      <c r="Q8004">
        <v>501.54</v>
      </c>
      <c r="R8004" t="str">
        <f t="shared" si="503"/>
        <v>Moderate</v>
      </c>
    </row>
    <row r="8005" spans="1:18" x14ac:dyDescent="0.25">
      <c r="A8005">
        <v>2023</v>
      </c>
      <c r="B8005" t="s">
        <v>14</v>
      </c>
      <c r="C8005" t="s">
        <v>15</v>
      </c>
      <c r="D8005" t="s">
        <v>49</v>
      </c>
      <c r="E8005" t="str">
        <f t="shared" si="500"/>
        <v>Summer crops</v>
      </c>
      <c r="F8005">
        <v>16.59</v>
      </c>
      <c r="G8005" s="6">
        <v>2941.18</v>
      </c>
      <c r="H8005" t="str">
        <f t="shared" si="501"/>
        <v>High</v>
      </c>
      <c r="I8005">
        <v>3.41</v>
      </c>
      <c r="J8005">
        <v>3.5</v>
      </c>
      <c r="K8005">
        <v>5</v>
      </c>
      <c r="L8005" s="6">
        <v>80.8</v>
      </c>
      <c r="M8005">
        <v>4.62</v>
      </c>
      <c r="N8005">
        <v>62.86</v>
      </c>
      <c r="O8005" t="str">
        <f t="shared" si="502"/>
        <v>61:80</v>
      </c>
      <c r="P8005" t="s">
        <v>35</v>
      </c>
      <c r="Q8005">
        <v>1350.56</v>
      </c>
      <c r="R8005" t="str">
        <f t="shared" si="503"/>
        <v>Moderate</v>
      </c>
    </row>
    <row r="8006" spans="1:18" x14ac:dyDescent="0.25">
      <c r="A8006">
        <v>2020</v>
      </c>
      <c r="B8006" t="s">
        <v>41</v>
      </c>
      <c r="C8006" t="s">
        <v>68</v>
      </c>
      <c r="D8006" t="s">
        <v>52</v>
      </c>
      <c r="E8006" t="str">
        <f t="shared" si="500"/>
        <v>Winter crops</v>
      </c>
      <c r="F8006">
        <v>-3.18</v>
      </c>
      <c r="G8006" s="6">
        <v>1365.68</v>
      </c>
      <c r="H8006" t="str">
        <f t="shared" si="501"/>
        <v>Medium</v>
      </c>
      <c r="I8006">
        <v>24.43</v>
      </c>
      <c r="J8006">
        <v>1.665</v>
      </c>
      <c r="K8006">
        <v>0</v>
      </c>
      <c r="L8006" s="6">
        <v>99.11</v>
      </c>
      <c r="M8006">
        <v>28.93</v>
      </c>
      <c r="N8006">
        <v>6.44</v>
      </c>
      <c r="O8006" t="str">
        <f t="shared" si="502"/>
        <v>0:20</v>
      </c>
      <c r="P8006" t="s">
        <v>27</v>
      </c>
      <c r="Q8006">
        <v>205.52</v>
      </c>
      <c r="R8006" t="str">
        <f t="shared" si="503"/>
        <v>Below 0</v>
      </c>
    </row>
    <row r="8007" spans="1:18" x14ac:dyDescent="0.25">
      <c r="A8007">
        <v>2021</v>
      </c>
      <c r="B8007" t="s">
        <v>14</v>
      </c>
      <c r="C8007" t="s">
        <v>64</v>
      </c>
      <c r="D8007" t="s">
        <v>38</v>
      </c>
      <c r="E8007" t="str">
        <f t="shared" si="500"/>
        <v>Summer crops</v>
      </c>
      <c r="F8007">
        <v>21.19</v>
      </c>
      <c r="G8007" s="6">
        <v>2391.71</v>
      </c>
      <c r="H8007" t="str">
        <f t="shared" si="501"/>
        <v>High</v>
      </c>
      <c r="I8007">
        <v>29.56</v>
      </c>
      <c r="J8007">
        <v>0.747</v>
      </c>
      <c r="K8007">
        <v>3</v>
      </c>
      <c r="L8007" s="6">
        <v>75.260000000000005</v>
      </c>
      <c r="M8007">
        <v>41.98</v>
      </c>
      <c r="N8007">
        <v>40.19</v>
      </c>
      <c r="O8007" t="str">
        <f t="shared" si="502"/>
        <v>41:60</v>
      </c>
      <c r="P8007" t="s">
        <v>27</v>
      </c>
      <c r="Q8007">
        <v>270.39999999999998</v>
      </c>
      <c r="R8007" t="str">
        <f t="shared" si="503"/>
        <v>Moderate</v>
      </c>
    </row>
    <row r="8008" spans="1:18" x14ac:dyDescent="0.25">
      <c r="A8008">
        <v>2016</v>
      </c>
      <c r="B8008" t="s">
        <v>24</v>
      </c>
      <c r="C8008" t="s">
        <v>59</v>
      </c>
      <c r="D8008" t="s">
        <v>38</v>
      </c>
      <c r="E8008" t="str">
        <f t="shared" si="500"/>
        <v>Summer crops</v>
      </c>
      <c r="F8008">
        <v>-1.87</v>
      </c>
      <c r="G8008" s="6">
        <v>2178.89</v>
      </c>
      <c r="H8008" t="str">
        <f t="shared" si="501"/>
        <v>High</v>
      </c>
      <c r="I8008">
        <v>28.85</v>
      </c>
      <c r="J8008">
        <v>2.637</v>
      </c>
      <c r="K8008">
        <v>5</v>
      </c>
      <c r="L8008" s="6">
        <v>21.83</v>
      </c>
      <c r="M8008">
        <v>47.55</v>
      </c>
      <c r="N8008">
        <v>59.8</v>
      </c>
      <c r="O8008" t="str">
        <f t="shared" si="502"/>
        <v>41:60</v>
      </c>
      <c r="P8008" t="s">
        <v>35</v>
      </c>
      <c r="Q8008">
        <v>896.28</v>
      </c>
      <c r="R8008" t="str">
        <f t="shared" si="503"/>
        <v>Below 0</v>
      </c>
    </row>
    <row r="8009" spans="1:18" x14ac:dyDescent="0.25">
      <c r="A8009">
        <v>2013</v>
      </c>
      <c r="B8009" t="s">
        <v>21</v>
      </c>
      <c r="C8009" t="s">
        <v>22</v>
      </c>
      <c r="D8009" t="s">
        <v>23</v>
      </c>
      <c r="E8009" t="str">
        <f t="shared" si="500"/>
        <v>Winter crops</v>
      </c>
      <c r="F8009">
        <v>15.87</v>
      </c>
      <c r="G8009" s="6">
        <v>2544.9</v>
      </c>
      <c r="H8009" t="str">
        <f t="shared" si="501"/>
        <v>High</v>
      </c>
      <c r="I8009">
        <v>7.84</v>
      </c>
      <c r="J8009">
        <v>3.19</v>
      </c>
      <c r="K8009">
        <v>7</v>
      </c>
      <c r="L8009" s="6">
        <v>54.75</v>
      </c>
      <c r="M8009">
        <v>47.83</v>
      </c>
      <c r="N8009">
        <v>31.27</v>
      </c>
      <c r="O8009" t="str">
        <f t="shared" si="502"/>
        <v>21:40</v>
      </c>
      <c r="P8009" t="s">
        <v>17</v>
      </c>
      <c r="Q8009">
        <v>753.01</v>
      </c>
      <c r="R8009" t="str">
        <f t="shared" si="503"/>
        <v>Moderate</v>
      </c>
    </row>
    <row r="8010" spans="1:18" x14ac:dyDescent="0.25">
      <c r="A8010">
        <v>2019</v>
      </c>
      <c r="B8010" t="s">
        <v>46</v>
      </c>
      <c r="C8010" t="s">
        <v>51</v>
      </c>
      <c r="D8010" t="s">
        <v>16</v>
      </c>
      <c r="E8010" t="str">
        <f t="shared" si="500"/>
        <v>Summer crops</v>
      </c>
      <c r="F8010">
        <v>28.58</v>
      </c>
      <c r="G8010" s="6">
        <v>1372.62</v>
      </c>
      <c r="H8010" t="str">
        <f t="shared" si="501"/>
        <v>Medium</v>
      </c>
      <c r="I8010">
        <v>29.98</v>
      </c>
      <c r="J8010">
        <v>0.93600000000000005</v>
      </c>
      <c r="K8010">
        <v>1</v>
      </c>
      <c r="L8010" s="6">
        <v>95.14</v>
      </c>
      <c r="M8010">
        <v>15.02</v>
      </c>
      <c r="N8010">
        <v>60.24</v>
      </c>
      <c r="O8010" t="str">
        <f t="shared" si="502"/>
        <v>61:80</v>
      </c>
      <c r="P8010" t="s">
        <v>27</v>
      </c>
      <c r="Q8010">
        <v>288.5</v>
      </c>
      <c r="R8010" t="str">
        <f t="shared" si="503"/>
        <v>High</v>
      </c>
    </row>
    <row r="8011" spans="1:18" x14ac:dyDescent="0.25">
      <c r="A8011">
        <v>2014</v>
      </c>
      <c r="B8011" t="s">
        <v>14</v>
      </c>
      <c r="C8011" t="s">
        <v>40</v>
      </c>
      <c r="D8011" t="s">
        <v>49</v>
      </c>
      <c r="E8011" t="str">
        <f t="shared" si="500"/>
        <v>Summer crops</v>
      </c>
      <c r="F8011">
        <v>7.83</v>
      </c>
      <c r="G8011" s="6">
        <v>1099.19</v>
      </c>
      <c r="H8011" t="str">
        <f t="shared" si="501"/>
        <v>Medium</v>
      </c>
      <c r="I8011">
        <v>19.22</v>
      </c>
      <c r="J8011">
        <v>1.611</v>
      </c>
      <c r="K8011">
        <v>3</v>
      </c>
      <c r="L8011" s="6">
        <v>30.34</v>
      </c>
      <c r="M8011">
        <v>48.5</v>
      </c>
      <c r="N8011">
        <v>96.78</v>
      </c>
      <c r="O8011" t="str">
        <f t="shared" si="502"/>
        <v>81:100</v>
      </c>
      <c r="P8011" t="s">
        <v>35</v>
      </c>
      <c r="Q8011">
        <v>503.24</v>
      </c>
      <c r="R8011" t="str">
        <f t="shared" si="503"/>
        <v>Low</v>
      </c>
    </row>
    <row r="8012" spans="1:18" x14ac:dyDescent="0.25">
      <c r="A8012">
        <v>1999</v>
      </c>
      <c r="B8012" t="s">
        <v>36</v>
      </c>
      <c r="C8012" t="s">
        <v>70</v>
      </c>
      <c r="D8012" t="s">
        <v>43</v>
      </c>
      <c r="E8012" t="str">
        <f t="shared" si="500"/>
        <v>Winter crops</v>
      </c>
      <c r="F8012">
        <v>7.8</v>
      </c>
      <c r="G8012" s="6">
        <v>365.23</v>
      </c>
      <c r="H8012" t="str">
        <f t="shared" si="501"/>
        <v>Low</v>
      </c>
      <c r="I8012">
        <v>1.3</v>
      </c>
      <c r="J8012">
        <v>1.161</v>
      </c>
      <c r="K8012">
        <v>5</v>
      </c>
      <c r="L8012" s="6">
        <v>60.33</v>
      </c>
      <c r="M8012">
        <v>15.66</v>
      </c>
      <c r="N8012">
        <v>41.33</v>
      </c>
      <c r="O8012" t="str">
        <f t="shared" si="502"/>
        <v>41:60</v>
      </c>
      <c r="P8012" t="s">
        <v>17</v>
      </c>
      <c r="Q8012">
        <v>131.43</v>
      </c>
      <c r="R8012" t="str">
        <f t="shared" si="503"/>
        <v>Low</v>
      </c>
    </row>
    <row r="8013" spans="1:18" x14ac:dyDescent="0.25">
      <c r="A8013">
        <v>1999</v>
      </c>
      <c r="B8013" t="s">
        <v>21</v>
      </c>
      <c r="C8013" t="s">
        <v>45</v>
      </c>
      <c r="D8013" t="s">
        <v>34</v>
      </c>
      <c r="E8013" t="str">
        <f t="shared" si="500"/>
        <v>Winter crops</v>
      </c>
      <c r="F8013">
        <v>0.51</v>
      </c>
      <c r="G8013" s="6">
        <v>2800.17</v>
      </c>
      <c r="H8013" t="str">
        <f t="shared" si="501"/>
        <v>High</v>
      </c>
      <c r="I8013">
        <v>20.21</v>
      </c>
      <c r="J8013">
        <v>1.7009999999999901</v>
      </c>
      <c r="K8013">
        <v>1</v>
      </c>
      <c r="L8013" s="6">
        <v>75.05</v>
      </c>
      <c r="M8013">
        <v>16.27</v>
      </c>
      <c r="N8013">
        <v>15.2</v>
      </c>
      <c r="O8013" t="str">
        <f t="shared" si="502"/>
        <v>0:20</v>
      </c>
      <c r="P8013" t="s">
        <v>35</v>
      </c>
      <c r="Q8013">
        <v>622.25</v>
      </c>
      <c r="R8013" t="str">
        <f t="shared" si="503"/>
        <v>Low</v>
      </c>
    </row>
    <row r="8014" spans="1:18" x14ac:dyDescent="0.25">
      <c r="A8014">
        <v>2005</v>
      </c>
      <c r="B8014" t="s">
        <v>32</v>
      </c>
      <c r="C8014" t="s">
        <v>53</v>
      </c>
      <c r="D8014" t="s">
        <v>29</v>
      </c>
      <c r="E8014" t="str">
        <f t="shared" si="500"/>
        <v>Summer crops</v>
      </c>
      <c r="F8014">
        <v>11.96</v>
      </c>
      <c r="G8014" s="6">
        <v>2680.37</v>
      </c>
      <c r="H8014" t="str">
        <f t="shared" si="501"/>
        <v>High</v>
      </c>
      <c r="I8014">
        <v>2.4300000000000002</v>
      </c>
      <c r="J8014">
        <v>4.3600000000000003</v>
      </c>
      <c r="K8014">
        <v>5</v>
      </c>
      <c r="L8014" s="6">
        <v>15.15</v>
      </c>
      <c r="M8014">
        <v>47.93</v>
      </c>
      <c r="N8014">
        <v>53.23</v>
      </c>
      <c r="O8014" t="str">
        <f t="shared" si="502"/>
        <v>41:60</v>
      </c>
      <c r="P8014" t="s">
        <v>35</v>
      </c>
      <c r="Q8014">
        <v>533</v>
      </c>
      <c r="R8014" t="str">
        <f t="shared" si="503"/>
        <v>Low</v>
      </c>
    </row>
    <row r="8015" spans="1:18" x14ac:dyDescent="0.25">
      <c r="A8015">
        <v>1992</v>
      </c>
      <c r="B8015" t="s">
        <v>41</v>
      </c>
      <c r="C8015" t="s">
        <v>71</v>
      </c>
      <c r="D8015" t="s">
        <v>43</v>
      </c>
      <c r="E8015" t="str">
        <f t="shared" si="500"/>
        <v>Winter crops</v>
      </c>
      <c r="F8015">
        <v>5.95</v>
      </c>
      <c r="G8015" s="6">
        <v>2373.6799999999998</v>
      </c>
      <c r="H8015" t="str">
        <f t="shared" si="501"/>
        <v>High</v>
      </c>
      <c r="I8015">
        <v>10.81</v>
      </c>
      <c r="J8015">
        <v>0.96</v>
      </c>
      <c r="K8015">
        <v>2</v>
      </c>
      <c r="L8015" s="6">
        <v>41.91</v>
      </c>
      <c r="M8015">
        <v>44.95</v>
      </c>
      <c r="N8015">
        <v>45.93</v>
      </c>
      <c r="O8015" t="str">
        <f t="shared" si="502"/>
        <v>41:60</v>
      </c>
      <c r="P8015" t="s">
        <v>17</v>
      </c>
      <c r="Q8015">
        <v>137.4</v>
      </c>
      <c r="R8015" t="str">
        <f t="shared" si="503"/>
        <v>Low</v>
      </c>
    </row>
    <row r="8016" spans="1:18" x14ac:dyDescent="0.25">
      <c r="A8016">
        <v>2013</v>
      </c>
      <c r="B8016" t="s">
        <v>14</v>
      </c>
      <c r="C8016" t="s">
        <v>40</v>
      </c>
      <c r="D8016" t="s">
        <v>26</v>
      </c>
      <c r="E8016" t="str">
        <f t="shared" si="500"/>
        <v>Summer crops</v>
      </c>
      <c r="F8016">
        <v>8.68</v>
      </c>
      <c r="G8016" s="6">
        <v>2508.71</v>
      </c>
      <c r="H8016" t="str">
        <f t="shared" si="501"/>
        <v>High</v>
      </c>
      <c r="I8016">
        <v>14.44</v>
      </c>
      <c r="J8016">
        <v>1.96</v>
      </c>
      <c r="K8016">
        <v>3</v>
      </c>
      <c r="L8016" s="6">
        <v>71.52</v>
      </c>
      <c r="M8016">
        <v>37.89</v>
      </c>
      <c r="N8016">
        <v>88.11</v>
      </c>
      <c r="O8016" t="str">
        <f t="shared" si="502"/>
        <v>81:100</v>
      </c>
      <c r="P8016" t="s">
        <v>27</v>
      </c>
      <c r="Q8016">
        <v>400.79</v>
      </c>
      <c r="R8016" t="str">
        <f t="shared" si="503"/>
        <v>Low</v>
      </c>
    </row>
    <row r="8017" spans="1:18" x14ac:dyDescent="0.25">
      <c r="A8017">
        <v>2001</v>
      </c>
      <c r="B8017" t="s">
        <v>30</v>
      </c>
      <c r="C8017" t="s">
        <v>66</v>
      </c>
      <c r="D8017" t="s">
        <v>38</v>
      </c>
      <c r="E8017" t="str">
        <f t="shared" si="500"/>
        <v>Summer crops</v>
      </c>
      <c r="F8017">
        <v>20.440000000000001</v>
      </c>
      <c r="G8017" s="6">
        <v>2430.92</v>
      </c>
      <c r="H8017" t="str">
        <f t="shared" si="501"/>
        <v>High</v>
      </c>
      <c r="I8017">
        <v>4.53</v>
      </c>
      <c r="J8017">
        <v>2.83</v>
      </c>
      <c r="K8017">
        <v>6</v>
      </c>
      <c r="L8017" s="6">
        <v>89.88</v>
      </c>
      <c r="M8017">
        <v>17.649999999999999</v>
      </c>
      <c r="N8017">
        <v>27.41</v>
      </c>
      <c r="O8017" t="str">
        <f t="shared" si="502"/>
        <v>21:40</v>
      </c>
      <c r="P8017" t="s">
        <v>35</v>
      </c>
      <c r="Q8017">
        <v>525.24</v>
      </c>
      <c r="R8017" t="str">
        <f t="shared" si="503"/>
        <v>Moderate</v>
      </c>
    </row>
    <row r="8018" spans="1:18" x14ac:dyDescent="0.25">
      <c r="A8018">
        <v>1999</v>
      </c>
      <c r="B8018" t="s">
        <v>46</v>
      </c>
      <c r="C8018" t="s">
        <v>51</v>
      </c>
      <c r="D8018" t="s">
        <v>38</v>
      </c>
      <c r="E8018" t="str">
        <f t="shared" si="500"/>
        <v>Summer crops</v>
      </c>
      <c r="F8018">
        <v>5.72</v>
      </c>
      <c r="G8018" s="6">
        <v>2160.83</v>
      </c>
      <c r="H8018" t="str">
        <f t="shared" si="501"/>
        <v>High</v>
      </c>
      <c r="I8018">
        <v>5.2</v>
      </c>
      <c r="J8018">
        <v>1.28</v>
      </c>
      <c r="K8018">
        <v>0</v>
      </c>
      <c r="L8018" s="6">
        <v>94.66</v>
      </c>
      <c r="M8018">
        <v>6.99</v>
      </c>
      <c r="N8018">
        <v>79.8</v>
      </c>
      <c r="O8018" t="str">
        <f t="shared" si="502"/>
        <v>61:80</v>
      </c>
      <c r="P8018" t="s">
        <v>27</v>
      </c>
      <c r="Q8018">
        <v>370.94</v>
      </c>
      <c r="R8018" t="str">
        <f t="shared" si="503"/>
        <v>Low</v>
      </c>
    </row>
    <row r="8019" spans="1:18" x14ac:dyDescent="0.25">
      <c r="A8019">
        <v>1996</v>
      </c>
      <c r="B8019" t="s">
        <v>21</v>
      </c>
      <c r="C8019" t="s">
        <v>45</v>
      </c>
      <c r="D8019" t="s">
        <v>48</v>
      </c>
      <c r="E8019" t="str">
        <f t="shared" si="500"/>
        <v>Summer crops</v>
      </c>
      <c r="F8019">
        <v>12.91</v>
      </c>
      <c r="G8019" s="6">
        <v>2126.58</v>
      </c>
      <c r="H8019" t="str">
        <f t="shared" si="501"/>
        <v>High</v>
      </c>
      <c r="I8019">
        <v>8.6</v>
      </c>
      <c r="J8019">
        <v>2.98</v>
      </c>
      <c r="K8019">
        <v>6</v>
      </c>
      <c r="L8019" s="6">
        <v>85.82</v>
      </c>
      <c r="M8019">
        <v>33.71</v>
      </c>
      <c r="N8019">
        <v>87.44</v>
      </c>
      <c r="O8019" t="str">
        <f t="shared" si="502"/>
        <v>81:100</v>
      </c>
      <c r="P8019" t="s">
        <v>17</v>
      </c>
      <c r="Q8019">
        <v>798.76</v>
      </c>
      <c r="R8019" t="str">
        <f t="shared" si="503"/>
        <v>Low</v>
      </c>
    </row>
    <row r="8020" spans="1:18" x14ac:dyDescent="0.25">
      <c r="A8020">
        <v>2005</v>
      </c>
      <c r="B8020" t="s">
        <v>30</v>
      </c>
      <c r="C8020" t="s">
        <v>31</v>
      </c>
      <c r="D8020" t="s">
        <v>43</v>
      </c>
      <c r="E8020" t="str">
        <f t="shared" si="500"/>
        <v>Winter crops</v>
      </c>
      <c r="F8020">
        <v>3.41</v>
      </c>
      <c r="G8020" s="6">
        <v>611.32000000000005</v>
      </c>
      <c r="H8020" t="str">
        <f t="shared" si="501"/>
        <v>Low</v>
      </c>
      <c r="I8020">
        <v>16.82</v>
      </c>
      <c r="J8020">
        <v>2.3039999999999998</v>
      </c>
      <c r="K8020">
        <v>10</v>
      </c>
      <c r="L8020" s="6">
        <v>69.36</v>
      </c>
      <c r="M8020">
        <v>20.79</v>
      </c>
      <c r="N8020">
        <v>77.55</v>
      </c>
      <c r="O8020" t="str">
        <f t="shared" si="502"/>
        <v>61:80</v>
      </c>
      <c r="P8020" t="s">
        <v>35</v>
      </c>
      <c r="Q8020">
        <v>1118.4100000000001</v>
      </c>
      <c r="R8020" t="str">
        <f t="shared" si="503"/>
        <v>Low</v>
      </c>
    </row>
    <row r="8021" spans="1:18" x14ac:dyDescent="0.25">
      <c r="A8021">
        <v>2016</v>
      </c>
      <c r="B8021" t="s">
        <v>36</v>
      </c>
      <c r="C8021" t="s">
        <v>62</v>
      </c>
      <c r="D8021" t="s">
        <v>34</v>
      </c>
      <c r="E8021" t="str">
        <f t="shared" si="500"/>
        <v>Winter crops</v>
      </c>
      <c r="F8021">
        <v>33.049999999999997</v>
      </c>
      <c r="G8021" s="6">
        <v>1909.78</v>
      </c>
      <c r="H8021" t="str">
        <f t="shared" si="501"/>
        <v>Medium</v>
      </c>
      <c r="I8021">
        <v>20.36</v>
      </c>
      <c r="J8021">
        <v>2.367</v>
      </c>
      <c r="K8021">
        <v>10</v>
      </c>
      <c r="L8021" s="6">
        <v>30.2</v>
      </c>
      <c r="M8021">
        <v>4.88</v>
      </c>
      <c r="N8021">
        <v>39.33</v>
      </c>
      <c r="O8021" t="str">
        <f t="shared" si="502"/>
        <v>21:40</v>
      </c>
      <c r="P8021" t="s">
        <v>39</v>
      </c>
      <c r="Q8021">
        <v>988.06</v>
      </c>
      <c r="R8021" t="str">
        <f t="shared" si="503"/>
        <v>High</v>
      </c>
    </row>
    <row r="8022" spans="1:18" x14ac:dyDescent="0.25">
      <c r="A8022">
        <v>2016</v>
      </c>
      <c r="B8022" t="s">
        <v>41</v>
      </c>
      <c r="C8022" t="s">
        <v>44</v>
      </c>
      <c r="D8022" t="s">
        <v>52</v>
      </c>
      <c r="E8022" t="str">
        <f t="shared" si="500"/>
        <v>Winter crops</v>
      </c>
      <c r="F8022">
        <v>29.7</v>
      </c>
      <c r="G8022" s="6">
        <v>2491.86</v>
      </c>
      <c r="H8022" t="str">
        <f t="shared" si="501"/>
        <v>High</v>
      </c>
      <c r="I8022">
        <v>6.26</v>
      </c>
      <c r="J8022">
        <v>2.73</v>
      </c>
      <c r="K8022">
        <v>1</v>
      </c>
      <c r="L8022" s="6">
        <v>51.77</v>
      </c>
      <c r="M8022">
        <v>47.42</v>
      </c>
      <c r="N8022">
        <v>54.39</v>
      </c>
      <c r="O8022" t="str">
        <f t="shared" si="502"/>
        <v>41:60</v>
      </c>
      <c r="P8022" t="s">
        <v>39</v>
      </c>
      <c r="Q8022">
        <v>391.4</v>
      </c>
      <c r="R8022" t="str">
        <f t="shared" si="503"/>
        <v>High</v>
      </c>
    </row>
    <row r="8023" spans="1:18" x14ac:dyDescent="0.25">
      <c r="A8023">
        <v>2003</v>
      </c>
      <c r="B8023" t="s">
        <v>32</v>
      </c>
      <c r="C8023" t="s">
        <v>69</v>
      </c>
      <c r="D8023" t="s">
        <v>29</v>
      </c>
      <c r="E8023" t="str">
        <f t="shared" si="500"/>
        <v>Summer crops</v>
      </c>
      <c r="F8023">
        <v>16.13</v>
      </c>
      <c r="G8023" s="6">
        <v>282.31</v>
      </c>
      <c r="H8023" t="str">
        <f t="shared" si="501"/>
        <v>Low</v>
      </c>
      <c r="I8023">
        <v>23.77</v>
      </c>
      <c r="J8023">
        <v>3.7440000000000002</v>
      </c>
      <c r="K8023">
        <v>9</v>
      </c>
      <c r="L8023" s="6">
        <v>15.39</v>
      </c>
      <c r="M8023">
        <v>16.37</v>
      </c>
      <c r="N8023">
        <v>7.47</v>
      </c>
      <c r="O8023" t="str">
        <f t="shared" si="502"/>
        <v>0:20</v>
      </c>
      <c r="P8023" t="s">
        <v>39</v>
      </c>
      <c r="Q8023">
        <v>1412.45</v>
      </c>
      <c r="R8023" t="str">
        <f t="shared" si="503"/>
        <v>Moderate</v>
      </c>
    </row>
    <row r="8024" spans="1:18" x14ac:dyDescent="0.25">
      <c r="A8024">
        <v>1991</v>
      </c>
      <c r="B8024" t="s">
        <v>32</v>
      </c>
      <c r="C8024" t="s">
        <v>53</v>
      </c>
      <c r="D8024" t="s">
        <v>16</v>
      </c>
      <c r="E8024" t="str">
        <f t="shared" si="500"/>
        <v>Summer crops</v>
      </c>
      <c r="F8024">
        <v>5.92</v>
      </c>
      <c r="G8024" s="6">
        <v>1214.06</v>
      </c>
      <c r="H8024" t="str">
        <f t="shared" si="501"/>
        <v>Medium</v>
      </c>
      <c r="I8024">
        <v>1.1599999999999999</v>
      </c>
      <c r="J8024">
        <v>1.98</v>
      </c>
      <c r="K8024">
        <v>7</v>
      </c>
      <c r="L8024" s="6">
        <v>30.33</v>
      </c>
      <c r="M8024">
        <v>18.010000000000002</v>
      </c>
      <c r="N8024">
        <v>56.01</v>
      </c>
      <c r="O8024" t="str">
        <f t="shared" si="502"/>
        <v>41:60</v>
      </c>
      <c r="P8024" t="s">
        <v>20</v>
      </c>
      <c r="Q8024">
        <v>364.31</v>
      </c>
      <c r="R8024" t="str">
        <f t="shared" si="503"/>
        <v>Low</v>
      </c>
    </row>
    <row r="8025" spans="1:18" x14ac:dyDescent="0.25">
      <c r="A8025">
        <v>2009</v>
      </c>
      <c r="B8025" t="s">
        <v>21</v>
      </c>
      <c r="C8025" t="s">
        <v>65</v>
      </c>
      <c r="D8025" t="s">
        <v>38</v>
      </c>
      <c r="E8025" t="str">
        <f t="shared" si="500"/>
        <v>Summer crops</v>
      </c>
      <c r="F8025">
        <v>6.19</v>
      </c>
      <c r="G8025" s="6">
        <v>1133.18</v>
      </c>
      <c r="H8025" t="str">
        <f t="shared" si="501"/>
        <v>Medium</v>
      </c>
      <c r="I8025">
        <v>6.7</v>
      </c>
      <c r="J8025">
        <v>2.96</v>
      </c>
      <c r="K8025">
        <v>9</v>
      </c>
      <c r="L8025" s="6">
        <v>45.97</v>
      </c>
      <c r="M8025">
        <v>41.22</v>
      </c>
      <c r="N8025">
        <v>63.2</v>
      </c>
      <c r="O8025" t="str">
        <f t="shared" si="502"/>
        <v>61:80</v>
      </c>
      <c r="P8025" t="s">
        <v>17</v>
      </c>
      <c r="Q8025">
        <v>865.58</v>
      </c>
      <c r="R8025" t="str">
        <f t="shared" si="503"/>
        <v>Low</v>
      </c>
    </row>
    <row r="8026" spans="1:18" x14ac:dyDescent="0.25">
      <c r="A8026">
        <v>2005</v>
      </c>
      <c r="B8026" t="s">
        <v>14</v>
      </c>
      <c r="C8026" t="s">
        <v>64</v>
      </c>
      <c r="D8026" t="s">
        <v>29</v>
      </c>
      <c r="E8026" t="str">
        <f t="shared" si="500"/>
        <v>Summer crops</v>
      </c>
      <c r="F8026">
        <v>25.45</v>
      </c>
      <c r="G8026" s="6">
        <v>1752.08</v>
      </c>
      <c r="H8026" t="str">
        <f t="shared" si="501"/>
        <v>Medium</v>
      </c>
      <c r="I8026">
        <v>13.27</v>
      </c>
      <c r="J8026">
        <v>1</v>
      </c>
      <c r="K8026">
        <v>7</v>
      </c>
      <c r="L8026" s="6">
        <v>38.72</v>
      </c>
      <c r="M8026">
        <v>31.01</v>
      </c>
      <c r="N8026">
        <v>68.66</v>
      </c>
      <c r="O8026" t="str">
        <f t="shared" si="502"/>
        <v>61:80</v>
      </c>
      <c r="P8026" t="s">
        <v>39</v>
      </c>
      <c r="Q8026">
        <v>216.73</v>
      </c>
      <c r="R8026" t="str">
        <f t="shared" si="503"/>
        <v>High</v>
      </c>
    </row>
    <row r="8027" spans="1:18" x14ac:dyDescent="0.25">
      <c r="A8027">
        <v>1997</v>
      </c>
      <c r="B8027" t="s">
        <v>36</v>
      </c>
      <c r="C8027" t="s">
        <v>54</v>
      </c>
      <c r="D8027" t="s">
        <v>38</v>
      </c>
      <c r="E8027" t="str">
        <f t="shared" si="500"/>
        <v>Summer crops</v>
      </c>
      <c r="F8027">
        <v>14.85</v>
      </c>
      <c r="G8027" s="6">
        <v>2269.4899999999998</v>
      </c>
      <c r="H8027" t="str">
        <f t="shared" si="501"/>
        <v>High</v>
      </c>
      <c r="I8027">
        <v>19.63</v>
      </c>
      <c r="J8027">
        <v>2.718</v>
      </c>
      <c r="K8027">
        <v>4</v>
      </c>
      <c r="L8027" s="6">
        <v>48.72</v>
      </c>
      <c r="M8027">
        <v>29.48</v>
      </c>
      <c r="N8027">
        <v>89.23</v>
      </c>
      <c r="O8027" t="str">
        <f t="shared" si="502"/>
        <v>81:100</v>
      </c>
      <c r="P8027" t="s">
        <v>27</v>
      </c>
      <c r="Q8027">
        <v>785.88</v>
      </c>
      <c r="R8027" t="str">
        <f t="shared" si="503"/>
        <v>Low</v>
      </c>
    </row>
    <row r="8028" spans="1:18" x14ac:dyDescent="0.25">
      <c r="A8028">
        <v>2018</v>
      </c>
      <c r="B8028" t="s">
        <v>30</v>
      </c>
      <c r="C8028" t="s">
        <v>33</v>
      </c>
      <c r="D8028" t="s">
        <v>52</v>
      </c>
      <c r="E8028" t="str">
        <f t="shared" si="500"/>
        <v>Winter crops</v>
      </c>
      <c r="F8028">
        <v>27.28</v>
      </c>
      <c r="G8028" s="6">
        <v>1518.57</v>
      </c>
      <c r="H8028" t="str">
        <f t="shared" si="501"/>
        <v>Medium</v>
      </c>
      <c r="I8028">
        <v>12.51</v>
      </c>
      <c r="J8028">
        <v>3.43</v>
      </c>
      <c r="K8028">
        <v>8</v>
      </c>
      <c r="L8028" s="6">
        <v>98.3</v>
      </c>
      <c r="M8028">
        <v>24.49</v>
      </c>
      <c r="N8028">
        <v>13.71</v>
      </c>
      <c r="O8028" t="str">
        <f t="shared" si="502"/>
        <v>0:20</v>
      </c>
      <c r="P8028" t="s">
        <v>27</v>
      </c>
      <c r="Q8028">
        <v>642.36</v>
      </c>
      <c r="R8028" t="str">
        <f t="shared" si="503"/>
        <v>High</v>
      </c>
    </row>
    <row r="8029" spans="1:18" x14ac:dyDescent="0.25">
      <c r="A8029">
        <v>2019</v>
      </c>
      <c r="B8029" t="s">
        <v>18</v>
      </c>
      <c r="C8029" t="s">
        <v>19</v>
      </c>
      <c r="D8029" t="s">
        <v>49</v>
      </c>
      <c r="E8029" t="str">
        <f t="shared" si="500"/>
        <v>Summer crops</v>
      </c>
      <c r="F8029">
        <v>0.35</v>
      </c>
      <c r="G8029" s="6">
        <v>2056.06</v>
      </c>
      <c r="H8029" t="str">
        <f t="shared" si="501"/>
        <v>High</v>
      </c>
      <c r="I8029">
        <v>17.22</v>
      </c>
      <c r="J8029">
        <v>0.78300000000000003</v>
      </c>
      <c r="K8029">
        <v>0</v>
      </c>
      <c r="L8029" s="6">
        <v>44.53</v>
      </c>
      <c r="M8029">
        <v>47.98</v>
      </c>
      <c r="N8029">
        <v>79.37</v>
      </c>
      <c r="O8029" t="str">
        <f t="shared" si="502"/>
        <v>61:80</v>
      </c>
      <c r="P8029" t="s">
        <v>17</v>
      </c>
      <c r="Q8029">
        <v>279.16000000000003</v>
      </c>
      <c r="R8029" t="str">
        <f t="shared" si="503"/>
        <v>Low</v>
      </c>
    </row>
    <row r="8030" spans="1:18" x14ac:dyDescent="0.25">
      <c r="A8030">
        <v>2023</v>
      </c>
      <c r="B8030" t="s">
        <v>21</v>
      </c>
      <c r="C8030" t="s">
        <v>65</v>
      </c>
      <c r="D8030" t="s">
        <v>26</v>
      </c>
      <c r="E8030" t="str">
        <f t="shared" si="500"/>
        <v>Summer crops</v>
      </c>
      <c r="F8030">
        <v>20.32</v>
      </c>
      <c r="G8030" s="6">
        <v>1429.31</v>
      </c>
      <c r="H8030" t="str">
        <f t="shared" si="501"/>
        <v>Medium</v>
      </c>
      <c r="I8030">
        <v>11.06</v>
      </c>
      <c r="J8030">
        <v>3.94</v>
      </c>
      <c r="K8030">
        <v>4</v>
      </c>
      <c r="L8030" s="6">
        <v>77.91</v>
      </c>
      <c r="M8030">
        <v>9.35</v>
      </c>
      <c r="N8030">
        <v>97.42</v>
      </c>
      <c r="O8030" t="str">
        <f t="shared" si="502"/>
        <v>81:100</v>
      </c>
      <c r="P8030" t="s">
        <v>39</v>
      </c>
      <c r="Q8030">
        <v>1699.61</v>
      </c>
      <c r="R8030" t="str">
        <f t="shared" si="503"/>
        <v>Moderate</v>
      </c>
    </row>
    <row r="8031" spans="1:18" x14ac:dyDescent="0.25">
      <c r="A8031">
        <v>2002</v>
      </c>
      <c r="B8031" t="s">
        <v>21</v>
      </c>
      <c r="C8031" t="s">
        <v>65</v>
      </c>
      <c r="D8031" t="s">
        <v>23</v>
      </c>
      <c r="E8031" t="str">
        <f t="shared" si="500"/>
        <v>Winter crops</v>
      </c>
      <c r="F8031">
        <v>9.99</v>
      </c>
      <c r="G8031" s="6">
        <v>974.87</v>
      </c>
      <c r="H8031" t="str">
        <f t="shared" si="501"/>
        <v>Low</v>
      </c>
      <c r="I8031">
        <v>6.17</v>
      </c>
      <c r="J8031">
        <v>1.4</v>
      </c>
      <c r="K8031">
        <v>2</v>
      </c>
      <c r="L8031" s="6">
        <v>35.68</v>
      </c>
      <c r="M8031">
        <v>34.94</v>
      </c>
      <c r="N8031">
        <v>49.91</v>
      </c>
      <c r="O8031" t="str">
        <f t="shared" si="502"/>
        <v>41:60</v>
      </c>
      <c r="P8031" t="s">
        <v>39</v>
      </c>
      <c r="Q8031">
        <v>639.47</v>
      </c>
      <c r="R8031" t="str">
        <f t="shared" si="503"/>
        <v>Low</v>
      </c>
    </row>
    <row r="8032" spans="1:18" x14ac:dyDescent="0.25">
      <c r="A8032">
        <v>1991</v>
      </c>
      <c r="B8032" t="s">
        <v>32</v>
      </c>
      <c r="C8032" t="s">
        <v>69</v>
      </c>
      <c r="D8032" t="s">
        <v>16</v>
      </c>
      <c r="E8032" t="str">
        <f t="shared" si="500"/>
        <v>Summer crops</v>
      </c>
      <c r="F8032">
        <v>-2.5299999999999998</v>
      </c>
      <c r="G8032" s="6">
        <v>2699.15</v>
      </c>
      <c r="H8032" t="str">
        <f t="shared" si="501"/>
        <v>High</v>
      </c>
      <c r="I8032">
        <v>0.8</v>
      </c>
      <c r="J8032">
        <v>0.7</v>
      </c>
      <c r="K8032">
        <v>7</v>
      </c>
      <c r="L8032" s="6">
        <v>35.46</v>
      </c>
      <c r="M8032">
        <v>33.21</v>
      </c>
      <c r="N8032">
        <v>41.89</v>
      </c>
      <c r="O8032" t="str">
        <f t="shared" si="502"/>
        <v>41:60</v>
      </c>
      <c r="P8032" t="s">
        <v>20</v>
      </c>
      <c r="Q8032">
        <v>235.2</v>
      </c>
      <c r="R8032" t="str">
        <f t="shared" si="503"/>
        <v>Below 0</v>
      </c>
    </row>
    <row r="8033" spans="1:18" x14ac:dyDescent="0.25">
      <c r="A8033">
        <v>2006</v>
      </c>
      <c r="B8033" t="s">
        <v>30</v>
      </c>
      <c r="C8033" t="s">
        <v>31</v>
      </c>
      <c r="D8033" t="s">
        <v>43</v>
      </c>
      <c r="E8033" t="str">
        <f t="shared" si="500"/>
        <v>Winter crops</v>
      </c>
      <c r="F8033">
        <v>16.98</v>
      </c>
      <c r="G8033" s="6">
        <v>1351.72</v>
      </c>
      <c r="H8033" t="str">
        <f t="shared" si="501"/>
        <v>Medium</v>
      </c>
      <c r="I8033">
        <v>14.73</v>
      </c>
      <c r="J8033">
        <v>2.54</v>
      </c>
      <c r="K8033">
        <v>9</v>
      </c>
      <c r="L8033" s="6">
        <v>13.08</v>
      </c>
      <c r="M8033">
        <v>28.67</v>
      </c>
      <c r="N8033">
        <v>50.8</v>
      </c>
      <c r="O8033" t="str">
        <f t="shared" si="502"/>
        <v>41:60</v>
      </c>
      <c r="P8033" t="s">
        <v>17</v>
      </c>
      <c r="Q8033">
        <v>459.71</v>
      </c>
      <c r="R8033" t="str">
        <f t="shared" si="503"/>
        <v>Moderate</v>
      </c>
    </row>
    <row r="8034" spans="1:18" x14ac:dyDescent="0.25">
      <c r="A8034">
        <v>2016</v>
      </c>
      <c r="B8034" t="s">
        <v>32</v>
      </c>
      <c r="C8034" t="s">
        <v>33</v>
      </c>
      <c r="D8034" t="s">
        <v>34</v>
      </c>
      <c r="E8034" t="str">
        <f t="shared" si="500"/>
        <v>Winter crops</v>
      </c>
      <c r="F8034">
        <v>3.31</v>
      </c>
      <c r="G8034" s="6">
        <v>1616.62</v>
      </c>
      <c r="H8034" t="str">
        <f t="shared" si="501"/>
        <v>Medium</v>
      </c>
      <c r="I8034">
        <v>22.4</v>
      </c>
      <c r="J8034">
        <v>0.98099999999999998</v>
      </c>
      <c r="K8034">
        <v>6</v>
      </c>
      <c r="L8034" s="6">
        <v>99.33</v>
      </c>
      <c r="M8034">
        <v>11.98</v>
      </c>
      <c r="N8034">
        <v>48.05</v>
      </c>
      <c r="O8034" t="str">
        <f t="shared" si="502"/>
        <v>41:60</v>
      </c>
      <c r="P8034" t="s">
        <v>17</v>
      </c>
      <c r="Q8034">
        <v>272.45999999999998</v>
      </c>
      <c r="R8034" t="str">
        <f t="shared" si="503"/>
        <v>Low</v>
      </c>
    </row>
    <row r="8035" spans="1:18" x14ac:dyDescent="0.25">
      <c r="A8035">
        <v>2015</v>
      </c>
      <c r="B8035" t="s">
        <v>46</v>
      </c>
      <c r="C8035" t="s">
        <v>67</v>
      </c>
      <c r="D8035" t="s">
        <v>34</v>
      </c>
      <c r="E8035" t="str">
        <f t="shared" si="500"/>
        <v>Winter crops</v>
      </c>
      <c r="F8035">
        <v>18.47</v>
      </c>
      <c r="G8035" s="6">
        <v>1778.26</v>
      </c>
      <c r="H8035" t="str">
        <f t="shared" si="501"/>
        <v>Medium</v>
      </c>
      <c r="I8035">
        <v>27.25</v>
      </c>
      <c r="J8035">
        <v>1.7729999999999999</v>
      </c>
      <c r="K8035">
        <v>7</v>
      </c>
      <c r="L8035" s="6">
        <v>40.36</v>
      </c>
      <c r="M8035">
        <v>6.76</v>
      </c>
      <c r="N8035">
        <v>24.27</v>
      </c>
      <c r="O8035" t="str">
        <f t="shared" si="502"/>
        <v>21:40</v>
      </c>
      <c r="P8035" t="s">
        <v>27</v>
      </c>
      <c r="Q8035">
        <v>816.35</v>
      </c>
      <c r="R8035" t="str">
        <f t="shared" si="503"/>
        <v>Moderate</v>
      </c>
    </row>
    <row r="8036" spans="1:18" x14ac:dyDescent="0.25">
      <c r="A8036">
        <v>2012</v>
      </c>
      <c r="B8036" t="s">
        <v>50</v>
      </c>
      <c r="C8036" t="s">
        <v>56</v>
      </c>
      <c r="D8036" t="s">
        <v>23</v>
      </c>
      <c r="E8036" t="str">
        <f t="shared" si="500"/>
        <v>Winter crops</v>
      </c>
      <c r="F8036">
        <v>20.59</v>
      </c>
      <c r="G8036" s="6">
        <v>2256.64</v>
      </c>
      <c r="H8036" t="str">
        <f t="shared" si="501"/>
        <v>High</v>
      </c>
      <c r="I8036">
        <v>5.21</v>
      </c>
      <c r="J8036">
        <v>2.7</v>
      </c>
      <c r="K8036">
        <v>8</v>
      </c>
      <c r="L8036" s="6">
        <v>54.25</v>
      </c>
      <c r="M8036">
        <v>28.94</v>
      </c>
      <c r="N8036">
        <v>67.14</v>
      </c>
      <c r="O8036" t="str">
        <f t="shared" si="502"/>
        <v>61:80</v>
      </c>
      <c r="P8036" t="s">
        <v>20</v>
      </c>
      <c r="Q8036">
        <v>1303.75</v>
      </c>
      <c r="R8036" t="str">
        <f t="shared" si="503"/>
        <v>Moderate</v>
      </c>
    </row>
    <row r="8037" spans="1:18" x14ac:dyDescent="0.25">
      <c r="A8037">
        <v>1998</v>
      </c>
      <c r="B8037" t="s">
        <v>32</v>
      </c>
      <c r="C8037" t="s">
        <v>33</v>
      </c>
      <c r="D8037" t="s">
        <v>26</v>
      </c>
      <c r="E8037" t="str">
        <f t="shared" si="500"/>
        <v>Summer crops</v>
      </c>
      <c r="F8037">
        <v>10.37</v>
      </c>
      <c r="G8037" s="6">
        <v>2041.42</v>
      </c>
      <c r="H8037" t="str">
        <f t="shared" si="501"/>
        <v>High</v>
      </c>
      <c r="I8037">
        <v>2.35</v>
      </c>
      <c r="J8037">
        <v>2.4700000000000002</v>
      </c>
      <c r="K8037">
        <v>8</v>
      </c>
      <c r="L8037" s="6">
        <v>82.09</v>
      </c>
      <c r="M8037">
        <v>24.69</v>
      </c>
      <c r="N8037">
        <v>19.68</v>
      </c>
      <c r="O8037" t="str">
        <f t="shared" si="502"/>
        <v>0:20</v>
      </c>
      <c r="P8037" t="s">
        <v>27</v>
      </c>
      <c r="Q8037">
        <v>447.75</v>
      </c>
      <c r="R8037" t="str">
        <f t="shared" si="503"/>
        <v>Low</v>
      </c>
    </row>
    <row r="8038" spans="1:18" x14ac:dyDescent="0.25">
      <c r="A8038">
        <v>2014</v>
      </c>
      <c r="B8038" t="s">
        <v>46</v>
      </c>
      <c r="C8038" t="s">
        <v>47</v>
      </c>
      <c r="D8038" t="s">
        <v>16</v>
      </c>
      <c r="E8038" t="str">
        <f t="shared" si="500"/>
        <v>Summer crops</v>
      </c>
      <c r="F8038">
        <v>27.76</v>
      </c>
      <c r="G8038" s="6">
        <v>1033.54</v>
      </c>
      <c r="H8038" t="str">
        <f t="shared" si="501"/>
        <v>Medium</v>
      </c>
      <c r="I8038">
        <v>19.559999999999999</v>
      </c>
      <c r="J8038">
        <v>1.143</v>
      </c>
      <c r="K8038">
        <v>10</v>
      </c>
      <c r="L8038" s="6">
        <v>10.73</v>
      </c>
      <c r="M8038">
        <v>18.440000000000001</v>
      </c>
      <c r="N8038">
        <v>13.89</v>
      </c>
      <c r="O8038" t="str">
        <f t="shared" si="502"/>
        <v>0:20</v>
      </c>
      <c r="P8038" t="s">
        <v>17</v>
      </c>
      <c r="Q8038">
        <v>555.33000000000004</v>
      </c>
      <c r="R8038" t="str">
        <f t="shared" si="503"/>
        <v>High</v>
      </c>
    </row>
    <row r="8039" spans="1:18" x14ac:dyDescent="0.25">
      <c r="A8039">
        <v>2005</v>
      </c>
      <c r="B8039" t="s">
        <v>41</v>
      </c>
      <c r="C8039" t="s">
        <v>44</v>
      </c>
      <c r="D8039" t="s">
        <v>49</v>
      </c>
      <c r="E8039" t="str">
        <f t="shared" si="500"/>
        <v>Summer crops</v>
      </c>
      <c r="F8039">
        <v>18.489999999999998</v>
      </c>
      <c r="G8039" s="6">
        <v>2400.81</v>
      </c>
      <c r="H8039" t="str">
        <f t="shared" si="501"/>
        <v>High</v>
      </c>
      <c r="I8039">
        <v>14.11</v>
      </c>
      <c r="J8039">
        <v>3.85</v>
      </c>
      <c r="K8039">
        <v>8</v>
      </c>
      <c r="L8039" s="6">
        <v>44.49</v>
      </c>
      <c r="M8039">
        <v>22.53</v>
      </c>
      <c r="N8039">
        <v>64.31</v>
      </c>
      <c r="O8039" t="str">
        <f t="shared" si="502"/>
        <v>61:80</v>
      </c>
      <c r="P8039" t="s">
        <v>35</v>
      </c>
      <c r="Q8039">
        <v>867.41</v>
      </c>
      <c r="R8039" t="str">
        <f t="shared" si="503"/>
        <v>Moderate</v>
      </c>
    </row>
    <row r="8040" spans="1:18" x14ac:dyDescent="0.25">
      <c r="A8040">
        <v>2023</v>
      </c>
      <c r="B8040" t="s">
        <v>50</v>
      </c>
      <c r="C8040" t="s">
        <v>19</v>
      </c>
      <c r="D8040" t="s">
        <v>34</v>
      </c>
      <c r="E8040" t="str">
        <f t="shared" si="500"/>
        <v>Winter crops</v>
      </c>
      <c r="F8040">
        <v>3.6</v>
      </c>
      <c r="G8040" s="6">
        <v>1439.79</v>
      </c>
      <c r="H8040" t="str">
        <f t="shared" si="501"/>
        <v>Medium</v>
      </c>
      <c r="I8040">
        <v>15.89</v>
      </c>
      <c r="J8040">
        <v>1.7729999999999999</v>
      </c>
      <c r="K8040">
        <v>8</v>
      </c>
      <c r="L8040" s="6">
        <v>30.63</v>
      </c>
      <c r="M8040">
        <v>31.9</v>
      </c>
      <c r="N8040">
        <v>30.75</v>
      </c>
      <c r="O8040" t="str">
        <f t="shared" si="502"/>
        <v>21:40</v>
      </c>
      <c r="P8040" t="s">
        <v>17</v>
      </c>
      <c r="Q8040">
        <v>759.2</v>
      </c>
      <c r="R8040" t="str">
        <f t="shared" si="503"/>
        <v>Low</v>
      </c>
    </row>
    <row r="8041" spans="1:18" x14ac:dyDescent="0.25">
      <c r="A8041">
        <v>2017</v>
      </c>
      <c r="B8041" t="s">
        <v>21</v>
      </c>
      <c r="C8041" t="s">
        <v>65</v>
      </c>
      <c r="D8041" t="s">
        <v>26</v>
      </c>
      <c r="E8041" t="str">
        <f t="shared" si="500"/>
        <v>Summer crops</v>
      </c>
      <c r="F8041">
        <v>3.65</v>
      </c>
      <c r="G8041" s="6">
        <v>1517.44</v>
      </c>
      <c r="H8041" t="str">
        <f t="shared" si="501"/>
        <v>Medium</v>
      </c>
      <c r="I8041">
        <v>2.99</v>
      </c>
      <c r="J8041">
        <v>2.93</v>
      </c>
      <c r="K8041">
        <v>6</v>
      </c>
      <c r="L8041" s="6">
        <v>86.8</v>
      </c>
      <c r="M8041">
        <v>27.66</v>
      </c>
      <c r="N8041">
        <v>7.18</v>
      </c>
      <c r="O8041" t="str">
        <f t="shared" si="502"/>
        <v>0:20</v>
      </c>
      <c r="P8041" t="s">
        <v>17</v>
      </c>
      <c r="Q8041">
        <v>753.02</v>
      </c>
      <c r="R8041" t="str">
        <f t="shared" si="503"/>
        <v>Low</v>
      </c>
    </row>
    <row r="8042" spans="1:18" x14ac:dyDescent="0.25">
      <c r="A8042">
        <v>2015</v>
      </c>
      <c r="B8042" t="s">
        <v>46</v>
      </c>
      <c r="C8042" t="s">
        <v>47</v>
      </c>
      <c r="D8042" t="s">
        <v>23</v>
      </c>
      <c r="E8042" t="str">
        <f t="shared" si="500"/>
        <v>Winter crops</v>
      </c>
      <c r="F8042">
        <v>26.45</v>
      </c>
      <c r="G8042" s="6">
        <v>1061.4100000000001</v>
      </c>
      <c r="H8042" t="str">
        <f t="shared" si="501"/>
        <v>Medium</v>
      </c>
      <c r="I8042">
        <v>9.0500000000000007</v>
      </c>
      <c r="J8042">
        <v>3.28</v>
      </c>
      <c r="K8042">
        <v>5</v>
      </c>
      <c r="L8042" s="6">
        <v>64.64</v>
      </c>
      <c r="M8042">
        <v>0.26</v>
      </c>
      <c r="N8042">
        <v>45.15</v>
      </c>
      <c r="O8042" t="str">
        <f t="shared" si="502"/>
        <v>41:60</v>
      </c>
      <c r="P8042" t="s">
        <v>20</v>
      </c>
      <c r="Q8042">
        <v>1081.3699999999999</v>
      </c>
      <c r="R8042" t="str">
        <f t="shared" si="503"/>
        <v>High</v>
      </c>
    </row>
    <row r="8043" spans="1:18" x14ac:dyDescent="0.25">
      <c r="A8043">
        <v>2024</v>
      </c>
      <c r="B8043" t="s">
        <v>36</v>
      </c>
      <c r="C8043" t="s">
        <v>54</v>
      </c>
      <c r="D8043" t="s">
        <v>26</v>
      </c>
      <c r="E8043" t="str">
        <f t="shared" si="500"/>
        <v>Summer crops</v>
      </c>
      <c r="F8043">
        <v>14.33</v>
      </c>
      <c r="G8043" s="6">
        <v>1179.71</v>
      </c>
      <c r="H8043" t="str">
        <f t="shared" si="501"/>
        <v>Medium</v>
      </c>
      <c r="I8043">
        <v>16.010000000000002</v>
      </c>
      <c r="J8043">
        <v>2.2949999999999999</v>
      </c>
      <c r="K8043">
        <v>3</v>
      </c>
      <c r="L8043" s="6">
        <v>70.540000000000006</v>
      </c>
      <c r="M8043">
        <v>33.200000000000003</v>
      </c>
      <c r="N8043">
        <v>95.09</v>
      </c>
      <c r="O8043" t="str">
        <f t="shared" si="502"/>
        <v>81:100</v>
      </c>
      <c r="P8043" t="s">
        <v>39</v>
      </c>
      <c r="Q8043">
        <v>310.52999999999997</v>
      </c>
      <c r="R8043" t="str">
        <f t="shared" si="503"/>
        <v>Low</v>
      </c>
    </row>
    <row r="8044" spans="1:18" x14ac:dyDescent="0.25">
      <c r="A8044">
        <v>1995</v>
      </c>
      <c r="B8044" t="s">
        <v>18</v>
      </c>
      <c r="C8044" t="s">
        <v>56</v>
      </c>
      <c r="D8044" t="s">
        <v>26</v>
      </c>
      <c r="E8044" t="str">
        <f t="shared" si="500"/>
        <v>Summer crops</v>
      </c>
      <c r="F8044">
        <v>-0.03</v>
      </c>
      <c r="G8044" s="6">
        <v>372.18</v>
      </c>
      <c r="H8044" t="str">
        <f t="shared" si="501"/>
        <v>Low</v>
      </c>
      <c r="I8044">
        <v>13.59</v>
      </c>
      <c r="J8044">
        <v>1.224</v>
      </c>
      <c r="K8044">
        <v>9</v>
      </c>
      <c r="L8044" s="6">
        <v>11.59</v>
      </c>
      <c r="M8044">
        <v>18.46</v>
      </c>
      <c r="N8044">
        <v>89.13</v>
      </c>
      <c r="O8044" t="str">
        <f t="shared" si="502"/>
        <v>81:100</v>
      </c>
      <c r="P8044" t="s">
        <v>17</v>
      </c>
      <c r="Q8044">
        <v>529.34</v>
      </c>
      <c r="R8044" t="str">
        <f t="shared" si="503"/>
        <v>Below 0</v>
      </c>
    </row>
    <row r="8045" spans="1:18" x14ac:dyDescent="0.25">
      <c r="A8045">
        <v>2015</v>
      </c>
      <c r="B8045" t="s">
        <v>41</v>
      </c>
      <c r="C8045" t="s">
        <v>71</v>
      </c>
      <c r="D8045" t="s">
        <v>29</v>
      </c>
      <c r="E8045" t="str">
        <f t="shared" si="500"/>
        <v>Summer crops</v>
      </c>
      <c r="F8045">
        <v>0.06</v>
      </c>
      <c r="G8045" s="6">
        <v>408.91</v>
      </c>
      <c r="H8045" t="str">
        <f t="shared" si="501"/>
        <v>Low</v>
      </c>
      <c r="I8045">
        <v>16.88</v>
      </c>
      <c r="J8045">
        <v>0.53100000000000003</v>
      </c>
      <c r="K8045">
        <v>3</v>
      </c>
      <c r="L8045" s="6">
        <v>38.58</v>
      </c>
      <c r="M8045">
        <v>41.98</v>
      </c>
      <c r="N8045">
        <v>76.66</v>
      </c>
      <c r="O8045" t="str">
        <f t="shared" si="502"/>
        <v>61:80</v>
      </c>
      <c r="P8045" t="s">
        <v>20</v>
      </c>
      <c r="Q8045">
        <v>61.79</v>
      </c>
      <c r="R8045" t="str">
        <f t="shared" si="503"/>
        <v>Low</v>
      </c>
    </row>
    <row r="8046" spans="1:18" x14ac:dyDescent="0.25">
      <c r="A8046">
        <v>2021</v>
      </c>
      <c r="B8046" t="s">
        <v>46</v>
      </c>
      <c r="C8046" t="s">
        <v>63</v>
      </c>
      <c r="D8046" t="s">
        <v>49</v>
      </c>
      <c r="E8046" t="str">
        <f t="shared" si="500"/>
        <v>Summer crops</v>
      </c>
      <c r="F8046">
        <v>18</v>
      </c>
      <c r="G8046" s="6">
        <v>2507.46</v>
      </c>
      <c r="H8046" t="str">
        <f t="shared" si="501"/>
        <v>High</v>
      </c>
      <c r="I8046">
        <v>24.16</v>
      </c>
      <c r="J8046">
        <v>3.1139999999999999</v>
      </c>
      <c r="K8046">
        <v>9</v>
      </c>
      <c r="L8046" s="6">
        <v>95.29</v>
      </c>
      <c r="M8046">
        <v>26.94</v>
      </c>
      <c r="N8046">
        <v>79.87</v>
      </c>
      <c r="O8046" t="str">
        <f t="shared" si="502"/>
        <v>61:80</v>
      </c>
      <c r="P8046" t="s">
        <v>20</v>
      </c>
      <c r="Q8046">
        <v>730.91</v>
      </c>
      <c r="R8046" t="str">
        <f t="shared" si="503"/>
        <v>Moderate</v>
      </c>
    </row>
    <row r="8047" spans="1:18" x14ac:dyDescent="0.25">
      <c r="A8047">
        <v>2004</v>
      </c>
      <c r="B8047" t="s">
        <v>21</v>
      </c>
      <c r="C8047" t="s">
        <v>22</v>
      </c>
      <c r="D8047" t="s">
        <v>38</v>
      </c>
      <c r="E8047" t="str">
        <f t="shared" si="500"/>
        <v>Summer crops</v>
      </c>
      <c r="F8047">
        <v>15.09</v>
      </c>
      <c r="G8047" s="6">
        <v>2128.61</v>
      </c>
      <c r="H8047" t="str">
        <f t="shared" si="501"/>
        <v>High</v>
      </c>
      <c r="I8047">
        <v>6.77</v>
      </c>
      <c r="J8047">
        <v>1.85</v>
      </c>
      <c r="K8047">
        <v>7</v>
      </c>
      <c r="L8047" s="6">
        <v>57.74</v>
      </c>
      <c r="M8047">
        <v>27.34</v>
      </c>
      <c r="N8047">
        <v>16.72</v>
      </c>
      <c r="O8047" t="str">
        <f t="shared" si="502"/>
        <v>0:20</v>
      </c>
      <c r="P8047" t="s">
        <v>39</v>
      </c>
      <c r="Q8047">
        <v>702.29</v>
      </c>
      <c r="R8047" t="str">
        <f t="shared" si="503"/>
        <v>Moderate</v>
      </c>
    </row>
    <row r="8048" spans="1:18" x14ac:dyDescent="0.25">
      <c r="A8048">
        <v>2022</v>
      </c>
      <c r="B8048" t="s">
        <v>41</v>
      </c>
      <c r="C8048" t="s">
        <v>44</v>
      </c>
      <c r="D8048" t="s">
        <v>16</v>
      </c>
      <c r="E8048" t="str">
        <f t="shared" si="500"/>
        <v>Summer crops</v>
      </c>
      <c r="F8048">
        <v>8.69</v>
      </c>
      <c r="G8048" s="6">
        <v>697.11</v>
      </c>
      <c r="H8048" t="str">
        <f t="shared" si="501"/>
        <v>Low</v>
      </c>
      <c r="I8048">
        <v>12.12</v>
      </c>
      <c r="J8048">
        <v>1.92</v>
      </c>
      <c r="K8048">
        <v>4</v>
      </c>
      <c r="L8048" s="6">
        <v>34.57</v>
      </c>
      <c r="M8048">
        <v>23.4</v>
      </c>
      <c r="N8048">
        <v>77.989999999999995</v>
      </c>
      <c r="O8048" t="str">
        <f t="shared" si="502"/>
        <v>61:80</v>
      </c>
      <c r="P8048" t="s">
        <v>27</v>
      </c>
      <c r="Q8048">
        <v>591.01</v>
      </c>
      <c r="R8048" t="str">
        <f t="shared" si="503"/>
        <v>Low</v>
      </c>
    </row>
    <row r="8049" spans="1:18" x14ac:dyDescent="0.25">
      <c r="A8049">
        <v>2005</v>
      </c>
      <c r="B8049" t="s">
        <v>50</v>
      </c>
      <c r="C8049" t="s">
        <v>58</v>
      </c>
      <c r="D8049" t="s">
        <v>23</v>
      </c>
      <c r="E8049" t="str">
        <f t="shared" si="500"/>
        <v>Winter crops</v>
      </c>
      <c r="F8049">
        <v>0.15</v>
      </c>
      <c r="G8049" s="6">
        <v>2106.04</v>
      </c>
      <c r="H8049" t="str">
        <f t="shared" si="501"/>
        <v>High</v>
      </c>
      <c r="I8049">
        <v>21.27</v>
      </c>
      <c r="J8049">
        <v>2.1779999999999999</v>
      </c>
      <c r="K8049">
        <v>10</v>
      </c>
      <c r="L8049" s="6">
        <v>52.03</v>
      </c>
      <c r="M8049">
        <v>36.18</v>
      </c>
      <c r="N8049">
        <v>65.5</v>
      </c>
      <c r="O8049" t="str">
        <f t="shared" si="502"/>
        <v>61:80</v>
      </c>
      <c r="P8049" t="s">
        <v>20</v>
      </c>
      <c r="Q8049">
        <v>893.72</v>
      </c>
      <c r="R8049" t="str">
        <f t="shared" si="503"/>
        <v>Low</v>
      </c>
    </row>
    <row r="8050" spans="1:18" x14ac:dyDescent="0.25">
      <c r="A8050">
        <v>2008</v>
      </c>
      <c r="B8050" t="s">
        <v>14</v>
      </c>
      <c r="C8050" t="s">
        <v>15</v>
      </c>
      <c r="D8050" t="s">
        <v>26</v>
      </c>
      <c r="E8050" t="str">
        <f t="shared" si="500"/>
        <v>Summer crops</v>
      </c>
      <c r="F8050">
        <v>24.31</v>
      </c>
      <c r="G8050" s="6">
        <v>1472.48</v>
      </c>
      <c r="H8050" t="str">
        <f t="shared" si="501"/>
        <v>Medium</v>
      </c>
      <c r="I8050">
        <v>5.75</v>
      </c>
      <c r="J8050">
        <v>2.23</v>
      </c>
      <c r="K8050">
        <v>0</v>
      </c>
      <c r="L8050" s="6">
        <v>64.150000000000006</v>
      </c>
      <c r="M8050">
        <v>20.7</v>
      </c>
      <c r="N8050">
        <v>38.22</v>
      </c>
      <c r="O8050" t="str">
        <f t="shared" si="502"/>
        <v>21:40</v>
      </c>
      <c r="P8050" t="s">
        <v>27</v>
      </c>
      <c r="Q8050">
        <v>1041.8699999999999</v>
      </c>
      <c r="R8050" t="str">
        <f t="shared" si="503"/>
        <v>Moderate</v>
      </c>
    </row>
    <row r="8051" spans="1:18" x14ac:dyDescent="0.25">
      <c r="A8051">
        <v>2013</v>
      </c>
      <c r="B8051" t="s">
        <v>18</v>
      </c>
      <c r="C8051" t="s">
        <v>67</v>
      </c>
      <c r="D8051" t="s">
        <v>38</v>
      </c>
      <c r="E8051" t="str">
        <f t="shared" si="500"/>
        <v>Summer crops</v>
      </c>
      <c r="F8051">
        <v>8.16</v>
      </c>
      <c r="G8051" s="6">
        <v>2054.6999999999998</v>
      </c>
      <c r="H8051" t="str">
        <f t="shared" si="501"/>
        <v>High</v>
      </c>
      <c r="I8051">
        <v>8.7100000000000009</v>
      </c>
      <c r="J8051">
        <v>2.3199999999999998</v>
      </c>
      <c r="K8051">
        <v>10</v>
      </c>
      <c r="L8051" s="6">
        <v>37.89</v>
      </c>
      <c r="M8051">
        <v>32.729999999999997</v>
      </c>
      <c r="N8051">
        <v>9.26</v>
      </c>
      <c r="O8051" t="str">
        <f t="shared" si="502"/>
        <v>0:20</v>
      </c>
      <c r="P8051" t="s">
        <v>20</v>
      </c>
      <c r="Q8051">
        <v>364.21</v>
      </c>
      <c r="R8051" t="str">
        <f t="shared" si="503"/>
        <v>Low</v>
      </c>
    </row>
    <row r="8052" spans="1:18" x14ac:dyDescent="0.25">
      <c r="A8052">
        <v>2016</v>
      </c>
      <c r="B8052" t="s">
        <v>32</v>
      </c>
      <c r="C8052" t="s">
        <v>61</v>
      </c>
      <c r="D8052" t="s">
        <v>52</v>
      </c>
      <c r="E8052" t="str">
        <f t="shared" si="500"/>
        <v>Winter crops</v>
      </c>
      <c r="F8052">
        <v>12.73</v>
      </c>
      <c r="G8052" s="6">
        <v>2566.14</v>
      </c>
      <c r="H8052" t="str">
        <f t="shared" si="501"/>
        <v>High</v>
      </c>
      <c r="I8052">
        <v>9.3000000000000007</v>
      </c>
      <c r="J8052">
        <v>4.91</v>
      </c>
      <c r="K8052">
        <v>3</v>
      </c>
      <c r="L8052" s="6">
        <v>92.93</v>
      </c>
      <c r="M8052">
        <v>7.76</v>
      </c>
      <c r="N8052">
        <v>97.11</v>
      </c>
      <c r="O8052" t="str">
        <f t="shared" si="502"/>
        <v>81:100</v>
      </c>
      <c r="P8052" t="s">
        <v>20</v>
      </c>
      <c r="Q8052">
        <v>1331.95</v>
      </c>
      <c r="R8052" t="str">
        <f t="shared" si="503"/>
        <v>Low</v>
      </c>
    </row>
    <row r="8053" spans="1:18" x14ac:dyDescent="0.25">
      <c r="A8053">
        <v>2008</v>
      </c>
      <c r="B8053" t="s">
        <v>41</v>
      </c>
      <c r="C8053" t="s">
        <v>42</v>
      </c>
      <c r="D8053" t="s">
        <v>52</v>
      </c>
      <c r="E8053" t="str">
        <f t="shared" si="500"/>
        <v>Winter crops</v>
      </c>
      <c r="F8053">
        <v>17.72</v>
      </c>
      <c r="G8053" s="6">
        <v>258.67</v>
      </c>
      <c r="H8053" t="str">
        <f t="shared" si="501"/>
        <v>Low</v>
      </c>
      <c r="I8053">
        <v>4.3</v>
      </c>
      <c r="J8053">
        <v>2.6819999999999999</v>
      </c>
      <c r="K8053">
        <v>10</v>
      </c>
      <c r="L8053" s="6">
        <v>92.8</v>
      </c>
      <c r="M8053">
        <v>29.77</v>
      </c>
      <c r="N8053">
        <v>7.76</v>
      </c>
      <c r="O8053" t="str">
        <f t="shared" si="502"/>
        <v>0:20</v>
      </c>
      <c r="P8053" t="s">
        <v>27</v>
      </c>
      <c r="Q8053">
        <v>731.88</v>
      </c>
      <c r="R8053" t="str">
        <f t="shared" si="503"/>
        <v>Moderate</v>
      </c>
    </row>
    <row r="8054" spans="1:18" x14ac:dyDescent="0.25">
      <c r="A8054">
        <v>2019</v>
      </c>
      <c r="B8054" t="s">
        <v>50</v>
      </c>
      <c r="C8054" t="s">
        <v>19</v>
      </c>
      <c r="D8054" t="s">
        <v>29</v>
      </c>
      <c r="E8054" t="str">
        <f t="shared" si="500"/>
        <v>Summer crops</v>
      </c>
      <c r="F8054">
        <v>34.619999999999997</v>
      </c>
      <c r="G8054" s="6">
        <v>1824.83</v>
      </c>
      <c r="H8054" t="str">
        <f t="shared" si="501"/>
        <v>Medium</v>
      </c>
      <c r="I8054">
        <v>24.47</v>
      </c>
      <c r="J8054">
        <v>3.2850000000000001</v>
      </c>
      <c r="K8054">
        <v>7</v>
      </c>
      <c r="L8054" s="6">
        <v>22.4</v>
      </c>
      <c r="M8054">
        <v>15.7</v>
      </c>
      <c r="N8054">
        <v>47.09</v>
      </c>
      <c r="O8054" t="str">
        <f t="shared" si="502"/>
        <v>41:60</v>
      </c>
      <c r="P8054" t="s">
        <v>35</v>
      </c>
      <c r="Q8054">
        <v>753.96</v>
      </c>
      <c r="R8054" t="str">
        <f t="shared" si="503"/>
        <v>High</v>
      </c>
    </row>
    <row r="8055" spans="1:18" x14ac:dyDescent="0.25">
      <c r="A8055">
        <v>2009</v>
      </c>
      <c r="B8055" t="s">
        <v>18</v>
      </c>
      <c r="C8055" t="s">
        <v>19</v>
      </c>
      <c r="D8055" t="s">
        <v>16</v>
      </c>
      <c r="E8055" t="str">
        <f t="shared" si="500"/>
        <v>Summer crops</v>
      </c>
      <c r="F8055">
        <v>22.57</v>
      </c>
      <c r="G8055" s="6">
        <v>591.61</v>
      </c>
      <c r="H8055" t="str">
        <f t="shared" si="501"/>
        <v>Low</v>
      </c>
      <c r="I8055">
        <v>16.61</v>
      </c>
      <c r="J8055">
        <v>1.431</v>
      </c>
      <c r="K8055">
        <v>9</v>
      </c>
      <c r="L8055" s="6">
        <v>24.15</v>
      </c>
      <c r="M8055">
        <v>3.62</v>
      </c>
      <c r="N8055">
        <v>96.86</v>
      </c>
      <c r="O8055" t="str">
        <f t="shared" si="502"/>
        <v>81:100</v>
      </c>
      <c r="P8055" t="s">
        <v>20</v>
      </c>
      <c r="Q8055">
        <v>364.96</v>
      </c>
      <c r="R8055" t="str">
        <f t="shared" si="503"/>
        <v>Moderate</v>
      </c>
    </row>
    <row r="8056" spans="1:18" x14ac:dyDescent="0.25">
      <c r="A8056">
        <v>1994</v>
      </c>
      <c r="B8056" t="s">
        <v>32</v>
      </c>
      <c r="C8056" t="s">
        <v>53</v>
      </c>
      <c r="D8056" t="s">
        <v>29</v>
      </c>
      <c r="E8056" t="str">
        <f t="shared" si="500"/>
        <v>Summer crops</v>
      </c>
      <c r="F8056">
        <v>-4.6900000000000004</v>
      </c>
      <c r="G8056" s="6">
        <v>2122.84</v>
      </c>
      <c r="H8056" t="str">
        <f t="shared" si="501"/>
        <v>High</v>
      </c>
      <c r="I8056">
        <v>13.61</v>
      </c>
      <c r="J8056">
        <v>1.35</v>
      </c>
      <c r="K8056">
        <v>8</v>
      </c>
      <c r="L8056" s="6">
        <v>79.040000000000006</v>
      </c>
      <c r="M8056">
        <v>3.39</v>
      </c>
      <c r="N8056">
        <v>17.95</v>
      </c>
      <c r="O8056" t="str">
        <f t="shared" si="502"/>
        <v>0:20</v>
      </c>
      <c r="P8056" t="s">
        <v>27</v>
      </c>
      <c r="Q8056">
        <v>359.46</v>
      </c>
      <c r="R8056" t="str">
        <f t="shared" si="503"/>
        <v>Below 0</v>
      </c>
    </row>
    <row r="8057" spans="1:18" x14ac:dyDescent="0.25">
      <c r="A8057">
        <v>2022</v>
      </c>
      <c r="B8057" t="s">
        <v>30</v>
      </c>
      <c r="C8057" t="s">
        <v>56</v>
      </c>
      <c r="D8057" t="s">
        <v>48</v>
      </c>
      <c r="E8057" t="str">
        <f t="shared" si="500"/>
        <v>Summer crops</v>
      </c>
      <c r="F8057">
        <v>-4.84</v>
      </c>
      <c r="G8057" s="6">
        <v>2878.56</v>
      </c>
      <c r="H8057" t="str">
        <f t="shared" si="501"/>
        <v>High</v>
      </c>
      <c r="I8057">
        <v>3.1</v>
      </c>
      <c r="J8057">
        <v>1.92</v>
      </c>
      <c r="K8057">
        <v>6</v>
      </c>
      <c r="L8057" s="6">
        <v>51.2</v>
      </c>
      <c r="M8057">
        <v>45.76</v>
      </c>
      <c r="N8057">
        <v>84.38</v>
      </c>
      <c r="O8057" t="str">
        <f t="shared" si="502"/>
        <v>81:100</v>
      </c>
      <c r="P8057" t="s">
        <v>39</v>
      </c>
      <c r="Q8057">
        <v>606.77</v>
      </c>
      <c r="R8057" t="str">
        <f t="shared" si="503"/>
        <v>Below 0</v>
      </c>
    </row>
    <row r="8058" spans="1:18" x14ac:dyDescent="0.25">
      <c r="A8058">
        <v>1996</v>
      </c>
      <c r="B8058" t="s">
        <v>24</v>
      </c>
      <c r="C8058" t="s">
        <v>72</v>
      </c>
      <c r="D8058" t="s">
        <v>26</v>
      </c>
      <c r="E8058" t="str">
        <f t="shared" si="500"/>
        <v>Summer crops</v>
      </c>
      <c r="F8058">
        <v>-3.76</v>
      </c>
      <c r="G8058" s="6">
        <v>1894.05</v>
      </c>
      <c r="H8058" t="str">
        <f t="shared" si="501"/>
        <v>Medium</v>
      </c>
      <c r="I8058">
        <v>5.75</v>
      </c>
      <c r="J8058">
        <v>1.66</v>
      </c>
      <c r="K8058">
        <v>3</v>
      </c>
      <c r="L8058" s="6">
        <v>90.22</v>
      </c>
      <c r="M8058">
        <v>23.43</v>
      </c>
      <c r="N8058">
        <v>40.1</v>
      </c>
      <c r="O8058" t="str">
        <f t="shared" si="502"/>
        <v>41:60</v>
      </c>
      <c r="P8058" t="s">
        <v>35</v>
      </c>
      <c r="Q8058">
        <v>336.19</v>
      </c>
      <c r="R8058" t="str">
        <f t="shared" si="503"/>
        <v>Below 0</v>
      </c>
    </row>
    <row r="8059" spans="1:18" x14ac:dyDescent="0.25">
      <c r="A8059">
        <v>2010</v>
      </c>
      <c r="B8059" t="s">
        <v>32</v>
      </c>
      <c r="C8059" t="s">
        <v>53</v>
      </c>
      <c r="D8059" t="s">
        <v>23</v>
      </c>
      <c r="E8059" t="str">
        <f t="shared" si="500"/>
        <v>Winter crops</v>
      </c>
      <c r="F8059">
        <v>18.96</v>
      </c>
      <c r="G8059" s="6">
        <v>2918.69</v>
      </c>
      <c r="H8059" t="str">
        <f t="shared" si="501"/>
        <v>High</v>
      </c>
      <c r="I8059">
        <v>20.6</v>
      </c>
      <c r="J8059">
        <v>3.1139999999999999</v>
      </c>
      <c r="K8059">
        <v>8</v>
      </c>
      <c r="L8059" s="6">
        <v>96.53</v>
      </c>
      <c r="M8059">
        <v>43.37</v>
      </c>
      <c r="N8059">
        <v>8.93</v>
      </c>
      <c r="O8059" t="str">
        <f t="shared" si="502"/>
        <v>0:20</v>
      </c>
      <c r="P8059" t="s">
        <v>20</v>
      </c>
      <c r="Q8059">
        <v>1123.79</v>
      </c>
      <c r="R8059" t="str">
        <f t="shared" si="503"/>
        <v>Moderate</v>
      </c>
    </row>
    <row r="8060" spans="1:18" x14ac:dyDescent="0.25">
      <c r="A8060">
        <v>1999</v>
      </c>
      <c r="B8060" t="s">
        <v>32</v>
      </c>
      <c r="C8060" t="s">
        <v>53</v>
      </c>
      <c r="D8060" t="s">
        <v>34</v>
      </c>
      <c r="E8060" t="str">
        <f t="shared" si="500"/>
        <v>Winter crops</v>
      </c>
      <c r="F8060">
        <v>23.03</v>
      </c>
      <c r="G8060" s="6">
        <v>2031.04</v>
      </c>
      <c r="H8060" t="str">
        <f t="shared" si="501"/>
        <v>High</v>
      </c>
      <c r="I8060">
        <v>20.23</v>
      </c>
      <c r="J8060">
        <v>3.492</v>
      </c>
      <c r="K8060">
        <v>4</v>
      </c>
      <c r="L8060" s="6">
        <v>65.31</v>
      </c>
      <c r="M8060">
        <v>8.42</v>
      </c>
      <c r="N8060">
        <v>6.93</v>
      </c>
      <c r="O8060" t="str">
        <f t="shared" si="502"/>
        <v>0:20</v>
      </c>
      <c r="P8060" t="s">
        <v>17</v>
      </c>
      <c r="Q8060">
        <v>528.9</v>
      </c>
      <c r="R8060" t="str">
        <f t="shared" si="503"/>
        <v>Moderate</v>
      </c>
    </row>
    <row r="8061" spans="1:18" x14ac:dyDescent="0.25">
      <c r="A8061">
        <v>2019</v>
      </c>
      <c r="B8061" t="s">
        <v>14</v>
      </c>
      <c r="C8061" t="s">
        <v>28</v>
      </c>
      <c r="D8061" t="s">
        <v>34</v>
      </c>
      <c r="E8061" t="str">
        <f t="shared" si="500"/>
        <v>Winter crops</v>
      </c>
      <c r="F8061">
        <v>-2.57</v>
      </c>
      <c r="G8061" s="6">
        <v>500.06</v>
      </c>
      <c r="H8061" t="str">
        <f t="shared" si="501"/>
        <v>Low</v>
      </c>
      <c r="I8061">
        <v>7.03</v>
      </c>
      <c r="J8061">
        <v>2.99</v>
      </c>
      <c r="K8061">
        <v>5</v>
      </c>
      <c r="L8061" s="6">
        <v>23.69</v>
      </c>
      <c r="M8061">
        <v>1.86</v>
      </c>
      <c r="N8061">
        <v>65.55</v>
      </c>
      <c r="O8061" t="str">
        <f t="shared" si="502"/>
        <v>61:80</v>
      </c>
      <c r="P8061" t="s">
        <v>35</v>
      </c>
      <c r="Q8061">
        <v>370.97</v>
      </c>
      <c r="R8061" t="str">
        <f t="shared" si="503"/>
        <v>Below 0</v>
      </c>
    </row>
    <row r="8062" spans="1:18" x14ac:dyDescent="0.25">
      <c r="A8062">
        <v>2010</v>
      </c>
      <c r="B8062" t="s">
        <v>24</v>
      </c>
      <c r="C8062" t="s">
        <v>72</v>
      </c>
      <c r="D8062" t="s">
        <v>16</v>
      </c>
      <c r="E8062" t="str">
        <f t="shared" si="500"/>
        <v>Summer crops</v>
      </c>
      <c r="F8062">
        <v>6.36</v>
      </c>
      <c r="G8062" s="6">
        <v>2369.0700000000002</v>
      </c>
      <c r="H8062" t="str">
        <f t="shared" si="501"/>
        <v>High</v>
      </c>
      <c r="I8062">
        <v>2.64</v>
      </c>
      <c r="J8062">
        <v>0.96</v>
      </c>
      <c r="K8062">
        <v>3</v>
      </c>
      <c r="L8062" s="6">
        <v>41.78</v>
      </c>
      <c r="M8062">
        <v>3.11</v>
      </c>
      <c r="N8062">
        <v>35.159999999999997</v>
      </c>
      <c r="O8062" t="str">
        <f t="shared" si="502"/>
        <v>21:40</v>
      </c>
      <c r="P8062" t="s">
        <v>27</v>
      </c>
      <c r="Q8062">
        <v>209.79</v>
      </c>
      <c r="R8062" t="str">
        <f t="shared" si="503"/>
        <v>Low</v>
      </c>
    </row>
    <row r="8063" spans="1:18" x14ac:dyDescent="0.25">
      <c r="A8063">
        <v>2022</v>
      </c>
      <c r="B8063" t="s">
        <v>24</v>
      </c>
      <c r="C8063" t="s">
        <v>59</v>
      </c>
      <c r="D8063" t="s">
        <v>52</v>
      </c>
      <c r="E8063" t="str">
        <f t="shared" si="500"/>
        <v>Winter crops</v>
      </c>
      <c r="F8063">
        <v>5.98</v>
      </c>
      <c r="G8063" s="6">
        <v>2778.33</v>
      </c>
      <c r="H8063" t="str">
        <f t="shared" si="501"/>
        <v>High</v>
      </c>
      <c r="I8063">
        <v>9.31</v>
      </c>
      <c r="J8063">
        <v>2.38</v>
      </c>
      <c r="K8063">
        <v>3</v>
      </c>
      <c r="L8063" s="6">
        <v>92.03</v>
      </c>
      <c r="M8063">
        <v>1.95</v>
      </c>
      <c r="N8063">
        <v>7.9</v>
      </c>
      <c r="O8063" t="str">
        <f t="shared" si="502"/>
        <v>0:20</v>
      </c>
      <c r="P8063" t="s">
        <v>39</v>
      </c>
      <c r="Q8063">
        <v>442.13</v>
      </c>
      <c r="R8063" t="str">
        <f t="shared" si="503"/>
        <v>Low</v>
      </c>
    </row>
    <row r="8064" spans="1:18" x14ac:dyDescent="0.25">
      <c r="A8064">
        <v>2007</v>
      </c>
      <c r="B8064" t="s">
        <v>50</v>
      </c>
      <c r="C8064" t="s">
        <v>19</v>
      </c>
      <c r="D8064" t="s">
        <v>23</v>
      </c>
      <c r="E8064" t="str">
        <f t="shared" si="500"/>
        <v>Winter crops</v>
      </c>
      <c r="F8064">
        <v>24.47</v>
      </c>
      <c r="G8064" s="6">
        <v>2771.13</v>
      </c>
      <c r="H8064" t="str">
        <f t="shared" si="501"/>
        <v>High</v>
      </c>
      <c r="I8064">
        <v>26.86</v>
      </c>
      <c r="J8064">
        <v>3.06</v>
      </c>
      <c r="K8064">
        <v>10</v>
      </c>
      <c r="L8064" s="6">
        <v>13.75</v>
      </c>
      <c r="M8064">
        <v>45.77</v>
      </c>
      <c r="N8064">
        <v>31.35</v>
      </c>
      <c r="O8064" t="str">
        <f t="shared" si="502"/>
        <v>21:40</v>
      </c>
      <c r="P8064" t="s">
        <v>27</v>
      </c>
      <c r="Q8064">
        <v>565.75</v>
      </c>
      <c r="R8064" t="str">
        <f t="shared" si="503"/>
        <v>Moderate</v>
      </c>
    </row>
    <row r="8065" spans="1:18" x14ac:dyDescent="0.25">
      <c r="A8065">
        <v>2014</v>
      </c>
      <c r="B8065" t="s">
        <v>36</v>
      </c>
      <c r="C8065" t="s">
        <v>37</v>
      </c>
      <c r="D8065" t="s">
        <v>48</v>
      </c>
      <c r="E8065" t="str">
        <f t="shared" si="500"/>
        <v>Summer crops</v>
      </c>
      <c r="F8065">
        <v>12.56</v>
      </c>
      <c r="G8065" s="6">
        <v>1065.76</v>
      </c>
      <c r="H8065" t="str">
        <f t="shared" si="501"/>
        <v>Medium</v>
      </c>
      <c r="I8065">
        <v>7.35</v>
      </c>
      <c r="J8065">
        <v>1.51</v>
      </c>
      <c r="K8065">
        <v>9</v>
      </c>
      <c r="L8065" s="6">
        <v>59.13</v>
      </c>
      <c r="M8065">
        <v>7.96</v>
      </c>
      <c r="N8065">
        <v>37.86</v>
      </c>
      <c r="O8065" t="str">
        <f t="shared" si="502"/>
        <v>21:40</v>
      </c>
      <c r="P8065" t="s">
        <v>39</v>
      </c>
      <c r="Q8065">
        <v>715.44</v>
      </c>
      <c r="R8065" t="str">
        <f t="shared" si="503"/>
        <v>Low</v>
      </c>
    </row>
    <row r="8066" spans="1:18" x14ac:dyDescent="0.25">
      <c r="A8066">
        <v>1996</v>
      </c>
      <c r="B8066" t="s">
        <v>32</v>
      </c>
      <c r="C8066" t="s">
        <v>69</v>
      </c>
      <c r="D8066" t="s">
        <v>16</v>
      </c>
      <c r="E8066" t="str">
        <f t="shared" si="500"/>
        <v>Summer crops</v>
      </c>
      <c r="F8066">
        <v>4.3899999999999997</v>
      </c>
      <c r="G8066" s="6">
        <v>1663.4</v>
      </c>
      <c r="H8066" t="str">
        <f t="shared" si="501"/>
        <v>Medium</v>
      </c>
      <c r="I8066">
        <v>17.920000000000002</v>
      </c>
      <c r="J8066">
        <v>2.6190000000000002</v>
      </c>
      <c r="K8066">
        <v>8</v>
      </c>
      <c r="L8066" s="6">
        <v>59.03</v>
      </c>
      <c r="M8066">
        <v>24.31</v>
      </c>
      <c r="N8066">
        <v>5.36</v>
      </c>
      <c r="O8066" t="str">
        <f t="shared" si="502"/>
        <v>0:20</v>
      </c>
      <c r="P8066" t="s">
        <v>35</v>
      </c>
      <c r="Q8066">
        <v>1259.43</v>
      </c>
      <c r="R8066" t="str">
        <f t="shared" si="503"/>
        <v>Low</v>
      </c>
    </row>
    <row r="8067" spans="1:18" x14ac:dyDescent="0.25">
      <c r="A8067">
        <v>2009</v>
      </c>
      <c r="B8067" t="s">
        <v>30</v>
      </c>
      <c r="C8067" t="s">
        <v>33</v>
      </c>
      <c r="D8067" t="s">
        <v>49</v>
      </c>
      <c r="E8067" t="str">
        <f t="shared" ref="E8067:E8130" si="504">IF(OR(D8067="Wheat", D8067="Barley", D8067="Cotton", D8067="Fruits"), "Winter crops","Summer crops")</f>
        <v>Summer crops</v>
      </c>
      <c r="F8067">
        <v>2.21</v>
      </c>
      <c r="G8067" s="6">
        <v>443.7</v>
      </c>
      <c r="H8067" t="str">
        <f t="shared" ref="H8067:H8130" si="505">IF(G8067&lt;1000, "Low", IF(G8067&lt;=2000, "Medium", "High"))</f>
        <v>Low</v>
      </c>
      <c r="I8067">
        <v>14.08</v>
      </c>
      <c r="J8067">
        <v>2.31299999999999</v>
      </c>
      <c r="K8067">
        <v>0</v>
      </c>
      <c r="L8067" s="6">
        <v>62.87</v>
      </c>
      <c r="M8067">
        <v>25.8</v>
      </c>
      <c r="N8067">
        <v>55.38</v>
      </c>
      <c r="O8067" t="str">
        <f t="shared" ref="O8067:O8130" si="506">IF(N8067&lt;=20,"0:20",IF(N8067&lt;=40,"21:40",IF(N8067&lt;=60,"41:60",IF(N8067&lt;=80,"61:80","81:100"))))</f>
        <v>41:60</v>
      </c>
      <c r="P8067" t="s">
        <v>17</v>
      </c>
      <c r="Q8067">
        <v>864.85</v>
      </c>
      <c r="R8067" t="str">
        <f t="shared" ref="R8067:R8130" si="507">IF(F8067&lt;0, "Below 0", IF(F8067&lt;=15, "Low", IF(F8067&lt;=25, "Moderate", "High")))</f>
        <v>Low</v>
      </c>
    </row>
    <row r="8068" spans="1:18" x14ac:dyDescent="0.25">
      <c r="A8068">
        <v>1999</v>
      </c>
      <c r="B8068" t="s">
        <v>30</v>
      </c>
      <c r="C8068" t="s">
        <v>66</v>
      </c>
      <c r="D8068" t="s">
        <v>38</v>
      </c>
      <c r="E8068" t="str">
        <f t="shared" si="504"/>
        <v>Summer crops</v>
      </c>
      <c r="F8068">
        <v>31.76</v>
      </c>
      <c r="G8068" s="6">
        <v>2370.41</v>
      </c>
      <c r="H8068" t="str">
        <f t="shared" si="505"/>
        <v>High</v>
      </c>
      <c r="I8068">
        <v>1.76</v>
      </c>
      <c r="J8068">
        <v>1.57</v>
      </c>
      <c r="K8068">
        <v>4</v>
      </c>
      <c r="L8068" s="6">
        <v>48.18</v>
      </c>
      <c r="M8068">
        <v>5.67</v>
      </c>
      <c r="N8068">
        <v>58.28</v>
      </c>
      <c r="O8068" t="str">
        <f t="shared" si="506"/>
        <v>41:60</v>
      </c>
      <c r="P8068" t="s">
        <v>35</v>
      </c>
      <c r="Q8068">
        <v>379.39</v>
      </c>
      <c r="R8068" t="str">
        <f t="shared" si="507"/>
        <v>High</v>
      </c>
    </row>
    <row r="8069" spans="1:18" x14ac:dyDescent="0.25">
      <c r="A8069">
        <v>2003</v>
      </c>
      <c r="B8069" t="s">
        <v>32</v>
      </c>
      <c r="C8069" t="s">
        <v>61</v>
      </c>
      <c r="D8069" t="s">
        <v>43</v>
      </c>
      <c r="E8069" t="str">
        <f t="shared" si="504"/>
        <v>Winter crops</v>
      </c>
      <c r="F8069">
        <v>15.3</v>
      </c>
      <c r="G8069" s="6">
        <v>581.46</v>
      </c>
      <c r="H8069" t="str">
        <f t="shared" si="505"/>
        <v>Low</v>
      </c>
      <c r="I8069">
        <v>14.06</v>
      </c>
      <c r="J8069">
        <v>3.9</v>
      </c>
      <c r="K8069">
        <v>2</v>
      </c>
      <c r="L8069" s="6">
        <v>46.96</v>
      </c>
      <c r="M8069">
        <v>48.02</v>
      </c>
      <c r="N8069">
        <v>94.28</v>
      </c>
      <c r="O8069" t="str">
        <f t="shared" si="506"/>
        <v>81:100</v>
      </c>
      <c r="P8069" t="s">
        <v>27</v>
      </c>
      <c r="Q8069">
        <v>1935.9</v>
      </c>
      <c r="R8069" t="str">
        <f t="shared" si="507"/>
        <v>Moderate</v>
      </c>
    </row>
    <row r="8070" spans="1:18" x14ac:dyDescent="0.25">
      <c r="A8070">
        <v>2010</v>
      </c>
      <c r="B8070" t="s">
        <v>46</v>
      </c>
      <c r="C8070" t="s">
        <v>51</v>
      </c>
      <c r="D8070" t="s">
        <v>52</v>
      </c>
      <c r="E8070" t="str">
        <f t="shared" si="504"/>
        <v>Winter crops</v>
      </c>
      <c r="F8070">
        <v>20.9</v>
      </c>
      <c r="G8070" s="6">
        <v>1197.54</v>
      </c>
      <c r="H8070" t="str">
        <f t="shared" si="505"/>
        <v>Medium</v>
      </c>
      <c r="I8070">
        <v>10.02</v>
      </c>
      <c r="J8070">
        <v>1.42</v>
      </c>
      <c r="K8070">
        <v>1</v>
      </c>
      <c r="L8070" s="6">
        <v>68.98</v>
      </c>
      <c r="M8070">
        <v>33.799999999999997</v>
      </c>
      <c r="N8070">
        <v>68.930000000000007</v>
      </c>
      <c r="O8070" t="str">
        <f t="shared" si="506"/>
        <v>61:80</v>
      </c>
      <c r="P8070" t="s">
        <v>17</v>
      </c>
      <c r="Q8070">
        <v>185.33</v>
      </c>
      <c r="R8070" t="str">
        <f t="shared" si="507"/>
        <v>Moderate</v>
      </c>
    </row>
    <row r="8071" spans="1:18" x14ac:dyDescent="0.25">
      <c r="A8071">
        <v>2022</v>
      </c>
      <c r="B8071" t="s">
        <v>36</v>
      </c>
      <c r="C8071" t="s">
        <v>70</v>
      </c>
      <c r="D8071" t="s">
        <v>16</v>
      </c>
      <c r="E8071" t="str">
        <f t="shared" si="504"/>
        <v>Summer crops</v>
      </c>
      <c r="F8071">
        <v>11.6</v>
      </c>
      <c r="G8071" s="6">
        <v>1285.08</v>
      </c>
      <c r="H8071" t="str">
        <f t="shared" si="505"/>
        <v>Medium</v>
      </c>
      <c r="I8071">
        <v>5.87</v>
      </c>
      <c r="J8071">
        <v>4.46</v>
      </c>
      <c r="K8071">
        <v>2</v>
      </c>
      <c r="L8071" s="6">
        <v>94.3</v>
      </c>
      <c r="M8071">
        <v>41.79</v>
      </c>
      <c r="N8071">
        <v>44.49</v>
      </c>
      <c r="O8071" t="str">
        <f t="shared" si="506"/>
        <v>41:60</v>
      </c>
      <c r="P8071" t="s">
        <v>20</v>
      </c>
      <c r="Q8071">
        <v>1726.34</v>
      </c>
      <c r="R8071" t="str">
        <f t="shared" si="507"/>
        <v>Low</v>
      </c>
    </row>
    <row r="8072" spans="1:18" x14ac:dyDescent="0.25">
      <c r="A8072">
        <v>2011</v>
      </c>
      <c r="B8072" t="s">
        <v>50</v>
      </c>
      <c r="C8072" t="s">
        <v>58</v>
      </c>
      <c r="D8072" t="s">
        <v>52</v>
      </c>
      <c r="E8072" t="str">
        <f t="shared" si="504"/>
        <v>Winter crops</v>
      </c>
      <c r="F8072">
        <v>18.03</v>
      </c>
      <c r="G8072" s="6">
        <v>2987.1</v>
      </c>
      <c r="H8072" t="str">
        <f t="shared" si="505"/>
        <v>High</v>
      </c>
      <c r="I8072">
        <v>1.01</v>
      </c>
      <c r="J8072">
        <v>3.94</v>
      </c>
      <c r="K8072">
        <v>0</v>
      </c>
      <c r="L8072" s="6">
        <v>41.39</v>
      </c>
      <c r="M8072">
        <v>28.65</v>
      </c>
      <c r="N8072">
        <v>99.35</v>
      </c>
      <c r="O8072" t="str">
        <f t="shared" si="506"/>
        <v>81:100</v>
      </c>
      <c r="P8072" t="s">
        <v>17</v>
      </c>
      <c r="Q8072">
        <v>1035.51</v>
      </c>
      <c r="R8072" t="str">
        <f t="shared" si="507"/>
        <v>Moderate</v>
      </c>
    </row>
    <row r="8073" spans="1:18" x14ac:dyDescent="0.25">
      <c r="A8073">
        <v>2020</v>
      </c>
      <c r="B8073" t="s">
        <v>24</v>
      </c>
      <c r="C8073" t="s">
        <v>59</v>
      </c>
      <c r="D8073" t="s">
        <v>49</v>
      </c>
      <c r="E8073" t="str">
        <f t="shared" si="504"/>
        <v>Summer crops</v>
      </c>
      <c r="F8073">
        <v>9.34</v>
      </c>
      <c r="G8073" s="6">
        <v>345.98</v>
      </c>
      <c r="H8073" t="str">
        <f t="shared" si="505"/>
        <v>Low</v>
      </c>
      <c r="I8073">
        <v>25.78</v>
      </c>
      <c r="J8073">
        <v>0.72899999999999998</v>
      </c>
      <c r="K8073">
        <v>5</v>
      </c>
      <c r="L8073" s="6">
        <v>10.95</v>
      </c>
      <c r="M8073">
        <v>10.62</v>
      </c>
      <c r="N8073">
        <v>9.86</v>
      </c>
      <c r="O8073" t="str">
        <f t="shared" si="506"/>
        <v>0:20</v>
      </c>
      <c r="P8073" t="s">
        <v>17</v>
      </c>
      <c r="Q8073">
        <v>273.11</v>
      </c>
      <c r="R8073" t="str">
        <f t="shared" si="507"/>
        <v>Low</v>
      </c>
    </row>
    <row r="8074" spans="1:18" x14ac:dyDescent="0.25">
      <c r="A8074">
        <v>1990</v>
      </c>
      <c r="B8074" t="s">
        <v>41</v>
      </c>
      <c r="C8074" t="s">
        <v>44</v>
      </c>
      <c r="D8074" t="s">
        <v>34</v>
      </c>
      <c r="E8074" t="str">
        <f t="shared" si="504"/>
        <v>Winter crops</v>
      </c>
      <c r="F8074">
        <v>17.87</v>
      </c>
      <c r="G8074" s="6">
        <v>1280.1600000000001</v>
      </c>
      <c r="H8074" t="str">
        <f t="shared" si="505"/>
        <v>Medium</v>
      </c>
      <c r="I8074">
        <v>28.79</v>
      </c>
      <c r="J8074">
        <v>3.8519999999999999</v>
      </c>
      <c r="K8074">
        <v>0</v>
      </c>
      <c r="L8074" s="6">
        <v>34.99</v>
      </c>
      <c r="M8074">
        <v>29.59</v>
      </c>
      <c r="N8074">
        <v>11.04</v>
      </c>
      <c r="O8074" t="str">
        <f t="shared" si="506"/>
        <v>0:20</v>
      </c>
      <c r="P8074" t="s">
        <v>17</v>
      </c>
      <c r="Q8074">
        <v>1105.99</v>
      </c>
      <c r="R8074" t="str">
        <f t="shared" si="507"/>
        <v>Moderate</v>
      </c>
    </row>
    <row r="8075" spans="1:18" x14ac:dyDescent="0.25">
      <c r="A8075">
        <v>2019</v>
      </c>
      <c r="B8075" t="s">
        <v>14</v>
      </c>
      <c r="C8075" t="s">
        <v>40</v>
      </c>
      <c r="D8075" t="s">
        <v>23</v>
      </c>
      <c r="E8075" t="str">
        <f t="shared" si="504"/>
        <v>Winter crops</v>
      </c>
      <c r="F8075">
        <v>-0.87</v>
      </c>
      <c r="G8075" s="6">
        <v>2760.2</v>
      </c>
      <c r="H8075" t="str">
        <f t="shared" si="505"/>
        <v>High</v>
      </c>
      <c r="I8075">
        <v>16.420000000000002</v>
      </c>
      <c r="J8075">
        <v>0.53100000000000003</v>
      </c>
      <c r="K8075">
        <v>1</v>
      </c>
      <c r="L8075" s="6">
        <v>52.96</v>
      </c>
      <c r="M8075">
        <v>36.69</v>
      </c>
      <c r="N8075">
        <v>30.7</v>
      </c>
      <c r="O8075" t="str">
        <f t="shared" si="506"/>
        <v>21:40</v>
      </c>
      <c r="P8075" t="s">
        <v>20</v>
      </c>
      <c r="Q8075">
        <v>254.61</v>
      </c>
      <c r="R8075" t="str">
        <f t="shared" si="507"/>
        <v>Below 0</v>
      </c>
    </row>
    <row r="8076" spans="1:18" x14ac:dyDescent="0.25">
      <c r="A8076">
        <v>2019</v>
      </c>
      <c r="B8076" t="s">
        <v>32</v>
      </c>
      <c r="C8076" t="s">
        <v>61</v>
      </c>
      <c r="D8076" t="s">
        <v>26</v>
      </c>
      <c r="E8076" t="str">
        <f t="shared" si="504"/>
        <v>Summer crops</v>
      </c>
      <c r="F8076">
        <v>15.59</v>
      </c>
      <c r="G8076" s="6">
        <v>1014.72</v>
      </c>
      <c r="H8076" t="str">
        <f t="shared" si="505"/>
        <v>Medium</v>
      </c>
      <c r="I8076">
        <v>22.39</v>
      </c>
      <c r="J8076">
        <v>3.0779999999999998</v>
      </c>
      <c r="K8076">
        <v>8</v>
      </c>
      <c r="L8076" s="6">
        <v>20.23</v>
      </c>
      <c r="M8076">
        <v>7.3</v>
      </c>
      <c r="N8076">
        <v>43.46</v>
      </c>
      <c r="O8076" t="str">
        <f t="shared" si="506"/>
        <v>41:60</v>
      </c>
      <c r="P8076" t="s">
        <v>39</v>
      </c>
      <c r="Q8076">
        <v>699.59</v>
      </c>
      <c r="R8076" t="str">
        <f t="shared" si="507"/>
        <v>Moderate</v>
      </c>
    </row>
    <row r="8077" spans="1:18" x14ac:dyDescent="0.25">
      <c r="A8077">
        <v>2015</v>
      </c>
      <c r="B8077" t="s">
        <v>14</v>
      </c>
      <c r="C8077" t="s">
        <v>40</v>
      </c>
      <c r="D8077" t="s">
        <v>38</v>
      </c>
      <c r="E8077" t="str">
        <f t="shared" si="504"/>
        <v>Summer crops</v>
      </c>
      <c r="F8077">
        <v>-3.6</v>
      </c>
      <c r="G8077" s="6">
        <v>2151.1999999999998</v>
      </c>
      <c r="H8077" t="str">
        <f t="shared" si="505"/>
        <v>High</v>
      </c>
      <c r="I8077">
        <v>13.28</v>
      </c>
      <c r="J8077">
        <v>1.84</v>
      </c>
      <c r="K8077">
        <v>0</v>
      </c>
      <c r="L8077" s="6">
        <v>20.65</v>
      </c>
      <c r="M8077">
        <v>23.69</v>
      </c>
      <c r="N8077">
        <v>93.45</v>
      </c>
      <c r="O8077" t="str">
        <f t="shared" si="506"/>
        <v>81:100</v>
      </c>
      <c r="P8077" t="s">
        <v>17</v>
      </c>
      <c r="Q8077">
        <v>545.4</v>
      </c>
      <c r="R8077" t="str">
        <f t="shared" si="507"/>
        <v>Below 0</v>
      </c>
    </row>
    <row r="8078" spans="1:18" x14ac:dyDescent="0.25">
      <c r="A8078">
        <v>2011</v>
      </c>
      <c r="B8078" t="s">
        <v>46</v>
      </c>
      <c r="C8078" t="s">
        <v>67</v>
      </c>
      <c r="D8078" t="s">
        <v>52</v>
      </c>
      <c r="E8078" t="str">
        <f t="shared" si="504"/>
        <v>Winter crops</v>
      </c>
      <c r="F8078">
        <v>29.3</v>
      </c>
      <c r="G8078" s="6">
        <v>2593.67</v>
      </c>
      <c r="H8078" t="str">
        <f t="shared" si="505"/>
        <v>High</v>
      </c>
      <c r="I8078">
        <v>5.68</v>
      </c>
      <c r="J8078">
        <v>1.65</v>
      </c>
      <c r="K8078">
        <v>7</v>
      </c>
      <c r="L8078" s="6">
        <v>55.36</v>
      </c>
      <c r="M8078">
        <v>31.94</v>
      </c>
      <c r="N8078">
        <v>53.65</v>
      </c>
      <c r="O8078" t="str">
        <f t="shared" si="506"/>
        <v>41:60</v>
      </c>
      <c r="P8078" t="s">
        <v>17</v>
      </c>
      <c r="Q8078">
        <v>773.42</v>
      </c>
      <c r="R8078" t="str">
        <f t="shared" si="507"/>
        <v>High</v>
      </c>
    </row>
    <row r="8079" spans="1:18" x14ac:dyDescent="0.25">
      <c r="A8079">
        <v>1993</v>
      </c>
      <c r="B8079" t="s">
        <v>50</v>
      </c>
      <c r="C8079" t="s">
        <v>56</v>
      </c>
      <c r="D8079" t="s">
        <v>16</v>
      </c>
      <c r="E8079" t="str">
        <f t="shared" si="504"/>
        <v>Summer crops</v>
      </c>
      <c r="F8079">
        <v>30.11</v>
      </c>
      <c r="G8079" s="6">
        <v>1661.77</v>
      </c>
      <c r="H8079" t="str">
        <f t="shared" si="505"/>
        <v>Medium</v>
      </c>
      <c r="I8079">
        <v>12.42</v>
      </c>
      <c r="J8079">
        <v>3.55</v>
      </c>
      <c r="K8079">
        <v>1</v>
      </c>
      <c r="L8079" s="6">
        <v>89.58</v>
      </c>
      <c r="M8079">
        <v>20.350000000000001</v>
      </c>
      <c r="N8079">
        <v>76.91</v>
      </c>
      <c r="O8079" t="str">
        <f t="shared" si="506"/>
        <v>61:80</v>
      </c>
      <c r="P8079" t="s">
        <v>20</v>
      </c>
      <c r="Q8079">
        <v>1550.34</v>
      </c>
      <c r="R8079" t="str">
        <f t="shared" si="507"/>
        <v>High</v>
      </c>
    </row>
    <row r="8080" spans="1:18" x14ac:dyDescent="0.25">
      <c r="A8080">
        <v>1990</v>
      </c>
      <c r="B8080" t="s">
        <v>46</v>
      </c>
      <c r="C8080" t="s">
        <v>67</v>
      </c>
      <c r="D8080" t="s">
        <v>48</v>
      </c>
      <c r="E8080" t="str">
        <f t="shared" si="504"/>
        <v>Summer crops</v>
      </c>
      <c r="F8080">
        <v>3.47</v>
      </c>
      <c r="G8080" s="6">
        <v>2374.6999999999998</v>
      </c>
      <c r="H8080" t="str">
        <f t="shared" si="505"/>
        <v>High</v>
      </c>
      <c r="I8080">
        <v>28.96</v>
      </c>
      <c r="J8080">
        <v>2.31299999999999</v>
      </c>
      <c r="K8080">
        <v>6</v>
      </c>
      <c r="L8080" s="6">
        <v>30.13</v>
      </c>
      <c r="M8080">
        <v>32.479999999999997</v>
      </c>
      <c r="N8080">
        <v>45.76</v>
      </c>
      <c r="O8080" t="str">
        <f t="shared" si="506"/>
        <v>41:60</v>
      </c>
      <c r="P8080" t="s">
        <v>39</v>
      </c>
      <c r="Q8080">
        <v>531.1</v>
      </c>
      <c r="R8080" t="str">
        <f t="shared" si="507"/>
        <v>Low</v>
      </c>
    </row>
    <row r="8081" spans="1:18" x14ac:dyDescent="0.25">
      <c r="A8081">
        <v>1997</v>
      </c>
      <c r="B8081" t="s">
        <v>36</v>
      </c>
      <c r="C8081" t="s">
        <v>54</v>
      </c>
      <c r="D8081" t="s">
        <v>23</v>
      </c>
      <c r="E8081" t="str">
        <f t="shared" si="504"/>
        <v>Winter crops</v>
      </c>
      <c r="F8081">
        <v>28.67</v>
      </c>
      <c r="G8081" s="6">
        <v>1037.9000000000001</v>
      </c>
      <c r="H8081" t="str">
        <f t="shared" si="505"/>
        <v>Medium</v>
      </c>
      <c r="I8081">
        <v>19.09</v>
      </c>
      <c r="J8081">
        <v>0.72899999999999998</v>
      </c>
      <c r="K8081">
        <v>0</v>
      </c>
      <c r="L8081" s="6">
        <v>78.77</v>
      </c>
      <c r="M8081">
        <v>30.81</v>
      </c>
      <c r="N8081">
        <v>76.55</v>
      </c>
      <c r="O8081" t="str">
        <f t="shared" si="506"/>
        <v>61:80</v>
      </c>
      <c r="P8081" t="s">
        <v>20</v>
      </c>
      <c r="Q8081">
        <v>86.62</v>
      </c>
      <c r="R8081" t="str">
        <f t="shared" si="507"/>
        <v>High</v>
      </c>
    </row>
    <row r="8082" spans="1:18" x14ac:dyDescent="0.25">
      <c r="A8082">
        <v>1990</v>
      </c>
      <c r="B8082" t="s">
        <v>14</v>
      </c>
      <c r="C8082" t="s">
        <v>28</v>
      </c>
      <c r="D8082" t="s">
        <v>48</v>
      </c>
      <c r="E8082" t="str">
        <f t="shared" si="504"/>
        <v>Summer crops</v>
      </c>
      <c r="F8082">
        <v>25.49</v>
      </c>
      <c r="G8082" s="6">
        <v>1512.68</v>
      </c>
      <c r="H8082" t="str">
        <f t="shared" si="505"/>
        <v>Medium</v>
      </c>
      <c r="I8082">
        <v>0.54</v>
      </c>
      <c r="J8082">
        <v>1.08</v>
      </c>
      <c r="K8082">
        <v>5</v>
      </c>
      <c r="L8082" s="6">
        <v>66.52</v>
      </c>
      <c r="M8082">
        <v>7.81</v>
      </c>
      <c r="N8082">
        <v>2.9</v>
      </c>
      <c r="O8082" t="str">
        <f t="shared" si="506"/>
        <v>0:20</v>
      </c>
      <c r="P8082" t="s">
        <v>17</v>
      </c>
      <c r="Q8082">
        <v>298.01</v>
      </c>
      <c r="R8082" t="str">
        <f t="shared" si="507"/>
        <v>High</v>
      </c>
    </row>
    <row r="8083" spans="1:18" x14ac:dyDescent="0.25">
      <c r="A8083">
        <v>1999</v>
      </c>
      <c r="B8083" t="s">
        <v>46</v>
      </c>
      <c r="C8083" t="s">
        <v>63</v>
      </c>
      <c r="D8083" t="s">
        <v>49</v>
      </c>
      <c r="E8083" t="str">
        <f t="shared" si="504"/>
        <v>Summer crops</v>
      </c>
      <c r="F8083">
        <v>13.5</v>
      </c>
      <c r="G8083" s="6">
        <v>492.55</v>
      </c>
      <c r="H8083" t="str">
        <f t="shared" si="505"/>
        <v>Low</v>
      </c>
      <c r="I8083">
        <v>20.67</v>
      </c>
      <c r="J8083">
        <v>2.5379999999999998</v>
      </c>
      <c r="K8083">
        <v>9</v>
      </c>
      <c r="L8083" s="6">
        <v>17.43</v>
      </c>
      <c r="M8083">
        <v>29.99</v>
      </c>
      <c r="N8083">
        <v>75.37</v>
      </c>
      <c r="O8083" t="str">
        <f t="shared" si="506"/>
        <v>61:80</v>
      </c>
      <c r="P8083" t="s">
        <v>35</v>
      </c>
      <c r="Q8083">
        <v>834.77</v>
      </c>
      <c r="R8083" t="str">
        <f t="shared" si="507"/>
        <v>Low</v>
      </c>
    </row>
    <row r="8084" spans="1:18" x14ac:dyDescent="0.25">
      <c r="A8084">
        <v>2023</v>
      </c>
      <c r="B8084" t="s">
        <v>41</v>
      </c>
      <c r="C8084" t="s">
        <v>71</v>
      </c>
      <c r="D8084" t="s">
        <v>43</v>
      </c>
      <c r="E8084" t="str">
        <f t="shared" si="504"/>
        <v>Winter crops</v>
      </c>
      <c r="F8084">
        <v>28.89</v>
      </c>
      <c r="G8084" s="6">
        <v>2359</v>
      </c>
      <c r="H8084" t="str">
        <f t="shared" si="505"/>
        <v>High</v>
      </c>
      <c r="I8084">
        <v>24.86</v>
      </c>
      <c r="J8084">
        <v>3.339</v>
      </c>
      <c r="K8084">
        <v>7</v>
      </c>
      <c r="L8084" s="6">
        <v>67.67</v>
      </c>
      <c r="M8084">
        <v>29.71</v>
      </c>
      <c r="N8084">
        <v>70.61</v>
      </c>
      <c r="O8084" t="str">
        <f t="shared" si="506"/>
        <v>61:80</v>
      </c>
      <c r="P8084" t="s">
        <v>17</v>
      </c>
      <c r="Q8084">
        <v>513.12</v>
      </c>
      <c r="R8084" t="str">
        <f t="shared" si="507"/>
        <v>High</v>
      </c>
    </row>
    <row r="8085" spans="1:18" x14ac:dyDescent="0.25">
      <c r="A8085">
        <v>2019</v>
      </c>
      <c r="B8085" t="s">
        <v>18</v>
      </c>
      <c r="C8085" t="s">
        <v>67</v>
      </c>
      <c r="D8085" t="s">
        <v>38</v>
      </c>
      <c r="E8085" t="str">
        <f t="shared" si="504"/>
        <v>Summer crops</v>
      </c>
      <c r="F8085">
        <v>11.63</v>
      </c>
      <c r="G8085" s="6">
        <v>1128.46</v>
      </c>
      <c r="H8085" t="str">
        <f t="shared" si="505"/>
        <v>Medium</v>
      </c>
      <c r="I8085">
        <v>23.97</v>
      </c>
      <c r="J8085">
        <v>3.69</v>
      </c>
      <c r="K8085">
        <v>5</v>
      </c>
      <c r="L8085" s="6">
        <v>62.58</v>
      </c>
      <c r="M8085">
        <v>42.68</v>
      </c>
      <c r="N8085">
        <v>56.15</v>
      </c>
      <c r="O8085" t="str">
        <f t="shared" si="506"/>
        <v>41:60</v>
      </c>
      <c r="P8085" t="s">
        <v>27</v>
      </c>
      <c r="Q8085">
        <v>736.55</v>
      </c>
      <c r="R8085" t="str">
        <f t="shared" si="507"/>
        <v>Low</v>
      </c>
    </row>
    <row r="8086" spans="1:18" x14ac:dyDescent="0.25">
      <c r="A8086">
        <v>1997</v>
      </c>
      <c r="B8086" t="s">
        <v>41</v>
      </c>
      <c r="C8086" t="s">
        <v>71</v>
      </c>
      <c r="D8086" t="s">
        <v>38</v>
      </c>
      <c r="E8086" t="str">
        <f t="shared" si="504"/>
        <v>Summer crops</v>
      </c>
      <c r="F8086">
        <v>32.69</v>
      </c>
      <c r="G8086" s="6">
        <v>1385.65</v>
      </c>
      <c r="H8086" t="str">
        <f t="shared" si="505"/>
        <v>Medium</v>
      </c>
      <c r="I8086">
        <v>25.79</v>
      </c>
      <c r="J8086">
        <v>2.4300000000000002</v>
      </c>
      <c r="K8086">
        <v>6</v>
      </c>
      <c r="L8086" s="6">
        <v>80.98</v>
      </c>
      <c r="M8086">
        <v>28.51</v>
      </c>
      <c r="N8086">
        <v>67.930000000000007</v>
      </c>
      <c r="O8086" t="str">
        <f t="shared" si="506"/>
        <v>61:80</v>
      </c>
      <c r="P8086" t="s">
        <v>20</v>
      </c>
      <c r="Q8086">
        <v>1072.81</v>
      </c>
      <c r="R8086" t="str">
        <f t="shared" si="507"/>
        <v>High</v>
      </c>
    </row>
    <row r="8087" spans="1:18" x14ac:dyDescent="0.25">
      <c r="A8087">
        <v>1994</v>
      </c>
      <c r="B8087" t="s">
        <v>41</v>
      </c>
      <c r="C8087" t="s">
        <v>68</v>
      </c>
      <c r="D8087" t="s">
        <v>16</v>
      </c>
      <c r="E8087" t="str">
        <f t="shared" si="504"/>
        <v>Summer crops</v>
      </c>
      <c r="F8087">
        <v>32.06</v>
      </c>
      <c r="G8087" s="6">
        <v>290.14999999999998</v>
      </c>
      <c r="H8087" t="str">
        <f t="shared" si="505"/>
        <v>Low</v>
      </c>
      <c r="I8087">
        <v>1.67</v>
      </c>
      <c r="J8087">
        <v>2.3849999999999998</v>
      </c>
      <c r="K8087">
        <v>4</v>
      </c>
      <c r="L8087" s="6">
        <v>69.180000000000007</v>
      </c>
      <c r="M8087">
        <v>29.61</v>
      </c>
      <c r="N8087">
        <v>8.6999999999999993</v>
      </c>
      <c r="O8087" t="str">
        <f t="shared" si="506"/>
        <v>0:20</v>
      </c>
      <c r="P8087" t="s">
        <v>35</v>
      </c>
      <c r="Q8087">
        <v>514.76</v>
      </c>
      <c r="R8087" t="str">
        <f t="shared" si="507"/>
        <v>High</v>
      </c>
    </row>
    <row r="8088" spans="1:18" x14ac:dyDescent="0.25">
      <c r="A8088">
        <v>2005</v>
      </c>
      <c r="B8088" t="s">
        <v>21</v>
      </c>
      <c r="C8088" t="s">
        <v>55</v>
      </c>
      <c r="D8088" t="s">
        <v>48</v>
      </c>
      <c r="E8088" t="str">
        <f t="shared" si="504"/>
        <v>Summer crops</v>
      </c>
      <c r="F8088">
        <v>21.31</v>
      </c>
      <c r="G8088" s="6">
        <v>1894.23</v>
      </c>
      <c r="H8088" t="str">
        <f t="shared" si="505"/>
        <v>Medium</v>
      </c>
      <c r="I8088">
        <v>14.02</v>
      </c>
      <c r="J8088">
        <v>3.3</v>
      </c>
      <c r="K8088">
        <v>4</v>
      </c>
      <c r="L8088" s="6">
        <v>67.66</v>
      </c>
      <c r="M8088">
        <v>5.64</v>
      </c>
      <c r="N8088">
        <v>96.81</v>
      </c>
      <c r="O8088" t="str">
        <f t="shared" si="506"/>
        <v>81:100</v>
      </c>
      <c r="P8088" t="s">
        <v>27</v>
      </c>
      <c r="Q8088">
        <v>1072.2</v>
      </c>
      <c r="R8088" t="str">
        <f t="shared" si="507"/>
        <v>Moderate</v>
      </c>
    </row>
    <row r="8089" spans="1:18" x14ac:dyDescent="0.25">
      <c r="A8089">
        <v>2022</v>
      </c>
      <c r="B8089" t="s">
        <v>32</v>
      </c>
      <c r="C8089" t="s">
        <v>69</v>
      </c>
      <c r="D8089" t="s">
        <v>16</v>
      </c>
      <c r="E8089" t="str">
        <f t="shared" si="504"/>
        <v>Summer crops</v>
      </c>
      <c r="F8089">
        <v>5.57</v>
      </c>
      <c r="G8089" s="6">
        <v>1060.73</v>
      </c>
      <c r="H8089" t="str">
        <f t="shared" si="505"/>
        <v>Medium</v>
      </c>
      <c r="I8089">
        <v>6.73</v>
      </c>
      <c r="J8089">
        <v>0.83</v>
      </c>
      <c r="K8089">
        <v>1</v>
      </c>
      <c r="L8089" s="6">
        <v>33.94</v>
      </c>
      <c r="M8089">
        <v>40.39</v>
      </c>
      <c r="N8089">
        <v>72.09</v>
      </c>
      <c r="O8089" t="str">
        <f t="shared" si="506"/>
        <v>61:80</v>
      </c>
      <c r="P8089" t="s">
        <v>39</v>
      </c>
      <c r="Q8089">
        <v>404.02</v>
      </c>
      <c r="R8089" t="str">
        <f t="shared" si="507"/>
        <v>Low</v>
      </c>
    </row>
    <row r="8090" spans="1:18" x14ac:dyDescent="0.25">
      <c r="A8090">
        <v>2021</v>
      </c>
      <c r="B8090" t="s">
        <v>41</v>
      </c>
      <c r="C8090" t="s">
        <v>68</v>
      </c>
      <c r="D8090" t="s">
        <v>23</v>
      </c>
      <c r="E8090" t="str">
        <f t="shared" si="504"/>
        <v>Winter crops</v>
      </c>
      <c r="F8090">
        <v>11.19</v>
      </c>
      <c r="G8090" s="6">
        <v>1122.47</v>
      </c>
      <c r="H8090" t="str">
        <f t="shared" si="505"/>
        <v>Medium</v>
      </c>
      <c r="I8090">
        <v>10.41</v>
      </c>
      <c r="J8090">
        <v>4.76</v>
      </c>
      <c r="K8090">
        <v>2</v>
      </c>
      <c r="L8090" s="6">
        <v>80.64</v>
      </c>
      <c r="M8090">
        <v>29.27</v>
      </c>
      <c r="N8090">
        <v>80.150000000000006</v>
      </c>
      <c r="O8090" t="str">
        <f t="shared" si="506"/>
        <v>81:100</v>
      </c>
      <c r="P8090" t="s">
        <v>20</v>
      </c>
      <c r="Q8090">
        <v>1897.17</v>
      </c>
      <c r="R8090" t="str">
        <f t="shared" si="507"/>
        <v>Low</v>
      </c>
    </row>
    <row r="8091" spans="1:18" x14ac:dyDescent="0.25">
      <c r="A8091">
        <v>2009</v>
      </c>
      <c r="B8091" t="s">
        <v>24</v>
      </c>
      <c r="C8091" t="s">
        <v>57</v>
      </c>
      <c r="D8091" t="s">
        <v>48</v>
      </c>
      <c r="E8091" t="str">
        <f t="shared" si="504"/>
        <v>Summer crops</v>
      </c>
      <c r="F8091">
        <v>-1.01</v>
      </c>
      <c r="G8091" s="6">
        <v>2477.1</v>
      </c>
      <c r="H8091" t="str">
        <f t="shared" si="505"/>
        <v>High</v>
      </c>
      <c r="I8091">
        <v>24.27</v>
      </c>
      <c r="J8091">
        <v>2.25</v>
      </c>
      <c r="K8091">
        <v>0</v>
      </c>
      <c r="L8091" s="6">
        <v>88.77</v>
      </c>
      <c r="M8091">
        <v>21.08</v>
      </c>
      <c r="N8091">
        <v>80.69</v>
      </c>
      <c r="O8091" t="str">
        <f t="shared" si="506"/>
        <v>81:100</v>
      </c>
      <c r="P8091" t="s">
        <v>20</v>
      </c>
      <c r="Q8091">
        <v>989.96</v>
      </c>
      <c r="R8091" t="str">
        <f t="shared" si="507"/>
        <v>Below 0</v>
      </c>
    </row>
    <row r="8092" spans="1:18" x14ac:dyDescent="0.25">
      <c r="A8092">
        <v>2002</v>
      </c>
      <c r="B8092" t="s">
        <v>50</v>
      </c>
      <c r="C8092" t="s">
        <v>56</v>
      </c>
      <c r="D8092" t="s">
        <v>29</v>
      </c>
      <c r="E8092" t="str">
        <f t="shared" si="504"/>
        <v>Summer crops</v>
      </c>
      <c r="F8092">
        <v>29.28</v>
      </c>
      <c r="G8092" s="6">
        <v>2959.12</v>
      </c>
      <c r="H8092" t="str">
        <f t="shared" si="505"/>
        <v>High</v>
      </c>
      <c r="I8092">
        <v>27.43</v>
      </c>
      <c r="J8092">
        <v>1.5209999999999999</v>
      </c>
      <c r="K8092">
        <v>10</v>
      </c>
      <c r="L8092" s="6">
        <v>55.16</v>
      </c>
      <c r="M8092">
        <v>42.99</v>
      </c>
      <c r="N8092">
        <v>48.39</v>
      </c>
      <c r="O8092" t="str">
        <f t="shared" si="506"/>
        <v>41:60</v>
      </c>
      <c r="P8092" t="s">
        <v>20</v>
      </c>
      <c r="Q8092">
        <v>239.24</v>
      </c>
      <c r="R8092" t="str">
        <f t="shared" si="507"/>
        <v>High</v>
      </c>
    </row>
    <row r="8093" spans="1:18" x14ac:dyDescent="0.25">
      <c r="A8093">
        <v>2019</v>
      </c>
      <c r="B8093" t="s">
        <v>21</v>
      </c>
      <c r="C8093" t="s">
        <v>55</v>
      </c>
      <c r="D8093" t="s">
        <v>52</v>
      </c>
      <c r="E8093" t="str">
        <f t="shared" si="504"/>
        <v>Winter crops</v>
      </c>
      <c r="F8093">
        <v>6.71</v>
      </c>
      <c r="G8093" s="6">
        <v>462.09</v>
      </c>
      <c r="H8093" t="str">
        <f t="shared" si="505"/>
        <v>Low</v>
      </c>
      <c r="I8093">
        <v>5.91</v>
      </c>
      <c r="J8093">
        <v>0.90900000000000003</v>
      </c>
      <c r="K8093">
        <v>7</v>
      </c>
      <c r="L8093" s="6">
        <v>44.38</v>
      </c>
      <c r="M8093">
        <v>22.13</v>
      </c>
      <c r="N8093">
        <v>82.9</v>
      </c>
      <c r="O8093" t="str">
        <f t="shared" si="506"/>
        <v>81:100</v>
      </c>
      <c r="P8093" t="s">
        <v>17</v>
      </c>
      <c r="Q8093">
        <v>288.38</v>
      </c>
      <c r="R8093" t="str">
        <f t="shared" si="507"/>
        <v>Low</v>
      </c>
    </row>
    <row r="8094" spans="1:18" x14ac:dyDescent="0.25">
      <c r="A8094">
        <v>1996</v>
      </c>
      <c r="B8094" t="s">
        <v>36</v>
      </c>
      <c r="C8094" t="s">
        <v>54</v>
      </c>
      <c r="D8094" t="s">
        <v>49</v>
      </c>
      <c r="E8094" t="str">
        <f t="shared" si="504"/>
        <v>Summer crops</v>
      </c>
      <c r="F8094">
        <v>12.57</v>
      </c>
      <c r="G8094" s="6">
        <v>2216.4299999999998</v>
      </c>
      <c r="H8094" t="str">
        <f t="shared" si="505"/>
        <v>High</v>
      </c>
      <c r="I8094">
        <v>22.01</v>
      </c>
      <c r="J8094">
        <v>3.0960000000000001</v>
      </c>
      <c r="K8094">
        <v>2</v>
      </c>
      <c r="L8094" s="6">
        <v>27.29</v>
      </c>
      <c r="M8094">
        <v>12.74</v>
      </c>
      <c r="N8094">
        <v>12.01</v>
      </c>
      <c r="O8094" t="str">
        <f t="shared" si="506"/>
        <v>0:20</v>
      </c>
      <c r="P8094" t="s">
        <v>20</v>
      </c>
      <c r="Q8094">
        <v>647.53</v>
      </c>
      <c r="R8094" t="str">
        <f t="shared" si="507"/>
        <v>Low</v>
      </c>
    </row>
    <row r="8095" spans="1:18" x14ac:dyDescent="0.25">
      <c r="A8095">
        <v>2006</v>
      </c>
      <c r="B8095" t="s">
        <v>36</v>
      </c>
      <c r="C8095" t="s">
        <v>54</v>
      </c>
      <c r="D8095" t="s">
        <v>43</v>
      </c>
      <c r="E8095" t="str">
        <f t="shared" si="504"/>
        <v>Winter crops</v>
      </c>
      <c r="F8095">
        <v>-1.26</v>
      </c>
      <c r="G8095" s="6">
        <v>2969.81</v>
      </c>
      <c r="H8095" t="str">
        <f t="shared" si="505"/>
        <v>High</v>
      </c>
      <c r="I8095">
        <v>26.14</v>
      </c>
      <c r="J8095">
        <v>2.0609999999999999</v>
      </c>
      <c r="K8095">
        <v>5</v>
      </c>
      <c r="L8095" s="6">
        <v>21.93</v>
      </c>
      <c r="M8095">
        <v>22.09</v>
      </c>
      <c r="N8095">
        <v>32.17</v>
      </c>
      <c r="O8095" t="str">
        <f t="shared" si="506"/>
        <v>21:40</v>
      </c>
      <c r="P8095" t="s">
        <v>35</v>
      </c>
      <c r="Q8095">
        <v>799.07</v>
      </c>
      <c r="R8095" t="str">
        <f t="shared" si="507"/>
        <v>Below 0</v>
      </c>
    </row>
    <row r="8096" spans="1:18" x14ac:dyDescent="0.25">
      <c r="A8096">
        <v>1998</v>
      </c>
      <c r="B8096" t="s">
        <v>18</v>
      </c>
      <c r="C8096" t="s">
        <v>19</v>
      </c>
      <c r="D8096" t="s">
        <v>26</v>
      </c>
      <c r="E8096" t="str">
        <f t="shared" si="504"/>
        <v>Summer crops</v>
      </c>
      <c r="F8096">
        <v>21.19</v>
      </c>
      <c r="G8096" s="6">
        <v>580.21</v>
      </c>
      <c r="H8096" t="str">
        <f t="shared" si="505"/>
        <v>Low</v>
      </c>
      <c r="I8096">
        <v>28.64</v>
      </c>
      <c r="J8096">
        <v>1.9890000000000001</v>
      </c>
      <c r="K8096">
        <v>3</v>
      </c>
      <c r="L8096" s="6">
        <v>53.95</v>
      </c>
      <c r="M8096">
        <v>3.36</v>
      </c>
      <c r="N8096">
        <v>40.72</v>
      </c>
      <c r="O8096" t="str">
        <f t="shared" si="506"/>
        <v>41:60</v>
      </c>
      <c r="P8096" t="s">
        <v>27</v>
      </c>
      <c r="Q8096">
        <v>358.08</v>
      </c>
      <c r="R8096" t="str">
        <f t="shared" si="507"/>
        <v>Moderate</v>
      </c>
    </row>
    <row r="8097" spans="1:18" x14ac:dyDescent="0.25">
      <c r="A8097">
        <v>2013</v>
      </c>
      <c r="B8097" t="s">
        <v>24</v>
      </c>
      <c r="C8097" t="s">
        <v>72</v>
      </c>
      <c r="D8097" t="s">
        <v>26</v>
      </c>
      <c r="E8097" t="str">
        <f t="shared" si="504"/>
        <v>Summer crops</v>
      </c>
      <c r="F8097">
        <v>26.3</v>
      </c>
      <c r="G8097" s="6">
        <v>612.32000000000005</v>
      </c>
      <c r="H8097" t="str">
        <f t="shared" si="505"/>
        <v>Low</v>
      </c>
      <c r="I8097">
        <v>1.56</v>
      </c>
      <c r="J8097">
        <v>1.99</v>
      </c>
      <c r="K8097">
        <v>10</v>
      </c>
      <c r="L8097" s="6">
        <v>78.650000000000006</v>
      </c>
      <c r="M8097">
        <v>31.34</v>
      </c>
      <c r="N8097">
        <v>29.23</v>
      </c>
      <c r="O8097" t="str">
        <f t="shared" si="506"/>
        <v>21:40</v>
      </c>
      <c r="P8097" t="s">
        <v>39</v>
      </c>
      <c r="Q8097">
        <v>865.72</v>
      </c>
      <c r="R8097" t="str">
        <f t="shared" si="507"/>
        <v>High</v>
      </c>
    </row>
    <row r="8098" spans="1:18" x14ac:dyDescent="0.25">
      <c r="A8098">
        <v>1993</v>
      </c>
      <c r="B8098" t="s">
        <v>36</v>
      </c>
      <c r="C8098" t="s">
        <v>62</v>
      </c>
      <c r="D8098" t="s">
        <v>26</v>
      </c>
      <c r="E8098" t="str">
        <f t="shared" si="504"/>
        <v>Summer crops</v>
      </c>
      <c r="F8098">
        <v>9.15</v>
      </c>
      <c r="G8098" s="6">
        <v>1048.57</v>
      </c>
      <c r="H8098" t="str">
        <f t="shared" si="505"/>
        <v>Medium</v>
      </c>
      <c r="I8098">
        <v>1.99</v>
      </c>
      <c r="J8098">
        <v>0.63</v>
      </c>
      <c r="K8098">
        <v>5</v>
      </c>
      <c r="L8098" s="6">
        <v>99.6</v>
      </c>
      <c r="M8098">
        <v>28.68</v>
      </c>
      <c r="N8098">
        <v>64.66</v>
      </c>
      <c r="O8098" t="str">
        <f t="shared" si="506"/>
        <v>61:80</v>
      </c>
      <c r="P8098" t="s">
        <v>35</v>
      </c>
      <c r="Q8098">
        <v>155.35</v>
      </c>
      <c r="R8098" t="str">
        <f t="shared" si="507"/>
        <v>Low</v>
      </c>
    </row>
    <row r="8099" spans="1:18" x14ac:dyDescent="0.25">
      <c r="A8099">
        <v>1994</v>
      </c>
      <c r="B8099" t="s">
        <v>21</v>
      </c>
      <c r="C8099" t="s">
        <v>65</v>
      </c>
      <c r="D8099" t="s">
        <v>43</v>
      </c>
      <c r="E8099" t="str">
        <f t="shared" si="504"/>
        <v>Winter crops</v>
      </c>
      <c r="F8099">
        <v>29.66</v>
      </c>
      <c r="G8099" s="6">
        <v>763.49</v>
      </c>
      <c r="H8099" t="str">
        <f t="shared" si="505"/>
        <v>Low</v>
      </c>
      <c r="I8099">
        <v>22.65</v>
      </c>
      <c r="J8099">
        <v>1.5840000000000001</v>
      </c>
      <c r="K8099">
        <v>0</v>
      </c>
      <c r="L8099" s="6">
        <v>42.04</v>
      </c>
      <c r="M8099">
        <v>1.8</v>
      </c>
      <c r="N8099">
        <v>56.15</v>
      </c>
      <c r="O8099" t="str">
        <f t="shared" si="506"/>
        <v>41:60</v>
      </c>
      <c r="P8099" t="s">
        <v>35</v>
      </c>
      <c r="Q8099">
        <v>676.48</v>
      </c>
      <c r="R8099" t="str">
        <f t="shared" si="507"/>
        <v>High</v>
      </c>
    </row>
    <row r="8100" spans="1:18" x14ac:dyDescent="0.25">
      <c r="A8100">
        <v>2010</v>
      </c>
      <c r="B8100" t="s">
        <v>30</v>
      </c>
      <c r="C8100" t="s">
        <v>66</v>
      </c>
      <c r="D8100" t="s">
        <v>38</v>
      </c>
      <c r="E8100" t="str">
        <f t="shared" si="504"/>
        <v>Summer crops</v>
      </c>
      <c r="F8100">
        <v>33.08</v>
      </c>
      <c r="G8100" s="6">
        <v>1930.86</v>
      </c>
      <c r="H8100" t="str">
        <f t="shared" si="505"/>
        <v>Medium</v>
      </c>
      <c r="I8100">
        <v>28.82</v>
      </c>
      <c r="J8100">
        <v>2.0430000000000001</v>
      </c>
      <c r="K8100">
        <v>1</v>
      </c>
      <c r="L8100" s="6">
        <v>58.36</v>
      </c>
      <c r="M8100">
        <v>1.4</v>
      </c>
      <c r="N8100">
        <v>86.17</v>
      </c>
      <c r="O8100" t="str">
        <f t="shared" si="506"/>
        <v>81:100</v>
      </c>
      <c r="P8100" t="s">
        <v>17</v>
      </c>
      <c r="Q8100">
        <v>463.45</v>
      </c>
      <c r="R8100" t="str">
        <f t="shared" si="507"/>
        <v>High</v>
      </c>
    </row>
    <row r="8101" spans="1:18" x14ac:dyDescent="0.25">
      <c r="A8101">
        <v>2020</v>
      </c>
      <c r="B8101" t="s">
        <v>21</v>
      </c>
      <c r="C8101" t="s">
        <v>55</v>
      </c>
      <c r="D8101" t="s">
        <v>26</v>
      </c>
      <c r="E8101" t="str">
        <f t="shared" si="504"/>
        <v>Summer crops</v>
      </c>
      <c r="F8101">
        <v>21.58</v>
      </c>
      <c r="G8101" s="6">
        <v>2236.04</v>
      </c>
      <c r="H8101" t="str">
        <f t="shared" si="505"/>
        <v>High</v>
      </c>
      <c r="I8101">
        <v>6.5</v>
      </c>
      <c r="J8101">
        <v>2.42</v>
      </c>
      <c r="K8101">
        <v>8</v>
      </c>
      <c r="L8101" s="6">
        <v>39.32</v>
      </c>
      <c r="M8101">
        <v>27.38</v>
      </c>
      <c r="N8101">
        <v>4.97</v>
      </c>
      <c r="O8101" t="str">
        <f t="shared" si="506"/>
        <v>0:20</v>
      </c>
      <c r="P8101" t="s">
        <v>35</v>
      </c>
      <c r="Q8101">
        <v>342.91</v>
      </c>
      <c r="R8101" t="str">
        <f t="shared" si="507"/>
        <v>Moderate</v>
      </c>
    </row>
    <row r="8102" spans="1:18" x14ac:dyDescent="0.25">
      <c r="A8102">
        <v>2020</v>
      </c>
      <c r="B8102" t="s">
        <v>32</v>
      </c>
      <c r="C8102" t="s">
        <v>69</v>
      </c>
      <c r="D8102" t="s">
        <v>48</v>
      </c>
      <c r="E8102" t="str">
        <f t="shared" si="504"/>
        <v>Summer crops</v>
      </c>
      <c r="F8102">
        <v>17.66</v>
      </c>
      <c r="G8102" s="6">
        <v>1423.13</v>
      </c>
      <c r="H8102" t="str">
        <f t="shared" si="505"/>
        <v>Medium</v>
      </c>
      <c r="I8102">
        <v>11.34</v>
      </c>
      <c r="J8102">
        <v>4.4000000000000004</v>
      </c>
      <c r="K8102">
        <v>3</v>
      </c>
      <c r="L8102" s="6">
        <v>96.22</v>
      </c>
      <c r="M8102">
        <v>37.39</v>
      </c>
      <c r="N8102">
        <v>39.68</v>
      </c>
      <c r="O8102" t="str">
        <f t="shared" si="506"/>
        <v>21:40</v>
      </c>
      <c r="P8102" t="s">
        <v>39</v>
      </c>
      <c r="Q8102">
        <v>2065.71</v>
      </c>
      <c r="R8102" t="str">
        <f t="shared" si="507"/>
        <v>Moderate</v>
      </c>
    </row>
    <row r="8103" spans="1:18" x14ac:dyDescent="0.25">
      <c r="A8103">
        <v>2010</v>
      </c>
      <c r="B8103" t="s">
        <v>14</v>
      </c>
      <c r="C8103" t="s">
        <v>15</v>
      </c>
      <c r="D8103" t="s">
        <v>38</v>
      </c>
      <c r="E8103" t="str">
        <f t="shared" si="504"/>
        <v>Summer crops</v>
      </c>
      <c r="F8103">
        <v>12.92</v>
      </c>
      <c r="G8103" s="6">
        <v>2525.69</v>
      </c>
      <c r="H8103" t="str">
        <f t="shared" si="505"/>
        <v>High</v>
      </c>
      <c r="I8103">
        <v>21.94</v>
      </c>
      <c r="J8103">
        <v>3.2669999999999999</v>
      </c>
      <c r="K8103">
        <v>4</v>
      </c>
      <c r="L8103" s="6">
        <v>42.57</v>
      </c>
      <c r="M8103">
        <v>3.33</v>
      </c>
      <c r="N8103">
        <v>13.04</v>
      </c>
      <c r="O8103" t="str">
        <f t="shared" si="506"/>
        <v>0:20</v>
      </c>
      <c r="P8103" t="s">
        <v>35</v>
      </c>
      <c r="Q8103">
        <v>650.07000000000005</v>
      </c>
      <c r="R8103" t="str">
        <f t="shared" si="507"/>
        <v>Low</v>
      </c>
    </row>
    <row r="8104" spans="1:18" x14ac:dyDescent="0.25">
      <c r="A8104">
        <v>2022</v>
      </c>
      <c r="B8104" t="s">
        <v>18</v>
      </c>
      <c r="C8104" t="s">
        <v>67</v>
      </c>
      <c r="D8104" t="s">
        <v>38</v>
      </c>
      <c r="E8104" t="str">
        <f t="shared" si="504"/>
        <v>Summer crops</v>
      </c>
      <c r="F8104">
        <v>7.08</v>
      </c>
      <c r="G8104" s="6">
        <v>977.07</v>
      </c>
      <c r="H8104" t="str">
        <f t="shared" si="505"/>
        <v>Low</v>
      </c>
      <c r="I8104">
        <v>19.649999999999999</v>
      </c>
      <c r="J8104">
        <v>1.5389999999999999</v>
      </c>
      <c r="K8104">
        <v>7</v>
      </c>
      <c r="L8104" s="6">
        <v>63.15</v>
      </c>
      <c r="M8104">
        <v>10.82</v>
      </c>
      <c r="N8104">
        <v>49.52</v>
      </c>
      <c r="O8104" t="str">
        <f t="shared" si="506"/>
        <v>41:60</v>
      </c>
      <c r="P8104" t="s">
        <v>17</v>
      </c>
      <c r="Q8104">
        <v>440.34</v>
      </c>
      <c r="R8104" t="str">
        <f t="shared" si="507"/>
        <v>Low</v>
      </c>
    </row>
    <row r="8105" spans="1:18" x14ac:dyDescent="0.25">
      <c r="A8105">
        <v>2001</v>
      </c>
      <c r="B8105" t="s">
        <v>21</v>
      </c>
      <c r="C8105" t="s">
        <v>45</v>
      </c>
      <c r="D8105" t="s">
        <v>43</v>
      </c>
      <c r="E8105" t="str">
        <f t="shared" si="504"/>
        <v>Winter crops</v>
      </c>
      <c r="F8105">
        <v>15.53</v>
      </c>
      <c r="G8105" s="6">
        <v>2732.38</v>
      </c>
      <c r="H8105" t="str">
        <f t="shared" si="505"/>
        <v>High</v>
      </c>
      <c r="I8105">
        <v>21.85</v>
      </c>
      <c r="J8105">
        <v>3.1859999999999999</v>
      </c>
      <c r="K8105">
        <v>10</v>
      </c>
      <c r="L8105" s="6">
        <v>34.5</v>
      </c>
      <c r="M8105">
        <v>40.19</v>
      </c>
      <c r="N8105">
        <v>26</v>
      </c>
      <c r="O8105" t="str">
        <f t="shared" si="506"/>
        <v>21:40</v>
      </c>
      <c r="P8105" t="s">
        <v>39</v>
      </c>
      <c r="Q8105">
        <v>680.29</v>
      </c>
      <c r="R8105" t="str">
        <f t="shared" si="507"/>
        <v>Moderate</v>
      </c>
    </row>
    <row r="8106" spans="1:18" x14ac:dyDescent="0.25">
      <c r="A8106">
        <v>2015</v>
      </c>
      <c r="B8106" t="s">
        <v>18</v>
      </c>
      <c r="C8106" t="s">
        <v>19</v>
      </c>
      <c r="D8106" t="s">
        <v>26</v>
      </c>
      <c r="E8106" t="str">
        <f t="shared" si="504"/>
        <v>Summer crops</v>
      </c>
      <c r="F8106">
        <v>18.489999999999998</v>
      </c>
      <c r="G8106" s="6">
        <v>2539.88</v>
      </c>
      <c r="H8106" t="str">
        <f t="shared" si="505"/>
        <v>High</v>
      </c>
      <c r="I8106">
        <v>29.1</v>
      </c>
      <c r="J8106">
        <v>2.7090000000000001</v>
      </c>
      <c r="K8106">
        <v>2</v>
      </c>
      <c r="L8106" s="6">
        <v>72.180000000000007</v>
      </c>
      <c r="M8106">
        <v>31.42</v>
      </c>
      <c r="N8106">
        <v>53.11</v>
      </c>
      <c r="O8106" t="str">
        <f t="shared" si="506"/>
        <v>41:60</v>
      </c>
      <c r="P8106" t="s">
        <v>27</v>
      </c>
      <c r="Q8106">
        <v>716.22</v>
      </c>
      <c r="R8106" t="str">
        <f t="shared" si="507"/>
        <v>Moderate</v>
      </c>
    </row>
    <row r="8107" spans="1:18" x14ac:dyDescent="0.25">
      <c r="A8107">
        <v>2010</v>
      </c>
      <c r="B8107" t="s">
        <v>46</v>
      </c>
      <c r="C8107" t="s">
        <v>47</v>
      </c>
      <c r="D8107" t="s">
        <v>23</v>
      </c>
      <c r="E8107" t="str">
        <f t="shared" si="504"/>
        <v>Winter crops</v>
      </c>
      <c r="F8107">
        <v>10.94</v>
      </c>
      <c r="G8107" s="6">
        <v>738.21</v>
      </c>
      <c r="H8107" t="str">
        <f t="shared" si="505"/>
        <v>Low</v>
      </c>
      <c r="I8107">
        <v>22.65</v>
      </c>
      <c r="J8107">
        <v>2.7450000000000001</v>
      </c>
      <c r="K8107">
        <v>4</v>
      </c>
      <c r="L8107" s="6">
        <v>13.93</v>
      </c>
      <c r="M8107">
        <v>5.15</v>
      </c>
      <c r="N8107">
        <v>61.21</v>
      </c>
      <c r="O8107" t="str">
        <f t="shared" si="506"/>
        <v>61:80</v>
      </c>
      <c r="P8107" t="s">
        <v>39</v>
      </c>
      <c r="Q8107">
        <v>773.36</v>
      </c>
      <c r="R8107" t="str">
        <f t="shared" si="507"/>
        <v>Low</v>
      </c>
    </row>
    <row r="8108" spans="1:18" x14ac:dyDescent="0.25">
      <c r="A8108">
        <v>2022</v>
      </c>
      <c r="B8108" t="s">
        <v>32</v>
      </c>
      <c r="C8108" t="s">
        <v>53</v>
      </c>
      <c r="D8108" t="s">
        <v>16</v>
      </c>
      <c r="E8108" t="str">
        <f t="shared" si="504"/>
        <v>Summer crops</v>
      </c>
      <c r="F8108">
        <v>20.95</v>
      </c>
      <c r="G8108" s="6">
        <v>1333.8</v>
      </c>
      <c r="H8108" t="str">
        <f t="shared" si="505"/>
        <v>Medium</v>
      </c>
      <c r="I8108">
        <v>27.03</v>
      </c>
      <c r="J8108">
        <v>2.754</v>
      </c>
      <c r="K8108">
        <v>2</v>
      </c>
      <c r="L8108" s="6">
        <v>83.32</v>
      </c>
      <c r="M8108">
        <v>6.62</v>
      </c>
      <c r="N8108">
        <v>96.19</v>
      </c>
      <c r="O8108" t="str">
        <f t="shared" si="506"/>
        <v>81:100</v>
      </c>
      <c r="P8108" t="s">
        <v>27</v>
      </c>
      <c r="Q8108">
        <v>1076.72</v>
      </c>
      <c r="R8108" t="str">
        <f t="shared" si="507"/>
        <v>Moderate</v>
      </c>
    </row>
    <row r="8109" spans="1:18" x14ac:dyDescent="0.25">
      <c r="A8109">
        <v>1993</v>
      </c>
      <c r="B8109" t="s">
        <v>50</v>
      </c>
      <c r="C8109" t="s">
        <v>58</v>
      </c>
      <c r="D8109" t="s">
        <v>16</v>
      </c>
      <c r="E8109" t="str">
        <f t="shared" si="504"/>
        <v>Summer crops</v>
      </c>
      <c r="F8109">
        <v>13.18</v>
      </c>
      <c r="G8109" s="6">
        <v>663.3</v>
      </c>
      <c r="H8109" t="str">
        <f t="shared" si="505"/>
        <v>Low</v>
      </c>
      <c r="I8109">
        <v>7.95</v>
      </c>
      <c r="J8109">
        <v>3.29</v>
      </c>
      <c r="K8109">
        <v>2</v>
      </c>
      <c r="L8109" s="6">
        <v>46.22</v>
      </c>
      <c r="M8109">
        <v>20.010000000000002</v>
      </c>
      <c r="N8109">
        <v>80.34</v>
      </c>
      <c r="O8109" t="str">
        <f t="shared" si="506"/>
        <v>81:100</v>
      </c>
      <c r="P8109" t="s">
        <v>27</v>
      </c>
      <c r="Q8109">
        <v>1365.84</v>
      </c>
      <c r="R8109" t="str">
        <f t="shared" si="507"/>
        <v>Low</v>
      </c>
    </row>
    <row r="8110" spans="1:18" x14ac:dyDescent="0.25">
      <c r="A8110">
        <v>1997</v>
      </c>
      <c r="B8110" t="s">
        <v>30</v>
      </c>
      <c r="C8110" t="s">
        <v>33</v>
      </c>
      <c r="D8110" t="s">
        <v>34</v>
      </c>
      <c r="E8110" t="str">
        <f t="shared" si="504"/>
        <v>Winter crops</v>
      </c>
      <c r="F8110">
        <v>22.13</v>
      </c>
      <c r="G8110" s="6">
        <v>1313.19</v>
      </c>
      <c r="H8110" t="str">
        <f t="shared" si="505"/>
        <v>Medium</v>
      </c>
      <c r="I8110">
        <v>19.3</v>
      </c>
      <c r="J8110">
        <v>2.4929999999999999</v>
      </c>
      <c r="K8110">
        <v>1</v>
      </c>
      <c r="L8110" s="6">
        <v>62.97</v>
      </c>
      <c r="M8110">
        <v>43.04</v>
      </c>
      <c r="N8110">
        <v>60.03</v>
      </c>
      <c r="O8110" t="str">
        <f t="shared" si="506"/>
        <v>61:80</v>
      </c>
      <c r="P8110" t="s">
        <v>20</v>
      </c>
      <c r="Q8110">
        <v>500.3</v>
      </c>
      <c r="R8110" t="str">
        <f t="shared" si="507"/>
        <v>Moderate</v>
      </c>
    </row>
    <row r="8111" spans="1:18" x14ac:dyDescent="0.25">
      <c r="A8111">
        <v>2004</v>
      </c>
      <c r="B8111" t="s">
        <v>21</v>
      </c>
      <c r="C8111" t="s">
        <v>55</v>
      </c>
      <c r="D8111" t="s">
        <v>48</v>
      </c>
      <c r="E8111" t="str">
        <f t="shared" si="504"/>
        <v>Summer crops</v>
      </c>
      <c r="F8111">
        <v>27.77</v>
      </c>
      <c r="G8111" s="6">
        <v>1931.27</v>
      </c>
      <c r="H8111" t="str">
        <f t="shared" si="505"/>
        <v>Medium</v>
      </c>
      <c r="I8111">
        <v>1.4</v>
      </c>
      <c r="J8111">
        <v>3.57</v>
      </c>
      <c r="K8111">
        <v>8</v>
      </c>
      <c r="L8111" s="6">
        <v>14.4</v>
      </c>
      <c r="M8111">
        <v>12.41</v>
      </c>
      <c r="N8111">
        <v>86.17</v>
      </c>
      <c r="O8111" t="str">
        <f t="shared" si="506"/>
        <v>81:100</v>
      </c>
      <c r="P8111" t="s">
        <v>20</v>
      </c>
      <c r="Q8111">
        <v>1709.49</v>
      </c>
      <c r="R8111" t="str">
        <f t="shared" si="507"/>
        <v>High</v>
      </c>
    </row>
    <row r="8112" spans="1:18" x14ac:dyDescent="0.25">
      <c r="A8112">
        <v>2004</v>
      </c>
      <c r="B8112" t="s">
        <v>21</v>
      </c>
      <c r="C8112" t="s">
        <v>55</v>
      </c>
      <c r="D8112" t="s">
        <v>34</v>
      </c>
      <c r="E8112" t="str">
        <f t="shared" si="504"/>
        <v>Winter crops</v>
      </c>
      <c r="F8112">
        <v>9.82</v>
      </c>
      <c r="G8112" s="6">
        <v>1585.19</v>
      </c>
      <c r="H8112" t="str">
        <f t="shared" si="505"/>
        <v>Medium</v>
      </c>
      <c r="I8112">
        <v>6.21</v>
      </c>
      <c r="J8112">
        <v>2.79</v>
      </c>
      <c r="K8112">
        <v>1</v>
      </c>
      <c r="L8112" s="6">
        <v>94.58</v>
      </c>
      <c r="M8112">
        <v>31.23</v>
      </c>
      <c r="N8112">
        <v>79.099999999999994</v>
      </c>
      <c r="O8112" t="str">
        <f t="shared" si="506"/>
        <v>61:80</v>
      </c>
      <c r="P8112" t="s">
        <v>17</v>
      </c>
      <c r="Q8112">
        <v>304.07</v>
      </c>
      <c r="R8112" t="str">
        <f t="shared" si="507"/>
        <v>Low</v>
      </c>
    </row>
    <row r="8113" spans="1:18" x14ac:dyDescent="0.25">
      <c r="A8113">
        <v>1996</v>
      </c>
      <c r="B8113" t="s">
        <v>32</v>
      </c>
      <c r="C8113" t="s">
        <v>69</v>
      </c>
      <c r="D8113" t="s">
        <v>26</v>
      </c>
      <c r="E8113" t="str">
        <f t="shared" si="504"/>
        <v>Summer crops</v>
      </c>
      <c r="F8113">
        <v>10.19</v>
      </c>
      <c r="G8113" s="6">
        <v>2809.63</v>
      </c>
      <c r="H8113" t="str">
        <f t="shared" si="505"/>
        <v>High</v>
      </c>
      <c r="I8113">
        <v>25.65</v>
      </c>
      <c r="J8113">
        <v>1.458</v>
      </c>
      <c r="K8113">
        <v>9</v>
      </c>
      <c r="L8113" s="6">
        <v>17.32</v>
      </c>
      <c r="M8113">
        <v>17.75</v>
      </c>
      <c r="N8113">
        <v>64.709999999999994</v>
      </c>
      <c r="O8113" t="str">
        <f t="shared" si="506"/>
        <v>61:80</v>
      </c>
      <c r="P8113" t="s">
        <v>17</v>
      </c>
      <c r="Q8113">
        <v>461.55</v>
      </c>
      <c r="R8113" t="str">
        <f t="shared" si="507"/>
        <v>Low</v>
      </c>
    </row>
    <row r="8114" spans="1:18" x14ac:dyDescent="0.25">
      <c r="A8114">
        <v>1992</v>
      </c>
      <c r="B8114" t="s">
        <v>50</v>
      </c>
      <c r="C8114" t="s">
        <v>58</v>
      </c>
      <c r="D8114" t="s">
        <v>48</v>
      </c>
      <c r="E8114" t="str">
        <f t="shared" si="504"/>
        <v>Summer crops</v>
      </c>
      <c r="F8114">
        <v>20.079999999999998</v>
      </c>
      <c r="G8114" s="6">
        <v>2832.16</v>
      </c>
      <c r="H8114" t="str">
        <f t="shared" si="505"/>
        <v>High</v>
      </c>
      <c r="I8114">
        <v>26.08</v>
      </c>
      <c r="J8114">
        <v>2.8079999999999998</v>
      </c>
      <c r="K8114">
        <v>5</v>
      </c>
      <c r="L8114" s="6">
        <v>93.87</v>
      </c>
      <c r="M8114">
        <v>14.45</v>
      </c>
      <c r="N8114">
        <v>14.93</v>
      </c>
      <c r="O8114" t="str">
        <f t="shared" si="506"/>
        <v>0:20</v>
      </c>
      <c r="P8114" t="s">
        <v>17</v>
      </c>
      <c r="Q8114">
        <v>295.36</v>
      </c>
      <c r="R8114" t="str">
        <f t="shared" si="507"/>
        <v>Moderate</v>
      </c>
    </row>
    <row r="8115" spans="1:18" x14ac:dyDescent="0.25">
      <c r="A8115">
        <v>2019</v>
      </c>
      <c r="B8115" t="s">
        <v>46</v>
      </c>
      <c r="C8115" t="s">
        <v>51</v>
      </c>
      <c r="D8115" t="s">
        <v>34</v>
      </c>
      <c r="E8115" t="str">
        <f t="shared" si="504"/>
        <v>Winter crops</v>
      </c>
      <c r="F8115">
        <v>33.869999999999997</v>
      </c>
      <c r="G8115" s="6">
        <v>2673.73</v>
      </c>
      <c r="H8115" t="str">
        <f t="shared" si="505"/>
        <v>High</v>
      </c>
      <c r="I8115">
        <v>16.75</v>
      </c>
      <c r="J8115">
        <v>2.133</v>
      </c>
      <c r="K8115">
        <v>4</v>
      </c>
      <c r="L8115" s="6">
        <v>13.21</v>
      </c>
      <c r="M8115">
        <v>0.94</v>
      </c>
      <c r="N8115">
        <v>67.09</v>
      </c>
      <c r="O8115" t="str">
        <f t="shared" si="506"/>
        <v>61:80</v>
      </c>
      <c r="P8115" t="s">
        <v>17</v>
      </c>
      <c r="Q8115">
        <v>641.73</v>
      </c>
      <c r="R8115" t="str">
        <f t="shared" si="507"/>
        <v>High</v>
      </c>
    </row>
    <row r="8116" spans="1:18" x14ac:dyDescent="0.25">
      <c r="A8116">
        <v>2013</v>
      </c>
      <c r="B8116" t="s">
        <v>30</v>
      </c>
      <c r="C8116" t="s">
        <v>56</v>
      </c>
      <c r="D8116" t="s">
        <v>16</v>
      </c>
      <c r="E8116" t="str">
        <f t="shared" si="504"/>
        <v>Summer crops</v>
      </c>
      <c r="F8116">
        <v>-1.31</v>
      </c>
      <c r="G8116" s="6">
        <v>394.21</v>
      </c>
      <c r="H8116" t="str">
        <f t="shared" si="505"/>
        <v>Low</v>
      </c>
      <c r="I8116">
        <v>18.53</v>
      </c>
      <c r="J8116">
        <v>0.65700000000000003</v>
      </c>
      <c r="K8116">
        <v>8</v>
      </c>
      <c r="L8116" s="6">
        <v>22.33</v>
      </c>
      <c r="M8116">
        <v>35.5</v>
      </c>
      <c r="N8116">
        <v>36.68</v>
      </c>
      <c r="O8116" t="str">
        <f t="shared" si="506"/>
        <v>21:40</v>
      </c>
      <c r="P8116" t="s">
        <v>27</v>
      </c>
      <c r="Q8116">
        <v>266.32</v>
      </c>
      <c r="R8116" t="str">
        <f t="shared" si="507"/>
        <v>Below 0</v>
      </c>
    </row>
    <row r="8117" spans="1:18" x14ac:dyDescent="0.25">
      <c r="A8117">
        <v>2000</v>
      </c>
      <c r="B8117" t="s">
        <v>18</v>
      </c>
      <c r="C8117" t="s">
        <v>19</v>
      </c>
      <c r="D8117" t="s">
        <v>38</v>
      </c>
      <c r="E8117" t="str">
        <f t="shared" si="504"/>
        <v>Summer crops</v>
      </c>
      <c r="F8117">
        <v>29.79</v>
      </c>
      <c r="G8117" s="6">
        <v>801.78</v>
      </c>
      <c r="H8117" t="str">
        <f t="shared" si="505"/>
        <v>Low</v>
      </c>
      <c r="I8117">
        <v>14.83</v>
      </c>
      <c r="J8117">
        <v>2.98</v>
      </c>
      <c r="K8117">
        <v>1</v>
      </c>
      <c r="L8117" s="6">
        <v>45.89</v>
      </c>
      <c r="M8117">
        <v>3.15</v>
      </c>
      <c r="N8117">
        <v>53.98</v>
      </c>
      <c r="O8117" t="str">
        <f t="shared" si="506"/>
        <v>41:60</v>
      </c>
      <c r="P8117" t="s">
        <v>20</v>
      </c>
      <c r="Q8117">
        <v>1265.3800000000001</v>
      </c>
      <c r="R8117" t="str">
        <f t="shared" si="507"/>
        <v>High</v>
      </c>
    </row>
    <row r="8118" spans="1:18" x14ac:dyDescent="0.25">
      <c r="A8118">
        <v>1990</v>
      </c>
      <c r="B8118" t="s">
        <v>24</v>
      </c>
      <c r="C8118" t="s">
        <v>72</v>
      </c>
      <c r="D8118" t="s">
        <v>49</v>
      </c>
      <c r="E8118" t="str">
        <f t="shared" si="504"/>
        <v>Summer crops</v>
      </c>
      <c r="F8118">
        <v>-4.4400000000000004</v>
      </c>
      <c r="G8118" s="6">
        <v>2578.96</v>
      </c>
      <c r="H8118" t="str">
        <f t="shared" si="505"/>
        <v>High</v>
      </c>
      <c r="I8118">
        <v>19.59</v>
      </c>
      <c r="J8118">
        <v>1.0529999999999999</v>
      </c>
      <c r="K8118">
        <v>5</v>
      </c>
      <c r="L8118" s="6">
        <v>79.59</v>
      </c>
      <c r="M8118">
        <v>38.83</v>
      </c>
      <c r="N8118">
        <v>95.36</v>
      </c>
      <c r="O8118" t="str">
        <f t="shared" si="506"/>
        <v>81:100</v>
      </c>
      <c r="P8118" t="s">
        <v>39</v>
      </c>
      <c r="Q8118">
        <v>309.02</v>
      </c>
      <c r="R8118" t="str">
        <f t="shared" si="507"/>
        <v>Below 0</v>
      </c>
    </row>
    <row r="8119" spans="1:18" x14ac:dyDescent="0.25">
      <c r="A8119">
        <v>2005</v>
      </c>
      <c r="B8119" t="s">
        <v>36</v>
      </c>
      <c r="C8119" t="s">
        <v>37</v>
      </c>
      <c r="D8119" t="s">
        <v>34</v>
      </c>
      <c r="E8119" t="str">
        <f t="shared" si="504"/>
        <v>Winter crops</v>
      </c>
      <c r="F8119">
        <v>11.62</v>
      </c>
      <c r="G8119" s="6">
        <v>217.01</v>
      </c>
      <c r="H8119" t="str">
        <f t="shared" si="505"/>
        <v>Low</v>
      </c>
      <c r="I8119">
        <v>5.0999999999999996</v>
      </c>
      <c r="J8119">
        <v>3.2490000000000001</v>
      </c>
      <c r="K8119">
        <v>0</v>
      </c>
      <c r="L8119" s="6">
        <v>93.82</v>
      </c>
      <c r="M8119">
        <v>1.3</v>
      </c>
      <c r="N8119">
        <v>23.66</v>
      </c>
      <c r="O8119" t="str">
        <f t="shared" si="506"/>
        <v>21:40</v>
      </c>
      <c r="P8119" t="s">
        <v>35</v>
      </c>
      <c r="Q8119">
        <v>796.71</v>
      </c>
      <c r="R8119" t="str">
        <f t="shared" si="507"/>
        <v>Low</v>
      </c>
    </row>
    <row r="8120" spans="1:18" x14ac:dyDescent="0.25">
      <c r="A8120">
        <v>1992</v>
      </c>
      <c r="B8120" t="s">
        <v>14</v>
      </c>
      <c r="C8120" t="s">
        <v>64</v>
      </c>
      <c r="D8120" t="s">
        <v>23</v>
      </c>
      <c r="E8120" t="str">
        <f t="shared" si="504"/>
        <v>Winter crops</v>
      </c>
      <c r="F8120">
        <v>0.55000000000000004</v>
      </c>
      <c r="G8120" s="6">
        <v>2277.86</v>
      </c>
      <c r="H8120" t="str">
        <f t="shared" si="505"/>
        <v>High</v>
      </c>
      <c r="I8120">
        <v>25.22</v>
      </c>
      <c r="J8120">
        <v>1.6919999999999999</v>
      </c>
      <c r="K8120">
        <v>4</v>
      </c>
      <c r="L8120" s="6">
        <v>25.6</v>
      </c>
      <c r="M8120">
        <v>45.44</v>
      </c>
      <c r="N8120">
        <v>53.56</v>
      </c>
      <c r="O8120" t="str">
        <f t="shared" si="506"/>
        <v>41:60</v>
      </c>
      <c r="P8120" t="s">
        <v>27</v>
      </c>
      <c r="Q8120">
        <v>656.75</v>
      </c>
      <c r="R8120" t="str">
        <f t="shared" si="507"/>
        <v>Low</v>
      </c>
    </row>
    <row r="8121" spans="1:18" x14ac:dyDescent="0.25">
      <c r="A8121">
        <v>2021</v>
      </c>
      <c r="B8121" t="s">
        <v>41</v>
      </c>
      <c r="C8121" t="s">
        <v>42</v>
      </c>
      <c r="D8121" t="s">
        <v>38</v>
      </c>
      <c r="E8121" t="str">
        <f t="shared" si="504"/>
        <v>Summer crops</v>
      </c>
      <c r="F8121">
        <v>11.49</v>
      </c>
      <c r="G8121" s="6">
        <v>1051.8900000000001</v>
      </c>
      <c r="H8121" t="str">
        <f t="shared" si="505"/>
        <v>Medium</v>
      </c>
      <c r="I8121">
        <v>14.53</v>
      </c>
      <c r="J8121">
        <v>2.5</v>
      </c>
      <c r="K8121">
        <v>0</v>
      </c>
      <c r="L8121" s="6">
        <v>28.24</v>
      </c>
      <c r="M8121">
        <v>6.57</v>
      </c>
      <c r="N8121">
        <v>1.0900000000000001</v>
      </c>
      <c r="O8121" t="str">
        <f t="shared" si="506"/>
        <v>0:20</v>
      </c>
      <c r="P8121" t="s">
        <v>20</v>
      </c>
      <c r="Q8121">
        <v>347.9</v>
      </c>
      <c r="R8121" t="str">
        <f t="shared" si="507"/>
        <v>Low</v>
      </c>
    </row>
    <row r="8122" spans="1:18" x14ac:dyDescent="0.25">
      <c r="A8122">
        <v>1996</v>
      </c>
      <c r="B8122" t="s">
        <v>18</v>
      </c>
      <c r="C8122" t="s">
        <v>67</v>
      </c>
      <c r="D8122" t="s">
        <v>34</v>
      </c>
      <c r="E8122" t="str">
        <f t="shared" si="504"/>
        <v>Winter crops</v>
      </c>
      <c r="F8122">
        <v>20.43</v>
      </c>
      <c r="G8122" s="6">
        <v>1933.91</v>
      </c>
      <c r="H8122" t="str">
        <f t="shared" si="505"/>
        <v>Medium</v>
      </c>
      <c r="I8122">
        <v>20.09</v>
      </c>
      <c r="J8122">
        <v>1.593</v>
      </c>
      <c r="K8122">
        <v>6</v>
      </c>
      <c r="L8122" s="6">
        <v>61.05</v>
      </c>
      <c r="M8122">
        <v>10.97</v>
      </c>
      <c r="N8122">
        <v>32.99</v>
      </c>
      <c r="O8122" t="str">
        <f t="shared" si="506"/>
        <v>21:40</v>
      </c>
      <c r="P8122" t="s">
        <v>17</v>
      </c>
      <c r="Q8122">
        <v>441.32</v>
      </c>
      <c r="R8122" t="str">
        <f t="shared" si="507"/>
        <v>Moderate</v>
      </c>
    </row>
    <row r="8123" spans="1:18" x14ac:dyDescent="0.25">
      <c r="A8123">
        <v>2008</v>
      </c>
      <c r="B8123" t="s">
        <v>36</v>
      </c>
      <c r="C8123" t="s">
        <v>37</v>
      </c>
      <c r="D8123" t="s">
        <v>48</v>
      </c>
      <c r="E8123" t="str">
        <f t="shared" si="504"/>
        <v>Summer crops</v>
      </c>
      <c r="F8123">
        <v>17.95</v>
      </c>
      <c r="G8123" s="6">
        <v>2225.3000000000002</v>
      </c>
      <c r="H8123" t="str">
        <f t="shared" si="505"/>
        <v>High</v>
      </c>
      <c r="I8123">
        <v>13.09</v>
      </c>
      <c r="J8123">
        <v>2.2000000000000002</v>
      </c>
      <c r="K8123">
        <v>2</v>
      </c>
      <c r="L8123" s="6">
        <v>18</v>
      </c>
      <c r="M8123">
        <v>20.37</v>
      </c>
      <c r="N8123">
        <v>65.569999999999993</v>
      </c>
      <c r="O8123" t="str">
        <f t="shared" si="506"/>
        <v>61:80</v>
      </c>
      <c r="P8123" t="s">
        <v>39</v>
      </c>
      <c r="Q8123">
        <v>863.93</v>
      </c>
      <c r="R8123" t="str">
        <f t="shared" si="507"/>
        <v>Moderate</v>
      </c>
    </row>
    <row r="8124" spans="1:18" x14ac:dyDescent="0.25">
      <c r="A8124">
        <v>2009</v>
      </c>
      <c r="B8124" t="s">
        <v>14</v>
      </c>
      <c r="C8124" t="s">
        <v>28</v>
      </c>
      <c r="D8124" t="s">
        <v>49</v>
      </c>
      <c r="E8124" t="str">
        <f t="shared" si="504"/>
        <v>Summer crops</v>
      </c>
      <c r="F8124">
        <v>1.89</v>
      </c>
      <c r="G8124" s="6">
        <v>437.55</v>
      </c>
      <c r="H8124" t="str">
        <f t="shared" si="505"/>
        <v>Low</v>
      </c>
      <c r="I8124">
        <v>7.3</v>
      </c>
      <c r="J8124">
        <v>2.2769999999999899</v>
      </c>
      <c r="K8124">
        <v>9</v>
      </c>
      <c r="L8124" s="6">
        <v>43.06</v>
      </c>
      <c r="M8124">
        <v>39.21</v>
      </c>
      <c r="N8124">
        <v>72.819999999999993</v>
      </c>
      <c r="O8124" t="str">
        <f t="shared" si="506"/>
        <v>61:80</v>
      </c>
      <c r="P8124" t="s">
        <v>27</v>
      </c>
      <c r="Q8124">
        <v>431.31</v>
      </c>
      <c r="R8124" t="str">
        <f t="shared" si="507"/>
        <v>Low</v>
      </c>
    </row>
    <row r="8125" spans="1:18" x14ac:dyDescent="0.25">
      <c r="A8125">
        <v>1994</v>
      </c>
      <c r="B8125" t="s">
        <v>24</v>
      </c>
      <c r="C8125" t="s">
        <v>59</v>
      </c>
      <c r="D8125" t="s">
        <v>16</v>
      </c>
      <c r="E8125" t="str">
        <f t="shared" si="504"/>
        <v>Summer crops</v>
      </c>
      <c r="F8125">
        <v>28.47</v>
      </c>
      <c r="G8125" s="6">
        <v>2398.83</v>
      </c>
      <c r="H8125" t="str">
        <f t="shared" si="505"/>
        <v>High</v>
      </c>
      <c r="I8125">
        <v>24.83</v>
      </c>
      <c r="J8125">
        <v>3.4019999999999899</v>
      </c>
      <c r="K8125">
        <v>6</v>
      </c>
      <c r="L8125" s="6">
        <v>11.38</v>
      </c>
      <c r="M8125">
        <v>8.4</v>
      </c>
      <c r="N8125">
        <v>35.770000000000003</v>
      </c>
      <c r="O8125" t="str">
        <f t="shared" si="506"/>
        <v>21:40</v>
      </c>
      <c r="P8125" t="s">
        <v>20</v>
      </c>
      <c r="Q8125">
        <v>459.84</v>
      </c>
      <c r="R8125" t="str">
        <f t="shared" si="507"/>
        <v>High</v>
      </c>
    </row>
    <row r="8126" spans="1:18" x14ac:dyDescent="0.25">
      <c r="A8126">
        <v>2017</v>
      </c>
      <c r="B8126" t="s">
        <v>21</v>
      </c>
      <c r="C8126" t="s">
        <v>55</v>
      </c>
      <c r="D8126" t="s">
        <v>23</v>
      </c>
      <c r="E8126" t="str">
        <f t="shared" si="504"/>
        <v>Winter crops</v>
      </c>
      <c r="F8126">
        <v>-1.1200000000000001</v>
      </c>
      <c r="G8126" s="6">
        <v>2186.13</v>
      </c>
      <c r="H8126" t="str">
        <f t="shared" si="505"/>
        <v>High</v>
      </c>
      <c r="I8126">
        <v>19.23</v>
      </c>
      <c r="J8126">
        <v>1.4849999999999901</v>
      </c>
      <c r="K8126">
        <v>8</v>
      </c>
      <c r="L8126" s="6">
        <v>71.62</v>
      </c>
      <c r="M8126">
        <v>4.5999999999999996</v>
      </c>
      <c r="N8126">
        <v>38.159999999999997</v>
      </c>
      <c r="O8126" t="str">
        <f t="shared" si="506"/>
        <v>21:40</v>
      </c>
      <c r="P8126" t="s">
        <v>17</v>
      </c>
      <c r="Q8126">
        <v>635.41999999999996</v>
      </c>
      <c r="R8126" t="str">
        <f t="shared" si="507"/>
        <v>Below 0</v>
      </c>
    </row>
    <row r="8127" spans="1:18" x14ac:dyDescent="0.25">
      <c r="A8127">
        <v>2022</v>
      </c>
      <c r="B8127" t="s">
        <v>21</v>
      </c>
      <c r="C8127" t="s">
        <v>45</v>
      </c>
      <c r="D8127" t="s">
        <v>43</v>
      </c>
      <c r="E8127" t="str">
        <f t="shared" si="504"/>
        <v>Winter crops</v>
      </c>
      <c r="F8127">
        <v>31.15</v>
      </c>
      <c r="G8127" s="6">
        <v>1886.25</v>
      </c>
      <c r="H8127" t="str">
        <f t="shared" si="505"/>
        <v>Medium</v>
      </c>
      <c r="I8127">
        <v>22.07</v>
      </c>
      <c r="J8127">
        <v>1.0529999999999999</v>
      </c>
      <c r="K8127">
        <v>6</v>
      </c>
      <c r="L8127" s="6">
        <v>23.48</v>
      </c>
      <c r="M8127">
        <v>3.25</v>
      </c>
      <c r="N8127">
        <v>20.82</v>
      </c>
      <c r="O8127" t="str">
        <f t="shared" si="506"/>
        <v>21:40</v>
      </c>
      <c r="P8127" t="s">
        <v>17</v>
      </c>
      <c r="Q8127">
        <v>451.39</v>
      </c>
      <c r="R8127" t="str">
        <f t="shared" si="507"/>
        <v>High</v>
      </c>
    </row>
    <row r="8128" spans="1:18" x14ac:dyDescent="0.25">
      <c r="A8128">
        <v>1995</v>
      </c>
      <c r="B8128" t="s">
        <v>41</v>
      </c>
      <c r="C8128" t="s">
        <v>42</v>
      </c>
      <c r="D8128" t="s">
        <v>29</v>
      </c>
      <c r="E8128" t="str">
        <f t="shared" si="504"/>
        <v>Summer crops</v>
      </c>
      <c r="F8128">
        <v>23.73</v>
      </c>
      <c r="G8128" s="6">
        <v>2435.6799999999998</v>
      </c>
      <c r="H8128" t="str">
        <f t="shared" si="505"/>
        <v>High</v>
      </c>
      <c r="I8128">
        <v>25.26</v>
      </c>
      <c r="J8128">
        <v>2.1150000000000002</v>
      </c>
      <c r="K8128">
        <v>1</v>
      </c>
      <c r="L8128" s="6">
        <v>45.73</v>
      </c>
      <c r="M8128">
        <v>33.43</v>
      </c>
      <c r="N8128">
        <v>68.19</v>
      </c>
      <c r="O8128" t="str">
        <f t="shared" si="506"/>
        <v>61:80</v>
      </c>
      <c r="P8128" t="s">
        <v>17</v>
      </c>
      <c r="Q8128">
        <v>1001.15</v>
      </c>
      <c r="R8128" t="str">
        <f t="shared" si="507"/>
        <v>Moderate</v>
      </c>
    </row>
    <row r="8129" spans="1:18" x14ac:dyDescent="0.25">
      <c r="A8129">
        <v>2017</v>
      </c>
      <c r="B8129" t="s">
        <v>21</v>
      </c>
      <c r="C8129" t="s">
        <v>45</v>
      </c>
      <c r="D8129" t="s">
        <v>26</v>
      </c>
      <c r="E8129" t="str">
        <f t="shared" si="504"/>
        <v>Summer crops</v>
      </c>
      <c r="F8129">
        <v>25.38</v>
      </c>
      <c r="G8129" s="6">
        <v>1005.94</v>
      </c>
      <c r="H8129" t="str">
        <f t="shared" si="505"/>
        <v>Medium</v>
      </c>
      <c r="I8129">
        <v>6.71</v>
      </c>
      <c r="J8129">
        <v>3.98</v>
      </c>
      <c r="K8129">
        <v>4</v>
      </c>
      <c r="L8129" s="6">
        <v>61.61</v>
      </c>
      <c r="M8129">
        <v>16.45</v>
      </c>
      <c r="N8129">
        <v>12.07</v>
      </c>
      <c r="O8129" t="str">
        <f t="shared" si="506"/>
        <v>0:20</v>
      </c>
      <c r="P8129" t="s">
        <v>39</v>
      </c>
      <c r="Q8129">
        <v>921.99</v>
      </c>
      <c r="R8129" t="str">
        <f t="shared" si="507"/>
        <v>High</v>
      </c>
    </row>
    <row r="8130" spans="1:18" x14ac:dyDescent="0.25">
      <c r="A8130">
        <v>2016</v>
      </c>
      <c r="B8130" t="s">
        <v>41</v>
      </c>
      <c r="C8130" t="s">
        <v>71</v>
      </c>
      <c r="D8130" t="s">
        <v>34</v>
      </c>
      <c r="E8130" t="str">
        <f t="shared" si="504"/>
        <v>Winter crops</v>
      </c>
      <c r="F8130">
        <v>19.64</v>
      </c>
      <c r="G8130" s="6">
        <v>2806.55</v>
      </c>
      <c r="H8130" t="str">
        <f t="shared" si="505"/>
        <v>High</v>
      </c>
      <c r="I8130">
        <v>11.07</v>
      </c>
      <c r="J8130">
        <v>3.72</v>
      </c>
      <c r="K8130">
        <v>10</v>
      </c>
      <c r="L8130" s="6">
        <v>10.97</v>
      </c>
      <c r="M8130">
        <v>47.53</v>
      </c>
      <c r="N8130">
        <v>36.409999999999997</v>
      </c>
      <c r="O8130" t="str">
        <f t="shared" si="506"/>
        <v>21:40</v>
      </c>
      <c r="P8130" t="s">
        <v>35</v>
      </c>
      <c r="Q8130">
        <v>566.39</v>
      </c>
      <c r="R8130" t="str">
        <f t="shared" si="507"/>
        <v>Moderate</v>
      </c>
    </row>
    <row r="8131" spans="1:18" x14ac:dyDescent="0.25">
      <c r="A8131">
        <v>2007</v>
      </c>
      <c r="B8131" t="s">
        <v>36</v>
      </c>
      <c r="C8131" t="s">
        <v>54</v>
      </c>
      <c r="D8131" t="s">
        <v>48</v>
      </c>
      <c r="E8131" t="str">
        <f t="shared" ref="E8131:E8194" si="508">IF(OR(D8131="Wheat", D8131="Barley", D8131="Cotton", D8131="Fruits"), "Winter crops","Summer crops")</f>
        <v>Summer crops</v>
      </c>
      <c r="F8131">
        <v>2.1</v>
      </c>
      <c r="G8131" s="6">
        <v>1476.82</v>
      </c>
      <c r="H8131" t="str">
        <f t="shared" ref="H8131:H8194" si="509">IF(G8131&lt;1000, "Low", IF(G8131&lt;=2000, "Medium", "High"))</f>
        <v>Medium</v>
      </c>
      <c r="I8131">
        <v>8.1300000000000008</v>
      </c>
      <c r="J8131">
        <v>2.85</v>
      </c>
      <c r="K8131">
        <v>8</v>
      </c>
      <c r="L8131" s="6">
        <v>40.67</v>
      </c>
      <c r="M8131">
        <v>47</v>
      </c>
      <c r="N8131">
        <v>39.549999999999997</v>
      </c>
      <c r="O8131" t="str">
        <f t="shared" ref="O8131:O8194" si="510">IF(N8131&lt;=20,"0:20",IF(N8131&lt;=40,"21:40",IF(N8131&lt;=60,"41:60",IF(N8131&lt;=80,"61:80","81:100"))))</f>
        <v>21:40</v>
      </c>
      <c r="P8131" t="s">
        <v>27</v>
      </c>
      <c r="Q8131">
        <v>837.46</v>
      </c>
      <c r="R8131" t="str">
        <f t="shared" ref="R8131:R8194" si="511">IF(F8131&lt;0, "Below 0", IF(F8131&lt;=15, "Low", IF(F8131&lt;=25, "Moderate", "High")))</f>
        <v>Low</v>
      </c>
    </row>
    <row r="8132" spans="1:18" x14ac:dyDescent="0.25">
      <c r="A8132">
        <v>1994</v>
      </c>
      <c r="B8132" t="s">
        <v>50</v>
      </c>
      <c r="C8132" t="s">
        <v>19</v>
      </c>
      <c r="D8132" t="s">
        <v>43</v>
      </c>
      <c r="E8132" t="str">
        <f t="shared" si="508"/>
        <v>Winter crops</v>
      </c>
      <c r="F8132">
        <v>28.38</v>
      </c>
      <c r="G8132" s="6">
        <v>742.13</v>
      </c>
      <c r="H8132" t="str">
        <f t="shared" si="509"/>
        <v>Low</v>
      </c>
      <c r="I8132">
        <v>1.24</v>
      </c>
      <c r="J8132">
        <v>3.53</v>
      </c>
      <c r="K8132">
        <v>10</v>
      </c>
      <c r="L8132" s="6">
        <v>32.67</v>
      </c>
      <c r="M8132">
        <v>2.83</v>
      </c>
      <c r="N8132">
        <v>60.63</v>
      </c>
      <c r="O8132" t="str">
        <f t="shared" si="510"/>
        <v>61:80</v>
      </c>
      <c r="P8132" t="s">
        <v>27</v>
      </c>
      <c r="Q8132">
        <v>572.65</v>
      </c>
      <c r="R8132" t="str">
        <f t="shared" si="511"/>
        <v>High</v>
      </c>
    </row>
    <row r="8133" spans="1:18" x14ac:dyDescent="0.25">
      <c r="A8133">
        <v>2004</v>
      </c>
      <c r="B8133" t="s">
        <v>50</v>
      </c>
      <c r="C8133" t="s">
        <v>56</v>
      </c>
      <c r="D8133" t="s">
        <v>49</v>
      </c>
      <c r="E8133" t="str">
        <f t="shared" si="508"/>
        <v>Summer crops</v>
      </c>
      <c r="F8133">
        <v>-2.1</v>
      </c>
      <c r="G8133" s="6">
        <v>2040.01</v>
      </c>
      <c r="H8133" t="str">
        <f t="shared" si="509"/>
        <v>High</v>
      </c>
      <c r="I8133">
        <v>15.12</v>
      </c>
      <c r="J8133">
        <v>2.3220000000000001</v>
      </c>
      <c r="K8133">
        <v>7</v>
      </c>
      <c r="L8133" s="6">
        <v>38.090000000000003</v>
      </c>
      <c r="M8133">
        <v>23.61</v>
      </c>
      <c r="N8133">
        <v>37.39</v>
      </c>
      <c r="O8133" t="str">
        <f t="shared" si="510"/>
        <v>21:40</v>
      </c>
      <c r="P8133" t="s">
        <v>20</v>
      </c>
      <c r="Q8133">
        <v>1141</v>
      </c>
      <c r="R8133" t="str">
        <f t="shared" si="511"/>
        <v>Below 0</v>
      </c>
    </row>
    <row r="8134" spans="1:18" x14ac:dyDescent="0.25">
      <c r="A8134">
        <v>2019</v>
      </c>
      <c r="B8134" t="s">
        <v>14</v>
      </c>
      <c r="C8134" t="s">
        <v>15</v>
      </c>
      <c r="D8134" t="s">
        <v>29</v>
      </c>
      <c r="E8134" t="str">
        <f t="shared" si="508"/>
        <v>Summer crops</v>
      </c>
      <c r="F8134">
        <v>4.47</v>
      </c>
      <c r="G8134" s="6">
        <v>1289.82</v>
      </c>
      <c r="H8134" t="str">
        <f t="shared" si="509"/>
        <v>Medium</v>
      </c>
      <c r="I8134">
        <v>4.22</v>
      </c>
      <c r="J8134">
        <v>1.73</v>
      </c>
      <c r="K8134">
        <v>6</v>
      </c>
      <c r="L8134" s="6">
        <v>25.43</v>
      </c>
      <c r="M8134">
        <v>37.409999999999997</v>
      </c>
      <c r="N8134">
        <v>10.46</v>
      </c>
      <c r="O8134" t="str">
        <f t="shared" si="510"/>
        <v>0:20</v>
      </c>
      <c r="P8134" t="s">
        <v>35</v>
      </c>
      <c r="Q8134">
        <v>864.42</v>
      </c>
      <c r="R8134" t="str">
        <f t="shared" si="511"/>
        <v>Low</v>
      </c>
    </row>
    <row r="8135" spans="1:18" x14ac:dyDescent="0.25">
      <c r="A8135">
        <v>2008</v>
      </c>
      <c r="B8135" t="s">
        <v>14</v>
      </c>
      <c r="C8135" t="s">
        <v>28</v>
      </c>
      <c r="D8135" t="s">
        <v>49</v>
      </c>
      <c r="E8135" t="str">
        <f t="shared" si="508"/>
        <v>Summer crops</v>
      </c>
      <c r="F8135">
        <v>3.55</v>
      </c>
      <c r="G8135" s="6">
        <v>2611.4699999999998</v>
      </c>
      <c r="H8135" t="str">
        <f t="shared" si="509"/>
        <v>High</v>
      </c>
      <c r="I8135">
        <v>25.62</v>
      </c>
      <c r="J8135">
        <v>1.98</v>
      </c>
      <c r="K8135">
        <v>9</v>
      </c>
      <c r="L8135" s="6">
        <v>55.49</v>
      </c>
      <c r="M8135">
        <v>6.14</v>
      </c>
      <c r="N8135">
        <v>13.34</v>
      </c>
      <c r="O8135" t="str">
        <f t="shared" si="510"/>
        <v>0:20</v>
      </c>
      <c r="P8135" t="s">
        <v>17</v>
      </c>
      <c r="Q8135">
        <v>755.39</v>
      </c>
      <c r="R8135" t="str">
        <f t="shared" si="511"/>
        <v>Low</v>
      </c>
    </row>
    <row r="8136" spans="1:18" x14ac:dyDescent="0.25">
      <c r="A8136">
        <v>2024</v>
      </c>
      <c r="B8136" t="s">
        <v>21</v>
      </c>
      <c r="C8136" t="s">
        <v>55</v>
      </c>
      <c r="D8136" t="s">
        <v>16</v>
      </c>
      <c r="E8136" t="str">
        <f t="shared" si="508"/>
        <v>Summer crops</v>
      </c>
      <c r="F8136">
        <v>10.17</v>
      </c>
      <c r="G8136" s="6">
        <v>931.72</v>
      </c>
      <c r="H8136" t="str">
        <f t="shared" si="509"/>
        <v>Low</v>
      </c>
      <c r="I8136">
        <v>29.91</v>
      </c>
      <c r="J8136">
        <v>4.2300000000000004</v>
      </c>
      <c r="K8136">
        <v>6</v>
      </c>
      <c r="L8136" s="6">
        <v>97.42</v>
      </c>
      <c r="M8136">
        <v>43.85</v>
      </c>
      <c r="N8136">
        <v>57.22</v>
      </c>
      <c r="O8136" t="str">
        <f t="shared" si="510"/>
        <v>41:60</v>
      </c>
      <c r="P8136" t="s">
        <v>27</v>
      </c>
      <c r="Q8136">
        <v>1404.65</v>
      </c>
      <c r="R8136" t="str">
        <f t="shared" si="511"/>
        <v>Low</v>
      </c>
    </row>
    <row r="8137" spans="1:18" x14ac:dyDescent="0.25">
      <c r="A8137">
        <v>2018</v>
      </c>
      <c r="B8137" t="s">
        <v>46</v>
      </c>
      <c r="C8137" t="s">
        <v>51</v>
      </c>
      <c r="D8137" t="s">
        <v>48</v>
      </c>
      <c r="E8137" t="str">
        <f t="shared" si="508"/>
        <v>Summer crops</v>
      </c>
      <c r="F8137">
        <v>9.0399999999999991</v>
      </c>
      <c r="G8137" s="6">
        <v>1094.43</v>
      </c>
      <c r="H8137" t="str">
        <f t="shared" si="509"/>
        <v>Medium</v>
      </c>
      <c r="I8137">
        <v>20.74</v>
      </c>
      <c r="J8137">
        <v>1.395</v>
      </c>
      <c r="K8137">
        <v>8</v>
      </c>
      <c r="L8137" s="6">
        <v>28.72</v>
      </c>
      <c r="M8137">
        <v>28.96</v>
      </c>
      <c r="N8137">
        <v>36.96</v>
      </c>
      <c r="O8137" t="str">
        <f t="shared" si="510"/>
        <v>21:40</v>
      </c>
      <c r="P8137" t="s">
        <v>27</v>
      </c>
      <c r="Q8137">
        <v>538.80999999999995</v>
      </c>
      <c r="R8137" t="str">
        <f t="shared" si="511"/>
        <v>Low</v>
      </c>
    </row>
    <row r="8138" spans="1:18" x14ac:dyDescent="0.25">
      <c r="A8138">
        <v>2015</v>
      </c>
      <c r="B8138" t="s">
        <v>18</v>
      </c>
      <c r="C8138" t="s">
        <v>67</v>
      </c>
      <c r="D8138" t="s">
        <v>23</v>
      </c>
      <c r="E8138" t="str">
        <f t="shared" si="508"/>
        <v>Winter crops</v>
      </c>
      <c r="F8138">
        <v>1.26</v>
      </c>
      <c r="G8138" s="6">
        <v>886.79</v>
      </c>
      <c r="H8138" t="str">
        <f t="shared" si="509"/>
        <v>Low</v>
      </c>
      <c r="I8138">
        <v>18.649999999999999</v>
      </c>
      <c r="J8138">
        <v>1.827</v>
      </c>
      <c r="K8138">
        <v>0</v>
      </c>
      <c r="L8138" s="6">
        <v>81.44</v>
      </c>
      <c r="M8138">
        <v>31.48</v>
      </c>
      <c r="N8138">
        <v>33.659999999999997</v>
      </c>
      <c r="O8138" t="str">
        <f t="shared" si="510"/>
        <v>21:40</v>
      </c>
      <c r="P8138" t="s">
        <v>27</v>
      </c>
      <c r="Q8138">
        <v>410.05</v>
      </c>
      <c r="R8138" t="str">
        <f t="shared" si="511"/>
        <v>Low</v>
      </c>
    </row>
    <row r="8139" spans="1:18" x14ac:dyDescent="0.25">
      <c r="A8139">
        <v>2004</v>
      </c>
      <c r="B8139" t="s">
        <v>30</v>
      </c>
      <c r="C8139" t="s">
        <v>31</v>
      </c>
      <c r="D8139" t="s">
        <v>43</v>
      </c>
      <c r="E8139" t="str">
        <f t="shared" si="508"/>
        <v>Winter crops</v>
      </c>
      <c r="F8139">
        <v>31.2</v>
      </c>
      <c r="G8139" s="6">
        <v>1761.59</v>
      </c>
      <c r="H8139" t="str">
        <f t="shared" si="509"/>
        <v>Medium</v>
      </c>
      <c r="I8139">
        <v>21.28</v>
      </c>
      <c r="J8139">
        <v>2.0790000000000002</v>
      </c>
      <c r="K8139">
        <v>0</v>
      </c>
      <c r="L8139" s="6">
        <v>38.17</v>
      </c>
      <c r="M8139">
        <v>8.4499999999999993</v>
      </c>
      <c r="N8139">
        <v>65.900000000000006</v>
      </c>
      <c r="O8139" t="str">
        <f t="shared" si="510"/>
        <v>61:80</v>
      </c>
      <c r="P8139" t="s">
        <v>17</v>
      </c>
      <c r="Q8139">
        <v>328.4</v>
      </c>
      <c r="R8139" t="str">
        <f t="shared" si="511"/>
        <v>High</v>
      </c>
    </row>
    <row r="8140" spans="1:18" x14ac:dyDescent="0.25">
      <c r="A8140">
        <v>2024</v>
      </c>
      <c r="B8140" t="s">
        <v>36</v>
      </c>
      <c r="C8140" t="s">
        <v>70</v>
      </c>
      <c r="D8140" t="s">
        <v>29</v>
      </c>
      <c r="E8140" t="str">
        <f t="shared" si="508"/>
        <v>Summer crops</v>
      </c>
      <c r="F8140">
        <v>16.88</v>
      </c>
      <c r="G8140" s="6">
        <v>2470.62</v>
      </c>
      <c r="H8140" t="str">
        <f t="shared" si="509"/>
        <v>High</v>
      </c>
      <c r="I8140">
        <v>28.58</v>
      </c>
      <c r="J8140">
        <v>4.1849999999999996</v>
      </c>
      <c r="K8140">
        <v>10</v>
      </c>
      <c r="L8140" s="6">
        <v>73.91</v>
      </c>
      <c r="M8140">
        <v>24.58</v>
      </c>
      <c r="N8140">
        <v>74.84</v>
      </c>
      <c r="O8140" t="str">
        <f t="shared" si="510"/>
        <v>61:80</v>
      </c>
      <c r="P8140" t="s">
        <v>35</v>
      </c>
      <c r="Q8140">
        <v>1275.72</v>
      </c>
      <c r="R8140" t="str">
        <f t="shared" si="511"/>
        <v>Moderate</v>
      </c>
    </row>
    <row r="8141" spans="1:18" x14ac:dyDescent="0.25">
      <c r="A8141">
        <v>1998</v>
      </c>
      <c r="B8141" t="s">
        <v>41</v>
      </c>
      <c r="C8141" t="s">
        <v>42</v>
      </c>
      <c r="D8141" t="s">
        <v>26</v>
      </c>
      <c r="E8141" t="str">
        <f t="shared" si="508"/>
        <v>Summer crops</v>
      </c>
      <c r="F8141">
        <v>25.64</v>
      </c>
      <c r="G8141" s="6">
        <v>249.87</v>
      </c>
      <c r="H8141" t="str">
        <f t="shared" si="509"/>
        <v>Low</v>
      </c>
      <c r="I8141">
        <v>25.68</v>
      </c>
      <c r="J8141">
        <v>2.0070000000000001</v>
      </c>
      <c r="K8141">
        <v>4</v>
      </c>
      <c r="L8141" s="6">
        <v>20.12</v>
      </c>
      <c r="M8141">
        <v>38.1</v>
      </c>
      <c r="N8141">
        <v>25.71</v>
      </c>
      <c r="O8141" t="str">
        <f t="shared" si="510"/>
        <v>21:40</v>
      </c>
      <c r="P8141" t="s">
        <v>27</v>
      </c>
      <c r="Q8141">
        <v>714.19</v>
      </c>
      <c r="R8141" t="str">
        <f t="shared" si="511"/>
        <v>High</v>
      </c>
    </row>
    <row r="8142" spans="1:18" x14ac:dyDescent="0.25">
      <c r="A8142">
        <v>2023</v>
      </c>
      <c r="B8142" t="s">
        <v>36</v>
      </c>
      <c r="C8142" t="s">
        <v>37</v>
      </c>
      <c r="D8142" t="s">
        <v>16</v>
      </c>
      <c r="E8142" t="str">
        <f t="shared" si="508"/>
        <v>Summer crops</v>
      </c>
      <c r="F8142">
        <v>-2.5499999999999998</v>
      </c>
      <c r="G8142" s="6">
        <v>972.34</v>
      </c>
      <c r="H8142" t="str">
        <f t="shared" si="509"/>
        <v>Low</v>
      </c>
      <c r="I8142">
        <v>18.95</v>
      </c>
      <c r="J8142">
        <v>1.1160000000000001</v>
      </c>
      <c r="K8142">
        <v>10</v>
      </c>
      <c r="L8142" s="6">
        <v>29.64</v>
      </c>
      <c r="M8142">
        <v>35.57</v>
      </c>
      <c r="N8142">
        <v>75.62</v>
      </c>
      <c r="O8142" t="str">
        <f t="shared" si="510"/>
        <v>61:80</v>
      </c>
      <c r="P8142" t="s">
        <v>27</v>
      </c>
      <c r="Q8142">
        <v>301.38</v>
      </c>
      <c r="R8142" t="str">
        <f t="shared" si="511"/>
        <v>Below 0</v>
      </c>
    </row>
    <row r="8143" spans="1:18" x14ac:dyDescent="0.25">
      <c r="A8143">
        <v>2009</v>
      </c>
      <c r="B8143" t="s">
        <v>24</v>
      </c>
      <c r="C8143" t="s">
        <v>57</v>
      </c>
      <c r="D8143" t="s">
        <v>34</v>
      </c>
      <c r="E8143" t="str">
        <f t="shared" si="508"/>
        <v>Winter crops</v>
      </c>
      <c r="F8143">
        <v>24.84</v>
      </c>
      <c r="G8143" s="6">
        <v>1704.67</v>
      </c>
      <c r="H8143" t="str">
        <f t="shared" si="509"/>
        <v>Medium</v>
      </c>
      <c r="I8143">
        <v>21.68</v>
      </c>
      <c r="J8143">
        <v>3.0510000000000002</v>
      </c>
      <c r="K8143">
        <v>2</v>
      </c>
      <c r="L8143" s="6">
        <v>43.69</v>
      </c>
      <c r="M8143">
        <v>10</v>
      </c>
      <c r="N8143">
        <v>30.22</v>
      </c>
      <c r="O8143" t="str">
        <f t="shared" si="510"/>
        <v>21:40</v>
      </c>
      <c r="P8143" t="s">
        <v>20</v>
      </c>
      <c r="Q8143">
        <v>978.3</v>
      </c>
      <c r="R8143" t="str">
        <f t="shared" si="511"/>
        <v>Moderate</v>
      </c>
    </row>
    <row r="8144" spans="1:18" x14ac:dyDescent="0.25">
      <c r="A8144">
        <v>2003</v>
      </c>
      <c r="B8144" t="s">
        <v>50</v>
      </c>
      <c r="C8144" t="s">
        <v>19</v>
      </c>
      <c r="D8144" t="s">
        <v>16</v>
      </c>
      <c r="E8144" t="str">
        <f t="shared" si="508"/>
        <v>Summer crops</v>
      </c>
      <c r="F8144">
        <v>25.87</v>
      </c>
      <c r="G8144" s="6">
        <v>2898.91</v>
      </c>
      <c r="H8144" t="str">
        <f t="shared" si="509"/>
        <v>High</v>
      </c>
      <c r="I8144">
        <v>7.63</v>
      </c>
      <c r="J8144">
        <v>0.85</v>
      </c>
      <c r="K8144">
        <v>9</v>
      </c>
      <c r="L8144" s="6">
        <v>79.290000000000006</v>
      </c>
      <c r="M8144">
        <v>41.44</v>
      </c>
      <c r="N8144">
        <v>38.44</v>
      </c>
      <c r="O8144" t="str">
        <f t="shared" si="510"/>
        <v>21:40</v>
      </c>
      <c r="P8144" t="s">
        <v>35</v>
      </c>
      <c r="Q8144">
        <v>112.69</v>
      </c>
      <c r="R8144" t="str">
        <f t="shared" si="511"/>
        <v>High</v>
      </c>
    </row>
    <row r="8145" spans="1:18" x14ac:dyDescent="0.25">
      <c r="A8145">
        <v>2020</v>
      </c>
      <c r="B8145" t="s">
        <v>30</v>
      </c>
      <c r="C8145" t="s">
        <v>66</v>
      </c>
      <c r="D8145" t="s">
        <v>16</v>
      </c>
      <c r="E8145" t="str">
        <f t="shared" si="508"/>
        <v>Summer crops</v>
      </c>
      <c r="F8145">
        <v>0.48</v>
      </c>
      <c r="G8145" s="6">
        <v>2394.7600000000002</v>
      </c>
      <c r="H8145" t="str">
        <f t="shared" si="509"/>
        <v>High</v>
      </c>
      <c r="I8145">
        <v>16.09</v>
      </c>
      <c r="J8145">
        <v>1.296</v>
      </c>
      <c r="K8145">
        <v>1</v>
      </c>
      <c r="L8145" s="6">
        <v>90.73</v>
      </c>
      <c r="M8145">
        <v>11.71</v>
      </c>
      <c r="N8145">
        <v>23.63</v>
      </c>
      <c r="O8145" t="str">
        <f t="shared" si="510"/>
        <v>21:40</v>
      </c>
      <c r="P8145" t="s">
        <v>39</v>
      </c>
      <c r="Q8145">
        <v>397.62</v>
      </c>
      <c r="R8145" t="str">
        <f t="shared" si="511"/>
        <v>Low</v>
      </c>
    </row>
    <row r="8146" spans="1:18" x14ac:dyDescent="0.25">
      <c r="A8146">
        <v>2021</v>
      </c>
      <c r="B8146" t="s">
        <v>18</v>
      </c>
      <c r="C8146" t="s">
        <v>60</v>
      </c>
      <c r="D8146" t="s">
        <v>26</v>
      </c>
      <c r="E8146" t="str">
        <f t="shared" si="508"/>
        <v>Summer crops</v>
      </c>
      <c r="F8146">
        <v>15.92</v>
      </c>
      <c r="G8146" s="6">
        <v>2496.2199999999998</v>
      </c>
      <c r="H8146" t="str">
        <f t="shared" si="509"/>
        <v>High</v>
      </c>
      <c r="I8146">
        <v>2.71</v>
      </c>
      <c r="J8146">
        <v>3.61</v>
      </c>
      <c r="K8146">
        <v>6</v>
      </c>
      <c r="L8146" s="6">
        <v>61.03</v>
      </c>
      <c r="M8146">
        <v>0.55000000000000004</v>
      </c>
      <c r="N8146">
        <v>89.71</v>
      </c>
      <c r="O8146" t="str">
        <f t="shared" si="510"/>
        <v>81:100</v>
      </c>
      <c r="P8146" t="s">
        <v>35</v>
      </c>
      <c r="Q8146">
        <v>1308.55</v>
      </c>
      <c r="R8146" t="str">
        <f t="shared" si="511"/>
        <v>Moderate</v>
      </c>
    </row>
    <row r="8147" spans="1:18" x14ac:dyDescent="0.25">
      <c r="A8147">
        <v>2020</v>
      </c>
      <c r="B8147" t="s">
        <v>18</v>
      </c>
      <c r="C8147" t="s">
        <v>19</v>
      </c>
      <c r="D8147" t="s">
        <v>23</v>
      </c>
      <c r="E8147" t="str">
        <f t="shared" si="508"/>
        <v>Winter crops</v>
      </c>
      <c r="F8147">
        <v>-0.99</v>
      </c>
      <c r="G8147" s="6">
        <v>696.4</v>
      </c>
      <c r="H8147" t="str">
        <f t="shared" si="509"/>
        <v>Low</v>
      </c>
      <c r="I8147">
        <v>29.09</v>
      </c>
      <c r="J8147">
        <v>0.70199999999999996</v>
      </c>
      <c r="K8147">
        <v>9</v>
      </c>
      <c r="L8147" s="6">
        <v>12.81</v>
      </c>
      <c r="M8147">
        <v>5.89</v>
      </c>
      <c r="N8147">
        <v>37.54</v>
      </c>
      <c r="O8147" t="str">
        <f t="shared" si="510"/>
        <v>21:40</v>
      </c>
      <c r="P8147" t="s">
        <v>20</v>
      </c>
      <c r="Q8147">
        <v>283.23</v>
      </c>
      <c r="R8147" t="str">
        <f t="shared" si="511"/>
        <v>Below 0</v>
      </c>
    </row>
    <row r="8148" spans="1:18" x14ac:dyDescent="0.25">
      <c r="A8148">
        <v>2001</v>
      </c>
      <c r="B8148" t="s">
        <v>46</v>
      </c>
      <c r="C8148" t="s">
        <v>63</v>
      </c>
      <c r="D8148" t="s">
        <v>26</v>
      </c>
      <c r="E8148" t="str">
        <f t="shared" si="508"/>
        <v>Summer crops</v>
      </c>
      <c r="F8148">
        <v>1.1599999999999999</v>
      </c>
      <c r="G8148" s="6">
        <v>2181.12</v>
      </c>
      <c r="H8148" t="str">
        <f t="shared" si="509"/>
        <v>High</v>
      </c>
      <c r="I8148">
        <v>29.62</v>
      </c>
      <c r="J8148">
        <v>2.0790000000000002</v>
      </c>
      <c r="K8148">
        <v>2</v>
      </c>
      <c r="L8148" s="6">
        <v>84.27</v>
      </c>
      <c r="M8148">
        <v>2.5299999999999998</v>
      </c>
      <c r="N8148">
        <v>87.7</v>
      </c>
      <c r="O8148" t="str">
        <f t="shared" si="510"/>
        <v>81:100</v>
      </c>
      <c r="P8148" t="s">
        <v>39</v>
      </c>
      <c r="Q8148">
        <v>884.8</v>
      </c>
      <c r="R8148" t="str">
        <f t="shared" si="511"/>
        <v>Low</v>
      </c>
    </row>
    <row r="8149" spans="1:18" x14ac:dyDescent="0.25">
      <c r="A8149">
        <v>2017</v>
      </c>
      <c r="B8149" t="s">
        <v>36</v>
      </c>
      <c r="C8149" t="s">
        <v>54</v>
      </c>
      <c r="D8149" t="s">
        <v>23</v>
      </c>
      <c r="E8149" t="str">
        <f t="shared" si="508"/>
        <v>Winter crops</v>
      </c>
      <c r="F8149">
        <v>32.47</v>
      </c>
      <c r="G8149" s="6">
        <v>2067.39</v>
      </c>
      <c r="H8149" t="str">
        <f t="shared" si="509"/>
        <v>High</v>
      </c>
      <c r="I8149">
        <v>9.2799999999999994</v>
      </c>
      <c r="J8149">
        <v>1.97</v>
      </c>
      <c r="K8149">
        <v>5</v>
      </c>
      <c r="L8149" s="6">
        <v>13.76</v>
      </c>
      <c r="M8149">
        <v>35.619999999999997</v>
      </c>
      <c r="N8149">
        <v>99.54</v>
      </c>
      <c r="O8149" t="str">
        <f t="shared" si="510"/>
        <v>81:100</v>
      </c>
      <c r="P8149" t="s">
        <v>27</v>
      </c>
      <c r="Q8149">
        <v>669.76</v>
      </c>
      <c r="R8149" t="str">
        <f t="shared" si="511"/>
        <v>High</v>
      </c>
    </row>
    <row r="8150" spans="1:18" x14ac:dyDescent="0.25">
      <c r="A8150">
        <v>2015</v>
      </c>
      <c r="B8150" t="s">
        <v>21</v>
      </c>
      <c r="C8150" t="s">
        <v>45</v>
      </c>
      <c r="D8150" t="s">
        <v>38</v>
      </c>
      <c r="E8150" t="str">
        <f t="shared" si="508"/>
        <v>Summer crops</v>
      </c>
      <c r="F8150">
        <v>24</v>
      </c>
      <c r="G8150" s="6">
        <v>574.04999999999995</v>
      </c>
      <c r="H8150" t="str">
        <f t="shared" si="509"/>
        <v>Low</v>
      </c>
      <c r="I8150">
        <v>7.99</v>
      </c>
      <c r="J8150">
        <v>2.4</v>
      </c>
      <c r="K8150">
        <v>7</v>
      </c>
      <c r="L8150" s="6">
        <v>48.44</v>
      </c>
      <c r="M8150">
        <v>42.67</v>
      </c>
      <c r="N8150">
        <v>33.97</v>
      </c>
      <c r="O8150" t="str">
        <f t="shared" si="510"/>
        <v>21:40</v>
      </c>
      <c r="P8150" t="s">
        <v>27</v>
      </c>
      <c r="Q8150">
        <v>620.33000000000004</v>
      </c>
      <c r="R8150" t="str">
        <f t="shared" si="511"/>
        <v>Moderate</v>
      </c>
    </row>
    <row r="8151" spans="1:18" x14ac:dyDescent="0.25">
      <c r="A8151">
        <v>2022</v>
      </c>
      <c r="B8151" t="s">
        <v>32</v>
      </c>
      <c r="C8151" t="s">
        <v>53</v>
      </c>
      <c r="D8151" t="s">
        <v>16</v>
      </c>
      <c r="E8151" t="str">
        <f t="shared" si="508"/>
        <v>Summer crops</v>
      </c>
      <c r="F8151">
        <v>26.7</v>
      </c>
      <c r="G8151" s="6">
        <v>271.02</v>
      </c>
      <c r="H8151" t="str">
        <f t="shared" si="509"/>
        <v>Low</v>
      </c>
      <c r="I8151">
        <v>28.39</v>
      </c>
      <c r="J8151">
        <v>1.6559999999999999</v>
      </c>
      <c r="K8151">
        <v>10</v>
      </c>
      <c r="L8151" s="6">
        <v>90.4</v>
      </c>
      <c r="M8151">
        <v>4.49</v>
      </c>
      <c r="N8151">
        <v>47.42</v>
      </c>
      <c r="O8151" t="str">
        <f t="shared" si="510"/>
        <v>41:60</v>
      </c>
      <c r="P8151" t="s">
        <v>20</v>
      </c>
      <c r="Q8151">
        <v>641.38</v>
      </c>
      <c r="R8151" t="str">
        <f t="shared" si="511"/>
        <v>High</v>
      </c>
    </row>
    <row r="8152" spans="1:18" x14ac:dyDescent="0.25">
      <c r="A8152">
        <v>1997</v>
      </c>
      <c r="B8152" t="s">
        <v>24</v>
      </c>
      <c r="C8152" t="s">
        <v>59</v>
      </c>
      <c r="D8152" t="s">
        <v>23</v>
      </c>
      <c r="E8152" t="str">
        <f t="shared" si="508"/>
        <v>Winter crops</v>
      </c>
      <c r="F8152">
        <v>2.71</v>
      </c>
      <c r="G8152" s="6">
        <v>831.33</v>
      </c>
      <c r="H8152" t="str">
        <f t="shared" si="509"/>
        <v>Low</v>
      </c>
      <c r="I8152">
        <v>13.27</v>
      </c>
      <c r="J8152">
        <v>1.18</v>
      </c>
      <c r="K8152">
        <v>0</v>
      </c>
      <c r="L8152" s="6">
        <v>54.62</v>
      </c>
      <c r="M8152">
        <v>46.04</v>
      </c>
      <c r="N8152">
        <v>7.14</v>
      </c>
      <c r="O8152" t="str">
        <f t="shared" si="510"/>
        <v>0:20</v>
      </c>
      <c r="P8152" t="s">
        <v>39</v>
      </c>
      <c r="Q8152">
        <v>388.19</v>
      </c>
      <c r="R8152" t="str">
        <f t="shared" si="511"/>
        <v>Low</v>
      </c>
    </row>
    <row r="8153" spans="1:18" x14ac:dyDescent="0.25">
      <c r="A8153">
        <v>2014</v>
      </c>
      <c r="B8153" t="s">
        <v>24</v>
      </c>
      <c r="C8153" t="s">
        <v>59</v>
      </c>
      <c r="D8153" t="s">
        <v>23</v>
      </c>
      <c r="E8153" t="str">
        <f t="shared" si="508"/>
        <v>Winter crops</v>
      </c>
      <c r="F8153">
        <v>14.86</v>
      </c>
      <c r="G8153" s="6">
        <v>250.4</v>
      </c>
      <c r="H8153" t="str">
        <f t="shared" si="509"/>
        <v>Low</v>
      </c>
      <c r="I8153">
        <v>13.46</v>
      </c>
      <c r="J8153">
        <v>2.448</v>
      </c>
      <c r="K8153">
        <v>9</v>
      </c>
      <c r="L8153" s="6">
        <v>59.79</v>
      </c>
      <c r="M8153">
        <v>9.93</v>
      </c>
      <c r="N8153">
        <v>82.82</v>
      </c>
      <c r="O8153" t="str">
        <f t="shared" si="510"/>
        <v>81:100</v>
      </c>
      <c r="P8153" t="s">
        <v>17</v>
      </c>
      <c r="Q8153">
        <v>303.31</v>
      </c>
      <c r="R8153" t="str">
        <f t="shared" si="511"/>
        <v>Low</v>
      </c>
    </row>
    <row r="8154" spans="1:18" x14ac:dyDescent="0.25">
      <c r="A8154">
        <v>1999</v>
      </c>
      <c r="B8154" t="s">
        <v>32</v>
      </c>
      <c r="C8154" t="s">
        <v>53</v>
      </c>
      <c r="D8154" t="s">
        <v>38</v>
      </c>
      <c r="E8154" t="str">
        <f t="shared" si="508"/>
        <v>Summer crops</v>
      </c>
      <c r="F8154">
        <v>12.54</v>
      </c>
      <c r="G8154" s="6">
        <v>2017.7</v>
      </c>
      <c r="H8154" t="str">
        <f t="shared" si="509"/>
        <v>High</v>
      </c>
      <c r="I8154">
        <v>22.76</v>
      </c>
      <c r="J8154">
        <v>3.9239999999999999</v>
      </c>
      <c r="K8154">
        <v>5</v>
      </c>
      <c r="L8154" s="6">
        <v>59.96</v>
      </c>
      <c r="M8154">
        <v>21.04</v>
      </c>
      <c r="N8154">
        <v>22.52</v>
      </c>
      <c r="O8154" t="str">
        <f t="shared" si="510"/>
        <v>21:40</v>
      </c>
      <c r="P8154" t="s">
        <v>39</v>
      </c>
      <c r="Q8154">
        <v>1501.1</v>
      </c>
      <c r="R8154" t="str">
        <f t="shared" si="511"/>
        <v>Low</v>
      </c>
    </row>
    <row r="8155" spans="1:18" x14ac:dyDescent="0.25">
      <c r="A8155">
        <v>1997</v>
      </c>
      <c r="B8155" t="s">
        <v>36</v>
      </c>
      <c r="C8155" t="s">
        <v>54</v>
      </c>
      <c r="D8155" t="s">
        <v>29</v>
      </c>
      <c r="E8155" t="str">
        <f t="shared" si="508"/>
        <v>Summer crops</v>
      </c>
      <c r="F8155">
        <v>34.75</v>
      </c>
      <c r="G8155" s="6">
        <v>1467.99</v>
      </c>
      <c r="H8155" t="str">
        <f t="shared" si="509"/>
        <v>Medium</v>
      </c>
      <c r="I8155">
        <v>22.71</v>
      </c>
      <c r="J8155">
        <v>1.3859999999999999</v>
      </c>
      <c r="K8155">
        <v>10</v>
      </c>
      <c r="L8155" s="6">
        <v>22.84</v>
      </c>
      <c r="M8155">
        <v>7.56</v>
      </c>
      <c r="N8155">
        <v>66.48</v>
      </c>
      <c r="O8155" t="str">
        <f t="shared" si="510"/>
        <v>61:80</v>
      </c>
      <c r="P8155" t="s">
        <v>39</v>
      </c>
      <c r="Q8155">
        <v>572.34</v>
      </c>
      <c r="R8155" t="str">
        <f t="shared" si="511"/>
        <v>High</v>
      </c>
    </row>
    <row r="8156" spans="1:18" x14ac:dyDescent="0.25">
      <c r="A8156">
        <v>2017</v>
      </c>
      <c r="B8156" t="s">
        <v>24</v>
      </c>
      <c r="C8156" t="s">
        <v>57</v>
      </c>
      <c r="D8156" t="s">
        <v>26</v>
      </c>
      <c r="E8156" t="str">
        <f t="shared" si="508"/>
        <v>Summer crops</v>
      </c>
      <c r="F8156">
        <v>15.31</v>
      </c>
      <c r="G8156" s="6">
        <v>1802.5</v>
      </c>
      <c r="H8156" t="str">
        <f t="shared" si="509"/>
        <v>Medium</v>
      </c>
      <c r="I8156">
        <v>5.49</v>
      </c>
      <c r="J8156">
        <v>3.78</v>
      </c>
      <c r="K8156">
        <v>1</v>
      </c>
      <c r="L8156" s="6">
        <v>10.64</v>
      </c>
      <c r="M8156">
        <v>30.06</v>
      </c>
      <c r="N8156">
        <v>27.42</v>
      </c>
      <c r="O8156" t="str">
        <f t="shared" si="510"/>
        <v>21:40</v>
      </c>
      <c r="P8156" t="s">
        <v>27</v>
      </c>
      <c r="Q8156">
        <v>873.27</v>
      </c>
      <c r="R8156" t="str">
        <f t="shared" si="511"/>
        <v>Moderate</v>
      </c>
    </row>
    <row r="8157" spans="1:18" x14ac:dyDescent="0.25">
      <c r="A8157">
        <v>2015</v>
      </c>
      <c r="B8157" t="s">
        <v>21</v>
      </c>
      <c r="C8157" t="s">
        <v>65</v>
      </c>
      <c r="D8157" t="s">
        <v>23</v>
      </c>
      <c r="E8157" t="str">
        <f t="shared" si="508"/>
        <v>Winter crops</v>
      </c>
      <c r="F8157">
        <v>24.4</v>
      </c>
      <c r="G8157" s="6">
        <v>442.63</v>
      </c>
      <c r="H8157" t="str">
        <f t="shared" si="509"/>
        <v>Low</v>
      </c>
      <c r="I8157">
        <v>5.95</v>
      </c>
      <c r="J8157">
        <v>1.548</v>
      </c>
      <c r="K8157">
        <v>6</v>
      </c>
      <c r="L8157" s="6">
        <v>39.200000000000003</v>
      </c>
      <c r="M8157">
        <v>27.36</v>
      </c>
      <c r="N8157">
        <v>95.67</v>
      </c>
      <c r="O8157" t="str">
        <f t="shared" si="510"/>
        <v>81:100</v>
      </c>
      <c r="P8157" t="s">
        <v>17</v>
      </c>
      <c r="Q8157">
        <v>622.63</v>
      </c>
      <c r="R8157" t="str">
        <f t="shared" si="511"/>
        <v>Moderate</v>
      </c>
    </row>
    <row r="8158" spans="1:18" x14ac:dyDescent="0.25">
      <c r="A8158">
        <v>2001</v>
      </c>
      <c r="B8158" t="s">
        <v>41</v>
      </c>
      <c r="C8158" t="s">
        <v>44</v>
      </c>
      <c r="D8158" t="s">
        <v>48</v>
      </c>
      <c r="E8158" t="str">
        <f t="shared" si="508"/>
        <v>Summer crops</v>
      </c>
      <c r="F8158">
        <v>27.27</v>
      </c>
      <c r="G8158" s="6">
        <v>547.37</v>
      </c>
      <c r="H8158" t="str">
        <f t="shared" si="509"/>
        <v>Low</v>
      </c>
      <c r="I8158">
        <v>17.04</v>
      </c>
      <c r="J8158">
        <v>2.7090000000000001</v>
      </c>
      <c r="K8158">
        <v>4</v>
      </c>
      <c r="L8158" s="6">
        <v>97.87</v>
      </c>
      <c r="M8158">
        <v>3.77</v>
      </c>
      <c r="N8158">
        <v>23.72</v>
      </c>
      <c r="O8158" t="str">
        <f t="shared" si="510"/>
        <v>21:40</v>
      </c>
      <c r="P8158" t="s">
        <v>17</v>
      </c>
      <c r="Q8158">
        <v>366.35</v>
      </c>
      <c r="R8158" t="str">
        <f t="shared" si="511"/>
        <v>High</v>
      </c>
    </row>
    <row r="8159" spans="1:18" x14ac:dyDescent="0.25">
      <c r="A8159">
        <v>2013</v>
      </c>
      <c r="B8159" t="s">
        <v>36</v>
      </c>
      <c r="C8159" t="s">
        <v>70</v>
      </c>
      <c r="D8159" t="s">
        <v>34</v>
      </c>
      <c r="E8159" t="str">
        <f t="shared" si="508"/>
        <v>Winter crops</v>
      </c>
      <c r="F8159">
        <v>-1.67</v>
      </c>
      <c r="G8159" s="6">
        <v>2771.47</v>
      </c>
      <c r="H8159" t="str">
        <f t="shared" si="509"/>
        <v>High</v>
      </c>
      <c r="I8159">
        <v>19.79</v>
      </c>
      <c r="J8159">
        <v>1.206</v>
      </c>
      <c r="K8159">
        <v>8</v>
      </c>
      <c r="L8159" s="6">
        <v>55.85</v>
      </c>
      <c r="M8159">
        <v>19.73</v>
      </c>
      <c r="N8159">
        <v>69.95</v>
      </c>
      <c r="O8159" t="str">
        <f t="shared" si="510"/>
        <v>61:80</v>
      </c>
      <c r="P8159" t="s">
        <v>35</v>
      </c>
      <c r="Q8159">
        <v>495.17</v>
      </c>
      <c r="R8159" t="str">
        <f t="shared" si="511"/>
        <v>Below 0</v>
      </c>
    </row>
    <row r="8160" spans="1:18" x14ac:dyDescent="0.25">
      <c r="A8160">
        <v>2007</v>
      </c>
      <c r="B8160" t="s">
        <v>32</v>
      </c>
      <c r="C8160" t="s">
        <v>69</v>
      </c>
      <c r="D8160" t="s">
        <v>23</v>
      </c>
      <c r="E8160" t="str">
        <f t="shared" si="508"/>
        <v>Winter crops</v>
      </c>
      <c r="F8160">
        <v>9.0399999999999991</v>
      </c>
      <c r="G8160" s="6">
        <v>943.05</v>
      </c>
      <c r="H8160" t="str">
        <f t="shared" si="509"/>
        <v>Low</v>
      </c>
      <c r="I8160">
        <v>1.35</v>
      </c>
      <c r="J8160">
        <v>2.97</v>
      </c>
      <c r="K8160">
        <v>7</v>
      </c>
      <c r="L8160" s="6">
        <v>13.33</v>
      </c>
      <c r="M8160">
        <v>34.4</v>
      </c>
      <c r="N8160">
        <v>61.01</v>
      </c>
      <c r="O8160" t="str">
        <f t="shared" si="510"/>
        <v>61:80</v>
      </c>
      <c r="P8160" t="s">
        <v>20</v>
      </c>
      <c r="Q8160">
        <v>463.25</v>
      </c>
      <c r="R8160" t="str">
        <f t="shared" si="511"/>
        <v>Low</v>
      </c>
    </row>
    <row r="8161" spans="1:18" x14ac:dyDescent="0.25">
      <c r="A8161">
        <v>2002</v>
      </c>
      <c r="B8161" t="s">
        <v>14</v>
      </c>
      <c r="C8161" t="s">
        <v>28</v>
      </c>
      <c r="D8161" t="s">
        <v>48</v>
      </c>
      <c r="E8161" t="str">
        <f t="shared" si="508"/>
        <v>Summer crops</v>
      </c>
      <c r="F8161">
        <v>20.420000000000002</v>
      </c>
      <c r="G8161" s="6">
        <v>2644.02</v>
      </c>
      <c r="H8161" t="str">
        <f t="shared" si="509"/>
        <v>High</v>
      </c>
      <c r="I8161">
        <v>11.67</v>
      </c>
      <c r="J8161">
        <v>3.65</v>
      </c>
      <c r="K8161">
        <v>4</v>
      </c>
      <c r="L8161" s="6">
        <v>69.959999999999994</v>
      </c>
      <c r="M8161">
        <v>37.31</v>
      </c>
      <c r="N8161">
        <v>41.35</v>
      </c>
      <c r="O8161" t="str">
        <f t="shared" si="510"/>
        <v>41:60</v>
      </c>
      <c r="P8161" t="s">
        <v>39</v>
      </c>
      <c r="Q8161">
        <v>1513.03</v>
      </c>
      <c r="R8161" t="str">
        <f t="shared" si="511"/>
        <v>Moderate</v>
      </c>
    </row>
    <row r="8162" spans="1:18" x14ac:dyDescent="0.25">
      <c r="A8162">
        <v>2012</v>
      </c>
      <c r="B8162" t="s">
        <v>41</v>
      </c>
      <c r="C8162" t="s">
        <v>68</v>
      </c>
      <c r="D8162" t="s">
        <v>29</v>
      </c>
      <c r="E8162" t="str">
        <f t="shared" si="508"/>
        <v>Summer crops</v>
      </c>
      <c r="F8162">
        <v>30.43</v>
      </c>
      <c r="G8162" s="6">
        <v>2609.33</v>
      </c>
      <c r="H8162" t="str">
        <f t="shared" si="509"/>
        <v>High</v>
      </c>
      <c r="I8162">
        <v>21.52</v>
      </c>
      <c r="J8162">
        <v>2.097</v>
      </c>
      <c r="K8162">
        <v>8</v>
      </c>
      <c r="L8162" s="6">
        <v>51.35</v>
      </c>
      <c r="M8162">
        <v>31.34</v>
      </c>
      <c r="N8162">
        <v>5.41</v>
      </c>
      <c r="O8162" t="str">
        <f t="shared" si="510"/>
        <v>0:20</v>
      </c>
      <c r="P8162" t="s">
        <v>35</v>
      </c>
      <c r="Q8162">
        <v>933.02</v>
      </c>
      <c r="R8162" t="str">
        <f t="shared" si="511"/>
        <v>High</v>
      </c>
    </row>
    <row r="8163" spans="1:18" x14ac:dyDescent="0.25">
      <c r="A8163">
        <v>2022</v>
      </c>
      <c r="B8163" t="s">
        <v>30</v>
      </c>
      <c r="C8163" t="s">
        <v>33</v>
      </c>
      <c r="D8163" t="s">
        <v>34</v>
      </c>
      <c r="E8163" t="str">
        <f t="shared" si="508"/>
        <v>Winter crops</v>
      </c>
      <c r="F8163">
        <v>17.350000000000001</v>
      </c>
      <c r="G8163" s="6">
        <v>244.4</v>
      </c>
      <c r="H8163" t="str">
        <f t="shared" si="509"/>
        <v>Low</v>
      </c>
      <c r="I8163">
        <v>11.03</v>
      </c>
      <c r="J8163">
        <v>1.6739999999999999</v>
      </c>
      <c r="K8163">
        <v>8</v>
      </c>
      <c r="L8163" s="6">
        <v>82.57</v>
      </c>
      <c r="M8163">
        <v>14.87</v>
      </c>
      <c r="N8163">
        <v>34.69</v>
      </c>
      <c r="O8163" t="str">
        <f t="shared" si="510"/>
        <v>21:40</v>
      </c>
      <c r="P8163" t="s">
        <v>17</v>
      </c>
      <c r="Q8163">
        <v>420.25</v>
      </c>
      <c r="R8163" t="str">
        <f t="shared" si="511"/>
        <v>Moderate</v>
      </c>
    </row>
    <row r="8164" spans="1:18" x14ac:dyDescent="0.25">
      <c r="A8164">
        <v>1999</v>
      </c>
      <c r="B8164" t="s">
        <v>36</v>
      </c>
      <c r="C8164" t="s">
        <v>62</v>
      </c>
      <c r="D8164" t="s">
        <v>34</v>
      </c>
      <c r="E8164" t="str">
        <f t="shared" si="508"/>
        <v>Winter crops</v>
      </c>
      <c r="F8164">
        <v>12.42</v>
      </c>
      <c r="G8164" s="6">
        <v>1370.94</v>
      </c>
      <c r="H8164" t="str">
        <f t="shared" si="509"/>
        <v>Medium</v>
      </c>
      <c r="I8164">
        <v>17.34</v>
      </c>
      <c r="J8164">
        <v>2.1059999999999999</v>
      </c>
      <c r="K8164">
        <v>6</v>
      </c>
      <c r="L8164" s="6">
        <v>41.62</v>
      </c>
      <c r="M8164">
        <v>46.5</v>
      </c>
      <c r="N8164">
        <v>0.67</v>
      </c>
      <c r="O8164" t="str">
        <f t="shared" si="510"/>
        <v>0:20</v>
      </c>
      <c r="P8164" t="s">
        <v>17</v>
      </c>
      <c r="Q8164">
        <v>255.19</v>
      </c>
      <c r="R8164" t="str">
        <f t="shared" si="511"/>
        <v>Low</v>
      </c>
    </row>
    <row r="8165" spans="1:18" x14ac:dyDescent="0.25">
      <c r="A8165">
        <v>1995</v>
      </c>
      <c r="B8165" t="s">
        <v>18</v>
      </c>
      <c r="C8165" t="s">
        <v>19</v>
      </c>
      <c r="D8165" t="s">
        <v>16</v>
      </c>
      <c r="E8165" t="str">
        <f t="shared" si="508"/>
        <v>Summer crops</v>
      </c>
      <c r="F8165">
        <v>0.52</v>
      </c>
      <c r="G8165" s="6">
        <v>2511.59</v>
      </c>
      <c r="H8165" t="str">
        <f t="shared" si="509"/>
        <v>High</v>
      </c>
      <c r="I8165">
        <v>1.21</v>
      </c>
      <c r="J8165">
        <v>2.44</v>
      </c>
      <c r="K8165">
        <v>6</v>
      </c>
      <c r="L8165" s="6">
        <v>40.549999999999997</v>
      </c>
      <c r="M8165">
        <v>41.66</v>
      </c>
      <c r="N8165">
        <v>85.86</v>
      </c>
      <c r="O8165" t="str">
        <f t="shared" si="510"/>
        <v>81:100</v>
      </c>
      <c r="P8165" t="s">
        <v>27</v>
      </c>
      <c r="Q8165">
        <v>554.25</v>
      </c>
      <c r="R8165" t="str">
        <f t="shared" si="511"/>
        <v>Low</v>
      </c>
    </row>
    <row r="8166" spans="1:18" x14ac:dyDescent="0.25">
      <c r="A8166">
        <v>2018</v>
      </c>
      <c r="B8166" t="s">
        <v>14</v>
      </c>
      <c r="C8166" t="s">
        <v>64</v>
      </c>
      <c r="D8166" t="s">
        <v>16</v>
      </c>
      <c r="E8166" t="str">
        <f t="shared" si="508"/>
        <v>Summer crops</v>
      </c>
      <c r="F8166">
        <v>32.08</v>
      </c>
      <c r="G8166" s="6">
        <v>2679.77</v>
      </c>
      <c r="H8166" t="str">
        <f t="shared" si="509"/>
        <v>High</v>
      </c>
      <c r="I8166">
        <v>28.05</v>
      </c>
      <c r="J8166">
        <v>2.052</v>
      </c>
      <c r="K8166">
        <v>9</v>
      </c>
      <c r="L8166" s="6">
        <v>64.47</v>
      </c>
      <c r="M8166">
        <v>45.44</v>
      </c>
      <c r="N8166">
        <v>2.0699999999999998</v>
      </c>
      <c r="O8166" t="str">
        <f t="shared" si="510"/>
        <v>0:20</v>
      </c>
      <c r="P8166" t="s">
        <v>17</v>
      </c>
      <c r="Q8166">
        <v>321.7</v>
      </c>
      <c r="R8166" t="str">
        <f t="shared" si="511"/>
        <v>High</v>
      </c>
    </row>
    <row r="8167" spans="1:18" x14ac:dyDescent="0.25">
      <c r="A8167">
        <v>2006</v>
      </c>
      <c r="B8167" t="s">
        <v>36</v>
      </c>
      <c r="C8167" t="s">
        <v>62</v>
      </c>
      <c r="D8167" t="s">
        <v>43</v>
      </c>
      <c r="E8167" t="str">
        <f t="shared" si="508"/>
        <v>Winter crops</v>
      </c>
      <c r="F8167">
        <v>22.37</v>
      </c>
      <c r="G8167" s="6">
        <v>1040.06</v>
      </c>
      <c r="H8167" t="str">
        <f t="shared" si="509"/>
        <v>Medium</v>
      </c>
      <c r="I8167">
        <v>12.59</v>
      </c>
      <c r="J8167">
        <v>1.36</v>
      </c>
      <c r="K8167">
        <v>0</v>
      </c>
      <c r="L8167" s="6">
        <v>17.670000000000002</v>
      </c>
      <c r="M8167">
        <v>42.11</v>
      </c>
      <c r="N8167">
        <v>32.590000000000003</v>
      </c>
      <c r="O8167" t="str">
        <f t="shared" si="510"/>
        <v>21:40</v>
      </c>
      <c r="P8167" t="s">
        <v>20</v>
      </c>
      <c r="Q8167">
        <v>662.53</v>
      </c>
      <c r="R8167" t="str">
        <f t="shared" si="511"/>
        <v>Moderate</v>
      </c>
    </row>
    <row r="8168" spans="1:18" x14ac:dyDescent="0.25">
      <c r="A8168">
        <v>2009</v>
      </c>
      <c r="B8168" t="s">
        <v>18</v>
      </c>
      <c r="C8168" t="s">
        <v>19</v>
      </c>
      <c r="D8168" t="s">
        <v>26</v>
      </c>
      <c r="E8168" t="str">
        <f t="shared" si="508"/>
        <v>Summer crops</v>
      </c>
      <c r="F8168">
        <v>-0.17</v>
      </c>
      <c r="G8168" s="6">
        <v>772.42</v>
      </c>
      <c r="H8168" t="str">
        <f t="shared" si="509"/>
        <v>Low</v>
      </c>
      <c r="I8168">
        <v>12.16</v>
      </c>
      <c r="J8168">
        <v>2.86</v>
      </c>
      <c r="K8168">
        <v>1</v>
      </c>
      <c r="L8168" s="6">
        <v>16.940000000000001</v>
      </c>
      <c r="M8168">
        <v>20.41</v>
      </c>
      <c r="N8168">
        <v>8.74</v>
      </c>
      <c r="O8168" t="str">
        <f t="shared" si="510"/>
        <v>0:20</v>
      </c>
      <c r="P8168" t="s">
        <v>35</v>
      </c>
      <c r="Q8168">
        <v>475.94</v>
      </c>
      <c r="R8168" t="str">
        <f t="shared" si="511"/>
        <v>Below 0</v>
      </c>
    </row>
    <row r="8169" spans="1:18" x14ac:dyDescent="0.25">
      <c r="A8169">
        <v>2019</v>
      </c>
      <c r="B8169" t="s">
        <v>14</v>
      </c>
      <c r="C8169" t="s">
        <v>40</v>
      </c>
      <c r="D8169" t="s">
        <v>34</v>
      </c>
      <c r="E8169" t="str">
        <f t="shared" si="508"/>
        <v>Winter crops</v>
      </c>
      <c r="F8169">
        <v>18.329999999999998</v>
      </c>
      <c r="G8169" s="6">
        <v>984.19</v>
      </c>
      <c r="H8169" t="str">
        <f t="shared" si="509"/>
        <v>Low</v>
      </c>
      <c r="I8169">
        <v>22.08</v>
      </c>
      <c r="J8169">
        <v>3.33</v>
      </c>
      <c r="K8169">
        <v>9</v>
      </c>
      <c r="L8169" s="6">
        <v>11.13</v>
      </c>
      <c r="M8169">
        <v>19.239999999999998</v>
      </c>
      <c r="N8169">
        <v>92.59</v>
      </c>
      <c r="O8169" t="str">
        <f t="shared" si="510"/>
        <v>81:100</v>
      </c>
      <c r="P8169" t="s">
        <v>27</v>
      </c>
      <c r="Q8169">
        <v>1413.72</v>
      </c>
      <c r="R8169" t="str">
        <f t="shared" si="511"/>
        <v>Moderate</v>
      </c>
    </row>
    <row r="8170" spans="1:18" x14ac:dyDescent="0.25">
      <c r="A8170">
        <v>2023</v>
      </c>
      <c r="B8170" t="s">
        <v>41</v>
      </c>
      <c r="C8170" t="s">
        <v>44</v>
      </c>
      <c r="D8170" t="s">
        <v>29</v>
      </c>
      <c r="E8170" t="str">
        <f t="shared" si="508"/>
        <v>Summer crops</v>
      </c>
      <c r="F8170">
        <v>14.31</v>
      </c>
      <c r="G8170" s="6">
        <v>531.71</v>
      </c>
      <c r="H8170" t="str">
        <f t="shared" si="509"/>
        <v>Low</v>
      </c>
      <c r="I8170">
        <v>23.73</v>
      </c>
      <c r="J8170">
        <v>2.952</v>
      </c>
      <c r="K8170">
        <v>4</v>
      </c>
      <c r="L8170" s="6">
        <v>44.73</v>
      </c>
      <c r="M8170">
        <v>20.8</v>
      </c>
      <c r="N8170">
        <v>88.1</v>
      </c>
      <c r="O8170" t="str">
        <f t="shared" si="510"/>
        <v>81:100</v>
      </c>
      <c r="P8170" t="s">
        <v>39</v>
      </c>
      <c r="Q8170">
        <v>956.86</v>
      </c>
      <c r="R8170" t="str">
        <f t="shared" si="511"/>
        <v>Low</v>
      </c>
    </row>
    <row r="8171" spans="1:18" x14ac:dyDescent="0.25">
      <c r="A8171">
        <v>1994</v>
      </c>
      <c r="B8171" t="s">
        <v>36</v>
      </c>
      <c r="C8171" t="s">
        <v>54</v>
      </c>
      <c r="D8171" t="s">
        <v>52</v>
      </c>
      <c r="E8171" t="str">
        <f t="shared" si="508"/>
        <v>Winter crops</v>
      </c>
      <c r="F8171">
        <v>25.19</v>
      </c>
      <c r="G8171" s="6">
        <v>2899.32</v>
      </c>
      <c r="H8171" t="str">
        <f t="shared" si="509"/>
        <v>High</v>
      </c>
      <c r="I8171">
        <v>26.34</v>
      </c>
      <c r="J8171">
        <v>2.8530000000000002</v>
      </c>
      <c r="K8171">
        <v>1</v>
      </c>
      <c r="L8171" s="6">
        <v>58.58</v>
      </c>
      <c r="M8171">
        <v>18.32</v>
      </c>
      <c r="N8171">
        <v>31.91</v>
      </c>
      <c r="O8171" t="str">
        <f t="shared" si="510"/>
        <v>21:40</v>
      </c>
      <c r="P8171" t="s">
        <v>35</v>
      </c>
      <c r="Q8171">
        <v>870.21</v>
      </c>
      <c r="R8171" t="str">
        <f t="shared" si="511"/>
        <v>High</v>
      </c>
    </row>
    <row r="8172" spans="1:18" x14ac:dyDescent="0.25">
      <c r="A8172">
        <v>2021</v>
      </c>
      <c r="B8172" t="s">
        <v>36</v>
      </c>
      <c r="C8172" t="s">
        <v>62</v>
      </c>
      <c r="D8172" t="s">
        <v>16</v>
      </c>
      <c r="E8172" t="str">
        <f t="shared" si="508"/>
        <v>Summer crops</v>
      </c>
      <c r="F8172">
        <v>34.85</v>
      </c>
      <c r="G8172" s="6">
        <v>1121.1400000000001</v>
      </c>
      <c r="H8172" t="str">
        <f t="shared" si="509"/>
        <v>Medium</v>
      </c>
      <c r="I8172">
        <v>7.5</v>
      </c>
      <c r="J8172">
        <v>1.65</v>
      </c>
      <c r="K8172">
        <v>5</v>
      </c>
      <c r="L8172" s="6">
        <v>28.87</v>
      </c>
      <c r="M8172">
        <v>24.61</v>
      </c>
      <c r="N8172">
        <v>60.56</v>
      </c>
      <c r="O8172" t="str">
        <f t="shared" si="510"/>
        <v>61:80</v>
      </c>
      <c r="P8172" t="s">
        <v>39</v>
      </c>
      <c r="Q8172">
        <v>355.11</v>
      </c>
      <c r="R8172" t="str">
        <f t="shared" si="511"/>
        <v>High</v>
      </c>
    </row>
    <row r="8173" spans="1:18" x14ac:dyDescent="0.25">
      <c r="A8173">
        <v>2019</v>
      </c>
      <c r="B8173" t="s">
        <v>18</v>
      </c>
      <c r="C8173" t="s">
        <v>67</v>
      </c>
      <c r="D8173" t="s">
        <v>26</v>
      </c>
      <c r="E8173" t="str">
        <f t="shared" si="508"/>
        <v>Summer crops</v>
      </c>
      <c r="F8173">
        <v>0.42</v>
      </c>
      <c r="G8173" s="6">
        <v>496.84</v>
      </c>
      <c r="H8173" t="str">
        <f t="shared" si="509"/>
        <v>Low</v>
      </c>
      <c r="I8173">
        <v>28.7</v>
      </c>
      <c r="J8173">
        <v>0.99</v>
      </c>
      <c r="K8173">
        <v>5</v>
      </c>
      <c r="L8173" s="6">
        <v>38.24</v>
      </c>
      <c r="M8173">
        <v>47.8</v>
      </c>
      <c r="N8173">
        <v>55.92</v>
      </c>
      <c r="O8173" t="str">
        <f t="shared" si="510"/>
        <v>41:60</v>
      </c>
      <c r="P8173" t="s">
        <v>17</v>
      </c>
      <c r="Q8173">
        <v>312.93</v>
      </c>
      <c r="R8173" t="str">
        <f t="shared" si="511"/>
        <v>Low</v>
      </c>
    </row>
    <row r="8174" spans="1:18" x14ac:dyDescent="0.25">
      <c r="A8174">
        <v>2019</v>
      </c>
      <c r="B8174" t="s">
        <v>36</v>
      </c>
      <c r="C8174" t="s">
        <v>37</v>
      </c>
      <c r="D8174" t="s">
        <v>48</v>
      </c>
      <c r="E8174" t="str">
        <f t="shared" si="508"/>
        <v>Summer crops</v>
      </c>
      <c r="F8174">
        <v>31.81</v>
      </c>
      <c r="G8174" s="6">
        <v>1244.57</v>
      </c>
      <c r="H8174" t="str">
        <f t="shared" si="509"/>
        <v>Medium</v>
      </c>
      <c r="I8174">
        <v>26.17</v>
      </c>
      <c r="J8174">
        <v>1.827</v>
      </c>
      <c r="K8174">
        <v>0</v>
      </c>
      <c r="L8174" s="6">
        <v>21.02</v>
      </c>
      <c r="M8174">
        <v>40.98</v>
      </c>
      <c r="N8174">
        <v>71.84</v>
      </c>
      <c r="O8174" t="str">
        <f t="shared" si="510"/>
        <v>61:80</v>
      </c>
      <c r="P8174" t="s">
        <v>39</v>
      </c>
      <c r="Q8174">
        <v>254.29</v>
      </c>
      <c r="R8174" t="str">
        <f t="shared" si="511"/>
        <v>High</v>
      </c>
    </row>
    <row r="8175" spans="1:18" x14ac:dyDescent="0.25">
      <c r="A8175">
        <v>2020</v>
      </c>
      <c r="B8175" t="s">
        <v>41</v>
      </c>
      <c r="C8175" t="s">
        <v>71</v>
      </c>
      <c r="D8175" t="s">
        <v>29</v>
      </c>
      <c r="E8175" t="str">
        <f t="shared" si="508"/>
        <v>Summer crops</v>
      </c>
      <c r="F8175">
        <v>19.73</v>
      </c>
      <c r="G8175" s="6">
        <v>907.69</v>
      </c>
      <c r="H8175" t="str">
        <f t="shared" si="509"/>
        <v>Low</v>
      </c>
      <c r="I8175">
        <v>29.05</v>
      </c>
      <c r="J8175">
        <v>1.7909999999999999</v>
      </c>
      <c r="K8175">
        <v>6</v>
      </c>
      <c r="L8175" s="6">
        <v>95.26</v>
      </c>
      <c r="M8175">
        <v>9.7899999999999991</v>
      </c>
      <c r="N8175">
        <v>63.23</v>
      </c>
      <c r="O8175" t="str">
        <f t="shared" si="510"/>
        <v>61:80</v>
      </c>
      <c r="P8175" t="s">
        <v>39</v>
      </c>
      <c r="Q8175">
        <v>552.65</v>
      </c>
      <c r="R8175" t="str">
        <f t="shared" si="511"/>
        <v>Moderate</v>
      </c>
    </row>
    <row r="8176" spans="1:18" x14ac:dyDescent="0.25">
      <c r="A8176">
        <v>2006</v>
      </c>
      <c r="B8176" t="s">
        <v>50</v>
      </c>
      <c r="C8176" t="s">
        <v>56</v>
      </c>
      <c r="D8176" t="s">
        <v>34</v>
      </c>
      <c r="E8176" t="str">
        <f t="shared" si="508"/>
        <v>Winter crops</v>
      </c>
      <c r="F8176">
        <v>-2.17</v>
      </c>
      <c r="G8176" s="6">
        <v>849.71</v>
      </c>
      <c r="H8176" t="str">
        <f t="shared" si="509"/>
        <v>Low</v>
      </c>
      <c r="I8176">
        <v>22.67</v>
      </c>
      <c r="J8176">
        <v>0.69299999999999995</v>
      </c>
      <c r="K8176">
        <v>4</v>
      </c>
      <c r="L8176" s="6">
        <v>40.07</v>
      </c>
      <c r="M8176">
        <v>19.38</v>
      </c>
      <c r="N8176">
        <v>84.37</v>
      </c>
      <c r="O8176" t="str">
        <f t="shared" si="510"/>
        <v>81:100</v>
      </c>
      <c r="P8176" t="s">
        <v>17</v>
      </c>
      <c r="Q8176">
        <v>200.53</v>
      </c>
      <c r="R8176" t="str">
        <f t="shared" si="511"/>
        <v>Below 0</v>
      </c>
    </row>
    <row r="8177" spans="1:18" x14ac:dyDescent="0.25">
      <c r="A8177">
        <v>2019</v>
      </c>
      <c r="B8177" t="s">
        <v>18</v>
      </c>
      <c r="C8177" t="s">
        <v>19</v>
      </c>
      <c r="D8177" t="s">
        <v>23</v>
      </c>
      <c r="E8177" t="str">
        <f t="shared" si="508"/>
        <v>Winter crops</v>
      </c>
      <c r="F8177">
        <v>28.76</v>
      </c>
      <c r="G8177" s="6">
        <v>1544.68</v>
      </c>
      <c r="H8177" t="str">
        <f t="shared" si="509"/>
        <v>Medium</v>
      </c>
      <c r="I8177">
        <v>23.59</v>
      </c>
      <c r="J8177">
        <v>2.2589999999999999</v>
      </c>
      <c r="K8177">
        <v>3</v>
      </c>
      <c r="L8177" s="6">
        <v>28.02</v>
      </c>
      <c r="M8177">
        <v>20.49</v>
      </c>
      <c r="N8177">
        <v>37.76</v>
      </c>
      <c r="O8177" t="str">
        <f t="shared" si="510"/>
        <v>21:40</v>
      </c>
      <c r="P8177" t="s">
        <v>17</v>
      </c>
      <c r="Q8177">
        <v>584.34</v>
      </c>
      <c r="R8177" t="str">
        <f t="shared" si="511"/>
        <v>High</v>
      </c>
    </row>
    <row r="8178" spans="1:18" x14ac:dyDescent="0.25">
      <c r="A8178">
        <v>1994</v>
      </c>
      <c r="B8178" t="s">
        <v>24</v>
      </c>
      <c r="C8178" t="s">
        <v>57</v>
      </c>
      <c r="D8178" t="s">
        <v>34</v>
      </c>
      <c r="E8178" t="str">
        <f t="shared" si="508"/>
        <v>Winter crops</v>
      </c>
      <c r="F8178">
        <v>20.02</v>
      </c>
      <c r="G8178" s="6">
        <v>222.2</v>
      </c>
      <c r="H8178" t="str">
        <f t="shared" si="509"/>
        <v>Low</v>
      </c>
      <c r="I8178">
        <v>20.239999999999998</v>
      </c>
      <c r="J8178">
        <v>2.7360000000000002</v>
      </c>
      <c r="K8178">
        <v>10</v>
      </c>
      <c r="L8178" s="6">
        <v>53.25</v>
      </c>
      <c r="M8178">
        <v>15.26</v>
      </c>
      <c r="N8178">
        <v>68.34</v>
      </c>
      <c r="O8178" t="str">
        <f t="shared" si="510"/>
        <v>61:80</v>
      </c>
      <c r="P8178" t="s">
        <v>27</v>
      </c>
      <c r="Q8178">
        <v>293.56</v>
      </c>
      <c r="R8178" t="str">
        <f t="shared" si="511"/>
        <v>Moderate</v>
      </c>
    </row>
    <row r="8179" spans="1:18" x14ac:dyDescent="0.25">
      <c r="A8179">
        <v>1991</v>
      </c>
      <c r="B8179" t="s">
        <v>32</v>
      </c>
      <c r="C8179" t="s">
        <v>33</v>
      </c>
      <c r="D8179" t="s">
        <v>38</v>
      </c>
      <c r="E8179" t="str">
        <f t="shared" si="508"/>
        <v>Summer crops</v>
      </c>
      <c r="F8179">
        <v>24.19</v>
      </c>
      <c r="G8179" s="6">
        <v>1317.26</v>
      </c>
      <c r="H8179" t="str">
        <f t="shared" si="509"/>
        <v>Medium</v>
      </c>
      <c r="I8179">
        <v>9.81</v>
      </c>
      <c r="J8179">
        <v>3.6</v>
      </c>
      <c r="K8179">
        <v>8</v>
      </c>
      <c r="L8179" s="6">
        <v>35.49</v>
      </c>
      <c r="M8179">
        <v>44.83</v>
      </c>
      <c r="N8179">
        <v>17.059999999999999</v>
      </c>
      <c r="O8179" t="str">
        <f t="shared" si="510"/>
        <v>0:20</v>
      </c>
      <c r="P8179" t="s">
        <v>39</v>
      </c>
      <c r="Q8179">
        <v>893.49</v>
      </c>
      <c r="R8179" t="str">
        <f t="shared" si="511"/>
        <v>Moderate</v>
      </c>
    </row>
    <row r="8180" spans="1:18" x14ac:dyDescent="0.25">
      <c r="A8180">
        <v>2002</v>
      </c>
      <c r="B8180" t="s">
        <v>24</v>
      </c>
      <c r="C8180" t="s">
        <v>25</v>
      </c>
      <c r="D8180" t="s">
        <v>34</v>
      </c>
      <c r="E8180" t="str">
        <f t="shared" si="508"/>
        <v>Winter crops</v>
      </c>
      <c r="F8180">
        <v>29.41</v>
      </c>
      <c r="G8180" s="6">
        <v>2426.0500000000002</v>
      </c>
      <c r="H8180" t="str">
        <f t="shared" si="509"/>
        <v>High</v>
      </c>
      <c r="I8180">
        <v>4.24</v>
      </c>
      <c r="J8180">
        <v>2.62</v>
      </c>
      <c r="K8180">
        <v>5</v>
      </c>
      <c r="L8180" s="6">
        <v>26.37</v>
      </c>
      <c r="M8180">
        <v>4.1399999999999997</v>
      </c>
      <c r="N8180">
        <v>38.36</v>
      </c>
      <c r="O8180" t="str">
        <f t="shared" si="510"/>
        <v>21:40</v>
      </c>
      <c r="P8180" t="s">
        <v>20</v>
      </c>
      <c r="Q8180">
        <v>925.23</v>
      </c>
      <c r="R8180" t="str">
        <f t="shared" si="511"/>
        <v>High</v>
      </c>
    </row>
    <row r="8181" spans="1:18" x14ac:dyDescent="0.25">
      <c r="A8181">
        <v>2002</v>
      </c>
      <c r="B8181" t="s">
        <v>46</v>
      </c>
      <c r="C8181" t="s">
        <v>63</v>
      </c>
      <c r="D8181" t="s">
        <v>23</v>
      </c>
      <c r="E8181" t="str">
        <f t="shared" si="508"/>
        <v>Winter crops</v>
      </c>
      <c r="F8181">
        <v>2.16</v>
      </c>
      <c r="G8181" s="6">
        <v>1915.53</v>
      </c>
      <c r="H8181" t="str">
        <f t="shared" si="509"/>
        <v>Medium</v>
      </c>
      <c r="I8181">
        <v>14.53</v>
      </c>
      <c r="J8181">
        <v>2.27</v>
      </c>
      <c r="K8181">
        <v>2</v>
      </c>
      <c r="L8181" s="6">
        <v>78.48</v>
      </c>
      <c r="M8181">
        <v>49.66</v>
      </c>
      <c r="N8181">
        <v>89.64</v>
      </c>
      <c r="O8181" t="str">
        <f t="shared" si="510"/>
        <v>81:100</v>
      </c>
      <c r="P8181" t="s">
        <v>27</v>
      </c>
      <c r="Q8181">
        <v>1065.25</v>
      </c>
      <c r="R8181" t="str">
        <f t="shared" si="511"/>
        <v>Low</v>
      </c>
    </row>
    <row r="8182" spans="1:18" x14ac:dyDescent="0.25">
      <c r="A8182">
        <v>2020</v>
      </c>
      <c r="B8182" t="s">
        <v>14</v>
      </c>
      <c r="C8182" t="s">
        <v>28</v>
      </c>
      <c r="D8182" t="s">
        <v>29</v>
      </c>
      <c r="E8182" t="str">
        <f t="shared" si="508"/>
        <v>Summer crops</v>
      </c>
      <c r="F8182">
        <v>27.63</v>
      </c>
      <c r="G8182" s="6">
        <v>1201.23</v>
      </c>
      <c r="H8182" t="str">
        <f t="shared" si="509"/>
        <v>Medium</v>
      </c>
      <c r="I8182">
        <v>6.12</v>
      </c>
      <c r="J8182">
        <v>1.1100000000000001</v>
      </c>
      <c r="K8182">
        <v>7</v>
      </c>
      <c r="L8182" s="6">
        <v>88.52</v>
      </c>
      <c r="M8182">
        <v>36.49</v>
      </c>
      <c r="N8182">
        <v>47.21</v>
      </c>
      <c r="O8182" t="str">
        <f t="shared" si="510"/>
        <v>41:60</v>
      </c>
      <c r="P8182" t="s">
        <v>39</v>
      </c>
      <c r="Q8182">
        <v>482.06</v>
      </c>
      <c r="R8182" t="str">
        <f t="shared" si="511"/>
        <v>High</v>
      </c>
    </row>
    <row r="8183" spans="1:18" x14ac:dyDescent="0.25">
      <c r="A8183">
        <v>2009</v>
      </c>
      <c r="B8183" t="s">
        <v>41</v>
      </c>
      <c r="C8183" t="s">
        <v>68</v>
      </c>
      <c r="D8183" t="s">
        <v>52</v>
      </c>
      <c r="E8183" t="str">
        <f t="shared" si="508"/>
        <v>Winter crops</v>
      </c>
      <c r="F8183">
        <v>10.199999999999999</v>
      </c>
      <c r="G8183" s="6">
        <v>2207.56</v>
      </c>
      <c r="H8183" t="str">
        <f t="shared" si="509"/>
        <v>High</v>
      </c>
      <c r="I8183">
        <v>21.73</v>
      </c>
      <c r="J8183">
        <v>3.0870000000000002</v>
      </c>
      <c r="K8183">
        <v>6</v>
      </c>
      <c r="L8183" s="6">
        <v>44.23</v>
      </c>
      <c r="M8183">
        <v>46.03</v>
      </c>
      <c r="N8183">
        <v>49.4</v>
      </c>
      <c r="O8183" t="str">
        <f t="shared" si="510"/>
        <v>41:60</v>
      </c>
      <c r="P8183" t="s">
        <v>20</v>
      </c>
      <c r="Q8183">
        <v>687.74</v>
      </c>
      <c r="R8183" t="str">
        <f t="shared" si="511"/>
        <v>Low</v>
      </c>
    </row>
    <row r="8184" spans="1:18" x14ac:dyDescent="0.25">
      <c r="A8184">
        <v>2005</v>
      </c>
      <c r="B8184" t="s">
        <v>18</v>
      </c>
      <c r="C8184" t="s">
        <v>60</v>
      </c>
      <c r="D8184" t="s">
        <v>16</v>
      </c>
      <c r="E8184" t="str">
        <f t="shared" si="508"/>
        <v>Summer crops</v>
      </c>
      <c r="F8184">
        <v>4.18</v>
      </c>
      <c r="G8184" s="6">
        <v>2775.88</v>
      </c>
      <c r="H8184" t="str">
        <f t="shared" si="509"/>
        <v>High</v>
      </c>
      <c r="I8184">
        <v>12.11</v>
      </c>
      <c r="J8184">
        <v>2.57</v>
      </c>
      <c r="K8184">
        <v>6</v>
      </c>
      <c r="L8184" s="6">
        <v>32.58</v>
      </c>
      <c r="M8184">
        <v>5.93</v>
      </c>
      <c r="N8184">
        <v>55.4</v>
      </c>
      <c r="O8184" t="str">
        <f t="shared" si="510"/>
        <v>41:60</v>
      </c>
      <c r="P8184" t="s">
        <v>35</v>
      </c>
      <c r="Q8184">
        <v>1187.8900000000001</v>
      </c>
      <c r="R8184" t="str">
        <f t="shared" si="511"/>
        <v>Low</v>
      </c>
    </row>
    <row r="8185" spans="1:18" x14ac:dyDescent="0.25">
      <c r="A8185">
        <v>1998</v>
      </c>
      <c r="B8185" t="s">
        <v>36</v>
      </c>
      <c r="C8185" t="s">
        <v>62</v>
      </c>
      <c r="D8185" t="s">
        <v>52</v>
      </c>
      <c r="E8185" t="str">
        <f t="shared" si="508"/>
        <v>Winter crops</v>
      </c>
      <c r="F8185">
        <v>24.23</v>
      </c>
      <c r="G8185" s="6">
        <v>1934.58</v>
      </c>
      <c r="H8185" t="str">
        <f t="shared" si="509"/>
        <v>Medium</v>
      </c>
      <c r="I8185">
        <v>10.35</v>
      </c>
      <c r="J8185">
        <v>3.14</v>
      </c>
      <c r="K8185">
        <v>6</v>
      </c>
      <c r="L8185" s="6">
        <v>82.03</v>
      </c>
      <c r="M8185">
        <v>11.23</v>
      </c>
      <c r="N8185">
        <v>77.040000000000006</v>
      </c>
      <c r="O8185" t="str">
        <f t="shared" si="510"/>
        <v>61:80</v>
      </c>
      <c r="P8185" t="s">
        <v>17</v>
      </c>
      <c r="Q8185">
        <v>1431.46</v>
      </c>
      <c r="R8185" t="str">
        <f t="shared" si="511"/>
        <v>Moderate</v>
      </c>
    </row>
    <row r="8186" spans="1:18" x14ac:dyDescent="0.25">
      <c r="A8186">
        <v>2017</v>
      </c>
      <c r="B8186" t="s">
        <v>21</v>
      </c>
      <c r="C8186" t="s">
        <v>65</v>
      </c>
      <c r="D8186" t="s">
        <v>48</v>
      </c>
      <c r="E8186" t="str">
        <f t="shared" si="508"/>
        <v>Summer crops</v>
      </c>
      <c r="F8186">
        <v>5.04</v>
      </c>
      <c r="G8186" s="6">
        <v>714.5</v>
      </c>
      <c r="H8186" t="str">
        <f t="shared" si="509"/>
        <v>Low</v>
      </c>
      <c r="I8186">
        <v>8.7200000000000006</v>
      </c>
      <c r="J8186">
        <v>1.33</v>
      </c>
      <c r="K8186">
        <v>1</v>
      </c>
      <c r="L8186" s="6">
        <v>16.18</v>
      </c>
      <c r="M8186">
        <v>29.55</v>
      </c>
      <c r="N8186">
        <v>53.06</v>
      </c>
      <c r="O8186" t="str">
        <f t="shared" si="510"/>
        <v>41:60</v>
      </c>
      <c r="P8186" t="s">
        <v>20</v>
      </c>
      <c r="Q8186">
        <v>535.4</v>
      </c>
      <c r="R8186" t="str">
        <f t="shared" si="511"/>
        <v>Low</v>
      </c>
    </row>
    <row r="8187" spans="1:18" x14ac:dyDescent="0.25">
      <c r="A8187">
        <v>2015</v>
      </c>
      <c r="B8187" t="s">
        <v>46</v>
      </c>
      <c r="C8187" t="s">
        <v>63</v>
      </c>
      <c r="D8187" t="s">
        <v>34</v>
      </c>
      <c r="E8187" t="str">
        <f t="shared" si="508"/>
        <v>Winter crops</v>
      </c>
      <c r="F8187">
        <v>4.8499999999999996</v>
      </c>
      <c r="G8187" s="6">
        <v>993.47</v>
      </c>
      <c r="H8187" t="str">
        <f t="shared" si="509"/>
        <v>Low</v>
      </c>
      <c r="I8187">
        <v>26</v>
      </c>
      <c r="J8187">
        <v>0.70199999999999996</v>
      </c>
      <c r="K8187">
        <v>1</v>
      </c>
      <c r="L8187" s="6">
        <v>60.52</v>
      </c>
      <c r="M8187">
        <v>46.13</v>
      </c>
      <c r="N8187">
        <v>21.97</v>
      </c>
      <c r="O8187" t="str">
        <f t="shared" si="510"/>
        <v>21:40</v>
      </c>
      <c r="P8187" t="s">
        <v>39</v>
      </c>
      <c r="Q8187">
        <v>313.92</v>
      </c>
      <c r="R8187" t="str">
        <f t="shared" si="511"/>
        <v>Low</v>
      </c>
    </row>
    <row r="8188" spans="1:18" x14ac:dyDescent="0.25">
      <c r="A8188">
        <v>2022</v>
      </c>
      <c r="B8188" t="s">
        <v>21</v>
      </c>
      <c r="C8188" t="s">
        <v>45</v>
      </c>
      <c r="D8188" t="s">
        <v>16</v>
      </c>
      <c r="E8188" t="str">
        <f t="shared" si="508"/>
        <v>Summer crops</v>
      </c>
      <c r="F8188">
        <v>5.76</v>
      </c>
      <c r="G8188" s="6">
        <v>1355.14</v>
      </c>
      <c r="H8188" t="str">
        <f t="shared" si="509"/>
        <v>Medium</v>
      </c>
      <c r="I8188">
        <v>11.71</v>
      </c>
      <c r="J8188">
        <v>1.22</v>
      </c>
      <c r="K8188">
        <v>6</v>
      </c>
      <c r="L8188" s="6">
        <v>20.36</v>
      </c>
      <c r="M8188">
        <v>24.73</v>
      </c>
      <c r="N8188">
        <v>96.16</v>
      </c>
      <c r="O8188" t="str">
        <f t="shared" si="510"/>
        <v>81:100</v>
      </c>
      <c r="P8188" t="s">
        <v>20</v>
      </c>
      <c r="Q8188">
        <v>182.71</v>
      </c>
      <c r="R8188" t="str">
        <f t="shared" si="511"/>
        <v>Low</v>
      </c>
    </row>
    <row r="8189" spans="1:18" x14ac:dyDescent="0.25">
      <c r="A8189">
        <v>2024</v>
      </c>
      <c r="B8189" t="s">
        <v>36</v>
      </c>
      <c r="C8189" t="s">
        <v>70</v>
      </c>
      <c r="D8189" t="s">
        <v>52</v>
      </c>
      <c r="E8189" t="str">
        <f t="shared" si="508"/>
        <v>Winter crops</v>
      </c>
      <c r="F8189">
        <v>33.56</v>
      </c>
      <c r="G8189" s="6">
        <v>1174.8699999999999</v>
      </c>
      <c r="H8189" t="str">
        <f t="shared" si="509"/>
        <v>Medium</v>
      </c>
      <c r="I8189">
        <v>6.51</v>
      </c>
      <c r="J8189">
        <v>0.81</v>
      </c>
      <c r="K8189">
        <v>5</v>
      </c>
      <c r="L8189" s="6">
        <v>29.35</v>
      </c>
      <c r="M8189">
        <v>25.2</v>
      </c>
      <c r="N8189">
        <v>78.95</v>
      </c>
      <c r="O8189" t="str">
        <f t="shared" si="510"/>
        <v>61:80</v>
      </c>
      <c r="P8189" t="s">
        <v>39</v>
      </c>
      <c r="Q8189">
        <v>277.69</v>
      </c>
      <c r="R8189" t="str">
        <f t="shared" si="511"/>
        <v>High</v>
      </c>
    </row>
    <row r="8190" spans="1:18" x14ac:dyDescent="0.25">
      <c r="A8190">
        <v>2006</v>
      </c>
      <c r="B8190" t="s">
        <v>30</v>
      </c>
      <c r="C8190" t="s">
        <v>66</v>
      </c>
      <c r="D8190" t="s">
        <v>23</v>
      </c>
      <c r="E8190" t="str">
        <f t="shared" si="508"/>
        <v>Winter crops</v>
      </c>
      <c r="F8190">
        <v>30.83</v>
      </c>
      <c r="G8190" s="6">
        <v>1295.92</v>
      </c>
      <c r="H8190" t="str">
        <f t="shared" si="509"/>
        <v>Medium</v>
      </c>
      <c r="I8190">
        <v>26.14</v>
      </c>
      <c r="J8190">
        <v>0.84599999999999997</v>
      </c>
      <c r="K8190">
        <v>10</v>
      </c>
      <c r="L8190" s="6">
        <v>90.59</v>
      </c>
      <c r="M8190">
        <v>6.06</v>
      </c>
      <c r="N8190">
        <v>96.23</v>
      </c>
      <c r="O8190" t="str">
        <f t="shared" si="510"/>
        <v>81:100</v>
      </c>
      <c r="P8190" t="s">
        <v>35</v>
      </c>
      <c r="Q8190">
        <v>221</v>
      </c>
      <c r="R8190" t="str">
        <f t="shared" si="511"/>
        <v>High</v>
      </c>
    </row>
    <row r="8191" spans="1:18" x14ac:dyDescent="0.25">
      <c r="A8191">
        <v>2010</v>
      </c>
      <c r="B8191" t="s">
        <v>46</v>
      </c>
      <c r="C8191" t="s">
        <v>67</v>
      </c>
      <c r="D8191" t="s">
        <v>48</v>
      </c>
      <c r="E8191" t="str">
        <f t="shared" si="508"/>
        <v>Summer crops</v>
      </c>
      <c r="F8191">
        <v>0.91</v>
      </c>
      <c r="G8191" s="6">
        <v>2589.96</v>
      </c>
      <c r="H8191" t="str">
        <f t="shared" si="509"/>
        <v>High</v>
      </c>
      <c r="I8191">
        <v>17.079999999999998</v>
      </c>
      <c r="J8191">
        <v>0.66600000000000004</v>
      </c>
      <c r="K8191">
        <v>5</v>
      </c>
      <c r="L8191" s="6">
        <v>83.02</v>
      </c>
      <c r="M8191">
        <v>18.46</v>
      </c>
      <c r="N8191">
        <v>0.86</v>
      </c>
      <c r="O8191" t="str">
        <f t="shared" si="510"/>
        <v>0:20</v>
      </c>
      <c r="P8191" t="s">
        <v>20</v>
      </c>
      <c r="Q8191">
        <v>120.02</v>
      </c>
      <c r="R8191" t="str">
        <f t="shared" si="511"/>
        <v>Low</v>
      </c>
    </row>
    <row r="8192" spans="1:18" x14ac:dyDescent="0.25">
      <c r="A8192">
        <v>1992</v>
      </c>
      <c r="B8192" t="s">
        <v>41</v>
      </c>
      <c r="C8192" t="s">
        <v>71</v>
      </c>
      <c r="D8192" t="s">
        <v>16</v>
      </c>
      <c r="E8192" t="str">
        <f t="shared" si="508"/>
        <v>Summer crops</v>
      </c>
      <c r="F8192">
        <v>1.4</v>
      </c>
      <c r="G8192" s="6">
        <v>1504.88</v>
      </c>
      <c r="H8192" t="str">
        <f t="shared" si="509"/>
        <v>Medium</v>
      </c>
      <c r="I8192">
        <v>2.56</v>
      </c>
      <c r="J8192">
        <v>1.29</v>
      </c>
      <c r="K8192">
        <v>1</v>
      </c>
      <c r="L8192" s="6">
        <v>49.99</v>
      </c>
      <c r="M8192">
        <v>39.86</v>
      </c>
      <c r="N8192">
        <v>65.47</v>
      </c>
      <c r="O8192" t="str">
        <f t="shared" si="510"/>
        <v>61:80</v>
      </c>
      <c r="P8192" t="s">
        <v>20</v>
      </c>
      <c r="Q8192">
        <v>569.65</v>
      </c>
      <c r="R8192" t="str">
        <f t="shared" si="511"/>
        <v>Low</v>
      </c>
    </row>
    <row r="8193" spans="1:18" x14ac:dyDescent="0.25">
      <c r="A8193">
        <v>2013</v>
      </c>
      <c r="B8193" t="s">
        <v>32</v>
      </c>
      <c r="C8193" t="s">
        <v>61</v>
      </c>
      <c r="D8193" t="s">
        <v>49</v>
      </c>
      <c r="E8193" t="str">
        <f t="shared" si="508"/>
        <v>Summer crops</v>
      </c>
      <c r="F8193">
        <v>29.05</v>
      </c>
      <c r="G8193" s="6">
        <v>2963.19</v>
      </c>
      <c r="H8193" t="str">
        <f t="shared" si="509"/>
        <v>High</v>
      </c>
      <c r="I8193">
        <v>16.22</v>
      </c>
      <c r="J8193">
        <v>1.764</v>
      </c>
      <c r="K8193">
        <v>5</v>
      </c>
      <c r="L8193" s="6">
        <v>23.86</v>
      </c>
      <c r="M8193">
        <v>21.26</v>
      </c>
      <c r="N8193">
        <v>69.58</v>
      </c>
      <c r="O8193" t="str">
        <f t="shared" si="510"/>
        <v>61:80</v>
      </c>
      <c r="P8193" t="s">
        <v>39</v>
      </c>
      <c r="Q8193">
        <v>601.36</v>
      </c>
      <c r="R8193" t="str">
        <f t="shared" si="511"/>
        <v>High</v>
      </c>
    </row>
    <row r="8194" spans="1:18" x14ac:dyDescent="0.25">
      <c r="A8194">
        <v>1992</v>
      </c>
      <c r="B8194" t="s">
        <v>24</v>
      </c>
      <c r="C8194" t="s">
        <v>72</v>
      </c>
      <c r="D8194" t="s">
        <v>48</v>
      </c>
      <c r="E8194" t="str">
        <f t="shared" si="508"/>
        <v>Summer crops</v>
      </c>
      <c r="F8194">
        <v>-0.78</v>
      </c>
      <c r="G8194" s="6">
        <v>2559.79</v>
      </c>
      <c r="H8194" t="str">
        <f t="shared" si="509"/>
        <v>High</v>
      </c>
      <c r="I8194">
        <v>29.17</v>
      </c>
      <c r="J8194">
        <v>0.68400000000000005</v>
      </c>
      <c r="K8194">
        <v>9</v>
      </c>
      <c r="L8194" s="6">
        <v>73.290000000000006</v>
      </c>
      <c r="M8194">
        <v>47.98</v>
      </c>
      <c r="N8194">
        <v>57.95</v>
      </c>
      <c r="O8194" t="str">
        <f t="shared" si="510"/>
        <v>41:60</v>
      </c>
      <c r="P8194" t="s">
        <v>20</v>
      </c>
      <c r="Q8194">
        <v>209.52</v>
      </c>
      <c r="R8194" t="str">
        <f t="shared" si="511"/>
        <v>Below 0</v>
      </c>
    </row>
    <row r="8195" spans="1:18" x14ac:dyDescent="0.25">
      <c r="A8195">
        <v>2001</v>
      </c>
      <c r="B8195" t="s">
        <v>14</v>
      </c>
      <c r="C8195" t="s">
        <v>15</v>
      </c>
      <c r="D8195" t="s">
        <v>48</v>
      </c>
      <c r="E8195" t="str">
        <f t="shared" ref="E8195:E8258" si="512">IF(OR(D8195="Wheat", D8195="Barley", D8195="Cotton", D8195="Fruits"), "Winter crops","Summer crops")</f>
        <v>Summer crops</v>
      </c>
      <c r="F8195">
        <v>27.11</v>
      </c>
      <c r="G8195" s="6">
        <v>2456.31</v>
      </c>
      <c r="H8195" t="str">
        <f t="shared" ref="H8195:H8258" si="513">IF(G8195&lt;1000, "Low", IF(G8195&lt;=2000, "Medium", "High"))</f>
        <v>High</v>
      </c>
      <c r="I8195">
        <v>26.16</v>
      </c>
      <c r="J8195">
        <v>1.8</v>
      </c>
      <c r="K8195">
        <v>7</v>
      </c>
      <c r="L8195" s="6">
        <v>26.82</v>
      </c>
      <c r="M8195">
        <v>14.07</v>
      </c>
      <c r="N8195">
        <v>4.3099999999999996</v>
      </c>
      <c r="O8195" t="str">
        <f t="shared" ref="O8195:O8258" si="514">IF(N8195&lt;=20,"0:20",IF(N8195&lt;=40,"21:40",IF(N8195&lt;=60,"41:60",IF(N8195&lt;=80,"61:80","81:100"))))</f>
        <v>0:20</v>
      </c>
      <c r="P8195" t="s">
        <v>17</v>
      </c>
      <c r="Q8195">
        <v>402.39</v>
      </c>
      <c r="R8195" t="str">
        <f t="shared" ref="R8195:R8258" si="515">IF(F8195&lt;0, "Below 0", IF(F8195&lt;=15, "Low", IF(F8195&lt;=25, "Moderate", "High")))</f>
        <v>High</v>
      </c>
    </row>
    <row r="8196" spans="1:18" x14ac:dyDescent="0.25">
      <c r="A8196">
        <v>2023</v>
      </c>
      <c r="B8196" t="s">
        <v>41</v>
      </c>
      <c r="C8196" t="s">
        <v>71</v>
      </c>
      <c r="D8196" t="s">
        <v>38</v>
      </c>
      <c r="E8196" t="str">
        <f t="shared" si="512"/>
        <v>Summer crops</v>
      </c>
      <c r="F8196">
        <v>21.12</v>
      </c>
      <c r="G8196" s="6">
        <v>1219.77</v>
      </c>
      <c r="H8196" t="str">
        <f t="shared" si="513"/>
        <v>Medium</v>
      </c>
      <c r="I8196">
        <v>27.35</v>
      </c>
      <c r="J8196">
        <v>2.1779999999999999</v>
      </c>
      <c r="K8196">
        <v>8</v>
      </c>
      <c r="L8196" s="6">
        <v>85.73</v>
      </c>
      <c r="M8196">
        <v>28.54</v>
      </c>
      <c r="N8196">
        <v>45.66</v>
      </c>
      <c r="O8196" t="str">
        <f t="shared" si="514"/>
        <v>41:60</v>
      </c>
      <c r="P8196" t="s">
        <v>20</v>
      </c>
      <c r="Q8196">
        <v>492.61</v>
      </c>
      <c r="R8196" t="str">
        <f t="shared" si="515"/>
        <v>Moderate</v>
      </c>
    </row>
    <row r="8197" spans="1:18" x14ac:dyDescent="0.25">
      <c r="A8197">
        <v>2022</v>
      </c>
      <c r="B8197" t="s">
        <v>18</v>
      </c>
      <c r="C8197" t="s">
        <v>67</v>
      </c>
      <c r="D8197" t="s">
        <v>52</v>
      </c>
      <c r="E8197" t="str">
        <f t="shared" si="512"/>
        <v>Winter crops</v>
      </c>
      <c r="F8197">
        <v>32.39</v>
      </c>
      <c r="G8197" s="6">
        <v>1492.1</v>
      </c>
      <c r="H8197" t="str">
        <f t="shared" si="513"/>
        <v>Medium</v>
      </c>
      <c r="I8197">
        <v>15.18</v>
      </c>
      <c r="J8197">
        <v>3.294</v>
      </c>
      <c r="K8197">
        <v>5</v>
      </c>
      <c r="L8197" s="6">
        <v>17.350000000000001</v>
      </c>
      <c r="M8197">
        <v>48.2</v>
      </c>
      <c r="N8197">
        <v>67.66</v>
      </c>
      <c r="O8197" t="str">
        <f t="shared" si="514"/>
        <v>61:80</v>
      </c>
      <c r="P8197" t="s">
        <v>27</v>
      </c>
      <c r="Q8197">
        <v>1364.45</v>
      </c>
      <c r="R8197" t="str">
        <f t="shared" si="515"/>
        <v>High</v>
      </c>
    </row>
    <row r="8198" spans="1:18" x14ac:dyDescent="0.25">
      <c r="A8198">
        <v>2016</v>
      </c>
      <c r="B8198" t="s">
        <v>50</v>
      </c>
      <c r="C8198" t="s">
        <v>56</v>
      </c>
      <c r="D8198" t="s">
        <v>16</v>
      </c>
      <c r="E8198" t="str">
        <f t="shared" si="512"/>
        <v>Summer crops</v>
      </c>
      <c r="F8198">
        <v>14.76</v>
      </c>
      <c r="G8198" s="6">
        <v>631.73</v>
      </c>
      <c r="H8198" t="str">
        <f t="shared" si="513"/>
        <v>Low</v>
      </c>
      <c r="I8198">
        <v>19.850000000000001</v>
      </c>
      <c r="J8198">
        <v>2.637</v>
      </c>
      <c r="K8198">
        <v>5</v>
      </c>
      <c r="L8198" s="6">
        <v>57.57</v>
      </c>
      <c r="M8198">
        <v>18.52</v>
      </c>
      <c r="N8198">
        <v>30.93</v>
      </c>
      <c r="O8198" t="str">
        <f t="shared" si="514"/>
        <v>21:40</v>
      </c>
      <c r="P8198" t="s">
        <v>20</v>
      </c>
      <c r="Q8198">
        <v>714.22</v>
      </c>
      <c r="R8198" t="str">
        <f t="shared" si="515"/>
        <v>Low</v>
      </c>
    </row>
    <row r="8199" spans="1:18" x14ac:dyDescent="0.25">
      <c r="A8199">
        <v>2015</v>
      </c>
      <c r="B8199" t="s">
        <v>30</v>
      </c>
      <c r="C8199" t="s">
        <v>66</v>
      </c>
      <c r="D8199" t="s">
        <v>49</v>
      </c>
      <c r="E8199" t="str">
        <f t="shared" si="512"/>
        <v>Summer crops</v>
      </c>
      <c r="F8199">
        <v>25.91</v>
      </c>
      <c r="G8199" s="6">
        <v>1658.49</v>
      </c>
      <c r="H8199" t="str">
        <f t="shared" si="513"/>
        <v>Medium</v>
      </c>
      <c r="I8199">
        <v>8.9700000000000006</v>
      </c>
      <c r="J8199">
        <v>3.51</v>
      </c>
      <c r="K8199">
        <v>1</v>
      </c>
      <c r="L8199" s="6">
        <v>18.899999999999999</v>
      </c>
      <c r="M8199">
        <v>34.96</v>
      </c>
      <c r="N8199">
        <v>32.549999999999997</v>
      </c>
      <c r="O8199" t="str">
        <f t="shared" si="514"/>
        <v>21:40</v>
      </c>
      <c r="P8199" t="s">
        <v>20</v>
      </c>
      <c r="Q8199">
        <v>614.83000000000004</v>
      </c>
      <c r="R8199" t="str">
        <f t="shared" si="515"/>
        <v>High</v>
      </c>
    </row>
    <row r="8200" spans="1:18" x14ac:dyDescent="0.25">
      <c r="A8200">
        <v>2003</v>
      </c>
      <c r="B8200" t="s">
        <v>18</v>
      </c>
      <c r="C8200" t="s">
        <v>56</v>
      </c>
      <c r="D8200" t="s">
        <v>52</v>
      </c>
      <c r="E8200" t="str">
        <f t="shared" si="512"/>
        <v>Winter crops</v>
      </c>
      <c r="F8200">
        <v>20.81</v>
      </c>
      <c r="G8200" s="6">
        <v>625.87</v>
      </c>
      <c r="H8200" t="str">
        <f t="shared" si="513"/>
        <v>Low</v>
      </c>
      <c r="I8200">
        <v>14.09</v>
      </c>
      <c r="J8200">
        <v>3.49</v>
      </c>
      <c r="K8200">
        <v>10</v>
      </c>
      <c r="L8200" s="6">
        <v>57.11</v>
      </c>
      <c r="M8200">
        <v>16.79</v>
      </c>
      <c r="N8200">
        <v>13.83</v>
      </c>
      <c r="O8200" t="str">
        <f t="shared" si="514"/>
        <v>0:20</v>
      </c>
      <c r="P8200" t="s">
        <v>17</v>
      </c>
      <c r="Q8200">
        <v>1102.19</v>
      </c>
      <c r="R8200" t="str">
        <f t="shared" si="515"/>
        <v>Moderate</v>
      </c>
    </row>
    <row r="8201" spans="1:18" x14ac:dyDescent="0.25">
      <c r="A8201">
        <v>1997</v>
      </c>
      <c r="B8201" t="s">
        <v>36</v>
      </c>
      <c r="C8201" t="s">
        <v>37</v>
      </c>
      <c r="D8201" t="s">
        <v>43</v>
      </c>
      <c r="E8201" t="str">
        <f t="shared" si="512"/>
        <v>Winter crops</v>
      </c>
      <c r="F8201">
        <v>-3.32</v>
      </c>
      <c r="G8201" s="6">
        <v>2713.32</v>
      </c>
      <c r="H8201" t="str">
        <f t="shared" si="513"/>
        <v>High</v>
      </c>
      <c r="I8201">
        <v>15.85</v>
      </c>
      <c r="J8201">
        <v>2.367</v>
      </c>
      <c r="K8201">
        <v>0</v>
      </c>
      <c r="L8201" s="6">
        <v>16.28</v>
      </c>
      <c r="M8201">
        <v>47.3</v>
      </c>
      <c r="N8201">
        <v>51.33</v>
      </c>
      <c r="O8201" t="str">
        <f t="shared" si="514"/>
        <v>41:60</v>
      </c>
      <c r="P8201" t="s">
        <v>39</v>
      </c>
      <c r="Q8201">
        <v>596.04</v>
      </c>
      <c r="R8201" t="str">
        <f t="shared" si="515"/>
        <v>Below 0</v>
      </c>
    </row>
    <row r="8202" spans="1:18" x14ac:dyDescent="0.25">
      <c r="A8202">
        <v>1990</v>
      </c>
      <c r="B8202" t="s">
        <v>24</v>
      </c>
      <c r="C8202" t="s">
        <v>72</v>
      </c>
      <c r="D8202" t="s">
        <v>43</v>
      </c>
      <c r="E8202" t="str">
        <f t="shared" si="512"/>
        <v>Winter crops</v>
      </c>
      <c r="F8202">
        <v>13.08</v>
      </c>
      <c r="G8202" s="6">
        <v>210.11</v>
      </c>
      <c r="H8202" t="str">
        <f t="shared" si="513"/>
        <v>Low</v>
      </c>
      <c r="I8202">
        <v>14.81</v>
      </c>
      <c r="J8202">
        <v>1.53</v>
      </c>
      <c r="K8202">
        <v>4</v>
      </c>
      <c r="L8202" s="6">
        <v>72.06</v>
      </c>
      <c r="M8202">
        <v>40.21</v>
      </c>
      <c r="N8202">
        <v>92.97</v>
      </c>
      <c r="O8202" t="str">
        <f t="shared" si="514"/>
        <v>81:100</v>
      </c>
      <c r="P8202" t="s">
        <v>17</v>
      </c>
      <c r="Q8202">
        <v>244.79</v>
      </c>
      <c r="R8202" t="str">
        <f t="shared" si="515"/>
        <v>Low</v>
      </c>
    </row>
    <row r="8203" spans="1:18" x14ac:dyDescent="0.25">
      <c r="A8203">
        <v>2004</v>
      </c>
      <c r="B8203" t="s">
        <v>30</v>
      </c>
      <c r="C8203" t="s">
        <v>66</v>
      </c>
      <c r="D8203" t="s">
        <v>52</v>
      </c>
      <c r="E8203" t="str">
        <f t="shared" si="512"/>
        <v>Winter crops</v>
      </c>
      <c r="F8203">
        <v>19.62</v>
      </c>
      <c r="G8203" s="6">
        <v>570.13</v>
      </c>
      <c r="H8203" t="str">
        <f t="shared" si="513"/>
        <v>Low</v>
      </c>
      <c r="I8203">
        <v>29.26</v>
      </c>
      <c r="J8203">
        <v>3.258</v>
      </c>
      <c r="K8203">
        <v>0</v>
      </c>
      <c r="L8203" s="6">
        <v>91.79</v>
      </c>
      <c r="M8203">
        <v>5.25</v>
      </c>
      <c r="N8203">
        <v>98.93</v>
      </c>
      <c r="O8203" t="str">
        <f t="shared" si="514"/>
        <v>81:100</v>
      </c>
      <c r="P8203" t="s">
        <v>39</v>
      </c>
      <c r="Q8203">
        <v>1512.53</v>
      </c>
      <c r="R8203" t="str">
        <f t="shared" si="515"/>
        <v>Moderate</v>
      </c>
    </row>
    <row r="8204" spans="1:18" x14ac:dyDescent="0.25">
      <c r="A8204">
        <v>2022</v>
      </c>
      <c r="B8204" t="s">
        <v>18</v>
      </c>
      <c r="C8204" t="s">
        <v>60</v>
      </c>
      <c r="D8204" t="s">
        <v>48</v>
      </c>
      <c r="E8204" t="str">
        <f t="shared" si="512"/>
        <v>Summer crops</v>
      </c>
      <c r="F8204">
        <v>23.38</v>
      </c>
      <c r="G8204" s="6">
        <v>2772.27</v>
      </c>
      <c r="H8204" t="str">
        <f t="shared" si="513"/>
        <v>High</v>
      </c>
      <c r="I8204">
        <v>9.77</v>
      </c>
      <c r="J8204">
        <v>3.2</v>
      </c>
      <c r="K8204">
        <v>9</v>
      </c>
      <c r="L8204" s="6">
        <v>47.24</v>
      </c>
      <c r="M8204">
        <v>20.05</v>
      </c>
      <c r="N8204">
        <v>72.08</v>
      </c>
      <c r="O8204" t="str">
        <f t="shared" si="514"/>
        <v>61:80</v>
      </c>
      <c r="P8204" t="s">
        <v>39</v>
      </c>
      <c r="Q8204">
        <v>1592.4</v>
      </c>
      <c r="R8204" t="str">
        <f t="shared" si="515"/>
        <v>Moderate</v>
      </c>
    </row>
    <row r="8205" spans="1:18" x14ac:dyDescent="0.25">
      <c r="A8205">
        <v>1997</v>
      </c>
      <c r="B8205" t="s">
        <v>36</v>
      </c>
      <c r="C8205" t="s">
        <v>62</v>
      </c>
      <c r="D8205" t="s">
        <v>49</v>
      </c>
      <c r="E8205" t="str">
        <f t="shared" si="512"/>
        <v>Summer crops</v>
      </c>
      <c r="F8205">
        <v>27.05</v>
      </c>
      <c r="G8205" s="6">
        <v>2305.92</v>
      </c>
      <c r="H8205" t="str">
        <f t="shared" si="513"/>
        <v>High</v>
      </c>
      <c r="I8205">
        <v>1.17</v>
      </c>
      <c r="J8205">
        <v>1.8</v>
      </c>
      <c r="K8205">
        <v>0</v>
      </c>
      <c r="L8205" s="6">
        <v>90.04</v>
      </c>
      <c r="M8205">
        <v>22.25</v>
      </c>
      <c r="N8205">
        <v>14.8</v>
      </c>
      <c r="O8205" t="str">
        <f t="shared" si="514"/>
        <v>0:20</v>
      </c>
      <c r="P8205" t="s">
        <v>20</v>
      </c>
      <c r="Q8205">
        <v>228.81</v>
      </c>
      <c r="R8205" t="str">
        <f t="shared" si="515"/>
        <v>High</v>
      </c>
    </row>
    <row r="8206" spans="1:18" x14ac:dyDescent="0.25">
      <c r="A8206">
        <v>2016</v>
      </c>
      <c r="B8206" t="s">
        <v>30</v>
      </c>
      <c r="C8206" t="s">
        <v>56</v>
      </c>
      <c r="D8206" t="s">
        <v>49</v>
      </c>
      <c r="E8206" t="str">
        <f t="shared" si="512"/>
        <v>Summer crops</v>
      </c>
      <c r="F8206">
        <v>17.84</v>
      </c>
      <c r="G8206" s="6">
        <v>1378.85</v>
      </c>
      <c r="H8206" t="str">
        <f t="shared" si="513"/>
        <v>Medium</v>
      </c>
      <c r="I8206">
        <v>20.58</v>
      </c>
      <c r="J8206">
        <v>2.8530000000000002</v>
      </c>
      <c r="K8206">
        <v>8</v>
      </c>
      <c r="L8206" s="6">
        <v>12.61</v>
      </c>
      <c r="M8206">
        <v>30.98</v>
      </c>
      <c r="N8206">
        <v>32</v>
      </c>
      <c r="O8206" t="str">
        <f t="shared" si="514"/>
        <v>21:40</v>
      </c>
      <c r="P8206" t="s">
        <v>27</v>
      </c>
      <c r="Q8206">
        <v>863.03</v>
      </c>
      <c r="R8206" t="str">
        <f t="shared" si="515"/>
        <v>Moderate</v>
      </c>
    </row>
    <row r="8207" spans="1:18" x14ac:dyDescent="0.25">
      <c r="A8207">
        <v>1992</v>
      </c>
      <c r="B8207" t="s">
        <v>36</v>
      </c>
      <c r="C8207" t="s">
        <v>54</v>
      </c>
      <c r="D8207" t="s">
        <v>49</v>
      </c>
      <c r="E8207" t="str">
        <f t="shared" si="512"/>
        <v>Summer crops</v>
      </c>
      <c r="F8207">
        <v>21.08</v>
      </c>
      <c r="G8207" s="6">
        <v>1929.34</v>
      </c>
      <c r="H8207" t="str">
        <f t="shared" si="513"/>
        <v>Medium</v>
      </c>
      <c r="I8207">
        <v>13.75</v>
      </c>
      <c r="J8207">
        <v>3.38</v>
      </c>
      <c r="K8207">
        <v>3</v>
      </c>
      <c r="L8207" s="6">
        <v>52.43</v>
      </c>
      <c r="M8207">
        <v>15.06</v>
      </c>
      <c r="N8207">
        <v>89.59</v>
      </c>
      <c r="O8207" t="str">
        <f t="shared" si="514"/>
        <v>81:100</v>
      </c>
      <c r="P8207" t="s">
        <v>17</v>
      </c>
      <c r="Q8207">
        <v>752.31</v>
      </c>
      <c r="R8207" t="str">
        <f t="shared" si="515"/>
        <v>Moderate</v>
      </c>
    </row>
    <row r="8208" spans="1:18" x14ac:dyDescent="0.25">
      <c r="A8208">
        <v>2017</v>
      </c>
      <c r="B8208" t="s">
        <v>18</v>
      </c>
      <c r="C8208" t="s">
        <v>60</v>
      </c>
      <c r="D8208" t="s">
        <v>52</v>
      </c>
      <c r="E8208" t="str">
        <f t="shared" si="512"/>
        <v>Winter crops</v>
      </c>
      <c r="F8208">
        <v>2.27</v>
      </c>
      <c r="G8208" s="6">
        <v>2025.8</v>
      </c>
      <c r="H8208" t="str">
        <f t="shared" si="513"/>
        <v>High</v>
      </c>
      <c r="I8208">
        <v>28.2</v>
      </c>
      <c r="J8208">
        <v>0.54900000000000004</v>
      </c>
      <c r="K8208">
        <v>5</v>
      </c>
      <c r="L8208" s="6">
        <v>15.4</v>
      </c>
      <c r="M8208">
        <v>41.03</v>
      </c>
      <c r="N8208">
        <v>47.96</v>
      </c>
      <c r="O8208" t="str">
        <f t="shared" si="514"/>
        <v>41:60</v>
      </c>
      <c r="P8208" t="s">
        <v>39</v>
      </c>
      <c r="Q8208">
        <v>255.77</v>
      </c>
      <c r="R8208" t="str">
        <f t="shared" si="515"/>
        <v>Low</v>
      </c>
    </row>
    <row r="8209" spans="1:18" x14ac:dyDescent="0.25">
      <c r="A8209">
        <v>1992</v>
      </c>
      <c r="B8209" t="s">
        <v>21</v>
      </c>
      <c r="C8209" t="s">
        <v>45</v>
      </c>
      <c r="D8209" t="s">
        <v>49</v>
      </c>
      <c r="E8209" t="str">
        <f t="shared" si="512"/>
        <v>Summer crops</v>
      </c>
      <c r="F8209">
        <v>33.799999999999997</v>
      </c>
      <c r="G8209" s="6">
        <v>2328.5100000000002</v>
      </c>
      <c r="H8209" t="str">
        <f t="shared" si="513"/>
        <v>High</v>
      </c>
      <c r="I8209">
        <v>25.99</v>
      </c>
      <c r="J8209">
        <v>1.1970000000000001</v>
      </c>
      <c r="K8209">
        <v>5</v>
      </c>
      <c r="L8209" s="6">
        <v>63.78</v>
      </c>
      <c r="M8209">
        <v>33.29</v>
      </c>
      <c r="N8209">
        <v>86.19</v>
      </c>
      <c r="O8209" t="str">
        <f t="shared" si="514"/>
        <v>81:100</v>
      </c>
      <c r="P8209" t="s">
        <v>20</v>
      </c>
      <c r="Q8209">
        <v>570.53</v>
      </c>
      <c r="R8209" t="str">
        <f t="shared" si="515"/>
        <v>High</v>
      </c>
    </row>
    <row r="8210" spans="1:18" x14ac:dyDescent="0.25">
      <c r="A8210">
        <v>1992</v>
      </c>
      <c r="B8210" t="s">
        <v>41</v>
      </c>
      <c r="C8210" t="s">
        <v>71</v>
      </c>
      <c r="D8210" t="s">
        <v>16</v>
      </c>
      <c r="E8210" t="str">
        <f t="shared" si="512"/>
        <v>Summer crops</v>
      </c>
      <c r="F8210">
        <v>2.31</v>
      </c>
      <c r="G8210" s="6">
        <v>2089.9299999999998</v>
      </c>
      <c r="H8210" t="str">
        <f t="shared" si="513"/>
        <v>High</v>
      </c>
      <c r="I8210">
        <v>23.05</v>
      </c>
      <c r="J8210">
        <v>1.3320000000000001</v>
      </c>
      <c r="K8210">
        <v>1</v>
      </c>
      <c r="L8210" s="6">
        <v>55.66</v>
      </c>
      <c r="M8210">
        <v>46.21</v>
      </c>
      <c r="N8210">
        <v>88.83</v>
      </c>
      <c r="O8210" t="str">
        <f t="shared" si="514"/>
        <v>81:100</v>
      </c>
      <c r="P8210" t="s">
        <v>17</v>
      </c>
      <c r="Q8210">
        <v>445.66</v>
      </c>
      <c r="R8210" t="str">
        <f t="shared" si="515"/>
        <v>Low</v>
      </c>
    </row>
    <row r="8211" spans="1:18" x14ac:dyDescent="0.25">
      <c r="A8211">
        <v>1992</v>
      </c>
      <c r="B8211" t="s">
        <v>30</v>
      </c>
      <c r="C8211" t="s">
        <v>56</v>
      </c>
      <c r="D8211" t="s">
        <v>52</v>
      </c>
      <c r="E8211" t="str">
        <f t="shared" si="512"/>
        <v>Winter crops</v>
      </c>
      <c r="F8211">
        <v>2.58</v>
      </c>
      <c r="G8211" s="6">
        <v>278.06</v>
      </c>
      <c r="H8211" t="str">
        <f t="shared" si="513"/>
        <v>Low</v>
      </c>
      <c r="I8211">
        <v>10.02</v>
      </c>
      <c r="J8211">
        <v>2.6640000000000001</v>
      </c>
      <c r="K8211">
        <v>3</v>
      </c>
      <c r="L8211" s="6">
        <v>15.68</v>
      </c>
      <c r="M8211">
        <v>9.93</v>
      </c>
      <c r="N8211">
        <v>30.04</v>
      </c>
      <c r="O8211" t="str">
        <f t="shared" si="514"/>
        <v>21:40</v>
      </c>
      <c r="P8211" t="s">
        <v>39</v>
      </c>
      <c r="Q8211">
        <v>453.03</v>
      </c>
      <c r="R8211" t="str">
        <f t="shared" si="515"/>
        <v>Low</v>
      </c>
    </row>
    <row r="8212" spans="1:18" x14ac:dyDescent="0.25">
      <c r="A8212">
        <v>2004</v>
      </c>
      <c r="B8212" t="s">
        <v>32</v>
      </c>
      <c r="C8212" t="s">
        <v>61</v>
      </c>
      <c r="D8212" t="s">
        <v>38</v>
      </c>
      <c r="E8212" t="str">
        <f t="shared" si="512"/>
        <v>Summer crops</v>
      </c>
      <c r="F8212">
        <v>3.72</v>
      </c>
      <c r="G8212" s="6">
        <v>756.52</v>
      </c>
      <c r="H8212" t="str">
        <f t="shared" si="513"/>
        <v>Low</v>
      </c>
      <c r="I8212">
        <v>17.36</v>
      </c>
      <c r="J8212">
        <v>1.8360000000000001</v>
      </c>
      <c r="K8212">
        <v>6</v>
      </c>
      <c r="L8212" s="6">
        <v>61.62</v>
      </c>
      <c r="M8212">
        <v>8.09</v>
      </c>
      <c r="N8212">
        <v>50.61</v>
      </c>
      <c r="O8212" t="str">
        <f t="shared" si="514"/>
        <v>41:60</v>
      </c>
      <c r="P8212" t="s">
        <v>20</v>
      </c>
      <c r="Q8212">
        <v>660.53</v>
      </c>
      <c r="R8212" t="str">
        <f t="shared" si="515"/>
        <v>Low</v>
      </c>
    </row>
    <row r="8213" spans="1:18" x14ac:dyDescent="0.25">
      <c r="A8213">
        <v>2007</v>
      </c>
      <c r="B8213" t="s">
        <v>18</v>
      </c>
      <c r="C8213" t="s">
        <v>60</v>
      </c>
      <c r="D8213" t="s">
        <v>48</v>
      </c>
      <c r="E8213" t="str">
        <f t="shared" si="512"/>
        <v>Summer crops</v>
      </c>
      <c r="F8213">
        <v>-0.23</v>
      </c>
      <c r="G8213" s="6">
        <v>904.9</v>
      </c>
      <c r="H8213" t="str">
        <f t="shared" si="513"/>
        <v>Low</v>
      </c>
      <c r="I8213">
        <v>23.21</v>
      </c>
      <c r="J8213">
        <v>1.4039999999999999</v>
      </c>
      <c r="K8213">
        <v>8</v>
      </c>
      <c r="L8213" s="6">
        <v>45.28</v>
      </c>
      <c r="M8213">
        <v>24.06</v>
      </c>
      <c r="N8213">
        <v>14.12</v>
      </c>
      <c r="O8213" t="str">
        <f t="shared" si="514"/>
        <v>0:20</v>
      </c>
      <c r="P8213" t="s">
        <v>17</v>
      </c>
      <c r="Q8213">
        <v>535.91999999999996</v>
      </c>
      <c r="R8213" t="str">
        <f t="shared" si="515"/>
        <v>Below 0</v>
      </c>
    </row>
    <row r="8214" spans="1:18" x14ac:dyDescent="0.25">
      <c r="A8214">
        <v>2006</v>
      </c>
      <c r="B8214" t="s">
        <v>32</v>
      </c>
      <c r="C8214" t="s">
        <v>53</v>
      </c>
      <c r="D8214" t="s">
        <v>16</v>
      </c>
      <c r="E8214" t="str">
        <f t="shared" si="512"/>
        <v>Summer crops</v>
      </c>
      <c r="F8214">
        <v>14.83</v>
      </c>
      <c r="G8214" s="6">
        <v>1924.02</v>
      </c>
      <c r="H8214" t="str">
        <f t="shared" si="513"/>
        <v>Medium</v>
      </c>
      <c r="I8214">
        <v>1.03</v>
      </c>
      <c r="J8214">
        <v>2.88</v>
      </c>
      <c r="K8214">
        <v>10</v>
      </c>
      <c r="L8214" s="6">
        <v>17.059999999999999</v>
      </c>
      <c r="M8214">
        <v>42.03</v>
      </c>
      <c r="N8214">
        <v>37.85</v>
      </c>
      <c r="O8214" t="str">
        <f t="shared" si="514"/>
        <v>21:40</v>
      </c>
      <c r="P8214" t="s">
        <v>27</v>
      </c>
      <c r="Q8214">
        <v>728.73</v>
      </c>
      <c r="R8214" t="str">
        <f t="shared" si="515"/>
        <v>Low</v>
      </c>
    </row>
    <row r="8215" spans="1:18" x14ac:dyDescent="0.25">
      <c r="A8215">
        <v>1996</v>
      </c>
      <c r="B8215" t="s">
        <v>50</v>
      </c>
      <c r="C8215" t="s">
        <v>19</v>
      </c>
      <c r="D8215" t="s">
        <v>48</v>
      </c>
      <c r="E8215" t="str">
        <f t="shared" si="512"/>
        <v>Summer crops</v>
      </c>
      <c r="F8215">
        <v>2.31</v>
      </c>
      <c r="G8215" s="6">
        <v>2660.38</v>
      </c>
      <c r="H8215" t="str">
        <f t="shared" si="513"/>
        <v>High</v>
      </c>
      <c r="I8215">
        <v>11.69</v>
      </c>
      <c r="J8215">
        <v>2.17</v>
      </c>
      <c r="K8215">
        <v>2</v>
      </c>
      <c r="L8215" s="6">
        <v>17.010000000000002</v>
      </c>
      <c r="M8215">
        <v>49.15</v>
      </c>
      <c r="N8215">
        <v>68.599999999999994</v>
      </c>
      <c r="O8215" t="str">
        <f t="shared" si="514"/>
        <v>61:80</v>
      </c>
      <c r="P8215" t="s">
        <v>35</v>
      </c>
      <c r="Q8215">
        <v>949.75</v>
      </c>
      <c r="R8215" t="str">
        <f t="shared" si="515"/>
        <v>Low</v>
      </c>
    </row>
    <row r="8216" spans="1:18" x14ac:dyDescent="0.25">
      <c r="A8216">
        <v>2008</v>
      </c>
      <c r="B8216" t="s">
        <v>24</v>
      </c>
      <c r="C8216" t="s">
        <v>59</v>
      </c>
      <c r="D8216" t="s">
        <v>34</v>
      </c>
      <c r="E8216" t="str">
        <f t="shared" si="512"/>
        <v>Winter crops</v>
      </c>
      <c r="F8216">
        <v>9.89</v>
      </c>
      <c r="G8216" s="6">
        <v>2731.86</v>
      </c>
      <c r="H8216" t="str">
        <f t="shared" si="513"/>
        <v>High</v>
      </c>
      <c r="I8216">
        <v>5.71</v>
      </c>
      <c r="J8216">
        <v>1.22</v>
      </c>
      <c r="K8216">
        <v>9</v>
      </c>
      <c r="L8216" s="6">
        <v>87.68</v>
      </c>
      <c r="M8216">
        <v>31.18</v>
      </c>
      <c r="N8216">
        <v>64.7</v>
      </c>
      <c r="O8216" t="str">
        <f t="shared" si="514"/>
        <v>61:80</v>
      </c>
      <c r="P8216" t="s">
        <v>27</v>
      </c>
      <c r="Q8216">
        <v>182.76</v>
      </c>
      <c r="R8216" t="str">
        <f t="shared" si="515"/>
        <v>Low</v>
      </c>
    </row>
    <row r="8217" spans="1:18" x14ac:dyDescent="0.25">
      <c r="A8217">
        <v>2001</v>
      </c>
      <c r="B8217" t="s">
        <v>50</v>
      </c>
      <c r="C8217" t="s">
        <v>33</v>
      </c>
      <c r="D8217" t="s">
        <v>23</v>
      </c>
      <c r="E8217" t="str">
        <f t="shared" si="512"/>
        <v>Winter crops</v>
      </c>
      <c r="F8217">
        <v>34.130000000000003</v>
      </c>
      <c r="G8217" s="6">
        <v>2624.77</v>
      </c>
      <c r="H8217" t="str">
        <f t="shared" si="513"/>
        <v>High</v>
      </c>
      <c r="I8217">
        <v>27</v>
      </c>
      <c r="J8217">
        <v>3.0870000000000002</v>
      </c>
      <c r="K8217">
        <v>6</v>
      </c>
      <c r="L8217" s="6">
        <v>65.87</v>
      </c>
      <c r="M8217">
        <v>0</v>
      </c>
      <c r="N8217">
        <v>37.42</v>
      </c>
      <c r="O8217" t="str">
        <f t="shared" si="514"/>
        <v>21:40</v>
      </c>
      <c r="P8217" t="s">
        <v>27</v>
      </c>
      <c r="Q8217">
        <v>342.59</v>
      </c>
      <c r="R8217" t="str">
        <f t="shared" si="515"/>
        <v>High</v>
      </c>
    </row>
    <row r="8218" spans="1:18" x14ac:dyDescent="0.25">
      <c r="A8218">
        <v>1994</v>
      </c>
      <c r="B8218" t="s">
        <v>50</v>
      </c>
      <c r="C8218" t="s">
        <v>56</v>
      </c>
      <c r="D8218" t="s">
        <v>52</v>
      </c>
      <c r="E8218" t="str">
        <f t="shared" si="512"/>
        <v>Winter crops</v>
      </c>
      <c r="F8218">
        <v>17.260000000000002</v>
      </c>
      <c r="G8218" s="6">
        <v>282.02</v>
      </c>
      <c r="H8218" t="str">
        <f t="shared" si="513"/>
        <v>Low</v>
      </c>
      <c r="I8218">
        <v>8.5</v>
      </c>
      <c r="J8218">
        <v>2.214</v>
      </c>
      <c r="K8218">
        <v>10</v>
      </c>
      <c r="L8218" s="6">
        <v>83.55</v>
      </c>
      <c r="M8218">
        <v>10.49</v>
      </c>
      <c r="N8218">
        <v>89.69</v>
      </c>
      <c r="O8218" t="str">
        <f t="shared" si="514"/>
        <v>81:100</v>
      </c>
      <c r="P8218" t="s">
        <v>17</v>
      </c>
      <c r="Q8218">
        <v>1077.81</v>
      </c>
      <c r="R8218" t="str">
        <f t="shared" si="515"/>
        <v>Moderate</v>
      </c>
    </row>
    <row r="8219" spans="1:18" x14ac:dyDescent="0.25">
      <c r="A8219">
        <v>2011</v>
      </c>
      <c r="B8219" t="s">
        <v>14</v>
      </c>
      <c r="C8219" t="s">
        <v>40</v>
      </c>
      <c r="D8219" t="s">
        <v>38</v>
      </c>
      <c r="E8219" t="str">
        <f t="shared" si="512"/>
        <v>Summer crops</v>
      </c>
      <c r="F8219">
        <v>1.49</v>
      </c>
      <c r="G8219" s="6">
        <v>2771.8</v>
      </c>
      <c r="H8219" t="str">
        <f t="shared" si="513"/>
        <v>High</v>
      </c>
      <c r="I8219">
        <v>27.14</v>
      </c>
      <c r="J8219">
        <v>1.44</v>
      </c>
      <c r="K8219">
        <v>7</v>
      </c>
      <c r="L8219" s="6">
        <v>98.42</v>
      </c>
      <c r="M8219">
        <v>23.63</v>
      </c>
      <c r="N8219">
        <v>92.91</v>
      </c>
      <c r="O8219" t="str">
        <f t="shared" si="514"/>
        <v>81:100</v>
      </c>
      <c r="P8219" t="s">
        <v>35</v>
      </c>
      <c r="Q8219">
        <v>330.28</v>
      </c>
      <c r="R8219" t="str">
        <f t="shared" si="515"/>
        <v>Low</v>
      </c>
    </row>
    <row r="8220" spans="1:18" x14ac:dyDescent="0.25">
      <c r="A8220">
        <v>2003</v>
      </c>
      <c r="B8220" t="s">
        <v>30</v>
      </c>
      <c r="C8220" t="s">
        <v>56</v>
      </c>
      <c r="D8220" t="s">
        <v>16</v>
      </c>
      <c r="E8220" t="str">
        <f t="shared" si="512"/>
        <v>Summer crops</v>
      </c>
      <c r="F8220">
        <v>26.95</v>
      </c>
      <c r="G8220" s="6">
        <v>1617.45</v>
      </c>
      <c r="H8220" t="str">
        <f t="shared" si="513"/>
        <v>Medium</v>
      </c>
      <c r="I8220">
        <v>14.45</v>
      </c>
      <c r="J8220">
        <v>2.42</v>
      </c>
      <c r="K8220">
        <v>6</v>
      </c>
      <c r="L8220" s="6">
        <v>16.27</v>
      </c>
      <c r="M8220">
        <v>22.91</v>
      </c>
      <c r="N8220">
        <v>65.010000000000005</v>
      </c>
      <c r="O8220" t="str">
        <f t="shared" si="514"/>
        <v>61:80</v>
      </c>
      <c r="P8220" t="s">
        <v>27</v>
      </c>
      <c r="Q8220">
        <v>246.82</v>
      </c>
      <c r="R8220" t="str">
        <f t="shared" si="515"/>
        <v>High</v>
      </c>
    </row>
    <row r="8221" spans="1:18" x14ac:dyDescent="0.25">
      <c r="A8221">
        <v>2010</v>
      </c>
      <c r="B8221" t="s">
        <v>41</v>
      </c>
      <c r="C8221" t="s">
        <v>68</v>
      </c>
      <c r="D8221" t="s">
        <v>29</v>
      </c>
      <c r="E8221" t="str">
        <f t="shared" si="512"/>
        <v>Summer crops</v>
      </c>
      <c r="F8221">
        <v>7.47</v>
      </c>
      <c r="G8221" s="6">
        <v>629.24</v>
      </c>
      <c r="H8221" t="str">
        <f t="shared" si="513"/>
        <v>Low</v>
      </c>
      <c r="I8221">
        <v>2.6</v>
      </c>
      <c r="J8221">
        <v>2.61</v>
      </c>
      <c r="K8221">
        <v>0</v>
      </c>
      <c r="L8221" s="6">
        <v>88.12</v>
      </c>
      <c r="M8221">
        <v>27.14</v>
      </c>
      <c r="N8221">
        <v>12.09</v>
      </c>
      <c r="O8221" t="str">
        <f t="shared" si="514"/>
        <v>0:20</v>
      </c>
      <c r="P8221" t="s">
        <v>27</v>
      </c>
      <c r="Q8221">
        <v>1065.8499999999999</v>
      </c>
      <c r="R8221" t="str">
        <f t="shared" si="515"/>
        <v>Low</v>
      </c>
    </row>
    <row r="8222" spans="1:18" x14ac:dyDescent="0.25">
      <c r="A8222">
        <v>2018</v>
      </c>
      <c r="B8222" t="s">
        <v>18</v>
      </c>
      <c r="C8222" t="s">
        <v>19</v>
      </c>
      <c r="D8222" t="s">
        <v>49</v>
      </c>
      <c r="E8222" t="str">
        <f t="shared" si="512"/>
        <v>Summer crops</v>
      </c>
      <c r="F8222">
        <v>32.46</v>
      </c>
      <c r="G8222" s="6">
        <v>837.56</v>
      </c>
      <c r="H8222" t="str">
        <f t="shared" si="513"/>
        <v>Low</v>
      </c>
      <c r="I8222">
        <v>1.07</v>
      </c>
      <c r="J8222">
        <v>0.86</v>
      </c>
      <c r="K8222">
        <v>3</v>
      </c>
      <c r="L8222" s="6">
        <v>87.34</v>
      </c>
      <c r="M8222">
        <v>8.92</v>
      </c>
      <c r="N8222">
        <v>20.84</v>
      </c>
      <c r="O8222" t="str">
        <f t="shared" si="514"/>
        <v>21:40</v>
      </c>
      <c r="P8222" t="s">
        <v>17</v>
      </c>
      <c r="Q8222">
        <v>206.07</v>
      </c>
      <c r="R8222" t="str">
        <f t="shared" si="515"/>
        <v>High</v>
      </c>
    </row>
    <row r="8223" spans="1:18" x14ac:dyDescent="0.25">
      <c r="A8223">
        <v>2009</v>
      </c>
      <c r="B8223" t="s">
        <v>50</v>
      </c>
      <c r="C8223" t="s">
        <v>58</v>
      </c>
      <c r="D8223" t="s">
        <v>48</v>
      </c>
      <c r="E8223" t="str">
        <f t="shared" si="512"/>
        <v>Summer crops</v>
      </c>
      <c r="F8223">
        <v>14.02</v>
      </c>
      <c r="G8223" s="6">
        <v>1717.03</v>
      </c>
      <c r="H8223" t="str">
        <f t="shared" si="513"/>
        <v>Medium</v>
      </c>
      <c r="I8223">
        <v>2.11</v>
      </c>
      <c r="J8223">
        <v>1.57</v>
      </c>
      <c r="K8223">
        <v>6</v>
      </c>
      <c r="L8223" s="6">
        <v>64.8</v>
      </c>
      <c r="M8223">
        <v>48.11</v>
      </c>
      <c r="N8223">
        <v>95.59</v>
      </c>
      <c r="O8223" t="str">
        <f t="shared" si="514"/>
        <v>81:100</v>
      </c>
      <c r="P8223" t="s">
        <v>20</v>
      </c>
      <c r="Q8223">
        <v>396.63</v>
      </c>
      <c r="R8223" t="str">
        <f t="shared" si="515"/>
        <v>Low</v>
      </c>
    </row>
    <row r="8224" spans="1:18" x14ac:dyDescent="0.25">
      <c r="A8224">
        <v>2010</v>
      </c>
      <c r="B8224" t="s">
        <v>30</v>
      </c>
      <c r="C8224" t="s">
        <v>33</v>
      </c>
      <c r="D8224" t="s">
        <v>34</v>
      </c>
      <c r="E8224" t="str">
        <f t="shared" si="512"/>
        <v>Winter crops</v>
      </c>
      <c r="F8224">
        <v>24.86</v>
      </c>
      <c r="G8224" s="6">
        <v>2739.44</v>
      </c>
      <c r="H8224" t="str">
        <f t="shared" si="513"/>
        <v>High</v>
      </c>
      <c r="I8224">
        <v>17.89</v>
      </c>
      <c r="J8224">
        <v>1.0980000000000001</v>
      </c>
      <c r="K8224">
        <v>10</v>
      </c>
      <c r="L8224" s="6">
        <v>86.02</v>
      </c>
      <c r="M8224">
        <v>42.88</v>
      </c>
      <c r="N8224">
        <v>73.92</v>
      </c>
      <c r="O8224" t="str">
        <f t="shared" si="514"/>
        <v>61:80</v>
      </c>
      <c r="P8224" t="s">
        <v>39</v>
      </c>
      <c r="Q8224">
        <v>466.5</v>
      </c>
      <c r="R8224" t="str">
        <f t="shared" si="515"/>
        <v>Moderate</v>
      </c>
    </row>
    <row r="8225" spans="1:18" x14ac:dyDescent="0.25">
      <c r="A8225">
        <v>1992</v>
      </c>
      <c r="B8225" t="s">
        <v>24</v>
      </c>
      <c r="C8225" t="s">
        <v>57</v>
      </c>
      <c r="D8225" t="s">
        <v>38</v>
      </c>
      <c r="E8225" t="str">
        <f t="shared" si="512"/>
        <v>Summer crops</v>
      </c>
      <c r="F8225">
        <v>28.03</v>
      </c>
      <c r="G8225" s="6">
        <v>684.04</v>
      </c>
      <c r="H8225" t="str">
        <f t="shared" si="513"/>
        <v>Low</v>
      </c>
      <c r="I8225">
        <v>13.46</v>
      </c>
      <c r="J8225">
        <v>3.7</v>
      </c>
      <c r="K8225">
        <v>9</v>
      </c>
      <c r="L8225" s="6">
        <v>59.43</v>
      </c>
      <c r="M8225">
        <v>46.36</v>
      </c>
      <c r="N8225">
        <v>9.59</v>
      </c>
      <c r="O8225" t="str">
        <f t="shared" si="514"/>
        <v>0:20</v>
      </c>
      <c r="P8225" t="s">
        <v>27</v>
      </c>
      <c r="Q8225">
        <v>1610.17</v>
      </c>
      <c r="R8225" t="str">
        <f t="shared" si="515"/>
        <v>High</v>
      </c>
    </row>
    <row r="8226" spans="1:18" x14ac:dyDescent="0.25">
      <c r="A8226">
        <v>2011</v>
      </c>
      <c r="B8226" t="s">
        <v>36</v>
      </c>
      <c r="C8226" t="s">
        <v>54</v>
      </c>
      <c r="D8226" t="s">
        <v>16</v>
      </c>
      <c r="E8226" t="str">
        <f t="shared" si="512"/>
        <v>Summer crops</v>
      </c>
      <c r="F8226">
        <v>-2.84</v>
      </c>
      <c r="G8226" s="6">
        <v>2705.67</v>
      </c>
      <c r="H8226" t="str">
        <f t="shared" si="513"/>
        <v>High</v>
      </c>
      <c r="I8226">
        <v>10.54</v>
      </c>
      <c r="J8226">
        <v>1.82</v>
      </c>
      <c r="K8226">
        <v>4</v>
      </c>
      <c r="L8226" s="6">
        <v>97.8</v>
      </c>
      <c r="M8226">
        <v>35.08</v>
      </c>
      <c r="N8226">
        <v>79.680000000000007</v>
      </c>
      <c r="O8226" t="str">
        <f t="shared" si="514"/>
        <v>61:80</v>
      </c>
      <c r="P8226" t="s">
        <v>17</v>
      </c>
      <c r="Q8226">
        <v>435.74</v>
      </c>
      <c r="R8226" t="str">
        <f t="shared" si="515"/>
        <v>Below 0</v>
      </c>
    </row>
    <row r="8227" spans="1:18" x14ac:dyDescent="0.25">
      <c r="A8227">
        <v>2024</v>
      </c>
      <c r="B8227" t="s">
        <v>18</v>
      </c>
      <c r="C8227" t="s">
        <v>67</v>
      </c>
      <c r="D8227" t="s">
        <v>49</v>
      </c>
      <c r="E8227" t="str">
        <f t="shared" si="512"/>
        <v>Summer crops</v>
      </c>
      <c r="F8227">
        <v>-1.58</v>
      </c>
      <c r="G8227" s="6">
        <v>1080.1199999999999</v>
      </c>
      <c r="H8227" t="str">
        <f t="shared" si="513"/>
        <v>Medium</v>
      </c>
      <c r="I8227">
        <v>5.63</v>
      </c>
      <c r="J8227">
        <v>1.61</v>
      </c>
      <c r="K8227">
        <v>8</v>
      </c>
      <c r="L8227" s="6">
        <v>49.41</v>
      </c>
      <c r="M8227">
        <v>19.84</v>
      </c>
      <c r="N8227">
        <v>53.29</v>
      </c>
      <c r="O8227" t="str">
        <f t="shared" si="514"/>
        <v>41:60</v>
      </c>
      <c r="P8227" t="s">
        <v>20</v>
      </c>
      <c r="Q8227">
        <v>678.37</v>
      </c>
      <c r="R8227" t="str">
        <f t="shared" si="515"/>
        <v>Below 0</v>
      </c>
    </row>
    <row r="8228" spans="1:18" x14ac:dyDescent="0.25">
      <c r="A8228">
        <v>2019</v>
      </c>
      <c r="B8228" t="s">
        <v>50</v>
      </c>
      <c r="C8228" t="s">
        <v>19</v>
      </c>
      <c r="D8228" t="s">
        <v>16</v>
      </c>
      <c r="E8228" t="str">
        <f t="shared" si="512"/>
        <v>Summer crops</v>
      </c>
      <c r="F8228">
        <v>34.06</v>
      </c>
      <c r="G8228" s="6">
        <v>945.55</v>
      </c>
      <c r="H8228" t="str">
        <f t="shared" si="513"/>
        <v>Low</v>
      </c>
      <c r="I8228">
        <v>10.039999999999999</v>
      </c>
      <c r="J8228">
        <v>1.87</v>
      </c>
      <c r="K8228">
        <v>9</v>
      </c>
      <c r="L8228" s="6">
        <v>19.34</v>
      </c>
      <c r="M8228">
        <v>34.39</v>
      </c>
      <c r="N8228">
        <v>38.39</v>
      </c>
      <c r="O8228" t="str">
        <f t="shared" si="514"/>
        <v>21:40</v>
      </c>
      <c r="P8228" t="s">
        <v>27</v>
      </c>
      <c r="Q8228">
        <v>472.83</v>
      </c>
      <c r="R8228" t="str">
        <f t="shared" si="515"/>
        <v>High</v>
      </c>
    </row>
    <row r="8229" spans="1:18" x14ac:dyDescent="0.25">
      <c r="A8229">
        <v>2020</v>
      </c>
      <c r="B8229" t="s">
        <v>46</v>
      </c>
      <c r="C8229" t="s">
        <v>63</v>
      </c>
      <c r="D8229" t="s">
        <v>43</v>
      </c>
      <c r="E8229" t="str">
        <f t="shared" si="512"/>
        <v>Winter crops</v>
      </c>
      <c r="F8229">
        <v>20.76</v>
      </c>
      <c r="G8229" s="6">
        <v>1670.58</v>
      </c>
      <c r="H8229" t="str">
        <f t="shared" si="513"/>
        <v>Medium</v>
      </c>
      <c r="I8229">
        <v>8.18</v>
      </c>
      <c r="J8229">
        <v>2.75</v>
      </c>
      <c r="K8229">
        <v>2</v>
      </c>
      <c r="L8229" s="6">
        <v>62.57</v>
      </c>
      <c r="M8229">
        <v>1.08</v>
      </c>
      <c r="N8229">
        <v>76.05</v>
      </c>
      <c r="O8229" t="str">
        <f t="shared" si="514"/>
        <v>61:80</v>
      </c>
      <c r="P8229" t="s">
        <v>17</v>
      </c>
      <c r="Q8229">
        <v>1354.47</v>
      </c>
      <c r="R8229" t="str">
        <f t="shared" si="515"/>
        <v>Moderate</v>
      </c>
    </row>
    <row r="8230" spans="1:18" x14ac:dyDescent="0.25">
      <c r="A8230">
        <v>1990</v>
      </c>
      <c r="B8230" t="s">
        <v>41</v>
      </c>
      <c r="C8230" t="s">
        <v>68</v>
      </c>
      <c r="D8230" t="s">
        <v>38</v>
      </c>
      <c r="E8230" t="str">
        <f t="shared" si="512"/>
        <v>Summer crops</v>
      </c>
      <c r="F8230">
        <v>19.12</v>
      </c>
      <c r="G8230" s="6">
        <v>2686.57</v>
      </c>
      <c r="H8230" t="str">
        <f t="shared" si="513"/>
        <v>High</v>
      </c>
      <c r="I8230">
        <v>14.04</v>
      </c>
      <c r="J8230">
        <v>2.38</v>
      </c>
      <c r="K8230">
        <v>10</v>
      </c>
      <c r="L8230" s="6">
        <v>25.58</v>
      </c>
      <c r="M8230">
        <v>22.83</v>
      </c>
      <c r="N8230">
        <v>71.239999999999995</v>
      </c>
      <c r="O8230" t="str">
        <f t="shared" si="514"/>
        <v>61:80</v>
      </c>
      <c r="P8230" t="s">
        <v>27</v>
      </c>
      <c r="Q8230">
        <v>967.63</v>
      </c>
      <c r="R8230" t="str">
        <f t="shared" si="515"/>
        <v>Moderate</v>
      </c>
    </row>
    <row r="8231" spans="1:18" x14ac:dyDescent="0.25">
      <c r="A8231">
        <v>2021</v>
      </c>
      <c r="B8231" t="s">
        <v>36</v>
      </c>
      <c r="C8231" t="s">
        <v>70</v>
      </c>
      <c r="D8231" t="s">
        <v>34</v>
      </c>
      <c r="E8231" t="str">
        <f t="shared" si="512"/>
        <v>Winter crops</v>
      </c>
      <c r="F8231">
        <v>-4.68</v>
      </c>
      <c r="G8231" s="6">
        <v>1406.69</v>
      </c>
      <c r="H8231" t="str">
        <f t="shared" si="513"/>
        <v>Medium</v>
      </c>
      <c r="I8231">
        <v>9.6</v>
      </c>
      <c r="J8231">
        <v>2.31</v>
      </c>
      <c r="K8231">
        <v>7</v>
      </c>
      <c r="L8231" s="6">
        <v>82.14</v>
      </c>
      <c r="M8231">
        <v>10.94</v>
      </c>
      <c r="N8231">
        <v>96.54</v>
      </c>
      <c r="O8231" t="str">
        <f t="shared" si="514"/>
        <v>81:100</v>
      </c>
      <c r="P8231" t="s">
        <v>27</v>
      </c>
      <c r="Q8231">
        <v>326.39999999999998</v>
      </c>
      <c r="R8231" t="str">
        <f t="shared" si="515"/>
        <v>Below 0</v>
      </c>
    </row>
    <row r="8232" spans="1:18" x14ac:dyDescent="0.25">
      <c r="A8232">
        <v>2004</v>
      </c>
      <c r="B8232" t="s">
        <v>32</v>
      </c>
      <c r="C8232" t="s">
        <v>53</v>
      </c>
      <c r="D8232" t="s">
        <v>29</v>
      </c>
      <c r="E8232" t="str">
        <f t="shared" si="512"/>
        <v>Summer crops</v>
      </c>
      <c r="F8232">
        <v>5.49</v>
      </c>
      <c r="G8232" s="6">
        <v>1995.92</v>
      </c>
      <c r="H8232" t="str">
        <f t="shared" si="513"/>
        <v>Medium</v>
      </c>
      <c r="I8232">
        <v>26.44</v>
      </c>
      <c r="J8232">
        <v>1.8089999999999999</v>
      </c>
      <c r="K8232">
        <v>9</v>
      </c>
      <c r="L8232" s="6">
        <v>93.3</v>
      </c>
      <c r="M8232">
        <v>32.799999999999997</v>
      </c>
      <c r="N8232">
        <v>44.73</v>
      </c>
      <c r="O8232" t="str">
        <f t="shared" si="514"/>
        <v>41:60</v>
      </c>
      <c r="P8232" t="s">
        <v>20</v>
      </c>
      <c r="Q8232">
        <v>886.09</v>
      </c>
      <c r="R8232" t="str">
        <f t="shared" si="515"/>
        <v>Low</v>
      </c>
    </row>
    <row r="8233" spans="1:18" x14ac:dyDescent="0.25">
      <c r="A8233">
        <v>1995</v>
      </c>
      <c r="B8233" t="s">
        <v>18</v>
      </c>
      <c r="C8233" t="s">
        <v>60</v>
      </c>
      <c r="D8233" t="s">
        <v>16</v>
      </c>
      <c r="E8233" t="str">
        <f t="shared" si="512"/>
        <v>Summer crops</v>
      </c>
      <c r="F8233">
        <v>21.13</v>
      </c>
      <c r="G8233" s="6">
        <v>2280.9699999999998</v>
      </c>
      <c r="H8233" t="str">
        <f t="shared" si="513"/>
        <v>High</v>
      </c>
      <c r="I8233">
        <v>9.1999999999999993</v>
      </c>
      <c r="J8233">
        <v>1.1299999999999999</v>
      </c>
      <c r="K8233">
        <v>0</v>
      </c>
      <c r="L8233" s="6">
        <v>11.84</v>
      </c>
      <c r="M8233">
        <v>44.93</v>
      </c>
      <c r="N8233">
        <v>94.13</v>
      </c>
      <c r="O8233" t="str">
        <f t="shared" si="514"/>
        <v>81:100</v>
      </c>
      <c r="P8233" t="s">
        <v>39</v>
      </c>
      <c r="Q8233">
        <v>286.36</v>
      </c>
      <c r="R8233" t="str">
        <f t="shared" si="515"/>
        <v>Moderate</v>
      </c>
    </row>
    <row r="8234" spans="1:18" x14ac:dyDescent="0.25">
      <c r="A8234">
        <v>2005</v>
      </c>
      <c r="B8234" t="s">
        <v>14</v>
      </c>
      <c r="C8234" t="s">
        <v>40</v>
      </c>
      <c r="D8234" t="s">
        <v>23</v>
      </c>
      <c r="E8234" t="str">
        <f t="shared" si="512"/>
        <v>Winter crops</v>
      </c>
      <c r="F8234">
        <v>20.43</v>
      </c>
      <c r="G8234" s="6">
        <v>2935.13</v>
      </c>
      <c r="H8234" t="str">
        <f t="shared" si="513"/>
        <v>High</v>
      </c>
      <c r="I8234">
        <v>19.72</v>
      </c>
      <c r="J8234">
        <v>3.177</v>
      </c>
      <c r="K8234">
        <v>7</v>
      </c>
      <c r="L8234" s="6">
        <v>94.43</v>
      </c>
      <c r="M8234">
        <v>15.05</v>
      </c>
      <c r="N8234">
        <v>0.65</v>
      </c>
      <c r="O8234" t="str">
        <f t="shared" si="514"/>
        <v>0:20</v>
      </c>
      <c r="P8234" t="s">
        <v>27</v>
      </c>
      <c r="Q8234">
        <v>1233.99</v>
      </c>
      <c r="R8234" t="str">
        <f t="shared" si="515"/>
        <v>Moderate</v>
      </c>
    </row>
    <row r="8235" spans="1:18" x14ac:dyDescent="0.25">
      <c r="A8235">
        <v>1998</v>
      </c>
      <c r="B8235" t="s">
        <v>30</v>
      </c>
      <c r="C8235" t="s">
        <v>31</v>
      </c>
      <c r="D8235" t="s">
        <v>52</v>
      </c>
      <c r="E8235" t="str">
        <f t="shared" si="512"/>
        <v>Winter crops</v>
      </c>
      <c r="F8235">
        <v>34.729999999999997</v>
      </c>
      <c r="G8235" s="6">
        <v>2777.74</v>
      </c>
      <c r="H8235" t="str">
        <f t="shared" si="513"/>
        <v>High</v>
      </c>
      <c r="I8235">
        <v>18.47</v>
      </c>
      <c r="J8235">
        <v>1.125</v>
      </c>
      <c r="K8235">
        <v>9</v>
      </c>
      <c r="L8235" s="6">
        <v>10.52</v>
      </c>
      <c r="M8235">
        <v>7.34</v>
      </c>
      <c r="N8235">
        <v>98.5</v>
      </c>
      <c r="O8235" t="str">
        <f t="shared" si="514"/>
        <v>81:100</v>
      </c>
      <c r="P8235" t="s">
        <v>35</v>
      </c>
      <c r="Q8235">
        <v>380.5</v>
      </c>
      <c r="R8235" t="str">
        <f t="shared" si="515"/>
        <v>High</v>
      </c>
    </row>
    <row r="8236" spans="1:18" x14ac:dyDescent="0.25">
      <c r="A8236">
        <v>2016</v>
      </c>
      <c r="B8236" t="s">
        <v>14</v>
      </c>
      <c r="C8236" t="s">
        <v>15</v>
      </c>
      <c r="D8236" t="s">
        <v>16</v>
      </c>
      <c r="E8236" t="str">
        <f t="shared" si="512"/>
        <v>Summer crops</v>
      </c>
      <c r="F8236">
        <v>22.79</v>
      </c>
      <c r="G8236" s="6">
        <v>764.04</v>
      </c>
      <c r="H8236" t="str">
        <f t="shared" si="513"/>
        <v>Low</v>
      </c>
      <c r="I8236">
        <v>7.29</v>
      </c>
      <c r="J8236">
        <v>1.28</v>
      </c>
      <c r="K8236">
        <v>6</v>
      </c>
      <c r="L8236" s="6">
        <v>79.64</v>
      </c>
      <c r="M8236">
        <v>44.5</v>
      </c>
      <c r="N8236">
        <v>35.5</v>
      </c>
      <c r="O8236" t="str">
        <f t="shared" si="514"/>
        <v>21:40</v>
      </c>
      <c r="P8236" t="s">
        <v>20</v>
      </c>
      <c r="Q8236">
        <v>196.88</v>
      </c>
      <c r="R8236" t="str">
        <f t="shared" si="515"/>
        <v>Moderate</v>
      </c>
    </row>
    <row r="8237" spans="1:18" x14ac:dyDescent="0.25">
      <c r="A8237">
        <v>2024</v>
      </c>
      <c r="B8237" t="s">
        <v>50</v>
      </c>
      <c r="C8237" t="s">
        <v>33</v>
      </c>
      <c r="D8237" t="s">
        <v>23</v>
      </c>
      <c r="E8237" t="str">
        <f t="shared" si="512"/>
        <v>Winter crops</v>
      </c>
      <c r="F8237">
        <v>15.6</v>
      </c>
      <c r="G8237" s="6">
        <v>2099.42</v>
      </c>
      <c r="H8237" t="str">
        <f t="shared" si="513"/>
        <v>High</v>
      </c>
      <c r="I8237">
        <v>22.36</v>
      </c>
      <c r="J8237">
        <v>1.7009999999999901</v>
      </c>
      <c r="K8237">
        <v>0</v>
      </c>
      <c r="L8237" s="6">
        <v>88.51</v>
      </c>
      <c r="M8237">
        <v>7.04</v>
      </c>
      <c r="N8237">
        <v>0.98</v>
      </c>
      <c r="O8237" t="str">
        <f t="shared" si="514"/>
        <v>0:20</v>
      </c>
      <c r="P8237" t="s">
        <v>35</v>
      </c>
      <c r="Q8237">
        <v>709.49</v>
      </c>
      <c r="R8237" t="str">
        <f t="shared" si="515"/>
        <v>Moderate</v>
      </c>
    </row>
    <row r="8238" spans="1:18" x14ac:dyDescent="0.25">
      <c r="A8238">
        <v>2010</v>
      </c>
      <c r="B8238" t="s">
        <v>50</v>
      </c>
      <c r="C8238" t="s">
        <v>56</v>
      </c>
      <c r="D8238" t="s">
        <v>43</v>
      </c>
      <c r="E8238" t="str">
        <f t="shared" si="512"/>
        <v>Winter crops</v>
      </c>
      <c r="F8238">
        <v>1.51</v>
      </c>
      <c r="G8238" s="6">
        <v>942.76</v>
      </c>
      <c r="H8238" t="str">
        <f t="shared" si="513"/>
        <v>Low</v>
      </c>
      <c r="I8238">
        <v>18.899999999999999</v>
      </c>
      <c r="J8238">
        <v>1.6379999999999999</v>
      </c>
      <c r="K8238">
        <v>2</v>
      </c>
      <c r="L8238" s="6">
        <v>74.739999999999995</v>
      </c>
      <c r="M8238">
        <v>31.75</v>
      </c>
      <c r="N8238">
        <v>56.53</v>
      </c>
      <c r="O8238" t="str">
        <f t="shared" si="514"/>
        <v>41:60</v>
      </c>
      <c r="P8238" t="s">
        <v>35</v>
      </c>
      <c r="Q8238">
        <v>480.96</v>
      </c>
      <c r="R8238" t="str">
        <f t="shared" si="515"/>
        <v>Low</v>
      </c>
    </row>
    <row r="8239" spans="1:18" x14ac:dyDescent="0.25">
      <c r="A8239">
        <v>2000</v>
      </c>
      <c r="B8239" t="s">
        <v>14</v>
      </c>
      <c r="C8239" t="s">
        <v>15</v>
      </c>
      <c r="D8239" t="s">
        <v>52</v>
      </c>
      <c r="E8239" t="str">
        <f t="shared" si="512"/>
        <v>Winter crops</v>
      </c>
      <c r="F8239">
        <v>4.59</v>
      </c>
      <c r="G8239" s="6">
        <v>798.78</v>
      </c>
      <c r="H8239" t="str">
        <f t="shared" si="513"/>
        <v>Low</v>
      </c>
      <c r="I8239">
        <v>6.6</v>
      </c>
      <c r="J8239">
        <v>1.48</v>
      </c>
      <c r="K8239">
        <v>2</v>
      </c>
      <c r="L8239" s="6">
        <v>61.09</v>
      </c>
      <c r="M8239">
        <v>42.38</v>
      </c>
      <c r="N8239">
        <v>50.64</v>
      </c>
      <c r="O8239" t="str">
        <f t="shared" si="514"/>
        <v>41:60</v>
      </c>
      <c r="P8239" t="s">
        <v>27</v>
      </c>
      <c r="Q8239">
        <v>532.55999999999995</v>
      </c>
      <c r="R8239" t="str">
        <f t="shared" si="515"/>
        <v>Low</v>
      </c>
    </row>
    <row r="8240" spans="1:18" x14ac:dyDescent="0.25">
      <c r="A8240">
        <v>2012</v>
      </c>
      <c r="B8240" t="s">
        <v>30</v>
      </c>
      <c r="C8240" t="s">
        <v>31</v>
      </c>
      <c r="D8240" t="s">
        <v>23</v>
      </c>
      <c r="E8240" t="str">
        <f t="shared" si="512"/>
        <v>Winter crops</v>
      </c>
      <c r="F8240">
        <v>22.54</v>
      </c>
      <c r="G8240" s="6">
        <v>1594.77</v>
      </c>
      <c r="H8240" t="str">
        <f t="shared" si="513"/>
        <v>Medium</v>
      </c>
      <c r="I8240">
        <v>12.76</v>
      </c>
      <c r="J8240">
        <v>1.82</v>
      </c>
      <c r="K8240">
        <v>7</v>
      </c>
      <c r="L8240" s="6">
        <v>95.29</v>
      </c>
      <c r="M8240">
        <v>10.14</v>
      </c>
      <c r="N8240">
        <v>22.02</v>
      </c>
      <c r="O8240" t="str">
        <f t="shared" si="514"/>
        <v>21:40</v>
      </c>
      <c r="P8240" t="s">
        <v>17</v>
      </c>
      <c r="Q8240">
        <v>902.68</v>
      </c>
      <c r="R8240" t="str">
        <f t="shared" si="515"/>
        <v>Moderate</v>
      </c>
    </row>
    <row r="8241" spans="1:18" x14ac:dyDescent="0.25">
      <c r="A8241">
        <v>1996</v>
      </c>
      <c r="B8241" t="s">
        <v>32</v>
      </c>
      <c r="C8241" t="s">
        <v>33</v>
      </c>
      <c r="D8241" t="s">
        <v>49</v>
      </c>
      <c r="E8241" t="str">
        <f t="shared" si="512"/>
        <v>Summer crops</v>
      </c>
      <c r="F8241">
        <v>34.32</v>
      </c>
      <c r="G8241" s="6">
        <v>961.99</v>
      </c>
      <c r="H8241" t="str">
        <f t="shared" si="513"/>
        <v>Low</v>
      </c>
      <c r="I8241">
        <v>3.5</v>
      </c>
      <c r="J8241">
        <v>1.88</v>
      </c>
      <c r="K8241">
        <v>0</v>
      </c>
      <c r="L8241" s="6">
        <v>13.43</v>
      </c>
      <c r="M8241">
        <v>48.75</v>
      </c>
      <c r="N8241">
        <v>73.97</v>
      </c>
      <c r="O8241" t="str">
        <f t="shared" si="514"/>
        <v>61:80</v>
      </c>
      <c r="P8241" t="s">
        <v>20</v>
      </c>
      <c r="Q8241">
        <v>749.01</v>
      </c>
      <c r="R8241" t="str">
        <f t="shared" si="515"/>
        <v>High</v>
      </c>
    </row>
    <row r="8242" spans="1:18" x14ac:dyDescent="0.25">
      <c r="A8242">
        <v>2018</v>
      </c>
      <c r="B8242" t="s">
        <v>36</v>
      </c>
      <c r="C8242" t="s">
        <v>54</v>
      </c>
      <c r="D8242" t="s">
        <v>34</v>
      </c>
      <c r="E8242" t="str">
        <f t="shared" si="512"/>
        <v>Winter crops</v>
      </c>
      <c r="F8242">
        <v>21.77</v>
      </c>
      <c r="G8242" s="6">
        <v>399.71</v>
      </c>
      <c r="H8242" t="str">
        <f t="shared" si="513"/>
        <v>Low</v>
      </c>
      <c r="I8242">
        <v>18.510000000000002</v>
      </c>
      <c r="J8242">
        <v>2.4929999999999999</v>
      </c>
      <c r="K8242">
        <v>6</v>
      </c>
      <c r="L8242" s="6">
        <v>26.43</v>
      </c>
      <c r="M8242">
        <v>20.41</v>
      </c>
      <c r="N8242">
        <v>35.36</v>
      </c>
      <c r="O8242" t="str">
        <f t="shared" si="514"/>
        <v>21:40</v>
      </c>
      <c r="P8242" t="s">
        <v>20</v>
      </c>
      <c r="Q8242">
        <v>1173.6500000000001</v>
      </c>
      <c r="R8242" t="str">
        <f t="shared" si="515"/>
        <v>Moderate</v>
      </c>
    </row>
    <row r="8243" spans="1:18" x14ac:dyDescent="0.25">
      <c r="A8243">
        <v>2001</v>
      </c>
      <c r="B8243" t="s">
        <v>50</v>
      </c>
      <c r="C8243" t="s">
        <v>58</v>
      </c>
      <c r="D8243" t="s">
        <v>23</v>
      </c>
      <c r="E8243" t="str">
        <f t="shared" si="512"/>
        <v>Winter crops</v>
      </c>
      <c r="F8243">
        <v>3.82</v>
      </c>
      <c r="G8243" s="6">
        <v>325.82</v>
      </c>
      <c r="H8243" t="str">
        <f t="shared" si="513"/>
        <v>Low</v>
      </c>
      <c r="I8243">
        <v>4.45</v>
      </c>
      <c r="J8243">
        <v>2.367</v>
      </c>
      <c r="K8243">
        <v>5</v>
      </c>
      <c r="L8243" s="6">
        <v>14.19</v>
      </c>
      <c r="M8243">
        <v>24.14</v>
      </c>
      <c r="N8243">
        <v>15.74</v>
      </c>
      <c r="O8243" t="str">
        <f t="shared" si="514"/>
        <v>0:20</v>
      </c>
      <c r="P8243" t="s">
        <v>39</v>
      </c>
      <c r="Q8243">
        <v>612.76</v>
      </c>
      <c r="R8243" t="str">
        <f t="shared" si="515"/>
        <v>Low</v>
      </c>
    </row>
    <row r="8244" spans="1:18" x14ac:dyDescent="0.25">
      <c r="A8244">
        <v>1998</v>
      </c>
      <c r="B8244" t="s">
        <v>41</v>
      </c>
      <c r="C8244" t="s">
        <v>42</v>
      </c>
      <c r="D8244" t="s">
        <v>43</v>
      </c>
      <c r="E8244" t="str">
        <f t="shared" si="512"/>
        <v>Winter crops</v>
      </c>
      <c r="F8244">
        <v>12.59</v>
      </c>
      <c r="G8244" s="6">
        <v>636.41</v>
      </c>
      <c r="H8244" t="str">
        <f t="shared" si="513"/>
        <v>Low</v>
      </c>
      <c r="I8244">
        <v>8.14</v>
      </c>
      <c r="J8244">
        <v>4.05</v>
      </c>
      <c r="K8244">
        <v>8</v>
      </c>
      <c r="L8244" s="6">
        <v>96.73</v>
      </c>
      <c r="M8244">
        <v>22.31</v>
      </c>
      <c r="N8244">
        <v>11.04</v>
      </c>
      <c r="O8244" t="str">
        <f t="shared" si="514"/>
        <v>0:20</v>
      </c>
      <c r="P8244" t="s">
        <v>17</v>
      </c>
      <c r="Q8244">
        <v>405.65</v>
      </c>
      <c r="R8244" t="str">
        <f t="shared" si="515"/>
        <v>Low</v>
      </c>
    </row>
    <row r="8245" spans="1:18" x14ac:dyDescent="0.25">
      <c r="A8245">
        <v>2000</v>
      </c>
      <c r="B8245" t="s">
        <v>21</v>
      </c>
      <c r="C8245" t="s">
        <v>22</v>
      </c>
      <c r="D8245" t="s">
        <v>23</v>
      </c>
      <c r="E8245" t="str">
        <f t="shared" si="512"/>
        <v>Winter crops</v>
      </c>
      <c r="F8245">
        <v>6.33</v>
      </c>
      <c r="G8245" s="6">
        <v>1360.77</v>
      </c>
      <c r="H8245" t="str">
        <f t="shared" si="513"/>
        <v>Medium</v>
      </c>
      <c r="I8245">
        <v>29.96</v>
      </c>
      <c r="J8245">
        <v>0.873</v>
      </c>
      <c r="K8245">
        <v>4</v>
      </c>
      <c r="L8245" s="6">
        <v>60.85</v>
      </c>
      <c r="M8245">
        <v>8.34</v>
      </c>
      <c r="N8245">
        <v>92.33</v>
      </c>
      <c r="O8245" t="str">
        <f t="shared" si="514"/>
        <v>81:100</v>
      </c>
      <c r="P8245" t="s">
        <v>27</v>
      </c>
      <c r="Q8245">
        <v>212.59</v>
      </c>
      <c r="R8245" t="str">
        <f t="shared" si="515"/>
        <v>Low</v>
      </c>
    </row>
    <row r="8246" spans="1:18" x14ac:dyDescent="0.25">
      <c r="A8246">
        <v>2023</v>
      </c>
      <c r="B8246" t="s">
        <v>21</v>
      </c>
      <c r="C8246" t="s">
        <v>45</v>
      </c>
      <c r="D8246" t="s">
        <v>23</v>
      </c>
      <c r="E8246" t="str">
        <f t="shared" si="512"/>
        <v>Winter crops</v>
      </c>
      <c r="F8246">
        <v>32.72</v>
      </c>
      <c r="G8246" s="6">
        <v>2818.2</v>
      </c>
      <c r="H8246" t="str">
        <f t="shared" si="513"/>
        <v>High</v>
      </c>
      <c r="I8246">
        <v>23.49</v>
      </c>
      <c r="J8246">
        <v>2.2949999999999999</v>
      </c>
      <c r="K8246">
        <v>3</v>
      </c>
      <c r="L8246" s="6">
        <v>52.23</v>
      </c>
      <c r="M8246">
        <v>35.57</v>
      </c>
      <c r="N8246">
        <v>80.53</v>
      </c>
      <c r="O8246" t="str">
        <f t="shared" si="514"/>
        <v>81:100</v>
      </c>
      <c r="P8246" t="s">
        <v>20</v>
      </c>
      <c r="Q8246">
        <v>431.07</v>
      </c>
      <c r="R8246" t="str">
        <f t="shared" si="515"/>
        <v>High</v>
      </c>
    </row>
    <row r="8247" spans="1:18" x14ac:dyDescent="0.25">
      <c r="A8247">
        <v>2004</v>
      </c>
      <c r="B8247" t="s">
        <v>30</v>
      </c>
      <c r="C8247" t="s">
        <v>66</v>
      </c>
      <c r="D8247" t="s">
        <v>29</v>
      </c>
      <c r="E8247" t="str">
        <f t="shared" si="512"/>
        <v>Summer crops</v>
      </c>
      <c r="F8247">
        <v>7.78</v>
      </c>
      <c r="G8247" s="6">
        <v>1143</v>
      </c>
      <c r="H8247" t="str">
        <f t="shared" si="513"/>
        <v>Medium</v>
      </c>
      <c r="I8247">
        <v>19.97</v>
      </c>
      <c r="J8247">
        <v>0.621</v>
      </c>
      <c r="K8247">
        <v>0</v>
      </c>
      <c r="L8247" s="6">
        <v>10.78</v>
      </c>
      <c r="M8247">
        <v>23.34</v>
      </c>
      <c r="N8247">
        <v>31.73</v>
      </c>
      <c r="O8247" t="str">
        <f t="shared" si="514"/>
        <v>21:40</v>
      </c>
      <c r="P8247" t="s">
        <v>35</v>
      </c>
      <c r="Q8247">
        <v>269.57</v>
      </c>
      <c r="R8247" t="str">
        <f t="shared" si="515"/>
        <v>Low</v>
      </c>
    </row>
    <row r="8248" spans="1:18" x14ac:dyDescent="0.25">
      <c r="A8248">
        <v>2009</v>
      </c>
      <c r="B8248" t="s">
        <v>24</v>
      </c>
      <c r="C8248" t="s">
        <v>59</v>
      </c>
      <c r="D8248" t="s">
        <v>43</v>
      </c>
      <c r="E8248" t="str">
        <f t="shared" si="512"/>
        <v>Winter crops</v>
      </c>
      <c r="F8248">
        <v>11.67</v>
      </c>
      <c r="G8248" s="6">
        <v>2314.25</v>
      </c>
      <c r="H8248" t="str">
        <f t="shared" si="513"/>
        <v>High</v>
      </c>
      <c r="I8248">
        <v>3.37</v>
      </c>
      <c r="J8248">
        <v>2.7</v>
      </c>
      <c r="K8248">
        <v>9</v>
      </c>
      <c r="L8248" s="6">
        <v>38.21</v>
      </c>
      <c r="M8248">
        <v>7.59</v>
      </c>
      <c r="N8248">
        <v>91.88</v>
      </c>
      <c r="O8248" t="str">
        <f t="shared" si="514"/>
        <v>81:100</v>
      </c>
      <c r="P8248" t="s">
        <v>20</v>
      </c>
      <c r="Q8248">
        <v>994.3</v>
      </c>
      <c r="R8248" t="str">
        <f t="shared" si="515"/>
        <v>Low</v>
      </c>
    </row>
    <row r="8249" spans="1:18" x14ac:dyDescent="0.25">
      <c r="A8249">
        <v>2021</v>
      </c>
      <c r="B8249" t="s">
        <v>32</v>
      </c>
      <c r="C8249" t="s">
        <v>61</v>
      </c>
      <c r="D8249" t="s">
        <v>23</v>
      </c>
      <c r="E8249" t="str">
        <f t="shared" si="512"/>
        <v>Winter crops</v>
      </c>
      <c r="F8249">
        <v>24.83</v>
      </c>
      <c r="G8249" s="6">
        <v>2265.64</v>
      </c>
      <c r="H8249" t="str">
        <f t="shared" si="513"/>
        <v>High</v>
      </c>
      <c r="I8249">
        <v>24.23</v>
      </c>
      <c r="J8249">
        <v>3.3119999999999998</v>
      </c>
      <c r="K8249">
        <v>4</v>
      </c>
      <c r="L8249" s="6">
        <v>87.06</v>
      </c>
      <c r="M8249">
        <v>15.53</v>
      </c>
      <c r="N8249">
        <v>88.92</v>
      </c>
      <c r="O8249" t="str">
        <f t="shared" si="514"/>
        <v>81:100</v>
      </c>
      <c r="P8249" t="s">
        <v>27</v>
      </c>
      <c r="Q8249">
        <v>764.84</v>
      </c>
      <c r="R8249" t="str">
        <f t="shared" si="515"/>
        <v>Moderate</v>
      </c>
    </row>
    <row r="8250" spans="1:18" x14ac:dyDescent="0.25">
      <c r="A8250">
        <v>1990</v>
      </c>
      <c r="B8250" t="s">
        <v>14</v>
      </c>
      <c r="C8250" t="s">
        <v>28</v>
      </c>
      <c r="D8250" t="s">
        <v>29</v>
      </c>
      <c r="E8250" t="str">
        <f t="shared" si="512"/>
        <v>Summer crops</v>
      </c>
      <c r="F8250">
        <v>-2.29</v>
      </c>
      <c r="G8250" s="6">
        <v>2018.84</v>
      </c>
      <c r="H8250" t="str">
        <f t="shared" si="513"/>
        <v>High</v>
      </c>
      <c r="I8250">
        <v>7.65</v>
      </c>
      <c r="J8250">
        <v>2.3199999999999998</v>
      </c>
      <c r="K8250">
        <v>7</v>
      </c>
      <c r="L8250" s="6">
        <v>39.39</v>
      </c>
      <c r="M8250">
        <v>44.08</v>
      </c>
      <c r="N8250">
        <v>5.27</v>
      </c>
      <c r="O8250" t="str">
        <f t="shared" si="514"/>
        <v>0:20</v>
      </c>
      <c r="P8250" t="s">
        <v>20</v>
      </c>
      <c r="Q8250">
        <v>422.99</v>
      </c>
      <c r="R8250" t="str">
        <f t="shared" si="515"/>
        <v>Below 0</v>
      </c>
    </row>
    <row r="8251" spans="1:18" x14ac:dyDescent="0.25">
      <c r="A8251">
        <v>2021</v>
      </c>
      <c r="B8251" t="s">
        <v>46</v>
      </c>
      <c r="C8251" t="s">
        <v>63</v>
      </c>
      <c r="D8251" t="s">
        <v>38</v>
      </c>
      <c r="E8251" t="str">
        <f t="shared" si="512"/>
        <v>Summer crops</v>
      </c>
      <c r="F8251">
        <v>-3.76</v>
      </c>
      <c r="G8251" s="6">
        <v>2519.29</v>
      </c>
      <c r="H8251" t="str">
        <f t="shared" si="513"/>
        <v>High</v>
      </c>
      <c r="I8251">
        <v>10.3</v>
      </c>
      <c r="J8251">
        <v>0.92</v>
      </c>
      <c r="K8251">
        <v>5</v>
      </c>
      <c r="L8251" s="6">
        <v>21.55</v>
      </c>
      <c r="M8251">
        <v>39.82</v>
      </c>
      <c r="N8251">
        <v>23.89</v>
      </c>
      <c r="O8251" t="str">
        <f t="shared" si="514"/>
        <v>21:40</v>
      </c>
      <c r="P8251" t="s">
        <v>35</v>
      </c>
      <c r="Q8251">
        <v>154.33000000000001</v>
      </c>
      <c r="R8251" t="str">
        <f t="shared" si="515"/>
        <v>Below 0</v>
      </c>
    </row>
    <row r="8252" spans="1:18" x14ac:dyDescent="0.25">
      <c r="A8252">
        <v>2001</v>
      </c>
      <c r="B8252" t="s">
        <v>14</v>
      </c>
      <c r="C8252" t="s">
        <v>64</v>
      </c>
      <c r="D8252" t="s">
        <v>43</v>
      </c>
      <c r="E8252" t="str">
        <f t="shared" si="512"/>
        <v>Winter crops</v>
      </c>
      <c r="F8252">
        <v>31.95</v>
      </c>
      <c r="G8252" s="6">
        <v>712.14</v>
      </c>
      <c r="H8252" t="str">
        <f t="shared" si="513"/>
        <v>Low</v>
      </c>
      <c r="I8252">
        <v>8.89</v>
      </c>
      <c r="J8252">
        <v>1.41</v>
      </c>
      <c r="K8252">
        <v>3</v>
      </c>
      <c r="L8252" s="6">
        <v>23.91</v>
      </c>
      <c r="M8252">
        <v>12.49</v>
      </c>
      <c r="N8252">
        <v>35.979999999999997</v>
      </c>
      <c r="O8252" t="str">
        <f t="shared" si="514"/>
        <v>21:40</v>
      </c>
      <c r="P8252" t="s">
        <v>17</v>
      </c>
      <c r="Q8252">
        <v>406.28</v>
      </c>
      <c r="R8252" t="str">
        <f t="shared" si="515"/>
        <v>High</v>
      </c>
    </row>
    <row r="8253" spans="1:18" x14ac:dyDescent="0.25">
      <c r="A8253">
        <v>2008</v>
      </c>
      <c r="B8253" t="s">
        <v>14</v>
      </c>
      <c r="C8253" t="s">
        <v>15</v>
      </c>
      <c r="D8253" t="s">
        <v>16</v>
      </c>
      <c r="E8253" t="str">
        <f t="shared" si="512"/>
        <v>Summer crops</v>
      </c>
      <c r="F8253">
        <v>-0.53</v>
      </c>
      <c r="G8253" s="6">
        <v>2464.04</v>
      </c>
      <c r="H8253" t="str">
        <f t="shared" si="513"/>
        <v>High</v>
      </c>
      <c r="I8253">
        <v>9.01</v>
      </c>
      <c r="J8253">
        <v>0.53</v>
      </c>
      <c r="K8253">
        <v>4</v>
      </c>
      <c r="L8253" s="6">
        <v>14.6</v>
      </c>
      <c r="M8253">
        <v>30.18</v>
      </c>
      <c r="N8253">
        <v>80.569999999999993</v>
      </c>
      <c r="O8253" t="str">
        <f t="shared" si="514"/>
        <v>81:100</v>
      </c>
      <c r="P8253" t="s">
        <v>39</v>
      </c>
      <c r="Q8253">
        <v>110.18</v>
      </c>
      <c r="R8253" t="str">
        <f t="shared" si="515"/>
        <v>Below 0</v>
      </c>
    </row>
    <row r="8254" spans="1:18" x14ac:dyDescent="0.25">
      <c r="A8254">
        <v>1990</v>
      </c>
      <c r="B8254" t="s">
        <v>14</v>
      </c>
      <c r="C8254" t="s">
        <v>40</v>
      </c>
      <c r="D8254" t="s">
        <v>48</v>
      </c>
      <c r="E8254" t="str">
        <f t="shared" si="512"/>
        <v>Summer crops</v>
      </c>
      <c r="F8254">
        <v>14.53</v>
      </c>
      <c r="G8254" s="6">
        <v>983.96</v>
      </c>
      <c r="H8254" t="str">
        <f t="shared" si="513"/>
        <v>Low</v>
      </c>
      <c r="I8254">
        <v>21.45</v>
      </c>
      <c r="J8254">
        <v>2.3940000000000001</v>
      </c>
      <c r="K8254">
        <v>2</v>
      </c>
      <c r="L8254" s="6">
        <v>75.39</v>
      </c>
      <c r="M8254">
        <v>42.01</v>
      </c>
      <c r="N8254">
        <v>34.17</v>
      </c>
      <c r="O8254" t="str">
        <f t="shared" si="514"/>
        <v>21:40</v>
      </c>
      <c r="P8254" t="s">
        <v>35</v>
      </c>
      <c r="Q8254">
        <v>726.36</v>
      </c>
      <c r="R8254" t="str">
        <f t="shared" si="515"/>
        <v>Low</v>
      </c>
    </row>
    <row r="8255" spans="1:18" x14ac:dyDescent="0.25">
      <c r="A8255">
        <v>2017</v>
      </c>
      <c r="B8255" t="s">
        <v>41</v>
      </c>
      <c r="C8255" t="s">
        <v>44</v>
      </c>
      <c r="D8255" t="s">
        <v>43</v>
      </c>
      <c r="E8255" t="str">
        <f t="shared" si="512"/>
        <v>Winter crops</v>
      </c>
      <c r="F8255">
        <v>14.61</v>
      </c>
      <c r="G8255" s="6">
        <v>2265.5</v>
      </c>
      <c r="H8255" t="str">
        <f t="shared" si="513"/>
        <v>High</v>
      </c>
      <c r="I8255">
        <v>0.73</v>
      </c>
      <c r="J8255">
        <v>1.69</v>
      </c>
      <c r="K8255">
        <v>2</v>
      </c>
      <c r="L8255" s="6">
        <v>35.03</v>
      </c>
      <c r="M8255">
        <v>5.9</v>
      </c>
      <c r="N8255">
        <v>50.6</v>
      </c>
      <c r="O8255" t="str">
        <f t="shared" si="514"/>
        <v>41:60</v>
      </c>
      <c r="P8255" t="s">
        <v>39</v>
      </c>
      <c r="Q8255">
        <v>371.51</v>
      </c>
      <c r="R8255" t="str">
        <f t="shared" si="515"/>
        <v>Low</v>
      </c>
    </row>
    <row r="8256" spans="1:18" x14ac:dyDescent="0.25">
      <c r="A8256">
        <v>2022</v>
      </c>
      <c r="B8256" t="s">
        <v>14</v>
      </c>
      <c r="C8256" t="s">
        <v>28</v>
      </c>
      <c r="D8256" t="s">
        <v>38</v>
      </c>
      <c r="E8256" t="str">
        <f t="shared" si="512"/>
        <v>Summer crops</v>
      </c>
      <c r="F8256">
        <v>30.93</v>
      </c>
      <c r="G8256" s="6">
        <v>1854.35</v>
      </c>
      <c r="H8256" t="str">
        <f t="shared" si="513"/>
        <v>Medium</v>
      </c>
      <c r="I8256">
        <v>16</v>
      </c>
      <c r="J8256">
        <v>1.665</v>
      </c>
      <c r="K8256">
        <v>4</v>
      </c>
      <c r="L8256" s="6">
        <v>52.91</v>
      </c>
      <c r="M8256">
        <v>14.34</v>
      </c>
      <c r="N8256">
        <v>8.2200000000000006</v>
      </c>
      <c r="O8256" t="str">
        <f t="shared" si="514"/>
        <v>0:20</v>
      </c>
      <c r="P8256" t="s">
        <v>27</v>
      </c>
      <c r="Q8256">
        <v>677</v>
      </c>
      <c r="R8256" t="str">
        <f t="shared" si="515"/>
        <v>High</v>
      </c>
    </row>
    <row r="8257" spans="1:18" x14ac:dyDescent="0.25">
      <c r="A8257">
        <v>2022</v>
      </c>
      <c r="B8257" t="s">
        <v>36</v>
      </c>
      <c r="C8257" t="s">
        <v>70</v>
      </c>
      <c r="D8257" t="s">
        <v>26</v>
      </c>
      <c r="E8257" t="str">
        <f t="shared" si="512"/>
        <v>Summer crops</v>
      </c>
      <c r="F8257">
        <v>-2.36</v>
      </c>
      <c r="G8257" s="6">
        <v>2257.09</v>
      </c>
      <c r="H8257" t="str">
        <f t="shared" si="513"/>
        <v>High</v>
      </c>
      <c r="I8257">
        <v>8.8000000000000007</v>
      </c>
      <c r="J8257">
        <v>1.81</v>
      </c>
      <c r="K8257">
        <v>2</v>
      </c>
      <c r="L8257" s="6">
        <v>54.53</v>
      </c>
      <c r="M8257">
        <v>44.37</v>
      </c>
      <c r="N8257">
        <v>91.34</v>
      </c>
      <c r="O8257" t="str">
        <f t="shared" si="514"/>
        <v>81:100</v>
      </c>
      <c r="P8257" t="s">
        <v>35</v>
      </c>
      <c r="Q8257">
        <v>204.72</v>
      </c>
      <c r="R8257" t="str">
        <f t="shared" si="515"/>
        <v>Below 0</v>
      </c>
    </row>
    <row r="8258" spans="1:18" x14ac:dyDescent="0.25">
      <c r="A8258">
        <v>2001</v>
      </c>
      <c r="B8258" t="s">
        <v>36</v>
      </c>
      <c r="C8258" t="s">
        <v>54</v>
      </c>
      <c r="D8258" t="s">
        <v>38</v>
      </c>
      <c r="E8258" t="str">
        <f t="shared" si="512"/>
        <v>Summer crops</v>
      </c>
      <c r="F8258">
        <v>22.51</v>
      </c>
      <c r="G8258" s="6">
        <v>1178.95</v>
      </c>
      <c r="H8258" t="str">
        <f t="shared" si="513"/>
        <v>Medium</v>
      </c>
      <c r="I8258">
        <v>25.41</v>
      </c>
      <c r="J8258">
        <v>2.484</v>
      </c>
      <c r="K8258">
        <v>4</v>
      </c>
      <c r="L8258" s="6">
        <v>90.7</v>
      </c>
      <c r="M8258">
        <v>34.89</v>
      </c>
      <c r="N8258">
        <v>26.19</v>
      </c>
      <c r="O8258" t="str">
        <f t="shared" si="514"/>
        <v>21:40</v>
      </c>
      <c r="P8258" t="s">
        <v>39</v>
      </c>
      <c r="Q8258">
        <v>1079.3499999999999</v>
      </c>
      <c r="R8258" t="str">
        <f t="shared" si="515"/>
        <v>Moderate</v>
      </c>
    </row>
    <row r="8259" spans="1:18" x14ac:dyDescent="0.25">
      <c r="A8259">
        <v>2008</v>
      </c>
      <c r="B8259" t="s">
        <v>41</v>
      </c>
      <c r="C8259" t="s">
        <v>42</v>
      </c>
      <c r="D8259" t="s">
        <v>48</v>
      </c>
      <c r="E8259" t="str">
        <f t="shared" ref="E8259:E8322" si="516">IF(OR(D8259="Wheat", D8259="Barley", D8259="Cotton", D8259="Fruits"), "Winter crops","Summer crops")</f>
        <v>Summer crops</v>
      </c>
      <c r="F8259">
        <v>-3.93</v>
      </c>
      <c r="G8259" s="6">
        <v>2498.56</v>
      </c>
      <c r="H8259" t="str">
        <f t="shared" ref="H8259:H8322" si="517">IF(G8259&lt;1000, "Low", IF(G8259&lt;=2000, "Medium", "High"))</f>
        <v>High</v>
      </c>
      <c r="I8259">
        <v>16.87</v>
      </c>
      <c r="J8259">
        <v>2.214</v>
      </c>
      <c r="K8259">
        <v>2</v>
      </c>
      <c r="L8259" s="6">
        <v>52.82</v>
      </c>
      <c r="M8259">
        <v>43.2</v>
      </c>
      <c r="N8259">
        <v>28.03</v>
      </c>
      <c r="O8259" t="str">
        <f t="shared" ref="O8259:O8322" si="518">IF(N8259&lt;=20,"0:20",IF(N8259&lt;=40,"21:40",IF(N8259&lt;=60,"41:60",IF(N8259&lt;=80,"61:80","81:100"))))</f>
        <v>21:40</v>
      </c>
      <c r="P8259" t="s">
        <v>27</v>
      </c>
      <c r="Q8259">
        <v>569.19000000000005</v>
      </c>
      <c r="R8259" t="str">
        <f t="shared" ref="R8259:R8322" si="519">IF(F8259&lt;0, "Below 0", IF(F8259&lt;=15, "Low", IF(F8259&lt;=25, "Moderate", "High")))</f>
        <v>Below 0</v>
      </c>
    </row>
    <row r="8260" spans="1:18" x14ac:dyDescent="0.25">
      <c r="A8260">
        <v>2018</v>
      </c>
      <c r="B8260" t="s">
        <v>24</v>
      </c>
      <c r="C8260" t="s">
        <v>57</v>
      </c>
      <c r="D8260" t="s">
        <v>52</v>
      </c>
      <c r="E8260" t="str">
        <f t="shared" si="516"/>
        <v>Winter crops</v>
      </c>
      <c r="F8260">
        <v>29.34</v>
      </c>
      <c r="G8260" s="6">
        <v>1096.97</v>
      </c>
      <c r="H8260" t="str">
        <f t="shared" si="517"/>
        <v>Medium</v>
      </c>
      <c r="I8260">
        <v>28.46</v>
      </c>
      <c r="J8260">
        <v>2.88</v>
      </c>
      <c r="K8260">
        <v>9</v>
      </c>
      <c r="L8260" s="6">
        <v>73.94</v>
      </c>
      <c r="M8260">
        <v>43.98</v>
      </c>
      <c r="N8260">
        <v>27.35</v>
      </c>
      <c r="O8260" t="str">
        <f t="shared" si="518"/>
        <v>21:40</v>
      </c>
      <c r="P8260" t="s">
        <v>39</v>
      </c>
      <c r="Q8260">
        <v>488.75</v>
      </c>
      <c r="R8260" t="str">
        <f t="shared" si="519"/>
        <v>High</v>
      </c>
    </row>
    <row r="8261" spans="1:18" x14ac:dyDescent="0.25">
      <c r="A8261">
        <v>2004</v>
      </c>
      <c r="B8261" t="s">
        <v>14</v>
      </c>
      <c r="C8261" t="s">
        <v>28</v>
      </c>
      <c r="D8261" t="s">
        <v>52</v>
      </c>
      <c r="E8261" t="str">
        <f t="shared" si="516"/>
        <v>Winter crops</v>
      </c>
      <c r="F8261">
        <v>30.05</v>
      </c>
      <c r="G8261" s="6">
        <v>1196.52</v>
      </c>
      <c r="H8261" t="str">
        <f t="shared" si="517"/>
        <v>Medium</v>
      </c>
      <c r="I8261">
        <v>23.34</v>
      </c>
      <c r="J8261">
        <v>2.2320000000000002</v>
      </c>
      <c r="K8261">
        <v>5</v>
      </c>
      <c r="L8261" s="6">
        <v>87.23</v>
      </c>
      <c r="M8261">
        <v>27.67</v>
      </c>
      <c r="N8261">
        <v>12.17</v>
      </c>
      <c r="O8261" t="str">
        <f t="shared" si="518"/>
        <v>0:20</v>
      </c>
      <c r="P8261" t="s">
        <v>27</v>
      </c>
      <c r="Q8261">
        <v>1009.04</v>
      </c>
      <c r="R8261" t="str">
        <f t="shared" si="519"/>
        <v>High</v>
      </c>
    </row>
    <row r="8262" spans="1:18" x14ac:dyDescent="0.25">
      <c r="A8262">
        <v>2006</v>
      </c>
      <c r="B8262" t="s">
        <v>21</v>
      </c>
      <c r="C8262" t="s">
        <v>65</v>
      </c>
      <c r="D8262" t="s">
        <v>23</v>
      </c>
      <c r="E8262" t="str">
        <f t="shared" si="516"/>
        <v>Winter crops</v>
      </c>
      <c r="F8262">
        <v>34.29</v>
      </c>
      <c r="G8262" s="6">
        <v>2573.35</v>
      </c>
      <c r="H8262" t="str">
        <f t="shared" si="517"/>
        <v>High</v>
      </c>
      <c r="I8262">
        <v>3.62</v>
      </c>
      <c r="J8262">
        <v>3.27</v>
      </c>
      <c r="K8262">
        <v>1</v>
      </c>
      <c r="L8262" s="6">
        <v>74.36</v>
      </c>
      <c r="M8262">
        <v>27.9</v>
      </c>
      <c r="N8262">
        <v>6.18</v>
      </c>
      <c r="O8262" t="str">
        <f t="shared" si="518"/>
        <v>0:20</v>
      </c>
      <c r="P8262" t="s">
        <v>27</v>
      </c>
      <c r="Q8262">
        <v>1054.8399999999999</v>
      </c>
      <c r="R8262" t="str">
        <f t="shared" si="519"/>
        <v>High</v>
      </c>
    </row>
    <row r="8263" spans="1:18" x14ac:dyDescent="0.25">
      <c r="A8263">
        <v>1996</v>
      </c>
      <c r="B8263" t="s">
        <v>32</v>
      </c>
      <c r="C8263" t="s">
        <v>69</v>
      </c>
      <c r="D8263" t="s">
        <v>23</v>
      </c>
      <c r="E8263" t="str">
        <f t="shared" si="516"/>
        <v>Winter crops</v>
      </c>
      <c r="F8263">
        <v>10.92</v>
      </c>
      <c r="G8263" s="6">
        <v>1255.6500000000001</v>
      </c>
      <c r="H8263" t="str">
        <f t="shared" si="517"/>
        <v>Medium</v>
      </c>
      <c r="I8263">
        <v>7.96</v>
      </c>
      <c r="J8263">
        <v>4.42</v>
      </c>
      <c r="K8263">
        <v>3</v>
      </c>
      <c r="L8263" s="6">
        <v>54.68</v>
      </c>
      <c r="M8263">
        <v>33.56</v>
      </c>
      <c r="N8263">
        <v>3.78</v>
      </c>
      <c r="O8263" t="str">
        <f t="shared" si="518"/>
        <v>0:20</v>
      </c>
      <c r="P8263" t="s">
        <v>17</v>
      </c>
      <c r="Q8263">
        <v>1257.32</v>
      </c>
      <c r="R8263" t="str">
        <f t="shared" si="519"/>
        <v>Low</v>
      </c>
    </row>
    <row r="8264" spans="1:18" x14ac:dyDescent="0.25">
      <c r="A8264">
        <v>2021</v>
      </c>
      <c r="B8264" t="s">
        <v>18</v>
      </c>
      <c r="C8264" t="s">
        <v>19</v>
      </c>
      <c r="D8264" t="s">
        <v>16</v>
      </c>
      <c r="E8264" t="str">
        <f t="shared" si="516"/>
        <v>Summer crops</v>
      </c>
      <c r="F8264">
        <v>9.9700000000000006</v>
      </c>
      <c r="G8264" s="6">
        <v>2317.7399999999998</v>
      </c>
      <c r="H8264" t="str">
        <f t="shared" si="517"/>
        <v>High</v>
      </c>
      <c r="I8264">
        <v>24.89</v>
      </c>
      <c r="J8264">
        <v>0.73799999999999999</v>
      </c>
      <c r="K8264">
        <v>7</v>
      </c>
      <c r="L8264" s="6">
        <v>30.82</v>
      </c>
      <c r="M8264">
        <v>23.85</v>
      </c>
      <c r="N8264">
        <v>36.39</v>
      </c>
      <c r="O8264" t="str">
        <f t="shared" si="518"/>
        <v>21:40</v>
      </c>
      <c r="P8264" t="s">
        <v>35</v>
      </c>
      <c r="Q8264">
        <v>205.14</v>
      </c>
      <c r="R8264" t="str">
        <f t="shared" si="519"/>
        <v>Low</v>
      </c>
    </row>
    <row r="8265" spans="1:18" x14ac:dyDescent="0.25">
      <c r="A8265">
        <v>2003</v>
      </c>
      <c r="B8265" t="s">
        <v>36</v>
      </c>
      <c r="C8265" t="s">
        <v>62</v>
      </c>
      <c r="D8265" t="s">
        <v>29</v>
      </c>
      <c r="E8265" t="str">
        <f t="shared" si="516"/>
        <v>Summer crops</v>
      </c>
      <c r="F8265">
        <v>0.63</v>
      </c>
      <c r="G8265" s="6">
        <v>2782.42</v>
      </c>
      <c r="H8265" t="str">
        <f t="shared" si="517"/>
        <v>High</v>
      </c>
      <c r="I8265">
        <v>1.05</v>
      </c>
      <c r="J8265">
        <v>2.21</v>
      </c>
      <c r="K8265">
        <v>1</v>
      </c>
      <c r="L8265" s="6">
        <v>42.67</v>
      </c>
      <c r="M8265">
        <v>16.45</v>
      </c>
      <c r="N8265">
        <v>25.28</v>
      </c>
      <c r="O8265" t="str">
        <f t="shared" si="518"/>
        <v>21:40</v>
      </c>
      <c r="P8265" t="s">
        <v>17</v>
      </c>
      <c r="Q8265">
        <v>861.68</v>
      </c>
      <c r="R8265" t="str">
        <f t="shared" si="519"/>
        <v>Low</v>
      </c>
    </row>
    <row r="8266" spans="1:18" x14ac:dyDescent="0.25">
      <c r="A8266">
        <v>1997</v>
      </c>
      <c r="B8266" t="s">
        <v>21</v>
      </c>
      <c r="C8266" t="s">
        <v>55</v>
      </c>
      <c r="D8266" t="s">
        <v>38</v>
      </c>
      <c r="E8266" t="str">
        <f t="shared" si="516"/>
        <v>Summer crops</v>
      </c>
      <c r="F8266">
        <v>6.38</v>
      </c>
      <c r="G8266" s="6">
        <v>1250.06</v>
      </c>
      <c r="H8266" t="str">
        <f t="shared" si="517"/>
        <v>Medium</v>
      </c>
      <c r="I8266">
        <v>28.1</v>
      </c>
      <c r="J8266">
        <v>0.85499999999999998</v>
      </c>
      <c r="K8266">
        <v>10</v>
      </c>
      <c r="L8266" s="6">
        <v>34.78</v>
      </c>
      <c r="M8266">
        <v>33.99</v>
      </c>
      <c r="N8266">
        <v>81.2</v>
      </c>
      <c r="O8266" t="str">
        <f t="shared" si="518"/>
        <v>81:100</v>
      </c>
      <c r="P8266" t="s">
        <v>17</v>
      </c>
      <c r="Q8266">
        <v>253.83</v>
      </c>
      <c r="R8266" t="str">
        <f t="shared" si="519"/>
        <v>Low</v>
      </c>
    </row>
    <row r="8267" spans="1:18" x14ac:dyDescent="0.25">
      <c r="A8267">
        <v>2015</v>
      </c>
      <c r="B8267" t="s">
        <v>14</v>
      </c>
      <c r="C8267" t="s">
        <v>64</v>
      </c>
      <c r="D8267" t="s">
        <v>26</v>
      </c>
      <c r="E8267" t="str">
        <f t="shared" si="516"/>
        <v>Summer crops</v>
      </c>
      <c r="F8267">
        <v>22.51</v>
      </c>
      <c r="G8267" s="6">
        <v>752.97</v>
      </c>
      <c r="H8267" t="str">
        <f t="shared" si="517"/>
        <v>Low</v>
      </c>
      <c r="I8267">
        <v>2.2200000000000002</v>
      </c>
      <c r="J8267">
        <v>3.08</v>
      </c>
      <c r="K8267">
        <v>1</v>
      </c>
      <c r="L8267" s="6">
        <v>55.57</v>
      </c>
      <c r="M8267">
        <v>7.21</v>
      </c>
      <c r="N8267">
        <v>97</v>
      </c>
      <c r="O8267" t="str">
        <f t="shared" si="518"/>
        <v>81:100</v>
      </c>
      <c r="P8267" t="s">
        <v>20</v>
      </c>
      <c r="Q8267">
        <v>1309.4000000000001</v>
      </c>
      <c r="R8267" t="str">
        <f t="shared" si="519"/>
        <v>Moderate</v>
      </c>
    </row>
    <row r="8268" spans="1:18" x14ac:dyDescent="0.25">
      <c r="A8268">
        <v>2019</v>
      </c>
      <c r="B8268" t="s">
        <v>18</v>
      </c>
      <c r="C8268" t="s">
        <v>19</v>
      </c>
      <c r="D8268" t="s">
        <v>49</v>
      </c>
      <c r="E8268" t="str">
        <f t="shared" si="516"/>
        <v>Summer crops</v>
      </c>
      <c r="F8268">
        <v>-2.95</v>
      </c>
      <c r="G8268" s="6">
        <v>216.51</v>
      </c>
      <c r="H8268" t="str">
        <f t="shared" si="517"/>
        <v>Low</v>
      </c>
      <c r="I8268">
        <v>18.97</v>
      </c>
      <c r="J8268">
        <v>0.58499999999999996</v>
      </c>
      <c r="K8268">
        <v>0</v>
      </c>
      <c r="L8268" s="6">
        <v>42.65</v>
      </c>
      <c r="M8268">
        <v>6.1</v>
      </c>
      <c r="N8268">
        <v>13.01</v>
      </c>
      <c r="O8268" t="str">
        <f t="shared" si="518"/>
        <v>0:20</v>
      </c>
      <c r="P8268" t="s">
        <v>35</v>
      </c>
      <c r="Q8268">
        <v>117.3</v>
      </c>
      <c r="R8268" t="str">
        <f t="shared" si="519"/>
        <v>Below 0</v>
      </c>
    </row>
    <row r="8269" spans="1:18" x14ac:dyDescent="0.25">
      <c r="A8269">
        <v>2005</v>
      </c>
      <c r="B8269" t="s">
        <v>46</v>
      </c>
      <c r="C8269" t="s">
        <v>67</v>
      </c>
      <c r="D8269" t="s">
        <v>49</v>
      </c>
      <c r="E8269" t="str">
        <f t="shared" si="516"/>
        <v>Summer crops</v>
      </c>
      <c r="F8269">
        <v>20.04</v>
      </c>
      <c r="G8269" s="6">
        <v>1582.6</v>
      </c>
      <c r="H8269" t="str">
        <f t="shared" si="517"/>
        <v>Medium</v>
      </c>
      <c r="I8269">
        <v>14.74</v>
      </c>
      <c r="J8269">
        <v>2.52</v>
      </c>
      <c r="K8269">
        <v>9</v>
      </c>
      <c r="L8269" s="6">
        <v>99.97</v>
      </c>
      <c r="M8269">
        <v>8.3000000000000007</v>
      </c>
      <c r="N8269">
        <v>62.7</v>
      </c>
      <c r="O8269" t="str">
        <f t="shared" si="518"/>
        <v>61:80</v>
      </c>
      <c r="P8269" t="s">
        <v>39</v>
      </c>
      <c r="Q8269">
        <v>1163.83</v>
      </c>
      <c r="R8269" t="str">
        <f t="shared" si="519"/>
        <v>Moderate</v>
      </c>
    </row>
    <row r="8270" spans="1:18" x14ac:dyDescent="0.25">
      <c r="A8270">
        <v>1999</v>
      </c>
      <c r="B8270" t="s">
        <v>24</v>
      </c>
      <c r="C8270" t="s">
        <v>59</v>
      </c>
      <c r="D8270" t="s">
        <v>43</v>
      </c>
      <c r="E8270" t="str">
        <f t="shared" si="516"/>
        <v>Winter crops</v>
      </c>
      <c r="F8270">
        <v>3.52</v>
      </c>
      <c r="G8270" s="6">
        <v>751.47</v>
      </c>
      <c r="H8270" t="str">
        <f t="shared" si="517"/>
        <v>Low</v>
      </c>
      <c r="I8270">
        <v>16.91</v>
      </c>
      <c r="J8270">
        <v>0.54900000000000004</v>
      </c>
      <c r="K8270">
        <v>4</v>
      </c>
      <c r="L8270" s="6">
        <v>42.73</v>
      </c>
      <c r="M8270">
        <v>49.81</v>
      </c>
      <c r="N8270">
        <v>48.94</v>
      </c>
      <c r="O8270" t="str">
        <f t="shared" si="518"/>
        <v>41:60</v>
      </c>
      <c r="P8270" t="s">
        <v>39</v>
      </c>
      <c r="Q8270">
        <v>232.33</v>
      </c>
      <c r="R8270" t="str">
        <f t="shared" si="519"/>
        <v>Low</v>
      </c>
    </row>
    <row r="8271" spans="1:18" x14ac:dyDescent="0.25">
      <c r="A8271">
        <v>1995</v>
      </c>
      <c r="B8271" t="s">
        <v>46</v>
      </c>
      <c r="C8271" t="s">
        <v>67</v>
      </c>
      <c r="D8271" t="s">
        <v>34</v>
      </c>
      <c r="E8271" t="str">
        <f t="shared" si="516"/>
        <v>Winter crops</v>
      </c>
      <c r="F8271">
        <v>27.78</v>
      </c>
      <c r="G8271" s="6">
        <v>1130.47</v>
      </c>
      <c r="H8271" t="str">
        <f t="shared" si="517"/>
        <v>Medium</v>
      </c>
      <c r="I8271">
        <v>19.920000000000002</v>
      </c>
      <c r="J8271">
        <v>1.944</v>
      </c>
      <c r="K8271">
        <v>6</v>
      </c>
      <c r="L8271" s="6">
        <v>60.21</v>
      </c>
      <c r="M8271">
        <v>8.8699999999999992</v>
      </c>
      <c r="N8271">
        <v>76.680000000000007</v>
      </c>
      <c r="O8271" t="str">
        <f t="shared" si="518"/>
        <v>61:80</v>
      </c>
      <c r="P8271" t="s">
        <v>27</v>
      </c>
      <c r="Q8271">
        <v>604.23</v>
      </c>
      <c r="R8271" t="str">
        <f t="shared" si="519"/>
        <v>High</v>
      </c>
    </row>
    <row r="8272" spans="1:18" x14ac:dyDescent="0.25">
      <c r="A8272">
        <v>2008</v>
      </c>
      <c r="B8272" t="s">
        <v>18</v>
      </c>
      <c r="C8272" t="s">
        <v>60</v>
      </c>
      <c r="D8272" t="s">
        <v>29</v>
      </c>
      <c r="E8272" t="str">
        <f t="shared" si="516"/>
        <v>Summer crops</v>
      </c>
      <c r="F8272">
        <v>5.35</v>
      </c>
      <c r="G8272" s="6">
        <v>619.88</v>
      </c>
      <c r="H8272" t="str">
        <f t="shared" si="517"/>
        <v>Low</v>
      </c>
      <c r="I8272">
        <v>0.56000000000000005</v>
      </c>
      <c r="J8272">
        <v>0.88</v>
      </c>
      <c r="K8272">
        <v>6</v>
      </c>
      <c r="L8272" s="6">
        <v>15.94</v>
      </c>
      <c r="M8272">
        <v>8.6999999999999993</v>
      </c>
      <c r="N8272">
        <v>67.42</v>
      </c>
      <c r="O8272" t="str">
        <f t="shared" si="518"/>
        <v>61:80</v>
      </c>
      <c r="P8272" t="s">
        <v>17</v>
      </c>
      <c r="Q8272">
        <v>260.7</v>
      </c>
      <c r="R8272" t="str">
        <f t="shared" si="519"/>
        <v>Low</v>
      </c>
    </row>
    <row r="8273" spans="1:18" x14ac:dyDescent="0.25">
      <c r="A8273">
        <v>1990</v>
      </c>
      <c r="B8273" t="s">
        <v>32</v>
      </c>
      <c r="C8273" t="s">
        <v>33</v>
      </c>
      <c r="D8273" t="s">
        <v>48</v>
      </c>
      <c r="E8273" t="str">
        <f t="shared" si="516"/>
        <v>Summer crops</v>
      </c>
      <c r="F8273">
        <v>6.79</v>
      </c>
      <c r="G8273" s="6">
        <v>444.01</v>
      </c>
      <c r="H8273" t="str">
        <f t="shared" si="517"/>
        <v>Low</v>
      </c>
      <c r="I8273">
        <v>13.18</v>
      </c>
      <c r="J8273">
        <v>2.484</v>
      </c>
      <c r="K8273">
        <v>6</v>
      </c>
      <c r="L8273" s="6">
        <v>66.28</v>
      </c>
      <c r="M8273">
        <v>21.31</v>
      </c>
      <c r="N8273">
        <v>33.35</v>
      </c>
      <c r="O8273" t="str">
        <f t="shared" si="518"/>
        <v>21:40</v>
      </c>
      <c r="P8273" t="s">
        <v>20</v>
      </c>
      <c r="Q8273">
        <v>697.27</v>
      </c>
      <c r="R8273" t="str">
        <f t="shared" si="519"/>
        <v>Low</v>
      </c>
    </row>
    <row r="8274" spans="1:18" x14ac:dyDescent="0.25">
      <c r="A8274">
        <v>2024</v>
      </c>
      <c r="B8274" t="s">
        <v>24</v>
      </c>
      <c r="C8274" t="s">
        <v>25</v>
      </c>
      <c r="D8274" t="s">
        <v>34</v>
      </c>
      <c r="E8274" t="str">
        <f t="shared" si="516"/>
        <v>Winter crops</v>
      </c>
      <c r="F8274">
        <v>27.33</v>
      </c>
      <c r="G8274" s="6">
        <v>1565.27</v>
      </c>
      <c r="H8274" t="str">
        <f t="shared" si="517"/>
        <v>Medium</v>
      </c>
      <c r="I8274">
        <v>4.5199999999999996</v>
      </c>
      <c r="J8274">
        <v>2.35</v>
      </c>
      <c r="K8274">
        <v>9</v>
      </c>
      <c r="L8274" s="6">
        <v>48.36</v>
      </c>
      <c r="M8274">
        <v>4.82</v>
      </c>
      <c r="N8274">
        <v>68.55</v>
      </c>
      <c r="O8274" t="str">
        <f t="shared" si="518"/>
        <v>61:80</v>
      </c>
      <c r="P8274" t="s">
        <v>39</v>
      </c>
      <c r="Q8274">
        <v>673.21</v>
      </c>
      <c r="R8274" t="str">
        <f t="shared" si="519"/>
        <v>High</v>
      </c>
    </row>
    <row r="8275" spans="1:18" x14ac:dyDescent="0.25">
      <c r="A8275">
        <v>2017</v>
      </c>
      <c r="B8275" t="s">
        <v>14</v>
      </c>
      <c r="C8275" t="s">
        <v>40</v>
      </c>
      <c r="D8275" t="s">
        <v>29</v>
      </c>
      <c r="E8275" t="str">
        <f t="shared" si="516"/>
        <v>Summer crops</v>
      </c>
      <c r="F8275">
        <v>-4.08</v>
      </c>
      <c r="G8275" s="6">
        <v>673.41</v>
      </c>
      <c r="H8275" t="str">
        <f t="shared" si="517"/>
        <v>Low</v>
      </c>
      <c r="I8275">
        <v>3.98</v>
      </c>
      <c r="J8275">
        <v>0.95</v>
      </c>
      <c r="K8275">
        <v>9</v>
      </c>
      <c r="L8275" s="6">
        <v>76.06</v>
      </c>
      <c r="M8275">
        <v>33.19</v>
      </c>
      <c r="N8275">
        <v>88.57</v>
      </c>
      <c r="O8275" t="str">
        <f t="shared" si="518"/>
        <v>81:100</v>
      </c>
      <c r="P8275" t="s">
        <v>17</v>
      </c>
      <c r="Q8275">
        <v>346.48</v>
      </c>
      <c r="R8275" t="str">
        <f t="shared" si="519"/>
        <v>Below 0</v>
      </c>
    </row>
    <row r="8276" spans="1:18" x14ac:dyDescent="0.25">
      <c r="A8276">
        <v>2007</v>
      </c>
      <c r="B8276" t="s">
        <v>50</v>
      </c>
      <c r="C8276" t="s">
        <v>58</v>
      </c>
      <c r="D8276" t="s">
        <v>34</v>
      </c>
      <c r="E8276" t="str">
        <f t="shared" si="516"/>
        <v>Winter crops</v>
      </c>
      <c r="F8276">
        <v>12.12</v>
      </c>
      <c r="G8276" s="6">
        <v>2805.58</v>
      </c>
      <c r="H8276" t="str">
        <f t="shared" si="517"/>
        <v>High</v>
      </c>
      <c r="I8276">
        <v>17.61</v>
      </c>
      <c r="J8276">
        <v>3.4019999999999899</v>
      </c>
      <c r="K8276">
        <v>2</v>
      </c>
      <c r="L8276" s="6">
        <v>82.36</v>
      </c>
      <c r="M8276">
        <v>14.62</v>
      </c>
      <c r="N8276">
        <v>15.15</v>
      </c>
      <c r="O8276" t="str">
        <f t="shared" si="518"/>
        <v>0:20</v>
      </c>
      <c r="P8276" t="s">
        <v>27</v>
      </c>
      <c r="Q8276">
        <v>1640.03</v>
      </c>
      <c r="R8276" t="str">
        <f t="shared" si="519"/>
        <v>Low</v>
      </c>
    </row>
    <row r="8277" spans="1:18" x14ac:dyDescent="0.25">
      <c r="A8277">
        <v>2023</v>
      </c>
      <c r="B8277" t="s">
        <v>46</v>
      </c>
      <c r="C8277" t="s">
        <v>63</v>
      </c>
      <c r="D8277" t="s">
        <v>52</v>
      </c>
      <c r="E8277" t="str">
        <f t="shared" si="516"/>
        <v>Winter crops</v>
      </c>
      <c r="F8277">
        <v>7.37</v>
      </c>
      <c r="G8277" s="6">
        <v>2826.11</v>
      </c>
      <c r="H8277" t="str">
        <f t="shared" si="517"/>
        <v>High</v>
      </c>
      <c r="I8277">
        <v>5.81</v>
      </c>
      <c r="J8277">
        <v>1.56</v>
      </c>
      <c r="K8277">
        <v>8</v>
      </c>
      <c r="L8277" s="6">
        <v>25.68</v>
      </c>
      <c r="M8277">
        <v>42.52</v>
      </c>
      <c r="N8277">
        <v>41.7</v>
      </c>
      <c r="O8277" t="str">
        <f t="shared" si="518"/>
        <v>41:60</v>
      </c>
      <c r="P8277" t="s">
        <v>35</v>
      </c>
      <c r="Q8277">
        <v>383.65</v>
      </c>
      <c r="R8277" t="str">
        <f t="shared" si="519"/>
        <v>Low</v>
      </c>
    </row>
    <row r="8278" spans="1:18" x14ac:dyDescent="0.25">
      <c r="A8278">
        <v>2015</v>
      </c>
      <c r="B8278" t="s">
        <v>36</v>
      </c>
      <c r="C8278" t="s">
        <v>70</v>
      </c>
      <c r="D8278" t="s">
        <v>26</v>
      </c>
      <c r="E8278" t="str">
        <f t="shared" si="516"/>
        <v>Summer crops</v>
      </c>
      <c r="F8278">
        <v>20.85</v>
      </c>
      <c r="G8278" s="6">
        <v>2305</v>
      </c>
      <c r="H8278" t="str">
        <f t="shared" si="517"/>
        <v>High</v>
      </c>
      <c r="I8278">
        <v>15.65</v>
      </c>
      <c r="J8278">
        <v>2.1419999999999999</v>
      </c>
      <c r="K8278">
        <v>8</v>
      </c>
      <c r="L8278" s="6">
        <v>45.81</v>
      </c>
      <c r="M8278">
        <v>26</v>
      </c>
      <c r="N8278">
        <v>81</v>
      </c>
      <c r="O8278" t="str">
        <f t="shared" si="518"/>
        <v>81:100</v>
      </c>
      <c r="P8278" t="s">
        <v>35</v>
      </c>
      <c r="Q8278">
        <v>954.98</v>
      </c>
      <c r="R8278" t="str">
        <f t="shared" si="519"/>
        <v>Moderate</v>
      </c>
    </row>
    <row r="8279" spans="1:18" x14ac:dyDescent="0.25">
      <c r="A8279">
        <v>2003</v>
      </c>
      <c r="B8279" t="s">
        <v>21</v>
      </c>
      <c r="C8279" t="s">
        <v>22</v>
      </c>
      <c r="D8279" t="s">
        <v>49</v>
      </c>
      <c r="E8279" t="str">
        <f t="shared" si="516"/>
        <v>Summer crops</v>
      </c>
      <c r="F8279">
        <v>25.38</v>
      </c>
      <c r="G8279" s="6">
        <v>2523.9699999999998</v>
      </c>
      <c r="H8279" t="str">
        <f t="shared" si="517"/>
        <v>High</v>
      </c>
      <c r="I8279">
        <v>7.73</v>
      </c>
      <c r="J8279">
        <v>2.12</v>
      </c>
      <c r="K8279">
        <v>7</v>
      </c>
      <c r="L8279" s="6">
        <v>73.38</v>
      </c>
      <c r="M8279">
        <v>27.14</v>
      </c>
      <c r="N8279">
        <v>89.13</v>
      </c>
      <c r="O8279" t="str">
        <f t="shared" si="518"/>
        <v>81:100</v>
      </c>
      <c r="P8279" t="s">
        <v>20</v>
      </c>
      <c r="Q8279">
        <v>1051.3</v>
      </c>
      <c r="R8279" t="str">
        <f t="shared" si="519"/>
        <v>High</v>
      </c>
    </row>
    <row r="8280" spans="1:18" x14ac:dyDescent="0.25">
      <c r="A8280">
        <v>2000</v>
      </c>
      <c r="B8280" t="s">
        <v>41</v>
      </c>
      <c r="C8280" t="s">
        <v>68</v>
      </c>
      <c r="D8280" t="s">
        <v>16</v>
      </c>
      <c r="E8280" t="str">
        <f t="shared" si="516"/>
        <v>Summer crops</v>
      </c>
      <c r="F8280">
        <v>17.84</v>
      </c>
      <c r="G8280" s="6">
        <v>2013.66</v>
      </c>
      <c r="H8280" t="str">
        <f t="shared" si="517"/>
        <v>High</v>
      </c>
      <c r="I8280">
        <v>14.9</v>
      </c>
      <c r="J8280">
        <v>2.9</v>
      </c>
      <c r="K8280">
        <v>0</v>
      </c>
      <c r="L8280" s="6">
        <v>37.47</v>
      </c>
      <c r="M8280">
        <v>5.28</v>
      </c>
      <c r="N8280">
        <v>80.59</v>
      </c>
      <c r="O8280" t="str">
        <f t="shared" si="518"/>
        <v>81:100</v>
      </c>
      <c r="P8280" t="s">
        <v>39</v>
      </c>
      <c r="Q8280">
        <v>758.43</v>
      </c>
      <c r="R8280" t="str">
        <f t="shared" si="519"/>
        <v>Moderate</v>
      </c>
    </row>
    <row r="8281" spans="1:18" x14ac:dyDescent="0.25">
      <c r="A8281">
        <v>2016</v>
      </c>
      <c r="B8281" t="s">
        <v>14</v>
      </c>
      <c r="C8281" t="s">
        <v>28</v>
      </c>
      <c r="D8281" t="s">
        <v>26</v>
      </c>
      <c r="E8281" t="str">
        <f t="shared" si="516"/>
        <v>Summer crops</v>
      </c>
      <c r="F8281">
        <v>14.49</v>
      </c>
      <c r="G8281" s="6">
        <v>2937.51</v>
      </c>
      <c r="H8281" t="str">
        <f t="shared" si="517"/>
        <v>High</v>
      </c>
      <c r="I8281">
        <v>1.86</v>
      </c>
      <c r="J8281">
        <v>1.84</v>
      </c>
      <c r="K8281">
        <v>9</v>
      </c>
      <c r="L8281" s="6">
        <v>34.83</v>
      </c>
      <c r="M8281">
        <v>2.19</v>
      </c>
      <c r="N8281">
        <v>79.08</v>
      </c>
      <c r="O8281" t="str">
        <f t="shared" si="518"/>
        <v>61:80</v>
      </c>
      <c r="P8281" t="s">
        <v>35</v>
      </c>
      <c r="Q8281">
        <v>621.39</v>
      </c>
      <c r="R8281" t="str">
        <f t="shared" si="519"/>
        <v>Low</v>
      </c>
    </row>
    <row r="8282" spans="1:18" x14ac:dyDescent="0.25">
      <c r="A8282">
        <v>2014</v>
      </c>
      <c r="B8282" t="s">
        <v>46</v>
      </c>
      <c r="C8282" t="s">
        <v>67</v>
      </c>
      <c r="D8282" t="s">
        <v>23</v>
      </c>
      <c r="E8282" t="str">
        <f t="shared" si="516"/>
        <v>Winter crops</v>
      </c>
      <c r="F8282">
        <v>34.630000000000003</v>
      </c>
      <c r="G8282" s="6">
        <v>1800.93</v>
      </c>
      <c r="H8282" t="str">
        <f t="shared" si="517"/>
        <v>Medium</v>
      </c>
      <c r="I8282">
        <v>14.49</v>
      </c>
      <c r="J8282">
        <v>3.91</v>
      </c>
      <c r="K8282">
        <v>2</v>
      </c>
      <c r="L8282" s="6">
        <v>64.19</v>
      </c>
      <c r="M8282">
        <v>3.62</v>
      </c>
      <c r="N8282">
        <v>21.15</v>
      </c>
      <c r="O8282" t="str">
        <f t="shared" si="518"/>
        <v>21:40</v>
      </c>
      <c r="P8282" t="s">
        <v>39</v>
      </c>
      <c r="Q8282">
        <v>1890.71</v>
      </c>
      <c r="R8282" t="str">
        <f t="shared" si="519"/>
        <v>High</v>
      </c>
    </row>
    <row r="8283" spans="1:18" x14ac:dyDescent="0.25">
      <c r="A8283">
        <v>2013</v>
      </c>
      <c r="B8283" t="s">
        <v>41</v>
      </c>
      <c r="C8283" t="s">
        <v>71</v>
      </c>
      <c r="D8283" t="s">
        <v>34</v>
      </c>
      <c r="E8283" t="str">
        <f t="shared" si="516"/>
        <v>Winter crops</v>
      </c>
      <c r="F8283">
        <v>34.130000000000003</v>
      </c>
      <c r="G8283" s="6">
        <v>1201.6199999999999</v>
      </c>
      <c r="H8283" t="str">
        <f t="shared" si="517"/>
        <v>Medium</v>
      </c>
      <c r="I8283">
        <v>14.41</v>
      </c>
      <c r="J8283">
        <v>1.06</v>
      </c>
      <c r="K8283">
        <v>2</v>
      </c>
      <c r="L8283" s="6">
        <v>22.34</v>
      </c>
      <c r="M8283">
        <v>9.4700000000000006</v>
      </c>
      <c r="N8283">
        <v>11.84</v>
      </c>
      <c r="O8283" t="str">
        <f t="shared" si="518"/>
        <v>0:20</v>
      </c>
      <c r="P8283" t="s">
        <v>27</v>
      </c>
      <c r="Q8283">
        <v>467.43</v>
      </c>
      <c r="R8283" t="str">
        <f t="shared" si="519"/>
        <v>High</v>
      </c>
    </row>
    <row r="8284" spans="1:18" x14ac:dyDescent="0.25">
      <c r="A8284">
        <v>2003</v>
      </c>
      <c r="B8284" t="s">
        <v>14</v>
      </c>
      <c r="C8284" t="s">
        <v>64</v>
      </c>
      <c r="D8284" t="s">
        <v>29</v>
      </c>
      <c r="E8284" t="str">
        <f t="shared" si="516"/>
        <v>Summer crops</v>
      </c>
      <c r="F8284">
        <v>3.68</v>
      </c>
      <c r="G8284" s="6">
        <v>2185.4</v>
      </c>
      <c r="H8284" t="str">
        <f t="shared" si="517"/>
        <v>High</v>
      </c>
      <c r="I8284">
        <v>3.82</v>
      </c>
      <c r="J8284">
        <v>2.31</v>
      </c>
      <c r="K8284">
        <v>7</v>
      </c>
      <c r="L8284" s="6">
        <v>73.010000000000005</v>
      </c>
      <c r="M8284">
        <v>8.76</v>
      </c>
      <c r="N8284">
        <v>56.22</v>
      </c>
      <c r="O8284" t="str">
        <f t="shared" si="518"/>
        <v>41:60</v>
      </c>
      <c r="P8284" t="s">
        <v>17</v>
      </c>
      <c r="Q8284">
        <v>1099.19</v>
      </c>
      <c r="R8284" t="str">
        <f t="shared" si="519"/>
        <v>Low</v>
      </c>
    </row>
    <row r="8285" spans="1:18" x14ac:dyDescent="0.25">
      <c r="A8285">
        <v>2016</v>
      </c>
      <c r="B8285" t="s">
        <v>50</v>
      </c>
      <c r="C8285" t="s">
        <v>19</v>
      </c>
      <c r="D8285" t="s">
        <v>23</v>
      </c>
      <c r="E8285" t="str">
        <f t="shared" si="516"/>
        <v>Winter crops</v>
      </c>
      <c r="F8285">
        <v>26.22</v>
      </c>
      <c r="G8285" s="6">
        <v>268.10000000000002</v>
      </c>
      <c r="H8285" t="str">
        <f t="shared" si="517"/>
        <v>Low</v>
      </c>
      <c r="I8285">
        <v>6.47</v>
      </c>
      <c r="J8285">
        <v>3.43799999999999</v>
      </c>
      <c r="K8285">
        <v>1</v>
      </c>
      <c r="L8285" s="6">
        <v>39.36</v>
      </c>
      <c r="M8285">
        <v>0.97</v>
      </c>
      <c r="N8285">
        <v>79.5</v>
      </c>
      <c r="O8285" t="str">
        <f t="shared" si="518"/>
        <v>61:80</v>
      </c>
      <c r="P8285" t="s">
        <v>35</v>
      </c>
      <c r="Q8285">
        <v>775.7</v>
      </c>
      <c r="R8285" t="str">
        <f t="shared" si="519"/>
        <v>High</v>
      </c>
    </row>
    <row r="8286" spans="1:18" x14ac:dyDescent="0.25">
      <c r="A8286">
        <v>1998</v>
      </c>
      <c r="B8286" t="s">
        <v>24</v>
      </c>
      <c r="C8286" t="s">
        <v>57</v>
      </c>
      <c r="D8286" t="s">
        <v>43</v>
      </c>
      <c r="E8286" t="str">
        <f t="shared" si="516"/>
        <v>Winter crops</v>
      </c>
      <c r="F8286">
        <v>-0.91</v>
      </c>
      <c r="G8286" s="6">
        <v>1152.6500000000001</v>
      </c>
      <c r="H8286" t="str">
        <f t="shared" si="517"/>
        <v>Medium</v>
      </c>
      <c r="I8286">
        <v>11.98</v>
      </c>
      <c r="J8286">
        <v>1.52</v>
      </c>
      <c r="K8286">
        <v>7</v>
      </c>
      <c r="L8286" s="6">
        <v>98.09</v>
      </c>
      <c r="M8286">
        <v>21.6</v>
      </c>
      <c r="N8286">
        <v>78.349999999999994</v>
      </c>
      <c r="O8286" t="str">
        <f t="shared" si="518"/>
        <v>61:80</v>
      </c>
      <c r="P8286" t="s">
        <v>39</v>
      </c>
      <c r="Q8286">
        <v>511.64</v>
      </c>
      <c r="R8286" t="str">
        <f t="shared" si="519"/>
        <v>Below 0</v>
      </c>
    </row>
    <row r="8287" spans="1:18" x14ac:dyDescent="0.25">
      <c r="A8287">
        <v>2014</v>
      </c>
      <c r="B8287" t="s">
        <v>18</v>
      </c>
      <c r="C8287" t="s">
        <v>56</v>
      </c>
      <c r="D8287" t="s">
        <v>49</v>
      </c>
      <c r="E8287" t="str">
        <f t="shared" si="516"/>
        <v>Summer crops</v>
      </c>
      <c r="F8287">
        <v>7.25</v>
      </c>
      <c r="G8287" s="6">
        <v>772.7</v>
      </c>
      <c r="H8287" t="str">
        <f t="shared" si="517"/>
        <v>Low</v>
      </c>
      <c r="I8287">
        <v>16.37</v>
      </c>
      <c r="J8287">
        <v>2.4929999999999999</v>
      </c>
      <c r="K8287">
        <v>6</v>
      </c>
      <c r="L8287" s="6">
        <v>85.36</v>
      </c>
      <c r="M8287">
        <v>1.47</v>
      </c>
      <c r="N8287">
        <v>13.85</v>
      </c>
      <c r="O8287" t="str">
        <f t="shared" si="518"/>
        <v>0:20</v>
      </c>
      <c r="P8287" t="s">
        <v>39</v>
      </c>
      <c r="Q8287">
        <v>430.6</v>
      </c>
      <c r="R8287" t="str">
        <f t="shared" si="519"/>
        <v>Low</v>
      </c>
    </row>
    <row r="8288" spans="1:18" x14ac:dyDescent="0.25">
      <c r="A8288">
        <v>1999</v>
      </c>
      <c r="B8288" t="s">
        <v>30</v>
      </c>
      <c r="C8288" t="s">
        <v>33</v>
      </c>
      <c r="D8288" t="s">
        <v>16</v>
      </c>
      <c r="E8288" t="str">
        <f t="shared" si="516"/>
        <v>Summer crops</v>
      </c>
      <c r="F8288">
        <v>20.93</v>
      </c>
      <c r="G8288" s="6">
        <v>2829.09</v>
      </c>
      <c r="H8288" t="str">
        <f t="shared" si="517"/>
        <v>High</v>
      </c>
      <c r="I8288">
        <v>4.91</v>
      </c>
      <c r="J8288">
        <v>1.1399999999999999</v>
      </c>
      <c r="K8288">
        <v>5</v>
      </c>
      <c r="L8288" s="6">
        <v>39.770000000000003</v>
      </c>
      <c r="M8288">
        <v>35.56</v>
      </c>
      <c r="N8288">
        <v>76.66</v>
      </c>
      <c r="O8288" t="str">
        <f t="shared" si="518"/>
        <v>61:80</v>
      </c>
      <c r="P8288" t="s">
        <v>35</v>
      </c>
      <c r="Q8288">
        <v>567.25</v>
      </c>
      <c r="R8288" t="str">
        <f t="shared" si="519"/>
        <v>Moderate</v>
      </c>
    </row>
    <row r="8289" spans="1:18" x14ac:dyDescent="0.25">
      <c r="A8289">
        <v>1994</v>
      </c>
      <c r="B8289" t="s">
        <v>24</v>
      </c>
      <c r="C8289" t="s">
        <v>72</v>
      </c>
      <c r="D8289" t="s">
        <v>16</v>
      </c>
      <c r="E8289" t="str">
        <f t="shared" si="516"/>
        <v>Summer crops</v>
      </c>
      <c r="F8289">
        <v>30.96</v>
      </c>
      <c r="G8289" s="6">
        <v>1850.55</v>
      </c>
      <c r="H8289" t="str">
        <f t="shared" si="517"/>
        <v>Medium</v>
      </c>
      <c r="I8289">
        <v>7.3</v>
      </c>
      <c r="J8289">
        <v>2.7</v>
      </c>
      <c r="K8289">
        <v>1</v>
      </c>
      <c r="L8289" s="6">
        <v>38</v>
      </c>
      <c r="M8289">
        <v>10.34</v>
      </c>
      <c r="N8289">
        <v>41.97</v>
      </c>
      <c r="O8289" t="str">
        <f t="shared" si="518"/>
        <v>41:60</v>
      </c>
      <c r="P8289" t="s">
        <v>39</v>
      </c>
      <c r="Q8289">
        <v>329.12</v>
      </c>
      <c r="R8289" t="str">
        <f t="shared" si="519"/>
        <v>High</v>
      </c>
    </row>
    <row r="8290" spans="1:18" x14ac:dyDescent="0.25">
      <c r="A8290">
        <v>1998</v>
      </c>
      <c r="B8290" t="s">
        <v>50</v>
      </c>
      <c r="C8290" t="s">
        <v>19</v>
      </c>
      <c r="D8290" t="s">
        <v>52</v>
      </c>
      <c r="E8290" t="str">
        <f t="shared" si="516"/>
        <v>Winter crops</v>
      </c>
      <c r="F8290">
        <v>21.02</v>
      </c>
      <c r="G8290" s="6">
        <v>1424.18</v>
      </c>
      <c r="H8290" t="str">
        <f t="shared" si="517"/>
        <v>Medium</v>
      </c>
      <c r="I8290">
        <v>18.82</v>
      </c>
      <c r="J8290">
        <v>1.4669999999999901</v>
      </c>
      <c r="K8290">
        <v>0</v>
      </c>
      <c r="L8290" s="6">
        <v>11.94</v>
      </c>
      <c r="M8290">
        <v>0.3</v>
      </c>
      <c r="N8290">
        <v>48.61</v>
      </c>
      <c r="O8290" t="str">
        <f t="shared" si="518"/>
        <v>41:60</v>
      </c>
      <c r="P8290" t="s">
        <v>39</v>
      </c>
      <c r="Q8290">
        <v>221.58</v>
      </c>
      <c r="R8290" t="str">
        <f t="shared" si="519"/>
        <v>Moderate</v>
      </c>
    </row>
    <row r="8291" spans="1:18" x14ac:dyDescent="0.25">
      <c r="A8291">
        <v>2019</v>
      </c>
      <c r="B8291" t="s">
        <v>24</v>
      </c>
      <c r="C8291" t="s">
        <v>57</v>
      </c>
      <c r="D8291" t="s">
        <v>16</v>
      </c>
      <c r="E8291" t="str">
        <f t="shared" si="516"/>
        <v>Summer crops</v>
      </c>
      <c r="F8291">
        <v>28.74</v>
      </c>
      <c r="G8291" s="6">
        <v>2625.84</v>
      </c>
      <c r="H8291" t="str">
        <f t="shared" si="517"/>
        <v>High</v>
      </c>
      <c r="I8291">
        <v>7.52</v>
      </c>
      <c r="J8291">
        <v>1.34</v>
      </c>
      <c r="K8291">
        <v>7</v>
      </c>
      <c r="L8291" s="6">
        <v>96.36</v>
      </c>
      <c r="M8291">
        <v>33.53</v>
      </c>
      <c r="N8291">
        <v>27.45</v>
      </c>
      <c r="O8291" t="str">
        <f t="shared" si="518"/>
        <v>21:40</v>
      </c>
      <c r="P8291" t="s">
        <v>20</v>
      </c>
      <c r="Q8291">
        <v>249.1</v>
      </c>
      <c r="R8291" t="str">
        <f t="shared" si="519"/>
        <v>High</v>
      </c>
    </row>
    <row r="8292" spans="1:18" x14ac:dyDescent="0.25">
      <c r="A8292">
        <v>2019</v>
      </c>
      <c r="B8292" t="s">
        <v>21</v>
      </c>
      <c r="C8292" t="s">
        <v>22</v>
      </c>
      <c r="D8292" t="s">
        <v>38</v>
      </c>
      <c r="E8292" t="str">
        <f t="shared" si="516"/>
        <v>Summer crops</v>
      </c>
      <c r="F8292">
        <v>11.81</v>
      </c>
      <c r="G8292" s="6">
        <v>2993.26</v>
      </c>
      <c r="H8292" t="str">
        <f t="shared" si="517"/>
        <v>High</v>
      </c>
      <c r="I8292">
        <v>13.06</v>
      </c>
      <c r="J8292">
        <v>4.5999999999999996</v>
      </c>
      <c r="K8292">
        <v>9</v>
      </c>
      <c r="L8292" s="6">
        <v>22.19</v>
      </c>
      <c r="M8292">
        <v>17.73</v>
      </c>
      <c r="N8292">
        <v>41.98</v>
      </c>
      <c r="O8292" t="str">
        <f t="shared" si="518"/>
        <v>41:60</v>
      </c>
      <c r="P8292" t="s">
        <v>39</v>
      </c>
      <c r="Q8292">
        <v>2109.88</v>
      </c>
      <c r="R8292" t="str">
        <f t="shared" si="519"/>
        <v>Low</v>
      </c>
    </row>
    <row r="8293" spans="1:18" x14ac:dyDescent="0.25">
      <c r="A8293">
        <v>2020</v>
      </c>
      <c r="B8293" t="s">
        <v>32</v>
      </c>
      <c r="C8293" t="s">
        <v>53</v>
      </c>
      <c r="D8293" t="s">
        <v>49</v>
      </c>
      <c r="E8293" t="str">
        <f t="shared" si="516"/>
        <v>Summer crops</v>
      </c>
      <c r="F8293">
        <v>12.6</v>
      </c>
      <c r="G8293" s="6">
        <v>2019.21</v>
      </c>
      <c r="H8293" t="str">
        <f t="shared" si="517"/>
        <v>High</v>
      </c>
      <c r="I8293">
        <v>7.41</v>
      </c>
      <c r="J8293">
        <v>4.05</v>
      </c>
      <c r="K8293">
        <v>6</v>
      </c>
      <c r="L8293" s="6">
        <v>38.46</v>
      </c>
      <c r="M8293">
        <v>0.13</v>
      </c>
      <c r="N8293">
        <v>98.41</v>
      </c>
      <c r="O8293" t="str">
        <f t="shared" si="518"/>
        <v>81:100</v>
      </c>
      <c r="P8293" t="s">
        <v>20</v>
      </c>
      <c r="Q8293">
        <v>1416.05</v>
      </c>
      <c r="R8293" t="str">
        <f t="shared" si="519"/>
        <v>Low</v>
      </c>
    </row>
    <row r="8294" spans="1:18" x14ac:dyDescent="0.25">
      <c r="A8294">
        <v>1999</v>
      </c>
      <c r="B8294" t="s">
        <v>18</v>
      </c>
      <c r="C8294" t="s">
        <v>56</v>
      </c>
      <c r="D8294" t="s">
        <v>23</v>
      </c>
      <c r="E8294" t="str">
        <f t="shared" si="516"/>
        <v>Winter crops</v>
      </c>
      <c r="F8294">
        <v>1.18</v>
      </c>
      <c r="G8294" s="6">
        <v>2597.9299999999998</v>
      </c>
      <c r="H8294" t="str">
        <f t="shared" si="517"/>
        <v>High</v>
      </c>
      <c r="I8294">
        <v>11.59</v>
      </c>
      <c r="J8294">
        <v>0.56000000000000005</v>
      </c>
      <c r="K8294">
        <v>5</v>
      </c>
      <c r="L8294" s="6">
        <v>14.28</v>
      </c>
      <c r="M8294">
        <v>12.52</v>
      </c>
      <c r="N8294">
        <v>70.41</v>
      </c>
      <c r="O8294" t="str">
        <f t="shared" si="518"/>
        <v>61:80</v>
      </c>
      <c r="P8294" t="s">
        <v>20</v>
      </c>
      <c r="Q8294">
        <v>143.91</v>
      </c>
      <c r="R8294" t="str">
        <f t="shared" si="519"/>
        <v>Low</v>
      </c>
    </row>
    <row r="8295" spans="1:18" x14ac:dyDescent="0.25">
      <c r="A8295">
        <v>2006</v>
      </c>
      <c r="B8295" t="s">
        <v>32</v>
      </c>
      <c r="C8295" t="s">
        <v>33</v>
      </c>
      <c r="D8295" t="s">
        <v>49</v>
      </c>
      <c r="E8295" t="str">
        <f t="shared" si="516"/>
        <v>Summer crops</v>
      </c>
      <c r="F8295">
        <v>1.54</v>
      </c>
      <c r="G8295" s="6">
        <v>2100.2800000000002</v>
      </c>
      <c r="H8295" t="str">
        <f t="shared" si="517"/>
        <v>High</v>
      </c>
      <c r="I8295">
        <v>26</v>
      </c>
      <c r="J8295">
        <v>1.3859999999999999</v>
      </c>
      <c r="K8295">
        <v>1</v>
      </c>
      <c r="L8295" s="6">
        <v>60.6</v>
      </c>
      <c r="M8295">
        <v>21.17</v>
      </c>
      <c r="N8295">
        <v>96.49</v>
      </c>
      <c r="O8295" t="str">
        <f t="shared" si="518"/>
        <v>81:100</v>
      </c>
      <c r="P8295" t="s">
        <v>35</v>
      </c>
      <c r="Q8295">
        <v>367.25</v>
      </c>
      <c r="R8295" t="str">
        <f t="shared" si="519"/>
        <v>Low</v>
      </c>
    </row>
    <row r="8296" spans="1:18" x14ac:dyDescent="0.25">
      <c r="A8296">
        <v>1999</v>
      </c>
      <c r="B8296" t="s">
        <v>46</v>
      </c>
      <c r="C8296" t="s">
        <v>67</v>
      </c>
      <c r="D8296" t="s">
        <v>23</v>
      </c>
      <c r="E8296" t="str">
        <f t="shared" si="516"/>
        <v>Winter crops</v>
      </c>
      <c r="F8296">
        <v>-0.21</v>
      </c>
      <c r="G8296" s="6">
        <v>1151.46</v>
      </c>
      <c r="H8296" t="str">
        <f t="shared" si="517"/>
        <v>Medium</v>
      </c>
      <c r="I8296">
        <v>5.61</v>
      </c>
      <c r="J8296">
        <v>2.84</v>
      </c>
      <c r="K8296">
        <v>8</v>
      </c>
      <c r="L8296" s="6">
        <v>39.15</v>
      </c>
      <c r="M8296">
        <v>14.88</v>
      </c>
      <c r="N8296">
        <v>51.83</v>
      </c>
      <c r="O8296" t="str">
        <f t="shared" si="518"/>
        <v>41:60</v>
      </c>
      <c r="P8296" t="s">
        <v>27</v>
      </c>
      <c r="Q8296">
        <v>1233.72</v>
      </c>
      <c r="R8296" t="str">
        <f t="shared" si="519"/>
        <v>Below 0</v>
      </c>
    </row>
    <row r="8297" spans="1:18" x14ac:dyDescent="0.25">
      <c r="A8297">
        <v>1998</v>
      </c>
      <c r="B8297" t="s">
        <v>32</v>
      </c>
      <c r="C8297" t="s">
        <v>53</v>
      </c>
      <c r="D8297" t="s">
        <v>34</v>
      </c>
      <c r="E8297" t="str">
        <f t="shared" si="516"/>
        <v>Winter crops</v>
      </c>
      <c r="F8297">
        <v>34.72</v>
      </c>
      <c r="G8297" s="6">
        <v>341.36</v>
      </c>
      <c r="H8297" t="str">
        <f t="shared" si="517"/>
        <v>Low</v>
      </c>
      <c r="I8297">
        <v>27.13</v>
      </c>
      <c r="J8297">
        <v>2.52</v>
      </c>
      <c r="K8297">
        <v>6</v>
      </c>
      <c r="L8297" s="6">
        <v>55.89</v>
      </c>
      <c r="M8297">
        <v>33.44</v>
      </c>
      <c r="N8297">
        <v>35.340000000000003</v>
      </c>
      <c r="O8297" t="str">
        <f t="shared" si="518"/>
        <v>21:40</v>
      </c>
      <c r="P8297" t="s">
        <v>20</v>
      </c>
      <c r="Q8297">
        <v>258.14999999999998</v>
      </c>
      <c r="R8297" t="str">
        <f t="shared" si="519"/>
        <v>High</v>
      </c>
    </row>
    <row r="8298" spans="1:18" x14ac:dyDescent="0.25">
      <c r="A8298">
        <v>1999</v>
      </c>
      <c r="B8298" t="s">
        <v>46</v>
      </c>
      <c r="C8298" t="s">
        <v>47</v>
      </c>
      <c r="D8298" t="s">
        <v>52</v>
      </c>
      <c r="E8298" t="str">
        <f t="shared" si="516"/>
        <v>Winter crops</v>
      </c>
      <c r="F8298">
        <v>25.43</v>
      </c>
      <c r="G8298" s="6">
        <v>272.31</v>
      </c>
      <c r="H8298" t="str">
        <f t="shared" si="517"/>
        <v>Low</v>
      </c>
      <c r="I8298">
        <v>7.45</v>
      </c>
      <c r="J8298">
        <v>0.81899999999999995</v>
      </c>
      <c r="K8298">
        <v>2</v>
      </c>
      <c r="L8298" s="6">
        <v>33.92</v>
      </c>
      <c r="M8298">
        <v>1.58</v>
      </c>
      <c r="N8298">
        <v>87.08</v>
      </c>
      <c r="O8298" t="str">
        <f t="shared" si="518"/>
        <v>81:100</v>
      </c>
      <c r="P8298" t="s">
        <v>27</v>
      </c>
      <c r="Q8298">
        <v>234.67</v>
      </c>
      <c r="R8298" t="str">
        <f t="shared" si="519"/>
        <v>High</v>
      </c>
    </row>
    <row r="8299" spans="1:18" x14ac:dyDescent="0.25">
      <c r="A8299">
        <v>1993</v>
      </c>
      <c r="B8299" t="s">
        <v>36</v>
      </c>
      <c r="C8299" t="s">
        <v>70</v>
      </c>
      <c r="D8299" t="s">
        <v>38</v>
      </c>
      <c r="E8299" t="str">
        <f t="shared" si="516"/>
        <v>Summer crops</v>
      </c>
      <c r="F8299">
        <v>-2.15</v>
      </c>
      <c r="G8299" s="6">
        <v>2759.73</v>
      </c>
      <c r="H8299" t="str">
        <f t="shared" si="517"/>
        <v>High</v>
      </c>
      <c r="I8299">
        <v>12.12</v>
      </c>
      <c r="J8299">
        <v>2.21</v>
      </c>
      <c r="K8299">
        <v>2</v>
      </c>
      <c r="L8299" s="6">
        <v>48.13</v>
      </c>
      <c r="M8299">
        <v>20.97</v>
      </c>
      <c r="N8299">
        <v>83.8</v>
      </c>
      <c r="O8299" t="str">
        <f t="shared" si="518"/>
        <v>81:100</v>
      </c>
      <c r="P8299" t="s">
        <v>20</v>
      </c>
      <c r="Q8299">
        <v>400.03</v>
      </c>
      <c r="R8299" t="str">
        <f t="shared" si="519"/>
        <v>Below 0</v>
      </c>
    </row>
    <row r="8300" spans="1:18" x14ac:dyDescent="0.25">
      <c r="A8300">
        <v>2007</v>
      </c>
      <c r="B8300" t="s">
        <v>30</v>
      </c>
      <c r="C8300" t="s">
        <v>56</v>
      </c>
      <c r="D8300" t="s">
        <v>48</v>
      </c>
      <c r="E8300" t="str">
        <f t="shared" si="516"/>
        <v>Summer crops</v>
      </c>
      <c r="F8300">
        <v>26.09</v>
      </c>
      <c r="G8300" s="6">
        <v>1985.37</v>
      </c>
      <c r="H8300" t="str">
        <f t="shared" si="517"/>
        <v>Medium</v>
      </c>
      <c r="I8300">
        <v>4.9000000000000004</v>
      </c>
      <c r="J8300">
        <v>3.51</v>
      </c>
      <c r="K8300">
        <v>9</v>
      </c>
      <c r="L8300" s="6">
        <v>26.47</v>
      </c>
      <c r="M8300">
        <v>2.2400000000000002</v>
      </c>
      <c r="N8300">
        <v>54.1</v>
      </c>
      <c r="O8300" t="str">
        <f t="shared" si="518"/>
        <v>41:60</v>
      </c>
      <c r="P8300" t="s">
        <v>27</v>
      </c>
      <c r="Q8300">
        <v>869.41</v>
      </c>
      <c r="R8300" t="str">
        <f t="shared" si="519"/>
        <v>High</v>
      </c>
    </row>
    <row r="8301" spans="1:18" x14ac:dyDescent="0.25">
      <c r="A8301">
        <v>2014</v>
      </c>
      <c r="B8301" t="s">
        <v>18</v>
      </c>
      <c r="C8301" t="s">
        <v>60</v>
      </c>
      <c r="D8301" t="s">
        <v>52</v>
      </c>
      <c r="E8301" t="str">
        <f t="shared" si="516"/>
        <v>Winter crops</v>
      </c>
      <c r="F8301">
        <v>29.57</v>
      </c>
      <c r="G8301" s="6">
        <v>2871.61</v>
      </c>
      <c r="H8301" t="str">
        <f t="shared" si="517"/>
        <v>High</v>
      </c>
      <c r="I8301">
        <v>29.41</v>
      </c>
      <c r="J8301">
        <v>1.512</v>
      </c>
      <c r="K8301">
        <v>2</v>
      </c>
      <c r="L8301" s="6">
        <v>18.559999999999999</v>
      </c>
      <c r="M8301">
        <v>35.020000000000003</v>
      </c>
      <c r="N8301">
        <v>22.32</v>
      </c>
      <c r="O8301" t="str">
        <f t="shared" si="518"/>
        <v>21:40</v>
      </c>
      <c r="P8301" t="s">
        <v>35</v>
      </c>
      <c r="Q8301">
        <v>209.76</v>
      </c>
      <c r="R8301" t="str">
        <f t="shared" si="519"/>
        <v>High</v>
      </c>
    </row>
    <row r="8302" spans="1:18" x14ac:dyDescent="0.25">
      <c r="A8302">
        <v>1997</v>
      </c>
      <c r="B8302" t="s">
        <v>32</v>
      </c>
      <c r="C8302" t="s">
        <v>61</v>
      </c>
      <c r="D8302" t="s">
        <v>29</v>
      </c>
      <c r="E8302" t="str">
        <f t="shared" si="516"/>
        <v>Summer crops</v>
      </c>
      <c r="F8302">
        <v>8.1</v>
      </c>
      <c r="G8302" s="6">
        <v>2228.9499999999998</v>
      </c>
      <c r="H8302" t="str">
        <f t="shared" si="517"/>
        <v>High</v>
      </c>
      <c r="I8302">
        <v>13.82</v>
      </c>
      <c r="J8302">
        <v>0.51</v>
      </c>
      <c r="K8302">
        <v>4</v>
      </c>
      <c r="L8302" s="6">
        <v>95.01</v>
      </c>
      <c r="M8302">
        <v>35.94</v>
      </c>
      <c r="N8302">
        <v>45.62</v>
      </c>
      <c r="O8302" t="str">
        <f t="shared" si="518"/>
        <v>41:60</v>
      </c>
      <c r="P8302" t="s">
        <v>35</v>
      </c>
      <c r="Q8302">
        <v>251.02</v>
      </c>
      <c r="R8302" t="str">
        <f t="shared" si="519"/>
        <v>Low</v>
      </c>
    </row>
    <row r="8303" spans="1:18" x14ac:dyDescent="0.25">
      <c r="A8303">
        <v>2008</v>
      </c>
      <c r="B8303" t="s">
        <v>50</v>
      </c>
      <c r="C8303" t="s">
        <v>56</v>
      </c>
      <c r="D8303" t="s">
        <v>29</v>
      </c>
      <c r="E8303" t="str">
        <f t="shared" si="516"/>
        <v>Summer crops</v>
      </c>
      <c r="F8303">
        <v>15.29</v>
      </c>
      <c r="G8303" s="6">
        <v>2970.42</v>
      </c>
      <c r="H8303" t="str">
        <f t="shared" si="517"/>
        <v>High</v>
      </c>
      <c r="I8303">
        <v>13.72</v>
      </c>
      <c r="J8303">
        <v>3.85</v>
      </c>
      <c r="K8303">
        <v>8</v>
      </c>
      <c r="L8303" s="6">
        <v>26.13</v>
      </c>
      <c r="M8303">
        <v>17.48</v>
      </c>
      <c r="N8303">
        <v>28.94</v>
      </c>
      <c r="O8303" t="str">
        <f t="shared" si="518"/>
        <v>21:40</v>
      </c>
      <c r="P8303" t="s">
        <v>27</v>
      </c>
      <c r="Q8303">
        <v>1861.47</v>
      </c>
      <c r="R8303" t="str">
        <f t="shared" si="519"/>
        <v>Moderate</v>
      </c>
    </row>
    <row r="8304" spans="1:18" x14ac:dyDescent="0.25">
      <c r="A8304">
        <v>2020</v>
      </c>
      <c r="B8304" t="s">
        <v>30</v>
      </c>
      <c r="C8304" t="s">
        <v>33</v>
      </c>
      <c r="D8304" t="s">
        <v>38</v>
      </c>
      <c r="E8304" t="str">
        <f t="shared" si="516"/>
        <v>Summer crops</v>
      </c>
      <c r="F8304">
        <v>-0.02</v>
      </c>
      <c r="G8304" s="6">
        <v>1175.6199999999999</v>
      </c>
      <c r="H8304" t="str">
        <f t="shared" si="517"/>
        <v>Medium</v>
      </c>
      <c r="I8304">
        <v>28.16</v>
      </c>
      <c r="J8304">
        <v>1.899</v>
      </c>
      <c r="K8304">
        <v>6</v>
      </c>
      <c r="L8304" s="6">
        <v>65.45</v>
      </c>
      <c r="M8304">
        <v>41.88</v>
      </c>
      <c r="N8304">
        <v>96.79</v>
      </c>
      <c r="O8304" t="str">
        <f t="shared" si="518"/>
        <v>81:100</v>
      </c>
      <c r="P8304" t="s">
        <v>35</v>
      </c>
      <c r="Q8304">
        <v>302.58</v>
      </c>
      <c r="R8304" t="str">
        <f t="shared" si="519"/>
        <v>Below 0</v>
      </c>
    </row>
    <row r="8305" spans="1:18" x14ac:dyDescent="0.25">
      <c r="A8305">
        <v>2017</v>
      </c>
      <c r="B8305" t="s">
        <v>21</v>
      </c>
      <c r="C8305" t="s">
        <v>22</v>
      </c>
      <c r="D8305" t="s">
        <v>23</v>
      </c>
      <c r="E8305" t="str">
        <f t="shared" si="516"/>
        <v>Winter crops</v>
      </c>
      <c r="F8305">
        <v>31.62</v>
      </c>
      <c r="G8305" s="6">
        <v>1535.65</v>
      </c>
      <c r="H8305" t="str">
        <f t="shared" si="517"/>
        <v>Medium</v>
      </c>
      <c r="I8305">
        <v>20.34</v>
      </c>
      <c r="J8305">
        <v>3.1589999999999998</v>
      </c>
      <c r="K8305">
        <v>7</v>
      </c>
      <c r="L8305" s="6">
        <v>26.52</v>
      </c>
      <c r="M8305">
        <v>16.79</v>
      </c>
      <c r="N8305">
        <v>92.72</v>
      </c>
      <c r="O8305" t="str">
        <f t="shared" si="518"/>
        <v>81:100</v>
      </c>
      <c r="P8305" t="s">
        <v>27</v>
      </c>
      <c r="Q8305">
        <v>1327.36</v>
      </c>
      <c r="R8305" t="str">
        <f t="shared" si="519"/>
        <v>High</v>
      </c>
    </row>
    <row r="8306" spans="1:18" x14ac:dyDescent="0.25">
      <c r="A8306">
        <v>1997</v>
      </c>
      <c r="B8306" t="s">
        <v>24</v>
      </c>
      <c r="C8306" t="s">
        <v>59</v>
      </c>
      <c r="D8306" t="s">
        <v>29</v>
      </c>
      <c r="E8306" t="str">
        <f t="shared" si="516"/>
        <v>Summer crops</v>
      </c>
      <c r="F8306">
        <v>24.28</v>
      </c>
      <c r="G8306" s="6">
        <v>1573.64</v>
      </c>
      <c r="H8306" t="str">
        <f t="shared" si="517"/>
        <v>Medium</v>
      </c>
      <c r="I8306">
        <v>6.18</v>
      </c>
      <c r="J8306">
        <v>3.99</v>
      </c>
      <c r="K8306">
        <v>8</v>
      </c>
      <c r="L8306" s="6">
        <v>10.46</v>
      </c>
      <c r="M8306">
        <v>40.68</v>
      </c>
      <c r="N8306">
        <v>19.89</v>
      </c>
      <c r="O8306" t="str">
        <f t="shared" si="518"/>
        <v>0:20</v>
      </c>
      <c r="P8306" t="s">
        <v>27</v>
      </c>
      <c r="Q8306">
        <v>1298.98</v>
      </c>
      <c r="R8306" t="str">
        <f t="shared" si="519"/>
        <v>Moderate</v>
      </c>
    </row>
    <row r="8307" spans="1:18" x14ac:dyDescent="0.25">
      <c r="A8307">
        <v>1995</v>
      </c>
      <c r="B8307" t="s">
        <v>24</v>
      </c>
      <c r="C8307" t="s">
        <v>72</v>
      </c>
      <c r="D8307" t="s">
        <v>23</v>
      </c>
      <c r="E8307" t="str">
        <f t="shared" si="516"/>
        <v>Winter crops</v>
      </c>
      <c r="F8307">
        <v>21.62</v>
      </c>
      <c r="G8307" s="6">
        <v>730.22</v>
      </c>
      <c r="H8307" t="str">
        <f t="shared" si="517"/>
        <v>Low</v>
      </c>
      <c r="I8307">
        <v>6.73</v>
      </c>
      <c r="J8307">
        <v>3.13</v>
      </c>
      <c r="K8307">
        <v>4</v>
      </c>
      <c r="L8307" s="6">
        <v>30.42</v>
      </c>
      <c r="M8307">
        <v>36.33</v>
      </c>
      <c r="N8307">
        <v>74.72</v>
      </c>
      <c r="O8307" t="str">
        <f t="shared" si="518"/>
        <v>61:80</v>
      </c>
      <c r="P8307" t="s">
        <v>17</v>
      </c>
      <c r="Q8307">
        <v>382.74</v>
      </c>
      <c r="R8307" t="str">
        <f t="shared" si="519"/>
        <v>Moderate</v>
      </c>
    </row>
    <row r="8308" spans="1:18" x14ac:dyDescent="0.25">
      <c r="A8308">
        <v>2008</v>
      </c>
      <c r="B8308" t="s">
        <v>21</v>
      </c>
      <c r="C8308" t="s">
        <v>45</v>
      </c>
      <c r="D8308" t="s">
        <v>48</v>
      </c>
      <c r="E8308" t="str">
        <f t="shared" si="516"/>
        <v>Summer crops</v>
      </c>
      <c r="F8308">
        <v>14.35</v>
      </c>
      <c r="G8308" s="6">
        <v>1597.77</v>
      </c>
      <c r="H8308" t="str">
        <f t="shared" si="517"/>
        <v>Medium</v>
      </c>
      <c r="I8308">
        <v>6.21</v>
      </c>
      <c r="J8308">
        <v>3.83</v>
      </c>
      <c r="K8308">
        <v>7</v>
      </c>
      <c r="L8308" s="6">
        <v>47.78</v>
      </c>
      <c r="M8308">
        <v>43.89</v>
      </c>
      <c r="N8308">
        <v>29.66</v>
      </c>
      <c r="O8308" t="str">
        <f t="shared" si="518"/>
        <v>21:40</v>
      </c>
      <c r="P8308" t="s">
        <v>35</v>
      </c>
      <c r="Q8308">
        <v>1108.46</v>
      </c>
      <c r="R8308" t="str">
        <f t="shared" si="519"/>
        <v>Low</v>
      </c>
    </row>
    <row r="8309" spans="1:18" x14ac:dyDescent="0.25">
      <c r="A8309">
        <v>2013</v>
      </c>
      <c r="B8309" t="s">
        <v>41</v>
      </c>
      <c r="C8309" t="s">
        <v>71</v>
      </c>
      <c r="D8309" t="s">
        <v>34</v>
      </c>
      <c r="E8309" t="str">
        <f t="shared" si="516"/>
        <v>Winter crops</v>
      </c>
      <c r="F8309">
        <v>33.97</v>
      </c>
      <c r="G8309" s="6">
        <v>2960.81</v>
      </c>
      <c r="H8309" t="str">
        <f t="shared" si="517"/>
        <v>High</v>
      </c>
      <c r="I8309">
        <v>14.06</v>
      </c>
      <c r="J8309">
        <v>3.73</v>
      </c>
      <c r="K8309">
        <v>4</v>
      </c>
      <c r="L8309" s="6">
        <v>55.9</v>
      </c>
      <c r="M8309">
        <v>34.630000000000003</v>
      </c>
      <c r="N8309">
        <v>64.959999999999994</v>
      </c>
      <c r="O8309" t="str">
        <f t="shared" si="518"/>
        <v>61:80</v>
      </c>
      <c r="P8309" t="s">
        <v>27</v>
      </c>
      <c r="Q8309">
        <v>1169.71</v>
      </c>
      <c r="R8309" t="str">
        <f t="shared" si="519"/>
        <v>High</v>
      </c>
    </row>
    <row r="8310" spans="1:18" x14ac:dyDescent="0.25">
      <c r="A8310">
        <v>1992</v>
      </c>
      <c r="B8310" t="s">
        <v>46</v>
      </c>
      <c r="C8310" t="s">
        <v>63</v>
      </c>
      <c r="D8310" t="s">
        <v>23</v>
      </c>
      <c r="E8310" t="str">
        <f t="shared" si="516"/>
        <v>Winter crops</v>
      </c>
      <c r="F8310">
        <v>26.64</v>
      </c>
      <c r="G8310" s="6">
        <v>1042.8900000000001</v>
      </c>
      <c r="H8310" t="str">
        <f t="shared" si="517"/>
        <v>Medium</v>
      </c>
      <c r="I8310">
        <v>24.35</v>
      </c>
      <c r="J8310">
        <v>1.863</v>
      </c>
      <c r="K8310">
        <v>9</v>
      </c>
      <c r="L8310" s="6">
        <v>78.680000000000007</v>
      </c>
      <c r="M8310">
        <v>28.5</v>
      </c>
      <c r="N8310">
        <v>43.98</v>
      </c>
      <c r="O8310" t="str">
        <f t="shared" si="518"/>
        <v>41:60</v>
      </c>
      <c r="P8310" t="s">
        <v>20</v>
      </c>
      <c r="Q8310">
        <v>417.17</v>
      </c>
      <c r="R8310" t="str">
        <f t="shared" si="519"/>
        <v>High</v>
      </c>
    </row>
    <row r="8311" spans="1:18" x14ac:dyDescent="0.25">
      <c r="A8311">
        <v>2023</v>
      </c>
      <c r="B8311" t="s">
        <v>41</v>
      </c>
      <c r="C8311" t="s">
        <v>71</v>
      </c>
      <c r="D8311" t="s">
        <v>38</v>
      </c>
      <c r="E8311" t="str">
        <f t="shared" si="516"/>
        <v>Summer crops</v>
      </c>
      <c r="F8311">
        <v>-2.88</v>
      </c>
      <c r="G8311" s="6">
        <v>1513.27</v>
      </c>
      <c r="H8311" t="str">
        <f t="shared" si="517"/>
        <v>Medium</v>
      </c>
      <c r="I8311">
        <v>11.3</v>
      </c>
      <c r="J8311">
        <v>1.95</v>
      </c>
      <c r="K8311">
        <v>10</v>
      </c>
      <c r="L8311" s="6">
        <v>51.69</v>
      </c>
      <c r="M8311">
        <v>35.700000000000003</v>
      </c>
      <c r="N8311">
        <v>89.14</v>
      </c>
      <c r="O8311" t="str">
        <f t="shared" si="518"/>
        <v>81:100</v>
      </c>
      <c r="P8311" t="s">
        <v>35</v>
      </c>
      <c r="Q8311">
        <v>581.04</v>
      </c>
      <c r="R8311" t="str">
        <f t="shared" si="519"/>
        <v>Below 0</v>
      </c>
    </row>
    <row r="8312" spans="1:18" x14ac:dyDescent="0.25">
      <c r="A8312">
        <v>1991</v>
      </c>
      <c r="B8312" t="s">
        <v>21</v>
      </c>
      <c r="C8312" t="s">
        <v>65</v>
      </c>
      <c r="D8312" t="s">
        <v>34</v>
      </c>
      <c r="E8312" t="str">
        <f t="shared" si="516"/>
        <v>Winter crops</v>
      </c>
      <c r="F8312">
        <v>35</v>
      </c>
      <c r="G8312" s="6">
        <v>2768.25</v>
      </c>
      <c r="H8312" t="str">
        <f t="shared" si="517"/>
        <v>High</v>
      </c>
      <c r="I8312">
        <v>6.01</v>
      </c>
      <c r="J8312">
        <v>3.05</v>
      </c>
      <c r="K8312">
        <v>5</v>
      </c>
      <c r="L8312" s="6">
        <v>23.73</v>
      </c>
      <c r="M8312">
        <v>43.05</v>
      </c>
      <c r="N8312">
        <v>63.27</v>
      </c>
      <c r="O8312" t="str">
        <f t="shared" si="518"/>
        <v>61:80</v>
      </c>
      <c r="P8312" t="s">
        <v>27</v>
      </c>
      <c r="Q8312">
        <v>450.25</v>
      </c>
      <c r="R8312" t="str">
        <f t="shared" si="519"/>
        <v>High</v>
      </c>
    </row>
    <row r="8313" spans="1:18" x14ac:dyDescent="0.25">
      <c r="A8313">
        <v>1997</v>
      </c>
      <c r="B8313" t="s">
        <v>30</v>
      </c>
      <c r="C8313" t="s">
        <v>56</v>
      </c>
      <c r="D8313" t="s">
        <v>29</v>
      </c>
      <c r="E8313" t="str">
        <f t="shared" si="516"/>
        <v>Summer crops</v>
      </c>
      <c r="F8313">
        <v>18.739999999999998</v>
      </c>
      <c r="G8313" s="6">
        <v>201.27</v>
      </c>
      <c r="H8313" t="str">
        <f t="shared" si="517"/>
        <v>Low</v>
      </c>
      <c r="I8313">
        <v>4.17</v>
      </c>
      <c r="J8313">
        <v>2.4569999999999999</v>
      </c>
      <c r="K8313">
        <v>9</v>
      </c>
      <c r="L8313" s="6">
        <v>65.290000000000006</v>
      </c>
      <c r="M8313">
        <v>22.81</v>
      </c>
      <c r="N8313">
        <v>88.15</v>
      </c>
      <c r="O8313" t="str">
        <f t="shared" si="518"/>
        <v>81:100</v>
      </c>
      <c r="P8313" t="s">
        <v>27</v>
      </c>
      <c r="Q8313">
        <v>309.35000000000002</v>
      </c>
      <c r="R8313" t="str">
        <f t="shared" si="519"/>
        <v>Moderate</v>
      </c>
    </row>
    <row r="8314" spans="1:18" x14ac:dyDescent="0.25">
      <c r="A8314">
        <v>2011</v>
      </c>
      <c r="B8314" t="s">
        <v>14</v>
      </c>
      <c r="C8314" t="s">
        <v>64</v>
      </c>
      <c r="D8314" t="s">
        <v>52</v>
      </c>
      <c r="E8314" t="str">
        <f t="shared" si="516"/>
        <v>Winter crops</v>
      </c>
      <c r="F8314">
        <v>6.36</v>
      </c>
      <c r="G8314" s="6">
        <v>2238.25</v>
      </c>
      <c r="H8314" t="str">
        <f t="shared" si="517"/>
        <v>High</v>
      </c>
      <c r="I8314">
        <v>23.09</v>
      </c>
      <c r="J8314">
        <v>0.99</v>
      </c>
      <c r="K8314">
        <v>5</v>
      </c>
      <c r="L8314" s="6">
        <v>66.78</v>
      </c>
      <c r="M8314">
        <v>35.630000000000003</v>
      </c>
      <c r="N8314">
        <v>59.11</v>
      </c>
      <c r="O8314" t="str">
        <f t="shared" si="518"/>
        <v>41:60</v>
      </c>
      <c r="P8314" t="s">
        <v>35</v>
      </c>
      <c r="Q8314">
        <v>309.44</v>
      </c>
      <c r="R8314" t="str">
        <f t="shared" si="519"/>
        <v>Low</v>
      </c>
    </row>
    <row r="8315" spans="1:18" x14ac:dyDescent="0.25">
      <c r="A8315">
        <v>2006</v>
      </c>
      <c r="B8315" t="s">
        <v>18</v>
      </c>
      <c r="C8315" t="s">
        <v>56</v>
      </c>
      <c r="D8315" t="s">
        <v>38</v>
      </c>
      <c r="E8315" t="str">
        <f t="shared" si="516"/>
        <v>Summer crops</v>
      </c>
      <c r="F8315">
        <v>6.06</v>
      </c>
      <c r="G8315" s="6">
        <v>2776.12</v>
      </c>
      <c r="H8315" t="str">
        <f t="shared" si="517"/>
        <v>High</v>
      </c>
      <c r="I8315">
        <v>9.31</v>
      </c>
      <c r="J8315">
        <v>2.91</v>
      </c>
      <c r="K8315">
        <v>5</v>
      </c>
      <c r="L8315" s="6">
        <v>67.67</v>
      </c>
      <c r="M8315">
        <v>11.39</v>
      </c>
      <c r="N8315">
        <v>13.23</v>
      </c>
      <c r="O8315" t="str">
        <f t="shared" si="518"/>
        <v>0:20</v>
      </c>
      <c r="P8315" t="s">
        <v>27</v>
      </c>
      <c r="Q8315">
        <v>1075.94</v>
      </c>
      <c r="R8315" t="str">
        <f t="shared" si="519"/>
        <v>Low</v>
      </c>
    </row>
    <row r="8316" spans="1:18" x14ac:dyDescent="0.25">
      <c r="A8316">
        <v>2016</v>
      </c>
      <c r="B8316" t="s">
        <v>50</v>
      </c>
      <c r="C8316" t="s">
        <v>19</v>
      </c>
      <c r="D8316" t="s">
        <v>23</v>
      </c>
      <c r="E8316" t="str">
        <f t="shared" si="516"/>
        <v>Winter crops</v>
      </c>
      <c r="F8316">
        <v>1.1000000000000001</v>
      </c>
      <c r="G8316" s="6">
        <v>1349.64</v>
      </c>
      <c r="H8316" t="str">
        <f t="shared" si="517"/>
        <v>Medium</v>
      </c>
      <c r="I8316">
        <v>2.64</v>
      </c>
      <c r="J8316">
        <v>0.59</v>
      </c>
      <c r="K8316">
        <v>10</v>
      </c>
      <c r="L8316" s="6">
        <v>20.72</v>
      </c>
      <c r="M8316">
        <v>36.69</v>
      </c>
      <c r="N8316">
        <v>49.03</v>
      </c>
      <c r="O8316" t="str">
        <f t="shared" si="518"/>
        <v>41:60</v>
      </c>
      <c r="P8316" t="s">
        <v>27</v>
      </c>
      <c r="Q8316">
        <v>87.99</v>
      </c>
      <c r="R8316" t="str">
        <f t="shared" si="519"/>
        <v>Low</v>
      </c>
    </row>
    <row r="8317" spans="1:18" x14ac:dyDescent="0.25">
      <c r="A8317">
        <v>2006</v>
      </c>
      <c r="B8317" t="s">
        <v>18</v>
      </c>
      <c r="C8317" t="s">
        <v>19</v>
      </c>
      <c r="D8317" t="s">
        <v>16</v>
      </c>
      <c r="E8317" t="str">
        <f t="shared" si="516"/>
        <v>Summer crops</v>
      </c>
      <c r="F8317">
        <v>4.8</v>
      </c>
      <c r="G8317" s="6">
        <v>1010.47</v>
      </c>
      <c r="H8317" t="str">
        <f t="shared" si="517"/>
        <v>Medium</v>
      </c>
      <c r="I8317">
        <v>9.76</v>
      </c>
      <c r="J8317">
        <v>1.92</v>
      </c>
      <c r="K8317">
        <v>10</v>
      </c>
      <c r="L8317" s="6">
        <v>22.24</v>
      </c>
      <c r="M8317">
        <v>35.61</v>
      </c>
      <c r="N8317">
        <v>92.92</v>
      </c>
      <c r="O8317" t="str">
        <f t="shared" si="518"/>
        <v>81:100</v>
      </c>
      <c r="P8317" t="s">
        <v>27</v>
      </c>
      <c r="Q8317">
        <v>668.66</v>
      </c>
      <c r="R8317" t="str">
        <f t="shared" si="519"/>
        <v>Low</v>
      </c>
    </row>
    <row r="8318" spans="1:18" x14ac:dyDescent="0.25">
      <c r="A8318">
        <v>2009</v>
      </c>
      <c r="B8318" t="s">
        <v>46</v>
      </c>
      <c r="C8318" t="s">
        <v>51</v>
      </c>
      <c r="D8318" t="s">
        <v>52</v>
      </c>
      <c r="E8318" t="str">
        <f t="shared" si="516"/>
        <v>Winter crops</v>
      </c>
      <c r="F8318">
        <v>3.23</v>
      </c>
      <c r="G8318" s="6">
        <v>2503.1999999999998</v>
      </c>
      <c r="H8318" t="str">
        <f t="shared" si="517"/>
        <v>High</v>
      </c>
      <c r="I8318">
        <v>9.31</v>
      </c>
      <c r="J8318">
        <v>1.01</v>
      </c>
      <c r="K8318">
        <v>7</v>
      </c>
      <c r="L8318" s="6">
        <v>26.55</v>
      </c>
      <c r="M8318">
        <v>28.17</v>
      </c>
      <c r="N8318">
        <v>84.83</v>
      </c>
      <c r="O8318" t="str">
        <f t="shared" si="518"/>
        <v>81:100</v>
      </c>
      <c r="P8318" t="s">
        <v>20</v>
      </c>
      <c r="Q8318">
        <v>216.56</v>
      </c>
      <c r="R8318" t="str">
        <f t="shared" si="519"/>
        <v>Low</v>
      </c>
    </row>
    <row r="8319" spans="1:18" x14ac:dyDescent="0.25">
      <c r="A8319">
        <v>1990</v>
      </c>
      <c r="B8319" t="s">
        <v>50</v>
      </c>
      <c r="C8319" t="s">
        <v>19</v>
      </c>
      <c r="D8319" t="s">
        <v>48</v>
      </c>
      <c r="E8319" t="str">
        <f t="shared" si="516"/>
        <v>Summer crops</v>
      </c>
      <c r="F8319">
        <v>32.090000000000003</v>
      </c>
      <c r="G8319" s="6">
        <v>668.93</v>
      </c>
      <c r="H8319" t="str">
        <f t="shared" si="517"/>
        <v>Low</v>
      </c>
      <c r="I8319">
        <v>20.079999999999998</v>
      </c>
      <c r="J8319">
        <v>2.4209999999999998</v>
      </c>
      <c r="K8319">
        <v>8</v>
      </c>
      <c r="L8319" s="6">
        <v>37.94</v>
      </c>
      <c r="M8319">
        <v>27.01</v>
      </c>
      <c r="N8319">
        <v>55.6</v>
      </c>
      <c r="O8319" t="str">
        <f t="shared" si="518"/>
        <v>41:60</v>
      </c>
      <c r="P8319" t="s">
        <v>27</v>
      </c>
      <c r="Q8319">
        <v>447.71</v>
      </c>
      <c r="R8319" t="str">
        <f t="shared" si="519"/>
        <v>High</v>
      </c>
    </row>
    <row r="8320" spans="1:18" x14ac:dyDescent="0.25">
      <c r="A8320">
        <v>2005</v>
      </c>
      <c r="B8320" t="s">
        <v>24</v>
      </c>
      <c r="C8320" t="s">
        <v>59</v>
      </c>
      <c r="D8320" t="s">
        <v>49</v>
      </c>
      <c r="E8320" t="str">
        <f t="shared" si="516"/>
        <v>Summer crops</v>
      </c>
      <c r="F8320">
        <v>-2.3199999999999998</v>
      </c>
      <c r="G8320" s="6">
        <v>1653.73</v>
      </c>
      <c r="H8320" t="str">
        <f t="shared" si="517"/>
        <v>Medium</v>
      </c>
      <c r="I8320">
        <v>29.78</v>
      </c>
      <c r="J8320">
        <v>0.64800000000000002</v>
      </c>
      <c r="K8320">
        <v>6</v>
      </c>
      <c r="L8320" s="6">
        <v>20.21</v>
      </c>
      <c r="M8320">
        <v>38.44</v>
      </c>
      <c r="N8320">
        <v>30.79</v>
      </c>
      <c r="O8320" t="str">
        <f t="shared" si="518"/>
        <v>21:40</v>
      </c>
      <c r="P8320" t="s">
        <v>39</v>
      </c>
      <c r="Q8320">
        <v>242.18</v>
      </c>
      <c r="R8320" t="str">
        <f t="shared" si="519"/>
        <v>Below 0</v>
      </c>
    </row>
    <row r="8321" spans="1:18" x14ac:dyDescent="0.25">
      <c r="A8321">
        <v>2020</v>
      </c>
      <c r="B8321" t="s">
        <v>30</v>
      </c>
      <c r="C8321" t="s">
        <v>66</v>
      </c>
      <c r="D8321" t="s">
        <v>16</v>
      </c>
      <c r="E8321" t="str">
        <f t="shared" si="516"/>
        <v>Summer crops</v>
      </c>
      <c r="F8321">
        <v>29.55</v>
      </c>
      <c r="G8321" s="6">
        <v>2463.41</v>
      </c>
      <c r="H8321" t="str">
        <f t="shared" si="517"/>
        <v>High</v>
      </c>
      <c r="I8321">
        <v>2.4300000000000002</v>
      </c>
      <c r="J8321">
        <v>2.94</v>
      </c>
      <c r="K8321">
        <v>9</v>
      </c>
      <c r="L8321" s="6">
        <v>52.76</v>
      </c>
      <c r="M8321">
        <v>42.85</v>
      </c>
      <c r="N8321">
        <v>22.12</v>
      </c>
      <c r="O8321" t="str">
        <f t="shared" si="518"/>
        <v>21:40</v>
      </c>
      <c r="P8321" t="s">
        <v>17</v>
      </c>
      <c r="Q8321">
        <v>1297.75</v>
      </c>
      <c r="R8321" t="str">
        <f t="shared" si="519"/>
        <v>High</v>
      </c>
    </row>
    <row r="8322" spans="1:18" x14ac:dyDescent="0.25">
      <c r="A8322">
        <v>2002</v>
      </c>
      <c r="B8322" t="s">
        <v>18</v>
      </c>
      <c r="C8322" t="s">
        <v>56</v>
      </c>
      <c r="D8322" t="s">
        <v>49</v>
      </c>
      <c r="E8322" t="str">
        <f t="shared" si="516"/>
        <v>Summer crops</v>
      </c>
      <c r="F8322">
        <v>12.53</v>
      </c>
      <c r="G8322" s="6">
        <v>723.38</v>
      </c>
      <c r="H8322" t="str">
        <f t="shared" si="517"/>
        <v>Low</v>
      </c>
      <c r="I8322">
        <v>5.34</v>
      </c>
      <c r="J8322">
        <v>2.82</v>
      </c>
      <c r="K8322">
        <v>6</v>
      </c>
      <c r="L8322" s="6">
        <v>76.260000000000005</v>
      </c>
      <c r="M8322">
        <v>8.24</v>
      </c>
      <c r="N8322">
        <v>17.87</v>
      </c>
      <c r="O8322" t="str">
        <f t="shared" si="518"/>
        <v>0:20</v>
      </c>
      <c r="P8322" t="s">
        <v>39</v>
      </c>
      <c r="Q8322">
        <v>1353.55</v>
      </c>
      <c r="R8322" t="str">
        <f t="shared" si="519"/>
        <v>Low</v>
      </c>
    </row>
    <row r="8323" spans="1:18" x14ac:dyDescent="0.25">
      <c r="A8323">
        <v>1994</v>
      </c>
      <c r="B8323" t="s">
        <v>41</v>
      </c>
      <c r="C8323" t="s">
        <v>42</v>
      </c>
      <c r="D8323" t="s">
        <v>49</v>
      </c>
      <c r="E8323" t="str">
        <f t="shared" ref="E8323:E8386" si="520">IF(OR(D8323="Wheat", D8323="Barley", D8323="Cotton", D8323="Fruits"), "Winter crops","Summer crops")</f>
        <v>Summer crops</v>
      </c>
      <c r="F8323">
        <v>26.27</v>
      </c>
      <c r="G8323" s="6">
        <v>797.71</v>
      </c>
      <c r="H8323" t="str">
        <f t="shared" ref="H8323:H8386" si="521">IF(G8323&lt;1000, "Low", IF(G8323&lt;=2000, "Medium", "High"))</f>
        <v>Low</v>
      </c>
      <c r="I8323">
        <v>16.09</v>
      </c>
      <c r="J8323">
        <v>1.5389999999999999</v>
      </c>
      <c r="K8323">
        <v>8</v>
      </c>
      <c r="L8323" s="6">
        <v>20.63</v>
      </c>
      <c r="M8323">
        <v>28.05</v>
      </c>
      <c r="N8323">
        <v>69.239999999999995</v>
      </c>
      <c r="O8323" t="str">
        <f t="shared" ref="O8323:O8386" si="522">IF(N8323&lt;=20,"0:20",IF(N8323&lt;=40,"21:40",IF(N8323&lt;=60,"41:60",IF(N8323&lt;=80,"61:80","81:100"))))</f>
        <v>61:80</v>
      </c>
      <c r="P8323" t="s">
        <v>20</v>
      </c>
      <c r="Q8323">
        <v>596.20000000000005</v>
      </c>
      <c r="R8323" t="str">
        <f t="shared" ref="R8323:R8386" si="523">IF(F8323&lt;0, "Below 0", IF(F8323&lt;=15, "Low", IF(F8323&lt;=25, "Moderate", "High")))</f>
        <v>High</v>
      </c>
    </row>
    <row r="8324" spans="1:18" x14ac:dyDescent="0.25">
      <c r="A8324">
        <v>2024</v>
      </c>
      <c r="B8324" t="s">
        <v>36</v>
      </c>
      <c r="C8324" t="s">
        <v>37</v>
      </c>
      <c r="D8324" t="s">
        <v>29</v>
      </c>
      <c r="E8324" t="str">
        <f t="shared" si="520"/>
        <v>Summer crops</v>
      </c>
      <c r="F8324">
        <v>30.48</v>
      </c>
      <c r="G8324" s="6">
        <v>1413.98</v>
      </c>
      <c r="H8324" t="str">
        <f t="shared" si="521"/>
        <v>Medium</v>
      </c>
      <c r="I8324">
        <v>19.239999999999998</v>
      </c>
      <c r="J8324">
        <v>2.2589999999999999</v>
      </c>
      <c r="K8324">
        <v>9</v>
      </c>
      <c r="L8324" s="6">
        <v>62.04</v>
      </c>
      <c r="M8324">
        <v>0.87</v>
      </c>
      <c r="N8324">
        <v>13.89</v>
      </c>
      <c r="O8324" t="str">
        <f t="shared" si="522"/>
        <v>0:20</v>
      </c>
      <c r="P8324" t="s">
        <v>39</v>
      </c>
      <c r="Q8324">
        <v>842.21</v>
      </c>
      <c r="R8324" t="str">
        <f t="shared" si="523"/>
        <v>High</v>
      </c>
    </row>
    <row r="8325" spans="1:18" x14ac:dyDescent="0.25">
      <c r="A8325">
        <v>2012</v>
      </c>
      <c r="B8325" t="s">
        <v>36</v>
      </c>
      <c r="C8325" t="s">
        <v>70</v>
      </c>
      <c r="D8325" t="s">
        <v>34</v>
      </c>
      <c r="E8325" t="str">
        <f t="shared" si="520"/>
        <v>Winter crops</v>
      </c>
      <c r="F8325">
        <v>2.38</v>
      </c>
      <c r="G8325" s="6">
        <v>1709.47</v>
      </c>
      <c r="H8325" t="str">
        <f t="shared" si="521"/>
        <v>Medium</v>
      </c>
      <c r="I8325">
        <v>22.6</v>
      </c>
      <c r="J8325">
        <v>1.2689999999999999</v>
      </c>
      <c r="K8325">
        <v>4</v>
      </c>
      <c r="L8325" s="6">
        <v>83.82</v>
      </c>
      <c r="M8325">
        <v>28.21</v>
      </c>
      <c r="N8325">
        <v>1.47</v>
      </c>
      <c r="O8325" t="str">
        <f t="shared" si="522"/>
        <v>0:20</v>
      </c>
      <c r="P8325" t="s">
        <v>20</v>
      </c>
      <c r="Q8325">
        <v>563.23</v>
      </c>
      <c r="R8325" t="str">
        <f t="shared" si="523"/>
        <v>Low</v>
      </c>
    </row>
    <row r="8326" spans="1:18" x14ac:dyDescent="0.25">
      <c r="A8326">
        <v>2003</v>
      </c>
      <c r="B8326" t="s">
        <v>30</v>
      </c>
      <c r="C8326" t="s">
        <v>66</v>
      </c>
      <c r="D8326" t="s">
        <v>23</v>
      </c>
      <c r="E8326" t="str">
        <f t="shared" si="520"/>
        <v>Winter crops</v>
      </c>
      <c r="F8326">
        <v>23.3</v>
      </c>
      <c r="G8326" s="6">
        <v>1393.78</v>
      </c>
      <c r="H8326" t="str">
        <f t="shared" si="521"/>
        <v>Medium</v>
      </c>
      <c r="I8326">
        <v>4.4000000000000004</v>
      </c>
      <c r="J8326">
        <v>2.04</v>
      </c>
      <c r="K8326">
        <v>9</v>
      </c>
      <c r="L8326" s="6">
        <v>91.81</v>
      </c>
      <c r="M8326">
        <v>16.3</v>
      </c>
      <c r="N8326">
        <v>55.36</v>
      </c>
      <c r="O8326" t="str">
        <f t="shared" si="522"/>
        <v>41:60</v>
      </c>
      <c r="P8326" t="s">
        <v>39</v>
      </c>
      <c r="Q8326">
        <v>204.31</v>
      </c>
      <c r="R8326" t="str">
        <f t="shared" si="523"/>
        <v>Moderate</v>
      </c>
    </row>
    <row r="8327" spans="1:18" x14ac:dyDescent="0.25">
      <c r="A8327">
        <v>2015</v>
      </c>
      <c r="B8327" t="s">
        <v>21</v>
      </c>
      <c r="C8327" t="s">
        <v>45</v>
      </c>
      <c r="D8327" t="s">
        <v>23</v>
      </c>
      <c r="E8327" t="str">
        <f t="shared" si="520"/>
        <v>Winter crops</v>
      </c>
      <c r="F8327">
        <v>7.13</v>
      </c>
      <c r="G8327" s="6">
        <v>707.63</v>
      </c>
      <c r="H8327" t="str">
        <f t="shared" si="521"/>
        <v>Low</v>
      </c>
      <c r="I8327">
        <v>14.46</v>
      </c>
      <c r="J8327">
        <v>0.68</v>
      </c>
      <c r="K8327">
        <v>1</v>
      </c>
      <c r="L8327" s="6">
        <v>10.17</v>
      </c>
      <c r="M8327">
        <v>3.02</v>
      </c>
      <c r="N8327">
        <v>69.77</v>
      </c>
      <c r="O8327" t="str">
        <f t="shared" si="522"/>
        <v>61:80</v>
      </c>
      <c r="P8327" t="s">
        <v>17</v>
      </c>
      <c r="Q8327">
        <v>284.61</v>
      </c>
      <c r="R8327" t="str">
        <f t="shared" si="523"/>
        <v>Low</v>
      </c>
    </row>
    <row r="8328" spans="1:18" x14ac:dyDescent="0.25">
      <c r="A8328">
        <v>2013</v>
      </c>
      <c r="B8328" t="s">
        <v>24</v>
      </c>
      <c r="C8328" t="s">
        <v>57</v>
      </c>
      <c r="D8328" t="s">
        <v>48</v>
      </c>
      <c r="E8328" t="str">
        <f t="shared" si="520"/>
        <v>Summer crops</v>
      </c>
      <c r="F8328">
        <v>15.12</v>
      </c>
      <c r="G8328" s="6">
        <v>280.37</v>
      </c>
      <c r="H8328" t="str">
        <f t="shared" si="521"/>
        <v>Low</v>
      </c>
      <c r="I8328">
        <v>19.010000000000002</v>
      </c>
      <c r="J8328">
        <v>2.835</v>
      </c>
      <c r="K8328">
        <v>4</v>
      </c>
      <c r="L8328" s="6">
        <v>83.26</v>
      </c>
      <c r="M8328">
        <v>16.72</v>
      </c>
      <c r="N8328">
        <v>84.38</v>
      </c>
      <c r="O8328" t="str">
        <f t="shared" si="522"/>
        <v>81:100</v>
      </c>
      <c r="P8328" t="s">
        <v>39</v>
      </c>
      <c r="Q8328">
        <v>406.88</v>
      </c>
      <c r="R8328" t="str">
        <f t="shared" si="523"/>
        <v>Moderate</v>
      </c>
    </row>
    <row r="8329" spans="1:18" x14ac:dyDescent="0.25">
      <c r="A8329">
        <v>1992</v>
      </c>
      <c r="B8329" t="s">
        <v>46</v>
      </c>
      <c r="C8329" t="s">
        <v>63</v>
      </c>
      <c r="D8329" t="s">
        <v>49</v>
      </c>
      <c r="E8329" t="str">
        <f t="shared" si="520"/>
        <v>Summer crops</v>
      </c>
      <c r="F8329">
        <v>25.63</v>
      </c>
      <c r="G8329" s="6">
        <v>2842.68</v>
      </c>
      <c r="H8329" t="str">
        <f t="shared" si="521"/>
        <v>High</v>
      </c>
      <c r="I8329">
        <v>12.67</v>
      </c>
      <c r="J8329">
        <v>1.21</v>
      </c>
      <c r="K8329">
        <v>3</v>
      </c>
      <c r="L8329" s="6">
        <v>77.680000000000007</v>
      </c>
      <c r="M8329">
        <v>6.42</v>
      </c>
      <c r="N8329">
        <v>41.27</v>
      </c>
      <c r="O8329" t="str">
        <f t="shared" si="522"/>
        <v>41:60</v>
      </c>
      <c r="P8329" t="s">
        <v>17</v>
      </c>
      <c r="Q8329">
        <v>348.39</v>
      </c>
      <c r="R8329" t="str">
        <f t="shared" si="523"/>
        <v>High</v>
      </c>
    </row>
    <row r="8330" spans="1:18" x14ac:dyDescent="0.25">
      <c r="A8330">
        <v>2012</v>
      </c>
      <c r="B8330" t="s">
        <v>36</v>
      </c>
      <c r="C8330" t="s">
        <v>54</v>
      </c>
      <c r="D8330" t="s">
        <v>43</v>
      </c>
      <c r="E8330" t="str">
        <f t="shared" si="520"/>
        <v>Winter crops</v>
      </c>
      <c r="F8330">
        <v>-1.24</v>
      </c>
      <c r="G8330" s="6">
        <v>2624.4</v>
      </c>
      <c r="H8330" t="str">
        <f t="shared" si="521"/>
        <v>High</v>
      </c>
      <c r="I8330">
        <v>29.25</v>
      </c>
      <c r="J8330">
        <v>2.448</v>
      </c>
      <c r="K8330">
        <v>7</v>
      </c>
      <c r="L8330" s="6">
        <v>23.11</v>
      </c>
      <c r="M8330">
        <v>21.03</v>
      </c>
      <c r="N8330">
        <v>93.14</v>
      </c>
      <c r="O8330" t="str">
        <f t="shared" si="522"/>
        <v>81:100</v>
      </c>
      <c r="P8330" t="s">
        <v>17</v>
      </c>
      <c r="Q8330">
        <v>1170.1300000000001</v>
      </c>
      <c r="R8330" t="str">
        <f t="shared" si="523"/>
        <v>Below 0</v>
      </c>
    </row>
    <row r="8331" spans="1:18" x14ac:dyDescent="0.25">
      <c r="A8331">
        <v>1999</v>
      </c>
      <c r="B8331" t="s">
        <v>14</v>
      </c>
      <c r="C8331" t="s">
        <v>40</v>
      </c>
      <c r="D8331" t="s">
        <v>43</v>
      </c>
      <c r="E8331" t="str">
        <f t="shared" si="520"/>
        <v>Winter crops</v>
      </c>
      <c r="F8331">
        <v>21.03</v>
      </c>
      <c r="G8331" s="6">
        <v>2114.27</v>
      </c>
      <c r="H8331" t="str">
        <f t="shared" si="521"/>
        <v>High</v>
      </c>
      <c r="I8331">
        <v>4.47</v>
      </c>
      <c r="J8331">
        <v>2.84</v>
      </c>
      <c r="K8331">
        <v>4</v>
      </c>
      <c r="L8331" s="6">
        <v>85.91</v>
      </c>
      <c r="M8331">
        <v>48.25</v>
      </c>
      <c r="N8331">
        <v>31.54</v>
      </c>
      <c r="O8331" t="str">
        <f t="shared" si="522"/>
        <v>21:40</v>
      </c>
      <c r="P8331" t="s">
        <v>27</v>
      </c>
      <c r="Q8331">
        <v>761.14</v>
      </c>
      <c r="R8331" t="str">
        <f t="shared" si="523"/>
        <v>Moderate</v>
      </c>
    </row>
    <row r="8332" spans="1:18" x14ac:dyDescent="0.25">
      <c r="A8332">
        <v>1996</v>
      </c>
      <c r="B8332" t="s">
        <v>21</v>
      </c>
      <c r="C8332" t="s">
        <v>55</v>
      </c>
      <c r="D8332" t="s">
        <v>34</v>
      </c>
      <c r="E8332" t="str">
        <f t="shared" si="520"/>
        <v>Winter crops</v>
      </c>
      <c r="F8332">
        <v>17.71</v>
      </c>
      <c r="G8332" s="6">
        <v>678.53</v>
      </c>
      <c r="H8332" t="str">
        <f t="shared" si="521"/>
        <v>Low</v>
      </c>
      <c r="I8332">
        <v>10.24</v>
      </c>
      <c r="J8332">
        <v>3.87</v>
      </c>
      <c r="K8332">
        <v>9</v>
      </c>
      <c r="L8332" s="6">
        <v>34.369999999999997</v>
      </c>
      <c r="M8332">
        <v>14.81</v>
      </c>
      <c r="N8332">
        <v>73.94</v>
      </c>
      <c r="O8332" t="str">
        <f t="shared" si="522"/>
        <v>61:80</v>
      </c>
      <c r="P8332" t="s">
        <v>39</v>
      </c>
      <c r="Q8332">
        <v>758.54</v>
      </c>
      <c r="R8332" t="str">
        <f t="shared" si="523"/>
        <v>Moderate</v>
      </c>
    </row>
    <row r="8333" spans="1:18" x14ac:dyDescent="0.25">
      <c r="A8333">
        <v>2001</v>
      </c>
      <c r="B8333" t="s">
        <v>24</v>
      </c>
      <c r="C8333" t="s">
        <v>59</v>
      </c>
      <c r="D8333" t="s">
        <v>43</v>
      </c>
      <c r="E8333" t="str">
        <f t="shared" si="520"/>
        <v>Winter crops</v>
      </c>
      <c r="F8333">
        <v>-3.68</v>
      </c>
      <c r="G8333" s="6">
        <v>2468.6</v>
      </c>
      <c r="H8333" t="str">
        <f t="shared" si="521"/>
        <v>High</v>
      </c>
      <c r="I8333">
        <v>29.9</v>
      </c>
      <c r="J8333">
        <v>2.5830000000000002</v>
      </c>
      <c r="K8333">
        <v>6</v>
      </c>
      <c r="L8333" s="6">
        <v>66.930000000000007</v>
      </c>
      <c r="M8333">
        <v>45.28</v>
      </c>
      <c r="N8333">
        <v>92.07</v>
      </c>
      <c r="O8333" t="str">
        <f t="shared" si="522"/>
        <v>81:100</v>
      </c>
      <c r="P8333" t="s">
        <v>35</v>
      </c>
      <c r="Q8333">
        <v>975.34</v>
      </c>
      <c r="R8333" t="str">
        <f t="shared" si="523"/>
        <v>Below 0</v>
      </c>
    </row>
    <row r="8334" spans="1:18" x14ac:dyDescent="0.25">
      <c r="A8334">
        <v>2003</v>
      </c>
      <c r="B8334" t="s">
        <v>18</v>
      </c>
      <c r="C8334" t="s">
        <v>60</v>
      </c>
      <c r="D8334" t="s">
        <v>52</v>
      </c>
      <c r="E8334" t="str">
        <f t="shared" si="520"/>
        <v>Winter crops</v>
      </c>
      <c r="F8334">
        <v>30.32</v>
      </c>
      <c r="G8334" s="6">
        <v>1296.99</v>
      </c>
      <c r="H8334" t="str">
        <f t="shared" si="521"/>
        <v>Medium</v>
      </c>
      <c r="I8334">
        <v>25.21</v>
      </c>
      <c r="J8334">
        <v>3.0779999999999998</v>
      </c>
      <c r="K8334">
        <v>3</v>
      </c>
      <c r="L8334" s="6">
        <v>56.1</v>
      </c>
      <c r="M8334">
        <v>34.24</v>
      </c>
      <c r="N8334">
        <v>68.83</v>
      </c>
      <c r="O8334" t="str">
        <f t="shared" si="522"/>
        <v>61:80</v>
      </c>
      <c r="P8334" t="s">
        <v>17</v>
      </c>
      <c r="Q8334">
        <v>995.21</v>
      </c>
      <c r="R8334" t="str">
        <f t="shared" si="523"/>
        <v>High</v>
      </c>
    </row>
    <row r="8335" spans="1:18" x14ac:dyDescent="0.25">
      <c r="A8335">
        <v>2001</v>
      </c>
      <c r="B8335" t="s">
        <v>14</v>
      </c>
      <c r="C8335" t="s">
        <v>64</v>
      </c>
      <c r="D8335" t="s">
        <v>29</v>
      </c>
      <c r="E8335" t="str">
        <f t="shared" si="520"/>
        <v>Summer crops</v>
      </c>
      <c r="F8335">
        <v>7.91</v>
      </c>
      <c r="G8335" s="6">
        <v>260.27999999999997</v>
      </c>
      <c r="H8335" t="str">
        <f t="shared" si="521"/>
        <v>Low</v>
      </c>
      <c r="I8335">
        <v>3.11</v>
      </c>
      <c r="J8335">
        <v>2.6459999999999999</v>
      </c>
      <c r="K8335">
        <v>7</v>
      </c>
      <c r="L8335" s="6">
        <v>40.03</v>
      </c>
      <c r="M8335">
        <v>18.149999999999999</v>
      </c>
      <c r="N8335">
        <v>88.97</v>
      </c>
      <c r="O8335" t="str">
        <f t="shared" si="522"/>
        <v>81:100</v>
      </c>
      <c r="P8335" t="s">
        <v>39</v>
      </c>
      <c r="Q8335">
        <v>762.08</v>
      </c>
      <c r="R8335" t="str">
        <f t="shared" si="523"/>
        <v>Low</v>
      </c>
    </row>
    <row r="8336" spans="1:18" x14ac:dyDescent="0.25">
      <c r="A8336">
        <v>2023</v>
      </c>
      <c r="B8336" t="s">
        <v>30</v>
      </c>
      <c r="C8336" t="s">
        <v>66</v>
      </c>
      <c r="D8336" t="s">
        <v>16</v>
      </c>
      <c r="E8336" t="str">
        <f t="shared" si="520"/>
        <v>Summer crops</v>
      </c>
      <c r="F8336">
        <v>31.89</v>
      </c>
      <c r="G8336" s="6">
        <v>2446.15</v>
      </c>
      <c r="H8336" t="str">
        <f t="shared" si="521"/>
        <v>High</v>
      </c>
      <c r="I8336">
        <v>9.26</v>
      </c>
      <c r="J8336">
        <v>2.73</v>
      </c>
      <c r="K8336">
        <v>6</v>
      </c>
      <c r="L8336" s="6">
        <v>35.409999999999997</v>
      </c>
      <c r="M8336">
        <v>19.25</v>
      </c>
      <c r="N8336">
        <v>90.97</v>
      </c>
      <c r="O8336" t="str">
        <f t="shared" si="522"/>
        <v>81:100</v>
      </c>
      <c r="P8336" t="s">
        <v>35</v>
      </c>
      <c r="Q8336">
        <v>581.21</v>
      </c>
      <c r="R8336" t="str">
        <f t="shared" si="523"/>
        <v>High</v>
      </c>
    </row>
    <row r="8337" spans="1:18" x14ac:dyDescent="0.25">
      <c r="A8337">
        <v>2021</v>
      </c>
      <c r="B8337" t="s">
        <v>46</v>
      </c>
      <c r="C8337" t="s">
        <v>67</v>
      </c>
      <c r="D8337" t="s">
        <v>38</v>
      </c>
      <c r="E8337" t="str">
        <f t="shared" si="520"/>
        <v>Summer crops</v>
      </c>
      <c r="F8337">
        <v>33.51</v>
      </c>
      <c r="G8337" s="6">
        <v>282.04000000000002</v>
      </c>
      <c r="H8337" t="str">
        <f t="shared" si="521"/>
        <v>Low</v>
      </c>
      <c r="I8337">
        <v>21.04</v>
      </c>
      <c r="J8337">
        <v>1.8540000000000001</v>
      </c>
      <c r="K8337">
        <v>8</v>
      </c>
      <c r="L8337" s="6">
        <v>46.51</v>
      </c>
      <c r="M8337">
        <v>2.63</v>
      </c>
      <c r="N8337">
        <v>62.44</v>
      </c>
      <c r="O8337" t="str">
        <f t="shared" si="522"/>
        <v>61:80</v>
      </c>
      <c r="P8337" t="s">
        <v>27</v>
      </c>
      <c r="Q8337">
        <v>323.48</v>
      </c>
      <c r="R8337" t="str">
        <f t="shared" si="523"/>
        <v>High</v>
      </c>
    </row>
    <row r="8338" spans="1:18" x14ac:dyDescent="0.25">
      <c r="A8338">
        <v>1994</v>
      </c>
      <c r="B8338" t="s">
        <v>46</v>
      </c>
      <c r="C8338" t="s">
        <v>67</v>
      </c>
      <c r="D8338" t="s">
        <v>52</v>
      </c>
      <c r="E8338" t="str">
        <f t="shared" si="520"/>
        <v>Winter crops</v>
      </c>
      <c r="F8338">
        <v>13.44</v>
      </c>
      <c r="G8338" s="6">
        <v>2323.4499999999998</v>
      </c>
      <c r="H8338" t="str">
        <f t="shared" si="521"/>
        <v>High</v>
      </c>
      <c r="I8338">
        <v>19.850000000000001</v>
      </c>
      <c r="J8338">
        <v>2.7719999999999998</v>
      </c>
      <c r="K8338">
        <v>3</v>
      </c>
      <c r="L8338" s="6">
        <v>56.67</v>
      </c>
      <c r="M8338">
        <v>8.1300000000000008</v>
      </c>
      <c r="N8338">
        <v>11.67</v>
      </c>
      <c r="O8338" t="str">
        <f t="shared" si="522"/>
        <v>0:20</v>
      </c>
      <c r="P8338" t="s">
        <v>39</v>
      </c>
      <c r="Q8338">
        <v>1008.66</v>
      </c>
      <c r="R8338" t="str">
        <f t="shared" si="523"/>
        <v>Low</v>
      </c>
    </row>
    <row r="8339" spans="1:18" x14ac:dyDescent="0.25">
      <c r="A8339">
        <v>2005</v>
      </c>
      <c r="B8339" t="s">
        <v>18</v>
      </c>
      <c r="C8339" t="s">
        <v>67</v>
      </c>
      <c r="D8339" t="s">
        <v>48</v>
      </c>
      <c r="E8339" t="str">
        <f t="shared" si="520"/>
        <v>Summer crops</v>
      </c>
      <c r="F8339">
        <v>3.07</v>
      </c>
      <c r="G8339" s="6">
        <v>385.12</v>
      </c>
      <c r="H8339" t="str">
        <f t="shared" si="521"/>
        <v>Low</v>
      </c>
      <c r="I8339">
        <v>13.77</v>
      </c>
      <c r="J8339">
        <v>1.458</v>
      </c>
      <c r="K8339">
        <v>0</v>
      </c>
      <c r="L8339" s="6">
        <v>13.89</v>
      </c>
      <c r="M8339">
        <v>39.700000000000003</v>
      </c>
      <c r="N8339">
        <v>32.049999999999997</v>
      </c>
      <c r="O8339" t="str">
        <f t="shared" si="522"/>
        <v>21:40</v>
      </c>
      <c r="P8339" t="s">
        <v>17</v>
      </c>
      <c r="Q8339">
        <v>585.99</v>
      </c>
      <c r="R8339" t="str">
        <f t="shared" si="523"/>
        <v>Low</v>
      </c>
    </row>
    <row r="8340" spans="1:18" x14ac:dyDescent="0.25">
      <c r="A8340">
        <v>2024</v>
      </c>
      <c r="B8340" t="s">
        <v>18</v>
      </c>
      <c r="C8340" t="s">
        <v>56</v>
      </c>
      <c r="D8340" t="s">
        <v>52</v>
      </c>
      <c r="E8340" t="str">
        <f t="shared" si="520"/>
        <v>Winter crops</v>
      </c>
      <c r="F8340">
        <v>32.46</v>
      </c>
      <c r="G8340" s="6">
        <v>1339.27</v>
      </c>
      <c r="H8340" t="str">
        <f t="shared" si="521"/>
        <v>Medium</v>
      </c>
      <c r="I8340">
        <v>13.36</v>
      </c>
      <c r="J8340">
        <v>1.1599999999999999</v>
      </c>
      <c r="K8340">
        <v>5</v>
      </c>
      <c r="L8340" s="6">
        <v>76.19</v>
      </c>
      <c r="M8340">
        <v>4.2300000000000004</v>
      </c>
      <c r="N8340">
        <v>98.66</v>
      </c>
      <c r="O8340" t="str">
        <f t="shared" si="522"/>
        <v>81:100</v>
      </c>
      <c r="P8340" t="s">
        <v>35</v>
      </c>
      <c r="Q8340">
        <v>204.11</v>
      </c>
      <c r="R8340" t="str">
        <f t="shared" si="523"/>
        <v>High</v>
      </c>
    </row>
    <row r="8341" spans="1:18" x14ac:dyDescent="0.25">
      <c r="A8341">
        <v>2005</v>
      </c>
      <c r="B8341" t="s">
        <v>21</v>
      </c>
      <c r="C8341" t="s">
        <v>22</v>
      </c>
      <c r="D8341" t="s">
        <v>29</v>
      </c>
      <c r="E8341" t="str">
        <f t="shared" si="520"/>
        <v>Summer crops</v>
      </c>
      <c r="F8341">
        <v>1.78</v>
      </c>
      <c r="G8341" s="6">
        <v>2812.81</v>
      </c>
      <c r="H8341" t="str">
        <f t="shared" si="521"/>
        <v>High</v>
      </c>
      <c r="I8341">
        <v>26.82</v>
      </c>
      <c r="J8341">
        <v>1.008</v>
      </c>
      <c r="K8341">
        <v>0</v>
      </c>
      <c r="L8341" s="6">
        <v>35.65</v>
      </c>
      <c r="M8341">
        <v>18.07</v>
      </c>
      <c r="N8341">
        <v>38.04</v>
      </c>
      <c r="O8341" t="str">
        <f t="shared" si="522"/>
        <v>21:40</v>
      </c>
      <c r="P8341" t="s">
        <v>39</v>
      </c>
      <c r="Q8341">
        <v>173.76</v>
      </c>
      <c r="R8341" t="str">
        <f t="shared" si="523"/>
        <v>Low</v>
      </c>
    </row>
    <row r="8342" spans="1:18" x14ac:dyDescent="0.25">
      <c r="A8342">
        <v>2002</v>
      </c>
      <c r="B8342" t="s">
        <v>30</v>
      </c>
      <c r="C8342" t="s">
        <v>56</v>
      </c>
      <c r="D8342" t="s">
        <v>16</v>
      </c>
      <c r="E8342" t="str">
        <f t="shared" si="520"/>
        <v>Summer crops</v>
      </c>
      <c r="F8342">
        <v>18.190000000000001</v>
      </c>
      <c r="G8342" s="6">
        <v>322.81</v>
      </c>
      <c r="H8342" t="str">
        <f t="shared" si="521"/>
        <v>Low</v>
      </c>
      <c r="I8342">
        <v>1.37</v>
      </c>
      <c r="J8342">
        <v>3.1680000000000001</v>
      </c>
      <c r="K8342">
        <v>4</v>
      </c>
      <c r="L8342" s="6">
        <v>48.23</v>
      </c>
      <c r="M8342">
        <v>35.299999999999997</v>
      </c>
      <c r="N8342">
        <v>77.11</v>
      </c>
      <c r="O8342" t="str">
        <f t="shared" si="522"/>
        <v>61:80</v>
      </c>
      <c r="P8342" t="s">
        <v>17</v>
      </c>
      <c r="Q8342">
        <v>364.52</v>
      </c>
      <c r="R8342" t="str">
        <f t="shared" si="523"/>
        <v>Moderate</v>
      </c>
    </row>
    <row r="8343" spans="1:18" x14ac:dyDescent="0.25">
      <c r="A8343">
        <v>2006</v>
      </c>
      <c r="B8343" t="s">
        <v>14</v>
      </c>
      <c r="C8343" t="s">
        <v>28</v>
      </c>
      <c r="D8343" t="s">
        <v>49</v>
      </c>
      <c r="E8343" t="str">
        <f t="shared" si="520"/>
        <v>Summer crops</v>
      </c>
      <c r="F8343">
        <v>11.97</v>
      </c>
      <c r="G8343" s="6">
        <v>2357.77</v>
      </c>
      <c r="H8343" t="str">
        <f t="shared" si="521"/>
        <v>High</v>
      </c>
      <c r="I8343">
        <v>12.71</v>
      </c>
      <c r="J8343">
        <v>3.77</v>
      </c>
      <c r="K8343">
        <v>4</v>
      </c>
      <c r="L8343" s="6">
        <v>12.49</v>
      </c>
      <c r="M8343">
        <v>9.24</v>
      </c>
      <c r="N8343">
        <v>26.06</v>
      </c>
      <c r="O8343" t="str">
        <f t="shared" si="522"/>
        <v>21:40</v>
      </c>
      <c r="P8343" t="s">
        <v>27</v>
      </c>
      <c r="Q8343">
        <v>1240.46</v>
      </c>
      <c r="R8343" t="str">
        <f t="shared" si="523"/>
        <v>Low</v>
      </c>
    </row>
    <row r="8344" spans="1:18" x14ac:dyDescent="0.25">
      <c r="A8344">
        <v>1991</v>
      </c>
      <c r="B8344" t="s">
        <v>30</v>
      </c>
      <c r="C8344" t="s">
        <v>66</v>
      </c>
      <c r="D8344" t="s">
        <v>38</v>
      </c>
      <c r="E8344" t="str">
        <f t="shared" si="520"/>
        <v>Summer crops</v>
      </c>
      <c r="F8344">
        <v>13.17</v>
      </c>
      <c r="G8344" s="6">
        <v>1080.1400000000001</v>
      </c>
      <c r="H8344" t="str">
        <f t="shared" si="521"/>
        <v>Medium</v>
      </c>
      <c r="I8344">
        <v>10.36</v>
      </c>
      <c r="J8344">
        <v>1.53</v>
      </c>
      <c r="K8344">
        <v>0</v>
      </c>
      <c r="L8344" s="6">
        <v>54.11</v>
      </c>
      <c r="M8344">
        <v>38.04</v>
      </c>
      <c r="N8344">
        <v>91.82</v>
      </c>
      <c r="O8344" t="str">
        <f t="shared" si="522"/>
        <v>81:100</v>
      </c>
      <c r="P8344" t="s">
        <v>20</v>
      </c>
      <c r="Q8344">
        <v>403.39</v>
      </c>
      <c r="R8344" t="str">
        <f t="shared" si="523"/>
        <v>Low</v>
      </c>
    </row>
    <row r="8345" spans="1:18" x14ac:dyDescent="0.25">
      <c r="A8345">
        <v>2015</v>
      </c>
      <c r="B8345" t="s">
        <v>24</v>
      </c>
      <c r="C8345" t="s">
        <v>25</v>
      </c>
      <c r="D8345" t="s">
        <v>48</v>
      </c>
      <c r="E8345" t="str">
        <f t="shared" si="520"/>
        <v>Summer crops</v>
      </c>
      <c r="F8345">
        <v>28.84</v>
      </c>
      <c r="G8345" s="6">
        <v>982.75</v>
      </c>
      <c r="H8345" t="str">
        <f t="shared" si="521"/>
        <v>Low</v>
      </c>
      <c r="I8345">
        <v>17.86</v>
      </c>
      <c r="J8345">
        <v>1.278</v>
      </c>
      <c r="K8345">
        <v>1</v>
      </c>
      <c r="L8345" s="6">
        <v>19.989999999999998</v>
      </c>
      <c r="M8345">
        <v>14.64</v>
      </c>
      <c r="N8345">
        <v>57.22</v>
      </c>
      <c r="O8345" t="str">
        <f t="shared" si="522"/>
        <v>41:60</v>
      </c>
      <c r="P8345" t="s">
        <v>27</v>
      </c>
      <c r="Q8345">
        <v>499.71</v>
      </c>
      <c r="R8345" t="str">
        <f t="shared" si="523"/>
        <v>High</v>
      </c>
    </row>
    <row r="8346" spans="1:18" x14ac:dyDescent="0.25">
      <c r="A8346">
        <v>1994</v>
      </c>
      <c r="B8346" t="s">
        <v>24</v>
      </c>
      <c r="C8346" t="s">
        <v>59</v>
      </c>
      <c r="D8346" t="s">
        <v>38</v>
      </c>
      <c r="E8346" t="str">
        <f t="shared" si="520"/>
        <v>Summer crops</v>
      </c>
      <c r="F8346">
        <v>33.090000000000003</v>
      </c>
      <c r="G8346" s="6">
        <v>1556.6</v>
      </c>
      <c r="H8346" t="str">
        <f t="shared" si="521"/>
        <v>Medium</v>
      </c>
      <c r="I8346">
        <v>21.11</v>
      </c>
      <c r="J8346">
        <v>2.286</v>
      </c>
      <c r="K8346">
        <v>2</v>
      </c>
      <c r="L8346" s="6">
        <v>90.88</v>
      </c>
      <c r="M8346">
        <v>38.07</v>
      </c>
      <c r="N8346">
        <v>18.63</v>
      </c>
      <c r="O8346" t="str">
        <f t="shared" si="522"/>
        <v>0:20</v>
      </c>
      <c r="P8346" t="s">
        <v>27</v>
      </c>
      <c r="Q8346">
        <v>980.96</v>
      </c>
      <c r="R8346" t="str">
        <f t="shared" si="523"/>
        <v>High</v>
      </c>
    </row>
    <row r="8347" spans="1:18" x14ac:dyDescent="0.25">
      <c r="A8347">
        <v>2017</v>
      </c>
      <c r="B8347" t="s">
        <v>50</v>
      </c>
      <c r="C8347" t="s">
        <v>56</v>
      </c>
      <c r="D8347" t="s">
        <v>49</v>
      </c>
      <c r="E8347" t="str">
        <f t="shared" si="520"/>
        <v>Summer crops</v>
      </c>
      <c r="F8347">
        <v>33.08</v>
      </c>
      <c r="G8347" s="6">
        <v>1228.4000000000001</v>
      </c>
      <c r="H8347" t="str">
        <f t="shared" si="521"/>
        <v>Medium</v>
      </c>
      <c r="I8347">
        <v>14.3</v>
      </c>
      <c r="J8347">
        <v>1.19</v>
      </c>
      <c r="K8347">
        <v>8</v>
      </c>
      <c r="L8347" s="6">
        <v>98.19</v>
      </c>
      <c r="M8347">
        <v>8.77</v>
      </c>
      <c r="N8347">
        <v>73.72</v>
      </c>
      <c r="O8347" t="str">
        <f t="shared" si="522"/>
        <v>61:80</v>
      </c>
      <c r="P8347" t="s">
        <v>20</v>
      </c>
      <c r="Q8347">
        <v>288.69</v>
      </c>
      <c r="R8347" t="str">
        <f t="shared" si="523"/>
        <v>High</v>
      </c>
    </row>
    <row r="8348" spans="1:18" x14ac:dyDescent="0.25">
      <c r="A8348">
        <v>1994</v>
      </c>
      <c r="B8348" t="s">
        <v>46</v>
      </c>
      <c r="C8348" t="s">
        <v>63</v>
      </c>
      <c r="D8348" t="s">
        <v>26</v>
      </c>
      <c r="E8348" t="str">
        <f t="shared" si="520"/>
        <v>Summer crops</v>
      </c>
      <c r="F8348">
        <v>30.25</v>
      </c>
      <c r="G8348" s="6">
        <v>730.03</v>
      </c>
      <c r="H8348" t="str">
        <f t="shared" si="521"/>
        <v>Low</v>
      </c>
      <c r="I8348">
        <v>23.01</v>
      </c>
      <c r="J8348">
        <v>1.7909999999999999</v>
      </c>
      <c r="K8348">
        <v>9</v>
      </c>
      <c r="L8348" s="6">
        <v>92.69</v>
      </c>
      <c r="M8348">
        <v>45.77</v>
      </c>
      <c r="N8348">
        <v>86.82</v>
      </c>
      <c r="O8348" t="str">
        <f t="shared" si="522"/>
        <v>81:100</v>
      </c>
      <c r="P8348" t="s">
        <v>39</v>
      </c>
      <c r="Q8348">
        <v>396.7</v>
      </c>
      <c r="R8348" t="str">
        <f t="shared" si="523"/>
        <v>High</v>
      </c>
    </row>
    <row r="8349" spans="1:18" x14ac:dyDescent="0.25">
      <c r="A8349">
        <v>2015</v>
      </c>
      <c r="B8349" t="s">
        <v>21</v>
      </c>
      <c r="C8349" t="s">
        <v>65</v>
      </c>
      <c r="D8349" t="s">
        <v>29</v>
      </c>
      <c r="E8349" t="str">
        <f t="shared" si="520"/>
        <v>Summer crops</v>
      </c>
      <c r="F8349">
        <v>4.1500000000000004</v>
      </c>
      <c r="G8349" s="6">
        <v>818.44</v>
      </c>
      <c r="H8349" t="str">
        <f t="shared" si="521"/>
        <v>Low</v>
      </c>
      <c r="I8349">
        <v>16.53</v>
      </c>
      <c r="J8349">
        <v>0.68400000000000005</v>
      </c>
      <c r="K8349">
        <v>6</v>
      </c>
      <c r="L8349" s="6">
        <v>60.71</v>
      </c>
      <c r="M8349">
        <v>26.53</v>
      </c>
      <c r="N8349">
        <v>99.38</v>
      </c>
      <c r="O8349" t="str">
        <f t="shared" si="522"/>
        <v>81:100</v>
      </c>
      <c r="P8349" t="s">
        <v>20</v>
      </c>
      <c r="Q8349">
        <v>136.6</v>
      </c>
      <c r="R8349" t="str">
        <f t="shared" si="523"/>
        <v>Low</v>
      </c>
    </row>
    <row r="8350" spans="1:18" x14ac:dyDescent="0.25">
      <c r="A8350">
        <v>1990</v>
      </c>
      <c r="B8350" t="s">
        <v>30</v>
      </c>
      <c r="C8350" t="s">
        <v>33</v>
      </c>
      <c r="D8350" t="s">
        <v>49</v>
      </c>
      <c r="E8350" t="str">
        <f t="shared" si="520"/>
        <v>Summer crops</v>
      </c>
      <c r="F8350">
        <v>16.87</v>
      </c>
      <c r="G8350" s="6">
        <v>695.72</v>
      </c>
      <c r="H8350" t="str">
        <f t="shared" si="521"/>
        <v>Low</v>
      </c>
      <c r="I8350">
        <v>9.83</v>
      </c>
      <c r="J8350">
        <v>2.08</v>
      </c>
      <c r="K8350">
        <v>10</v>
      </c>
      <c r="L8350" s="6">
        <v>19.420000000000002</v>
      </c>
      <c r="M8350">
        <v>29.97</v>
      </c>
      <c r="N8350">
        <v>53.86</v>
      </c>
      <c r="O8350" t="str">
        <f t="shared" si="522"/>
        <v>41:60</v>
      </c>
      <c r="P8350" t="s">
        <v>35</v>
      </c>
      <c r="Q8350">
        <v>507.9</v>
      </c>
      <c r="R8350" t="str">
        <f t="shared" si="523"/>
        <v>Moderate</v>
      </c>
    </row>
    <row r="8351" spans="1:18" x14ac:dyDescent="0.25">
      <c r="A8351">
        <v>2011</v>
      </c>
      <c r="B8351" t="s">
        <v>24</v>
      </c>
      <c r="C8351" t="s">
        <v>57</v>
      </c>
      <c r="D8351" t="s">
        <v>52</v>
      </c>
      <c r="E8351" t="str">
        <f t="shared" si="520"/>
        <v>Winter crops</v>
      </c>
      <c r="F8351">
        <v>15.1</v>
      </c>
      <c r="G8351" s="6">
        <v>2677.61</v>
      </c>
      <c r="H8351" t="str">
        <f t="shared" si="521"/>
        <v>High</v>
      </c>
      <c r="I8351">
        <v>18.98</v>
      </c>
      <c r="J8351">
        <v>4.0140000000000002</v>
      </c>
      <c r="K8351">
        <v>10</v>
      </c>
      <c r="L8351" s="6">
        <v>19.52</v>
      </c>
      <c r="M8351">
        <v>18.98</v>
      </c>
      <c r="N8351">
        <v>23.82</v>
      </c>
      <c r="O8351" t="str">
        <f t="shared" si="522"/>
        <v>21:40</v>
      </c>
      <c r="P8351" t="s">
        <v>20</v>
      </c>
      <c r="Q8351">
        <v>584.27</v>
      </c>
      <c r="R8351" t="str">
        <f t="shared" si="523"/>
        <v>Moderate</v>
      </c>
    </row>
    <row r="8352" spans="1:18" x14ac:dyDescent="0.25">
      <c r="A8352">
        <v>2017</v>
      </c>
      <c r="B8352" t="s">
        <v>36</v>
      </c>
      <c r="C8352" t="s">
        <v>70</v>
      </c>
      <c r="D8352" t="s">
        <v>52</v>
      </c>
      <c r="E8352" t="str">
        <f t="shared" si="520"/>
        <v>Winter crops</v>
      </c>
      <c r="F8352">
        <v>-4</v>
      </c>
      <c r="G8352" s="6">
        <v>2417.5300000000002</v>
      </c>
      <c r="H8352" t="str">
        <f t="shared" si="521"/>
        <v>High</v>
      </c>
      <c r="I8352">
        <v>12.52</v>
      </c>
      <c r="J8352">
        <v>0.56000000000000005</v>
      </c>
      <c r="K8352">
        <v>1</v>
      </c>
      <c r="L8352" s="6">
        <v>37.5</v>
      </c>
      <c r="M8352">
        <v>32.32</v>
      </c>
      <c r="N8352">
        <v>50.11</v>
      </c>
      <c r="O8352" t="str">
        <f t="shared" si="522"/>
        <v>41:60</v>
      </c>
      <c r="P8352" t="s">
        <v>20</v>
      </c>
      <c r="Q8352">
        <v>269.73</v>
      </c>
      <c r="R8352" t="str">
        <f t="shared" si="523"/>
        <v>Below 0</v>
      </c>
    </row>
    <row r="8353" spans="1:18" x14ac:dyDescent="0.25">
      <c r="A8353">
        <v>2020</v>
      </c>
      <c r="B8353" t="s">
        <v>46</v>
      </c>
      <c r="C8353" t="s">
        <v>47</v>
      </c>
      <c r="D8353" t="s">
        <v>29</v>
      </c>
      <c r="E8353" t="str">
        <f t="shared" si="520"/>
        <v>Summer crops</v>
      </c>
      <c r="F8353">
        <v>5.96</v>
      </c>
      <c r="G8353" s="6">
        <v>468.59</v>
      </c>
      <c r="H8353" t="str">
        <f t="shared" si="521"/>
        <v>Low</v>
      </c>
      <c r="I8353">
        <v>24.24</v>
      </c>
      <c r="J8353">
        <v>2.31299999999999</v>
      </c>
      <c r="K8353">
        <v>1</v>
      </c>
      <c r="L8353" s="6">
        <v>56.87</v>
      </c>
      <c r="M8353">
        <v>46.02</v>
      </c>
      <c r="N8353">
        <v>90.1</v>
      </c>
      <c r="O8353" t="str">
        <f t="shared" si="522"/>
        <v>81:100</v>
      </c>
      <c r="P8353" t="s">
        <v>27</v>
      </c>
      <c r="Q8353">
        <v>1000.45</v>
      </c>
      <c r="R8353" t="str">
        <f t="shared" si="523"/>
        <v>Low</v>
      </c>
    </row>
    <row r="8354" spans="1:18" x14ac:dyDescent="0.25">
      <c r="A8354">
        <v>2003</v>
      </c>
      <c r="B8354" t="s">
        <v>41</v>
      </c>
      <c r="C8354" t="s">
        <v>42</v>
      </c>
      <c r="D8354" t="s">
        <v>49</v>
      </c>
      <c r="E8354" t="str">
        <f t="shared" si="520"/>
        <v>Summer crops</v>
      </c>
      <c r="F8354">
        <v>3.82</v>
      </c>
      <c r="G8354" s="6">
        <v>2510.19</v>
      </c>
      <c r="H8354" t="str">
        <f t="shared" si="521"/>
        <v>High</v>
      </c>
      <c r="I8354">
        <v>9.74</v>
      </c>
      <c r="J8354">
        <v>1.23</v>
      </c>
      <c r="K8354">
        <v>6</v>
      </c>
      <c r="L8354" s="6">
        <v>63.45</v>
      </c>
      <c r="M8354">
        <v>2.48</v>
      </c>
      <c r="N8354">
        <v>92.73</v>
      </c>
      <c r="O8354" t="str">
        <f t="shared" si="522"/>
        <v>81:100</v>
      </c>
      <c r="P8354" t="s">
        <v>17</v>
      </c>
      <c r="Q8354">
        <v>167.84</v>
      </c>
      <c r="R8354" t="str">
        <f t="shared" si="523"/>
        <v>Low</v>
      </c>
    </row>
    <row r="8355" spans="1:18" x14ac:dyDescent="0.25">
      <c r="A8355">
        <v>2019</v>
      </c>
      <c r="B8355" t="s">
        <v>46</v>
      </c>
      <c r="C8355" t="s">
        <v>51</v>
      </c>
      <c r="D8355" t="s">
        <v>52</v>
      </c>
      <c r="E8355" t="str">
        <f t="shared" si="520"/>
        <v>Winter crops</v>
      </c>
      <c r="F8355">
        <v>-4.8099999999999996</v>
      </c>
      <c r="G8355" s="6">
        <v>1215.73</v>
      </c>
      <c r="H8355" t="str">
        <f t="shared" si="521"/>
        <v>Medium</v>
      </c>
      <c r="I8355">
        <v>10.54</v>
      </c>
      <c r="J8355">
        <v>2.7</v>
      </c>
      <c r="K8355">
        <v>7</v>
      </c>
      <c r="L8355" s="6">
        <v>71.16</v>
      </c>
      <c r="M8355">
        <v>16.93</v>
      </c>
      <c r="N8355">
        <v>91.98</v>
      </c>
      <c r="O8355" t="str">
        <f t="shared" si="522"/>
        <v>81:100</v>
      </c>
      <c r="P8355" t="s">
        <v>35</v>
      </c>
      <c r="Q8355">
        <v>1207.67</v>
      </c>
      <c r="R8355" t="str">
        <f t="shared" si="523"/>
        <v>Below 0</v>
      </c>
    </row>
    <row r="8356" spans="1:18" x14ac:dyDescent="0.25">
      <c r="A8356">
        <v>2021</v>
      </c>
      <c r="B8356" t="s">
        <v>21</v>
      </c>
      <c r="C8356" t="s">
        <v>55</v>
      </c>
      <c r="D8356" t="s">
        <v>29</v>
      </c>
      <c r="E8356" t="str">
        <f t="shared" si="520"/>
        <v>Summer crops</v>
      </c>
      <c r="F8356">
        <v>22.56</v>
      </c>
      <c r="G8356" s="6">
        <v>905.9</v>
      </c>
      <c r="H8356" t="str">
        <f t="shared" si="521"/>
        <v>Low</v>
      </c>
      <c r="I8356">
        <v>4.7300000000000004</v>
      </c>
      <c r="J8356">
        <v>1.98</v>
      </c>
      <c r="K8356">
        <v>5</v>
      </c>
      <c r="L8356" s="6">
        <v>33.5</v>
      </c>
      <c r="M8356">
        <v>38.1</v>
      </c>
      <c r="N8356">
        <v>37.979999999999997</v>
      </c>
      <c r="O8356" t="str">
        <f t="shared" si="522"/>
        <v>21:40</v>
      </c>
      <c r="P8356" t="s">
        <v>39</v>
      </c>
      <c r="Q8356">
        <v>398.24</v>
      </c>
      <c r="R8356" t="str">
        <f t="shared" si="523"/>
        <v>Moderate</v>
      </c>
    </row>
    <row r="8357" spans="1:18" x14ac:dyDescent="0.25">
      <c r="A8357">
        <v>2014</v>
      </c>
      <c r="B8357" t="s">
        <v>36</v>
      </c>
      <c r="C8357" t="s">
        <v>62</v>
      </c>
      <c r="D8357" t="s">
        <v>26</v>
      </c>
      <c r="E8357" t="str">
        <f t="shared" si="520"/>
        <v>Summer crops</v>
      </c>
      <c r="F8357">
        <v>19.47</v>
      </c>
      <c r="G8357" s="6">
        <v>1972.06</v>
      </c>
      <c r="H8357" t="str">
        <f t="shared" si="521"/>
        <v>Medium</v>
      </c>
      <c r="I8357">
        <v>8.6300000000000008</v>
      </c>
      <c r="J8357">
        <v>3.51</v>
      </c>
      <c r="K8357">
        <v>9</v>
      </c>
      <c r="L8357" s="6">
        <v>65.27</v>
      </c>
      <c r="M8357">
        <v>31.01</v>
      </c>
      <c r="N8357">
        <v>77.989999999999995</v>
      </c>
      <c r="O8357" t="str">
        <f t="shared" si="522"/>
        <v>61:80</v>
      </c>
      <c r="P8357" t="s">
        <v>20</v>
      </c>
      <c r="Q8357">
        <v>560.87</v>
      </c>
      <c r="R8357" t="str">
        <f t="shared" si="523"/>
        <v>Moderate</v>
      </c>
    </row>
    <row r="8358" spans="1:18" x14ac:dyDescent="0.25">
      <c r="A8358">
        <v>2010</v>
      </c>
      <c r="B8358" t="s">
        <v>46</v>
      </c>
      <c r="C8358" t="s">
        <v>63</v>
      </c>
      <c r="D8358" t="s">
        <v>49</v>
      </c>
      <c r="E8358" t="str">
        <f t="shared" si="520"/>
        <v>Summer crops</v>
      </c>
      <c r="F8358">
        <v>12.26</v>
      </c>
      <c r="G8358" s="6">
        <v>1732.43</v>
      </c>
      <c r="H8358" t="str">
        <f t="shared" si="521"/>
        <v>Medium</v>
      </c>
      <c r="I8358">
        <v>23.82</v>
      </c>
      <c r="J8358">
        <v>3.7170000000000001</v>
      </c>
      <c r="K8358">
        <v>4</v>
      </c>
      <c r="L8358" s="6">
        <v>35.11</v>
      </c>
      <c r="M8358">
        <v>7.49</v>
      </c>
      <c r="N8358">
        <v>81.81</v>
      </c>
      <c r="O8358" t="str">
        <f t="shared" si="522"/>
        <v>81:100</v>
      </c>
      <c r="P8358" t="s">
        <v>20</v>
      </c>
      <c r="Q8358">
        <v>1455.11</v>
      </c>
      <c r="R8358" t="str">
        <f t="shared" si="523"/>
        <v>Low</v>
      </c>
    </row>
    <row r="8359" spans="1:18" x14ac:dyDescent="0.25">
      <c r="A8359">
        <v>2001</v>
      </c>
      <c r="B8359" t="s">
        <v>30</v>
      </c>
      <c r="C8359" t="s">
        <v>33</v>
      </c>
      <c r="D8359" t="s">
        <v>52</v>
      </c>
      <c r="E8359" t="str">
        <f t="shared" si="520"/>
        <v>Winter crops</v>
      </c>
      <c r="F8359">
        <v>12.79</v>
      </c>
      <c r="G8359" s="6">
        <v>528.57000000000005</v>
      </c>
      <c r="H8359" t="str">
        <f t="shared" si="521"/>
        <v>Low</v>
      </c>
      <c r="I8359">
        <v>7.79</v>
      </c>
      <c r="J8359">
        <v>4.58</v>
      </c>
      <c r="K8359">
        <v>2</v>
      </c>
      <c r="L8359" s="6">
        <v>10.220000000000001</v>
      </c>
      <c r="M8359">
        <v>0.12</v>
      </c>
      <c r="N8359">
        <v>68.55</v>
      </c>
      <c r="O8359" t="str">
        <f t="shared" si="522"/>
        <v>61:80</v>
      </c>
      <c r="P8359" t="s">
        <v>39</v>
      </c>
      <c r="Q8359">
        <v>737.27</v>
      </c>
      <c r="R8359" t="str">
        <f t="shared" si="523"/>
        <v>Low</v>
      </c>
    </row>
    <row r="8360" spans="1:18" x14ac:dyDescent="0.25">
      <c r="A8360">
        <v>2001</v>
      </c>
      <c r="B8360" t="s">
        <v>30</v>
      </c>
      <c r="C8360" t="s">
        <v>56</v>
      </c>
      <c r="D8360" t="s">
        <v>29</v>
      </c>
      <c r="E8360" t="str">
        <f t="shared" si="520"/>
        <v>Summer crops</v>
      </c>
      <c r="F8360">
        <v>-4.8600000000000003</v>
      </c>
      <c r="G8360" s="6">
        <v>483.62</v>
      </c>
      <c r="H8360" t="str">
        <f t="shared" si="521"/>
        <v>Low</v>
      </c>
      <c r="I8360">
        <v>23.1</v>
      </c>
      <c r="J8360">
        <v>0.85499999999999998</v>
      </c>
      <c r="K8360">
        <v>2</v>
      </c>
      <c r="L8360" s="6">
        <v>49.33</v>
      </c>
      <c r="M8360">
        <v>19.52</v>
      </c>
      <c r="N8360">
        <v>21.12</v>
      </c>
      <c r="O8360" t="str">
        <f t="shared" si="522"/>
        <v>21:40</v>
      </c>
      <c r="P8360" t="s">
        <v>39</v>
      </c>
      <c r="Q8360">
        <v>217.54</v>
      </c>
      <c r="R8360" t="str">
        <f t="shared" si="523"/>
        <v>Below 0</v>
      </c>
    </row>
    <row r="8361" spans="1:18" x14ac:dyDescent="0.25">
      <c r="A8361">
        <v>2002</v>
      </c>
      <c r="B8361" t="s">
        <v>24</v>
      </c>
      <c r="C8361" t="s">
        <v>57</v>
      </c>
      <c r="D8361" t="s">
        <v>38</v>
      </c>
      <c r="E8361" t="str">
        <f t="shared" si="520"/>
        <v>Summer crops</v>
      </c>
      <c r="F8361">
        <v>22.17</v>
      </c>
      <c r="G8361" s="6">
        <v>2897.85</v>
      </c>
      <c r="H8361" t="str">
        <f t="shared" si="521"/>
        <v>High</v>
      </c>
      <c r="I8361">
        <v>17.45</v>
      </c>
      <c r="J8361">
        <v>2.61</v>
      </c>
      <c r="K8361">
        <v>0</v>
      </c>
      <c r="L8361" s="6">
        <v>68.59</v>
      </c>
      <c r="M8361">
        <v>23.54</v>
      </c>
      <c r="N8361">
        <v>6.82</v>
      </c>
      <c r="O8361" t="str">
        <f t="shared" si="522"/>
        <v>0:20</v>
      </c>
      <c r="P8361" t="s">
        <v>20</v>
      </c>
      <c r="Q8361">
        <v>1262.8499999999999</v>
      </c>
      <c r="R8361" t="str">
        <f t="shared" si="523"/>
        <v>Moderate</v>
      </c>
    </row>
    <row r="8362" spans="1:18" x14ac:dyDescent="0.25">
      <c r="A8362">
        <v>2018</v>
      </c>
      <c r="B8362" t="s">
        <v>46</v>
      </c>
      <c r="C8362" t="s">
        <v>47</v>
      </c>
      <c r="D8362" t="s">
        <v>34</v>
      </c>
      <c r="E8362" t="str">
        <f t="shared" si="520"/>
        <v>Winter crops</v>
      </c>
      <c r="F8362">
        <v>23.21</v>
      </c>
      <c r="G8362" s="6">
        <v>2446.0100000000002</v>
      </c>
      <c r="H8362" t="str">
        <f t="shared" si="521"/>
        <v>High</v>
      </c>
      <c r="I8362">
        <v>9.5500000000000007</v>
      </c>
      <c r="J8362">
        <v>1.71</v>
      </c>
      <c r="K8362">
        <v>10</v>
      </c>
      <c r="L8362" s="6">
        <v>91.04</v>
      </c>
      <c r="M8362">
        <v>5.26</v>
      </c>
      <c r="N8362">
        <v>76.3</v>
      </c>
      <c r="O8362" t="str">
        <f t="shared" si="522"/>
        <v>61:80</v>
      </c>
      <c r="P8362" t="s">
        <v>20</v>
      </c>
      <c r="Q8362">
        <v>447.5</v>
      </c>
      <c r="R8362" t="str">
        <f t="shared" si="523"/>
        <v>Moderate</v>
      </c>
    </row>
    <row r="8363" spans="1:18" x14ac:dyDescent="0.25">
      <c r="A8363">
        <v>2022</v>
      </c>
      <c r="B8363" t="s">
        <v>32</v>
      </c>
      <c r="C8363" t="s">
        <v>61</v>
      </c>
      <c r="D8363" t="s">
        <v>52</v>
      </c>
      <c r="E8363" t="str">
        <f t="shared" si="520"/>
        <v>Winter crops</v>
      </c>
      <c r="F8363">
        <v>27.24</v>
      </c>
      <c r="G8363" s="6">
        <v>2034.88</v>
      </c>
      <c r="H8363" t="str">
        <f t="shared" si="521"/>
        <v>High</v>
      </c>
      <c r="I8363">
        <v>1.04</v>
      </c>
      <c r="J8363">
        <v>3.07</v>
      </c>
      <c r="K8363">
        <v>5</v>
      </c>
      <c r="L8363" s="6">
        <v>72.2</v>
      </c>
      <c r="M8363">
        <v>27.2</v>
      </c>
      <c r="N8363">
        <v>34.69</v>
      </c>
      <c r="O8363" t="str">
        <f t="shared" si="522"/>
        <v>21:40</v>
      </c>
      <c r="P8363" t="s">
        <v>27</v>
      </c>
      <c r="Q8363">
        <v>342.85</v>
      </c>
      <c r="R8363" t="str">
        <f t="shared" si="523"/>
        <v>High</v>
      </c>
    </row>
    <row r="8364" spans="1:18" x14ac:dyDescent="0.25">
      <c r="A8364">
        <v>2005</v>
      </c>
      <c r="B8364" t="s">
        <v>32</v>
      </c>
      <c r="C8364" t="s">
        <v>53</v>
      </c>
      <c r="D8364" t="s">
        <v>38</v>
      </c>
      <c r="E8364" t="str">
        <f t="shared" si="520"/>
        <v>Summer crops</v>
      </c>
      <c r="F8364">
        <v>9.2200000000000006</v>
      </c>
      <c r="G8364" s="6">
        <v>2139.11</v>
      </c>
      <c r="H8364" t="str">
        <f t="shared" si="521"/>
        <v>High</v>
      </c>
      <c r="I8364">
        <v>14.56</v>
      </c>
      <c r="J8364">
        <v>1.9</v>
      </c>
      <c r="K8364">
        <v>6</v>
      </c>
      <c r="L8364" s="6">
        <v>69.47</v>
      </c>
      <c r="M8364">
        <v>8.2100000000000009</v>
      </c>
      <c r="N8364">
        <v>78.73</v>
      </c>
      <c r="O8364" t="str">
        <f t="shared" si="522"/>
        <v>61:80</v>
      </c>
      <c r="P8364" t="s">
        <v>39</v>
      </c>
      <c r="Q8364">
        <v>615.82000000000005</v>
      </c>
      <c r="R8364" t="str">
        <f t="shared" si="523"/>
        <v>Low</v>
      </c>
    </row>
    <row r="8365" spans="1:18" x14ac:dyDescent="0.25">
      <c r="A8365">
        <v>2013</v>
      </c>
      <c r="B8365" t="s">
        <v>50</v>
      </c>
      <c r="C8365" t="s">
        <v>19</v>
      </c>
      <c r="D8365" t="s">
        <v>43</v>
      </c>
      <c r="E8365" t="str">
        <f t="shared" si="520"/>
        <v>Winter crops</v>
      </c>
      <c r="F8365">
        <v>16.25</v>
      </c>
      <c r="G8365" s="6">
        <v>1165.27</v>
      </c>
      <c r="H8365" t="str">
        <f t="shared" si="521"/>
        <v>Medium</v>
      </c>
      <c r="I8365">
        <v>20.420000000000002</v>
      </c>
      <c r="J8365">
        <v>3.8069999999999999</v>
      </c>
      <c r="K8365">
        <v>9</v>
      </c>
      <c r="L8365" s="6">
        <v>97.58</v>
      </c>
      <c r="M8365">
        <v>5.95</v>
      </c>
      <c r="N8365">
        <v>65.349999999999994</v>
      </c>
      <c r="O8365" t="str">
        <f t="shared" si="522"/>
        <v>61:80</v>
      </c>
      <c r="P8365" t="s">
        <v>17</v>
      </c>
      <c r="Q8365">
        <v>1374.68</v>
      </c>
      <c r="R8365" t="str">
        <f t="shared" si="523"/>
        <v>Moderate</v>
      </c>
    </row>
    <row r="8366" spans="1:18" x14ac:dyDescent="0.25">
      <c r="A8366">
        <v>1991</v>
      </c>
      <c r="B8366" t="s">
        <v>32</v>
      </c>
      <c r="C8366" t="s">
        <v>61</v>
      </c>
      <c r="D8366" t="s">
        <v>38</v>
      </c>
      <c r="E8366" t="str">
        <f t="shared" si="520"/>
        <v>Summer crops</v>
      </c>
      <c r="F8366">
        <v>6.42</v>
      </c>
      <c r="G8366" s="6">
        <v>581.08000000000004</v>
      </c>
      <c r="H8366" t="str">
        <f t="shared" si="521"/>
        <v>Low</v>
      </c>
      <c r="I8366">
        <v>20.55</v>
      </c>
      <c r="J8366">
        <v>2.3940000000000001</v>
      </c>
      <c r="K8366">
        <v>0</v>
      </c>
      <c r="L8366" s="6">
        <v>23.79</v>
      </c>
      <c r="M8366">
        <v>25.78</v>
      </c>
      <c r="N8366">
        <v>87.2</v>
      </c>
      <c r="O8366" t="str">
        <f t="shared" si="522"/>
        <v>81:100</v>
      </c>
      <c r="P8366" t="s">
        <v>35</v>
      </c>
      <c r="Q8366">
        <v>701.13</v>
      </c>
      <c r="R8366" t="str">
        <f t="shared" si="523"/>
        <v>Low</v>
      </c>
    </row>
    <row r="8367" spans="1:18" x14ac:dyDescent="0.25">
      <c r="A8367">
        <v>2018</v>
      </c>
      <c r="B8367" t="s">
        <v>24</v>
      </c>
      <c r="C8367" t="s">
        <v>72</v>
      </c>
      <c r="D8367" t="s">
        <v>34</v>
      </c>
      <c r="E8367" t="str">
        <f t="shared" si="520"/>
        <v>Winter crops</v>
      </c>
      <c r="F8367">
        <v>13.52</v>
      </c>
      <c r="G8367" s="6">
        <v>2697.58</v>
      </c>
      <c r="H8367" t="str">
        <f t="shared" si="521"/>
        <v>High</v>
      </c>
      <c r="I8367">
        <v>18.649999999999999</v>
      </c>
      <c r="J8367">
        <v>2.8620000000000001</v>
      </c>
      <c r="K8367">
        <v>0</v>
      </c>
      <c r="L8367" s="6">
        <v>53.68</v>
      </c>
      <c r="M8367">
        <v>2.2400000000000002</v>
      </c>
      <c r="N8367">
        <v>13.35</v>
      </c>
      <c r="O8367" t="str">
        <f t="shared" si="522"/>
        <v>0:20</v>
      </c>
      <c r="P8367" t="s">
        <v>20</v>
      </c>
      <c r="Q8367">
        <v>1204.9000000000001</v>
      </c>
      <c r="R8367" t="str">
        <f t="shared" si="523"/>
        <v>Low</v>
      </c>
    </row>
    <row r="8368" spans="1:18" x14ac:dyDescent="0.25">
      <c r="A8368">
        <v>1995</v>
      </c>
      <c r="B8368" t="s">
        <v>41</v>
      </c>
      <c r="C8368" t="s">
        <v>44</v>
      </c>
      <c r="D8368" t="s">
        <v>23</v>
      </c>
      <c r="E8368" t="str">
        <f t="shared" si="520"/>
        <v>Winter crops</v>
      </c>
      <c r="F8368">
        <v>15.48</v>
      </c>
      <c r="G8368" s="6">
        <v>2012.52</v>
      </c>
      <c r="H8368" t="str">
        <f t="shared" si="521"/>
        <v>High</v>
      </c>
      <c r="I8368">
        <v>6.72</v>
      </c>
      <c r="J8368">
        <v>3.62</v>
      </c>
      <c r="K8368">
        <v>0</v>
      </c>
      <c r="L8368" s="6">
        <v>45.35</v>
      </c>
      <c r="M8368">
        <v>17.440000000000001</v>
      </c>
      <c r="N8368">
        <v>27.4</v>
      </c>
      <c r="O8368" t="str">
        <f t="shared" si="522"/>
        <v>21:40</v>
      </c>
      <c r="P8368" t="s">
        <v>27</v>
      </c>
      <c r="Q8368">
        <v>1708.28</v>
      </c>
      <c r="R8368" t="str">
        <f t="shared" si="523"/>
        <v>Moderate</v>
      </c>
    </row>
    <row r="8369" spans="1:18" x14ac:dyDescent="0.25">
      <c r="A8369">
        <v>2014</v>
      </c>
      <c r="B8369" t="s">
        <v>41</v>
      </c>
      <c r="C8369" t="s">
        <v>42</v>
      </c>
      <c r="D8369" t="s">
        <v>29</v>
      </c>
      <c r="E8369" t="str">
        <f t="shared" si="520"/>
        <v>Summer crops</v>
      </c>
      <c r="F8369">
        <v>11.5</v>
      </c>
      <c r="G8369" s="6">
        <v>535.11</v>
      </c>
      <c r="H8369" t="str">
        <f t="shared" si="521"/>
        <v>Low</v>
      </c>
      <c r="I8369">
        <v>29.97</v>
      </c>
      <c r="J8369">
        <v>1.4490000000000001</v>
      </c>
      <c r="K8369">
        <v>2</v>
      </c>
      <c r="L8369" s="6">
        <v>41.03</v>
      </c>
      <c r="M8369">
        <v>45.48</v>
      </c>
      <c r="N8369">
        <v>45.59</v>
      </c>
      <c r="O8369" t="str">
        <f t="shared" si="522"/>
        <v>41:60</v>
      </c>
      <c r="P8369" t="s">
        <v>39</v>
      </c>
      <c r="Q8369">
        <v>199.48</v>
      </c>
      <c r="R8369" t="str">
        <f t="shared" si="523"/>
        <v>Low</v>
      </c>
    </row>
    <row r="8370" spans="1:18" x14ac:dyDescent="0.25">
      <c r="A8370">
        <v>1994</v>
      </c>
      <c r="B8370" t="s">
        <v>46</v>
      </c>
      <c r="C8370" t="s">
        <v>51</v>
      </c>
      <c r="D8370" t="s">
        <v>34</v>
      </c>
      <c r="E8370" t="str">
        <f t="shared" si="520"/>
        <v>Winter crops</v>
      </c>
      <c r="F8370">
        <v>22.5</v>
      </c>
      <c r="G8370" s="6">
        <v>1771.43</v>
      </c>
      <c r="H8370" t="str">
        <f t="shared" si="521"/>
        <v>Medium</v>
      </c>
      <c r="I8370">
        <v>18.93</v>
      </c>
      <c r="J8370">
        <v>1.1160000000000001</v>
      </c>
      <c r="K8370">
        <v>6</v>
      </c>
      <c r="L8370" s="6">
        <v>32.909999999999997</v>
      </c>
      <c r="M8370">
        <v>10.199999999999999</v>
      </c>
      <c r="N8370">
        <v>30.39</v>
      </c>
      <c r="O8370" t="str">
        <f t="shared" si="522"/>
        <v>21:40</v>
      </c>
      <c r="P8370" t="s">
        <v>39</v>
      </c>
      <c r="Q8370">
        <v>240.4</v>
      </c>
      <c r="R8370" t="str">
        <f t="shared" si="523"/>
        <v>Moderate</v>
      </c>
    </row>
    <row r="8371" spans="1:18" x14ac:dyDescent="0.25">
      <c r="A8371">
        <v>2023</v>
      </c>
      <c r="B8371" t="s">
        <v>18</v>
      </c>
      <c r="C8371" t="s">
        <v>56</v>
      </c>
      <c r="D8371" t="s">
        <v>16</v>
      </c>
      <c r="E8371" t="str">
        <f t="shared" si="520"/>
        <v>Summer crops</v>
      </c>
      <c r="F8371">
        <v>16.45</v>
      </c>
      <c r="G8371" s="6">
        <v>1262.2</v>
      </c>
      <c r="H8371" t="str">
        <f t="shared" si="521"/>
        <v>Medium</v>
      </c>
      <c r="I8371">
        <v>6.73</v>
      </c>
      <c r="J8371">
        <v>4.4800000000000004</v>
      </c>
      <c r="K8371">
        <v>0</v>
      </c>
      <c r="L8371" s="6">
        <v>14.26</v>
      </c>
      <c r="M8371">
        <v>41.22</v>
      </c>
      <c r="N8371">
        <v>26.16</v>
      </c>
      <c r="O8371" t="str">
        <f t="shared" si="522"/>
        <v>21:40</v>
      </c>
      <c r="P8371" t="s">
        <v>17</v>
      </c>
      <c r="Q8371">
        <v>1077.8</v>
      </c>
      <c r="R8371" t="str">
        <f t="shared" si="523"/>
        <v>Moderate</v>
      </c>
    </row>
    <row r="8372" spans="1:18" x14ac:dyDescent="0.25">
      <c r="A8372">
        <v>1993</v>
      </c>
      <c r="B8372" t="s">
        <v>50</v>
      </c>
      <c r="C8372" t="s">
        <v>58</v>
      </c>
      <c r="D8372" t="s">
        <v>26</v>
      </c>
      <c r="E8372" t="str">
        <f t="shared" si="520"/>
        <v>Summer crops</v>
      </c>
      <c r="F8372">
        <v>11.87</v>
      </c>
      <c r="G8372" s="6">
        <v>2264.86</v>
      </c>
      <c r="H8372" t="str">
        <f t="shared" si="521"/>
        <v>High</v>
      </c>
      <c r="I8372">
        <v>15.56</v>
      </c>
      <c r="J8372">
        <v>2.5739999999999998</v>
      </c>
      <c r="K8372">
        <v>2</v>
      </c>
      <c r="L8372" s="6">
        <v>40.68</v>
      </c>
      <c r="M8372">
        <v>37.06</v>
      </c>
      <c r="N8372">
        <v>68.58</v>
      </c>
      <c r="O8372" t="str">
        <f t="shared" si="522"/>
        <v>61:80</v>
      </c>
      <c r="P8372" t="s">
        <v>35</v>
      </c>
      <c r="Q8372">
        <v>944.92</v>
      </c>
      <c r="R8372" t="str">
        <f t="shared" si="523"/>
        <v>Low</v>
      </c>
    </row>
    <row r="8373" spans="1:18" x14ac:dyDescent="0.25">
      <c r="A8373">
        <v>1998</v>
      </c>
      <c r="B8373" t="s">
        <v>24</v>
      </c>
      <c r="C8373" t="s">
        <v>25</v>
      </c>
      <c r="D8373" t="s">
        <v>26</v>
      </c>
      <c r="E8373" t="str">
        <f t="shared" si="520"/>
        <v>Summer crops</v>
      </c>
      <c r="F8373">
        <v>7.94</v>
      </c>
      <c r="G8373" s="6">
        <v>2948.66</v>
      </c>
      <c r="H8373" t="str">
        <f t="shared" si="521"/>
        <v>High</v>
      </c>
      <c r="I8373">
        <v>12.13</v>
      </c>
      <c r="J8373">
        <v>0.91</v>
      </c>
      <c r="K8373">
        <v>3</v>
      </c>
      <c r="L8373" s="6">
        <v>90.84</v>
      </c>
      <c r="M8373">
        <v>39.270000000000003</v>
      </c>
      <c r="N8373">
        <v>92.86</v>
      </c>
      <c r="O8373" t="str">
        <f t="shared" si="522"/>
        <v>81:100</v>
      </c>
      <c r="P8373" t="s">
        <v>35</v>
      </c>
      <c r="Q8373">
        <v>326.17</v>
      </c>
      <c r="R8373" t="str">
        <f t="shared" si="523"/>
        <v>Low</v>
      </c>
    </row>
    <row r="8374" spans="1:18" x14ac:dyDescent="0.25">
      <c r="A8374">
        <v>2010</v>
      </c>
      <c r="B8374" t="s">
        <v>46</v>
      </c>
      <c r="C8374" t="s">
        <v>67</v>
      </c>
      <c r="D8374" t="s">
        <v>49</v>
      </c>
      <c r="E8374" t="str">
        <f t="shared" si="520"/>
        <v>Summer crops</v>
      </c>
      <c r="F8374">
        <v>8.74</v>
      </c>
      <c r="G8374" s="6">
        <v>1497.58</v>
      </c>
      <c r="H8374" t="str">
        <f t="shared" si="521"/>
        <v>Medium</v>
      </c>
      <c r="I8374">
        <v>2.23</v>
      </c>
      <c r="J8374">
        <v>2.48</v>
      </c>
      <c r="K8374">
        <v>8</v>
      </c>
      <c r="L8374" s="6">
        <v>78.75</v>
      </c>
      <c r="M8374">
        <v>2.12</v>
      </c>
      <c r="N8374">
        <v>65.03</v>
      </c>
      <c r="O8374" t="str">
        <f t="shared" si="522"/>
        <v>61:80</v>
      </c>
      <c r="P8374" t="s">
        <v>35</v>
      </c>
      <c r="Q8374">
        <v>845.49</v>
      </c>
      <c r="R8374" t="str">
        <f t="shared" si="523"/>
        <v>Low</v>
      </c>
    </row>
    <row r="8375" spans="1:18" x14ac:dyDescent="0.25">
      <c r="A8375">
        <v>2004</v>
      </c>
      <c r="B8375" t="s">
        <v>36</v>
      </c>
      <c r="C8375" t="s">
        <v>62</v>
      </c>
      <c r="D8375" t="s">
        <v>16</v>
      </c>
      <c r="E8375" t="str">
        <f t="shared" si="520"/>
        <v>Summer crops</v>
      </c>
      <c r="F8375">
        <v>14.12</v>
      </c>
      <c r="G8375" s="6">
        <v>575.04999999999995</v>
      </c>
      <c r="H8375" t="str">
        <f t="shared" si="521"/>
        <v>Low</v>
      </c>
      <c r="I8375">
        <v>21.78</v>
      </c>
      <c r="J8375">
        <v>4.4279999999999999</v>
      </c>
      <c r="K8375">
        <v>10</v>
      </c>
      <c r="L8375" s="6">
        <v>66.349999999999994</v>
      </c>
      <c r="M8375">
        <v>32.31</v>
      </c>
      <c r="N8375">
        <v>76.84</v>
      </c>
      <c r="O8375" t="str">
        <f t="shared" si="522"/>
        <v>61:80</v>
      </c>
      <c r="P8375" t="s">
        <v>17</v>
      </c>
      <c r="Q8375">
        <v>1801.86</v>
      </c>
      <c r="R8375" t="str">
        <f t="shared" si="523"/>
        <v>Low</v>
      </c>
    </row>
    <row r="8376" spans="1:18" x14ac:dyDescent="0.25">
      <c r="A8376">
        <v>1993</v>
      </c>
      <c r="B8376" t="s">
        <v>21</v>
      </c>
      <c r="C8376" t="s">
        <v>22</v>
      </c>
      <c r="D8376" t="s">
        <v>29</v>
      </c>
      <c r="E8376" t="str">
        <f t="shared" si="520"/>
        <v>Summer crops</v>
      </c>
      <c r="F8376">
        <v>21.9</v>
      </c>
      <c r="G8376" s="6">
        <v>2189.87</v>
      </c>
      <c r="H8376" t="str">
        <f t="shared" si="521"/>
        <v>High</v>
      </c>
      <c r="I8376">
        <v>10.81</v>
      </c>
      <c r="J8376">
        <v>2.4700000000000002</v>
      </c>
      <c r="K8376">
        <v>6</v>
      </c>
      <c r="L8376" s="6">
        <v>47.17</v>
      </c>
      <c r="M8376">
        <v>12.98</v>
      </c>
      <c r="N8376">
        <v>78.95</v>
      </c>
      <c r="O8376" t="str">
        <f t="shared" si="522"/>
        <v>61:80</v>
      </c>
      <c r="P8376" t="s">
        <v>20</v>
      </c>
      <c r="Q8376">
        <v>541.77</v>
      </c>
      <c r="R8376" t="str">
        <f t="shared" si="523"/>
        <v>Moderate</v>
      </c>
    </row>
    <row r="8377" spans="1:18" x14ac:dyDescent="0.25">
      <c r="A8377">
        <v>2024</v>
      </c>
      <c r="B8377" t="s">
        <v>36</v>
      </c>
      <c r="C8377" t="s">
        <v>37</v>
      </c>
      <c r="D8377" t="s">
        <v>49</v>
      </c>
      <c r="E8377" t="str">
        <f t="shared" si="520"/>
        <v>Summer crops</v>
      </c>
      <c r="F8377">
        <v>7.18</v>
      </c>
      <c r="G8377" s="6">
        <v>1445.99</v>
      </c>
      <c r="H8377" t="str">
        <f t="shared" si="521"/>
        <v>Medium</v>
      </c>
      <c r="I8377">
        <v>21.67</v>
      </c>
      <c r="J8377">
        <v>0.64800000000000002</v>
      </c>
      <c r="K8377">
        <v>5</v>
      </c>
      <c r="L8377" s="6">
        <v>35.96</v>
      </c>
      <c r="M8377">
        <v>25.24</v>
      </c>
      <c r="N8377">
        <v>81.33</v>
      </c>
      <c r="O8377" t="str">
        <f t="shared" si="522"/>
        <v>81:100</v>
      </c>
      <c r="P8377" t="s">
        <v>39</v>
      </c>
      <c r="Q8377">
        <v>279.91000000000003</v>
      </c>
      <c r="R8377" t="str">
        <f t="shared" si="523"/>
        <v>Low</v>
      </c>
    </row>
    <row r="8378" spans="1:18" x14ac:dyDescent="0.25">
      <c r="A8378">
        <v>2008</v>
      </c>
      <c r="B8378" t="s">
        <v>18</v>
      </c>
      <c r="C8378" t="s">
        <v>56</v>
      </c>
      <c r="D8378" t="s">
        <v>52</v>
      </c>
      <c r="E8378" t="str">
        <f t="shared" si="520"/>
        <v>Winter crops</v>
      </c>
      <c r="F8378">
        <v>3.06</v>
      </c>
      <c r="G8378" s="6">
        <v>629.82000000000005</v>
      </c>
      <c r="H8378" t="str">
        <f t="shared" si="521"/>
        <v>Low</v>
      </c>
      <c r="I8378">
        <v>16.239999999999998</v>
      </c>
      <c r="J8378">
        <v>0.65700000000000003</v>
      </c>
      <c r="K8378">
        <v>5</v>
      </c>
      <c r="L8378" s="6">
        <v>17.329999999999998</v>
      </c>
      <c r="M8378">
        <v>45.96</v>
      </c>
      <c r="N8378">
        <v>42.57</v>
      </c>
      <c r="O8378" t="str">
        <f t="shared" si="522"/>
        <v>41:60</v>
      </c>
      <c r="P8378" t="s">
        <v>35</v>
      </c>
      <c r="Q8378">
        <v>256.38</v>
      </c>
      <c r="R8378" t="str">
        <f t="shared" si="523"/>
        <v>Low</v>
      </c>
    </row>
    <row r="8379" spans="1:18" x14ac:dyDescent="0.25">
      <c r="A8379">
        <v>2008</v>
      </c>
      <c r="B8379" t="s">
        <v>24</v>
      </c>
      <c r="C8379" t="s">
        <v>57</v>
      </c>
      <c r="D8379" t="s">
        <v>16</v>
      </c>
      <c r="E8379" t="str">
        <f t="shared" si="520"/>
        <v>Summer crops</v>
      </c>
      <c r="F8379">
        <v>3.98</v>
      </c>
      <c r="G8379" s="6">
        <v>2841.08</v>
      </c>
      <c r="H8379" t="str">
        <f t="shared" si="521"/>
        <v>High</v>
      </c>
      <c r="I8379">
        <v>22.89</v>
      </c>
      <c r="J8379">
        <v>1.548</v>
      </c>
      <c r="K8379">
        <v>8</v>
      </c>
      <c r="L8379" s="6">
        <v>98.56</v>
      </c>
      <c r="M8379">
        <v>14.06</v>
      </c>
      <c r="N8379">
        <v>11.4</v>
      </c>
      <c r="O8379" t="str">
        <f t="shared" si="522"/>
        <v>0:20</v>
      </c>
      <c r="P8379" t="s">
        <v>17</v>
      </c>
      <c r="Q8379">
        <v>389.93</v>
      </c>
      <c r="R8379" t="str">
        <f t="shared" si="523"/>
        <v>Low</v>
      </c>
    </row>
    <row r="8380" spans="1:18" x14ac:dyDescent="0.25">
      <c r="A8380">
        <v>2012</v>
      </c>
      <c r="B8380" t="s">
        <v>24</v>
      </c>
      <c r="C8380" t="s">
        <v>25</v>
      </c>
      <c r="D8380" t="s">
        <v>29</v>
      </c>
      <c r="E8380" t="str">
        <f t="shared" si="520"/>
        <v>Summer crops</v>
      </c>
      <c r="F8380">
        <v>6.25</v>
      </c>
      <c r="G8380" s="6">
        <v>1832.86</v>
      </c>
      <c r="H8380" t="str">
        <f t="shared" si="521"/>
        <v>Medium</v>
      </c>
      <c r="I8380">
        <v>11.43</v>
      </c>
      <c r="J8380">
        <v>1.21</v>
      </c>
      <c r="K8380">
        <v>4</v>
      </c>
      <c r="L8380" s="6">
        <v>25.26</v>
      </c>
      <c r="M8380">
        <v>30.89</v>
      </c>
      <c r="N8380">
        <v>20.75</v>
      </c>
      <c r="O8380" t="str">
        <f t="shared" si="522"/>
        <v>21:40</v>
      </c>
      <c r="P8380" t="s">
        <v>39</v>
      </c>
      <c r="Q8380">
        <v>328.8</v>
      </c>
      <c r="R8380" t="str">
        <f t="shared" si="523"/>
        <v>Low</v>
      </c>
    </row>
    <row r="8381" spans="1:18" x14ac:dyDescent="0.25">
      <c r="A8381">
        <v>2017</v>
      </c>
      <c r="B8381" t="s">
        <v>32</v>
      </c>
      <c r="C8381" t="s">
        <v>69</v>
      </c>
      <c r="D8381" t="s">
        <v>23</v>
      </c>
      <c r="E8381" t="str">
        <f t="shared" si="520"/>
        <v>Winter crops</v>
      </c>
      <c r="F8381">
        <v>34.36</v>
      </c>
      <c r="G8381" s="6">
        <v>2085.44</v>
      </c>
      <c r="H8381" t="str">
        <f t="shared" si="521"/>
        <v>High</v>
      </c>
      <c r="I8381">
        <v>20.72</v>
      </c>
      <c r="J8381">
        <v>2.6190000000000002</v>
      </c>
      <c r="K8381">
        <v>10</v>
      </c>
      <c r="L8381" s="6">
        <v>20.149999999999999</v>
      </c>
      <c r="M8381">
        <v>13.3</v>
      </c>
      <c r="N8381">
        <v>87.33</v>
      </c>
      <c r="O8381" t="str">
        <f t="shared" si="522"/>
        <v>81:100</v>
      </c>
      <c r="P8381" t="s">
        <v>39</v>
      </c>
      <c r="Q8381">
        <v>1000.69</v>
      </c>
      <c r="R8381" t="str">
        <f t="shared" si="523"/>
        <v>High</v>
      </c>
    </row>
    <row r="8382" spans="1:18" x14ac:dyDescent="0.25">
      <c r="A8382">
        <v>2004</v>
      </c>
      <c r="B8382" t="s">
        <v>21</v>
      </c>
      <c r="C8382" t="s">
        <v>55</v>
      </c>
      <c r="D8382" t="s">
        <v>29</v>
      </c>
      <c r="E8382" t="str">
        <f t="shared" si="520"/>
        <v>Summer crops</v>
      </c>
      <c r="F8382">
        <v>5.34</v>
      </c>
      <c r="G8382" s="6">
        <v>1741.61</v>
      </c>
      <c r="H8382" t="str">
        <f t="shared" si="521"/>
        <v>Medium</v>
      </c>
      <c r="I8382">
        <v>25.12</v>
      </c>
      <c r="J8382">
        <v>0.60299999999999998</v>
      </c>
      <c r="K8382">
        <v>5</v>
      </c>
      <c r="L8382" s="6">
        <v>77.14</v>
      </c>
      <c r="M8382">
        <v>40.89</v>
      </c>
      <c r="N8382">
        <v>12.03</v>
      </c>
      <c r="O8382" t="str">
        <f t="shared" si="522"/>
        <v>0:20</v>
      </c>
      <c r="P8382" t="s">
        <v>17</v>
      </c>
      <c r="Q8382">
        <v>142.37</v>
      </c>
      <c r="R8382" t="str">
        <f t="shared" si="523"/>
        <v>Low</v>
      </c>
    </row>
    <row r="8383" spans="1:18" x14ac:dyDescent="0.25">
      <c r="A8383">
        <v>2017</v>
      </c>
      <c r="B8383" t="s">
        <v>41</v>
      </c>
      <c r="C8383" t="s">
        <v>71</v>
      </c>
      <c r="D8383" t="s">
        <v>38</v>
      </c>
      <c r="E8383" t="str">
        <f t="shared" si="520"/>
        <v>Summer crops</v>
      </c>
      <c r="F8383">
        <v>31.92</v>
      </c>
      <c r="G8383" s="6">
        <v>1662.72</v>
      </c>
      <c r="H8383" t="str">
        <f t="shared" si="521"/>
        <v>Medium</v>
      </c>
      <c r="I8383">
        <v>7.64</v>
      </c>
      <c r="J8383">
        <v>2.39</v>
      </c>
      <c r="K8383">
        <v>4</v>
      </c>
      <c r="L8383" s="6">
        <v>97.96</v>
      </c>
      <c r="M8383">
        <v>36.89</v>
      </c>
      <c r="N8383">
        <v>63.48</v>
      </c>
      <c r="O8383" t="str">
        <f t="shared" si="522"/>
        <v>61:80</v>
      </c>
      <c r="P8383" t="s">
        <v>20</v>
      </c>
      <c r="Q8383">
        <v>538.30999999999995</v>
      </c>
      <c r="R8383" t="str">
        <f t="shared" si="523"/>
        <v>High</v>
      </c>
    </row>
    <row r="8384" spans="1:18" x14ac:dyDescent="0.25">
      <c r="A8384">
        <v>1996</v>
      </c>
      <c r="B8384" t="s">
        <v>41</v>
      </c>
      <c r="C8384" t="s">
        <v>44</v>
      </c>
      <c r="D8384" t="s">
        <v>49</v>
      </c>
      <c r="E8384" t="str">
        <f t="shared" si="520"/>
        <v>Summer crops</v>
      </c>
      <c r="F8384">
        <v>4.96</v>
      </c>
      <c r="G8384" s="6">
        <v>230.41</v>
      </c>
      <c r="H8384" t="str">
        <f t="shared" si="521"/>
        <v>Low</v>
      </c>
      <c r="I8384">
        <v>28.09</v>
      </c>
      <c r="J8384">
        <v>0.72</v>
      </c>
      <c r="K8384">
        <v>2</v>
      </c>
      <c r="L8384" s="6">
        <v>54.52</v>
      </c>
      <c r="M8384">
        <v>26.28</v>
      </c>
      <c r="N8384">
        <v>47.74</v>
      </c>
      <c r="O8384" t="str">
        <f t="shared" si="522"/>
        <v>41:60</v>
      </c>
      <c r="P8384" t="s">
        <v>35</v>
      </c>
      <c r="Q8384">
        <v>323.32</v>
      </c>
      <c r="R8384" t="str">
        <f t="shared" si="523"/>
        <v>Low</v>
      </c>
    </row>
    <row r="8385" spans="1:18" x14ac:dyDescent="0.25">
      <c r="A8385">
        <v>2001</v>
      </c>
      <c r="B8385" t="s">
        <v>24</v>
      </c>
      <c r="C8385" t="s">
        <v>72</v>
      </c>
      <c r="D8385" t="s">
        <v>38</v>
      </c>
      <c r="E8385" t="str">
        <f t="shared" si="520"/>
        <v>Summer crops</v>
      </c>
      <c r="F8385">
        <v>24.18</v>
      </c>
      <c r="G8385" s="6">
        <v>559.76</v>
      </c>
      <c r="H8385" t="str">
        <f t="shared" si="521"/>
        <v>Low</v>
      </c>
      <c r="I8385">
        <v>27.55</v>
      </c>
      <c r="J8385">
        <v>2.1419999999999999</v>
      </c>
      <c r="K8385">
        <v>9</v>
      </c>
      <c r="L8385" s="6">
        <v>71.02</v>
      </c>
      <c r="M8385">
        <v>19.79</v>
      </c>
      <c r="N8385">
        <v>10.07</v>
      </c>
      <c r="O8385" t="str">
        <f t="shared" si="522"/>
        <v>0:20</v>
      </c>
      <c r="P8385" t="s">
        <v>39</v>
      </c>
      <c r="Q8385">
        <v>389.71</v>
      </c>
      <c r="R8385" t="str">
        <f t="shared" si="523"/>
        <v>Moderate</v>
      </c>
    </row>
    <row r="8386" spans="1:18" x14ac:dyDescent="0.25">
      <c r="A8386">
        <v>2004</v>
      </c>
      <c r="B8386" t="s">
        <v>18</v>
      </c>
      <c r="C8386" t="s">
        <v>67</v>
      </c>
      <c r="D8386" t="s">
        <v>26</v>
      </c>
      <c r="E8386" t="str">
        <f t="shared" si="520"/>
        <v>Summer crops</v>
      </c>
      <c r="F8386">
        <v>27.16</v>
      </c>
      <c r="G8386" s="6">
        <v>1304.6600000000001</v>
      </c>
      <c r="H8386" t="str">
        <f t="shared" si="521"/>
        <v>Medium</v>
      </c>
      <c r="I8386">
        <v>18.57</v>
      </c>
      <c r="J8386">
        <v>1.242</v>
      </c>
      <c r="K8386">
        <v>7</v>
      </c>
      <c r="L8386" s="6">
        <v>62.55</v>
      </c>
      <c r="M8386">
        <v>15.96</v>
      </c>
      <c r="N8386">
        <v>32.06</v>
      </c>
      <c r="O8386" t="str">
        <f t="shared" si="522"/>
        <v>21:40</v>
      </c>
      <c r="P8386" t="s">
        <v>17</v>
      </c>
      <c r="Q8386">
        <v>306.16000000000003</v>
      </c>
      <c r="R8386" t="str">
        <f t="shared" si="523"/>
        <v>High</v>
      </c>
    </row>
    <row r="8387" spans="1:18" x14ac:dyDescent="0.25">
      <c r="A8387">
        <v>2003</v>
      </c>
      <c r="B8387" t="s">
        <v>50</v>
      </c>
      <c r="C8387" t="s">
        <v>33</v>
      </c>
      <c r="D8387" t="s">
        <v>16</v>
      </c>
      <c r="E8387" t="str">
        <f t="shared" ref="E8387:E8450" si="524">IF(OR(D8387="Wheat", D8387="Barley", D8387="Cotton", D8387="Fruits"), "Winter crops","Summer crops")</f>
        <v>Summer crops</v>
      </c>
      <c r="F8387">
        <v>-0.18</v>
      </c>
      <c r="G8387" s="6">
        <v>791.4</v>
      </c>
      <c r="H8387" t="str">
        <f t="shared" ref="H8387:H8450" si="525">IF(G8387&lt;1000, "Low", IF(G8387&lt;=2000, "Medium", "High"))</f>
        <v>Low</v>
      </c>
      <c r="I8387">
        <v>15.92</v>
      </c>
      <c r="J8387">
        <v>0.88200000000000001</v>
      </c>
      <c r="K8387">
        <v>10</v>
      </c>
      <c r="L8387" s="6">
        <v>83.63</v>
      </c>
      <c r="M8387">
        <v>30.54</v>
      </c>
      <c r="N8387">
        <v>59.65</v>
      </c>
      <c r="O8387" t="str">
        <f t="shared" ref="O8387:O8450" si="526">IF(N8387&lt;=20,"0:20",IF(N8387&lt;=40,"21:40",IF(N8387&lt;=60,"41:60",IF(N8387&lt;=80,"61:80","81:100"))))</f>
        <v>41:60</v>
      </c>
      <c r="P8387" t="s">
        <v>17</v>
      </c>
      <c r="Q8387">
        <v>254.52</v>
      </c>
      <c r="R8387" t="str">
        <f t="shared" ref="R8387:R8450" si="527">IF(F8387&lt;0, "Below 0", IF(F8387&lt;=15, "Low", IF(F8387&lt;=25, "Moderate", "High")))</f>
        <v>Below 0</v>
      </c>
    </row>
    <row r="8388" spans="1:18" x14ac:dyDescent="0.25">
      <c r="A8388">
        <v>1996</v>
      </c>
      <c r="B8388" t="s">
        <v>30</v>
      </c>
      <c r="C8388" t="s">
        <v>56</v>
      </c>
      <c r="D8388" t="s">
        <v>52</v>
      </c>
      <c r="E8388" t="str">
        <f t="shared" si="524"/>
        <v>Winter crops</v>
      </c>
      <c r="F8388">
        <v>29.12</v>
      </c>
      <c r="G8388" s="6">
        <v>601.55999999999995</v>
      </c>
      <c r="H8388" t="str">
        <f t="shared" si="525"/>
        <v>Low</v>
      </c>
      <c r="I8388">
        <v>27.56</v>
      </c>
      <c r="J8388">
        <v>3.1680000000000001</v>
      </c>
      <c r="K8388">
        <v>4</v>
      </c>
      <c r="L8388" s="6">
        <v>93.19</v>
      </c>
      <c r="M8388">
        <v>31.76</v>
      </c>
      <c r="N8388">
        <v>71.290000000000006</v>
      </c>
      <c r="O8388" t="str">
        <f t="shared" si="526"/>
        <v>61:80</v>
      </c>
      <c r="P8388" t="s">
        <v>17</v>
      </c>
      <c r="Q8388">
        <v>1144.76</v>
      </c>
      <c r="R8388" t="str">
        <f t="shared" si="527"/>
        <v>High</v>
      </c>
    </row>
    <row r="8389" spans="1:18" x14ac:dyDescent="0.25">
      <c r="A8389">
        <v>2008</v>
      </c>
      <c r="B8389" t="s">
        <v>36</v>
      </c>
      <c r="C8389" t="s">
        <v>70</v>
      </c>
      <c r="D8389" t="s">
        <v>48</v>
      </c>
      <c r="E8389" t="str">
        <f t="shared" si="524"/>
        <v>Summer crops</v>
      </c>
      <c r="F8389">
        <v>3.97</v>
      </c>
      <c r="G8389" s="6">
        <v>2335.79</v>
      </c>
      <c r="H8389" t="str">
        <f t="shared" si="525"/>
        <v>High</v>
      </c>
      <c r="I8389">
        <v>11.43</v>
      </c>
      <c r="J8389">
        <v>2.52</v>
      </c>
      <c r="K8389">
        <v>8</v>
      </c>
      <c r="L8389" s="6">
        <v>82.86</v>
      </c>
      <c r="M8389">
        <v>32.340000000000003</v>
      </c>
      <c r="N8389">
        <v>58.71</v>
      </c>
      <c r="O8389" t="str">
        <f t="shared" si="526"/>
        <v>41:60</v>
      </c>
      <c r="P8389" t="s">
        <v>27</v>
      </c>
      <c r="Q8389">
        <v>561.44000000000005</v>
      </c>
      <c r="R8389" t="str">
        <f t="shared" si="527"/>
        <v>Low</v>
      </c>
    </row>
    <row r="8390" spans="1:18" x14ac:dyDescent="0.25">
      <c r="A8390">
        <v>1991</v>
      </c>
      <c r="B8390" t="s">
        <v>14</v>
      </c>
      <c r="C8390" t="s">
        <v>40</v>
      </c>
      <c r="D8390" t="s">
        <v>29</v>
      </c>
      <c r="E8390" t="str">
        <f t="shared" si="524"/>
        <v>Summer crops</v>
      </c>
      <c r="F8390">
        <v>31.13</v>
      </c>
      <c r="G8390" s="6">
        <v>1554.5</v>
      </c>
      <c r="H8390" t="str">
        <f t="shared" si="525"/>
        <v>Medium</v>
      </c>
      <c r="I8390">
        <v>3.04</v>
      </c>
      <c r="J8390">
        <v>3.75</v>
      </c>
      <c r="K8390">
        <v>5</v>
      </c>
      <c r="L8390" s="6">
        <v>57.83</v>
      </c>
      <c r="M8390">
        <v>3.13</v>
      </c>
      <c r="N8390">
        <v>74.680000000000007</v>
      </c>
      <c r="O8390" t="str">
        <f t="shared" si="526"/>
        <v>61:80</v>
      </c>
      <c r="P8390" t="s">
        <v>35</v>
      </c>
      <c r="Q8390">
        <v>1556.95</v>
      </c>
      <c r="R8390" t="str">
        <f t="shared" si="527"/>
        <v>High</v>
      </c>
    </row>
    <row r="8391" spans="1:18" x14ac:dyDescent="0.25">
      <c r="A8391">
        <v>2017</v>
      </c>
      <c r="B8391" t="s">
        <v>46</v>
      </c>
      <c r="C8391" t="s">
        <v>47</v>
      </c>
      <c r="D8391" t="s">
        <v>48</v>
      </c>
      <c r="E8391" t="str">
        <f t="shared" si="524"/>
        <v>Summer crops</v>
      </c>
      <c r="F8391">
        <v>0.7</v>
      </c>
      <c r="G8391" s="6">
        <v>825.75</v>
      </c>
      <c r="H8391" t="str">
        <f t="shared" si="525"/>
        <v>Low</v>
      </c>
      <c r="I8391">
        <v>12</v>
      </c>
      <c r="J8391">
        <v>1.51</v>
      </c>
      <c r="K8391">
        <v>2</v>
      </c>
      <c r="L8391" s="6">
        <v>89.38</v>
      </c>
      <c r="M8391">
        <v>32.11</v>
      </c>
      <c r="N8391">
        <v>7.15</v>
      </c>
      <c r="O8391" t="str">
        <f t="shared" si="526"/>
        <v>0:20</v>
      </c>
      <c r="P8391" t="s">
        <v>35</v>
      </c>
      <c r="Q8391">
        <v>645.29999999999995</v>
      </c>
      <c r="R8391" t="str">
        <f t="shared" si="527"/>
        <v>Low</v>
      </c>
    </row>
    <row r="8392" spans="1:18" x14ac:dyDescent="0.25">
      <c r="A8392">
        <v>2003</v>
      </c>
      <c r="B8392" t="s">
        <v>46</v>
      </c>
      <c r="C8392" t="s">
        <v>47</v>
      </c>
      <c r="D8392" t="s">
        <v>49</v>
      </c>
      <c r="E8392" t="str">
        <f t="shared" si="524"/>
        <v>Summer crops</v>
      </c>
      <c r="F8392">
        <v>26.85</v>
      </c>
      <c r="G8392" s="6">
        <v>564</v>
      </c>
      <c r="H8392" t="str">
        <f t="shared" si="525"/>
        <v>Low</v>
      </c>
      <c r="I8392">
        <v>8.67</v>
      </c>
      <c r="J8392">
        <v>3.95</v>
      </c>
      <c r="K8392">
        <v>6</v>
      </c>
      <c r="L8392" s="6">
        <v>73.69</v>
      </c>
      <c r="M8392">
        <v>23.67</v>
      </c>
      <c r="N8392">
        <v>82.84</v>
      </c>
      <c r="O8392" t="str">
        <f t="shared" si="526"/>
        <v>81:100</v>
      </c>
      <c r="P8392" t="s">
        <v>39</v>
      </c>
      <c r="Q8392">
        <v>1265.79</v>
      </c>
      <c r="R8392" t="str">
        <f t="shared" si="527"/>
        <v>High</v>
      </c>
    </row>
    <row r="8393" spans="1:18" x14ac:dyDescent="0.25">
      <c r="A8393">
        <v>2003</v>
      </c>
      <c r="B8393" t="s">
        <v>50</v>
      </c>
      <c r="C8393" t="s">
        <v>56</v>
      </c>
      <c r="D8393" t="s">
        <v>34</v>
      </c>
      <c r="E8393" t="str">
        <f t="shared" si="524"/>
        <v>Winter crops</v>
      </c>
      <c r="F8393">
        <v>-4.66</v>
      </c>
      <c r="G8393" s="6">
        <v>2455.4299999999998</v>
      </c>
      <c r="H8393" t="str">
        <f t="shared" si="525"/>
        <v>High</v>
      </c>
      <c r="I8393">
        <v>16.690000000000001</v>
      </c>
      <c r="J8393">
        <v>1.7729999999999999</v>
      </c>
      <c r="K8393">
        <v>1</v>
      </c>
      <c r="L8393" s="6">
        <v>32.130000000000003</v>
      </c>
      <c r="M8393">
        <v>39.31</v>
      </c>
      <c r="N8393">
        <v>26.29</v>
      </c>
      <c r="O8393" t="str">
        <f t="shared" si="526"/>
        <v>21:40</v>
      </c>
      <c r="P8393" t="s">
        <v>39</v>
      </c>
      <c r="Q8393">
        <v>240.8</v>
      </c>
      <c r="R8393" t="str">
        <f t="shared" si="527"/>
        <v>Below 0</v>
      </c>
    </row>
    <row r="8394" spans="1:18" x14ac:dyDescent="0.25">
      <c r="A8394">
        <v>1995</v>
      </c>
      <c r="B8394" t="s">
        <v>32</v>
      </c>
      <c r="C8394" t="s">
        <v>69</v>
      </c>
      <c r="D8394" t="s">
        <v>16</v>
      </c>
      <c r="E8394" t="str">
        <f t="shared" si="524"/>
        <v>Summer crops</v>
      </c>
      <c r="F8394">
        <v>16.71</v>
      </c>
      <c r="G8394" s="6">
        <v>1746.65</v>
      </c>
      <c r="H8394" t="str">
        <f t="shared" si="525"/>
        <v>Medium</v>
      </c>
      <c r="I8394">
        <v>13.36</v>
      </c>
      <c r="J8394">
        <v>4.37</v>
      </c>
      <c r="K8394">
        <v>7</v>
      </c>
      <c r="L8394" s="6">
        <v>90.66</v>
      </c>
      <c r="M8394">
        <v>10.08</v>
      </c>
      <c r="N8394">
        <v>67.88</v>
      </c>
      <c r="O8394" t="str">
        <f t="shared" si="526"/>
        <v>61:80</v>
      </c>
      <c r="P8394" t="s">
        <v>20</v>
      </c>
      <c r="Q8394">
        <v>988.36</v>
      </c>
      <c r="R8394" t="str">
        <f t="shared" si="527"/>
        <v>Moderate</v>
      </c>
    </row>
    <row r="8395" spans="1:18" x14ac:dyDescent="0.25">
      <c r="A8395">
        <v>1996</v>
      </c>
      <c r="B8395" t="s">
        <v>21</v>
      </c>
      <c r="C8395" t="s">
        <v>55</v>
      </c>
      <c r="D8395" t="s">
        <v>48</v>
      </c>
      <c r="E8395" t="str">
        <f t="shared" si="524"/>
        <v>Summer crops</v>
      </c>
      <c r="F8395">
        <v>19.920000000000002</v>
      </c>
      <c r="G8395" s="6">
        <v>2501.67</v>
      </c>
      <c r="H8395" t="str">
        <f t="shared" si="525"/>
        <v>High</v>
      </c>
      <c r="I8395">
        <v>29.91</v>
      </c>
      <c r="J8395">
        <v>2.556</v>
      </c>
      <c r="K8395">
        <v>5</v>
      </c>
      <c r="L8395" s="6">
        <v>30.92</v>
      </c>
      <c r="M8395">
        <v>20.32</v>
      </c>
      <c r="N8395">
        <v>41</v>
      </c>
      <c r="O8395" t="str">
        <f t="shared" si="526"/>
        <v>41:60</v>
      </c>
      <c r="P8395" t="s">
        <v>17</v>
      </c>
      <c r="Q8395">
        <v>806.01</v>
      </c>
      <c r="R8395" t="str">
        <f t="shared" si="527"/>
        <v>Moderate</v>
      </c>
    </row>
    <row r="8396" spans="1:18" x14ac:dyDescent="0.25">
      <c r="A8396">
        <v>2006</v>
      </c>
      <c r="B8396" t="s">
        <v>30</v>
      </c>
      <c r="C8396" t="s">
        <v>33</v>
      </c>
      <c r="D8396" t="s">
        <v>34</v>
      </c>
      <c r="E8396" t="str">
        <f t="shared" si="524"/>
        <v>Winter crops</v>
      </c>
      <c r="F8396">
        <v>18.32</v>
      </c>
      <c r="G8396" s="6">
        <v>1648.43</v>
      </c>
      <c r="H8396" t="str">
        <f t="shared" si="525"/>
        <v>Medium</v>
      </c>
      <c r="I8396">
        <v>24.16</v>
      </c>
      <c r="J8396">
        <v>3.024</v>
      </c>
      <c r="K8396">
        <v>1</v>
      </c>
      <c r="L8396" s="6">
        <v>61.86</v>
      </c>
      <c r="M8396">
        <v>8.19</v>
      </c>
      <c r="N8396">
        <v>21.27</v>
      </c>
      <c r="O8396" t="str">
        <f t="shared" si="526"/>
        <v>21:40</v>
      </c>
      <c r="P8396" t="s">
        <v>35</v>
      </c>
      <c r="Q8396">
        <v>598.04999999999995</v>
      </c>
      <c r="R8396" t="str">
        <f t="shared" si="527"/>
        <v>Moderate</v>
      </c>
    </row>
    <row r="8397" spans="1:18" x14ac:dyDescent="0.25">
      <c r="A8397">
        <v>2016</v>
      </c>
      <c r="B8397" t="s">
        <v>46</v>
      </c>
      <c r="C8397" t="s">
        <v>51</v>
      </c>
      <c r="D8397" t="s">
        <v>43</v>
      </c>
      <c r="E8397" t="str">
        <f t="shared" si="524"/>
        <v>Winter crops</v>
      </c>
      <c r="F8397">
        <v>8.89</v>
      </c>
      <c r="G8397" s="6">
        <v>1420.92</v>
      </c>
      <c r="H8397" t="str">
        <f t="shared" si="525"/>
        <v>Medium</v>
      </c>
      <c r="I8397">
        <v>17.71</v>
      </c>
      <c r="J8397">
        <v>2.6459999999999999</v>
      </c>
      <c r="K8397">
        <v>9</v>
      </c>
      <c r="L8397" s="6">
        <v>37.229999999999997</v>
      </c>
      <c r="M8397">
        <v>28.99</v>
      </c>
      <c r="N8397">
        <v>38.770000000000003</v>
      </c>
      <c r="O8397" t="str">
        <f t="shared" si="526"/>
        <v>21:40</v>
      </c>
      <c r="P8397" t="s">
        <v>39</v>
      </c>
      <c r="Q8397">
        <v>317.35000000000002</v>
      </c>
      <c r="R8397" t="str">
        <f t="shared" si="527"/>
        <v>Low</v>
      </c>
    </row>
    <row r="8398" spans="1:18" x14ac:dyDescent="0.25">
      <c r="A8398">
        <v>1990</v>
      </c>
      <c r="B8398" t="s">
        <v>32</v>
      </c>
      <c r="C8398" t="s">
        <v>61</v>
      </c>
      <c r="D8398" t="s">
        <v>43</v>
      </c>
      <c r="E8398" t="str">
        <f t="shared" si="524"/>
        <v>Winter crops</v>
      </c>
      <c r="F8398">
        <v>15.77</v>
      </c>
      <c r="G8398" s="6">
        <v>472.37</v>
      </c>
      <c r="H8398" t="str">
        <f t="shared" si="525"/>
        <v>Low</v>
      </c>
      <c r="I8398">
        <v>23.35</v>
      </c>
      <c r="J8398">
        <v>3.573</v>
      </c>
      <c r="K8398">
        <v>7</v>
      </c>
      <c r="L8398" s="6">
        <v>54.86</v>
      </c>
      <c r="M8398">
        <v>36.43</v>
      </c>
      <c r="N8398">
        <v>25.95</v>
      </c>
      <c r="O8398" t="str">
        <f t="shared" si="526"/>
        <v>21:40</v>
      </c>
      <c r="P8398" t="s">
        <v>17</v>
      </c>
      <c r="Q8398">
        <v>797.4</v>
      </c>
      <c r="R8398" t="str">
        <f t="shared" si="527"/>
        <v>Moderate</v>
      </c>
    </row>
    <row r="8399" spans="1:18" x14ac:dyDescent="0.25">
      <c r="A8399">
        <v>2011</v>
      </c>
      <c r="B8399" t="s">
        <v>46</v>
      </c>
      <c r="C8399" t="s">
        <v>47</v>
      </c>
      <c r="D8399" t="s">
        <v>49</v>
      </c>
      <c r="E8399" t="str">
        <f t="shared" si="524"/>
        <v>Summer crops</v>
      </c>
      <c r="F8399">
        <v>1.62</v>
      </c>
      <c r="G8399" s="6">
        <v>2954.43</v>
      </c>
      <c r="H8399" t="str">
        <f t="shared" si="525"/>
        <v>High</v>
      </c>
      <c r="I8399">
        <v>29.74</v>
      </c>
      <c r="J8399">
        <v>1.08</v>
      </c>
      <c r="K8399">
        <v>1</v>
      </c>
      <c r="L8399" s="6">
        <v>25.87</v>
      </c>
      <c r="M8399">
        <v>38.97</v>
      </c>
      <c r="N8399">
        <v>32.5</v>
      </c>
      <c r="O8399" t="str">
        <f t="shared" si="526"/>
        <v>21:40</v>
      </c>
      <c r="P8399" t="s">
        <v>17</v>
      </c>
      <c r="Q8399">
        <v>192.06</v>
      </c>
      <c r="R8399" t="str">
        <f t="shared" si="527"/>
        <v>Low</v>
      </c>
    </row>
    <row r="8400" spans="1:18" x14ac:dyDescent="0.25">
      <c r="A8400">
        <v>2000</v>
      </c>
      <c r="B8400" t="s">
        <v>41</v>
      </c>
      <c r="C8400" t="s">
        <v>42</v>
      </c>
      <c r="D8400" t="s">
        <v>48</v>
      </c>
      <c r="E8400" t="str">
        <f t="shared" si="524"/>
        <v>Summer crops</v>
      </c>
      <c r="F8400">
        <v>25.73</v>
      </c>
      <c r="G8400" s="6">
        <v>720.91</v>
      </c>
      <c r="H8400" t="str">
        <f t="shared" si="525"/>
        <v>Low</v>
      </c>
      <c r="I8400">
        <v>23.65</v>
      </c>
      <c r="J8400">
        <v>1.89</v>
      </c>
      <c r="K8400">
        <v>9</v>
      </c>
      <c r="L8400" s="6">
        <v>24.28</v>
      </c>
      <c r="M8400">
        <v>49.06</v>
      </c>
      <c r="N8400">
        <v>27.64</v>
      </c>
      <c r="O8400" t="str">
        <f t="shared" si="526"/>
        <v>21:40</v>
      </c>
      <c r="P8400" t="s">
        <v>39</v>
      </c>
      <c r="Q8400">
        <v>210.07</v>
      </c>
      <c r="R8400" t="str">
        <f t="shared" si="527"/>
        <v>High</v>
      </c>
    </row>
    <row r="8401" spans="1:18" x14ac:dyDescent="0.25">
      <c r="A8401">
        <v>2000</v>
      </c>
      <c r="B8401" t="s">
        <v>50</v>
      </c>
      <c r="C8401" t="s">
        <v>58</v>
      </c>
      <c r="D8401" t="s">
        <v>16</v>
      </c>
      <c r="E8401" t="str">
        <f t="shared" si="524"/>
        <v>Summer crops</v>
      </c>
      <c r="F8401">
        <v>20.27</v>
      </c>
      <c r="G8401" s="6">
        <v>649.23</v>
      </c>
      <c r="H8401" t="str">
        <f t="shared" si="525"/>
        <v>Low</v>
      </c>
      <c r="I8401">
        <v>11.49</v>
      </c>
      <c r="J8401">
        <v>3.11</v>
      </c>
      <c r="K8401">
        <v>6</v>
      </c>
      <c r="L8401" s="6">
        <v>11.78</v>
      </c>
      <c r="M8401">
        <v>32.590000000000003</v>
      </c>
      <c r="N8401">
        <v>46.16</v>
      </c>
      <c r="O8401" t="str">
        <f t="shared" si="526"/>
        <v>41:60</v>
      </c>
      <c r="P8401" t="s">
        <v>17</v>
      </c>
      <c r="Q8401">
        <v>1317.73</v>
      </c>
      <c r="R8401" t="str">
        <f t="shared" si="527"/>
        <v>Moderate</v>
      </c>
    </row>
    <row r="8402" spans="1:18" x14ac:dyDescent="0.25">
      <c r="A8402">
        <v>2023</v>
      </c>
      <c r="B8402" t="s">
        <v>30</v>
      </c>
      <c r="C8402" t="s">
        <v>31</v>
      </c>
      <c r="D8402" t="s">
        <v>16</v>
      </c>
      <c r="E8402" t="str">
        <f t="shared" si="524"/>
        <v>Summer crops</v>
      </c>
      <c r="F8402">
        <v>32.96</v>
      </c>
      <c r="G8402" s="6">
        <v>607.37</v>
      </c>
      <c r="H8402" t="str">
        <f t="shared" si="525"/>
        <v>Low</v>
      </c>
      <c r="I8402">
        <v>2.44</v>
      </c>
      <c r="J8402">
        <v>2.94</v>
      </c>
      <c r="K8402">
        <v>8</v>
      </c>
      <c r="L8402" s="6">
        <v>34.979999999999997</v>
      </c>
      <c r="M8402">
        <v>47.72</v>
      </c>
      <c r="N8402">
        <v>86.68</v>
      </c>
      <c r="O8402" t="str">
        <f t="shared" si="526"/>
        <v>81:100</v>
      </c>
      <c r="P8402" t="s">
        <v>20</v>
      </c>
      <c r="Q8402">
        <v>459.15</v>
      </c>
      <c r="R8402" t="str">
        <f t="shared" si="527"/>
        <v>High</v>
      </c>
    </row>
    <row r="8403" spans="1:18" x14ac:dyDescent="0.25">
      <c r="A8403">
        <v>2012</v>
      </c>
      <c r="B8403" t="s">
        <v>41</v>
      </c>
      <c r="C8403" t="s">
        <v>42</v>
      </c>
      <c r="D8403" t="s">
        <v>23</v>
      </c>
      <c r="E8403" t="str">
        <f t="shared" si="524"/>
        <v>Winter crops</v>
      </c>
      <c r="F8403">
        <v>17.850000000000001</v>
      </c>
      <c r="G8403" s="6">
        <v>677.91</v>
      </c>
      <c r="H8403" t="str">
        <f t="shared" si="525"/>
        <v>Low</v>
      </c>
      <c r="I8403">
        <v>12.52</v>
      </c>
      <c r="J8403">
        <v>4.21</v>
      </c>
      <c r="K8403">
        <v>1</v>
      </c>
      <c r="L8403" s="6">
        <v>51.13</v>
      </c>
      <c r="M8403">
        <v>1.03</v>
      </c>
      <c r="N8403">
        <v>28.41</v>
      </c>
      <c r="O8403" t="str">
        <f t="shared" si="526"/>
        <v>21:40</v>
      </c>
      <c r="P8403" t="s">
        <v>17</v>
      </c>
      <c r="Q8403">
        <v>682.37</v>
      </c>
      <c r="R8403" t="str">
        <f t="shared" si="527"/>
        <v>Moderate</v>
      </c>
    </row>
    <row r="8404" spans="1:18" x14ac:dyDescent="0.25">
      <c r="A8404">
        <v>2000</v>
      </c>
      <c r="B8404" t="s">
        <v>46</v>
      </c>
      <c r="C8404" t="s">
        <v>47</v>
      </c>
      <c r="D8404" t="s">
        <v>43</v>
      </c>
      <c r="E8404" t="str">
        <f t="shared" si="524"/>
        <v>Winter crops</v>
      </c>
      <c r="F8404">
        <v>29.35</v>
      </c>
      <c r="G8404" s="6">
        <v>936.59</v>
      </c>
      <c r="H8404" t="str">
        <f t="shared" si="525"/>
        <v>Low</v>
      </c>
      <c r="I8404">
        <v>17.88</v>
      </c>
      <c r="J8404">
        <v>2.214</v>
      </c>
      <c r="K8404">
        <v>6</v>
      </c>
      <c r="L8404" s="6">
        <v>97.23</v>
      </c>
      <c r="M8404">
        <v>1.62</v>
      </c>
      <c r="N8404">
        <v>80.17</v>
      </c>
      <c r="O8404" t="str">
        <f t="shared" si="526"/>
        <v>81:100</v>
      </c>
      <c r="P8404" t="s">
        <v>39</v>
      </c>
      <c r="Q8404">
        <v>651.86</v>
      </c>
      <c r="R8404" t="str">
        <f t="shared" si="527"/>
        <v>High</v>
      </c>
    </row>
    <row r="8405" spans="1:18" x14ac:dyDescent="0.25">
      <c r="A8405">
        <v>2004</v>
      </c>
      <c r="B8405" t="s">
        <v>18</v>
      </c>
      <c r="C8405" t="s">
        <v>60</v>
      </c>
      <c r="D8405" t="s">
        <v>16</v>
      </c>
      <c r="E8405" t="str">
        <f t="shared" si="524"/>
        <v>Summer crops</v>
      </c>
      <c r="F8405">
        <v>22.95</v>
      </c>
      <c r="G8405" s="6">
        <v>648.02</v>
      </c>
      <c r="H8405" t="str">
        <f t="shared" si="525"/>
        <v>Low</v>
      </c>
      <c r="I8405">
        <v>3.15</v>
      </c>
      <c r="J8405">
        <v>1.88</v>
      </c>
      <c r="K8405">
        <v>5</v>
      </c>
      <c r="L8405" s="6">
        <v>52.52</v>
      </c>
      <c r="M8405">
        <v>7.92</v>
      </c>
      <c r="N8405">
        <v>56.46</v>
      </c>
      <c r="O8405" t="str">
        <f t="shared" si="526"/>
        <v>41:60</v>
      </c>
      <c r="P8405" t="s">
        <v>39</v>
      </c>
      <c r="Q8405">
        <v>427.37</v>
      </c>
      <c r="R8405" t="str">
        <f t="shared" si="527"/>
        <v>Moderate</v>
      </c>
    </row>
    <row r="8406" spans="1:18" x14ac:dyDescent="0.25">
      <c r="A8406">
        <v>1994</v>
      </c>
      <c r="B8406" t="s">
        <v>30</v>
      </c>
      <c r="C8406" t="s">
        <v>56</v>
      </c>
      <c r="D8406" t="s">
        <v>26</v>
      </c>
      <c r="E8406" t="str">
        <f t="shared" si="524"/>
        <v>Summer crops</v>
      </c>
      <c r="F8406">
        <v>31.89</v>
      </c>
      <c r="G8406" s="6">
        <v>2968.3</v>
      </c>
      <c r="H8406" t="str">
        <f t="shared" si="525"/>
        <v>High</v>
      </c>
      <c r="I8406">
        <v>5.78</v>
      </c>
      <c r="J8406">
        <v>2.95</v>
      </c>
      <c r="K8406">
        <v>7</v>
      </c>
      <c r="L8406" s="6">
        <v>27.09</v>
      </c>
      <c r="M8406">
        <v>4.25</v>
      </c>
      <c r="N8406">
        <v>23.64</v>
      </c>
      <c r="O8406" t="str">
        <f t="shared" si="526"/>
        <v>21:40</v>
      </c>
      <c r="P8406" t="s">
        <v>20</v>
      </c>
      <c r="Q8406">
        <v>1121.3800000000001</v>
      </c>
      <c r="R8406" t="str">
        <f t="shared" si="527"/>
        <v>High</v>
      </c>
    </row>
    <row r="8407" spans="1:18" x14ac:dyDescent="0.25">
      <c r="A8407">
        <v>2007</v>
      </c>
      <c r="B8407" t="s">
        <v>41</v>
      </c>
      <c r="C8407" t="s">
        <v>68</v>
      </c>
      <c r="D8407" t="s">
        <v>43</v>
      </c>
      <c r="E8407" t="str">
        <f t="shared" si="524"/>
        <v>Winter crops</v>
      </c>
      <c r="F8407">
        <v>-1.7</v>
      </c>
      <c r="G8407" s="6">
        <v>1090.53</v>
      </c>
      <c r="H8407" t="str">
        <f t="shared" si="525"/>
        <v>Medium</v>
      </c>
      <c r="I8407">
        <v>20.27</v>
      </c>
      <c r="J8407">
        <v>0.65700000000000003</v>
      </c>
      <c r="K8407">
        <v>1</v>
      </c>
      <c r="L8407" s="6">
        <v>81.75</v>
      </c>
      <c r="M8407">
        <v>8.3699999999999992</v>
      </c>
      <c r="N8407">
        <v>46.42</v>
      </c>
      <c r="O8407" t="str">
        <f t="shared" si="526"/>
        <v>41:60</v>
      </c>
      <c r="P8407" t="s">
        <v>17</v>
      </c>
      <c r="Q8407">
        <v>109.67</v>
      </c>
      <c r="R8407" t="str">
        <f t="shared" si="527"/>
        <v>Below 0</v>
      </c>
    </row>
    <row r="8408" spans="1:18" x14ac:dyDescent="0.25">
      <c r="A8408">
        <v>2014</v>
      </c>
      <c r="B8408" t="s">
        <v>14</v>
      </c>
      <c r="C8408" t="s">
        <v>64</v>
      </c>
      <c r="D8408" t="s">
        <v>34</v>
      </c>
      <c r="E8408" t="str">
        <f t="shared" si="524"/>
        <v>Winter crops</v>
      </c>
      <c r="F8408">
        <v>-2.17</v>
      </c>
      <c r="G8408" s="6">
        <v>1997.78</v>
      </c>
      <c r="H8408" t="str">
        <f t="shared" si="525"/>
        <v>Medium</v>
      </c>
      <c r="I8408">
        <v>10.98</v>
      </c>
      <c r="J8408">
        <v>2.76</v>
      </c>
      <c r="K8408">
        <v>8</v>
      </c>
      <c r="L8408" s="6">
        <v>98.1</v>
      </c>
      <c r="M8408">
        <v>31.29</v>
      </c>
      <c r="N8408">
        <v>16.63</v>
      </c>
      <c r="O8408" t="str">
        <f t="shared" si="526"/>
        <v>0:20</v>
      </c>
      <c r="P8408" t="s">
        <v>35</v>
      </c>
      <c r="Q8408">
        <v>724.68</v>
      </c>
      <c r="R8408" t="str">
        <f t="shared" si="527"/>
        <v>Below 0</v>
      </c>
    </row>
    <row r="8409" spans="1:18" x14ac:dyDescent="0.25">
      <c r="A8409">
        <v>2019</v>
      </c>
      <c r="B8409" t="s">
        <v>30</v>
      </c>
      <c r="C8409" t="s">
        <v>31</v>
      </c>
      <c r="D8409" t="s">
        <v>49</v>
      </c>
      <c r="E8409" t="str">
        <f t="shared" si="524"/>
        <v>Summer crops</v>
      </c>
      <c r="F8409">
        <v>32.5</v>
      </c>
      <c r="G8409" s="6">
        <v>1835.15</v>
      </c>
      <c r="H8409" t="str">
        <f t="shared" si="525"/>
        <v>Medium</v>
      </c>
      <c r="I8409">
        <v>11.94</v>
      </c>
      <c r="J8409">
        <v>2.64</v>
      </c>
      <c r="K8409">
        <v>0</v>
      </c>
      <c r="L8409" s="6">
        <v>40.61</v>
      </c>
      <c r="M8409">
        <v>23.33</v>
      </c>
      <c r="N8409">
        <v>60.14</v>
      </c>
      <c r="O8409" t="str">
        <f t="shared" si="526"/>
        <v>61:80</v>
      </c>
      <c r="P8409" t="s">
        <v>35</v>
      </c>
      <c r="Q8409">
        <v>644.96</v>
      </c>
      <c r="R8409" t="str">
        <f t="shared" si="527"/>
        <v>High</v>
      </c>
    </row>
    <row r="8410" spans="1:18" x14ac:dyDescent="0.25">
      <c r="A8410">
        <v>1999</v>
      </c>
      <c r="B8410" t="s">
        <v>36</v>
      </c>
      <c r="C8410" t="s">
        <v>37</v>
      </c>
      <c r="D8410" t="s">
        <v>16</v>
      </c>
      <c r="E8410" t="str">
        <f t="shared" si="524"/>
        <v>Summer crops</v>
      </c>
      <c r="F8410">
        <v>22.86</v>
      </c>
      <c r="G8410" s="6">
        <v>1943.13</v>
      </c>
      <c r="H8410" t="str">
        <f t="shared" si="525"/>
        <v>Medium</v>
      </c>
      <c r="I8410">
        <v>2.69</v>
      </c>
      <c r="J8410">
        <v>2.36</v>
      </c>
      <c r="K8410">
        <v>1</v>
      </c>
      <c r="L8410" s="6">
        <v>51.69</v>
      </c>
      <c r="M8410">
        <v>6.04</v>
      </c>
      <c r="N8410">
        <v>5.19</v>
      </c>
      <c r="O8410" t="str">
        <f t="shared" si="526"/>
        <v>0:20</v>
      </c>
      <c r="P8410" t="s">
        <v>17</v>
      </c>
      <c r="Q8410">
        <v>1104.83</v>
      </c>
      <c r="R8410" t="str">
        <f t="shared" si="527"/>
        <v>Moderate</v>
      </c>
    </row>
    <row r="8411" spans="1:18" x14ac:dyDescent="0.25">
      <c r="A8411">
        <v>2013</v>
      </c>
      <c r="B8411" t="s">
        <v>50</v>
      </c>
      <c r="C8411" t="s">
        <v>19</v>
      </c>
      <c r="D8411" t="s">
        <v>43</v>
      </c>
      <c r="E8411" t="str">
        <f t="shared" si="524"/>
        <v>Winter crops</v>
      </c>
      <c r="F8411">
        <v>0.73</v>
      </c>
      <c r="G8411" s="6">
        <v>1979.36</v>
      </c>
      <c r="H8411" t="str">
        <f t="shared" si="525"/>
        <v>Medium</v>
      </c>
      <c r="I8411">
        <v>28.24</v>
      </c>
      <c r="J8411">
        <v>2.3759999999999999</v>
      </c>
      <c r="K8411">
        <v>4</v>
      </c>
      <c r="L8411" s="6">
        <v>33.78</v>
      </c>
      <c r="M8411">
        <v>11.17</v>
      </c>
      <c r="N8411">
        <v>51.38</v>
      </c>
      <c r="O8411" t="str">
        <f t="shared" si="526"/>
        <v>41:60</v>
      </c>
      <c r="P8411" t="s">
        <v>17</v>
      </c>
      <c r="Q8411">
        <v>1026.25</v>
      </c>
      <c r="R8411" t="str">
        <f t="shared" si="527"/>
        <v>Low</v>
      </c>
    </row>
    <row r="8412" spans="1:18" x14ac:dyDescent="0.25">
      <c r="A8412">
        <v>2016</v>
      </c>
      <c r="B8412" t="s">
        <v>41</v>
      </c>
      <c r="C8412" t="s">
        <v>71</v>
      </c>
      <c r="D8412" t="s">
        <v>34</v>
      </c>
      <c r="E8412" t="str">
        <f t="shared" si="524"/>
        <v>Winter crops</v>
      </c>
      <c r="F8412">
        <v>-2.96</v>
      </c>
      <c r="G8412" s="6">
        <v>602.78</v>
      </c>
      <c r="H8412" t="str">
        <f t="shared" si="525"/>
        <v>Low</v>
      </c>
      <c r="I8412">
        <v>22.23</v>
      </c>
      <c r="J8412">
        <v>0.82799999999999996</v>
      </c>
      <c r="K8412">
        <v>4</v>
      </c>
      <c r="L8412" s="6">
        <v>81.13</v>
      </c>
      <c r="M8412">
        <v>0.03</v>
      </c>
      <c r="N8412">
        <v>9.26</v>
      </c>
      <c r="O8412" t="str">
        <f t="shared" si="526"/>
        <v>0:20</v>
      </c>
      <c r="P8412" t="s">
        <v>27</v>
      </c>
      <c r="Q8412">
        <v>335.21</v>
      </c>
      <c r="R8412" t="str">
        <f t="shared" si="527"/>
        <v>Below 0</v>
      </c>
    </row>
    <row r="8413" spans="1:18" x14ac:dyDescent="0.25">
      <c r="A8413">
        <v>2000</v>
      </c>
      <c r="B8413" t="s">
        <v>30</v>
      </c>
      <c r="C8413" t="s">
        <v>56</v>
      </c>
      <c r="D8413" t="s">
        <v>26</v>
      </c>
      <c r="E8413" t="str">
        <f t="shared" si="524"/>
        <v>Summer crops</v>
      </c>
      <c r="F8413">
        <v>25.31</v>
      </c>
      <c r="G8413" s="6">
        <v>2872.65</v>
      </c>
      <c r="H8413" t="str">
        <f t="shared" si="525"/>
        <v>High</v>
      </c>
      <c r="I8413">
        <v>22.8</v>
      </c>
      <c r="J8413">
        <v>3.105</v>
      </c>
      <c r="K8413">
        <v>7</v>
      </c>
      <c r="L8413" s="6">
        <v>96.94</v>
      </c>
      <c r="M8413">
        <v>39.840000000000003</v>
      </c>
      <c r="N8413">
        <v>48.32</v>
      </c>
      <c r="O8413" t="str">
        <f t="shared" si="526"/>
        <v>41:60</v>
      </c>
      <c r="P8413" t="s">
        <v>39</v>
      </c>
      <c r="Q8413">
        <v>1157.7</v>
      </c>
      <c r="R8413" t="str">
        <f t="shared" si="527"/>
        <v>High</v>
      </c>
    </row>
    <row r="8414" spans="1:18" x14ac:dyDescent="0.25">
      <c r="A8414">
        <v>2003</v>
      </c>
      <c r="B8414" t="s">
        <v>21</v>
      </c>
      <c r="C8414" t="s">
        <v>22</v>
      </c>
      <c r="D8414" t="s">
        <v>52</v>
      </c>
      <c r="E8414" t="str">
        <f t="shared" si="524"/>
        <v>Winter crops</v>
      </c>
      <c r="F8414">
        <v>7.02</v>
      </c>
      <c r="G8414" s="6">
        <v>253.79</v>
      </c>
      <c r="H8414" t="str">
        <f t="shared" si="525"/>
        <v>Low</v>
      </c>
      <c r="I8414">
        <v>8.18</v>
      </c>
      <c r="J8414">
        <v>1.08</v>
      </c>
      <c r="K8414">
        <v>9</v>
      </c>
      <c r="L8414" s="6">
        <v>96.27</v>
      </c>
      <c r="M8414">
        <v>11.47</v>
      </c>
      <c r="N8414">
        <v>41.84</v>
      </c>
      <c r="O8414" t="str">
        <f t="shared" si="526"/>
        <v>41:60</v>
      </c>
      <c r="P8414" t="s">
        <v>27</v>
      </c>
      <c r="Q8414">
        <v>361.07</v>
      </c>
      <c r="R8414" t="str">
        <f t="shared" si="527"/>
        <v>Low</v>
      </c>
    </row>
    <row r="8415" spans="1:18" x14ac:dyDescent="0.25">
      <c r="A8415">
        <v>2023</v>
      </c>
      <c r="B8415" t="s">
        <v>36</v>
      </c>
      <c r="C8415" t="s">
        <v>62</v>
      </c>
      <c r="D8415" t="s">
        <v>26</v>
      </c>
      <c r="E8415" t="str">
        <f t="shared" si="524"/>
        <v>Summer crops</v>
      </c>
      <c r="F8415">
        <v>20.63</v>
      </c>
      <c r="G8415" s="6">
        <v>623.52</v>
      </c>
      <c r="H8415" t="str">
        <f t="shared" si="525"/>
        <v>Low</v>
      </c>
      <c r="I8415">
        <v>10.17</v>
      </c>
      <c r="J8415">
        <v>0.93</v>
      </c>
      <c r="K8415">
        <v>8</v>
      </c>
      <c r="L8415" s="6">
        <v>71.510000000000005</v>
      </c>
      <c r="M8415">
        <v>37.74</v>
      </c>
      <c r="N8415">
        <v>54.28</v>
      </c>
      <c r="O8415" t="str">
        <f t="shared" si="526"/>
        <v>41:60</v>
      </c>
      <c r="P8415" t="s">
        <v>35</v>
      </c>
      <c r="Q8415">
        <v>425.14</v>
      </c>
      <c r="R8415" t="str">
        <f t="shared" si="527"/>
        <v>Moderate</v>
      </c>
    </row>
    <row r="8416" spans="1:18" x14ac:dyDescent="0.25">
      <c r="A8416">
        <v>2020</v>
      </c>
      <c r="B8416" t="s">
        <v>14</v>
      </c>
      <c r="C8416" t="s">
        <v>15</v>
      </c>
      <c r="D8416" t="s">
        <v>52</v>
      </c>
      <c r="E8416" t="str">
        <f t="shared" si="524"/>
        <v>Winter crops</v>
      </c>
      <c r="F8416">
        <v>-3.35</v>
      </c>
      <c r="G8416" s="6">
        <v>2279.5300000000002</v>
      </c>
      <c r="H8416" t="str">
        <f t="shared" si="525"/>
        <v>High</v>
      </c>
      <c r="I8416">
        <v>19.34</v>
      </c>
      <c r="J8416">
        <v>0.63900000000000001</v>
      </c>
      <c r="K8416">
        <v>4</v>
      </c>
      <c r="L8416" s="6">
        <v>83.71</v>
      </c>
      <c r="M8416">
        <v>18.7</v>
      </c>
      <c r="N8416">
        <v>42.19</v>
      </c>
      <c r="O8416" t="str">
        <f t="shared" si="526"/>
        <v>41:60</v>
      </c>
      <c r="P8416" t="s">
        <v>35</v>
      </c>
      <c r="Q8416">
        <v>83.73</v>
      </c>
      <c r="R8416" t="str">
        <f t="shared" si="527"/>
        <v>Below 0</v>
      </c>
    </row>
    <row r="8417" spans="1:18" x14ac:dyDescent="0.25">
      <c r="A8417">
        <v>2015</v>
      </c>
      <c r="B8417" t="s">
        <v>30</v>
      </c>
      <c r="C8417" t="s">
        <v>56</v>
      </c>
      <c r="D8417" t="s">
        <v>34</v>
      </c>
      <c r="E8417" t="str">
        <f t="shared" si="524"/>
        <v>Winter crops</v>
      </c>
      <c r="F8417">
        <v>32.950000000000003</v>
      </c>
      <c r="G8417" s="6">
        <v>2587.29</v>
      </c>
      <c r="H8417" t="str">
        <f t="shared" si="525"/>
        <v>High</v>
      </c>
      <c r="I8417">
        <v>6.33</v>
      </c>
      <c r="J8417">
        <v>1.66</v>
      </c>
      <c r="K8417">
        <v>1</v>
      </c>
      <c r="L8417" s="6">
        <v>67.540000000000006</v>
      </c>
      <c r="M8417">
        <v>10.55</v>
      </c>
      <c r="N8417">
        <v>59.58</v>
      </c>
      <c r="O8417" t="str">
        <f t="shared" si="526"/>
        <v>41:60</v>
      </c>
      <c r="P8417" t="s">
        <v>27</v>
      </c>
      <c r="Q8417">
        <v>763.48</v>
      </c>
      <c r="R8417" t="str">
        <f t="shared" si="527"/>
        <v>High</v>
      </c>
    </row>
    <row r="8418" spans="1:18" x14ac:dyDescent="0.25">
      <c r="A8418">
        <v>2017</v>
      </c>
      <c r="B8418" t="s">
        <v>14</v>
      </c>
      <c r="C8418" t="s">
        <v>28</v>
      </c>
      <c r="D8418" t="s">
        <v>34</v>
      </c>
      <c r="E8418" t="str">
        <f t="shared" si="524"/>
        <v>Winter crops</v>
      </c>
      <c r="F8418">
        <v>6.41</v>
      </c>
      <c r="G8418" s="6">
        <v>2159.6999999999998</v>
      </c>
      <c r="H8418" t="str">
        <f t="shared" si="525"/>
        <v>High</v>
      </c>
      <c r="I8418">
        <v>16.12</v>
      </c>
      <c r="J8418">
        <v>1.548</v>
      </c>
      <c r="K8418">
        <v>2</v>
      </c>
      <c r="L8418" s="6">
        <v>90.34</v>
      </c>
      <c r="M8418">
        <v>25.79</v>
      </c>
      <c r="N8418">
        <v>86.95</v>
      </c>
      <c r="O8418" t="str">
        <f t="shared" si="526"/>
        <v>81:100</v>
      </c>
      <c r="P8418" t="s">
        <v>17</v>
      </c>
      <c r="Q8418">
        <v>650.55999999999995</v>
      </c>
      <c r="R8418" t="str">
        <f t="shared" si="527"/>
        <v>Low</v>
      </c>
    </row>
    <row r="8419" spans="1:18" x14ac:dyDescent="0.25">
      <c r="A8419">
        <v>2004</v>
      </c>
      <c r="B8419" t="s">
        <v>24</v>
      </c>
      <c r="C8419" t="s">
        <v>57</v>
      </c>
      <c r="D8419" t="s">
        <v>29</v>
      </c>
      <c r="E8419" t="str">
        <f t="shared" si="524"/>
        <v>Summer crops</v>
      </c>
      <c r="F8419">
        <v>28.72</v>
      </c>
      <c r="G8419" s="6">
        <v>648.37</v>
      </c>
      <c r="H8419" t="str">
        <f t="shared" si="525"/>
        <v>Low</v>
      </c>
      <c r="I8419">
        <v>29.21</v>
      </c>
      <c r="J8419">
        <v>1.1879999999999999</v>
      </c>
      <c r="K8419">
        <v>3</v>
      </c>
      <c r="L8419" s="6">
        <v>10.07</v>
      </c>
      <c r="M8419">
        <v>42.65</v>
      </c>
      <c r="N8419">
        <v>14.87</v>
      </c>
      <c r="O8419" t="str">
        <f t="shared" si="526"/>
        <v>0:20</v>
      </c>
      <c r="P8419" t="s">
        <v>20</v>
      </c>
      <c r="Q8419">
        <v>201.92</v>
      </c>
      <c r="R8419" t="str">
        <f t="shared" si="527"/>
        <v>High</v>
      </c>
    </row>
    <row r="8420" spans="1:18" x14ac:dyDescent="0.25">
      <c r="A8420">
        <v>2002</v>
      </c>
      <c r="B8420" t="s">
        <v>14</v>
      </c>
      <c r="C8420" t="s">
        <v>40</v>
      </c>
      <c r="D8420" t="s">
        <v>26</v>
      </c>
      <c r="E8420" t="str">
        <f t="shared" si="524"/>
        <v>Summer crops</v>
      </c>
      <c r="F8420">
        <v>12.31</v>
      </c>
      <c r="G8420" s="6">
        <v>1925.28</v>
      </c>
      <c r="H8420" t="str">
        <f t="shared" si="525"/>
        <v>Medium</v>
      </c>
      <c r="I8420">
        <v>8.08</v>
      </c>
      <c r="J8420">
        <v>1.51</v>
      </c>
      <c r="K8420">
        <v>8</v>
      </c>
      <c r="L8420" s="6">
        <v>67.069999999999993</v>
      </c>
      <c r="M8420">
        <v>19.059999999999999</v>
      </c>
      <c r="N8420">
        <v>42.32</v>
      </c>
      <c r="O8420" t="str">
        <f t="shared" si="526"/>
        <v>41:60</v>
      </c>
      <c r="P8420" t="s">
        <v>27</v>
      </c>
      <c r="Q8420">
        <v>485.16</v>
      </c>
      <c r="R8420" t="str">
        <f t="shared" si="527"/>
        <v>Low</v>
      </c>
    </row>
    <row r="8421" spans="1:18" x14ac:dyDescent="0.25">
      <c r="A8421">
        <v>2022</v>
      </c>
      <c r="B8421" t="s">
        <v>18</v>
      </c>
      <c r="C8421" t="s">
        <v>56</v>
      </c>
      <c r="D8421" t="s">
        <v>49</v>
      </c>
      <c r="E8421" t="str">
        <f t="shared" si="524"/>
        <v>Summer crops</v>
      </c>
      <c r="F8421">
        <v>-3.35</v>
      </c>
      <c r="G8421" s="6">
        <v>1009.48</v>
      </c>
      <c r="H8421" t="str">
        <f t="shared" si="525"/>
        <v>Medium</v>
      </c>
      <c r="I8421">
        <v>5.28</v>
      </c>
      <c r="J8421">
        <v>0.84</v>
      </c>
      <c r="K8421">
        <v>9</v>
      </c>
      <c r="L8421" s="6">
        <v>79.83</v>
      </c>
      <c r="M8421">
        <v>9.9</v>
      </c>
      <c r="N8421">
        <v>86.86</v>
      </c>
      <c r="O8421" t="str">
        <f t="shared" si="526"/>
        <v>81:100</v>
      </c>
      <c r="P8421" t="s">
        <v>35</v>
      </c>
      <c r="Q8421">
        <v>257.95</v>
      </c>
      <c r="R8421" t="str">
        <f t="shared" si="527"/>
        <v>Below 0</v>
      </c>
    </row>
    <row r="8422" spans="1:18" x14ac:dyDescent="0.25">
      <c r="A8422">
        <v>2018</v>
      </c>
      <c r="B8422" t="s">
        <v>18</v>
      </c>
      <c r="C8422" t="s">
        <v>56</v>
      </c>
      <c r="D8422" t="s">
        <v>43</v>
      </c>
      <c r="E8422" t="str">
        <f t="shared" si="524"/>
        <v>Winter crops</v>
      </c>
      <c r="F8422">
        <v>10.62</v>
      </c>
      <c r="G8422" s="6">
        <v>1993.27</v>
      </c>
      <c r="H8422" t="str">
        <f t="shared" si="525"/>
        <v>Medium</v>
      </c>
      <c r="I8422">
        <v>23.16</v>
      </c>
      <c r="J8422">
        <v>1.962</v>
      </c>
      <c r="K8422">
        <v>3</v>
      </c>
      <c r="L8422" s="6">
        <v>86.68</v>
      </c>
      <c r="M8422">
        <v>7.09</v>
      </c>
      <c r="N8422">
        <v>97.59</v>
      </c>
      <c r="O8422" t="str">
        <f t="shared" si="526"/>
        <v>81:100</v>
      </c>
      <c r="P8422" t="s">
        <v>27</v>
      </c>
      <c r="Q8422">
        <v>494.83</v>
      </c>
      <c r="R8422" t="str">
        <f t="shared" si="527"/>
        <v>Low</v>
      </c>
    </row>
    <row r="8423" spans="1:18" x14ac:dyDescent="0.25">
      <c r="A8423">
        <v>2018</v>
      </c>
      <c r="B8423" t="s">
        <v>30</v>
      </c>
      <c r="C8423" t="s">
        <v>56</v>
      </c>
      <c r="D8423" t="s">
        <v>34</v>
      </c>
      <c r="E8423" t="str">
        <f t="shared" si="524"/>
        <v>Winter crops</v>
      </c>
      <c r="F8423">
        <v>20.94</v>
      </c>
      <c r="G8423" s="6">
        <v>2239.06</v>
      </c>
      <c r="H8423" t="str">
        <f t="shared" si="525"/>
        <v>High</v>
      </c>
      <c r="I8423">
        <v>16.86</v>
      </c>
      <c r="J8423">
        <v>1.8360000000000001</v>
      </c>
      <c r="K8423">
        <v>8</v>
      </c>
      <c r="L8423" s="6">
        <v>28.79</v>
      </c>
      <c r="M8423">
        <v>1.72</v>
      </c>
      <c r="N8423">
        <v>0.57999999999999996</v>
      </c>
      <c r="O8423" t="str">
        <f t="shared" si="526"/>
        <v>0:20</v>
      </c>
      <c r="P8423" t="s">
        <v>35</v>
      </c>
      <c r="Q8423">
        <v>591.88</v>
      </c>
      <c r="R8423" t="str">
        <f t="shared" si="527"/>
        <v>Moderate</v>
      </c>
    </row>
    <row r="8424" spans="1:18" x14ac:dyDescent="0.25">
      <c r="A8424">
        <v>2016</v>
      </c>
      <c r="B8424" t="s">
        <v>18</v>
      </c>
      <c r="C8424" t="s">
        <v>19</v>
      </c>
      <c r="D8424" t="s">
        <v>29</v>
      </c>
      <c r="E8424" t="str">
        <f t="shared" si="524"/>
        <v>Summer crops</v>
      </c>
      <c r="F8424">
        <v>10.83</v>
      </c>
      <c r="G8424" s="6">
        <v>2769.14</v>
      </c>
      <c r="H8424" t="str">
        <f t="shared" si="525"/>
        <v>High</v>
      </c>
      <c r="I8424">
        <v>11.07</v>
      </c>
      <c r="J8424">
        <v>4.45</v>
      </c>
      <c r="K8424">
        <v>2</v>
      </c>
      <c r="L8424" s="6">
        <v>31.16</v>
      </c>
      <c r="M8424">
        <v>49.82</v>
      </c>
      <c r="N8424">
        <v>28.56</v>
      </c>
      <c r="O8424" t="str">
        <f t="shared" si="526"/>
        <v>21:40</v>
      </c>
      <c r="P8424" t="s">
        <v>39</v>
      </c>
      <c r="Q8424">
        <v>521.94000000000005</v>
      </c>
      <c r="R8424" t="str">
        <f t="shared" si="527"/>
        <v>Low</v>
      </c>
    </row>
    <row r="8425" spans="1:18" x14ac:dyDescent="0.25">
      <c r="A8425">
        <v>1996</v>
      </c>
      <c r="B8425" t="s">
        <v>14</v>
      </c>
      <c r="C8425" t="s">
        <v>64</v>
      </c>
      <c r="D8425" t="s">
        <v>34</v>
      </c>
      <c r="E8425" t="str">
        <f t="shared" si="524"/>
        <v>Winter crops</v>
      </c>
      <c r="F8425">
        <v>32.39</v>
      </c>
      <c r="G8425" s="6">
        <v>212.45</v>
      </c>
      <c r="H8425" t="str">
        <f t="shared" si="525"/>
        <v>Low</v>
      </c>
      <c r="I8425">
        <v>22.7</v>
      </c>
      <c r="J8425">
        <v>1.179</v>
      </c>
      <c r="K8425">
        <v>10</v>
      </c>
      <c r="L8425" s="6">
        <v>78.69</v>
      </c>
      <c r="M8425">
        <v>10.029999999999999</v>
      </c>
      <c r="N8425">
        <v>11.35</v>
      </c>
      <c r="O8425" t="str">
        <f t="shared" si="526"/>
        <v>0:20</v>
      </c>
      <c r="P8425" t="s">
        <v>20</v>
      </c>
      <c r="Q8425">
        <v>331.21</v>
      </c>
      <c r="R8425" t="str">
        <f t="shared" si="527"/>
        <v>High</v>
      </c>
    </row>
    <row r="8426" spans="1:18" x14ac:dyDescent="0.25">
      <c r="A8426">
        <v>2013</v>
      </c>
      <c r="B8426" t="s">
        <v>18</v>
      </c>
      <c r="C8426" t="s">
        <v>19</v>
      </c>
      <c r="D8426" t="s">
        <v>38</v>
      </c>
      <c r="E8426" t="str">
        <f t="shared" si="524"/>
        <v>Summer crops</v>
      </c>
      <c r="F8426">
        <v>-0.97</v>
      </c>
      <c r="G8426" s="6">
        <v>1862</v>
      </c>
      <c r="H8426" t="str">
        <f t="shared" si="525"/>
        <v>Medium</v>
      </c>
      <c r="I8426">
        <v>23.41</v>
      </c>
      <c r="J8426">
        <v>2.0339999999999998</v>
      </c>
      <c r="K8426">
        <v>8</v>
      </c>
      <c r="L8426" s="6">
        <v>45.79</v>
      </c>
      <c r="M8426">
        <v>29.72</v>
      </c>
      <c r="N8426">
        <v>40.159999999999997</v>
      </c>
      <c r="O8426" t="str">
        <f t="shared" si="526"/>
        <v>41:60</v>
      </c>
      <c r="P8426" t="s">
        <v>39</v>
      </c>
      <c r="Q8426">
        <v>730.94</v>
      </c>
      <c r="R8426" t="str">
        <f t="shared" si="527"/>
        <v>Below 0</v>
      </c>
    </row>
    <row r="8427" spans="1:18" x14ac:dyDescent="0.25">
      <c r="A8427">
        <v>2015</v>
      </c>
      <c r="B8427" t="s">
        <v>18</v>
      </c>
      <c r="C8427" t="s">
        <v>19</v>
      </c>
      <c r="D8427" t="s">
        <v>26</v>
      </c>
      <c r="E8427" t="str">
        <f t="shared" si="524"/>
        <v>Summer crops</v>
      </c>
      <c r="F8427">
        <v>33.94</v>
      </c>
      <c r="G8427" s="6">
        <v>2654.39</v>
      </c>
      <c r="H8427" t="str">
        <f t="shared" si="525"/>
        <v>High</v>
      </c>
      <c r="I8427">
        <v>8.1</v>
      </c>
      <c r="J8427">
        <v>1.2</v>
      </c>
      <c r="K8427">
        <v>6</v>
      </c>
      <c r="L8427" s="6">
        <v>39.270000000000003</v>
      </c>
      <c r="M8427">
        <v>33.869999999999997</v>
      </c>
      <c r="N8427">
        <v>8.32</v>
      </c>
      <c r="O8427" t="str">
        <f t="shared" si="526"/>
        <v>0:20</v>
      </c>
      <c r="P8427" t="s">
        <v>27</v>
      </c>
      <c r="Q8427">
        <v>314</v>
      </c>
      <c r="R8427" t="str">
        <f t="shared" si="527"/>
        <v>High</v>
      </c>
    </row>
    <row r="8428" spans="1:18" x14ac:dyDescent="0.25">
      <c r="A8428">
        <v>1998</v>
      </c>
      <c r="B8428" t="s">
        <v>46</v>
      </c>
      <c r="C8428" t="s">
        <v>47</v>
      </c>
      <c r="D8428" t="s">
        <v>48</v>
      </c>
      <c r="E8428" t="str">
        <f t="shared" si="524"/>
        <v>Summer crops</v>
      </c>
      <c r="F8428">
        <v>9.6999999999999993</v>
      </c>
      <c r="G8428" s="6">
        <v>1129.5999999999999</v>
      </c>
      <c r="H8428" t="str">
        <f t="shared" si="525"/>
        <v>Medium</v>
      </c>
      <c r="I8428">
        <v>7.91</v>
      </c>
      <c r="J8428">
        <v>0.81</v>
      </c>
      <c r="K8428">
        <v>10</v>
      </c>
      <c r="L8428" s="6">
        <v>23.91</v>
      </c>
      <c r="M8428">
        <v>21.75</v>
      </c>
      <c r="N8428">
        <v>52.47</v>
      </c>
      <c r="O8428" t="str">
        <f t="shared" si="526"/>
        <v>41:60</v>
      </c>
      <c r="P8428" t="s">
        <v>35</v>
      </c>
      <c r="Q8428">
        <v>139.83000000000001</v>
      </c>
      <c r="R8428" t="str">
        <f t="shared" si="527"/>
        <v>Low</v>
      </c>
    </row>
    <row r="8429" spans="1:18" x14ac:dyDescent="0.25">
      <c r="A8429">
        <v>1996</v>
      </c>
      <c r="B8429" t="s">
        <v>14</v>
      </c>
      <c r="C8429" t="s">
        <v>28</v>
      </c>
      <c r="D8429" t="s">
        <v>23</v>
      </c>
      <c r="E8429" t="str">
        <f t="shared" si="524"/>
        <v>Winter crops</v>
      </c>
      <c r="F8429">
        <v>14.14</v>
      </c>
      <c r="G8429" s="6">
        <v>1483.99</v>
      </c>
      <c r="H8429" t="str">
        <f t="shared" si="525"/>
        <v>Medium</v>
      </c>
      <c r="I8429">
        <v>20.02</v>
      </c>
      <c r="J8429">
        <v>2.0339999999999998</v>
      </c>
      <c r="K8429">
        <v>2</v>
      </c>
      <c r="L8429" s="6">
        <v>46.42</v>
      </c>
      <c r="M8429">
        <v>33.909999999999997</v>
      </c>
      <c r="N8429">
        <v>37.74</v>
      </c>
      <c r="O8429" t="str">
        <f t="shared" si="526"/>
        <v>21:40</v>
      </c>
      <c r="P8429" t="s">
        <v>17</v>
      </c>
      <c r="Q8429">
        <v>672.45</v>
      </c>
      <c r="R8429" t="str">
        <f t="shared" si="527"/>
        <v>Low</v>
      </c>
    </row>
    <row r="8430" spans="1:18" x14ac:dyDescent="0.25">
      <c r="A8430">
        <v>2013</v>
      </c>
      <c r="B8430" t="s">
        <v>50</v>
      </c>
      <c r="C8430" t="s">
        <v>58</v>
      </c>
      <c r="D8430" t="s">
        <v>16</v>
      </c>
      <c r="E8430" t="str">
        <f t="shared" si="524"/>
        <v>Summer crops</v>
      </c>
      <c r="F8430">
        <v>23.99</v>
      </c>
      <c r="G8430" s="6">
        <v>2585.61</v>
      </c>
      <c r="H8430" t="str">
        <f t="shared" si="525"/>
        <v>High</v>
      </c>
      <c r="I8430">
        <v>5.6</v>
      </c>
      <c r="J8430">
        <v>3.46</v>
      </c>
      <c r="K8430">
        <v>2</v>
      </c>
      <c r="L8430" s="6">
        <v>14.69</v>
      </c>
      <c r="M8430">
        <v>19.59</v>
      </c>
      <c r="N8430">
        <v>46.88</v>
      </c>
      <c r="O8430" t="str">
        <f t="shared" si="526"/>
        <v>41:60</v>
      </c>
      <c r="P8430" t="s">
        <v>27</v>
      </c>
      <c r="Q8430">
        <v>593.88</v>
      </c>
      <c r="R8430" t="str">
        <f t="shared" si="527"/>
        <v>Moderate</v>
      </c>
    </row>
    <row r="8431" spans="1:18" x14ac:dyDescent="0.25">
      <c r="A8431">
        <v>1990</v>
      </c>
      <c r="B8431" t="s">
        <v>24</v>
      </c>
      <c r="C8431" t="s">
        <v>57</v>
      </c>
      <c r="D8431" t="s">
        <v>26</v>
      </c>
      <c r="E8431" t="str">
        <f t="shared" si="524"/>
        <v>Summer crops</v>
      </c>
      <c r="F8431">
        <v>14.2</v>
      </c>
      <c r="G8431" s="6">
        <v>1250.58</v>
      </c>
      <c r="H8431" t="str">
        <f t="shared" si="525"/>
        <v>Medium</v>
      </c>
      <c r="I8431">
        <v>3.02</v>
      </c>
      <c r="J8431">
        <v>2.85</v>
      </c>
      <c r="K8431">
        <v>10</v>
      </c>
      <c r="L8431" s="6">
        <v>83.89</v>
      </c>
      <c r="M8431">
        <v>41.06</v>
      </c>
      <c r="N8431">
        <v>14.09</v>
      </c>
      <c r="O8431" t="str">
        <f t="shared" si="526"/>
        <v>0:20</v>
      </c>
      <c r="P8431" t="s">
        <v>17</v>
      </c>
      <c r="Q8431">
        <v>1099.75</v>
      </c>
      <c r="R8431" t="str">
        <f t="shared" si="527"/>
        <v>Low</v>
      </c>
    </row>
    <row r="8432" spans="1:18" x14ac:dyDescent="0.25">
      <c r="A8432">
        <v>2006</v>
      </c>
      <c r="B8432" t="s">
        <v>36</v>
      </c>
      <c r="C8432" t="s">
        <v>37</v>
      </c>
      <c r="D8432" t="s">
        <v>29</v>
      </c>
      <c r="E8432" t="str">
        <f t="shared" si="524"/>
        <v>Summer crops</v>
      </c>
      <c r="F8432">
        <v>7.68</v>
      </c>
      <c r="G8432" s="6">
        <v>2711.54</v>
      </c>
      <c r="H8432" t="str">
        <f t="shared" si="525"/>
        <v>High</v>
      </c>
      <c r="I8432">
        <v>11.2</v>
      </c>
      <c r="J8432">
        <v>2.69</v>
      </c>
      <c r="K8432">
        <v>4</v>
      </c>
      <c r="L8432" s="6">
        <v>93.39</v>
      </c>
      <c r="M8432">
        <v>26</v>
      </c>
      <c r="N8432">
        <v>85.74</v>
      </c>
      <c r="O8432" t="str">
        <f t="shared" si="526"/>
        <v>81:100</v>
      </c>
      <c r="P8432" t="s">
        <v>35</v>
      </c>
      <c r="Q8432">
        <v>934.6</v>
      </c>
      <c r="R8432" t="str">
        <f t="shared" si="527"/>
        <v>Low</v>
      </c>
    </row>
    <row r="8433" spans="1:18" x14ac:dyDescent="0.25">
      <c r="A8433">
        <v>2021</v>
      </c>
      <c r="B8433" t="s">
        <v>32</v>
      </c>
      <c r="C8433" t="s">
        <v>61</v>
      </c>
      <c r="D8433" t="s">
        <v>52</v>
      </c>
      <c r="E8433" t="str">
        <f t="shared" si="524"/>
        <v>Winter crops</v>
      </c>
      <c r="F8433">
        <v>18.649999999999999</v>
      </c>
      <c r="G8433" s="6">
        <v>2539.63</v>
      </c>
      <c r="H8433" t="str">
        <f t="shared" si="525"/>
        <v>High</v>
      </c>
      <c r="I8433">
        <v>8.44</v>
      </c>
      <c r="J8433">
        <v>1.92</v>
      </c>
      <c r="K8433">
        <v>7</v>
      </c>
      <c r="L8433" s="6">
        <v>90.83</v>
      </c>
      <c r="M8433">
        <v>18.670000000000002</v>
      </c>
      <c r="N8433">
        <v>95.2</v>
      </c>
      <c r="O8433" t="str">
        <f t="shared" si="526"/>
        <v>81:100</v>
      </c>
      <c r="P8433" t="s">
        <v>20</v>
      </c>
      <c r="Q8433">
        <v>896.79</v>
      </c>
      <c r="R8433" t="str">
        <f t="shared" si="527"/>
        <v>Moderate</v>
      </c>
    </row>
    <row r="8434" spans="1:18" x14ac:dyDescent="0.25">
      <c r="A8434">
        <v>1995</v>
      </c>
      <c r="B8434" t="s">
        <v>18</v>
      </c>
      <c r="C8434" t="s">
        <v>67</v>
      </c>
      <c r="D8434" t="s">
        <v>16</v>
      </c>
      <c r="E8434" t="str">
        <f t="shared" si="524"/>
        <v>Summer crops</v>
      </c>
      <c r="F8434">
        <v>24.18</v>
      </c>
      <c r="G8434" s="6">
        <v>2099.2199999999998</v>
      </c>
      <c r="H8434" t="str">
        <f t="shared" si="525"/>
        <v>High</v>
      </c>
      <c r="I8434">
        <v>17.260000000000002</v>
      </c>
      <c r="J8434">
        <v>1.0620000000000001</v>
      </c>
      <c r="K8434">
        <v>3</v>
      </c>
      <c r="L8434" s="6">
        <v>27.96</v>
      </c>
      <c r="M8434">
        <v>32.94</v>
      </c>
      <c r="N8434">
        <v>19.07</v>
      </c>
      <c r="O8434" t="str">
        <f t="shared" si="526"/>
        <v>0:20</v>
      </c>
      <c r="P8434" t="s">
        <v>39</v>
      </c>
      <c r="Q8434">
        <v>243.6</v>
      </c>
      <c r="R8434" t="str">
        <f t="shared" si="527"/>
        <v>Moderate</v>
      </c>
    </row>
    <row r="8435" spans="1:18" x14ac:dyDescent="0.25">
      <c r="A8435">
        <v>2013</v>
      </c>
      <c r="B8435" t="s">
        <v>30</v>
      </c>
      <c r="C8435" t="s">
        <v>56</v>
      </c>
      <c r="D8435" t="s">
        <v>48</v>
      </c>
      <c r="E8435" t="str">
        <f t="shared" si="524"/>
        <v>Summer crops</v>
      </c>
      <c r="F8435">
        <v>12.24</v>
      </c>
      <c r="G8435" s="6">
        <v>2389.92</v>
      </c>
      <c r="H8435" t="str">
        <f t="shared" si="525"/>
        <v>High</v>
      </c>
      <c r="I8435">
        <v>4.55</v>
      </c>
      <c r="J8435">
        <v>2.3199999999999998</v>
      </c>
      <c r="K8435">
        <v>6</v>
      </c>
      <c r="L8435" s="6">
        <v>66.510000000000005</v>
      </c>
      <c r="M8435">
        <v>20.38</v>
      </c>
      <c r="N8435">
        <v>82.01</v>
      </c>
      <c r="O8435" t="str">
        <f t="shared" si="526"/>
        <v>81:100</v>
      </c>
      <c r="P8435" t="s">
        <v>39</v>
      </c>
      <c r="Q8435">
        <v>1069.9100000000001</v>
      </c>
      <c r="R8435" t="str">
        <f t="shared" si="527"/>
        <v>Low</v>
      </c>
    </row>
    <row r="8436" spans="1:18" x14ac:dyDescent="0.25">
      <c r="A8436">
        <v>1992</v>
      </c>
      <c r="B8436" t="s">
        <v>30</v>
      </c>
      <c r="C8436" t="s">
        <v>66</v>
      </c>
      <c r="D8436" t="s">
        <v>29</v>
      </c>
      <c r="E8436" t="str">
        <f t="shared" si="524"/>
        <v>Summer crops</v>
      </c>
      <c r="F8436">
        <v>9.2899999999999991</v>
      </c>
      <c r="G8436" s="6">
        <v>423.62</v>
      </c>
      <c r="H8436" t="str">
        <f t="shared" si="525"/>
        <v>Low</v>
      </c>
      <c r="I8436">
        <v>0.67</v>
      </c>
      <c r="J8436">
        <v>1.647</v>
      </c>
      <c r="K8436">
        <v>3</v>
      </c>
      <c r="L8436" s="6">
        <v>21.97</v>
      </c>
      <c r="M8436">
        <v>7.24</v>
      </c>
      <c r="N8436">
        <v>94.38</v>
      </c>
      <c r="O8436" t="str">
        <f t="shared" si="526"/>
        <v>81:100</v>
      </c>
      <c r="P8436" t="s">
        <v>27</v>
      </c>
      <c r="Q8436">
        <v>667.27</v>
      </c>
      <c r="R8436" t="str">
        <f t="shared" si="527"/>
        <v>Low</v>
      </c>
    </row>
    <row r="8437" spans="1:18" x14ac:dyDescent="0.25">
      <c r="A8437">
        <v>2004</v>
      </c>
      <c r="B8437" t="s">
        <v>32</v>
      </c>
      <c r="C8437" t="s">
        <v>33</v>
      </c>
      <c r="D8437" t="s">
        <v>52</v>
      </c>
      <c r="E8437" t="str">
        <f t="shared" si="524"/>
        <v>Winter crops</v>
      </c>
      <c r="F8437">
        <v>11.94</v>
      </c>
      <c r="G8437" s="6">
        <v>1050.25</v>
      </c>
      <c r="H8437" t="str">
        <f t="shared" si="525"/>
        <v>Medium</v>
      </c>
      <c r="I8437">
        <v>28.6</v>
      </c>
      <c r="J8437">
        <v>2.0790000000000002</v>
      </c>
      <c r="K8437">
        <v>7</v>
      </c>
      <c r="L8437" s="6">
        <v>39.17</v>
      </c>
      <c r="M8437">
        <v>19.23</v>
      </c>
      <c r="N8437">
        <v>69.099999999999994</v>
      </c>
      <c r="O8437" t="str">
        <f t="shared" si="526"/>
        <v>61:80</v>
      </c>
      <c r="P8437" t="s">
        <v>20</v>
      </c>
      <c r="Q8437">
        <v>501.34</v>
      </c>
      <c r="R8437" t="str">
        <f t="shared" si="527"/>
        <v>Low</v>
      </c>
    </row>
    <row r="8438" spans="1:18" x14ac:dyDescent="0.25">
      <c r="A8438">
        <v>1995</v>
      </c>
      <c r="B8438" t="s">
        <v>32</v>
      </c>
      <c r="C8438" t="s">
        <v>53</v>
      </c>
      <c r="D8438" t="s">
        <v>29</v>
      </c>
      <c r="E8438" t="str">
        <f t="shared" si="524"/>
        <v>Summer crops</v>
      </c>
      <c r="F8438">
        <v>24.09</v>
      </c>
      <c r="G8438" s="6">
        <v>1143.45</v>
      </c>
      <c r="H8438" t="str">
        <f t="shared" si="525"/>
        <v>Medium</v>
      </c>
      <c r="I8438">
        <v>10.029999999999999</v>
      </c>
      <c r="J8438">
        <v>2.46</v>
      </c>
      <c r="K8438">
        <v>8</v>
      </c>
      <c r="L8438" s="6">
        <v>15.87</v>
      </c>
      <c r="M8438">
        <v>37.71</v>
      </c>
      <c r="N8438">
        <v>22.62</v>
      </c>
      <c r="O8438" t="str">
        <f t="shared" si="526"/>
        <v>21:40</v>
      </c>
      <c r="P8438" t="s">
        <v>35</v>
      </c>
      <c r="Q8438">
        <v>936.98</v>
      </c>
      <c r="R8438" t="str">
        <f t="shared" si="527"/>
        <v>Moderate</v>
      </c>
    </row>
    <row r="8439" spans="1:18" x14ac:dyDescent="0.25">
      <c r="A8439">
        <v>2006</v>
      </c>
      <c r="B8439" t="s">
        <v>36</v>
      </c>
      <c r="C8439" t="s">
        <v>54</v>
      </c>
      <c r="D8439" t="s">
        <v>16</v>
      </c>
      <c r="E8439" t="str">
        <f t="shared" si="524"/>
        <v>Summer crops</v>
      </c>
      <c r="F8439">
        <v>4.3099999999999996</v>
      </c>
      <c r="G8439" s="6">
        <v>732.28</v>
      </c>
      <c r="H8439" t="str">
        <f t="shared" si="525"/>
        <v>Low</v>
      </c>
      <c r="I8439">
        <v>19.47</v>
      </c>
      <c r="J8439">
        <v>2.637</v>
      </c>
      <c r="K8439">
        <v>7</v>
      </c>
      <c r="L8439" s="6">
        <v>57.09</v>
      </c>
      <c r="M8439">
        <v>3.98</v>
      </c>
      <c r="N8439">
        <v>72.849999999999994</v>
      </c>
      <c r="O8439" t="str">
        <f t="shared" si="526"/>
        <v>61:80</v>
      </c>
      <c r="P8439" t="s">
        <v>27</v>
      </c>
      <c r="Q8439">
        <v>271.76</v>
      </c>
      <c r="R8439" t="str">
        <f t="shared" si="527"/>
        <v>Low</v>
      </c>
    </row>
    <row r="8440" spans="1:18" x14ac:dyDescent="0.25">
      <c r="A8440">
        <v>2018</v>
      </c>
      <c r="B8440" t="s">
        <v>41</v>
      </c>
      <c r="C8440" t="s">
        <v>71</v>
      </c>
      <c r="D8440" t="s">
        <v>48</v>
      </c>
      <c r="E8440" t="str">
        <f t="shared" si="524"/>
        <v>Summer crops</v>
      </c>
      <c r="F8440">
        <v>28.06</v>
      </c>
      <c r="G8440" s="6">
        <v>1754.85</v>
      </c>
      <c r="H8440" t="str">
        <f t="shared" si="525"/>
        <v>Medium</v>
      </c>
      <c r="I8440">
        <v>12.95</v>
      </c>
      <c r="J8440">
        <v>1.4</v>
      </c>
      <c r="K8440">
        <v>7</v>
      </c>
      <c r="L8440" s="6">
        <v>67.900000000000006</v>
      </c>
      <c r="M8440">
        <v>43.04</v>
      </c>
      <c r="N8440">
        <v>37.950000000000003</v>
      </c>
      <c r="O8440" t="str">
        <f t="shared" si="526"/>
        <v>21:40</v>
      </c>
      <c r="P8440" t="s">
        <v>27</v>
      </c>
      <c r="Q8440">
        <v>526.91999999999996</v>
      </c>
      <c r="R8440" t="str">
        <f t="shared" si="527"/>
        <v>High</v>
      </c>
    </row>
    <row r="8441" spans="1:18" x14ac:dyDescent="0.25">
      <c r="A8441">
        <v>2022</v>
      </c>
      <c r="B8441" t="s">
        <v>30</v>
      </c>
      <c r="C8441" t="s">
        <v>31</v>
      </c>
      <c r="D8441" t="s">
        <v>29</v>
      </c>
      <c r="E8441" t="str">
        <f t="shared" si="524"/>
        <v>Summer crops</v>
      </c>
      <c r="F8441">
        <v>1.1299999999999999</v>
      </c>
      <c r="G8441" s="6">
        <v>2695.88</v>
      </c>
      <c r="H8441" t="str">
        <f t="shared" si="525"/>
        <v>High</v>
      </c>
      <c r="I8441">
        <v>12.28</v>
      </c>
      <c r="J8441">
        <v>1.7</v>
      </c>
      <c r="K8441">
        <v>9</v>
      </c>
      <c r="L8441" s="6">
        <v>96.51</v>
      </c>
      <c r="M8441">
        <v>0.91</v>
      </c>
      <c r="N8441">
        <v>76.569999999999993</v>
      </c>
      <c r="O8441" t="str">
        <f t="shared" si="526"/>
        <v>61:80</v>
      </c>
      <c r="P8441" t="s">
        <v>35</v>
      </c>
      <c r="Q8441">
        <v>678.06</v>
      </c>
      <c r="R8441" t="str">
        <f t="shared" si="527"/>
        <v>Low</v>
      </c>
    </row>
    <row r="8442" spans="1:18" x14ac:dyDescent="0.25">
      <c r="A8442">
        <v>1993</v>
      </c>
      <c r="B8442" t="s">
        <v>21</v>
      </c>
      <c r="C8442" t="s">
        <v>22</v>
      </c>
      <c r="D8442" t="s">
        <v>48</v>
      </c>
      <c r="E8442" t="str">
        <f t="shared" si="524"/>
        <v>Summer crops</v>
      </c>
      <c r="F8442">
        <v>19.190000000000001</v>
      </c>
      <c r="G8442" s="6">
        <v>2583.14</v>
      </c>
      <c r="H8442" t="str">
        <f t="shared" si="525"/>
        <v>High</v>
      </c>
      <c r="I8442">
        <v>3.14</v>
      </c>
      <c r="J8442">
        <v>4.24</v>
      </c>
      <c r="K8442">
        <v>8</v>
      </c>
      <c r="L8442" s="6">
        <v>78.88</v>
      </c>
      <c r="M8442">
        <v>13.05</v>
      </c>
      <c r="N8442">
        <v>9.31</v>
      </c>
      <c r="O8442" t="str">
        <f t="shared" si="526"/>
        <v>0:20</v>
      </c>
      <c r="P8442" t="s">
        <v>20</v>
      </c>
      <c r="Q8442">
        <v>1423.73</v>
      </c>
      <c r="R8442" t="str">
        <f t="shared" si="527"/>
        <v>Moderate</v>
      </c>
    </row>
    <row r="8443" spans="1:18" x14ac:dyDescent="0.25">
      <c r="A8443">
        <v>1994</v>
      </c>
      <c r="B8443" t="s">
        <v>14</v>
      </c>
      <c r="C8443" t="s">
        <v>40</v>
      </c>
      <c r="D8443" t="s">
        <v>29</v>
      </c>
      <c r="E8443" t="str">
        <f t="shared" si="524"/>
        <v>Summer crops</v>
      </c>
      <c r="F8443">
        <v>6.23</v>
      </c>
      <c r="G8443" s="6">
        <v>2781.64</v>
      </c>
      <c r="H8443" t="str">
        <f t="shared" si="525"/>
        <v>High</v>
      </c>
      <c r="I8443">
        <v>27.94</v>
      </c>
      <c r="J8443">
        <v>0.93600000000000005</v>
      </c>
      <c r="K8443">
        <v>2</v>
      </c>
      <c r="L8443" s="6">
        <v>81.33</v>
      </c>
      <c r="M8443">
        <v>29.77</v>
      </c>
      <c r="N8443">
        <v>24.7</v>
      </c>
      <c r="O8443" t="str">
        <f t="shared" si="526"/>
        <v>21:40</v>
      </c>
      <c r="P8443" t="s">
        <v>20</v>
      </c>
      <c r="Q8443">
        <v>346.89</v>
      </c>
      <c r="R8443" t="str">
        <f t="shared" si="527"/>
        <v>Low</v>
      </c>
    </row>
    <row r="8444" spans="1:18" x14ac:dyDescent="0.25">
      <c r="A8444">
        <v>2006</v>
      </c>
      <c r="B8444" t="s">
        <v>21</v>
      </c>
      <c r="C8444" t="s">
        <v>22</v>
      </c>
      <c r="D8444" t="s">
        <v>49</v>
      </c>
      <c r="E8444" t="str">
        <f t="shared" si="524"/>
        <v>Summer crops</v>
      </c>
      <c r="F8444">
        <v>-3.18</v>
      </c>
      <c r="G8444" s="6">
        <v>1301.67</v>
      </c>
      <c r="H8444" t="str">
        <f t="shared" si="525"/>
        <v>Medium</v>
      </c>
      <c r="I8444">
        <v>24.42</v>
      </c>
      <c r="J8444">
        <v>2.2320000000000002</v>
      </c>
      <c r="K8444">
        <v>10</v>
      </c>
      <c r="L8444" s="6">
        <v>49.04</v>
      </c>
      <c r="M8444">
        <v>7.5</v>
      </c>
      <c r="N8444">
        <v>35.67</v>
      </c>
      <c r="O8444" t="str">
        <f t="shared" si="526"/>
        <v>21:40</v>
      </c>
      <c r="P8444" t="s">
        <v>35</v>
      </c>
      <c r="Q8444">
        <v>945.92</v>
      </c>
      <c r="R8444" t="str">
        <f t="shared" si="527"/>
        <v>Below 0</v>
      </c>
    </row>
    <row r="8445" spans="1:18" x14ac:dyDescent="0.25">
      <c r="A8445">
        <v>2000</v>
      </c>
      <c r="B8445" t="s">
        <v>50</v>
      </c>
      <c r="C8445" t="s">
        <v>58</v>
      </c>
      <c r="D8445" t="s">
        <v>48</v>
      </c>
      <c r="E8445" t="str">
        <f t="shared" si="524"/>
        <v>Summer crops</v>
      </c>
      <c r="F8445">
        <v>3.89</v>
      </c>
      <c r="G8445" s="6">
        <v>1492.63</v>
      </c>
      <c r="H8445" t="str">
        <f t="shared" si="525"/>
        <v>Medium</v>
      </c>
      <c r="I8445">
        <v>27.48</v>
      </c>
      <c r="J8445">
        <v>2.25</v>
      </c>
      <c r="K8445">
        <v>10</v>
      </c>
      <c r="L8445" s="6">
        <v>47.53</v>
      </c>
      <c r="M8445">
        <v>48.03</v>
      </c>
      <c r="N8445">
        <v>82.09</v>
      </c>
      <c r="O8445" t="str">
        <f t="shared" si="526"/>
        <v>81:100</v>
      </c>
      <c r="P8445" t="s">
        <v>20</v>
      </c>
      <c r="Q8445">
        <v>754.9</v>
      </c>
      <c r="R8445" t="str">
        <f t="shared" si="527"/>
        <v>Low</v>
      </c>
    </row>
    <row r="8446" spans="1:18" x14ac:dyDescent="0.25">
      <c r="A8446">
        <v>2014</v>
      </c>
      <c r="B8446" t="s">
        <v>30</v>
      </c>
      <c r="C8446" t="s">
        <v>33</v>
      </c>
      <c r="D8446" t="s">
        <v>29</v>
      </c>
      <c r="E8446" t="str">
        <f t="shared" si="524"/>
        <v>Summer crops</v>
      </c>
      <c r="F8446">
        <v>-1.75</v>
      </c>
      <c r="G8446" s="6">
        <v>2438.63</v>
      </c>
      <c r="H8446" t="str">
        <f t="shared" si="525"/>
        <v>High</v>
      </c>
      <c r="I8446">
        <v>3.8</v>
      </c>
      <c r="J8446">
        <v>1.43</v>
      </c>
      <c r="K8446">
        <v>4</v>
      </c>
      <c r="L8446" s="6">
        <v>70.34</v>
      </c>
      <c r="M8446">
        <v>5.74</v>
      </c>
      <c r="N8446">
        <v>63.21</v>
      </c>
      <c r="O8446" t="str">
        <f t="shared" si="526"/>
        <v>61:80</v>
      </c>
      <c r="P8446" t="s">
        <v>17</v>
      </c>
      <c r="Q8446">
        <v>660.82</v>
      </c>
      <c r="R8446" t="str">
        <f t="shared" si="527"/>
        <v>Below 0</v>
      </c>
    </row>
    <row r="8447" spans="1:18" x14ac:dyDescent="0.25">
      <c r="A8447">
        <v>1991</v>
      </c>
      <c r="B8447" t="s">
        <v>30</v>
      </c>
      <c r="C8447" t="s">
        <v>66</v>
      </c>
      <c r="D8447" t="s">
        <v>48</v>
      </c>
      <c r="E8447" t="str">
        <f t="shared" si="524"/>
        <v>Summer crops</v>
      </c>
      <c r="F8447">
        <v>0.48</v>
      </c>
      <c r="G8447" s="6">
        <v>1932.34</v>
      </c>
      <c r="H8447" t="str">
        <f t="shared" si="525"/>
        <v>Medium</v>
      </c>
      <c r="I8447">
        <v>27.61</v>
      </c>
      <c r="J8447">
        <v>2.3220000000000001</v>
      </c>
      <c r="K8447">
        <v>2</v>
      </c>
      <c r="L8447" s="6">
        <v>34.22</v>
      </c>
      <c r="M8447">
        <v>41.75</v>
      </c>
      <c r="N8447">
        <v>22.27</v>
      </c>
      <c r="O8447" t="str">
        <f t="shared" si="526"/>
        <v>21:40</v>
      </c>
      <c r="P8447" t="s">
        <v>27</v>
      </c>
      <c r="Q8447">
        <v>780.97</v>
      </c>
      <c r="R8447" t="str">
        <f t="shared" si="527"/>
        <v>Low</v>
      </c>
    </row>
    <row r="8448" spans="1:18" x14ac:dyDescent="0.25">
      <c r="A8448">
        <v>2003</v>
      </c>
      <c r="B8448" t="s">
        <v>30</v>
      </c>
      <c r="C8448" t="s">
        <v>31</v>
      </c>
      <c r="D8448" t="s">
        <v>29</v>
      </c>
      <c r="E8448" t="str">
        <f t="shared" si="524"/>
        <v>Summer crops</v>
      </c>
      <c r="F8448">
        <v>-0.16</v>
      </c>
      <c r="G8448" s="6">
        <v>2226.5100000000002</v>
      </c>
      <c r="H8448" t="str">
        <f t="shared" si="525"/>
        <v>High</v>
      </c>
      <c r="I8448">
        <v>20.46</v>
      </c>
      <c r="J8448">
        <v>1.395</v>
      </c>
      <c r="K8448">
        <v>1</v>
      </c>
      <c r="L8448" s="6">
        <v>35.01</v>
      </c>
      <c r="M8448">
        <v>28.99</v>
      </c>
      <c r="N8448">
        <v>33.1</v>
      </c>
      <c r="O8448" t="str">
        <f t="shared" si="526"/>
        <v>21:40</v>
      </c>
      <c r="P8448" t="s">
        <v>27</v>
      </c>
      <c r="Q8448">
        <v>147.99</v>
      </c>
      <c r="R8448" t="str">
        <f t="shared" si="527"/>
        <v>Below 0</v>
      </c>
    </row>
    <row r="8449" spans="1:18" x14ac:dyDescent="0.25">
      <c r="A8449">
        <v>2008</v>
      </c>
      <c r="B8449" t="s">
        <v>46</v>
      </c>
      <c r="C8449" t="s">
        <v>51</v>
      </c>
      <c r="D8449" t="s">
        <v>49</v>
      </c>
      <c r="E8449" t="str">
        <f t="shared" si="524"/>
        <v>Summer crops</v>
      </c>
      <c r="F8449">
        <v>-4.4400000000000004</v>
      </c>
      <c r="G8449" s="6">
        <v>1944.95</v>
      </c>
      <c r="H8449" t="str">
        <f t="shared" si="525"/>
        <v>Medium</v>
      </c>
      <c r="I8449">
        <v>16.190000000000001</v>
      </c>
      <c r="J8449">
        <v>2.403</v>
      </c>
      <c r="K8449">
        <v>2</v>
      </c>
      <c r="L8449" s="6">
        <v>80.849999999999994</v>
      </c>
      <c r="M8449">
        <v>5.0199999999999996</v>
      </c>
      <c r="N8449">
        <v>97.39</v>
      </c>
      <c r="O8449" t="str">
        <f t="shared" si="526"/>
        <v>81:100</v>
      </c>
      <c r="P8449" t="s">
        <v>20</v>
      </c>
      <c r="Q8449">
        <v>663.57</v>
      </c>
      <c r="R8449" t="str">
        <f t="shared" si="527"/>
        <v>Below 0</v>
      </c>
    </row>
    <row r="8450" spans="1:18" x14ac:dyDescent="0.25">
      <c r="A8450">
        <v>2006</v>
      </c>
      <c r="B8450" t="s">
        <v>14</v>
      </c>
      <c r="C8450" t="s">
        <v>15</v>
      </c>
      <c r="D8450" t="s">
        <v>16</v>
      </c>
      <c r="E8450" t="str">
        <f t="shared" si="524"/>
        <v>Summer crops</v>
      </c>
      <c r="F8450">
        <v>11.56</v>
      </c>
      <c r="G8450" s="6">
        <v>2096.5700000000002</v>
      </c>
      <c r="H8450" t="str">
        <f t="shared" si="525"/>
        <v>High</v>
      </c>
      <c r="I8450">
        <v>23.97</v>
      </c>
      <c r="J8450">
        <v>1.6559999999999999</v>
      </c>
      <c r="K8450">
        <v>8</v>
      </c>
      <c r="L8450" s="6">
        <v>21.33</v>
      </c>
      <c r="M8450">
        <v>43.06</v>
      </c>
      <c r="N8450">
        <v>15.3</v>
      </c>
      <c r="O8450" t="str">
        <f t="shared" si="526"/>
        <v>0:20</v>
      </c>
      <c r="P8450" t="s">
        <v>35</v>
      </c>
      <c r="Q8450">
        <v>573.04</v>
      </c>
      <c r="R8450" t="str">
        <f t="shared" si="527"/>
        <v>Low</v>
      </c>
    </row>
    <row r="8451" spans="1:18" x14ac:dyDescent="0.25">
      <c r="A8451">
        <v>2009</v>
      </c>
      <c r="B8451" t="s">
        <v>24</v>
      </c>
      <c r="C8451" t="s">
        <v>57</v>
      </c>
      <c r="D8451" t="s">
        <v>34</v>
      </c>
      <c r="E8451" t="str">
        <f t="shared" ref="E8451:E8514" si="528">IF(OR(D8451="Wheat", D8451="Barley", D8451="Cotton", D8451="Fruits"), "Winter crops","Summer crops")</f>
        <v>Winter crops</v>
      </c>
      <c r="F8451">
        <v>18.559999999999999</v>
      </c>
      <c r="G8451" s="6">
        <v>2392.7800000000002</v>
      </c>
      <c r="H8451" t="str">
        <f t="shared" ref="H8451:H8514" si="529">IF(G8451&lt;1000, "Low", IF(G8451&lt;=2000, "Medium", "High"))</f>
        <v>High</v>
      </c>
      <c r="I8451">
        <v>28.16</v>
      </c>
      <c r="J8451">
        <v>4.1399999999999997</v>
      </c>
      <c r="K8451">
        <v>9</v>
      </c>
      <c r="L8451" s="6">
        <v>54.45</v>
      </c>
      <c r="M8451">
        <v>45.64</v>
      </c>
      <c r="N8451">
        <v>75.180000000000007</v>
      </c>
      <c r="O8451" t="str">
        <f t="shared" ref="O8451:O8514" si="530">IF(N8451&lt;=20,"0:20",IF(N8451&lt;=40,"21:40",IF(N8451&lt;=60,"41:60",IF(N8451&lt;=80,"61:80","81:100"))))</f>
        <v>61:80</v>
      </c>
      <c r="P8451" t="s">
        <v>39</v>
      </c>
      <c r="Q8451">
        <v>1906.39</v>
      </c>
      <c r="R8451" t="str">
        <f t="shared" ref="R8451:R8514" si="531">IF(F8451&lt;0, "Below 0", IF(F8451&lt;=15, "Low", IF(F8451&lt;=25, "Moderate", "High")))</f>
        <v>Moderate</v>
      </c>
    </row>
    <row r="8452" spans="1:18" x14ac:dyDescent="0.25">
      <c r="A8452">
        <v>2004</v>
      </c>
      <c r="B8452" t="s">
        <v>46</v>
      </c>
      <c r="C8452" t="s">
        <v>51</v>
      </c>
      <c r="D8452" t="s">
        <v>23</v>
      </c>
      <c r="E8452" t="str">
        <f t="shared" si="528"/>
        <v>Winter crops</v>
      </c>
      <c r="F8452">
        <v>18.95</v>
      </c>
      <c r="G8452" s="6">
        <v>1927.82</v>
      </c>
      <c r="H8452" t="str">
        <f t="shared" si="529"/>
        <v>Medium</v>
      </c>
      <c r="I8452">
        <v>2.46</v>
      </c>
      <c r="J8452">
        <v>1.75</v>
      </c>
      <c r="K8452">
        <v>5</v>
      </c>
      <c r="L8452" s="6">
        <v>85.59</v>
      </c>
      <c r="M8452">
        <v>43.62</v>
      </c>
      <c r="N8452">
        <v>16.559999999999999</v>
      </c>
      <c r="O8452" t="str">
        <f t="shared" si="530"/>
        <v>0:20</v>
      </c>
      <c r="P8452" t="s">
        <v>20</v>
      </c>
      <c r="Q8452">
        <v>255.5</v>
      </c>
      <c r="R8452" t="str">
        <f t="shared" si="531"/>
        <v>Moderate</v>
      </c>
    </row>
    <row r="8453" spans="1:18" x14ac:dyDescent="0.25">
      <c r="A8453">
        <v>1996</v>
      </c>
      <c r="B8453" t="s">
        <v>24</v>
      </c>
      <c r="C8453" t="s">
        <v>59</v>
      </c>
      <c r="D8453" t="s">
        <v>29</v>
      </c>
      <c r="E8453" t="str">
        <f t="shared" si="528"/>
        <v>Summer crops</v>
      </c>
      <c r="F8453">
        <v>26.3</v>
      </c>
      <c r="G8453" s="6">
        <v>2598.02</v>
      </c>
      <c r="H8453" t="str">
        <f t="shared" si="529"/>
        <v>High</v>
      </c>
      <c r="I8453">
        <v>16.28</v>
      </c>
      <c r="J8453">
        <v>1.206</v>
      </c>
      <c r="K8453">
        <v>10</v>
      </c>
      <c r="L8453" s="6">
        <v>69.67</v>
      </c>
      <c r="M8453">
        <v>49.81</v>
      </c>
      <c r="N8453">
        <v>30.74</v>
      </c>
      <c r="O8453" t="str">
        <f t="shared" si="530"/>
        <v>21:40</v>
      </c>
      <c r="P8453" t="s">
        <v>17</v>
      </c>
      <c r="Q8453">
        <v>177.51</v>
      </c>
      <c r="R8453" t="str">
        <f t="shared" si="531"/>
        <v>High</v>
      </c>
    </row>
    <row r="8454" spans="1:18" x14ac:dyDescent="0.25">
      <c r="A8454">
        <v>1999</v>
      </c>
      <c r="B8454" t="s">
        <v>36</v>
      </c>
      <c r="C8454" t="s">
        <v>70</v>
      </c>
      <c r="D8454" t="s">
        <v>48</v>
      </c>
      <c r="E8454" t="str">
        <f t="shared" si="528"/>
        <v>Summer crops</v>
      </c>
      <c r="F8454">
        <v>21.2</v>
      </c>
      <c r="G8454" s="6">
        <v>1674.33</v>
      </c>
      <c r="H8454" t="str">
        <f t="shared" si="529"/>
        <v>Medium</v>
      </c>
      <c r="I8454">
        <v>11.31</v>
      </c>
      <c r="J8454">
        <v>1.19</v>
      </c>
      <c r="K8454">
        <v>0</v>
      </c>
      <c r="L8454" s="6">
        <v>13.69</v>
      </c>
      <c r="M8454">
        <v>7.58</v>
      </c>
      <c r="N8454">
        <v>94.03</v>
      </c>
      <c r="O8454" t="str">
        <f t="shared" si="530"/>
        <v>81:100</v>
      </c>
      <c r="P8454" t="s">
        <v>39</v>
      </c>
      <c r="Q8454">
        <v>274.16000000000003</v>
      </c>
      <c r="R8454" t="str">
        <f t="shared" si="531"/>
        <v>Moderate</v>
      </c>
    </row>
    <row r="8455" spans="1:18" x14ac:dyDescent="0.25">
      <c r="A8455">
        <v>2001</v>
      </c>
      <c r="B8455" t="s">
        <v>24</v>
      </c>
      <c r="C8455" t="s">
        <v>72</v>
      </c>
      <c r="D8455" t="s">
        <v>23</v>
      </c>
      <c r="E8455" t="str">
        <f t="shared" si="528"/>
        <v>Winter crops</v>
      </c>
      <c r="F8455">
        <v>33.89</v>
      </c>
      <c r="G8455" s="6">
        <v>1239.22</v>
      </c>
      <c r="H8455" t="str">
        <f t="shared" si="529"/>
        <v>Medium</v>
      </c>
      <c r="I8455">
        <v>6.28</v>
      </c>
      <c r="J8455">
        <v>1.65</v>
      </c>
      <c r="K8455">
        <v>8</v>
      </c>
      <c r="L8455" s="6">
        <v>66.8</v>
      </c>
      <c r="M8455">
        <v>17.420000000000002</v>
      </c>
      <c r="N8455">
        <v>73.84</v>
      </c>
      <c r="O8455" t="str">
        <f t="shared" si="530"/>
        <v>61:80</v>
      </c>
      <c r="P8455" t="s">
        <v>17</v>
      </c>
      <c r="Q8455">
        <v>670.56</v>
      </c>
      <c r="R8455" t="str">
        <f t="shared" si="531"/>
        <v>High</v>
      </c>
    </row>
    <row r="8456" spans="1:18" x14ac:dyDescent="0.25">
      <c r="A8456">
        <v>2010</v>
      </c>
      <c r="B8456" t="s">
        <v>30</v>
      </c>
      <c r="C8456" t="s">
        <v>33</v>
      </c>
      <c r="D8456" t="s">
        <v>16</v>
      </c>
      <c r="E8456" t="str">
        <f t="shared" si="528"/>
        <v>Summer crops</v>
      </c>
      <c r="F8456">
        <v>26.3</v>
      </c>
      <c r="G8456" s="6">
        <v>1994.79</v>
      </c>
      <c r="H8456" t="str">
        <f t="shared" si="529"/>
        <v>Medium</v>
      </c>
      <c r="I8456">
        <v>17.739999999999998</v>
      </c>
      <c r="J8456">
        <v>3.3119999999999998</v>
      </c>
      <c r="K8456">
        <v>0</v>
      </c>
      <c r="L8456" s="6">
        <v>27.79</v>
      </c>
      <c r="M8456">
        <v>26.73</v>
      </c>
      <c r="N8456">
        <v>77.69</v>
      </c>
      <c r="O8456" t="str">
        <f t="shared" si="530"/>
        <v>61:80</v>
      </c>
      <c r="P8456" t="s">
        <v>17</v>
      </c>
      <c r="Q8456">
        <v>1142.31</v>
      </c>
      <c r="R8456" t="str">
        <f t="shared" si="531"/>
        <v>High</v>
      </c>
    </row>
    <row r="8457" spans="1:18" x14ac:dyDescent="0.25">
      <c r="A8457">
        <v>2023</v>
      </c>
      <c r="B8457" t="s">
        <v>24</v>
      </c>
      <c r="C8457" t="s">
        <v>25</v>
      </c>
      <c r="D8457" t="s">
        <v>49</v>
      </c>
      <c r="E8457" t="str">
        <f t="shared" si="528"/>
        <v>Summer crops</v>
      </c>
      <c r="F8457">
        <v>6.21</v>
      </c>
      <c r="G8457" s="6">
        <v>1100.81</v>
      </c>
      <c r="H8457" t="str">
        <f t="shared" si="529"/>
        <v>Medium</v>
      </c>
      <c r="I8457">
        <v>14.29</v>
      </c>
      <c r="J8457">
        <v>1.83</v>
      </c>
      <c r="K8457">
        <v>9</v>
      </c>
      <c r="L8457" s="6">
        <v>21.88</v>
      </c>
      <c r="M8457">
        <v>8.69</v>
      </c>
      <c r="N8457">
        <v>63.42</v>
      </c>
      <c r="O8457" t="str">
        <f t="shared" si="530"/>
        <v>61:80</v>
      </c>
      <c r="P8457" t="s">
        <v>20</v>
      </c>
      <c r="Q8457">
        <v>291.94</v>
      </c>
      <c r="R8457" t="str">
        <f t="shared" si="531"/>
        <v>Low</v>
      </c>
    </row>
    <row r="8458" spans="1:18" x14ac:dyDescent="0.25">
      <c r="A8458">
        <v>2016</v>
      </c>
      <c r="B8458" t="s">
        <v>41</v>
      </c>
      <c r="C8458" t="s">
        <v>42</v>
      </c>
      <c r="D8458" t="s">
        <v>48</v>
      </c>
      <c r="E8458" t="str">
        <f t="shared" si="528"/>
        <v>Summer crops</v>
      </c>
      <c r="F8458">
        <v>29.56</v>
      </c>
      <c r="G8458" s="6">
        <v>672.54</v>
      </c>
      <c r="H8458" t="str">
        <f t="shared" si="529"/>
        <v>Low</v>
      </c>
      <c r="I8458">
        <v>26.47</v>
      </c>
      <c r="J8458">
        <v>2.7810000000000001</v>
      </c>
      <c r="K8458">
        <v>2</v>
      </c>
      <c r="L8458" s="6">
        <v>14.17</v>
      </c>
      <c r="M8458">
        <v>46.63</v>
      </c>
      <c r="N8458">
        <v>19.41</v>
      </c>
      <c r="O8458" t="str">
        <f t="shared" si="530"/>
        <v>0:20</v>
      </c>
      <c r="P8458" t="s">
        <v>39</v>
      </c>
      <c r="Q8458">
        <v>500.05</v>
      </c>
      <c r="R8458" t="str">
        <f t="shared" si="531"/>
        <v>High</v>
      </c>
    </row>
    <row r="8459" spans="1:18" x14ac:dyDescent="0.25">
      <c r="A8459">
        <v>2024</v>
      </c>
      <c r="B8459" t="s">
        <v>21</v>
      </c>
      <c r="C8459" t="s">
        <v>65</v>
      </c>
      <c r="D8459" t="s">
        <v>34</v>
      </c>
      <c r="E8459" t="str">
        <f t="shared" si="528"/>
        <v>Winter crops</v>
      </c>
      <c r="F8459">
        <v>24.17</v>
      </c>
      <c r="G8459" s="6">
        <v>2133.52</v>
      </c>
      <c r="H8459" t="str">
        <f t="shared" si="529"/>
        <v>High</v>
      </c>
      <c r="I8459">
        <v>29.03</v>
      </c>
      <c r="J8459">
        <v>3.141</v>
      </c>
      <c r="K8459">
        <v>0</v>
      </c>
      <c r="L8459" s="6">
        <v>40.69</v>
      </c>
      <c r="M8459">
        <v>40.39</v>
      </c>
      <c r="N8459">
        <v>28.21</v>
      </c>
      <c r="O8459" t="str">
        <f t="shared" si="530"/>
        <v>21:40</v>
      </c>
      <c r="P8459" t="s">
        <v>27</v>
      </c>
      <c r="Q8459">
        <v>957.09</v>
      </c>
      <c r="R8459" t="str">
        <f t="shared" si="531"/>
        <v>Moderate</v>
      </c>
    </row>
    <row r="8460" spans="1:18" x14ac:dyDescent="0.25">
      <c r="A8460">
        <v>2023</v>
      </c>
      <c r="B8460" t="s">
        <v>14</v>
      </c>
      <c r="C8460" t="s">
        <v>40</v>
      </c>
      <c r="D8460" t="s">
        <v>26</v>
      </c>
      <c r="E8460" t="str">
        <f t="shared" si="528"/>
        <v>Summer crops</v>
      </c>
      <c r="F8460">
        <v>5.77</v>
      </c>
      <c r="G8460" s="6">
        <v>503.36</v>
      </c>
      <c r="H8460" t="str">
        <f t="shared" si="529"/>
        <v>Low</v>
      </c>
      <c r="I8460">
        <v>25.63</v>
      </c>
      <c r="J8460">
        <v>1.161</v>
      </c>
      <c r="K8460">
        <v>4</v>
      </c>
      <c r="L8460" s="6">
        <v>76.59</v>
      </c>
      <c r="M8460">
        <v>1.06</v>
      </c>
      <c r="N8460">
        <v>68.53</v>
      </c>
      <c r="O8460" t="str">
        <f t="shared" si="530"/>
        <v>61:80</v>
      </c>
      <c r="P8460" t="s">
        <v>17</v>
      </c>
      <c r="Q8460">
        <v>307.81</v>
      </c>
      <c r="R8460" t="str">
        <f t="shared" si="531"/>
        <v>Low</v>
      </c>
    </row>
    <row r="8461" spans="1:18" x14ac:dyDescent="0.25">
      <c r="A8461">
        <v>2012</v>
      </c>
      <c r="B8461" t="s">
        <v>24</v>
      </c>
      <c r="C8461" t="s">
        <v>59</v>
      </c>
      <c r="D8461" t="s">
        <v>26</v>
      </c>
      <c r="E8461" t="str">
        <f t="shared" si="528"/>
        <v>Summer crops</v>
      </c>
      <c r="F8461">
        <v>24.45</v>
      </c>
      <c r="G8461" s="6">
        <v>342</v>
      </c>
      <c r="H8461" t="str">
        <f t="shared" si="529"/>
        <v>Low</v>
      </c>
      <c r="I8461">
        <v>17.149999999999999</v>
      </c>
      <c r="J8461">
        <v>3.4289999999999998</v>
      </c>
      <c r="K8461">
        <v>8</v>
      </c>
      <c r="L8461" s="6">
        <v>71.38</v>
      </c>
      <c r="M8461">
        <v>38.39</v>
      </c>
      <c r="N8461">
        <v>56.41</v>
      </c>
      <c r="O8461" t="str">
        <f t="shared" si="530"/>
        <v>41:60</v>
      </c>
      <c r="P8461" t="s">
        <v>35</v>
      </c>
      <c r="Q8461">
        <v>1210.6500000000001</v>
      </c>
      <c r="R8461" t="str">
        <f t="shared" si="531"/>
        <v>Moderate</v>
      </c>
    </row>
    <row r="8462" spans="1:18" x14ac:dyDescent="0.25">
      <c r="A8462">
        <v>2022</v>
      </c>
      <c r="B8462" t="s">
        <v>14</v>
      </c>
      <c r="C8462" t="s">
        <v>40</v>
      </c>
      <c r="D8462" t="s">
        <v>52</v>
      </c>
      <c r="E8462" t="str">
        <f t="shared" si="528"/>
        <v>Winter crops</v>
      </c>
      <c r="F8462">
        <v>30.35</v>
      </c>
      <c r="G8462" s="6">
        <v>2306.0300000000002</v>
      </c>
      <c r="H8462" t="str">
        <f t="shared" si="529"/>
        <v>High</v>
      </c>
      <c r="I8462">
        <v>13.53</v>
      </c>
      <c r="J8462">
        <v>2.5499999999999998</v>
      </c>
      <c r="K8462">
        <v>1</v>
      </c>
      <c r="L8462" s="6">
        <v>65.05</v>
      </c>
      <c r="M8462">
        <v>16.100000000000001</v>
      </c>
      <c r="N8462">
        <v>38.119999999999997</v>
      </c>
      <c r="O8462" t="str">
        <f t="shared" si="530"/>
        <v>21:40</v>
      </c>
      <c r="P8462" t="s">
        <v>39</v>
      </c>
      <c r="Q8462">
        <v>1166.6400000000001</v>
      </c>
      <c r="R8462" t="str">
        <f t="shared" si="531"/>
        <v>High</v>
      </c>
    </row>
    <row r="8463" spans="1:18" x14ac:dyDescent="0.25">
      <c r="A8463">
        <v>2021</v>
      </c>
      <c r="B8463" t="s">
        <v>18</v>
      </c>
      <c r="C8463" t="s">
        <v>19</v>
      </c>
      <c r="D8463" t="s">
        <v>49</v>
      </c>
      <c r="E8463" t="str">
        <f t="shared" si="528"/>
        <v>Summer crops</v>
      </c>
      <c r="F8463">
        <v>26.71</v>
      </c>
      <c r="G8463" s="6">
        <v>2152.73</v>
      </c>
      <c r="H8463" t="str">
        <f t="shared" si="529"/>
        <v>High</v>
      </c>
      <c r="I8463">
        <v>14.83</v>
      </c>
      <c r="J8463">
        <v>1.42</v>
      </c>
      <c r="K8463">
        <v>4</v>
      </c>
      <c r="L8463" s="6">
        <v>91.66</v>
      </c>
      <c r="M8463">
        <v>43.72</v>
      </c>
      <c r="N8463">
        <v>72.14</v>
      </c>
      <c r="O8463" t="str">
        <f t="shared" si="530"/>
        <v>61:80</v>
      </c>
      <c r="P8463" t="s">
        <v>17</v>
      </c>
      <c r="Q8463">
        <v>472.21</v>
      </c>
      <c r="R8463" t="str">
        <f t="shared" si="531"/>
        <v>High</v>
      </c>
    </row>
    <row r="8464" spans="1:18" x14ac:dyDescent="0.25">
      <c r="A8464">
        <v>2002</v>
      </c>
      <c r="B8464" t="s">
        <v>21</v>
      </c>
      <c r="C8464" t="s">
        <v>45</v>
      </c>
      <c r="D8464" t="s">
        <v>49</v>
      </c>
      <c r="E8464" t="str">
        <f t="shared" si="528"/>
        <v>Summer crops</v>
      </c>
      <c r="F8464">
        <v>23.52</v>
      </c>
      <c r="G8464" s="6">
        <v>2922.22</v>
      </c>
      <c r="H8464" t="str">
        <f t="shared" si="529"/>
        <v>High</v>
      </c>
      <c r="I8464">
        <v>28.64</v>
      </c>
      <c r="J8464">
        <v>1.917</v>
      </c>
      <c r="K8464">
        <v>7</v>
      </c>
      <c r="L8464" s="6">
        <v>67.84</v>
      </c>
      <c r="M8464">
        <v>25.77</v>
      </c>
      <c r="N8464">
        <v>27.61</v>
      </c>
      <c r="O8464" t="str">
        <f t="shared" si="530"/>
        <v>21:40</v>
      </c>
      <c r="P8464" t="s">
        <v>17</v>
      </c>
      <c r="Q8464">
        <v>539.03</v>
      </c>
      <c r="R8464" t="str">
        <f t="shared" si="531"/>
        <v>Moderate</v>
      </c>
    </row>
    <row r="8465" spans="1:18" x14ac:dyDescent="0.25">
      <c r="A8465">
        <v>2016</v>
      </c>
      <c r="B8465" t="s">
        <v>18</v>
      </c>
      <c r="C8465" t="s">
        <v>19</v>
      </c>
      <c r="D8465" t="s">
        <v>48</v>
      </c>
      <c r="E8465" t="str">
        <f t="shared" si="528"/>
        <v>Summer crops</v>
      </c>
      <c r="F8465">
        <v>12.31</v>
      </c>
      <c r="G8465" s="6">
        <v>2378.44</v>
      </c>
      <c r="H8465" t="str">
        <f t="shared" si="529"/>
        <v>High</v>
      </c>
      <c r="I8465">
        <v>22.96</v>
      </c>
      <c r="J8465">
        <v>1.98</v>
      </c>
      <c r="K8465">
        <v>2</v>
      </c>
      <c r="L8465" s="6">
        <v>81.61</v>
      </c>
      <c r="M8465">
        <v>45.62</v>
      </c>
      <c r="N8465">
        <v>80.33</v>
      </c>
      <c r="O8465" t="str">
        <f t="shared" si="530"/>
        <v>81:100</v>
      </c>
      <c r="P8465" t="s">
        <v>39</v>
      </c>
      <c r="Q8465">
        <v>691.36</v>
      </c>
      <c r="R8465" t="str">
        <f t="shared" si="531"/>
        <v>Low</v>
      </c>
    </row>
    <row r="8466" spans="1:18" x14ac:dyDescent="0.25">
      <c r="A8466">
        <v>2003</v>
      </c>
      <c r="B8466" t="s">
        <v>32</v>
      </c>
      <c r="C8466" t="s">
        <v>61</v>
      </c>
      <c r="D8466" t="s">
        <v>43</v>
      </c>
      <c r="E8466" t="str">
        <f t="shared" si="528"/>
        <v>Winter crops</v>
      </c>
      <c r="F8466">
        <v>16.23</v>
      </c>
      <c r="G8466" s="6">
        <v>1417.28</v>
      </c>
      <c r="H8466" t="str">
        <f t="shared" si="529"/>
        <v>Medium</v>
      </c>
      <c r="I8466">
        <v>11.74</v>
      </c>
      <c r="J8466">
        <v>3.18</v>
      </c>
      <c r="K8466">
        <v>1</v>
      </c>
      <c r="L8466" s="6">
        <v>44.1</v>
      </c>
      <c r="M8466">
        <v>7.14</v>
      </c>
      <c r="N8466">
        <v>82.47</v>
      </c>
      <c r="O8466" t="str">
        <f t="shared" si="530"/>
        <v>81:100</v>
      </c>
      <c r="P8466" t="s">
        <v>39</v>
      </c>
      <c r="Q8466">
        <v>459.44</v>
      </c>
      <c r="R8466" t="str">
        <f t="shared" si="531"/>
        <v>Moderate</v>
      </c>
    </row>
    <row r="8467" spans="1:18" x14ac:dyDescent="0.25">
      <c r="A8467">
        <v>1996</v>
      </c>
      <c r="B8467" t="s">
        <v>36</v>
      </c>
      <c r="C8467" t="s">
        <v>54</v>
      </c>
      <c r="D8467" t="s">
        <v>34</v>
      </c>
      <c r="E8467" t="str">
        <f t="shared" si="528"/>
        <v>Winter crops</v>
      </c>
      <c r="F8467">
        <v>29.04</v>
      </c>
      <c r="G8467" s="6">
        <v>256.45</v>
      </c>
      <c r="H8467" t="str">
        <f t="shared" si="529"/>
        <v>Low</v>
      </c>
      <c r="I8467">
        <v>15.44</v>
      </c>
      <c r="J8467">
        <v>1.107</v>
      </c>
      <c r="K8467">
        <v>10</v>
      </c>
      <c r="L8467" s="6">
        <v>88.81</v>
      </c>
      <c r="M8467">
        <v>38.78</v>
      </c>
      <c r="N8467">
        <v>68.05</v>
      </c>
      <c r="O8467" t="str">
        <f t="shared" si="530"/>
        <v>61:80</v>
      </c>
      <c r="P8467" t="s">
        <v>35</v>
      </c>
      <c r="Q8467">
        <v>251.37</v>
      </c>
      <c r="R8467" t="str">
        <f t="shared" si="531"/>
        <v>High</v>
      </c>
    </row>
    <row r="8468" spans="1:18" x14ac:dyDescent="0.25">
      <c r="A8468">
        <v>1990</v>
      </c>
      <c r="B8468" t="s">
        <v>50</v>
      </c>
      <c r="C8468" t="s">
        <v>56</v>
      </c>
      <c r="D8468" t="s">
        <v>23</v>
      </c>
      <c r="E8468" t="str">
        <f t="shared" si="528"/>
        <v>Winter crops</v>
      </c>
      <c r="F8468">
        <v>10.31</v>
      </c>
      <c r="G8468" s="6">
        <v>2786.23</v>
      </c>
      <c r="H8468" t="str">
        <f t="shared" si="529"/>
        <v>High</v>
      </c>
      <c r="I8468">
        <v>15.67</v>
      </c>
      <c r="J8468">
        <v>2.7810000000000001</v>
      </c>
      <c r="K8468">
        <v>2</v>
      </c>
      <c r="L8468" s="6">
        <v>24.96</v>
      </c>
      <c r="M8468">
        <v>28.8</v>
      </c>
      <c r="N8468">
        <v>13.58</v>
      </c>
      <c r="O8468" t="str">
        <f t="shared" si="530"/>
        <v>0:20</v>
      </c>
      <c r="P8468" t="s">
        <v>27</v>
      </c>
      <c r="Q8468">
        <v>360.44</v>
      </c>
      <c r="R8468" t="str">
        <f t="shared" si="531"/>
        <v>Low</v>
      </c>
    </row>
    <row r="8469" spans="1:18" x14ac:dyDescent="0.25">
      <c r="A8469">
        <v>2011</v>
      </c>
      <c r="B8469" t="s">
        <v>41</v>
      </c>
      <c r="C8469" t="s">
        <v>44</v>
      </c>
      <c r="D8469" t="s">
        <v>26</v>
      </c>
      <c r="E8469" t="str">
        <f t="shared" si="528"/>
        <v>Summer crops</v>
      </c>
      <c r="F8469">
        <v>17.68</v>
      </c>
      <c r="G8469" s="6">
        <v>2018.96</v>
      </c>
      <c r="H8469" t="str">
        <f t="shared" si="529"/>
        <v>High</v>
      </c>
      <c r="I8469">
        <v>6.81</v>
      </c>
      <c r="J8469">
        <v>3.81</v>
      </c>
      <c r="K8469">
        <v>4</v>
      </c>
      <c r="L8469" s="6">
        <v>17.239999999999998</v>
      </c>
      <c r="M8469">
        <v>45.47</v>
      </c>
      <c r="N8469">
        <v>36.72</v>
      </c>
      <c r="O8469" t="str">
        <f t="shared" si="530"/>
        <v>21:40</v>
      </c>
      <c r="P8469" t="s">
        <v>17</v>
      </c>
      <c r="Q8469">
        <v>594.04999999999995</v>
      </c>
      <c r="R8469" t="str">
        <f t="shared" si="531"/>
        <v>Moderate</v>
      </c>
    </row>
    <row r="8470" spans="1:18" x14ac:dyDescent="0.25">
      <c r="A8470">
        <v>1999</v>
      </c>
      <c r="B8470" t="s">
        <v>36</v>
      </c>
      <c r="C8470" t="s">
        <v>62</v>
      </c>
      <c r="D8470" t="s">
        <v>16</v>
      </c>
      <c r="E8470" t="str">
        <f t="shared" si="528"/>
        <v>Summer crops</v>
      </c>
      <c r="F8470">
        <v>23.42</v>
      </c>
      <c r="G8470" s="6">
        <v>217.23</v>
      </c>
      <c r="H8470" t="str">
        <f t="shared" si="529"/>
        <v>Low</v>
      </c>
      <c r="I8470">
        <v>5.22</v>
      </c>
      <c r="J8470">
        <v>1.8</v>
      </c>
      <c r="K8470">
        <v>9</v>
      </c>
      <c r="L8470" s="6">
        <v>17.36</v>
      </c>
      <c r="M8470">
        <v>29.95</v>
      </c>
      <c r="N8470">
        <v>45.21</v>
      </c>
      <c r="O8470" t="str">
        <f t="shared" si="530"/>
        <v>41:60</v>
      </c>
      <c r="P8470" t="s">
        <v>17</v>
      </c>
      <c r="Q8470">
        <v>622.22</v>
      </c>
      <c r="R8470" t="str">
        <f t="shared" si="531"/>
        <v>Moderate</v>
      </c>
    </row>
    <row r="8471" spans="1:18" x14ac:dyDescent="0.25">
      <c r="A8471">
        <v>1995</v>
      </c>
      <c r="B8471" t="s">
        <v>50</v>
      </c>
      <c r="C8471" t="s">
        <v>33</v>
      </c>
      <c r="D8471" t="s">
        <v>26</v>
      </c>
      <c r="E8471" t="str">
        <f t="shared" si="528"/>
        <v>Summer crops</v>
      </c>
      <c r="F8471">
        <v>3.98</v>
      </c>
      <c r="G8471" s="6">
        <v>1613.25</v>
      </c>
      <c r="H8471" t="str">
        <f t="shared" si="529"/>
        <v>Medium</v>
      </c>
      <c r="I8471">
        <v>22.96</v>
      </c>
      <c r="J8471">
        <v>2.2769999999999899</v>
      </c>
      <c r="K8471">
        <v>0</v>
      </c>
      <c r="L8471" s="6">
        <v>72.16</v>
      </c>
      <c r="M8471">
        <v>21.81</v>
      </c>
      <c r="N8471">
        <v>60.73</v>
      </c>
      <c r="O8471" t="str">
        <f t="shared" si="530"/>
        <v>61:80</v>
      </c>
      <c r="P8471" t="s">
        <v>20</v>
      </c>
      <c r="Q8471">
        <v>278.79000000000002</v>
      </c>
      <c r="R8471" t="str">
        <f t="shared" si="531"/>
        <v>Low</v>
      </c>
    </row>
    <row r="8472" spans="1:18" x14ac:dyDescent="0.25">
      <c r="A8472">
        <v>2009</v>
      </c>
      <c r="B8472" t="s">
        <v>18</v>
      </c>
      <c r="C8472" t="s">
        <v>19</v>
      </c>
      <c r="D8472" t="s">
        <v>16</v>
      </c>
      <c r="E8472" t="str">
        <f t="shared" si="528"/>
        <v>Summer crops</v>
      </c>
      <c r="F8472">
        <v>10.029999999999999</v>
      </c>
      <c r="G8472" s="6">
        <v>2676.65</v>
      </c>
      <c r="H8472" t="str">
        <f t="shared" si="529"/>
        <v>High</v>
      </c>
      <c r="I8472">
        <v>15.12</v>
      </c>
      <c r="J8472">
        <v>1.6020000000000001</v>
      </c>
      <c r="K8472">
        <v>7</v>
      </c>
      <c r="L8472" s="6">
        <v>50.18</v>
      </c>
      <c r="M8472">
        <v>1.68</v>
      </c>
      <c r="N8472">
        <v>97.21</v>
      </c>
      <c r="O8472" t="str">
        <f t="shared" si="530"/>
        <v>81:100</v>
      </c>
      <c r="P8472" t="s">
        <v>17</v>
      </c>
      <c r="Q8472">
        <v>703.79</v>
      </c>
      <c r="R8472" t="str">
        <f t="shared" si="531"/>
        <v>Low</v>
      </c>
    </row>
    <row r="8473" spans="1:18" x14ac:dyDescent="0.25">
      <c r="A8473">
        <v>2002</v>
      </c>
      <c r="B8473" t="s">
        <v>50</v>
      </c>
      <c r="C8473" t="s">
        <v>19</v>
      </c>
      <c r="D8473" t="s">
        <v>52</v>
      </c>
      <c r="E8473" t="str">
        <f t="shared" si="528"/>
        <v>Winter crops</v>
      </c>
      <c r="F8473">
        <v>-2.92</v>
      </c>
      <c r="G8473" s="6">
        <v>2121.4899999999998</v>
      </c>
      <c r="H8473" t="str">
        <f t="shared" si="529"/>
        <v>High</v>
      </c>
      <c r="I8473">
        <v>24.43</v>
      </c>
      <c r="J8473">
        <v>0.64800000000000002</v>
      </c>
      <c r="K8473">
        <v>3</v>
      </c>
      <c r="L8473" s="6">
        <v>11.72</v>
      </c>
      <c r="M8473">
        <v>26.29</v>
      </c>
      <c r="N8473">
        <v>28.57</v>
      </c>
      <c r="O8473" t="str">
        <f t="shared" si="530"/>
        <v>21:40</v>
      </c>
      <c r="P8473" t="s">
        <v>39</v>
      </c>
      <c r="Q8473">
        <v>138.13999999999999</v>
      </c>
      <c r="R8473" t="str">
        <f t="shared" si="531"/>
        <v>Below 0</v>
      </c>
    </row>
    <row r="8474" spans="1:18" x14ac:dyDescent="0.25">
      <c r="A8474">
        <v>1994</v>
      </c>
      <c r="B8474" t="s">
        <v>36</v>
      </c>
      <c r="C8474" t="s">
        <v>54</v>
      </c>
      <c r="D8474" t="s">
        <v>48</v>
      </c>
      <c r="E8474" t="str">
        <f t="shared" si="528"/>
        <v>Summer crops</v>
      </c>
      <c r="F8474">
        <v>5.4</v>
      </c>
      <c r="G8474" s="6">
        <v>2219.46</v>
      </c>
      <c r="H8474" t="str">
        <f t="shared" si="529"/>
        <v>High</v>
      </c>
      <c r="I8474">
        <v>7.95</v>
      </c>
      <c r="J8474">
        <v>0.61</v>
      </c>
      <c r="K8474">
        <v>6</v>
      </c>
      <c r="L8474" s="6">
        <v>18.21</v>
      </c>
      <c r="M8474">
        <v>16.329999999999998</v>
      </c>
      <c r="N8474">
        <v>93.12</v>
      </c>
      <c r="O8474" t="str">
        <f t="shared" si="530"/>
        <v>81:100</v>
      </c>
      <c r="P8474" t="s">
        <v>35</v>
      </c>
      <c r="Q8474">
        <v>164.01</v>
      </c>
      <c r="R8474" t="str">
        <f t="shared" si="531"/>
        <v>Low</v>
      </c>
    </row>
    <row r="8475" spans="1:18" x14ac:dyDescent="0.25">
      <c r="A8475">
        <v>2024</v>
      </c>
      <c r="B8475" t="s">
        <v>46</v>
      </c>
      <c r="C8475" t="s">
        <v>63</v>
      </c>
      <c r="D8475" t="s">
        <v>34</v>
      </c>
      <c r="E8475" t="str">
        <f t="shared" si="528"/>
        <v>Winter crops</v>
      </c>
      <c r="F8475">
        <v>5.27</v>
      </c>
      <c r="G8475" s="6">
        <v>374.45</v>
      </c>
      <c r="H8475" t="str">
        <f t="shared" si="529"/>
        <v>Low</v>
      </c>
      <c r="I8475">
        <v>1.19</v>
      </c>
      <c r="J8475">
        <v>2.133</v>
      </c>
      <c r="K8475">
        <v>4</v>
      </c>
      <c r="L8475" s="6">
        <v>76.17</v>
      </c>
      <c r="M8475">
        <v>6.37</v>
      </c>
      <c r="N8475">
        <v>42.18</v>
      </c>
      <c r="O8475" t="str">
        <f t="shared" si="530"/>
        <v>41:60</v>
      </c>
      <c r="P8475" t="s">
        <v>35</v>
      </c>
      <c r="Q8475">
        <v>416.92</v>
      </c>
      <c r="R8475" t="str">
        <f t="shared" si="531"/>
        <v>Low</v>
      </c>
    </row>
    <row r="8476" spans="1:18" x14ac:dyDescent="0.25">
      <c r="A8476">
        <v>1991</v>
      </c>
      <c r="B8476" t="s">
        <v>18</v>
      </c>
      <c r="C8476" t="s">
        <v>67</v>
      </c>
      <c r="D8476" t="s">
        <v>52</v>
      </c>
      <c r="E8476" t="str">
        <f t="shared" si="528"/>
        <v>Winter crops</v>
      </c>
      <c r="F8476">
        <v>22.12</v>
      </c>
      <c r="G8476" s="6">
        <v>1760.44</v>
      </c>
      <c r="H8476" t="str">
        <f t="shared" si="529"/>
        <v>Medium</v>
      </c>
      <c r="I8476">
        <v>8.2799999999999994</v>
      </c>
      <c r="J8476">
        <v>2.34</v>
      </c>
      <c r="K8476">
        <v>8</v>
      </c>
      <c r="L8476" s="6">
        <v>68.790000000000006</v>
      </c>
      <c r="M8476">
        <v>47.07</v>
      </c>
      <c r="N8476">
        <v>84.25</v>
      </c>
      <c r="O8476" t="str">
        <f t="shared" si="530"/>
        <v>81:100</v>
      </c>
      <c r="P8476" t="s">
        <v>27</v>
      </c>
      <c r="Q8476">
        <v>650.71</v>
      </c>
      <c r="R8476" t="str">
        <f t="shared" si="531"/>
        <v>Moderate</v>
      </c>
    </row>
    <row r="8477" spans="1:18" x14ac:dyDescent="0.25">
      <c r="A8477">
        <v>2024</v>
      </c>
      <c r="B8477" t="s">
        <v>36</v>
      </c>
      <c r="C8477" t="s">
        <v>70</v>
      </c>
      <c r="D8477" t="s">
        <v>38</v>
      </c>
      <c r="E8477" t="str">
        <f t="shared" si="528"/>
        <v>Summer crops</v>
      </c>
      <c r="F8477">
        <v>8.1999999999999993</v>
      </c>
      <c r="G8477" s="6">
        <v>1609.77</v>
      </c>
      <c r="H8477" t="str">
        <f t="shared" si="529"/>
        <v>Medium</v>
      </c>
      <c r="I8477">
        <v>26.1</v>
      </c>
      <c r="J8477">
        <v>1.224</v>
      </c>
      <c r="K8477">
        <v>2</v>
      </c>
      <c r="L8477" s="6">
        <v>96.17</v>
      </c>
      <c r="M8477">
        <v>2.2999999999999998</v>
      </c>
      <c r="N8477">
        <v>75.05</v>
      </c>
      <c r="O8477" t="str">
        <f t="shared" si="530"/>
        <v>61:80</v>
      </c>
      <c r="P8477" t="s">
        <v>17</v>
      </c>
      <c r="Q8477">
        <v>386.36</v>
      </c>
      <c r="R8477" t="str">
        <f t="shared" si="531"/>
        <v>Low</v>
      </c>
    </row>
    <row r="8478" spans="1:18" x14ac:dyDescent="0.25">
      <c r="A8478">
        <v>2008</v>
      </c>
      <c r="B8478" t="s">
        <v>14</v>
      </c>
      <c r="C8478" t="s">
        <v>15</v>
      </c>
      <c r="D8478" t="s">
        <v>34</v>
      </c>
      <c r="E8478" t="str">
        <f t="shared" si="528"/>
        <v>Winter crops</v>
      </c>
      <c r="F8478">
        <v>25.69</v>
      </c>
      <c r="G8478" s="6">
        <v>2746.63</v>
      </c>
      <c r="H8478" t="str">
        <f t="shared" si="529"/>
        <v>High</v>
      </c>
      <c r="I8478">
        <v>14.51</v>
      </c>
      <c r="J8478">
        <v>3.73</v>
      </c>
      <c r="K8478">
        <v>8</v>
      </c>
      <c r="L8478" s="6">
        <v>76.14</v>
      </c>
      <c r="M8478">
        <v>28.03</v>
      </c>
      <c r="N8478">
        <v>50.2</v>
      </c>
      <c r="O8478" t="str">
        <f t="shared" si="530"/>
        <v>41:60</v>
      </c>
      <c r="P8478" t="s">
        <v>20</v>
      </c>
      <c r="Q8478">
        <v>1824.24</v>
      </c>
      <c r="R8478" t="str">
        <f t="shared" si="531"/>
        <v>High</v>
      </c>
    </row>
    <row r="8479" spans="1:18" x14ac:dyDescent="0.25">
      <c r="A8479">
        <v>2004</v>
      </c>
      <c r="B8479" t="s">
        <v>41</v>
      </c>
      <c r="C8479" t="s">
        <v>42</v>
      </c>
      <c r="D8479" t="s">
        <v>48</v>
      </c>
      <c r="E8479" t="str">
        <f t="shared" si="528"/>
        <v>Summer crops</v>
      </c>
      <c r="F8479">
        <v>30.84</v>
      </c>
      <c r="G8479" s="6">
        <v>343.71</v>
      </c>
      <c r="H8479" t="str">
        <f t="shared" si="529"/>
        <v>Low</v>
      </c>
      <c r="I8479">
        <v>27.77</v>
      </c>
      <c r="J8479">
        <v>1.26</v>
      </c>
      <c r="K8479">
        <v>0</v>
      </c>
      <c r="L8479" s="6">
        <v>79.08</v>
      </c>
      <c r="M8479">
        <v>8.7100000000000009</v>
      </c>
      <c r="N8479">
        <v>60.97</v>
      </c>
      <c r="O8479" t="str">
        <f t="shared" si="530"/>
        <v>61:80</v>
      </c>
      <c r="P8479" t="s">
        <v>27</v>
      </c>
      <c r="Q8479">
        <v>610.89</v>
      </c>
      <c r="R8479" t="str">
        <f t="shared" si="531"/>
        <v>High</v>
      </c>
    </row>
    <row r="8480" spans="1:18" x14ac:dyDescent="0.25">
      <c r="A8480">
        <v>2012</v>
      </c>
      <c r="B8480" t="s">
        <v>32</v>
      </c>
      <c r="C8480" t="s">
        <v>53</v>
      </c>
      <c r="D8480" t="s">
        <v>29</v>
      </c>
      <c r="E8480" t="str">
        <f t="shared" si="528"/>
        <v>Summer crops</v>
      </c>
      <c r="F8480">
        <v>2.56</v>
      </c>
      <c r="G8480" s="6">
        <v>2956.5</v>
      </c>
      <c r="H8480" t="str">
        <f t="shared" si="529"/>
        <v>High</v>
      </c>
      <c r="I8480">
        <v>4.54</v>
      </c>
      <c r="J8480">
        <v>0.59</v>
      </c>
      <c r="K8480">
        <v>1</v>
      </c>
      <c r="L8480" s="6">
        <v>30.02</v>
      </c>
      <c r="M8480">
        <v>30.31</v>
      </c>
      <c r="N8480">
        <v>97.2</v>
      </c>
      <c r="O8480" t="str">
        <f t="shared" si="530"/>
        <v>81:100</v>
      </c>
      <c r="P8480" t="s">
        <v>20</v>
      </c>
      <c r="Q8480">
        <v>168.84</v>
      </c>
      <c r="R8480" t="str">
        <f t="shared" si="531"/>
        <v>Low</v>
      </c>
    </row>
    <row r="8481" spans="1:18" x14ac:dyDescent="0.25">
      <c r="A8481">
        <v>2016</v>
      </c>
      <c r="B8481" t="s">
        <v>24</v>
      </c>
      <c r="C8481" t="s">
        <v>59</v>
      </c>
      <c r="D8481" t="s">
        <v>49</v>
      </c>
      <c r="E8481" t="str">
        <f t="shared" si="528"/>
        <v>Summer crops</v>
      </c>
      <c r="F8481">
        <v>34.06</v>
      </c>
      <c r="G8481" s="6">
        <v>573.03</v>
      </c>
      <c r="H8481" t="str">
        <f t="shared" si="529"/>
        <v>Low</v>
      </c>
      <c r="I8481">
        <v>6.49</v>
      </c>
      <c r="J8481">
        <v>3.65</v>
      </c>
      <c r="K8481">
        <v>6</v>
      </c>
      <c r="L8481" s="6">
        <v>22.65</v>
      </c>
      <c r="M8481">
        <v>0.03</v>
      </c>
      <c r="N8481">
        <v>4.49</v>
      </c>
      <c r="O8481" t="str">
        <f t="shared" si="530"/>
        <v>0:20</v>
      </c>
      <c r="P8481" t="s">
        <v>39</v>
      </c>
      <c r="Q8481">
        <v>823.36</v>
      </c>
      <c r="R8481" t="str">
        <f t="shared" si="531"/>
        <v>High</v>
      </c>
    </row>
    <row r="8482" spans="1:18" x14ac:dyDescent="0.25">
      <c r="A8482">
        <v>2011</v>
      </c>
      <c r="B8482" t="s">
        <v>14</v>
      </c>
      <c r="C8482" t="s">
        <v>15</v>
      </c>
      <c r="D8482" t="s">
        <v>23</v>
      </c>
      <c r="E8482" t="str">
        <f t="shared" si="528"/>
        <v>Winter crops</v>
      </c>
      <c r="F8482">
        <v>30.03</v>
      </c>
      <c r="G8482" s="6">
        <v>1345.57</v>
      </c>
      <c r="H8482" t="str">
        <f t="shared" si="529"/>
        <v>Medium</v>
      </c>
      <c r="I8482">
        <v>6.83</v>
      </c>
      <c r="J8482">
        <v>3.42</v>
      </c>
      <c r="K8482">
        <v>4</v>
      </c>
      <c r="L8482" s="6">
        <v>81.47</v>
      </c>
      <c r="M8482">
        <v>36.19</v>
      </c>
      <c r="N8482">
        <v>13.35</v>
      </c>
      <c r="O8482" t="str">
        <f t="shared" si="530"/>
        <v>0:20</v>
      </c>
      <c r="P8482" t="s">
        <v>17</v>
      </c>
      <c r="Q8482">
        <v>662.18</v>
      </c>
      <c r="R8482" t="str">
        <f t="shared" si="531"/>
        <v>High</v>
      </c>
    </row>
    <row r="8483" spans="1:18" x14ac:dyDescent="0.25">
      <c r="A8483">
        <v>2014</v>
      </c>
      <c r="B8483" t="s">
        <v>14</v>
      </c>
      <c r="C8483" t="s">
        <v>28</v>
      </c>
      <c r="D8483" t="s">
        <v>48</v>
      </c>
      <c r="E8483" t="str">
        <f t="shared" si="528"/>
        <v>Summer crops</v>
      </c>
      <c r="F8483">
        <v>5.69</v>
      </c>
      <c r="G8483" s="6">
        <v>2999.1</v>
      </c>
      <c r="H8483" t="str">
        <f t="shared" si="529"/>
        <v>High</v>
      </c>
      <c r="I8483">
        <v>2.84</v>
      </c>
      <c r="J8483">
        <v>1.05</v>
      </c>
      <c r="K8483">
        <v>0</v>
      </c>
      <c r="L8483" s="6">
        <v>42.42</v>
      </c>
      <c r="M8483">
        <v>34.65</v>
      </c>
      <c r="N8483">
        <v>57.78</v>
      </c>
      <c r="O8483" t="str">
        <f t="shared" si="530"/>
        <v>41:60</v>
      </c>
      <c r="P8483" t="s">
        <v>17</v>
      </c>
      <c r="Q8483">
        <v>196.77</v>
      </c>
      <c r="R8483" t="str">
        <f t="shared" si="531"/>
        <v>Low</v>
      </c>
    </row>
    <row r="8484" spans="1:18" x14ac:dyDescent="0.25">
      <c r="A8484">
        <v>1996</v>
      </c>
      <c r="B8484" t="s">
        <v>24</v>
      </c>
      <c r="C8484" t="s">
        <v>72</v>
      </c>
      <c r="D8484" t="s">
        <v>23</v>
      </c>
      <c r="E8484" t="str">
        <f t="shared" si="528"/>
        <v>Winter crops</v>
      </c>
      <c r="F8484">
        <v>7.63</v>
      </c>
      <c r="G8484" s="6">
        <v>616.59</v>
      </c>
      <c r="H8484" t="str">
        <f t="shared" si="529"/>
        <v>Low</v>
      </c>
      <c r="I8484">
        <v>26.75</v>
      </c>
      <c r="J8484">
        <v>1.395</v>
      </c>
      <c r="K8484">
        <v>2</v>
      </c>
      <c r="L8484" s="6">
        <v>39.58</v>
      </c>
      <c r="M8484">
        <v>47.54</v>
      </c>
      <c r="N8484">
        <v>28.3</v>
      </c>
      <c r="O8484" t="str">
        <f t="shared" si="530"/>
        <v>21:40</v>
      </c>
      <c r="P8484" t="s">
        <v>39</v>
      </c>
      <c r="Q8484">
        <v>626.6</v>
      </c>
      <c r="R8484" t="str">
        <f t="shared" si="531"/>
        <v>Low</v>
      </c>
    </row>
    <row r="8485" spans="1:18" x14ac:dyDescent="0.25">
      <c r="A8485">
        <v>1991</v>
      </c>
      <c r="B8485" t="s">
        <v>36</v>
      </c>
      <c r="C8485" t="s">
        <v>54</v>
      </c>
      <c r="D8485" t="s">
        <v>43</v>
      </c>
      <c r="E8485" t="str">
        <f t="shared" si="528"/>
        <v>Winter crops</v>
      </c>
      <c r="F8485">
        <v>5.86</v>
      </c>
      <c r="G8485" s="6">
        <v>1112.01</v>
      </c>
      <c r="H8485" t="str">
        <f t="shared" si="529"/>
        <v>Medium</v>
      </c>
      <c r="I8485">
        <v>11.58</v>
      </c>
      <c r="J8485">
        <v>2.79</v>
      </c>
      <c r="K8485">
        <v>6</v>
      </c>
      <c r="L8485" s="6">
        <v>57.94</v>
      </c>
      <c r="M8485">
        <v>32.979999999999997</v>
      </c>
      <c r="N8485">
        <v>23.98</v>
      </c>
      <c r="O8485" t="str">
        <f t="shared" si="530"/>
        <v>21:40</v>
      </c>
      <c r="P8485" t="s">
        <v>20</v>
      </c>
      <c r="Q8485">
        <v>858.84</v>
      </c>
      <c r="R8485" t="str">
        <f t="shared" si="531"/>
        <v>Low</v>
      </c>
    </row>
    <row r="8486" spans="1:18" x14ac:dyDescent="0.25">
      <c r="A8486">
        <v>2012</v>
      </c>
      <c r="B8486" t="s">
        <v>21</v>
      </c>
      <c r="C8486" t="s">
        <v>65</v>
      </c>
      <c r="D8486" t="s">
        <v>43</v>
      </c>
      <c r="E8486" t="str">
        <f t="shared" si="528"/>
        <v>Winter crops</v>
      </c>
      <c r="F8486">
        <v>16.149999999999999</v>
      </c>
      <c r="G8486" s="6">
        <v>1608.35</v>
      </c>
      <c r="H8486" t="str">
        <f t="shared" si="529"/>
        <v>Medium</v>
      </c>
      <c r="I8486">
        <v>17.88</v>
      </c>
      <c r="J8486">
        <v>2.5739999999999998</v>
      </c>
      <c r="K8486">
        <v>6</v>
      </c>
      <c r="L8486" s="6">
        <v>47.66</v>
      </c>
      <c r="M8486">
        <v>21.85</v>
      </c>
      <c r="N8486">
        <v>62.14</v>
      </c>
      <c r="O8486" t="str">
        <f t="shared" si="530"/>
        <v>61:80</v>
      </c>
      <c r="P8486" t="s">
        <v>35</v>
      </c>
      <c r="Q8486">
        <v>1104.4000000000001</v>
      </c>
      <c r="R8486" t="str">
        <f t="shared" si="531"/>
        <v>Moderate</v>
      </c>
    </row>
    <row r="8487" spans="1:18" x14ac:dyDescent="0.25">
      <c r="A8487">
        <v>1994</v>
      </c>
      <c r="B8487" t="s">
        <v>24</v>
      </c>
      <c r="C8487" t="s">
        <v>25</v>
      </c>
      <c r="D8487" t="s">
        <v>23</v>
      </c>
      <c r="E8487" t="str">
        <f t="shared" si="528"/>
        <v>Winter crops</v>
      </c>
      <c r="F8487">
        <v>27.17</v>
      </c>
      <c r="G8487" s="6">
        <v>2367.64</v>
      </c>
      <c r="H8487" t="str">
        <f t="shared" si="529"/>
        <v>High</v>
      </c>
      <c r="I8487">
        <v>16.920000000000002</v>
      </c>
      <c r="J8487">
        <v>2.6909999999999998</v>
      </c>
      <c r="K8487">
        <v>5</v>
      </c>
      <c r="L8487" s="6">
        <v>51.27</v>
      </c>
      <c r="M8487">
        <v>46.47</v>
      </c>
      <c r="N8487">
        <v>5.74</v>
      </c>
      <c r="O8487" t="str">
        <f t="shared" si="530"/>
        <v>0:20</v>
      </c>
      <c r="P8487" t="s">
        <v>39</v>
      </c>
      <c r="Q8487">
        <v>485.24</v>
      </c>
      <c r="R8487" t="str">
        <f t="shared" si="531"/>
        <v>High</v>
      </c>
    </row>
    <row r="8488" spans="1:18" x14ac:dyDescent="0.25">
      <c r="A8488">
        <v>1998</v>
      </c>
      <c r="B8488" t="s">
        <v>30</v>
      </c>
      <c r="C8488" t="s">
        <v>56</v>
      </c>
      <c r="D8488" t="s">
        <v>34</v>
      </c>
      <c r="E8488" t="str">
        <f t="shared" si="528"/>
        <v>Winter crops</v>
      </c>
      <c r="F8488">
        <v>19.350000000000001</v>
      </c>
      <c r="G8488" s="6">
        <v>1351.12</v>
      </c>
      <c r="H8488" t="str">
        <f t="shared" si="529"/>
        <v>Medium</v>
      </c>
      <c r="I8488">
        <v>7.76</v>
      </c>
      <c r="J8488">
        <v>3.12</v>
      </c>
      <c r="K8488">
        <v>8</v>
      </c>
      <c r="L8488" s="6">
        <v>88.02</v>
      </c>
      <c r="M8488">
        <v>33.729999999999997</v>
      </c>
      <c r="N8488">
        <v>89.61</v>
      </c>
      <c r="O8488" t="str">
        <f t="shared" si="530"/>
        <v>81:100</v>
      </c>
      <c r="P8488" t="s">
        <v>39</v>
      </c>
      <c r="Q8488">
        <v>1481.37</v>
      </c>
      <c r="R8488" t="str">
        <f t="shared" si="531"/>
        <v>Moderate</v>
      </c>
    </row>
    <row r="8489" spans="1:18" x14ac:dyDescent="0.25">
      <c r="A8489">
        <v>2009</v>
      </c>
      <c r="B8489" t="s">
        <v>32</v>
      </c>
      <c r="C8489" t="s">
        <v>69</v>
      </c>
      <c r="D8489" t="s">
        <v>26</v>
      </c>
      <c r="E8489" t="str">
        <f t="shared" si="528"/>
        <v>Summer crops</v>
      </c>
      <c r="F8489">
        <v>24.13</v>
      </c>
      <c r="G8489" s="6">
        <v>2417.96</v>
      </c>
      <c r="H8489" t="str">
        <f t="shared" si="529"/>
        <v>High</v>
      </c>
      <c r="I8489">
        <v>2.21</v>
      </c>
      <c r="J8489">
        <v>0.9</v>
      </c>
      <c r="K8489">
        <v>1</v>
      </c>
      <c r="L8489" s="6">
        <v>84.01</v>
      </c>
      <c r="M8489">
        <v>8.4600000000000009</v>
      </c>
      <c r="N8489">
        <v>81.599999999999994</v>
      </c>
      <c r="O8489" t="str">
        <f t="shared" si="530"/>
        <v>81:100</v>
      </c>
      <c r="P8489" t="s">
        <v>17</v>
      </c>
      <c r="Q8489">
        <v>409.87</v>
      </c>
      <c r="R8489" t="str">
        <f t="shared" si="531"/>
        <v>Moderate</v>
      </c>
    </row>
    <row r="8490" spans="1:18" x14ac:dyDescent="0.25">
      <c r="A8490">
        <v>2004</v>
      </c>
      <c r="B8490" t="s">
        <v>32</v>
      </c>
      <c r="C8490" t="s">
        <v>69</v>
      </c>
      <c r="D8490" t="s">
        <v>16</v>
      </c>
      <c r="E8490" t="str">
        <f t="shared" si="528"/>
        <v>Summer crops</v>
      </c>
      <c r="F8490">
        <v>7.64</v>
      </c>
      <c r="G8490" s="6">
        <v>2195.4899999999998</v>
      </c>
      <c r="H8490" t="str">
        <f t="shared" si="529"/>
        <v>High</v>
      </c>
      <c r="I8490">
        <v>17.190000000000001</v>
      </c>
      <c r="J8490">
        <v>1.224</v>
      </c>
      <c r="K8490">
        <v>8</v>
      </c>
      <c r="L8490" s="6">
        <v>22.9</v>
      </c>
      <c r="M8490">
        <v>1.08</v>
      </c>
      <c r="N8490">
        <v>30.39</v>
      </c>
      <c r="O8490" t="str">
        <f t="shared" si="530"/>
        <v>21:40</v>
      </c>
      <c r="P8490" t="s">
        <v>39</v>
      </c>
      <c r="Q8490">
        <v>610.34</v>
      </c>
      <c r="R8490" t="str">
        <f t="shared" si="531"/>
        <v>Low</v>
      </c>
    </row>
    <row r="8491" spans="1:18" x14ac:dyDescent="0.25">
      <c r="A8491">
        <v>2008</v>
      </c>
      <c r="B8491" t="s">
        <v>18</v>
      </c>
      <c r="C8491" t="s">
        <v>56</v>
      </c>
      <c r="D8491" t="s">
        <v>23</v>
      </c>
      <c r="E8491" t="str">
        <f t="shared" si="528"/>
        <v>Winter crops</v>
      </c>
      <c r="F8491">
        <v>-1.6</v>
      </c>
      <c r="G8491" s="6">
        <v>2504.87</v>
      </c>
      <c r="H8491" t="str">
        <f t="shared" si="529"/>
        <v>High</v>
      </c>
      <c r="I8491">
        <v>4.8899999999999997</v>
      </c>
      <c r="J8491">
        <v>0.75</v>
      </c>
      <c r="K8491">
        <v>4</v>
      </c>
      <c r="L8491" s="6">
        <v>80.69</v>
      </c>
      <c r="M8491">
        <v>15.75</v>
      </c>
      <c r="N8491">
        <v>55.57</v>
      </c>
      <c r="O8491" t="str">
        <f t="shared" si="530"/>
        <v>41:60</v>
      </c>
      <c r="P8491" t="s">
        <v>17</v>
      </c>
      <c r="Q8491">
        <v>315.57</v>
      </c>
      <c r="R8491" t="str">
        <f t="shared" si="531"/>
        <v>Below 0</v>
      </c>
    </row>
    <row r="8492" spans="1:18" x14ac:dyDescent="0.25">
      <c r="A8492">
        <v>2018</v>
      </c>
      <c r="B8492" t="s">
        <v>24</v>
      </c>
      <c r="C8492" t="s">
        <v>59</v>
      </c>
      <c r="D8492" t="s">
        <v>26</v>
      </c>
      <c r="E8492" t="str">
        <f t="shared" si="528"/>
        <v>Summer crops</v>
      </c>
      <c r="F8492">
        <v>26.72</v>
      </c>
      <c r="G8492" s="6">
        <v>1134.57</v>
      </c>
      <c r="H8492" t="str">
        <f t="shared" si="529"/>
        <v>Medium</v>
      </c>
      <c r="I8492">
        <v>24.68</v>
      </c>
      <c r="J8492">
        <v>2.1509999999999998</v>
      </c>
      <c r="K8492">
        <v>9</v>
      </c>
      <c r="L8492" s="6">
        <v>76.209999999999994</v>
      </c>
      <c r="M8492">
        <v>44.62</v>
      </c>
      <c r="N8492">
        <v>57.43</v>
      </c>
      <c r="O8492" t="str">
        <f t="shared" si="530"/>
        <v>41:60</v>
      </c>
      <c r="P8492" t="s">
        <v>27</v>
      </c>
      <c r="Q8492">
        <v>368.75</v>
      </c>
      <c r="R8492" t="str">
        <f t="shared" si="531"/>
        <v>High</v>
      </c>
    </row>
    <row r="8493" spans="1:18" x14ac:dyDescent="0.25">
      <c r="A8493">
        <v>1991</v>
      </c>
      <c r="B8493" t="s">
        <v>32</v>
      </c>
      <c r="C8493" t="s">
        <v>61</v>
      </c>
      <c r="D8493" t="s">
        <v>16</v>
      </c>
      <c r="E8493" t="str">
        <f t="shared" si="528"/>
        <v>Summer crops</v>
      </c>
      <c r="F8493">
        <v>23.31</v>
      </c>
      <c r="G8493" s="6">
        <v>418.68</v>
      </c>
      <c r="H8493" t="str">
        <f t="shared" si="529"/>
        <v>Low</v>
      </c>
      <c r="I8493">
        <v>11.42</v>
      </c>
      <c r="J8493">
        <v>2.1960000000000002</v>
      </c>
      <c r="K8493">
        <v>4</v>
      </c>
      <c r="L8493" s="6">
        <v>32.97</v>
      </c>
      <c r="M8493">
        <v>48</v>
      </c>
      <c r="N8493">
        <v>12.71</v>
      </c>
      <c r="O8493" t="str">
        <f t="shared" si="530"/>
        <v>0:20</v>
      </c>
      <c r="P8493" t="s">
        <v>39</v>
      </c>
      <c r="Q8493">
        <v>665.52</v>
      </c>
      <c r="R8493" t="str">
        <f t="shared" si="531"/>
        <v>Moderate</v>
      </c>
    </row>
    <row r="8494" spans="1:18" x14ac:dyDescent="0.25">
      <c r="A8494">
        <v>2002</v>
      </c>
      <c r="B8494" t="s">
        <v>24</v>
      </c>
      <c r="C8494" t="s">
        <v>72</v>
      </c>
      <c r="D8494" t="s">
        <v>23</v>
      </c>
      <c r="E8494" t="str">
        <f t="shared" si="528"/>
        <v>Winter crops</v>
      </c>
      <c r="F8494">
        <v>8.75</v>
      </c>
      <c r="G8494" s="6">
        <v>396.83</v>
      </c>
      <c r="H8494" t="str">
        <f t="shared" si="529"/>
        <v>Low</v>
      </c>
      <c r="I8494">
        <v>4.5999999999999996</v>
      </c>
      <c r="J8494">
        <v>0.58499999999999996</v>
      </c>
      <c r="K8494">
        <v>2</v>
      </c>
      <c r="L8494" s="6">
        <v>11.68</v>
      </c>
      <c r="M8494">
        <v>21.97</v>
      </c>
      <c r="N8494">
        <v>7.21</v>
      </c>
      <c r="O8494" t="str">
        <f t="shared" si="530"/>
        <v>0:20</v>
      </c>
      <c r="P8494" t="s">
        <v>20</v>
      </c>
      <c r="Q8494">
        <v>142.41</v>
      </c>
      <c r="R8494" t="str">
        <f t="shared" si="531"/>
        <v>Low</v>
      </c>
    </row>
    <row r="8495" spans="1:18" x14ac:dyDescent="0.25">
      <c r="A8495">
        <v>2020</v>
      </c>
      <c r="B8495" t="s">
        <v>36</v>
      </c>
      <c r="C8495" t="s">
        <v>62</v>
      </c>
      <c r="D8495" t="s">
        <v>29</v>
      </c>
      <c r="E8495" t="str">
        <f t="shared" si="528"/>
        <v>Summer crops</v>
      </c>
      <c r="F8495">
        <v>18.350000000000001</v>
      </c>
      <c r="G8495" s="6">
        <v>2990.14</v>
      </c>
      <c r="H8495" t="str">
        <f t="shared" si="529"/>
        <v>High</v>
      </c>
      <c r="I8495">
        <v>17.12</v>
      </c>
      <c r="J8495">
        <v>3.6</v>
      </c>
      <c r="K8495">
        <v>5</v>
      </c>
      <c r="L8495" s="6">
        <v>68.260000000000005</v>
      </c>
      <c r="M8495">
        <v>11.98</v>
      </c>
      <c r="N8495">
        <v>95.2</v>
      </c>
      <c r="O8495" t="str">
        <f t="shared" si="530"/>
        <v>81:100</v>
      </c>
      <c r="P8495" t="s">
        <v>39</v>
      </c>
      <c r="Q8495">
        <v>522.16999999999996</v>
      </c>
      <c r="R8495" t="str">
        <f t="shared" si="531"/>
        <v>Moderate</v>
      </c>
    </row>
    <row r="8496" spans="1:18" x14ac:dyDescent="0.25">
      <c r="A8496">
        <v>1994</v>
      </c>
      <c r="B8496" t="s">
        <v>21</v>
      </c>
      <c r="C8496" t="s">
        <v>65</v>
      </c>
      <c r="D8496" t="s">
        <v>43</v>
      </c>
      <c r="E8496" t="str">
        <f t="shared" si="528"/>
        <v>Winter crops</v>
      </c>
      <c r="F8496">
        <v>3.39</v>
      </c>
      <c r="G8496" s="6">
        <v>431.36</v>
      </c>
      <c r="H8496" t="str">
        <f t="shared" si="529"/>
        <v>Low</v>
      </c>
      <c r="I8496">
        <v>16.47</v>
      </c>
      <c r="J8496">
        <v>0.47699999999999998</v>
      </c>
      <c r="K8496">
        <v>6</v>
      </c>
      <c r="L8496" s="6">
        <v>78.989999999999995</v>
      </c>
      <c r="M8496">
        <v>27.3</v>
      </c>
      <c r="N8496">
        <v>95.52</v>
      </c>
      <c r="O8496" t="str">
        <f t="shared" si="530"/>
        <v>81:100</v>
      </c>
      <c r="P8496" t="s">
        <v>17</v>
      </c>
      <c r="Q8496">
        <v>144.72</v>
      </c>
      <c r="R8496" t="str">
        <f t="shared" si="531"/>
        <v>Low</v>
      </c>
    </row>
    <row r="8497" spans="1:18" x14ac:dyDescent="0.25">
      <c r="A8497">
        <v>2017</v>
      </c>
      <c r="B8497" t="s">
        <v>46</v>
      </c>
      <c r="C8497" t="s">
        <v>51</v>
      </c>
      <c r="D8497" t="s">
        <v>26</v>
      </c>
      <c r="E8497" t="str">
        <f t="shared" si="528"/>
        <v>Summer crops</v>
      </c>
      <c r="F8497">
        <v>31.5</v>
      </c>
      <c r="G8497" s="6">
        <v>2991.44</v>
      </c>
      <c r="H8497" t="str">
        <f t="shared" si="529"/>
        <v>High</v>
      </c>
      <c r="I8497">
        <v>27.04</v>
      </c>
      <c r="J8497">
        <v>2.16</v>
      </c>
      <c r="K8497">
        <v>10</v>
      </c>
      <c r="L8497" s="6">
        <v>12.27</v>
      </c>
      <c r="M8497">
        <v>29.71</v>
      </c>
      <c r="N8497">
        <v>15.14</v>
      </c>
      <c r="O8497" t="str">
        <f t="shared" si="530"/>
        <v>0:20</v>
      </c>
      <c r="P8497" t="s">
        <v>17</v>
      </c>
      <c r="Q8497">
        <v>559.83000000000004</v>
      </c>
      <c r="R8497" t="str">
        <f t="shared" si="531"/>
        <v>High</v>
      </c>
    </row>
    <row r="8498" spans="1:18" x14ac:dyDescent="0.25">
      <c r="A8498">
        <v>2016</v>
      </c>
      <c r="B8498" t="s">
        <v>18</v>
      </c>
      <c r="C8498" t="s">
        <v>67</v>
      </c>
      <c r="D8498" t="s">
        <v>38</v>
      </c>
      <c r="E8498" t="str">
        <f t="shared" si="528"/>
        <v>Summer crops</v>
      </c>
      <c r="F8498">
        <v>11.14</v>
      </c>
      <c r="G8498" s="6">
        <v>2275.5500000000002</v>
      </c>
      <c r="H8498" t="str">
        <f t="shared" si="529"/>
        <v>High</v>
      </c>
      <c r="I8498">
        <v>29.1</v>
      </c>
      <c r="J8498">
        <v>3.6539999999999999</v>
      </c>
      <c r="K8498">
        <v>5</v>
      </c>
      <c r="L8498" s="6">
        <v>13.46</v>
      </c>
      <c r="M8498">
        <v>3.86</v>
      </c>
      <c r="N8498">
        <v>18.920000000000002</v>
      </c>
      <c r="O8498" t="str">
        <f t="shared" si="530"/>
        <v>0:20</v>
      </c>
      <c r="P8498" t="s">
        <v>20</v>
      </c>
      <c r="Q8498">
        <v>1218.48</v>
      </c>
      <c r="R8498" t="str">
        <f t="shared" si="531"/>
        <v>Low</v>
      </c>
    </row>
    <row r="8499" spans="1:18" x14ac:dyDescent="0.25">
      <c r="A8499">
        <v>2003</v>
      </c>
      <c r="B8499" t="s">
        <v>41</v>
      </c>
      <c r="C8499" t="s">
        <v>68</v>
      </c>
      <c r="D8499" t="s">
        <v>49</v>
      </c>
      <c r="E8499" t="str">
        <f t="shared" si="528"/>
        <v>Summer crops</v>
      </c>
      <c r="F8499">
        <v>-1.01</v>
      </c>
      <c r="G8499" s="6">
        <v>911.79</v>
      </c>
      <c r="H8499" t="str">
        <f t="shared" si="529"/>
        <v>Low</v>
      </c>
      <c r="I8499">
        <v>25.71</v>
      </c>
      <c r="J8499">
        <v>0.88200000000000001</v>
      </c>
      <c r="K8499">
        <v>2</v>
      </c>
      <c r="L8499" s="6">
        <v>72.45</v>
      </c>
      <c r="M8499">
        <v>36.69</v>
      </c>
      <c r="N8499">
        <v>11.19</v>
      </c>
      <c r="O8499" t="str">
        <f t="shared" si="530"/>
        <v>0:20</v>
      </c>
      <c r="P8499" t="s">
        <v>39</v>
      </c>
      <c r="Q8499">
        <v>211.83</v>
      </c>
      <c r="R8499" t="str">
        <f t="shared" si="531"/>
        <v>Below 0</v>
      </c>
    </row>
    <row r="8500" spans="1:18" x14ac:dyDescent="0.25">
      <c r="A8500">
        <v>2012</v>
      </c>
      <c r="B8500" t="s">
        <v>18</v>
      </c>
      <c r="C8500" t="s">
        <v>67</v>
      </c>
      <c r="D8500" t="s">
        <v>16</v>
      </c>
      <c r="E8500" t="str">
        <f t="shared" si="528"/>
        <v>Summer crops</v>
      </c>
      <c r="F8500">
        <v>15.55</v>
      </c>
      <c r="G8500" s="6">
        <v>2250.6999999999998</v>
      </c>
      <c r="H8500" t="str">
        <f t="shared" si="529"/>
        <v>High</v>
      </c>
      <c r="I8500">
        <v>1.96</v>
      </c>
      <c r="J8500">
        <v>3.25</v>
      </c>
      <c r="K8500">
        <v>10</v>
      </c>
      <c r="L8500" s="6">
        <v>98.2</v>
      </c>
      <c r="M8500">
        <v>39.35</v>
      </c>
      <c r="N8500">
        <v>67.52</v>
      </c>
      <c r="O8500" t="str">
        <f t="shared" si="530"/>
        <v>61:80</v>
      </c>
      <c r="P8500" t="s">
        <v>17</v>
      </c>
      <c r="Q8500">
        <v>609.24</v>
      </c>
      <c r="R8500" t="str">
        <f t="shared" si="531"/>
        <v>Moderate</v>
      </c>
    </row>
    <row r="8501" spans="1:18" x14ac:dyDescent="0.25">
      <c r="A8501">
        <v>2012</v>
      </c>
      <c r="B8501" t="s">
        <v>36</v>
      </c>
      <c r="C8501" t="s">
        <v>70</v>
      </c>
      <c r="D8501" t="s">
        <v>26</v>
      </c>
      <c r="E8501" t="str">
        <f t="shared" si="528"/>
        <v>Summer crops</v>
      </c>
      <c r="F8501">
        <v>27.7</v>
      </c>
      <c r="G8501" s="6">
        <v>1981.58</v>
      </c>
      <c r="H8501" t="str">
        <f t="shared" si="529"/>
        <v>Medium</v>
      </c>
      <c r="I8501">
        <v>2.93</v>
      </c>
      <c r="J8501">
        <v>2.99</v>
      </c>
      <c r="K8501">
        <v>2</v>
      </c>
      <c r="L8501" s="6">
        <v>30.94</v>
      </c>
      <c r="M8501">
        <v>4.22</v>
      </c>
      <c r="N8501">
        <v>59.01</v>
      </c>
      <c r="O8501" t="str">
        <f t="shared" si="530"/>
        <v>41:60</v>
      </c>
      <c r="P8501" t="s">
        <v>35</v>
      </c>
      <c r="Q8501">
        <v>815.3</v>
      </c>
      <c r="R8501" t="str">
        <f t="shared" si="531"/>
        <v>High</v>
      </c>
    </row>
    <row r="8502" spans="1:18" x14ac:dyDescent="0.25">
      <c r="A8502">
        <v>2015</v>
      </c>
      <c r="B8502" t="s">
        <v>36</v>
      </c>
      <c r="C8502" t="s">
        <v>70</v>
      </c>
      <c r="D8502" t="s">
        <v>34</v>
      </c>
      <c r="E8502" t="str">
        <f t="shared" si="528"/>
        <v>Winter crops</v>
      </c>
      <c r="F8502">
        <v>34.69</v>
      </c>
      <c r="G8502" s="6">
        <v>1218.2</v>
      </c>
      <c r="H8502" t="str">
        <f t="shared" si="529"/>
        <v>Medium</v>
      </c>
      <c r="I8502">
        <v>29.42</v>
      </c>
      <c r="J8502">
        <v>3.4470000000000001</v>
      </c>
      <c r="K8502">
        <v>2</v>
      </c>
      <c r="L8502" s="6">
        <v>51.36</v>
      </c>
      <c r="M8502">
        <v>6.04</v>
      </c>
      <c r="N8502">
        <v>53.32</v>
      </c>
      <c r="O8502" t="str">
        <f t="shared" si="530"/>
        <v>41:60</v>
      </c>
      <c r="P8502" t="s">
        <v>39</v>
      </c>
      <c r="Q8502">
        <v>1711.23</v>
      </c>
      <c r="R8502" t="str">
        <f t="shared" si="531"/>
        <v>High</v>
      </c>
    </row>
    <row r="8503" spans="1:18" x14ac:dyDescent="0.25">
      <c r="A8503">
        <v>2015</v>
      </c>
      <c r="B8503" t="s">
        <v>36</v>
      </c>
      <c r="C8503" t="s">
        <v>54</v>
      </c>
      <c r="D8503" t="s">
        <v>52</v>
      </c>
      <c r="E8503" t="str">
        <f t="shared" si="528"/>
        <v>Winter crops</v>
      </c>
      <c r="F8503">
        <v>27.84</v>
      </c>
      <c r="G8503" s="6">
        <v>576.04</v>
      </c>
      <c r="H8503" t="str">
        <f t="shared" si="529"/>
        <v>Low</v>
      </c>
      <c r="I8503">
        <v>4.04</v>
      </c>
      <c r="J8503">
        <v>2.14</v>
      </c>
      <c r="K8503">
        <v>0</v>
      </c>
      <c r="L8503" s="6">
        <v>82.68</v>
      </c>
      <c r="M8503">
        <v>18.64</v>
      </c>
      <c r="N8503">
        <v>27.82</v>
      </c>
      <c r="O8503" t="str">
        <f t="shared" si="530"/>
        <v>21:40</v>
      </c>
      <c r="P8503" t="s">
        <v>27</v>
      </c>
      <c r="Q8503">
        <v>749.67</v>
      </c>
      <c r="R8503" t="str">
        <f t="shared" si="531"/>
        <v>High</v>
      </c>
    </row>
    <row r="8504" spans="1:18" x14ac:dyDescent="0.25">
      <c r="A8504">
        <v>2020</v>
      </c>
      <c r="B8504" t="s">
        <v>41</v>
      </c>
      <c r="C8504" t="s">
        <v>44</v>
      </c>
      <c r="D8504" t="s">
        <v>26</v>
      </c>
      <c r="E8504" t="str">
        <f t="shared" si="528"/>
        <v>Summer crops</v>
      </c>
      <c r="F8504">
        <v>8.91</v>
      </c>
      <c r="G8504" s="6">
        <v>1829.47</v>
      </c>
      <c r="H8504" t="str">
        <f t="shared" si="529"/>
        <v>Medium</v>
      </c>
      <c r="I8504">
        <v>22.03</v>
      </c>
      <c r="J8504">
        <v>1.143</v>
      </c>
      <c r="K8504">
        <v>5</v>
      </c>
      <c r="L8504" s="6">
        <v>71.59</v>
      </c>
      <c r="M8504">
        <v>27.74</v>
      </c>
      <c r="N8504">
        <v>5.31</v>
      </c>
      <c r="O8504" t="str">
        <f t="shared" si="530"/>
        <v>0:20</v>
      </c>
      <c r="P8504" t="s">
        <v>17</v>
      </c>
      <c r="Q8504">
        <v>414.86</v>
      </c>
      <c r="R8504" t="str">
        <f t="shared" si="531"/>
        <v>Low</v>
      </c>
    </row>
    <row r="8505" spans="1:18" x14ac:dyDescent="0.25">
      <c r="A8505">
        <v>1997</v>
      </c>
      <c r="B8505" t="s">
        <v>32</v>
      </c>
      <c r="C8505" t="s">
        <v>53</v>
      </c>
      <c r="D8505" t="s">
        <v>52</v>
      </c>
      <c r="E8505" t="str">
        <f t="shared" si="528"/>
        <v>Winter crops</v>
      </c>
      <c r="F8505">
        <v>4.3</v>
      </c>
      <c r="G8505" s="6">
        <v>774.31</v>
      </c>
      <c r="H8505" t="str">
        <f t="shared" si="529"/>
        <v>Low</v>
      </c>
      <c r="I8505">
        <v>24.4</v>
      </c>
      <c r="J8505">
        <v>1.845</v>
      </c>
      <c r="K8505">
        <v>2</v>
      </c>
      <c r="L8505" s="6">
        <v>53.62</v>
      </c>
      <c r="M8505">
        <v>34.93</v>
      </c>
      <c r="N8505">
        <v>37.67</v>
      </c>
      <c r="O8505" t="str">
        <f t="shared" si="530"/>
        <v>21:40</v>
      </c>
      <c r="P8505" t="s">
        <v>39</v>
      </c>
      <c r="Q8505">
        <v>326.74</v>
      </c>
      <c r="R8505" t="str">
        <f t="shared" si="531"/>
        <v>Low</v>
      </c>
    </row>
    <row r="8506" spans="1:18" x14ac:dyDescent="0.25">
      <c r="A8506">
        <v>2010</v>
      </c>
      <c r="B8506" t="s">
        <v>46</v>
      </c>
      <c r="C8506" t="s">
        <v>63</v>
      </c>
      <c r="D8506" t="s">
        <v>23</v>
      </c>
      <c r="E8506" t="str">
        <f t="shared" si="528"/>
        <v>Winter crops</v>
      </c>
      <c r="F8506">
        <v>17.649999999999999</v>
      </c>
      <c r="G8506" s="6">
        <v>2762.82</v>
      </c>
      <c r="H8506" t="str">
        <f t="shared" si="529"/>
        <v>High</v>
      </c>
      <c r="I8506">
        <v>11.78</v>
      </c>
      <c r="J8506">
        <v>2.62</v>
      </c>
      <c r="K8506">
        <v>9</v>
      </c>
      <c r="L8506" s="6">
        <v>87.61</v>
      </c>
      <c r="M8506">
        <v>43.84</v>
      </c>
      <c r="N8506">
        <v>38.6</v>
      </c>
      <c r="O8506" t="str">
        <f t="shared" si="530"/>
        <v>21:40</v>
      </c>
      <c r="P8506" t="s">
        <v>27</v>
      </c>
      <c r="Q8506">
        <v>402.8</v>
      </c>
      <c r="R8506" t="str">
        <f t="shared" si="531"/>
        <v>Moderate</v>
      </c>
    </row>
    <row r="8507" spans="1:18" x14ac:dyDescent="0.25">
      <c r="A8507">
        <v>2002</v>
      </c>
      <c r="B8507" t="s">
        <v>21</v>
      </c>
      <c r="C8507" t="s">
        <v>45</v>
      </c>
      <c r="D8507" t="s">
        <v>48</v>
      </c>
      <c r="E8507" t="str">
        <f t="shared" si="528"/>
        <v>Summer crops</v>
      </c>
      <c r="F8507">
        <v>-2.57</v>
      </c>
      <c r="G8507" s="6">
        <v>1635.31</v>
      </c>
      <c r="H8507" t="str">
        <f t="shared" si="529"/>
        <v>Medium</v>
      </c>
      <c r="I8507">
        <v>12.13</v>
      </c>
      <c r="J8507">
        <v>1.37</v>
      </c>
      <c r="K8507">
        <v>10</v>
      </c>
      <c r="L8507" s="6">
        <v>52.46</v>
      </c>
      <c r="M8507">
        <v>47.24</v>
      </c>
      <c r="N8507">
        <v>81.72</v>
      </c>
      <c r="O8507" t="str">
        <f t="shared" si="530"/>
        <v>81:100</v>
      </c>
      <c r="P8507" t="s">
        <v>20</v>
      </c>
      <c r="Q8507">
        <v>213.04</v>
      </c>
      <c r="R8507" t="str">
        <f t="shared" si="531"/>
        <v>Below 0</v>
      </c>
    </row>
    <row r="8508" spans="1:18" x14ac:dyDescent="0.25">
      <c r="A8508">
        <v>2006</v>
      </c>
      <c r="B8508" t="s">
        <v>36</v>
      </c>
      <c r="C8508" t="s">
        <v>70</v>
      </c>
      <c r="D8508" t="s">
        <v>16</v>
      </c>
      <c r="E8508" t="str">
        <f t="shared" si="528"/>
        <v>Summer crops</v>
      </c>
      <c r="F8508">
        <v>29.12</v>
      </c>
      <c r="G8508" s="6">
        <v>2278.96</v>
      </c>
      <c r="H8508" t="str">
        <f t="shared" si="529"/>
        <v>High</v>
      </c>
      <c r="I8508">
        <v>7.11</v>
      </c>
      <c r="J8508">
        <v>3.22</v>
      </c>
      <c r="K8508">
        <v>1</v>
      </c>
      <c r="L8508" s="6">
        <v>36.200000000000003</v>
      </c>
      <c r="M8508">
        <v>30.75</v>
      </c>
      <c r="N8508">
        <v>53.98</v>
      </c>
      <c r="O8508" t="str">
        <f t="shared" si="530"/>
        <v>41:60</v>
      </c>
      <c r="P8508" t="s">
        <v>17</v>
      </c>
      <c r="Q8508">
        <v>453.74</v>
      </c>
      <c r="R8508" t="str">
        <f t="shared" si="531"/>
        <v>High</v>
      </c>
    </row>
    <row r="8509" spans="1:18" x14ac:dyDescent="0.25">
      <c r="A8509">
        <v>2015</v>
      </c>
      <c r="B8509" t="s">
        <v>36</v>
      </c>
      <c r="C8509" t="s">
        <v>54</v>
      </c>
      <c r="D8509" t="s">
        <v>16</v>
      </c>
      <c r="E8509" t="str">
        <f t="shared" si="528"/>
        <v>Summer crops</v>
      </c>
      <c r="F8509">
        <v>10.54</v>
      </c>
      <c r="G8509" s="6">
        <v>2501.65</v>
      </c>
      <c r="H8509" t="str">
        <f t="shared" si="529"/>
        <v>High</v>
      </c>
      <c r="I8509">
        <v>23.84</v>
      </c>
      <c r="J8509">
        <v>1.6739999999999999</v>
      </c>
      <c r="K8509">
        <v>5</v>
      </c>
      <c r="L8509" s="6">
        <v>57.03</v>
      </c>
      <c r="M8509">
        <v>3.04</v>
      </c>
      <c r="N8509">
        <v>68.34</v>
      </c>
      <c r="O8509" t="str">
        <f t="shared" si="530"/>
        <v>61:80</v>
      </c>
      <c r="P8509" t="s">
        <v>39</v>
      </c>
      <c r="Q8509">
        <v>609.03</v>
      </c>
      <c r="R8509" t="str">
        <f t="shared" si="531"/>
        <v>Low</v>
      </c>
    </row>
    <row r="8510" spans="1:18" x14ac:dyDescent="0.25">
      <c r="A8510">
        <v>2009</v>
      </c>
      <c r="B8510" t="s">
        <v>32</v>
      </c>
      <c r="C8510" t="s">
        <v>61</v>
      </c>
      <c r="D8510" t="s">
        <v>23</v>
      </c>
      <c r="E8510" t="str">
        <f t="shared" si="528"/>
        <v>Winter crops</v>
      </c>
      <c r="F8510">
        <v>22.6</v>
      </c>
      <c r="G8510" s="6">
        <v>1509.81</v>
      </c>
      <c r="H8510" t="str">
        <f t="shared" si="529"/>
        <v>Medium</v>
      </c>
      <c r="I8510">
        <v>7.2</v>
      </c>
      <c r="J8510">
        <v>2.09</v>
      </c>
      <c r="K8510">
        <v>2</v>
      </c>
      <c r="L8510" s="6">
        <v>15.22</v>
      </c>
      <c r="M8510">
        <v>17.59</v>
      </c>
      <c r="N8510">
        <v>27.86</v>
      </c>
      <c r="O8510" t="str">
        <f t="shared" si="530"/>
        <v>21:40</v>
      </c>
      <c r="P8510" t="s">
        <v>17</v>
      </c>
      <c r="Q8510">
        <v>491.9</v>
      </c>
      <c r="R8510" t="str">
        <f t="shared" si="531"/>
        <v>Moderate</v>
      </c>
    </row>
    <row r="8511" spans="1:18" x14ac:dyDescent="0.25">
      <c r="A8511">
        <v>1991</v>
      </c>
      <c r="B8511" t="s">
        <v>18</v>
      </c>
      <c r="C8511" t="s">
        <v>60</v>
      </c>
      <c r="D8511" t="s">
        <v>48</v>
      </c>
      <c r="E8511" t="str">
        <f t="shared" si="528"/>
        <v>Summer crops</v>
      </c>
      <c r="F8511">
        <v>9</v>
      </c>
      <c r="G8511" s="6">
        <v>2457.44</v>
      </c>
      <c r="H8511" t="str">
        <f t="shared" si="529"/>
        <v>High</v>
      </c>
      <c r="I8511">
        <v>2.58</v>
      </c>
      <c r="J8511">
        <v>0.5</v>
      </c>
      <c r="K8511">
        <v>5</v>
      </c>
      <c r="L8511" s="6">
        <v>23.95</v>
      </c>
      <c r="M8511">
        <v>28.46</v>
      </c>
      <c r="N8511">
        <v>85.16</v>
      </c>
      <c r="O8511" t="str">
        <f t="shared" si="530"/>
        <v>81:100</v>
      </c>
      <c r="P8511" t="s">
        <v>17</v>
      </c>
      <c r="Q8511">
        <v>248.55</v>
      </c>
      <c r="R8511" t="str">
        <f t="shared" si="531"/>
        <v>Low</v>
      </c>
    </row>
    <row r="8512" spans="1:18" x14ac:dyDescent="0.25">
      <c r="A8512">
        <v>2009</v>
      </c>
      <c r="B8512" t="s">
        <v>14</v>
      </c>
      <c r="C8512" t="s">
        <v>28</v>
      </c>
      <c r="D8512" t="s">
        <v>38</v>
      </c>
      <c r="E8512" t="str">
        <f t="shared" si="528"/>
        <v>Summer crops</v>
      </c>
      <c r="F8512">
        <v>11.63</v>
      </c>
      <c r="G8512" s="6">
        <v>1890.54</v>
      </c>
      <c r="H8512" t="str">
        <f t="shared" si="529"/>
        <v>Medium</v>
      </c>
      <c r="I8512">
        <v>26.14</v>
      </c>
      <c r="J8512">
        <v>2.0249999999999999</v>
      </c>
      <c r="K8512">
        <v>3</v>
      </c>
      <c r="L8512" s="6">
        <v>19.75</v>
      </c>
      <c r="M8512">
        <v>46.01</v>
      </c>
      <c r="N8512">
        <v>18.13</v>
      </c>
      <c r="O8512" t="str">
        <f t="shared" si="530"/>
        <v>0:20</v>
      </c>
      <c r="P8512" t="s">
        <v>35</v>
      </c>
      <c r="Q8512">
        <v>459.92</v>
      </c>
      <c r="R8512" t="str">
        <f t="shared" si="531"/>
        <v>Low</v>
      </c>
    </row>
    <row r="8513" spans="1:18" x14ac:dyDescent="0.25">
      <c r="A8513">
        <v>2002</v>
      </c>
      <c r="B8513" t="s">
        <v>30</v>
      </c>
      <c r="C8513" t="s">
        <v>31</v>
      </c>
      <c r="D8513" t="s">
        <v>23</v>
      </c>
      <c r="E8513" t="str">
        <f t="shared" si="528"/>
        <v>Winter crops</v>
      </c>
      <c r="F8513">
        <v>-4.5999999999999996</v>
      </c>
      <c r="G8513" s="6">
        <v>1193.6400000000001</v>
      </c>
      <c r="H8513" t="str">
        <f t="shared" si="529"/>
        <v>Medium</v>
      </c>
      <c r="I8513">
        <v>27.77</v>
      </c>
      <c r="J8513">
        <v>2.4750000000000001</v>
      </c>
      <c r="K8513">
        <v>7</v>
      </c>
      <c r="L8513" s="6">
        <v>69.13</v>
      </c>
      <c r="M8513">
        <v>8.56</v>
      </c>
      <c r="N8513">
        <v>81.459999999999994</v>
      </c>
      <c r="O8513" t="str">
        <f t="shared" si="530"/>
        <v>81:100</v>
      </c>
      <c r="P8513" t="s">
        <v>27</v>
      </c>
      <c r="Q8513">
        <v>1227.8900000000001</v>
      </c>
      <c r="R8513" t="str">
        <f t="shared" si="531"/>
        <v>Below 0</v>
      </c>
    </row>
    <row r="8514" spans="1:18" x14ac:dyDescent="0.25">
      <c r="A8514">
        <v>1996</v>
      </c>
      <c r="B8514" t="s">
        <v>14</v>
      </c>
      <c r="C8514" t="s">
        <v>64</v>
      </c>
      <c r="D8514" t="s">
        <v>26</v>
      </c>
      <c r="E8514" t="str">
        <f t="shared" si="528"/>
        <v>Summer crops</v>
      </c>
      <c r="F8514">
        <v>28.78</v>
      </c>
      <c r="G8514" s="6">
        <v>1456.47</v>
      </c>
      <c r="H8514" t="str">
        <f t="shared" si="529"/>
        <v>Medium</v>
      </c>
      <c r="I8514">
        <v>15.17</v>
      </c>
      <c r="J8514">
        <v>1.6559999999999999</v>
      </c>
      <c r="K8514">
        <v>10</v>
      </c>
      <c r="L8514" s="6">
        <v>57.46</v>
      </c>
      <c r="M8514">
        <v>40.74</v>
      </c>
      <c r="N8514">
        <v>18.84</v>
      </c>
      <c r="O8514" t="str">
        <f t="shared" si="530"/>
        <v>0:20</v>
      </c>
      <c r="P8514" t="s">
        <v>17</v>
      </c>
      <c r="Q8514">
        <v>553.11</v>
      </c>
      <c r="R8514" t="str">
        <f t="shared" si="531"/>
        <v>High</v>
      </c>
    </row>
    <row r="8515" spans="1:18" x14ac:dyDescent="0.25">
      <c r="A8515">
        <v>2014</v>
      </c>
      <c r="B8515" t="s">
        <v>36</v>
      </c>
      <c r="C8515" t="s">
        <v>54</v>
      </c>
      <c r="D8515" t="s">
        <v>48</v>
      </c>
      <c r="E8515" t="str">
        <f t="shared" ref="E8515:E8578" si="532">IF(OR(D8515="Wheat", D8515="Barley", D8515="Cotton", D8515="Fruits"), "Winter crops","Summer crops")</f>
        <v>Summer crops</v>
      </c>
      <c r="F8515">
        <v>25.8</v>
      </c>
      <c r="G8515" s="6">
        <v>735.43</v>
      </c>
      <c r="H8515" t="str">
        <f t="shared" ref="H8515:H8578" si="533">IF(G8515&lt;1000, "Low", IF(G8515&lt;=2000, "Medium", "High"))</f>
        <v>Low</v>
      </c>
      <c r="I8515">
        <v>15.36</v>
      </c>
      <c r="J8515">
        <v>1.98</v>
      </c>
      <c r="K8515">
        <v>10</v>
      </c>
      <c r="L8515" s="6">
        <v>37.74</v>
      </c>
      <c r="M8515">
        <v>5.23</v>
      </c>
      <c r="N8515">
        <v>24.76</v>
      </c>
      <c r="O8515" t="str">
        <f t="shared" ref="O8515:O8578" si="534">IF(N8515&lt;=20,"0:20",IF(N8515&lt;=40,"21:40",IF(N8515&lt;=60,"41:60",IF(N8515&lt;=80,"61:80","81:100"))))</f>
        <v>21:40</v>
      </c>
      <c r="P8515" t="s">
        <v>39</v>
      </c>
      <c r="Q8515">
        <v>791.8</v>
      </c>
      <c r="R8515" t="str">
        <f t="shared" ref="R8515:R8578" si="535">IF(F8515&lt;0, "Below 0", IF(F8515&lt;=15, "Low", IF(F8515&lt;=25, "Moderate", "High")))</f>
        <v>High</v>
      </c>
    </row>
    <row r="8516" spans="1:18" x14ac:dyDescent="0.25">
      <c r="A8516">
        <v>2007</v>
      </c>
      <c r="B8516" t="s">
        <v>50</v>
      </c>
      <c r="C8516" t="s">
        <v>33</v>
      </c>
      <c r="D8516" t="s">
        <v>52</v>
      </c>
      <c r="E8516" t="str">
        <f t="shared" si="532"/>
        <v>Winter crops</v>
      </c>
      <c r="F8516">
        <v>18.79</v>
      </c>
      <c r="G8516" s="6">
        <v>2981.85</v>
      </c>
      <c r="H8516" t="str">
        <f t="shared" si="533"/>
        <v>High</v>
      </c>
      <c r="I8516">
        <v>28.3</v>
      </c>
      <c r="J8516">
        <v>2.718</v>
      </c>
      <c r="K8516">
        <v>4</v>
      </c>
      <c r="L8516" s="6">
        <v>35.03</v>
      </c>
      <c r="M8516">
        <v>36.090000000000003</v>
      </c>
      <c r="N8516">
        <v>40.99</v>
      </c>
      <c r="O8516" t="str">
        <f t="shared" si="534"/>
        <v>41:60</v>
      </c>
      <c r="P8516" t="s">
        <v>39</v>
      </c>
      <c r="Q8516">
        <v>942.43</v>
      </c>
      <c r="R8516" t="str">
        <f t="shared" si="535"/>
        <v>Moderate</v>
      </c>
    </row>
    <row r="8517" spans="1:18" x14ac:dyDescent="0.25">
      <c r="A8517">
        <v>2019</v>
      </c>
      <c r="B8517" t="s">
        <v>50</v>
      </c>
      <c r="C8517" t="s">
        <v>58</v>
      </c>
      <c r="D8517" t="s">
        <v>16</v>
      </c>
      <c r="E8517" t="str">
        <f t="shared" si="532"/>
        <v>Summer crops</v>
      </c>
      <c r="F8517">
        <v>7.6</v>
      </c>
      <c r="G8517" s="6">
        <v>285.36</v>
      </c>
      <c r="H8517" t="str">
        <f t="shared" si="533"/>
        <v>Low</v>
      </c>
      <c r="I8517">
        <v>28.83</v>
      </c>
      <c r="J8517">
        <v>1.863</v>
      </c>
      <c r="K8517">
        <v>4</v>
      </c>
      <c r="L8517" s="6">
        <v>19.57</v>
      </c>
      <c r="M8517">
        <v>36.26</v>
      </c>
      <c r="N8517">
        <v>2.98</v>
      </c>
      <c r="O8517" t="str">
        <f t="shared" si="534"/>
        <v>0:20</v>
      </c>
      <c r="P8517" t="s">
        <v>35</v>
      </c>
      <c r="Q8517">
        <v>500.22</v>
      </c>
      <c r="R8517" t="str">
        <f t="shared" si="535"/>
        <v>Low</v>
      </c>
    </row>
    <row r="8518" spans="1:18" x14ac:dyDescent="0.25">
      <c r="A8518">
        <v>1995</v>
      </c>
      <c r="B8518" t="s">
        <v>50</v>
      </c>
      <c r="C8518" t="s">
        <v>58</v>
      </c>
      <c r="D8518" t="s">
        <v>52</v>
      </c>
      <c r="E8518" t="str">
        <f t="shared" si="532"/>
        <v>Winter crops</v>
      </c>
      <c r="F8518">
        <v>6.41</v>
      </c>
      <c r="G8518" s="6">
        <v>619.08000000000004</v>
      </c>
      <c r="H8518" t="str">
        <f t="shared" si="533"/>
        <v>Low</v>
      </c>
      <c r="I8518">
        <v>4.03</v>
      </c>
      <c r="J8518">
        <v>2.95</v>
      </c>
      <c r="K8518">
        <v>3</v>
      </c>
      <c r="L8518" s="6">
        <v>62.01</v>
      </c>
      <c r="M8518">
        <v>13.28</v>
      </c>
      <c r="N8518">
        <v>18.77</v>
      </c>
      <c r="O8518" t="str">
        <f t="shared" si="534"/>
        <v>0:20</v>
      </c>
      <c r="P8518" t="s">
        <v>17</v>
      </c>
      <c r="Q8518">
        <v>1089.81</v>
      </c>
      <c r="R8518" t="str">
        <f t="shared" si="535"/>
        <v>Low</v>
      </c>
    </row>
    <row r="8519" spans="1:18" x14ac:dyDescent="0.25">
      <c r="A8519">
        <v>2024</v>
      </c>
      <c r="B8519" t="s">
        <v>24</v>
      </c>
      <c r="C8519" t="s">
        <v>72</v>
      </c>
      <c r="D8519" t="s">
        <v>43</v>
      </c>
      <c r="E8519" t="str">
        <f t="shared" si="532"/>
        <v>Winter crops</v>
      </c>
      <c r="F8519">
        <v>33.79</v>
      </c>
      <c r="G8519" s="6">
        <v>2128.6</v>
      </c>
      <c r="H8519" t="str">
        <f t="shared" si="533"/>
        <v>High</v>
      </c>
      <c r="I8519">
        <v>18.62</v>
      </c>
      <c r="J8519">
        <v>1.512</v>
      </c>
      <c r="K8519">
        <v>7</v>
      </c>
      <c r="L8519" s="6">
        <v>95.79</v>
      </c>
      <c r="M8519">
        <v>19.64</v>
      </c>
      <c r="N8519">
        <v>23.41</v>
      </c>
      <c r="O8519" t="str">
        <f t="shared" si="534"/>
        <v>21:40</v>
      </c>
      <c r="P8519" t="s">
        <v>27</v>
      </c>
      <c r="Q8519">
        <v>645.91</v>
      </c>
      <c r="R8519" t="str">
        <f t="shared" si="535"/>
        <v>High</v>
      </c>
    </row>
    <row r="8520" spans="1:18" x14ac:dyDescent="0.25">
      <c r="A8520">
        <v>1997</v>
      </c>
      <c r="B8520" t="s">
        <v>21</v>
      </c>
      <c r="C8520" t="s">
        <v>45</v>
      </c>
      <c r="D8520" t="s">
        <v>49</v>
      </c>
      <c r="E8520" t="str">
        <f t="shared" si="532"/>
        <v>Summer crops</v>
      </c>
      <c r="F8520">
        <v>32.29</v>
      </c>
      <c r="G8520" s="6">
        <v>1664.52</v>
      </c>
      <c r="H8520" t="str">
        <f t="shared" si="533"/>
        <v>Medium</v>
      </c>
      <c r="I8520">
        <v>13.41</v>
      </c>
      <c r="J8520">
        <v>3.46</v>
      </c>
      <c r="K8520">
        <v>9</v>
      </c>
      <c r="L8520" s="6">
        <v>59.53</v>
      </c>
      <c r="M8520">
        <v>9.51</v>
      </c>
      <c r="N8520">
        <v>9.43</v>
      </c>
      <c r="O8520" t="str">
        <f t="shared" si="534"/>
        <v>0:20</v>
      </c>
      <c r="P8520" t="s">
        <v>20</v>
      </c>
      <c r="Q8520">
        <v>357.86</v>
      </c>
      <c r="R8520" t="str">
        <f t="shared" si="535"/>
        <v>High</v>
      </c>
    </row>
    <row r="8521" spans="1:18" x14ac:dyDescent="0.25">
      <c r="A8521">
        <v>2001</v>
      </c>
      <c r="B8521" t="s">
        <v>30</v>
      </c>
      <c r="C8521" t="s">
        <v>56</v>
      </c>
      <c r="D8521" t="s">
        <v>16</v>
      </c>
      <c r="E8521" t="str">
        <f t="shared" si="532"/>
        <v>Summer crops</v>
      </c>
      <c r="F8521">
        <v>9.86</v>
      </c>
      <c r="G8521" s="6">
        <v>716.04</v>
      </c>
      <c r="H8521" t="str">
        <f t="shared" si="533"/>
        <v>Low</v>
      </c>
      <c r="I8521">
        <v>23.26</v>
      </c>
      <c r="J8521">
        <v>2.0070000000000001</v>
      </c>
      <c r="K8521">
        <v>3</v>
      </c>
      <c r="L8521" s="6">
        <v>10.16</v>
      </c>
      <c r="M8521">
        <v>27.92</v>
      </c>
      <c r="N8521">
        <v>77.34</v>
      </c>
      <c r="O8521" t="str">
        <f t="shared" si="534"/>
        <v>61:80</v>
      </c>
      <c r="P8521" t="s">
        <v>17</v>
      </c>
      <c r="Q8521">
        <v>402.97</v>
      </c>
      <c r="R8521" t="str">
        <f t="shared" si="535"/>
        <v>Low</v>
      </c>
    </row>
    <row r="8522" spans="1:18" x14ac:dyDescent="0.25">
      <c r="A8522">
        <v>1998</v>
      </c>
      <c r="B8522" t="s">
        <v>32</v>
      </c>
      <c r="C8522" t="s">
        <v>33</v>
      </c>
      <c r="D8522" t="s">
        <v>26</v>
      </c>
      <c r="E8522" t="str">
        <f t="shared" si="532"/>
        <v>Summer crops</v>
      </c>
      <c r="F8522">
        <v>21.77</v>
      </c>
      <c r="G8522" s="6">
        <v>1207.8800000000001</v>
      </c>
      <c r="H8522" t="str">
        <f t="shared" si="533"/>
        <v>Medium</v>
      </c>
      <c r="I8522">
        <v>27.42</v>
      </c>
      <c r="J8522">
        <v>2.169</v>
      </c>
      <c r="K8522">
        <v>9</v>
      </c>
      <c r="L8522" s="6">
        <v>89.95</v>
      </c>
      <c r="M8522">
        <v>24.12</v>
      </c>
      <c r="N8522">
        <v>21.19</v>
      </c>
      <c r="O8522" t="str">
        <f t="shared" si="534"/>
        <v>21:40</v>
      </c>
      <c r="P8522" t="s">
        <v>20</v>
      </c>
      <c r="Q8522">
        <v>1063.81</v>
      </c>
      <c r="R8522" t="str">
        <f t="shared" si="535"/>
        <v>Moderate</v>
      </c>
    </row>
    <row r="8523" spans="1:18" x14ac:dyDescent="0.25">
      <c r="A8523">
        <v>1996</v>
      </c>
      <c r="B8523" t="s">
        <v>24</v>
      </c>
      <c r="C8523" t="s">
        <v>57</v>
      </c>
      <c r="D8523" t="s">
        <v>16</v>
      </c>
      <c r="E8523" t="str">
        <f t="shared" si="532"/>
        <v>Summer crops</v>
      </c>
      <c r="F8523">
        <v>6.16</v>
      </c>
      <c r="G8523" s="6">
        <v>2963.75</v>
      </c>
      <c r="H8523" t="str">
        <f t="shared" si="533"/>
        <v>High</v>
      </c>
      <c r="I8523">
        <v>14.13</v>
      </c>
      <c r="J8523">
        <v>2.99</v>
      </c>
      <c r="K8523">
        <v>1</v>
      </c>
      <c r="L8523" s="6">
        <v>53.72</v>
      </c>
      <c r="M8523">
        <v>42.2</v>
      </c>
      <c r="N8523">
        <v>12.59</v>
      </c>
      <c r="O8523" t="str">
        <f t="shared" si="534"/>
        <v>0:20</v>
      </c>
      <c r="P8523" t="s">
        <v>20</v>
      </c>
      <c r="Q8523">
        <v>425.33</v>
      </c>
      <c r="R8523" t="str">
        <f t="shared" si="535"/>
        <v>Low</v>
      </c>
    </row>
    <row r="8524" spans="1:18" x14ac:dyDescent="0.25">
      <c r="A8524">
        <v>2015</v>
      </c>
      <c r="B8524" t="s">
        <v>18</v>
      </c>
      <c r="C8524" t="s">
        <v>67</v>
      </c>
      <c r="D8524" t="s">
        <v>23</v>
      </c>
      <c r="E8524" t="str">
        <f t="shared" si="532"/>
        <v>Winter crops</v>
      </c>
      <c r="F8524">
        <v>8.68</v>
      </c>
      <c r="G8524" s="6">
        <v>652.64</v>
      </c>
      <c r="H8524" t="str">
        <f t="shared" si="533"/>
        <v>Low</v>
      </c>
      <c r="I8524">
        <v>5.43</v>
      </c>
      <c r="J8524">
        <v>1.64</v>
      </c>
      <c r="K8524">
        <v>10</v>
      </c>
      <c r="L8524" s="6">
        <v>88.85</v>
      </c>
      <c r="M8524">
        <v>36.67</v>
      </c>
      <c r="N8524">
        <v>21.35</v>
      </c>
      <c r="O8524" t="str">
        <f t="shared" si="534"/>
        <v>21:40</v>
      </c>
      <c r="P8524" t="s">
        <v>17</v>
      </c>
      <c r="Q8524">
        <v>272.22000000000003</v>
      </c>
      <c r="R8524" t="str">
        <f t="shared" si="535"/>
        <v>Low</v>
      </c>
    </row>
    <row r="8525" spans="1:18" x14ac:dyDescent="0.25">
      <c r="A8525">
        <v>2013</v>
      </c>
      <c r="B8525" t="s">
        <v>21</v>
      </c>
      <c r="C8525" t="s">
        <v>22</v>
      </c>
      <c r="D8525" t="s">
        <v>49</v>
      </c>
      <c r="E8525" t="str">
        <f t="shared" si="532"/>
        <v>Summer crops</v>
      </c>
      <c r="F8525">
        <v>25.99</v>
      </c>
      <c r="G8525" s="6">
        <v>739.03</v>
      </c>
      <c r="H8525" t="str">
        <f t="shared" si="533"/>
        <v>Low</v>
      </c>
      <c r="I8525">
        <v>23.74</v>
      </c>
      <c r="J8525">
        <v>3.0870000000000002</v>
      </c>
      <c r="K8525">
        <v>2</v>
      </c>
      <c r="L8525" s="6">
        <v>77.22</v>
      </c>
      <c r="M8525">
        <v>42.25</v>
      </c>
      <c r="N8525">
        <v>24.17</v>
      </c>
      <c r="O8525" t="str">
        <f t="shared" si="534"/>
        <v>21:40</v>
      </c>
      <c r="P8525" t="s">
        <v>35</v>
      </c>
      <c r="Q8525">
        <v>952.77</v>
      </c>
      <c r="R8525" t="str">
        <f t="shared" si="535"/>
        <v>High</v>
      </c>
    </row>
    <row r="8526" spans="1:18" x14ac:dyDescent="0.25">
      <c r="A8526">
        <v>2022</v>
      </c>
      <c r="B8526" t="s">
        <v>21</v>
      </c>
      <c r="C8526" t="s">
        <v>22</v>
      </c>
      <c r="D8526" t="s">
        <v>34</v>
      </c>
      <c r="E8526" t="str">
        <f t="shared" si="532"/>
        <v>Winter crops</v>
      </c>
      <c r="F8526">
        <v>22.73</v>
      </c>
      <c r="G8526" s="6">
        <v>2758.7</v>
      </c>
      <c r="H8526" t="str">
        <f t="shared" si="533"/>
        <v>High</v>
      </c>
      <c r="I8526">
        <v>11.34</v>
      </c>
      <c r="J8526">
        <v>2.4500000000000002</v>
      </c>
      <c r="K8526">
        <v>7</v>
      </c>
      <c r="L8526" s="6">
        <v>68.7</v>
      </c>
      <c r="M8526">
        <v>20.350000000000001</v>
      </c>
      <c r="N8526">
        <v>3.83</v>
      </c>
      <c r="O8526" t="str">
        <f t="shared" si="534"/>
        <v>0:20</v>
      </c>
      <c r="P8526" t="s">
        <v>20</v>
      </c>
      <c r="Q8526">
        <v>410.48</v>
      </c>
      <c r="R8526" t="str">
        <f t="shared" si="535"/>
        <v>Moderate</v>
      </c>
    </row>
    <row r="8527" spans="1:18" x14ac:dyDescent="0.25">
      <c r="A8527">
        <v>2008</v>
      </c>
      <c r="B8527" t="s">
        <v>32</v>
      </c>
      <c r="C8527" t="s">
        <v>53</v>
      </c>
      <c r="D8527" t="s">
        <v>16</v>
      </c>
      <c r="E8527" t="str">
        <f t="shared" si="532"/>
        <v>Summer crops</v>
      </c>
      <c r="F8527">
        <v>14.65</v>
      </c>
      <c r="G8527" s="6">
        <v>1205.04</v>
      </c>
      <c r="H8527" t="str">
        <f t="shared" si="533"/>
        <v>Medium</v>
      </c>
      <c r="I8527">
        <v>20.68</v>
      </c>
      <c r="J8527">
        <v>3.6</v>
      </c>
      <c r="K8527">
        <v>5</v>
      </c>
      <c r="L8527" s="6">
        <v>65.400000000000006</v>
      </c>
      <c r="M8527">
        <v>2.36</v>
      </c>
      <c r="N8527">
        <v>96</v>
      </c>
      <c r="O8527" t="str">
        <f t="shared" si="534"/>
        <v>81:100</v>
      </c>
      <c r="P8527" t="s">
        <v>20</v>
      </c>
      <c r="Q8527">
        <v>561.86</v>
      </c>
      <c r="R8527" t="str">
        <f t="shared" si="535"/>
        <v>Low</v>
      </c>
    </row>
    <row r="8528" spans="1:18" x14ac:dyDescent="0.25">
      <c r="A8528">
        <v>2003</v>
      </c>
      <c r="B8528" t="s">
        <v>50</v>
      </c>
      <c r="C8528" t="s">
        <v>56</v>
      </c>
      <c r="D8528" t="s">
        <v>38</v>
      </c>
      <c r="E8528" t="str">
        <f t="shared" si="532"/>
        <v>Summer crops</v>
      </c>
      <c r="F8528">
        <v>8.3800000000000008</v>
      </c>
      <c r="G8528" s="6">
        <v>2419.31</v>
      </c>
      <c r="H8528" t="str">
        <f t="shared" si="533"/>
        <v>High</v>
      </c>
      <c r="I8528">
        <v>2.2200000000000002</v>
      </c>
      <c r="J8528">
        <v>2.66</v>
      </c>
      <c r="K8528">
        <v>9</v>
      </c>
      <c r="L8528" s="6">
        <v>63.79</v>
      </c>
      <c r="M8528">
        <v>10.45</v>
      </c>
      <c r="N8528">
        <v>71.959999999999994</v>
      </c>
      <c r="O8528" t="str">
        <f t="shared" si="534"/>
        <v>61:80</v>
      </c>
      <c r="P8528" t="s">
        <v>35</v>
      </c>
      <c r="Q8528">
        <v>1055.95</v>
      </c>
      <c r="R8528" t="str">
        <f t="shared" si="535"/>
        <v>Low</v>
      </c>
    </row>
    <row r="8529" spans="1:18" x14ac:dyDescent="0.25">
      <c r="A8529">
        <v>2019</v>
      </c>
      <c r="B8529" t="s">
        <v>46</v>
      </c>
      <c r="C8529" t="s">
        <v>51</v>
      </c>
      <c r="D8529" t="s">
        <v>43</v>
      </c>
      <c r="E8529" t="str">
        <f t="shared" si="532"/>
        <v>Winter crops</v>
      </c>
      <c r="F8529">
        <v>29.58</v>
      </c>
      <c r="G8529" s="6">
        <v>852.26</v>
      </c>
      <c r="H8529" t="str">
        <f t="shared" si="533"/>
        <v>Low</v>
      </c>
      <c r="I8529">
        <v>3.41</v>
      </c>
      <c r="J8529">
        <v>1.41</v>
      </c>
      <c r="K8529">
        <v>7</v>
      </c>
      <c r="L8529" s="6">
        <v>50.6</v>
      </c>
      <c r="M8529">
        <v>44.48</v>
      </c>
      <c r="N8529">
        <v>78.05</v>
      </c>
      <c r="O8529" t="str">
        <f t="shared" si="534"/>
        <v>61:80</v>
      </c>
      <c r="P8529" t="s">
        <v>27</v>
      </c>
      <c r="Q8529">
        <v>446.6</v>
      </c>
      <c r="R8529" t="str">
        <f t="shared" si="535"/>
        <v>High</v>
      </c>
    </row>
    <row r="8530" spans="1:18" x14ac:dyDescent="0.25">
      <c r="A8530">
        <v>2010</v>
      </c>
      <c r="B8530" t="s">
        <v>30</v>
      </c>
      <c r="C8530" t="s">
        <v>33</v>
      </c>
      <c r="D8530" t="s">
        <v>16</v>
      </c>
      <c r="E8530" t="str">
        <f t="shared" si="532"/>
        <v>Summer crops</v>
      </c>
      <c r="F8530">
        <v>-3.89</v>
      </c>
      <c r="G8530" s="6">
        <v>645.30999999999995</v>
      </c>
      <c r="H8530" t="str">
        <f t="shared" si="533"/>
        <v>Low</v>
      </c>
      <c r="I8530">
        <v>5.56</v>
      </c>
      <c r="J8530">
        <v>1.27</v>
      </c>
      <c r="K8530">
        <v>8</v>
      </c>
      <c r="L8530" s="6">
        <v>67.069999999999993</v>
      </c>
      <c r="M8530">
        <v>43.72</v>
      </c>
      <c r="N8530">
        <v>35.35</v>
      </c>
      <c r="O8530" t="str">
        <f t="shared" si="534"/>
        <v>21:40</v>
      </c>
      <c r="P8530" t="s">
        <v>20</v>
      </c>
      <c r="Q8530">
        <v>312.86</v>
      </c>
      <c r="R8530" t="str">
        <f t="shared" si="535"/>
        <v>Below 0</v>
      </c>
    </row>
    <row r="8531" spans="1:18" x14ac:dyDescent="0.25">
      <c r="A8531">
        <v>2010</v>
      </c>
      <c r="B8531" t="s">
        <v>46</v>
      </c>
      <c r="C8531" t="s">
        <v>47</v>
      </c>
      <c r="D8531" t="s">
        <v>38</v>
      </c>
      <c r="E8531" t="str">
        <f t="shared" si="532"/>
        <v>Summer crops</v>
      </c>
      <c r="F8531">
        <v>2.9</v>
      </c>
      <c r="G8531" s="6">
        <v>1282.93</v>
      </c>
      <c r="H8531" t="str">
        <f t="shared" si="533"/>
        <v>Medium</v>
      </c>
      <c r="I8531">
        <v>17.8</v>
      </c>
      <c r="J8531">
        <v>2.0430000000000001</v>
      </c>
      <c r="K8531">
        <v>3</v>
      </c>
      <c r="L8531" s="6">
        <v>35.25</v>
      </c>
      <c r="M8531">
        <v>30.14</v>
      </c>
      <c r="N8531">
        <v>35.76</v>
      </c>
      <c r="O8531" t="str">
        <f t="shared" si="534"/>
        <v>21:40</v>
      </c>
      <c r="P8531" t="s">
        <v>35</v>
      </c>
      <c r="Q8531">
        <v>372.21</v>
      </c>
      <c r="R8531" t="str">
        <f t="shared" si="535"/>
        <v>Low</v>
      </c>
    </row>
    <row r="8532" spans="1:18" x14ac:dyDescent="0.25">
      <c r="A8532">
        <v>2009</v>
      </c>
      <c r="B8532" t="s">
        <v>41</v>
      </c>
      <c r="C8532" t="s">
        <v>44</v>
      </c>
      <c r="D8532" t="s">
        <v>49</v>
      </c>
      <c r="E8532" t="str">
        <f t="shared" si="532"/>
        <v>Summer crops</v>
      </c>
      <c r="F8532">
        <v>-0.85</v>
      </c>
      <c r="G8532" s="6">
        <v>2291.42</v>
      </c>
      <c r="H8532" t="str">
        <f t="shared" si="533"/>
        <v>High</v>
      </c>
      <c r="I8532">
        <v>16.739999999999998</v>
      </c>
      <c r="J8532">
        <v>1.728</v>
      </c>
      <c r="K8532">
        <v>6</v>
      </c>
      <c r="L8532" s="6">
        <v>16.579999999999998</v>
      </c>
      <c r="M8532">
        <v>40.99</v>
      </c>
      <c r="N8532">
        <v>47.13</v>
      </c>
      <c r="O8532" t="str">
        <f t="shared" si="534"/>
        <v>41:60</v>
      </c>
      <c r="P8532" t="s">
        <v>20</v>
      </c>
      <c r="Q8532">
        <v>589.54</v>
      </c>
      <c r="R8532" t="str">
        <f t="shared" si="535"/>
        <v>Below 0</v>
      </c>
    </row>
    <row r="8533" spans="1:18" x14ac:dyDescent="0.25">
      <c r="A8533">
        <v>2001</v>
      </c>
      <c r="B8533" t="s">
        <v>41</v>
      </c>
      <c r="C8533" t="s">
        <v>68</v>
      </c>
      <c r="D8533" t="s">
        <v>23</v>
      </c>
      <c r="E8533" t="str">
        <f t="shared" si="532"/>
        <v>Winter crops</v>
      </c>
      <c r="F8533">
        <v>32.14</v>
      </c>
      <c r="G8533" s="6">
        <v>1286.6099999999999</v>
      </c>
      <c r="H8533" t="str">
        <f t="shared" si="533"/>
        <v>Medium</v>
      </c>
      <c r="I8533">
        <v>27.56</v>
      </c>
      <c r="J8533">
        <v>2.8439999999999999</v>
      </c>
      <c r="K8533">
        <v>7</v>
      </c>
      <c r="L8533" s="6">
        <v>37.17</v>
      </c>
      <c r="M8533">
        <v>49.89</v>
      </c>
      <c r="N8533">
        <v>78.44</v>
      </c>
      <c r="O8533" t="str">
        <f t="shared" si="534"/>
        <v>61:80</v>
      </c>
      <c r="P8533" t="s">
        <v>20</v>
      </c>
      <c r="Q8533">
        <v>559.67999999999995</v>
      </c>
      <c r="R8533" t="str">
        <f t="shared" si="535"/>
        <v>High</v>
      </c>
    </row>
    <row r="8534" spans="1:18" x14ac:dyDescent="0.25">
      <c r="A8534">
        <v>1993</v>
      </c>
      <c r="B8534" t="s">
        <v>18</v>
      </c>
      <c r="C8534" t="s">
        <v>67</v>
      </c>
      <c r="D8534" t="s">
        <v>34</v>
      </c>
      <c r="E8534" t="str">
        <f t="shared" si="532"/>
        <v>Winter crops</v>
      </c>
      <c r="F8534">
        <v>2.37</v>
      </c>
      <c r="G8534" s="6">
        <v>2657</v>
      </c>
      <c r="H8534" t="str">
        <f t="shared" si="533"/>
        <v>High</v>
      </c>
      <c r="I8534">
        <v>24.67</v>
      </c>
      <c r="J8534">
        <v>1.3859999999999999</v>
      </c>
      <c r="K8534">
        <v>2</v>
      </c>
      <c r="L8534" s="6">
        <v>15.13</v>
      </c>
      <c r="M8534">
        <v>4.29</v>
      </c>
      <c r="N8534">
        <v>87.74</v>
      </c>
      <c r="O8534" t="str">
        <f t="shared" si="534"/>
        <v>81:100</v>
      </c>
      <c r="P8534" t="s">
        <v>35</v>
      </c>
      <c r="Q8534">
        <v>491.12</v>
      </c>
      <c r="R8534" t="str">
        <f t="shared" si="535"/>
        <v>Low</v>
      </c>
    </row>
    <row r="8535" spans="1:18" x14ac:dyDescent="0.25">
      <c r="A8535">
        <v>2012</v>
      </c>
      <c r="B8535" t="s">
        <v>50</v>
      </c>
      <c r="C8535" t="s">
        <v>56</v>
      </c>
      <c r="D8535" t="s">
        <v>29</v>
      </c>
      <c r="E8535" t="str">
        <f t="shared" si="532"/>
        <v>Summer crops</v>
      </c>
      <c r="F8535">
        <v>-4.0999999999999996</v>
      </c>
      <c r="G8535" s="6">
        <v>2309.34</v>
      </c>
      <c r="H8535" t="str">
        <f t="shared" si="533"/>
        <v>High</v>
      </c>
      <c r="I8535">
        <v>19.850000000000001</v>
      </c>
      <c r="J8535">
        <v>1.593</v>
      </c>
      <c r="K8535">
        <v>6</v>
      </c>
      <c r="L8535" s="6">
        <v>37.549999999999997</v>
      </c>
      <c r="M8535">
        <v>17.690000000000001</v>
      </c>
      <c r="N8535">
        <v>18.34</v>
      </c>
      <c r="O8535" t="str">
        <f t="shared" si="534"/>
        <v>0:20</v>
      </c>
      <c r="P8535" t="s">
        <v>35</v>
      </c>
      <c r="Q8535">
        <v>212.62</v>
      </c>
      <c r="R8535" t="str">
        <f t="shared" si="535"/>
        <v>Below 0</v>
      </c>
    </row>
    <row r="8536" spans="1:18" x14ac:dyDescent="0.25">
      <c r="A8536">
        <v>1999</v>
      </c>
      <c r="B8536" t="s">
        <v>21</v>
      </c>
      <c r="C8536" t="s">
        <v>45</v>
      </c>
      <c r="D8536" t="s">
        <v>26</v>
      </c>
      <c r="E8536" t="str">
        <f t="shared" si="532"/>
        <v>Summer crops</v>
      </c>
      <c r="F8536">
        <v>30.99</v>
      </c>
      <c r="G8536" s="6">
        <v>2252.48</v>
      </c>
      <c r="H8536" t="str">
        <f t="shared" si="533"/>
        <v>High</v>
      </c>
      <c r="I8536">
        <v>28.33</v>
      </c>
      <c r="J8536">
        <v>2.6549999999999998</v>
      </c>
      <c r="K8536">
        <v>2</v>
      </c>
      <c r="L8536" s="6">
        <v>95.67</v>
      </c>
      <c r="M8536">
        <v>8.9499999999999993</v>
      </c>
      <c r="N8536">
        <v>85.92</v>
      </c>
      <c r="O8536" t="str">
        <f t="shared" si="534"/>
        <v>81:100</v>
      </c>
      <c r="P8536" t="s">
        <v>35</v>
      </c>
      <c r="Q8536">
        <v>666.7</v>
      </c>
      <c r="R8536" t="str">
        <f t="shared" si="535"/>
        <v>High</v>
      </c>
    </row>
    <row r="8537" spans="1:18" x14ac:dyDescent="0.25">
      <c r="A8537">
        <v>1993</v>
      </c>
      <c r="B8537" t="s">
        <v>30</v>
      </c>
      <c r="C8537" t="s">
        <v>31</v>
      </c>
      <c r="D8537" t="s">
        <v>23</v>
      </c>
      <c r="E8537" t="str">
        <f t="shared" si="532"/>
        <v>Winter crops</v>
      </c>
      <c r="F8537">
        <v>7</v>
      </c>
      <c r="G8537" s="6">
        <v>776.54</v>
      </c>
      <c r="H8537" t="str">
        <f t="shared" si="533"/>
        <v>Low</v>
      </c>
      <c r="I8537">
        <v>22.54</v>
      </c>
      <c r="J8537">
        <v>0.68400000000000005</v>
      </c>
      <c r="K8537">
        <v>9</v>
      </c>
      <c r="L8537" s="6">
        <v>64.22</v>
      </c>
      <c r="M8537">
        <v>0.68</v>
      </c>
      <c r="N8537">
        <v>41.96</v>
      </c>
      <c r="O8537" t="str">
        <f t="shared" si="534"/>
        <v>41:60</v>
      </c>
      <c r="P8537" t="s">
        <v>39</v>
      </c>
      <c r="Q8537">
        <v>242.66</v>
      </c>
      <c r="R8537" t="str">
        <f t="shared" si="535"/>
        <v>Low</v>
      </c>
    </row>
    <row r="8538" spans="1:18" x14ac:dyDescent="0.25">
      <c r="A8538">
        <v>2010</v>
      </c>
      <c r="B8538" t="s">
        <v>30</v>
      </c>
      <c r="C8538" t="s">
        <v>33</v>
      </c>
      <c r="D8538" t="s">
        <v>43</v>
      </c>
      <c r="E8538" t="str">
        <f t="shared" si="532"/>
        <v>Winter crops</v>
      </c>
      <c r="F8538">
        <v>11.15</v>
      </c>
      <c r="G8538" s="6">
        <v>648.25</v>
      </c>
      <c r="H8538" t="str">
        <f t="shared" si="533"/>
        <v>Low</v>
      </c>
      <c r="I8538">
        <v>9.24</v>
      </c>
      <c r="J8538">
        <v>2.4500000000000002</v>
      </c>
      <c r="K8538">
        <v>9</v>
      </c>
      <c r="L8538" s="6">
        <v>99.08</v>
      </c>
      <c r="M8538">
        <v>15.9</v>
      </c>
      <c r="N8538">
        <v>31.57</v>
      </c>
      <c r="O8538" t="str">
        <f t="shared" si="534"/>
        <v>21:40</v>
      </c>
      <c r="P8538" t="s">
        <v>17</v>
      </c>
      <c r="Q8538">
        <v>378.6</v>
      </c>
      <c r="R8538" t="str">
        <f t="shared" si="535"/>
        <v>Low</v>
      </c>
    </row>
    <row r="8539" spans="1:18" x14ac:dyDescent="0.25">
      <c r="A8539">
        <v>2008</v>
      </c>
      <c r="B8539" t="s">
        <v>36</v>
      </c>
      <c r="C8539" t="s">
        <v>62</v>
      </c>
      <c r="D8539" t="s">
        <v>38</v>
      </c>
      <c r="E8539" t="str">
        <f t="shared" si="532"/>
        <v>Summer crops</v>
      </c>
      <c r="F8539">
        <v>34.130000000000003</v>
      </c>
      <c r="G8539" s="6">
        <v>2608.91</v>
      </c>
      <c r="H8539" t="str">
        <f t="shared" si="533"/>
        <v>High</v>
      </c>
      <c r="I8539">
        <v>24.82</v>
      </c>
      <c r="J8539">
        <v>2.907</v>
      </c>
      <c r="K8539">
        <v>4</v>
      </c>
      <c r="L8539" s="6">
        <v>57.82</v>
      </c>
      <c r="M8539">
        <v>35.54</v>
      </c>
      <c r="N8539">
        <v>38.04</v>
      </c>
      <c r="O8539" t="str">
        <f t="shared" si="534"/>
        <v>21:40</v>
      </c>
      <c r="P8539" t="s">
        <v>20</v>
      </c>
      <c r="Q8539">
        <v>634.13</v>
      </c>
      <c r="R8539" t="str">
        <f t="shared" si="535"/>
        <v>High</v>
      </c>
    </row>
    <row r="8540" spans="1:18" x14ac:dyDescent="0.25">
      <c r="A8540">
        <v>1991</v>
      </c>
      <c r="B8540" t="s">
        <v>18</v>
      </c>
      <c r="C8540" t="s">
        <v>19</v>
      </c>
      <c r="D8540" t="s">
        <v>49</v>
      </c>
      <c r="E8540" t="str">
        <f t="shared" si="532"/>
        <v>Summer crops</v>
      </c>
      <c r="F8540">
        <v>9.68</v>
      </c>
      <c r="G8540" s="6">
        <v>2021.97</v>
      </c>
      <c r="H8540" t="str">
        <f t="shared" si="533"/>
        <v>High</v>
      </c>
      <c r="I8540">
        <v>2.08</v>
      </c>
      <c r="J8540">
        <v>2.16</v>
      </c>
      <c r="K8540">
        <v>7</v>
      </c>
      <c r="L8540" s="6">
        <v>17.05</v>
      </c>
      <c r="M8540">
        <v>27.27</v>
      </c>
      <c r="N8540">
        <v>29.49</v>
      </c>
      <c r="O8540" t="str">
        <f t="shared" si="534"/>
        <v>21:40</v>
      </c>
      <c r="P8540" t="s">
        <v>35</v>
      </c>
      <c r="Q8540">
        <v>613.96</v>
      </c>
      <c r="R8540" t="str">
        <f t="shared" si="535"/>
        <v>Low</v>
      </c>
    </row>
    <row r="8541" spans="1:18" x14ac:dyDescent="0.25">
      <c r="A8541">
        <v>2024</v>
      </c>
      <c r="B8541" t="s">
        <v>32</v>
      </c>
      <c r="C8541" t="s">
        <v>53</v>
      </c>
      <c r="D8541" t="s">
        <v>48</v>
      </c>
      <c r="E8541" t="str">
        <f t="shared" si="532"/>
        <v>Summer crops</v>
      </c>
      <c r="F8541">
        <v>9.15</v>
      </c>
      <c r="G8541" s="6">
        <v>1746.17</v>
      </c>
      <c r="H8541" t="str">
        <f t="shared" si="533"/>
        <v>Medium</v>
      </c>
      <c r="I8541">
        <v>5.34</v>
      </c>
      <c r="J8541">
        <v>0.72</v>
      </c>
      <c r="K8541">
        <v>8</v>
      </c>
      <c r="L8541" s="6">
        <v>26.11</v>
      </c>
      <c r="M8541">
        <v>25.04</v>
      </c>
      <c r="N8541">
        <v>13.5</v>
      </c>
      <c r="O8541" t="str">
        <f t="shared" si="534"/>
        <v>0:20</v>
      </c>
      <c r="P8541" t="s">
        <v>17</v>
      </c>
      <c r="Q8541">
        <v>219.28</v>
      </c>
      <c r="R8541" t="str">
        <f t="shared" si="535"/>
        <v>Low</v>
      </c>
    </row>
    <row r="8542" spans="1:18" x14ac:dyDescent="0.25">
      <c r="A8542">
        <v>2008</v>
      </c>
      <c r="B8542" t="s">
        <v>36</v>
      </c>
      <c r="C8542" t="s">
        <v>54</v>
      </c>
      <c r="D8542" t="s">
        <v>16</v>
      </c>
      <c r="E8542" t="str">
        <f t="shared" si="532"/>
        <v>Summer crops</v>
      </c>
      <c r="F8542">
        <v>-2.14</v>
      </c>
      <c r="G8542" s="6">
        <v>2826</v>
      </c>
      <c r="H8542" t="str">
        <f t="shared" si="533"/>
        <v>High</v>
      </c>
      <c r="I8542">
        <v>16.559999999999999</v>
      </c>
      <c r="J8542">
        <v>2.5470000000000002</v>
      </c>
      <c r="K8542">
        <v>0</v>
      </c>
      <c r="L8542" s="6">
        <v>41.86</v>
      </c>
      <c r="M8542">
        <v>7.41</v>
      </c>
      <c r="N8542">
        <v>59.83</v>
      </c>
      <c r="O8542" t="str">
        <f t="shared" si="534"/>
        <v>41:60</v>
      </c>
      <c r="P8542" t="s">
        <v>35</v>
      </c>
      <c r="Q8542">
        <v>643.28</v>
      </c>
      <c r="R8542" t="str">
        <f t="shared" si="535"/>
        <v>Below 0</v>
      </c>
    </row>
    <row r="8543" spans="1:18" x14ac:dyDescent="0.25">
      <c r="A8543">
        <v>2015</v>
      </c>
      <c r="B8543" t="s">
        <v>50</v>
      </c>
      <c r="C8543" t="s">
        <v>56</v>
      </c>
      <c r="D8543" t="s">
        <v>29</v>
      </c>
      <c r="E8543" t="str">
        <f t="shared" si="532"/>
        <v>Summer crops</v>
      </c>
      <c r="F8543">
        <v>21.32</v>
      </c>
      <c r="G8543" s="6">
        <v>2364.7399999999998</v>
      </c>
      <c r="H8543" t="str">
        <f t="shared" si="533"/>
        <v>High</v>
      </c>
      <c r="I8543">
        <v>11.72</v>
      </c>
      <c r="J8543">
        <v>2.2999999999999998</v>
      </c>
      <c r="K8543">
        <v>2</v>
      </c>
      <c r="L8543" s="6">
        <v>62.7</v>
      </c>
      <c r="M8543">
        <v>10.1</v>
      </c>
      <c r="N8543">
        <v>16.3</v>
      </c>
      <c r="O8543" t="str">
        <f t="shared" si="534"/>
        <v>0:20</v>
      </c>
      <c r="P8543" t="s">
        <v>39</v>
      </c>
      <c r="Q8543">
        <v>379.82</v>
      </c>
      <c r="R8543" t="str">
        <f t="shared" si="535"/>
        <v>Moderate</v>
      </c>
    </row>
    <row r="8544" spans="1:18" x14ac:dyDescent="0.25">
      <c r="A8544">
        <v>2003</v>
      </c>
      <c r="B8544" t="s">
        <v>18</v>
      </c>
      <c r="C8544" t="s">
        <v>67</v>
      </c>
      <c r="D8544" t="s">
        <v>34</v>
      </c>
      <c r="E8544" t="str">
        <f t="shared" si="532"/>
        <v>Winter crops</v>
      </c>
      <c r="F8544">
        <v>1.91</v>
      </c>
      <c r="G8544" s="6">
        <v>1228.22</v>
      </c>
      <c r="H8544" t="str">
        <f t="shared" si="533"/>
        <v>Medium</v>
      </c>
      <c r="I8544">
        <v>19.059999999999999</v>
      </c>
      <c r="J8544">
        <v>1.6919999999999999</v>
      </c>
      <c r="K8544">
        <v>0</v>
      </c>
      <c r="L8544" s="6">
        <v>99.76</v>
      </c>
      <c r="M8544">
        <v>27.94</v>
      </c>
      <c r="N8544">
        <v>5.36</v>
      </c>
      <c r="O8544" t="str">
        <f t="shared" si="534"/>
        <v>0:20</v>
      </c>
      <c r="P8544" t="s">
        <v>39</v>
      </c>
      <c r="Q8544">
        <v>226.93</v>
      </c>
      <c r="R8544" t="str">
        <f t="shared" si="535"/>
        <v>Low</v>
      </c>
    </row>
    <row r="8545" spans="1:18" x14ac:dyDescent="0.25">
      <c r="A8545">
        <v>2009</v>
      </c>
      <c r="B8545" t="s">
        <v>24</v>
      </c>
      <c r="C8545" t="s">
        <v>25</v>
      </c>
      <c r="D8545" t="s">
        <v>23</v>
      </c>
      <c r="E8545" t="str">
        <f t="shared" si="532"/>
        <v>Winter crops</v>
      </c>
      <c r="F8545">
        <v>9.34</v>
      </c>
      <c r="G8545" s="6">
        <v>1154.96</v>
      </c>
      <c r="H8545" t="str">
        <f t="shared" si="533"/>
        <v>Medium</v>
      </c>
      <c r="I8545">
        <v>23.88</v>
      </c>
      <c r="J8545">
        <v>1.161</v>
      </c>
      <c r="K8545">
        <v>3</v>
      </c>
      <c r="L8545" s="6">
        <v>43.98</v>
      </c>
      <c r="M8545">
        <v>41.48</v>
      </c>
      <c r="N8545">
        <v>5.85</v>
      </c>
      <c r="O8545" t="str">
        <f t="shared" si="534"/>
        <v>0:20</v>
      </c>
      <c r="P8545" t="s">
        <v>27</v>
      </c>
      <c r="Q8545">
        <v>521.92999999999995</v>
      </c>
      <c r="R8545" t="str">
        <f t="shared" si="535"/>
        <v>Low</v>
      </c>
    </row>
    <row r="8546" spans="1:18" x14ac:dyDescent="0.25">
      <c r="A8546">
        <v>2016</v>
      </c>
      <c r="B8546" t="s">
        <v>32</v>
      </c>
      <c r="C8546" t="s">
        <v>61</v>
      </c>
      <c r="D8546" t="s">
        <v>29</v>
      </c>
      <c r="E8546" t="str">
        <f t="shared" si="532"/>
        <v>Summer crops</v>
      </c>
      <c r="F8546">
        <v>8.86</v>
      </c>
      <c r="G8546" s="6">
        <v>2862.03</v>
      </c>
      <c r="H8546" t="str">
        <f t="shared" si="533"/>
        <v>High</v>
      </c>
      <c r="I8546">
        <v>14.8</v>
      </c>
      <c r="J8546">
        <v>2.85</v>
      </c>
      <c r="K8546">
        <v>1</v>
      </c>
      <c r="L8546" s="6">
        <v>39.35</v>
      </c>
      <c r="M8546">
        <v>19.91</v>
      </c>
      <c r="N8546">
        <v>7.94</v>
      </c>
      <c r="O8546" t="str">
        <f t="shared" si="534"/>
        <v>0:20</v>
      </c>
      <c r="P8546" t="s">
        <v>35</v>
      </c>
      <c r="Q8546">
        <v>1083.6600000000001</v>
      </c>
      <c r="R8546" t="str">
        <f t="shared" si="535"/>
        <v>Low</v>
      </c>
    </row>
    <row r="8547" spans="1:18" x14ac:dyDescent="0.25">
      <c r="A8547">
        <v>2008</v>
      </c>
      <c r="B8547" t="s">
        <v>36</v>
      </c>
      <c r="C8547" t="s">
        <v>70</v>
      </c>
      <c r="D8547" t="s">
        <v>23</v>
      </c>
      <c r="E8547" t="str">
        <f t="shared" si="532"/>
        <v>Winter crops</v>
      </c>
      <c r="F8547">
        <v>16.3</v>
      </c>
      <c r="G8547" s="6">
        <v>2983.29</v>
      </c>
      <c r="H8547" t="str">
        <f t="shared" si="533"/>
        <v>High</v>
      </c>
      <c r="I8547">
        <v>2.99</v>
      </c>
      <c r="J8547">
        <v>4.29</v>
      </c>
      <c r="K8547">
        <v>6</v>
      </c>
      <c r="L8547" s="6">
        <v>58.72</v>
      </c>
      <c r="M8547">
        <v>28.13</v>
      </c>
      <c r="N8547">
        <v>90.66</v>
      </c>
      <c r="O8547" t="str">
        <f t="shared" si="534"/>
        <v>81:100</v>
      </c>
      <c r="P8547" t="s">
        <v>35</v>
      </c>
      <c r="Q8547">
        <v>516.15</v>
      </c>
      <c r="R8547" t="str">
        <f t="shared" si="535"/>
        <v>Moderate</v>
      </c>
    </row>
    <row r="8548" spans="1:18" x14ac:dyDescent="0.25">
      <c r="A8548">
        <v>1996</v>
      </c>
      <c r="B8548" t="s">
        <v>50</v>
      </c>
      <c r="C8548" t="s">
        <v>33</v>
      </c>
      <c r="D8548" t="s">
        <v>16</v>
      </c>
      <c r="E8548" t="str">
        <f t="shared" si="532"/>
        <v>Summer crops</v>
      </c>
      <c r="F8548">
        <v>23.16</v>
      </c>
      <c r="G8548" s="6">
        <v>2364.04</v>
      </c>
      <c r="H8548" t="str">
        <f t="shared" si="533"/>
        <v>High</v>
      </c>
      <c r="I8548">
        <v>28.46</v>
      </c>
      <c r="J8548">
        <v>1.26</v>
      </c>
      <c r="K8548">
        <v>4</v>
      </c>
      <c r="L8548" s="6">
        <v>76.69</v>
      </c>
      <c r="M8548">
        <v>39.090000000000003</v>
      </c>
      <c r="N8548">
        <v>56.39</v>
      </c>
      <c r="O8548" t="str">
        <f t="shared" si="534"/>
        <v>41:60</v>
      </c>
      <c r="P8548" t="s">
        <v>39</v>
      </c>
      <c r="Q8548">
        <v>166.24</v>
      </c>
      <c r="R8548" t="str">
        <f t="shared" si="535"/>
        <v>Moderate</v>
      </c>
    </row>
    <row r="8549" spans="1:18" x14ac:dyDescent="0.25">
      <c r="A8549">
        <v>2020</v>
      </c>
      <c r="B8549" t="s">
        <v>18</v>
      </c>
      <c r="C8549" t="s">
        <v>60</v>
      </c>
      <c r="D8549" t="s">
        <v>43</v>
      </c>
      <c r="E8549" t="str">
        <f t="shared" si="532"/>
        <v>Winter crops</v>
      </c>
      <c r="F8549">
        <v>5.72</v>
      </c>
      <c r="G8549" s="6">
        <v>1381.47</v>
      </c>
      <c r="H8549" t="str">
        <f t="shared" si="533"/>
        <v>Medium</v>
      </c>
      <c r="I8549">
        <v>26.98</v>
      </c>
      <c r="J8549">
        <v>1.0980000000000001</v>
      </c>
      <c r="K8549">
        <v>2</v>
      </c>
      <c r="L8549" s="6">
        <v>89.66</v>
      </c>
      <c r="M8549">
        <v>4.13</v>
      </c>
      <c r="N8549">
        <v>89.57</v>
      </c>
      <c r="O8549" t="str">
        <f t="shared" si="534"/>
        <v>81:100</v>
      </c>
      <c r="P8549" t="s">
        <v>20</v>
      </c>
      <c r="Q8549">
        <v>488.27</v>
      </c>
      <c r="R8549" t="str">
        <f t="shared" si="535"/>
        <v>Low</v>
      </c>
    </row>
    <row r="8550" spans="1:18" x14ac:dyDescent="0.25">
      <c r="A8550">
        <v>2013</v>
      </c>
      <c r="B8550" t="s">
        <v>14</v>
      </c>
      <c r="C8550" t="s">
        <v>64</v>
      </c>
      <c r="D8550" t="s">
        <v>38</v>
      </c>
      <c r="E8550" t="str">
        <f t="shared" si="532"/>
        <v>Summer crops</v>
      </c>
      <c r="F8550">
        <v>18.36</v>
      </c>
      <c r="G8550" s="6">
        <v>2375.2600000000002</v>
      </c>
      <c r="H8550" t="str">
        <f t="shared" si="533"/>
        <v>High</v>
      </c>
      <c r="I8550">
        <v>11.63</v>
      </c>
      <c r="J8550">
        <v>4.51</v>
      </c>
      <c r="K8550">
        <v>4</v>
      </c>
      <c r="L8550" s="6">
        <v>43.01</v>
      </c>
      <c r="M8550">
        <v>17.190000000000001</v>
      </c>
      <c r="N8550">
        <v>54.07</v>
      </c>
      <c r="O8550" t="str">
        <f t="shared" si="534"/>
        <v>41:60</v>
      </c>
      <c r="P8550" t="s">
        <v>20</v>
      </c>
      <c r="Q8550">
        <v>2057.6999999999998</v>
      </c>
      <c r="R8550" t="str">
        <f t="shared" si="535"/>
        <v>Moderate</v>
      </c>
    </row>
    <row r="8551" spans="1:18" x14ac:dyDescent="0.25">
      <c r="A8551">
        <v>2013</v>
      </c>
      <c r="B8551" t="s">
        <v>18</v>
      </c>
      <c r="C8551" t="s">
        <v>19</v>
      </c>
      <c r="D8551" t="s">
        <v>38</v>
      </c>
      <c r="E8551" t="str">
        <f t="shared" si="532"/>
        <v>Summer crops</v>
      </c>
      <c r="F8551">
        <v>11.66</v>
      </c>
      <c r="G8551" s="6">
        <v>1540.68</v>
      </c>
      <c r="H8551" t="str">
        <f t="shared" si="533"/>
        <v>Medium</v>
      </c>
      <c r="I8551">
        <v>6.41</v>
      </c>
      <c r="J8551">
        <v>1.61</v>
      </c>
      <c r="K8551">
        <v>1</v>
      </c>
      <c r="L8551" s="6">
        <v>19.12</v>
      </c>
      <c r="M8551">
        <v>31.96</v>
      </c>
      <c r="N8551">
        <v>39.92</v>
      </c>
      <c r="O8551" t="str">
        <f t="shared" si="534"/>
        <v>21:40</v>
      </c>
      <c r="P8551" t="s">
        <v>17</v>
      </c>
      <c r="Q8551">
        <v>451.09</v>
      </c>
      <c r="R8551" t="str">
        <f t="shared" si="535"/>
        <v>Low</v>
      </c>
    </row>
    <row r="8552" spans="1:18" x14ac:dyDescent="0.25">
      <c r="A8552">
        <v>2009</v>
      </c>
      <c r="B8552" t="s">
        <v>32</v>
      </c>
      <c r="C8552" t="s">
        <v>53</v>
      </c>
      <c r="D8552" t="s">
        <v>52</v>
      </c>
      <c r="E8552" t="str">
        <f t="shared" si="532"/>
        <v>Winter crops</v>
      </c>
      <c r="F8552">
        <v>13.96</v>
      </c>
      <c r="G8552" s="6">
        <v>308.52</v>
      </c>
      <c r="H8552" t="str">
        <f t="shared" si="533"/>
        <v>Low</v>
      </c>
      <c r="I8552">
        <v>1.98</v>
      </c>
      <c r="J8552">
        <v>3.0150000000000001</v>
      </c>
      <c r="K8552">
        <v>5</v>
      </c>
      <c r="L8552" s="6">
        <v>81.7</v>
      </c>
      <c r="M8552">
        <v>33.08</v>
      </c>
      <c r="N8552">
        <v>3.07</v>
      </c>
      <c r="O8552" t="str">
        <f t="shared" si="534"/>
        <v>0:20</v>
      </c>
      <c r="P8552" t="s">
        <v>17</v>
      </c>
      <c r="Q8552">
        <v>716.43</v>
      </c>
      <c r="R8552" t="str">
        <f t="shared" si="535"/>
        <v>Low</v>
      </c>
    </row>
    <row r="8553" spans="1:18" x14ac:dyDescent="0.25">
      <c r="A8553">
        <v>2004</v>
      </c>
      <c r="B8553" t="s">
        <v>46</v>
      </c>
      <c r="C8553" t="s">
        <v>63</v>
      </c>
      <c r="D8553" t="s">
        <v>49</v>
      </c>
      <c r="E8553" t="str">
        <f t="shared" si="532"/>
        <v>Summer crops</v>
      </c>
      <c r="F8553">
        <v>34.409999999999997</v>
      </c>
      <c r="G8553" s="6">
        <v>2554.61</v>
      </c>
      <c r="H8553" t="str">
        <f t="shared" si="533"/>
        <v>High</v>
      </c>
      <c r="I8553">
        <v>4.0599999999999996</v>
      </c>
      <c r="J8553">
        <v>2.46</v>
      </c>
      <c r="K8553">
        <v>5</v>
      </c>
      <c r="L8553" s="6">
        <v>87.17</v>
      </c>
      <c r="M8553">
        <v>0.78</v>
      </c>
      <c r="N8553">
        <v>28.51</v>
      </c>
      <c r="O8553" t="str">
        <f t="shared" si="534"/>
        <v>21:40</v>
      </c>
      <c r="P8553" t="s">
        <v>27</v>
      </c>
      <c r="Q8553">
        <v>1145.3900000000001</v>
      </c>
      <c r="R8553" t="str">
        <f t="shared" si="535"/>
        <v>High</v>
      </c>
    </row>
    <row r="8554" spans="1:18" x14ac:dyDescent="0.25">
      <c r="A8554">
        <v>2021</v>
      </c>
      <c r="B8554" t="s">
        <v>14</v>
      </c>
      <c r="C8554" t="s">
        <v>64</v>
      </c>
      <c r="D8554" t="s">
        <v>23</v>
      </c>
      <c r="E8554" t="str">
        <f t="shared" si="532"/>
        <v>Winter crops</v>
      </c>
      <c r="F8554">
        <v>8.43</v>
      </c>
      <c r="G8554" s="6">
        <v>1758.74</v>
      </c>
      <c r="H8554" t="str">
        <f t="shared" si="533"/>
        <v>Medium</v>
      </c>
      <c r="I8554">
        <v>17.239999999999998</v>
      </c>
      <c r="J8554">
        <v>1.0169999999999999</v>
      </c>
      <c r="K8554">
        <v>8</v>
      </c>
      <c r="L8554" s="6">
        <v>79.06</v>
      </c>
      <c r="M8554">
        <v>30.18</v>
      </c>
      <c r="N8554">
        <v>93.14</v>
      </c>
      <c r="O8554" t="str">
        <f t="shared" si="534"/>
        <v>81:100</v>
      </c>
      <c r="P8554" t="s">
        <v>20</v>
      </c>
      <c r="Q8554">
        <v>168.92</v>
      </c>
      <c r="R8554" t="str">
        <f t="shared" si="535"/>
        <v>Low</v>
      </c>
    </row>
    <row r="8555" spans="1:18" x14ac:dyDescent="0.25">
      <c r="A8555">
        <v>1995</v>
      </c>
      <c r="B8555" t="s">
        <v>30</v>
      </c>
      <c r="C8555" t="s">
        <v>31</v>
      </c>
      <c r="D8555" t="s">
        <v>26</v>
      </c>
      <c r="E8555" t="str">
        <f t="shared" si="532"/>
        <v>Summer crops</v>
      </c>
      <c r="F8555">
        <v>30.35</v>
      </c>
      <c r="G8555" s="6">
        <v>265.47000000000003</v>
      </c>
      <c r="H8555" t="str">
        <f t="shared" si="533"/>
        <v>Low</v>
      </c>
      <c r="I8555">
        <v>2.25</v>
      </c>
      <c r="J8555">
        <v>3.5369999999999999</v>
      </c>
      <c r="K8555">
        <v>3</v>
      </c>
      <c r="L8555" s="6">
        <v>58.69</v>
      </c>
      <c r="M8555">
        <v>16.989999999999998</v>
      </c>
      <c r="N8555">
        <v>23.04</v>
      </c>
      <c r="O8555" t="str">
        <f t="shared" si="534"/>
        <v>21:40</v>
      </c>
      <c r="P8555" t="s">
        <v>20</v>
      </c>
      <c r="Q8555">
        <v>424.64</v>
      </c>
      <c r="R8555" t="str">
        <f t="shared" si="535"/>
        <v>High</v>
      </c>
    </row>
    <row r="8556" spans="1:18" x14ac:dyDescent="0.25">
      <c r="A8556">
        <v>2010</v>
      </c>
      <c r="B8556" t="s">
        <v>21</v>
      </c>
      <c r="C8556" t="s">
        <v>22</v>
      </c>
      <c r="D8556" t="s">
        <v>52</v>
      </c>
      <c r="E8556" t="str">
        <f t="shared" si="532"/>
        <v>Winter crops</v>
      </c>
      <c r="F8556">
        <v>15.24</v>
      </c>
      <c r="G8556" s="6">
        <v>1422.24</v>
      </c>
      <c r="H8556" t="str">
        <f t="shared" si="533"/>
        <v>Medium</v>
      </c>
      <c r="I8556">
        <v>27.14</v>
      </c>
      <c r="J8556">
        <v>2.8980000000000001</v>
      </c>
      <c r="K8556">
        <v>3</v>
      </c>
      <c r="L8556" s="6">
        <v>84.98</v>
      </c>
      <c r="M8556">
        <v>37.4</v>
      </c>
      <c r="N8556">
        <v>82.27</v>
      </c>
      <c r="O8556" t="str">
        <f t="shared" si="534"/>
        <v>81:100</v>
      </c>
      <c r="P8556" t="s">
        <v>39</v>
      </c>
      <c r="Q8556">
        <v>343.93</v>
      </c>
      <c r="R8556" t="str">
        <f t="shared" si="535"/>
        <v>Moderate</v>
      </c>
    </row>
    <row r="8557" spans="1:18" x14ac:dyDescent="0.25">
      <c r="A8557">
        <v>2015</v>
      </c>
      <c r="B8557" t="s">
        <v>41</v>
      </c>
      <c r="C8557" t="s">
        <v>68</v>
      </c>
      <c r="D8557" t="s">
        <v>16</v>
      </c>
      <c r="E8557" t="str">
        <f t="shared" si="532"/>
        <v>Summer crops</v>
      </c>
      <c r="F8557">
        <v>34.03</v>
      </c>
      <c r="G8557" s="6">
        <v>1715.01</v>
      </c>
      <c r="H8557" t="str">
        <f t="shared" si="533"/>
        <v>Medium</v>
      </c>
      <c r="I8557">
        <v>17.739999999999998</v>
      </c>
      <c r="J8557">
        <v>3.2130000000000001</v>
      </c>
      <c r="K8557">
        <v>6</v>
      </c>
      <c r="L8557" s="6">
        <v>34.69</v>
      </c>
      <c r="M8557">
        <v>32.92</v>
      </c>
      <c r="N8557">
        <v>47.46</v>
      </c>
      <c r="O8557" t="str">
        <f t="shared" si="534"/>
        <v>41:60</v>
      </c>
      <c r="P8557" t="s">
        <v>39</v>
      </c>
      <c r="Q8557">
        <v>762.39</v>
      </c>
      <c r="R8557" t="str">
        <f t="shared" si="535"/>
        <v>High</v>
      </c>
    </row>
    <row r="8558" spans="1:18" x14ac:dyDescent="0.25">
      <c r="A8558">
        <v>1993</v>
      </c>
      <c r="B8558" t="s">
        <v>46</v>
      </c>
      <c r="C8558" t="s">
        <v>51</v>
      </c>
      <c r="D8558" t="s">
        <v>38</v>
      </c>
      <c r="E8558" t="str">
        <f t="shared" si="532"/>
        <v>Summer crops</v>
      </c>
      <c r="F8558">
        <v>-1.41</v>
      </c>
      <c r="G8558" s="6">
        <v>2679.36</v>
      </c>
      <c r="H8558" t="str">
        <f t="shared" si="533"/>
        <v>High</v>
      </c>
      <c r="I8558">
        <v>3.11</v>
      </c>
      <c r="J8558">
        <v>2</v>
      </c>
      <c r="K8558">
        <v>10</v>
      </c>
      <c r="L8558" s="6">
        <v>41.18</v>
      </c>
      <c r="M8558">
        <v>45.48</v>
      </c>
      <c r="N8558">
        <v>78.34</v>
      </c>
      <c r="O8558" t="str">
        <f t="shared" si="534"/>
        <v>61:80</v>
      </c>
      <c r="P8558" t="s">
        <v>35</v>
      </c>
      <c r="Q8558">
        <v>338.75</v>
      </c>
      <c r="R8558" t="str">
        <f t="shared" si="535"/>
        <v>Below 0</v>
      </c>
    </row>
    <row r="8559" spans="1:18" x14ac:dyDescent="0.25">
      <c r="A8559">
        <v>1992</v>
      </c>
      <c r="B8559" t="s">
        <v>46</v>
      </c>
      <c r="C8559" t="s">
        <v>51</v>
      </c>
      <c r="D8559" t="s">
        <v>38</v>
      </c>
      <c r="E8559" t="str">
        <f t="shared" si="532"/>
        <v>Summer crops</v>
      </c>
      <c r="F8559">
        <v>6.39</v>
      </c>
      <c r="G8559" s="6">
        <v>1553.81</v>
      </c>
      <c r="H8559" t="str">
        <f t="shared" si="533"/>
        <v>Medium</v>
      </c>
      <c r="I8559">
        <v>18.36</v>
      </c>
      <c r="J8559">
        <v>2.4390000000000001</v>
      </c>
      <c r="K8559">
        <v>9</v>
      </c>
      <c r="L8559" s="6">
        <v>17.68</v>
      </c>
      <c r="M8559">
        <v>13.5</v>
      </c>
      <c r="N8559">
        <v>79.66</v>
      </c>
      <c r="O8559" t="str">
        <f t="shared" si="534"/>
        <v>61:80</v>
      </c>
      <c r="P8559" t="s">
        <v>27</v>
      </c>
      <c r="Q8559">
        <v>543.04</v>
      </c>
      <c r="R8559" t="str">
        <f t="shared" si="535"/>
        <v>Low</v>
      </c>
    </row>
    <row r="8560" spans="1:18" x14ac:dyDescent="0.25">
      <c r="A8560">
        <v>1992</v>
      </c>
      <c r="B8560" t="s">
        <v>30</v>
      </c>
      <c r="C8560" t="s">
        <v>31</v>
      </c>
      <c r="D8560" t="s">
        <v>43</v>
      </c>
      <c r="E8560" t="str">
        <f t="shared" si="532"/>
        <v>Winter crops</v>
      </c>
      <c r="F8560">
        <v>7.19</v>
      </c>
      <c r="G8560" s="6">
        <v>1821.72</v>
      </c>
      <c r="H8560" t="str">
        <f t="shared" si="533"/>
        <v>Medium</v>
      </c>
      <c r="I8560">
        <v>2.2599999999999998</v>
      </c>
      <c r="J8560">
        <v>0.7</v>
      </c>
      <c r="K8560">
        <v>0</v>
      </c>
      <c r="L8560" s="6">
        <v>60.86</v>
      </c>
      <c r="M8560">
        <v>5.65</v>
      </c>
      <c r="N8560">
        <v>20.02</v>
      </c>
      <c r="O8560" t="str">
        <f t="shared" si="534"/>
        <v>21:40</v>
      </c>
      <c r="P8560" t="s">
        <v>39</v>
      </c>
      <c r="Q8560">
        <v>108.91</v>
      </c>
      <c r="R8560" t="str">
        <f t="shared" si="535"/>
        <v>Low</v>
      </c>
    </row>
    <row r="8561" spans="1:18" x14ac:dyDescent="0.25">
      <c r="A8561">
        <v>2021</v>
      </c>
      <c r="B8561" t="s">
        <v>21</v>
      </c>
      <c r="C8561" t="s">
        <v>22</v>
      </c>
      <c r="D8561" t="s">
        <v>34</v>
      </c>
      <c r="E8561" t="str">
        <f t="shared" si="532"/>
        <v>Winter crops</v>
      </c>
      <c r="F8561">
        <v>-2.4900000000000002</v>
      </c>
      <c r="G8561" s="6">
        <v>796.96</v>
      </c>
      <c r="H8561" t="str">
        <f t="shared" si="533"/>
        <v>Low</v>
      </c>
      <c r="I8561">
        <v>21.41</v>
      </c>
      <c r="J8561">
        <v>2.6819999999999999</v>
      </c>
      <c r="K8561">
        <v>10</v>
      </c>
      <c r="L8561" s="6">
        <v>94.77</v>
      </c>
      <c r="M8561">
        <v>44.28</v>
      </c>
      <c r="N8561">
        <v>33.03</v>
      </c>
      <c r="O8561" t="str">
        <f t="shared" si="534"/>
        <v>21:40</v>
      </c>
      <c r="P8561" t="s">
        <v>20</v>
      </c>
      <c r="Q8561">
        <v>983.3</v>
      </c>
      <c r="R8561" t="str">
        <f t="shared" si="535"/>
        <v>Below 0</v>
      </c>
    </row>
    <row r="8562" spans="1:18" x14ac:dyDescent="0.25">
      <c r="A8562">
        <v>2004</v>
      </c>
      <c r="B8562" t="s">
        <v>41</v>
      </c>
      <c r="C8562" t="s">
        <v>68</v>
      </c>
      <c r="D8562" t="s">
        <v>23</v>
      </c>
      <c r="E8562" t="str">
        <f t="shared" si="532"/>
        <v>Winter crops</v>
      </c>
      <c r="F8562">
        <v>8.39</v>
      </c>
      <c r="G8562" s="6">
        <v>485.95</v>
      </c>
      <c r="H8562" t="str">
        <f t="shared" si="533"/>
        <v>Low</v>
      </c>
      <c r="I8562">
        <v>0.64</v>
      </c>
      <c r="J8562">
        <v>2.4569999999999999</v>
      </c>
      <c r="K8562">
        <v>5</v>
      </c>
      <c r="L8562" s="6">
        <v>94.31</v>
      </c>
      <c r="M8562">
        <v>10.19</v>
      </c>
      <c r="N8562">
        <v>62.02</v>
      </c>
      <c r="O8562" t="str">
        <f t="shared" si="534"/>
        <v>61:80</v>
      </c>
      <c r="P8562" t="s">
        <v>17</v>
      </c>
      <c r="Q8562">
        <v>247.93</v>
      </c>
      <c r="R8562" t="str">
        <f t="shared" si="535"/>
        <v>Low</v>
      </c>
    </row>
    <row r="8563" spans="1:18" x14ac:dyDescent="0.25">
      <c r="A8563">
        <v>2000</v>
      </c>
      <c r="B8563" t="s">
        <v>30</v>
      </c>
      <c r="C8563" t="s">
        <v>31</v>
      </c>
      <c r="D8563" t="s">
        <v>52</v>
      </c>
      <c r="E8563" t="str">
        <f t="shared" si="532"/>
        <v>Winter crops</v>
      </c>
      <c r="F8563">
        <v>18.149999999999999</v>
      </c>
      <c r="G8563" s="6">
        <v>2271.14</v>
      </c>
      <c r="H8563" t="str">
        <f t="shared" si="533"/>
        <v>High</v>
      </c>
      <c r="I8563">
        <v>25.07</v>
      </c>
      <c r="J8563">
        <v>3.0960000000000001</v>
      </c>
      <c r="K8563">
        <v>0</v>
      </c>
      <c r="L8563" s="6">
        <v>50.19</v>
      </c>
      <c r="M8563">
        <v>47.39</v>
      </c>
      <c r="N8563">
        <v>22.73</v>
      </c>
      <c r="O8563" t="str">
        <f t="shared" si="534"/>
        <v>21:40</v>
      </c>
      <c r="P8563" t="s">
        <v>17</v>
      </c>
      <c r="Q8563">
        <v>923.81</v>
      </c>
      <c r="R8563" t="str">
        <f t="shared" si="535"/>
        <v>Moderate</v>
      </c>
    </row>
    <row r="8564" spans="1:18" x14ac:dyDescent="0.25">
      <c r="A8564">
        <v>1997</v>
      </c>
      <c r="B8564" t="s">
        <v>46</v>
      </c>
      <c r="C8564" t="s">
        <v>51</v>
      </c>
      <c r="D8564" t="s">
        <v>26</v>
      </c>
      <c r="E8564" t="str">
        <f t="shared" si="532"/>
        <v>Summer crops</v>
      </c>
      <c r="F8564">
        <v>30.81</v>
      </c>
      <c r="G8564" s="6">
        <v>782.13</v>
      </c>
      <c r="H8564" t="str">
        <f t="shared" si="533"/>
        <v>Low</v>
      </c>
      <c r="I8564">
        <v>9.35</v>
      </c>
      <c r="J8564">
        <v>3.66</v>
      </c>
      <c r="K8564">
        <v>1</v>
      </c>
      <c r="L8564" s="6">
        <v>71.14</v>
      </c>
      <c r="M8564">
        <v>8.7100000000000009</v>
      </c>
      <c r="N8564">
        <v>36.39</v>
      </c>
      <c r="O8564" t="str">
        <f t="shared" si="534"/>
        <v>21:40</v>
      </c>
      <c r="P8564" t="s">
        <v>17</v>
      </c>
      <c r="Q8564">
        <v>1370.8</v>
      </c>
      <c r="R8564" t="str">
        <f t="shared" si="535"/>
        <v>High</v>
      </c>
    </row>
    <row r="8565" spans="1:18" x14ac:dyDescent="0.25">
      <c r="A8565">
        <v>2010</v>
      </c>
      <c r="B8565" t="s">
        <v>18</v>
      </c>
      <c r="C8565" t="s">
        <v>67</v>
      </c>
      <c r="D8565" t="s">
        <v>29</v>
      </c>
      <c r="E8565" t="str">
        <f t="shared" si="532"/>
        <v>Summer crops</v>
      </c>
      <c r="F8565">
        <v>1.73</v>
      </c>
      <c r="G8565" s="6">
        <v>2821.92</v>
      </c>
      <c r="H8565" t="str">
        <f t="shared" si="533"/>
        <v>High</v>
      </c>
      <c r="I8565">
        <v>9</v>
      </c>
      <c r="J8565">
        <v>0.91</v>
      </c>
      <c r="K8565">
        <v>5</v>
      </c>
      <c r="L8565" s="6">
        <v>94.05</v>
      </c>
      <c r="M8565">
        <v>20.170000000000002</v>
      </c>
      <c r="N8565">
        <v>12.5</v>
      </c>
      <c r="O8565" t="str">
        <f t="shared" si="534"/>
        <v>0:20</v>
      </c>
      <c r="P8565" t="s">
        <v>35</v>
      </c>
      <c r="Q8565">
        <v>245.87</v>
      </c>
      <c r="R8565" t="str">
        <f t="shared" si="535"/>
        <v>Low</v>
      </c>
    </row>
    <row r="8566" spans="1:18" x14ac:dyDescent="0.25">
      <c r="A8566">
        <v>2021</v>
      </c>
      <c r="B8566" t="s">
        <v>14</v>
      </c>
      <c r="C8566" t="s">
        <v>28</v>
      </c>
      <c r="D8566" t="s">
        <v>29</v>
      </c>
      <c r="E8566" t="str">
        <f t="shared" si="532"/>
        <v>Summer crops</v>
      </c>
      <c r="F8566">
        <v>-4.21</v>
      </c>
      <c r="G8566" s="6">
        <v>1004.74</v>
      </c>
      <c r="H8566" t="str">
        <f t="shared" si="533"/>
        <v>Medium</v>
      </c>
      <c r="I8566">
        <v>6.96</v>
      </c>
      <c r="J8566">
        <v>2.82</v>
      </c>
      <c r="K8566">
        <v>6</v>
      </c>
      <c r="L8566" s="6">
        <v>90.81</v>
      </c>
      <c r="M8566">
        <v>30.49</v>
      </c>
      <c r="N8566">
        <v>91.78</v>
      </c>
      <c r="O8566" t="str">
        <f t="shared" si="534"/>
        <v>81:100</v>
      </c>
      <c r="P8566" t="s">
        <v>20</v>
      </c>
      <c r="Q8566">
        <v>472.91</v>
      </c>
      <c r="R8566" t="str">
        <f t="shared" si="535"/>
        <v>Below 0</v>
      </c>
    </row>
    <row r="8567" spans="1:18" x14ac:dyDescent="0.25">
      <c r="A8567">
        <v>2020</v>
      </c>
      <c r="B8567" t="s">
        <v>32</v>
      </c>
      <c r="C8567" t="s">
        <v>53</v>
      </c>
      <c r="D8567" t="s">
        <v>48</v>
      </c>
      <c r="E8567" t="str">
        <f t="shared" si="532"/>
        <v>Summer crops</v>
      </c>
      <c r="F8567">
        <v>29.36</v>
      </c>
      <c r="G8567" s="6">
        <v>1229.92</v>
      </c>
      <c r="H8567" t="str">
        <f t="shared" si="533"/>
        <v>Medium</v>
      </c>
      <c r="I8567">
        <v>6.85</v>
      </c>
      <c r="J8567">
        <v>3.45</v>
      </c>
      <c r="K8567">
        <v>9</v>
      </c>
      <c r="L8567" s="6">
        <v>78.02</v>
      </c>
      <c r="M8567">
        <v>5.67</v>
      </c>
      <c r="N8567">
        <v>86.12</v>
      </c>
      <c r="O8567" t="str">
        <f t="shared" si="534"/>
        <v>81:100</v>
      </c>
      <c r="P8567" t="s">
        <v>35</v>
      </c>
      <c r="Q8567">
        <v>1242.18</v>
      </c>
      <c r="R8567" t="str">
        <f t="shared" si="535"/>
        <v>High</v>
      </c>
    </row>
    <row r="8568" spans="1:18" x14ac:dyDescent="0.25">
      <c r="A8568">
        <v>1992</v>
      </c>
      <c r="B8568" t="s">
        <v>41</v>
      </c>
      <c r="C8568" t="s">
        <v>71</v>
      </c>
      <c r="D8568" t="s">
        <v>52</v>
      </c>
      <c r="E8568" t="str">
        <f t="shared" si="532"/>
        <v>Winter crops</v>
      </c>
      <c r="F8568">
        <v>23.46</v>
      </c>
      <c r="G8568" s="6">
        <v>2225.58</v>
      </c>
      <c r="H8568" t="str">
        <f t="shared" si="533"/>
        <v>High</v>
      </c>
      <c r="I8568">
        <v>23.85</v>
      </c>
      <c r="J8568">
        <v>0.81</v>
      </c>
      <c r="K8568">
        <v>6</v>
      </c>
      <c r="L8568" s="6">
        <v>42.57</v>
      </c>
      <c r="M8568">
        <v>33.119999999999997</v>
      </c>
      <c r="N8568">
        <v>14.92</v>
      </c>
      <c r="O8568" t="str">
        <f t="shared" si="534"/>
        <v>0:20</v>
      </c>
      <c r="P8568" t="s">
        <v>17</v>
      </c>
      <c r="Q8568">
        <v>355.4</v>
      </c>
      <c r="R8568" t="str">
        <f t="shared" si="535"/>
        <v>Moderate</v>
      </c>
    </row>
    <row r="8569" spans="1:18" x14ac:dyDescent="0.25">
      <c r="A8569">
        <v>1991</v>
      </c>
      <c r="B8569" t="s">
        <v>14</v>
      </c>
      <c r="C8569" t="s">
        <v>40</v>
      </c>
      <c r="D8569" t="s">
        <v>48</v>
      </c>
      <c r="E8569" t="str">
        <f t="shared" si="532"/>
        <v>Summer crops</v>
      </c>
      <c r="F8569">
        <v>7.38</v>
      </c>
      <c r="G8569" s="6">
        <v>878.38</v>
      </c>
      <c r="H8569" t="str">
        <f t="shared" si="533"/>
        <v>Low</v>
      </c>
      <c r="I8569">
        <v>17.03</v>
      </c>
      <c r="J8569">
        <v>1.242</v>
      </c>
      <c r="K8569">
        <v>1</v>
      </c>
      <c r="L8569" s="6">
        <v>93.61</v>
      </c>
      <c r="M8569">
        <v>48.18</v>
      </c>
      <c r="N8569">
        <v>41.93</v>
      </c>
      <c r="O8569" t="str">
        <f t="shared" si="534"/>
        <v>41:60</v>
      </c>
      <c r="P8569" t="s">
        <v>27</v>
      </c>
      <c r="Q8569">
        <v>619.75</v>
      </c>
      <c r="R8569" t="str">
        <f t="shared" si="535"/>
        <v>Low</v>
      </c>
    </row>
    <row r="8570" spans="1:18" x14ac:dyDescent="0.25">
      <c r="A8570">
        <v>2008</v>
      </c>
      <c r="B8570" t="s">
        <v>30</v>
      </c>
      <c r="C8570" t="s">
        <v>31</v>
      </c>
      <c r="D8570" t="s">
        <v>23</v>
      </c>
      <c r="E8570" t="str">
        <f t="shared" si="532"/>
        <v>Winter crops</v>
      </c>
      <c r="F8570">
        <v>29.38</v>
      </c>
      <c r="G8570" s="6">
        <v>1910.25</v>
      </c>
      <c r="H8570" t="str">
        <f t="shared" si="533"/>
        <v>Medium</v>
      </c>
      <c r="I8570">
        <v>1.84</v>
      </c>
      <c r="J8570">
        <v>1.53</v>
      </c>
      <c r="K8570">
        <v>1</v>
      </c>
      <c r="L8570" s="6">
        <v>58.14</v>
      </c>
      <c r="M8570">
        <v>7.83</v>
      </c>
      <c r="N8570">
        <v>52.94</v>
      </c>
      <c r="O8570" t="str">
        <f t="shared" si="534"/>
        <v>41:60</v>
      </c>
      <c r="P8570" t="s">
        <v>35</v>
      </c>
      <c r="Q8570">
        <v>317.82</v>
      </c>
      <c r="R8570" t="str">
        <f t="shared" si="535"/>
        <v>High</v>
      </c>
    </row>
    <row r="8571" spans="1:18" x14ac:dyDescent="0.25">
      <c r="A8571">
        <v>2010</v>
      </c>
      <c r="B8571" t="s">
        <v>32</v>
      </c>
      <c r="C8571" t="s">
        <v>53</v>
      </c>
      <c r="D8571" t="s">
        <v>48</v>
      </c>
      <c r="E8571" t="str">
        <f t="shared" si="532"/>
        <v>Summer crops</v>
      </c>
      <c r="F8571">
        <v>18.510000000000002</v>
      </c>
      <c r="G8571" s="6">
        <v>1319.7</v>
      </c>
      <c r="H8571" t="str">
        <f t="shared" si="533"/>
        <v>Medium</v>
      </c>
      <c r="I8571">
        <v>18</v>
      </c>
      <c r="J8571">
        <v>1.4490000000000001</v>
      </c>
      <c r="K8571">
        <v>2</v>
      </c>
      <c r="L8571" s="6">
        <v>26.43</v>
      </c>
      <c r="M8571">
        <v>42.41</v>
      </c>
      <c r="N8571">
        <v>82.63</v>
      </c>
      <c r="O8571" t="str">
        <f t="shared" si="534"/>
        <v>81:100</v>
      </c>
      <c r="P8571" t="s">
        <v>20</v>
      </c>
      <c r="Q8571">
        <v>262.32</v>
      </c>
      <c r="R8571" t="str">
        <f t="shared" si="535"/>
        <v>Moderate</v>
      </c>
    </row>
    <row r="8572" spans="1:18" x14ac:dyDescent="0.25">
      <c r="A8572">
        <v>2007</v>
      </c>
      <c r="B8572" t="s">
        <v>18</v>
      </c>
      <c r="C8572" t="s">
        <v>67</v>
      </c>
      <c r="D8572" t="s">
        <v>43</v>
      </c>
      <c r="E8572" t="str">
        <f t="shared" si="532"/>
        <v>Winter crops</v>
      </c>
      <c r="F8572">
        <v>-2.73</v>
      </c>
      <c r="G8572" s="6">
        <v>2543.75</v>
      </c>
      <c r="H8572" t="str">
        <f t="shared" si="533"/>
        <v>High</v>
      </c>
      <c r="I8572">
        <v>12.21</v>
      </c>
      <c r="J8572">
        <v>0.9</v>
      </c>
      <c r="K8572">
        <v>0</v>
      </c>
      <c r="L8572" s="6">
        <v>77.23</v>
      </c>
      <c r="M8572">
        <v>33.85</v>
      </c>
      <c r="N8572">
        <v>9.07</v>
      </c>
      <c r="O8572" t="str">
        <f t="shared" si="534"/>
        <v>0:20</v>
      </c>
      <c r="P8572" t="s">
        <v>20</v>
      </c>
      <c r="Q8572">
        <v>320.98</v>
      </c>
      <c r="R8572" t="str">
        <f t="shared" si="535"/>
        <v>Below 0</v>
      </c>
    </row>
    <row r="8573" spans="1:18" x14ac:dyDescent="0.25">
      <c r="A8573">
        <v>2023</v>
      </c>
      <c r="B8573" t="s">
        <v>50</v>
      </c>
      <c r="C8573" t="s">
        <v>19</v>
      </c>
      <c r="D8573" t="s">
        <v>34</v>
      </c>
      <c r="E8573" t="str">
        <f t="shared" si="532"/>
        <v>Winter crops</v>
      </c>
      <c r="F8573">
        <v>13.64</v>
      </c>
      <c r="G8573" s="6">
        <v>2571.38</v>
      </c>
      <c r="H8573" t="str">
        <f t="shared" si="533"/>
        <v>High</v>
      </c>
      <c r="I8573">
        <v>7.06</v>
      </c>
      <c r="J8573">
        <v>2.23</v>
      </c>
      <c r="K8573">
        <v>5</v>
      </c>
      <c r="L8573" s="6">
        <v>47.31</v>
      </c>
      <c r="M8573">
        <v>11.18</v>
      </c>
      <c r="N8573">
        <v>63.61</v>
      </c>
      <c r="O8573" t="str">
        <f t="shared" si="534"/>
        <v>61:80</v>
      </c>
      <c r="P8573" t="s">
        <v>20</v>
      </c>
      <c r="Q8573">
        <v>621.27</v>
      </c>
      <c r="R8573" t="str">
        <f t="shared" si="535"/>
        <v>Low</v>
      </c>
    </row>
    <row r="8574" spans="1:18" x14ac:dyDescent="0.25">
      <c r="A8574">
        <v>2023</v>
      </c>
      <c r="B8574" t="s">
        <v>46</v>
      </c>
      <c r="C8574" t="s">
        <v>47</v>
      </c>
      <c r="D8574" t="s">
        <v>49</v>
      </c>
      <c r="E8574" t="str">
        <f t="shared" si="532"/>
        <v>Summer crops</v>
      </c>
      <c r="F8574">
        <v>21.7</v>
      </c>
      <c r="G8574" s="6">
        <v>1903.2</v>
      </c>
      <c r="H8574" t="str">
        <f t="shared" si="533"/>
        <v>Medium</v>
      </c>
      <c r="I8574">
        <v>19.600000000000001</v>
      </c>
      <c r="J8574">
        <v>1.476</v>
      </c>
      <c r="K8574">
        <v>10</v>
      </c>
      <c r="L8574" s="6">
        <v>47.93</v>
      </c>
      <c r="M8574">
        <v>43.66</v>
      </c>
      <c r="N8574">
        <v>65.33</v>
      </c>
      <c r="O8574" t="str">
        <f t="shared" si="534"/>
        <v>61:80</v>
      </c>
      <c r="P8574" t="s">
        <v>39</v>
      </c>
      <c r="Q8574">
        <v>195.48</v>
      </c>
      <c r="R8574" t="str">
        <f t="shared" si="535"/>
        <v>Moderate</v>
      </c>
    </row>
    <row r="8575" spans="1:18" x14ac:dyDescent="0.25">
      <c r="A8575">
        <v>2000</v>
      </c>
      <c r="B8575" t="s">
        <v>41</v>
      </c>
      <c r="C8575" t="s">
        <v>44</v>
      </c>
      <c r="D8575" t="s">
        <v>23</v>
      </c>
      <c r="E8575" t="str">
        <f t="shared" si="532"/>
        <v>Winter crops</v>
      </c>
      <c r="F8575">
        <v>10.64</v>
      </c>
      <c r="G8575" s="6">
        <v>2063.85</v>
      </c>
      <c r="H8575" t="str">
        <f t="shared" si="533"/>
        <v>High</v>
      </c>
      <c r="I8575">
        <v>15.11</v>
      </c>
      <c r="J8575">
        <v>2.907</v>
      </c>
      <c r="K8575">
        <v>1</v>
      </c>
      <c r="L8575" s="6">
        <v>63.25</v>
      </c>
      <c r="M8575">
        <v>29.74</v>
      </c>
      <c r="N8575">
        <v>8.85</v>
      </c>
      <c r="O8575" t="str">
        <f t="shared" si="534"/>
        <v>0:20</v>
      </c>
      <c r="P8575" t="s">
        <v>35</v>
      </c>
      <c r="Q8575">
        <v>793.19</v>
      </c>
      <c r="R8575" t="str">
        <f t="shared" si="535"/>
        <v>Low</v>
      </c>
    </row>
    <row r="8576" spans="1:18" x14ac:dyDescent="0.25">
      <c r="A8576">
        <v>1991</v>
      </c>
      <c r="B8576" t="s">
        <v>36</v>
      </c>
      <c r="C8576" t="s">
        <v>70</v>
      </c>
      <c r="D8576" t="s">
        <v>16</v>
      </c>
      <c r="E8576" t="str">
        <f t="shared" si="532"/>
        <v>Summer crops</v>
      </c>
      <c r="F8576">
        <v>19.53</v>
      </c>
      <c r="G8576" s="6">
        <v>455.67</v>
      </c>
      <c r="H8576" t="str">
        <f t="shared" si="533"/>
        <v>Low</v>
      </c>
      <c r="I8576">
        <v>2.36</v>
      </c>
      <c r="J8576">
        <v>3.609</v>
      </c>
      <c r="K8576">
        <v>1</v>
      </c>
      <c r="L8576" s="6">
        <v>63.61</v>
      </c>
      <c r="M8576">
        <v>17.5</v>
      </c>
      <c r="N8576">
        <v>73.5</v>
      </c>
      <c r="O8576" t="str">
        <f t="shared" si="534"/>
        <v>61:80</v>
      </c>
      <c r="P8576" t="s">
        <v>20</v>
      </c>
      <c r="Q8576">
        <v>627.61</v>
      </c>
      <c r="R8576" t="str">
        <f t="shared" si="535"/>
        <v>Moderate</v>
      </c>
    </row>
    <row r="8577" spans="1:18" x14ac:dyDescent="0.25">
      <c r="A8577">
        <v>1994</v>
      </c>
      <c r="B8577" t="s">
        <v>50</v>
      </c>
      <c r="C8577" t="s">
        <v>19</v>
      </c>
      <c r="D8577" t="s">
        <v>52</v>
      </c>
      <c r="E8577" t="str">
        <f t="shared" si="532"/>
        <v>Winter crops</v>
      </c>
      <c r="F8577">
        <v>9.91</v>
      </c>
      <c r="G8577" s="6">
        <v>1079.1099999999999</v>
      </c>
      <c r="H8577" t="str">
        <f t="shared" si="533"/>
        <v>Medium</v>
      </c>
      <c r="I8577">
        <v>1.41</v>
      </c>
      <c r="J8577">
        <v>0.91</v>
      </c>
      <c r="K8577">
        <v>10</v>
      </c>
      <c r="L8577" s="6">
        <v>64.739999999999995</v>
      </c>
      <c r="M8577">
        <v>33.85</v>
      </c>
      <c r="N8577">
        <v>16</v>
      </c>
      <c r="O8577" t="str">
        <f t="shared" si="534"/>
        <v>0:20</v>
      </c>
      <c r="P8577" t="s">
        <v>27</v>
      </c>
      <c r="Q8577">
        <v>150.88999999999999</v>
      </c>
      <c r="R8577" t="str">
        <f t="shared" si="535"/>
        <v>Low</v>
      </c>
    </row>
    <row r="8578" spans="1:18" x14ac:dyDescent="0.25">
      <c r="A8578">
        <v>2007</v>
      </c>
      <c r="B8578" t="s">
        <v>18</v>
      </c>
      <c r="C8578" t="s">
        <v>56</v>
      </c>
      <c r="D8578" t="s">
        <v>34</v>
      </c>
      <c r="E8578" t="str">
        <f t="shared" si="532"/>
        <v>Winter crops</v>
      </c>
      <c r="F8578">
        <v>33.64</v>
      </c>
      <c r="G8578" s="6">
        <v>389.55</v>
      </c>
      <c r="H8578" t="str">
        <f t="shared" si="533"/>
        <v>Low</v>
      </c>
      <c r="I8578">
        <v>4.16</v>
      </c>
      <c r="J8578">
        <v>3.6</v>
      </c>
      <c r="K8578">
        <v>0</v>
      </c>
      <c r="L8578" s="6">
        <v>81.7</v>
      </c>
      <c r="M8578">
        <v>8.6300000000000008</v>
      </c>
      <c r="N8578">
        <v>75.61</v>
      </c>
      <c r="O8578" t="str">
        <f t="shared" si="534"/>
        <v>61:80</v>
      </c>
      <c r="P8578" t="s">
        <v>20</v>
      </c>
      <c r="Q8578">
        <v>911.98</v>
      </c>
      <c r="R8578" t="str">
        <f t="shared" si="535"/>
        <v>High</v>
      </c>
    </row>
    <row r="8579" spans="1:18" x14ac:dyDescent="0.25">
      <c r="A8579">
        <v>2015</v>
      </c>
      <c r="B8579" t="s">
        <v>32</v>
      </c>
      <c r="C8579" t="s">
        <v>69</v>
      </c>
      <c r="D8579" t="s">
        <v>52</v>
      </c>
      <c r="E8579" t="str">
        <f t="shared" ref="E8579:E8642" si="536">IF(OR(D8579="Wheat", D8579="Barley", D8579="Cotton", D8579="Fruits"), "Winter crops","Summer crops")</f>
        <v>Winter crops</v>
      </c>
      <c r="F8579">
        <v>9.94</v>
      </c>
      <c r="G8579" s="6">
        <v>2790.51</v>
      </c>
      <c r="H8579" t="str">
        <f t="shared" ref="H8579:H8642" si="537">IF(G8579&lt;1000, "Low", IF(G8579&lt;=2000, "Medium", "High"))</f>
        <v>High</v>
      </c>
      <c r="I8579">
        <v>20.18</v>
      </c>
      <c r="J8579">
        <v>2.0070000000000001</v>
      </c>
      <c r="K8579">
        <v>2</v>
      </c>
      <c r="L8579" s="6">
        <v>95.91</v>
      </c>
      <c r="M8579">
        <v>1.87</v>
      </c>
      <c r="N8579">
        <v>57</v>
      </c>
      <c r="O8579" t="str">
        <f t="shared" ref="O8579:O8642" si="538">IF(N8579&lt;=20,"0:20",IF(N8579&lt;=40,"21:40",IF(N8579&lt;=60,"41:60",IF(N8579&lt;=80,"61:80","81:100"))))</f>
        <v>41:60</v>
      </c>
      <c r="P8579" t="s">
        <v>39</v>
      </c>
      <c r="Q8579">
        <v>889.28</v>
      </c>
      <c r="R8579" t="str">
        <f t="shared" ref="R8579:R8642" si="539">IF(F8579&lt;0, "Below 0", IF(F8579&lt;=15, "Low", IF(F8579&lt;=25, "Moderate", "High")))</f>
        <v>Low</v>
      </c>
    </row>
    <row r="8580" spans="1:18" x14ac:dyDescent="0.25">
      <c r="A8580">
        <v>2022</v>
      </c>
      <c r="B8580" t="s">
        <v>14</v>
      </c>
      <c r="C8580" t="s">
        <v>64</v>
      </c>
      <c r="D8580" t="s">
        <v>26</v>
      </c>
      <c r="E8580" t="str">
        <f t="shared" si="536"/>
        <v>Summer crops</v>
      </c>
      <c r="F8580">
        <v>19.75</v>
      </c>
      <c r="G8580" s="6">
        <v>1968.1</v>
      </c>
      <c r="H8580" t="str">
        <f t="shared" si="537"/>
        <v>Medium</v>
      </c>
      <c r="I8580">
        <v>21.66</v>
      </c>
      <c r="J8580">
        <v>3.8610000000000002</v>
      </c>
      <c r="K8580">
        <v>3</v>
      </c>
      <c r="L8580" s="6">
        <v>47.18</v>
      </c>
      <c r="M8580">
        <v>41.31</v>
      </c>
      <c r="N8580">
        <v>98.91</v>
      </c>
      <c r="O8580" t="str">
        <f t="shared" si="538"/>
        <v>81:100</v>
      </c>
      <c r="P8580" t="s">
        <v>17</v>
      </c>
      <c r="Q8580">
        <v>1822.52</v>
      </c>
      <c r="R8580" t="str">
        <f t="shared" si="539"/>
        <v>Moderate</v>
      </c>
    </row>
    <row r="8581" spans="1:18" x14ac:dyDescent="0.25">
      <c r="A8581">
        <v>2023</v>
      </c>
      <c r="B8581" t="s">
        <v>36</v>
      </c>
      <c r="C8581" t="s">
        <v>62</v>
      </c>
      <c r="D8581" t="s">
        <v>43</v>
      </c>
      <c r="E8581" t="str">
        <f t="shared" si="536"/>
        <v>Winter crops</v>
      </c>
      <c r="F8581">
        <v>10.64</v>
      </c>
      <c r="G8581" s="6">
        <v>1303.51</v>
      </c>
      <c r="H8581" t="str">
        <f t="shared" si="537"/>
        <v>Medium</v>
      </c>
      <c r="I8581">
        <v>23.11</v>
      </c>
      <c r="J8581">
        <v>2.1240000000000001</v>
      </c>
      <c r="K8581">
        <v>3</v>
      </c>
      <c r="L8581" s="6">
        <v>29.47</v>
      </c>
      <c r="M8581">
        <v>12.32</v>
      </c>
      <c r="N8581">
        <v>42.51</v>
      </c>
      <c r="O8581" t="str">
        <f t="shared" si="538"/>
        <v>41:60</v>
      </c>
      <c r="P8581" t="s">
        <v>17</v>
      </c>
      <c r="Q8581">
        <v>545.41999999999996</v>
      </c>
      <c r="R8581" t="str">
        <f t="shared" si="539"/>
        <v>Low</v>
      </c>
    </row>
    <row r="8582" spans="1:18" x14ac:dyDescent="0.25">
      <c r="A8582">
        <v>2007</v>
      </c>
      <c r="B8582" t="s">
        <v>46</v>
      </c>
      <c r="C8582" t="s">
        <v>51</v>
      </c>
      <c r="D8582" t="s">
        <v>29</v>
      </c>
      <c r="E8582" t="str">
        <f t="shared" si="536"/>
        <v>Summer crops</v>
      </c>
      <c r="F8582">
        <v>9.3800000000000008</v>
      </c>
      <c r="G8582" s="6">
        <v>243.83</v>
      </c>
      <c r="H8582" t="str">
        <f t="shared" si="537"/>
        <v>Low</v>
      </c>
      <c r="I8582">
        <v>5.56</v>
      </c>
      <c r="J8582">
        <v>1.3320000000000001</v>
      </c>
      <c r="K8582">
        <v>10</v>
      </c>
      <c r="L8582" s="6">
        <v>16.190000000000001</v>
      </c>
      <c r="M8582">
        <v>13.81</v>
      </c>
      <c r="N8582">
        <v>21.78</v>
      </c>
      <c r="O8582" t="str">
        <f t="shared" si="538"/>
        <v>21:40</v>
      </c>
      <c r="P8582" t="s">
        <v>39</v>
      </c>
      <c r="Q8582">
        <v>505.02</v>
      </c>
      <c r="R8582" t="str">
        <f t="shared" si="539"/>
        <v>Low</v>
      </c>
    </row>
    <row r="8583" spans="1:18" x14ac:dyDescent="0.25">
      <c r="A8583">
        <v>2009</v>
      </c>
      <c r="B8583" t="s">
        <v>46</v>
      </c>
      <c r="C8583" t="s">
        <v>67</v>
      </c>
      <c r="D8583" t="s">
        <v>23</v>
      </c>
      <c r="E8583" t="str">
        <f t="shared" si="536"/>
        <v>Winter crops</v>
      </c>
      <c r="F8583">
        <v>16.22</v>
      </c>
      <c r="G8583" s="6">
        <v>1002.42</v>
      </c>
      <c r="H8583" t="str">
        <f t="shared" si="537"/>
        <v>Medium</v>
      </c>
      <c r="I8583">
        <v>29.22</v>
      </c>
      <c r="J8583">
        <v>3.9780000000000002</v>
      </c>
      <c r="K8583">
        <v>9</v>
      </c>
      <c r="L8583" s="6">
        <v>26.76</v>
      </c>
      <c r="M8583">
        <v>1.39</v>
      </c>
      <c r="N8583">
        <v>86.77</v>
      </c>
      <c r="O8583" t="str">
        <f t="shared" si="538"/>
        <v>81:100</v>
      </c>
      <c r="P8583" t="s">
        <v>39</v>
      </c>
      <c r="Q8583">
        <v>1251.6199999999999</v>
      </c>
      <c r="R8583" t="str">
        <f t="shared" si="539"/>
        <v>Moderate</v>
      </c>
    </row>
    <row r="8584" spans="1:18" x14ac:dyDescent="0.25">
      <c r="A8584">
        <v>1995</v>
      </c>
      <c r="B8584" t="s">
        <v>24</v>
      </c>
      <c r="C8584" t="s">
        <v>25</v>
      </c>
      <c r="D8584" t="s">
        <v>23</v>
      </c>
      <c r="E8584" t="str">
        <f t="shared" si="536"/>
        <v>Winter crops</v>
      </c>
      <c r="F8584">
        <v>20.36</v>
      </c>
      <c r="G8584" s="6">
        <v>2430.4699999999998</v>
      </c>
      <c r="H8584" t="str">
        <f t="shared" si="537"/>
        <v>High</v>
      </c>
      <c r="I8584">
        <v>24.32</v>
      </c>
      <c r="J8584">
        <v>0.92700000000000005</v>
      </c>
      <c r="K8584">
        <v>2</v>
      </c>
      <c r="L8584" s="6">
        <v>14.71</v>
      </c>
      <c r="M8584">
        <v>2.54</v>
      </c>
      <c r="N8584">
        <v>8.7899999999999991</v>
      </c>
      <c r="O8584" t="str">
        <f t="shared" si="538"/>
        <v>0:20</v>
      </c>
      <c r="P8584" t="s">
        <v>20</v>
      </c>
      <c r="Q8584">
        <v>304.49</v>
      </c>
      <c r="R8584" t="str">
        <f t="shared" si="539"/>
        <v>Moderate</v>
      </c>
    </row>
    <row r="8585" spans="1:18" x14ac:dyDescent="0.25">
      <c r="A8585">
        <v>2020</v>
      </c>
      <c r="B8585" t="s">
        <v>18</v>
      </c>
      <c r="C8585" t="s">
        <v>19</v>
      </c>
      <c r="D8585" t="s">
        <v>29</v>
      </c>
      <c r="E8585" t="str">
        <f t="shared" si="536"/>
        <v>Summer crops</v>
      </c>
      <c r="F8585">
        <v>3.74</v>
      </c>
      <c r="G8585" s="6">
        <v>2757.34</v>
      </c>
      <c r="H8585" t="str">
        <f t="shared" si="537"/>
        <v>High</v>
      </c>
      <c r="I8585">
        <v>24.7</v>
      </c>
      <c r="J8585">
        <v>2.0249999999999999</v>
      </c>
      <c r="K8585">
        <v>7</v>
      </c>
      <c r="L8585" s="6">
        <v>37.56</v>
      </c>
      <c r="M8585">
        <v>32.700000000000003</v>
      </c>
      <c r="N8585">
        <v>2.38</v>
      </c>
      <c r="O8585" t="str">
        <f t="shared" si="538"/>
        <v>0:20</v>
      </c>
      <c r="P8585" t="s">
        <v>27</v>
      </c>
      <c r="Q8585">
        <v>835.28</v>
      </c>
      <c r="R8585" t="str">
        <f t="shared" si="539"/>
        <v>Low</v>
      </c>
    </row>
    <row r="8586" spans="1:18" x14ac:dyDescent="0.25">
      <c r="A8586">
        <v>2011</v>
      </c>
      <c r="B8586" t="s">
        <v>41</v>
      </c>
      <c r="C8586" t="s">
        <v>44</v>
      </c>
      <c r="D8586" t="s">
        <v>38</v>
      </c>
      <c r="E8586" t="str">
        <f t="shared" si="536"/>
        <v>Summer crops</v>
      </c>
      <c r="F8586">
        <v>17.989999999999998</v>
      </c>
      <c r="G8586" s="6">
        <v>1242.72</v>
      </c>
      <c r="H8586" t="str">
        <f t="shared" si="537"/>
        <v>Medium</v>
      </c>
      <c r="I8586">
        <v>21.74</v>
      </c>
      <c r="J8586">
        <v>4.2930000000000001</v>
      </c>
      <c r="K8586">
        <v>1</v>
      </c>
      <c r="L8586" s="6">
        <v>55.82</v>
      </c>
      <c r="M8586">
        <v>47.66</v>
      </c>
      <c r="N8586">
        <v>21.35</v>
      </c>
      <c r="O8586" t="str">
        <f t="shared" si="538"/>
        <v>21:40</v>
      </c>
      <c r="P8586" t="s">
        <v>27</v>
      </c>
      <c r="Q8586">
        <v>1112.47</v>
      </c>
      <c r="R8586" t="str">
        <f t="shared" si="539"/>
        <v>Moderate</v>
      </c>
    </row>
    <row r="8587" spans="1:18" x14ac:dyDescent="0.25">
      <c r="A8587">
        <v>2024</v>
      </c>
      <c r="B8587" t="s">
        <v>30</v>
      </c>
      <c r="C8587" t="s">
        <v>33</v>
      </c>
      <c r="D8587" t="s">
        <v>43</v>
      </c>
      <c r="E8587" t="str">
        <f t="shared" si="536"/>
        <v>Winter crops</v>
      </c>
      <c r="F8587">
        <v>5.21</v>
      </c>
      <c r="G8587" s="6">
        <v>554.49</v>
      </c>
      <c r="H8587" t="str">
        <f t="shared" si="537"/>
        <v>Low</v>
      </c>
      <c r="I8587">
        <v>17.3</v>
      </c>
      <c r="J8587">
        <v>1.4669999999999901</v>
      </c>
      <c r="K8587">
        <v>4</v>
      </c>
      <c r="L8587" s="6">
        <v>88.16</v>
      </c>
      <c r="M8587">
        <v>42.64</v>
      </c>
      <c r="N8587">
        <v>16.62</v>
      </c>
      <c r="O8587" t="str">
        <f t="shared" si="538"/>
        <v>0:20</v>
      </c>
      <c r="P8587" t="s">
        <v>17</v>
      </c>
      <c r="Q8587">
        <v>343.46</v>
      </c>
      <c r="R8587" t="str">
        <f t="shared" si="539"/>
        <v>Low</v>
      </c>
    </row>
    <row r="8588" spans="1:18" x14ac:dyDescent="0.25">
      <c r="A8588">
        <v>1996</v>
      </c>
      <c r="B8588" t="s">
        <v>32</v>
      </c>
      <c r="C8588" t="s">
        <v>53</v>
      </c>
      <c r="D8588" t="s">
        <v>29</v>
      </c>
      <c r="E8588" t="str">
        <f t="shared" si="536"/>
        <v>Summer crops</v>
      </c>
      <c r="F8588">
        <v>28.32</v>
      </c>
      <c r="G8588" s="6">
        <v>1230.76</v>
      </c>
      <c r="H8588" t="str">
        <f t="shared" si="537"/>
        <v>Medium</v>
      </c>
      <c r="I8588">
        <v>19.54</v>
      </c>
      <c r="J8588">
        <v>2.4209999999999998</v>
      </c>
      <c r="K8588">
        <v>5</v>
      </c>
      <c r="L8588" s="6">
        <v>58.28</v>
      </c>
      <c r="M8588">
        <v>30.54</v>
      </c>
      <c r="N8588">
        <v>70.510000000000005</v>
      </c>
      <c r="O8588" t="str">
        <f t="shared" si="538"/>
        <v>61:80</v>
      </c>
      <c r="P8588" t="s">
        <v>39</v>
      </c>
      <c r="Q8588">
        <v>937.95</v>
      </c>
      <c r="R8588" t="str">
        <f t="shared" si="539"/>
        <v>High</v>
      </c>
    </row>
    <row r="8589" spans="1:18" x14ac:dyDescent="0.25">
      <c r="A8589">
        <v>2001</v>
      </c>
      <c r="B8589" t="s">
        <v>32</v>
      </c>
      <c r="C8589" t="s">
        <v>69</v>
      </c>
      <c r="D8589" t="s">
        <v>43</v>
      </c>
      <c r="E8589" t="str">
        <f t="shared" si="536"/>
        <v>Winter crops</v>
      </c>
      <c r="F8589">
        <v>11.69</v>
      </c>
      <c r="G8589" s="6">
        <v>2707.55</v>
      </c>
      <c r="H8589" t="str">
        <f t="shared" si="537"/>
        <v>High</v>
      </c>
      <c r="I8589">
        <v>10.73</v>
      </c>
      <c r="J8589">
        <v>1.72</v>
      </c>
      <c r="K8589">
        <v>7</v>
      </c>
      <c r="L8589" s="6">
        <v>30.57</v>
      </c>
      <c r="M8589">
        <v>39.840000000000003</v>
      </c>
      <c r="N8589">
        <v>3.4</v>
      </c>
      <c r="O8589" t="str">
        <f t="shared" si="538"/>
        <v>0:20</v>
      </c>
      <c r="P8589" t="s">
        <v>27</v>
      </c>
      <c r="Q8589">
        <v>584.09</v>
      </c>
      <c r="R8589" t="str">
        <f t="shared" si="539"/>
        <v>Low</v>
      </c>
    </row>
    <row r="8590" spans="1:18" x14ac:dyDescent="0.25">
      <c r="A8590">
        <v>2021</v>
      </c>
      <c r="B8590" t="s">
        <v>24</v>
      </c>
      <c r="C8590" t="s">
        <v>59</v>
      </c>
      <c r="D8590" t="s">
        <v>34</v>
      </c>
      <c r="E8590" t="str">
        <f t="shared" si="536"/>
        <v>Winter crops</v>
      </c>
      <c r="F8590">
        <v>26.53</v>
      </c>
      <c r="G8590" s="6">
        <v>1905.64</v>
      </c>
      <c r="H8590" t="str">
        <f t="shared" si="537"/>
        <v>Medium</v>
      </c>
      <c r="I8590">
        <v>20.65</v>
      </c>
      <c r="J8590">
        <v>2.7989999999999999</v>
      </c>
      <c r="K8590">
        <v>7</v>
      </c>
      <c r="L8590" s="6">
        <v>75.099999999999994</v>
      </c>
      <c r="M8590">
        <v>37.130000000000003</v>
      </c>
      <c r="N8590">
        <v>65.959999999999994</v>
      </c>
      <c r="O8590" t="str">
        <f t="shared" si="538"/>
        <v>61:80</v>
      </c>
      <c r="P8590" t="s">
        <v>20</v>
      </c>
      <c r="Q8590">
        <v>824.59</v>
      </c>
      <c r="R8590" t="str">
        <f t="shared" si="539"/>
        <v>High</v>
      </c>
    </row>
    <row r="8591" spans="1:18" x14ac:dyDescent="0.25">
      <c r="A8591">
        <v>2019</v>
      </c>
      <c r="B8591" t="s">
        <v>30</v>
      </c>
      <c r="C8591" t="s">
        <v>33</v>
      </c>
      <c r="D8591" t="s">
        <v>29</v>
      </c>
      <c r="E8591" t="str">
        <f t="shared" si="536"/>
        <v>Summer crops</v>
      </c>
      <c r="F8591">
        <v>9.6999999999999993</v>
      </c>
      <c r="G8591" s="6">
        <v>1271.52</v>
      </c>
      <c r="H8591" t="str">
        <f t="shared" si="537"/>
        <v>Medium</v>
      </c>
      <c r="I8591">
        <v>24.23</v>
      </c>
      <c r="J8591">
        <v>0.86399999999999999</v>
      </c>
      <c r="K8591">
        <v>7</v>
      </c>
      <c r="L8591" s="6">
        <v>45.23</v>
      </c>
      <c r="M8591">
        <v>3.81</v>
      </c>
      <c r="N8591">
        <v>10.050000000000001</v>
      </c>
      <c r="O8591" t="str">
        <f t="shared" si="538"/>
        <v>0:20</v>
      </c>
      <c r="P8591" t="s">
        <v>39</v>
      </c>
      <c r="Q8591">
        <v>239.76</v>
      </c>
      <c r="R8591" t="str">
        <f t="shared" si="539"/>
        <v>Low</v>
      </c>
    </row>
    <row r="8592" spans="1:18" x14ac:dyDescent="0.25">
      <c r="A8592">
        <v>2011</v>
      </c>
      <c r="B8592" t="s">
        <v>24</v>
      </c>
      <c r="C8592" t="s">
        <v>72</v>
      </c>
      <c r="D8592" t="s">
        <v>23</v>
      </c>
      <c r="E8592" t="str">
        <f t="shared" si="536"/>
        <v>Winter crops</v>
      </c>
      <c r="F8592">
        <v>24.71</v>
      </c>
      <c r="G8592" s="6">
        <v>2533.19</v>
      </c>
      <c r="H8592" t="str">
        <f t="shared" si="537"/>
        <v>High</v>
      </c>
      <c r="I8592">
        <v>7.91</v>
      </c>
      <c r="J8592">
        <v>1.6</v>
      </c>
      <c r="K8592">
        <v>5</v>
      </c>
      <c r="L8592" s="6">
        <v>46.08</v>
      </c>
      <c r="M8592">
        <v>20.37</v>
      </c>
      <c r="N8592">
        <v>38.299999999999997</v>
      </c>
      <c r="O8592" t="str">
        <f t="shared" si="538"/>
        <v>21:40</v>
      </c>
      <c r="P8592" t="s">
        <v>17</v>
      </c>
      <c r="Q8592">
        <v>236.23</v>
      </c>
      <c r="R8592" t="str">
        <f t="shared" si="539"/>
        <v>Moderate</v>
      </c>
    </row>
    <row r="8593" spans="1:18" x14ac:dyDescent="0.25">
      <c r="A8593">
        <v>1996</v>
      </c>
      <c r="B8593" t="s">
        <v>41</v>
      </c>
      <c r="C8593" t="s">
        <v>68</v>
      </c>
      <c r="D8593" t="s">
        <v>16</v>
      </c>
      <c r="E8593" t="str">
        <f t="shared" si="536"/>
        <v>Summer crops</v>
      </c>
      <c r="F8593">
        <v>19.170000000000002</v>
      </c>
      <c r="G8593" s="6">
        <v>2097.84</v>
      </c>
      <c r="H8593" t="str">
        <f t="shared" si="537"/>
        <v>High</v>
      </c>
      <c r="I8593">
        <v>24.41</v>
      </c>
      <c r="J8593">
        <v>4.4459999999999997</v>
      </c>
      <c r="K8593">
        <v>2</v>
      </c>
      <c r="L8593" s="6">
        <v>89.62</v>
      </c>
      <c r="M8593">
        <v>29.73</v>
      </c>
      <c r="N8593">
        <v>12.76</v>
      </c>
      <c r="O8593" t="str">
        <f t="shared" si="538"/>
        <v>0:20</v>
      </c>
      <c r="P8593" t="s">
        <v>20</v>
      </c>
      <c r="Q8593">
        <v>2014.96</v>
      </c>
      <c r="R8593" t="str">
        <f t="shared" si="539"/>
        <v>Moderate</v>
      </c>
    </row>
    <row r="8594" spans="1:18" x14ac:dyDescent="0.25">
      <c r="A8594">
        <v>1995</v>
      </c>
      <c r="B8594" t="s">
        <v>50</v>
      </c>
      <c r="C8594" t="s">
        <v>33</v>
      </c>
      <c r="D8594" t="s">
        <v>52</v>
      </c>
      <c r="E8594" t="str">
        <f t="shared" si="536"/>
        <v>Winter crops</v>
      </c>
      <c r="F8594">
        <v>11.17</v>
      </c>
      <c r="G8594" s="6">
        <v>418.68</v>
      </c>
      <c r="H8594" t="str">
        <f t="shared" si="537"/>
        <v>Low</v>
      </c>
      <c r="I8594">
        <v>1.41</v>
      </c>
      <c r="J8594">
        <v>2.052</v>
      </c>
      <c r="K8594">
        <v>5</v>
      </c>
      <c r="L8594" s="6">
        <v>71.430000000000007</v>
      </c>
      <c r="M8594">
        <v>43.67</v>
      </c>
      <c r="N8594">
        <v>14.78</v>
      </c>
      <c r="O8594" t="str">
        <f t="shared" si="538"/>
        <v>0:20</v>
      </c>
      <c r="P8594" t="s">
        <v>20</v>
      </c>
      <c r="Q8594">
        <v>491.4</v>
      </c>
      <c r="R8594" t="str">
        <f t="shared" si="539"/>
        <v>Low</v>
      </c>
    </row>
    <row r="8595" spans="1:18" x14ac:dyDescent="0.25">
      <c r="A8595">
        <v>2023</v>
      </c>
      <c r="B8595" t="s">
        <v>36</v>
      </c>
      <c r="C8595" t="s">
        <v>54</v>
      </c>
      <c r="D8595" t="s">
        <v>52</v>
      </c>
      <c r="E8595" t="str">
        <f t="shared" si="536"/>
        <v>Winter crops</v>
      </c>
      <c r="F8595">
        <v>14.59</v>
      </c>
      <c r="G8595" s="6">
        <v>1082.3699999999999</v>
      </c>
      <c r="H8595" t="str">
        <f t="shared" si="537"/>
        <v>Medium</v>
      </c>
      <c r="I8595">
        <v>5.9</v>
      </c>
      <c r="J8595">
        <v>4.79</v>
      </c>
      <c r="K8595">
        <v>5</v>
      </c>
      <c r="L8595" s="6">
        <v>88.13</v>
      </c>
      <c r="M8595">
        <v>16.079999999999998</v>
      </c>
      <c r="N8595">
        <v>55.68</v>
      </c>
      <c r="O8595" t="str">
        <f t="shared" si="538"/>
        <v>41:60</v>
      </c>
      <c r="P8595" t="s">
        <v>20</v>
      </c>
      <c r="Q8595">
        <v>1433.05</v>
      </c>
      <c r="R8595" t="str">
        <f t="shared" si="539"/>
        <v>Low</v>
      </c>
    </row>
    <row r="8596" spans="1:18" x14ac:dyDescent="0.25">
      <c r="A8596">
        <v>2014</v>
      </c>
      <c r="B8596" t="s">
        <v>32</v>
      </c>
      <c r="C8596" t="s">
        <v>53</v>
      </c>
      <c r="D8596" t="s">
        <v>49</v>
      </c>
      <c r="E8596" t="str">
        <f t="shared" si="536"/>
        <v>Summer crops</v>
      </c>
      <c r="F8596">
        <v>33.89</v>
      </c>
      <c r="G8596" s="6">
        <v>1170.3399999999999</v>
      </c>
      <c r="H8596" t="str">
        <f t="shared" si="537"/>
        <v>Medium</v>
      </c>
      <c r="I8596">
        <v>4.3899999999999997</v>
      </c>
      <c r="J8596">
        <v>3.68</v>
      </c>
      <c r="K8596">
        <v>6</v>
      </c>
      <c r="L8596" s="6">
        <v>95.63</v>
      </c>
      <c r="M8596">
        <v>12.94</v>
      </c>
      <c r="N8596">
        <v>5.45</v>
      </c>
      <c r="O8596" t="str">
        <f t="shared" si="538"/>
        <v>0:20</v>
      </c>
      <c r="P8596" t="s">
        <v>39</v>
      </c>
      <c r="Q8596">
        <v>900.05</v>
      </c>
      <c r="R8596" t="str">
        <f t="shared" si="539"/>
        <v>High</v>
      </c>
    </row>
    <row r="8597" spans="1:18" x14ac:dyDescent="0.25">
      <c r="A8597">
        <v>1991</v>
      </c>
      <c r="B8597" t="s">
        <v>32</v>
      </c>
      <c r="C8597" t="s">
        <v>33</v>
      </c>
      <c r="D8597" t="s">
        <v>26</v>
      </c>
      <c r="E8597" t="str">
        <f t="shared" si="536"/>
        <v>Summer crops</v>
      </c>
      <c r="F8597">
        <v>22.02</v>
      </c>
      <c r="G8597" s="6">
        <v>1696.82</v>
      </c>
      <c r="H8597" t="str">
        <f t="shared" si="537"/>
        <v>Medium</v>
      </c>
      <c r="I8597">
        <v>24.54</v>
      </c>
      <c r="J8597">
        <v>2.5920000000000001</v>
      </c>
      <c r="K8597">
        <v>8</v>
      </c>
      <c r="L8597" s="6">
        <v>90.46</v>
      </c>
      <c r="M8597">
        <v>30.76</v>
      </c>
      <c r="N8597">
        <v>12.8</v>
      </c>
      <c r="O8597" t="str">
        <f t="shared" si="538"/>
        <v>0:20</v>
      </c>
      <c r="P8597" t="s">
        <v>27</v>
      </c>
      <c r="Q8597">
        <v>1260.52</v>
      </c>
      <c r="R8597" t="str">
        <f t="shared" si="539"/>
        <v>Moderate</v>
      </c>
    </row>
    <row r="8598" spans="1:18" x14ac:dyDescent="0.25">
      <c r="A8598">
        <v>2008</v>
      </c>
      <c r="B8598" t="s">
        <v>18</v>
      </c>
      <c r="C8598" t="s">
        <v>56</v>
      </c>
      <c r="D8598" t="s">
        <v>23</v>
      </c>
      <c r="E8598" t="str">
        <f t="shared" si="536"/>
        <v>Winter crops</v>
      </c>
      <c r="F8598">
        <v>15.23</v>
      </c>
      <c r="G8598" s="6">
        <v>2490.64</v>
      </c>
      <c r="H8598" t="str">
        <f t="shared" si="537"/>
        <v>High</v>
      </c>
      <c r="I8598">
        <v>2.0299999999999998</v>
      </c>
      <c r="J8598">
        <v>4.95</v>
      </c>
      <c r="K8598">
        <v>4</v>
      </c>
      <c r="L8598" s="6">
        <v>97.22</v>
      </c>
      <c r="M8598">
        <v>21.29</v>
      </c>
      <c r="N8598">
        <v>99.68</v>
      </c>
      <c r="O8598" t="str">
        <f t="shared" si="538"/>
        <v>81:100</v>
      </c>
      <c r="P8598" t="s">
        <v>27</v>
      </c>
      <c r="Q8598">
        <v>1746.63</v>
      </c>
      <c r="R8598" t="str">
        <f t="shared" si="539"/>
        <v>Moderate</v>
      </c>
    </row>
    <row r="8599" spans="1:18" x14ac:dyDescent="0.25">
      <c r="A8599">
        <v>1995</v>
      </c>
      <c r="B8599" t="s">
        <v>36</v>
      </c>
      <c r="C8599" t="s">
        <v>54</v>
      </c>
      <c r="D8599" t="s">
        <v>48</v>
      </c>
      <c r="E8599" t="str">
        <f t="shared" si="536"/>
        <v>Summer crops</v>
      </c>
      <c r="F8599">
        <v>31.67</v>
      </c>
      <c r="G8599" s="6">
        <v>938.55</v>
      </c>
      <c r="H8599" t="str">
        <f t="shared" si="537"/>
        <v>Low</v>
      </c>
      <c r="I8599">
        <v>16.8</v>
      </c>
      <c r="J8599">
        <v>1.278</v>
      </c>
      <c r="K8599">
        <v>0</v>
      </c>
      <c r="L8599" s="6">
        <v>19.149999999999999</v>
      </c>
      <c r="M8599">
        <v>0.32</v>
      </c>
      <c r="N8599">
        <v>73.790000000000006</v>
      </c>
      <c r="O8599" t="str">
        <f t="shared" si="538"/>
        <v>61:80</v>
      </c>
      <c r="P8599" t="s">
        <v>35</v>
      </c>
      <c r="Q8599">
        <v>615.67999999999995</v>
      </c>
      <c r="R8599" t="str">
        <f t="shared" si="539"/>
        <v>High</v>
      </c>
    </row>
    <row r="8600" spans="1:18" x14ac:dyDescent="0.25">
      <c r="A8600">
        <v>2017</v>
      </c>
      <c r="B8600" t="s">
        <v>41</v>
      </c>
      <c r="C8600" t="s">
        <v>68</v>
      </c>
      <c r="D8600" t="s">
        <v>43</v>
      </c>
      <c r="E8600" t="str">
        <f t="shared" si="536"/>
        <v>Winter crops</v>
      </c>
      <c r="F8600">
        <v>20.02</v>
      </c>
      <c r="G8600" s="6">
        <v>1847.94</v>
      </c>
      <c r="H8600" t="str">
        <f t="shared" si="537"/>
        <v>Medium</v>
      </c>
      <c r="I8600">
        <v>1.0900000000000001</v>
      </c>
      <c r="J8600">
        <v>3.06</v>
      </c>
      <c r="K8600">
        <v>4</v>
      </c>
      <c r="L8600" s="6">
        <v>33.25</v>
      </c>
      <c r="M8600">
        <v>1.1100000000000001</v>
      </c>
      <c r="N8600">
        <v>12.19</v>
      </c>
      <c r="O8600" t="str">
        <f t="shared" si="538"/>
        <v>0:20</v>
      </c>
      <c r="P8600" t="s">
        <v>39</v>
      </c>
      <c r="Q8600">
        <v>924.62</v>
      </c>
      <c r="R8600" t="str">
        <f t="shared" si="539"/>
        <v>Moderate</v>
      </c>
    </row>
    <row r="8601" spans="1:18" x14ac:dyDescent="0.25">
      <c r="A8601">
        <v>1995</v>
      </c>
      <c r="B8601" t="s">
        <v>36</v>
      </c>
      <c r="C8601" t="s">
        <v>54</v>
      </c>
      <c r="D8601" t="s">
        <v>34</v>
      </c>
      <c r="E8601" t="str">
        <f t="shared" si="536"/>
        <v>Winter crops</v>
      </c>
      <c r="F8601">
        <v>31.16</v>
      </c>
      <c r="G8601" s="6">
        <v>2761.06</v>
      </c>
      <c r="H8601" t="str">
        <f t="shared" si="537"/>
        <v>High</v>
      </c>
      <c r="I8601">
        <v>5.96</v>
      </c>
      <c r="J8601">
        <v>2.08</v>
      </c>
      <c r="K8601">
        <v>1</v>
      </c>
      <c r="L8601" s="6">
        <v>81.89</v>
      </c>
      <c r="M8601">
        <v>35.42</v>
      </c>
      <c r="N8601">
        <v>30.9</v>
      </c>
      <c r="O8601" t="str">
        <f t="shared" si="538"/>
        <v>21:40</v>
      </c>
      <c r="P8601" t="s">
        <v>35</v>
      </c>
      <c r="Q8601">
        <v>554.04</v>
      </c>
      <c r="R8601" t="str">
        <f t="shared" si="539"/>
        <v>High</v>
      </c>
    </row>
    <row r="8602" spans="1:18" x14ac:dyDescent="0.25">
      <c r="A8602">
        <v>2000</v>
      </c>
      <c r="B8602" t="s">
        <v>18</v>
      </c>
      <c r="C8602" t="s">
        <v>56</v>
      </c>
      <c r="D8602" t="s">
        <v>23</v>
      </c>
      <c r="E8602" t="str">
        <f t="shared" si="536"/>
        <v>Winter crops</v>
      </c>
      <c r="F8602">
        <v>10.19</v>
      </c>
      <c r="G8602" s="6">
        <v>1843.22</v>
      </c>
      <c r="H8602" t="str">
        <f t="shared" si="537"/>
        <v>Medium</v>
      </c>
      <c r="I8602">
        <v>25.57</v>
      </c>
      <c r="J8602">
        <v>1.3680000000000001</v>
      </c>
      <c r="K8602">
        <v>4</v>
      </c>
      <c r="L8602" s="6">
        <v>78.900000000000006</v>
      </c>
      <c r="M8602">
        <v>39.049999999999997</v>
      </c>
      <c r="N8602">
        <v>22.9</v>
      </c>
      <c r="O8602" t="str">
        <f t="shared" si="538"/>
        <v>21:40</v>
      </c>
      <c r="P8602" t="s">
        <v>35</v>
      </c>
      <c r="Q8602">
        <v>310.02</v>
      </c>
      <c r="R8602" t="str">
        <f t="shared" si="539"/>
        <v>Low</v>
      </c>
    </row>
    <row r="8603" spans="1:18" x14ac:dyDescent="0.25">
      <c r="A8603">
        <v>2011</v>
      </c>
      <c r="B8603" t="s">
        <v>50</v>
      </c>
      <c r="C8603" t="s">
        <v>58</v>
      </c>
      <c r="D8603" t="s">
        <v>34</v>
      </c>
      <c r="E8603" t="str">
        <f t="shared" si="536"/>
        <v>Winter crops</v>
      </c>
      <c r="F8603">
        <v>29.3</v>
      </c>
      <c r="G8603" s="6">
        <v>2935.49</v>
      </c>
      <c r="H8603" t="str">
        <f t="shared" si="537"/>
        <v>High</v>
      </c>
      <c r="I8603">
        <v>29.65</v>
      </c>
      <c r="J8603">
        <v>2.8170000000000002</v>
      </c>
      <c r="K8603">
        <v>6</v>
      </c>
      <c r="L8603" s="6">
        <v>82.46</v>
      </c>
      <c r="M8603">
        <v>36.76</v>
      </c>
      <c r="N8603">
        <v>47.5</v>
      </c>
      <c r="O8603" t="str">
        <f t="shared" si="538"/>
        <v>41:60</v>
      </c>
      <c r="P8603" t="s">
        <v>35</v>
      </c>
      <c r="Q8603">
        <v>1320.95</v>
      </c>
      <c r="R8603" t="str">
        <f t="shared" si="539"/>
        <v>High</v>
      </c>
    </row>
    <row r="8604" spans="1:18" x14ac:dyDescent="0.25">
      <c r="A8604">
        <v>1994</v>
      </c>
      <c r="B8604" t="s">
        <v>32</v>
      </c>
      <c r="C8604" t="s">
        <v>33</v>
      </c>
      <c r="D8604" t="s">
        <v>43</v>
      </c>
      <c r="E8604" t="str">
        <f t="shared" si="536"/>
        <v>Winter crops</v>
      </c>
      <c r="F8604">
        <v>0.03</v>
      </c>
      <c r="G8604" s="6">
        <v>1623.32</v>
      </c>
      <c r="H8604" t="str">
        <f t="shared" si="537"/>
        <v>Medium</v>
      </c>
      <c r="I8604">
        <v>15.47</v>
      </c>
      <c r="J8604">
        <v>1.0349999999999999</v>
      </c>
      <c r="K8604">
        <v>7</v>
      </c>
      <c r="L8604" s="6">
        <v>16.02</v>
      </c>
      <c r="M8604">
        <v>4.91</v>
      </c>
      <c r="N8604">
        <v>29.49</v>
      </c>
      <c r="O8604" t="str">
        <f t="shared" si="538"/>
        <v>21:40</v>
      </c>
      <c r="P8604" t="s">
        <v>39</v>
      </c>
      <c r="Q8604">
        <v>479.18</v>
      </c>
      <c r="R8604" t="str">
        <f t="shared" si="539"/>
        <v>Low</v>
      </c>
    </row>
    <row r="8605" spans="1:18" x14ac:dyDescent="0.25">
      <c r="A8605">
        <v>1992</v>
      </c>
      <c r="B8605" t="s">
        <v>18</v>
      </c>
      <c r="C8605" t="s">
        <v>67</v>
      </c>
      <c r="D8605" t="s">
        <v>26</v>
      </c>
      <c r="E8605" t="str">
        <f t="shared" si="536"/>
        <v>Summer crops</v>
      </c>
      <c r="F8605">
        <v>33.03</v>
      </c>
      <c r="G8605" s="6">
        <v>2579.35</v>
      </c>
      <c r="H8605" t="str">
        <f t="shared" si="537"/>
        <v>High</v>
      </c>
      <c r="I8605">
        <v>29.4</v>
      </c>
      <c r="J8605">
        <v>1.4219999999999999</v>
      </c>
      <c r="K8605">
        <v>9</v>
      </c>
      <c r="L8605" s="6">
        <v>36.93</v>
      </c>
      <c r="M8605">
        <v>32.17</v>
      </c>
      <c r="N8605">
        <v>81.86</v>
      </c>
      <c r="O8605" t="str">
        <f t="shared" si="538"/>
        <v>81:100</v>
      </c>
      <c r="P8605" t="s">
        <v>20</v>
      </c>
      <c r="Q8605">
        <v>364.41</v>
      </c>
      <c r="R8605" t="str">
        <f t="shared" si="539"/>
        <v>High</v>
      </c>
    </row>
    <row r="8606" spans="1:18" x14ac:dyDescent="0.25">
      <c r="A8606">
        <v>2010</v>
      </c>
      <c r="B8606" t="s">
        <v>14</v>
      </c>
      <c r="C8606" t="s">
        <v>40</v>
      </c>
      <c r="D8606" t="s">
        <v>43</v>
      </c>
      <c r="E8606" t="str">
        <f t="shared" si="536"/>
        <v>Winter crops</v>
      </c>
      <c r="F8606">
        <v>-3.72</v>
      </c>
      <c r="G8606" s="6">
        <v>521.38</v>
      </c>
      <c r="H8606" t="str">
        <f t="shared" si="537"/>
        <v>Low</v>
      </c>
      <c r="I8606">
        <v>15.16</v>
      </c>
      <c r="J8606">
        <v>1.5569999999999999</v>
      </c>
      <c r="K8606">
        <v>1</v>
      </c>
      <c r="L8606" s="6">
        <v>15.82</v>
      </c>
      <c r="M8606">
        <v>30.3</v>
      </c>
      <c r="N8606">
        <v>22.06</v>
      </c>
      <c r="O8606" t="str">
        <f t="shared" si="538"/>
        <v>21:40</v>
      </c>
      <c r="P8606" t="s">
        <v>27</v>
      </c>
      <c r="Q8606">
        <v>688.94</v>
      </c>
      <c r="R8606" t="str">
        <f t="shared" si="539"/>
        <v>Below 0</v>
      </c>
    </row>
    <row r="8607" spans="1:18" x14ac:dyDescent="0.25">
      <c r="A8607">
        <v>2016</v>
      </c>
      <c r="B8607" t="s">
        <v>21</v>
      </c>
      <c r="C8607" t="s">
        <v>22</v>
      </c>
      <c r="D8607" t="s">
        <v>34</v>
      </c>
      <c r="E8607" t="str">
        <f t="shared" si="536"/>
        <v>Winter crops</v>
      </c>
      <c r="F8607">
        <v>-4.78</v>
      </c>
      <c r="G8607" s="6">
        <v>2496.4</v>
      </c>
      <c r="H8607" t="str">
        <f t="shared" si="537"/>
        <v>High</v>
      </c>
      <c r="I8607">
        <v>29.12</v>
      </c>
      <c r="J8607">
        <v>2.673</v>
      </c>
      <c r="K8607">
        <v>10</v>
      </c>
      <c r="L8607" s="6">
        <v>27.58</v>
      </c>
      <c r="M8607">
        <v>12.55</v>
      </c>
      <c r="N8607">
        <v>28.43</v>
      </c>
      <c r="O8607" t="str">
        <f t="shared" si="538"/>
        <v>21:40</v>
      </c>
      <c r="P8607" t="s">
        <v>27</v>
      </c>
      <c r="Q8607">
        <v>963.1</v>
      </c>
      <c r="R8607" t="str">
        <f t="shared" si="539"/>
        <v>Below 0</v>
      </c>
    </row>
    <row r="8608" spans="1:18" x14ac:dyDescent="0.25">
      <c r="A8608">
        <v>2002</v>
      </c>
      <c r="B8608" t="s">
        <v>24</v>
      </c>
      <c r="C8608" t="s">
        <v>25</v>
      </c>
      <c r="D8608" t="s">
        <v>16</v>
      </c>
      <c r="E8608" t="str">
        <f t="shared" si="536"/>
        <v>Summer crops</v>
      </c>
      <c r="F8608">
        <v>12.19</v>
      </c>
      <c r="G8608" s="6">
        <v>2038.25</v>
      </c>
      <c r="H8608" t="str">
        <f t="shared" si="537"/>
        <v>High</v>
      </c>
      <c r="I8608">
        <v>19.7</v>
      </c>
      <c r="J8608">
        <v>3.0329999999999999</v>
      </c>
      <c r="K8608">
        <v>9</v>
      </c>
      <c r="L8608" s="6">
        <v>42.11</v>
      </c>
      <c r="M8608">
        <v>23.58</v>
      </c>
      <c r="N8608">
        <v>81.61</v>
      </c>
      <c r="O8608" t="str">
        <f t="shared" si="538"/>
        <v>81:100</v>
      </c>
      <c r="P8608" t="s">
        <v>17</v>
      </c>
      <c r="Q8608">
        <v>1086.98</v>
      </c>
      <c r="R8608" t="str">
        <f t="shared" si="539"/>
        <v>Low</v>
      </c>
    </row>
    <row r="8609" spans="1:18" x14ac:dyDescent="0.25">
      <c r="A8609">
        <v>2015</v>
      </c>
      <c r="B8609" t="s">
        <v>32</v>
      </c>
      <c r="C8609" t="s">
        <v>61</v>
      </c>
      <c r="D8609" t="s">
        <v>26</v>
      </c>
      <c r="E8609" t="str">
        <f t="shared" si="536"/>
        <v>Summer crops</v>
      </c>
      <c r="F8609">
        <v>32.93</v>
      </c>
      <c r="G8609" s="6">
        <v>1868.95</v>
      </c>
      <c r="H8609" t="str">
        <f t="shared" si="537"/>
        <v>Medium</v>
      </c>
      <c r="I8609">
        <v>11.82</v>
      </c>
      <c r="J8609">
        <v>3.11</v>
      </c>
      <c r="K8609">
        <v>4</v>
      </c>
      <c r="L8609" s="6">
        <v>43.33</v>
      </c>
      <c r="M8609">
        <v>41.05</v>
      </c>
      <c r="N8609">
        <v>23.03</v>
      </c>
      <c r="O8609" t="str">
        <f t="shared" si="538"/>
        <v>21:40</v>
      </c>
      <c r="P8609" t="s">
        <v>35</v>
      </c>
      <c r="Q8609">
        <v>668.26</v>
      </c>
      <c r="R8609" t="str">
        <f t="shared" si="539"/>
        <v>High</v>
      </c>
    </row>
    <row r="8610" spans="1:18" x14ac:dyDescent="0.25">
      <c r="A8610">
        <v>2010</v>
      </c>
      <c r="B8610" t="s">
        <v>21</v>
      </c>
      <c r="C8610" t="s">
        <v>65</v>
      </c>
      <c r="D8610" t="s">
        <v>49</v>
      </c>
      <c r="E8610" t="str">
        <f t="shared" si="536"/>
        <v>Summer crops</v>
      </c>
      <c r="F8610">
        <v>19.77</v>
      </c>
      <c r="G8610" s="6">
        <v>1986.36</v>
      </c>
      <c r="H8610" t="str">
        <f t="shared" si="537"/>
        <v>Medium</v>
      </c>
      <c r="I8610">
        <v>18.75</v>
      </c>
      <c r="J8610">
        <v>2.3849999999999998</v>
      </c>
      <c r="K8610">
        <v>10</v>
      </c>
      <c r="L8610" s="6">
        <v>41.65</v>
      </c>
      <c r="M8610">
        <v>1.23</v>
      </c>
      <c r="N8610">
        <v>18.03</v>
      </c>
      <c r="O8610" t="str">
        <f t="shared" si="538"/>
        <v>0:20</v>
      </c>
      <c r="P8610" t="s">
        <v>17</v>
      </c>
      <c r="Q8610">
        <v>888.37</v>
      </c>
      <c r="R8610" t="str">
        <f t="shared" si="539"/>
        <v>Moderate</v>
      </c>
    </row>
    <row r="8611" spans="1:18" x14ac:dyDescent="0.25">
      <c r="A8611">
        <v>2008</v>
      </c>
      <c r="B8611" t="s">
        <v>46</v>
      </c>
      <c r="C8611" t="s">
        <v>51</v>
      </c>
      <c r="D8611" t="s">
        <v>48</v>
      </c>
      <c r="E8611" t="str">
        <f t="shared" si="536"/>
        <v>Summer crops</v>
      </c>
      <c r="F8611">
        <v>4.3</v>
      </c>
      <c r="G8611" s="6">
        <v>2545.6799999999998</v>
      </c>
      <c r="H8611" t="str">
        <f t="shared" si="537"/>
        <v>High</v>
      </c>
      <c r="I8611">
        <v>18.600000000000001</v>
      </c>
      <c r="J8611">
        <v>2.097</v>
      </c>
      <c r="K8611">
        <v>0</v>
      </c>
      <c r="L8611" s="6">
        <v>81.260000000000005</v>
      </c>
      <c r="M8611">
        <v>18.73</v>
      </c>
      <c r="N8611">
        <v>45.2</v>
      </c>
      <c r="O8611" t="str">
        <f t="shared" si="538"/>
        <v>41:60</v>
      </c>
      <c r="P8611" t="s">
        <v>20</v>
      </c>
      <c r="Q8611">
        <v>869.48</v>
      </c>
      <c r="R8611" t="str">
        <f t="shared" si="539"/>
        <v>Low</v>
      </c>
    </row>
    <row r="8612" spans="1:18" x14ac:dyDescent="0.25">
      <c r="A8612">
        <v>2024</v>
      </c>
      <c r="B8612" t="s">
        <v>24</v>
      </c>
      <c r="C8612" t="s">
        <v>59</v>
      </c>
      <c r="D8612" t="s">
        <v>23</v>
      </c>
      <c r="E8612" t="str">
        <f t="shared" si="536"/>
        <v>Winter crops</v>
      </c>
      <c r="F8612">
        <v>-4.24</v>
      </c>
      <c r="G8612" s="6">
        <v>2198.0500000000002</v>
      </c>
      <c r="H8612" t="str">
        <f t="shared" si="537"/>
        <v>High</v>
      </c>
      <c r="I8612">
        <v>13.84</v>
      </c>
      <c r="J8612">
        <v>1.36</v>
      </c>
      <c r="K8612">
        <v>1</v>
      </c>
      <c r="L8612" s="6">
        <v>69.349999999999994</v>
      </c>
      <c r="M8612">
        <v>24.1</v>
      </c>
      <c r="N8612">
        <v>41.36</v>
      </c>
      <c r="O8612" t="str">
        <f t="shared" si="538"/>
        <v>41:60</v>
      </c>
      <c r="P8612" t="s">
        <v>35</v>
      </c>
      <c r="Q8612">
        <v>218.3</v>
      </c>
      <c r="R8612" t="str">
        <f t="shared" si="539"/>
        <v>Below 0</v>
      </c>
    </row>
    <row r="8613" spans="1:18" x14ac:dyDescent="0.25">
      <c r="A8613">
        <v>2011</v>
      </c>
      <c r="B8613" t="s">
        <v>36</v>
      </c>
      <c r="C8613" t="s">
        <v>37</v>
      </c>
      <c r="D8613" t="s">
        <v>49</v>
      </c>
      <c r="E8613" t="str">
        <f t="shared" si="536"/>
        <v>Summer crops</v>
      </c>
      <c r="F8613">
        <v>19.39</v>
      </c>
      <c r="G8613" s="6">
        <v>761.2</v>
      </c>
      <c r="H8613" t="str">
        <f t="shared" si="537"/>
        <v>Low</v>
      </c>
      <c r="I8613">
        <v>6.91</v>
      </c>
      <c r="J8613">
        <v>4.99</v>
      </c>
      <c r="K8613">
        <v>3</v>
      </c>
      <c r="L8613" s="6">
        <v>15.52</v>
      </c>
      <c r="M8613">
        <v>30.53</v>
      </c>
      <c r="N8613">
        <v>39.729999999999997</v>
      </c>
      <c r="O8613" t="str">
        <f t="shared" si="538"/>
        <v>21:40</v>
      </c>
      <c r="P8613" t="s">
        <v>27</v>
      </c>
      <c r="Q8613">
        <v>1842.04</v>
      </c>
      <c r="R8613" t="str">
        <f t="shared" si="539"/>
        <v>Moderate</v>
      </c>
    </row>
    <row r="8614" spans="1:18" x14ac:dyDescent="0.25">
      <c r="A8614">
        <v>2017</v>
      </c>
      <c r="B8614" t="s">
        <v>14</v>
      </c>
      <c r="C8614" t="s">
        <v>15</v>
      </c>
      <c r="D8614" t="s">
        <v>48</v>
      </c>
      <c r="E8614" t="str">
        <f t="shared" si="536"/>
        <v>Summer crops</v>
      </c>
      <c r="F8614">
        <v>23.98</v>
      </c>
      <c r="G8614" s="6">
        <v>2151.5700000000002</v>
      </c>
      <c r="H8614" t="str">
        <f t="shared" si="537"/>
        <v>High</v>
      </c>
      <c r="I8614">
        <v>5.65</v>
      </c>
      <c r="J8614">
        <v>0.92</v>
      </c>
      <c r="K8614">
        <v>9</v>
      </c>
      <c r="L8614" s="6">
        <v>21.71</v>
      </c>
      <c r="M8614">
        <v>33.1</v>
      </c>
      <c r="N8614">
        <v>95.98</v>
      </c>
      <c r="O8614" t="str">
        <f t="shared" si="538"/>
        <v>81:100</v>
      </c>
      <c r="P8614" t="s">
        <v>35</v>
      </c>
      <c r="Q8614">
        <v>386.87</v>
      </c>
      <c r="R8614" t="str">
        <f t="shared" si="539"/>
        <v>Moderate</v>
      </c>
    </row>
    <row r="8615" spans="1:18" x14ac:dyDescent="0.25">
      <c r="A8615">
        <v>2015</v>
      </c>
      <c r="B8615" t="s">
        <v>41</v>
      </c>
      <c r="C8615" t="s">
        <v>44</v>
      </c>
      <c r="D8615" t="s">
        <v>43</v>
      </c>
      <c r="E8615" t="str">
        <f t="shared" si="536"/>
        <v>Winter crops</v>
      </c>
      <c r="F8615">
        <v>31.16</v>
      </c>
      <c r="G8615" s="6">
        <v>2713.01</v>
      </c>
      <c r="H8615" t="str">
        <f t="shared" si="537"/>
        <v>High</v>
      </c>
      <c r="I8615">
        <v>9.65</v>
      </c>
      <c r="J8615">
        <v>1.7</v>
      </c>
      <c r="K8615">
        <v>7</v>
      </c>
      <c r="L8615" s="6">
        <v>75.86</v>
      </c>
      <c r="M8615">
        <v>13.31</v>
      </c>
      <c r="N8615">
        <v>83.91</v>
      </c>
      <c r="O8615" t="str">
        <f t="shared" si="538"/>
        <v>81:100</v>
      </c>
      <c r="P8615" t="s">
        <v>17</v>
      </c>
      <c r="Q8615">
        <v>183.95</v>
      </c>
      <c r="R8615" t="str">
        <f t="shared" si="539"/>
        <v>High</v>
      </c>
    </row>
    <row r="8616" spans="1:18" x14ac:dyDescent="0.25">
      <c r="A8616">
        <v>2015</v>
      </c>
      <c r="B8616" t="s">
        <v>46</v>
      </c>
      <c r="C8616" t="s">
        <v>67</v>
      </c>
      <c r="D8616" t="s">
        <v>43</v>
      </c>
      <c r="E8616" t="str">
        <f t="shared" si="536"/>
        <v>Winter crops</v>
      </c>
      <c r="F8616">
        <v>13.36</v>
      </c>
      <c r="G8616" s="6">
        <v>2488.16</v>
      </c>
      <c r="H8616" t="str">
        <f t="shared" si="537"/>
        <v>High</v>
      </c>
      <c r="I8616">
        <v>15.43</v>
      </c>
      <c r="J8616">
        <v>2.871</v>
      </c>
      <c r="K8616">
        <v>3</v>
      </c>
      <c r="L8616" s="6">
        <v>93.67</v>
      </c>
      <c r="M8616">
        <v>41.32</v>
      </c>
      <c r="N8616">
        <v>23.26</v>
      </c>
      <c r="O8616" t="str">
        <f t="shared" si="538"/>
        <v>21:40</v>
      </c>
      <c r="P8616" t="s">
        <v>17</v>
      </c>
      <c r="Q8616">
        <v>495.6</v>
      </c>
      <c r="R8616" t="str">
        <f t="shared" si="539"/>
        <v>Low</v>
      </c>
    </row>
    <row r="8617" spans="1:18" x14ac:dyDescent="0.25">
      <c r="A8617">
        <v>1998</v>
      </c>
      <c r="B8617" t="s">
        <v>36</v>
      </c>
      <c r="C8617" t="s">
        <v>54</v>
      </c>
      <c r="D8617" t="s">
        <v>23</v>
      </c>
      <c r="E8617" t="str">
        <f t="shared" si="536"/>
        <v>Winter crops</v>
      </c>
      <c r="F8617">
        <v>19.77</v>
      </c>
      <c r="G8617" s="6">
        <v>934.35</v>
      </c>
      <c r="H8617" t="str">
        <f t="shared" si="537"/>
        <v>Low</v>
      </c>
      <c r="I8617">
        <v>4.9400000000000004</v>
      </c>
      <c r="J8617">
        <v>2.36</v>
      </c>
      <c r="K8617">
        <v>5</v>
      </c>
      <c r="L8617" s="6">
        <v>62.75</v>
      </c>
      <c r="M8617">
        <v>13.31</v>
      </c>
      <c r="N8617">
        <v>55.8</v>
      </c>
      <c r="O8617" t="str">
        <f t="shared" si="538"/>
        <v>41:60</v>
      </c>
      <c r="P8617" t="s">
        <v>20</v>
      </c>
      <c r="Q8617">
        <v>715.56</v>
      </c>
      <c r="R8617" t="str">
        <f t="shared" si="539"/>
        <v>Moderate</v>
      </c>
    </row>
    <row r="8618" spans="1:18" x14ac:dyDescent="0.25">
      <c r="A8618">
        <v>2000</v>
      </c>
      <c r="B8618" t="s">
        <v>32</v>
      </c>
      <c r="C8618" t="s">
        <v>69</v>
      </c>
      <c r="D8618" t="s">
        <v>48</v>
      </c>
      <c r="E8618" t="str">
        <f t="shared" si="536"/>
        <v>Summer crops</v>
      </c>
      <c r="F8618">
        <v>6.06</v>
      </c>
      <c r="G8618" s="6">
        <v>2222.58</v>
      </c>
      <c r="H8618" t="str">
        <f t="shared" si="537"/>
        <v>High</v>
      </c>
      <c r="I8618">
        <v>19.37</v>
      </c>
      <c r="J8618">
        <v>2.5110000000000001</v>
      </c>
      <c r="K8618">
        <v>7</v>
      </c>
      <c r="L8618" s="6">
        <v>34.200000000000003</v>
      </c>
      <c r="M8618">
        <v>42.4</v>
      </c>
      <c r="N8618">
        <v>44.74</v>
      </c>
      <c r="O8618" t="str">
        <f t="shared" si="538"/>
        <v>41:60</v>
      </c>
      <c r="P8618" t="s">
        <v>39</v>
      </c>
      <c r="Q8618">
        <v>894.97</v>
      </c>
      <c r="R8618" t="str">
        <f t="shared" si="539"/>
        <v>Low</v>
      </c>
    </row>
    <row r="8619" spans="1:18" x14ac:dyDescent="0.25">
      <c r="A8619">
        <v>1991</v>
      </c>
      <c r="B8619" t="s">
        <v>32</v>
      </c>
      <c r="C8619" t="s">
        <v>69</v>
      </c>
      <c r="D8619" t="s">
        <v>34</v>
      </c>
      <c r="E8619" t="str">
        <f t="shared" si="536"/>
        <v>Winter crops</v>
      </c>
      <c r="F8619">
        <v>-1.7</v>
      </c>
      <c r="G8619" s="6">
        <v>2749.89</v>
      </c>
      <c r="H8619" t="str">
        <f t="shared" si="537"/>
        <v>High</v>
      </c>
      <c r="I8619">
        <v>0.84</v>
      </c>
      <c r="J8619">
        <v>2.0699999999999998</v>
      </c>
      <c r="K8619">
        <v>3</v>
      </c>
      <c r="L8619" s="6">
        <v>64.89</v>
      </c>
      <c r="M8619">
        <v>25.98</v>
      </c>
      <c r="N8619">
        <v>63.37</v>
      </c>
      <c r="O8619" t="str">
        <f t="shared" si="538"/>
        <v>61:80</v>
      </c>
      <c r="P8619" t="s">
        <v>35</v>
      </c>
      <c r="Q8619">
        <v>437.47</v>
      </c>
      <c r="R8619" t="str">
        <f t="shared" si="539"/>
        <v>Below 0</v>
      </c>
    </row>
    <row r="8620" spans="1:18" x14ac:dyDescent="0.25">
      <c r="A8620">
        <v>2012</v>
      </c>
      <c r="B8620" t="s">
        <v>36</v>
      </c>
      <c r="C8620" t="s">
        <v>70</v>
      </c>
      <c r="D8620" t="s">
        <v>38</v>
      </c>
      <c r="E8620" t="str">
        <f t="shared" si="536"/>
        <v>Summer crops</v>
      </c>
      <c r="F8620">
        <v>25.08</v>
      </c>
      <c r="G8620" s="6">
        <v>2317.21</v>
      </c>
      <c r="H8620" t="str">
        <f t="shared" si="537"/>
        <v>High</v>
      </c>
      <c r="I8620">
        <v>25.08</v>
      </c>
      <c r="J8620">
        <v>1.35</v>
      </c>
      <c r="K8620">
        <v>10</v>
      </c>
      <c r="L8620" s="6">
        <v>47.87</v>
      </c>
      <c r="M8620">
        <v>12.14</v>
      </c>
      <c r="N8620">
        <v>4.8499999999999996</v>
      </c>
      <c r="O8620" t="str">
        <f t="shared" si="538"/>
        <v>0:20</v>
      </c>
      <c r="P8620" t="s">
        <v>17</v>
      </c>
      <c r="Q8620">
        <v>217.81</v>
      </c>
      <c r="R8620" t="str">
        <f t="shared" si="539"/>
        <v>High</v>
      </c>
    </row>
    <row r="8621" spans="1:18" x14ac:dyDescent="0.25">
      <c r="A8621">
        <v>1990</v>
      </c>
      <c r="B8621" t="s">
        <v>18</v>
      </c>
      <c r="C8621" t="s">
        <v>19</v>
      </c>
      <c r="D8621" t="s">
        <v>16</v>
      </c>
      <c r="E8621" t="str">
        <f t="shared" si="536"/>
        <v>Summer crops</v>
      </c>
      <c r="F8621">
        <v>5.68</v>
      </c>
      <c r="G8621" s="6">
        <v>2752.84</v>
      </c>
      <c r="H8621" t="str">
        <f t="shared" si="537"/>
        <v>High</v>
      </c>
      <c r="I8621">
        <v>3.37</v>
      </c>
      <c r="J8621">
        <v>2.2000000000000002</v>
      </c>
      <c r="K8621">
        <v>0</v>
      </c>
      <c r="L8621" s="6">
        <v>80.540000000000006</v>
      </c>
      <c r="M8621">
        <v>15.36</v>
      </c>
      <c r="N8621">
        <v>76.44</v>
      </c>
      <c r="O8621" t="str">
        <f t="shared" si="538"/>
        <v>61:80</v>
      </c>
      <c r="P8621" t="s">
        <v>20</v>
      </c>
      <c r="Q8621">
        <v>308.75</v>
      </c>
      <c r="R8621" t="str">
        <f t="shared" si="539"/>
        <v>Low</v>
      </c>
    </row>
    <row r="8622" spans="1:18" x14ac:dyDescent="0.25">
      <c r="A8622">
        <v>1999</v>
      </c>
      <c r="B8622" t="s">
        <v>41</v>
      </c>
      <c r="C8622" t="s">
        <v>42</v>
      </c>
      <c r="D8622" t="s">
        <v>49</v>
      </c>
      <c r="E8622" t="str">
        <f t="shared" si="536"/>
        <v>Summer crops</v>
      </c>
      <c r="F8622">
        <v>2.16</v>
      </c>
      <c r="G8622" s="6">
        <v>249.05</v>
      </c>
      <c r="H8622" t="str">
        <f t="shared" si="537"/>
        <v>Low</v>
      </c>
      <c r="I8622">
        <v>24.85</v>
      </c>
      <c r="J8622">
        <v>0.46800000000000003</v>
      </c>
      <c r="K8622">
        <v>9</v>
      </c>
      <c r="L8622" s="6">
        <v>12.25</v>
      </c>
      <c r="M8622">
        <v>33.869999999999997</v>
      </c>
      <c r="N8622">
        <v>15.91</v>
      </c>
      <c r="O8622" t="str">
        <f t="shared" si="538"/>
        <v>0:20</v>
      </c>
      <c r="P8622" t="s">
        <v>20</v>
      </c>
      <c r="Q8622">
        <v>173.5</v>
      </c>
      <c r="R8622" t="str">
        <f t="shared" si="539"/>
        <v>Low</v>
      </c>
    </row>
    <row r="8623" spans="1:18" x14ac:dyDescent="0.25">
      <c r="A8623">
        <v>2017</v>
      </c>
      <c r="B8623" t="s">
        <v>46</v>
      </c>
      <c r="C8623" t="s">
        <v>51</v>
      </c>
      <c r="D8623" t="s">
        <v>29</v>
      </c>
      <c r="E8623" t="str">
        <f t="shared" si="536"/>
        <v>Summer crops</v>
      </c>
      <c r="F8623">
        <v>12.7</v>
      </c>
      <c r="G8623" s="6">
        <v>2592.38</v>
      </c>
      <c r="H8623" t="str">
        <f t="shared" si="537"/>
        <v>High</v>
      </c>
      <c r="I8623">
        <v>20.329999999999998</v>
      </c>
      <c r="J8623">
        <v>3.4470000000000001</v>
      </c>
      <c r="K8623">
        <v>4</v>
      </c>
      <c r="L8623" s="6">
        <v>97.07</v>
      </c>
      <c r="M8623">
        <v>19.100000000000001</v>
      </c>
      <c r="N8623">
        <v>97.54</v>
      </c>
      <c r="O8623" t="str">
        <f t="shared" si="538"/>
        <v>81:100</v>
      </c>
      <c r="P8623" t="s">
        <v>20</v>
      </c>
      <c r="Q8623">
        <v>675.5</v>
      </c>
      <c r="R8623" t="str">
        <f t="shared" si="539"/>
        <v>Low</v>
      </c>
    </row>
    <row r="8624" spans="1:18" x14ac:dyDescent="0.25">
      <c r="A8624">
        <v>2017</v>
      </c>
      <c r="B8624" t="s">
        <v>24</v>
      </c>
      <c r="C8624" t="s">
        <v>59</v>
      </c>
      <c r="D8624" t="s">
        <v>43</v>
      </c>
      <c r="E8624" t="str">
        <f t="shared" si="536"/>
        <v>Winter crops</v>
      </c>
      <c r="F8624">
        <v>22.17</v>
      </c>
      <c r="G8624" s="6">
        <v>1957</v>
      </c>
      <c r="H8624" t="str">
        <f t="shared" si="537"/>
        <v>Medium</v>
      </c>
      <c r="I8624">
        <v>8.91</v>
      </c>
      <c r="J8624">
        <v>2.8</v>
      </c>
      <c r="K8624">
        <v>5</v>
      </c>
      <c r="L8624" s="6">
        <v>68.709999999999994</v>
      </c>
      <c r="M8624">
        <v>4.12</v>
      </c>
      <c r="N8624">
        <v>21.86</v>
      </c>
      <c r="O8624" t="str">
        <f t="shared" si="538"/>
        <v>21:40</v>
      </c>
      <c r="P8624" t="s">
        <v>39</v>
      </c>
      <c r="Q8624">
        <v>589.16999999999996</v>
      </c>
      <c r="R8624" t="str">
        <f t="shared" si="539"/>
        <v>Moderate</v>
      </c>
    </row>
    <row r="8625" spans="1:18" x14ac:dyDescent="0.25">
      <c r="A8625">
        <v>2000</v>
      </c>
      <c r="B8625" t="s">
        <v>18</v>
      </c>
      <c r="C8625" t="s">
        <v>67</v>
      </c>
      <c r="D8625" t="s">
        <v>38</v>
      </c>
      <c r="E8625" t="str">
        <f t="shared" si="536"/>
        <v>Summer crops</v>
      </c>
      <c r="F8625">
        <v>27.43</v>
      </c>
      <c r="G8625" s="6">
        <v>906.5</v>
      </c>
      <c r="H8625" t="str">
        <f t="shared" si="537"/>
        <v>Low</v>
      </c>
      <c r="I8625">
        <v>29.83</v>
      </c>
      <c r="J8625">
        <v>3.3839999999999999</v>
      </c>
      <c r="K8625">
        <v>10</v>
      </c>
      <c r="L8625" s="6">
        <v>59.81</v>
      </c>
      <c r="M8625">
        <v>38.659999999999997</v>
      </c>
      <c r="N8625">
        <v>2.81</v>
      </c>
      <c r="O8625" t="str">
        <f t="shared" si="538"/>
        <v>0:20</v>
      </c>
      <c r="P8625" t="s">
        <v>27</v>
      </c>
      <c r="Q8625">
        <v>918.65</v>
      </c>
      <c r="R8625" t="str">
        <f t="shared" si="539"/>
        <v>High</v>
      </c>
    </row>
    <row r="8626" spans="1:18" x14ac:dyDescent="0.25">
      <c r="A8626">
        <v>2011</v>
      </c>
      <c r="B8626" t="s">
        <v>32</v>
      </c>
      <c r="C8626" t="s">
        <v>53</v>
      </c>
      <c r="D8626" t="s">
        <v>48</v>
      </c>
      <c r="E8626" t="str">
        <f t="shared" si="536"/>
        <v>Summer crops</v>
      </c>
      <c r="F8626">
        <v>27.72</v>
      </c>
      <c r="G8626" s="6">
        <v>2346.08</v>
      </c>
      <c r="H8626" t="str">
        <f t="shared" si="537"/>
        <v>High</v>
      </c>
      <c r="I8626">
        <v>28.47</v>
      </c>
      <c r="J8626">
        <v>1.8360000000000001</v>
      </c>
      <c r="K8626">
        <v>5</v>
      </c>
      <c r="L8626" s="6">
        <v>78.16</v>
      </c>
      <c r="M8626">
        <v>20.96</v>
      </c>
      <c r="N8626">
        <v>2.41</v>
      </c>
      <c r="O8626" t="str">
        <f t="shared" si="538"/>
        <v>0:20</v>
      </c>
      <c r="P8626" t="s">
        <v>20</v>
      </c>
      <c r="Q8626">
        <v>863.74</v>
      </c>
      <c r="R8626" t="str">
        <f t="shared" si="539"/>
        <v>High</v>
      </c>
    </row>
    <row r="8627" spans="1:18" x14ac:dyDescent="0.25">
      <c r="A8627">
        <v>1998</v>
      </c>
      <c r="B8627" t="s">
        <v>50</v>
      </c>
      <c r="C8627" t="s">
        <v>56</v>
      </c>
      <c r="D8627" t="s">
        <v>23</v>
      </c>
      <c r="E8627" t="str">
        <f t="shared" si="536"/>
        <v>Winter crops</v>
      </c>
      <c r="F8627">
        <v>29.39</v>
      </c>
      <c r="G8627" s="6">
        <v>672.66</v>
      </c>
      <c r="H8627" t="str">
        <f t="shared" si="537"/>
        <v>Low</v>
      </c>
      <c r="I8627">
        <v>9.5399999999999991</v>
      </c>
      <c r="J8627">
        <v>2.71</v>
      </c>
      <c r="K8627">
        <v>7</v>
      </c>
      <c r="L8627" s="6">
        <v>90.72</v>
      </c>
      <c r="M8627">
        <v>30.14</v>
      </c>
      <c r="N8627">
        <v>40.75</v>
      </c>
      <c r="O8627" t="str">
        <f t="shared" si="538"/>
        <v>41:60</v>
      </c>
      <c r="P8627" t="s">
        <v>17</v>
      </c>
      <c r="Q8627">
        <v>1203.8800000000001</v>
      </c>
      <c r="R8627" t="str">
        <f t="shared" si="539"/>
        <v>High</v>
      </c>
    </row>
    <row r="8628" spans="1:18" x14ac:dyDescent="0.25">
      <c r="A8628">
        <v>2013</v>
      </c>
      <c r="B8628" t="s">
        <v>46</v>
      </c>
      <c r="C8628" t="s">
        <v>47</v>
      </c>
      <c r="D8628" t="s">
        <v>23</v>
      </c>
      <c r="E8628" t="str">
        <f t="shared" si="536"/>
        <v>Winter crops</v>
      </c>
      <c r="F8628">
        <v>26.38</v>
      </c>
      <c r="G8628" s="6">
        <v>2932.39</v>
      </c>
      <c r="H8628" t="str">
        <f t="shared" si="537"/>
        <v>High</v>
      </c>
      <c r="I8628">
        <v>26.38</v>
      </c>
      <c r="J8628">
        <v>1.5209999999999999</v>
      </c>
      <c r="K8628">
        <v>9</v>
      </c>
      <c r="L8628" s="6">
        <v>61.52</v>
      </c>
      <c r="M8628">
        <v>44.06</v>
      </c>
      <c r="N8628">
        <v>88.86</v>
      </c>
      <c r="O8628" t="str">
        <f t="shared" si="538"/>
        <v>81:100</v>
      </c>
      <c r="P8628" t="s">
        <v>39</v>
      </c>
      <c r="Q8628">
        <v>653.99</v>
      </c>
      <c r="R8628" t="str">
        <f t="shared" si="539"/>
        <v>High</v>
      </c>
    </row>
    <row r="8629" spans="1:18" x14ac:dyDescent="0.25">
      <c r="A8629">
        <v>1997</v>
      </c>
      <c r="B8629" t="s">
        <v>24</v>
      </c>
      <c r="C8629" t="s">
        <v>25</v>
      </c>
      <c r="D8629" t="s">
        <v>23</v>
      </c>
      <c r="E8629" t="str">
        <f t="shared" si="536"/>
        <v>Winter crops</v>
      </c>
      <c r="F8629">
        <v>28.15</v>
      </c>
      <c r="G8629" s="6">
        <v>2894.84</v>
      </c>
      <c r="H8629" t="str">
        <f t="shared" si="537"/>
        <v>High</v>
      </c>
      <c r="I8629">
        <v>21.33</v>
      </c>
      <c r="J8629">
        <v>3.42</v>
      </c>
      <c r="K8629">
        <v>6</v>
      </c>
      <c r="L8629" s="6">
        <v>67.27</v>
      </c>
      <c r="M8629">
        <v>15.06</v>
      </c>
      <c r="N8629">
        <v>7.95</v>
      </c>
      <c r="O8629" t="str">
        <f t="shared" si="538"/>
        <v>0:20</v>
      </c>
      <c r="P8629" t="s">
        <v>17</v>
      </c>
      <c r="Q8629">
        <v>1066.97</v>
      </c>
      <c r="R8629" t="str">
        <f t="shared" si="539"/>
        <v>High</v>
      </c>
    </row>
    <row r="8630" spans="1:18" x14ac:dyDescent="0.25">
      <c r="A8630">
        <v>2012</v>
      </c>
      <c r="B8630" t="s">
        <v>24</v>
      </c>
      <c r="C8630" t="s">
        <v>59</v>
      </c>
      <c r="D8630" t="s">
        <v>48</v>
      </c>
      <c r="E8630" t="str">
        <f t="shared" si="536"/>
        <v>Summer crops</v>
      </c>
      <c r="F8630">
        <v>26.92</v>
      </c>
      <c r="G8630" s="6">
        <v>443.07</v>
      </c>
      <c r="H8630" t="str">
        <f t="shared" si="537"/>
        <v>Low</v>
      </c>
      <c r="I8630">
        <v>17.079999999999998</v>
      </c>
      <c r="J8630">
        <v>1.728</v>
      </c>
      <c r="K8630">
        <v>6</v>
      </c>
      <c r="L8630" s="6">
        <v>45.01</v>
      </c>
      <c r="M8630">
        <v>33.39</v>
      </c>
      <c r="N8630">
        <v>52.62</v>
      </c>
      <c r="O8630" t="str">
        <f t="shared" si="538"/>
        <v>41:60</v>
      </c>
      <c r="P8630" t="s">
        <v>27</v>
      </c>
      <c r="Q8630">
        <v>793.75</v>
      </c>
      <c r="R8630" t="str">
        <f t="shared" si="539"/>
        <v>High</v>
      </c>
    </row>
    <row r="8631" spans="1:18" x14ac:dyDescent="0.25">
      <c r="A8631">
        <v>1990</v>
      </c>
      <c r="B8631" t="s">
        <v>24</v>
      </c>
      <c r="C8631" t="s">
        <v>25</v>
      </c>
      <c r="D8631" t="s">
        <v>34</v>
      </c>
      <c r="E8631" t="str">
        <f t="shared" si="536"/>
        <v>Winter crops</v>
      </c>
      <c r="F8631">
        <v>20.83</v>
      </c>
      <c r="G8631" s="6">
        <v>2662.82</v>
      </c>
      <c r="H8631" t="str">
        <f t="shared" si="537"/>
        <v>High</v>
      </c>
      <c r="I8631">
        <v>5.0199999999999996</v>
      </c>
      <c r="J8631">
        <v>1.4</v>
      </c>
      <c r="K8631">
        <v>4</v>
      </c>
      <c r="L8631" s="6">
        <v>68.69</v>
      </c>
      <c r="M8631">
        <v>35.17</v>
      </c>
      <c r="N8631">
        <v>97.98</v>
      </c>
      <c r="O8631" t="str">
        <f t="shared" si="538"/>
        <v>81:100</v>
      </c>
      <c r="P8631" t="s">
        <v>27</v>
      </c>
      <c r="Q8631">
        <v>171.63</v>
      </c>
      <c r="R8631" t="str">
        <f t="shared" si="539"/>
        <v>Moderate</v>
      </c>
    </row>
    <row r="8632" spans="1:18" x14ac:dyDescent="0.25">
      <c r="A8632">
        <v>2022</v>
      </c>
      <c r="B8632" t="s">
        <v>41</v>
      </c>
      <c r="C8632" t="s">
        <v>68</v>
      </c>
      <c r="D8632" t="s">
        <v>16</v>
      </c>
      <c r="E8632" t="str">
        <f t="shared" si="536"/>
        <v>Summer crops</v>
      </c>
      <c r="F8632">
        <v>14.32</v>
      </c>
      <c r="G8632" s="6">
        <v>1339.62</v>
      </c>
      <c r="H8632" t="str">
        <f t="shared" si="537"/>
        <v>Medium</v>
      </c>
      <c r="I8632">
        <v>21.6</v>
      </c>
      <c r="J8632">
        <v>4.4370000000000003</v>
      </c>
      <c r="K8632">
        <v>3</v>
      </c>
      <c r="L8632" s="6">
        <v>53.12</v>
      </c>
      <c r="M8632">
        <v>29.09</v>
      </c>
      <c r="N8632">
        <v>78.47</v>
      </c>
      <c r="O8632" t="str">
        <f t="shared" si="538"/>
        <v>61:80</v>
      </c>
      <c r="P8632" t="s">
        <v>35</v>
      </c>
      <c r="Q8632">
        <v>2116.89</v>
      </c>
      <c r="R8632" t="str">
        <f t="shared" si="539"/>
        <v>Low</v>
      </c>
    </row>
    <row r="8633" spans="1:18" x14ac:dyDescent="0.25">
      <c r="A8633">
        <v>1992</v>
      </c>
      <c r="B8633" t="s">
        <v>46</v>
      </c>
      <c r="C8633" t="s">
        <v>63</v>
      </c>
      <c r="D8633" t="s">
        <v>29</v>
      </c>
      <c r="E8633" t="str">
        <f t="shared" si="536"/>
        <v>Summer crops</v>
      </c>
      <c r="F8633">
        <v>23.94</v>
      </c>
      <c r="G8633" s="6">
        <v>1403.64</v>
      </c>
      <c r="H8633" t="str">
        <f t="shared" si="537"/>
        <v>Medium</v>
      </c>
      <c r="I8633">
        <v>16.46</v>
      </c>
      <c r="J8633">
        <v>1.1970000000000001</v>
      </c>
      <c r="K8633">
        <v>4</v>
      </c>
      <c r="L8633" s="6">
        <v>52.62</v>
      </c>
      <c r="M8633">
        <v>26.91</v>
      </c>
      <c r="N8633">
        <v>83.63</v>
      </c>
      <c r="O8633" t="str">
        <f t="shared" si="538"/>
        <v>81:100</v>
      </c>
      <c r="P8633" t="s">
        <v>17</v>
      </c>
      <c r="Q8633">
        <v>223.38</v>
      </c>
      <c r="R8633" t="str">
        <f t="shared" si="539"/>
        <v>Moderate</v>
      </c>
    </row>
    <row r="8634" spans="1:18" x14ac:dyDescent="0.25">
      <c r="A8634">
        <v>1991</v>
      </c>
      <c r="B8634" t="s">
        <v>32</v>
      </c>
      <c r="C8634" t="s">
        <v>61</v>
      </c>
      <c r="D8634" t="s">
        <v>29</v>
      </c>
      <c r="E8634" t="str">
        <f t="shared" si="536"/>
        <v>Summer crops</v>
      </c>
      <c r="F8634">
        <v>25.76</v>
      </c>
      <c r="G8634" s="6">
        <v>1789.06</v>
      </c>
      <c r="H8634" t="str">
        <f t="shared" si="537"/>
        <v>Medium</v>
      </c>
      <c r="I8634">
        <v>27.45</v>
      </c>
      <c r="J8634">
        <v>2.8530000000000002</v>
      </c>
      <c r="K8634">
        <v>9</v>
      </c>
      <c r="L8634" s="6">
        <v>82.04</v>
      </c>
      <c r="M8634">
        <v>10.02</v>
      </c>
      <c r="N8634">
        <v>94.64</v>
      </c>
      <c r="O8634" t="str">
        <f t="shared" si="538"/>
        <v>81:100</v>
      </c>
      <c r="P8634" t="s">
        <v>27</v>
      </c>
      <c r="Q8634">
        <v>584.67999999999995</v>
      </c>
      <c r="R8634" t="str">
        <f t="shared" si="539"/>
        <v>High</v>
      </c>
    </row>
    <row r="8635" spans="1:18" x14ac:dyDescent="0.25">
      <c r="A8635">
        <v>2011</v>
      </c>
      <c r="B8635" t="s">
        <v>36</v>
      </c>
      <c r="C8635" t="s">
        <v>62</v>
      </c>
      <c r="D8635" t="s">
        <v>49</v>
      </c>
      <c r="E8635" t="str">
        <f t="shared" si="536"/>
        <v>Summer crops</v>
      </c>
      <c r="F8635">
        <v>20.64</v>
      </c>
      <c r="G8635" s="6">
        <v>1290.56</v>
      </c>
      <c r="H8635" t="str">
        <f t="shared" si="537"/>
        <v>Medium</v>
      </c>
      <c r="I8635">
        <v>23.01</v>
      </c>
      <c r="J8635">
        <v>2.8530000000000002</v>
      </c>
      <c r="K8635">
        <v>5</v>
      </c>
      <c r="L8635" s="6">
        <v>14</v>
      </c>
      <c r="M8635">
        <v>44.03</v>
      </c>
      <c r="N8635">
        <v>61.59</v>
      </c>
      <c r="O8635" t="str">
        <f t="shared" si="538"/>
        <v>61:80</v>
      </c>
      <c r="P8635" t="s">
        <v>17</v>
      </c>
      <c r="Q8635">
        <v>1158.6500000000001</v>
      </c>
      <c r="R8635" t="str">
        <f t="shared" si="539"/>
        <v>Moderate</v>
      </c>
    </row>
    <row r="8636" spans="1:18" x14ac:dyDescent="0.25">
      <c r="A8636">
        <v>1992</v>
      </c>
      <c r="B8636" t="s">
        <v>36</v>
      </c>
      <c r="C8636" t="s">
        <v>37</v>
      </c>
      <c r="D8636" t="s">
        <v>52</v>
      </c>
      <c r="E8636" t="str">
        <f t="shared" si="536"/>
        <v>Winter crops</v>
      </c>
      <c r="F8636">
        <v>3.93</v>
      </c>
      <c r="G8636" s="6">
        <v>1004.29</v>
      </c>
      <c r="H8636" t="str">
        <f t="shared" si="537"/>
        <v>Medium</v>
      </c>
      <c r="I8636">
        <v>18.82</v>
      </c>
      <c r="J8636">
        <v>1.7549999999999999</v>
      </c>
      <c r="K8636">
        <v>1</v>
      </c>
      <c r="L8636" s="6">
        <v>81.42</v>
      </c>
      <c r="M8636">
        <v>7.22</v>
      </c>
      <c r="N8636">
        <v>48.1</v>
      </c>
      <c r="O8636" t="str">
        <f t="shared" si="538"/>
        <v>41:60</v>
      </c>
      <c r="P8636" t="s">
        <v>39</v>
      </c>
      <c r="Q8636">
        <v>216.08</v>
      </c>
      <c r="R8636" t="str">
        <f t="shared" si="539"/>
        <v>Low</v>
      </c>
    </row>
    <row r="8637" spans="1:18" x14ac:dyDescent="0.25">
      <c r="A8637">
        <v>2001</v>
      </c>
      <c r="B8637" t="s">
        <v>32</v>
      </c>
      <c r="C8637" t="s">
        <v>33</v>
      </c>
      <c r="D8637" t="s">
        <v>23</v>
      </c>
      <c r="E8637" t="str">
        <f t="shared" si="536"/>
        <v>Winter crops</v>
      </c>
      <c r="F8637">
        <v>29.07</v>
      </c>
      <c r="G8637" s="6">
        <v>1045.81</v>
      </c>
      <c r="H8637" t="str">
        <f t="shared" si="537"/>
        <v>Medium</v>
      </c>
      <c r="I8637">
        <v>19.7</v>
      </c>
      <c r="J8637">
        <v>3.5459999999999998</v>
      </c>
      <c r="K8637">
        <v>10</v>
      </c>
      <c r="L8637" s="6">
        <v>93.16</v>
      </c>
      <c r="M8637">
        <v>49.51</v>
      </c>
      <c r="N8637">
        <v>28.18</v>
      </c>
      <c r="O8637" t="str">
        <f t="shared" si="538"/>
        <v>21:40</v>
      </c>
      <c r="P8637" t="s">
        <v>39</v>
      </c>
      <c r="Q8637">
        <v>1296.47</v>
      </c>
      <c r="R8637" t="str">
        <f t="shared" si="539"/>
        <v>High</v>
      </c>
    </row>
    <row r="8638" spans="1:18" x14ac:dyDescent="0.25">
      <c r="A8638">
        <v>2004</v>
      </c>
      <c r="B8638" t="s">
        <v>32</v>
      </c>
      <c r="C8638" t="s">
        <v>69</v>
      </c>
      <c r="D8638" t="s">
        <v>26</v>
      </c>
      <c r="E8638" t="str">
        <f t="shared" si="536"/>
        <v>Summer crops</v>
      </c>
      <c r="F8638">
        <v>-0.33</v>
      </c>
      <c r="G8638" s="6">
        <v>2510.62</v>
      </c>
      <c r="H8638" t="str">
        <f t="shared" si="537"/>
        <v>High</v>
      </c>
      <c r="I8638">
        <v>28.98</v>
      </c>
      <c r="J8638">
        <v>0.82799999999999996</v>
      </c>
      <c r="K8638">
        <v>0</v>
      </c>
      <c r="L8638" s="6">
        <v>12.51</v>
      </c>
      <c r="M8638">
        <v>39.090000000000003</v>
      </c>
      <c r="N8638">
        <v>50.39</v>
      </c>
      <c r="O8638" t="str">
        <f t="shared" si="538"/>
        <v>41:60</v>
      </c>
      <c r="P8638" t="s">
        <v>35</v>
      </c>
      <c r="Q8638">
        <v>127.74</v>
      </c>
      <c r="R8638" t="str">
        <f t="shared" si="539"/>
        <v>Below 0</v>
      </c>
    </row>
    <row r="8639" spans="1:18" x14ac:dyDescent="0.25">
      <c r="A8639">
        <v>2000</v>
      </c>
      <c r="B8639" t="s">
        <v>50</v>
      </c>
      <c r="C8639" t="s">
        <v>58</v>
      </c>
      <c r="D8639" t="s">
        <v>16</v>
      </c>
      <c r="E8639" t="str">
        <f t="shared" si="536"/>
        <v>Summer crops</v>
      </c>
      <c r="F8639">
        <v>16.579999999999998</v>
      </c>
      <c r="G8639" s="6">
        <v>827.51</v>
      </c>
      <c r="H8639" t="str">
        <f t="shared" si="537"/>
        <v>Low</v>
      </c>
      <c r="I8639">
        <v>24.79</v>
      </c>
      <c r="J8639">
        <v>1.9079999999999999</v>
      </c>
      <c r="K8639">
        <v>7</v>
      </c>
      <c r="L8639" s="6">
        <v>57.75</v>
      </c>
      <c r="M8639">
        <v>42.87</v>
      </c>
      <c r="N8639">
        <v>25.55</v>
      </c>
      <c r="O8639" t="str">
        <f t="shared" si="538"/>
        <v>21:40</v>
      </c>
      <c r="P8639" t="s">
        <v>17</v>
      </c>
      <c r="Q8639">
        <v>672.62</v>
      </c>
      <c r="R8639" t="str">
        <f t="shared" si="539"/>
        <v>Moderate</v>
      </c>
    </row>
    <row r="8640" spans="1:18" x14ac:dyDescent="0.25">
      <c r="A8640">
        <v>1990</v>
      </c>
      <c r="B8640" t="s">
        <v>14</v>
      </c>
      <c r="C8640" t="s">
        <v>15</v>
      </c>
      <c r="D8640" t="s">
        <v>52</v>
      </c>
      <c r="E8640" t="str">
        <f t="shared" si="536"/>
        <v>Winter crops</v>
      </c>
      <c r="F8640">
        <v>-2.17</v>
      </c>
      <c r="G8640" s="6">
        <v>1026.42</v>
      </c>
      <c r="H8640" t="str">
        <f t="shared" si="537"/>
        <v>Medium</v>
      </c>
      <c r="I8640">
        <v>0.72</v>
      </c>
      <c r="J8640">
        <v>1.77</v>
      </c>
      <c r="K8640">
        <v>5</v>
      </c>
      <c r="L8640" s="6">
        <v>98.48</v>
      </c>
      <c r="M8640">
        <v>5.78</v>
      </c>
      <c r="N8640">
        <v>90.66</v>
      </c>
      <c r="O8640" t="str">
        <f t="shared" si="538"/>
        <v>81:100</v>
      </c>
      <c r="P8640" t="s">
        <v>39</v>
      </c>
      <c r="Q8640">
        <v>285.19</v>
      </c>
      <c r="R8640" t="str">
        <f t="shared" si="539"/>
        <v>Below 0</v>
      </c>
    </row>
    <row r="8641" spans="1:18" x14ac:dyDescent="0.25">
      <c r="A8641">
        <v>2010</v>
      </c>
      <c r="B8641" t="s">
        <v>36</v>
      </c>
      <c r="C8641" t="s">
        <v>62</v>
      </c>
      <c r="D8641" t="s">
        <v>48</v>
      </c>
      <c r="E8641" t="str">
        <f t="shared" si="536"/>
        <v>Summer crops</v>
      </c>
      <c r="F8641">
        <v>3.6</v>
      </c>
      <c r="G8641" s="6">
        <v>257.56</v>
      </c>
      <c r="H8641" t="str">
        <f t="shared" si="537"/>
        <v>Low</v>
      </c>
      <c r="I8641">
        <v>20.67</v>
      </c>
      <c r="J8641">
        <v>2.214</v>
      </c>
      <c r="K8641">
        <v>1</v>
      </c>
      <c r="L8641" s="6">
        <v>31.19</v>
      </c>
      <c r="M8641">
        <v>38.67</v>
      </c>
      <c r="N8641">
        <v>50.93</v>
      </c>
      <c r="O8641" t="str">
        <f t="shared" si="538"/>
        <v>41:60</v>
      </c>
      <c r="P8641" t="s">
        <v>20</v>
      </c>
      <c r="Q8641">
        <v>440.01</v>
      </c>
      <c r="R8641" t="str">
        <f t="shared" si="539"/>
        <v>Low</v>
      </c>
    </row>
    <row r="8642" spans="1:18" x14ac:dyDescent="0.25">
      <c r="A8642">
        <v>2007</v>
      </c>
      <c r="B8642" t="s">
        <v>32</v>
      </c>
      <c r="C8642" t="s">
        <v>61</v>
      </c>
      <c r="D8642" t="s">
        <v>52</v>
      </c>
      <c r="E8642" t="str">
        <f t="shared" si="536"/>
        <v>Winter crops</v>
      </c>
      <c r="F8642">
        <v>31.97</v>
      </c>
      <c r="G8642" s="6">
        <v>572.39</v>
      </c>
      <c r="H8642" t="str">
        <f t="shared" si="537"/>
        <v>Low</v>
      </c>
      <c r="I8642">
        <v>6.97</v>
      </c>
      <c r="J8642">
        <v>2.33</v>
      </c>
      <c r="K8642">
        <v>2</v>
      </c>
      <c r="L8642" s="6">
        <v>97.22</v>
      </c>
      <c r="M8642">
        <v>3.64</v>
      </c>
      <c r="N8642">
        <v>59.89</v>
      </c>
      <c r="O8642" t="str">
        <f t="shared" si="538"/>
        <v>41:60</v>
      </c>
      <c r="P8642" t="s">
        <v>39</v>
      </c>
      <c r="Q8642">
        <v>1159.55</v>
      </c>
      <c r="R8642" t="str">
        <f t="shared" si="539"/>
        <v>High</v>
      </c>
    </row>
    <row r="8643" spans="1:18" x14ac:dyDescent="0.25">
      <c r="A8643">
        <v>2003</v>
      </c>
      <c r="B8643" t="s">
        <v>30</v>
      </c>
      <c r="C8643" t="s">
        <v>31</v>
      </c>
      <c r="D8643" t="s">
        <v>23</v>
      </c>
      <c r="E8643" t="str">
        <f t="shared" ref="E8643:E8706" si="540">IF(OR(D8643="Wheat", D8643="Barley", D8643="Cotton", D8643="Fruits"), "Winter crops","Summer crops")</f>
        <v>Winter crops</v>
      </c>
      <c r="F8643">
        <v>7.99</v>
      </c>
      <c r="G8643" s="6">
        <v>2192.08</v>
      </c>
      <c r="H8643" t="str">
        <f t="shared" ref="H8643:H8706" si="541">IF(G8643&lt;1000, "Low", IF(G8643&lt;=2000, "Medium", "High"))</f>
        <v>High</v>
      </c>
      <c r="I8643">
        <v>27.19</v>
      </c>
      <c r="J8643">
        <v>0.69299999999999995</v>
      </c>
      <c r="K8643">
        <v>6</v>
      </c>
      <c r="L8643" s="6">
        <v>90.59</v>
      </c>
      <c r="M8643">
        <v>34.64</v>
      </c>
      <c r="N8643">
        <v>38.92</v>
      </c>
      <c r="O8643" t="str">
        <f t="shared" ref="O8643:O8706" si="542">IF(N8643&lt;=20,"0:20",IF(N8643&lt;=40,"21:40",IF(N8643&lt;=60,"41:60",IF(N8643&lt;=80,"61:80","81:100"))))</f>
        <v>21:40</v>
      </c>
      <c r="P8643" t="s">
        <v>20</v>
      </c>
      <c r="Q8643">
        <v>131.16</v>
      </c>
      <c r="R8643" t="str">
        <f t="shared" ref="R8643:R8706" si="543">IF(F8643&lt;0, "Below 0", IF(F8643&lt;=15, "Low", IF(F8643&lt;=25, "Moderate", "High")))</f>
        <v>Low</v>
      </c>
    </row>
    <row r="8644" spans="1:18" x14ac:dyDescent="0.25">
      <c r="A8644">
        <v>2015</v>
      </c>
      <c r="B8644" t="s">
        <v>46</v>
      </c>
      <c r="C8644" t="s">
        <v>63</v>
      </c>
      <c r="D8644" t="s">
        <v>48</v>
      </c>
      <c r="E8644" t="str">
        <f t="shared" si="540"/>
        <v>Summer crops</v>
      </c>
      <c r="F8644">
        <v>6</v>
      </c>
      <c r="G8644" s="6">
        <v>1411.53</v>
      </c>
      <c r="H8644" t="str">
        <f t="shared" si="541"/>
        <v>Medium</v>
      </c>
      <c r="I8644">
        <v>5.52</v>
      </c>
      <c r="J8644">
        <v>1.74</v>
      </c>
      <c r="K8644">
        <v>6</v>
      </c>
      <c r="L8644" s="6">
        <v>49.13</v>
      </c>
      <c r="M8644">
        <v>27.39</v>
      </c>
      <c r="N8644">
        <v>48.41</v>
      </c>
      <c r="O8644" t="str">
        <f t="shared" si="542"/>
        <v>41:60</v>
      </c>
      <c r="P8644" t="s">
        <v>35</v>
      </c>
      <c r="Q8644">
        <v>441.23</v>
      </c>
      <c r="R8644" t="str">
        <f t="shared" si="543"/>
        <v>Low</v>
      </c>
    </row>
    <row r="8645" spans="1:18" x14ac:dyDescent="0.25">
      <c r="A8645">
        <v>2022</v>
      </c>
      <c r="B8645" t="s">
        <v>41</v>
      </c>
      <c r="C8645" t="s">
        <v>68</v>
      </c>
      <c r="D8645" t="s">
        <v>26</v>
      </c>
      <c r="E8645" t="str">
        <f t="shared" si="540"/>
        <v>Summer crops</v>
      </c>
      <c r="F8645">
        <v>-2.85</v>
      </c>
      <c r="G8645" s="6">
        <v>2297.04</v>
      </c>
      <c r="H8645" t="str">
        <f t="shared" si="541"/>
        <v>High</v>
      </c>
      <c r="I8645">
        <v>1.37</v>
      </c>
      <c r="J8645">
        <v>2.16</v>
      </c>
      <c r="K8645">
        <v>5</v>
      </c>
      <c r="L8645" s="6">
        <v>77.760000000000005</v>
      </c>
      <c r="M8645">
        <v>17.39</v>
      </c>
      <c r="N8645">
        <v>43.45</v>
      </c>
      <c r="O8645" t="str">
        <f t="shared" si="542"/>
        <v>41:60</v>
      </c>
      <c r="P8645" t="s">
        <v>35</v>
      </c>
      <c r="Q8645">
        <v>333.96</v>
      </c>
      <c r="R8645" t="str">
        <f t="shared" si="543"/>
        <v>Below 0</v>
      </c>
    </row>
    <row r="8646" spans="1:18" x14ac:dyDescent="0.25">
      <c r="A8646">
        <v>2002</v>
      </c>
      <c r="B8646" t="s">
        <v>30</v>
      </c>
      <c r="C8646" t="s">
        <v>33</v>
      </c>
      <c r="D8646" t="s">
        <v>23</v>
      </c>
      <c r="E8646" t="str">
        <f t="shared" si="540"/>
        <v>Winter crops</v>
      </c>
      <c r="F8646">
        <v>10.55</v>
      </c>
      <c r="G8646" s="6">
        <v>2762.1</v>
      </c>
      <c r="H8646" t="str">
        <f t="shared" si="541"/>
        <v>High</v>
      </c>
      <c r="I8646">
        <v>1.45</v>
      </c>
      <c r="J8646">
        <v>4.8099999999999996</v>
      </c>
      <c r="K8646">
        <v>7</v>
      </c>
      <c r="L8646" s="6">
        <v>70.09</v>
      </c>
      <c r="M8646">
        <v>32.56</v>
      </c>
      <c r="N8646">
        <v>35.65</v>
      </c>
      <c r="O8646" t="str">
        <f t="shared" si="542"/>
        <v>21:40</v>
      </c>
      <c r="P8646" t="s">
        <v>27</v>
      </c>
      <c r="Q8646">
        <v>720.64</v>
      </c>
      <c r="R8646" t="str">
        <f t="shared" si="543"/>
        <v>Low</v>
      </c>
    </row>
    <row r="8647" spans="1:18" x14ac:dyDescent="0.25">
      <c r="A8647">
        <v>2003</v>
      </c>
      <c r="B8647" t="s">
        <v>36</v>
      </c>
      <c r="C8647" t="s">
        <v>62</v>
      </c>
      <c r="D8647" t="s">
        <v>29</v>
      </c>
      <c r="E8647" t="str">
        <f t="shared" si="540"/>
        <v>Summer crops</v>
      </c>
      <c r="F8647">
        <v>15.5</v>
      </c>
      <c r="G8647" s="6">
        <v>724.59</v>
      </c>
      <c r="H8647" t="str">
        <f t="shared" si="541"/>
        <v>Low</v>
      </c>
      <c r="I8647">
        <v>6.34</v>
      </c>
      <c r="J8647">
        <v>2.4300000000000002</v>
      </c>
      <c r="K8647">
        <v>7</v>
      </c>
      <c r="L8647" s="6">
        <v>50.75</v>
      </c>
      <c r="M8647">
        <v>16.52</v>
      </c>
      <c r="N8647">
        <v>61.84</v>
      </c>
      <c r="O8647" t="str">
        <f t="shared" si="542"/>
        <v>61:80</v>
      </c>
      <c r="P8647" t="s">
        <v>17</v>
      </c>
      <c r="Q8647">
        <v>279.95999999999998</v>
      </c>
      <c r="R8647" t="str">
        <f t="shared" si="543"/>
        <v>Moderate</v>
      </c>
    </row>
    <row r="8648" spans="1:18" x14ac:dyDescent="0.25">
      <c r="A8648">
        <v>1994</v>
      </c>
      <c r="B8648" t="s">
        <v>21</v>
      </c>
      <c r="C8648" t="s">
        <v>65</v>
      </c>
      <c r="D8648" t="s">
        <v>26</v>
      </c>
      <c r="E8648" t="str">
        <f t="shared" si="540"/>
        <v>Summer crops</v>
      </c>
      <c r="F8648">
        <v>0.43</v>
      </c>
      <c r="G8648" s="6">
        <v>1287.5999999999999</v>
      </c>
      <c r="H8648" t="str">
        <f t="shared" si="541"/>
        <v>Medium</v>
      </c>
      <c r="I8648">
        <v>26.5</v>
      </c>
      <c r="J8648">
        <v>2.1509999999999998</v>
      </c>
      <c r="K8648">
        <v>4</v>
      </c>
      <c r="L8648" s="6">
        <v>52.35</v>
      </c>
      <c r="M8648">
        <v>44.82</v>
      </c>
      <c r="N8648">
        <v>43.78</v>
      </c>
      <c r="O8648" t="str">
        <f t="shared" si="542"/>
        <v>41:60</v>
      </c>
      <c r="P8648" t="s">
        <v>17</v>
      </c>
      <c r="Q8648">
        <v>694.11</v>
      </c>
      <c r="R8648" t="str">
        <f t="shared" si="543"/>
        <v>Low</v>
      </c>
    </row>
    <row r="8649" spans="1:18" x14ac:dyDescent="0.25">
      <c r="A8649">
        <v>2000</v>
      </c>
      <c r="B8649" t="s">
        <v>24</v>
      </c>
      <c r="C8649" t="s">
        <v>72</v>
      </c>
      <c r="D8649" t="s">
        <v>38</v>
      </c>
      <c r="E8649" t="str">
        <f t="shared" si="540"/>
        <v>Summer crops</v>
      </c>
      <c r="F8649">
        <v>30.85</v>
      </c>
      <c r="G8649" s="6">
        <v>2342.3000000000002</v>
      </c>
      <c r="H8649" t="str">
        <f t="shared" si="541"/>
        <v>High</v>
      </c>
      <c r="I8649">
        <v>4.2300000000000004</v>
      </c>
      <c r="J8649">
        <v>1.37</v>
      </c>
      <c r="K8649">
        <v>4</v>
      </c>
      <c r="L8649" s="6">
        <v>60.67</v>
      </c>
      <c r="M8649">
        <v>12</v>
      </c>
      <c r="N8649">
        <v>81.819999999999993</v>
      </c>
      <c r="O8649" t="str">
        <f t="shared" si="542"/>
        <v>81:100</v>
      </c>
      <c r="P8649" t="s">
        <v>27</v>
      </c>
      <c r="Q8649">
        <v>243.33</v>
      </c>
      <c r="R8649" t="str">
        <f t="shared" si="543"/>
        <v>High</v>
      </c>
    </row>
    <row r="8650" spans="1:18" x14ac:dyDescent="0.25">
      <c r="A8650">
        <v>2005</v>
      </c>
      <c r="B8650" t="s">
        <v>36</v>
      </c>
      <c r="C8650" t="s">
        <v>37</v>
      </c>
      <c r="D8650" t="s">
        <v>23</v>
      </c>
      <c r="E8650" t="str">
        <f t="shared" si="540"/>
        <v>Winter crops</v>
      </c>
      <c r="F8650">
        <v>13.72</v>
      </c>
      <c r="G8650" s="6">
        <v>2249.08</v>
      </c>
      <c r="H8650" t="str">
        <f t="shared" si="541"/>
        <v>High</v>
      </c>
      <c r="I8650">
        <v>6.66</v>
      </c>
      <c r="J8650">
        <v>4.18</v>
      </c>
      <c r="K8650">
        <v>9</v>
      </c>
      <c r="L8650" s="6">
        <v>99.19</v>
      </c>
      <c r="M8650">
        <v>17.09</v>
      </c>
      <c r="N8650">
        <v>62</v>
      </c>
      <c r="O8650" t="str">
        <f t="shared" si="542"/>
        <v>61:80</v>
      </c>
      <c r="P8650" t="s">
        <v>20</v>
      </c>
      <c r="Q8650">
        <v>2010.83</v>
      </c>
      <c r="R8650" t="str">
        <f t="shared" si="543"/>
        <v>Low</v>
      </c>
    </row>
    <row r="8651" spans="1:18" x14ac:dyDescent="0.25">
      <c r="A8651">
        <v>1998</v>
      </c>
      <c r="B8651" t="s">
        <v>50</v>
      </c>
      <c r="C8651" t="s">
        <v>33</v>
      </c>
      <c r="D8651" t="s">
        <v>34</v>
      </c>
      <c r="E8651" t="str">
        <f t="shared" si="540"/>
        <v>Winter crops</v>
      </c>
      <c r="F8651">
        <v>3.75</v>
      </c>
      <c r="G8651" s="6">
        <v>2549.02</v>
      </c>
      <c r="H8651" t="str">
        <f t="shared" si="541"/>
        <v>High</v>
      </c>
      <c r="I8651">
        <v>5.0999999999999996</v>
      </c>
      <c r="J8651">
        <v>2.42</v>
      </c>
      <c r="K8651">
        <v>2</v>
      </c>
      <c r="L8651" s="6">
        <v>73.56</v>
      </c>
      <c r="M8651">
        <v>5.65</v>
      </c>
      <c r="N8651">
        <v>81.489999999999995</v>
      </c>
      <c r="O8651" t="str">
        <f t="shared" si="542"/>
        <v>81:100</v>
      </c>
      <c r="P8651" t="s">
        <v>20</v>
      </c>
      <c r="Q8651">
        <v>1062.69</v>
      </c>
      <c r="R8651" t="str">
        <f t="shared" si="543"/>
        <v>Low</v>
      </c>
    </row>
    <row r="8652" spans="1:18" x14ac:dyDescent="0.25">
      <c r="A8652">
        <v>2001</v>
      </c>
      <c r="B8652" t="s">
        <v>32</v>
      </c>
      <c r="C8652" t="s">
        <v>69</v>
      </c>
      <c r="D8652" t="s">
        <v>16</v>
      </c>
      <c r="E8652" t="str">
        <f t="shared" si="540"/>
        <v>Summer crops</v>
      </c>
      <c r="F8652">
        <v>24.44</v>
      </c>
      <c r="G8652" s="6">
        <v>2727.41</v>
      </c>
      <c r="H8652" t="str">
        <f t="shared" si="541"/>
        <v>High</v>
      </c>
      <c r="I8652">
        <v>4.21</v>
      </c>
      <c r="J8652">
        <v>1.1499999999999999</v>
      </c>
      <c r="K8652">
        <v>6</v>
      </c>
      <c r="L8652" s="6">
        <v>80.3</v>
      </c>
      <c r="M8652">
        <v>44.39</v>
      </c>
      <c r="N8652">
        <v>33.67</v>
      </c>
      <c r="O8652" t="str">
        <f t="shared" si="542"/>
        <v>21:40</v>
      </c>
      <c r="P8652" t="s">
        <v>39</v>
      </c>
      <c r="Q8652">
        <v>250.17</v>
      </c>
      <c r="R8652" t="str">
        <f t="shared" si="543"/>
        <v>Moderate</v>
      </c>
    </row>
    <row r="8653" spans="1:18" x14ac:dyDescent="0.25">
      <c r="A8653">
        <v>2010</v>
      </c>
      <c r="B8653" t="s">
        <v>46</v>
      </c>
      <c r="C8653" t="s">
        <v>47</v>
      </c>
      <c r="D8653" t="s">
        <v>26</v>
      </c>
      <c r="E8653" t="str">
        <f t="shared" si="540"/>
        <v>Summer crops</v>
      </c>
      <c r="F8653">
        <v>20.03</v>
      </c>
      <c r="G8653" s="6">
        <v>2094.31</v>
      </c>
      <c r="H8653" t="str">
        <f t="shared" si="541"/>
        <v>High</v>
      </c>
      <c r="I8653">
        <v>5.22</v>
      </c>
      <c r="J8653">
        <v>3.16</v>
      </c>
      <c r="K8653">
        <v>6</v>
      </c>
      <c r="L8653" s="6">
        <v>71.69</v>
      </c>
      <c r="M8653">
        <v>42.08</v>
      </c>
      <c r="N8653">
        <v>41.59</v>
      </c>
      <c r="O8653" t="str">
        <f t="shared" si="542"/>
        <v>41:60</v>
      </c>
      <c r="P8653" t="s">
        <v>35</v>
      </c>
      <c r="Q8653">
        <v>533.73</v>
      </c>
      <c r="R8653" t="str">
        <f t="shared" si="543"/>
        <v>Moderate</v>
      </c>
    </row>
    <row r="8654" spans="1:18" x14ac:dyDescent="0.25">
      <c r="A8654">
        <v>2008</v>
      </c>
      <c r="B8654" t="s">
        <v>32</v>
      </c>
      <c r="C8654" t="s">
        <v>61</v>
      </c>
      <c r="D8654" t="s">
        <v>38</v>
      </c>
      <c r="E8654" t="str">
        <f t="shared" si="540"/>
        <v>Summer crops</v>
      </c>
      <c r="F8654">
        <v>26.15</v>
      </c>
      <c r="G8654" s="6">
        <v>2398.91</v>
      </c>
      <c r="H8654" t="str">
        <f t="shared" si="541"/>
        <v>High</v>
      </c>
      <c r="I8654">
        <v>19.010000000000002</v>
      </c>
      <c r="J8654">
        <v>1.746</v>
      </c>
      <c r="K8654">
        <v>7</v>
      </c>
      <c r="L8654" s="6">
        <v>68.099999999999994</v>
      </c>
      <c r="M8654">
        <v>18.75</v>
      </c>
      <c r="N8654">
        <v>34.26</v>
      </c>
      <c r="O8654" t="str">
        <f t="shared" si="542"/>
        <v>21:40</v>
      </c>
      <c r="P8654" t="s">
        <v>20</v>
      </c>
      <c r="Q8654">
        <v>713</v>
      </c>
      <c r="R8654" t="str">
        <f t="shared" si="543"/>
        <v>High</v>
      </c>
    </row>
    <row r="8655" spans="1:18" x14ac:dyDescent="0.25">
      <c r="A8655">
        <v>2020</v>
      </c>
      <c r="B8655" t="s">
        <v>41</v>
      </c>
      <c r="C8655" t="s">
        <v>68</v>
      </c>
      <c r="D8655" t="s">
        <v>29</v>
      </c>
      <c r="E8655" t="str">
        <f t="shared" si="540"/>
        <v>Summer crops</v>
      </c>
      <c r="F8655">
        <v>18.600000000000001</v>
      </c>
      <c r="G8655" s="6">
        <v>237.57</v>
      </c>
      <c r="H8655" t="str">
        <f t="shared" si="541"/>
        <v>Low</v>
      </c>
      <c r="I8655">
        <v>23.62</v>
      </c>
      <c r="J8655">
        <v>4.4820000000000002</v>
      </c>
      <c r="K8655">
        <v>2</v>
      </c>
      <c r="L8655" s="6">
        <v>38.15</v>
      </c>
      <c r="M8655">
        <v>15.54</v>
      </c>
      <c r="N8655">
        <v>74.11</v>
      </c>
      <c r="O8655" t="str">
        <f t="shared" si="542"/>
        <v>61:80</v>
      </c>
      <c r="P8655" t="s">
        <v>27</v>
      </c>
      <c r="Q8655">
        <v>586.4</v>
      </c>
      <c r="R8655" t="str">
        <f t="shared" si="543"/>
        <v>Moderate</v>
      </c>
    </row>
    <row r="8656" spans="1:18" x14ac:dyDescent="0.25">
      <c r="A8656">
        <v>2015</v>
      </c>
      <c r="B8656" t="s">
        <v>30</v>
      </c>
      <c r="C8656" t="s">
        <v>31</v>
      </c>
      <c r="D8656" t="s">
        <v>29</v>
      </c>
      <c r="E8656" t="str">
        <f t="shared" si="540"/>
        <v>Summer crops</v>
      </c>
      <c r="F8656">
        <v>27.62</v>
      </c>
      <c r="G8656" s="6">
        <v>533.41999999999996</v>
      </c>
      <c r="H8656" t="str">
        <f t="shared" si="541"/>
        <v>Low</v>
      </c>
      <c r="I8656">
        <v>3.51</v>
      </c>
      <c r="J8656">
        <v>3.79</v>
      </c>
      <c r="K8656">
        <v>4</v>
      </c>
      <c r="L8656" s="6">
        <v>44.22</v>
      </c>
      <c r="M8656">
        <v>46.22</v>
      </c>
      <c r="N8656">
        <v>99.86</v>
      </c>
      <c r="O8656" t="str">
        <f t="shared" si="542"/>
        <v>81:100</v>
      </c>
      <c r="P8656" t="s">
        <v>17</v>
      </c>
      <c r="Q8656">
        <v>1107.3499999999999</v>
      </c>
      <c r="R8656" t="str">
        <f t="shared" si="543"/>
        <v>High</v>
      </c>
    </row>
    <row r="8657" spans="1:18" x14ac:dyDescent="0.25">
      <c r="A8657">
        <v>2020</v>
      </c>
      <c r="B8657" t="s">
        <v>30</v>
      </c>
      <c r="C8657" t="s">
        <v>56</v>
      </c>
      <c r="D8657" t="s">
        <v>23</v>
      </c>
      <c r="E8657" t="str">
        <f t="shared" si="540"/>
        <v>Winter crops</v>
      </c>
      <c r="F8657">
        <v>24.99</v>
      </c>
      <c r="G8657" s="6">
        <v>2154.38</v>
      </c>
      <c r="H8657" t="str">
        <f t="shared" si="541"/>
        <v>High</v>
      </c>
      <c r="I8657">
        <v>15.91</v>
      </c>
      <c r="J8657">
        <v>0.77400000000000002</v>
      </c>
      <c r="K8657">
        <v>10</v>
      </c>
      <c r="L8657" s="6">
        <v>24.04</v>
      </c>
      <c r="M8657">
        <v>41.97</v>
      </c>
      <c r="N8657">
        <v>29.09</v>
      </c>
      <c r="O8657" t="str">
        <f t="shared" si="542"/>
        <v>21:40</v>
      </c>
      <c r="P8657" t="s">
        <v>35</v>
      </c>
      <c r="Q8657">
        <v>287.05</v>
      </c>
      <c r="R8657" t="str">
        <f t="shared" si="543"/>
        <v>Moderate</v>
      </c>
    </row>
    <row r="8658" spans="1:18" x14ac:dyDescent="0.25">
      <c r="A8658">
        <v>1993</v>
      </c>
      <c r="B8658" t="s">
        <v>30</v>
      </c>
      <c r="C8658" t="s">
        <v>56</v>
      </c>
      <c r="D8658" t="s">
        <v>49</v>
      </c>
      <c r="E8658" t="str">
        <f t="shared" si="540"/>
        <v>Summer crops</v>
      </c>
      <c r="F8658">
        <v>14.82</v>
      </c>
      <c r="G8658" s="6">
        <v>1459.81</v>
      </c>
      <c r="H8658" t="str">
        <f t="shared" si="541"/>
        <v>Medium</v>
      </c>
      <c r="I8658">
        <v>16.13</v>
      </c>
      <c r="J8658">
        <v>2.8620000000000001</v>
      </c>
      <c r="K8658">
        <v>9</v>
      </c>
      <c r="L8658" s="6">
        <v>21.97</v>
      </c>
      <c r="M8658">
        <v>34.369999999999997</v>
      </c>
      <c r="N8658">
        <v>36.369999999999997</v>
      </c>
      <c r="O8658" t="str">
        <f t="shared" si="542"/>
        <v>21:40</v>
      </c>
      <c r="P8658" t="s">
        <v>27</v>
      </c>
      <c r="Q8658">
        <v>295.83999999999997</v>
      </c>
      <c r="R8658" t="str">
        <f t="shared" si="543"/>
        <v>Low</v>
      </c>
    </row>
    <row r="8659" spans="1:18" x14ac:dyDescent="0.25">
      <c r="A8659">
        <v>2021</v>
      </c>
      <c r="B8659" t="s">
        <v>36</v>
      </c>
      <c r="C8659" t="s">
        <v>54</v>
      </c>
      <c r="D8659" t="s">
        <v>49</v>
      </c>
      <c r="E8659" t="str">
        <f t="shared" si="540"/>
        <v>Summer crops</v>
      </c>
      <c r="F8659">
        <v>26.29</v>
      </c>
      <c r="G8659" s="6">
        <v>1203.04</v>
      </c>
      <c r="H8659" t="str">
        <f t="shared" si="541"/>
        <v>Medium</v>
      </c>
      <c r="I8659">
        <v>6.57</v>
      </c>
      <c r="J8659">
        <v>1.59</v>
      </c>
      <c r="K8659">
        <v>7</v>
      </c>
      <c r="L8659" s="6">
        <v>56.27</v>
      </c>
      <c r="M8659">
        <v>20.329999999999998</v>
      </c>
      <c r="N8659">
        <v>7.3</v>
      </c>
      <c r="O8659" t="str">
        <f t="shared" si="542"/>
        <v>0:20</v>
      </c>
      <c r="P8659" t="s">
        <v>39</v>
      </c>
      <c r="Q8659">
        <v>303.8</v>
      </c>
      <c r="R8659" t="str">
        <f t="shared" si="543"/>
        <v>High</v>
      </c>
    </row>
    <row r="8660" spans="1:18" x14ac:dyDescent="0.25">
      <c r="A8660">
        <v>1992</v>
      </c>
      <c r="B8660" t="s">
        <v>21</v>
      </c>
      <c r="C8660" t="s">
        <v>55</v>
      </c>
      <c r="D8660" t="s">
        <v>16</v>
      </c>
      <c r="E8660" t="str">
        <f t="shared" si="540"/>
        <v>Summer crops</v>
      </c>
      <c r="F8660">
        <v>19.96</v>
      </c>
      <c r="G8660" s="6">
        <v>2813.92</v>
      </c>
      <c r="H8660" t="str">
        <f t="shared" si="541"/>
        <v>High</v>
      </c>
      <c r="I8660">
        <v>15.79</v>
      </c>
      <c r="J8660">
        <v>1.845</v>
      </c>
      <c r="K8660">
        <v>0</v>
      </c>
      <c r="L8660" s="6">
        <v>81.650000000000006</v>
      </c>
      <c r="M8660">
        <v>7.34</v>
      </c>
      <c r="N8660">
        <v>19.350000000000001</v>
      </c>
      <c r="O8660" t="str">
        <f t="shared" si="542"/>
        <v>0:20</v>
      </c>
      <c r="P8660" t="s">
        <v>17</v>
      </c>
      <c r="Q8660">
        <v>334.65</v>
      </c>
      <c r="R8660" t="str">
        <f t="shared" si="543"/>
        <v>Moderate</v>
      </c>
    </row>
    <row r="8661" spans="1:18" x14ac:dyDescent="0.25">
      <c r="A8661">
        <v>2016</v>
      </c>
      <c r="B8661" t="s">
        <v>14</v>
      </c>
      <c r="C8661" t="s">
        <v>40</v>
      </c>
      <c r="D8661" t="s">
        <v>49</v>
      </c>
      <c r="E8661" t="str">
        <f t="shared" si="540"/>
        <v>Summer crops</v>
      </c>
      <c r="F8661">
        <v>23.09</v>
      </c>
      <c r="G8661" s="6">
        <v>1734.32</v>
      </c>
      <c r="H8661" t="str">
        <f t="shared" si="541"/>
        <v>Medium</v>
      </c>
      <c r="I8661">
        <v>13.5</v>
      </c>
      <c r="J8661">
        <v>1.72</v>
      </c>
      <c r="K8661">
        <v>0</v>
      </c>
      <c r="L8661" s="6">
        <v>22.25</v>
      </c>
      <c r="M8661">
        <v>43.8</v>
      </c>
      <c r="N8661">
        <v>94.94</v>
      </c>
      <c r="O8661" t="str">
        <f t="shared" si="542"/>
        <v>81:100</v>
      </c>
      <c r="P8661" t="s">
        <v>39</v>
      </c>
      <c r="Q8661">
        <v>839.45</v>
      </c>
      <c r="R8661" t="str">
        <f t="shared" si="543"/>
        <v>Moderate</v>
      </c>
    </row>
    <row r="8662" spans="1:18" x14ac:dyDescent="0.25">
      <c r="A8662">
        <v>2007</v>
      </c>
      <c r="B8662" t="s">
        <v>21</v>
      </c>
      <c r="C8662" t="s">
        <v>55</v>
      </c>
      <c r="D8662" t="s">
        <v>26</v>
      </c>
      <c r="E8662" t="str">
        <f t="shared" si="540"/>
        <v>Summer crops</v>
      </c>
      <c r="F8662">
        <v>26.69</v>
      </c>
      <c r="G8662" s="6">
        <v>726.19</v>
      </c>
      <c r="H8662" t="str">
        <f t="shared" si="541"/>
        <v>Low</v>
      </c>
      <c r="I8662">
        <v>3.82</v>
      </c>
      <c r="J8662">
        <v>3.28</v>
      </c>
      <c r="K8662">
        <v>1</v>
      </c>
      <c r="L8662" s="6">
        <v>53.36</v>
      </c>
      <c r="M8662">
        <v>29.02</v>
      </c>
      <c r="N8662">
        <v>33.93</v>
      </c>
      <c r="O8662" t="str">
        <f t="shared" si="542"/>
        <v>21:40</v>
      </c>
      <c r="P8662" t="s">
        <v>35</v>
      </c>
      <c r="Q8662">
        <v>683.22</v>
      </c>
      <c r="R8662" t="str">
        <f t="shared" si="543"/>
        <v>High</v>
      </c>
    </row>
    <row r="8663" spans="1:18" x14ac:dyDescent="0.25">
      <c r="A8663">
        <v>1996</v>
      </c>
      <c r="B8663" t="s">
        <v>24</v>
      </c>
      <c r="C8663" t="s">
        <v>57</v>
      </c>
      <c r="D8663" t="s">
        <v>43</v>
      </c>
      <c r="E8663" t="str">
        <f t="shared" si="540"/>
        <v>Winter crops</v>
      </c>
      <c r="F8663">
        <v>-1.84</v>
      </c>
      <c r="G8663" s="6">
        <v>1886.96</v>
      </c>
      <c r="H8663" t="str">
        <f t="shared" si="541"/>
        <v>Medium</v>
      </c>
      <c r="I8663">
        <v>28.84</v>
      </c>
      <c r="J8663">
        <v>2.2320000000000002</v>
      </c>
      <c r="K8663">
        <v>1</v>
      </c>
      <c r="L8663" s="6">
        <v>13.13</v>
      </c>
      <c r="M8663">
        <v>41.04</v>
      </c>
      <c r="N8663">
        <v>15.89</v>
      </c>
      <c r="O8663" t="str">
        <f t="shared" si="542"/>
        <v>0:20</v>
      </c>
      <c r="P8663" t="s">
        <v>20</v>
      </c>
      <c r="Q8663">
        <v>449.43</v>
      </c>
      <c r="R8663" t="str">
        <f t="shared" si="543"/>
        <v>Below 0</v>
      </c>
    </row>
    <row r="8664" spans="1:18" x14ac:dyDescent="0.25">
      <c r="A8664">
        <v>2024</v>
      </c>
      <c r="B8664" t="s">
        <v>30</v>
      </c>
      <c r="C8664" t="s">
        <v>33</v>
      </c>
      <c r="D8664" t="s">
        <v>34</v>
      </c>
      <c r="E8664" t="str">
        <f t="shared" si="540"/>
        <v>Winter crops</v>
      </c>
      <c r="F8664">
        <v>11.2</v>
      </c>
      <c r="G8664" s="6">
        <v>2647.11</v>
      </c>
      <c r="H8664" t="str">
        <f t="shared" si="541"/>
        <v>High</v>
      </c>
      <c r="I8664">
        <v>16.28</v>
      </c>
      <c r="J8664">
        <v>3.222</v>
      </c>
      <c r="K8664">
        <v>9</v>
      </c>
      <c r="L8664" s="6">
        <v>34.950000000000003</v>
      </c>
      <c r="M8664">
        <v>34.81</v>
      </c>
      <c r="N8664">
        <v>87.34</v>
      </c>
      <c r="O8664" t="str">
        <f t="shared" si="542"/>
        <v>81:100</v>
      </c>
      <c r="P8664" t="s">
        <v>17</v>
      </c>
      <c r="Q8664">
        <v>1096.98</v>
      </c>
      <c r="R8664" t="str">
        <f t="shared" si="543"/>
        <v>Low</v>
      </c>
    </row>
    <row r="8665" spans="1:18" x14ac:dyDescent="0.25">
      <c r="A8665">
        <v>2012</v>
      </c>
      <c r="B8665" t="s">
        <v>18</v>
      </c>
      <c r="C8665" t="s">
        <v>67</v>
      </c>
      <c r="D8665" t="s">
        <v>49</v>
      </c>
      <c r="E8665" t="str">
        <f t="shared" si="540"/>
        <v>Summer crops</v>
      </c>
      <c r="F8665">
        <v>15.84</v>
      </c>
      <c r="G8665" s="6">
        <v>2426.7600000000002</v>
      </c>
      <c r="H8665" t="str">
        <f t="shared" si="541"/>
        <v>High</v>
      </c>
      <c r="I8665">
        <v>17.7</v>
      </c>
      <c r="J8665">
        <v>3.4289999999999998</v>
      </c>
      <c r="K8665">
        <v>0</v>
      </c>
      <c r="L8665" s="6">
        <v>68.95</v>
      </c>
      <c r="M8665">
        <v>20.43</v>
      </c>
      <c r="N8665">
        <v>88.43</v>
      </c>
      <c r="O8665" t="str">
        <f t="shared" si="542"/>
        <v>81:100</v>
      </c>
      <c r="P8665" t="s">
        <v>39</v>
      </c>
      <c r="Q8665">
        <v>1165.32</v>
      </c>
      <c r="R8665" t="str">
        <f t="shared" si="543"/>
        <v>Moderate</v>
      </c>
    </row>
    <row r="8666" spans="1:18" x14ac:dyDescent="0.25">
      <c r="A8666">
        <v>2012</v>
      </c>
      <c r="B8666" t="s">
        <v>46</v>
      </c>
      <c r="C8666" t="s">
        <v>47</v>
      </c>
      <c r="D8666" t="s">
        <v>26</v>
      </c>
      <c r="E8666" t="str">
        <f t="shared" si="540"/>
        <v>Summer crops</v>
      </c>
      <c r="F8666">
        <v>24.77</v>
      </c>
      <c r="G8666" s="6">
        <v>2384.6999999999998</v>
      </c>
      <c r="H8666" t="str">
        <f t="shared" si="541"/>
        <v>High</v>
      </c>
      <c r="I8666">
        <v>23.6</v>
      </c>
      <c r="J8666">
        <v>2.7269999999999999</v>
      </c>
      <c r="K8666">
        <v>4</v>
      </c>
      <c r="L8666" s="6">
        <v>45.28</v>
      </c>
      <c r="M8666">
        <v>33.35</v>
      </c>
      <c r="N8666">
        <v>97.11</v>
      </c>
      <c r="O8666" t="str">
        <f t="shared" si="542"/>
        <v>81:100</v>
      </c>
      <c r="P8666" t="s">
        <v>27</v>
      </c>
      <c r="Q8666">
        <v>1286.56</v>
      </c>
      <c r="R8666" t="str">
        <f t="shared" si="543"/>
        <v>Moderate</v>
      </c>
    </row>
    <row r="8667" spans="1:18" x14ac:dyDescent="0.25">
      <c r="A8667">
        <v>2012</v>
      </c>
      <c r="B8667" t="s">
        <v>50</v>
      </c>
      <c r="C8667" t="s">
        <v>58</v>
      </c>
      <c r="D8667" t="s">
        <v>34</v>
      </c>
      <c r="E8667" t="str">
        <f t="shared" si="540"/>
        <v>Winter crops</v>
      </c>
      <c r="F8667">
        <v>14.96</v>
      </c>
      <c r="G8667" s="6">
        <v>521.79999999999995</v>
      </c>
      <c r="H8667" t="str">
        <f t="shared" si="541"/>
        <v>Low</v>
      </c>
      <c r="I8667">
        <v>24.07</v>
      </c>
      <c r="J8667">
        <v>2.1779999999999999</v>
      </c>
      <c r="K8667">
        <v>9</v>
      </c>
      <c r="L8667" s="6">
        <v>86.64</v>
      </c>
      <c r="M8667">
        <v>15.8</v>
      </c>
      <c r="N8667">
        <v>26.25</v>
      </c>
      <c r="O8667" t="str">
        <f t="shared" si="542"/>
        <v>21:40</v>
      </c>
      <c r="P8667" t="s">
        <v>27</v>
      </c>
      <c r="Q8667">
        <v>578.02</v>
      </c>
      <c r="R8667" t="str">
        <f t="shared" si="543"/>
        <v>Low</v>
      </c>
    </row>
    <row r="8668" spans="1:18" x14ac:dyDescent="0.25">
      <c r="A8668">
        <v>1992</v>
      </c>
      <c r="B8668" t="s">
        <v>18</v>
      </c>
      <c r="C8668" t="s">
        <v>19</v>
      </c>
      <c r="D8668" t="s">
        <v>49</v>
      </c>
      <c r="E8668" t="str">
        <f t="shared" si="540"/>
        <v>Summer crops</v>
      </c>
      <c r="F8668">
        <v>24.82</v>
      </c>
      <c r="G8668" s="6">
        <v>2165.2600000000002</v>
      </c>
      <c r="H8668" t="str">
        <f t="shared" si="541"/>
        <v>High</v>
      </c>
      <c r="I8668">
        <v>15.48</v>
      </c>
      <c r="J8668">
        <v>3.5910000000000002</v>
      </c>
      <c r="K8668">
        <v>9</v>
      </c>
      <c r="L8668" s="6">
        <v>47.53</v>
      </c>
      <c r="M8668">
        <v>21.38</v>
      </c>
      <c r="N8668">
        <v>4.24</v>
      </c>
      <c r="O8668" t="str">
        <f t="shared" si="542"/>
        <v>0:20</v>
      </c>
      <c r="P8668" t="s">
        <v>35</v>
      </c>
      <c r="Q8668">
        <v>729.11</v>
      </c>
      <c r="R8668" t="str">
        <f t="shared" si="543"/>
        <v>Moderate</v>
      </c>
    </row>
    <row r="8669" spans="1:18" x14ac:dyDescent="0.25">
      <c r="A8669">
        <v>2009</v>
      </c>
      <c r="B8669" t="s">
        <v>41</v>
      </c>
      <c r="C8669" t="s">
        <v>44</v>
      </c>
      <c r="D8669" t="s">
        <v>49</v>
      </c>
      <c r="E8669" t="str">
        <f t="shared" si="540"/>
        <v>Summer crops</v>
      </c>
      <c r="F8669">
        <v>26.98</v>
      </c>
      <c r="G8669" s="6">
        <v>2252.5300000000002</v>
      </c>
      <c r="H8669" t="str">
        <f t="shared" si="541"/>
        <v>High</v>
      </c>
      <c r="I8669">
        <v>5.97</v>
      </c>
      <c r="J8669">
        <v>0.89</v>
      </c>
      <c r="K8669">
        <v>8</v>
      </c>
      <c r="L8669" s="6">
        <v>92.09</v>
      </c>
      <c r="M8669">
        <v>29.26</v>
      </c>
      <c r="N8669">
        <v>27.15</v>
      </c>
      <c r="O8669" t="str">
        <f t="shared" si="542"/>
        <v>21:40</v>
      </c>
      <c r="P8669" t="s">
        <v>27</v>
      </c>
      <c r="Q8669">
        <v>318.14</v>
      </c>
      <c r="R8669" t="str">
        <f t="shared" si="543"/>
        <v>High</v>
      </c>
    </row>
    <row r="8670" spans="1:18" x14ac:dyDescent="0.25">
      <c r="A8670">
        <v>2014</v>
      </c>
      <c r="B8670" t="s">
        <v>32</v>
      </c>
      <c r="C8670" t="s">
        <v>53</v>
      </c>
      <c r="D8670" t="s">
        <v>29</v>
      </c>
      <c r="E8670" t="str">
        <f t="shared" si="540"/>
        <v>Summer crops</v>
      </c>
      <c r="F8670">
        <v>21.39</v>
      </c>
      <c r="G8670" s="6">
        <v>1683.17</v>
      </c>
      <c r="H8670" t="str">
        <f t="shared" si="541"/>
        <v>Medium</v>
      </c>
      <c r="I8670">
        <v>27.3</v>
      </c>
      <c r="J8670">
        <v>1.3859999999999999</v>
      </c>
      <c r="K8670">
        <v>2</v>
      </c>
      <c r="L8670" s="6">
        <v>55.96</v>
      </c>
      <c r="M8670">
        <v>7.81</v>
      </c>
      <c r="N8670">
        <v>60.36</v>
      </c>
      <c r="O8670" t="str">
        <f t="shared" si="542"/>
        <v>61:80</v>
      </c>
      <c r="P8670" t="s">
        <v>35</v>
      </c>
      <c r="Q8670">
        <v>165.52</v>
      </c>
      <c r="R8670" t="str">
        <f t="shared" si="543"/>
        <v>Moderate</v>
      </c>
    </row>
    <row r="8671" spans="1:18" x14ac:dyDescent="0.25">
      <c r="A8671">
        <v>2010</v>
      </c>
      <c r="B8671" t="s">
        <v>32</v>
      </c>
      <c r="C8671" t="s">
        <v>33</v>
      </c>
      <c r="D8671" t="s">
        <v>16</v>
      </c>
      <c r="E8671" t="str">
        <f t="shared" si="540"/>
        <v>Summer crops</v>
      </c>
      <c r="F8671">
        <v>17.04</v>
      </c>
      <c r="G8671" s="6">
        <v>1701.93</v>
      </c>
      <c r="H8671" t="str">
        <f t="shared" si="541"/>
        <v>Medium</v>
      </c>
      <c r="I8671">
        <v>15.63</v>
      </c>
      <c r="J8671">
        <v>1.548</v>
      </c>
      <c r="K8671">
        <v>10</v>
      </c>
      <c r="L8671" s="6">
        <v>57.31</v>
      </c>
      <c r="M8671">
        <v>8.2100000000000009</v>
      </c>
      <c r="N8671">
        <v>27.94</v>
      </c>
      <c r="O8671" t="str">
        <f t="shared" si="542"/>
        <v>21:40</v>
      </c>
      <c r="P8671" t="s">
        <v>17</v>
      </c>
      <c r="Q8671">
        <v>589.59</v>
      </c>
      <c r="R8671" t="str">
        <f t="shared" si="543"/>
        <v>Moderate</v>
      </c>
    </row>
    <row r="8672" spans="1:18" x14ac:dyDescent="0.25">
      <c r="A8672">
        <v>2016</v>
      </c>
      <c r="B8672" t="s">
        <v>36</v>
      </c>
      <c r="C8672" t="s">
        <v>37</v>
      </c>
      <c r="D8672" t="s">
        <v>26</v>
      </c>
      <c r="E8672" t="str">
        <f t="shared" si="540"/>
        <v>Summer crops</v>
      </c>
      <c r="F8672">
        <v>23.68</v>
      </c>
      <c r="G8672" s="6">
        <v>1573.76</v>
      </c>
      <c r="H8672" t="str">
        <f t="shared" si="541"/>
        <v>Medium</v>
      </c>
      <c r="I8672">
        <v>16.14</v>
      </c>
      <c r="J8672">
        <v>1.665</v>
      </c>
      <c r="K8672">
        <v>2</v>
      </c>
      <c r="L8672" s="6">
        <v>69.41</v>
      </c>
      <c r="M8672">
        <v>7.89</v>
      </c>
      <c r="N8672">
        <v>35.47</v>
      </c>
      <c r="O8672" t="str">
        <f t="shared" si="542"/>
        <v>21:40</v>
      </c>
      <c r="P8672" t="s">
        <v>17</v>
      </c>
      <c r="Q8672">
        <v>408.62</v>
      </c>
      <c r="R8672" t="str">
        <f t="shared" si="543"/>
        <v>Moderate</v>
      </c>
    </row>
    <row r="8673" spans="1:18" x14ac:dyDescent="0.25">
      <c r="A8673">
        <v>2023</v>
      </c>
      <c r="B8673" t="s">
        <v>41</v>
      </c>
      <c r="C8673" t="s">
        <v>44</v>
      </c>
      <c r="D8673" t="s">
        <v>48</v>
      </c>
      <c r="E8673" t="str">
        <f t="shared" si="540"/>
        <v>Summer crops</v>
      </c>
      <c r="F8673">
        <v>17.78</v>
      </c>
      <c r="G8673" s="6">
        <v>724.51</v>
      </c>
      <c r="H8673" t="str">
        <f t="shared" si="541"/>
        <v>Low</v>
      </c>
      <c r="I8673">
        <v>10.27</v>
      </c>
      <c r="J8673">
        <v>4.3499999999999996</v>
      </c>
      <c r="K8673">
        <v>5</v>
      </c>
      <c r="L8673" s="6">
        <v>59.14</v>
      </c>
      <c r="M8673">
        <v>36.94</v>
      </c>
      <c r="N8673">
        <v>89.12</v>
      </c>
      <c r="O8673" t="str">
        <f t="shared" si="542"/>
        <v>81:100</v>
      </c>
      <c r="P8673" t="s">
        <v>17</v>
      </c>
      <c r="Q8673">
        <v>1063.6099999999999</v>
      </c>
      <c r="R8673" t="str">
        <f t="shared" si="543"/>
        <v>Moderate</v>
      </c>
    </row>
    <row r="8674" spans="1:18" x14ac:dyDescent="0.25">
      <c r="A8674">
        <v>2011</v>
      </c>
      <c r="B8674" t="s">
        <v>14</v>
      </c>
      <c r="C8674" t="s">
        <v>15</v>
      </c>
      <c r="D8674" t="s">
        <v>34</v>
      </c>
      <c r="E8674" t="str">
        <f t="shared" si="540"/>
        <v>Winter crops</v>
      </c>
      <c r="F8674">
        <v>7.08</v>
      </c>
      <c r="G8674" s="6">
        <v>957.61</v>
      </c>
      <c r="H8674" t="str">
        <f t="shared" si="541"/>
        <v>Low</v>
      </c>
      <c r="I8674">
        <v>17.670000000000002</v>
      </c>
      <c r="J8674">
        <v>1.3320000000000001</v>
      </c>
      <c r="K8674">
        <v>0</v>
      </c>
      <c r="L8674" s="6">
        <v>43.9</v>
      </c>
      <c r="M8674">
        <v>13.83</v>
      </c>
      <c r="N8674">
        <v>93.89</v>
      </c>
      <c r="O8674" t="str">
        <f t="shared" si="542"/>
        <v>81:100</v>
      </c>
      <c r="P8674" t="s">
        <v>17</v>
      </c>
      <c r="Q8674">
        <v>375.24</v>
      </c>
      <c r="R8674" t="str">
        <f t="shared" si="543"/>
        <v>Low</v>
      </c>
    </row>
    <row r="8675" spans="1:18" x14ac:dyDescent="0.25">
      <c r="A8675">
        <v>2014</v>
      </c>
      <c r="B8675" t="s">
        <v>36</v>
      </c>
      <c r="C8675" t="s">
        <v>62</v>
      </c>
      <c r="D8675" t="s">
        <v>43</v>
      </c>
      <c r="E8675" t="str">
        <f t="shared" si="540"/>
        <v>Winter crops</v>
      </c>
      <c r="F8675">
        <v>0.71</v>
      </c>
      <c r="G8675" s="6">
        <v>1917.96</v>
      </c>
      <c r="H8675" t="str">
        <f t="shared" si="541"/>
        <v>Medium</v>
      </c>
      <c r="I8675">
        <v>10.82</v>
      </c>
      <c r="J8675">
        <v>0.75</v>
      </c>
      <c r="K8675">
        <v>5</v>
      </c>
      <c r="L8675" s="6">
        <v>73</v>
      </c>
      <c r="M8675">
        <v>9.14</v>
      </c>
      <c r="N8675">
        <v>84.19</v>
      </c>
      <c r="O8675" t="str">
        <f t="shared" si="542"/>
        <v>81:100</v>
      </c>
      <c r="P8675" t="s">
        <v>27</v>
      </c>
      <c r="Q8675">
        <v>182.94</v>
      </c>
      <c r="R8675" t="str">
        <f t="shared" si="543"/>
        <v>Low</v>
      </c>
    </row>
    <row r="8676" spans="1:18" x14ac:dyDescent="0.25">
      <c r="A8676">
        <v>2016</v>
      </c>
      <c r="B8676" t="s">
        <v>18</v>
      </c>
      <c r="C8676" t="s">
        <v>56</v>
      </c>
      <c r="D8676" t="s">
        <v>34</v>
      </c>
      <c r="E8676" t="str">
        <f t="shared" si="540"/>
        <v>Winter crops</v>
      </c>
      <c r="F8676">
        <v>12.74</v>
      </c>
      <c r="G8676" s="6">
        <v>536.52</v>
      </c>
      <c r="H8676" t="str">
        <f t="shared" si="541"/>
        <v>Low</v>
      </c>
      <c r="I8676">
        <v>1.92</v>
      </c>
      <c r="J8676">
        <v>3.99</v>
      </c>
      <c r="K8676">
        <v>1</v>
      </c>
      <c r="L8676" s="6">
        <v>64.12</v>
      </c>
      <c r="M8676">
        <v>18.47</v>
      </c>
      <c r="N8676">
        <v>82.63</v>
      </c>
      <c r="O8676" t="str">
        <f t="shared" si="542"/>
        <v>81:100</v>
      </c>
      <c r="P8676" t="s">
        <v>20</v>
      </c>
      <c r="Q8676">
        <v>1466.17</v>
      </c>
      <c r="R8676" t="str">
        <f t="shared" si="543"/>
        <v>Low</v>
      </c>
    </row>
    <row r="8677" spans="1:18" x14ac:dyDescent="0.25">
      <c r="A8677">
        <v>2005</v>
      </c>
      <c r="B8677" t="s">
        <v>50</v>
      </c>
      <c r="C8677" t="s">
        <v>19</v>
      </c>
      <c r="D8677" t="s">
        <v>29</v>
      </c>
      <c r="E8677" t="str">
        <f t="shared" si="540"/>
        <v>Summer crops</v>
      </c>
      <c r="F8677">
        <v>27.43</v>
      </c>
      <c r="G8677" s="6">
        <v>1351.33</v>
      </c>
      <c r="H8677" t="str">
        <f t="shared" si="541"/>
        <v>Medium</v>
      </c>
      <c r="I8677">
        <v>27.73</v>
      </c>
      <c r="J8677">
        <v>2.7719999999999998</v>
      </c>
      <c r="K8677">
        <v>3</v>
      </c>
      <c r="L8677" s="6">
        <v>43.57</v>
      </c>
      <c r="M8677">
        <v>21.82</v>
      </c>
      <c r="N8677">
        <v>91.95</v>
      </c>
      <c r="O8677" t="str">
        <f t="shared" si="542"/>
        <v>81:100</v>
      </c>
      <c r="P8677" t="s">
        <v>27</v>
      </c>
      <c r="Q8677">
        <v>1097.72</v>
      </c>
      <c r="R8677" t="str">
        <f t="shared" si="543"/>
        <v>High</v>
      </c>
    </row>
    <row r="8678" spans="1:18" x14ac:dyDescent="0.25">
      <c r="A8678">
        <v>2012</v>
      </c>
      <c r="B8678" t="s">
        <v>21</v>
      </c>
      <c r="C8678" t="s">
        <v>45</v>
      </c>
      <c r="D8678" t="s">
        <v>52</v>
      </c>
      <c r="E8678" t="str">
        <f t="shared" si="540"/>
        <v>Winter crops</v>
      </c>
      <c r="F8678">
        <v>22.35</v>
      </c>
      <c r="G8678" s="6">
        <v>237.25</v>
      </c>
      <c r="H8678" t="str">
        <f t="shared" si="541"/>
        <v>Low</v>
      </c>
      <c r="I8678">
        <v>27.48</v>
      </c>
      <c r="J8678">
        <v>3.069</v>
      </c>
      <c r="K8678">
        <v>9</v>
      </c>
      <c r="L8678" s="6">
        <v>29.59</v>
      </c>
      <c r="M8678">
        <v>49.01</v>
      </c>
      <c r="N8678">
        <v>10.88</v>
      </c>
      <c r="O8678" t="str">
        <f t="shared" si="542"/>
        <v>0:20</v>
      </c>
      <c r="P8678" t="s">
        <v>35</v>
      </c>
      <c r="Q8678">
        <v>1473.57</v>
      </c>
      <c r="R8678" t="str">
        <f t="shared" si="543"/>
        <v>Moderate</v>
      </c>
    </row>
    <row r="8679" spans="1:18" x14ac:dyDescent="0.25">
      <c r="A8679">
        <v>2008</v>
      </c>
      <c r="B8679" t="s">
        <v>18</v>
      </c>
      <c r="C8679" t="s">
        <v>67</v>
      </c>
      <c r="D8679" t="s">
        <v>23</v>
      </c>
      <c r="E8679" t="str">
        <f t="shared" si="540"/>
        <v>Winter crops</v>
      </c>
      <c r="F8679">
        <v>25.83</v>
      </c>
      <c r="G8679" s="6">
        <v>2678.58</v>
      </c>
      <c r="H8679" t="str">
        <f t="shared" si="541"/>
        <v>High</v>
      </c>
      <c r="I8679">
        <v>7.61</v>
      </c>
      <c r="J8679">
        <v>2.5499999999999998</v>
      </c>
      <c r="K8679">
        <v>3</v>
      </c>
      <c r="L8679" s="6">
        <v>42.29</v>
      </c>
      <c r="M8679">
        <v>29.09</v>
      </c>
      <c r="N8679">
        <v>19.68</v>
      </c>
      <c r="O8679" t="str">
        <f t="shared" si="542"/>
        <v>0:20</v>
      </c>
      <c r="P8679" t="s">
        <v>27</v>
      </c>
      <c r="Q8679">
        <v>1244.5999999999999</v>
      </c>
      <c r="R8679" t="str">
        <f t="shared" si="543"/>
        <v>High</v>
      </c>
    </row>
    <row r="8680" spans="1:18" x14ac:dyDescent="0.25">
      <c r="A8680">
        <v>2020</v>
      </c>
      <c r="B8680" t="s">
        <v>32</v>
      </c>
      <c r="C8680" t="s">
        <v>61</v>
      </c>
      <c r="D8680" t="s">
        <v>29</v>
      </c>
      <c r="E8680" t="str">
        <f t="shared" si="540"/>
        <v>Summer crops</v>
      </c>
      <c r="F8680">
        <v>-1.97</v>
      </c>
      <c r="G8680" s="6">
        <v>386.79</v>
      </c>
      <c r="H8680" t="str">
        <f t="shared" si="541"/>
        <v>Low</v>
      </c>
      <c r="I8680">
        <v>18.809999999999999</v>
      </c>
      <c r="J8680">
        <v>1.5569999999999999</v>
      </c>
      <c r="K8680">
        <v>1</v>
      </c>
      <c r="L8680" s="6">
        <v>87.62</v>
      </c>
      <c r="M8680">
        <v>40.75</v>
      </c>
      <c r="N8680">
        <v>50.42</v>
      </c>
      <c r="O8680" t="str">
        <f t="shared" si="542"/>
        <v>41:60</v>
      </c>
      <c r="P8680" t="s">
        <v>35</v>
      </c>
      <c r="Q8680">
        <v>776.66</v>
      </c>
      <c r="R8680" t="str">
        <f t="shared" si="543"/>
        <v>Below 0</v>
      </c>
    </row>
    <row r="8681" spans="1:18" x14ac:dyDescent="0.25">
      <c r="A8681">
        <v>2007</v>
      </c>
      <c r="B8681" t="s">
        <v>50</v>
      </c>
      <c r="C8681" t="s">
        <v>56</v>
      </c>
      <c r="D8681" t="s">
        <v>34</v>
      </c>
      <c r="E8681" t="str">
        <f t="shared" si="540"/>
        <v>Winter crops</v>
      </c>
      <c r="F8681">
        <v>8.81</v>
      </c>
      <c r="G8681" s="6">
        <v>1221.9000000000001</v>
      </c>
      <c r="H8681" t="str">
        <f t="shared" si="541"/>
        <v>Medium</v>
      </c>
      <c r="I8681">
        <v>15.94</v>
      </c>
      <c r="J8681">
        <v>0.65700000000000003</v>
      </c>
      <c r="K8681">
        <v>0</v>
      </c>
      <c r="L8681" s="6">
        <v>84.63</v>
      </c>
      <c r="M8681">
        <v>20.73</v>
      </c>
      <c r="N8681">
        <v>71.95</v>
      </c>
      <c r="O8681" t="str">
        <f t="shared" si="542"/>
        <v>61:80</v>
      </c>
      <c r="P8681" t="s">
        <v>35</v>
      </c>
      <c r="Q8681">
        <v>77.959999999999994</v>
      </c>
      <c r="R8681" t="str">
        <f t="shared" si="543"/>
        <v>Low</v>
      </c>
    </row>
    <row r="8682" spans="1:18" x14ac:dyDescent="0.25">
      <c r="A8682">
        <v>2010</v>
      </c>
      <c r="B8682" t="s">
        <v>46</v>
      </c>
      <c r="C8682" t="s">
        <v>67</v>
      </c>
      <c r="D8682" t="s">
        <v>48</v>
      </c>
      <c r="E8682" t="str">
        <f t="shared" si="540"/>
        <v>Summer crops</v>
      </c>
      <c r="F8682">
        <v>19.98</v>
      </c>
      <c r="G8682" s="6">
        <v>1205.27</v>
      </c>
      <c r="H8682" t="str">
        <f t="shared" si="541"/>
        <v>Medium</v>
      </c>
      <c r="I8682">
        <v>29.53</v>
      </c>
      <c r="J8682">
        <v>2.79</v>
      </c>
      <c r="K8682">
        <v>9</v>
      </c>
      <c r="L8682" s="6">
        <v>18.77</v>
      </c>
      <c r="M8682">
        <v>0.7</v>
      </c>
      <c r="N8682">
        <v>5.77</v>
      </c>
      <c r="O8682" t="str">
        <f t="shared" si="542"/>
        <v>0:20</v>
      </c>
      <c r="P8682" t="s">
        <v>17</v>
      </c>
      <c r="Q8682">
        <v>494.5</v>
      </c>
      <c r="R8682" t="str">
        <f t="shared" si="543"/>
        <v>Moderate</v>
      </c>
    </row>
    <row r="8683" spans="1:18" x14ac:dyDescent="0.25">
      <c r="A8683">
        <v>2012</v>
      </c>
      <c r="B8683" t="s">
        <v>50</v>
      </c>
      <c r="C8683" t="s">
        <v>19</v>
      </c>
      <c r="D8683" t="s">
        <v>23</v>
      </c>
      <c r="E8683" t="str">
        <f t="shared" si="540"/>
        <v>Winter crops</v>
      </c>
      <c r="F8683">
        <v>33.47</v>
      </c>
      <c r="G8683" s="6">
        <v>494.8</v>
      </c>
      <c r="H8683" t="str">
        <f t="shared" si="541"/>
        <v>Low</v>
      </c>
      <c r="I8683">
        <v>25.13</v>
      </c>
      <c r="J8683">
        <v>2.484</v>
      </c>
      <c r="K8683">
        <v>4</v>
      </c>
      <c r="L8683" s="6">
        <v>42.3</v>
      </c>
      <c r="M8683">
        <v>27.39</v>
      </c>
      <c r="N8683">
        <v>86.7</v>
      </c>
      <c r="O8683" t="str">
        <f t="shared" si="542"/>
        <v>81:100</v>
      </c>
      <c r="P8683" t="s">
        <v>27</v>
      </c>
      <c r="Q8683">
        <v>1054.3399999999999</v>
      </c>
      <c r="R8683" t="str">
        <f t="shared" si="543"/>
        <v>High</v>
      </c>
    </row>
    <row r="8684" spans="1:18" x14ac:dyDescent="0.25">
      <c r="A8684">
        <v>2017</v>
      </c>
      <c r="B8684" t="s">
        <v>50</v>
      </c>
      <c r="C8684" t="s">
        <v>33</v>
      </c>
      <c r="D8684" t="s">
        <v>23</v>
      </c>
      <c r="E8684" t="str">
        <f t="shared" si="540"/>
        <v>Winter crops</v>
      </c>
      <c r="F8684">
        <v>24.09</v>
      </c>
      <c r="G8684" s="6">
        <v>1778.88</v>
      </c>
      <c r="H8684" t="str">
        <f t="shared" si="541"/>
        <v>Medium</v>
      </c>
      <c r="I8684">
        <v>19.32</v>
      </c>
      <c r="J8684">
        <v>2.52</v>
      </c>
      <c r="K8684">
        <v>2</v>
      </c>
      <c r="L8684" s="6">
        <v>92.15</v>
      </c>
      <c r="M8684">
        <v>25.64</v>
      </c>
      <c r="N8684">
        <v>72.89</v>
      </c>
      <c r="O8684" t="str">
        <f t="shared" si="542"/>
        <v>61:80</v>
      </c>
      <c r="P8684" t="s">
        <v>20</v>
      </c>
      <c r="Q8684">
        <v>490.21</v>
      </c>
      <c r="R8684" t="str">
        <f t="shared" si="543"/>
        <v>Moderate</v>
      </c>
    </row>
    <row r="8685" spans="1:18" x14ac:dyDescent="0.25">
      <c r="A8685">
        <v>2012</v>
      </c>
      <c r="B8685" t="s">
        <v>41</v>
      </c>
      <c r="C8685" t="s">
        <v>71</v>
      </c>
      <c r="D8685" t="s">
        <v>29</v>
      </c>
      <c r="E8685" t="str">
        <f t="shared" si="540"/>
        <v>Summer crops</v>
      </c>
      <c r="F8685">
        <v>14.66</v>
      </c>
      <c r="G8685" s="6">
        <v>1709.32</v>
      </c>
      <c r="H8685" t="str">
        <f t="shared" si="541"/>
        <v>Medium</v>
      </c>
      <c r="I8685">
        <v>14.35</v>
      </c>
      <c r="J8685">
        <v>4.8499999999999996</v>
      </c>
      <c r="K8685">
        <v>1</v>
      </c>
      <c r="L8685" s="6">
        <v>15.88</v>
      </c>
      <c r="M8685">
        <v>47.6</v>
      </c>
      <c r="N8685">
        <v>79.930000000000007</v>
      </c>
      <c r="O8685" t="str">
        <f t="shared" si="542"/>
        <v>61:80</v>
      </c>
      <c r="P8685" t="s">
        <v>35</v>
      </c>
      <c r="Q8685">
        <v>2285.25</v>
      </c>
      <c r="R8685" t="str">
        <f t="shared" si="543"/>
        <v>Low</v>
      </c>
    </row>
    <row r="8686" spans="1:18" x14ac:dyDescent="0.25">
      <c r="A8686">
        <v>2005</v>
      </c>
      <c r="B8686" t="s">
        <v>41</v>
      </c>
      <c r="C8686" t="s">
        <v>42</v>
      </c>
      <c r="D8686" t="s">
        <v>52</v>
      </c>
      <c r="E8686" t="str">
        <f t="shared" si="540"/>
        <v>Winter crops</v>
      </c>
      <c r="F8686">
        <v>13.68</v>
      </c>
      <c r="G8686" s="6">
        <v>864.73</v>
      </c>
      <c r="H8686" t="str">
        <f t="shared" si="541"/>
        <v>Low</v>
      </c>
      <c r="I8686">
        <v>21.4</v>
      </c>
      <c r="J8686">
        <v>2.4390000000000001</v>
      </c>
      <c r="K8686">
        <v>7</v>
      </c>
      <c r="L8686" s="6">
        <v>44.23</v>
      </c>
      <c r="M8686">
        <v>7.14</v>
      </c>
      <c r="N8686">
        <v>31.24</v>
      </c>
      <c r="O8686" t="str">
        <f t="shared" si="542"/>
        <v>21:40</v>
      </c>
      <c r="P8686" t="s">
        <v>27</v>
      </c>
      <c r="Q8686">
        <v>522.57000000000005</v>
      </c>
      <c r="R8686" t="str">
        <f t="shared" si="543"/>
        <v>Low</v>
      </c>
    </row>
    <row r="8687" spans="1:18" x14ac:dyDescent="0.25">
      <c r="A8687">
        <v>2006</v>
      </c>
      <c r="B8687" t="s">
        <v>41</v>
      </c>
      <c r="C8687" t="s">
        <v>44</v>
      </c>
      <c r="D8687" t="s">
        <v>38</v>
      </c>
      <c r="E8687" t="str">
        <f t="shared" si="540"/>
        <v>Summer crops</v>
      </c>
      <c r="F8687">
        <v>26.68</v>
      </c>
      <c r="G8687" s="6">
        <v>314.68</v>
      </c>
      <c r="H8687" t="str">
        <f t="shared" si="541"/>
        <v>Low</v>
      </c>
      <c r="I8687">
        <v>2.19</v>
      </c>
      <c r="J8687">
        <v>1.125</v>
      </c>
      <c r="K8687">
        <v>1</v>
      </c>
      <c r="L8687" s="6">
        <v>80.03</v>
      </c>
      <c r="M8687">
        <v>43.31</v>
      </c>
      <c r="N8687">
        <v>90.66</v>
      </c>
      <c r="O8687" t="str">
        <f t="shared" si="542"/>
        <v>81:100</v>
      </c>
      <c r="P8687" t="s">
        <v>27</v>
      </c>
      <c r="Q8687">
        <v>444.32</v>
      </c>
      <c r="R8687" t="str">
        <f t="shared" si="543"/>
        <v>High</v>
      </c>
    </row>
    <row r="8688" spans="1:18" x14ac:dyDescent="0.25">
      <c r="A8688">
        <v>2012</v>
      </c>
      <c r="B8688" t="s">
        <v>18</v>
      </c>
      <c r="C8688" t="s">
        <v>56</v>
      </c>
      <c r="D8688" t="s">
        <v>48</v>
      </c>
      <c r="E8688" t="str">
        <f t="shared" si="540"/>
        <v>Summer crops</v>
      </c>
      <c r="F8688">
        <v>9.1</v>
      </c>
      <c r="G8688" s="6">
        <v>1141.98</v>
      </c>
      <c r="H8688" t="str">
        <f t="shared" si="541"/>
        <v>Medium</v>
      </c>
      <c r="I8688">
        <v>23.41</v>
      </c>
      <c r="J8688">
        <v>1.629</v>
      </c>
      <c r="K8688">
        <v>3</v>
      </c>
      <c r="L8688" s="6">
        <v>45.95</v>
      </c>
      <c r="M8688">
        <v>48.31</v>
      </c>
      <c r="N8688">
        <v>79.25</v>
      </c>
      <c r="O8688" t="str">
        <f t="shared" si="542"/>
        <v>61:80</v>
      </c>
      <c r="P8688" t="s">
        <v>27</v>
      </c>
      <c r="Q8688">
        <v>536.9</v>
      </c>
      <c r="R8688" t="str">
        <f t="shared" si="543"/>
        <v>Low</v>
      </c>
    </row>
    <row r="8689" spans="1:18" x14ac:dyDescent="0.25">
      <c r="A8689">
        <v>2021</v>
      </c>
      <c r="B8689" t="s">
        <v>14</v>
      </c>
      <c r="C8689" t="s">
        <v>15</v>
      </c>
      <c r="D8689" t="s">
        <v>34</v>
      </c>
      <c r="E8689" t="str">
        <f t="shared" si="540"/>
        <v>Winter crops</v>
      </c>
      <c r="F8689">
        <v>32.130000000000003</v>
      </c>
      <c r="G8689" s="6">
        <v>1046.42</v>
      </c>
      <c r="H8689" t="str">
        <f t="shared" si="541"/>
        <v>Medium</v>
      </c>
      <c r="I8689">
        <v>4.79</v>
      </c>
      <c r="J8689">
        <v>3.36</v>
      </c>
      <c r="K8689">
        <v>7</v>
      </c>
      <c r="L8689" s="6">
        <v>66.84</v>
      </c>
      <c r="M8689">
        <v>48.49</v>
      </c>
      <c r="N8689">
        <v>9.26</v>
      </c>
      <c r="O8689" t="str">
        <f t="shared" si="542"/>
        <v>0:20</v>
      </c>
      <c r="P8689" t="s">
        <v>17</v>
      </c>
      <c r="Q8689">
        <v>1324.42</v>
      </c>
      <c r="R8689" t="str">
        <f t="shared" si="543"/>
        <v>High</v>
      </c>
    </row>
    <row r="8690" spans="1:18" x14ac:dyDescent="0.25">
      <c r="A8690">
        <v>2011</v>
      </c>
      <c r="B8690" t="s">
        <v>36</v>
      </c>
      <c r="C8690" t="s">
        <v>54</v>
      </c>
      <c r="D8690" t="s">
        <v>23</v>
      </c>
      <c r="E8690" t="str">
        <f t="shared" si="540"/>
        <v>Winter crops</v>
      </c>
      <c r="F8690">
        <v>12.5</v>
      </c>
      <c r="G8690" s="6">
        <v>2579.9299999999998</v>
      </c>
      <c r="H8690" t="str">
        <f t="shared" si="541"/>
        <v>High</v>
      </c>
      <c r="I8690">
        <v>25.51</v>
      </c>
      <c r="J8690">
        <v>1.6379999999999999</v>
      </c>
      <c r="K8690">
        <v>2</v>
      </c>
      <c r="L8690" s="6">
        <v>82.87</v>
      </c>
      <c r="M8690">
        <v>14.3</v>
      </c>
      <c r="N8690">
        <v>88.17</v>
      </c>
      <c r="O8690" t="str">
        <f t="shared" si="542"/>
        <v>81:100</v>
      </c>
      <c r="P8690" t="s">
        <v>27</v>
      </c>
      <c r="Q8690">
        <v>623.47</v>
      </c>
      <c r="R8690" t="str">
        <f t="shared" si="543"/>
        <v>Low</v>
      </c>
    </row>
    <row r="8691" spans="1:18" x14ac:dyDescent="0.25">
      <c r="A8691">
        <v>1999</v>
      </c>
      <c r="B8691" t="s">
        <v>14</v>
      </c>
      <c r="C8691" t="s">
        <v>15</v>
      </c>
      <c r="D8691" t="s">
        <v>52</v>
      </c>
      <c r="E8691" t="str">
        <f t="shared" si="540"/>
        <v>Winter crops</v>
      </c>
      <c r="F8691">
        <v>25.05</v>
      </c>
      <c r="G8691" s="6">
        <v>1601.04</v>
      </c>
      <c r="H8691" t="str">
        <f t="shared" si="541"/>
        <v>Medium</v>
      </c>
      <c r="I8691">
        <v>29.73</v>
      </c>
      <c r="J8691">
        <v>0.96299999999999997</v>
      </c>
      <c r="K8691">
        <v>10</v>
      </c>
      <c r="L8691" s="6">
        <v>34.86</v>
      </c>
      <c r="M8691">
        <v>27.62</v>
      </c>
      <c r="N8691">
        <v>44.98</v>
      </c>
      <c r="O8691" t="str">
        <f t="shared" si="542"/>
        <v>41:60</v>
      </c>
      <c r="P8691" t="s">
        <v>35</v>
      </c>
      <c r="Q8691">
        <v>111.69</v>
      </c>
      <c r="R8691" t="str">
        <f t="shared" si="543"/>
        <v>High</v>
      </c>
    </row>
    <row r="8692" spans="1:18" x14ac:dyDescent="0.25">
      <c r="A8692">
        <v>2001</v>
      </c>
      <c r="B8692" t="s">
        <v>18</v>
      </c>
      <c r="C8692" t="s">
        <v>60</v>
      </c>
      <c r="D8692" t="s">
        <v>26</v>
      </c>
      <c r="E8692" t="str">
        <f t="shared" si="540"/>
        <v>Summer crops</v>
      </c>
      <c r="F8692">
        <v>21.88</v>
      </c>
      <c r="G8692" s="6">
        <v>2392.29</v>
      </c>
      <c r="H8692" t="str">
        <f t="shared" si="541"/>
        <v>High</v>
      </c>
      <c r="I8692">
        <v>22.49</v>
      </c>
      <c r="J8692">
        <v>2.718</v>
      </c>
      <c r="K8692">
        <v>10</v>
      </c>
      <c r="L8692" s="6">
        <v>69.44</v>
      </c>
      <c r="M8692">
        <v>18.77</v>
      </c>
      <c r="N8692">
        <v>18.39</v>
      </c>
      <c r="O8692" t="str">
        <f t="shared" si="542"/>
        <v>0:20</v>
      </c>
      <c r="P8692" t="s">
        <v>39</v>
      </c>
      <c r="Q8692">
        <v>1301.8900000000001</v>
      </c>
      <c r="R8692" t="str">
        <f t="shared" si="543"/>
        <v>Moderate</v>
      </c>
    </row>
    <row r="8693" spans="1:18" x14ac:dyDescent="0.25">
      <c r="A8693">
        <v>2022</v>
      </c>
      <c r="B8693" t="s">
        <v>18</v>
      </c>
      <c r="C8693" t="s">
        <v>60</v>
      </c>
      <c r="D8693" t="s">
        <v>38</v>
      </c>
      <c r="E8693" t="str">
        <f t="shared" si="540"/>
        <v>Summer crops</v>
      </c>
      <c r="F8693">
        <v>-4.3600000000000003</v>
      </c>
      <c r="G8693" s="6">
        <v>2737.03</v>
      </c>
      <c r="H8693" t="str">
        <f t="shared" si="541"/>
        <v>High</v>
      </c>
      <c r="I8693">
        <v>23.84</v>
      </c>
      <c r="J8693">
        <v>1.764</v>
      </c>
      <c r="K8693">
        <v>4</v>
      </c>
      <c r="L8693" s="6">
        <v>67.88</v>
      </c>
      <c r="M8693">
        <v>12.56</v>
      </c>
      <c r="N8693">
        <v>70.86</v>
      </c>
      <c r="O8693" t="str">
        <f t="shared" si="542"/>
        <v>61:80</v>
      </c>
      <c r="P8693" t="s">
        <v>20</v>
      </c>
      <c r="Q8693">
        <v>872.73</v>
      </c>
      <c r="R8693" t="str">
        <f t="shared" si="543"/>
        <v>Below 0</v>
      </c>
    </row>
    <row r="8694" spans="1:18" x14ac:dyDescent="0.25">
      <c r="A8694">
        <v>2015</v>
      </c>
      <c r="B8694" t="s">
        <v>50</v>
      </c>
      <c r="C8694" t="s">
        <v>56</v>
      </c>
      <c r="D8694" t="s">
        <v>38</v>
      </c>
      <c r="E8694" t="str">
        <f t="shared" si="540"/>
        <v>Summer crops</v>
      </c>
      <c r="F8694">
        <v>21.93</v>
      </c>
      <c r="G8694" s="6">
        <v>648.29</v>
      </c>
      <c r="H8694" t="str">
        <f t="shared" si="541"/>
        <v>Low</v>
      </c>
      <c r="I8694">
        <v>16.260000000000002</v>
      </c>
      <c r="J8694">
        <v>3.177</v>
      </c>
      <c r="K8694">
        <v>1</v>
      </c>
      <c r="L8694" s="6">
        <v>95.77</v>
      </c>
      <c r="M8694">
        <v>41.97</v>
      </c>
      <c r="N8694">
        <v>64.16</v>
      </c>
      <c r="O8694" t="str">
        <f t="shared" si="542"/>
        <v>61:80</v>
      </c>
      <c r="P8694" t="s">
        <v>39</v>
      </c>
      <c r="Q8694">
        <v>363.43</v>
      </c>
      <c r="R8694" t="str">
        <f t="shared" si="543"/>
        <v>Moderate</v>
      </c>
    </row>
    <row r="8695" spans="1:18" x14ac:dyDescent="0.25">
      <c r="A8695">
        <v>1999</v>
      </c>
      <c r="B8695" t="s">
        <v>14</v>
      </c>
      <c r="C8695" t="s">
        <v>15</v>
      </c>
      <c r="D8695" t="s">
        <v>48</v>
      </c>
      <c r="E8695" t="str">
        <f t="shared" si="540"/>
        <v>Summer crops</v>
      </c>
      <c r="F8695">
        <v>-4.21</v>
      </c>
      <c r="G8695" s="6">
        <v>1990.1</v>
      </c>
      <c r="H8695" t="str">
        <f t="shared" si="541"/>
        <v>Medium</v>
      </c>
      <c r="I8695">
        <v>19.260000000000002</v>
      </c>
      <c r="J8695">
        <v>2.214</v>
      </c>
      <c r="K8695">
        <v>1</v>
      </c>
      <c r="L8695" s="6">
        <v>96.3</v>
      </c>
      <c r="M8695">
        <v>18.68</v>
      </c>
      <c r="N8695">
        <v>93.99</v>
      </c>
      <c r="O8695" t="str">
        <f t="shared" si="542"/>
        <v>81:100</v>
      </c>
      <c r="P8695" t="s">
        <v>39</v>
      </c>
      <c r="Q8695">
        <v>612.83000000000004</v>
      </c>
      <c r="R8695" t="str">
        <f t="shared" si="543"/>
        <v>Below 0</v>
      </c>
    </row>
    <row r="8696" spans="1:18" x14ac:dyDescent="0.25">
      <c r="A8696">
        <v>2024</v>
      </c>
      <c r="B8696" t="s">
        <v>41</v>
      </c>
      <c r="C8696" t="s">
        <v>44</v>
      </c>
      <c r="D8696" t="s">
        <v>26</v>
      </c>
      <c r="E8696" t="str">
        <f t="shared" si="540"/>
        <v>Summer crops</v>
      </c>
      <c r="F8696">
        <v>24.81</v>
      </c>
      <c r="G8696" s="6">
        <v>1723.91</v>
      </c>
      <c r="H8696" t="str">
        <f t="shared" si="541"/>
        <v>Medium</v>
      </c>
      <c r="I8696">
        <v>5.87</v>
      </c>
      <c r="J8696">
        <v>0.92</v>
      </c>
      <c r="K8696">
        <v>0</v>
      </c>
      <c r="L8696" s="6">
        <v>30.66</v>
      </c>
      <c r="M8696">
        <v>27.73</v>
      </c>
      <c r="N8696">
        <v>98.17</v>
      </c>
      <c r="O8696" t="str">
        <f t="shared" si="542"/>
        <v>81:100</v>
      </c>
      <c r="P8696" t="s">
        <v>20</v>
      </c>
      <c r="Q8696">
        <v>237.43</v>
      </c>
      <c r="R8696" t="str">
        <f t="shared" si="543"/>
        <v>Moderate</v>
      </c>
    </row>
    <row r="8697" spans="1:18" x14ac:dyDescent="0.25">
      <c r="A8697">
        <v>1991</v>
      </c>
      <c r="B8697" t="s">
        <v>18</v>
      </c>
      <c r="C8697" t="s">
        <v>60</v>
      </c>
      <c r="D8697" t="s">
        <v>34</v>
      </c>
      <c r="E8697" t="str">
        <f t="shared" si="540"/>
        <v>Winter crops</v>
      </c>
      <c r="F8697">
        <v>6.59</v>
      </c>
      <c r="G8697" s="6">
        <v>1783.22</v>
      </c>
      <c r="H8697" t="str">
        <f t="shared" si="541"/>
        <v>Medium</v>
      </c>
      <c r="I8697">
        <v>22.4</v>
      </c>
      <c r="J8697">
        <v>2.3580000000000001</v>
      </c>
      <c r="K8697">
        <v>4</v>
      </c>
      <c r="L8697" s="6">
        <v>45.42</v>
      </c>
      <c r="M8697">
        <v>17.63</v>
      </c>
      <c r="N8697">
        <v>88.66</v>
      </c>
      <c r="O8697" t="str">
        <f t="shared" si="542"/>
        <v>81:100</v>
      </c>
      <c r="P8697" t="s">
        <v>35</v>
      </c>
      <c r="Q8697">
        <v>350.9</v>
      </c>
      <c r="R8697" t="str">
        <f t="shared" si="543"/>
        <v>Low</v>
      </c>
    </row>
    <row r="8698" spans="1:18" x14ac:dyDescent="0.25">
      <c r="A8698">
        <v>1991</v>
      </c>
      <c r="B8698" t="s">
        <v>41</v>
      </c>
      <c r="C8698" t="s">
        <v>68</v>
      </c>
      <c r="D8698" t="s">
        <v>38</v>
      </c>
      <c r="E8698" t="str">
        <f t="shared" si="540"/>
        <v>Summer crops</v>
      </c>
      <c r="F8698">
        <v>7.67</v>
      </c>
      <c r="G8698" s="6">
        <v>1270.8399999999999</v>
      </c>
      <c r="H8698" t="str">
        <f t="shared" si="541"/>
        <v>Medium</v>
      </c>
      <c r="I8698">
        <v>24.99</v>
      </c>
      <c r="J8698">
        <v>2.3580000000000001</v>
      </c>
      <c r="K8698">
        <v>8</v>
      </c>
      <c r="L8698" s="6">
        <v>87.67</v>
      </c>
      <c r="M8698">
        <v>25.88</v>
      </c>
      <c r="N8698">
        <v>25.1</v>
      </c>
      <c r="O8698" t="str">
        <f t="shared" si="542"/>
        <v>21:40</v>
      </c>
      <c r="P8698" t="s">
        <v>20</v>
      </c>
      <c r="Q8698">
        <v>896.93</v>
      </c>
      <c r="R8698" t="str">
        <f t="shared" si="543"/>
        <v>Low</v>
      </c>
    </row>
    <row r="8699" spans="1:18" x14ac:dyDescent="0.25">
      <c r="A8699">
        <v>2004</v>
      </c>
      <c r="B8699" t="s">
        <v>21</v>
      </c>
      <c r="C8699" t="s">
        <v>55</v>
      </c>
      <c r="D8699" t="s">
        <v>52</v>
      </c>
      <c r="E8699" t="str">
        <f t="shared" si="540"/>
        <v>Winter crops</v>
      </c>
      <c r="F8699">
        <v>9.7799999999999994</v>
      </c>
      <c r="G8699" s="6">
        <v>659.95</v>
      </c>
      <c r="H8699" t="str">
        <f t="shared" si="541"/>
        <v>Low</v>
      </c>
      <c r="I8699">
        <v>5.84</v>
      </c>
      <c r="J8699">
        <v>1.34</v>
      </c>
      <c r="K8699">
        <v>1</v>
      </c>
      <c r="L8699" s="6">
        <v>33.31</v>
      </c>
      <c r="M8699">
        <v>14.46</v>
      </c>
      <c r="N8699">
        <v>16.8</v>
      </c>
      <c r="O8699" t="str">
        <f t="shared" si="542"/>
        <v>0:20</v>
      </c>
      <c r="P8699" t="s">
        <v>27</v>
      </c>
      <c r="Q8699">
        <v>176.68</v>
      </c>
      <c r="R8699" t="str">
        <f t="shared" si="543"/>
        <v>Low</v>
      </c>
    </row>
    <row r="8700" spans="1:18" x14ac:dyDescent="0.25">
      <c r="A8700">
        <v>2021</v>
      </c>
      <c r="B8700" t="s">
        <v>30</v>
      </c>
      <c r="C8700" t="s">
        <v>56</v>
      </c>
      <c r="D8700" t="s">
        <v>48</v>
      </c>
      <c r="E8700" t="str">
        <f t="shared" si="540"/>
        <v>Summer crops</v>
      </c>
      <c r="F8700">
        <v>12.66</v>
      </c>
      <c r="G8700" s="6">
        <v>2030.02</v>
      </c>
      <c r="H8700" t="str">
        <f t="shared" si="541"/>
        <v>High</v>
      </c>
      <c r="I8700">
        <v>7.38</v>
      </c>
      <c r="J8700">
        <v>1.99</v>
      </c>
      <c r="K8700">
        <v>5</v>
      </c>
      <c r="L8700" s="6">
        <v>21.48</v>
      </c>
      <c r="M8700">
        <v>18.440000000000001</v>
      </c>
      <c r="N8700">
        <v>25.56</v>
      </c>
      <c r="O8700" t="str">
        <f t="shared" si="542"/>
        <v>21:40</v>
      </c>
      <c r="P8700" t="s">
        <v>20</v>
      </c>
      <c r="Q8700">
        <v>451.36</v>
      </c>
      <c r="R8700" t="str">
        <f t="shared" si="543"/>
        <v>Low</v>
      </c>
    </row>
    <row r="8701" spans="1:18" x14ac:dyDescent="0.25">
      <c r="A8701">
        <v>2014</v>
      </c>
      <c r="B8701" t="s">
        <v>50</v>
      </c>
      <c r="C8701" t="s">
        <v>33</v>
      </c>
      <c r="D8701" t="s">
        <v>16</v>
      </c>
      <c r="E8701" t="str">
        <f t="shared" si="540"/>
        <v>Summer crops</v>
      </c>
      <c r="F8701">
        <v>22.3</v>
      </c>
      <c r="G8701" s="6">
        <v>1043.98</v>
      </c>
      <c r="H8701" t="str">
        <f t="shared" si="541"/>
        <v>Medium</v>
      </c>
      <c r="I8701">
        <v>7.75</v>
      </c>
      <c r="J8701">
        <v>1.49</v>
      </c>
      <c r="K8701">
        <v>1</v>
      </c>
      <c r="L8701" s="6">
        <v>14.68</v>
      </c>
      <c r="M8701">
        <v>45.84</v>
      </c>
      <c r="N8701">
        <v>23.12</v>
      </c>
      <c r="O8701" t="str">
        <f t="shared" si="542"/>
        <v>21:40</v>
      </c>
      <c r="P8701" t="s">
        <v>27</v>
      </c>
      <c r="Q8701">
        <v>200.12</v>
      </c>
      <c r="R8701" t="str">
        <f t="shared" si="543"/>
        <v>Moderate</v>
      </c>
    </row>
    <row r="8702" spans="1:18" x14ac:dyDescent="0.25">
      <c r="A8702">
        <v>1993</v>
      </c>
      <c r="B8702" t="s">
        <v>18</v>
      </c>
      <c r="C8702" t="s">
        <v>60</v>
      </c>
      <c r="D8702" t="s">
        <v>38</v>
      </c>
      <c r="E8702" t="str">
        <f t="shared" si="540"/>
        <v>Summer crops</v>
      </c>
      <c r="F8702">
        <v>11.9</v>
      </c>
      <c r="G8702" s="6">
        <v>2279.96</v>
      </c>
      <c r="H8702" t="str">
        <f t="shared" si="541"/>
        <v>High</v>
      </c>
      <c r="I8702">
        <v>1.56</v>
      </c>
      <c r="J8702">
        <v>4.99</v>
      </c>
      <c r="K8702">
        <v>7</v>
      </c>
      <c r="L8702" s="6">
        <v>74.28</v>
      </c>
      <c r="M8702">
        <v>20.75</v>
      </c>
      <c r="N8702">
        <v>36.01</v>
      </c>
      <c r="O8702" t="str">
        <f t="shared" si="542"/>
        <v>21:40</v>
      </c>
      <c r="P8702" t="s">
        <v>20</v>
      </c>
      <c r="Q8702">
        <v>2090.12</v>
      </c>
      <c r="R8702" t="str">
        <f t="shared" si="543"/>
        <v>Low</v>
      </c>
    </row>
    <row r="8703" spans="1:18" x14ac:dyDescent="0.25">
      <c r="A8703">
        <v>2007</v>
      </c>
      <c r="B8703" t="s">
        <v>30</v>
      </c>
      <c r="C8703" t="s">
        <v>31</v>
      </c>
      <c r="D8703" t="s">
        <v>23</v>
      </c>
      <c r="E8703" t="str">
        <f t="shared" si="540"/>
        <v>Winter crops</v>
      </c>
      <c r="F8703">
        <v>4.46</v>
      </c>
      <c r="G8703" s="6">
        <v>1621.69</v>
      </c>
      <c r="H8703" t="str">
        <f t="shared" si="541"/>
        <v>Medium</v>
      </c>
      <c r="I8703">
        <v>27.57</v>
      </c>
      <c r="J8703">
        <v>1.764</v>
      </c>
      <c r="K8703">
        <v>4</v>
      </c>
      <c r="L8703" s="6">
        <v>21.74</v>
      </c>
      <c r="M8703">
        <v>33.68</v>
      </c>
      <c r="N8703">
        <v>91.56</v>
      </c>
      <c r="O8703" t="str">
        <f t="shared" si="542"/>
        <v>81:100</v>
      </c>
      <c r="P8703" t="s">
        <v>20</v>
      </c>
      <c r="Q8703">
        <v>653.59</v>
      </c>
      <c r="R8703" t="str">
        <f t="shared" si="543"/>
        <v>Low</v>
      </c>
    </row>
    <row r="8704" spans="1:18" x14ac:dyDescent="0.25">
      <c r="A8704">
        <v>2002</v>
      </c>
      <c r="B8704" t="s">
        <v>46</v>
      </c>
      <c r="C8704" t="s">
        <v>51</v>
      </c>
      <c r="D8704" t="s">
        <v>34</v>
      </c>
      <c r="E8704" t="str">
        <f t="shared" si="540"/>
        <v>Winter crops</v>
      </c>
      <c r="F8704">
        <v>2.5499999999999998</v>
      </c>
      <c r="G8704" s="6">
        <v>2422.66</v>
      </c>
      <c r="H8704" t="str">
        <f t="shared" si="541"/>
        <v>High</v>
      </c>
      <c r="I8704">
        <v>25.69</v>
      </c>
      <c r="J8704">
        <v>1.476</v>
      </c>
      <c r="K8704">
        <v>3</v>
      </c>
      <c r="L8704" s="6">
        <v>74.63</v>
      </c>
      <c r="M8704">
        <v>4.8600000000000003</v>
      </c>
      <c r="N8704">
        <v>91.15</v>
      </c>
      <c r="O8704" t="str">
        <f t="shared" si="542"/>
        <v>81:100</v>
      </c>
      <c r="P8704" t="s">
        <v>35</v>
      </c>
      <c r="Q8704">
        <v>272.60000000000002</v>
      </c>
      <c r="R8704" t="str">
        <f t="shared" si="543"/>
        <v>Low</v>
      </c>
    </row>
    <row r="8705" spans="1:18" x14ac:dyDescent="0.25">
      <c r="A8705">
        <v>1990</v>
      </c>
      <c r="B8705" t="s">
        <v>46</v>
      </c>
      <c r="C8705" t="s">
        <v>67</v>
      </c>
      <c r="D8705" t="s">
        <v>49</v>
      </c>
      <c r="E8705" t="str">
        <f t="shared" si="540"/>
        <v>Summer crops</v>
      </c>
      <c r="F8705">
        <v>-2.88</v>
      </c>
      <c r="G8705" s="6">
        <v>303.52</v>
      </c>
      <c r="H8705" t="str">
        <f t="shared" si="541"/>
        <v>Low</v>
      </c>
      <c r="I8705">
        <v>11.09</v>
      </c>
      <c r="J8705">
        <v>1.1160000000000001</v>
      </c>
      <c r="K8705">
        <v>10</v>
      </c>
      <c r="L8705" s="6">
        <v>80.05</v>
      </c>
      <c r="M8705">
        <v>10.25</v>
      </c>
      <c r="N8705">
        <v>34.94</v>
      </c>
      <c r="O8705" t="str">
        <f t="shared" si="542"/>
        <v>21:40</v>
      </c>
      <c r="P8705" t="s">
        <v>20</v>
      </c>
      <c r="Q8705">
        <v>179.14</v>
      </c>
      <c r="R8705" t="str">
        <f t="shared" si="543"/>
        <v>Below 0</v>
      </c>
    </row>
    <row r="8706" spans="1:18" x14ac:dyDescent="0.25">
      <c r="A8706">
        <v>2020</v>
      </c>
      <c r="B8706" t="s">
        <v>18</v>
      </c>
      <c r="C8706" t="s">
        <v>60</v>
      </c>
      <c r="D8706" t="s">
        <v>26</v>
      </c>
      <c r="E8706" t="str">
        <f t="shared" si="540"/>
        <v>Summer crops</v>
      </c>
      <c r="F8706">
        <v>9.0500000000000007</v>
      </c>
      <c r="G8706" s="6">
        <v>999.94</v>
      </c>
      <c r="H8706" t="str">
        <f t="shared" si="541"/>
        <v>Low</v>
      </c>
      <c r="I8706">
        <v>7.17</v>
      </c>
      <c r="J8706">
        <v>2.64</v>
      </c>
      <c r="K8706">
        <v>6</v>
      </c>
      <c r="L8706" s="6">
        <v>39.700000000000003</v>
      </c>
      <c r="M8706">
        <v>16.97</v>
      </c>
      <c r="N8706">
        <v>21.25</v>
      </c>
      <c r="O8706" t="str">
        <f t="shared" si="542"/>
        <v>21:40</v>
      </c>
      <c r="P8706" t="s">
        <v>27</v>
      </c>
      <c r="Q8706">
        <v>299.66000000000003</v>
      </c>
      <c r="R8706" t="str">
        <f t="shared" si="543"/>
        <v>Low</v>
      </c>
    </row>
    <row r="8707" spans="1:18" x14ac:dyDescent="0.25">
      <c r="A8707">
        <v>2023</v>
      </c>
      <c r="B8707" t="s">
        <v>14</v>
      </c>
      <c r="C8707" t="s">
        <v>28</v>
      </c>
      <c r="D8707" t="s">
        <v>34</v>
      </c>
      <c r="E8707" t="str">
        <f t="shared" ref="E8707:E8770" si="544">IF(OR(D8707="Wheat", D8707="Barley", D8707="Cotton", D8707="Fruits"), "Winter crops","Summer crops")</f>
        <v>Winter crops</v>
      </c>
      <c r="F8707">
        <v>33.61</v>
      </c>
      <c r="G8707" s="6">
        <v>1333.05</v>
      </c>
      <c r="H8707" t="str">
        <f t="shared" ref="H8707:H8770" si="545">IF(G8707&lt;1000, "Low", IF(G8707&lt;=2000, "Medium", "High"))</f>
        <v>Medium</v>
      </c>
      <c r="I8707">
        <v>17.850000000000001</v>
      </c>
      <c r="J8707">
        <v>1.9259999999999999</v>
      </c>
      <c r="K8707">
        <v>5</v>
      </c>
      <c r="L8707" s="6">
        <v>58.47</v>
      </c>
      <c r="M8707">
        <v>34.51</v>
      </c>
      <c r="N8707">
        <v>12.54</v>
      </c>
      <c r="O8707" t="str">
        <f t="shared" ref="O8707:O8770" si="546">IF(N8707&lt;=20,"0:20",IF(N8707&lt;=40,"21:40",IF(N8707&lt;=60,"41:60",IF(N8707&lt;=80,"61:80","81:100"))))</f>
        <v>0:20</v>
      </c>
      <c r="P8707" t="s">
        <v>20</v>
      </c>
      <c r="Q8707">
        <v>383.66</v>
      </c>
      <c r="R8707" t="str">
        <f t="shared" ref="R8707:R8770" si="547">IF(F8707&lt;0, "Below 0", IF(F8707&lt;=15, "Low", IF(F8707&lt;=25, "Moderate", "High")))</f>
        <v>High</v>
      </c>
    </row>
    <row r="8708" spans="1:18" x14ac:dyDescent="0.25">
      <c r="A8708">
        <v>2002</v>
      </c>
      <c r="B8708" t="s">
        <v>41</v>
      </c>
      <c r="C8708" t="s">
        <v>42</v>
      </c>
      <c r="D8708" t="s">
        <v>16</v>
      </c>
      <c r="E8708" t="str">
        <f t="shared" si="544"/>
        <v>Summer crops</v>
      </c>
      <c r="F8708">
        <v>18</v>
      </c>
      <c r="G8708" s="6">
        <v>1894.54</v>
      </c>
      <c r="H8708" t="str">
        <f t="shared" si="545"/>
        <v>Medium</v>
      </c>
      <c r="I8708">
        <v>9.61</v>
      </c>
      <c r="J8708">
        <v>3.86</v>
      </c>
      <c r="K8708">
        <v>2</v>
      </c>
      <c r="L8708" s="6">
        <v>57.37</v>
      </c>
      <c r="M8708">
        <v>21.61</v>
      </c>
      <c r="N8708">
        <v>35.049999999999997</v>
      </c>
      <c r="O8708" t="str">
        <f t="shared" si="546"/>
        <v>21:40</v>
      </c>
      <c r="P8708" t="s">
        <v>39</v>
      </c>
      <c r="Q8708">
        <v>1210.8</v>
      </c>
      <c r="R8708" t="str">
        <f t="shared" si="547"/>
        <v>Moderate</v>
      </c>
    </row>
    <row r="8709" spans="1:18" x14ac:dyDescent="0.25">
      <c r="A8709">
        <v>2000</v>
      </c>
      <c r="B8709" t="s">
        <v>18</v>
      </c>
      <c r="C8709" t="s">
        <v>56</v>
      </c>
      <c r="D8709" t="s">
        <v>52</v>
      </c>
      <c r="E8709" t="str">
        <f t="shared" si="544"/>
        <v>Winter crops</v>
      </c>
      <c r="F8709">
        <v>21.01</v>
      </c>
      <c r="G8709" s="6">
        <v>1763.71</v>
      </c>
      <c r="H8709" t="str">
        <f t="shared" si="545"/>
        <v>Medium</v>
      </c>
      <c r="I8709">
        <v>28.67</v>
      </c>
      <c r="J8709">
        <v>2.8260000000000001</v>
      </c>
      <c r="K8709">
        <v>10</v>
      </c>
      <c r="L8709" s="6">
        <v>40.99</v>
      </c>
      <c r="M8709">
        <v>43.13</v>
      </c>
      <c r="N8709">
        <v>23.1</v>
      </c>
      <c r="O8709" t="str">
        <f t="shared" si="546"/>
        <v>21:40</v>
      </c>
      <c r="P8709" t="s">
        <v>35</v>
      </c>
      <c r="Q8709">
        <v>448.58</v>
      </c>
      <c r="R8709" t="str">
        <f t="shared" si="547"/>
        <v>Moderate</v>
      </c>
    </row>
    <row r="8710" spans="1:18" x14ac:dyDescent="0.25">
      <c r="A8710">
        <v>1992</v>
      </c>
      <c r="B8710" t="s">
        <v>14</v>
      </c>
      <c r="C8710" t="s">
        <v>28</v>
      </c>
      <c r="D8710" t="s">
        <v>26</v>
      </c>
      <c r="E8710" t="str">
        <f t="shared" si="544"/>
        <v>Summer crops</v>
      </c>
      <c r="F8710">
        <v>22.73</v>
      </c>
      <c r="G8710" s="6">
        <v>2618.94</v>
      </c>
      <c r="H8710" t="str">
        <f t="shared" si="545"/>
        <v>High</v>
      </c>
      <c r="I8710">
        <v>27.54</v>
      </c>
      <c r="J8710">
        <v>3.4019999999999899</v>
      </c>
      <c r="K8710">
        <v>9</v>
      </c>
      <c r="L8710" s="6">
        <v>26.8</v>
      </c>
      <c r="M8710">
        <v>33.51</v>
      </c>
      <c r="N8710">
        <v>26.81</v>
      </c>
      <c r="O8710" t="str">
        <f t="shared" si="546"/>
        <v>21:40</v>
      </c>
      <c r="P8710" t="s">
        <v>39</v>
      </c>
      <c r="Q8710">
        <v>678.68</v>
      </c>
      <c r="R8710" t="str">
        <f t="shared" si="547"/>
        <v>Moderate</v>
      </c>
    </row>
    <row r="8711" spans="1:18" x14ac:dyDescent="0.25">
      <c r="A8711">
        <v>2006</v>
      </c>
      <c r="B8711" t="s">
        <v>21</v>
      </c>
      <c r="C8711" t="s">
        <v>22</v>
      </c>
      <c r="D8711" t="s">
        <v>26</v>
      </c>
      <c r="E8711" t="str">
        <f t="shared" si="544"/>
        <v>Summer crops</v>
      </c>
      <c r="F8711">
        <v>24.32</v>
      </c>
      <c r="G8711" s="6">
        <v>2953.01</v>
      </c>
      <c r="H8711" t="str">
        <f t="shared" si="545"/>
        <v>High</v>
      </c>
      <c r="I8711">
        <v>14.58</v>
      </c>
      <c r="J8711">
        <v>2.0699999999999998</v>
      </c>
      <c r="K8711">
        <v>0</v>
      </c>
      <c r="L8711" s="6">
        <v>40.39</v>
      </c>
      <c r="M8711">
        <v>34.32</v>
      </c>
      <c r="N8711">
        <v>41.65</v>
      </c>
      <c r="O8711" t="str">
        <f t="shared" si="546"/>
        <v>41:60</v>
      </c>
      <c r="P8711" t="s">
        <v>35</v>
      </c>
      <c r="Q8711">
        <v>634.14</v>
      </c>
      <c r="R8711" t="str">
        <f t="shared" si="547"/>
        <v>Moderate</v>
      </c>
    </row>
    <row r="8712" spans="1:18" x14ac:dyDescent="0.25">
      <c r="A8712">
        <v>2008</v>
      </c>
      <c r="B8712" t="s">
        <v>21</v>
      </c>
      <c r="C8712" t="s">
        <v>22</v>
      </c>
      <c r="D8712" t="s">
        <v>43</v>
      </c>
      <c r="E8712" t="str">
        <f t="shared" si="544"/>
        <v>Winter crops</v>
      </c>
      <c r="F8712">
        <v>21.66</v>
      </c>
      <c r="G8712" s="6">
        <v>626.03</v>
      </c>
      <c r="H8712" t="str">
        <f t="shared" si="545"/>
        <v>Low</v>
      </c>
      <c r="I8712">
        <v>6.47</v>
      </c>
      <c r="J8712">
        <v>2.44</v>
      </c>
      <c r="K8712">
        <v>1</v>
      </c>
      <c r="L8712" s="6">
        <v>58.64</v>
      </c>
      <c r="M8712">
        <v>24.6</v>
      </c>
      <c r="N8712">
        <v>62.7</v>
      </c>
      <c r="O8712" t="str">
        <f t="shared" si="546"/>
        <v>61:80</v>
      </c>
      <c r="P8712" t="s">
        <v>20</v>
      </c>
      <c r="Q8712">
        <v>940.46</v>
      </c>
      <c r="R8712" t="str">
        <f t="shared" si="547"/>
        <v>Moderate</v>
      </c>
    </row>
    <row r="8713" spans="1:18" x14ac:dyDescent="0.25">
      <c r="A8713">
        <v>1999</v>
      </c>
      <c r="B8713" t="s">
        <v>30</v>
      </c>
      <c r="C8713" t="s">
        <v>33</v>
      </c>
      <c r="D8713" t="s">
        <v>43</v>
      </c>
      <c r="E8713" t="str">
        <f t="shared" si="544"/>
        <v>Winter crops</v>
      </c>
      <c r="F8713">
        <v>16.8</v>
      </c>
      <c r="G8713" s="6">
        <v>2962.47</v>
      </c>
      <c r="H8713" t="str">
        <f t="shared" si="545"/>
        <v>High</v>
      </c>
      <c r="I8713">
        <v>8.25</v>
      </c>
      <c r="J8713">
        <v>3.58</v>
      </c>
      <c r="K8713">
        <v>0</v>
      </c>
      <c r="L8713" s="6">
        <v>72.180000000000007</v>
      </c>
      <c r="M8713">
        <v>20.84</v>
      </c>
      <c r="N8713">
        <v>26.38</v>
      </c>
      <c r="O8713" t="str">
        <f t="shared" si="546"/>
        <v>21:40</v>
      </c>
      <c r="P8713" t="s">
        <v>17</v>
      </c>
      <c r="Q8713">
        <v>962.04</v>
      </c>
      <c r="R8713" t="str">
        <f t="shared" si="547"/>
        <v>Moderate</v>
      </c>
    </row>
    <row r="8714" spans="1:18" x14ac:dyDescent="0.25">
      <c r="A8714">
        <v>1999</v>
      </c>
      <c r="B8714" t="s">
        <v>21</v>
      </c>
      <c r="C8714" t="s">
        <v>65</v>
      </c>
      <c r="D8714" t="s">
        <v>29</v>
      </c>
      <c r="E8714" t="str">
        <f t="shared" si="544"/>
        <v>Summer crops</v>
      </c>
      <c r="F8714">
        <v>8.02</v>
      </c>
      <c r="G8714" s="6">
        <v>2609.9499999999998</v>
      </c>
      <c r="H8714" t="str">
        <f t="shared" si="545"/>
        <v>High</v>
      </c>
      <c r="I8714">
        <v>20.21</v>
      </c>
      <c r="J8714">
        <v>1.746</v>
      </c>
      <c r="K8714">
        <v>5</v>
      </c>
      <c r="L8714" s="6">
        <v>47.32</v>
      </c>
      <c r="M8714">
        <v>42.56</v>
      </c>
      <c r="N8714">
        <v>18.55</v>
      </c>
      <c r="O8714" t="str">
        <f t="shared" si="546"/>
        <v>0:20</v>
      </c>
      <c r="P8714" t="s">
        <v>27</v>
      </c>
      <c r="Q8714">
        <v>645.08000000000004</v>
      </c>
      <c r="R8714" t="str">
        <f t="shared" si="547"/>
        <v>Low</v>
      </c>
    </row>
    <row r="8715" spans="1:18" x14ac:dyDescent="0.25">
      <c r="A8715">
        <v>1991</v>
      </c>
      <c r="B8715" t="s">
        <v>14</v>
      </c>
      <c r="C8715" t="s">
        <v>15</v>
      </c>
      <c r="D8715" t="s">
        <v>48</v>
      </c>
      <c r="E8715" t="str">
        <f t="shared" si="544"/>
        <v>Summer crops</v>
      </c>
      <c r="F8715">
        <v>3.98</v>
      </c>
      <c r="G8715" s="6">
        <v>1841.24</v>
      </c>
      <c r="H8715" t="str">
        <f t="shared" si="545"/>
        <v>Medium</v>
      </c>
      <c r="I8715">
        <v>23.33</v>
      </c>
      <c r="J8715">
        <v>2.367</v>
      </c>
      <c r="K8715">
        <v>9</v>
      </c>
      <c r="L8715" s="6">
        <v>49.16</v>
      </c>
      <c r="M8715">
        <v>34.299999999999997</v>
      </c>
      <c r="N8715">
        <v>73.16</v>
      </c>
      <c r="O8715" t="str">
        <f t="shared" si="546"/>
        <v>61:80</v>
      </c>
      <c r="P8715" t="s">
        <v>17</v>
      </c>
      <c r="Q8715">
        <v>500.78</v>
      </c>
      <c r="R8715" t="str">
        <f t="shared" si="547"/>
        <v>Low</v>
      </c>
    </row>
    <row r="8716" spans="1:18" x14ac:dyDescent="0.25">
      <c r="A8716">
        <v>1999</v>
      </c>
      <c r="B8716" t="s">
        <v>14</v>
      </c>
      <c r="C8716" t="s">
        <v>40</v>
      </c>
      <c r="D8716" t="s">
        <v>26</v>
      </c>
      <c r="E8716" t="str">
        <f t="shared" si="544"/>
        <v>Summer crops</v>
      </c>
      <c r="F8716">
        <v>20.010000000000002</v>
      </c>
      <c r="G8716" s="6">
        <v>1122.79</v>
      </c>
      <c r="H8716" t="str">
        <f t="shared" si="545"/>
        <v>Medium</v>
      </c>
      <c r="I8716">
        <v>4.8</v>
      </c>
      <c r="J8716">
        <v>3.02</v>
      </c>
      <c r="K8716">
        <v>4</v>
      </c>
      <c r="L8716" s="6">
        <v>26.84</v>
      </c>
      <c r="M8716">
        <v>13.14</v>
      </c>
      <c r="N8716">
        <v>30.45</v>
      </c>
      <c r="O8716" t="str">
        <f t="shared" si="546"/>
        <v>21:40</v>
      </c>
      <c r="P8716" t="s">
        <v>20</v>
      </c>
      <c r="Q8716">
        <v>1336.45</v>
      </c>
      <c r="R8716" t="str">
        <f t="shared" si="547"/>
        <v>Moderate</v>
      </c>
    </row>
    <row r="8717" spans="1:18" x14ac:dyDescent="0.25">
      <c r="A8717">
        <v>1990</v>
      </c>
      <c r="B8717" t="s">
        <v>30</v>
      </c>
      <c r="C8717" t="s">
        <v>56</v>
      </c>
      <c r="D8717" t="s">
        <v>34</v>
      </c>
      <c r="E8717" t="str">
        <f t="shared" si="544"/>
        <v>Winter crops</v>
      </c>
      <c r="F8717">
        <v>15.12</v>
      </c>
      <c r="G8717" s="6">
        <v>2293.04</v>
      </c>
      <c r="H8717" t="str">
        <f t="shared" si="545"/>
        <v>High</v>
      </c>
      <c r="I8717">
        <v>8.14</v>
      </c>
      <c r="J8717">
        <v>4.1100000000000003</v>
      </c>
      <c r="K8717">
        <v>7</v>
      </c>
      <c r="L8717" s="6">
        <v>46.32</v>
      </c>
      <c r="M8717">
        <v>32.28</v>
      </c>
      <c r="N8717">
        <v>69.17</v>
      </c>
      <c r="O8717" t="str">
        <f t="shared" si="546"/>
        <v>61:80</v>
      </c>
      <c r="P8717" t="s">
        <v>27</v>
      </c>
      <c r="Q8717">
        <v>785.4</v>
      </c>
      <c r="R8717" t="str">
        <f t="shared" si="547"/>
        <v>Moderate</v>
      </c>
    </row>
    <row r="8718" spans="1:18" x14ac:dyDescent="0.25">
      <c r="A8718">
        <v>2012</v>
      </c>
      <c r="B8718" t="s">
        <v>21</v>
      </c>
      <c r="C8718" t="s">
        <v>65</v>
      </c>
      <c r="D8718" t="s">
        <v>48</v>
      </c>
      <c r="E8718" t="str">
        <f t="shared" si="544"/>
        <v>Summer crops</v>
      </c>
      <c r="F8718">
        <v>16.440000000000001</v>
      </c>
      <c r="G8718" s="6">
        <v>2095.0100000000002</v>
      </c>
      <c r="H8718" t="str">
        <f t="shared" si="545"/>
        <v>High</v>
      </c>
      <c r="I8718">
        <v>13.35</v>
      </c>
      <c r="J8718">
        <v>2.98</v>
      </c>
      <c r="K8718">
        <v>2</v>
      </c>
      <c r="L8718" s="6">
        <v>74.95</v>
      </c>
      <c r="M8718">
        <v>25.82</v>
      </c>
      <c r="N8718">
        <v>98.14</v>
      </c>
      <c r="O8718" t="str">
        <f t="shared" si="546"/>
        <v>81:100</v>
      </c>
      <c r="P8718" t="s">
        <v>20</v>
      </c>
      <c r="Q8718">
        <v>905.03</v>
      </c>
      <c r="R8718" t="str">
        <f t="shared" si="547"/>
        <v>Moderate</v>
      </c>
    </row>
    <row r="8719" spans="1:18" x14ac:dyDescent="0.25">
      <c r="A8719">
        <v>2008</v>
      </c>
      <c r="B8719" t="s">
        <v>21</v>
      </c>
      <c r="C8719" t="s">
        <v>45</v>
      </c>
      <c r="D8719" t="s">
        <v>23</v>
      </c>
      <c r="E8719" t="str">
        <f t="shared" si="544"/>
        <v>Winter crops</v>
      </c>
      <c r="F8719">
        <v>17.23</v>
      </c>
      <c r="G8719" s="6">
        <v>2832.17</v>
      </c>
      <c r="H8719" t="str">
        <f t="shared" si="545"/>
        <v>High</v>
      </c>
      <c r="I8719">
        <v>11.41</v>
      </c>
      <c r="J8719">
        <v>4.97</v>
      </c>
      <c r="K8719">
        <v>3</v>
      </c>
      <c r="L8719" s="6">
        <v>66.69</v>
      </c>
      <c r="M8719">
        <v>48.36</v>
      </c>
      <c r="N8719">
        <v>24.43</v>
      </c>
      <c r="O8719" t="str">
        <f t="shared" si="546"/>
        <v>21:40</v>
      </c>
      <c r="P8719" t="s">
        <v>35</v>
      </c>
      <c r="Q8719">
        <v>1217.1199999999999</v>
      </c>
      <c r="R8719" t="str">
        <f t="shared" si="547"/>
        <v>Moderate</v>
      </c>
    </row>
    <row r="8720" spans="1:18" x14ac:dyDescent="0.25">
      <c r="A8720">
        <v>2014</v>
      </c>
      <c r="B8720" t="s">
        <v>21</v>
      </c>
      <c r="C8720" t="s">
        <v>22</v>
      </c>
      <c r="D8720" t="s">
        <v>23</v>
      </c>
      <c r="E8720" t="str">
        <f t="shared" si="544"/>
        <v>Winter crops</v>
      </c>
      <c r="F8720">
        <v>26.32</v>
      </c>
      <c r="G8720" s="6">
        <v>2050.09</v>
      </c>
      <c r="H8720" t="str">
        <f t="shared" si="545"/>
        <v>High</v>
      </c>
      <c r="I8720">
        <v>2.98</v>
      </c>
      <c r="J8720">
        <v>1.92</v>
      </c>
      <c r="K8720">
        <v>8</v>
      </c>
      <c r="L8720" s="6">
        <v>36.94</v>
      </c>
      <c r="M8720">
        <v>6.8</v>
      </c>
      <c r="N8720">
        <v>86.47</v>
      </c>
      <c r="O8720" t="str">
        <f t="shared" si="546"/>
        <v>81:100</v>
      </c>
      <c r="P8720" t="s">
        <v>35</v>
      </c>
      <c r="Q8720">
        <v>260</v>
      </c>
      <c r="R8720" t="str">
        <f t="shared" si="547"/>
        <v>High</v>
      </c>
    </row>
    <row r="8721" spans="1:18" x14ac:dyDescent="0.25">
      <c r="A8721">
        <v>2003</v>
      </c>
      <c r="B8721" t="s">
        <v>32</v>
      </c>
      <c r="C8721" t="s">
        <v>33</v>
      </c>
      <c r="D8721" t="s">
        <v>49</v>
      </c>
      <c r="E8721" t="str">
        <f t="shared" si="544"/>
        <v>Summer crops</v>
      </c>
      <c r="F8721">
        <v>5.67</v>
      </c>
      <c r="G8721" s="6">
        <v>2353.7600000000002</v>
      </c>
      <c r="H8721" t="str">
        <f t="shared" si="545"/>
        <v>High</v>
      </c>
      <c r="I8721">
        <v>1.2</v>
      </c>
      <c r="J8721">
        <v>2.17</v>
      </c>
      <c r="K8721">
        <v>3</v>
      </c>
      <c r="L8721" s="6">
        <v>46.46</v>
      </c>
      <c r="M8721">
        <v>19.28</v>
      </c>
      <c r="N8721">
        <v>14.27</v>
      </c>
      <c r="O8721" t="str">
        <f t="shared" si="546"/>
        <v>0:20</v>
      </c>
      <c r="P8721" t="s">
        <v>35</v>
      </c>
      <c r="Q8721">
        <v>786.79</v>
      </c>
      <c r="R8721" t="str">
        <f t="shared" si="547"/>
        <v>Low</v>
      </c>
    </row>
    <row r="8722" spans="1:18" x14ac:dyDescent="0.25">
      <c r="A8722">
        <v>2008</v>
      </c>
      <c r="B8722" t="s">
        <v>18</v>
      </c>
      <c r="C8722" t="s">
        <v>56</v>
      </c>
      <c r="D8722" t="s">
        <v>16</v>
      </c>
      <c r="E8722" t="str">
        <f t="shared" si="544"/>
        <v>Summer crops</v>
      </c>
      <c r="F8722">
        <v>-2.65</v>
      </c>
      <c r="G8722" s="6">
        <v>2866.35</v>
      </c>
      <c r="H8722" t="str">
        <f t="shared" si="545"/>
        <v>High</v>
      </c>
      <c r="I8722">
        <v>25.13</v>
      </c>
      <c r="J8722">
        <v>1.224</v>
      </c>
      <c r="K8722">
        <v>9</v>
      </c>
      <c r="L8722" s="6">
        <v>62.94</v>
      </c>
      <c r="M8722">
        <v>15</v>
      </c>
      <c r="N8722">
        <v>70.040000000000006</v>
      </c>
      <c r="O8722" t="str">
        <f t="shared" si="546"/>
        <v>61:80</v>
      </c>
      <c r="P8722" t="s">
        <v>20</v>
      </c>
      <c r="Q8722">
        <v>481.54</v>
      </c>
      <c r="R8722" t="str">
        <f t="shared" si="547"/>
        <v>Below 0</v>
      </c>
    </row>
    <row r="8723" spans="1:18" x14ac:dyDescent="0.25">
      <c r="A8723">
        <v>2001</v>
      </c>
      <c r="B8723" t="s">
        <v>30</v>
      </c>
      <c r="C8723" t="s">
        <v>66</v>
      </c>
      <c r="D8723" t="s">
        <v>26</v>
      </c>
      <c r="E8723" t="str">
        <f t="shared" si="544"/>
        <v>Summer crops</v>
      </c>
      <c r="F8723">
        <v>-0.01</v>
      </c>
      <c r="G8723" s="6">
        <v>1881.25</v>
      </c>
      <c r="H8723" t="str">
        <f t="shared" si="545"/>
        <v>Medium</v>
      </c>
      <c r="I8723">
        <v>28.61</v>
      </c>
      <c r="J8723">
        <v>2.4300000000000002</v>
      </c>
      <c r="K8723">
        <v>6</v>
      </c>
      <c r="L8723" s="6">
        <v>85.4</v>
      </c>
      <c r="M8723">
        <v>44.25</v>
      </c>
      <c r="N8723">
        <v>48.48</v>
      </c>
      <c r="O8723" t="str">
        <f t="shared" si="546"/>
        <v>41:60</v>
      </c>
      <c r="P8723" t="s">
        <v>17</v>
      </c>
      <c r="Q8723">
        <v>629.53</v>
      </c>
      <c r="R8723" t="str">
        <f t="shared" si="547"/>
        <v>Below 0</v>
      </c>
    </row>
    <row r="8724" spans="1:18" x14ac:dyDescent="0.25">
      <c r="A8724">
        <v>1999</v>
      </c>
      <c r="B8724" t="s">
        <v>14</v>
      </c>
      <c r="C8724" t="s">
        <v>40</v>
      </c>
      <c r="D8724" t="s">
        <v>52</v>
      </c>
      <c r="E8724" t="str">
        <f t="shared" si="544"/>
        <v>Winter crops</v>
      </c>
      <c r="F8724">
        <v>9.77</v>
      </c>
      <c r="G8724" s="6">
        <v>948.68</v>
      </c>
      <c r="H8724" t="str">
        <f t="shared" si="545"/>
        <v>Low</v>
      </c>
      <c r="I8724">
        <v>15.17</v>
      </c>
      <c r="J8724">
        <v>2.1869999999999998</v>
      </c>
      <c r="K8724">
        <v>6</v>
      </c>
      <c r="L8724" s="6">
        <v>10.96</v>
      </c>
      <c r="M8724">
        <v>1.62</v>
      </c>
      <c r="N8724">
        <v>66.540000000000006</v>
      </c>
      <c r="O8724" t="str">
        <f t="shared" si="546"/>
        <v>61:80</v>
      </c>
      <c r="P8724" t="s">
        <v>17</v>
      </c>
      <c r="Q8724">
        <v>289.95</v>
      </c>
      <c r="R8724" t="str">
        <f t="shared" si="547"/>
        <v>Low</v>
      </c>
    </row>
    <row r="8725" spans="1:18" x14ac:dyDescent="0.25">
      <c r="A8725">
        <v>2006</v>
      </c>
      <c r="B8725" t="s">
        <v>36</v>
      </c>
      <c r="C8725" t="s">
        <v>70</v>
      </c>
      <c r="D8725" t="s">
        <v>48</v>
      </c>
      <c r="E8725" t="str">
        <f t="shared" si="544"/>
        <v>Summer crops</v>
      </c>
      <c r="F8725">
        <v>7.76</v>
      </c>
      <c r="G8725" s="6">
        <v>2425.17</v>
      </c>
      <c r="H8725" t="str">
        <f t="shared" si="545"/>
        <v>High</v>
      </c>
      <c r="I8725">
        <v>29.34</v>
      </c>
      <c r="J8725">
        <v>1.278</v>
      </c>
      <c r="K8725">
        <v>5</v>
      </c>
      <c r="L8725" s="6">
        <v>33.5</v>
      </c>
      <c r="M8725">
        <v>47.49</v>
      </c>
      <c r="N8725">
        <v>57.4</v>
      </c>
      <c r="O8725" t="str">
        <f t="shared" si="546"/>
        <v>41:60</v>
      </c>
      <c r="P8725" t="s">
        <v>27</v>
      </c>
      <c r="Q8725">
        <v>460.07</v>
      </c>
      <c r="R8725" t="str">
        <f t="shared" si="547"/>
        <v>Low</v>
      </c>
    </row>
    <row r="8726" spans="1:18" x14ac:dyDescent="0.25">
      <c r="A8726">
        <v>2009</v>
      </c>
      <c r="B8726" t="s">
        <v>18</v>
      </c>
      <c r="C8726" t="s">
        <v>19</v>
      </c>
      <c r="D8726" t="s">
        <v>29</v>
      </c>
      <c r="E8726" t="str">
        <f t="shared" si="544"/>
        <v>Summer crops</v>
      </c>
      <c r="F8726">
        <v>12.97</v>
      </c>
      <c r="G8726" s="6">
        <v>2359.9299999999998</v>
      </c>
      <c r="H8726" t="str">
        <f t="shared" si="545"/>
        <v>High</v>
      </c>
      <c r="I8726">
        <v>11.91</v>
      </c>
      <c r="J8726">
        <v>3.07</v>
      </c>
      <c r="K8726">
        <v>2</v>
      </c>
      <c r="L8726" s="6">
        <v>39.049999999999997</v>
      </c>
      <c r="M8726">
        <v>34.46</v>
      </c>
      <c r="N8726">
        <v>87.19</v>
      </c>
      <c r="O8726" t="str">
        <f t="shared" si="546"/>
        <v>81:100</v>
      </c>
      <c r="P8726" t="s">
        <v>20</v>
      </c>
      <c r="Q8726">
        <v>450.22</v>
      </c>
      <c r="R8726" t="str">
        <f t="shared" si="547"/>
        <v>Low</v>
      </c>
    </row>
    <row r="8727" spans="1:18" x14ac:dyDescent="0.25">
      <c r="A8727">
        <v>2003</v>
      </c>
      <c r="B8727" t="s">
        <v>46</v>
      </c>
      <c r="C8727" t="s">
        <v>67</v>
      </c>
      <c r="D8727" t="s">
        <v>16</v>
      </c>
      <c r="E8727" t="str">
        <f t="shared" si="544"/>
        <v>Summer crops</v>
      </c>
      <c r="F8727">
        <v>29.19</v>
      </c>
      <c r="G8727" s="6">
        <v>1486.41</v>
      </c>
      <c r="H8727" t="str">
        <f t="shared" si="545"/>
        <v>Medium</v>
      </c>
      <c r="I8727">
        <v>24.5</v>
      </c>
      <c r="J8727">
        <v>0.98099999999999998</v>
      </c>
      <c r="K8727">
        <v>0</v>
      </c>
      <c r="L8727" s="6">
        <v>22.37</v>
      </c>
      <c r="M8727">
        <v>32.97</v>
      </c>
      <c r="N8727">
        <v>40.98</v>
      </c>
      <c r="O8727" t="str">
        <f t="shared" si="546"/>
        <v>41:60</v>
      </c>
      <c r="P8727" t="s">
        <v>20</v>
      </c>
      <c r="Q8727">
        <v>230.73</v>
      </c>
      <c r="R8727" t="str">
        <f t="shared" si="547"/>
        <v>High</v>
      </c>
    </row>
    <row r="8728" spans="1:18" x14ac:dyDescent="0.25">
      <c r="A8728">
        <v>2005</v>
      </c>
      <c r="B8728" t="s">
        <v>36</v>
      </c>
      <c r="C8728" t="s">
        <v>70</v>
      </c>
      <c r="D8728" t="s">
        <v>34</v>
      </c>
      <c r="E8728" t="str">
        <f t="shared" si="544"/>
        <v>Winter crops</v>
      </c>
      <c r="F8728">
        <v>22.84</v>
      </c>
      <c r="G8728" s="6">
        <v>2421.4299999999998</v>
      </c>
      <c r="H8728" t="str">
        <f t="shared" si="545"/>
        <v>High</v>
      </c>
      <c r="I8728">
        <v>20.5</v>
      </c>
      <c r="J8728">
        <v>3.0510000000000002</v>
      </c>
      <c r="K8728">
        <v>5</v>
      </c>
      <c r="L8728" s="6">
        <v>30.21</v>
      </c>
      <c r="M8728">
        <v>49.15</v>
      </c>
      <c r="N8728">
        <v>56.34</v>
      </c>
      <c r="O8728" t="str">
        <f t="shared" si="546"/>
        <v>41:60</v>
      </c>
      <c r="P8728" t="s">
        <v>17</v>
      </c>
      <c r="Q8728">
        <v>1341.74</v>
      </c>
      <c r="R8728" t="str">
        <f t="shared" si="547"/>
        <v>Moderate</v>
      </c>
    </row>
    <row r="8729" spans="1:18" x14ac:dyDescent="0.25">
      <c r="A8729">
        <v>2002</v>
      </c>
      <c r="B8729" t="s">
        <v>46</v>
      </c>
      <c r="C8729" t="s">
        <v>51</v>
      </c>
      <c r="D8729" t="s">
        <v>23</v>
      </c>
      <c r="E8729" t="str">
        <f t="shared" si="544"/>
        <v>Winter crops</v>
      </c>
      <c r="F8729">
        <v>33.67</v>
      </c>
      <c r="G8729" s="6">
        <v>308.92</v>
      </c>
      <c r="H8729" t="str">
        <f t="shared" si="545"/>
        <v>Low</v>
      </c>
      <c r="I8729">
        <v>3.87</v>
      </c>
      <c r="J8729">
        <v>3.573</v>
      </c>
      <c r="K8729">
        <v>3</v>
      </c>
      <c r="L8729" s="6">
        <v>75.88</v>
      </c>
      <c r="M8729">
        <v>8.4700000000000006</v>
      </c>
      <c r="N8729">
        <v>5.36</v>
      </c>
      <c r="O8729" t="str">
        <f t="shared" si="546"/>
        <v>0:20</v>
      </c>
      <c r="P8729" t="s">
        <v>27</v>
      </c>
      <c r="Q8729">
        <v>727.44</v>
      </c>
      <c r="R8729" t="str">
        <f t="shared" si="547"/>
        <v>High</v>
      </c>
    </row>
    <row r="8730" spans="1:18" x14ac:dyDescent="0.25">
      <c r="A8730">
        <v>2018</v>
      </c>
      <c r="B8730" t="s">
        <v>36</v>
      </c>
      <c r="C8730" t="s">
        <v>70</v>
      </c>
      <c r="D8730" t="s">
        <v>38</v>
      </c>
      <c r="E8730" t="str">
        <f t="shared" si="544"/>
        <v>Summer crops</v>
      </c>
      <c r="F8730">
        <v>34.83</v>
      </c>
      <c r="G8730" s="6">
        <v>606.54999999999995</v>
      </c>
      <c r="H8730" t="str">
        <f t="shared" si="545"/>
        <v>Low</v>
      </c>
      <c r="I8730">
        <v>20.190000000000001</v>
      </c>
      <c r="J8730">
        <v>3.15</v>
      </c>
      <c r="K8730">
        <v>8</v>
      </c>
      <c r="L8730" s="6">
        <v>92.43</v>
      </c>
      <c r="M8730">
        <v>46.44</v>
      </c>
      <c r="N8730">
        <v>35.86</v>
      </c>
      <c r="O8730" t="str">
        <f t="shared" si="546"/>
        <v>21:40</v>
      </c>
      <c r="P8730" t="s">
        <v>27</v>
      </c>
      <c r="Q8730">
        <v>499.92</v>
      </c>
      <c r="R8730" t="str">
        <f t="shared" si="547"/>
        <v>High</v>
      </c>
    </row>
    <row r="8731" spans="1:18" x14ac:dyDescent="0.25">
      <c r="A8731">
        <v>1999</v>
      </c>
      <c r="B8731" t="s">
        <v>18</v>
      </c>
      <c r="C8731" t="s">
        <v>67</v>
      </c>
      <c r="D8731" t="s">
        <v>26</v>
      </c>
      <c r="E8731" t="str">
        <f t="shared" si="544"/>
        <v>Summer crops</v>
      </c>
      <c r="F8731">
        <v>7.5</v>
      </c>
      <c r="G8731" s="6">
        <v>569.16</v>
      </c>
      <c r="H8731" t="str">
        <f t="shared" si="545"/>
        <v>Low</v>
      </c>
      <c r="I8731">
        <v>3.92</v>
      </c>
      <c r="J8731">
        <v>2.77</v>
      </c>
      <c r="K8731">
        <v>6</v>
      </c>
      <c r="L8731" s="6">
        <v>68.239999999999995</v>
      </c>
      <c r="M8731">
        <v>39.96</v>
      </c>
      <c r="N8731">
        <v>70.89</v>
      </c>
      <c r="O8731" t="str">
        <f t="shared" si="546"/>
        <v>61:80</v>
      </c>
      <c r="P8731" t="s">
        <v>35</v>
      </c>
      <c r="Q8731">
        <v>574.92999999999995</v>
      </c>
      <c r="R8731" t="str">
        <f t="shared" si="547"/>
        <v>Low</v>
      </c>
    </row>
    <row r="8732" spans="1:18" x14ac:dyDescent="0.25">
      <c r="A8732">
        <v>2020</v>
      </c>
      <c r="B8732" t="s">
        <v>32</v>
      </c>
      <c r="C8732" t="s">
        <v>69</v>
      </c>
      <c r="D8732" t="s">
        <v>29</v>
      </c>
      <c r="E8732" t="str">
        <f t="shared" si="544"/>
        <v>Summer crops</v>
      </c>
      <c r="F8732">
        <v>20.149999999999999</v>
      </c>
      <c r="G8732" s="6">
        <v>558.25</v>
      </c>
      <c r="H8732" t="str">
        <f t="shared" si="545"/>
        <v>Low</v>
      </c>
      <c r="I8732">
        <v>11.03</v>
      </c>
      <c r="J8732">
        <v>3.53</v>
      </c>
      <c r="K8732">
        <v>1</v>
      </c>
      <c r="L8732" s="6">
        <v>91.94</v>
      </c>
      <c r="M8732">
        <v>9.6199999999999992</v>
      </c>
      <c r="N8732">
        <v>29.52</v>
      </c>
      <c r="O8732" t="str">
        <f t="shared" si="546"/>
        <v>21:40</v>
      </c>
      <c r="P8732" t="s">
        <v>39</v>
      </c>
      <c r="Q8732">
        <v>1416.78</v>
      </c>
      <c r="R8732" t="str">
        <f t="shared" si="547"/>
        <v>Moderate</v>
      </c>
    </row>
    <row r="8733" spans="1:18" x14ac:dyDescent="0.25">
      <c r="A8733">
        <v>2002</v>
      </c>
      <c r="B8733" t="s">
        <v>50</v>
      </c>
      <c r="C8733" t="s">
        <v>33</v>
      </c>
      <c r="D8733" t="s">
        <v>48</v>
      </c>
      <c r="E8733" t="str">
        <f t="shared" si="544"/>
        <v>Summer crops</v>
      </c>
      <c r="F8733">
        <v>12.29</v>
      </c>
      <c r="G8733" s="6">
        <v>2842.65</v>
      </c>
      <c r="H8733" t="str">
        <f t="shared" si="545"/>
        <v>High</v>
      </c>
      <c r="I8733">
        <v>9.4499999999999993</v>
      </c>
      <c r="J8733">
        <v>3.09</v>
      </c>
      <c r="K8733">
        <v>6</v>
      </c>
      <c r="L8733" s="6">
        <v>56.13</v>
      </c>
      <c r="M8733">
        <v>8.33</v>
      </c>
      <c r="N8733">
        <v>30.77</v>
      </c>
      <c r="O8733" t="str">
        <f t="shared" si="546"/>
        <v>21:40</v>
      </c>
      <c r="P8733" t="s">
        <v>17</v>
      </c>
      <c r="Q8733">
        <v>830.41</v>
      </c>
      <c r="R8733" t="str">
        <f t="shared" si="547"/>
        <v>Low</v>
      </c>
    </row>
    <row r="8734" spans="1:18" x14ac:dyDescent="0.25">
      <c r="A8734">
        <v>1999</v>
      </c>
      <c r="B8734" t="s">
        <v>21</v>
      </c>
      <c r="C8734" t="s">
        <v>45</v>
      </c>
      <c r="D8734" t="s">
        <v>38</v>
      </c>
      <c r="E8734" t="str">
        <f t="shared" si="544"/>
        <v>Summer crops</v>
      </c>
      <c r="F8734">
        <v>7.41</v>
      </c>
      <c r="G8734" s="6">
        <v>2932.93</v>
      </c>
      <c r="H8734" t="str">
        <f t="shared" si="545"/>
        <v>High</v>
      </c>
      <c r="I8734">
        <v>7.07</v>
      </c>
      <c r="J8734">
        <v>1.94</v>
      </c>
      <c r="K8734">
        <v>6</v>
      </c>
      <c r="L8734" s="6">
        <v>14</v>
      </c>
      <c r="M8734">
        <v>47.5</v>
      </c>
      <c r="N8734">
        <v>54.95</v>
      </c>
      <c r="O8734" t="str">
        <f t="shared" si="546"/>
        <v>41:60</v>
      </c>
      <c r="P8734" t="s">
        <v>39</v>
      </c>
      <c r="Q8734">
        <v>364.55</v>
      </c>
      <c r="R8734" t="str">
        <f t="shared" si="547"/>
        <v>Low</v>
      </c>
    </row>
    <row r="8735" spans="1:18" x14ac:dyDescent="0.25">
      <c r="A8735">
        <v>1991</v>
      </c>
      <c r="B8735" t="s">
        <v>50</v>
      </c>
      <c r="C8735" t="s">
        <v>19</v>
      </c>
      <c r="D8735" t="s">
        <v>16</v>
      </c>
      <c r="E8735" t="str">
        <f t="shared" si="544"/>
        <v>Summer crops</v>
      </c>
      <c r="F8735">
        <v>19.829999999999998</v>
      </c>
      <c r="G8735" s="6">
        <v>1448.23</v>
      </c>
      <c r="H8735" t="str">
        <f t="shared" si="545"/>
        <v>Medium</v>
      </c>
      <c r="I8735">
        <v>27.87</v>
      </c>
      <c r="J8735">
        <v>4.1399999999999997</v>
      </c>
      <c r="K8735">
        <v>6</v>
      </c>
      <c r="L8735" s="6">
        <v>21.66</v>
      </c>
      <c r="M8735">
        <v>39.74</v>
      </c>
      <c r="N8735">
        <v>89.05</v>
      </c>
      <c r="O8735" t="str">
        <f t="shared" si="546"/>
        <v>81:100</v>
      </c>
      <c r="P8735" t="s">
        <v>17</v>
      </c>
      <c r="Q8735">
        <v>2018.79</v>
      </c>
      <c r="R8735" t="str">
        <f t="shared" si="547"/>
        <v>Moderate</v>
      </c>
    </row>
    <row r="8736" spans="1:18" x14ac:dyDescent="0.25">
      <c r="A8736">
        <v>2008</v>
      </c>
      <c r="B8736" t="s">
        <v>32</v>
      </c>
      <c r="C8736" t="s">
        <v>69</v>
      </c>
      <c r="D8736" t="s">
        <v>52</v>
      </c>
      <c r="E8736" t="str">
        <f t="shared" si="544"/>
        <v>Winter crops</v>
      </c>
      <c r="F8736">
        <v>30.45</v>
      </c>
      <c r="G8736" s="6">
        <v>2291.41</v>
      </c>
      <c r="H8736" t="str">
        <f t="shared" si="545"/>
        <v>High</v>
      </c>
      <c r="I8736">
        <v>18.18</v>
      </c>
      <c r="J8736">
        <v>2.1869999999999998</v>
      </c>
      <c r="K8736">
        <v>6</v>
      </c>
      <c r="L8736" s="6">
        <v>26.46</v>
      </c>
      <c r="M8736">
        <v>28.75</v>
      </c>
      <c r="N8736">
        <v>46.17</v>
      </c>
      <c r="O8736" t="str">
        <f t="shared" si="546"/>
        <v>41:60</v>
      </c>
      <c r="P8736" t="s">
        <v>35</v>
      </c>
      <c r="Q8736">
        <v>1001.96</v>
      </c>
      <c r="R8736" t="str">
        <f t="shared" si="547"/>
        <v>High</v>
      </c>
    </row>
    <row r="8737" spans="1:18" x14ac:dyDescent="0.25">
      <c r="A8737">
        <v>2000</v>
      </c>
      <c r="B8737" t="s">
        <v>18</v>
      </c>
      <c r="C8737" t="s">
        <v>56</v>
      </c>
      <c r="D8737" t="s">
        <v>34</v>
      </c>
      <c r="E8737" t="str">
        <f t="shared" si="544"/>
        <v>Winter crops</v>
      </c>
      <c r="F8737">
        <v>-3.75</v>
      </c>
      <c r="G8737" s="6">
        <v>1176.57</v>
      </c>
      <c r="H8737" t="str">
        <f t="shared" si="545"/>
        <v>Medium</v>
      </c>
      <c r="I8737">
        <v>8.25</v>
      </c>
      <c r="J8737">
        <v>0.95</v>
      </c>
      <c r="K8737">
        <v>4</v>
      </c>
      <c r="L8737" s="6">
        <v>85.52</v>
      </c>
      <c r="M8737">
        <v>12.81</v>
      </c>
      <c r="N8737">
        <v>26.33</v>
      </c>
      <c r="O8737" t="str">
        <f t="shared" si="546"/>
        <v>21:40</v>
      </c>
      <c r="P8737" t="s">
        <v>27</v>
      </c>
      <c r="Q8737">
        <v>363.35</v>
      </c>
      <c r="R8737" t="str">
        <f t="shared" si="547"/>
        <v>Below 0</v>
      </c>
    </row>
    <row r="8738" spans="1:18" x14ac:dyDescent="0.25">
      <c r="A8738">
        <v>2001</v>
      </c>
      <c r="B8738" t="s">
        <v>41</v>
      </c>
      <c r="C8738" t="s">
        <v>42</v>
      </c>
      <c r="D8738" t="s">
        <v>48</v>
      </c>
      <c r="E8738" t="str">
        <f t="shared" si="544"/>
        <v>Summer crops</v>
      </c>
      <c r="F8738">
        <v>24.93</v>
      </c>
      <c r="G8738" s="6">
        <v>1415.03</v>
      </c>
      <c r="H8738" t="str">
        <f t="shared" si="545"/>
        <v>Medium</v>
      </c>
      <c r="I8738">
        <v>5.36</v>
      </c>
      <c r="J8738">
        <v>3.06</v>
      </c>
      <c r="K8738">
        <v>9</v>
      </c>
      <c r="L8738" s="6">
        <v>71.03</v>
      </c>
      <c r="M8738">
        <v>18.32</v>
      </c>
      <c r="N8738">
        <v>97.2</v>
      </c>
      <c r="O8738" t="str">
        <f t="shared" si="546"/>
        <v>81:100</v>
      </c>
      <c r="P8738" t="s">
        <v>39</v>
      </c>
      <c r="Q8738">
        <v>577.26</v>
      </c>
      <c r="R8738" t="str">
        <f t="shared" si="547"/>
        <v>Moderate</v>
      </c>
    </row>
    <row r="8739" spans="1:18" x14ac:dyDescent="0.25">
      <c r="A8739">
        <v>2001</v>
      </c>
      <c r="B8739" t="s">
        <v>24</v>
      </c>
      <c r="C8739" t="s">
        <v>25</v>
      </c>
      <c r="D8739" t="s">
        <v>38</v>
      </c>
      <c r="E8739" t="str">
        <f t="shared" si="544"/>
        <v>Summer crops</v>
      </c>
      <c r="F8739">
        <v>33.01</v>
      </c>
      <c r="G8739" s="6">
        <v>1480.24</v>
      </c>
      <c r="H8739" t="str">
        <f t="shared" si="545"/>
        <v>Medium</v>
      </c>
      <c r="I8739">
        <v>14.43</v>
      </c>
      <c r="J8739">
        <v>2.71</v>
      </c>
      <c r="K8739">
        <v>0</v>
      </c>
      <c r="L8739" s="6">
        <v>90.8</v>
      </c>
      <c r="M8739">
        <v>24.5</v>
      </c>
      <c r="N8739">
        <v>29.11</v>
      </c>
      <c r="O8739" t="str">
        <f t="shared" si="546"/>
        <v>21:40</v>
      </c>
      <c r="P8739" t="s">
        <v>35</v>
      </c>
      <c r="Q8739">
        <v>748.52</v>
      </c>
      <c r="R8739" t="str">
        <f t="shared" si="547"/>
        <v>High</v>
      </c>
    </row>
    <row r="8740" spans="1:18" x14ac:dyDescent="0.25">
      <c r="A8740">
        <v>2024</v>
      </c>
      <c r="B8740" t="s">
        <v>50</v>
      </c>
      <c r="C8740" t="s">
        <v>58</v>
      </c>
      <c r="D8740" t="s">
        <v>43</v>
      </c>
      <c r="E8740" t="str">
        <f t="shared" si="544"/>
        <v>Winter crops</v>
      </c>
      <c r="F8740">
        <v>26.91</v>
      </c>
      <c r="G8740" s="6">
        <v>1618.59</v>
      </c>
      <c r="H8740" t="str">
        <f t="shared" si="545"/>
        <v>Medium</v>
      </c>
      <c r="I8740">
        <v>23.4</v>
      </c>
      <c r="J8740">
        <v>1.395</v>
      </c>
      <c r="K8740">
        <v>6</v>
      </c>
      <c r="L8740" s="6">
        <v>14.46</v>
      </c>
      <c r="M8740">
        <v>16.64</v>
      </c>
      <c r="N8740">
        <v>93.64</v>
      </c>
      <c r="O8740" t="str">
        <f t="shared" si="546"/>
        <v>81:100</v>
      </c>
      <c r="P8740" t="s">
        <v>20</v>
      </c>
      <c r="Q8740">
        <v>229.93</v>
      </c>
      <c r="R8740" t="str">
        <f t="shared" si="547"/>
        <v>High</v>
      </c>
    </row>
    <row r="8741" spans="1:18" x14ac:dyDescent="0.25">
      <c r="A8741">
        <v>1994</v>
      </c>
      <c r="B8741" t="s">
        <v>50</v>
      </c>
      <c r="C8741" t="s">
        <v>19</v>
      </c>
      <c r="D8741" t="s">
        <v>26</v>
      </c>
      <c r="E8741" t="str">
        <f t="shared" si="544"/>
        <v>Summer crops</v>
      </c>
      <c r="F8741">
        <v>24.82</v>
      </c>
      <c r="G8741" s="6">
        <v>2896.12</v>
      </c>
      <c r="H8741" t="str">
        <f t="shared" si="545"/>
        <v>High</v>
      </c>
      <c r="I8741">
        <v>17.71</v>
      </c>
      <c r="J8741">
        <v>1.377</v>
      </c>
      <c r="K8741">
        <v>5</v>
      </c>
      <c r="L8741" s="6">
        <v>30.31</v>
      </c>
      <c r="M8741">
        <v>22.24</v>
      </c>
      <c r="N8741">
        <v>73.34</v>
      </c>
      <c r="O8741" t="str">
        <f t="shared" si="546"/>
        <v>61:80</v>
      </c>
      <c r="P8741" t="s">
        <v>17</v>
      </c>
      <c r="Q8741">
        <v>274.58</v>
      </c>
      <c r="R8741" t="str">
        <f t="shared" si="547"/>
        <v>Moderate</v>
      </c>
    </row>
    <row r="8742" spans="1:18" x14ac:dyDescent="0.25">
      <c r="A8742">
        <v>1999</v>
      </c>
      <c r="B8742" t="s">
        <v>21</v>
      </c>
      <c r="C8742" t="s">
        <v>65</v>
      </c>
      <c r="D8742" t="s">
        <v>49</v>
      </c>
      <c r="E8742" t="str">
        <f t="shared" si="544"/>
        <v>Summer crops</v>
      </c>
      <c r="F8742">
        <v>-2.4500000000000002</v>
      </c>
      <c r="G8742" s="6">
        <v>1837.51</v>
      </c>
      <c r="H8742" t="str">
        <f t="shared" si="545"/>
        <v>Medium</v>
      </c>
      <c r="I8742">
        <v>12.23</v>
      </c>
      <c r="J8742">
        <v>1.38</v>
      </c>
      <c r="K8742">
        <v>6</v>
      </c>
      <c r="L8742" s="6">
        <v>91.18</v>
      </c>
      <c r="M8742">
        <v>25.6</v>
      </c>
      <c r="N8742">
        <v>55.1</v>
      </c>
      <c r="O8742" t="str">
        <f t="shared" si="546"/>
        <v>41:60</v>
      </c>
      <c r="P8742" t="s">
        <v>20</v>
      </c>
      <c r="Q8742">
        <v>569.92999999999995</v>
      </c>
      <c r="R8742" t="str">
        <f t="shared" si="547"/>
        <v>Below 0</v>
      </c>
    </row>
    <row r="8743" spans="1:18" x14ac:dyDescent="0.25">
      <c r="A8743">
        <v>2009</v>
      </c>
      <c r="B8743" t="s">
        <v>24</v>
      </c>
      <c r="C8743" t="s">
        <v>72</v>
      </c>
      <c r="D8743" t="s">
        <v>38</v>
      </c>
      <c r="E8743" t="str">
        <f t="shared" si="544"/>
        <v>Summer crops</v>
      </c>
      <c r="F8743">
        <v>15.75</v>
      </c>
      <c r="G8743" s="6">
        <v>1293.1300000000001</v>
      </c>
      <c r="H8743" t="str">
        <f t="shared" si="545"/>
        <v>Medium</v>
      </c>
      <c r="I8743">
        <v>20.88</v>
      </c>
      <c r="J8743">
        <v>3.5009999999999999</v>
      </c>
      <c r="K8743">
        <v>5</v>
      </c>
      <c r="L8743" s="6">
        <v>31.91</v>
      </c>
      <c r="M8743">
        <v>33.53</v>
      </c>
      <c r="N8743">
        <v>27.89</v>
      </c>
      <c r="O8743" t="str">
        <f t="shared" si="546"/>
        <v>21:40</v>
      </c>
      <c r="P8743" t="s">
        <v>17</v>
      </c>
      <c r="Q8743">
        <v>1419.59</v>
      </c>
      <c r="R8743" t="str">
        <f t="shared" si="547"/>
        <v>Moderate</v>
      </c>
    </row>
    <row r="8744" spans="1:18" x14ac:dyDescent="0.25">
      <c r="A8744">
        <v>2020</v>
      </c>
      <c r="B8744" t="s">
        <v>14</v>
      </c>
      <c r="C8744" t="s">
        <v>28</v>
      </c>
      <c r="D8744" t="s">
        <v>49</v>
      </c>
      <c r="E8744" t="str">
        <f t="shared" si="544"/>
        <v>Summer crops</v>
      </c>
      <c r="F8744">
        <v>25.15</v>
      </c>
      <c r="G8744" s="6">
        <v>1786.57</v>
      </c>
      <c r="H8744" t="str">
        <f t="shared" si="545"/>
        <v>Medium</v>
      </c>
      <c r="I8744">
        <v>28.68</v>
      </c>
      <c r="J8744">
        <v>3.141</v>
      </c>
      <c r="K8744">
        <v>8</v>
      </c>
      <c r="L8744" s="6">
        <v>74.02</v>
      </c>
      <c r="M8744">
        <v>6</v>
      </c>
      <c r="N8744">
        <v>74.430000000000007</v>
      </c>
      <c r="O8744" t="str">
        <f t="shared" si="546"/>
        <v>61:80</v>
      </c>
      <c r="P8744" t="s">
        <v>35</v>
      </c>
      <c r="Q8744">
        <v>446.08</v>
      </c>
      <c r="R8744" t="str">
        <f t="shared" si="547"/>
        <v>High</v>
      </c>
    </row>
    <row r="8745" spans="1:18" x14ac:dyDescent="0.25">
      <c r="A8745">
        <v>2007</v>
      </c>
      <c r="B8745" t="s">
        <v>24</v>
      </c>
      <c r="C8745" t="s">
        <v>59</v>
      </c>
      <c r="D8745" t="s">
        <v>23</v>
      </c>
      <c r="E8745" t="str">
        <f t="shared" si="544"/>
        <v>Winter crops</v>
      </c>
      <c r="F8745">
        <v>3.87</v>
      </c>
      <c r="G8745" s="6">
        <v>406.71</v>
      </c>
      <c r="H8745" t="str">
        <f t="shared" si="545"/>
        <v>Low</v>
      </c>
      <c r="I8745">
        <v>8.1199999999999992</v>
      </c>
      <c r="J8745">
        <v>1.575</v>
      </c>
      <c r="K8745">
        <v>6</v>
      </c>
      <c r="L8745" s="6">
        <v>66.599999999999994</v>
      </c>
      <c r="M8745">
        <v>27.9</v>
      </c>
      <c r="N8745">
        <v>34.25</v>
      </c>
      <c r="O8745" t="str">
        <f t="shared" si="546"/>
        <v>21:40</v>
      </c>
      <c r="P8745" t="s">
        <v>35</v>
      </c>
      <c r="Q8745">
        <v>652.14</v>
      </c>
      <c r="R8745" t="str">
        <f t="shared" si="547"/>
        <v>Low</v>
      </c>
    </row>
    <row r="8746" spans="1:18" x14ac:dyDescent="0.25">
      <c r="A8746">
        <v>2004</v>
      </c>
      <c r="B8746" t="s">
        <v>50</v>
      </c>
      <c r="C8746" t="s">
        <v>19</v>
      </c>
      <c r="D8746" t="s">
        <v>26</v>
      </c>
      <c r="E8746" t="str">
        <f t="shared" si="544"/>
        <v>Summer crops</v>
      </c>
      <c r="F8746">
        <v>0.86</v>
      </c>
      <c r="G8746" s="6">
        <v>2946.82</v>
      </c>
      <c r="H8746" t="str">
        <f t="shared" si="545"/>
        <v>High</v>
      </c>
      <c r="I8746">
        <v>29.62</v>
      </c>
      <c r="J8746">
        <v>0.45900000000000002</v>
      </c>
      <c r="K8746">
        <v>8</v>
      </c>
      <c r="L8746" s="6">
        <v>63.73</v>
      </c>
      <c r="M8746">
        <v>17.61</v>
      </c>
      <c r="N8746">
        <v>63.79</v>
      </c>
      <c r="O8746" t="str">
        <f t="shared" si="546"/>
        <v>61:80</v>
      </c>
      <c r="P8746" t="s">
        <v>17</v>
      </c>
      <c r="Q8746">
        <v>47.84</v>
      </c>
      <c r="R8746" t="str">
        <f t="shared" si="547"/>
        <v>Low</v>
      </c>
    </row>
    <row r="8747" spans="1:18" x14ac:dyDescent="0.25">
      <c r="A8747">
        <v>2001</v>
      </c>
      <c r="B8747" t="s">
        <v>14</v>
      </c>
      <c r="C8747" t="s">
        <v>15</v>
      </c>
      <c r="D8747" t="s">
        <v>52</v>
      </c>
      <c r="E8747" t="str">
        <f t="shared" si="544"/>
        <v>Winter crops</v>
      </c>
      <c r="F8747">
        <v>25.27</v>
      </c>
      <c r="G8747" s="6">
        <v>2957.04</v>
      </c>
      <c r="H8747" t="str">
        <f t="shared" si="545"/>
        <v>High</v>
      </c>
      <c r="I8747">
        <v>23.41</v>
      </c>
      <c r="J8747">
        <v>1.5029999999999999</v>
      </c>
      <c r="K8747">
        <v>5</v>
      </c>
      <c r="L8747" s="6">
        <v>29.1</v>
      </c>
      <c r="M8747">
        <v>12.98</v>
      </c>
      <c r="N8747">
        <v>24.5</v>
      </c>
      <c r="O8747" t="str">
        <f t="shared" si="546"/>
        <v>21:40</v>
      </c>
      <c r="P8747" t="s">
        <v>17</v>
      </c>
      <c r="Q8747">
        <v>654.6</v>
      </c>
      <c r="R8747" t="str">
        <f t="shared" si="547"/>
        <v>High</v>
      </c>
    </row>
    <row r="8748" spans="1:18" x14ac:dyDescent="0.25">
      <c r="A8748">
        <v>2012</v>
      </c>
      <c r="B8748" t="s">
        <v>50</v>
      </c>
      <c r="C8748" t="s">
        <v>56</v>
      </c>
      <c r="D8748" t="s">
        <v>52</v>
      </c>
      <c r="E8748" t="str">
        <f t="shared" si="544"/>
        <v>Winter crops</v>
      </c>
      <c r="F8748">
        <v>2.16</v>
      </c>
      <c r="G8748" s="6">
        <v>2935.29</v>
      </c>
      <c r="H8748" t="str">
        <f t="shared" si="545"/>
        <v>High</v>
      </c>
      <c r="I8748">
        <v>12.1</v>
      </c>
      <c r="J8748">
        <v>1.69</v>
      </c>
      <c r="K8748">
        <v>4</v>
      </c>
      <c r="L8748" s="6">
        <v>45.11</v>
      </c>
      <c r="M8748">
        <v>17.34</v>
      </c>
      <c r="N8748">
        <v>26.51</v>
      </c>
      <c r="O8748" t="str">
        <f t="shared" si="546"/>
        <v>21:40</v>
      </c>
      <c r="P8748" t="s">
        <v>27</v>
      </c>
      <c r="Q8748">
        <v>253</v>
      </c>
      <c r="R8748" t="str">
        <f t="shared" si="547"/>
        <v>Low</v>
      </c>
    </row>
    <row r="8749" spans="1:18" x14ac:dyDescent="0.25">
      <c r="A8749">
        <v>2020</v>
      </c>
      <c r="B8749" t="s">
        <v>14</v>
      </c>
      <c r="C8749" t="s">
        <v>15</v>
      </c>
      <c r="D8749" t="s">
        <v>38</v>
      </c>
      <c r="E8749" t="str">
        <f t="shared" si="544"/>
        <v>Summer crops</v>
      </c>
      <c r="F8749">
        <v>20.14</v>
      </c>
      <c r="G8749" s="6">
        <v>1555.09</v>
      </c>
      <c r="H8749" t="str">
        <f t="shared" si="545"/>
        <v>Medium</v>
      </c>
      <c r="I8749">
        <v>17.32</v>
      </c>
      <c r="J8749">
        <v>3.15</v>
      </c>
      <c r="K8749">
        <v>10</v>
      </c>
      <c r="L8749" s="6">
        <v>47.36</v>
      </c>
      <c r="M8749">
        <v>45.14</v>
      </c>
      <c r="N8749">
        <v>71.84</v>
      </c>
      <c r="O8749" t="str">
        <f t="shared" si="546"/>
        <v>61:80</v>
      </c>
      <c r="P8749" t="s">
        <v>39</v>
      </c>
      <c r="Q8749">
        <v>528.38</v>
      </c>
      <c r="R8749" t="str">
        <f t="shared" si="547"/>
        <v>Moderate</v>
      </c>
    </row>
    <row r="8750" spans="1:18" x14ac:dyDescent="0.25">
      <c r="A8750">
        <v>1995</v>
      </c>
      <c r="B8750" t="s">
        <v>41</v>
      </c>
      <c r="C8750" t="s">
        <v>42</v>
      </c>
      <c r="D8750" t="s">
        <v>34</v>
      </c>
      <c r="E8750" t="str">
        <f t="shared" si="544"/>
        <v>Winter crops</v>
      </c>
      <c r="F8750">
        <v>8.19</v>
      </c>
      <c r="G8750" s="6">
        <v>2230.13</v>
      </c>
      <c r="H8750" t="str">
        <f t="shared" si="545"/>
        <v>High</v>
      </c>
      <c r="I8750">
        <v>23.35</v>
      </c>
      <c r="J8750">
        <v>1.7729999999999999</v>
      </c>
      <c r="K8750">
        <v>2</v>
      </c>
      <c r="L8750" s="6">
        <v>36.74</v>
      </c>
      <c r="M8750">
        <v>11.93</v>
      </c>
      <c r="N8750">
        <v>39.17</v>
      </c>
      <c r="O8750" t="str">
        <f t="shared" si="546"/>
        <v>21:40</v>
      </c>
      <c r="P8750" t="s">
        <v>35</v>
      </c>
      <c r="Q8750">
        <v>297.51</v>
      </c>
      <c r="R8750" t="str">
        <f t="shared" si="547"/>
        <v>Low</v>
      </c>
    </row>
    <row r="8751" spans="1:18" x14ac:dyDescent="0.25">
      <c r="A8751">
        <v>2013</v>
      </c>
      <c r="B8751" t="s">
        <v>21</v>
      </c>
      <c r="C8751" t="s">
        <v>45</v>
      </c>
      <c r="D8751" t="s">
        <v>48</v>
      </c>
      <c r="E8751" t="str">
        <f t="shared" si="544"/>
        <v>Summer crops</v>
      </c>
      <c r="F8751">
        <v>15.35</v>
      </c>
      <c r="G8751" s="6">
        <v>2494.17</v>
      </c>
      <c r="H8751" t="str">
        <f t="shared" si="545"/>
        <v>High</v>
      </c>
      <c r="I8751">
        <v>11.58</v>
      </c>
      <c r="J8751">
        <v>4.84</v>
      </c>
      <c r="K8751">
        <v>9</v>
      </c>
      <c r="L8751" s="6">
        <v>59.97</v>
      </c>
      <c r="M8751">
        <v>1.61</v>
      </c>
      <c r="N8751">
        <v>75.09</v>
      </c>
      <c r="O8751" t="str">
        <f t="shared" si="546"/>
        <v>61:80</v>
      </c>
      <c r="P8751" t="s">
        <v>39</v>
      </c>
      <c r="Q8751">
        <v>1100.1199999999999</v>
      </c>
      <c r="R8751" t="str">
        <f t="shared" si="547"/>
        <v>Moderate</v>
      </c>
    </row>
    <row r="8752" spans="1:18" x14ac:dyDescent="0.25">
      <c r="A8752">
        <v>2021</v>
      </c>
      <c r="B8752" t="s">
        <v>32</v>
      </c>
      <c r="C8752" t="s">
        <v>61</v>
      </c>
      <c r="D8752" t="s">
        <v>29</v>
      </c>
      <c r="E8752" t="str">
        <f t="shared" si="544"/>
        <v>Summer crops</v>
      </c>
      <c r="F8752">
        <v>7.95</v>
      </c>
      <c r="G8752" s="6">
        <v>1221.42</v>
      </c>
      <c r="H8752" t="str">
        <f t="shared" si="545"/>
        <v>Medium</v>
      </c>
      <c r="I8752">
        <v>16.059999999999999</v>
      </c>
      <c r="J8752">
        <v>1.665</v>
      </c>
      <c r="K8752">
        <v>2</v>
      </c>
      <c r="L8752" s="6">
        <v>64.260000000000005</v>
      </c>
      <c r="M8752">
        <v>13.87</v>
      </c>
      <c r="N8752">
        <v>5.92</v>
      </c>
      <c r="O8752" t="str">
        <f t="shared" si="546"/>
        <v>0:20</v>
      </c>
      <c r="P8752" t="s">
        <v>27</v>
      </c>
      <c r="Q8752">
        <v>826.53</v>
      </c>
      <c r="R8752" t="str">
        <f t="shared" si="547"/>
        <v>Low</v>
      </c>
    </row>
    <row r="8753" spans="1:18" x14ac:dyDescent="0.25">
      <c r="A8753">
        <v>2011</v>
      </c>
      <c r="B8753" t="s">
        <v>14</v>
      </c>
      <c r="C8753" t="s">
        <v>64</v>
      </c>
      <c r="D8753" t="s">
        <v>52</v>
      </c>
      <c r="E8753" t="str">
        <f t="shared" si="544"/>
        <v>Winter crops</v>
      </c>
      <c r="F8753">
        <v>2.74</v>
      </c>
      <c r="G8753" s="6">
        <v>2839.58</v>
      </c>
      <c r="H8753" t="str">
        <f t="shared" si="545"/>
        <v>High</v>
      </c>
      <c r="I8753">
        <v>22.03</v>
      </c>
      <c r="J8753">
        <v>1.242</v>
      </c>
      <c r="K8753">
        <v>2</v>
      </c>
      <c r="L8753" s="6">
        <v>29.73</v>
      </c>
      <c r="M8753">
        <v>20.23</v>
      </c>
      <c r="N8753">
        <v>10.18</v>
      </c>
      <c r="O8753" t="str">
        <f t="shared" si="546"/>
        <v>0:20</v>
      </c>
      <c r="P8753" t="s">
        <v>35</v>
      </c>
      <c r="Q8753">
        <v>370.29</v>
      </c>
      <c r="R8753" t="str">
        <f t="shared" si="547"/>
        <v>Low</v>
      </c>
    </row>
    <row r="8754" spans="1:18" x14ac:dyDescent="0.25">
      <c r="A8754">
        <v>2017</v>
      </c>
      <c r="B8754" t="s">
        <v>24</v>
      </c>
      <c r="C8754" t="s">
        <v>25</v>
      </c>
      <c r="D8754" t="s">
        <v>23</v>
      </c>
      <c r="E8754" t="str">
        <f t="shared" si="544"/>
        <v>Winter crops</v>
      </c>
      <c r="F8754">
        <v>25.34</v>
      </c>
      <c r="G8754" s="6">
        <v>237.38</v>
      </c>
      <c r="H8754" t="str">
        <f t="shared" si="545"/>
        <v>Low</v>
      </c>
      <c r="I8754">
        <v>4.08</v>
      </c>
      <c r="J8754">
        <v>2.34899999999999</v>
      </c>
      <c r="K8754">
        <v>2</v>
      </c>
      <c r="L8754" s="6">
        <v>46.81</v>
      </c>
      <c r="M8754">
        <v>23.39</v>
      </c>
      <c r="N8754">
        <v>24.58</v>
      </c>
      <c r="O8754" t="str">
        <f t="shared" si="546"/>
        <v>21:40</v>
      </c>
      <c r="P8754" t="s">
        <v>20</v>
      </c>
      <c r="Q8754">
        <v>677.49</v>
      </c>
      <c r="R8754" t="str">
        <f t="shared" si="547"/>
        <v>High</v>
      </c>
    </row>
    <row r="8755" spans="1:18" x14ac:dyDescent="0.25">
      <c r="A8755">
        <v>1990</v>
      </c>
      <c r="B8755" t="s">
        <v>14</v>
      </c>
      <c r="C8755" t="s">
        <v>28</v>
      </c>
      <c r="D8755" t="s">
        <v>23</v>
      </c>
      <c r="E8755" t="str">
        <f t="shared" si="544"/>
        <v>Winter crops</v>
      </c>
      <c r="F8755">
        <v>-4.0999999999999996</v>
      </c>
      <c r="G8755" s="6">
        <v>1089.78</v>
      </c>
      <c r="H8755" t="str">
        <f t="shared" si="545"/>
        <v>Medium</v>
      </c>
      <c r="I8755">
        <v>3.23</v>
      </c>
      <c r="J8755">
        <v>1.1599999999999999</v>
      </c>
      <c r="K8755">
        <v>7</v>
      </c>
      <c r="L8755" s="6">
        <v>61.47</v>
      </c>
      <c r="M8755">
        <v>32.229999999999997</v>
      </c>
      <c r="N8755">
        <v>47.83</v>
      </c>
      <c r="O8755" t="str">
        <f t="shared" si="546"/>
        <v>41:60</v>
      </c>
      <c r="P8755" t="s">
        <v>17</v>
      </c>
      <c r="Q8755">
        <v>316.39999999999998</v>
      </c>
      <c r="R8755" t="str">
        <f t="shared" si="547"/>
        <v>Below 0</v>
      </c>
    </row>
    <row r="8756" spans="1:18" x14ac:dyDescent="0.25">
      <c r="A8756">
        <v>2012</v>
      </c>
      <c r="B8756" t="s">
        <v>18</v>
      </c>
      <c r="C8756" t="s">
        <v>56</v>
      </c>
      <c r="D8756" t="s">
        <v>43</v>
      </c>
      <c r="E8756" t="str">
        <f t="shared" si="544"/>
        <v>Winter crops</v>
      </c>
      <c r="F8756">
        <v>2.48</v>
      </c>
      <c r="G8756" s="6">
        <v>617.15</v>
      </c>
      <c r="H8756" t="str">
        <f t="shared" si="545"/>
        <v>Low</v>
      </c>
      <c r="I8756">
        <v>9.4499999999999993</v>
      </c>
      <c r="J8756">
        <v>1.1599999999999999</v>
      </c>
      <c r="K8756">
        <v>5</v>
      </c>
      <c r="L8756" s="6">
        <v>39.44</v>
      </c>
      <c r="M8756">
        <v>12.2</v>
      </c>
      <c r="N8756">
        <v>14.43</v>
      </c>
      <c r="O8756" t="str">
        <f t="shared" si="546"/>
        <v>0:20</v>
      </c>
      <c r="P8756" t="s">
        <v>20</v>
      </c>
      <c r="Q8756">
        <v>247.38</v>
      </c>
      <c r="R8756" t="str">
        <f t="shared" si="547"/>
        <v>Low</v>
      </c>
    </row>
    <row r="8757" spans="1:18" x14ac:dyDescent="0.25">
      <c r="A8757">
        <v>2012</v>
      </c>
      <c r="B8757" t="s">
        <v>36</v>
      </c>
      <c r="C8757" t="s">
        <v>62</v>
      </c>
      <c r="D8757" t="s">
        <v>16</v>
      </c>
      <c r="E8757" t="str">
        <f t="shared" si="544"/>
        <v>Summer crops</v>
      </c>
      <c r="F8757">
        <v>24.76</v>
      </c>
      <c r="G8757" s="6">
        <v>1135.8599999999999</v>
      </c>
      <c r="H8757" t="str">
        <f t="shared" si="545"/>
        <v>Medium</v>
      </c>
      <c r="I8757">
        <v>6.74</v>
      </c>
      <c r="J8757">
        <v>3.02</v>
      </c>
      <c r="K8757">
        <v>2</v>
      </c>
      <c r="L8757" s="6">
        <v>94.01</v>
      </c>
      <c r="M8757">
        <v>11.63</v>
      </c>
      <c r="N8757">
        <v>49.63</v>
      </c>
      <c r="O8757" t="str">
        <f t="shared" si="546"/>
        <v>41:60</v>
      </c>
      <c r="P8757" t="s">
        <v>20</v>
      </c>
      <c r="Q8757">
        <v>836.92</v>
      </c>
      <c r="R8757" t="str">
        <f t="shared" si="547"/>
        <v>Moderate</v>
      </c>
    </row>
    <row r="8758" spans="1:18" x14ac:dyDescent="0.25">
      <c r="A8758">
        <v>2024</v>
      </c>
      <c r="B8758" t="s">
        <v>24</v>
      </c>
      <c r="C8758" t="s">
        <v>25</v>
      </c>
      <c r="D8758" t="s">
        <v>48</v>
      </c>
      <c r="E8758" t="str">
        <f t="shared" si="544"/>
        <v>Summer crops</v>
      </c>
      <c r="F8758">
        <v>15.86</v>
      </c>
      <c r="G8758" s="6">
        <v>640.16</v>
      </c>
      <c r="H8758" t="str">
        <f t="shared" si="545"/>
        <v>Low</v>
      </c>
      <c r="I8758">
        <v>21.4</v>
      </c>
      <c r="J8758">
        <v>2.052</v>
      </c>
      <c r="K8758">
        <v>4</v>
      </c>
      <c r="L8758" s="6">
        <v>66.97</v>
      </c>
      <c r="M8758">
        <v>9.57</v>
      </c>
      <c r="N8758">
        <v>26.48</v>
      </c>
      <c r="O8758" t="str">
        <f t="shared" si="546"/>
        <v>21:40</v>
      </c>
      <c r="P8758" t="s">
        <v>17</v>
      </c>
      <c r="Q8758">
        <v>560.52</v>
      </c>
      <c r="R8758" t="str">
        <f t="shared" si="547"/>
        <v>Moderate</v>
      </c>
    </row>
    <row r="8759" spans="1:18" x14ac:dyDescent="0.25">
      <c r="A8759">
        <v>2014</v>
      </c>
      <c r="B8759" t="s">
        <v>46</v>
      </c>
      <c r="C8759" t="s">
        <v>51</v>
      </c>
      <c r="D8759" t="s">
        <v>48</v>
      </c>
      <c r="E8759" t="str">
        <f t="shared" si="544"/>
        <v>Summer crops</v>
      </c>
      <c r="F8759">
        <v>25.82</v>
      </c>
      <c r="G8759" s="6">
        <v>542.17999999999995</v>
      </c>
      <c r="H8759" t="str">
        <f t="shared" si="545"/>
        <v>Low</v>
      </c>
      <c r="I8759">
        <v>8.9700000000000006</v>
      </c>
      <c r="J8759">
        <v>1.51</v>
      </c>
      <c r="K8759">
        <v>2</v>
      </c>
      <c r="L8759" s="6">
        <v>86.06</v>
      </c>
      <c r="M8759">
        <v>32.659999999999997</v>
      </c>
      <c r="N8759">
        <v>92.11</v>
      </c>
      <c r="O8759" t="str">
        <f t="shared" si="546"/>
        <v>81:100</v>
      </c>
      <c r="P8759" t="s">
        <v>27</v>
      </c>
      <c r="Q8759">
        <v>717.61</v>
      </c>
      <c r="R8759" t="str">
        <f t="shared" si="547"/>
        <v>High</v>
      </c>
    </row>
    <row r="8760" spans="1:18" x14ac:dyDescent="0.25">
      <c r="A8760">
        <v>2020</v>
      </c>
      <c r="B8760" t="s">
        <v>50</v>
      </c>
      <c r="C8760" t="s">
        <v>56</v>
      </c>
      <c r="D8760" t="s">
        <v>38</v>
      </c>
      <c r="E8760" t="str">
        <f t="shared" si="544"/>
        <v>Summer crops</v>
      </c>
      <c r="F8760">
        <v>15.02</v>
      </c>
      <c r="G8760" s="6">
        <v>1327.56</v>
      </c>
      <c r="H8760" t="str">
        <f t="shared" si="545"/>
        <v>Medium</v>
      </c>
      <c r="I8760">
        <v>8.3699999999999992</v>
      </c>
      <c r="J8760">
        <v>4.5</v>
      </c>
      <c r="K8760">
        <v>7</v>
      </c>
      <c r="L8760" s="6">
        <v>43.12</v>
      </c>
      <c r="M8760">
        <v>14.17</v>
      </c>
      <c r="N8760">
        <v>74.900000000000006</v>
      </c>
      <c r="O8760" t="str">
        <f t="shared" si="546"/>
        <v>61:80</v>
      </c>
      <c r="P8760" t="s">
        <v>27</v>
      </c>
      <c r="Q8760">
        <v>1998.47</v>
      </c>
      <c r="R8760" t="str">
        <f t="shared" si="547"/>
        <v>Moderate</v>
      </c>
    </row>
    <row r="8761" spans="1:18" x14ac:dyDescent="0.25">
      <c r="A8761">
        <v>1996</v>
      </c>
      <c r="B8761" t="s">
        <v>24</v>
      </c>
      <c r="C8761" t="s">
        <v>59</v>
      </c>
      <c r="D8761" t="s">
        <v>52</v>
      </c>
      <c r="E8761" t="str">
        <f t="shared" si="544"/>
        <v>Winter crops</v>
      </c>
      <c r="F8761">
        <v>22.54</v>
      </c>
      <c r="G8761" s="6">
        <v>2580.9899999999998</v>
      </c>
      <c r="H8761" t="str">
        <f t="shared" si="545"/>
        <v>High</v>
      </c>
      <c r="I8761">
        <v>7.16</v>
      </c>
      <c r="J8761">
        <v>2.48</v>
      </c>
      <c r="K8761">
        <v>2</v>
      </c>
      <c r="L8761" s="6">
        <v>79.48</v>
      </c>
      <c r="M8761">
        <v>13.92</v>
      </c>
      <c r="N8761">
        <v>58.19</v>
      </c>
      <c r="O8761" t="str">
        <f t="shared" si="546"/>
        <v>41:60</v>
      </c>
      <c r="P8761" t="s">
        <v>20</v>
      </c>
      <c r="Q8761">
        <v>522.07000000000005</v>
      </c>
      <c r="R8761" t="str">
        <f t="shared" si="547"/>
        <v>Moderate</v>
      </c>
    </row>
    <row r="8762" spans="1:18" x14ac:dyDescent="0.25">
      <c r="A8762">
        <v>2000</v>
      </c>
      <c r="B8762" t="s">
        <v>46</v>
      </c>
      <c r="C8762" t="s">
        <v>63</v>
      </c>
      <c r="D8762" t="s">
        <v>34</v>
      </c>
      <c r="E8762" t="str">
        <f t="shared" si="544"/>
        <v>Winter crops</v>
      </c>
      <c r="F8762">
        <v>25.39</v>
      </c>
      <c r="G8762" s="6">
        <v>2768.88</v>
      </c>
      <c r="H8762" t="str">
        <f t="shared" si="545"/>
        <v>High</v>
      </c>
      <c r="I8762">
        <v>4.17</v>
      </c>
      <c r="J8762">
        <v>2.2400000000000002</v>
      </c>
      <c r="K8762">
        <v>2</v>
      </c>
      <c r="L8762" s="6">
        <v>24.67</v>
      </c>
      <c r="M8762">
        <v>34.020000000000003</v>
      </c>
      <c r="N8762">
        <v>48.56</v>
      </c>
      <c r="O8762" t="str">
        <f t="shared" si="546"/>
        <v>41:60</v>
      </c>
      <c r="P8762" t="s">
        <v>17</v>
      </c>
      <c r="Q8762">
        <v>636.69000000000005</v>
      </c>
      <c r="R8762" t="str">
        <f t="shared" si="547"/>
        <v>High</v>
      </c>
    </row>
    <row r="8763" spans="1:18" x14ac:dyDescent="0.25">
      <c r="A8763">
        <v>2017</v>
      </c>
      <c r="B8763" t="s">
        <v>30</v>
      </c>
      <c r="C8763" t="s">
        <v>66</v>
      </c>
      <c r="D8763" t="s">
        <v>48</v>
      </c>
      <c r="E8763" t="str">
        <f t="shared" si="544"/>
        <v>Summer crops</v>
      </c>
      <c r="F8763">
        <v>27.6</v>
      </c>
      <c r="G8763" s="6">
        <v>2819.15</v>
      </c>
      <c r="H8763" t="str">
        <f t="shared" si="545"/>
        <v>High</v>
      </c>
      <c r="I8763">
        <v>23.08</v>
      </c>
      <c r="J8763">
        <v>2.3039999999999998</v>
      </c>
      <c r="K8763">
        <v>1</v>
      </c>
      <c r="L8763" s="6">
        <v>49.63</v>
      </c>
      <c r="M8763">
        <v>38.659999999999997</v>
      </c>
      <c r="N8763">
        <v>48.11</v>
      </c>
      <c r="O8763" t="str">
        <f t="shared" si="546"/>
        <v>41:60</v>
      </c>
      <c r="P8763" t="s">
        <v>27</v>
      </c>
      <c r="Q8763">
        <v>461.9</v>
      </c>
      <c r="R8763" t="str">
        <f t="shared" si="547"/>
        <v>High</v>
      </c>
    </row>
    <row r="8764" spans="1:18" x14ac:dyDescent="0.25">
      <c r="A8764">
        <v>1997</v>
      </c>
      <c r="B8764" t="s">
        <v>41</v>
      </c>
      <c r="C8764" t="s">
        <v>68</v>
      </c>
      <c r="D8764" t="s">
        <v>52</v>
      </c>
      <c r="E8764" t="str">
        <f t="shared" si="544"/>
        <v>Winter crops</v>
      </c>
      <c r="F8764">
        <v>18.68</v>
      </c>
      <c r="G8764" s="6">
        <v>2928.15</v>
      </c>
      <c r="H8764" t="str">
        <f t="shared" si="545"/>
        <v>High</v>
      </c>
      <c r="I8764">
        <v>7.75</v>
      </c>
      <c r="J8764">
        <v>4.59</v>
      </c>
      <c r="K8764">
        <v>2</v>
      </c>
      <c r="L8764" s="6">
        <v>77.680000000000007</v>
      </c>
      <c r="M8764">
        <v>33.729999999999997</v>
      </c>
      <c r="N8764">
        <v>38.86</v>
      </c>
      <c r="O8764" t="str">
        <f t="shared" si="546"/>
        <v>21:40</v>
      </c>
      <c r="P8764" t="s">
        <v>39</v>
      </c>
      <c r="Q8764">
        <v>2263.98</v>
      </c>
      <c r="R8764" t="str">
        <f t="shared" si="547"/>
        <v>Moderate</v>
      </c>
    </row>
    <row r="8765" spans="1:18" x14ac:dyDescent="0.25">
      <c r="A8765">
        <v>2021</v>
      </c>
      <c r="B8765" t="s">
        <v>32</v>
      </c>
      <c r="C8765" t="s">
        <v>53</v>
      </c>
      <c r="D8765" t="s">
        <v>49</v>
      </c>
      <c r="E8765" t="str">
        <f t="shared" si="544"/>
        <v>Summer crops</v>
      </c>
      <c r="F8765">
        <v>9.94</v>
      </c>
      <c r="G8765" s="6">
        <v>2148.94</v>
      </c>
      <c r="H8765" t="str">
        <f t="shared" si="545"/>
        <v>High</v>
      </c>
      <c r="I8765">
        <v>9</v>
      </c>
      <c r="J8765">
        <v>1.81</v>
      </c>
      <c r="K8765">
        <v>9</v>
      </c>
      <c r="L8765" s="6">
        <v>61.13</v>
      </c>
      <c r="M8765">
        <v>34.590000000000003</v>
      </c>
      <c r="N8765">
        <v>86.84</v>
      </c>
      <c r="O8765" t="str">
        <f t="shared" si="546"/>
        <v>81:100</v>
      </c>
      <c r="P8765" t="s">
        <v>27</v>
      </c>
      <c r="Q8765">
        <v>798.08</v>
      </c>
      <c r="R8765" t="str">
        <f t="shared" si="547"/>
        <v>Low</v>
      </c>
    </row>
    <row r="8766" spans="1:18" x14ac:dyDescent="0.25">
      <c r="A8766">
        <v>2009</v>
      </c>
      <c r="B8766" t="s">
        <v>50</v>
      </c>
      <c r="C8766" t="s">
        <v>56</v>
      </c>
      <c r="D8766" t="s">
        <v>29</v>
      </c>
      <c r="E8766" t="str">
        <f t="shared" si="544"/>
        <v>Summer crops</v>
      </c>
      <c r="F8766">
        <v>27.31</v>
      </c>
      <c r="G8766" s="6">
        <v>2387.38</v>
      </c>
      <c r="H8766" t="str">
        <f t="shared" si="545"/>
        <v>High</v>
      </c>
      <c r="I8766">
        <v>24.83</v>
      </c>
      <c r="J8766">
        <v>1.224</v>
      </c>
      <c r="K8766">
        <v>1</v>
      </c>
      <c r="L8766" s="6">
        <v>90.94</v>
      </c>
      <c r="M8766">
        <v>2.37</v>
      </c>
      <c r="N8766">
        <v>76.13</v>
      </c>
      <c r="O8766" t="str">
        <f t="shared" si="546"/>
        <v>61:80</v>
      </c>
      <c r="P8766" t="s">
        <v>17</v>
      </c>
      <c r="Q8766">
        <v>327.52</v>
      </c>
      <c r="R8766" t="str">
        <f t="shared" si="547"/>
        <v>High</v>
      </c>
    </row>
    <row r="8767" spans="1:18" x14ac:dyDescent="0.25">
      <c r="A8767">
        <v>1999</v>
      </c>
      <c r="B8767" t="s">
        <v>36</v>
      </c>
      <c r="C8767" t="s">
        <v>70</v>
      </c>
      <c r="D8767" t="s">
        <v>43</v>
      </c>
      <c r="E8767" t="str">
        <f t="shared" si="544"/>
        <v>Winter crops</v>
      </c>
      <c r="F8767">
        <v>19.89</v>
      </c>
      <c r="G8767" s="6">
        <v>633.52</v>
      </c>
      <c r="H8767" t="str">
        <f t="shared" si="545"/>
        <v>Low</v>
      </c>
      <c r="I8767">
        <v>29.42</v>
      </c>
      <c r="J8767">
        <v>2.556</v>
      </c>
      <c r="K8767">
        <v>7</v>
      </c>
      <c r="L8767" s="6">
        <v>33.18</v>
      </c>
      <c r="M8767">
        <v>45.58</v>
      </c>
      <c r="N8767">
        <v>26.41</v>
      </c>
      <c r="O8767" t="str">
        <f t="shared" si="546"/>
        <v>21:40</v>
      </c>
      <c r="P8767" t="s">
        <v>39</v>
      </c>
      <c r="Q8767">
        <v>519.08000000000004</v>
      </c>
      <c r="R8767" t="str">
        <f t="shared" si="547"/>
        <v>Moderate</v>
      </c>
    </row>
    <row r="8768" spans="1:18" x14ac:dyDescent="0.25">
      <c r="A8768">
        <v>2017</v>
      </c>
      <c r="B8768" t="s">
        <v>32</v>
      </c>
      <c r="C8768" t="s">
        <v>61</v>
      </c>
      <c r="D8768" t="s">
        <v>16</v>
      </c>
      <c r="E8768" t="str">
        <f t="shared" si="544"/>
        <v>Summer crops</v>
      </c>
      <c r="F8768">
        <v>3.78</v>
      </c>
      <c r="G8768" s="6">
        <v>1777.43</v>
      </c>
      <c r="H8768" t="str">
        <f t="shared" si="545"/>
        <v>Medium</v>
      </c>
      <c r="I8768">
        <v>13.96</v>
      </c>
      <c r="J8768">
        <v>2.83</v>
      </c>
      <c r="K8768">
        <v>0</v>
      </c>
      <c r="L8768" s="6">
        <v>64.47</v>
      </c>
      <c r="M8768">
        <v>17.25</v>
      </c>
      <c r="N8768">
        <v>89</v>
      </c>
      <c r="O8768" t="str">
        <f t="shared" si="546"/>
        <v>81:100</v>
      </c>
      <c r="P8768" t="s">
        <v>35</v>
      </c>
      <c r="Q8768">
        <v>1230.44</v>
      </c>
      <c r="R8768" t="str">
        <f t="shared" si="547"/>
        <v>Low</v>
      </c>
    </row>
    <row r="8769" spans="1:18" x14ac:dyDescent="0.25">
      <c r="A8769">
        <v>2010</v>
      </c>
      <c r="B8769" t="s">
        <v>50</v>
      </c>
      <c r="C8769" t="s">
        <v>58</v>
      </c>
      <c r="D8769" t="s">
        <v>49</v>
      </c>
      <c r="E8769" t="str">
        <f t="shared" si="544"/>
        <v>Summer crops</v>
      </c>
      <c r="F8769">
        <v>18.54</v>
      </c>
      <c r="G8769" s="6">
        <v>209.18</v>
      </c>
      <c r="H8769" t="str">
        <f t="shared" si="545"/>
        <v>Low</v>
      </c>
      <c r="I8769">
        <v>24.81</v>
      </c>
      <c r="J8769">
        <v>2.331</v>
      </c>
      <c r="K8769">
        <v>4</v>
      </c>
      <c r="L8769" s="6">
        <v>80.63</v>
      </c>
      <c r="M8769">
        <v>22.64</v>
      </c>
      <c r="N8769">
        <v>93.06</v>
      </c>
      <c r="O8769" t="str">
        <f t="shared" si="546"/>
        <v>81:100</v>
      </c>
      <c r="P8769" t="s">
        <v>20</v>
      </c>
      <c r="Q8769">
        <v>289.60000000000002</v>
      </c>
      <c r="R8769" t="str">
        <f t="shared" si="547"/>
        <v>Moderate</v>
      </c>
    </row>
    <row r="8770" spans="1:18" x14ac:dyDescent="0.25">
      <c r="A8770">
        <v>2016</v>
      </c>
      <c r="B8770" t="s">
        <v>50</v>
      </c>
      <c r="C8770" t="s">
        <v>33</v>
      </c>
      <c r="D8770" t="s">
        <v>23</v>
      </c>
      <c r="E8770" t="str">
        <f t="shared" si="544"/>
        <v>Winter crops</v>
      </c>
      <c r="F8770">
        <v>14.85</v>
      </c>
      <c r="G8770" s="6">
        <v>2172.6799999999998</v>
      </c>
      <c r="H8770" t="str">
        <f t="shared" si="545"/>
        <v>High</v>
      </c>
      <c r="I8770">
        <v>13.53</v>
      </c>
      <c r="J8770">
        <v>3.92</v>
      </c>
      <c r="K8770">
        <v>0</v>
      </c>
      <c r="L8770" s="6">
        <v>18.739999999999998</v>
      </c>
      <c r="M8770">
        <v>28.29</v>
      </c>
      <c r="N8770">
        <v>57.27</v>
      </c>
      <c r="O8770" t="str">
        <f t="shared" si="546"/>
        <v>41:60</v>
      </c>
      <c r="P8770" t="s">
        <v>27</v>
      </c>
      <c r="Q8770">
        <v>1676.44</v>
      </c>
      <c r="R8770" t="str">
        <f t="shared" si="547"/>
        <v>Low</v>
      </c>
    </row>
    <row r="8771" spans="1:18" x14ac:dyDescent="0.25">
      <c r="A8771">
        <v>1993</v>
      </c>
      <c r="B8771" t="s">
        <v>36</v>
      </c>
      <c r="C8771" t="s">
        <v>62</v>
      </c>
      <c r="D8771" t="s">
        <v>34</v>
      </c>
      <c r="E8771" t="str">
        <f t="shared" ref="E8771:E8834" si="548">IF(OR(D8771="Wheat", D8771="Barley", D8771="Cotton", D8771="Fruits"), "Winter crops","Summer crops")</f>
        <v>Winter crops</v>
      </c>
      <c r="F8771">
        <v>-4.08</v>
      </c>
      <c r="G8771" s="6">
        <v>2693.37</v>
      </c>
      <c r="H8771" t="str">
        <f t="shared" ref="H8771:H8834" si="549">IF(G8771&lt;1000, "Low", IF(G8771&lt;=2000, "Medium", "High"))</f>
        <v>High</v>
      </c>
      <c r="I8771">
        <v>5.25</v>
      </c>
      <c r="J8771">
        <v>1.26</v>
      </c>
      <c r="K8771">
        <v>0</v>
      </c>
      <c r="L8771" s="6">
        <v>88.71</v>
      </c>
      <c r="M8771">
        <v>1.85</v>
      </c>
      <c r="N8771">
        <v>27.18</v>
      </c>
      <c r="O8771" t="str">
        <f t="shared" ref="O8771:O8834" si="550">IF(N8771&lt;=20,"0:20",IF(N8771&lt;=40,"21:40",IF(N8771&lt;=60,"41:60",IF(N8771&lt;=80,"61:80","81:100"))))</f>
        <v>21:40</v>
      </c>
      <c r="P8771" t="s">
        <v>39</v>
      </c>
      <c r="Q8771">
        <v>513.01</v>
      </c>
      <c r="R8771" t="str">
        <f t="shared" ref="R8771:R8834" si="551">IF(F8771&lt;0, "Below 0", IF(F8771&lt;=15, "Low", IF(F8771&lt;=25, "Moderate", "High")))</f>
        <v>Below 0</v>
      </c>
    </row>
    <row r="8772" spans="1:18" x14ac:dyDescent="0.25">
      <c r="A8772">
        <v>1999</v>
      </c>
      <c r="B8772" t="s">
        <v>46</v>
      </c>
      <c r="C8772" t="s">
        <v>63</v>
      </c>
      <c r="D8772" t="s">
        <v>16</v>
      </c>
      <c r="E8772" t="str">
        <f t="shared" si="548"/>
        <v>Summer crops</v>
      </c>
      <c r="F8772">
        <v>27.34</v>
      </c>
      <c r="G8772" s="6">
        <v>2315.0500000000002</v>
      </c>
      <c r="H8772" t="str">
        <f t="shared" si="549"/>
        <v>High</v>
      </c>
      <c r="I8772">
        <v>11.18</v>
      </c>
      <c r="J8772">
        <v>2.14</v>
      </c>
      <c r="K8772">
        <v>6</v>
      </c>
      <c r="L8772" s="6">
        <v>30.56</v>
      </c>
      <c r="M8772">
        <v>29.15</v>
      </c>
      <c r="N8772">
        <v>87.68</v>
      </c>
      <c r="O8772" t="str">
        <f t="shared" si="550"/>
        <v>81:100</v>
      </c>
      <c r="P8772" t="s">
        <v>39</v>
      </c>
      <c r="Q8772">
        <v>668.42</v>
      </c>
      <c r="R8772" t="str">
        <f t="shared" si="551"/>
        <v>High</v>
      </c>
    </row>
    <row r="8773" spans="1:18" x14ac:dyDescent="0.25">
      <c r="A8773">
        <v>1994</v>
      </c>
      <c r="B8773" t="s">
        <v>30</v>
      </c>
      <c r="C8773" t="s">
        <v>31</v>
      </c>
      <c r="D8773" t="s">
        <v>23</v>
      </c>
      <c r="E8773" t="str">
        <f t="shared" si="548"/>
        <v>Winter crops</v>
      </c>
      <c r="F8773">
        <v>11.68</v>
      </c>
      <c r="G8773" s="6">
        <v>2581.0500000000002</v>
      </c>
      <c r="H8773" t="str">
        <f t="shared" si="549"/>
        <v>High</v>
      </c>
      <c r="I8773">
        <v>14.69</v>
      </c>
      <c r="J8773">
        <v>2</v>
      </c>
      <c r="K8773">
        <v>2</v>
      </c>
      <c r="L8773" s="6">
        <v>67.13</v>
      </c>
      <c r="M8773">
        <v>22.39</v>
      </c>
      <c r="N8773">
        <v>39.53</v>
      </c>
      <c r="O8773" t="str">
        <f t="shared" si="550"/>
        <v>21:40</v>
      </c>
      <c r="P8773" t="s">
        <v>17</v>
      </c>
      <c r="Q8773">
        <v>444.78</v>
      </c>
      <c r="R8773" t="str">
        <f t="shared" si="551"/>
        <v>Low</v>
      </c>
    </row>
    <row r="8774" spans="1:18" x14ac:dyDescent="0.25">
      <c r="A8774">
        <v>2007</v>
      </c>
      <c r="B8774" t="s">
        <v>41</v>
      </c>
      <c r="C8774" t="s">
        <v>44</v>
      </c>
      <c r="D8774" t="s">
        <v>38</v>
      </c>
      <c r="E8774" t="str">
        <f t="shared" si="548"/>
        <v>Summer crops</v>
      </c>
      <c r="F8774">
        <v>3.38</v>
      </c>
      <c r="G8774" s="6">
        <v>1029.01</v>
      </c>
      <c r="H8774" t="str">
        <f t="shared" si="549"/>
        <v>Medium</v>
      </c>
      <c r="I8774">
        <v>28.93</v>
      </c>
      <c r="J8774">
        <v>0.51300000000000001</v>
      </c>
      <c r="K8774">
        <v>10</v>
      </c>
      <c r="L8774" s="6">
        <v>76.59</v>
      </c>
      <c r="M8774">
        <v>20.43</v>
      </c>
      <c r="N8774">
        <v>94.38</v>
      </c>
      <c r="O8774" t="str">
        <f t="shared" si="550"/>
        <v>81:100</v>
      </c>
      <c r="P8774" t="s">
        <v>17</v>
      </c>
      <c r="Q8774">
        <v>208.68</v>
      </c>
      <c r="R8774" t="str">
        <f t="shared" si="551"/>
        <v>Low</v>
      </c>
    </row>
    <row r="8775" spans="1:18" x14ac:dyDescent="0.25">
      <c r="A8775">
        <v>1994</v>
      </c>
      <c r="B8775" t="s">
        <v>50</v>
      </c>
      <c r="C8775" t="s">
        <v>56</v>
      </c>
      <c r="D8775" t="s">
        <v>16</v>
      </c>
      <c r="E8775" t="str">
        <f t="shared" si="548"/>
        <v>Summer crops</v>
      </c>
      <c r="F8775">
        <v>-3.84</v>
      </c>
      <c r="G8775" s="6">
        <v>1739.41</v>
      </c>
      <c r="H8775" t="str">
        <f t="shared" si="549"/>
        <v>Medium</v>
      </c>
      <c r="I8775">
        <v>26.32</v>
      </c>
      <c r="J8775">
        <v>0.93600000000000005</v>
      </c>
      <c r="K8775">
        <v>6</v>
      </c>
      <c r="L8775" s="6">
        <v>96.12</v>
      </c>
      <c r="M8775">
        <v>38.26</v>
      </c>
      <c r="N8775">
        <v>70.73</v>
      </c>
      <c r="O8775" t="str">
        <f t="shared" si="550"/>
        <v>61:80</v>
      </c>
      <c r="P8775" t="s">
        <v>27</v>
      </c>
      <c r="Q8775">
        <v>336.3</v>
      </c>
      <c r="R8775" t="str">
        <f t="shared" si="551"/>
        <v>Below 0</v>
      </c>
    </row>
    <row r="8776" spans="1:18" x14ac:dyDescent="0.25">
      <c r="A8776">
        <v>1998</v>
      </c>
      <c r="B8776" t="s">
        <v>30</v>
      </c>
      <c r="C8776" t="s">
        <v>66</v>
      </c>
      <c r="D8776" t="s">
        <v>48</v>
      </c>
      <c r="E8776" t="str">
        <f t="shared" si="548"/>
        <v>Summer crops</v>
      </c>
      <c r="F8776">
        <v>19.29</v>
      </c>
      <c r="G8776" s="6">
        <v>1063.26</v>
      </c>
      <c r="H8776" t="str">
        <f t="shared" si="549"/>
        <v>Medium</v>
      </c>
      <c r="I8776">
        <v>21.42</v>
      </c>
      <c r="J8776">
        <v>3.6269999999999998</v>
      </c>
      <c r="K8776">
        <v>4</v>
      </c>
      <c r="L8776" s="6">
        <v>74.92</v>
      </c>
      <c r="M8776">
        <v>23.11</v>
      </c>
      <c r="N8776">
        <v>15.09</v>
      </c>
      <c r="O8776" t="str">
        <f t="shared" si="550"/>
        <v>0:20</v>
      </c>
      <c r="P8776" t="s">
        <v>35</v>
      </c>
      <c r="Q8776">
        <v>1177.3900000000001</v>
      </c>
      <c r="R8776" t="str">
        <f t="shared" si="551"/>
        <v>Moderate</v>
      </c>
    </row>
    <row r="8777" spans="1:18" x14ac:dyDescent="0.25">
      <c r="A8777">
        <v>1991</v>
      </c>
      <c r="B8777" t="s">
        <v>32</v>
      </c>
      <c r="C8777" t="s">
        <v>33</v>
      </c>
      <c r="D8777" t="s">
        <v>29</v>
      </c>
      <c r="E8777" t="str">
        <f t="shared" si="548"/>
        <v>Summer crops</v>
      </c>
      <c r="F8777">
        <v>-4.8099999999999996</v>
      </c>
      <c r="G8777" s="6">
        <v>925.39</v>
      </c>
      <c r="H8777" t="str">
        <f t="shared" si="549"/>
        <v>Low</v>
      </c>
      <c r="I8777">
        <v>8.6300000000000008</v>
      </c>
      <c r="J8777">
        <v>0.52</v>
      </c>
      <c r="K8777">
        <v>7</v>
      </c>
      <c r="L8777" s="6">
        <v>19.11</v>
      </c>
      <c r="M8777">
        <v>21.87</v>
      </c>
      <c r="N8777">
        <v>63.3</v>
      </c>
      <c r="O8777" t="str">
        <f t="shared" si="550"/>
        <v>61:80</v>
      </c>
      <c r="P8777" t="s">
        <v>39</v>
      </c>
      <c r="Q8777">
        <v>182.35</v>
      </c>
      <c r="R8777" t="str">
        <f t="shared" si="551"/>
        <v>Below 0</v>
      </c>
    </row>
    <row r="8778" spans="1:18" x14ac:dyDescent="0.25">
      <c r="A8778">
        <v>2010</v>
      </c>
      <c r="B8778" t="s">
        <v>50</v>
      </c>
      <c r="C8778" t="s">
        <v>58</v>
      </c>
      <c r="D8778" t="s">
        <v>52</v>
      </c>
      <c r="E8778" t="str">
        <f t="shared" si="548"/>
        <v>Winter crops</v>
      </c>
      <c r="F8778">
        <v>17.59</v>
      </c>
      <c r="G8778" s="6">
        <v>890.59</v>
      </c>
      <c r="H8778" t="str">
        <f t="shared" si="549"/>
        <v>Low</v>
      </c>
      <c r="I8778">
        <v>11.77</v>
      </c>
      <c r="J8778">
        <v>3.81</v>
      </c>
      <c r="K8778">
        <v>2</v>
      </c>
      <c r="L8778" s="6">
        <v>48.76</v>
      </c>
      <c r="M8778">
        <v>46.68</v>
      </c>
      <c r="N8778">
        <v>90.65</v>
      </c>
      <c r="O8778" t="str">
        <f t="shared" si="550"/>
        <v>81:100</v>
      </c>
      <c r="P8778" t="s">
        <v>39</v>
      </c>
      <c r="Q8778">
        <v>1139.7</v>
      </c>
      <c r="R8778" t="str">
        <f t="shared" si="551"/>
        <v>Moderate</v>
      </c>
    </row>
    <row r="8779" spans="1:18" x14ac:dyDescent="0.25">
      <c r="A8779">
        <v>1992</v>
      </c>
      <c r="B8779" t="s">
        <v>36</v>
      </c>
      <c r="C8779" t="s">
        <v>37</v>
      </c>
      <c r="D8779" t="s">
        <v>23</v>
      </c>
      <c r="E8779" t="str">
        <f t="shared" si="548"/>
        <v>Winter crops</v>
      </c>
      <c r="F8779">
        <v>-4.8099999999999996</v>
      </c>
      <c r="G8779" s="6">
        <v>1683.06</v>
      </c>
      <c r="H8779" t="str">
        <f t="shared" si="549"/>
        <v>Medium</v>
      </c>
      <c r="I8779">
        <v>16.79</v>
      </c>
      <c r="J8779">
        <v>1.7369999999999901</v>
      </c>
      <c r="K8779">
        <v>0</v>
      </c>
      <c r="L8779" s="6">
        <v>42.98</v>
      </c>
      <c r="M8779">
        <v>49.33</v>
      </c>
      <c r="N8779">
        <v>23.85</v>
      </c>
      <c r="O8779" t="str">
        <f t="shared" si="550"/>
        <v>21:40</v>
      </c>
      <c r="P8779" t="s">
        <v>39</v>
      </c>
      <c r="Q8779">
        <v>197.72</v>
      </c>
      <c r="R8779" t="str">
        <f t="shared" si="551"/>
        <v>Below 0</v>
      </c>
    </row>
    <row r="8780" spans="1:18" x14ac:dyDescent="0.25">
      <c r="A8780">
        <v>1999</v>
      </c>
      <c r="B8780" t="s">
        <v>18</v>
      </c>
      <c r="C8780" t="s">
        <v>67</v>
      </c>
      <c r="D8780" t="s">
        <v>52</v>
      </c>
      <c r="E8780" t="str">
        <f t="shared" si="548"/>
        <v>Winter crops</v>
      </c>
      <c r="F8780">
        <v>32.54</v>
      </c>
      <c r="G8780" s="6">
        <v>590.48</v>
      </c>
      <c r="H8780" t="str">
        <f t="shared" si="549"/>
        <v>Low</v>
      </c>
      <c r="I8780">
        <v>5.87</v>
      </c>
      <c r="J8780">
        <v>1.1499999999999999</v>
      </c>
      <c r="K8780">
        <v>2</v>
      </c>
      <c r="L8780" s="6">
        <v>78.760000000000005</v>
      </c>
      <c r="M8780">
        <v>36.15</v>
      </c>
      <c r="N8780">
        <v>76.930000000000007</v>
      </c>
      <c r="O8780" t="str">
        <f t="shared" si="550"/>
        <v>61:80</v>
      </c>
      <c r="P8780" t="s">
        <v>39</v>
      </c>
      <c r="Q8780">
        <v>296.38</v>
      </c>
      <c r="R8780" t="str">
        <f t="shared" si="551"/>
        <v>High</v>
      </c>
    </row>
    <row r="8781" spans="1:18" x14ac:dyDescent="0.25">
      <c r="A8781">
        <v>1998</v>
      </c>
      <c r="B8781" t="s">
        <v>30</v>
      </c>
      <c r="C8781" t="s">
        <v>31</v>
      </c>
      <c r="D8781" t="s">
        <v>16</v>
      </c>
      <c r="E8781" t="str">
        <f t="shared" si="548"/>
        <v>Summer crops</v>
      </c>
      <c r="F8781">
        <v>30.13</v>
      </c>
      <c r="G8781" s="6">
        <v>2242.09</v>
      </c>
      <c r="H8781" t="str">
        <f t="shared" si="549"/>
        <v>High</v>
      </c>
      <c r="I8781">
        <v>28.73</v>
      </c>
      <c r="J8781">
        <v>2.214</v>
      </c>
      <c r="K8781">
        <v>5</v>
      </c>
      <c r="L8781" s="6">
        <v>26.7</v>
      </c>
      <c r="M8781">
        <v>7.81</v>
      </c>
      <c r="N8781">
        <v>14.96</v>
      </c>
      <c r="O8781" t="str">
        <f t="shared" si="550"/>
        <v>0:20</v>
      </c>
      <c r="P8781" t="s">
        <v>27</v>
      </c>
      <c r="Q8781">
        <v>688.79</v>
      </c>
      <c r="R8781" t="str">
        <f t="shared" si="551"/>
        <v>High</v>
      </c>
    </row>
    <row r="8782" spans="1:18" x14ac:dyDescent="0.25">
      <c r="A8782">
        <v>2000</v>
      </c>
      <c r="B8782" t="s">
        <v>30</v>
      </c>
      <c r="C8782" t="s">
        <v>66</v>
      </c>
      <c r="D8782" t="s">
        <v>48</v>
      </c>
      <c r="E8782" t="str">
        <f t="shared" si="548"/>
        <v>Summer crops</v>
      </c>
      <c r="F8782">
        <v>-4.88</v>
      </c>
      <c r="G8782" s="6">
        <v>1128.97</v>
      </c>
      <c r="H8782" t="str">
        <f t="shared" si="549"/>
        <v>Medium</v>
      </c>
      <c r="I8782">
        <v>9.5500000000000007</v>
      </c>
      <c r="J8782">
        <v>1.1200000000000001</v>
      </c>
      <c r="K8782">
        <v>9</v>
      </c>
      <c r="L8782" s="6">
        <v>18.57</v>
      </c>
      <c r="M8782">
        <v>17.52</v>
      </c>
      <c r="N8782">
        <v>18.93</v>
      </c>
      <c r="O8782" t="str">
        <f t="shared" si="550"/>
        <v>0:20</v>
      </c>
      <c r="P8782" t="s">
        <v>35</v>
      </c>
      <c r="Q8782">
        <v>134.08000000000001</v>
      </c>
      <c r="R8782" t="str">
        <f t="shared" si="551"/>
        <v>Below 0</v>
      </c>
    </row>
    <row r="8783" spans="1:18" x14ac:dyDescent="0.25">
      <c r="A8783">
        <v>2008</v>
      </c>
      <c r="B8783" t="s">
        <v>18</v>
      </c>
      <c r="C8783" t="s">
        <v>56</v>
      </c>
      <c r="D8783" t="s">
        <v>52</v>
      </c>
      <c r="E8783" t="str">
        <f t="shared" si="548"/>
        <v>Winter crops</v>
      </c>
      <c r="F8783">
        <v>27.91</v>
      </c>
      <c r="G8783" s="6">
        <v>1691.53</v>
      </c>
      <c r="H8783" t="str">
        <f t="shared" si="549"/>
        <v>Medium</v>
      </c>
      <c r="I8783">
        <v>27.36</v>
      </c>
      <c r="J8783">
        <v>3.0870000000000002</v>
      </c>
      <c r="K8783">
        <v>5</v>
      </c>
      <c r="L8783" s="6">
        <v>12.6</v>
      </c>
      <c r="M8783">
        <v>41.08</v>
      </c>
      <c r="N8783">
        <v>8.1300000000000008</v>
      </c>
      <c r="O8783" t="str">
        <f t="shared" si="550"/>
        <v>0:20</v>
      </c>
      <c r="P8783" t="s">
        <v>27</v>
      </c>
      <c r="Q8783">
        <v>1024.58</v>
      </c>
      <c r="R8783" t="str">
        <f t="shared" si="551"/>
        <v>High</v>
      </c>
    </row>
    <row r="8784" spans="1:18" x14ac:dyDescent="0.25">
      <c r="A8784">
        <v>2010</v>
      </c>
      <c r="B8784" t="s">
        <v>46</v>
      </c>
      <c r="C8784" t="s">
        <v>47</v>
      </c>
      <c r="D8784" t="s">
        <v>29</v>
      </c>
      <c r="E8784" t="str">
        <f t="shared" si="548"/>
        <v>Summer crops</v>
      </c>
      <c r="F8784">
        <v>0.35</v>
      </c>
      <c r="G8784" s="6">
        <v>2255.23</v>
      </c>
      <c r="H8784" t="str">
        <f t="shared" si="549"/>
        <v>High</v>
      </c>
      <c r="I8784">
        <v>3.17</v>
      </c>
      <c r="J8784">
        <v>0.68</v>
      </c>
      <c r="K8784">
        <v>8</v>
      </c>
      <c r="L8784" s="6">
        <v>31.22</v>
      </c>
      <c r="M8784">
        <v>48.03</v>
      </c>
      <c r="N8784">
        <v>4.4000000000000004</v>
      </c>
      <c r="O8784" t="str">
        <f t="shared" si="550"/>
        <v>0:20</v>
      </c>
      <c r="P8784" t="s">
        <v>39</v>
      </c>
      <c r="Q8784">
        <v>190.34</v>
      </c>
      <c r="R8784" t="str">
        <f t="shared" si="551"/>
        <v>Low</v>
      </c>
    </row>
    <row r="8785" spans="1:18" x14ac:dyDescent="0.25">
      <c r="A8785">
        <v>2014</v>
      </c>
      <c r="B8785" t="s">
        <v>21</v>
      </c>
      <c r="C8785" t="s">
        <v>55</v>
      </c>
      <c r="D8785" t="s">
        <v>52</v>
      </c>
      <c r="E8785" t="str">
        <f t="shared" si="548"/>
        <v>Winter crops</v>
      </c>
      <c r="F8785">
        <v>-2.2000000000000002</v>
      </c>
      <c r="G8785" s="6">
        <v>717.61</v>
      </c>
      <c r="H8785" t="str">
        <f t="shared" si="549"/>
        <v>Low</v>
      </c>
      <c r="I8785">
        <v>20.59</v>
      </c>
      <c r="J8785">
        <v>2.016</v>
      </c>
      <c r="K8785">
        <v>0</v>
      </c>
      <c r="L8785" s="6">
        <v>33.71</v>
      </c>
      <c r="M8785">
        <v>28.48</v>
      </c>
      <c r="N8785">
        <v>53.08</v>
      </c>
      <c r="O8785" t="str">
        <f t="shared" si="550"/>
        <v>41:60</v>
      </c>
      <c r="P8785" t="s">
        <v>35</v>
      </c>
      <c r="Q8785">
        <v>688.93</v>
      </c>
      <c r="R8785" t="str">
        <f t="shared" si="551"/>
        <v>Below 0</v>
      </c>
    </row>
    <row r="8786" spans="1:18" x14ac:dyDescent="0.25">
      <c r="A8786">
        <v>2003</v>
      </c>
      <c r="B8786" t="s">
        <v>21</v>
      </c>
      <c r="C8786" t="s">
        <v>55</v>
      </c>
      <c r="D8786" t="s">
        <v>23</v>
      </c>
      <c r="E8786" t="str">
        <f t="shared" si="548"/>
        <v>Winter crops</v>
      </c>
      <c r="F8786">
        <v>25.87</v>
      </c>
      <c r="G8786" s="6">
        <v>534.58000000000004</v>
      </c>
      <c r="H8786" t="str">
        <f t="shared" si="549"/>
        <v>Low</v>
      </c>
      <c r="I8786">
        <v>6.59</v>
      </c>
      <c r="J8786">
        <v>1.06</v>
      </c>
      <c r="K8786">
        <v>10</v>
      </c>
      <c r="L8786" s="6">
        <v>31.32</v>
      </c>
      <c r="M8786">
        <v>9.18</v>
      </c>
      <c r="N8786">
        <v>54.64</v>
      </c>
      <c r="O8786" t="str">
        <f t="shared" si="550"/>
        <v>41:60</v>
      </c>
      <c r="P8786" t="s">
        <v>17</v>
      </c>
      <c r="Q8786">
        <v>283.82</v>
      </c>
      <c r="R8786" t="str">
        <f t="shared" si="551"/>
        <v>High</v>
      </c>
    </row>
    <row r="8787" spans="1:18" x14ac:dyDescent="0.25">
      <c r="A8787">
        <v>2015</v>
      </c>
      <c r="B8787" t="s">
        <v>36</v>
      </c>
      <c r="C8787" t="s">
        <v>70</v>
      </c>
      <c r="D8787" t="s">
        <v>48</v>
      </c>
      <c r="E8787" t="str">
        <f t="shared" si="548"/>
        <v>Summer crops</v>
      </c>
      <c r="F8787">
        <v>13.35</v>
      </c>
      <c r="G8787" s="6">
        <v>1839.13</v>
      </c>
      <c r="H8787" t="str">
        <f t="shared" si="549"/>
        <v>Medium</v>
      </c>
      <c r="I8787">
        <v>18.03</v>
      </c>
      <c r="J8787">
        <v>1.665</v>
      </c>
      <c r="K8787">
        <v>6</v>
      </c>
      <c r="L8787" s="6">
        <v>41.27</v>
      </c>
      <c r="M8787">
        <v>46.01</v>
      </c>
      <c r="N8787">
        <v>90.53</v>
      </c>
      <c r="O8787" t="str">
        <f t="shared" si="550"/>
        <v>81:100</v>
      </c>
      <c r="P8787" t="s">
        <v>17</v>
      </c>
      <c r="Q8787">
        <v>392.07</v>
      </c>
      <c r="R8787" t="str">
        <f t="shared" si="551"/>
        <v>Low</v>
      </c>
    </row>
    <row r="8788" spans="1:18" x14ac:dyDescent="0.25">
      <c r="A8788">
        <v>1991</v>
      </c>
      <c r="B8788" t="s">
        <v>32</v>
      </c>
      <c r="C8788" t="s">
        <v>33</v>
      </c>
      <c r="D8788" t="s">
        <v>34</v>
      </c>
      <c r="E8788" t="str">
        <f t="shared" si="548"/>
        <v>Winter crops</v>
      </c>
      <c r="F8788">
        <v>29.95</v>
      </c>
      <c r="G8788" s="6">
        <v>1283.79</v>
      </c>
      <c r="H8788" t="str">
        <f t="shared" si="549"/>
        <v>Medium</v>
      </c>
      <c r="I8788">
        <v>11.4</v>
      </c>
      <c r="J8788">
        <v>0.97</v>
      </c>
      <c r="K8788">
        <v>4</v>
      </c>
      <c r="L8788" s="6">
        <v>66.78</v>
      </c>
      <c r="M8788">
        <v>49.55</v>
      </c>
      <c r="N8788">
        <v>64.95</v>
      </c>
      <c r="O8788" t="str">
        <f t="shared" si="550"/>
        <v>61:80</v>
      </c>
      <c r="P8788" t="s">
        <v>35</v>
      </c>
      <c r="Q8788">
        <v>236.29</v>
      </c>
      <c r="R8788" t="str">
        <f t="shared" si="551"/>
        <v>High</v>
      </c>
    </row>
    <row r="8789" spans="1:18" x14ac:dyDescent="0.25">
      <c r="A8789">
        <v>1999</v>
      </c>
      <c r="B8789" t="s">
        <v>36</v>
      </c>
      <c r="C8789" t="s">
        <v>37</v>
      </c>
      <c r="D8789" t="s">
        <v>26</v>
      </c>
      <c r="E8789" t="str">
        <f t="shared" si="548"/>
        <v>Summer crops</v>
      </c>
      <c r="F8789">
        <v>21.1</v>
      </c>
      <c r="G8789" s="6">
        <v>1547.11</v>
      </c>
      <c r="H8789" t="str">
        <f t="shared" si="549"/>
        <v>Medium</v>
      </c>
      <c r="I8789">
        <v>10.92</v>
      </c>
      <c r="J8789">
        <v>1.93</v>
      </c>
      <c r="K8789">
        <v>1</v>
      </c>
      <c r="L8789" s="6">
        <v>79.67</v>
      </c>
      <c r="M8789">
        <v>30.08</v>
      </c>
      <c r="N8789">
        <v>90.6</v>
      </c>
      <c r="O8789" t="str">
        <f t="shared" si="550"/>
        <v>81:100</v>
      </c>
      <c r="P8789" t="s">
        <v>17</v>
      </c>
      <c r="Q8789">
        <v>411.99</v>
      </c>
      <c r="R8789" t="str">
        <f t="shared" si="551"/>
        <v>Moderate</v>
      </c>
    </row>
    <row r="8790" spans="1:18" x14ac:dyDescent="0.25">
      <c r="A8790">
        <v>1994</v>
      </c>
      <c r="B8790" t="s">
        <v>46</v>
      </c>
      <c r="C8790" t="s">
        <v>47</v>
      </c>
      <c r="D8790" t="s">
        <v>48</v>
      </c>
      <c r="E8790" t="str">
        <f t="shared" si="548"/>
        <v>Summer crops</v>
      </c>
      <c r="F8790">
        <v>11.79</v>
      </c>
      <c r="G8790" s="6">
        <v>2428.85</v>
      </c>
      <c r="H8790" t="str">
        <f t="shared" si="549"/>
        <v>High</v>
      </c>
      <c r="I8790">
        <v>19.97</v>
      </c>
      <c r="J8790">
        <v>2.2769999999999899</v>
      </c>
      <c r="K8790">
        <v>2</v>
      </c>
      <c r="L8790" s="6">
        <v>35.22</v>
      </c>
      <c r="M8790">
        <v>10.18</v>
      </c>
      <c r="N8790">
        <v>14.13</v>
      </c>
      <c r="O8790" t="str">
        <f t="shared" si="550"/>
        <v>0:20</v>
      </c>
      <c r="P8790" t="s">
        <v>17</v>
      </c>
      <c r="Q8790">
        <v>720.66</v>
      </c>
      <c r="R8790" t="str">
        <f t="shared" si="551"/>
        <v>Low</v>
      </c>
    </row>
    <row r="8791" spans="1:18" x14ac:dyDescent="0.25">
      <c r="A8791">
        <v>2007</v>
      </c>
      <c r="B8791" t="s">
        <v>36</v>
      </c>
      <c r="C8791" t="s">
        <v>70</v>
      </c>
      <c r="D8791" t="s">
        <v>26</v>
      </c>
      <c r="E8791" t="str">
        <f t="shared" si="548"/>
        <v>Summer crops</v>
      </c>
      <c r="F8791">
        <v>18.12</v>
      </c>
      <c r="G8791" s="6">
        <v>1011.36</v>
      </c>
      <c r="H8791" t="str">
        <f t="shared" si="549"/>
        <v>Medium</v>
      </c>
      <c r="I8791">
        <v>28.66</v>
      </c>
      <c r="J8791">
        <v>3.6</v>
      </c>
      <c r="K8791">
        <v>3</v>
      </c>
      <c r="L8791" s="6">
        <v>61.81</v>
      </c>
      <c r="M8791">
        <v>36.99</v>
      </c>
      <c r="N8791">
        <v>14.87</v>
      </c>
      <c r="O8791" t="str">
        <f t="shared" si="550"/>
        <v>0:20</v>
      </c>
      <c r="P8791" t="s">
        <v>39</v>
      </c>
      <c r="Q8791">
        <v>1448.44</v>
      </c>
      <c r="R8791" t="str">
        <f t="shared" si="551"/>
        <v>Moderate</v>
      </c>
    </row>
    <row r="8792" spans="1:18" x14ac:dyDescent="0.25">
      <c r="A8792">
        <v>2016</v>
      </c>
      <c r="B8792" t="s">
        <v>30</v>
      </c>
      <c r="C8792" t="s">
        <v>33</v>
      </c>
      <c r="D8792" t="s">
        <v>34</v>
      </c>
      <c r="E8792" t="str">
        <f t="shared" si="548"/>
        <v>Winter crops</v>
      </c>
      <c r="F8792">
        <v>28.38</v>
      </c>
      <c r="G8792" s="6">
        <v>1918.25</v>
      </c>
      <c r="H8792" t="str">
        <f t="shared" si="549"/>
        <v>Medium</v>
      </c>
      <c r="I8792">
        <v>13.56</v>
      </c>
      <c r="J8792">
        <v>1.25</v>
      </c>
      <c r="K8792">
        <v>8</v>
      </c>
      <c r="L8792" s="6">
        <v>66.66</v>
      </c>
      <c r="M8792">
        <v>18.59</v>
      </c>
      <c r="N8792">
        <v>1.94</v>
      </c>
      <c r="O8792" t="str">
        <f t="shared" si="550"/>
        <v>0:20</v>
      </c>
      <c r="P8792" t="s">
        <v>39</v>
      </c>
      <c r="Q8792">
        <v>408.12</v>
      </c>
      <c r="R8792" t="str">
        <f t="shared" si="551"/>
        <v>High</v>
      </c>
    </row>
    <row r="8793" spans="1:18" x14ac:dyDescent="0.25">
      <c r="A8793">
        <v>2004</v>
      </c>
      <c r="B8793" t="s">
        <v>50</v>
      </c>
      <c r="C8793" t="s">
        <v>33</v>
      </c>
      <c r="D8793" t="s">
        <v>34</v>
      </c>
      <c r="E8793" t="str">
        <f t="shared" si="548"/>
        <v>Winter crops</v>
      </c>
      <c r="F8793">
        <v>5.33</v>
      </c>
      <c r="G8793" s="6">
        <v>568.46</v>
      </c>
      <c r="H8793" t="str">
        <f t="shared" si="549"/>
        <v>Low</v>
      </c>
      <c r="I8793">
        <v>0.71</v>
      </c>
      <c r="J8793">
        <v>1.3</v>
      </c>
      <c r="K8793">
        <v>10</v>
      </c>
      <c r="L8793" s="6">
        <v>62.12</v>
      </c>
      <c r="M8793">
        <v>13.1</v>
      </c>
      <c r="N8793">
        <v>35.86</v>
      </c>
      <c r="O8793" t="str">
        <f t="shared" si="550"/>
        <v>21:40</v>
      </c>
      <c r="P8793" t="s">
        <v>39</v>
      </c>
      <c r="Q8793">
        <v>482.09</v>
      </c>
      <c r="R8793" t="str">
        <f t="shared" si="551"/>
        <v>Low</v>
      </c>
    </row>
    <row r="8794" spans="1:18" x14ac:dyDescent="0.25">
      <c r="A8794">
        <v>2022</v>
      </c>
      <c r="B8794" t="s">
        <v>24</v>
      </c>
      <c r="C8794" t="s">
        <v>25</v>
      </c>
      <c r="D8794" t="s">
        <v>52</v>
      </c>
      <c r="E8794" t="str">
        <f t="shared" si="548"/>
        <v>Winter crops</v>
      </c>
      <c r="F8794">
        <v>8.65</v>
      </c>
      <c r="G8794" s="6">
        <v>2633.59</v>
      </c>
      <c r="H8794" t="str">
        <f t="shared" si="549"/>
        <v>High</v>
      </c>
      <c r="I8794">
        <v>13.96</v>
      </c>
      <c r="J8794">
        <v>2.16</v>
      </c>
      <c r="K8794">
        <v>4</v>
      </c>
      <c r="L8794" s="6">
        <v>33.409999999999997</v>
      </c>
      <c r="M8794">
        <v>38.72</v>
      </c>
      <c r="N8794">
        <v>26</v>
      </c>
      <c r="O8794" t="str">
        <f t="shared" si="550"/>
        <v>21:40</v>
      </c>
      <c r="P8794" t="s">
        <v>27</v>
      </c>
      <c r="Q8794">
        <v>716.75</v>
      </c>
      <c r="R8794" t="str">
        <f t="shared" si="551"/>
        <v>Low</v>
      </c>
    </row>
    <row r="8795" spans="1:18" x14ac:dyDescent="0.25">
      <c r="A8795">
        <v>2016</v>
      </c>
      <c r="B8795" t="s">
        <v>50</v>
      </c>
      <c r="C8795" t="s">
        <v>58</v>
      </c>
      <c r="D8795" t="s">
        <v>49</v>
      </c>
      <c r="E8795" t="str">
        <f t="shared" si="548"/>
        <v>Summer crops</v>
      </c>
      <c r="F8795">
        <v>2.4700000000000002</v>
      </c>
      <c r="G8795" s="6">
        <v>530.53</v>
      </c>
      <c r="H8795" t="str">
        <f t="shared" si="549"/>
        <v>Low</v>
      </c>
      <c r="I8795">
        <v>1.58</v>
      </c>
      <c r="J8795">
        <v>1.98</v>
      </c>
      <c r="K8795">
        <v>0</v>
      </c>
      <c r="L8795" s="6">
        <v>73.209999999999994</v>
      </c>
      <c r="M8795">
        <v>10.08</v>
      </c>
      <c r="N8795">
        <v>16.600000000000001</v>
      </c>
      <c r="O8795" t="str">
        <f t="shared" si="550"/>
        <v>0:20</v>
      </c>
      <c r="P8795" t="s">
        <v>17</v>
      </c>
      <c r="Q8795">
        <v>584.91999999999996</v>
      </c>
      <c r="R8795" t="str">
        <f t="shared" si="551"/>
        <v>Low</v>
      </c>
    </row>
    <row r="8796" spans="1:18" x14ac:dyDescent="0.25">
      <c r="A8796">
        <v>2015</v>
      </c>
      <c r="B8796" t="s">
        <v>30</v>
      </c>
      <c r="C8796" t="s">
        <v>66</v>
      </c>
      <c r="D8796" t="s">
        <v>43</v>
      </c>
      <c r="E8796" t="str">
        <f t="shared" si="548"/>
        <v>Winter crops</v>
      </c>
      <c r="F8796">
        <v>19.61</v>
      </c>
      <c r="G8796" s="6">
        <v>761.27</v>
      </c>
      <c r="H8796" t="str">
        <f t="shared" si="549"/>
        <v>Low</v>
      </c>
      <c r="I8796">
        <v>5.57</v>
      </c>
      <c r="J8796">
        <v>3.08</v>
      </c>
      <c r="K8796">
        <v>10</v>
      </c>
      <c r="L8796" s="6">
        <v>49.01</v>
      </c>
      <c r="M8796">
        <v>30.02</v>
      </c>
      <c r="N8796">
        <v>95.24</v>
      </c>
      <c r="O8796" t="str">
        <f t="shared" si="550"/>
        <v>81:100</v>
      </c>
      <c r="P8796" t="s">
        <v>20</v>
      </c>
      <c r="Q8796">
        <v>1485.72</v>
      </c>
      <c r="R8796" t="str">
        <f t="shared" si="551"/>
        <v>Moderate</v>
      </c>
    </row>
    <row r="8797" spans="1:18" x14ac:dyDescent="0.25">
      <c r="A8797">
        <v>2010</v>
      </c>
      <c r="B8797" t="s">
        <v>21</v>
      </c>
      <c r="C8797" t="s">
        <v>55</v>
      </c>
      <c r="D8797" t="s">
        <v>16</v>
      </c>
      <c r="E8797" t="str">
        <f t="shared" si="548"/>
        <v>Summer crops</v>
      </c>
      <c r="F8797">
        <v>-4.88</v>
      </c>
      <c r="G8797" s="6">
        <v>331.25</v>
      </c>
      <c r="H8797" t="str">
        <f t="shared" si="549"/>
        <v>Low</v>
      </c>
      <c r="I8797">
        <v>8.6999999999999993</v>
      </c>
      <c r="J8797">
        <v>2.6280000000000001</v>
      </c>
      <c r="K8797">
        <v>9</v>
      </c>
      <c r="L8797" s="6">
        <v>95.48</v>
      </c>
      <c r="M8797">
        <v>24.85</v>
      </c>
      <c r="N8797">
        <v>54.54</v>
      </c>
      <c r="O8797" t="str">
        <f t="shared" si="550"/>
        <v>41:60</v>
      </c>
      <c r="P8797" t="s">
        <v>35</v>
      </c>
      <c r="Q8797">
        <v>428.86</v>
      </c>
      <c r="R8797" t="str">
        <f t="shared" si="551"/>
        <v>Below 0</v>
      </c>
    </row>
    <row r="8798" spans="1:18" x14ac:dyDescent="0.25">
      <c r="A8798">
        <v>2024</v>
      </c>
      <c r="B8798" t="s">
        <v>24</v>
      </c>
      <c r="C8798" t="s">
        <v>59</v>
      </c>
      <c r="D8798" t="s">
        <v>52</v>
      </c>
      <c r="E8798" t="str">
        <f t="shared" si="548"/>
        <v>Winter crops</v>
      </c>
      <c r="F8798">
        <v>31.53</v>
      </c>
      <c r="G8798" s="6">
        <v>1851.33</v>
      </c>
      <c r="H8798" t="str">
        <f t="shared" si="549"/>
        <v>Medium</v>
      </c>
      <c r="I8798">
        <v>21.43</v>
      </c>
      <c r="J8798">
        <v>0.873</v>
      </c>
      <c r="K8798">
        <v>10</v>
      </c>
      <c r="L8798" s="6">
        <v>21.21</v>
      </c>
      <c r="M8798">
        <v>12.2</v>
      </c>
      <c r="N8798">
        <v>24.32</v>
      </c>
      <c r="O8798" t="str">
        <f t="shared" si="550"/>
        <v>21:40</v>
      </c>
      <c r="P8798" t="s">
        <v>17</v>
      </c>
      <c r="Q8798">
        <v>357.64</v>
      </c>
      <c r="R8798" t="str">
        <f t="shared" si="551"/>
        <v>High</v>
      </c>
    </row>
    <row r="8799" spans="1:18" x14ac:dyDescent="0.25">
      <c r="A8799">
        <v>2018</v>
      </c>
      <c r="B8799" t="s">
        <v>30</v>
      </c>
      <c r="C8799" t="s">
        <v>33</v>
      </c>
      <c r="D8799" t="s">
        <v>23</v>
      </c>
      <c r="E8799" t="str">
        <f t="shared" si="548"/>
        <v>Winter crops</v>
      </c>
      <c r="F8799">
        <v>-2.39</v>
      </c>
      <c r="G8799" s="6">
        <v>1662.98</v>
      </c>
      <c r="H8799" t="str">
        <f t="shared" si="549"/>
        <v>Medium</v>
      </c>
      <c r="I8799">
        <v>3.45</v>
      </c>
      <c r="J8799">
        <v>1.29</v>
      </c>
      <c r="K8799">
        <v>2</v>
      </c>
      <c r="L8799" s="6">
        <v>44.76</v>
      </c>
      <c r="M8799">
        <v>19.75</v>
      </c>
      <c r="N8799">
        <v>36.229999999999997</v>
      </c>
      <c r="O8799" t="str">
        <f t="shared" si="550"/>
        <v>21:40</v>
      </c>
      <c r="P8799" t="s">
        <v>20</v>
      </c>
      <c r="Q8799">
        <v>162.09</v>
      </c>
      <c r="R8799" t="str">
        <f t="shared" si="551"/>
        <v>Below 0</v>
      </c>
    </row>
    <row r="8800" spans="1:18" x14ac:dyDescent="0.25">
      <c r="A8800">
        <v>1998</v>
      </c>
      <c r="B8800" t="s">
        <v>24</v>
      </c>
      <c r="C8800" t="s">
        <v>59</v>
      </c>
      <c r="D8800" t="s">
        <v>34</v>
      </c>
      <c r="E8800" t="str">
        <f t="shared" si="548"/>
        <v>Winter crops</v>
      </c>
      <c r="F8800">
        <v>1.18</v>
      </c>
      <c r="G8800" s="6">
        <v>437.24</v>
      </c>
      <c r="H8800" t="str">
        <f t="shared" si="549"/>
        <v>Low</v>
      </c>
      <c r="I8800">
        <v>26.11</v>
      </c>
      <c r="J8800">
        <v>2.673</v>
      </c>
      <c r="K8800">
        <v>3</v>
      </c>
      <c r="L8800" s="6">
        <v>98.83</v>
      </c>
      <c r="M8800">
        <v>46.24</v>
      </c>
      <c r="N8800">
        <v>92.52</v>
      </c>
      <c r="O8800" t="str">
        <f t="shared" si="550"/>
        <v>81:100</v>
      </c>
      <c r="P8800" t="s">
        <v>39</v>
      </c>
      <c r="Q8800">
        <v>493.16</v>
      </c>
      <c r="R8800" t="str">
        <f t="shared" si="551"/>
        <v>Low</v>
      </c>
    </row>
    <row r="8801" spans="1:18" x14ac:dyDescent="0.25">
      <c r="A8801">
        <v>2001</v>
      </c>
      <c r="B8801" t="s">
        <v>36</v>
      </c>
      <c r="C8801" t="s">
        <v>70</v>
      </c>
      <c r="D8801" t="s">
        <v>29</v>
      </c>
      <c r="E8801" t="str">
        <f t="shared" si="548"/>
        <v>Summer crops</v>
      </c>
      <c r="F8801">
        <v>26.26</v>
      </c>
      <c r="G8801" s="6">
        <v>1380.08</v>
      </c>
      <c r="H8801" t="str">
        <f t="shared" si="549"/>
        <v>Medium</v>
      </c>
      <c r="I8801">
        <v>11.58</v>
      </c>
      <c r="J8801">
        <v>3.47</v>
      </c>
      <c r="K8801">
        <v>9</v>
      </c>
      <c r="L8801" s="6">
        <v>35.020000000000003</v>
      </c>
      <c r="M8801">
        <v>36.869999999999997</v>
      </c>
      <c r="N8801">
        <v>41.58</v>
      </c>
      <c r="O8801" t="str">
        <f t="shared" si="550"/>
        <v>41:60</v>
      </c>
      <c r="P8801" t="s">
        <v>27</v>
      </c>
      <c r="Q8801">
        <v>871.87</v>
      </c>
      <c r="R8801" t="str">
        <f t="shared" si="551"/>
        <v>High</v>
      </c>
    </row>
    <row r="8802" spans="1:18" x14ac:dyDescent="0.25">
      <c r="A8802">
        <v>1992</v>
      </c>
      <c r="B8802" t="s">
        <v>30</v>
      </c>
      <c r="C8802" t="s">
        <v>66</v>
      </c>
      <c r="D8802" t="s">
        <v>29</v>
      </c>
      <c r="E8802" t="str">
        <f t="shared" si="548"/>
        <v>Summer crops</v>
      </c>
      <c r="F8802">
        <v>31.98</v>
      </c>
      <c r="G8802" s="6">
        <v>683.16</v>
      </c>
      <c r="H8802" t="str">
        <f t="shared" si="549"/>
        <v>Low</v>
      </c>
      <c r="I8802">
        <v>28.51</v>
      </c>
      <c r="J8802">
        <v>2.8530000000000002</v>
      </c>
      <c r="K8802">
        <v>9</v>
      </c>
      <c r="L8802" s="6">
        <v>73.84</v>
      </c>
      <c r="M8802">
        <v>20.82</v>
      </c>
      <c r="N8802">
        <v>59.08</v>
      </c>
      <c r="O8802" t="str">
        <f t="shared" si="550"/>
        <v>41:60</v>
      </c>
      <c r="P8802" t="s">
        <v>39</v>
      </c>
      <c r="Q8802">
        <v>948.62</v>
      </c>
      <c r="R8802" t="str">
        <f t="shared" si="551"/>
        <v>High</v>
      </c>
    </row>
    <row r="8803" spans="1:18" x14ac:dyDescent="0.25">
      <c r="A8803">
        <v>1995</v>
      </c>
      <c r="B8803" t="s">
        <v>41</v>
      </c>
      <c r="C8803" t="s">
        <v>68</v>
      </c>
      <c r="D8803" t="s">
        <v>34</v>
      </c>
      <c r="E8803" t="str">
        <f t="shared" si="548"/>
        <v>Winter crops</v>
      </c>
      <c r="F8803">
        <v>16.16</v>
      </c>
      <c r="G8803" s="6">
        <v>2070.2199999999998</v>
      </c>
      <c r="H8803" t="str">
        <f t="shared" si="549"/>
        <v>High</v>
      </c>
      <c r="I8803">
        <v>25.88</v>
      </c>
      <c r="J8803">
        <v>2.7629999999999999</v>
      </c>
      <c r="K8803">
        <v>1</v>
      </c>
      <c r="L8803" s="6">
        <v>55.96</v>
      </c>
      <c r="M8803">
        <v>25.79</v>
      </c>
      <c r="N8803">
        <v>67.709999999999994</v>
      </c>
      <c r="O8803" t="str">
        <f t="shared" si="550"/>
        <v>61:80</v>
      </c>
      <c r="P8803" t="s">
        <v>39</v>
      </c>
      <c r="Q8803">
        <v>932.51</v>
      </c>
      <c r="R8803" t="str">
        <f t="shared" si="551"/>
        <v>Moderate</v>
      </c>
    </row>
    <row r="8804" spans="1:18" x14ac:dyDescent="0.25">
      <c r="A8804">
        <v>2004</v>
      </c>
      <c r="B8804" t="s">
        <v>36</v>
      </c>
      <c r="C8804" t="s">
        <v>37</v>
      </c>
      <c r="D8804" t="s">
        <v>23</v>
      </c>
      <c r="E8804" t="str">
        <f t="shared" si="548"/>
        <v>Winter crops</v>
      </c>
      <c r="F8804">
        <v>24.1</v>
      </c>
      <c r="G8804" s="6">
        <v>1773.5</v>
      </c>
      <c r="H8804" t="str">
        <f t="shared" si="549"/>
        <v>Medium</v>
      </c>
      <c r="I8804">
        <v>11.66</v>
      </c>
      <c r="J8804">
        <v>3.61</v>
      </c>
      <c r="K8804">
        <v>8</v>
      </c>
      <c r="L8804" s="6">
        <v>36.35</v>
      </c>
      <c r="M8804">
        <v>1.76</v>
      </c>
      <c r="N8804">
        <v>29.02</v>
      </c>
      <c r="O8804" t="str">
        <f t="shared" si="550"/>
        <v>21:40</v>
      </c>
      <c r="P8804" t="s">
        <v>20</v>
      </c>
      <c r="Q8804">
        <v>771.34</v>
      </c>
      <c r="R8804" t="str">
        <f t="shared" si="551"/>
        <v>Moderate</v>
      </c>
    </row>
    <row r="8805" spans="1:18" x14ac:dyDescent="0.25">
      <c r="A8805">
        <v>2009</v>
      </c>
      <c r="B8805" t="s">
        <v>24</v>
      </c>
      <c r="C8805" t="s">
        <v>72</v>
      </c>
      <c r="D8805" t="s">
        <v>52</v>
      </c>
      <c r="E8805" t="str">
        <f t="shared" si="548"/>
        <v>Winter crops</v>
      </c>
      <c r="F8805">
        <v>25.96</v>
      </c>
      <c r="G8805" s="6">
        <v>2227.59</v>
      </c>
      <c r="H8805" t="str">
        <f t="shared" si="549"/>
        <v>High</v>
      </c>
      <c r="I8805">
        <v>26.3</v>
      </c>
      <c r="J8805">
        <v>3.573</v>
      </c>
      <c r="K8805">
        <v>8</v>
      </c>
      <c r="L8805" s="6">
        <v>25.41</v>
      </c>
      <c r="M8805">
        <v>28.03</v>
      </c>
      <c r="N8805">
        <v>54.6</v>
      </c>
      <c r="O8805" t="str">
        <f t="shared" si="550"/>
        <v>41:60</v>
      </c>
      <c r="P8805" t="s">
        <v>39</v>
      </c>
      <c r="Q8805">
        <v>1304.33</v>
      </c>
      <c r="R8805" t="str">
        <f t="shared" si="551"/>
        <v>High</v>
      </c>
    </row>
    <row r="8806" spans="1:18" x14ac:dyDescent="0.25">
      <c r="A8806">
        <v>2009</v>
      </c>
      <c r="B8806" t="s">
        <v>18</v>
      </c>
      <c r="C8806" t="s">
        <v>60</v>
      </c>
      <c r="D8806" t="s">
        <v>48</v>
      </c>
      <c r="E8806" t="str">
        <f t="shared" si="548"/>
        <v>Summer crops</v>
      </c>
      <c r="F8806">
        <v>24.64</v>
      </c>
      <c r="G8806" s="6">
        <v>819.22</v>
      </c>
      <c r="H8806" t="str">
        <f t="shared" si="549"/>
        <v>Low</v>
      </c>
      <c r="I8806">
        <v>2.5</v>
      </c>
      <c r="J8806">
        <v>2.73</v>
      </c>
      <c r="K8806">
        <v>1</v>
      </c>
      <c r="L8806" s="6">
        <v>84.71</v>
      </c>
      <c r="M8806">
        <v>21.73</v>
      </c>
      <c r="N8806">
        <v>73.239999999999995</v>
      </c>
      <c r="O8806" t="str">
        <f t="shared" si="550"/>
        <v>61:80</v>
      </c>
      <c r="P8806" t="s">
        <v>27</v>
      </c>
      <c r="Q8806">
        <v>804.61</v>
      </c>
      <c r="R8806" t="str">
        <f t="shared" si="551"/>
        <v>Moderate</v>
      </c>
    </row>
    <row r="8807" spans="1:18" x14ac:dyDescent="0.25">
      <c r="A8807">
        <v>2020</v>
      </c>
      <c r="B8807" t="s">
        <v>46</v>
      </c>
      <c r="C8807" t="s">
        <v>63</v>
      </c>
      <c r="D8807" t="s">
        <v>29</v>
      </c>
      <c r="E8807" t="str">
        <f t="shared" si="548"/>
        <v>Summer crops</v>
      </c>
      <c r="F8807">
        <v>30.59</v>
      </c>
      <c r="G8807" s="6">
        <v>2783.48</v>
      </c>
      <c r="H8807" t="str">
        <f t="shared" si="549"/>
        <v>High</v>
      </c>
      <c r="I8807">
        <v>26.17</v>
      </c>
      <c r="J8807">
        <v>2.1059999999999999</v>
      </c>
      <c r="K8807">
        <v>9</v>
      </c>
      <c r="L8807" s="6">
        <v>45.59</v>
      </c>
      <c r="M8807">
        <v>16.53</v>
      </c>
      <c r="N8807">
        <v>93.85</v>
      </c>
      <c r="O8807" t="str">
        <f t="shared" si="550"/>
        <v>81:100</v>
      </c>
      <c r="P8807" t="s">
        <v>39</v>
      </c>
      <c r="Q8807">
        <v>1032.3499999999999</v>
      </c>
      <c r="R8807" t="str">
        <f t="shared" si="551"/>
        <v>High</v>
      </c>
    </row>
    <row r="8808" spans="1:18" x14ac:dyDescent="0.25">
      <c r="A8808">
        <v>2010</v>
      </c>
      <c r="B8808" t="s">
        <v>46</v>
      </c>
      <c r="C8808" t="s">
        <v>67</v>
      </c>
      <c r="D8808" t="s">
        <v>16</v>
      </c>
      <c r="E8808" t="str">
        <f t="shared" si="548"/>
        <v>Summer crops</v>
      </c>
      <c r="F8808">
        <v>-0.25</v>
      </c>
      <c r="G8808" s="6">
        <v>2979.1</v>
      </c>
      <c r="H8808" t="str">
        <f t="shared" si="549"/>
        <v>High</v>
      </c>
      <c r="I8808">
        <v>10.8</v>
      </c>
      <c r="J8808">
        <v>2.4500000000000002</v>
      </c>
      <c r="K8808">
        <v>7</v>
      </c>
      <c r="L8808" s="6">
        <v>26.06</v>
      </c>
      <c r="M8808">
        <v>12.98</v>
      </c>
      <c r="N8808">
        <v>65.95</v>
      </c>
      <c r="O8808" t="str">
        <f t="shared" si="550"/>
        <v>61:80</v>
      </c>
      <c r="P8808" t="s">
        <v>35</v>
      </c>
      <c r="Q8808">
        <v>1187.8900000000001</v>
      </c>
      <c r="R8808" t="str">
        <f t="shared" si="551"/>
        <v>Below 0</v>
      </c>
    </row>
    <row r="8809" spans="1:18" x14ac:dyDescent="0.25">
      <c r="A8809">
        <v>2008</v>
      </c>
      <c r="B8809" t="s">
        <v>21</v>
      </c>
      <c r="C8809" t="s">
        <v>65</v>
      </c>
      <c r="D8809" t="s">
        <v>34</v>
      </c>
      <c r="E8809" t="str">
        <f t="shared" si="548"/>
        <v>Winter crops</v>
      </c>
      <c r="F8809">
        <v>14.94</v>
      </c>
      <c r="G8809" s="6">
        <v>2208.48</v>
      </c>
      <c r="H8809" t="str">
        <f t="shared" si="549"/>
        <v>High</v>
      </c>
      <c r="I8809">
        <v>7.3</v>
      </c>
      <c r="J8809">
        <v>2.39</v>
      </c>
      <c r="K8809">
        <v>9</v>
      </c>
      <c r="L8809" s="6">
        <v>70.22</v>
      </c>
      <c r="M8809">
        <v>39.32</v>
      </c>
      <c r="N8809">
        <v>43.48</v>
      </c>
      <c r="O8809" t="str">
        <f t="shared" si="550"/>
        <v>41:60</v>
      </c>
      <c r="P8809" t="s">
        <v>17</v>
      </c>
      <c r="Q8809">
        <v>958.36</v>
      </c>
      <c r="R8809" t="str">
        <f t="shared" si="551"/>
        <v>Low</v>
      </c>
    </row>
    <row r="8810" spans="1:18" x14ac:dyDescent="0.25">
      <c r="A8810">
        <v>2024</v>
      </c>
      <c r="B8810" t="s">
        <v>46</v>
      </c>
      <c r="C8810" t="s">
        <v>47</v>
      </c>
      <c r="D8810" t="s">
        <v>26</v>
      </c>
      <c r="E8810" t="str">
        <f t="shared" si="548"/>
        <v>Summer crops</v>
      </c>
      <c r="F8810">
        <v>27.04</v>
      </c>
      <c r="G8810" s="6">
        <v>1520.08</v>
      </c>
      <c r="H8810" t="str">
        <f t="shared" si="549"/>
        <v>Medium</v>
      </c>
      <c r="I8810">
        <v>11.59</v>
      </c>
      <c r="J8810">
        <v>2.31</v>
      </c>
      <c r="K8810">
        <v>10</v>
      </c>
      <c r="L8810" s="6">
        <v>83.63</v>
      </c>
      <c r="M8810">
        <v>6.84</v>
      </c>
      <c r="N8810">
        <v>39.700000000000003</v>
      </c>
      <c r="O8810" t="str">
        <f t="shared" si="550"/>
        <v>21:40</v>
      </c>
      <c r="P8810" t="s">
        <v>20</v>
      </c>
      <c r="Q8810">
        <v>303.58</v>
      </c>
      <c r="R8810" t="str">
        <f t="shared" si="551"/>
        <v>High</v>
      </c>
    </row>
    <row r="8811" spans="1:18" x14ac:dyDescent="0.25">
      <c r="A8811">
        <v>2011</v>
      </c>
      <c r="B8811" t="s">
        <v>18</v>
      </c>
      <c r="C8811" t="s">
        <v>60</v>
      </c>
      <c r="D8811" t="s">
        <v>49</v>
      </c>
      <c r="E8811" t="str">
        <f t="shared" si="548"/>
        <v>Summer crops</v>
      </c>
      <c r="F8811">
        <v>19.45</v>
      </c>
      <c r="G8811" s="6">
        <v>2776.56</v>
      </c>
      <c r="H8811" t="str">
        <f t="shared" si="549"/>
        <v>High</v>
      </c>
      <c r="I8811">
        <v>18.32</v>
      </c>
      <c r="J8811">
        <v>4.4640000000000004</v>
      </c>
      <c r="K8811">
        <v>10</v>
      </c>
      <c r="L8811" s="6">
        <v>68.27</v>
      </c>
      <c r="M8811">
        <v>13</v>
      </c>
      <c r="N8811">
        <v>23.35</v>
      </c>
      <c r="O8811" t="str">
        <f t="shared" si="550"/>
        <v>21:40</v>
      </c>
      <c r="P8811" t="s">
        <v>39</v>
      </c>
      <c r="Q8811">
        <v>2107.0500000000002</v>
      </c>
      <c r="R8811" t="str">
        <f t="shared" si="551"/>
        <v>Moderate</v>
      </c>
    </row>
    <row r="8812" spans="1:18" x14ac:dyDescent="0.25">
      <c r="A8812">
        <v>1991</v>
      </c>
      <c r="B8812" t="s">
        <v>21</v>
      </c>
      <c r="C8812" t="s">
        <v>22</v>
      </c>
      <c r="D8812" t="s">
        <v>52</v>
      </c>
      <c r="E8812" t="str">
        <f t="shared" si="548"/>
        <v>Winter crops</v>
      </c>
      <c r="F8812">
        <v>29.05</v>
      </c>
      <c r="G8812" s="6">
        <v>269.67</v>
      </c>
      <c r="H8812" t="str">
        <f t="shared" si="549"/>
        <v>Low</v>
      </c>
      <c r="I8812">
        <v>29.46</v>
      </c>
      <c r="J8812">
        <v>1.0529999999999999</v>
      </c>
      <c r="K8812">
        <v>0</v>
      </c>
      <c r="L8812" s="6">
        <v>67.010000000000005</v>
      </c>
      <c r="M8812">
        <v>7.31</v>
      </c>
      <c r="N8812">
        <v>41.85</v>
      </c>
      <c r="O8812" t="str">
        <f t="shared" si="550"/>
        <v>41:60</v>
      </c>
      <c r="P8812" t="s">
        <v>39</v>
      </c>
      <c r="Q8812">
        <v>401.65</v>
      </c>
      <c r="R8812" t="str">
        <f t="shared" si="551"/>
        <v>High</v>
      </c>
    </row>
    <row r="8813" spans="1:18" x14ac:dyDescent="0.25">
      <c r="A8813">
        <v>2003</v>
      </c>
      <c r="B8813" t="s">
        <v>46</v>
      </c>
      <c r="C8813" t="s">
        <v>47</v>
      </c>
      <c r="D8813" t="s">
        <v>29</v>
      </c>
      <c r="E8813" t="str">
        <f t="shared" si="548"/>
        <v>Summer crops</v>
      </c>
      <c r="F8813">
        <v>12.18</v>
      </c>
      <c r="G8813" s="6">
        <v>2855.34</v>
      </c>
      <c r="H8813" t="str">
        <f t="shared" si="549"/>
        <v>High</v>
      </c>
      <c r="I8813">
        <v>28.8</v>
      </c>
      <c r="J8813">
        <v>3.3119999999999998</v>
      </c>
      <c r="K8813">
        <v>10</v>
      </c>
      <c r="L8813" s="6">
        <v>56.47</v>
      </c>
      <c r="M8813">
        <v>47.66</v>
      </c>
      <c r="N8813">
        <v>43.12</v>
      </c>
      <c r="O8813" t="str">
        <f t="shared" si="550"/>
        <v>41:60</v>
      </c>
      <c r="P8813" t="s">
        <v>39</v>
      </c>
      <c r="Q8813">
        <v>936.42</v>
      </c>
      <c r="R8813" t="str">
        <f t="shared" si="551"/>
        <v>Low</v>
      </c>
    </row>
    <row r="8814" spans="1:18" x14ac:dyDescent="0.25">
      <c r="A8814">
        <v>2007</v>
      </c>
      <c r="B8814" t="s">
        <v>50</v>
      </c>
      <c r="C8814" t="s">
        <v>58</v>
      </c>
      <c r="D8814" t="s">
        <v>49</v>
      </c>
      <c r="E8814" t="str">
        <f t="shared" si="548"/>
        <v>Summer crops</v>
      </c>
      <c r="F8814">
        <v>25.26</v>
      </c>
      <c r="G8814" s="6">
        <v>2118.0700000000002</v>
      </c>
      <c r="H8814" t="str">
        <f t="shared" si="549"/>
        <v>High</v>
      </c>
      <c r="I8814">
        <v>22.98</v>
      </c>
      <c r="J8814">
        <v>3.1859999999999999</v>
      </c>
      <c r="K8814">
        <v>3</v>
      </c>
      <c r="L8814" s="6">
        <v>12.84</v>
      </c>
      <c r="M8814">
        <v>13.45</v>
      </c>
      <c r="N8814">
        <v>15.74</v>
      </c>
      <c r="O8814" t="str">
        <f t="shared" si="550"/>
        <v>0:20</v>
      </c>
      <c r="P8814" t="s">
        <v>17</v>
      </c>
      <c r="Q8814">
        <v>441.25</v>
      </c>
      <c r="R8814" t="str">
        <f t="shared" si="551"/>
        <v>High</v>
      </c>
    </row>
    <row r="8815" spans="1:18" x14ac:dyDescent="0.25">
      <c r="A8815">
        <v>2024</v>
      </c>
      <c r="B8815" t="s">
        <v>46</v>
      </c>
      <c r="C8815" t="s">
        <v>63</v>
      </c>
      <c r="D8815" t="s">
        <v>43</v>
      </c>
      <c r="E8815" t="str">
        <f t="shared" si="548"/>
        <v>Winter crops</v>
      </c>
      <c r="F8815">
        <v>22.09</v>
      </c>
      <c r="G8815" s="6">
        <v>1837.32</v>
      </c>
      <c r="H8815" t="str">
        <f t="shared" si="549"/>
        <v>Medium</v>
      </c>
      <c r="I8815">
        <v>17.600000000000001</v>
      </c>
      <c r="J8815">
        <v>2.4209999999999998</v>
      </c>
      <c r="K8815">
        <v>3</v>
      </c>
      <c r="L8815" s="6">
        <v>40.409999999999997</v>
      </c>
      <c r="M8815">
        <v>39.4</v>
      </c>
      <c r="N8815">
        <v>21.62</v>
      </c>
      <c r="O8815" t="str">
        <f t="shared" si="550"/>
        <v>21:40</v>
      </c>
      <c r="P8815" t="s">
        <v>20</v>
      </c>
      <c r="Q8815">
        <v>577.74</v>
      </c>
      <c r="R8815" t="str">
        <f t="shared" si="551"/>
        <v>Moderate</v>
      </c>
    </row>
    <row r="8816" spans="1:18" x14ac:dyDescent="0.25">
      <c r="A8816">
        <v>2009</v>
      </c>
      <c r="B8816" t="s">
        <v>18</v>
      </c>
      <c r="C8816" t="s">
        <v>56</v>
      </c>
      <c r="D8816" t="s">
        <v>49</v>
      </c>
      <c r="E8816" t="str">
        <f t="shared" si="548"/>
        <v>Summer crops</v>
      </c>
      <c r="F8816">
        <v>21.72</v>
      </c>
      <c r="G8816" s="6">
        <v>1015.73</v>
      </c>
      <c r="H8816" t="str">
        <f t="shared" si="549"/>
        <v>Medium</v>
      </c>
      <c r="I8816">
        <v>26.78</v>
      </c>
      <c r="J8816">
        <v>2.4929999999999999</v>
      </c>
      <c r="K8816">
        <v>10</v>
      </c>
      <c r="L8816" s="6">
        <v>95.16</v>
      </c>
      <c r="M8816">
        <v>44.5</v>
      </c>
      <c r="N8816">
        <v>95.05</v>
      </c>
      <c r="O8816" t="str">
        <f t="shared" si="550"/>
        <v>81:100</v>
      </c>
      <c r="P8816" t="s">
        <v>39</v>
      </c>
      <c r="Q8816">
        <v>627.26</v>
      </c>
      <c r="R8816" t="str">
        <f t="shared" si="551"/>
        <v>Moderate</v>
      </c>
    </row>
    <row r="8817" spans="1:18" x14ac:dyDescent="0.25">
      <c r="A8817">
        <v>2020</v>
      </c>
      <c r="B8817" t="s">
        <v>18</v>
      </c>
      <c r="C8817" t="s">
        <v>67</v>
      </c>
      <c r="D8817" t="s">
        <v>26</v>
      </c>
      <c r="E8817" t="str">
        <f t="shared" si="548"/>
        <v>Summer crops</v>
      </c>
      <c r="F8817">
        <v>-0.42</v>
      </c>
      <c r="G8817" s="6">
        <v>2258.71</v>
      </c>
      <c r="H8817" t="str">
        <f t="shared" si="549"/>
        <v>High</v>
      </c>
      <c r="I8817">
        <v>21.42</v>
      </c>
      <c r="J8817">
        <v>0.54900000000000004</v>
      </c>
      <c r="K8817">
        <v>6</v>
      </c>
      <c r="L8817" s="6">
        <v>98.32</v>
      </c>
      <c r="M8817">
        <v>19.760000000000002</v>
      </c>
      <c r="N8817">
        <v>75.400000000000006</v>
      </c>
      <c r="O8817" t="str">
        <f t="shared" si="550"/>
        <v>61:80</v>
      </c>
      <c r="P8817" t="s">
        <v>35</v>
      </c>
      <c r="Q8817">
        <v>60.23</v>
      </c>
      <c r="R8817" t="str">
        <f t="shared" si="551"/>
        <v>Below 0</v>
      </c>
    </row>
    <row r="8818" spans="1:18" x14ac:dyDescent="0.25">
      <c r="A8818">
        <v>2001</v>
      </c>
      <c r="B8818" t="s">
        <v>36</v>
      </c>
      <c r="C8818" t="s">
        <v>37</v>
      </c>
      <c r="D8818" t="s">
        <v>52</v>
      </c>
      <c r="E8818" t="str">
        <f t="shared" si="548"/>
        <v>Winter crops</v>
      </c>
      <c r="F8818">
        <v>0.92</v>
      </c>
      <c r="G8818" s="6">
        <v>2556.37</v>
      </c>
      <c r="H8818" t="str">
        <f t="shared" si="549"/>
        <v>High</v>
      </c>
      <c r="I8818">
        <v>20.57</v>
      </c>
      <c r="J8818">
        <v>1.161</v>
      </c>
      <c r="K8818">
        <v>9</v>
      </c>
      <c r="L8818" s="6">
        <v>20.88</v>
      </c>
      <c r="M8818">
        <v>45.32</v>
      </c>
      <c r="N8818">
        <v>98.92</v>
      </c>
      <c r="O8818" t="str">
        <f t="shared" si="550"/>
        <v>81:100</v>
      </c>
      <c r="P8818" t="s">
        <v>20</v>
      </c>
      <c r="Q8818">
        <v>453.92</v>
      </c>
      <c r="R8818" t="str">
        <f t="shared" si="551"/>
        <v>Low</v>
      </c>
    </row>
    <row r="8819" spans="1:18" x14ac:dyDescent="0.25">
      <c r="A8819">
        <v>2010</v>
      </c>
      <c r="B8819" t="s">
        <v>46</v>
      </c>
      <c r="C8819" t="s">
        <v>47</v>
      </c>
      <c r="D8819" t="s">
        <v>16</v>
      </c>
      <c r="E8819" t="str">
        <f t="shared" si="548"/>
        <v>Summer crops</v>
      </c>
      <c r="F8819">
        <v>10.83</v>
      </c>
      <c r="G8819" s="6">
        <v>2865.77</v>
      </c>
      <c r="H8819" t="str">
        <f t="shared" si="549"/>
        <v>High</v>
      </c>
      <c r="I8819">
        <v>24.01</v>
      </c>
      <c r="J8819">
        <v>2.718</v>
      </c>
      <c r="K8819">
        <v>4</v>
      </c>
      <c r="L8819" s="6">
        <v>52.37</v>
      </c>
      <c r="M8819">
        <v>6.92</v>
      </c>
      <c r="N8819">
        <v>99.47</v>
      </c>
      <c r="O8819" t="str">
        <f t="shared" si="550"/>
        <v>81:100</v>
      </c>
      <c r="P8819" t="s">
        <v>17</v>
      </c>
      <c r="Q8819">
        <v>491.93</v>
      </c>
      <c r="R8819" t="str">
        <f t="shared" si="551"/>
        <v>Low</v>
      </c>
    </row>
    <row r="8820" spans="1:18" x14ac:dyDescent="0.25">
      <c r="A8820">
        <v>1991</v>
      </c>
      <c r="B8820" t="s">
        <v>36</v>
      </c>
      <c r="C8820" t="s">
        <v>37</v>
      </c>
      <c r="D8820" t="s">
        <v>38</v>
      </c>
      <c r="E8820" t="str">
        <f t="shared" si="548"/>
        <v>Summer crops</v>
      </c>
      <c r="F8820">
        <v>26.66</v>
      </c>
      <c r="G8820" s="6">
        <v>891.95</v>
      </c>
      <c r="H8820" t="str">
        <f t="shared" si="549"/>
        <v>Low</v>
      </c>
      <c r="I8820">
        <v>23.34</v>
      </c>
      <c r="J8820">
        <v>0.89100000000000001</v>
      </c>
      <c r="K8820">
        <v>8</v>
      </c>
      <c r="L8820" s="6">
        <v>44</v>
      </c>
      <c r="M8820">
        <v>32.340000000000003</v>
      </c>
      <c r="N8820">
        <v>7.06</v>
      </c>
      <c r="O8820" t="str">
        <f t="shared" si="550"/>
        <v>0:20</v>
      </c>
      <c r="P8820" t="s">
        <v>39</v>
      </c>
      <c r="Q8820">
        <v>411.91</v>
      </c>
      <c r="R8820" t="str">
        <f t="shared" si="551"/>
        <v>High</v>
      </c>
    </row>
    <row r="8821" spans="1:18" x14ac:dyDescent="0.25">
      <c r="A8821">
        <v>2020</v>
      </c>
      <c r="B8821" t="s">
        <v>41</v>
      </c>
      <c r="C8821" t="s">
        <v>44</v>
      </c>
      <c r="D8821" t="s">
        <v>48</v>
      </c>
      <c r="E8821" t="str">
        <f t="shared" si="548"/>
        <v>Summer crops</v>
      </c>
      <c r="F8821">
        <v>24.01</v>
      </c>
      <c r="G8821" s="6">
        <v>2667.3</v>
      </c>
      <c r="H8821" t="str">
        <f t="shared" si="549"/>
        <v>High</v>
      </c>
      <c r="I8821">
        <v>21.98</v>
      </c>
      <c r="J8821">
        <v>3.069</v>
      </c>
      <c r="K8821">
        <v>0</v>
      </c>
      <c r="L8821" s="6">
        <v>57.26</v>
      </c>
      <c r="M8821">
        <v>15.15</v>
      </c>
      <c r="N8821">
        <v>7.06</v>
      </c>
      <c r="O8821" t="str">
        <f t="shared" si="550"/>
        <v>0:20</v>
      </c>
      <c r="P8821" t="s">
        <v>35</v>
      </c>
      <c r="Q8821">
        <v>807.08</v>
      </c>
      <c r="R8821" t="str">
        <f t="shared" si="551"/>
        <v>Moderate</v>
      </c>
    </row>
    <row r="8822" spans="1:18" x14ac:dyDescent="0.25">
      <c r="A8822">
        <v>1993</v>
      </c>
      <c r="B8822" t="s">
        <v>18</v>
      </c>
      <c r="C8822" t="s">
        <v>56</v>
      </c>
      <c r="D8822" t="s">
        <v>48</v>
      </c>
      <c r="E8822" t="str">
        <f t="shared" si="548"/>
        <v>Summer crops</v>
      </c>
      <c r="F8822">
        <v>34.24</v>
      </c>
      <c r="G8822" s="6">
        <v>1235.06</v>
      </c>
      <c r="H8822" t="str">
        <f t="shared" si="549"/>
        <v>Medium</v>
      </c>
      <c r="I8822">
        <v>8.5500000000000007</v>
      </c>
      <c r="J8822">
        <v>3.88</v>
      </c>
      <c r="K8822">
        <v>1</v>
      </c>
      <c r="L8822" s="6">
        <v>17.54</v>
      </c>
      <c r="M8822">
        <v>21.42</v>
      </c>
      <c r="N8822">
        <v>34.22</v>
      </c>
      <c r="O8822" t="str">
        <f t="shared" si="550"/>
        <v>21:40</v>
      </c>
      <c r="P8822" t="s">
        <v>20</v>
      </c>
      <c r="Q8822">
        <v>621.14</v>
      </c>
      <c r="R8822" t="str">
        <f t="shared" si="551"/>
        <v>High</v>
      </c>
    </row>
    <row r="8823" spans="1:18" x14ac:dyDescent="0.25">
      <c r="A8823">
        <v>2007</v>
      </c>
      <c r="B8823" t="s">
        <v>50</v>
      </c>
      <c r="C8823" t="s">
        <v>56</v>
      </c>
      <c r="D8823" t="s">
        <v>52</v>
      </c>
      <c r="E8823" t="str">
        <f t="shared" si="548"/>
        <v>Winter crops</v>
      </c>
      <c r="F8823">
        <v>22.4</v>
      </c>
      <c r="G8823" s="6">
        <v>1829</v>
      </c>
      <c r="H8823" t="str">
        <f t="shared" si="549"/>
        <v>Medium</v>
      </c>
      <c r="I8823">
        <v>26.57</v>
      </c>
      <c r="J8823">
        <v>1.782</v>
      </c>
      <c r="K8823">
        <v>7</v>
      </c>
      <c r="L8823" s="6">
        <v>88.96</v>
      </c>
      <c r="M8823">
        <v>28.22</v>
      </c>
      <c r="N8823">
        <v>84.36</v>
      </c>
      <c r="O8823" t="str">
        <f t="shared" si="550"/>
        <v>81:100</v>
      </c>
      <c r="P8823" t="s">
        <v>27</v>
      </c>
      <c r="Q8823">
        <v>742.03</v>
      </c>
      <c r="R8823" t="str">
        <f t="shared" si="551"/>
        <v>Moderate</v>
      </c>
    </row>
    <row r="8824" spans="1:18" x14ac:dyDescent="0.25">
      <c r="A8824">
        <v>2015</v>
      </c>
      <c r="B8824" t="s">
        <v>14</v>
      </c>
      <c r="C8824" t="s">
        <v>40</v>
      </c>
      <c r="D8824" t="s">
        <v>48</v>
      </c>
      <c r="E8824" t="str">
        <f t="shared" si="548"/>
        <v>Summer crops</v>
      </c>
      <c r="F8824">
        <v>20.99</v>
      </c>
      <c r="G8824" s="6">
        <v>613.79</v>
      </c>
      <c r="H8824" t="str">
        <f t="shared" si="549"/>
        <v>Low</v>
      </c>
      <c r="I8824">
        <v>12.81</v>
      </c>
      <c r="J8824">
        <v>1.56</v>
      </c>
      <c r="K8824">
        <v>10</v>
      </c>
      <c r="L8824" s="6">
        <v>41.62</v>
      </c>
      <c r="M8824">
        <v>26.31</v>
      </c>
      <c r="N8824">
        <v>5.26</v>
      </c>
      <c r="O8824" t="str">
        <f t="shared" si="550"/>
        <v>0:20</v>
      </c>
      <c r="P8824" t="s">
        <v>27</v>
      </c>
      <c r="Q8824">
        <v>702.64</v>
      </c>
      <c r="R8824" t="str">
        <f t="shared" si="551"/>
        <v>Moderate</v>
      </c>
    </row>
    <row r="8825" spans="1:18" x14ac:dyDescent="0.25">
      <c r="A8825">
        <v>2018</v>
      </c>
      <c r="B8825" t="s">
        <v>18</v>
      </c>
      <c r="C8825" t="s">
        <v>67</v>
      </c>
      <c r="D8825" t="s">
        <v>16</v>
      </c>
      <c r="E8825" t="str">
        <f t="shared" si="548"/>
        <v>Summer crops</v>
      </c>
      <c r="F8825">
        <v>-0.33</v>
      </c>
      <c r="G8825" s="6">
        <v>2965.94</v>
      </c>
      <c r="H8825" t="str">
        <f t="shared" si="549"/>
        <v>High</v>
      </c>
      <c r="I8825">
        <v>8.56</v>
      </c>
      <c r="J8825">
        <v>0.73</v>
      </c>
      <c r="K8825">
        <v>6</v>
      </c>
      <c r="L8825" s="6">
        <v>50.02</v>
      </c>
      <c r="M8825">
        <v>32.32</v>
      </c>
      <c r="N8825">
        <v>52.26</v>
      </c>
      <c r="O8825" t="str">
        <f t="shared" si="550"/>
        <v>41:60</v>
      </c>
      <c r="P8825" t="s">
        <v>20</v>
      </c>
      <c r="Q8825">
        <v>255.3</v>
      </c>
      <c r="R8825" t="str">
        <f t="shared" si="551"/>
        <v>Below 0</v>
      </c>
    </row>
    <row r="8826" spans="1:18" x14ac:dyDescent="0.25">
      <c r="A8826">
        <v>2022</v>
      </c>
      <c r="B8826" t="s">
        <v>24</v>
      </c>
      <c r="C8826" t="s">
        <v>72</v>
      </c>
      <c r="D8826" t="s">
        <v>16</v>
      </c>
      <c r="E8826" t="str">
        <f t="shared" si="548"/>
        <v>Summer crops</v>
      </c>
      <c r="F8826">
        <v>31.68</v>
      </c>
      <c r="G8826" s="6">
        <v>598.04999999999995</v>
      </c>
      <c r="H8826" t="str">
        <f t="shared" si="549"/>
        <v>Low</v>
      </c>
      <c r="I8826">
        <v>20.92</v>
      </c>
      <c r="J8826">
        <v>2.0880000000000001</v>
      </c>
      <c r="K8826">
        <v>6</v>
      </c>
      <c r="L8826" s="6">
        <v>65.180000000000007</v>
      </c>
      <c r="M8826">
        <v>28.52</v>
      </c>
      <c r="N8826">
        <v>1.29</v>
      </c>
      <c r="O8826" t="str">
        <f t="shared" si="550"/>
        <v>0:20</v>
      </c>
      <c r="P8826" t="s">
        <v>17</v>
      </c>
      <c r="Q8826">
        <v>844.64</v>
      </c>
      <c r="R8826" t="str">
        <f t="shared" si="551"/>
        <v>High</v>
      </c>
    </row>
    <row r="8827" spans="1:18" x14ac:dyDescent="0.25">
      <c r="A8827">
        <v>2012</v>
      </c>
      <c r="B8827" t="s">
        <v>30</v>
      </c>
      <c r="C8827" t="s">
        <v>56</v>
      </c>
      <c r="D8827" t="s">
        <v>23</v>
      </c>
      <c r="E8827" t="str">
        <f t="shared" si="548"/>
        <v>Winter crops</v>
      </c>
      <c r="F8827">
        <v>18.010000000000002</v>
      </c>
      <c r="G8827" s="6">
        <v>2251.3200000000002</v>
      </c>
      <c r="H8827" t="str">
        <f t="shared" si="549"/>
        <v>High</v>
      </c>
      <c r="I8827">
        <v>23.28</v>
      </c>
      <c r="J8827">
        <v>3.177</v>
      </c>
      <c r="K8827">
        <v>8</v>
      </c>
      <c r="L8827" s="6">
        <v>47.56</v>
      </c>
      <c r="M8827">
        <v>16.55</v>
      </c>
      <c r="N8827">
        <v>33.520000000000003</v>
      </c>
      <c r="O8827" t="str">
        <f t="shared" si="550"/>
        <v>21:40</v>
      </c>
      <c r="P8827" t="s">
        <v>39</v>
      </c>
      <c r="Q8827">
        <v>508.29</v>
      </c>
      <c r="R8827" t="str">
        <f t="shared" si="551"/>
        <v>Moderate</v>
      </c>
    </row>
    <row r="8828" spans="1:18" x14ac:dyDescent="0.25">
      <c r="A8828">
        <v>2004</v>
      </c>
      <c r="B8828" t="s">
        <v>21</v>
      </c>
      <c r="C8828" t="s">
        <v>45</v>
      </c>
      <c r="D8828" t="s">
        <v>34</v>
      </c>
      <c r="E8828" t="str">
        <f t="shared" si="548"/>
        <v>Winter crops</v>
      </c>
      <c r="F8828">
        <v>29.64</v>
      </c>
      <c r="G8828" s="6">
        <v>1631.39</v>
      </c>
      <c r="H8828" t="str">
        <f t="shared" si="549"/>
        <v>Medium</v>
      </c>
      <c r="I8828">
        <v>8.8699999999999992</v>
      </c>
      <c r="J8828">
        <v>3.87</v>
      </c>
      <c r="K8828">
        <v>2</v>
      </c>
      <c r="L8828" s="6">
        <v>63.04</v>
      </c>
      <c r="M8828">
        <v>34.869999999999997</v>
      </c>
      <c r="N8828">
        <v>51.94</v>
      </c>
      <c r="O8828" t="str">
        <f t="shared" si="550"/>
        <v>41:60</v>
      </c>
      <c r="P8828" t="s">
        <v>17</v>
      </c>
      <c r="Q8828">
        <v>1881.32</v>
      </c>
      <c r="R8828" t="str">
        <f t="shared" si="551"/>
        <v>High</v>
      </c>
    </row>
    <row r="8829" spans="1:18" x14ac:dyDescent="0.25">
      <c r="A8829">
        <v>1997</v>
      </c>
      <c r="B8829" t="s">
        <v>41</v>
      </c>
      <c r="C8829" t="s">
        <v>68</v>
      </c>
      <c r="D8829" t="s">
        <v>38</v>
      </c>
      <c r="E8829" t="str">
        <f t="shared" si="548"/>
        <v>Summer crops</v>
      </c>
      <c r="F8829">
        <v>4.8899999999999997</v>
      </c>
      <c r="G8829" s="6">
        <v>960.61</v>
      </c>
      <c r="H8829" t="str">
        <f t="shared" si="549"/>
        <v>Low</v>
      </c>
      <c r="I8829">
        <v>27.4</v>
      </c>
      <c r="J8829">
        <v>1.71</v>
      </c>
      <c r="K8829">
        <v>2</v>
      </c>
      <c r="L8829" s="6">
        <v>47.9</v>
      </c>
      <c r="M8829">
        <v>19.36</v>
      </c>
      <c r="N8829">
        <v>9.7899999999999991</v>
      </c>
      <c r="O8829" t="str">
        <f t="shared" si="550"/>
        <v>0:20</v>
      </c>
      <c r="P8829" t="s">
        <v>39</v>
      </c>
      <c r="Q8829">
        <v>455.49</v>
      </c>
      <c r="R8829" t="str">
        <f t="shared" si="551"/>
        <v>Low</v>
      </c>
    </row>
    <row r="8830" spans="1:18" x14ac:dyDescent="0.25">
      <c r="A8830">
        <v>2004</v>
      </c>
      <c r="B8830" t="s">
        <v>21</v>
      </c>
      <c r="C8830" t="s">
        <v>22</v>
      </c>
      <c r="D8830" t="s">
        <v>23</v>
      </c>
      <c r="E8830" t="str">
        <f t="shared" si="548"/>
        <v>Winter crops</v>
      </c>
      <c r="F8830">
        <v>-1.84</v>
      </c>
      <c r="G8830" s="6">
        <v>825.28</v>
      </c>
      <c r="H8830" t="str">
        <f t="shared" si="549"/>
        <v>Low</v>
      </c>
      <c r="I8830">
        <v>10.67</v>
      </c>
      <c r="J8830">
        <v>2.16</v>
      </c>
      <c r="K8830">
        <v>3</v>
      </c>
      <c r="L8830" s="6">
        <v>34.81</v>
      </c>
      <c r="M8830">
        <v>44.62</v>
      </c>
      <c r="N8830">
        <v>62.97</v>
      </c>
      <c r="O8830" t="str">
        <f t="shared" si="550"/>
        <v>61:80</v>
      </c>
      <c r="P8830" t="s">
        <v>35</v>
      </c>
      <c r="Q8830">
        <v>950.5</v>
      </c>
      <c r="R8830" t="str">
        <f t="shared" si="551"/>
        <v>Below 0</v>
      </c>
    </row>
    <row r="8831" spans="1:18" x14ac:dyDescent="0.25">
      <c r="A8831">
        <v>2010</v>
      </c>
      <c r="B8831" t="s">
        <v>32</v>
      </c>
      <c r="C8831" t="s">
        <v>69</v>
      </c>
      <c r="D8831" t="s">
        <v>52</v>
      </c>
      <c r="E8831" t="str">
        <f t="shared" si="548"/>
        <v>Winter crops</v>
      </c>
      <c r="F8831">
        <v>-1.57</v>
      </c>
      <c r="G8831" s="6">
        <v>383.99</v>
      </c>
      <c r="H8831" t="str">
        <f t="shared" si="549"/>
        <v>Low</v>
      </c>
      <c r="I8831">
        <v>3.49</v>
      </c>
      <c r="J8831">
        <v>0.80100000000000005</v>
      </c>
      <c r="K8831">
        <v>2</v>
      </c>
      <c r="L8831" s="6">
        <v>35.06</v>
      </c>
      <c r="M8831">
        <v>10.32</v>
      </c>
      <c r="N8831">
        <v>85.08</v>
      </c>
      <c r="O8831" t="str">
        <f t="shared" si="550"/>
        <v>81:100</v>
      </c>
      <c r="P8831" t="s">
        <v>35</v>
      </c>
      <c r="Q8831">
        <v>295.92</v>
      </c>
      <c r="R8831" t="str">
        <f t="shared" si="551"/>
        <v>Below 0</v>
      </c>
    </row>
    <row r="8832" spans="1:18" x14ac:dyDescent="0.25">
      <c r="A8832">
        <v>2010</v>
      </c>
      <c r="B8832" t="s">
        <v>46</v>
      </c>
      <c r="C8832" t="s">
        <v>63</v>
      </c>
      <c r="D8832" t="s">
        <v>52</v>
      </c>
      <c r="E8832" t="str">
        <f t="shared" si="548"/>
        <v>Winter crops</v>
      </c>
      <c r="F8832">
        <v>19.71</v>
      </c>
      <c r="G8832" s="6">
        <v>1880.88</v>
      </c>
      <c r="H8832" t="str">
        <f t="shared" si="549"/>
        <v>Medium</v>
      </c>
      <c r="I8832">
        <v>3.49</v>
      </c>
      <c r="J8832">
        <v>3.36</v>
      </c>
      <c r="K8832">
        <v>9</v>
      </c>
      <c r="L8832" s="6">
        <v>41.14</v>
      </c>
      <c r="M8832">
        <v>19.07</v>
      </c>
      <c r="N8832">
        <v>60.68</v>
      </c>
      <c r="O8832" t="str">
        <f t="shared" si="550"/>
        <v>61:80</v>
      </c>
      <c r="P8832" t="s">
        <v>27</v>
      </c>
      <c r="Q8832">
        <v>399.93</v>
      </c>
      <c r="R8832" t="str">
        <f t="shared" si="551"/>
        <v>Moderate</v>
      </c>
    </row>
    <row r="8833" spans="1:18" x14ac:dyDescent="0.25">
      <c r="A8833">
        <v>2024</v>
      </c>
      <c r="B8833" t="s">
        <v>14</v>
      </c>
      <c r="C8833" t="s">
        <v>40</v>
      </c>
      <c r="D8833" t="s">
        <v>48</v>
      </c>
      <c r="E8833" t="str">
        <f t="shared" si="548"/>
        <v>Summer crops</v>
      </c>
      <c r="F8833">
        <v>9.5399999999999991</v>
      </c>
      <c r="G8833" s="6">
        <v>1152.78</v>
      </c>
      <c r="H8833" t="str">
        <f t="shared" si="549"/>
        <v>Medium</v>
      </c>
      <c r="I8833">
        <v>17.48</v>
      </c>
      <c r="J8833">
        <v>2.5289999999999999</v>
      </c>
      <c r="K8833">
        <v>5</v>
      </c>
      <c r="L8833" s="6">
        <v>14.22</v>
      </c>
      <c r="M8833">
        <v>19.53</v>
      </c>
      <c r="N8833">
        <v>47.58</v>
      </c>
      <c r="O8833" t="str">
        <f t="shared" si="550"/>
        <v>41:60</v>
      </c>
      <c r="P8833" t="s">
        <v>35</v>
      </c>
      <c r="Q8833">
        <v>732.08</v>
      </c>
      <c r="R8833" t="str">
        <f t="shared" si="551"/>
        <v>Low</v>
      </c>
    </row>
    <row r="8834" spans="1:18" x14ac:dyDescent="0.25">
      <c r="A8834">
        <v>2007</v>
      </c>
      <c r="B8834" t="s">
        <v>21</v>
      </c>
      <c r="C8834" t="s">
        <v>45</v>
      </c>
      <c r="D8834" t="s">
        <v>49</v>
      </c>
      <c r="E8834" t="str">
        <f t="shared" si="548"/>
        <v>Summer crops</v>
      </c>
      <c r="F8834">
        <v>30.74</v>
      </c>
      <c r="G8834" s="6">
        <v>1700.95</v>
      </c>
      <c r="H8834" t="str">
        <f t="shared" si="549"/>
        <v>Medium</v>
      </c>
      <c r="I8834">
        <v>23.6</v>
      </c>
      <c r="J8834">
        <v>3.5640000000000001</v>
      </c>
      <c r="K8834">
        <v>5</v>
      </c>
      <c r="L8834" s="6">
        <v>18.14</v>
      </c>
      <c r="M8834">
        <v>38.72</v>
      </c>
      <c r="N8834">
        <v>26.41</v>
      </c>
      <c r="O8834" t="str">
        <f t="shared" si="550"/>
        <v>21:40</v>
      </c>
      <c r="P8834" t="s">
        <v>17</v>
      </c>
      <c r="Q8834">
        <v>969.07</v>
      </c>
      <c r="R8834" t="str">
        <f t="shared" si="551"/>
        <v>High</v>
      </c>
    </row>
    <row r="8835" spans="1:18" x14ac:dyDescent="0.25">
      <c r="A8835">
        <v>2021</v>
      </c>
      <c r="B8835" t="s">
        <v>46</v>
      </c>
      <c r="C8835" t="s">
        <v>67</v>
      </c>
      <c r="D8835" t="s">
        <v>29</v>
      </c>
      <c r="E8835" t="str">
        <f t="shared" ref="E8835:E8898" si="552">IF(OR(D8835="Wheat", D8835="Barley", D8835="Cotton", D8835="Fruits"), "Winter crops","Summer crops")</f>
        <v>Summer crops</v>
      </c>
      <c r="F8835">
        <v>15.87</v>
      </c>
      <c r="G8835" s="6">
        <v>2979.85</v>
      </c>
      <c r="H8835" t="str">
        <f t="shared" ref="H8835:H8898" si="553">IF(G8835&lt;1000, "Low", IF(G8835&lt;=2000, "Medium", "High"))</f>
        <v>High</v>
      </c>
      <c r="I8835">
        <v>11.99</v>
      </c>
      <c r="J8835">
        <v>4.29</v>
      </c>
      <c r="K8835">
        <v>9</v>
      </c>
      <c r="L8835" s="6">
        <v>47.17</v>
      </c>
      <c r="M8835">
        <v>47.75</v>
      </c>
      <c r="N8835">
        <v>70.72</v>
      </c>
      <c r="O8835" t="str">
        <f t="shared" ref="O8835:O8898" si="554">IF(N8835&lt;=20,"0:20",IF(N8835&lt;=40,"21:40",IF(N8835&lt;=60,"41:60",IF(N8835&lt;=80,"61:80","81:100"))))</f>
        <v>61:80</v>
      </c>
      <c r="P8835" t="s">
        <v>35</v>
      </c>
      <c r="Q8835">
        <v>1187.51</v>
      </c>
      <c r="R8835" t="str">
        <f t="shared" ref="R8835:R8898" si="555">IF(F8835&lt;0, "Below 0", IF(F8835&lt;=15, "Low", IF(F8835&lt;=25, "Moderate", "High")))</f>
        <v>Moderate</v>
      </c>
    </row>
    <row r="8836" spans="1:18" x14ac:dyDescent="0.25">
      <c r="A8836">
        <v>1990</v>
      </c>
      <c r="B8836" t="s">
        <v>21</v>
      </c>
      <c r="C8836" t="s">
        <v>65</v>
      </c>
      <c r="D8836" t="s">
        <v>52</v>
      </c>
      <c r="E8836" t="str">
        <f t="shared" si="552"/>
        <v>Winter crops</v>
      </c>
      <c r="F8836">
        <v>33.53</v>
      </c>
      <c r="G8836" s="6">
        <v>810.44</v>
      </c>
      <c r="H8836" t="str">
        <f t="shared" si="553"/>
        <v>Low</v>
      </c>
      <c r="I8836">
        <v>27.26</v>
      </c>
      <c r="J8836">
        <v>2.8170000000000002</v>
      </c>
      <c r="K8836">
        <v>8</v>
      </c>
      <c r="L8836" s="6">
        <v>72.39</v>
      </c>
      <c r="M8836">
        <v>38.15</v>
      </c>
      <c r="N8836">
        <v>86.69</v>
      </c>
      <c r="O8836" t="str">
        <f t="shared" si="554"/>
        <v>81:100</v>
      </c>
      <c r="P8836" t="s">
        <v>35</v>
      </c>
      <c r="Q8836">
        <v>1062.33</v>
      </c>
      <c r="R8836" t="str">
        <f t="shared" si="555"/>
        <v>High</v>
      </c>
    </row>
    <row r="8837" spans="1:18" x14ac:dyDescent="0.25">
      <c r="A8837">
        <v>2016</v>
      </c>
      <c r="B8837" t="s">
        <v>41</v>
      </c>
      <c r="C8837" t="s">
        <v>44</v>
      </c>
      <c r="D8837" t="s">
        <v>16</v>
      </c>
      <c r="E8837" t="str">
        <f t="shared" si="552"/>
        <v>Summer crops</v>
      </c>
      <c r="F8837">
        <v>7.34</v>
      </c>
      <c r="G8837" s="6">
        <v>879.77</v>
      </c>
      <c r="H8837" t="str">
        <f t="shared" si="553"/>
        <v>Low</v>
      </c>
      <c r="I8837">
        <v>6.87</v>
      </c>
      <c r="J8837">
        <v>1.2</v>
      </c>
      <c r="K8837">
        <v>4</v>
      </c>
      <c r="L8837" s="6">
        <v>68.48</v>
      </c>
      <c r="M8837">
        <v>19.23</v>
      </c>
      <c r="N8837">
        <v>28.09</v>
      </c>
      <c r="O8837" t="str">
        <f t="shared" si="554"/>
        <v>21:40</v>
      </c>
      <c r="P8837" t="s">
        <v>39</v>
      </c>
      <c r="Q8837">
        <v>533.64</v>
      </c>
      <c r="R8837" t="str">
        <f t="shared" si="555"/>
        <v>Low</v>
      </c>
    </row>
    <row r="8838" spans="1:18" x14ac:dyDescent="0.25">
      <c r="A8838">
        <v>2024</v>
      </c>
      <c r="B8838" t="s">
        <v>50</v>
      </c>
      <c r="C8838" t="s">
        <v>33</v>
      </c>
      <c r="D8838" t="s">
        <v>23</v>
      </c>
      <c r="E8838" t="str">
        <f t="shared" si="552"/>
        <v>Winter crops</v>
      </c>
      <c r="F8838">
        <v>17.399999999999999</v>
      </c>
      <c r="G8838" s="6">
        <v>450.84</v>
      </c>
      <c r="H8838" t="str">
        <f t="shared" si="553"/>
        <v>Low</v>
      </c>
      <c r="I8838">
        <v>1.47</v>
      </c>
      <c r="J8838">
        <v>4.4009999999999998</v>
      </c>
      <c r="K8838">
        <v>2</v>
      </c>
      <c r="L8838" s="6">
        <v>66.739999999999995</v>
      </c>
      <c r="M8838">
        <v>22.59</v>
      </c>
      <c r="N8838">
        <v>29.86</v>
      </c>
      <c r="O8838" t="str">
        <f t="shared" si="554"/>
        <v>21:40</v>
      </c>
      <c r="P8838" t="s">
        <v>27</v>
      </c>
      <c r="Q8838">
        <v>481.49</v>
      </c>
      <c r="R8838" t="str">
        <f t="shared" si="555"/>
        <v>Moderate</v>
      </c>
    </row>
    <row r="8839" spans="1:18" x14ac:dyDescent="0.25">
      <c r="A8839">
        <v>2000</v>
      </c>
      <c r="B8839" t="s">
        <v>46</v>
      </c>
      <c r="C8839" t="s">
        <v>67</v>
      </c>
      <c r="D8839" t="s">
        <v>43</v>
      </c>
      <c r="E8839" t="str">
        <f t="shared" si="552"/>
        <v>Winter crops</v>
      </c>
      <c r="F8839">
        <v>10.4</v>
      </c>
      <c r="G8839" s="6">
        <v>584.65</v>
      </c>
      <c r="H8839" t="str">
        <f t="shared" si="553"/>
        <v>Low</v>
      </c>
      <c r="I8839">
        <v>27.8</v>
      </c>
      <c r="J8839">
        <v>3.4289999999999998</v>
      </c>
      <c r="K8839">
        <v>3</v>
      </c>
      <c r="L8839" s="6">
        <v>41.33</v>
      </c>
      <c r="M8839">
        <v>43.99</v>
      </c>
      <c r="N8839">
        <v>70.62</v>
      </c>
      <c r="O8839" t="str">
        <f t="shared" si="554"/>
        <v>61:80</v>
      </c>
      <c r="P8839" t="s">
        <v>39</v>
      </c>
      <c r="Q8839">
        <v>1331.48</v>
      </c>
      <c r="R8839" t="str">
        <f t="shared" si="555"/>
        <v>Low</v>
      </c>
    </row>
    <row r="8840" spans="1:18" x14ac:dyDescent="0.25">
      <c r="A8840">
        <v>2020</v>
      </c>
      <c r="B8840" t="s">
        <v>30</v>
      </c>
      <c r="C8840" t="s">
        <v>31</v>
      </c>
      <c r="D8840" t="s">
        <v>38</v>
      </c>
      <c r="E8840" t="str">
        <f t="shared" si="552"/>
        <v>Summer crops</v>
      </c>
      <c r="F8840">
        <v>4.66</v>
      </c>
      <c r="G8840" s="6">
        <v>630.53</v>
      </c>
      <c r="H8840" t="str">
        <f t="shared" si="553"/>
        <v>Low</v>
      </c>
      <c r="I8840">
        <v>8.77</v>
      </c>
      <c r="J8840">
        <v>1.65</v>
      </c>
      <c r="K8840">
        <v>9</v>
      </c>
      <c r="L8840" s="6">
        <v>32.22</v>
      </c>
      <c r="M8840">
        <v>46.08</v>
      </c>
      <c r="N8840">
        <v>78.47</v>
      </c>
      <c r="O8840" t="str">
        <f t="shared" si="554"/>
        <v>61:80</v>
      </c>
      <c r="P8840" t="s">
        <v>17</v>
      </c>
      <c r="Q8840">
        <v>199.62</v>
      </c>
      <c r="R8840" t="str">
        <f t="shared" si="555"/>
        <v>Low</v>
      </c>
    </row>
    <row r="8841" spans="1:18" x14ac:dyDescent="0.25">
      <c r="A8841">
        <v>2024</v>
      </c>
      <c r="B8841" t="s">
        <v>36</v>
      </c>
      <c r="C8841" t="s">
        <v>70</v>
      </c>
      <c r="D8841" t="s">
        <v>48</v>
      </c>
      <c r="E8841" t="str">
        <f t="shared" si="552"/>
        <v>Summer crops</v>
      </c>
      <c r="F8841">
        <v>8.67</v>
      </c>
      <c r="G8841" s="6">
        <v>2363.56</v>
      </c>
      <c r="H8841" t="str">
        <f t="shared" si="553"/>
        <v>High</v>
      </c>
      <c r="I8841">
        <v>19.39</v>
      </c>
      <c r="J8841">
        <v>1.629</v>
      </c>
      <c r="K8841">
        <v>7</v>
      </c>
      <c r="L8841" s="6">
        <v>42.89</v>
      </c>
      <c r="M8841">
        <v>35.590000000000003</v>
      </c>
      <c r="N8841">
        <v>32.380000000000003</v>
      </c>
      <c r="O8841" t="str">
        <f t="shared" si="554"/>
        <v>21:40</v>
      </c>
      <c r="P8841" t="s">
        <v>20</v>
      </c>
      <c r="Q8841">
        <v>578.45000000000005</v>
      </c>
      <c r="R8841" t="str">
        <f t="shared" si="555"/>
        <v>Low</v>
      </c>
    </row>
    <row r="8842" spans="1:18" x14ac:dyDescent="0.25">
      <c r="A8842">
        <v>2011</v>
      </c>
      <c r="B8842" t="s">
        <v>21</v>
      </c>
      <c r="C8842" t="s">
        <v>55</v>
      </c>
      <c r="D8842" t="s">
        <v>29</v>
      </c>
      <c r="E8842" t="str">
        <f t="shared" si="552"/>
        <v>Summer crops</v>
      </c>
      <c r="F8842">
        <v>30.31</v>
      </c>
      <c r="G8842" s="6">
        <v>1245.56</v>
      </c>
      <c r="H8842" t="str">
        <f t="shared" si="553"/>
        <v>Medium</v>
      </c>
      <c r="I8842">
        <v>28.36</v>
      </c>
      <c r="J8842">
        <v>3.47399999999999</v>
      </c>
      <c r="K8842">
        <v>3</v>
      </c>
      <c r="L8842" s="6">
        <v>96.61</v>
      </c>
      <c r="M8842">
        <v>40.770000000000003</v>
      </c>
      <c r="N8842">
        <v>21.78</v>
      </c>
      <c r="O8842" t="str">
        <f t="shared" si="554"/>
        <v>21:40</v>
      </c>
      <c r="P8842" t="s">
        <v>27</v>
      </c>
      <c r="Q8842">
        <v>640.73</v>
      </c>
      <c r="R8842" t="str">
        <f t="shared" si="555"/>
        <v>High</v>
      </c>
    </row>
    <row r="8843" spans="1:18" x14ac:dyDescent="0.25">
      <c r="A8843">
        <v>1995</v>
      </c>
      <c r="B8843" t="s">
        <v>18</v>
      </c>
      <c r="C8843" t="s">
        <v>56</v>
      </c>
      <c r="D8843" t="s">
        <v>16</v>
      </c>
      <c r="E8843" t="str">
        <f t="shared" si="552"/>
        <v>Summer crops</v>
      </c>
      <c r="F8843">
        <v>27.61</v>
      </c>
      <c r="G8843" s="6">
        <v>674.12</v>
      </c>
      <c r="H8843" t="str">
        <f t="shared" si="553"/>
        <v>Low</v>
      </c>
      <c r="I8843">
        <v>29.89</v>
      </c>
      <c r="J8843">
        <v>2.2050000000000001</v>
      </c>
      <c r="K8843">
        <v>5</v>
      </c>
      <c r="L8843" s="6">
        <v>91.99</v>
      </c>
      <c r="M8843">
        <v>7.76</v>
      </c>
      <c r="N8843">
        <v>60.14</v>
      </c>
      <c r="O8843" t="str">
        <f t="shared" si="554"/>
        <v>61:80</v>
      </c>
      <c r="P8843" t="s">
        <v>20</v>
      </c>
      <c r="Q8843">
        <v>616.6</v>
      </c>
      <c r="R8843" t="str">
        <f t="shared" si="555"/>
        <v>High</v>
      </c>
    </row>
    <row r="8844" spans="1:18" x14ac:dyDescent="0.25">
      <c r="A8844">
        <v>1998</v>
      </c>
      <c r="B8844" t="s">
        <v>24</v>
      </c>
      <c r="C8844" t="s">
        <v>72</v>
      </c>
      <c r="D8844" t="s">
        <v>29</v>
      </c>
      <c r="E8844" t="str">
        <f t="shared" si="552"/>
        <v>Summer crops</v>
      </c>
      <c r="F8844">
        <v>22.01</v>
      </c>
      <c r="G8844" s="6">
        <v>1141.4100000000001</v>
      </c>
      <c r="H8844" t="str">
        <f t="shared" si="553"/>
        <v>Medium</v>
      </c>
      <c r="I8844">
        <v>3.92</v>
      </c>
      <c r="J8844">
        <v>3.38</v>
      </c>
      <c r="K8844">
        <v>7</v>
      </c>
      <c r="L8844" s="6">
        <v>76.56</v>
      </c>
      <c r="M8844">
        <v>0.47</v>
      </c>
      <c r="N8844">
        <v>19.25</v>
      </c>
      <c r="O8844" t="str">
        <f t="shared" si="554"/>
        <v>0:20</v>
      </c>
      <c r="P8844" t="s">
        <v>27</v>
      </c>
      <c r="Q8844">
        <v>554.37</v>
      </c>
      <c r="R8844" t="str">
        <f t="shared" si="555"/>
        <v>Moderate</v>
      </c>
    </row>
    <row r="8845" spans="1:18" x14ac:dyDescent="0.25">
      <c r="A8845">
        <v>1998</v>
      </c>
      <c r="B8845" t="s">
        <v>30</v>
      </c>
      <c r="C8845" t="s">
        <v>56</v>
      </c>
      <c r="D8845" t="s">
        <v>34</v>
      </c>
      <c r="E8845" t="str">
        <f t="shared" si="552"/>
        <v>Winter crops</v>
      </c>
      <c r="F8845">
        <v>6.42</v>
      </c>
      <c r="G8845" s="6">
        <v>722.52</v>
      </c>
      <c r="H8845" t="str">
        <f t="shared" si="553"/>
        <v>Low</v>
      </c>
      <c r="I8845">
        <v>4.29</v>
      </c>
      <c r="J8845">
        <v>2.68</v>
      </c>
      <c r="K8845">
        <v>2</v>
      </c>
      <c r="L8845" s="6">
        <v>17.45</v>
      </c>
      <c r="M8845">
        <v>36.880000000000003</v>
      </c>
      <c r="N8845">
        <v>71.02</v>
      </c>
      <c r="O8845" t="str">
        <f t="shared" si="554"/>
        <v>61:80</v>
      </c>
      <c r="P8845" t="s">
        <v>17</v>
      </c>
      <c r="Q8845">
        <v>1289.3399999999999</v>
      </c>
      <c r="R8845" t="str">
        <f t="shared" si="555"/>
        <v>Low</v>
      </c>
    </row>
    <row r="8846" spans="1:18" x14ac:dyDescent="0.25">
      <c r="A8846">
        <v>2021</v>
      </c>
      <c r="B8846" t="s">
        <v>21</v>
      </c>
      <c r="C8846" t="s">
        <v>45</v>
      </c>
      <c r="D8846" t="s">
        <v>34</v>
      </c>
      <c r="E8846" t="str">
        <f t="shared" si="552"/>
        <v>Winter crops</v>
      </c>
      <c r="F8846">
        <v>11.95</v>
      </c>
      <c r="G8846" s="6">
        <v>2850.79</v>
      </c>
      <c r="H8846" t="str">
        <f t="shared" si="553"/>
        <v>High</v>
      </c>
      <c r="I8846">
        <v>22.07</v>
      </c>
      <c r="J8846">
        <v>2.331</v>
      </c>
      <c r="K8846">
        <v>10</v>
      </c>
      <c r="L8846" s="6">
        <v>47.96</v>
      </c>
      <c r="M8846">
        <v>9.19</v>
      </c>
      <c r="N8846">
        <v>50.32</v>
      </c>
      <c r="O8846" t="str">
        <f t="shared" si="554"/>
        <v>41:60</v>
      </c>
      <c r="P8846" t="s">
        <v>20</v>
      </c>
      <c r="Q8846">
        <v>989.44</v>
      </c>
      <c r="R8846" t="str">
        <f t="shared" si="555"/>
        <v>Low</v>
      </c>
    </row>
    <row r="8847" spans="1:18" x14ac:dyDescent="0.25">
      <c r="A8847">
        <v>2017</v>
      </c>
      <c r="B8847" t="s">
        <v>24</v>
      </c>
      <c r="C8847" t="s">
        <v>72</v>
      </c>
      <c r="D8847" t="s">
        <v>23</v>
      </c>
      <c r="E8847" t="str">
        <f t="shared" si="552"/>
        <v>Winter crops</v>
      </c>
      <c r="F8847">
        <v>4.04</v>
      </c>
      <c r="G8847" s="6">
        <v>2058.6</v>
      </c>
      <c r="H8847" t="str">
        <f t="shared" si="553"/>
        <v>High</v>
      </c>
      <c r="I8847">
        <v>22.25</v>
      </c>
      <c r="J8847">
        <v>2.2320000000000002</v>
      </c>
      <c r="K8847">
        <v>9</v>
      </c>
      <c r="L8847" s="6">
        <v>30.94</v>
      </c>
      <c r="M8847">
        <v>32.74</v>
      </c>
      <c r="N8847">
        <v>90.86</v>
      </c>
      <c r="O8847" t="str">
        <f t="shared" si="554"/>
        <v>81:100</v>
      </c>
      <c r="P8847" t="s">
        <v>17</v>
      </c>
      <c r="Q8847">
        <v>526.91999999999996</v>
      </c>
      <c r="R8847" t="str">
        <f t="shared" si="555"/>
        <v>Low</v>
      </c>
    </row>
    <row r="8848" spans="1:18" x14ac:dyDescent="0.25">
      <c r="A8848">
        <v>2007</v>
      </c>
      <c r="B8848" t="s">
        <v>18</v>
      </c>
      <c r="C8848" t="s">
        <v>67</v>
      </c>
      <c r="D8848" t="s">
        <v>43</v>
      </c>
      <c r="E8848" t="str">
        <f t="shared" si="552"/>
        <v>Winter crops</v>
      </c>
      <c r="F8848">
        <v>-1.19</v>
      </c>
      <c r="G8848" s="6">
        <v>1319.53</v>
      </c>
      <c r="H8848" t="str">
        <f t="shared" si="553"/>
        <v>Medium</v>
      </c>
      <c r="I8848">
        <v>20.89</v>
      </c>
      <c r="J8848">
        <v>2.16</v>
      </c>
      <c r="K8848">
        <v>8</v>
      </c>
      <c r="L8848" s="6">
        <v>51.44</v>
      </c>
      <c r="M8848">
        <v>48.8</v>
      </c>
      <c r="N8848">
        <v>98.44</v>
      </c>
      <c r="O8848" t="str">
        <f t="shared" si="554"/>
        <v>81:100</v>
      </c>
      <c r="P8848" t="s">
        <v>39</v>
      </c>
      <c r="Q8848">
        <v>439.7</v>
      </c>
      <c r="R8848" t="str">
        <f t="shared" si="555"/>
        <v>Below 0</v>
      </c>
    </row>
    <row r="8849" spans="1:18" x14ac:dyDescent="0.25">
      <c r="A8849">
        <v>2001</v>
      </c>
      <c r="B8849" t="s">
        <v>18</v>
      </c>
      <c r="C8849" t="s">
        <v>19</v>
      </c>
      <c r="D8849" t="s">
        <v>43</v>
      </c>
      <c r="E8849" t="str">
        <f t="shared" si="552"/>
        <v>Winter crops</v>
      </c>
      <c r="F8849">
        <v>5.26</v>
      </c>
      <c r="G8849" s="6">
        <v>459.34</v>
      </c>
      <c r="H8849" t="str">
        <f t="shared" si="553"/>
        <v>Low</v>
      </c>
      <c r="I8849">
        <v>14.95</v>
      </c>
      <c r="J8849">
        <v>1.6559999999999999</v>
      </c>
      <c r="K8849">
        <v>8</v>
      </c>
      <c r="L8849" s="6">
        <v>43.83</v>
      </c>
      <c r="M8849">
        <v>5.58</v>
      </c>
      <c r="N8849">
        <v>43.73</v>
      </c>
      <c r="O8849" t="str">
        <f t="shared" si="554"/>
        <v>41:60</v>
      </c>
      <c r="P8849" t="s">
        <v>35</v>
      </c>
      <c r="Q8849">
        <v>775.34</v>
      </c>
      <c r="R8849" t="str">
        <f t="shared" si="555"/>
        <v>Low</v>
      </c>
    </row>
    <row r="8850" spans="1:18" x14ac:dyDescent="0.25">
      <c r="A8850">
        <v>2018</v>
      </c>
      <c r="B8850" t="s">
        <v>46</v>
      </c>
      <c r="C8850" t="s">
        <v>51</v>
      </c>
      <c r="D8850" t="s">
        <v>38</v>
      </c>
      <c r="E8850" t="str">
        <f t="shared" si="552"/>
        <v>Summer crops</v>
      </c>
      <c r="F8850">
        <v>18.18</v>
      </c>
      <c r="G8850" s="6">
        <v>1881.44</v>
      </c>
      <c r="H8850" t="str">
        <f t="shared" si="553"/>
        <v>Medium</v>
      </c>
      <c r="I8850">
        <v>19.32</v>
      </c>
      <c r="J8850">
        <v>3.3029999999999999</v>
      </c>
      <c r="K8850">
        <v>0</v>
      </c>
      <c r="L8850" s="6">
        <v>49.07</v>
      </c>
      <c r="M8850">
        <v>1.87</v>
      </c>
      <c r="N8850">
        <v>47.22</v>
      </c>
      <c r="O8850" t="str">
        <f t="shared" si="554"/>
        <v>41:60</v>
      </c>
      <c r="P8850" t="s">
        <v>35</v>
      </c>
      <c r="Q8850">
        <v>700.84</v>
      </c>
      <c r="R8850" t="str">
        <f t="shared" si="555"/>
        <v>Moderate</v>
      </c>
    </row>
    <row r="8851" spans="1:18" x14ac:dyDescent="0.25">
      <c r="A8851">
        <v>1994</v>
      </c>
      <c r="B8851" t="s">
        <v>41</v>
      </c>
      <c r="C8851" t="s">
        <v>71</v>
      </c>
      <c r="D8851" t="s">
        <v>43</v>
      </c>
      <c r="E8851" t="str">
        <f t="shared" si="552"/>
        <v>Winter crops</v>
      </c>
      <c r="F8851">
        <v>23.46</v>
      </c>
      <c r="G8851" s="6">
        <v>386.71</v>
      </c>
      <c r="H8851" t="str">
        <f t="shared" si="553"/>
        <v>Low</v>
      </c>
      <c r="I8851">
        <v>4.3099999999999996</v>
      </c>
      <c r="J8851">
        <v>1.6830000000000001</v>
      </c>
      <c r="K8851">
        <v>4</v>
      </c>
      <c r="L8851" s="6">
        <v>46.88</v>
      </c>
      <c r="M8851">
        <v>17.739999999999998</v>
      </c>
      <c r="N8851">
        <v>66.89</v>
      </c>
      <c r="O8851" t="str">
        <f t="shared" si="554"/>
        <v>61:80</v>
      </c>
      <c r="P8851" t="s">
        <v>17</v>
      </c>
      <c r="Q8851">
        <v>457.9</v>
      </c>
      <c r="R8851" t="str">
        <f t="shared" si="555"/>
        <v>Moderate</v>
      </c>
    </row>
    <row r="8852" spans="1:18" x14ac:dyDescent="0.25">
      <c r="A8852">
        <v>2003</v>
      </c>
      <c r="B8852" t="s">
        <v>24</v>
      </c>
      <c r="C8852" t="s">
        <v>57</v>
      </c>
      <c r="D8852" t="s">
        <v>48</v>
      </c>
      <c r="E8852" t="str">
        <f t="shared" si="552"/>
        <v>Summer crops</v>
      </c>
      <c r="F8852">
        <v>-0.15</v>
      </c>
      <c r="G8852" s="6">
        <v>778.35</v>
      </c>
      <c r="H8852" t="str">
        <f t="shared" si="553"/>
        <v>Low</v>
      </c>
      <c r="I8852">
        <v>23.09</v>
      </c>
      <c r="J8852">
        <v>1.746</v>
      </c>
      <c r="K8852">
        <v>7</v>
      </c>
      <c r="L8852" s="6">
        <v>83.99</v>
      </c>
      <c r="M8852">
        <v>45.14</v>
      </c>
      <c r="N8852">
        <v>26.14</v>
      </c>
      <c r="O8852" t="str">
        <f t="shared" si="554"/>
        <v>21:40</v>
      </c>
      <c r="P8852" t="s">
        <v>17</v>
      </c>
      <c r="Q8852">
        <v>511.89</v>
      </c>
      <c r="R8852" t="str">
        <f t="shared" si="555"/>
        <v>Below 0</v>
      </c>
    </row>
    <row r="8853" spans="1:18" x14ac:dyDescent="0.25">
      <c r="A8853">
        <v>1994</v>
      </c>
      <c r="B8853" t="s">
        <v>24</v>
      </c>
      <c r="C8853" t="s">
        <v>59</v>
      </c>
      <c r="D8853" t="s">
        <v>38</v>
      </c>
      <c r="E8853" t="str">
        <f t="shared" si="552"/>
        <v>Summer crops</v>
      </c>
      <c r="F8853">
        <v>16.05</v>
      </c>
      <c r="G8853" s="6">
        <v>2596.4499999999998</v>
      </c>
      <c r="H8853" t="str">
        <f t="shared" si="553"/>
        <v>High</v>
      </c>
      <c r="I8853">
        <v>26.98</v>
      </c>
      <c r="J8853">
        <v>3.8429999999999902</v>
      </c>
      <c r="K8853">
        <v>9</v>
      </c>
      <c r="L8853" s="6">
        <v>96.57</v>
      </c>
      <c r="M8853">
        <v>0.23</v>
      </c>
      <c r="N8853">
        <v>3.01</v>
      </c>
      <c r="O8853" t="str">
        <f t="shared" si="554"/>
        <v>0:20</v>
      </c>
      <c r="P8853" t="s">
        <v>17</v>
      </c>
      <c r="Q8853">
        <v>668.25</v>
      </c>
      <c r="R8853" t="str">
        <f t="shared" si="555"/>
        <v>Moderate</v>
      </c>
    </row>
    <row r="8854" spans="1:18" x14ac:dyDescent="0.25">
      <c r="A8854">
        <v>1997</v>
      </c>
      <c r="B8854" t="s">
        <v>36</v>
      </c>
      <c r="C8854" t="s">
        <v>54</v>
      </c>
      <c r="D8854" t="s">
        <v>23</v>
      </c>
      <c r="E8854" t="str">
        <f t="shared" si="552"/>
        <v>Winter crops</v>
      </c>
      <c r="F8854">
        <v>-0.7</v>
      </c>
      <c r="G8854" s="6">
        <v>1466.28</v>
      </c>
      <c r="H8854" t="str">
        <f t="shared" si="553"/>
        <v>Medium</v>
      </c>
      <c r="I8854">
        <v>9.3000000000000007</v>
      </c>
      <c r="J8854">
        <v>0.97</v>
      </c>
      <c r="K8854">
        <v>5</v>
      </c>
      <c r="L8854" s="6">
        <v>92.51</v>
      </c>
      <c r="M8854">
        <v>22.02</v>
      </c>
      <c r="N8854">
        <v>72.040000000000006</v>
      </c>
      <c r="O8854" t="str">
        <f t="shared" si="554"/>
        <v>61:80</v>
      </c>
      <c r="P8854" t="s">
        <v>35</v>
      </c>
      <c r="Q8854">
        <v>243.64</v>
      </c>
      <c r="R8854" t="str">
        <f t="shared" si="555"/>
        <v>Below 0</v>
      </c>
    </row>
    <row r="8855" spans="1:18" x14ac:dyDescent="0.25">
      <c r="A8855">
        <v>2020</v>
      </c>
      <c r="B8855" t="s">
        <v>18</v>
      </c>
      <c r="C8855" t="s">
        <v>60</v>
      </c>
      <c r="D8855" t="s">
        <v>48</v>
      </c>
      <c r="E8855" t="str">
        <f t="shared" si="552"/>
        <v>Summer crops</v>
      </c>
      <c r="F8855">
        <v>13.85</v>
      </c>
      <c r="G8855" s="6">
        <v>1643.19</v>
      </c>
      <c r="H8855" t="str">
        <f t="shared" si="553"/>
        <v>Medium</v>
      </c>
      <c r="I8855">
        <v>12.73</v>
      </c>
      <c r="J8855">
        <v>3.43</v>
      </c>
      <c r="K8855">
        <v>0</v>
      </c>
      <c r="L8855" s="6">
        <v>93.72</v>
      </c>
      <c r="M8855">
        <v>4.9800000000000004</v>
      </c>
      <c r="N8855">
        <v>30.61</v>
      </c>
      <c r="O8855" t="str">
        <f t="shared" si="554"/>
        <v>21:40</v>
      </c>
      <c r="P8855" t="s">
        <v>20</v>
      </c>
      <c r="Q8855">
        <v>802.9</v>
      </c>
      <c r="R8855" t="str">
        <f t="shared" si="555"/>
        <v>Low</v>
      </c>
    </row>
    <row r="8856" spans="1:18" x14ac:dyDescent="0.25">
      <c r="A8856">
        <v>2002</v>
      </c>
      <c r="B8856" t="s">
        <v>14</v>
      </c>
      <c r="C8856" t="s">
        <v>15</v>
      </c>
      <c r="D8856" t="s">
        <v>26</v>
      </c>
      <c r="E8856" t="str">
        <f t="shared" si="552"/>
        <v>Summer crops</v>
      </c>
      <c r="F8856">
        <v>22.52</v>
      </c>
      <c r="G8856" s="6">
        <v>2360.83</v>
      </c>
      <c r="H8856" t="str">
        <f t="shared" si="553"/>
        <v>High</v>
      </c>
      <c r="I8856">
        <v>17.09</v>
      </c>
      <c r="J8856">
        <v>2.8620000000000001</v>
      </c>
      <c r="K8856">
        <v>1</v>
      </c>
      <c r="L8856" s="6">
        <v>43.74</v>
      </c>
      <c r="M8856">
        <v>32.299999999999997</v>
      </c>
      <c r="N8856">
        <v>15.59</v>
      </c>
      <c r="O8856" t="str">
        <f t="shared" si="554"/>
        <v>0:20</v>
      </c>
      <c r="P8856" t="s">
        <v>20</v>
      </c>
      <c r="Q8856">
        <v>453.29</v>
      </c>
      <c r="R8856" t="str">
        <f t="shared" si="555"/>
        <v>Moderate</v>
      </c>
    </row>
    <row r="8857" spans="1:18" x14ac:dyDescent="0.25">
      <c r="A8857">
        <v>1996</v>
      </c>
      <c r="B8857" t="s">
        <v>32</v>
      </c>
      <c r="C8857" t="s">
        <v>61</v>
      </c>
      <c r="D8857" t="s">
        <v>49</v>
      </c>
      <c r="E8857" t="str">
        <f t="shared" si="552"/>
        <v>Summer crops</v>
      </c>
      <c r="F8857">
        <v>18.239999999999998</v>
      </c>
      <c r="G8857" s="6">
        <v>2100.64</v>
      </c>
      <c r="H8857" t="str">
        <f t="shared" si="553"/>
        <v>High</v>
      </c>
      <c r="I8857">
        <v>28.37</v>
      </c>
      <c r="J8857">
        <v>3.6989999999999998</v>
      </c>
      <c r="K8857">
        <v>6</v>
      </c>
      <c r="L8857" s="6">
        <v>34.18</v>
      </c>
      <c r="M8857">
        <v>14.54</v>
      </c>
      <c r="N8857">
        <v>98.26</v>
      </c>
      <c r="O8857" t="str">
        <f t="shared" si="554"/>
        <v>81:100</v>
      </c>
      <c r="P8857" t="s">
        <v>20</v>
      </c>
      <c r="Q8857">
        <v>454.19</v>
      </c>
      <c r="R8857" t="str">
        <f t="shared" si="555"/>
        <v>Moderate</v>
      </c>
    </row>
    <row r="8858" spans="1:18" x14ac:dyDescent="0.25">
      <c r="A8858">
        <v>1991</v>
      </c>
      <c r="B8858" t="s">
        <v>18</v>
      </c>
      <c r="C8858" t="s">
        <v>67</v>
      </c>
      <c r="D8858" t="s">
        <v>23</v>
      </c>
      <c r="E8858" t="str">
        <f t="shared" si="552"/>
        <v>Winter crops</v>
      </c>
      <c r="F8858">
        <v>14.12</v>
      </c>
      <c r="G8858" s="6">
        <v>2646.81</v>
      </c>
      <c r="H8858" t="str">
        <f t="shared" si="553"/>
        <v>High</v>
      </c>
      <c r="I8858">
        <v>27.37</v>
      </c>
      <c r="J8858">
        <v>3.43799999999999</v>
      </c>
      <c r="K8858">
        <v>0</v>
      </c>
      <c r="L8858" s="6">
        <v>96.95</v>
      </c>
      <c r="M8858">
        <v>22.94</v>
      </c>
      <c r="N8858">
        <v>8.19</v>
      </c>
      <c r="O8858" t="str">
        <f t="shared" si="554"/>
        <v>0:20</v>
      </c>
      <c r="P8858" t="s">
        <v>35</v>
      </c>
      <c r="Q8858">
        <v>362.13</v>
      </c>
      <c r="R8858" t="str">
        <f t="shared" si="555"/>
        <v>Low</v>
      </c>
    </row>
    <row r="8859" spans="1:18" x14ac:dyDescent="0.25">
      <c r="A8859">
        <v>2015</v>
      </c>
      <c r="B8859" t="s">
        <v>46</v>
      </c>
      <c r="C8859" t="s">
        <v>63</v>
      </c>
      <c r="D8859" t="s">
        <v>43</v>
      </c>
      <c r="E8859" t="str">
        <f t="shared" si="552"/>
        <v>Winter crops</v>
      </c>
      <c r="F8859">
        <v>-4.46</v>
      </c>
      <c r="G8859" s="6">
        <v>2920.04</v>
      </c>
      <c r="H8859" t="str">
        <f t="shared" si="553"/>
        <v>High</v>
      </c>
      <c r="I8859">
        <v>8.99</v>
      </c>
      <c r="J8859">
        <v>2.72</v>
      </c>
      <c r="K8859">
        <v>9</v>
      </c>
      <c r="L8859" s="6">
        <v>17.239999999999998</v>
      </c>
      <c r="M8859">
        <v>27.88</v>
      </c>
      <c r="N8859">
        <v>20.09</v>
      </c>
      <c r="O8859" t="str">
        <f t="shared" si="554"/>
        <v>21:40</v>
      </c>
      <c r="P8859" t="s">
        <v>17</v>
      </c>
      <c r="Q8859">
        <v>979.79</v>
      </c>
      <c r="R8859" t="str">
        <f t="shared" si="555"/>
        <v>Below 0</v>
      </c>
    </row>
    <row r="8860" spans="1:18" x14ac:dyDescent="0.25">
      <c r="A8860">
        <v>1995</v>
      </c>
      <c r="B8860" t="s">
        <v>24</v>
      </c>
      <c r="C8860" t="s">
        <v>57</v>
      </c>
      <c r="D8860" t="s">
        <v>38</v>
      </c>
      <c r="E8860" t="str">
        <f t="shared" si="552"/>
        <v>Summer crops</v>
      </c>
      <c r="F8860">
        <v>16.3</v>
      </c>
      <c r="G8860" s="6">
        <v>853.69</v>
      </c>
      <c r="H8860" t="str">
        <f t="shared" si="553"/>
        <v>Low</v>
      </c>
      <c r="I8860">
        <v>21.76</v>
      </c>
      <c r="J8860">
        <v>4.0140000000000002</v>
      </c>
      <c r="K8860">
        <v>5</v>
      </c>
      <c r="L8860" s="6">
        <v>42.56</v>
      </c>
      <c r="M8860">
        <v>0.23</v>
      </c>
      <c r="N8860">
        <v>29.51</v>
      </c>
      <c r="O8860" t="str">
        <f t="shared" si="554"/>
        <v>21:40</v>
      </c>
      <c r="P8860" t="s">
        <v>27</v>
      </c>
      <c r="Q8860">
        <v>692.11</v>
      </c>
      <c r="R8860" t="str">
        <f t="shared" si="555"/>
        <v>Moderate</v>
      </c>
    </row>
    <row r="8861" spans="1:18" x14ac:dyDescent="0.25">
      <c r="A8861">
        <v>2018</v>
      </c>
      <c r="B8861" t="s">
        <v>36</v>
      </c>
      <c r="C8861" t="s">
        <v>37</v>
      </c>
      <c r="D8861" t="s">
        <v>29</v>
      </c>
      <c r="E8861" t="str">
        <f t="shared" si="552"/>
        <v>Summer crops</v>
      </c>
      <c r="F8861">
        <v>33.159999999999997</v>
      </c>
      <c r="G8861" s="6">
        <v>826.8</v>
      </c>
      <c r="H8861" t="str">
        <f t="shared" si="553"/>
        <v>Low</v>
      </c>
      <c r="I8861">
        <v>23.71</v>
      </c>
      <c r="J8861">
        <v>2.286</v>
      </c>
      <c r="K8861">
        <v>2</v>
      </c>
      <c r="L8861" s="6">
        <v>69.03</v>
      </c>
      <c r="M8861">
        <v>23.87</v>
      </c>
      <c r="N8861">
        <v>17.8</v>
      </c>
      <c r="O8861" t="str">
        <f t="shared" si="554"/>
        <v>0:20</v>
      </c>
      <c r="P8861" t="s">
        <v>17</v>
      </c>
      <c r="Q8861">
        <v>712.95</v>
      </c>
      <c r="R8861" t="str">
        <f t="shared" si="555"/>
        <v>High</v>
      </c>
    </row>
    <row r="8862" spans="1:18" x14ac:dyDescent="0.25">
      <c r="A8862">
        <v>2005</v>
      </c>
      <c r="B8862" t="s">
        <v>30</v>
      </c>
      <c r="C8862" t="s">
        <v>66</v>
      </c>
      <c r="D8862" t="s">
        <v>49</v>
      </c>
      <c r="E8862" t="str">
        <f t="shared" si="552"/>
        <v>Summer crops</v>
      </c>
      <c r="F8862">
        <v>14.66</v>
      </c>
      <c r="G8862" s="6">
        <v>334.54</v>
      </c>
      <c r="H8862" t="str">
        <f t="shared" si="553"/>
        <v>Low</v>
      </c>
      <c r="I8862">
        <v>14.77</v>
      </c>
      <c r="J8862">
        <v>1.395</v>
      </c>
      <c r="K8862">
        <v>6</v>
      </c>
      <c r="L8862" s="6">
        <v>51.89</v>
      </c>
      <c r="M8862">
        <v>48.51</v>
      </c>
      <c r="N8862">
        <v>1.2</v>
      </c>
      <c r="O8862" t="str">
        <f t="shared" si="554"/>
        <v>0:20</v>
      </c>
      <c r="P8862" t="s">
        <v>20</v>
      </c>
      <c r="Q8862">
        <v>502.61</v>
      </c>
      <c r="R8862" t="str">
        <f t="shared" si="555"/>
        <v>Low</v>
      </c>
    </row>
    <row r="8863" spans="1:18" x14ac:dyDescent="0.25">
      <c r="A8863">
        <v>1994</v>
      </c>
      <c r="B8863" t="s">
        <v>36</v>
      </c>
      <c r="C8863" t="s">
        <v>70</v>
      </c>
      <c r="D8863" t="s">
        <v>23</v>
      </c>
      <c r="E8863" t="str">
        <f t="shared" si="552"/>
        <v>Winter crops</v>
      </c>
      <c r="F8863">
        <v>16.149999999999999</v>
      </c>
      <c r="G8863" s="6">
        <v>1456.06</v>
      </c>
      <c r="H8863" t="str">
        <f t="shared" si="553"/>
        <v>Medium</v>
      </c>
      <c r="I8863">
        <v>2.19</v>
      </c>
      <c r="J8863">
        <v>4.3499999999999996</v>
      </c>
      <c r="K8863">
        <v>10</v>
      </c>
      <c r="L8863" s="6">
        <v>11.59</v>
      </c>
      <c r="M8863">
        <v>19.440000000000001</v>
      </c>
      <c r="N8863">
        <v>68.81</v>
      </c>
      <c r="O8863" t="str">
        <f t="shared" si="554"/>
        <v>61:80</v>
      </c>
      <c r="P8863" t="s">
        <v>35</v>
      </c>
      <c r="Q8863">
        <v>493.02</v>
      </c>
      <c r="R8863" t="str">
        <f t="shared" si="555"/>
        <v>Moderate</v>
      </c>
    </row>
    <row r="8864" spans="1:18" x14ac:dyDescent="0.25">
      <c r="A8864">
        <v>2011</v>
      </c>
      <c r="B8864" t="s">
        <v>46</v>
      </c>
      <c r="C8864" t="s">
        <v>51</v>
      </c>
      <c r="D8864" t="s">
        <v>23</v>
      </c>
      <c r="E8864" t="str">
        <f t="shared" si="552"/>
        <v>Winter crops</v>
      </c>
      <c r="F8864">
        <v>25.83</v>
      </c>
      <c r="G8864" s="6">
        <v>219.04</v>
      </c>
      <c r="H8864" t="str">
        <f t="shared" si="553"/>
        <v>Low</v>
      </c>
      <c r="I8864">
        <v>10.66</v>
      </c>
      <c r="J8864">
        <v>2.7629999999999999</v>
      </c>
      <c r="K8864">
        <v>7</v>
      </c>
      <c r="L8864" s="6">
        <v>65.989999999999995</v>
      </c>
      <c r="M8864">
        <v>15.91</v>
      </c>
      <c r="N8864">
        <v>72.55</v>
      </c>
      <c r="O8864" t="str">
        <f t="shared" si="554"/>
        <v>61:80</v>
      </c>
      <c r="P8864" t="s">
        <v>20</v>
      </c>
      <c r="Q8864">
        <v>1293.08</v>
      </c>
      <c r="R8864" t="str">
        <f t="shared" si="555"/>
        <v>High</v>
      </c>
    </row>
    <row r="8865" spans="1:18" x14ac:dyDescent="0.25">
      <c r="A8865">
        <v>2005</v>
      </c>
      <c r="B8865" t="s">
        <v>41</v>
      </c>
      <c r="C8865" t="s">
        <v>42</v>
      </c>
      <c r="D8865" t="s">
        <v>43</v>
      </c>
      <c r="E8865" t="str">
        <f t="shared" si="552"/>
        <v>Winter crops</v>
      </c>
      <c r="F8865">
        <v>-2.3199999999999998</v>
      </c>
      <c r="G8865" s="6">
        <v>636.34</v>
      </c>
      <c r="H8865" t="str">
        <f t="shared" si="553"/>
        <v>Low</v>
      </c>
      <c r="I8865">
        <v>18.91</v>
      </c>
      <c r="J8865">
        <v>2.5920000000000001</v>
      </c>
      <c r="K8865">
        <v>8</v>
      </c>
      <c r="L8865" s="6">
        <v>62.02</v>
      </c>
      <c r="M8865">
        <v>0.52</v>
      </c>
      <c r="N8865">
        <v>50.44</v>
      </c>
      <c r="O8865" t="str">
        <f t="shared" si="554"/>
        <v>41:60</v>
      </c>
      <c r="P8865" t="s">
        <v>39</v>
      </c>
      <c r="Q8865">
        <v>737.03</v>
      </c>
      <c r="R8865" t="str">
        <f t="shared" si="555"/>
        <v>Below 0</v>
      </c>
    </row>
    <row r="8866" spans="1:18" x14ac:dyDescent="0.25">
      <c r="A8866">
        <v>2013</v>
      </c>
      <c r="B8866" t="s">
        <v>50</v>
      </c>
      <c r="C8866" t="s">
        <v>19</v>
      </c>
      <c r="D8866" t="s">
        <v>38</v>
      </c>
      <c r="E8866" t="str">
        <f t="shared" si="552"/>
        <v>Summer crops</v>
      </c>
      <c r="F8866">
        <v>5.71</v>
      </c>
      <c r="G8866" s="6">
        <v>1076.6199999999999</v>
      </c>
      <c r="H8866" t="str">
        <f t="shared" si="553"/>
        <v>Medium</v>
      </c>
      <c r="I8866">
        <v>7.15</v>
      </c>
      <c r="J8866">
        <v>2.91</v>
      </c>
      <c r="K8866">
        <v>2</v>
      </c>
      <c r="L8866" s="6">
        <v>71.09</v>
      </c>
      <c r="M8866">
        <v>43.68</v>
      </c>
      <c r="N8866">
        <v>50.68</v>
      </c>
      <c r="O8866" t="str">
        <f t="shared" si="554"/>
        <v>41:60</v>
      </c>
      <c r="P8866" t="s">
        <v>20</v>
      </c>
      <c r="Q8866">
        <v>583.79</v>
      </c>
      <c r="R8866" t="str">
        <f t="shared" si="555"/>
        <v>Low</v>
      </c>
    </row>
    <row r="8867" spans="1:18" x14ac:dyDescent="0.25">
      <c r="A8867">
        <v>1999</v>
      </c>
      <c r="B8867" t="s">
        <v>14</v>
      </c>
      <c r="C8867" t="s">
        <v>15</v>
      </c>
      <c r="D8867" t="s">
        <v>38</v>
      </c>
      <c r="E8867" t="str">
        <f t="shared" si="552"/>
        <v>Summer crops</v>
      </c>
      <c r="F8867">
        <v>8.65</v>
      </c>
      <c r="G8867" s="6">
        <v>1507.57</v>
      </c>
      <c r="H8867" t="str">
        <f t="shared" si="553"/>
        <v>Medium</v>
      </c>
      <c r="I8867">
        <v>19.21</v>
      </c>
      <c r="J8867">
        <v>0.83699999999999997</v>
      </c>
      <c r="K8867">
        <v>1</v>
      </c>
      <c r="L8867" s="6">
        <v>78.47</v>
      </c>
      <c r="M8867">
        <v>15.17</v>
      </c>
      <c r="N8867">
        <v>83.65</v>
      </c>
      <c r="O8867" t="str">
        <f t="shared" si="554"/>
        <v>81:100</v>
      </c>
      <c r="P8867" t="s">
        <v>35</v>
      </c>
      <c r="Q8867">
        <v>256.14999999999998</v>
      </c>
      <c r="R8867" t="str">
        <f t="shared" si="555"/>
        <v>Low</v>
      </c>
    </row>
    <row r="8868" spans="1:18" x14ac:dyDescent="0.25">
      <c r="A8868">
        <v>1994</v>
      </c>
      <c r="B8868" t="s">
        <v>24</v>
      </c>
      <c r="C8868" t="s">
        <v>25</v>
      </c>
      <c r="D8868" t="s">
        <v>38</v>
      </c>
      <c r="E8868" t="str">
        <f t="shared" si="552"/>
        <v>Summer crops</v>
      </c>
      <c r="F8868">
        <v>30.77</v>
      </c>
      <c r="G8868" s="6">
        <v>1473.16</v>
      </c>
      <c r="H8868" t="str">
        <f t="shared" si="553"/>
        <v>Medium</v>
      </c>
      <c r="I8868">
        <v>2.6</v>
      </c>
      <c r="J8868">
        <v>2.87</v>
      </c>
      <c r="K8868">
        <v>6</v>
      </c>
      <c r="L8868" s="6">
        <v>47.41</v>
      </c>
      <c r="M8868">
        <v>30.78</v>
      </c>
      <c r="N8868">
        <v>26.65</v>
      </c>
      <c r="O8868" t="str">
        <f t="shared" si="554"/>
        <v>21:40</v>
      </c>
      <c r="P8868" t="s">
        <v>35</v>
      </c>
      <c r="Q8868">
        <v>650.48</v>
      </c>
      <c r="R8868" t="str">
        <f t="shared" si="555"/>
        <v>High</v>
      </c>
    </row>
    <row r="8869" spans="1:18" x14ac:dyDescent="0.25">
      <c r="A8869">
        <v>1995</v>
      </c>
      <c r="B8869" t="s">
        <v>46</v>
      </c>
      <c r="C8869" t="s">
        <v>67</v>
      </c>
      <c r="D8869" t="s">
        <v>16</v>
      </c>
      <c r="E8869" t="str">
        <f t="shared" si="552"/>
        <v>Summer crops</v>
      </c>
      <c r="F8869">
        <v>10.07</v>
      </c>
      <c r="G8869" s="6">
        <v>1288.19</v>
      </c>
      <c r="H8869" t="str">
        <f t="shared" si="553"/>
        <v>Medium</v>
      </c>
      <c r="I8869">
        <v>15.23</v>
      </c>
      <c r="J8869">
        <v>2.34</v>
      </c>
      <c r="K8869">
        <v>5</v>
      </c>
      <c r="L8869" s="6">
        <v>43.27</v>
      </c>
      <c r="M8869">
        <v>14.63</v>
      </c>
      <c r="N8869">
        <v>64.52</v>
      </c>
      <c r="O8869" t="str">
        <f t="shared" si="554"/>
        <v>61:80</v>
      </c>
      <c r="P8869" t="s">
        <v>27</v>
      </c>
      <c r="Q8869">
        <v>1104.8499999999999</v>
      </c>
      <c r="R8869" t="str">
        <f t="shared" si="555"/>
        <v>Low</v>
      </c>
    </row>
    <row r="8870" spans="1:18" x14ac:dyDescent="0.25">
      <c r="A8870">
        <v>2024</v>
      </c>
      <c r="B8870" t="s">
        <v>36</v>
      </c>
      <c r="C8870" t="s">
        <v>54</v>
      </c>
      <c r="D8870" t="s">
        <v>48</v>
      </c>
      <c r="E8870" t="str">
        <f t="shared" si="552"/>
        <v>Summer crops</v>
      </c>
      <c r="F8870">
        <v>12.83</v>
      </c>
      <c r="G8870" s="6">
        <v>362.02</v>
      </c>
      <c r="H8870" t="str">
        <f t="shared" si="553"/>
        <v>Low</v>
      </c>
      <c r="I8870">
        <v>1.1000000000000001</v>
      </c>
      <c r="J8870">
        <v>2.4300000000000002</v>
      </c>
      <c r="K8870">
        <v>6</v>
      </c>
      <c r="L8870" s="6">
        <v>40.43</v>
      </c>
      <c r="M8870">
        <v>11.47</v>
      </c>
      <c r="N8870">
        <v>29.23</v>
      </c>
      <c r="O8870" t="str">
        <f t="shared" si="554"/>
        <v>21:40</v>
      </c>
      <c r="P8870" t="s">
        <v>20</v>
      </c>
      <c r="Q8870">
        <v>734.58</v>
      </c>
      <c r="R8870" t="str">
        <f t="shared" si="555"/>
        <v>Low</v>
      </c>
    </row>
    <row r="8871" spans="1:18" x14ac:dyDescent="0.25">
      <c r="A8871">
        <v>1996</v>
      </c>
      <c r="B8871" t="s">
        <v>50</v>
      </c>
      <c r="C8871" t="s">
        <v>56</v>
      </c>
      <c r="D8871" t="s">
        <v>43</v>
      </c>
      <c r="E8871" t="str">
        <f t="shared" si="552"/>
        <v>Winter crops</v>
      </c>
      <c r="F8871">
        <v>28.2</v>
      </c>
      <c r="G8871" s="6">
        <v>1029.44</v>
      </c>
      <c r="H8871" t="str">
        <f t="shared" si="553"/>
        <v>Medium</v>
      </c>
      <c r="I8871">
        <v>16.899999999999999</v>
      </c>
      <c r="J8871">
        <v>1.6830000000000001</v>
      </c>
      <c r="K8871">
        <v>1</v>
      </c>
      <c r="L8871" s="6">
        <v>23.7</v>
      </c>
      <c r="M8871">
        <v>40.869999999999997</v>
      </c>
      <c r="N8871">
        <v>17.73</v>
      </c>
      <c r="O8871" t="str">
        <f t="shared" si="554"/>
        <v>0:20</v>
      </c>
      <c r="P8871" t="s">
        <v>35</v>
      </c>
      <c r="Q8871">
        <v>829</v>
      </c>
      <c r="R8871" t="str">
        <f t="shared" si="555"/>
        <v>High</v>
      </c>
    </row>
    <row r="8872" spans="1:18" x14ac:dyDescent="0.25">
      <c r="A8872">
        <v>2001</v>
      </c>
      <c r="B8872" t="s">
        <v>50</v>
      </c>
      <c r="C8872" t="s">
        <v>33</v>
      </c>
      <c r="D8872" t="s">
        <v>34</v>
      </c>
      <c r="E8872" t="str">
        <f t="shared" si="552"/>
        <v>Winter crops</v>
      </c>
      <c r="F8872">
        <v>6.08</v>
      </c>
      <c r="G8872" s="6">
        <v>2567.87</v>
      </c>
      <c r="H8872" t="str">
        <f t="shared" si="553"/>
        <v>High</v>
      </c>
      <c r="I8872">
        <v>0.89</v>
      </c>
      <c r="J8872">
        <v>2.81</v>
      </c>
      <c r="K8872">
        <v>8</v>
      </c>
      <c r="L8872" s="6">
        <v>27.18</v>
      </c>
      <c r="M8872">
        <v>24.56</v>
      </c>
      <c r="N8872">
        <v>96.08</v>
      </c>
      <c r="O8872" t="str">
        <f t="shared" si="554"/>
        <v>81:100</v>
      </c>
      <c r="P8872" t="s">
        <v>35</v>
      </c>
      <c r="Q8872">
        <v>451.08</v>
      </c>
      <c r="R8872" t="str">
        <f t="shared" si="555"/>
        <v>Low</v>
      </c>
    </row>
    <row r="8873" spans="1:18" x14ac:dyDescent="0.25">
      <c r="A8873">
        <v>2007</v>
      </c>
      <c r="B8873" t="s">
        <v>46</v>
      </c>
      <c r="C8873" t="s">
        <v>63</v>
      </c>
      <c r="D8873" t="s">
        <v>34</v>
      </c>
      <c r="E8873" t="str">
        <f t="shared" si="552"/>
        <v>Winter crops</v>
      </c>
      <c r="F8873">
        <v>6.05</v>
      </c>
      <c r="G8873" s="6">
        <v>1339.2</v>
      </c>
      <c r="H8873" t="str">
        <f t="shared" si="553"/>
        <v>Medium</v>
      </c>
      <c r="I8873">
        <v>27.64</v>
      </c>
      <c r="J8873">
        <v>2.3759999999999999</v>
      </c>
      <c r="K8873">
        <v>7</v>
      </c>
      <c r="L8873" s="6">
        <v>34.76</v>
      </c>
      <c r="M8873">
        <v>14.06</v>
      </c>
      <c r="N8873">
        <v>29.36</v>
      </c>
      <c r="O8873" t="str">
        <f t="shared" si="554"/>
        <v>21:40</v>
      </c>
      <c r="P8873" t="s">
        <v>27</v>
      </c>
      <c r="Q8873">
        <v>1028.42</v>
      </c>
      <c r="R8873" t="str">
        <f t="shared" si="555"/>
        <v>Low</v>
      </c>
    </row>
    <row r="8874" spans="1:18" x14ac:dyDescent="0.25">
      <c r="A8874">
        <v>2023</v>
      </c>
      <c r="B8874" t="s">
        <v>32</v>
      </c>
      <c r="C8874" t="s">
        <v>53</v>
      </c>
      <c r="D8874" t="s">
        <v>38</v>
      </c>
      <c r="E8874" t="str">
        <f t="shared" si="552"/>
        <v>Summer crops</v>
      </c>
      <c r="F8874">
        <v>7.44</v>
      </c>
      <c r="G8874" s="6">
        <v>689.35</v>
      </c>
      <c r="H8874" t="str">
        <f t="shared" si="553"/>
        <v>Low</v>
      </c>
      <c r="I8874">
        <v>25.42</v>
      </c>
      <c r="J8874">
        <v>1.8180000000000001</v>
      </c>
      <c r="K8874">
        <v>5</v>
      </c>
      <c r="L8874" s="6">
        <v>66.489999999999995</v>
      </c>
      <c r="M8874">
        <v>48</v>
      </c>
      <c r="N8874">
        <v>92.98</v>
      </c>
      <c r="O8874" t="str">
        <f t="shared" si="554"/>
        <v>81:100</v>
      </c>
      <c r="P8874" t="s">
        <v>39</v>
      </c>
      <c r="Q8874">
        <v>548.13</v>
      </c>
      <c r="R8874" t="str">
        <f t="shared" si="555"/>
        <v>Low</v>
      </c>
    </row>
    <row r="8875" spans="1:18" x14ac:dyDescent="0.25">
      <c r="A8875">
        <v>1991</v>
      </c>
      <c r="B8875" t="s">
        <v>24</v>
      </c>
      <c r="C8875" t="s">
        <v>72</v>
      </c>
      <c r="D8875" t="s">
        <v>34</v>
      </c>
      <c r="E8875" t="str">
        <f t="shared" si="552"/>
        <v>Winter crops</v>
      </c>
      <c r="F8875">
        <v>20.49</v>
      </c>
      <c r="G8875" s="6">
        <v>2359.67</v>
      </c>
      <c r="H8875" t="str">
        <f t="shared" si="553"/>
        <v>High</v>
      </c>
      <c r="I8875">
        <v>14.7</v>
      </c>
      <c r="J8875">
        <v>1.61</v>
      </c>
      <c r="K8875">
        <v>0</v>
      </c>
      <c r="L8875" s="6">
        <v>14.53</v>
      </c>
      <c r="M8875">
        <v>18.39</v>
      </c>
      <c r="N8875">
        <v>80.44</v>
      </c>
      <c r="O8875" t="str">
        <f t="shared" si="554"/>
        <v>81:100</v>
      </c>
      <c r="P8875" t="s">
        <v>27</v>
      </c>
      <c r="Q8875">
        <v>639.5</v>
      </c>
      <c r="R8875" t="str">
        <f t="shared" si="555"/>
        <v>Moderate</v>
      </c>
    </row>
    <row r="8876" spans="1:18" x14ac:dyDescent="0.25">
      <c r="A8876">
        <v>2003</v>
      </c>
      <c r="B8876" t="s">
        <v>21</v>
      </c>
      <c r="C8876" t="s">
        <v>55</v>
      </c>
      <c r="D8876" t="s">
        <v>49</v>
      </c>
      <c r="E8876" t="str">
        <f t="shared" si="552"/>
        <v>Summer crops</v>
      </c>
      <c r="F8876">
        <v>33.590000000000003</v>
      </c>
      <c r="G8876" s="6">
        <v>2538.59</v>
      </c>
      <c r="H8876" t="str">
        <f t="shared" si="553"/>
        <v>High</v>
      </c>
      <c r="I8876">
        <v>23.79</v>
      </c>
      <c r="J8876">
        <v>2.6280000000000001</v>
      </c>
      <c r="K8876">
        <v>0</v>
      </c>
      <c r="L8876" s="6">
        <v>37.72</v>
      </c>
      <c r="M8876">
        <v>10.08</v>
      </c>
      <c r="N8876">
        <v>11.01</v>
      </c>
      <c r="O8876" t="str">
        <f t="shared" si="554"/>
        <v>0:20</v>
      </c>
      <c r="P8876" t="s">
        <v>27</v>
      </c>
      <c r="Q8876">
        <v>540.97</v>
      </c>
      <c r="R8876" t="str">
        <f t="shared" si="555"/>
        <v>High</v>
      </c>
    </row>
    <row r="8877" spans="1:18" x14ac:dyDescent="0.25">
      <c r="A8877">
        <v>1994</v>
      </c>
      <c r="B8877" t="s">
        <v>18</v>
      </c>
      <c r="C8877" t="s">
        <v>56</v>
      </c>
      <c r="D8877" t="s">
        <v>43</v>
      </c>
      <c r="E8877" t="str">
        <f t="shared" si="552"/>
        <v>Winter crops</v>
      </c>
      <c r="F8877">
        <v>27.26</v>
      </c>
      <c r="G8877" s="6">
        <v>1477.91</v>
      </c>
      <c r="H8877" t="str">
        <f t="shared" si="553"/>
        <v>Medium</v>
      </c>
      <c r="I8877">
        <v>10.42</v>
      </c>
      <c r="J8877">
        <v>3.57</v>
      </c>
      <c r="K8877">
        <v>1</v>
      </c>
      <c r="L8877" s="6">
        <v>16.309999999999999</v>
      </c>
      <c r="M8877">
        <v>42.36</v>
      </c>
      <c r="N8877">
        <v>58.13</v>
      </c>
      <c r="O8877" t="str">
        <f t="shared" si="554"/>
        <v>41:60</v>
      </c>
      <c r="P8877" t="s">
        <v>35</v>
      </c>
      <c r="Q8877">
        <v>784.01</v>
      </c>
      <c r="R8877" t="str">
        <f t="shared" si="555"/>
        <v>High</v>
      </c>
    </row>
    <row r="8878" spans="1:18" x14ac:dyDescent="0.25">
      <c r="A8878">
        <v>1999</v>
      </c>
      <c r="B8878" t="s">
        <v>50</v>
      </c>
      <c r="C8878" t="s">
        <v>19</v>
      </c>
      <c r="D8878" t="s">
        <v>49</v>
      </c>
      <c r="E8878" t="str">
        <f t="shared" si="552"/>
        <v>Summer crops</v>
      </c>
      <c r="F8878">
        <v>14.96</v>
      </c>
      <c r="G8878" s="6">
        <v>2670.57</v>
      </c>
      <c r="H8878" t="str">
        <f t="shared" si="553"/>
        <v>High</v>
      </c>
      <c r="I8878">
        <v>16.98</v>
      </c>
      <c r="J8878">
        <v>2.5110000000000001</v>
      </c>
      <c r="K8878">
        <v>6</v>
      </c>
      <c r="L8878" s="6">
        <v>81.260000000000005</v>
      </c>
      <c r="M8878">
        <v>34.159999999999997</v>
      </c>
      <c r="N8878">
        <v>81.069999999999993</v>
      </c>
      <c r="O8878" t="str">
        <f t="shared" si="554"/>
        <v>81:100</v>
      </c>
      <c r="P8878" t="s">
        <v>17</v>
      </c>
      <c r="Q8878">
        <v>502.19</v>
      </c>
      <c r="R8878" t="str">
        <f t="shared" si="555"/>
        <v>Low</v>
      </c>
    </row>
    <row r="8879" spans="1:18" x14ac:dyDescent="0.25">
      <c r="A8879">
        <v>2009</v>
      </c>
      <c r="B8879" t="s">
        <v>21</v>
      </c>
      <c r="C8879" t="s">
        <v>65</v>
      </c>
      <c r="D8879" t="s">
        <v>34</v>
      </c>
      <c r="E8879" t="str">
        <f t="shared" si="552"/>
        <v>Winter crops</v>
      </c>
      <c r="F8879">
        <v>16.809999999999999</v>
      </c>
      <c r="G8879" s="6">
        <v>2749.61</v>
      </c>
      <c r="H8879" t="str">
        <f t="shared" si="553"/>
        <v>High</v>
      </c>
      <c r="I8879">
        <v>17.260000000000002</v>
      </c>
      <c r="J8879">
        <v>3.1680000000000001</v>
      </c>
      <c r="K8879">
        <v>1</v>
      </c>
      <c r="L8879" s="6">
        <v>49.82</v>
      </c>
      <c r="M8879">
        <v>37.47</v>
      </c>
      <c r="N8879">
        <v>6.17</v>
      </c>
      <c r="O8879" t="str">
        <f t="shared" si="554"/>
        <v>0:20</v>
      </c>
      <c r="P8879" t="s">
        <v>27</v>
      </c>
      <c r="Q8879">
        <v>544.12</v>
      </c>
      <c r="R8879" t="str">
        <f t="shared" si="555"/>
        <v>Moderate</v>
      </c>
    </row>
    <row r="8880" spans="1:18" x14ac:dyDescent="0.25">
      <c r="A8880">
        <v>2021</v>
      </c>
      <c r="B8880" t="s">
        <v>36</v>
      </c>
      <c r="C8880" t="s">
        <v>54</v>
      </c>
      <c r="D8880" t="s">
        <v>26</v>
      </c>
      <c r="E8880" t="str">
        <f t="shared" si="552"/>
        <v>Summer crops</v>
      </c>
      <c r="F8880">
        <v>16.93</v>
      </c>
      <c r="G8880" s="6">
        <v>2595.23</v>
      </c>
      <c r="H8880" t="str">
        <f t="shared" si="553"/>
        <v>High</v>
      </c>
      <c r="I8880">
        <v>24.25</v>
      </c>
      <c r="J8880">
        <v>3.8340000000000001</v>
      </c>
      <c r="K8880">
        <v>6</v>
      </c>
      <c r="L8880" s="6">
        <v>69.430000000000007</v>
      </c>
      <c r="M8880">
        <v>19.57</v>
      </c>
      <c r="N8880">
        <v>87.02</v>
      </c>
      <c r="O8880" t="str">
        <f t="shared" si="554"/>
        <v>81:100</v>
      </c>
      <c r="P8880" t="s">
        <v>35</v>
      </c>
      <c r="Q8880">
        <v>1219.3900000000001</v>
      </c>
      <c r="R8880" t="str">
        <f t="shared" si="555"/>
        <v>Moderate</v>
      </c>
    </row>
    <row r="8881" spans="1:18" x14ac:dyDescent="0.25">
      <c r="A8881">
        <v>2004</v>
      </c>
      <c r="B8881" t="s">
        <v>50</v>
      </c>
      <c r="C8881" t="s">
        <v>19</v>
      </c>
      <c r="D8881" t="s">
        <v>49</v>
      </c>
      <c r="E8881" t="str">
        <f t="shared" si="552"/>
        <v>Summer crops</v>
      </c>
      <c r="F8881">
        <v>9.18</v>
      </c>
      <c r="G8881" s="6">
        <v>1788.53</v>
      </c>
      <c r="H8881" t="str">
        <f t="shared" si="553"/>
        <v>Medium</v>
      </c>
      <c r="I8881">
        <v>22.32</v>
      </c>
      <c r="J8881">
        <v>1.278</v>
      </c>
      <c r="K8881">
        <v>5</v>
      </c>
      <c r="L8881" s="6">
        <v>75.319999999999993</v>
      </c>
      <c r="M8881">
        <v>37.29</v>
      </c>
      <c r="N8881">
        <v>42.78</v>
      </c>
      <c r="O8881" t="str">
        <f t="shared" si="554"/>
        <v>41:60</v>
      </c>
      <c r="P8881" t="s">
        <v>35</v>
      </c>
      <c r="Q8881">
        <v>589.78</v>
      </c>
      <c r="R8881" t="str">
        <f t="shared" si="555"/>
        <v>Low</v>
      </c>
    </row>
    <row r="8882" spans="1:18" x14ac:dyDescent="0.25">
      <c r="A8882">
        <v>2019</v>
      </c>
      <c r="B8882" t="s">
        <v>41</v>
      </c>
      <c r="C8882" t="s">
        <v>44</v>
      </c>
      <c r="D8882" t="s">
        <v>16</v>
      </c>
      <c r="E8882" t="str">
        <f t="shared" si="552"/>
        <v>Summer crops</v>
      </c>
      <c r="F8882">
        <v>25.5</v>
      </c>
      <c r="G8882" s="6">
        <v>2219.41</v>
      </c>
      <c r="H8882" t="str">
        <f t="shared" si="553"/>
        <v>High</v>
      </c>
      <c r="I8882">
        <v>6.23</v>
      </c>
      <c r="J8882">
        <v>2.65</v>
      </c>
      <c r="K8882">
        <v>10</v>
      </c>
      <c r="L8882" s="6">
        <v>66.099999999999994</v>
      </c>
      <c r="M8882">
        <v>22.64</v>
      </c>
      <c r="N8882">
        <v>78.66</v>
      </c>
      <c r="O8882" t="str">
        <f t="shared" si="554"/>
        <v>61:80</v>
      </c>
      <c r="P8882" t="s">
        <v>39</v>
      </c>
      <c r="Q8882">
        <v>915.73</v>
      </c>
      <c r="R8882" t="str">
        <f t="shared" si="555"/>
        <v>High</v>
      </c>
    </row>
    <row r="8883" spans="1:18" x14ac:dyDescent="0.25">
      <c r="A8883">
        <v>2004</v>
      </c>
      <c r="B8883" t="s">
        <v>18</v>
      </c>
      <c r="C8883" t="s">
        <v>60</v>
      </c>
      <c r="D8883" t="s">
        <v>16</v>
      </c>
      <c r="E8883" t="str">
        <f t="shared" si="552"/>
        <v>Summer crops</v>
      </c>
      <c r="F8883">
        <v>29.56</v>
      </c>
      <c r="G8883" s="6">
        <v>2481.09</v>
      </c>
      <c r="H8883" t="str">
        <f t="shared" si="553"/>
        <v>High</v>
      </c>
      <c r="I8883">
        <v>23.08</v>
      </c>
      <c r="J8883">
        <v>2.6819999999999999</v>
      </c>
      <c r="K8883">
        <v>1</v>
      </c>
      <c r="L8883" s="6">
        <v>65.849999999999994</v>
      </c>
      <c r="M8883">
        <v>5.95</v>
      </c>
      <c r="N8883">
        <v>69.62</v>
      </c>
      <c r="O8883" t="str">
        <f t="shared" si="554"/>
        <v>61:80</v>
      </c>
      <c r="P8883" t="s">
        <v>35</v>
      </c>
      <c r="Q8883">
        <v>345.12</v>
      </c>
      <c r="R8883" t="str">
        <f t="shared" si="555"/>
        <v>High</v>
      </c>
    </row>
    <row r="8884" spans="1:18" x14ac:dyDescent="0.25">
      <c r="A8884">
        <v>2008</v>
      </c>
      <c r="B8884" t="s">
        <v>24</v>
      </c>
      <c r="C8884" t="s">
        <v>25</v>
      </c>
      <c r="D8884" t="s">
        <v>52</v>
      </c>
      <c r="E8884" t="str">
        <f t="shared" si="552"/>
        <v>Winter crops</v>
      </c>
      <c r="F8884">
        <v>-3.46</v>
      </c>
      <c r="G8884" s="6">
        <v>991.2</v>
      </c>
      <c r="H8884" t="str">
        <f t="shared" si="553"/>
        <v>Low</v>
      </c>
      <c r="I8884">
        <v>15.7</v>
      </c>
      <c r="J8884">
        <v>2.6190000000000002</v>
      </c>
      <c r="K8884">
        <v>5</v>
      </c>
      <c r="L8884" s="6">
        <v>80.17</v>
      </c>
      <c r="M8884">
        <v>12.92</v>
      </c>
      <c r="N8884">
        <v>23.78</v>
      </c>
      <c r="O8884" t="str">
        <f t="shared" si="554"/>
        <v>21:40</v>
      </c>
      <c r="P8884" t="s">
        <v>17</v>
      </c>
      <c r="Q8884">
        <v>1096.93</v>
      </c>
      <c r="R8884" t="str">
        <f t="shared" si="555"/>
        <v>Below 0</v>
      </c>
    </row>
    <row r="8885" spans="1:18" x14ac:dyDescent="0.25">
      <c r="A8885">
        <v>2021</v>
      </c>
      <c r="B8885" t="s">
        <v>30</v>
      </c>
      <c r="C8885" t="s">
        <v>31</v>
      </c>
      <c r="D8885" t="s">
        <v>49</v>
      </c>
      <c r="E8885" t="str">
        <f t="shared" si="552"/>
        <v>Summer crops</v>
      </c>
      <c r="F8885">
        <v>7.95</v>
      </c>
      <c r="G8885" s="6">
        <v>2511.06</v>
      </c>
      <c r="H8885" t="str">
        <f t="shared" si="553"/>
        <v>High</v>
      </c>
      <c r="I8885">
        <v>29.53</v>
      </c>
      <c r="J8885">
        <v>0.86399999999999999</v>
      </c>
      <c r="K8885">
        <v>6</v>
      </c>
      <c r="L8885" s="6">
        <v>69.069999999999993</v>
      </c>
      <c r="M8885">
        <v>48.35</v>
      </c>
      <c r="N8885">
        <v>31.26</v>
      </c>
      <c r="O8885" t="str">
        <f t="shared" si="554"/>
        <v>21:40</v>
      </c>
      <c r="P8885" t="s">
        <v>27</v>
      </c>
      <c r="Q8885">
        <v>383.32</v>
      </c>
      <c r="R8885" t="str">
        <f t="shared" si="555"/>
        <v>Low</v>
      </c>
    </row>
    <row r="8886" spans="1:18" x14ac:dyDescent="0.25">
      <c r="A8886">
        <v>1995</v>
      </c>
      <c r="B8886" t="s">
        <v>41</v>
      </c>
      <c r="C8886" t="s">
        <v>71</v>
      </c>
      <c r="D8886" t="s">
        <v>23</v>
      </c>
      <c r="E8886" t="str">
        <f t="shared" si="552"/>
        <v>Winter crops</v>
      </c>
      <c r="F8886">
        <v>18.579999999999998</v>
      </c>
      <c r="G8886" s="6">
        <v>1584.28</v>
      </c>
      <c r="H8886" t="str">
        <f t="shared" si="553"/>
        <v>Medium</v>
      </c>
      <c r="I8886">
        <v>13.79</v>
      </c>
      <c r="J8886">
        <v>4.24</v>
      </c>
      <c r="K8886">
        <v>7</v>
      </c>
      <c r="L8886" s="6">
        <v>32</v>
      </c>
      <c r="M8886">
        <v>14.06</v>
      </c>
      <c r="N8886">
        <v>83.93</v>
      </c>
      <c r="O8886" t="str">
        <f t="shared" si="554"/>
        <v>81:100</v>
      </c>
      <c r="P8886" t="s">
        <v>20</v>
      </c>
      <c r="Q8886">
        <v>850.56</v>
      </c>
      <c r="R8886" t="str">
        <f t="shared" si="555"/>
        <v>Moderate</v>
      </c>
    </row>
    <row r="8887" spans="1:18" x14ac:dyDescent="0.25">
      <c r="A8887">
        <v>2004</v>
      </c>
      <c r="B8887" t="s">
        <v>32</v>
      </c>
      <c r="C8887" t="s">
        <v>69</v>
      </c>
      <c r="D8887" t="s">
        <v>38</v>
      </c>
      <c r="E8887" t="str">
        <f t="shared" si="552"/>
        <v>Summer crops</v>
      </c>
      <c r="F8887">
        <v>-3.2</v>
      </c>
      <c r="G8887" s="6">
        <v>1412.11</v>
      </c>
      <c r="H8887" t="str">
        <f t="shared" si="553"/>
        <v>Medium</v>
      </c>
      <c r="I8887">
        <v>24.23</v>
      </c>
      <c r="J8887">
        <v>1.089</v>
      </c>
      <c r="K8887">
        <v>8</v>
      </c>
      <c r="L8887" s="6">
        <v>80.22</v>
      </c>
      <c r="M8887">
        <v>32.159999999999997</v>
      </c>
      <c r="N8887">
        <v>46.6</v>
      </c>
      <c r="O8887" t="str">
        <f t="shared" si="554"/>
        <v>41:60</v>
      </c>
      <c r="P8887" t="s">
        <v>35</v>
      </c>
      <c r="Q8887">
        <v>300.93</v>
      </c>
      <c r="R8887" t="str">
        <f t="shared" si="555"/>
        <v>Below 0</v>
      </c>
    </row>
    <row r="8888" spans="1:18" x14ac:dyDescent="0.25">
      <c r="A8888">
        <v>2024</v>
      </c>
      <c r="B8888" t="s">
        <v>32</v>
      </c>
      <c r="C8888" t="s">
        <v>69</v>
      </c>
      <c r="D8888" t="s">
        <v>26</v>
      </c>
      <c r="E8888" t="str">
        <f t="shared" si="552"/>
        <v>Summer crops</v>
      </c>
      <c r="F8888">
        <v>4.46</v>
      </c>
      <c r="G8888" s="6">
        <v>772.85</v>
      </c>
      <c r="H8888" t="str">
        <f t="shared" si="553"/>
        <v>Low</v>
      </c>
      <c r="I8888">
        <v>12.4</v>
      </c>
      <c r="J8888">
        <v>1.75</v>
      </c>
      <c r="K8888">
        <v>3</v>
      </c>
      <c r="L8888" s="6">
        <v>55.78</v>
      </c>
      <c r="M8888">
        <v>11.34</v>
      </c>
      <c r="N8888">
        <v>75.989999999999995</v>
      </c>
      <c r="O8888" t="str">
        <f t="shared" si="554"/>
        <v>61:80</v>
      </c>
      <c r="P8888" t="s">
        <v>39</v>
      </c>
      <c r="Q8888">
        <v>359.87</v>
      </c>
      <c r="R8888" t="str">
        <f t="shared" si="555"/>
        <v>Low</v>
      </c>
    </row>
    <row r="8889" spans="1:18" x14ac:dyDescent="0.25">
      <c r="A8889">
        <v>2012</v>
      </c>
      <c r="B8889" t="s">
        <v>18</v>
      </c>
      <c r="C8889" t="s">
        <v>56</v>
      </c>
      <c r="D8889" t="s">
        <v>29</v>
      </c>
      <c r="E8889" t="str">
        <f t="shared" si="552"/>
        <v>Summer crops</v>
      </c>
      <c r="F8889">
        <v>23.63</v>
      </c>
      <c r="G8889" s="6">
        <v>2376.06</v>
      </c>
      <c r="H8889" t="str">
        <f t="shared" si="553"/>
        <v>High</v>
      </c>
      <c r="I8889">
        <v>6.62</v>
      </c>
      <c r="J8889">
        <v>2.73</v>
      </c>
      <c r="K8889">
        <v>6</v>
      </c>
      <c r="L8889" s="6">
        <v>21.61</v>
      </c>
      <c r="M8889">
        <v>44.52</v>
      </c>
      <c r="N8889">
        <v>31.78</v>
      </c>
      <c r="O8889" t="str">
        <f t="shared" si="554"/>
        <v>21:40</v>
      </c>
      <c r="P8889" t="s">
        <v>39</v>
      </c>
      <c r="Q8889">
        <v>1296.6099999999999</v>
      </c>
      <c r="R8889" t="str">
        <f t="shared" si="555"/>
        <v>Moderate</v>
      </c>
    </row>
    <row r="8890" spans="1:18" x14ac:dyDescent="0.25">
      <c r="A8890">
        <v>2001</v>
      </c>
      <c r="B8890" t="s">
        <v>32</v>
      </c>
      <c r="C8890" t="s">
        <v>69</v>
      </c>
      <c r="D8890" t="s">
        <v>29</v>
      </c>
      <c r="E8890" t="str">
        <f t="shared" si="552"/>
        <v>Summer crops</v>
      </c>
      <c r="F8890">
        <v>3.47</v>
      </c>
      <c r="G8890" s="6">
        <v>415.55</v>
      </c>
      <c r="H8890" t="str">
        <f t="shared" si="553"/>
        <v>Low</v>
      </c>
      <c r="I8890">
        <v>16.87</v>
      </c>
      <c r="J8890">
        <v>2.1240000000000001</v>
      </c>
      <c r="K8890">
        <v>0</v>
      </c>
      <c r="L8890" s="6">
        <v>76.86</v>
      </c>
      <c r="M8890">
        <v>37.229999999999997</v>
      </c>
      <c r="N8890">
        <v>90.25</v>
      </c>
      <c r="O8890" t="str">
        <f t="shared" si="554"/>
        <v>81:100</v>
      </c>
      <c r="P8890" t="s">
        <v>27</v>
      </c>
      <c r="Q8890">
        <v>989.3</v>
      </c>
      <c r="R8890" t="str">
        <f t="shared" si="555"/>
        <v>Low</v>
      </c>
    </row>
    <row r="8891" spans="1:18" x14ac:dyDescent="0.25">
      <c r="A8891">
        <v>2019</v>
      </c>
      <c r="B8891" t="s">
        <v>24</v>
      </c>
      <c r="C8891" t="s">
        <v>59</v>
      </c>
      <c r="D8891" t="s">
        <v>49</v>
      </c>
      <c r="E8891" t="str">
        <f t="shared" si="552"/>
        <v>Summer crops</v>
      </c>
      <c r="F8891">
        <v>0.89</v>
      </c>
      <c r="G8891" s="6">
        <v>2119.04</v>
      </c>
      <c r="H8891" t="str">
        <f t="shared" si="553"/>
        <v>High</v>
      </c>
      <c r="I8891">
        <v>23.3</v>
      </c>
      <c r="J8891">
        <v>0.75600000000000001</v>
      </c>
      <c r="K8891">
        <v>10</v>
      </c>
      <c r="L8891" s="6">
        <v>66.77</v>
      </c>
      <c r="M8891">
        <v>28.42</v>
      </c>
      <c r="N8891">
        <v>83.43</v>
      </c>
      <c r="O8891" t="str">
        <f t="shared" si="554"/>
        <v>81:100</v>
      </c>
      <c r="P8891" t="s">
        <v>35</v>
      </c>
      <c r="Q8891">
        <v>307.41000000000003</v>
      </c>
      <c r="R8891" t="str">
        <f t="shared" si="555"/>
        <v>Low</v>
      </c>
    </row>
    <row r="8892" spans="1:18" x14ac:dyDescent="0.25">
      <c r="A8892">
        <v>2011</v>
      </c>
      <c r="B8892" t="s">
        <v>14</v>
      </c>
      <c r="C8892" t="s">
        <v>15</v>
      </c>
      <c r="D8892" t="s">
        <v>43</v>
      </c>
      <c r="E8892" t="str">
        <f t="shared" si="552"/>
        <v>Winter crops</v>
      </c>
      <c r="F8892">
        <v>10.050000000000001</v>
      </c>
      <c r="G8892" s="6">
        <v>1849.44</v>
      </c>
      <c r="H8892" t="str">
        <f t="shared" si="553"/>
        <v>Medium</v>
      </c>
      <c r="I8892">
        <v>5.16</v>
      </c>
      <c r="J8892">
        <v>1.9</v>
      </c>
      <c r="K8892">
        <v>0</v>
      </c>
      <c r="L8892" s="6">
        <v>91.14</v>
      </c>
      <c r="M8892">
        <v>6.81</v>
      </c>
      <c r="N8892">
        <v>58.49</v>
      </c>
      <c r="O8892" t="str">
        <f t="shared" si="554"/>
        <v>41:60</v>
      </c>
      <c r="P8892" t="s">
        <v>17</v>
      </c>
      <c r="Q8892">
        <v>872.76</v>
      </c>
      <c r="R8892" t="str">
        <f t="shared" si="555"/>
        <v>Low</v>
      </c>
    </row>
    <row r="8893" spans="1:18" x14ac:dyDescent="0.25">
      <c r="A8893">
        <v>2003</v>
      </c>
      <c r="B8893" t="s">
        <v>14</v>
      </c>
      <c r="C8893" t="s">
        <v>28</v>
      </c>
      <c r="D8893" t="s">
        <v>23</v>
      </c>
      <c r="E8893" t="str">
        <f t="shared" si="552"/>
        <v>Winter crops</v>
      </c>
      <c r="F8893">
        <v>15.96</v>
      </c>
      <c r="G8893" s="6">
        <v>1436.95</v>
      </c>
      <c r="H8893" t="str">
        <f t="shared" si="553"/>
        <v>Medium</v>
      </c>
      <c r="I8893">
        <v>17.8</v>
      </c>
      <c r="J8893">
        <v>4.0679999999999996</v>
      </c>
      <c r="K8893">
        <v>5</v>
      </c>
      <c r="L8893" s="6">
        <v>15.46</v>
      </c>
      <c r="M8893">
        <v>46.39</v>
      </c>
      <c r="N8893">
        <v>77.64</v>
      </c>
      <c r="O8893" t="str">
        <f t="shared" si="554"/>
        <v>61:80</v>
      </c>
      <c r="P8893" t="s">
        <v>17</v>
      </c>
      <c r="Q8893">
        <v>827.92</v>
      </c>
      <c r="R8893" t="str">
        <f t="shared" si="555"/>
        <v>Moderate</v>
      </c>
    </row>
    <row r="8894" spans="1:18" x14ac:dyDescent="0.25">
      <c r="A8894">
        <v>2019</v>
      </c>
      <c r="B8894" t="s">
        <v>32</v>
      </c>
      <c r="C8894" t="s">
        <v>69</v>
      </c>
      <c r="D8894" t="s">
        <v>23</v>
      </c>
      <c r="E8894" t="str">
        <f t="shared" si="552"/>
        <v>Winter crops</v>
      </c>
      <c r="F8894">
        <v>12.41</v>
      </c>
      <c r="G8894" s="6">
        <v>1812.52</v>
      </c>
      <c r="H8894" t="str">
        <f t="shared" si="553"/>
        <v>Medium</v>
      </c>
      <c r="I8894">
        <v>14.68</v>
      </c>
      <c r="J8894">
        <v>1.84</v>
      </c>
      <c r="K8894">
        <v>6</v>
      </c>
      <c r="L8894" s="6">
        <v>46.93</v>
      </c>
      <c r="M8894">
        <v>45.63</v>
      </c>
      <c r="N8894">
        <v>4.8099999999999996</v>
      </c>
      <c r="O8894" t="str">
        <f t="shared" si="554"/>
        <v>0:20</v>
      </c>
      <c r="P8894" t="s">
        <v>17</v>
      </c>
      <c r="Q8894">
        <v>218.33</v>
      </c>
      <c r="R8894" t="str">
        <f t="shared" si="555"/>
        <v>Low</v>
      </c>
    </row>
    <row r="8895" spans="1:18" x14ac:dyDescent="0.25">
      <c r="A8895">
        <v>1993</v>
      </c>
      <c r="B8895" t="s">
        <v>36</v>
      </c>
      <c r="C8895" t="s">
        <v>70</v>
      </c>
      <c r="D8895" t="s">
        <v>34</v>
      </c>
      <c r="E8895" t="str">
        <f t="shared" si="552"/>
        <v>Winter crops</v>
      </c>
      <c r="F8895">
        <v>4.12</v>
      </c>
      <c r="G8895" s="6">
        <v>2172.04</v>
      </c>
      <c r="H8895" t="str">
        <f t="shared" si="553"/>
        <v>High</v>
      </c>
      <c r="I8895">
        <v>25.07</v>
      </c>
      <c r="J8895">
        <v>1.3859999999999999</v>
      </c>
      <c r="K8895">
        <v>10</v>
      </c>
      <c r="L8895" s="6">
        <v>11.71</v>
      </c>
      <c r="M8895">
        <v>34.880000000000003</v>
      </c>
      <c r="N8895">
        <v>70.44</v>
      </c>
      <c r="O8895" t="str">
        <f t="shared" si="554"/>
        <v>61:80</v>
      </c>
      <c r="P8895" t="s">
        <v>20</v>
      </c>
      <c r="Q8895">
        <v>304.56</v>
      </c>
      <c r="R8895" t="str">
        <f t="shared" si="555"/>
        <v>Low</v>
      </c>
    </row>
    <row r="8896" spans="1:18" x14ac:dyDescent="0.25">
      <c r="A8896">
        <v>2024</v>
      </c>
      <c r="B8896" t="s">
        <v>14</v>
      </c>
      <c r="C8896" t="s">
        <v>64</v>
      </c>
      <c r="D8896" t="s">
        <v>34</v>
      </c>
      <c r="E8896" t="str">
        <f t="shared" si="552"/>
        <v>Winter crops</v>
      </c>
      <c r="F8896">
        <v>21.57</v>
      </c>
      <c r="G8896" s="6">
        <v>2413.08</v>
      </c>
      <c r="H8896" t="str">
        <f t="shared" si="553"/>
        <v>High</v>
      </c>
      <c r="I8896">
        <v>10.61</v>
      </c>
      <c r="J8896">
        <v>3.42</v>
      </c>
      <c r="K8896">
        <v>2</v>
      </c>
      <c r="L8896" s="6">
        <v>66.260000000000005</v>
      </c>
      <c r="M8896">
        <v>16.649999999999999</v>
      </c>
      <c r="N8896">
        <v>29.2</v>
      </c>
      <c r="O8896" t="str">
        <f t="shared" si="554"/>
        <v>21:40</v>
      </c>
      <c r="P8896" t="s">
        <v>27</v>
      </c>
      <c r="Q8896">
        <v>475.64</v>
      </c>
      <c r="R8896" t="str">
        <f t="shared" si="555"/>
        <v>Moderate</v>
      </c>
    </row>
    <row r="8897" spans="1:18" x14ac:dyDescent="0.25">
      <c r="A8897">
        <v>2005</v>
      </c>
      <c r="B8897" t="s">
        <v>14</v>
      </c>
      <c r="C8897" t="s">
        <v>40</v>
      </c>
      <c r="D8897" t="s">
        <v>29</v>
      </c>
      <c r="E8897" t="str">
        <f t="shared" si="552"/>
        <v>Summer crops</v>
      </c>
      <c r="F8897">
        <v>33.04</v>
      </c>
      <c r="G8897" s="6">
        <v>2347.67</v>
      </c>
      <c r="H8897" t="str">
        <f t="shared" si="553"/>
        <v>High</v>
      </c>
      <c r="I8897">
        <v>10.29</v>
      </c>
      <c r="J8897">
        <v>2.29</v>
      </c>
      <c r="K8897">
        <v>9</v>
      </c>
      <c r="L8897" s="6">
        <v>60.89</v>
      </c>
      <c r="M8897">
        <v>48.64</v>
      </c>
      <c r="N8897">
        <v>64.08</v>
      </c>
      <c r="O8897" t="str">
        <f t="shared" si="554"/>
        <v>61:80</v>
      </c>
      <c r="P8897" t="s">
        <v>35</v>
      </c>
      <c r="Q8897">
        <v>334.4</v>
      </c>
      <c r="R8897" t="str">
        <f t="shared" si="555"/>
        <v>High</v>
      </c>
    </row>
    <row r="8898" spans="1:18" x14ac:dyDescent="0.25">
      <c r="A8898">
        <v>2010</v>
      </c>
      <c r="B8898" t="s">
        <v>14</v>
      </c>
      <c r="C8898" t="s">
        <v>64</v>
      </c>
      <c r="D8898" t="s">
        <v>34</v>
      </c>
      <c r="E8898" t="str">
        <f t="shared" si="552"/>
        <v>Winter crops</v>
      </c>
      <c r="F8898">
        <v>22.59</v>
      </c>
      <c r="G8898" s="6">
        <v>2208.8000000000002</v>
      </c>
      <c r="H8898" t="str">
        <f t="shared" si="553"/>
        <v>High</v>
      </c>
      <c r="I8898">
        <v>7.68</v>
      </c>
      <c r="J8898">
        <v>1.1399999999999999</v>
      </c>
      <c r="K8898">
        <v>3</v>
      </c>
      <c r="L8898" s="6">
        <v>61.02</v>
      </c>
      <c r="M8898">
        <v>28.26</v>
      </c>
      <c r="N8898">
        <v>71.290000000000006</v>
      </c>
      <c r="O8898" t="str">
        <f t="shared" si="554"/>
        <v>61:80</v>
      </c>
      <c r="P8898" t="s">
        <v>20</v>
      </c>
      <c r="Q8898">
        <v>305.83999999999997</v>
      </c>
      <c r="R8898" t="str">
        <f t="shared" si="555"/>
        <v>Moderate</v>
      </c>
    </row>
    <row r="8899" spans="1:18" x14ac:dyDescent="0.25">
      <c r="A8899">
        <v>1999</v>
      </c>
      <c r="B8899" t="s">
        <v>30</v>
      </c>
      <c r="C8899" t="s">
        <v>33</v>
      </c>
      <c r="D8899" t="s">
        <v>48</v>
      </c>
      <c r="E8899" t="str">
        <f t="shared" ref="E8899:E8962" si="556">IF(OR(D8899="Wheat", D8899="Barley", D8899="Cotton", D8899="Fruits"), "Winter crops","Summer crops")</f>
        <v>Summer crops</v>
      </c>
      <c r="F8899">
        <v>20.100000000000001</v>
      </c>
      <c r="G8899" s="6">
        <v>2074.31</v>
      </c>
      <c r="H8899" t="str">
        <f t="shared" ref="H8899:H8962" si="557">IF(G8899&lt;1000, "Low", IF(G8899&lt;=2000, "Medium", "High"))</f>
        <v>High</v>
      </c>
      <c r="I8899">
        <v>11.78</v>
      </c>
      <c r="J8899">
        <v>0.98</v>
      </c>
      <c r="K8899">
        <v>0</v>
      </c>
      <c r="L8899" s="6">
        <v>55.85</v>
      </c>
      <c r="M8899">
        <v>24.74</v>
      </c>
      <c r="N8899">
        <v>93.39</v>
      </c>
      <c r="O8899" t="str">
        <f t="shared" ref="O8899:O8962" si="558">IF(N8899&lt;=20,"0:20",IF(N8899&lt;=40,"21:40",IF(N8899&lt;=60,"41:60",IF(N8899&lt;=80,"61:80","81:100"))))</f>
        <v>81:100</v>
      </c>
      <c r="P8899" t="s">
        <v>35</v>
      </c>
      <c r="Q8899">
        <v>397.26</v>
      </c>
      <c r="R8899" t="str">
        <f t="shared" ref="R8899:R8962" si="559">IF(F8899&lt;0, "Below 0", IF(F8899&lt;=15, "Low", IF(F8899&lt;=25, "Moderate", "High")))</f>
        <v>Moderate</v>
      </c>
    </row>
    <row r="8900" spans="1:18" x14ac:dyDescent="0.25">
      <c r="A8900">
        <v>2012</v>
      </c>
      <c r="B8900" t="s">
        <v>30</v>
      </c>
      <c r="C8900" t="s">
        <v>66</v>
      </c>
      <c r="D8900" t="s">
        <v>43</v>
      </c>
      <c r="E8900" t="str">
        <f t="shared" si="556"/>
        <v>Winter crops</v>
      </c>
      <c r="F8900">
        <v>-1.22</v>
      </c>
      <c r="G8900" s="6">
        <v>1717.79</v>
      </c>
      <c r="H8900" t="str">
        <f t="shared" si="557"/>
        <v>Medium</v>
      </c>
      <c r="I8900">
        <v>19.5</v>
      </c>
      <c r="J8900">
        <v>1.746</v>
      </c>
      <c r="K8900">
        <v>6</v>
      </c>
      <c r="L8900" s="6">
        <v>10.53</v>
      </c>
      <c r="M8900">
        <v>26.9</v>
      </c>
      <c r="N8900">
        <v>39.19</v>
      </c>
      <c r="O8900" t="str">
        <f t="shared" si="558"/>
        <v>21:40</v>
      </c>
      <c r="P8900" t="s">
        <v>39</v>
      </c>
      <c r="Q8900">
        <v>323.01</v>
      </c>
      <c r="R8900" t="str">
        <f t="shared" si="559"/>
        <v>Below 0</v>
      </c>
    </row>
    <row r="8901" spans="1:18" x14ac:dyDescent="0.25">
      <c r="A8901">
        <v>2022</v>
      </c>
      <c r="B8901" t="s">
        <v>24</v>
      </c>
      <c r="C8901" t="s">
        <v>59</v>
      </c>
      <c r="D8901" t="s">
        <v>52</v>
      </c>
      <c r="E8901" t="str">
        <f t="shared" si="556"/>
        <v>Winter crops</v>
      </c>
      <c r="F8901">
        <v>20.05</v>
      </c>
      <c r="G8901" s="6">
        <v>1046.92</v>
      </c>
      <c r="H8901" t="str">
        <f t="shared" si="557"/>
        <v>Medium</v>
      </c>
      <c r="I8901">
        <v>27.98</v>
      </c>
      <c r="J8901">
        <v>1.593</v>
      </c>
      <c r="K8901">
        <v>1</v>
      </c>
      <c r="L8901" s="6">
        <v>59.45</v>
      </c>
      <c r="M8901">
        <v>41.04</v>
      </c>
      <c r="N8901">
        <v>46.08</v>
      </c>
      <c r="O8901" t="str">
        <f t="shared" si="558"/>
        <v>41:60</v>
      </c>
      <c r="P8901" t="s">
        <v>39</v>
      </c>
      <c r="Q8901">
        <v>328.27</v>
      </c>
      <c r="R8901" t="str">
        <f t="shared" si="559"/>
        <v>Moderate</v>
      </c>
    </row>
    <row r="8902" spans="1:18" x14ac:dyDescent="0.25">
      <c r="A8902">
        <v>1995</v>
      </c>
      <c r="B8902" t="s">
        <v>30</v>
      </c>
      <c r="C8902" t="s">
        <v>66</v>
      </c>
      <c r="D8902" t="s">
        <v>38</v>
      </c>
      <c r="E8902" t="str">
        <f t="shared" si="556"/>
        <v>Summer crops</v>
      </c>
      <c r="F8902">
        <v>32.72</v>
      </c>
      <c r="G8902" s="6">
        <v>373.89</v>
      </c>
      <c r="H8902" t="str">
        <f t="shared" si="557"/>
        <v>Low</v>
      </c>
      <c r="I8902">
        <v>4.9000000000000004</v>
      </c>
      <c r="J8902">
        <v>3.5369999999999999</v>
      </c>
      <c r="K8902">
        <v>10</v>
      </c>
      <c r="L8902" s="6">
        <v>76.56</v>
      </c>
      <c r="M8902">
        <v>39.17</v>
      </c>
      <c r="N8902">
        <v>34.630000000000003</v>
      </c>
      <c r="O8902" t="str">
        <f t="shared" si="558"/>
        <v>21:40</v>
      </c>
      <c r="P8902" t="s">
        <v>17</v>
      </c>
      <c r="Q8902">
        <v>629.26</v>
      </c>
      <c r="R8902" t="str">
        <f t="shared" si="559"/>
        <v>High</v>
      </c>
    </row>
    <row r="8903" spans="1:18" x14ac:dyDescent="0.25">
      <c r="A8903">
        <v>2001</v>
      </c>
      <c r="B8903" t="s">
        <v>18</v>
      </c>
      <c r="C8903" t="s">
        <v>67</v>
      </c>
      <c r="D8903" t="s">
        <v>38</v>
      </c>
      <c r="E8903" t="str">
        <f t="shared" si="556"/>
        <v>Summer crops</v>
      </c>
      <c r="F8903">
        <v>-3.13</v>
      </c>
      <c r="G8903" s="6">
        <v>789.75</v>
      </c>
      <c r="H8903" t="str">
        <f t="shared" si="557"/>
        <v>Low</v>
      </c>
      <c r="I8903">
        <v>19.649999999999999</v>
      </c>
      <c r="J8903">
        <v>1.341</v>
      </c>
      <c r="K8903">
        <v>9</v>
      </c>
      <c r="L8903" s="6">
        <v>60.44</v>
      </c>
      <c r="M8903">
        <v>44</v>
      </c>
      <c r="N8903">
        <v>86.71</v>
      </c>
      <c r="O8903" t="str">
        <f t="shared" si="558"/>
        <v>81:100</v>
      </c>
      <c r="P8903" t="s">
        <v>27</v>
      </c>
      <c r="Q8903">
        <v>418.14</v>
      </c>
      <c r="R8903" t="str">
        <f t="shared" si="559"/>
        <v>Below 0</v>
      </c>
    </row>
    <row r="8904" spans="1:18" x14ac:dyDescent="0.25">
      <c r="A8904">
        <v>2008</v>
      </c>
      <c r="B8904" t="s">
        <v>21</v>
      </c>
      <c r="C8904" t="s">
        <v>55</v>
      </c>
      <c r="D8904" t="s">
        <v>38</v>
      </c>
      <c r="E8904" t="str">
        <f t="shared" si="556"/>
        <v>Summer crops</v>
      </c>
      <c r="F8904">
        <v>3.99</v>
      </c>
      <c r="G8904" s="6">
        <v>2256.9499999999998</v>
      </c>
      <c r="H8904" t="str">
        <f t="shared" si="557"/>
        <v>High</v>
      </c>
      <c r="I8904">
        <v>27.93</v>
      </c>
      <c r="J8904">
        <v>1.17</v>
      </c>
      <c r="K8904">
        <v>2</v>
      </c>
      <c r="L8904" s="6">
        <v>74.84</v>
      </c>
      <c r="M8904">
        <v>44.1</v>
      </c>
      <c r="N8904">
        <v>33.97</v>
      </c>
      <c r="O8904" t="str">
        <f t="shared" si="558"/>
        <v>21:40</v>
      </c>
      <c r="P8904" t="s">
        <v>17</v>
      </c>
      <c r="Q8904">
        <v>435.11</v>
      </c>
      <c r="R8904" t="str">
        <f t="shared" si="559"/>
        <v>Low</v>
      </c>
    </row>
    <row r="8905" spans="1:18" x14ac:dyDescent="0.25">
      <c r="A8905">
        <v>1992</v>
      </c>
      <c r="B8905" t="s">
        <v>36</v>
      </c>
      <c r="C8905" t="s">
        <v>37</v>
      </c>
      <c r="D8905" t="s">
        <v>52</v>
      </c>
      <c r="E8905" t="str">
        <f t="shared" si="556"/>
        <v>Winter crops</v>
      </c>
      <c r="F8905">
        <v>0.52</v>
      </c>
      <c r="G8905" s="6">
        <v>1786.78</v>
      </c>
      <c r="H8905" t="str">
        <f t="shared" si="557"/>
        <v>Medium</v>
      </c>
      <c r="I8905">
        <v>27.64</v>
      </c>
      <c r="J8905">
        <v>2.34899999999999</v>
      </c>
      <c r="K8905">
        <v>4</v>
      </c>
      <c r="L8905" s="6">
        <v>27.29</v>
      </c>
      <c r="M8905">
        <v>0.04</v>
      </c>
      <c r="N8905">
        <v>82.65</v>
      </c>
      <c r="O8905" t="str">
        <f t="shared" si="558"/>
        <v>81:100</v>
      </c>
      <c r="P8905" t="s">
        <v>17</v>
      </c>
      <c r="Q8905">
        <v>724.3</v>
      </c>
      <c r="R8905" t="str">
        <f t="shared" si="559"/>
        <v>Low</v>
      </c>
    </row>
    <row r="8906" spans="1:18" x14ac:dyDescent="0.25">
      <c r="A8906">
        <v>2007</v>
      </c>
      <c r="B8906" t="s">
        <v>50</v>
      </c>
      <c r="C8906" t="s">
        <v>56</v>
      </c>
      <c r="D8906" t="s">
        <v>23</v>
      </c>
      <c r="E8906" t="str">
        <f t="shared" si="556"/>
        <v>Winter crops</v>
      </c>
      <c r="F8906">
        <v>6.51</v>
      </c>
      <c r="G8906" s="6">
        <v>2061.42</v>
      </c>
      <c r="H8906" t="str">
        <f t="shared" si="557"/>
        <v>High</v>
      </c>
      <c r="I8906">
        <v>29.55</v>
      </c>
      <c r="J8906">
        <v>1.143</v>
      </c>
      <c r="K8906">
        <v>8</v>
      </c>
      <c r="L8906" s="6">
        <v>24.43</v>
      </c>
      <c r="M8906">
        <v>8.6</v>
      </c>
      <c r="N8906">
        <v>24.9</v>
      </c>
      <c r="O8906" t="str">
        <f t="shared" si="558"/>
        <v>21:40</v>
      </c>
      <c r="P8906" t="s">
        <v>27</v>
      </c>
      <c r="Q8906">
        <v>441.87</v>
      </c>
      <c r="R8906" t="str">
        <f t="shared" si="559"/>
        <v>Low</v>
      </c>
    </row>
    <row r="8907" spans="1:18" x14ac:dyDescent="0.25">
      <c r="A8907">
        <v>2007</v>
      </c>
      <c r="B8907" t="s">
        <v>24</v>
      </c>
      <c r="C8907" t="s">
        <v>57</v>
      </c>
      <c r="D8907" t="s">
        <v>43</v>
      </c>
      <c r="E8907" t="str">
        <f t="shared" si="556"/>
        <v>Winter crops</v>
      </c>
      <c r="F8907">
        <v>22.83</v>
      </c>
      <c r="G8907" s="6">
        <v>1047.58</v>
      </c>
      <c r="H8907" t="str">
        <f t="shared" si="557"/>
        <v>Medium</v>
      </c>
      <c r="I8907">
        <v>11.94</v>
      </c>
      <c r="J8907">
        <v>1.08</v>
      </c>
      <c r="K8907">
        <v>3</v>
      </c>
      <c r="L8907" s="6">
        <v>82.19</v>
      </c>
      <c r="M8907">
        <v>15.07</v>
      </c>
      <c r="N8907">
        <v>24.41</v>
      </c>
      <c r="O8907" t="str">
        <f t="shared" si="558"/>
        <v>21:40</v>
      </c>
      <c r="P8907" t="s">
        <v>27</v>
      </c>
      <c r="Q8907">
        <v>343.79</v>
      </c>
      <c r="R8907" t="str">
        <f t="shared" si="559"/>
        <v>Moderate</v>
      </c>
    </row>
    <row r="8908" spans="1:18" x14ac:dyDescent="0.25">
      <c r="A8908">
        <v>2013</v>
      </c>
      <c r="B8908" t="s">
        <v>46</v>
      </c>
      <c r="C8908" t="s">
        <v>67</v>
      </c>
      <c r="D8908" t="s">
        <v>29</v>
      </c>
      <c r="E8908" t="str">
        <f t="shared" si="556"/>
        <v>Summer crops</v>
      </c>
      <c r="F8908">
        <v>-0.79</v>
      </c>
      <c r="G8908" s="6">
        <v>732.75</v>
      </c>
      <c r="H8908" t="str">
        <f t="shared" si="557"/>
        <v>Low</v>
      </c>
      <c r="I8908">
        <v>21.76</v>
      </c>
      <c r="J8908">
        <v>0.84599999999999997</v>
      </c>
      <c r="K8908">
        <v>10</v>
      </c>
      <c r="L8908" s="6">
        <v>37.619999999999997</v>
      </c>
      <c r="M8908">
        <v>33.81</v>
      </c>
      <c r="N8908">
        <v>29.18</v>
      </c>
      <c r="O8908" t="str">
        <f t="shared" si="558"/>
        <v>21:40</v>
      </c>
      <c r="P8908" t="s">
        <v>35</v>
      </c>
      <c r="Q8908">
        <v>208.82</v>
      </c>
      <c r="R8908" t="str">
        <f t="shared" si="559"/>
        <v>Below 0</v>
      </c>
    </row>
    <row r="8909" spans="1:18" x14ac:dyDescent="0.25">
      <c r="A8909">
        <v>2007</v>
      </c>
      <c r="B8909" t="s">
        <v>24</v>
      </c>
      <c r="C8909" t="s">
        <v>59</v>
      </c>
      <c r="D8909" t="s">
        <v>38</v>
      </c>
      <c r="E8909" t="str">
        <f t="shared" si="556"/>
        <v>Summer crops</v>
      </c>
      <c r="F8909">
        <v>34.99</v>
      </c>
      <c r="G8909" s="6">
        <v>2031.07</v>
      </c>
      <c r="H8909" t="str">
        <f t="shared" si="557"/>
        <v>High</v>
      </c>
      <c r="I8909">
        <v>22.01</v>
      </c>
      <c r="J8909">
        <v>1.7369999999999901</v>
      </c>
      <c r="K8909">
        <v>7</v>
      </c>
      <c r="L8909" s="6">
        <v>49.86</v>
      </c>
      <c r="M8909">
        <v>17.82</v>
      </c>
      <c r="N8909">
        <v>99.12</v>
      </c>
      <c r="O8909" t="str">
        <f t="shared" si="558"/>
        <v>81:100</v>
      </c>
      <c r="P8909" t="s">
        <v>20</v>
      </c>
      <c r="Q8909">
        <v>577.78</v>
      </c>
      <c r="R8909" t="str">
        <f t="shared" si="559"/>
        <v>High</v>
      </c>
    </row>
    <row r="8910" spans="1:18" x14ac:dyDescent="0.25">
      <c r="A8910">
        <v>2010</v>
      </c>
      <c r="B8910" t="s">
        <v>14</v>
      </c>
      <c r="C8910" t="s">
        <v>15</v>
      </c>
      <c r="D8910" t="s">
        <v>38</v>
      </c>
      <c r="E8910" t="str">
        <f t="shared" si="556"/>
        <v>Summer crops</v>
      </c>
      <c r="F8910">
        <v>-2.82</v>
      </c>
      <c r="G8910" s="6">
        <v>747.44</v>
      </c>
      <c r="H8910" t="str">
        <f t="shared" si="557"/>
        <v>Low</v>
      </c>
      <c r="I8910">
        <v>24.34</v>
      </c>
      <c r="J8910">
        <v>0.99</v>
      </c>
      <c r="K8910">
        <v>4</v>
      </c>
      <c r="L8910" s="6">
        <v>84.13</v>
      </c>
      <c r="M8910">
        <v>41.47</v>
      </c>
      <c r="N8910">
        <v>27.52</v>
      </c>
      <c r="O8910" t="str">
        <f t="shared" si="558"/>
        <v>21:40</v>
      </c>
      <c r="P8910" t="s">
        <v>27</v>
      </c>
      <c r="Q8910">
        <v>270.76</v>
      </c>
      <c r="R8910" t="str">
        <f t="shared" si="559"/>
        <v>Below 0</v>
      </c>
    </row>
    <row r="8911" spans="1:18" x14ac:dyDescent="0.25">
      <c r="A8911">
        <v>2004</v>
      </c>
      <c r="B8911" t="s">
        <v>21</v>
      </c>
      <c r="C8911" t="s">
        <v>65</v>
      </c>
      <c r="D8911" t="s">
        <v>16</v>
      </c>
      <c r="E8911" t="str">
        <f t="shared" si="556"/>
        <v>Summer crops</v>
      </c>
      <c r="F8911">
        <v>30.52</v>
      </c>
      <c r="G8911" s="6">
        <v>2198.25</v>
      </c>
      <c r="H8911" t="str">
        <f t="shared" si="557"/>
        <v>High</v>
      </c>
      <c r="I8911">
        <v>26.18</v>
      </c>
      <c r="J8911">
        <v>1.458</v>
      </c>
      <c r="K8911">
        <v>2</v>
      </c>
      <c r="L8911" s="6">
        <v>85.94</v>
      </c>
      <c r="M8911">
        <v>3.05</v>
      </c>
      <c r="N8911">
        <v>8.1199999999999992</v>
      </c>
      <c r="O8911" t="str">
        <f t="shared" si="558"/>
        <v>0:20</v>
      </c>
      <c r="P8911" t="s">
        <v>27</v>
      </c>
      <c r="Q8911">
        <v>715.35</v>
      </c>
      <c r="R8911" t="str">
        <f t="shared" si="559"/>
        <v>High</v>
      </c>
    </row>
    <row r="8912" spans="1:18" x14ac:dyDescent="0.25">
      <c r="A8912">
        <v>2021</v>
      </c>
      <c r="B8912" t="s">
        <v>21</v>
      </c>
      <c r="C8912" t="s">
        <v>55</v>
      </c>
      <c r="D8912" t="s">
        <v>23</v>
      </c>
      <c r="E8912" t="str">
        <f t="shared" si="556"/>
        <v>Winter crops</v>
      </c>
      <c r="F8912">
        <v>3.21</v>
      </c>
      <c r="G8912" s="6">
        <v>906.31</v>
      </c>
      <c r="H8912" t="str">
        <f t="shared" si="557"/>
        <v>Low</v>
      </c>
      <c r="I8912">
        <v>11.94</v>
      </c>
      <c r="J8912">
        <v>1.84</v>
      </c>
      <c r="K8912">
        <v>0</v>
      </c>
      <c r="L8912" s="6">
        <v>31.11</v>
      </c>
      <c r="M8912">
        <v>4.08</v>
      </c>
      <c r="N8912">
        <v>70.05</v>
      </c>
      <c r="O8912" t="str">
        <f t="shared" si="558"/>
        <v>61:80</v>
      </c>
      <c r="P8912" t="s">
        <v>17</v>
      </c>
      <c r="Q8912">
        <v>286.51</v>
      </c>
      <c r="R8912" t="str">
        <f t="shared" si="559"/>
        <v>Low</v>
      </c>
    </row>
    <row r="8913" spans="1:18" x14ac:dyDescent="0.25">
      <c r="A8913">
        <v>2000</v>
      </c>
      <c r="B8913" t="s">
        <v>41</v>
      </c>
      <c r="C8913" t="s">
        <v>42</v>
      </c>
      <c r="D8913" t="s">
        <v>34</v>
      </c>
      <c r="E8913" t="str">
        <f t="shared" si="556"/>
        <v>Winter crops</v>
      </c>
      <c r="F8913">
        <v>28.21</v>
      </c>
      <c r="G8913" s="6">
        <v>2286.71</v>
      </c>
      <c r="H8913" t="str">
        <f t="shared" si="557"/>
        <v>High</v>
      </c>
      <c r="I8913">
        <v>9.58</v>
      </c>
      <c r="J8913">
        <v>3.5</v>
      </c>
      <c r="K8913">
        <v>5</v>
      </c>
      <c r="L8913" s="6">
        <v>30.27</v>
      </c>
      <c r="M8913">
        <v>32.78</v>
      </c>
      <c r="N8913">
        <v>85.95</v>
      </c>
      <c r="O8913" t="str">
        <f t="shared" si="558"/>
        <v>81:100</v>
      </c>
      <c r="P8913" t="s">
        <v>35</v>
      </c>
      <c r="Q8913">
        <v>1422.18</v>
      </c>
      <c r="R8913" t="str">
        <f t="shared" si="559"/>
        <v>High</v>
      </c>
    </row>
    <row r="8914" spans="1:18" x14ac:dyDescent="0.25">
      <c r="A8914">
        <v>1997</v>
      </c>
      <c r="B8914" t="s">
        <v>50</v>
      </c>
      <c r="C8914" t="s">
        <v>56</v>
      </c>
      <c r="D8914" t="s">
        <v>23</v>
      </c>
      <c r="E8914" t="str">
        <f t="shared" si="556"/>
        <v>Winter crops</v>
      </c>
      <c r="F8914">
        <v>4.97</v>
      </c>
      <c r="G8914" s="6">
        <v>295.72000000000003</v>
      </c>
      <c r="H8914" t="str">
        <f t="shared" si="557"/>
        <v>Low</v>
      </c>
      <c r="I8914">
        <v>15.89</v>
      </c>
      <c r="J8914">
        <v>1.881</v>
      </c>
      <c r="K8914">
        <v>7</v>
      </c>
      <c r="L8914" s="6">
        <v>92.69</v>
      </c>
      <c r="M8914">
        <v>28.94</v>
      </c>
      <c r="N8914">
        <v>71.69</v>
      </c>
      <c r="O8914" t="str">
        <f t="shared" si="558"/>
        <v>61:80</v>
      </c>
      <c r="P8914" t="s">
        <v>17</v>
      </c>
      <c r="Q8914">
        <v>299.5</v>
      </c>
      <c r="R8914" t="str">
        <f t="shared" si="559"/>
        <v>Low</v>
      </c>
    </row>
    <row r="8915" spans="1:18" x14ac:dyDescent="0.25">
      <c r="A8915">
        <v>2007</v>
      </c>
      <c r="B8915" t="s">
        <v>24</v>
      </c>
      <c r="C8915" t="s">
        <v>25</v>
      </c>
      <c r="D8915" t="s">
        <v>52</v>
      </c>
      <c r="E8915" t="str">
        <f t="shared" si="556"/>
        <v>Winter crops</v>
      </c>
      <c r="F8915">
        <v>18.04</v>
      </c>
      <c r="G8915" s="6">
        <v>962.27</v>
      </c>
      <c r="H8915" t="str">
        <f t="shared" si="557"/>
        <v>Low</v>
      </c>
      <c r="I8915">
        <v>7.84</v>
      </c>
      <c r="J8915">
        <v>3.24</v>
      </c>
      <c r="K8915">
        <v>2</v>
      </c>
      <c r="L8915" s="6">
        <v>12.75</v>
      </c>
      <c r="M8915">
        <v>9.41</v>
      </c>
      <c r="N8915">
        <v>70.569999999999993</v>
      </c>
      <c r="O8915" t="str">
        <f t="shared" si="558"/>
        <v>61:80</v>
      </c>
      <c r="P8915" t="s">
        <v>20</v>
      </c>
      <c r="Q8915">
        <v>761.71</v>
      </c>
      <c r="R8915" t="str">
        <f t="shared" si="559"/>
        <v>Moderate</v>
      </c>
    </row>
    <row r="8916" spans="1:18" x14ac:dyDescent="0.25">
      <c r="A8916">
        <v>2002</v>
      </c>
      <c r="B8916" t="s">
        <v>32</v>
      </c>
      <c r="C8916" t="s">
        <v>53</v>
      </c>
      <c r="D8916" t="s">
        <v>38</v>
      </c>
      <c r="E8916" t="str">
        <f t="shared" si="556"/>
        <v>Summer crops</v>
      </c>
      <c r="F8916">
        <v>31.56</v>
      </c>
      <c r="G8916" s="6">
        <v>2733.15</v>
      </c>
      <c r="H8916" t="str">
        <f t="shared" si="557"/>
        <v>High</v>
      </c>
      <c r="I8916">
        <v>11.34</v>
      </c>
      <c r="J8916">
        <v>1.66</v>
      </c>
      <c r="K8916">
        <v>5</v>
      </c>
      <c r="L8916" s="6">
        <v>73.41</v>
      </c>
      <c r="M8916">
        <v>20.61</v>
      </c>
      <c r="N8916">
        <v>5.16</v>
      </c>
      <c r="O8916" t="str">
        <f t="shared" si="558"/>
        <v>0:20</v>
      </c>
      <c r="P8916" t="s">
        <v>20</v>
      </c>
      <c r="Q8916">
        <v>365.69</v>
      </c>
      <c r="R8916" t="str">
        <f t="shared" si="559"/>
        <v>High</v>
      </c>
    </row>
    <row r="8917" spans="1:18" x14ac:dyDescent="0.25">
      <c r="A8917">
        <v>1995</v>
      </c>
      <c r="B8917" t="s">
        <v>18</v>
      </c>
      <c r="C8917" t="s">
        <v>67</v>
      </c>
      <c r="D8917" t="s">
        <v>43</v>
      </c>
      <c r="E8917" t="str">
        <f t="shared" si="556"/>
        <v>Winter crops</v>
      </c>
      <c r="F8917">
        <v>32.97</v>
      </c>
      <c r="G8917" s="6">
        <v>1734.05</v>
      </c>
      <c r="H8917" t="str">
        <f t="shared" si="557"/>
        <v>Medium</v>
      </c>
      <c r="I8917">
        <v>10.39</v>
      </c>
      <c r="J8917">
        <v>1.8</v>
      </c>
      <c r="K8917">
        <v>6</v>
      </c>
      <c r="L8917" s="6">
        <v>67.56</v>
      </c>
      <c r="M8917">
        <v>49.02</v>
      </c>
      <c r="N8917">
        <v>78.599999999999994</v>
      </c>
      <c r="O8917" t="str">
        <f t="shared" si="558"/>
        <v>61:80</v>
      </c>
      <c r="P8917" t="s">
        <v>20</v>
      </c>
      <c r="Q8917">
        <v>772.22</v>
      </c>
      <c r="R8917" t="str">
        <f t="shared" si="559"/>
        <v>High</v>
      </c>
    </row>
    <row r="8918" spans="1:18" x14ac:dyDescent="0.25">
      <c r="A8918">
        <v>2014</v>
      </c>
      <c r="B8918" t="s">
        <v>24</v>
      </c>
      <c r="C8918" t="s">
        <v>57</v>
      </c>
      <c r="D8918" t="s">
        <v>38</v>
      </c>
      <c r="E8918" t="str">
        <f t="shared" si="556"/>
        <v>Summer crops</v>
      </c>
      <c r="F8918">
        <v>-1.26</v>
      </c>
      <c r="G8918" s="6">
        <v>975.8</v>
      </c>
      <c r="H8918" t="str">
        <f t="shared" si="557"/>
        <v>Low</v>
      </c>
      <c r="I8918">
        <v>12.01</v>
      </c>
      <c r="J8918">
        <v>1.37</v>
      </c>
      <c r="K8918">
        <v>0</v>
      </c>
      <c r="L8918" s="6">
        <v>83.25</v>
      </c>
      <c r="M8918">
        <v>46.31</v>
      </c>
      <c r="N8918">
        <v>42.94</v>
      </c>
      <c r="O8918" t="str">
        <f t="shared" si="558"/>
        <v>41:60</v>
      </c>
      <c r="P8918" t="s">
        <v>27</v>
      </c>
      <c r="Q8918">
        <v>500.46</v>
      </c>
      <c r="R8918" t="str">
        <f t="shared" si="559"/>
        <v>Below 0</v>
      </c>
    </row>
    <row r="8919" spans="1:18" x14ac:dyDescent="0.25">
      <c r="A8919">
        <v>2020</v>
      </c>
      <c r="B8919" t="s">
        <v>18</v>
      </c>
      <c r="C8919" t="s">
        <v>56</v>
      </c>
      <c r="D8919" t="s">
        <v>26</v>
      </c>
      <c r="E8919" t="str">
        <f t="shared" si="556"/>
        <v>Summer crops</v>
      </c>
      <c r="F8919">
        <v>12.98</v>
      </c>
      <c r="G8919" s="6">
        <v>252.42</v>
      </c>
      <c r="H8919" t="str">
        <f t="shared" si="557"/>
        <v>Low</v>
      </c>
      <c r="I8919">
        <v>23.64</v>
      </c>
      <c r="J8919">
        <v>1.8360000000000001</v>
      </c>
      <c r="K8919">
        <v>3</v>
      </c>
      <c r="L8919" s="6">
        <v>61.37</v>
      </c>
      <c r="M8919">
        <v>21.4</v>
      </c>
      <c r="N8919">
        <v>85.84</v>
      </c>
      <c r="O8919" t="str">
        <f t="shared" si="558"/>
        <v>81:100</v>
      </c>
      <c r="P8919" t="s">
        <v>27</v>
      </c>
      <c r="Q8919">
        <v>757.98</v>
      </c>
      <c r="R8919" t="str">
        <f t="shared" si="559"/>
        <v>Low</v>
      </c>
    </row>
    <row r="8920" spans="1:18" x14ac:dyDescent="0.25">
      <c r="A8920">
        <v>2005</v>
      </c>
      <c r="B8920" t="s">
        <v>30</v>
      </c>
      <c r="C8920" t="s">
        <v>56</v>
      </c>
      <c r="D8920" t="s">
        <v>49</v>
      </c>
      <c r="E8920" t="str">
        <f t="shared" si="556"/>
        <v>Summer crops</v>
      </c>
      <c r="F8920">
        <v>24.08</v>
      </c>
      <c r="G8920" s="6">
        <v>450.99</v>
      </c>
      <c r="H8920" t="str">
        <f t="shared" si="557"/>
        <v>Low</v>
      </c>
      <c r="I8920">
        <v>15.53</v>
      </c>
      <c r="J8920">
        <v>3.0419999999999998</v>
      </c>
      <c r="K8920">
        <v>2</v>
      </c>
      <c r="L8920" s="6">
        <v>67.66</v>
      </c>
      <c r="M8920">
        <v>39.049999999999997</v>
      </c>
      <c r="N8920">
        <v>1.67</v>
      </c>
      <c r="O8920" t="str">
        <f t="shared" si="558"/>
        <v>0:20</v>
      </c>
      <c r="P8920" t="s">
        <v>27</v>
      </c>
      <c r="Q8920">
        <v>974.37</v>
      </c>
      <c r="R8920" t="str">
        <f t="shared" si="559"/>
        <v>Moderate</v>
      </c>
    </row>
    <row r="8921" spans="1:18" x14ac:dyDescent="0.25">
      <c r="A8921">
        <v>2024</v>
      </c>
      <c r="B8921" t="s">
        <v>36</v>
      </c>
      <c r="C8921" t="s">
        <v>54</v>
      </c>
      <c r="D8921" t="s">
        <v>38</v>
      </c>
      <c r="E8921" t="str">
        <f t="shared" si="556"/>
        <v>Summer crops</v>
      </c>
      <c r="F8921">
        <v>27.19</v>
      </c>
      <c r="G8921" s="6">
        <v>531.92999999999995</v>
      </c>
      <c r="H8921" t="str">
        <f t="shared" si="557"/>
        <v>Low</v>
      </c>
      <c r="I8921">
        <v>19.760000000000002</v>
      </c>
      <c r="J8921">
        <v>2.4750000000000001</v>
      </c>
      <c r="K8921">
        <v>4</v>
      </c>
      <c r="L8921" s="6">
        <v>96.79</v>
      </c>
      <c r="M8921">
        <v>0.79</v>
      </c>
      <c r="N8921">
        <v>79.010000000000005</v>
      </c>
      <c r="O8921" t="str">
        <f t="shared" si="558"/>
        <v>61:80</v>
      </c>
      <c r="P8921" t="s">
        <v>27</v>
      </c>
      <c r="Q8921">
        <v>539.57000000000005</v>
      </c>
      <c r="R8921" t="str">
        <f t="shared" si="559"/>
        <v>High</v>
      </c>
    </row>
    <row r="8922" spans="1:18" x14ac:dyDescent="0.25">
      <c r="A8922">
        <v>2009</v>
      </c>
      <c r="B8922" t="s">
        <v>36</v>
      </c>
      <c r="C8922" t="s">
        <v>70</v>
      </c>
      <c r="D8922" t="s">
        <v>48</v>
      </c>
      <c r="E8922" t="str">
        <f t="shared" si="556"/>
        <v>Summer crops</v>
      </c>
      <c r="F8922">
        <v>2.6</v>
      </c>
      <c r="G8922" s="6">
        <v>2738.61</v>
      </c>
      <c r="H8922" t="str">
        <f t="shared" si="557"/>
        <v>High</v>
      </c>
      <c r="I8922">
        <v>15.9</v>
      </c>
      <c r="J8922">
        <v>2.5920000000000001</v>
      </c>
      <c r="K8922">
        <v>5</v>
      </c>
      <c r="L8922" s="6">
        <v>72.319999999999993</v>
      </c>
      <c r="M8922">
        <v>22.11</v>
      </c>
      <c r="N8922">
        <v>20.89</v>
      </c>
      <c r="O8922" t="str">
        <f t="shared" si="558"/>
        <v>21:40</v>
      </c>
      <c r="P8922" t="s">
        <v>20</v>
      </c>
      <c r="Q8922">
        <v>510.28</v>
      </c>
      <c r="R8922" t="str">
        <f t="shared" si="559"/>
        <v>Low</v>
      </c>
    </row>
    <row r="8923" spans="1:18" x14ac:dyDescent="0.25">
      <c r="A8923">
        <v>2011</v>
      </c>
      <c r="B8923" t="s">
        <v>36</v>
      </c>
      <c r="C8923" t="s">
        <v>37</v>
      </c>
      <c r="D8923" t="s">
        <v>49</v>
      </c>
      <c r="E8923" t="str">
        <f t="shared" si="556"/>
        <v>Summer crops</v>
      </c>
      <c r="F8923">
        <v>14</v>
      </c>
      <c r="G8923" s="6">
        <v>1818.54</v>
      </c>
      <c r="H8923" t="str">
        <f t="shared" si="557"/>
        <v>Medium</v>
      </c>
      <c r="I8923">
        <v>23.16</v>
      </c>
      <c r="J8923">
        <v>2.2229999999999999</v>
      </c>
      <c r="K8923">
        <v>7</v>
      </c>
      <c r="L8923" s="6">
        <v>18.28</v>
      </c>
      <c r="M8923">
        <v>42.45</v>
      </c>
      <c r="N8923">
        <v>47.2</v>
      </c>
      <c r="O8923" t="str">
        <f t="shared" si="558"/>
        <v>41:60</v>
      </c>
      <c r="P8923" t="s">
        <v>17</v>
      </c>
      <c r="Q8923">
        <v>285.01</v>
      </c>
      <c r="R8923" t="str">
        <f t="shared" si="559"/>
        <v>Low</v>
      </c>
    </row>
    <row r="8924" spans="1:18" x14ac:dyDescent="0.25">
      <c r="A8924">
        <v>1994</v>
      </c>
      <c r="B8924" t="s">
        <v>32</v>
      </c>
      <c r="C8924" t="s">
        <v>61</v>
      </c>
      <c r="D8924" t="s">
        <v>49</v>
      </c>
      <c r="E8924" t="str">
        <f t="shared" si="556"/>
        <v>Summer crops</v>
      </c>
      <c r="F8924">
        <v>16.09</v>
      </c>
      <c r="G8924" s="6">
        <v>944.78</v>
      </c>
      <c r="H8924" t="str">
        <f t="shared" si="557"/>
        <v>Low</v>
      </c>
      <c r="I8924">
        <v>21.31</v>
      </c>
      <c r="J8924">
        <v>2.8889999999999998</v>
      </c>
      <c r="K8924">
        <v>8</v>
      </c>
      <c r="L8924" s="6">
        <v>38.71</v>
      </c>
      <c r="M8924">
        <v>1.79</v>
      </c>
      <c r="N8924">
        <v>6.94</v>
      </c>
      <c r="O8924" t="str">
        <f t="shared" si="558"/>
        <v>0:20</v>
      </c>
      <c r="P8924" t="s">
        <v>20</v>
      </c>
      <c r="Q8924">
        <v>1369.2</v>
      </c>
      <c r="R8924" t="str">
        <f t="shared" si="559"/>
        <v>Moderate</v>
      </c>
    </row>
    <row r="8925" spans="1:18" x14ac:dyDescent="0.25">
      <c r="A8925">
        <v>2020</v>
      </c>
      <c r="B8925" t="s">
        <v>14</v>
      </c>
      <c r="C8925" t="s">
        <v>15</v>
      </c>
      <c r="D8925" t="s">
        <v>29</v>
      </c>
      <c r="E8925" t="str">
        <f t="shared" si="556"/>
        <v>Summer crops</v>
      </c>
      <c r="F8925">
        <v>15.76</v>
      </c>
      <c r="G8925" s="6">
        <v>320.16000000000003</v>
      </c>
      <c r="H8925" t="str">
        <f t="shared" si="557"/>
        <v>Low</v>
      </c>
      <c r="I8925">
        <v>9.64</v>
      </c>
      <c r="J8925">
        <v>4.4640000000000004</v>
      </c>
      <c r="K8925">
        <v>0</v>
      </c>
      <c r="L8925" s="6">
        <v>65.98</v>
      </c>
      <c r="M8925">
        <v>6.83</v>
      </c>
      <c r="N8925">
        <v>17.440000000000001</v>
      </c>
      <c r="O8925" t="str">
        <f t="shared" si="558"/>
        <v>0:20</v>
      </c>
      <c r="P8925" t="s">
        <v>27</v>
      </c>
      <c r="Q8925">
        <v>1462.62</v>
      </c>
      <c r="R8925" t="str">
        <f t="shared" si="559"/>
        <v>Moderate</v>
      </c>
    </row>
    <row r="8926" spans="1:18" x14ac:dyDescent="0.25">
      <c r="A8926">
        <v>2001</v>
      </c>
      <c r="B8926" t="s">
        <v>14</v>
      </c>
      <c r="C8926" t="s">
        <v>40</v>
      </c>
      <c r="D8926" t="s">
        <v>48</v>
      </c>
      <c r="E8926" t="str">
        <f t="shared" si="556"/>
        <v>Summer crops</v>
      </c>
      <c r="F8926">
        <v>19.45</v>
      </c>
      <c r="G8926" s="6">
        <v>2843.45</v>
      </c>
      <c r="H8926" t="str">
        <f t="shared" si="557"/>
        <v>High</v>
      </c>
      <c r="I8926">
        <v>20.03</v>
      </c>
      <c r="J8926">
        <v>2.0070000000000001</v>
      </c>
      <c r="K8926">
        <v>1</v>
      </c>
      <c r="L8926" s="6">
        <v>10.95</v>
      </c>
      <c r="M8926">
        <v>17.66</v>
      </c>
      <c r="N8926">
        <v>55.24</v>
      </c>
      <c r="O8926" t="str">
        <f t="shared" si="558"/>
        <v>41:60</v>
      </c>
      <c r="P8926" t="s">
        <v>39</v>
      </c>
      <c r="Q8926">
        <v>933.97</v>
      </c>
      <c r="R8926" t="str">
        <f t="shared" si="559"/>
        <v>Moderate</v>
      </c>
    </row>
    <row r="8927" spans="1:18" x14ac:dyDescent="0.25">
      <c r="A8927">
        <v>1991</v>
      </c>
      <c r="B8927" t="s">
        <v>30</v>
      </c>
      <c r="C8927" t="s">
        <v>66</v>
      </c>
      <c r="D8927" t="s">
        <v>26</v>
      </c>
      <c r="E8927" t="str">
        <f t="shared" si="556"/>
        <v>Summer crops</v>
      </c>
      <c r="F8927">
        <v>29.49</v>
      </c>
      <c r="G8927" s="6">
        <v>2298.83</v>
      </c>
      <c r="H8927" t="str">
        <f t="shared" si="557"/>
        <v>High</v>
      </c>
      <c r="I8927">
        <v>16.5</v>
      </c>
      <c r="J8927">
        <v>1.1339999999999999</v>
      </c>
      <c r="K8927">
        <v>1</v>
      </c>
      <c r="L8927" s="6">
        <v>43.57</v>
      </c>
      <c r="M8927">
        <v>40.58</v>
      </c>
      <c r="N8927">
        <v>39.229999999999997</v>
      </c>
      <c r="O8927" t="str">
        <f t="shared" si="558"/>
        <v>21:40</v>
      </c>
      <c r="P8927" t="s">
        <v>17</v>
      </c>
      <c r="Q8927">
        <v>139.16999999999999</v>
      </c>
      <c r="R8927" t="str">
        <f t="shared" si="559"/>
        <v>High</v>
      </c>
    </row>
    <row r="8928" spans="1:18" x14ac:dyDescent="0.25">
      <c r="A8928">
        <v>1997</v>
      </c>
      <c r="B8928" t="s">
        <v>14</v>
      </c>
      <c r="C8928" t="s">
        <v>15</v>
      </c>
      <c r="D8928" t="s">
        <v>29</v>
      </c>
      <c r="E8928" t="str">
        <f t="shared" si="556"/>
        <v>Summer crops</v>
      </c>
      <c r="F8928">
        <v>10.210000000000001</v>
      </c>
      <c r="G8928" s="6">
        <v>2992.45</v>
      </c>
      <c r="H8928" t="str">
        <f t="shared" si="557"/>
        <v>High</v>
      </c>
      <c r="I8928">
        <v>5.83</v>
      </c>
      <c r="J8928">
        <v>1.61</v>
      </c>
      <c r="K8928">
        <v>2</v>
      </c>
      <c r="L8928" s="6">
        <v>34.229999999999997</v>
      </c>
      <c r="M8928">
        <v>32.880000000000003</v>
      </c>
      <c r="N8928">
        <v>73.61</v>
      </c>
      <c r="O8928" t="str">
        <f t="shared" si="558"/>
        <v>61:80</v>
      </c>
      <c r="P8928" t="s">
        <v>17</v>
      </c>
      <c r="Q8928">
        <v>694.43</v>
      </c>
      <c r="R8928" t="str">
        <f t="shared" si="559"/>
        <v>Low</v>
      </c>
    </row>
    <row r="8929" spans="1:18" x14ac:dyDescent="0.25">
      <c r="A8929">
        <v>2019</v>
      </c>
      <c r="B8929" t="s">
        <v>36</v>
      </c>
      <c r="C8929" t="s">
        <v>70</v>
      </c>
      <c r="D8929" t="s">
        <v>34</v>
      </c>
      <c r="E8929" t="str">
        <f t="shared" si="556"/>
        <v>Winter crops</v>
      </c>
      <c r="F8929">
        <v>18</v>
      </c>
      <c r="G8929" s="6">
        <v>2062.8200000000002</v>
      </c>
      <c r="H8929" t="str">
        <f t="shared" si="557"/>
        <v>High</v>
      </c>
      <c r="I8929">
        <v>5.7</v>
      </c>
      <c r="J8929">
        <v>3.81</v>
      </c>
      <c r="K8929">
        <v>8</v>
      </c>
      <c r="L8929" s="6">
        <v>43.46</v>
      </c>
      <c r="M8929">
        <v>40.729999999999997</v>
      </c>
      <c r="N8929">
        <v>93.33</v>
      </c>
      <c r="O8929" t="str">
        <f t="shared" si="558"/>
        <v>81:100</v>
      </c>
      <c r="P8929" t="s">
        <v>35</v>
      </c>
      <c r="Q8929">
        <v>743.76</v>
      </c>
      <c r="R8929" t="str">
        <f t="shared" si="559"/>
        <v>Moderate</v>
      </c>
    </row>
    <row r="8930" spans="1:18" x14ac:dyDescent="0.25">
      <c r="A8930">
        <v>2003</v>
      </c>
      <c r="B8930" t="s">
        <v>24</v>
      </c>
      <c r="C8930" t="s">
        <v>72</v>
      </c>
      <c r="D8930" t="s">
        <v>29</v>
      </c>
      <c r="E8930" t="str">
        <f t="shared" si="556"/>
        <v>Summer crops</v>
      </c>
      <c r="F8930">
        <v>8.27</v>
      </c>
      <c r="G8930" s="6">
        <v>1046.07</v>
      </c>
      <c r="H8930" t="str">
        <f t="shared" si="557"/>
        <v>Medium</v>
      </c>
      <c r="I8930">
        <v>11.53</v>
      </c>
      <c r="J8930">
        <v>0.88</v>
      </c>
      <c r="K8930">
        <v>5</v>
      </c>
      <c r="L8930" s="6">
        <v>86.61</v>
      </c>
      <c r="M8930">
        <v>29.03</v>
      </c>
      <c r="N8930">
        <v>65.67</v>
      </c>
      <c r="O8930" t="str">
        <f t="shared" si="558"/>
        <v>61:80</v>
      </c>
      <c r="P8930" t="s">
        <v>17</v>
      </c>
      <c r="Q8930">
        <v>389</v>
      </c>
      <c r="R8930" t="str">
        <f t="shared" si="559"/>
        <v>Low</v>
      </c>
    </row>
    <row r="8931" spans="1:18" x14ac:dyDescent="0.25">
      <c r="A8931">
        <v>2020</v>
      </c>
      <c r="B8931" t="s">
        <v>14</v>
      </c>
      <c r="C8931" t="s">
        <v>15</v>
      </c>
      <c r="D8931" t="s">
        <v>29</v>
      </c>
      <c r="E8931" t="str">
        <f t="shared" si="556"/>
        <v>Summer crops</v>
      </c>
      <c r="F8931">
        <v>3.41</v>
      </c>
      <c r="G8931" s="6">
        <v>1000.3</v>
      </c>
      <c r="H8931" t="str">
        <f t="shared" si="557"/>
        <v>Medium</v>
      </c>
      <c r="I8931">
        <v>4.66</v>
      </c>
      <c r="J8931">
        <v>1.67</v>
      </c>
      <c r="K8931">
        <v>2</v>
      </c>
      <c r="L8931" s="6">
        <v>78.12</v>
      </c>
      <c r="M8931">
        <v>21.4</v>
      </c>
      <c r="N8931">
        <v>1.03</v>
      </c>
      <c r="O8931" t="str">
        <f t="shared" si="558"/>
        <v>0:20</v>
      </c>
      <c r="P8931" t="s">
        <v>35</v>
      </c>
      <c r="Q8931">
        <v>814.73</v>
      </c>
      <c r="R8931" t="str">
        <f t="shared" si="559"/>
        <v>Low</v>
      </c>
    </row>
    <row r="8932" spans="1:18" x14ac:dyDescent="0.25">
      <c r="A8932">
        <v>2023</v>
      </c>
      <c r="B8932" t="s">
        <v>24</v>
      </c>
      <c r="C8932" t="s">
        <v>57</v>
      </c>
      <c r="D8932" t="s">
        <v>23</v>
      </c>
      <c r="E8932" t="str">
        <f t="shared" si="556"/>
        <v>Winter crops</v>
      </c>
      <c r="F8932">
        <v>7.33</v>
      </c>
      <c r="G8932" s="6">
        <v>1177.96</v>
      </c>
      <c r="H8932" t="str">
        <f t="shared" si="557"/>
        <v>Medium</v>
      </c>
      <c r="I8932">
        <v>2.93</v>
      </c>
      <c r="J8932">
        <v>1.3</v>
      </c>
      <c r="K8932">
        <v>5</v>
      </c>
      <c r="L8932" s="6">
        <v>90.18</v>
      </c>
      <c r="M8932">
        <v>13.05</v>
      </c>
      <c r="N8932">
        <v>68.569999999999993</v>
      </c>
      <c r="O8932" t="str">
        <f t="shared" si="558"/>
        <v>61:80</v>
      </c>
      <c r="P8932" t="s">
        <v>27</v>
      </c>
      <c r="Q8932">
        <v>235.37</v>
      </c>
      <c r="R8932" t="str">
        <f t="shared" si="559"/>
        <v>Low</v>
      </c>
    </row>
    <row r="8933" spans="1:18" x14ac:dyDescent="0.25">
      <c r="A8933">
        <v>2001</v>
      </c>
      <c r="B8933" t="s">
        <v>21</v>
      </c>
      <c r="C8933" t="s">
        <v>22</v>
      </c>
      <c r="D8933" t="s">
        <v>23</v>
      </c>
      <c r="E8933" t="str">
        <f t="shared" si="556"/>
        <v>Winter crops</v>
      </c>
      <c r="F8933">
        <v>18.47</v>
      </c>
      <c r="G8933" s="6">
        <v>947.69</v>
      </c>
      <c r="H8933" t="str">
        <f t="shared" si="557"/>
        <v>Low</v>
      </c>
      <c r="I8933">
        <v>24.16</v>
      </c>
      <c r="J8933">
        <v>1.5209999999999999</v>
      </c>
      <c r="K8933">
        <v>0</v>
      </c>
      <c r="L8933" s="6">
        <v>13.12</v>
      </c>
      <c r="M8933">
        <v>3.27</v>
      </c>
      <c r="N8933">
        <v>14.01</v>
      </c>
      <c r="O8933" t="str">
        <f t="shared" si="558"/>
        <v>0:20</v>
      </c>
      <c r="P8933" t="s">
        <v>39</v>
      </c>
      <c r="Q8933">
        <v>371.88</v>
      </c>
      <c r="R8933" t="str">
        <f t="shared" si="559"/>
        <v>Moderate</v>
      </c>
    </row>
    <row r="8934" spans="1:18" x14ac:dyDescent="0.25">
      <c r="A8934">
        <v>2004</v>
      </c>
      <c r="B8934" t="s">
        <v>32</v>
      </c>
      <c r="C8934" t="s">
        <v>69</v>
      </c>
      <c r="D8934" t="s">
        <v>16</v>
      </c>
      <c r="E8934" t="str">
        <f t="shared" si="556"/>
        <v>Summer crops</v>
      </c>
      <c r="F8934">
        <v>20.98</v>
      </c>
      <c r="G8934" s="6">
        <v>2710.38</v>
      </c>
      <c r="H8934" t="str">
        <f t="shared" si="557"/>
        <v>High</v>
      </c>
      <c r="I8934">
        <v>17.03</v>
      </c>
      <c r="J8934">
        <v>0.94499999999999995</v>
      </c>
      <c r="K8934">
        <v>3</v>
      </c>
      <c r="L8934" s="6">
        <v>80.42</v>
      </c>
      <c r="M8934">
        <v>45.53</v>
      </c>
      <c r="N8934">
        <v>19.600000000000001</v>
      </c>
      <c r="O8934" t="str">
        <f t="shared" si="558"/>
        <v>0:20</v>
      </c>
      <c r="P8934" t="s">
        <v>20</v>
      </c>
      <c r="Q8934">
        <v>352.85</v>
      </c>
      <c r="R8934" t="str">
        <f t="shared" si="559"/>
        <v>Moderate</v>
      </c>
    </row>
    <row r="8935" spans="1:18" x14ac:dyDescent="0.25">
      <c r="A8935">
        <v>2006</v>
      </c>
      <c r="B8935" t="s">
        <v>30</v>
      </c>
      <c r="C8935" t="s">
        <v>33</v>
      </c>
      <c r="D8935" t="s">
        <v>38</v>
      </c>
      <c r="E8935" t="str">
        <f t="shared" si="556"/>
        <v>Summer crops</v>
      </c>
      <c r="F8935">
        <v>21.24</v>
      </c>
      <c r="G8935" s="6">
        <v>1347.63</v>
      </c>
      <c r="H8935" t="str">
        <f t="shared" si="557"/>
        <v>Medium</v>
      </c>
      <c r="I8935">
        <v>23.99</v>
      </c>
      <c r="J8935">
        <v>2.6459999999999999</v>
      </c>
      <c r="K8935">
        <v>2</v>
      </c>
      <c r="L8935" s="6">
        <v>70.63</v>
      </c>
      <c r="M8935">
        <v>30.17</v>
      </c>
      <c r="N8935">
        <v>58.43</v>
      </c>
      <c r="O8935" t="str">
        <f t="shared" si="558"/>
        <v>41:60</v>
      </c>
      <c r="P8935" t="s">
        <v>17</v>
      </c>
      <c r="Q8935">
        <v>866.92</v>
      </c>
      <c r="R8935" t="str">
        <f t="shared" si="559"/>
        <v>Moderate</v>
      </c>
    </row>
    <row r="8936" spans="1:18" x14ac:dyDescent="0.25">
      <c r="A8936">
        <v>2015</v>
      </c>
      <c r="B8936" t="s">
        <v>50</v>
      </c>
      <c r="C8936" t="s">
        <v>33</v>
      </c>
      <c r="D8936" t="s">
        <v>16</v>
      </c>
      <c r="E8936" t="str">
        <f t="shared" si="556"/>
        <v>Summer crops</v>
      </c>
      <c r="F8936">
        <v>18.13</v>
      </c>
      <c r="G8936" s="6">
        <v>351.11</v>
      </c>
      <c r="H8936" t="str">
        <f t="shared" si="557"/>
        <v>Low</v>
      </c>
      <c r="I8936">
        <v>6.61</v>
      </c>
      <c r="J8936">
        <v>3.2309999999999999</v>
      </c>
      <c r="K8936">
        <v>1</v>
      </c>
      <c r="L8936" s="6">
        <v>53.51</v>
      </c>
      <c r="M8936">
        <v>19.98</v>
      </c>
      <c r="N8936">
        <v>68.31</v>
      </c>
      <c r="O8936" t="str">
        <f t="shared" si="558"/>
        <v>61:80</v>
      </c>
      <c r="P8936" t="s">
        <v>35</v>
      </c>
      <c r="Q8936">
        <v>532.29</v>
      </c>
      <c r="R8936" t="str">
        <f t="shared" si="559"/>
        <v>Moderate</v>
      </c>
    </row>
    <row r="8937" spans="1:18" x14ac:dyDescent="0.25">
      <c r="A8937">
        <v>2008</v>
      </c>
      <c r="B8937" t="s">
        <v>46</v>
      </c>
      <c r="C8937" t="s">
        <v>67</v>
      </c>
      <c r="D8937" t="s">
        <v>34</v>
      </c>
      <c r="E8937" t="str">
        <f t="shared" si="556"/>
        <v>Winter crops</v>
      </c>
      <c r="F8937">
        <v>9.36</v>
      </c>
      <c r="G8937" s="6">
        <v>1962.64</v>
      </c>
      <c r="H8937" t="str">
        <f t="shared" si="557"/>
        <v>Medium</v>
      </c>
      <c r="I8937">
        <v>5.3</v>
      </c>
      <c r="J8937">
        <v>2.2599999999999998</v>
      </c>
      <c r="K8937">
        <v>8</v>
      </c>
      <c r="L8937" s="6">
        <v>24.59</v>
      </c>
      <c r="M8937">
        <v>14.12</v>
      </c>
      <c r="N8937">
        <v>17.670000000000002</v>
      </c>
      <c r="O8937" t="str">
        <f t="shared" si="558"/>
        <v>0:20</v>
      </c>
      <c r="P8937" t="s">
        <v>39</v>
      </c>
      <c r="Q8937">
        <v>1124.28</v>
      </c>
      <c r="R8937" t="str">
        <f t="shared" si="559"/>
        <v>Low</v>
      </c>
    </row>
    <row r="8938" spans="1:18" x14ac:dyDescent="0.25">
      <c r="A8938">
        <v>2024</v>
      </c>
      <c r="B8938" t="s">
        <v>41</v>
      </c>
      <c r="C8938" t="s">
        <v>44</v>
      </c>
      <c r="D8938" t="s">
        <v>38</v>
      </c>
      <c r="E8938" t="str">
        <f t="shared" si="556"/>
        <v>Summer crops</v>
      </c>
      <c r="F8938">
        <v>20.49</v>
      </c>
      <c r="G8938" s="6">
        <v>2854.67</v>
      </c>
      <c r="H8938" t="str">
        <f t="shared" si="557"/>
        <v>High</v>
      </c>
      <c r="I8938">
        <v>5.16</v>
      </c>
      <c r="J8938">
        <v>1.48</v>
      </c>
      <c r="K8938">
        <v>7</v>
      </c>
      <c r="L8938" s="6">
        <v>31.6</v>
      </c>
      <c r="M8938">
        <v>4.8899999999999997</v>
      </c>
      <c r="N8938">
        <v>16.54</v>
      </c>
      <c r="O8938" t="str">
        <f t="shared" si="558"/>
        <v>0:20</v>
      </c>
      <c r="P8938" t="s">
        <v>17</v>
      </c>
      <c r="Q8938">
        <v>434.8</v>
      </c>
      <c r="R8938" t="str">
        <f t="shared" si="559"/>
        <v>Moderate</v>
      </c>
    </row>
    <row r="8939" spans="1:18" x14ac:dyDescent="0.25">
      <c r="A8939">
        <v>2015</v>
      </c>
      <c r="B8939" t="s">
        <v>30</v>
      </c>
      <c r="C8939" t="s">
        <v>56</v>
      </c>
      <c r="D8939" t="s">
        <v>52</v>
      </c>
      <c r="E8939" t="str">
        <f t="shared" si="556"/>
        <v>Winter crops</v>
      </c>
      <c r="F8939">
        <v>34.19</v>
      </c>
      <c r="G8939" s="6">
        <v>2929.52</v>
      </c>
      <c r="H8939" t="str">
        <f t="shared" si="557"/>
        <v>High</v>
      </c>
      <c r="I8939">
        <v>11.02</v>
      </c>
      <c r="J8939">
        <v>2.57</v>
      </c>
      <c r="K8939">
        <v>7</v>
      </c>
      <c r="L8939" s="6">
        <v>25.37</v>
      </c>
      <c r="M8939">
        <v>15.17</v>
      </c>
      <c r="N8939">
        <v>86.04</v>
      </c>
      <c r="O8939" t="str">
        <f t="shared" si="558"/>
        <v>81:100</v>
      </c>
      <c r="P8939" t="s">
        <v>35</v>
      </c>
      <c r="Q8939">
        <v>1139.98</v>
      </c>
      <c r="R8939" t="str">
        <f t="shared" si="559"/>
        <v>High</v>
      </c>
    </row>
    <row r="8940" spans="1:18" x14ac:dyDescent="0.25">
      <c r="A8940">
        <v>2011</v>
      </c>
      <c r="B8940" t="s">
        <v>24</v>
      </c>
      <c r="C8940" t="s">
        <v>57</v>
      </c>
      <c r="D8940" t="s">
        <v>48</v>
      </c>
      <c r="E8940" t="str">
        <f t="shared" si="556"/>
        <v>Summer crops</v>
      </c>
      <c r="F8940">
        <v>33.78</v>
      </c>
      <c r="G8940" s="6">
        <v>368.16</v>
      </c>
      <c r="H8940" t="str">
        <f t="shared" si="557"/>
        <v>Low</v>
      </c>
      <c r="I8940">
        <v>2.77</v>
      </c>
      <c r="J8940">
        <v>2.9790000000000001</v>
      </c>
      <c r="K8940">
        <v>8</v>
      </c>
      <c r="L8940" s="6">
        <v>34.44</v>
      </c>
      <c r="M8940">
        <v>4.95</v>
      </c>
      <c r="N8940">
        <v>93.31</v>
      </c>
      <c r="O8940" t="str">
        <f t="shared" si="558"/>
        <v>81:100</v>
      </c>
      <c r="P8940" t="s">
        <v>17</v>
      </c>
      <c r="Q8940">
        <v>604.07000000000005</v>
      </c>
      <c r="R8940" t="str">
        <f t="shared" si="559"/>
        <v>High</v>
      </c>
    </row>
    <row r="8941" spans="1:18" x14ac:dyDescent="0.25">
      <c r="A8941">
        <v>1995</v>
      </c>
      <c r="B8941" t="s">
        <v>21</v>
      </c>
      <c r="C8941" t="s">
        <v>45</v>
      </c>
      <c r="D8941" t="s">
        <v>29</v>
      </c>
      <c r="E8941" t="str">
        <f t="shared" si="556"/>
        <v>Summer crops</v>
      </c>
      <c r="F8941">
        <v>22.59</v>
      </c>
      <c r="G8941" s="6">
        <v>2321.5300000000002</v>
      </c>
      <c r="H8941" t="str">
        <f t="shared" si="557"/>
        <v>High</v>
      </c>
      <c r="I8941">
        <v>15.43</v>
      </c>
      <c r="J8941">
        <v>3.24</v>
      </c>
      <c r="K8941">
        <v>0</v>
      </c>
      <c r="L8941" s="6">
        <v>91.18</v>
      </c>
      <c r="M8941">
        <v>26.79</v>
      </c>
      <c r="N8941">
        <v>84.86</v>
      </c>
      <c r="O8941" t="str">
        <f t="shared" si="558"/>
        <v>81:100</v>
      </c>
      <c r="P8941" t="s">
        <v>17</v>
      </c>
      <c r="Q8941">
        <v>687.24</v>
      </c>
      <c r="R8941" t="str">
        <f t="shared" si="559"/>
        <v>Moderate</v>
      </c>
    </row>
    <row r="8942" spans="1:18" x14ac:dyDescent="0.25">
      <c r="A8942">
        <v>2019</v>
      </c>
      <c r="B8942" t="s">
        <v>30</v>
      </c>
      <c r="C8942" t="s">
        <v>33</v>
      </c>
      <c r="D8942" t="s">
        <v>48</v>
      </c>
      <c r="E8942" t="str">
        <f t="shared" si="556"/>
        <v>Summer crops</v>
      </c>
      <c r="F8942">
        <v>11.1</v>
      </c>
      <c r="G8942" s="6">
        <v>1246.4100000000001</v>
      </c>
      <c r="H8942" t="str">
        <f t="shared" si="557"/>
        <v>Medium</v>
      </c>
      <c r="I8942">
        <v>9.89</v>
      </c>
      <c r="J8942">
        <v>3.47</v>
      </c>
      <c r="K8942">
        <v>9</v>
      </c>
      <c r="L8942" s="6">
        <v>26.7</v>
      </c>
      <c r="M8942">
        <v>19.100000000000001</v>
      </c>
      <c r="N8942">
        <v>18.61</v>
      </c>
      <c r="O8942" t="str">
        <f t="shared" si="558"/>
        <v>0:20</v>
      </c>
      <c r="P8942" t="s">
        <v>39</v>
      </c>
      <c r="Q8942">
        <v>1539.36</v>
      </c>
      <c r="R8942" t="str">
        <f t="shared" si="559"/>
        <v>Low</v>
      </c>
    </row>
    <row r="8943" spans="1:18" x14ac:dyDescent="0.25">
      <c r="A8943">
        <v>2022</v>
      </c>
      <c r="B8943" t="s">
        <v>30</v>
      </c>
      <c r="C8943" t="s">
        <v>56</v>
      </c>
      <c r="D8943" t="s">
        <v>29</v>
      </c>
      <c r="E8943" t="str">
        <f t="shared" si="556"/>
        <v>Summer crops</v>
      </c>
      <c r="F8943">
        <v>9.06</v>
      </c>
      <c r="G8943" s="6">
        <v>204.89</v>
      </c>
      <c r="H8943" t="str">
        <f t="shared" si="557"/>
        <v>Low</v>
      </c>
      <c r="I8943">
        <v>23.68</v>
      </c>
      <c r="J8943">
        <v>1.845</v>
      </c>
      <c r="K8943">
        <v>4</v>
      </c>
      <c r="L8943" s="6">
        <v>79.33</v>
      </c>
      <c r="M8943">
        <v>32.950000000000003</v>
      </c>
      <c r="N8943">
        <v>96.84</v>
      </c>
      <c r="O8943" t="str">
        <f t="shared" si="558"/>
        <v>81:100</v>
      </c>
      <c r="P8943" t="s">
        <v>27</v>
      </c>
      <c r="Q8943">
        <v>901.31</v>
      </c>
      <c r="R8943" t="str">
        <f t="shared" si="559"/>
        <v>Low</v>
      </c>
    </row>
    <row r="8944" spans="1:18" x14ac:dyDescent="0.25">
      <c r="A8944">
        <v>2022</v>
      </c>
      <c r="B8944" t="s">
        <v>24</v>
      </c>
      <c r="C8944" t="s">
        <v>25</v>
      </c>
      <c r="D8944" t="s">
        <v>48</v>
      </c>
      <c r="E8944" t="str">
        <f t="shared" si="556"/>
        <v>Summer crops</v>
      </c>
      <c r="F8944">
        <v>32.35</v>
      </c>
      <c r="G8944" s="6">
        <v>837.21</v>
      </c>
      <c r="H8944" t="str">
        <f t="shared" si="557"/>
        <v>Low</v>
      </c>
      <c r="I8944">
        <v>4.1399999999999997</v>
      </c>
      <c r="J8944">
        <v>1.59</v>
      </c>
      <c r="K8944">
        <v>3</v>
      </c>
      <c r="L8944" s="6">
        <v>11.23</v>
      </c>
      <c r="M8944">
        <v>44.49</v>
      </c>
      <c r="N8944">
        <v>88.99</v>
      </c>
      <c r="O8944" t="str">
        <f t="shared" si="558"/>
        <v>81:100</v>
      </c>
      <c r="P8944" t="s">
        <v>35</v>
      </c>
      <c r="Q8944">
        <v>682.19</v>
      </c>
      <c r="R8944" t="str">
        <f t="shared" si="559"/>
        <v>High</v>
      </c>
    </row>
    <row r="8945" spans="1:18" x14ac:dyDescent="0.25">
      <c r="A8945">
        <v>2023</v>
      </c>
      <c r="B8945" t="s">
        <v>21</v>
      </c>
      <c r="C8945" t="s">
        <v>55</v>
      </c>
      <c r="D8945" t="s">
        <v>26</v>
      </c>
      <c r="E8945" t="str">
        <f t="shared" si="556"/>
        <v>Summer crops</v>
      </c>
      <c r="F8945">
        <v>20.25</v>
      </c>
      <c r="G8945" s="6">
        <v>1412.21</v>
      </c>
      <c r="H8945" t="str">
        <f t="shared" si="557"/>
        <v>Medium</v>
      </c>
      <c r="I8945">
        <v>26.26</v>
      </c>
      <c r="J8945">
        <v>2.6459999999999999</v>
      </c>
      <c r="K8945">
        <v>2</v>
      </c>
      <c r="L8945" s="6">
        <v>60.01</v>
      </c>
      <c r="M8945">
        <v>27.95</v>
      </c>
      <c r="N8945">
        <v>37.89</v>
      </c>
      <c r="O8945" t="str">
        <f t="shared" si="558"/>
        <v>21:40</v>
      </c>
      <c r="P8945" t="s">
        <v>27</v>
      </c>
      <c r="Q8945">
        <v>1288.6099999999999</v>
      </c>
      <c r="R8945" t="str">
        <f t="shared" si="559"/>
        <v>Moderate</v>
      </c>
    </row>
    <row r="8946" spans="1:18" x14ac:dyDescent="0.25">
      <c r="A8946">
        <v>2021</v>
      </c>
      <c r="B8946" t="s">
        <v>21</v>
      </c>
      <c r="C8946" t="s">
        <v>65</v>
      </c>
      <c r="D8946" t="s">
        <v>38</v>
      </c>
      <c r="E8946" t="str">
        <f t="shared" si="556"/>
        <v>Summer crops</v>
      </c>
      <c r="F8946">
        <v>11.25</v>
      </c>
      <c r="G8946" s="6">
        <v>2330.86</v>
      </c>
      <c r="H8946" t="str">
        <f t="shared" si="557"/>
        <v>High</v>
      </c>
      <c r="I8946">
        <v>28.19</v>
      </c>
      <c r="J8946">
        <v>2.88</v>
      </c>
      <c r="K8946">
        <v>8</v>
      </c>
      <c r="L8946" s="6">
        <v>81.91</v>
      </c>
      <c r="M8946">
        <v>37.520000000000003</v>
      </c>
      <c r="N8946">
        <v>0.46</v>
      </c>
      <c r="O8946" t="str">
        <f t="shared" si="558"/>
        <v>0:20</v>
      </c>
      <c r="P8946" t="s">
        <v>39</v>
      </c>
      <c r="Q8946">
        <v>921.63</v>
      </c>
      <c r="R8946" t="str">
        <f t="shared" si="559"/>
        <v>Low</v>
      </c>
    </row>
    <row r="8947" spans="1:18" x14ac:dyDescent="0.25">
      <c r="A8947">
        <v>2021</v>
      </c>
      <c r="B8947" t="s">
        <v>46</v>
      </c>
      <c r="C8947" t="s">
        <v>47</v>
      </c>
      <c r="D8947" t="s">
        <v>49</v>
      </c>
      <c r="E8947" t="str">
        <f t="shared" si="556"/>
        <v>Summer crops</v>
      </c>
      <c r="F8947">
        <v>6.67</v>
      </c>
      <c r="G8947" s="6">
        <v>2047.29</v>
      </c>
      <c r="H8947" t="str">
        <f t="shared" si="557"/>
        <v>High</v>
      </c>
      <c r="I8947">
        <v>28.84</v>
      </c>
      <c r="J8947">
        <v>2.097</v>
      </c>
      <c r="K8947">
        <v>8</v>
      </c>
      <c r="L8947" s="6">
        <v>50.19</v>
      </c>
      <c r="M8947">
        <v>45.23</v>
      </c>
      <c r="N8947">
        <v>90.64</v>
      </c>
      <c r="O8947" t="str">
        <f t="shared" si="558"/>
        <v>81:100</v>
      </c>
      <c r="P8947" t="s">
        <v>27</v>
      </c>
      <c r="Q8947">
        <v>315.67</v>
      </c>
      <c r="R8947" t="str">
        <f t="shared" si="559"/>
        <v>Low</v>
      </c>
    </row>
    <row r="8948" spans="1:18" x14ac:dyDescent="0.25">
      <c r="A8948">
        <v>2010</v>
      </c>
      <c r="B8948" t="s">
        <v>30</v>
      </c>
      <c r="C8948" t="s">
        <v>56</v>
      </c>
      <c r="D8948" t="s">
        <v>48</v>
      </c>
      <c r="E8948" t="str">
        <f t="shared" si="556"/>
        <v>Summer crops</v>
      </c>
      <c r="F8948">
        <v>4.0999999999999996</v>
      </c>
      <c r="G8948" s="6">
        <v>811.66</v>
      </c>
      <c r="H8948" t="str">
        <f t="shared" si="557"/>
        <v>Low</v>
      </c>
      <c r="I8948">
        <v>29.72</v>
      </c>
      <c r="J8948">
        <v>1.143</v>
      </c>
      <c r="K8948">
        <v>5</v>
      </c>
      <c r="L8948" s="6">
        <v>51.84</v>
      </c>
      <c r="M8948">
        <v>19.04</v>
      </c>
      <c r="N8948">
        <v>74.16</v>
      </c>
      <c r="O8948" t="str">
        <f t="shared" si="558"/>
        <v>61:80</v>
      </c>
      <c r="P8948" t="s">
        <v>27</v>
      </c>
      <c r="Q8948">
        <v>284.08999999999997</v>
      </c>
      <c r="R8948" t="str">
        <f t="shared" si="559"/>
        <v>Low</v>
      </c>
    </row>
    <row r="8949" spans="1:18" x14ac:dyDescent="0.25">
      <c r="A8949">
        <v>2009</v>
      </c>
      <c r="B8949" t="s">
        <v>30</v>
      </c>
      <c r="C8949" t="s">
        <v>66</v>
      </c>
      <c r="D8949" t="s">
        <v>52</v>
      </c>
      <c r="E8949" t="str">
        <f t="shared" si="556"/>
        <v>Winter crops</v>
      </c>
      <c r="F8949">
        <v>5.16</v>
      </c>
      <c r="G8949" s="6">
        <v>864.14</v>
      </c>
      <c r="H8949" t="str">
        <f t="shared" si="557"/>
        <v>Low</v>
      </c>
      <c r="I8949">
        <v>16.95</v>
      </c>
      <c r="J8949">
        <v>1.647</v>
      </c>
      <c r="K8949">
        <v>10</v>
      </c>
      <c r="L8949" s="6">
        <v>50.79</v>
      </c>
      <c r="M8949">
        <v>42.55</v>
      </c>
      <c r="N8949">
        <v>54.21</v>
      </c>
      <c r="O8949" t="str">
        <f t="shared" si="558"/>
        <v>41:60</v>
      </c>
      <c r="P8949" t="s">
        <v>27</v>
      </c>
      <c r="Q8949">
        <v>375.13</v>
      </c>
      <c r="R8949" t="str">
        <f t="shared" si="559"/>
        <v>Low</v>
      </c>
    </row>
    <row r="8950" spans="1:18" x14ac:dyDescent="0.25">
      <c r="A8950">
        <v>1991</v>
      </c>
      <c r="B8950" t="s">
        <v>30</v>
      </c>
      <c r="C8950" t="s">
        <v>33</v>
      </c>
      <c r="D8950" t="s">
        <v>38</v>
      </c>
      <c r="E8950" t="str">
        <f t="shared" si="556"/>
        <v>Summer crops</v>
      </c>
      <c r="F8950">
        <v>9.43</v>
      </c>
      <c r="G8950" s="6">
        <v>233.94</v>
      </c>
      <c r="H8950" t="str">
        <f t="shared" si="557"/>
        <v>Low</v>
      </c>
      <c r="I8950">
        <v>6.02</v>
      </c>
      <c r="J8950">
        <v>2.1869999999999998</v>
      </c>
      <c r="K8950">
        <v>10</v>
      </c>
      <c r="L8950" s="6">
        <v>62.56</v>
      </c>
      <c r="M8950">
        <v>26.76</v>
      </c>
      <c r="N8950">
        <v>98.94</v>
      </c>
      <c r="O8950" t="str">
        <f t="shared" si="558"/>
        <v>81:100</v>
      </c>
      <c r="P8950" t="s">
        <v>39</v>
      </c>
      <c r="Q8950">
        <v>282.73</v>
      </c>
      <c r="R8950" t="str">
        <f t="shared" si="559"/>
        <v>Low</v>
      </c>
    </row>
    <row r="8951" spans="1:18" x14ac:dyDescent="0.25">
      <c r="A8951">
        <v>2012</v>
      </c>
      <c r="B8951" t="s">
        <v>24</v>
      </c>
      <c r="C8951" t="s">
        <v>72</v>
      </c>
      <c r="D8951" t="s">
        <v>16</v>
      </c>
      <c r="E8951" t="str">
        <f t="shared" si="556"/>
        <v>Summer crops</v>
      </c>
      <c r="F8951">
        <v>0.65</v>
      </c>
      <c r="G8951" s="6">
        <v>901.58</v>
      </c>
      <c r="H8951" t="str">
        <f t="shared" si="557"/>
        <v>Low</v>
      </c>
      <c r="I8951">
        <v>15.17</v>
      </c>
      <c r="J8951">
        <v>2.4569999999999999</v>
      </c>
      <c r="K8951">
        <v>3</v>
      </c>
      <c r="L8951" s="6">
        <v>74.88</v>
      </c>
      <c r="M8951">
        <v>5.12</v>
      </c>
      <c r="N8951">
        <v>62.48</v>
      </c>
      <c r="O8951" t="str">
        <f t="shared" si="558"/>
        <v>61:80</v>
      </c>
      <c r="P8951" t="s">
        <v>20</v>
      </c>
      <c r="Q8951">
        <v>785.17</v>
      </c>
      <c r="R8951" t="str">
        <f t="shared" si="559"/>
        <v>Low</v>
      </c>
    </row>
    <row r="8952" spans="1:18" x14ac:dyDescent="0.25">
      <c r="A8952">
        <v>1999</v>
      </c>
      <c r="B8952" t="s">
        <v>30</v>
      </c>
      <c r="C8952" t="s">
        <v>33</v>
      </c>
      <c r="D8952" t="s">
        <v>26</v>
      </c>
      <c r="E8952" t="str">
        <f t="shared" si="556"/>
        <v>Summer crops</v>
      </c>
      <c r="F8952">
        <v>33.369999999999997</v>
      </c>
      <c r="G8952" s="6">
        <v>1368.5</v>
      </c>
      <c r="H8952" t="str">
        <f t="shared" si="557"/>
        <v>Medium</v>
      </c>
      <c r="I8952">
        <v>22.54</v>
      </c>
      <c r="J8952">
        <v>1.728</v>
      </c>
      <c r="K8952">
        <v>4</v>
      </c>
      <c r="L8952" s="6">
        <v>69.95</v>
      </c>
      <c r="M8952">
        <v>10.88</v>
      </c>
      <c r="N8952">
        <v>92.09</v>
      </c>
      <c r="O8952" t="str">
        <f t="shared" si="558"/>
        <v>81:100</v>
      </c>
      <c r="P8952" t="s">
        <v>27</v>
      </c>
      <c r="Q8952">
        <v>816.53</v>
      </c>
      <c r="R8952" t="str">
        <f t="shared" si="559"/>
        <v>High</v>
      </c>
    </row>
    <row r="8953" spans="1:18" x14ac:dyDescent="0.25">
      <c r="A8953">
        <v>2003</v>
      </c>
      <c r="B8953" t="s">
        <v>18</v>
      </c>
      <c r="C8953" t="s">
        <v>19</v>
      </c>
      <c r="D8953" t="s">
        <v>52</v>
      </c>
      <c r="E8953" t="str">
        <f t="shared" si="556"/>
        <v>Winter crops</v>
      </c>
      <c r="F8953">
        <v>0.45</v>
      </c>
      <c r="G8953" s="6">
        <v>774.38</v>
      </c>
      <c r="H8953" t="str">
        <f t="shared" si="557"/>
        <v>Low</v>
      </c>
      <c r="I8953">
        <v>16.41</v>
      </c>
      <c r="J8953">
        <v>1.2150000000000001</v>
      </c>
      <c r="K8953">
        <v>1</v>
      </c>
      <c r="L8953" s="6">
        <v>99.61</v>
      </c>
      <c r="M8953">
        <v>11.88</v>
      </c>
      <c r="N8953">
        <v>56.86</v>
      </c>
      <c r="O8953" t="str">
        <f t="shared" si="558"/>
        <v>41:60</v>
      </c>
      <c r="P8953" t="s">
        <v>17</v>
      </c>
      <c r="Q8953">
        <v>226.77</v>
      </c>
      <c r="R8953" t="str">
        <f t="shared" si="559"/>
        <v>Low</v>
      </c>
    </row>
    <row r="8954" spans="1:18" x14ac:dyDescent="0.25">
      <c r="A8954">
        <v>2004</v>
      </c>
      <c r="B8954" t="s">
        <v>32</v>
      </c>
      <c r="C8954" t="s">
        <v>61</v>
      </c>
      <c r="D8954" t="s">
        <v>34</v>
      </c>
      <c r="E8954" t="str">
        <f t="shared" si="556"/>
        <v>Winter crops</v>
      </c>
      <c r="F8954">
        <v>0.51</v>
      </c>
      <c r="G8954" s="6">
        <v>1225.67</v>
      </c>
      <c r="H8954" t="str">
        <f t="shared" si="557"/>
        <v>Medium</v>
      </c>
      <c r="I8954">
        <v>9.08</v>
      </c>
      <c r="J8954">
        <v>0.7</v>
      </c>
      <c r="K8954">
        <v>2</v>
      </c>
      <c r="L8954" s="6">
        <v>91.47</v>
      </c>
      <c r="M8954">
        <v>43.08</v>
      </c>
      <c r="N8954">
        <v>54.46</v>
      </c>
      <c r="O8954" t="str">
        <f t="shared" si="558"/>
        <v>41:60</v>
      </c>
      <c r="P8954" t="s">
        <v>35</v>
      </c>
      <c r="Q8954">
        <v>210.82</v>
      </c>
      <c r="R8954" t="str">
        <f t="shared" si="559"/>
        <v>Low</v>
      </c>
    </row>
    <row r="8955" spans="1:18" x14ac:dyDescent="0.25">
      <c r="A8955">
        <v>1991</v>
      </c>
      <c r="B8955" t="s">
        <v>14</v>
      </c>
      <c r="C8955" t="s">
        <v>64</v>
      </c>
      <c r="D8955" t="s">
        <v>26</v>
      </c>
      <c r="E8955" t="str">
        <f t="shared" si="556"/>
        <v>Summer crops</v>
      </c>
      <c r="F8955">
        <v>10.28</v>
      </c>
      <c r="G8955" s="6">
        <v>753</v>
      </c>
      <c r="H8955" t="str">
        <f t="shared" si="557"/>
        <v>Low</v>
      </c>
      <c r="I8955">
        <v>9.82</v>
      </c>
      <c r="J8955">
        <v>2</v>
      </c>
      <c r="K8955">
        <v>0</v>
      </c>
      <c r="L8955" s="6">
        <v>21.7</v>
      </c>
      <c r="M8955">
        <v>8.6199999999999992</v>
      </c>
      <c r="N8955">
        <v>94.65</v>
      </c>
      <c r="O8955" t="str">
        <f t="shared" si="558"/>
        <v>81:100</v>
      </c>
      <c r="P8955" t="s">
        <v>27</v>
      </c>
      <c r="Q8955">
        <v>749.86</v>
      </c>
      <c r="R8955" t="str">
        <f t="shared" si="559"/>
        <v>Low</v>
      </c>
    </row>
    <row r="8956" spans="1:18" x14ac:dyDescent="0.25">
      <c r="A8956">
        <v>2003</v>
      </c>
      <c r="B8956" t="s">
        <v>24</v>
      </c>
      <c r="C8956" t="s">
        <v>72</v>
      </c>
      <c r="D8956" t="s">
        <v>38</v>
      </c>
      <c r="E8956" t="str">
        <f t="shared" si="556"/>
        <v>Summer crops</v>
      </c>
      <c r="F8956">
        <v>5.33</v>
      </c>
      <c r="G8956" s="6">
        <v>989.62</v>
      </c>
      <c r="H8956" t="str">
        <f t="shared" si="557"/>
        <v>Low</v>
      </c>
      <c r="I8956">
        <v>26.23</v>
      </c>
      <c r="J8956">
        <v>1.7729999999999999</v>
      </c>
      <c r="K8956">
        <v>3</v>
      </c>
      <c r="L8956" s="6">
        <v>47.43</v>
      </c>
      <c r="M8956">
        <v>16.100000000000001</v>
      </c>
      <c r="N8956">
        <v>64.58</v>
      </c>
      <c r="O8956" t="str">
        <f t="shared" si="558"/>
        <v>61:80</v>
      </c>
      <c r="P8956" t="s">
        <v>27</v>
      </c>
      <c r="Q8956">
        <v>553.63</v>
      </c>
      <c r="R8956" t="str">
        <f t="shared" si="559"/>
        <v>Low</v>
      </c>
    </row>
    <row r="8957" spans="1:18" x14ac:dyDescent="0.25">
      <c r="A8957">
        <v>1993</v>
      </c>
      <c r="B8957" t="s">
        <v>50</v>
      </c>
      <c r="C8957" t="s">
        <v>33</v>
      </c>
      <c r="D8957" t="s">
        <v>23</v>
      </c>
      <c r="E8957" t="str">
        <f t="shared" si="556"/>
        <v>Winter crops</v>
      </c>
      <c r="F8957">
        <v>5.41</v>
      </c>
      <c r="G8957" s="6">
        <v>1462.56</v>
      </c>
      <c r="H8957" t="str">
        <f t="shared" si="557"/>
        <v>Medium</v>
      </c>
      <c r="I8957">
        <v>6.12</v>
      </c>
      <c r="J8957">
        <v>0.69</v>
      </c>
      <c r="K8957">
        <v>6</v>
      </c>
      <c r="L8957" s="6">
        <v>34.94</v>
      </c>
      <c r="M8957">
        <v>43.08</v>
      </c>
      <c r="N8957">
        <v>5.64</v>
      </c>
      <c r="O8957" t="str">
        <f t="shared" si="558"/>
        <v>0:20</v>
      </c>
      <c r="P8957" t="s">
        <v>35</v>
      </c>
      <c r="Q8957">
        <v>292.85000000000002</v>
      </c>
      <c r="R8957" t="str">
        <f t="shared" si="559"/>
        <v>Low</v>
      </c>
    </row>
    <row r="8958" spans="1:18" x14ac:dyDescent="0.25">
      <c r="A8958">
        <v>2017</v>
      </c>
      <c r="B8958" t="s">
        <v>32</v>
      </c>
      <c r="C8958" t="s">
        <v>53</v>
      </c>
      <c r="D8958" t="s">
        <v>29</v>
      </c>
      <c r="E8958" t="str">
        <f t="shared" si="556"/>
        <v>Summer crops</v>
      </c>
      <c r="F8958">
        <v>27.95</v>
      </c>
      <c r="G8958" s="6">
        <v>2642.21</v>
      </c>
      <c r="H8958" t="str">
        <f t="shared" si="557"/>
        <v>High</v>
      </c>
      <c r="I8958">
        <v>9.25</v>
      </c>
      <c r="J8958">
        <v>1.23</v>
      </c>
      <c r="K8958">
        <v>3</v>
      </c>
      <c r="L8958" s="6">
        <v>61.34</v>
      </c>
      <c r="M8958">
        <v>8.32</v>
      </c>
      <c r="N8958">
        <v>44.11</v>
      </c>
      <c r="O8958" t="str">
        <f t="shared" si="558"/>
        <v>41:60</v>
      </c>
      <c r="P8958" t="s">
        <v>39</v>
      </c>
      <c r="Q8958">
        <v>563.73</v>
      </c>
      <c r="R8958" t="str">
        <f t="shared" si="559"/>
        <v>High</v>
      </c>
    </row>
    <row r="8959" spans="1:18" x14ac:dyDescent="0.25">
      <c r="A8959">
        <v>2013</v>
      </c>
      <c r="B8959" t="s">
        <v>46</v>
      </c>
      <c r="C8959" t="s">
        <v>63</v>
      </c>
      <c r="D8959" t="s">
        <v>34</v>
      </c>
      <c r="E8959" t="str">
        <f t="shared" si="556"/>
        <v>Winter crops</v>
      </c>
      <c r="F8959">
        <v>4.8899999999999997</v>
      </c>
      <c r="G8959" s="6">
        <v>976.81</v>
      </c>
      <c r="H8959" t="str">
        <f t="shared" si="557"/>
        <v>Low</v>
      </c>
      <c r="I8959">
        <v>26.44</v>
      </c>
      <c r="J8959">
        <v>1.3049999999999999</v>
      </c>
      <c r="K8959">
        <v>7</v>
      </c>
      <c r="L8959" s="6">
        <v>34.89</v>
      </c>
      <c r="M8959">
        <v>22.04</v>
      </c>
      <c r="N8959">
        <v>4.8</v>
      </c>
      <c r="O8959" t="str">
        <f t="shared" si="558"/>
        <v>0:20</v>
      </c>
      <c r="P8959" t="s">
        <v>27</v>
      </c>
      <c r="Q8959">
        <v>382.56</v>
      </c>
      <c r="R8959" t="str">
        <f t="shared" si="559"/>
        <v>Low</v>
      </c>
    </row>
    <row r="8960" spans="1:18" x14ac:dyDescent="0.25">
      <c r="A8960">
        <v>1991</v>
      </c>
      <c r="B8960" t="s">
        <v>41</v>
      </c>
      <c r="C8960" t="s">
        <v>68</v>
      </c>
      <c r="D8960" t="s">
        <v>48</v>
      </c>
      <c r="E8960" t="str">
        <f t="shared" si="556"/>
        <v>Summer crops</v>
      </c>
      <c r="F8960">
        <v>24.08</v>
      </c>
      <c r="G8960" s="6">
        <v>1942.15</v>
      </c>
      <c r="H8960" t="str">
        <f t="shared" si="557"/>
        <v>Medium</v>
      </c>
      <c r="I8960">
        <v>13.16</v>
      </c>
      <c r="J8960">
        <v>0.88</v>
      </c>
      <c r="K8960">
        <v>0</v>
      </c>
      <c r="L8960" s="6">
        <v>70.36</v>
      </c>
      <c r="M8960">
        <v>6.91</v>
      </c>
      <c r="N8960">
        <v>46.42</v>
      </c>
      <c r="O8960" t="str">
        <f t="shared" si="558"/>
        <v>41:60</v>
      </c>
      <c r="P8960" t="s">
        <v>27</v>
      </c>
      <c r="Q8960">
        <v>318.41000000000003</v>
      </c>
      <c r="R8960" t="str">
        <f t="shared" si="559"/>
        <v>Moderate</v>
      </c>
    </row>
    <row r="8961" spans="1:18" x14ac:dyDescent="0.25">
      <c r="A8961">
        <v>2018</v>
      </c>
      <c r="B8961" t="s">
        <v>50</v>
      </c>
      <c r="C8961" t="s">
        <v>19</v>
      </c>
      <c r="D8961" t="s">
        <v>48</v>
      </c>
      <c r="E8961" t="str">
        <f t="shared" si="556"/>
        <v>Summer crops</v>
      </c>
      <c r="F8961">
        <v>19.46</v>
      </c>
      <c r="G8961" s="6">
        <v>2772.97</v>
      </c>
      <c r="H8961" t="str">
        <f t="shared" si="557"/>
        <v>High</v>
      </c>
      <c r="I8961">
        <v>3.69</v>
      </c>
      <c r="J8961">
        <v>1.75</v>
      </c>
      <c r="K8961">
        <v>8</v>
      </c>
      <c r="L8961" s="6">
        <v>97.42</v>
      </c>
      <c r="M8961">
        <v>19.510000000000002</v>
      </c>
      <c r="N8961">
        <v>64.59</v>
      </c>
      <c r="O8961" t="str">
        <f t="shared" si="558"/>
        <v>61:80</v>
      </c>
      <c r="P8961" t="s">
        <v>27</v>
      </c>
      <c r="Q8961">
        <v>216.97</v>
      </c>
      <c r="R8961" t="str">
        <f t="shared" si="559"/>
        <v>Moderate</v>
      </c>
    </row>
    <row r="8962" spans="1:18" x14ac:dyDescent="0.25">
      <c r="A8962">
        <v>1999</v>
      </c>
      <c r="B8962" t="s">
        <v>21</v>
      </c>
      <c r="C8962" t="s">
        <v>45</v>
      </c>
      <c r="D8962" t="s">
        <v>34</v>
      </c>
      <c r="E8962" t="str">
        <f t="shared" si="556"/>
        <v>Winter crops</v>
      </c>
      <c r="F8962">
        <v>23.76</v>
      </c>
      <c r="G8962" s="6">
        <v>521.4</v>
      </c>
      <c r="H8962" t="str">
        <f t="shared" si="557"/>
        <v>Low</v>
      </c>
      <c r="I8962">
        <v>9.9499999999999993</v>
      </c>
      <c r="J8962">
        <v>2.88</v>
      </c>
      <c r="K8962">
        <v>7</v>
      </c>
      <c r="L8962" s="6">
        <v>99.59</v>
      </c>
      <c r="M8962">
        <v>45.02</v>
      </c>
      <c r="N8962">
        <v>92.24</v>
      </c>
      <c r="O8962" t="str">
        <f t="shared" si="558"/>
        <v>81:100</v>
      </c>
      <c r="P8962" t="s">
        <v>39</v>
      </c>
      <c r="Q8962">
        <v>1294.8900000000001</v>
      </c>
      <c r="R8962" t="str">
        <f t="shared" si="559"/>
        <v>Moderate</v>
      </c>
    </row>
    <row r="8963" spans="1:18" x14ac:dyDescent="0.25">
      <c r="A8963">
        <v>2010</v>
      </c>
      <c r="B8963" t="s">
        <v>21</v>
      </c>
      <c r="C8963" t="s">
        <v>55</v>
      </c>
      <c r="D8963" t="s">
        <v>38</v>
      </c>
      <c r="E8963" t="str">
        <f t="shared" ref="E8963:E9026" si="560">IF(OR(D8963="Wheat", D8963="Barley", D8963="Cotton", D8963="Fruits"), "Winter crops","Summer crops")</f>
        <v>Summer crops</v>
      </c>
      <c r="F8963">
        <v>11.18</v>
      </c>
      <c r="G8963" s="6">
        <v>2012.83</v>
      </c>
      <c r="H8963" t="str">
        <f t="shared" ref="H8963:H9026" si="561">IF(G8963&lt;1000, "Low", IF(G8963&lt;=2000, "Medium", "High"))</f>
        <v>High</v>
      </c>
      <c r="I8963">
        <v>10.96</v>
      </c>
      <c r="J8963">
        <v>1.61</v>
      </c>
      <c r="K8963">
        <v>2</v>
      </c>
      <c r="L8963" s="6">
        <v>11.31</v>
      </c>
      <c r="M8963">
        <v>45.06</v>
      </c>
      <c r="N8963">
        <v>71.95</v>
      </c>
      <c r="O8963" t="str">
        <f t="shared" ref="O8963:O9026" si="562">IF(N8963&lt;=20,"0:20",IF(N8963&lt;=40,"21:40",IF(N8963&lt;=60,"41:60",IF(N8963&lt;=80,"61:80","81:100"))))</f>
        <v>61:80</v>
      </c>
      <c r="P8963" t="s">
        <v>17</v>
      </c>
      <c r="Q8963">
        <v>357.67</v>
      </c>
      <c r="R8963" t="str">
        <f t="shared" ref="R8963:R9026" si="563">IF(F8963&lt;0, "Below 0", IF(F8963&lt;=15, "Low", IF(F8963&lt;=25, "Moderate", "High")))</f>
        <v>Low</v>
      </c>
    </row>
    <row r="8964" spans="1:18" x14ac:dyDescent="0.25">
      <c r="A8964">
        <v>2018</v>
      </c>
      <c r="B8964" t="s">
        <v>41</v>
      </c>
      <c r="C8964" t="s">
        <v>44</v>
      </c>
      <c r="D8964" t="s">
        <v>48</v>
      </c>
      <c r="E8964" t="str">
        <f t="shared" si="560"/>
        <v>Summer crops</v>
      </c>
      <c r="F8964">
        <v>24.51</v>
      </c>
      <c r="G8964" s="6">
        <v>1066.04</v>
      </c>
      <c r="H8964" t="str">
        <f t="shared" si="561"/>
        <v>Medium</v>
      </c>
      <c r="I8964">
        <v>14.56</v>
      </c>
      <c r="J8964">
        <v>3.53</v>
      </c>
      <c r="K8964">
        <v>7</v>
      </c>
      <c r="L8964" s="6">
        <v>71.94</v>
      </c>
      <c r="M8964">
        <v>46.07</v>
      </c>
      <c r="N8964">
        <v>10.27</v>
      </c>
      <c r="O8964" t="str">
        <f t="shared" si="562"/>
        <v>0:20</v>
      </c>
      <c r="P8964" t="s">
        <v>35</v>
      </c>
      <c r="Q8964">
        <v>414.67</v>
      </c>
      <c r="R8964" t="str">
        <f t="shared" si="563"/>
        <v>Moderate</v>
      </c>
    </row>
    <row r="8965" spans="1:18" x14ac:dyDescent="0.25">
      <c r="A8965">
        <v>2018</v>
      </c>
      <c r="B8965" t="s">
        <v>32</v>
      </c>
      <c r="C8965" t="s">
        <v>69</v>
      </c>
      <c r="D8965" t="s">
        <v>16</v>
      </c>
      <c r="E8965" t="str">
        <f t="shared" si="560"/>
        <v>Summer crops</v>
      </c>
      <c r="F8965">
        <v>19.309999999999999</v>
      </c>
      <c r="G8965" s="6">
        <v>1340.63</v>
      </c>
      <c r="H8965" t="str">
        <f t="shared" si="561"/>
        <v>Medium</v>
      </c>
      <c r="I8965">
        <v>26.17</v>
      </c>
      <c r="J8965">
        <v>3.2309999999999999</v>
      </c>
      <c r="K8965">
        <v>8</v>
      </c>
      <c r="L8965" s="6">
        <v>29.32</v>
      </c>
      <c r="M8965">
        <v>3.16</v>
      </c>
      <c r="N8965">
        <v>30.81</v>
      </c>
      <c r="O8965" t="str">
        <f t="shared" si="562"/>
        <v>21:40</v>
      </c>
      <c r="P8965" t="s">
        <v>17</v>
      </c>
      <c r="Q8965">
        <v>1485.82</v>
      </c>
      <c r="R8965" t="str">
        <f t="shared" si="563"/>
        <v>Moderate</v>
      </c>
    </row>
    <row r="8966" spans="1:18" x14ac:dyDescent="0.25">
      <c r="A8966">
        <v>2013</v>
      </c>
      <c r="B8966" t="s">
        <v>21</v>
      </c>
      <c r="C8966" t="s">
        <v>65</v>
      </c>
      <c r="D8966" t="s">
        <v>34</v>
      </c>
      <c r="E8966" t="str">
        <f t="shared" si="560"/>
        <v>Winter crops</v>
      </c>
      <c r="F8966">
        <v>13.63</v>
      </c>
      <c r="G8966" s="6">
        <v>2246.77</v>
      </c>
      <c r="H8966" t="str">
        <f t="shared" si="561"/>
        <v>High</v>
      </c>
      <c r="I8966">
        <v>18.96</v>
      </c>
      <c r="J8966">
        <v>2.3039999999999998</v>
      </c>
      <c r="K8966">
        <v>1</v>
      </c>
      <c r="L8966" s="6">
        <v>82.38</v>
      </c>
      <c r="M8966">
        <v>8.6199999999999992</v>
      </c>
      <c r="N8966">
        <v>76.75</v>
      </c>
      <c r="O8966" t="str">
        <f t="shared" si="562"/>
        <v>61:80</v>
      </c>
      <c r="P8966" t="s">
        <v>20</v>
      </c>
      <c r="Q8966">
        <v>714.07</v>
      </c>
      <c r="R8966" t="str">
        <f t="shared" si="563"/>
        <v>Low</v>
      </c>
    </row>
    <row r="8967" spans="1:18" x14ac:dyDescent="0.25">
      <c r="A8967">
        <v>1993</v>
      </c>
      <c r="B8967" t="s">
        <v>41</v>
      </c>
      <c r="C8967" t="s">
        <v>71</v>
      </c>
      <c r="D8967" t="s">
        <v>43</v>
      </c>
      <c r="E8967" t="str">
        <f t="shared" si="560"/>
        <v>Winter crops</v>
      </c>
      <c r="F8967">
        <v>18.440000000000001</v>
      </c>
      <c r="G8967" s="6">
        <v>1264.03</v>
      </c>
      <c r="H8967" t="str">
        <f t="shared" si="561"/>
        <v>Medium</v>
      </c>
      <c r="I8967">
        <v>0.68</v>
      </c>
      <c r="J8967">
        <v>1.62</v>
      </c>
      <c r="K8967">
        <v>7</v>
      </c>
      <c r="L8967" s="6">
        <v>39.450000000000003</v>
      </c>
      <c r="M8967">
        <v>40.4</v>
      </c>
      <c r="N8967">
        <v>81.319999999999993</v>
      </c>
      <c r="O8967" t="str">
        <f t="shared" si="562"/>
        <v>81:100</v>
      </c>
      <c r="P8967" t="s">
        <v>35</v>
      </c>
      <c r="Q8967">
        <v>510.1</v>
      </c>
      <c r="R8967" t="str">
        <f t="shared" si="563"/>
        <v>Moderate</v>
      </c>
    </row>
    <row r="8968" spans="1:18" x14ac:dyDescent="0.25">
      <c r="A8968">
        <v>1993</v>
      </c>
      <c r="B8968" t="s">
        <v>21</v>
      </c>
      <c r="C8968" t="s">
        <v>22</v>
      </c>
      <c r="D8968" t="s">
        <v>43</v>
      </c>
      <c r="E8968" t="str">
        <f t="shared" si="560"/>
        <v>Winter crops</v>
      </c>
      <c r="F8968">
        <v>11.9</v>
      </c>
      <c r="G8968" s="6">
        <v>1462.82</v>
      </c>
      <c r="H8968" t="str">
        <f t="shared" si="561"/>
        <v>Medium</v>
      </c>
      <c r="I8968">
        <v>18.18</v>
      </c>
      <c r="J8968">
        <v>4.1310000000000002</v>
      </c>
      <c r="K8968">
        <v>9</v>
      </c>
      <c r="L8968" s="6">
        <v>61.58</v>
      </c>
      <c r="M8968">
        <v>11.28</v>
      </c>
      <c r="N8968">
        <v>21.55</v>
      </c>
      <c r="O8968" t="str">
        <f t="shared" si="562"/>
        <v>21:40</v>
      </c>
      <c r="P8968" t="s">
        <v>27</v>
      </c>
      <c r="Q8968">
        <v>1405.06</v>
      </c>
      <c r="R8968" t="str">
        <f t="shared" si="563"/>
        <v>Low</v>
      </c>
    </row>
    <row r="8969" spans="1:18" x14ac:dyDescent="0.25">
      <c r="A8969">
        <v>2006</v>
      </c>
      <c r="B8969" t="s">
        <v>50</v>
      </c>
      <c r="C8969" t="s">
        <v>56</v>
      </c>
      <c r="D8969" t="s">
        <v>48</v>
      </c>
      <c r="E8969" t="str">
        <f t="shared" si="560"/>
        <v>Summer crops</v>
      </c>
      <c r="F8969">
        <v>28.91</v>
      </c>
      <c r="G8969" s="6">
        <v>1971.67</v>
      </c>
      <c r="H8969" t="str">
        <f t="shared" si="561"/>
        <v>Medium</v>
      </c>
      <c r="I8969">
        <v>21.5</v>
      </c>
      <c r="J8969">
        <v>1.512</v>
      </c>
      <c r="K8969">
        <v>3</v>
      </c>
      <c r="L8969" s="6">
        <v>25.56</v>
      </c>
      <c r="M8969">
        <v>31.92</v>
      </c>
      <c r="N8969">
        <v>36.15</v>
      </c>
      <c r="O8969" t="str">
        <f t="shared" si="562"/>
        <v>21:40</v>
      </c>
      <c r="P8969" t="s">
        <v>35</v>
      </c>
      <c r="Q8969">
        <v>328.25</v>
      </c>
      <c r="R8969" t="str">
        <f t="shared" si="563"/>
        <v>High</v>
      </c>
    </row>
    <row r="8970" spans="1:18" x14ac:dyDescent="0.25">
      <c r="A8970">
        <v>2018</v>
      </c>
      <c r="B8970" t="s">
        <v>46</v>
      </c>
      <c r="C8970" t="s">
        <v>51</v>
      </c>
      <c r="D8970" t="s">
        <v>52</v>
      </c>
      <c r="E8970" t="str">
        <f t="shared" si="560"/>
        <v>Winter crops</v>
      </c>
      <c r="F8970">
        <v>30.41</v>
      </c>
      <c r="G8970" s="6">
        <v>2515.6799999999998</v>
      </c>
      <c r="H8970" t="str">
        <f t="shared" si="561"/>
        <v>High</v>
      </c>
      <c r="I8970">
        <v>14.08</v>
      </c>
      <c r="J8970">
        <v>2.6</v>
      </c>
      <c r="K8970">
        <v>9</v>
      </c>
      <c r="L8970" s="6">
        <v>57.75</v>
      </c>
      <c r="M8970">
        <v>19.2</v>
      </c>
      <c r="N8970">
        <v>4.4000000000000004</v>
      </c>
      <c r="O8970" t="str">
        <f t="shared" si="562"/>
        <v>0:20</v>
      </c>
      <c r="P8970" t="s">
        <v>20</v>
      </c>
      <c r="Q8970">
        <v>440.56</v>
      </c>
      <c r="R8970" t="str">
        <f t="shared" si="563"/>
        <v>High</v>
      </c>
    </row>
    <row r="8971" spans="1:18" x14ac:dyDescent="0.25">
      <c r="A8971">
        <v>1992</v>
      </c>
      <c r="B8971" t="s">
        <v>50</v>
      </c>
      <c r="C8971" t="s">
        <v>58</v>
      </c>
      <c r="D8971" t="s">
        <v>34</v>
      </c>
      <c r="E8971" t="str">
        <f t="shared" si="560"/>
        <v>Winter crops</v>
      </c>
      <c r="F8971">
        <v>26.22</v>
      </c>
      <c r="G8971" s="6">
        <v>2493.84</v>
      </c>
      <c r="H8971" t="str">
        <f t="shared" si="561"/>
        <v>High</v>
      </c>
      <c r="I8971">
        <v>12.36</v>
      </c>
      <c r="J8971">
        <v>1.5</v>
      </c>
      <c r="K8971">
        <v>1</v>
      </c>
      <c r="L8971" s="6">
        <v>83.71</v>
      </c>
      <c r="M8971">
        <v>28.69</v>
      </c>
      <c r="N8971">
        <v>17.68</v>
      </c>
      <c r="O8971" t="str">
        <f t="shared" si="562"/>
        <v>0:20</v>
      </c>
      <c r="P8971" t="s">
        <v>39</v>
      </c>
      <c r="Q8971">
        <v>279.61</v>
      </c>
      <c r="R8971" t="str">
        <f t="shared" si="563"/>
        <v>High</v>
      </c>
    </row>
    <row r="8972" spans="1:18" x14ac:dyDescent="0.25">
      <c r="A8972">
        <v>2021</v>
      </c>
      <c r="B8972" t="s">
        <v>24</v>
      </c>
      <c r="C8972" t="s">
        <v>25</v>
      </c>
      <c r="D8972" t="s">
        <v>52</v>
      </c>
      <c r="E8972" t="str">
        <f t="shared" si="560"/>
        <v>Winter crops</v>
      </c>
      <c r="F8972">
        <v>31.3</v>
      </c>
      <c r="G8972" s="6">
        <v>588.85</v>
      </c>
      <c r="H8972" t="str">
        <f t="shared" si="561"/>
        <v>Low</v>
      </c>
      <c r="I8972">
        <v>3.52</v>
      </c>
      <c r="J8972">
        <v>1.0900000000000001</v>
      </c>
      <c r="K8972">
        <v>2</v>
      </c>
      <c r="L8972" s="6">
        <v>36.83</v>
      </c>
      <c r="M8972">
        <v>5.54</v>
      </c>
      <c r="N8972">
        <v>40.409999999999997</v>
      </c>
      <c r="O8972" t="str">
        <f t="shared" si="562"/>
        <v>41:60</v>
      </c>
      <c r="P8972" t="s">
        <v>39</v>
      </c>
      <c r="Q8972">
        <v>534.09</v>
      </c>
      <c r="R8972" t="str">
        <f t="shared" si="563"/>
        <v>High</v>
      </c>
    </row>
    <row r="8973" spans="1:18" x14ac:dyDescent="0.25">
      <c r="A8973">
        <v>2014</v>
      </c>
      <c r="B8973" t="s">
        <v>32</v>
      </c>
      <c r="C8973" t="s">
        <v>61</v>
      </c>
      <c r="D8973" t="s">
        <v>52</v>
      </c>
      <c r="E8973" t="str">
        <f t="shared" si="560"/>
        <v>Winter crops</v>
      </c>
      <c r="F8973">
        <v>-3.03</v>
      </c>
      <c r="G8973" s="6">
        <v>1047.95</v>
      </c>
      <c r="H8973" t="str">
        <f t="shared" si="561"/>
        <v>Medium</v>
      </c>
      <c r="I8973">
        <v>10.08</v>
      </c>
      <c r="J8973">
        <v>1.3</v>
      </c>
      <c r="K8973">
        <v>7</v>
      </c>
      <c r="L8973" s="6">
        <v>68.900000000000006</v>
      </c>
      <c r="M8973">
        <v>30.15</v>
      </c>
      <c r="N8973">
        <v>29.04</v>
      </c>
      <c r="O8973" t="str">
        <f t="shared" si="562"/>
        <v>21:40</v>
      </c>
      <c r="P8973" t="s">
        <v>20</v>
      </c>
      <c r="Q8973">
        <v>543.89</v>
      </c>
      <c r="R8973" t="str">
        <f t="shared" si="563"/>
        <v>Below 0</v>
      </c>
    </row>
    <row r="8974" spans="1:18" x14ac:dyDescent="0.25">
      <c r="A8974">
        <v>1991</v>
      </c>
      <c r="B8974" t="s">
        <v>24</v>
      </c>
      <c r="C8974" t="s">
        <v>72</v>
      </c>
      <c r="D8974" t="s">
        <v>52</v>
      </c>
      <c r="E8974" t="str">
        <f t="shared" si="560"/>
        <v>Winter crops</v>
      </c>
      <c r="F8974">
        <v>31.3</v>
      </c>
      <c r="G8974" s="6">
        <v>1433</v>
      </c>
      <c r="H8974" t="str">
        <f t="shared" si="561"/>
        <v>Medium</v>
      </c>
      <c r="I8974">
        <v>0.56999999999999995</v>
      </c>
      <c r="J8974">
        <v>1.25</v>
      </c>
      <c r="K8974">
        <v>4</v>
      </c>
      <c r="L8974" s="6">
        <v>89.27</v>
      </c>
      <c r="M8974">
        <v>27.49</v>
      </c>
      <c r="N8974">
        <v>93.42</v>
      </c>
      <c r="O8974" t="str">
        <f t="shared" si="562"/>
        <v>81:100</v>
      </c>
      <c r="P8974" t="s">
        <v>20</v>
      </c>
      <c r="Q8974">
        <v>615.38</v>
      </c>
      <c r="R8974" t="str">
        <f t="shared" si="563"/>
        <v>High</v>
      </c>
    </row>
    <row r="8975" spans="1:18" x14ac:dyDescent="0.25">
      <c r="A8975">
        <v>2002</v>
      </c>
      <c r="B8975" t="s">
        <v>14</v>
      </c>
      <c r="C8975" t="s">
        <v>64</v>
      </c>
      <c r="D8975" t="s">
        <v>26</v>
      </c>
      <c r="E8975" t="str">
        <f t="shared" si="560"/>
        <v>Summer crops</v>
      </c>
      <c r="F8975">
        <v>14.46</v>
      </c>
      <c r="G8975" s="6">
        <v>1654.67</v>
      </c>
      <c r="H8975" t="str">
        <f t="shared" si="561"/>
        <v>Medium</v>
      </c>
      <c r="I8975">
        <v>24.42</v>
      </c>
      <c r="J8975">
        <v>3.375</v>
      </c>
      <c r="K8975">
        <v>4</v>
      </c>
      <c r="L8975" s="6">
        <v>73.489999999999995</v>
      </c>
      <c r="M8975">
        <v>16.14</v>
      </c>
      <c r="N8975">
        <v>25.71</v>
      </c>
      <c r="O8975" t="str">
        <f t="shared" si="562"/>
        <v>21:40</v>
      </c>
      <c r="P8975" t="s">
        <v>39</v>
      </c>
      <c r="Q8975">
        <v>1046.8499999999999</v>
      </c>
      <c r="R8975" t="str">
        <f t="shared" si="563"/>
        <v>Low</v>
      </c>
    </row>
    <row r="8976" spans="1:18" x14ac:dyDescent="0.25">
      <c r="A8976">
        <v>2004</v>
      </c>
      <c r="B8976" t="s">
        <v>21</v>
      </c>
      <c r="C8976" t="s">
        <v>55</v>
      </c>
      <c r="D8976" t="s">
        <v>38</v>
      </c>
      <c r="E8976" t="str">
        <f t="shared" si="560"/>
        <v>Summer crops</v>
      </c>
      <c r="F8976">
        <v>11.7</v>
      </c>
      <c r="G8976" s="6">
        <v>1771.35</v>
      </c>
      <c r="H8976" t="str">
        <f t="shared" si="561"/>
        <v>Medium</v>
      </c>
      <c r="I8976">
        <v>15.04</v>
      </c>
      <c r="J8976">
        <v>4.0590000000000002</v>
      </c>
      <c r="K8976">
        <v>2</v>
      </c>
      <c r="L8976" s="6">
        <v>37.909999999999997</v>
      </c>
      <c r="M8976">
        <v>46.07</v>
      </c>
      <c r="N8976">
        <v>56.72</v>
      </c>
      <c r="O8976" t="str">
        <f t="shared" si="562"/>
        <v>41:60</v>
      </c>
      <c r="P8976" t="s">
        <v>20</v>
      </c>
      <c r="Q8976">
        <v>1190.48</v>
      </c>
      <c r="R8976" t="str">
        <f t="shared" si="563"/>
        <v>Low</v>
      </c>
    </row>
    <row r="8977" spans="1:18" x14ac:dyDescent="0.25">
      <c r="A8977">
        <v>2000</v>
      </c>
      <c r="B8977" t="s">
        <v>41</v>
      </c>
      <c r="C8977" t="s">
        <v>71</v>
      </c>
      <c r="D8977" t="s">
        <v>52</v>
      </c>
      <c r="E8977" t="str">
        <f t="shared" si="560"/>
        <v>Winter crops</v>
      </c>
      <c r="F8977">
        <v>23.39</v>
      </c>
      <c r="G8977" s="6">
        <v>1652.95</v>
      </c>
      <c r="H8977" t="str">
        <f t="shared" si="561"/>
        <v>Medium</v>
      </c>
      <c r="I8977">
        <v>3.66</v>
      </c>
      <c r="J8977">
        <v>2.92</v>
      </c>
      <c r="K8977">
        <v>8</v>
      </c>
      <c r="L8977" s="6">
        <v>96.88</v>
      </c>
      <c r="M8977">
        <v>34.340000000000003</v>
      </c>
      <c r="N8977">
        <v>94.57</v>
      </c>
      <c r="O8977" t="str">
        <f t="shared" si="562"/>
        <v>81:100</v>
      </c>
      <c r="P8977" t="s">
        <v>35</v>
      </c>
      <c r="Q8977">
        <v>927.11</v>
      </c>
      <c r="R8977" t="str">
        <f t="shared" si="563"/>
        <v>Moderate</v>
      </c>
    </row>
    <row r="8978" spans="1:18" x14ac:dyDescent="0.25">
      <c r="A8978">
        <v>2022</v>
      </c>
      <c r="B8978" t="s">
        <v>21</v>
      </c>
      <c r="C8978" t="s">
        <v>55</v>
      </c>
      <c r="D8978" t="s">
        <v>49</v>
      </c>
      <c r="E8978" t="str">
        <f t="shared" si="560"/>
        <v>Summer crops</v>
      </c>
      <c r="F8978">
        <v>28</v>
      </c>
      <c r="G8978" s="6">
        <v>2282.42</v>
      </c>
      <c r="H8978" t="str">
        <f t="shared" si="561"/>
        <v>High</v>
      </c>
      <c r="I8978">
        <v>26.66</v>
      </c>
      <c r="J8978">
        <v>2.1869999999999998</v>
      </c>
      <c r="K8978">
        <v>8</v>
      </c>
      <c r="L8978" s="6">
        <v>74.44</v>
      </c>
      <c r="M8978">
        <v>49.22</v>
      </c>
      <c r="N8978">
        <v>28.94</v>
      </c>
      <c r="O8978" t="str">
        <f t="shared" si="562"/>
        <v>21:40</v>
      </c>
      <c r="P8978" t="s">
        <v>20</v>
      </c>
      <c r="Q8978">
        <v>578.89</v>
      </c>
      <c r="R8978" t="str">
        <f t="shared" si="563"/>
        <v>High</v>
      </c>
    </row>
    <row r="8979" spans="1:18" x14ac:dyDescent="0.25">
      <c r="A8979">
        <v>2003</v>
      </c>
      <c r="B8979" t="s">
        <v>36</v>
      </c>
      <c r="C8979" t="s">
        <v>54</v>
      </c>
      <c r="D8979" t="s">
        <v>49</v>
      </c>
      <c r="E8979" t="str">
        <f t="shared" si="560"/>
        <v>Summer crops</v>
      </c>
      <c r="F8979">
        <v>28.08</v>
      </c>
      <c r="G8979" s="6">
        <v>1737.72</v>
      </c>
      <c r="H8979" t="str">
        <f t="shared" si="561"/>
        <v>Medium</v>
      </c>
      <c r="I8979">
        <v>29.57</v>
      </c>
      <c r="J8979">
        <v>1.1339999999999999</v>
      </c>
      <c r="K8979">
        <v>4</v>
      </c>
      <c r="L8979" s="6">
        <v>91.48</v>
      </c>
      <c r="M8979">
        <v>2.31</v>
      </c>
      <c r="N8979">
        <v>73.13</v>
      </c>
      <c r="O8979" t="str">
        <f t="shared" si="562"/>
        <v>61:80</v>
      </c>
      <c r="P8979" t="s">
        <v>17</v>
      </c>
      <c r="Q8979">
        <v>221.44</v>
      </c>
      <c r="R8979" t="str">
        <f t="shared" si="563"/>
        <v>High</v>
      </c>
    </row>
    <row r="8980" spans="1:18" x14ac:dyDescent="0.25">
      <c r="A8980">
        <v>2023</v>
      </c>
      <c r="B8980" t="s">
        <v>14</v>
      </c>
      <c r="C8980" t="s">
        <v>64</v>
      </c>
      <c r="D8980" t="s">
        <v>43</v>
      </c>
      <c r="E8980" t="str">
        <f t="shared" si="560"/>
        <v>Winter crops</v>
      </c>
      <c r="F8980">
        <v>22.66</v>
      </c>
      <c r="G8980" s="6">
        <v>2307.34</v>
      </c>
      <c r="H8980" t="str">
        <f t="shared" si="561"/>
        <v>High</v>
      </c>
      <c r="I8980">
        <v>14.1</v>
      </c>
      <c r="J8980">
        <v>2.75</v>
      </c>
      <c r="K8980">
        <v>5</v>
      </c>
      <c r="L8980" s="6">
        <v>18.760000000000002</v>
      </c>
      <c r="M8980">
        <v>26.84</v>
      </c>
      <c r="N8980">
        <v>32.700000000000003</v>
      </c>
      <c r="O8980" t="str">
        <f t="shared" si="562"/>
        <v>21:40</v>
      </c>
      <c r="P8980" t="s">
        <v>39</v>
      </c>
      <c r="Q8980">
        <v>769.69</v>
      </c>
      <c r="R8980" t="str">
        <f t="shared" si="563"/>
        <v>Moderate</v>
      </c>
    </row>
    <row r="8981" spans="1:18" x14ac:dyDescent="0.25">
      <c r="A8981">
        <v>1999</v>
      </c>
      <c r="B8981" t="s">
        <v>18</v>
      </c>
      <c r="C8981" t="s">
        <v>56</v>
      </c>
      <c r="D8981" t="s">
        <v>38</v>
      </c>
      <c r="E8981" t="str">
        <f t="shared" si="560"/>
        <v>Summer crops</v>
      </c>
      <c r="F8981">
        <v>11.21</v>
      </c>
      <c r="G8981" s="6">
        <v>2737.71</v>
      </c>
      <c r="H8981" t="str">
        <f t="shared" si="561"/>
        <v>High</v>
      </c>
      <c r="I8981">
        <v>10.4</v>
      </c>
      <c r="J8981">
        <v>2.2799999999999998</v>
      </c>
      <c r="K8981">
        <v>1</v>
      </c>
      <c r="L8981" s="6">
        <v>35.15</v>
      </c>
      <c r="M8981">
        <v>18.47</v>
      </c>
      <c r="N8981">
        <v>51.17</v>
      </c>
      <c r="O8981" t="str">
        <f t="shared" si="562"/>
        <v>41:60</v>
      </c>
      <c r="P8981" t="s">
        <v>20</v>
      </c>
      <c r="Q8981">
        <v>901.25</v>
      </c>
      <c r="R8981" t="str">
        <f t="shared" si="563"/>
        <v>Low</v>
      </c>
    </row>
    <row r="8982" spans="1:18" x14ac:dyDescent="0.25">
      <c r="A8982">
        <v>1994</v>
      </c>
      <c r="B8982" t="s">
        <v>24</v>
      </c>
      <c r="C8982" t="s">
        <v>25</v>
      </c>
      <c r="D8982" t="s">
        <v>43</v>
      </c>
      <c r="E8982" t="str">
        <f t="shared" si="560"/>
        <v>Winter crops</v>
      </c>
      <c r="F8982">
        <v>5.47</v>
      </c>
      <c r="G8982" s="6">
        <v>553.04</v>
      </c>
      <c r="H8982" t="str">
        <f t="shared" si="561"/>
        <v>Low</v>
      </c>
      <c r="I8982">
        <v>28.94</v>
      </c>
      <c r="J8982">
        <v>0.64800000000000002</v>
      </c>
      <c r="K8982">
        <v>0</v>
      </c>
      <c r="L8982" s="6">
        <v>85.03</v>
      </c>
      <c r="M8982">
        <v>15.95</v>
      </c>
      <c r="N8982">
        <v>11.2</v>
      </c>
      <c r="O8982" t="str">
        <f t="shared" si="562"/>
        <v>0:20</v>
      </c>
      <c r="P8982" t="s">
        <v>27</v>
      </c>
      <c r="Q8982">
        <v>175.39</v>
      </c>
      <c r="R8982" t="str">
        <f t="shared" si="563"/>
        <v>Low</v>
      </c>
    </row>
    <row r="8983" spans="1:18" x14ac:dyDescent="0.25">
      <c r="A8983">
        <v>2008</v>
      </c>
      <c r="B8983" t="s">
        <v>36</v>
      </c>
      <c r="C8983" t="s">
        <v>70</v>
      </c>
      <c r="D8983" t="s">
        <v>34</v>
      </c>
      <c r="E8983" t="str">
        <f t="shared" si="560"/>
        <v>Winter crops</v>
      </c>
      <c r="F8983">
        <v>13.45</v>
      </c>
      <c r="G8983" s="6">
        <v>1442.97</v>
      </c>
      <c r="H8983" t="str">
        <f t="shared" si="561"/>
        <v>Medium</v>
      </c>
      <c r="I8983">
        <v>27.05</v>
      </c>
      <c r="J8983">
        <v>2.5920000000000001</v>
      </c>
      <c r="K8983">
        <v>7</v>
      </c>
      <c r="L8983" s="6">
        <v>66.430000000000007</v>
      </c>
      <c r="M8983">
        <v>31.9</v>
      </c>
      <c r="N8983">
        <v>96.85</v>
      </c>
      <c r="O8983" t="str">
        <f t="shared" si="562"/>
        <v>81:100</v>
      </c>
      <c r="P8983" t="s">
        <v>35</v>
      </c>
      <c r="Q8983">
        <v>328.93</v>
      </c>
      <c r="R8983" t="str">
        <f t="shared" si="563"/>
        <v>Low</v>
      </c>
    </row>
    <row r="8984" spans="1:18" x14ac:dyDescent="0.25">
      <c r="A8984">
        <v>2020</v>
      </c>
      <c r="B8984" t="s">
        <v>24</v>
      </c>
      <c r="C8984" t="s">
        <v>57</v>
      </c>
      <c r="D8984" t="s">
        <v>23</v>
      </c>
      <c r="E8984" t="str">
        <f t="shared" si="560"/>
        <v>Winter crops</v>
      </c>
      <c r="F8984">
        <v>21.59</v>
      </c>
      <c r="G8984" s="6">
        <v>963.64</v>
      </c>
      <c r="H8984" t="str">
        <f t="shared" si="561"/>
        <v>Low</v>
      </c>
      <c r="I8984">
        <v>24.68</v>
      </c>
      <c r="J8984">
        <v>1.17</v>
      </c>
      <c r="K8984">
        <v>8</v>
      </c>
      <c r="L8984" s="6">
        <v>85.43</v>
      </c>
      <c r="M8984">
        <v>30.17</v>
      </c>
      <c r="N8984">
        <v>7.2</v>
      </c>
      <c r="O8984" t="str">
        <f t="shared" si="562"/>
        <v>0:20</v>
      </c>
      <c r="P8984" t="s">
        <v>35</v>
      </c>
      <c r="Q8984">
        <v>316.99</v>
      </c>
      <c r="R8984" t="str">
        <f t="shared" si="563"/>
        <v>Moderate</v>
      </c>
    </row>
    <row r="8985" spans="1:18" x14ac:dyDescent="0.25">
      <c r="A8985">
        <v>2001</v>
      </c>
      <c r="B8985" t="s">
        <v>30</v>
      </c>
      <c r="C8985" t="s">
        <v>31</v>
      </c>
      <c r="D8985" t="s">
        <v>29</v>
      </c>
      <c r="E8985" t="str">
        <f t="shared" si="560"/>
        <v>Summer crops</v>
      </c>
      <c r="F8985">
        <v>3.23</v>
      </c>
      <c r="G8985" s="6">
        <v>2111.4299999999998</v>
      </c>
      <c r="H8985" t="str">
        <f t="shared" si="561"/>
        <v>High</v>
      </c>
      <c r="I8985">
        <v>23.46</v>
      </c>
      <c r="J8985">
        <v>1.0349999999999999</v>
      </c>
      <c r="K8985">
        <v>9</v>
      </c>
      <c r="L8985" s="6">
        <v>90.11</v>
      </c>
      <c r="M8985">
        <v>28.74</v>
      </c>
      <c r="N8985">
        <v>22.4</v>
      </c>
      <c r="O8985" t="str">
        <f t="shared" si="562"/>
        <v>21:40</v>
      </c>
      <c r="P8985" t="s">
        <v>27</v>
      </c>
      <c r="Q8985">
        <v>188.66</v>
      </c>
      <c r="R8985" t="str">
        <f t="shared" si="563"/>
        <v>Low</v>
      </c>
    </row>
    <row r="8986" spans="1:18" x14ac:dyDescent="0.25">
      <c r="A8986">
        <v>2005</v>
      </c>
      <c r="B8986" t="s">
        <v>36</v>
      </c>
      <c r="C8986" t="s">
        <v>70</v>
      </c>
      <c r="D8986" t="s">
        <v>29</v>
      </c>
      <c r="E8986" t="str">
        <f t="shared" si="560"/>
        <v>Summer crops</v>
      </c>
      <c r="F8986">
        <v>12.09</v>
      </c>
      <c r="G8986" s="6">
        <v>2132.6</v>
      </c>
      <c r="H8986" t="str">
        <f t="shared" si="561"/>
        <v>High</v>
      </c>
      <c r="I8986">
        <v>27.16</v>
      </c>
      <c r="J8986">
        <v>2.4300000000000002</v>
      </c>
      <c r="K8986">
        <v>6</v>
      </c>
      <c r="L8986" s="6">
        <v>55.12</v>
      </c>
      <c r="M8986">
        <v>14.85</v>
      </c>
      <c r="N8986">
        <v>71.709999999999994</v>
      </c>
      <c r="O8986" t="str">
        <f t="shared" si="562"/>
        <v>61:80</v>
      </c>
      <c r="P8986" t="s">
        <v>20</v>
      </c>
      <c r="Q8986">
        <v>431.2</v>
      </c>
      <c r="R8986" t="str">
        <f t="shared" si="563"/>
        <v>Low</v>
      </c>
    </row>
    <row r="8987" spans="1:18" x14ac:dyDescent="0.25">
      <c r="A8987">
        <v>2022</v>
      </c>
      <c r="B8987" t="s">
        <v>18</v>
      </c>
      <c r="C8987" t="s">
        <v>60</v>
      </c>
      <c r="D8987" t="s">
        <v>23</v>
      </c>
      <c r="E8987" t="str">
        <f t="shared" si="560"/>
        <v>Winter crops</v>
      </c>
      <c r="F8987">
        <v>-0.33</v>
      </c>
      <c r="G8987" s="6">
        <v>1478.74</v>
      </c>
      <c r="H8987" t="str">
        <f t="shared" si="561"/>
        <v>Medium</v>
      </c>
      <c r="I8987">
        <v>9.5500000000000007</v>
      </c>
      <c r="J8987">
        <v>0.56999999999999995</v>
      </c>
      <c r="K8987">
        <v>2</v>
      </c>
      <c r="L8987" s="6">
        <v>36.9</v>
      </c>
      <c r="M8987">
        <v>49.99</v>
      </c>
      <c r="N8987">
        <v>77.22</v>
      </c>
      <c r="O8987" t="str">
        <f t="shared" si="562"/>
        <v>61:80</v>
      </c>
      <c r="P8987" t="s">
        <v>20</v>
      </c>
      <c r="Q8987">
        <v>148.75</v>
      </c>
      <c r="R8987" t="str">
        <f t="shared" si="563"/>
        <v>Below 0</v>
      </c>
    </row>
    <row r="8988" spans="1:18" x14ac:dyDescent="0.25">
      <c r="A8988">
        <v>2004</v>
      </c>
      <c r="B8988" t="s">
        <v>36</v>
      </c>
      <c r="C8988" t="s">
        <v>54</v>
      </c>
      <c r="D8988" t="s">
        <v>16</v>
      </c>
      <c r="E8988" t="str">
        <f t="shared" si="560"/>
        <v>Summer crops</v>
      </c>
      <c r="F8988">
        <v>28.28</v>
      </c>
      <c r="G8988" s="6">
        <v>1719.7</v>
      </c>
      <c r="H8988" t="str">
        <f t="shared" si="561"/>
        <v>Medium</v>
      </c>
      <c r="I8988">
        <v>9.36</v>
      </c>
      <c r="J8988">
        <v>1.86</v>
      </c>
      <c r="K8988">
        <v>5</v>
      </c>
      <c r="L8988" s="6">
        <v>99.88</v>
      </c>
      <c r="M8988">
        <v>41</v>
      </c>
      <c r="N8988">
        <v>30.65</v>
      </c>
      <c r="O8988" t="str">
        <f t="shared" si="562"/>
        <v>21:40</v>
      </c>
      <c r="P8988" t="s">
        <v>35</v>
      </c>
      <c r="Q8988">
        <v>592.72</v>
      </c>
      <c r="R8988" t="str">
        <f t="shared" si="563"/>
        <v>High</v>
      </c>
    </row>
    <row r="8989" spans="1:18" x14ac:dyDescent="0.25">
      <c r="A8989">
        <v>2004</v>
      </c>
      <c r="B8989" t="s">
        <v>36</v>
      </c>
      <c r="C8989" t="s">
        <v>54</v>
      </c>
      <c r="D8989" t="s">
        <v>49</v>
      </c>
      <c r="E8989" t="str">
        <f t="shared" si="560"/>
        <v>Summer crops</v>
      </c>
      <c r="F8989">
        <v>32.86</v>
      </c>
      <c r="G8989" s="6">
        <v>2156.48</v>
      </c>
      <c r="H8989" t="str">
        <f t="shared" si="561"/>
        <v>High</v>
      </c>
      <c r="I8989">
        <v>28.96</v>
      </c>
      <c r="J8989">
        <v>1.125</v>
      </c>
      <c r="K8989">
        <v>1</v>
      </c>
      <c r="L8989" s="6">
        <v>43.55</v>
      </c>
      <c r="M8989">
        <v>10.83</v>
      </c>
      <c r="N8989">
        <v>4.41</v>
      </c>
      <c r="O8989" t="str">
        <f t="shared" si="562"/>
        <v>0:20</v>
      </c>
      <c r="P8989" t="s">
        <v>20</v>
      </c>
      <c r="Q8989">
        <v>255.44</v>
      </c>
      <c r="R8989" t="str">
        <f t="shared" si="563"/>
        <v>High</v>
      </c>
    </row>
    <row r="8990" spans="1:18" x14ac:dyDescent="0.25">
      <c r="A8990">
        <v>2024</v>
      </c>
      <c r="B8990" t="s">
        <v>32</v>
      </c>
      <c r="C8990" t="s">
        <v>33</v>
      </c>
      <c r="D8990" t="s">
        <v>26</v>
      </c>
      <c r="E8990" t="str">
        <f t="shared" si="560"/>
        <v>Summer crops</v>
      </c>
      <c r="F8990">
        <v>19.7</v>
      </c>
      <c r="G8990" s="6">
        <v>2271.4299999999998</v>
      </c>
      <c r="H8990" t="str">
        <f t="shared" si="561"/>
        <v>High</v>
      </c>
      <c r="I8990">
        <v>2.08</v>
      </c>
      <c r="J8990">
        <v>2</v>
      </c>
      <c r="K8990">
        <v>3</v>
      </c>
      <c r="L8990" s="6">
        <v>47.52</v>
      </c>
      <c r="M8990">
        <v>28.32</v>
      </c>
      <c r="N8990">
        <v>48.86</v>
      </c>
      <c r="O8990" t="str">
        <f t="shared" si="562"/>
        <v>41:60</v>
      </c>
      <c r="P8990" t="s">
        <v>39</v>
      </c>
      <c r="Q8990">
        <v>705.64</v>
      </c>
      <c r="R8990" t="str">
        <f t="shared" si="563"/>
        <v>Moderate</v>
      </c>
    </row>
    <row r="8991" spans="1:18" x14ac:dyDescent="0.25">
      <c r="A8991">
        <v>2010</v>
      </c>
      <c r="B8991" t="s">
        <v>24</v>
      </c>
      <c r="C8991" t="s">
        <v>72</v>
      </c>
      <c r="D8991" t="s">
        <v>48</v>
      </c>
      <c r="E8991" t="str">
        <f t="shared" si="560"/>
        <v>Summer crops</v>
      </c>
      <c r="F8991">
        <v>26.91</v>
      </c>
      <c r="G8991" s="6">
        <v>2232.77</v>
      </c>
      <c r="H8991" t="str">
        <f t="shared" si="561"/>
        <v>High</v>
      </c>
      <c r="I8991">
        <v>5.38</v>
      </c>
      <c r="J8991">
        <v>2.52</v>
      </c>
      <c r="K8991">
        <v>7</v>
      </c>
      <c r="L8991" s="6">
        <v>47.14</v>
      </c>
      <c r="M8991">
        <v>42.57</v>
      </c>
      <c r="N8991">
        <v>58.06</v>
      </c>
      <c r="O8991" t="str">
        <f t="shared" si="562"/>
        <v>41:60</v>
      </c>
      <c r="P8991" t="s">
        <v>39</v>
      </c>
      <c r="Q8991">
        <v>893.99</v>
      </c>
      <c r="R8991" t="str">
        <f t="shared" si="563"/>
        <v>High</v>
      </c>
    </row>
    <row r="8992" spans="1:18" x14ac:dyDescent="0.25">
      <c r="A8992">
        <v>2005</v>
      </c>
      <c r="B8992" t="s">
        <v>18</v>
      </c>
      <c r="C8992" t="s">
        <v>60</v>
      </c>
      <c r="D8992" t="s">
        <v>23</v>
      </c>
      <c r="E8992" t="str">
        <f t="shared" si="560"/>
        <v>Winter crops</v>
      </c>
      <c r="F8992">
        <v>12.08</v>
      </c>
      <c r="G8992" s="6">
        <v>1678.34</v>
      </c>
      <c r="H8992" t="str">
        <f t="shared" si="561"/>
        <v>Medium</v>
      </c>
      <c r="I8992">
        <v>1.1499999999999999</v>
      </c>
      <c r="J8992">
        <v>1.53</v>
      </c>
      <c r="K8992">
        <v>7</v>
      </c>
      <c r="L8992" s="6">
        <v>70.849999999999994</v>
      </c>
      <c r="M8992">
        <v>46.08</v>
      </c>
      <c r="N8992">
        <v>58.57</v>
      </c>
      <c r="O8992" t="str">
        <f t="shared" si="562"/>
        <v>41:60</v>
      </c>
      <c r="P8992" t="s">
        <v>39</v>
      </c>
      <c r="Q8992">
        <v>339.34</v>
      </c>
      <c r="R8992" t="str">
        <f t="shared" si="563"/>
        <v>Low</v>
      </c>
    </row>
    <row r="8993" spans="1:18" x14ac:dyDescent="0.25">
      <c r="A8993">
        <v>2004</v>
      </c>
      <c r="B8993" t="s">
        <v>36</v>
      </c>
      <c r="C8993" t="s">
        <v>62</v>
      </c>
      <c r="D8993" t="s">
        <v>23</v>
      </c>
      <c r="E8993" t="str">
        <f t="shared" si="560"/>
        <v>Winter crops</v>
      </c>
      <c r="F8993">
        <v>14.99</v>
      </c>
      <c r="G8993" s="6">
        <v>2268.58</v>
      </c>
      <c r="H8993" t="str">
        <f t="shared" si="561"/>
        <v>High</v>
      </c>
      <c r="I8993">
        <v>14.48</v>
      </c>
      <c r="J8993">
        <v>2.63</v>
      </c>
      <c r="K8993">
        <v>0</v>
      </c>
      <c r="L8993" s="6">
        <v>41.16</v>
      </c>
      <c r="M8993">
        <v>31.74</v>
      </c>
      <c r="N8993">
        <v>10.54</v>
      </c>
      <c r="O8993" t="str">
        <f t="shared" si="562"/>
        <v>0:20</v>
      </c>
      <c r="P8993" t="s">
        <v>20</v>
      </c>
      <c r="Q8993">
        <v>1281.78</v>
      </c>
      <c r="R8993" t="str">
        <f t="shared" si="563"/>
        <v>Low</v>
      </c>
    </row>
    <row r="8994" spans="1:18" x14ac:dyDescent="0.25">
      <c r="A8994">
        <v>1994</v>
      </c>
      <c r="B8994" t="s">
        <v>50</v>
      </c>
      <c r="C8994" t="s">
        <v>33</v>
      </c>
      <c r="D8994" t="s">
        <v>16</v>
      </c>
      <c r="E8994" t="str">
        <f t="shared" si="560"/>
        <v>Summer crops</v>
      </c>
      <c r="F8994">
        <v>4.33</v>
      </c>
      <c r="G8994" s="6">
        <v>648.05999999999995</v>
      </c>
      <c r="H8994" t="str">
        <f t="shared" si="561"/>
        <v>Low</v>
      </c>
      <c r="I8994">
        <v>4.08</v>
      </c>
      <c r="J8994">
        <v>2</v>
      </c>
      <c r="K8994">
        <v>7</v>
      </c>
      <c r="L8994" s="6">
        <v>28.7</v>
      </c>
      <c r="M8994">
        <v>47.86</v>
      </c>
      <c r="N8994">
        <v>99.14</v>
      </c>
      <c r="O8994" t="str">
        <f t="shared" si="562"/>
        <v>81:100</v>
      </c>
      <c r="P8994" t="s">
        <v>35</v>
      </c>
      <c r="Q8994">
        <v>577.59</v>
      </c>
      <c r="R8994" t="str">
        <f t="shared" si="563"/>
        <v>Low</v>
      </c>
    </row>
    <row r="8995" spans="1:18" x14ac:dyDescent="0.25">
      <c r="A8995">
        <v>2013</v>
      </c>
      <c r="B8995" t="s">
        <v>24</v>
      </c>
      <c r="C8995" t="s">
        <v>72</v>
      </c>
      <c r="D8995" t="s">
        <v>26</v>
      </c>
      <c r="E8995" t="str">
        <f t="shared" si="560"/>
        <v>Summer crops</v>
      </c>
      <c r="F8995">
        <v>10.7</v>
      </c>
      <c r="G8995" s="6">
        <v>1849.82</v>
      </c>
      <c r="H8995" t="str">
        <f t="shared" si="561"/>
        <v>Medium</v>
      </c>
      <c r="I8995">
        <v>22.76</v>
      </c>
      <c r="J8995">
        <v>2.6819999999999999</v>
      </c>
      <c r="K8995">
        <v>5</v>
      </c>
      <c r="L8995" s="6">
        <v>18.579999999999998</v>
      </c>
      <c r="M8995">
        <v>46.1</v>
      </c>
      <c r="N8995">
        <v>78.31</v>
      </c>
      <c r="O8995" t="str">
        <f t="shared" si="562"/>
        <v>61:80</v>
      </c>
      <c r="P8995" t="s">
        <v>27</v>
      </c>
      <c r="Q8995">
        <v>933.09</v>
      </c>
      <c r="R8995" t="str">
        <f t="shared" si="563"/>
        <v>Low</v>
      </c>
    </row>
    <row r="8996" spans="1:18" x14ac:dyDescent="0.25">
      <c r="A8996">
        <v>2006</v>
      </c>
      <c r="B8996" t="s">
        <v>18</v>
      </c>
      <c r="C8996" t="s">
        <v>60</v>
      </c>
      <c r="D8996" t="s">
        <v>16</v>
      </c>
      <c r="E8996" t="str">
        <f t="shared" si="560"/>
        <v>Summer crops</v>
      </c>
      <c r="F8996">
        <v>22.92</v>
      </c>
      <c r="G8996" s="6">
        <v>2985.4</v>
      </c>
      <c r="H8996" t="str">
        <f t="shared" si="561"/>
        <v>High</v>
      </c>
      <c r="I8996">
        <v>11.91</v>
      </c>
      <c r="J8996">
        <v>2.62</v>
      </c>
      <c r="K8996">
        <v>2</v>
      </c>
      <c r="L8996" s="6">
        <v>23.06</v>
      </c>
      <c r="M8996">
        <v>15.82</v>
      </c>
      <c r="N8996">
        <v>41.56</v>
      </c>
      <c r="O8996" t="str">
        <f t="shared" si="562"/>
        <v>41:60</v>
      </c>
      <c r="P8996" t="s">
        <v>35</v>
      </c>
      <c r="Q8996">
        <v>344.02</v>
      </c>
      <c r="R8996" t="str">
        <f t="shared" si="563"/>
        <v>Moderate</v>
      </c>
    </row>
    <row r="8997" spans="1:18" x14ac:dyDescent="0.25">
      <c r="A8997">
        <v>2003</v>
      </c>
      <c r="B8997" t="s">
        <v>46</v>
      </c>
      <c r="C8997" t="s">
        <v>67</v>
      </c>
      <c r="D8997" t="s">
        <v>16</v>
      </c>
      <c r="E8997" t="str">
        <f t="shared" si="560"/>
        <v>Summer crops</v>
      </c>
      <c r="F8997">
        <v>22.69</v>
      </c>
      <c r="G8997" s="6">
        <v>2907.11</v>
      </c>
      <c r="H8997" t="str">
        <f t="shared" si="561"/>
        <v>High</v>
      </c>
      <c r="I8997">
        <v>1.24</v>
      </c>
      <c r="J8997">
        <v>2.77</v>
      </c>
      <c r="K8997">
        <v>5</v>
      </c>
      <c r="L8997" s="6">
        <v>55.36</v>
      </c>
      <c r="M8997">
        <v>6.64</v>
      </c>
      <c r="N8997">
        <v>5.07</v>
      </c>
      <c r="O8997" t="str">
        <f t="shared" si="562"/>
        <v>0:20</v>
      </c>
      <c r="P8997" t="s">
        <v>35</v>
      </c>
      <c r="Q8997">
        <v>377.27</v>
      </c>
      <c r="R8997" t="str">
        <f t="shared" si="563"/>
        <v>Moderate</v>
      </c>
    </row>
    <row r="8998" spans="1:18" x14ac:dyDescent="0.25">
      <c r="A8998">
        <v>2008</v>
      </c>
      <c r="B8998" t="s">
        <v>18</v>
      </c>
      <c r="C8998" t="s">
        <v>67</v>
      </c>
      <c r="D8998" t="s">
        <v>52</v>
      </c>
      <c r="E8998" t="str">
        <f t="shared" si="560"/>
        <v>Winter crops</v>
      </c>
      <c r="F8998">
        <v>9.2799999999999994</v>
      </c>
      <c r="G8998" s="6">
        <v>1158.45</v>
      </c>
      <c r="H8998" t="str">
        <f t="shared" si="561"/>
        <v>Medium</v>
      </c>
      <c r="I8998">
        <v>22.06</v>
      </c>
      <c r="J8998">
        <v>2.5920000000000001</v>
      </c>
      <c r="K8998">
        <v>4</v>
      </c>
      <c r="L8998" s="6">
        <v>65.17</v>
      </c>
      <c r="M8998">
        <v>22.11</v>
      </c>
      <c r="N8998">
        <v>49.13</v>
      </c>
      <c r="O8998" t="str">
        <f t="shared" si="562"/>
        <v>41:60</v>
      </c>
      <c r="P8998" t="s">
        <v>35</v>
      </c>
      <c r="Q8998">
        <v>941.31</v>
      </c>
      <c r="R8998" t="str">
        <f t="shared" si="563"/>
        <v>Low</v>
      </c>
    </row>
    <row r="8999" spans="1:18" x14ac:dyDescent="0.25">
      <c r="A8999">
        <v>1991</v>
      </c>
      <c r="B8999" t="s">
        <v>18</v>
      </c>
      <c r="C8999" t="s">
        <v>19</v>
      </c>
      <c r="D8999" t="s">
        <v>52</v>
      </c>
      <c r="E8999" t="str">
        <f t="shared" si="560"/>
        <v>Winter crops</v>
      </c>
      <c r="F8999">
        <v>20.7</v>
      </c>
      <c r="G8999" s="6">
        <v>1342.26</v>
      </c>
      <c r="H8999" t="str">
        <f t="shared" si="561"/>
        <v>Medium</v>
      </c>
      <c r="I8999">
        <v>29.29</v>
      </c>
      <c r="J8999">
        <v>2.9249999999999998</v>
      </c>
      <c r="K8999">
        <v>1</v>
      </c>
      <c r="L8999" s="6">
        <v>74.36</v>
      </c>
      <c r="M8999">
        <v>41.77</v>
      </c>
      <c r="N8999">
        <v>24.47</v>
      </c>
      <c r="O8999" t="str">
        <f t="shared" si="562"/>
        <v>21:40</v>
      </c>
      <c r="P8999" t="s">
        <v>35</v>
      </c>
      <c r="Q8999">
        <v>687.29</v>
      </c>
      <c r="R8999" t="str">
        <f t="shared" si="563"/>
        <v>Moderate</v>
      </c>
    </row>
    <row r="9000" spans="1:18" x14ac:dyDescent="0.25">
      <c r="A9000">
        <v>2001</v>
      </c>
      <c r="B9000" t="s">
        <v>50</v>
      </c>
      <c r="C9000" t="s">
        <v>56</v>
      </c>
      <c r="D9000" t="s">
        <v>34</v>
      </c>
      <c r="E9000" t="str">
        <f t="shared" si="560"/>
        <v>Winter crops</v>
      </c>
      <c r="F9000">
        <v>22.29</v>
      </c>
      <c r="G9000" s="6">
        <v>1020.76</v>
      </c>
      <c r="H9000" t="str">
        <f t="shared" si="561"/>
        <v>Medium</v>
      </c>
      <c r="I9000">
        <v>4.37</v>
      </c>
      <c r="J9000">
        <v>0.86</v>
      </c>
      <c r="K9000">
        <v>0</v>
      </c>
      <c r="L9000" s="6">
        <v>28.82</v>
      </c>
      <c r="M9000">
        <v>43.91</v>
      </c>
      <c r="N9000">
        <v>12.59</v>
      </c>
      <c r="O9000" t="str">
        <f t="shared" si="562"/>
        <v>0:20</v>
      </c>
      <c r="P9000" t="s">
        <v>17</v>
      </c>
      <c r="Q9000">
        <v>118.39</v>
      </c>
      <c r="R9000" t="str">
        <f t="shared" si="563"/>
        <v>Moderate</v>
      </c>
    </row>
    <row r="9001" spans="1:18" x14ac:dyDescent="0.25">
      <c r="A9001">
        <v>1995</v>
      </c>
      <c r="B9001" t="s">
        <v>46</v>
      </c>
      <c r="C9001" t="s">
        <v>47</v>
      </c>
      <c r="D9001" t="s">
        <v>34</v>
      </c>
      <c r="E9001" t="str">
        <f t="shared" si="560"/>
        <v>Winter crops</v>
      </c>
      <c r="F9001">
        <v>7.37</v>
      </c>
      <c r="G9001" s="6">
        <v>1854.45</v>
      </c>
      <c r="H9001" t="str">
        <f t="shared" si="561"/>
        <v>Medium</v>
      </c>
      <c r="I9001">
        <v>6.34</v>
      </c>
      <c r="J9001">
        <v>1.03</v>
      </c>
      <c r="K9001">
        <v>2</v>
      </c>
      <c r="L9001" s="6">
        <v>41.35</v>
      </c>
      <c r="M9001">
        <v>41.65</v>
      </c>
      <c r="N9001">
        <v>26.39</v>
      </c>
      <c r="O9001" t="str">
        <f t="shared" si="562"/>
        <v>21:40</v>
      </c>
      <c r="P9001" t="s">
        <v>20</v>
      </c>
      <c r="Q9001">
        <v>332.08</v>
      </c>
      <c r="R9001" t="str">
        <f t="shared" si="563"/>
        <v>Low</v>
      </c>
    </row>
    <row r="9002" spans="1:18" x14ac:dyDescent="0.25">
      <c r="A9002">
        <v>1996</v>
      </c>
      <c r="B9002" t="s">
        <v>41</v>
      </c>
      <c r="C9002" t="s">
        <v>42</v>
      </c>
      <c r="D9002" t="s">
        <v>38</v>
      </c>
      <c r="E9002" t="str">
        <f t="shared" si="560"/>
        <v>Summer crops</v>
      </c>
      <c r="F9002">
        <v>5.48</v>
      </c>
      <c r="G9002" s="6">
        <v>2563.7600000000002</v>
      </c>
      <c r="H9002" t="str">
        <f t="shared" si="561"/>
        <v>High</v>
      </c>
      <c r="I9002">
        <v>8.2200000000000006</v>
      </c>
      <c r="J9002">
        <v>2.21</v>
      </c>
      <c r="K9002">
        <v>8</v>
      </c>
      <c r="L9002" s="6">
        <v>44.55</v>
      </c>
      <c r="M9002">
        <v>4.5</v>
      </c>
      <c r="N9002">
        <v>35.81</v>
      </c>
      <c r="O9002" t="str">
        <f t="shared" si="562"/>
        <v>21:40</v>
      </c>
      <c r="P9002" t="s">
        <v>27</v>
      </c>
      <c r="Q9002">
        <v>814.53</v>
      </c>
      <c r="R9002" t="str">
        <f t="shared" si="563"/>
        <v>Low</v>
      </c>
    </row>
    <row r="9003" spans="1:18" x14ac:dyDescent="0.25">
      <c r="A9003">
        <v>2020</v>
      </c>
      <c r="B9003" t="s">
        <v>18</v>
      </c>
      <c r="C9003" t="s">
        <v>19</v>
      </c>
      <c r="D9003" t="s">
        <v>34</v>
      </c>
      <c r="E9003" t="str">
        <f t="shared" si="560"/>
        <v>Winter crops</v>
      </c>
      <c r="F9003">
        <v>29.14</v>
      </c>
      <c r="G9003" s="6">
        <v>1669.05</v>
      </c>
      <c r="H9003" t="str">
        <f t="shared" si="561"/>
        <v>Medium</v>
      </c>
      <c r="I9003">
        <v>24.17</v>
      </c>
      <c r="J9003">
        <v>2.448</v>
      </c>
      <c r="K9003">
        <v>2</v>
      </c>
      <c r="L9003" s="6">
        <v>55.35</v>
      </c>
      <c r="M9003">
        <v>10.44</v>
      </c>
      <c r="N9003">
        <v>41.7</v>
      </c>
      <c r="O9003" t="str">
        <f t="shared" si="562"/>
        <v>41:60</v>
      </c>
      <c r="P9003" t="s">
        <v>17</v>
      </c>
      <c r="Q9003">
        <v>1060.77</v>
      </c>
      <c r="R9003" t="str">
        <f t="shared" si="563"/>
        <v>High</v>
      </c>
    </row>
    <row r="9004" spans="1:18" x14ac:dyDescent="0.25">
      <c r="A9004">
        <v>1993</v>
      </c>
      <c r="B9004" t="s">
        <v>50</v>
      </c>
      <c r="C9004" t="s">
        <v>58</v>
      </c>
      <c r="D9004" t="s">
        <v>34</v>
      </c>
      <c r="E9004" t="str">
        <f t="shared" si="560"/>
        <v>Winter crops</v>
      </c>
      <c r="F9004">
        <v>17.190000000000001</v>
      </c>
      <c r="G9004" s="6">
        <v>1319.93</v>
      </c>
      <c r="H9004" t="str">
        <f t="shared" si="561"/>
        <v>Medium</v>
      </c>
      <c r="I9004">
        <v>17.79</v>
      </c>
      <c r="J9004">
        <v>2.4119999999999999</v>
      </c>
      <c r="K9004">
        <v>8</v>
      </c>
      <c r="L9004" s="6">
        <v>49.34</v>
      </c>
      <c r="M9004">
        <v>47.64</v>
      </c>
      <c r="N9004">
        <v>50.7</v>
      </c>
      <c r="O9004" t="str">
        <f t="shared" si="562"/>
        <v>41:60</v>
      </c>
      <c r="P9004" t="s">
        <v>27</v>
      </c>
      <c r="Q9004">
        <v>589.62</v>
      </c>
      <c r="R9004" t="str">
        <f t="shared" si="563"/>
        <v>Moderate</v>
      </c>
    </row>
    <row r="9005" spans="1:18" x14ac:dyDescent="0.25">
      <c r="A9005">
        <v>2018</v>
      </c>
      <c r="B9005" t="s">
        <v>50</v>
      </c>
      <c r="C9005" t="s">
        <v>19</v>
      </c>
      <c r="D9005" t="s">
        <v>16</v>
      </c>
      <c r="E9005" t="str">
        <f t="shared" si="560"/>
        <v>Summer crops</v>
      </c>
      <c r="F9005">
        <v>2.83</v>
      </c>
      <c r="G9005" s="6">
        <v>2647.85</v>
      </c>
      <c r="H9005" t="str">
        <f t="shared" si="561"/>
        <v>High</v>
      </c>
      <c r="I9005">
        <v>8.9499999999999993</v>
      </c>
      <c r="J9005">
        <v>0.71</v>
      </c>
      <c r="K9005">
        <v>8</v>
      </c>
      <c r="L9005" s="6">
        <v>37.229999999999997</v>
      </c>
      <c r="M9005">
        <v>19.39</v>
      </c>
      <c r="N9005">
        <v>42.02</v>
      </c>
      <c r="O9005" t="str">
        <f t="shared" si="562"/>
        <v>41:60</v>
      </c>
      <c r="P9005" t="s">
        <v>27</v>
      </c>
      <c r="Q9005">
        <v>112.05</v>
      </c>
      <c r="R9005" t="str">
        <f t="shared" si="563"/>
        <v>Low</v>
      </c>
    </row>
    <row r="9006" spans="1:18" x14ac:dyDescent="0.25">
      <c r="A9006">
        <v>1994</v>
      </c>
      <c r="B9006" t="s">
        <v>41</v>
      </c>
      <c r="C9006" t="s">
        <v>42</v>
      </c>
      <c r="D9006" t="s">
        <v>23</v>
      </c>
      <c r="E9006" t="str">
        <f t="shared" si="560"/>
        <v>Winter crops</v>
      </c>
      <c r="F9006">
        <v>25.43</v>
      </c>
      <c r="G9006" s="6">
        <v>1548.31</v>
      </c>
      <c r="H9006" t="str">
        <f t="shared" si="561"/>
        <v>Medium</v>
      </c>
      <c r="I9006">
        <v>3.39</v>
      </c>
      <c r="J9006">
        <v>2.84</v>
      </c>
      <c r="K9006">
        <v>8</v>
      </c>
      <c r="L9006" s="6">
        <v>27.21</v>
      </c>
      <c r="M9006">
        <v>33.200000000000003</v>
      </c>
      <c r="N9006">
        <v>1.97</v>
      </c>
      <c r="O9006" t="str">
        <f t="shared" si="562"/>
        <v>0:20</v>
      </c>
      <c r="P9006" t="s">
        <v>17</v>
      </c>
      <c r="Q9006">
        <v>1262.4000000000001</v>
      </c>
      <c r="R9006" t="str">
        <f t="shared" si="563"/>
        <v>High</v>
      </c>
    </row>
    <row r="9007" spans="1:18" x14ac:dyDescent="0.25">
      <c r="A9007">
        <v>2021</v>
      </c>
      <c r="B9007" t="s">
        <v>18</v>
      </c>
      <c r="C9007" t="s">
        <v>19</v>
      </c>
      <c r="D9007" t="s">
        <v>34</v>
      </c>
      <c r="E9007" t="str">
        <f t="shared" si="560"/>
        <v>Winter crops</v>
      </c>
      <c r="F9007">
        <v>-3.55</v>
      </c>
      <c r="G9007" s="6">
        <v>1917.44</v>
      </c>
      <c r="H9007" t="str">
        <f t="shared" si="561"/>
        <v>Medium</v>
      </c>
      <c r="I9007">
        <v>11.3</v>
      </c>
      <c r="J9007">
        <v>2.97</v>
      </c>
      <c r="K9007">
        <v>1</v>
      </c>
      <c r="L9007" s="6">
        <v>16.91</v>
      </c>
      <c r="M9007">
        <v>29.01</v>
      </c>
      <c r="N9007">
        <v>42.33</v>
      </c>
      <c r="O9007" t="str">
        <f t="shared" si="562"/>
        <v>41:60</v>
      </c>
      <c r="P9007" t="s">
        <v>27</v>
      </c>
      <c r="Q9007">
        <v>1094.1099999999999</v>
      </c>
      <c r="R9007" t="str">
        <f t="shared" si="563"/>
        <v>Below 0</v>
      </c>
    </row>
    <row r="9008" spans="1:18" x14ac:dyDescent="0.25">
      <c r="A9008">
        <v>1990</v>
      </c>
      <c r="B9008" t="s">
        <v>14</v>
      </c>
      <c r="C9008" t="s">
        <v>15</v>
      </c>
      <c r="D9008" t="s">
        <v>29</v>
      </c>
      <c r="E9008" t="str">
        <f t="shared" si="560"/>
        <v>Summer crops</v>
      </c>
      <c r="F9008">
        <v>-2.0299999999999998</v>
      </c>
      <c r="G9008" s="6">
        <v>481.25</v>
      </c>
      <c r="H9008" t="str">
        <f t="shared" si="561"/>
        <v>Low</v>
      </c>
      <c r="I9008">
        <v>10.72</v>
      </c>
      <c r="J9008">
        <v>2.5019999999999998</v>
      </c>
      <c r="K9008">
        <v>4</v>
      </c>
      <c r="L9008" s="6">
        <v>59.07</v>
      </c>
      <c r="M9008">
        <v>38.950000000000003</v>
      </c>
      <c r="N9008">
        <v>88.34</v>
      </c>
      <c r="O9008" t="str">
        <f t="shared" si="562"/>
        <v>81:100</v>
      </c>
      <c r="P9008" t="s">
        <v>17</v>
      </c>
      <c r="Q9008">
        <v>1059.3</v>
      </c>
      <c r="R9008" t="str">
        <f t="shared" si="563"/>
        <v>Below 0</v>
      </c>
    </row>
    <row r="9009" spans="1:18" x14ac:dyDescent="0.25">
      <c r="A9009">
        <v>2019</v>
      </c>
      <c r="B9009" t="s">
        <v>18</v>
      </c>
      <c r="C9009" t="s">
        <v>56</v>
      </c>
      <c r="D9009" t="s">
        <v>29</v>
      </c>
      <c r="E9009" t="str">
        <f t="shared" si="560"/>
        <v>Summer crops</v>
      </c>
      <c r="F9009">
        <v>-0.86</v>
      </c>
      <c r="G9009" s="6">
        <v>1535.87</v>
      </c>
      <c r="H9009" t="str">
        <f t="shared" si="561"/>
        <v>Medium</v>
      </c>
      <c r="I9009">
        <v>14.43</v>
      </c>
      <c r="J9009">
        <v>2.06</v>
      </c>
      <c r="K9009">
        <v>5</v>
      </c>
      <c r="L9009" s="6">
        <v>39.28</v>
      </c>
      <c r="M9009">
        <v>5.4</v>
      </c>
      <c r="N9009">
        <v>10.84</v>
      </c>
      <c r="O9009" t="str">
        <f t="shared" si="562"/>
        <v>0:20</v>
      </c>
      <c r="P9009" t="s">
        <v>39</v>
      </c>
      <c r="Q9009">
        <v>414.18</v>
      </c>
      <c r="R9009" t="str">
        <f t="shared" si="563"/>
        <v>Below 0</v>
      </c>
    </row>
    <row r="9010" spans="1:18" x14ac:dyDescent="0.25">
      <c r="A9010">
        <v>2009</v>
      </c>
      <c r="B9010" t="s">
        <v>41</v>
      </c>
      <c r="C9010" t="s">
        <v>68</v>
      </c>
      <c r="D9010" t="s">
        <v>29</v>
      </c>
      <c r="E9010" t="str">
        <f t="shared" si="560"/>
        <v>Summer crops</v>
      </c>
      <c r="F9010">
        <v>31.06</v>
      </c>
      <c r="G9010" s="6">
        <v>1648.15</v>
      </c>
      <c r="H9010" t="str">
        <f t="shared" si="561"/>
        <v>Medium</v>
      </c>
      <c r="I9010">
        <v>3.72</v>
      </c>
      <c r="J9010">
        <v>2.9</v>
      </c>
      <c r="K9010">
        <v>8</v>
      </c>
      <c r="L9010" s="6">
        <v>38.75</v>
      </c>
      <c r="M9010">
        <v>13.57</v>
      </c>
      <c r="N9010">
        <v>61.82</v>
      </c>
      <c r="O9010" t="str">
        <f t="shared" si="562"/>
        <v>61:80</v>
      </c>
      <c r="P9010" t="s">
        <v>35</v>
      </c>
      <c r="Q9010">
        <v>1080.6300000000001</v>
      </c>
      <c r="R9010" t="str">
        <f t="shared" si="563"/>
        <v>High</v>
      </c>
    </row>
    <row r="9011" spans="1:18" x14ac:dyDescent="0.25">
      <c r="A9011">
        <v>2019</v>
      </c>
      <c r="B9011" t="s">
        <v>24</v>
      </c>
      <c r="C9011" t="s">
        <v>57</v>
      </c>
      <c r="D9011" t="s">
        <v>26</v>
      </c>
      <c r="E9011" t="str">
        <f t="shared" si="560"/>
        <v>Summer crops</v>
      </c>
      <c r="F9011">
        <v>30.05</v>
      </c>
      <c r="G9011" s="6">
        <v>1010.92</v>
      </c>
      <c r="H9011" t="str">
        <f t="shared" si="561"/>
        <v>Medium</v>
      </c>
      <c r="I9011">
        <v>23.3</v>
      </c>
      <c r="J9011">
        <v>1.0620000000000001</v>
      </c>
      <c r="K9011">
        <v>1</v>
      </c>
      <c r="L9011" s="6">
        <v>66.09</v>
      </c>
      <c r="M9011">
        <v>34.89</v>
      </c>
      <c r="N9011">
        <v>60.2</v>
      </c>
      <c r="O9011" t="str">
        <f t="shared" si="562"/>
        <v>61:80</v>
      </c>
      <c r="P9011" t="s">
        <v>20</v>
      </c>
      <c r="Q9011">
        <v>497.76</v>
      </c>
      <c r="R9011" t="str">
        <f t="shared" si="563"/>
        <v>High</v>
      </c>
    </row>
    <row r="9012" spans="1:18" x14ac:dyDescent="0.25">
      <c r="A9012">
        <v>2001</v>
      </c>
      <c r="B9012" t="s">
        <v>46</v>
      </c>
      <c r="C9012" t="s">
        <v>51</v>
      </c>
      <c r="D9012" t="s">
        <v>16</v>
      </c>
      <c r="E9012" t="str">
        <f t="shared" si="560"/>
        <v>Summer crops</v>
      </c>
      <c r="F9012">
        <v>13.75</v>
      </c>
      <c r="G9012" s="6">
        <v>961.32</v>
      </c>
      <c r="H9012" t="str">
        <f t="shared" si="561"/>
        <v>Low</v>
      </c>
      <c r="I9012">
        <v>19.2</v>
      </c>
      <c r="J9012">
        <v>3.3839999999999999</v>
      </c>
      <c r="K9012">
        <v>7</v>
      </c>
      <c r="L9012" s="6">
        <v>65.22</v>
      </c>
      <c r="M9012">
        <v>35.04</v>
      </c>
      <c r="N9012">
        <v>20.6</v>
      </c>
      <c r="O9012" t="str">
        <f t="shared" si="562"/>
        <v>21:40</v>
      </c>
      <c r="P9012" t="s">
        <v>17</v>
      </c>
      <c r="Q9012">
        <v>429.38</v>
      </c>
      <c r="R9012" t="str">
        <f t="shared" si="563"/>
        <v>Low</v>
      </c>
    </row>
    <row r="9013" spans="1:18" x14ac:dyDescent="0.25">
      <c r="A9013">
        <v>2015</v>
      </c>
      <c r="B9013" t="s">
        <v>36</v>
      </c>
      <c r="C9013" t="s">
        <v>54</v>
      </c>
      <c r="D9013" t="s">
        <v>26</v>
      </c>
      <c r="E9013" t="str">
        <f t="shared" si="560"/>
        <v>Summer crops</v>
      </c>
      <c r="F9013">
        <v>14.73</v>
      </c>
      <c r="G9013" s="6">
        <v>2691.67</v>
      </c>
      <c r="H9013" t="str">
        <f t="shared" si="561"/>
        <v>High</v>
      </c>
      <c r="I9013">
        <v>6.7</v>
      </c>
      <c r="J9013">
        <v>4.97</v>
      </c>
      <c r="K9013">
        <v>6</v>
      </c>
      <c r="L9013" s="6">
        <v>81.39</v>
      </c>
      <c r="M9013">
        <v>6.36</v>
      </c>
      <c r="N9013">
        <v>87.43</v>
      </c>
      <c r="O9013" t="str">
        <f t="shared" si="562"/>
        <v>81:100</v>
      </c>
      <c r="P9013" t="s">
        <v>39</v>
      </c>
      <c r="Q9013">
        <v>1426.04</v>
      </c>
      <c r="R9013" t="str">
        <f t="shared" si="563"/>
        <v>Low</v>
      </c>
    </row>
    <row r="9014" spans="1:18" x14ac:dyDescent="0.25">
      <c r="A9014">
        <v>2019</v>
      </c>
      <c r="B9014" t="s">
        <v>50</v>
      </c>
      <c r="C9014" t="s">
        <v>19</v>
      </c>
      <c r="D9014" t="s">
        <v>23</v>
      </c>
      <c r="E9014" t="str">
        <f t="shared" si="560"/>
        <v>Winter crops</v>
      </c>
      <c r="F9014">
        <v>1.83</v>
      </c>
      <c r="G9014" s="6">
        <v>359.98</v>
      </c>
      <c r="H9014" t="str">
        <f t="shared" si="561"/>
        <v>Low</v>
      </c>
      <c r="I9014">
        <v>11.18</v>
      </c>
      <c r="J9014">
        <v>1.143</v>
      </c>
      <c r="K9014">
        <v>7</v>
      </c>
      <c r="L9014" s="6">
        <v>32.03</v>
      </c>
      <c r="M9014">
        <v>27.17</v>
      </c>
      <c r="N9014">
        <v>34.49</v>
      </c>
      <c r="O9014" t="str">
        <f t="shared" si="562"/>
        <v>21:40</v>
      </c>
      <c r="P9014" t="s">
        <v>27</v>
      </c>
      <c r="Q9014">
        <v>504.08</v>
      </c>
      <c r="R9014" t="str">
        <f t="shared" si="563"/>
        <v>Low</v>
      </c>
    </row>
    <row r="9015" spans="1:18" x14ac:dyDescent="0.25">
      <c r="A9015">
        <v>2013</v>
      </c>
      <c r="B9015" t="s">
        <v>24</v>
      </c>
      <c r="C9015" t="s">
        <v>57</v>
      </c>
      <c r="D9015" t="s">
        <v>16</v>
      </c>
      <c r="E9015" t="str">
        <f t="shared" si="560"/>
        <v>Summer crops</v>
      </c>
      <c r="F9015">
        <v>-3.84</v>
      </c>
      <c r="G9015" s="6">
        <v>248.22</v>
      </c>
      <c r="H9015" t="str">
        <f t="shared" si="561"/>
        <v>Low</v>
      </c>
      <c r="I9015">
        <v>6.01</v>
      </c>
      <c r="J9015">
        <v>2.34</v>
      </c>
      <c r="K9015">
        <v>9</v>
      </c>
      <c r="L9015" s="6">
        <v>20.37</v>
      </c>
      <c r="M9015">
        <v>10.119999999999999</v>
      </c>
      <c r="N9015">
        <v>89.77</v>
      </c>
      <c r="O9015" t="str">
        <f t="shared" si="562"/>
        <v>81:100</v>
      </c>
      <c r="P9015" t="s">
        <v>27</v>
      </c>
      <c r="Q9015">
        <v>277.32</v>
      </c>
      <c r="R9015" t="str">
        <f t="shared" si="563"/>
        <v>Below 0</v>
      </c>
    </row>
    <row r="9016" spans="1:18" x14ac:dyDescent="0.25">
      <c r="A9016">
        <v>2004</v>
      </c>
      <c r="B9016" t="s">
        <v>14</v>
      </c>
      <c r="C9016" t="s">
        <v>28</v>
      </c>
      <c r="D9016" t="s">
        <v>49</v>
      </c>
      <c r="E9016" t="str">
        <f t="shared" si="560"/>
        <v>Summer crops</v>
      </c>
      <c r="F9016">
        <v>14.86</v>
      </c>
      <c r="G9016" s="6">
        <v>2104.0500000000002</v>
      </c>
      <c r="H9016" t="str">
        <f t="shared" si="561"/>
        <v>High</v>
      </c>
      <c r="I9016">
        <v>9.94</v>
      </c>
      <c r="J9016">
        <v>2.4</v>
      </c>
      <c r="K9016">
        <v>4</v>
      </c>
      <c r="L9016" s="6">
        <v>98.04</v>
      </c>
      <c r="M9016">
        <v>43.71</v>
      </c>
      <c r="N9016">
        <v>30.58</v>
      </c>
      <c r="O9016" t="str">
        <f t="shared" si="562"/>
        <v>21:40</v>
      </c>
      <c r="P9016" t="s">
        <v>27</v>
      </c>
      <c r="Q9016">
        <v>303.06</v>
      </c>
      <c r="R9016" t="str">
        <f t="shared" si="563"/>
        <v>Low</v>
      </c>
    </row>
    <row r="9017" spans="1:18" x14ac:dyDescent="0.25">
      <c r="A9017">
        <v>2019</v>
      </c>
      <c r="B9017" t="s">
        <v>14</v>
      </c>
      <c r="C9017" t="s">
        <v>64</v>
      </c>
      <c r="D9017" t="s">
        <v>49</v>
      </c>
      <c r="E9017" t="str">
        <f t="shared" si="560"/>
        <v>Summer crops</v>
      </c>
      <c r="F9017">
        <v>0.51</v>
      </c>
      <c r="G9017" s="6">
        <v>391.63</v>
      </c>
      <c r="H9017" t="str">
        <f t="shared" si="561"/>
        <v>Low</v>
      </c>
      <c r="I9017">
        <v>20.67</v>
      </c>
      <c r="J9017">
        <v>2.133</v>
      </c>
      <c r="K9017">
        <v>4</v>
      </c>
      <c r="L9017" s="6">
        <v>73.34</v>
      </c>
      <c r="M9017">
        <v>36.82</v>
      </c>
      <c r="N9017">
        <v>12.74</v>
      </c>
      <c r="O9017" t="str">
        <f t="shared" si="562"/>
        <v>0:20</v>
      </c>
      <c r="P9017" t="s">
        <v>35</v>
      </c>
      <c r="Q9017">
        <v>791.69</v>
      </c>
      <c r="R9017" t="str">
        <f t="shared" si="563"/>
        <v>Low</v>
      </c>
    </row>
    <row r="9018" spans="1:18" x14ac:dyDescent="0.25">
      <c r="A9018">
        <v>2013</v>
      </c>
      <c r="B9018" t="s">
        <v>46</v>
      </c>
      <c r="C9018" t="s">
        <v>63</v>
      </c>
      <c r="D9018" t="s">
        <v>52</v>
      </c>
      <c r="E9018" t="str">
        <f t="shared" si="560"/>
        <v>Winter crops</v>
      </c>
      <c r="F9018">
        <v>6.47</v>
      </c>
      <c r="G9018" s="6">
        <v>886.67</v>
      </c>
      <c r="H9018" t="str">
        <f t="shared" si="561"/>
        <v>Low</v>
      </c>
      <c r="I9018">
        <v>5.95</v>
      </c>
      <c r="J9018">
        <v>0.73</v>
      </c>
      <c r="K9018">
        <v>1</v>
      </c>
      <c r="L9018" s="6">
        <v>72.47</v>
      </c>
      <c r="M9018">
        <v>38.14</v>
      </c>
      <c r="N9018">
        <v>83.8</v>
      </c>
      <c r="O9018" t="str">
        <f t="shared" si="562"/>
        <v>81:100</v>
      </c>
      <c r="P9018" t="s">
        <v>20</v>
      </c>
      <c r="Q9018">
        <v>264.48</v>
      </c>
      <c r="R9018" t="str">
        <f t="shared" si="563"/>
        <v>Low</v>
      </c>
    </row>
    <row r="9019" spans="1:18" x14ac:dyDescent="0.25">
      <c r="A9019">
        <v>2013</v>
      </c>
      <c r="B9019" t="s">
        <v>30</v>
      </c>
      <c r="C9019" t="s">
        <v>66</v>
      </c>
      <c r="D9019" t="s">
        <v>43</v>
      </c>
      <c r="E9019" t="str">
        <f t="shared" si="560"/>
        <v>Winter crops</v>
      </c>
      <c r="F9019">
        <v>17.86</v>
      </c>
      <c r="G9019" s="6">
        <v>2792.34</v>
      </c>
      <c r="H9019" t="str">
        <f t="shared" si="561"/>
        <v>High</v>
      </c>
      <c r="I9019">
        <v>18.78</v>
      </c>
      <c r="J9019">
        <v>1.8</v>
      </c>
      <c r="K9019">
        <v>6</v>
      </c>
      <c r="L9019" s="6">
        <v>41.55</v>
      </c>
      <c r="M9019">
        <v>1.42</v>
      </c>
      <c r="N9019">
        <v>57.24</v>
      </c>
      <c r="O9019" t="str">
        <f t="shared" si="562"/>
        <v>41:60</v>
      </c>
      <c r="P9019" t="s">
        <v>39</v>
      </c>
      <c r="Q9019">
        <v>545.98</v>
      </c>
      <c r="R9019" t="str">
        <f t="shared" si="563"/>
        <v>Moderate</v>
      </c>
    </row>
    <row r="9020" spans="1:18" x14ac:dyDescent="0.25">
      <c r="A9020">
        <v>2020</v>
      </c>
      <c r="B9020" t="s">
        <v>41</v>
      </c>
      <c r="C9020" t="s">
        <v>71</v>
      </c>
      <c r="D9020" t="s">
        <v>16</v>
      </c>
      <c r="E9020" t="str">
        <f t="shared" si="560"/>
        <v>Summer crops</v>
      </c>
      <c r="F9020">
        <v>25.66</v>
      </c>
      <c r="G9020" s="6">
        <v>2212.0300000000002</v>
      </c>
      <c r="H9020" t="str">
        <f t="shared" si="561"/>
        <v>High</v>
      </c>
      <c r="I9020">
        <v>27.86</v>
      </c>
      <c r="J9020">
        <v>2.61</v>
      </c>
      <c r="K9020">
        <v>5</v>
      </c>
      <c r="L9020" s="6">
        <v>15.58</v>
      </c>
      <c r="M9020">
        <v>49.77</v>
      </c>
      <c r="N9020">
        <v>15.21</v>
      </c>
      <c r="O9020" t="str">
        <f t="shared" si="562"/>
        <v>0:20</v>
      </c>
      <c r="P9020" t="s">
        <v>27</v>
      </c>
      <c r="Q9020">
        <v>643.72</v>
      </c>
      <c r="R9020" t="str">
        <f t="shared" si="563"/>
        <v>High</v>
      </c>
    </row>
    <row r="9021" spans="1:18" x14ac:dyDescent="0.25">
      <c r="A9021">
        <v>2023</v>
      </c>
      <c r="B9021" t="s">
        <v>30</v>
      </c>
      <c r="C9021" t="s">
        <v>56</v>
      </c>
      <c r="D9021" t="s">
        <v>48</v>
      </c>
      <c r="E9021" t="str">
        <f t="shared" si="560"/>
        <v>Summer crops</v>
      </c>
      <c r="F9021">
        <v>4.33</v>
      </c>
      <c r="G9021" s="6">
        <v>1998.79</v>
      </c>
      <c r="H9021" t="str">
        <f t="shared" si="561"/>
        <v>Medium</v>
      </c>
      <c r="I9021">
        <v>1.87</v>
      </c>
      <c r="J9021">
        <v>1.61</v>
      </c>
      <c r="K9021">
        <v>0</v>
      </c>
      <c r="L9021" s="6">
        <v>81.44</v>
      </c>
      <c r="M9021">
        <v>37.11</v>
      </c>
      <c r="N9021">
        <v>90.05</v>
      </c>
      <c r="O9021" t="str">
        <f t="shared" si="562"/>
        <v>81:100</v>
      </c>
      <c r="P9021" t="s">
        <v>39</v>
      </c>
      <c r="Q9021">
        <v>207.47</v>
      </c>
      <c r="R9021" t="str">
        <f t="shared" si="563"/>
        <v>Low</v>
      </c>
    </row>
    <row r="9022" spans="1:18" x14ac:dyDescent="0.25">
      <c r="A9022">
        <v>2000</v>
      </c>
      <c r="B9022" t="s">
        <v>14</v>
      </c>
      <c r="C9022" t="s">
        <v>64</v>
      </c>
      <c r="D9022" t="s">
        <v>26</v>
      </c>
      <c r="E9022" t="str">
        <f t="shared" si="560"/>
        <v>Summer crops</v>
      </c>
      <c r="F9022">
        <v>11.7</v>
      </c>
      <c r="G9022" s="6">
        <v>1745.21</v>
      </c>
      <c r="H9022" t="str">
        <f t="shared" si="561"/>
        <v>Medium</v>
      </c>
      <c r="I9022">
        <v>15.2</v>
      </c>
      <c r="J9022">
        <v>1.7009999999999901</v>
      </c>
      <c r="K9022">
        <v>9</v>
      </c>
      <c r="L9022" s="6">
        <v>31.45</v>
      </c>
      <c r="M9022">
        <v>40.270000000000003</v>
      </c>
      <c r="N9022">
        <v>41.61</v>
      </c>
      <c r="O9022" t="str">
        <f t="shared" si="562"/>
        <v>41:60</v>
      </c>
      <c r="P9022" t="s">
        <v>20</v>
      </c>
      <c r="Q9022">
        <v>793.74</v>
      </c>
      <c r="R9022" t="str">
        <f t="shared" si="563"/>
        <v>Low</v>
      </c>
    </row>
    <row r="9023" spans="1:18" x14ac:dyDescent="0.25">
      <c r="A9023">
        <v>1996</v>
      </c>
      <c r="B9023" t="s">
        <v>24</v>
      </c>
      <c r="C9023" t="s">
        <v>57</v>
      </c>
      <c r="D9023" t="s">
        <v>26</v>
      </c>
      <c r="E9023" t="str">
        <f t="shared" si="560"/>
        <v>Summer crops</v>
      </c>
      <c r="F9023">
        <v>34.9</v>
      </c>
      <c r="G9023" s="6">
        <v>274.51</v>
      </c>
      <c r="H9023" t="str">
        <f t="shared" si="561"/>
        <v>Low</v>
      </c>
      <c r="I9023">
        <v>27.65</v>
      </c>
      <c r="J9023">
        <v>1.7909999999999999</v>
      </c>
      <c r="K9023">
        <v>6</v>
      </c>
      <c r="L9023" s="6">
        <v>85.99</v>
      </c>
      <c r="M9023">
        <v>4.58</v>
      </c>
      <c r="N9023">
        <v>51.24</v>
      </c>
      <c r="O9023" t="str">
        <f t="shared" si="562"/>
        <v>41:60</v>
      </c>
      <c r="P9023" t="s">
        <v>20</v>
      </c>
      <c r="Q9023">
        <v>705.06</v>
      </c>
      <c r="R9023" t="str">
        <f t="shared" si="563"/>
        <v>High</v>
      </c>
    </row>
    <row r="9024" spans="1:18" x14ac:dyDescent="0.25">
      <c r="A9024">
        <v>2012</v>
      </c>
      <c r="B9024" t="s">
        <v>24</v>
      </c>
      <c r="C9024" t="s">
        <v>59</v>
      </c>
      <c r="D9024" t="s">
        <v>16</v>
      </c>
      <c r="E9024" t="str">
        <f t="shared" si="560"/>
        <v>Summer crops</v>
      </c>
      <c r="F9024">
        <v>20.64</v>
      </c>
      <c r="G9024" s="6">
        <v>733.8</v>
      </c>
      <c r="H9024" t="str">
        <f t="shared" si="561"/>
        <v>Low</v>
      </c>
      <c r="I9024">
        <v>25.19</v>
      </c>
      <c r="J9024">
        <v>2.871</v>
      </c>
      <c r="K9024">
        <v>6</v>
      </c>
      <c r="L9024" s="6">
        <v>36.229999999999997</v>
      </c>
      <c r="M9024">
        <v>5.57</v>
      </c>
      <c r="N9024">
        <v>40.950000000000003</v>
      </c>
      <c r="O9024" t="str">
        <f t="shared" si="562"/>
        <v>41:60</v>
      </c>
      <c r="P9024" t="s">
        <v>17</v>
      </c>
      <c r="Q9024">
        <v>730.95</v>
      </c>
      <c r="R9024" t="str">
        <f t="shared" si="563"/>
        <v>Moderate</v>
      </c>
    </row>
    <row r="9025" spans="1:18" x14ac:dyDescent="0.25">
      <c r="A9025">
        <v>2018</v>
      </c>
      <c r="B9025" t="s">
        <v>18</v>
      </c>
      <c r="C9025" t="s">
        <v>19</v>
      </c>
      <c r="D9025" t="s">
        <v>26</v>
      </c>
      <c r="E9025" t="str">
        <f t="shared" si="560"/>
        <v>Summer crops</v>
      </c>
      <c r="F9025">
        <v>20.93</v>
      </c>
      <c r="G9025" s="6">
        <v>371.19</v>
      </c>
      <c r="H9025" t="str">
        <f t="shared" si="561"/>
        <v>Low</v>
      </c>
      <c r="I9025">
        <v>13.46</v>
      </c>
      <c r="J9025">
        <v>2.448</v>
      </c>
      <c r="K9025">
        <v>4</v>
      </c>
      <c r="L9025" s="6">
        <v>47.01</v>
      </c>
      <c r="M9025">
        <v>42.56</v>
      </c>
      <c r="N9025">
        <v>7.57</v>
      </c>
      <c r="O9025" t="str">
        <f t="shared" si="562"/>
        <v>0:20</v>
      </c>
      <c r="P9025" t="s">
        <v>20</v>
      </c>
      <c r="Q9025">
        <v>598.91</v>
      </c>
      <c r="R9025" t="str">
        <f t="shared" si="563"/>
        <v>Moderate</v>
      </c>
    </row>
    <row r="9026" spans="1:18" x14ac:dyDescent="0.25">
      <c r="A9026">
        <v>2003</v>
      </c>
      <c r="B9026" t="s">
        <v>21</v>
      </c>
      <c r="C9026" t="s">
        <v>45</v>
      </c>
      <c r="D9026" t="s">
        <v>48</v>
      </c>
      <c r="E9026" t="str">
        <f t="shared" si="560"/>
        <v>Summer crops</v>
      </c>
      <c r="F9026">
        <v>-3.53</v>
      </c>
      <c r="G9026" s="6">
        <v>603.69000000000005</v>
      </c>
      <c r="H9026" t="str">
        <f t="shared" si="561"/>
        <v>Low</v>
      </c>
      <c r="I9026">
        <v>8.93</v>
      </c>
      <c r="J9026">
        <v>1.55</v>
      </c>
      <c r="K9026">
        <v>0</v>
      </c>
      <c r="L9026" s="6">
        <v>94.2</v>
      </c>
      <c r="M9026">
        <v>6.72</v>
      </c>
      <c r="N9026">
        <v>77.86</v>
      </c>
      <c r="O9026" t="str">
        <f t="shared" si="562"/>
        <v>61:80</v>
      </c>
      <c r="P9026" t="s">
        <v>39</v>
      </c>
      <c r="Q9026">
        <v>542.61</v>
      </c>
      <c r="R9026" t="str">
        <f t="shared" si="563"/>
        <v>Below 0</v>
      </c>
    </row>
    <row r="9027" spans="1:18" x14ac:dyDescent="0.25">
      <c r="A9027">
        <v>2020</v>
      </c>
      <c r="B9027" t="s">
        <v>36</v>
      </c>
      <c r="C9027" t="s">
        <v>70</v>
      </c>
      <c r="D9027" t="s">
        <v>16</v>
      </c>
      <c r="E9027" t="str">
        <f t="shared" ref="E9027:E9090" si="564">IF(OR(D9027="Wheat", D9027="Barley", D9027="Cotton", D9027="Fruits"), "Winter crops","Summer crops")</f>
        <v>Summer crops</v>
      </c>
      <c r="F9027">
        <v>22.18</v>
      </c>
      <c r="G9027" s="6">
        <v>862.86</v>
      </c>
      <c r="H9027" t="str">
        <f t="shared" ref="H9027:H9090" si="565">IF(G9027&lt;1000, "Low", IF(G9027&lt;=2000, "Medium", "High"))</f>
        <v>Low</v>
      </c>
      <c r="I9027">
        <v>5.27</v>
      </c>
      <c r="J9027">
        <v>1.1299999999999999</v>
      </c>
      <c r="K9027">
        <v>9</v>
      </c>
      <c r="L9027" s="6">
        <v>76</v>
      </c>
      <c r="M9027">
        <v>5.86</v>
      </c>
      <c r="N9027">
        <v>42.27</v>
      </c>
      <c r="O9027" t="str">
        <f t="shared" ref="O9027:O9090" si="566">IF(N9027&lt;=20,"0:20",IF(N9027&lt;=40,"21:40",IF(N9027&lt;=60,"41:60",IF(N9027&lt;=80,"61:80","81:100"))))</f>
        <v>41:60</v>
      </c>
      <c r="P9027" t="s">
        <v>20</v>
      </c>
      <c r="Q9027">
        <v>378.5</v>
      </c>
      <c r="R9027" t="str">
        <f t="shared" ref="R9027:R9090" si="567">IF(F9027&lt;0, "Below 0", IF(F9027&lt;=15, "Low", IF(F9027&lt;=25, "Moderate", "High")))</f>
        <v>Moderate</v>
      </c>
    </row>
    <row r="9028" spans="1:18" x14ac:dyDescent="0.25">
      <c r="A9028">
        <v>2006</v>
      </c>
      <c r="B9028" t="s">
        <v>41</v>
      </c>
      <c r="C9028" t="s">
        <v>42</v>
      </c>
      <c r="D9028" t="s">
        <v>16</v>
      </c>
      <c r="E9028" t="str">
        <f t="shared" si="564"/>
        <v>Summer crops</v>
      </c>
      <c r="F9028">
        <v>14.43</v>
      </c>
      <c r="G9028" s="6">
        <v>2429.21</v>
      </c>
      <c r="H9028" t="str">
        <f t="shared" si="565"/>
        <v>High</v>
      </c>
      <c r="I9028">
        <v>9.6300000000000008</v>
      </c>
      <c r="J9028">
        <v>1.68</v>
      </c>
      <c r="K9028">
        <v>6</v>
      </c>
      <c r="L9028" s="6">
        <v>92.63</v>
      </c>
      <c r="M9028">
        <v>20.81</v>
      </c>
      <c r="N9028">
        <v>92.61</v>
      </c>
      <c r="O9028" t="str">
        <f t="shared" si="566"/>
        <v>81:100</v>
      </c>
      <c r="P9028" t="s">
        <v>20</v>
      </c>
      <c r="Q9028">
        <v>283.63</v>
      </c>
      <c r="R9028" t="str">
        <f t="shared" si="567"/>
        <v>Low</v>
      </c>
    </row>
    <row r="9029" spans="1:18" x14ac:dyDescent="0.25">
      <c r="A9029">
        <v>2018</v>
      </c>
      <c r="B9029" t="s">
        <v>36</v>
      </c>
      <c r="C9029" t="s">
        <v>54</v>
      </c>
      <c r="D9029" t="s">
        <v>26</v>
      </c>
      <c r="E9029" t="str">
        <f t="shared" si="564"/>
        <v>Summer crops</v>
      </c>
      <c r="F9029">
        <v>17.46</v>
      </c>
      <c r="G9029" s="6">
        <v>2750.05</v>
      </c>
      <c r="H9029" t="str">
        <f t="shared" si="565"/>
        <v>High</v>
      </c>
      <c r="I9029">
        <v>9.9700000000000006</v>
      </c>
      <c r="J9029">
        <v>2.54</v>
      </c>
      <c r="K9029">
        <v>8</v>
      </c>
      <c r="L9029" s="6">
        <v>83.62</v>
      </c>
      <c r="M9029">
        <v>14.74</v>
      </c>
      <c r="N9029">
        <v>20.28</v>
      </c>
      <c r="O9029" t="str">
        <f t="shared" si="566"/>
        <v>21:40</v>
      </c>
      <c r="P9029" t="s">
        <v>39</v>
      </c>
      <c r="Q9029">
        <v>395.55</v>
      </c>
      <c r="R9029" t="str">
        <f t="shared" si="567"/>
        <v>Moderate</v>
      </c>
    </row>
    <row r="9030" spans="1:18" x14ac:dyDescent="0.25">
      <c r="A9030">
        <v>2008</v>
      </c>
      <c r="B9030" t="s">
        <v>18</v>
      </c>
      <c r="C9030" t="s">
        <v>60</v>
      </c>
      <c r="D9030" t="s">
        <v>26</v>
      </c>
      <c r="E9030" t="str">
        <f t="shared" si="564"/>
        <v>Summer crops</v>
      </c>
      <c r="F9030">
        <v>32.880000000000003</v>
      </c>
      <c r="G9030" s="6">
        <v>642.15</v>
      </c>
      <c r="H9030" t="str">
        <f t="shared" si="565"/>
        <v>Low</v>
      </c>
      <c r="I9030">
        <v>4.29</v>
      </c>
      <c r="J9030">
        <v>3.71</v>
      </c>
      <c r="K9030">
        <v>1</v>
      </c>
      <c r="L9030" s="6">
        <v>97.8</v>
      </c>
      <c r="M9030">
        <v>13.65</v>
      </c>
      <c r="N9030">
        <v>8.9700000000000006</v>
      </c>
      <c r="O9030" t="str">
        <f t="shared" si="566"/>
        <v>0:20</v>
      </c>
      <c r="P9030" t="s">
        <v>27</v>
      </c>
      <c r="Q9030">
        <v>413.71</v>
      </c>
      <c r="R9030" t="str">
        <f t="shared" si="567"/>
        <v>High</v>
      </c>
    </row>
    <row r="9031" spans="1:18" x14ac:dyDescent="0.25">
      <c r="A9031">
        <v>2005</v>
      </c>
      <c r="B9031" t="s">
        <v>24</v>
      </c>
      <c r="C9031" t="s">
        <v>59</v>
      </c>
      <c r="D9031" t="s">
        <v>43</v>
      </c>
      <c r="E9031" t="str">
        <f t="shared" si="564"/>
        <v>Winter crops</v>
      </c>
      <c r="F9031">
        <v>32.08</v>
      </c>
      <c r="G9031" s="6">
        <v>1449.51</v>
      </c>
      <c r="H9031" t="str">
        <f t="shared" si="565"/>
        <v>Medium</v>
      </c>
      <c r="I9031">
        <v>25.22</v>
      </c>
      <c r="J9031">
        <v>1.782</v>
      </c>
      <c r="K9031">
        <v>0</v>
      </c>
      <c r="L9031" s="6">
        <v>53.7</v>
      </c>
      <c r="M9031">
        <v>21.19</v>
      </c>
      <c r="N9031">
        <v>1.19</v>
      </c>
      <c r="O9031" t="str">
        <f t="shared" si="566"/>
        <v>0:20</v>
      </c>
      <c r="P9031" t="s">
        <v>39</v>
      </c>
      <c r="Q9031">
        <v>304.07</v>
      </c>
      <c r="R9031" t="str">
        <f t="shared" si="567"/>
        <v>High</v>
      </c>
    </row>
    <row r="9032" spans="1:18" x14ac:dyDescent="0.25">
      <c r="A9032">
        <v>2006</v>
      </c>
      <c r="B9032" t="s">
        <v>21</v>
      </c>
      <c r="C9032" t="s">
        <v>45</v>
      </c>
      <c r="D9032" t="s">
        <v>23</v>
      </c>
      <c r="E9032" t="str">
        <f t="shared" si="564"/>
        <v>Winter crops</v>
      </c>
      <c r="F9032">
        <v>-2.85</v>
      </c>
      <c r="G9032" s="6">
        <v>2921.5</v>
      </c>
      <c r="H9032" t="str">
        <f t="shared" si="565"/>
        <v>High</v>
      </c>
      <c r="I9032">
        <v>11.3</v>
      </c>
      <c r="J9032">
        <v>1.99</v>
      </c>
      <c r="K9032">
        <v>1</v>
      </c>
      <c r="L9032" s="6">
        <v>68.989999999999995</v>
      </c>
      <c r="M9032">
        <v>0.85</v>
      </c>
      <c r="N9032">
        <v>25.93</v>
      </c>
      <c r="O9032" t="str">
        <f t="shared" si="566"/>
        <v>21:40</v>
      </c>
      <c r="P9032" t="s">
        <v>27</v>
      </c>
      <c r="Q9032">
        <v>304.98</v>
      </c>
      <c r="R9032" t="str">
        <f t="shared" si="567"/>
        <v>Below 0</v>
      </c>
    </row>
    <row r="9033" spans="1:18" x14ac:dyDescent="0.25">
      <c r="A9033">
        <v>1998</v>
      </c>
      <c r="B9033" t="s">
        <v>36</v>
      </c>
      <c r="C9033" t="s">
        <v>70</v>
      </c>
      <c r="D9033" t="s">
        <v>16</v>
      </c>
      <c r="E9033" t="str">
        <f t="shared" si="564"/>
        <v>Summer crops</v>
      </c>
      <c r="F9033">
        <v>8.27</v>
      </c>
      <c r="G9033" s="6">
        <v>781.28</v>
      </c>
      <c r="H9033" t="str">
        <f t="shared" si="565"/>
        <v>Low</v>
      </c>
      <c r="I9033">
        <v>12.82</v>
      </c>
      <c r="J9033">
        <v>0.84</v>
      </c>
      <c r="K9033">
        <v>9</v>
      </c>
      <c r="L9033" s="6">
        <v>90.89</v>
      </c>
      <c r="M9033">
        <v>48.23</v>
      </c>
      <c r="N9033">
        <v>10.47</v>
      </c>
      <c r="O9033" t="str">
        <f t="shared" si="566"/>
        <v>0:20</v>
      </c>
      <c r="P9033" t="s">
        <v>39</v>
      </c>
      <c r="Q9033">
        <v>133.91999999999999</v>
      </c>
      <c r="R9033" t="str">
        <f t="shared" si="567"/>
        <v>Low</v>
      </c>
    </row>
    <row r="9034" spans="1:18" x14ac:dyDescent="0.25">
      <c r="A9034">
        <v>1992</v>
      </c>
      <c r="B9034" t="s">
        <v>41</v>
      </c>
      <c r="C9034" t="s">
        <v>68</v>
      </c>
      <c r="D9034" t="s">
        <v>52</v>
      </c>
      <c r="E9034" t="str">
        <f t="shared" si="564"/>
        <v>Winter crops</v>
      </c>
      <c r="F9034">
        <v>14.76</v>
      </c>
      <c r="G9034" s="6">
        <v>1835.93</v>
      </c>
      <c r="H9034" t="str">
        <f t="shared" si="565"/>
        <v>Medium</v>
      </c>
      <c r="I9034">
        <v>25.26</v>
      </c>
      <c r="J9034">
        <v>1.647</v>
      </c>
      <c r="K9034">
        <v>5</v>
      </c>
      <c r="L9034" s="6">
        <v>94.13</v>
      </c>
      <c r="M9034">
        <v>41.03</v>
      </c>
      <c r="N9034">
        <v>51.49</v>
      </c>
      <c r="O9034" t="str">
        <f t="shared" si="566"/>
        <v>41:60</v>
      </c>
      <c r="P9034" t="s">
        <v>17</v>
      </c>
      <c r="Q9034">
        <v>625.41999999999996</v>
      </c>
      <c r="R9034" t="str">
        <f t="shared" si="567"/>
        <v>Low</v>
      </c>
    </row>
    <row r="9035" spans="1:18" x14ac:dyDescent="0.25">
      <c r="A9035">
        <v>1991</v>
      </c>
      <c r="B9035" t="s">
        <v>24</v>
      </c>
      <c r="C9035" t="s">
        <v>72</v>
      </c>
      <c r="D9035" t="s">
        <v>26</v>
      </c>
      <c r="E9035" t="str">
        <f t="shared" si="564"/>
        <v>Summer crops</v>
      </c>
      <c r="F9035">
        <v>27.97</v>
      </c>
      <c r="G9035" s="6">
        <v>2581.37</v>
      </c>
      <c r="H9035" t="str">
        <f t="shared" si="565"/>
        <v>High</v>
      </c>
      <c r="I9035">
        <v>9.33</v>
      </c>
      <c r="J9035">
        <v>3.25</v>
      </c>
      <c r="K9035">
        <v>0</v>
      </c>
      <c r="L9035" s="6">
        <v>86.12</v>
      </c>
      <c r="M9035">
        <v>1.42</v>
      </c>
      <c r="N9035">
        <v>84.34</v>
      </c>
      <c r="O9035" t="str">
        <f t="shared" si="566"/>
        <v>81:100</v>
      </c>
      <c r="P9035" t="s">
        <v>27</v>
      </c>
      <c r="Q9035">
        <v>1596.68</v>
      </c>
      <c r="R9035" t="str">
        <f t="shared" si="567"/>
        <v>High</v>
      </c>
    </row>
    <row r="9036" spans="1:18" x14ac:dyDescent="0.25">
      <c r="A9036">
        <v>1996</v>
      </c>
      <c r="B9036" t="s">
        <v>14</v>
      </c>
      <c r="C9036" t="s">
        <v>40</v>
      </c>
      <c r="D9036" t="s">
        <v>52</v>
      </c>
      <c r="E9036" t="str">
        <f t="shared" si="564"/>
        <v>Winter crops</v>
      </c>
      <c r="F9036">
        <v>22.43</v>
      </c>
      <c r="G9036" s="6">
        <v>2106.88</v>
      </c>
      <c r="H9036" t="str">
        <f t="shared" si="565"/>
        <v>High</v>
      </c>
      <c r="I9036">
        <v>9.77</v>
      </c>
      <c r="J9036">
        <v>3.72</v>
      </c>
      <c r="K9036">
        <v>10</v>
      </c>
      <c r="L9036" s="6">
        <v>14.77</v>
      </c>
      <c r="M9036">
        <v>9.08</v>
      </c>
      <c r="N9036">
        <v>74.930000000000007</v>
      </c>
      <c r="O9036" t="str">
        <f t="shared" si="566"/>
        <v>61:80</v>
      </c>
      <c r="P9036" t="s">
        <v>17</v>
      </c>
      <c r="Q9036">
        <v>1743.41</v>
      </c>
      <c r="R9036" t="str">
        <f t="shared" si="567"/>
        <v>Moderate</v>
      </c>
    </row>
    <row r="9037" spans="1:18" x14ac:dyDescent="0.25">
      <c r="A9037">
        <v>2013</v>
      </c>
      <c r="B9037" t="s">
        <v>41</v>
      </c>
      <c r="C9037" t="s">
        <v>68</v>
      </c>
      <c r="D9037" t="s">
        <v>38</v>
      </c>
      <c r="E9037" t="str">
        <f t="shared" si="564"/>
        <v>Summer crops</v>
      </c>
      <c r="F9037">
        <v>24.65</v>
      </c>
      <c r="G9037" s="6">
        <v>2923.04</v>
      </c>
      <c r="H9037" t="str">
        <f t="shared" si="565"/>
        <v>High</v>
      </c>
      <c r="I9037">
        <v>27.9</v>
      </c>
      <c r="J9037">
        <v>3.4019999999999899</v>
      </c>
      <c r="K9037">
        <v>10</v>
      </c>
      <c r="L9037" s="6">
        <v>50.8</v>
      </c>
      <c r="M9037">
        <v>22.68</v>
      </c>
      <c r="N9037">
        <v>53.64</v>
      </c>
      <c r="O9037" t="str">
        <f t="shared" si="566"/>
        <v>41:60</v>
      </c>
      <c r="P9037" t="s">
        <v>17</v>
      </c>
      <c r="Q9037">
        <v>1159.93</v>
      </c>
      <c r="R9037" t="str">
        <f t="shared" si="567"/>
        <v>Moderate</v>
      </c>
    </row>
    <row r="9038" spans="1:18" x14ac:dyDescent="0.25">
      <c r="A9038">
        <v>1991</v>
      </c>
      <c r="B9038" t="s">
        <v>21</v>
      </c>
      <c r="C9038" t="s">
        <v>55</v>
      </c>
      <c r="D9038" t="s">
        <v>49</v>
      </c>
      <c r="E9038" t="str">
        <f t="shared" si="564"/>
        <v>Summer crops</v>
      </c>
      <c r="F9038">
        <v>7.17</v>
      </c>
      <c r="G9038" s="6">
        <v>2104.67</v>
      </c>
      <c r="H9038" t="str">
        <f t="shared" si="565"/>
        <v>High</v>
      </c>
      <c r="I9038">
        <v>19.09</v>
      </c>
      <c r="J9038">
        <v>1.296</v>
      </c>
      <c r="K9038">
        <v>2</v>
      </c>
      <c r="L9038" s="6">
        <v>75.209999999999994</v>
      </c>
      <c r="M9038">
        <v>19.02</v>
      </c>
      <c r="N9038">
        <v>46.33</v>
      </c>
      <c r="O9038" t="str">
        <f t="shared" si="566"/>
        <v>41:60</v>
      </c>
      <c r="P9038" t="s">
        <v>39</v>
      </c>
      <c r="Q9038">
        <v>335.93</v>
      </c>
      <c r="R9038" t="str">
        <f t="shared" si="567"/>
        <v>Low</v>
      </c>
    </row>
    <row r="9039" spans="1:18" x14ac:dyDescent="0.25">
      <c r="A9039">
        <v>2015</v>
      </c>
      <c r="B9039" t="s">
        <v>14</v>
      </c>
      <c r="C9039" t="s">
        <v>40</v>
      </c>
      <c r="D9039" t="s">
        <v>48</v>
      </c>
      <c r="E9039" t="str">
        <f t="shared" si="564"/>
        <v>Summer crops</v>
      </c>
      <c r="F9039">
        <v>6.21</v>
      </c>
      <c r="G9039" s="6">
        <v>1791.52</v>
      </c>
      <c r="H9039" t="str">
        <f t="shared" si="565"/>
        <v>Medium</v>
      </c>
      <c r="I9039">
        <v>9.83</v>
      </c>
      <c r="J9039">
        <v>0.77</v>
      </c>
      <c r="K9039">
        <v>5</v>
      </c>
      <c r="L9039" s="6">
        <v>66.7</v>
      </c>
      <c r="M9039">
        <v>18.98</v>
      </c>
      <c r="N9039">
        <v>22.49</v>
      </c>
      <c r="O9039" t="str">
        <f t="shared" si="566"/>
        <v>21:40</v>
      </c>
      <c r="P9039" t="s">
        <v>27</v>
      </c>
      <c r="Q9039">
        <v>197.03</v>
      </c>
      <c r="R9039" t="str">
        <f t="shared" si="567"/>
        <v>Low</v>
      </c>
    </row>
    <row r="9040" spans="1:18" x14ac:dyDescent="0.25">
      <c r="A9040">
        <v>2015</v>
      </c>
      <c r="B9040" t="s">
        <v>24</v>
      </c>
      <c r="C9040" t="s">
        <v>59</v>
      </c>
      <c r="D9040" t="s">
        <v>52</v>
      </c>
      <c r="E9040" t="str">
        <f t="shared" si="564"/>
        <v>Winter crops</v>
      </c>
      <c r="F9040">
        <v>9.23</v>
      </c>
      <c r="G9040" s="6">
        <v>2718.79</v>
      </c>
      <c r="H9040" t="str">
        <f t="shared" si="565"/>
        <v>High</v>
      </c>
      <c r="I9040">
        <v>28.92</v>
      </c>
      <c r="J9040">
        <v>1.179</v>
      </c>
      <c r="K9040">
        <v>2</v>
      </c>
      <c r="L9040" s="6">
        <v>46.72</v>
      </c>
      <c r="M9040">
        <v>20.78</v>
      </c>
      <c r="N9040">
        <v>90.46</v>
      </c>
      <c r="O9040" t="str">
        <f t="shared" si="566"/>
        <v>81:100</v>
      </c>
      <c r="P9040" t="s">
        <v>20</v>
      </c>
      <c r="Q9040">
        <v>442.77</v>
      </c>
      <c r="R9040" t="str">
        <f t="shared" si="567"/>
        <v>Low</v>
      </c>
    </row>
    <row r="9041" spans="1:18" x14ac:dyDescent="0.25">
      <c r="A9041">
        <v>2023</v>
      </c>
      <c r="B9041" t="s">
        <v>30</v>
      </c>
      <c r="C9041" t="s">
        <v>31</v>
      </c>
      <c r="D9041" t="s">
        <v>26</v>
      </c>
      <c r="E9041" t="str">
        <f t="shared" si="564"/>
        <v>Summer crops</v>
      </c>
      <c r="F9041">
        <v>34.24</v>
      </c>
      <c r="G9041" s="6">
        <v>434.64</v>
      </c>
      <c r="H9041" t="str">
        <f t="shared" si="565"/>
        <v>Low</v>
      </c>
      <c r="I9041">
        <v>8.9700000000000006</v>
      </c>
      <c r="J9041">
        <v>2.2229999999999999</v>
      </c>
      <c r="K9041">
        <v>10</v>
      </c>
      <c r="L9041" s="6">
        <v>75.14</v>
      </c>
      <c r="M9041">
        <v>14.48</v>
      </c>
      <c r="N9041">
        <v>77.92</v>
      </c>
      <c r="O9041" t="str">
        <f t="shared" si="566"/>
        <v>61:80</v>
      </c>
      <c r="P9041" t="s">
        <v>17</v>
      </c>
      <c r="Q9041">
        <v>943.94</v>
      </c>
      <c r="R9041" t="str">
        <f t="shared" si="567"/>
        <v>High</v>
      </c>
    </row>
    <row r="9042" spans="1:18" x14ac:dyDescent="0.25">
      <c r="A9042">
        <v>2024</v>
      </c>
      <c r="B9042" t="s">
        <v>46</v>
      </c>
      <c r="C9042" t="s">
        <v>47</v>
      </c>
      <c r="D9042" t="s">
        <v>34</v>
      </c>
      <c r="E9042" t="str">
        <f t="shared" si="564"/>
        <v>Winter crops</v>
      </c>
      <c r="F9042">
        <v>34.17</v>
      </c>
      <c r="G9042" s="6">
        <v>2767.86</v>
      </c>
      <c r="H9042" t="str">
        <f t="shared" si="565"/>
        <v>High</v>
      </c>
      <c r="I9042">
        <v>22.94</v>
      </c>
      <c r="J9042">
        <v>2.637</v>
      </c>
      <c r="K9042">
        <v>2</v>
      </c>
      <c r="L9042" s="6">
        <v>32.42</v>
      </c>
      <c r="M9042">
        <v>29.77</v>
      </c>
      <c r="N9042">
        <v>41.1</v>
      </c>
      <c r="O9042" t="str">
        <f t="shared" si="566"/>
        <v>41:60</v>
      </c>
      <c r="P9042" t="s">
        <v>39</v>
      </c>
      <c r="Q9042">
        <v>1280.1300000000001</v>
      </c>
      <c r="R9042" t="str">
        <f t="shared" si="567"/>
        <v>High</v>
      </c>
    </row>
    <row r="9043" spans="1:18" x14ac:dyDescent="0.25">
      <c r="A9043">
        <v>2009</v>
      </c>
      <c r="B9043" t="s">
        <v>24</v>
      </c>
      <c r="C9043" t="s">
        <v>57</v>
      </c>
      <c r="D9043" t="s">
        <v>49</v>
      </c>
      <c r="E9043" t="str">
        <f t="shared" si="564"/>
        <v>Summer crops</v>
      </c>
      <c r="F9043">
        <v>31.91</v>
      </c>
      <c r="G9043" s="6">
        <v>1705.69</v>
      </c>
      <c r="H9043" t="str">
        <f t="shared" si="565"/>
        <v>Medium</v>
      </c>
      <c r="I9043">
        <v>19.28</v>
      </c>
      <c r="J9043">
        <v>2.52</v>
      </c>
      <c r="K9043">
        <v>9</v>
      </c>
      <c r="L9043" s="6">
        <v>94.23</v>
      </c>
      <c r="M9043">
        <v>41.8</v>
      </c>
      <c r="N9043">
        <v>69.97</v>
      </c>
      <c r="O9043" t="str">
        <f t="shared" si="566"/>
        <v>61:80</v>
      </c>
      <c r="P9043" t="s">
        <v>27</v>
      </c>
      <c r="Q9043">
        <v>1046.25</v>
      </c>
      <c r="R9043" t="str">
        <f t="shared" si="567"/>
        <v>High</v>
      </c>
    </row>
    <row r="9044" spans="1:18" x14ac:dyDescent="0.25">
      <c r="A9044">
        <v>2012</v>
      </c>
      <c r="B9044" t="s">
        <v>36</v>
      </c>
      <c r="C9044" t="s">
        <v>54</v>
      </c>
      <c r="D9044" t="s">
        <v>52</v>
      </c>
      <c r="E9044" t="str">
        <f t="shared" si="564"/>
        <v>Winter crops</v>
      </c>
      <c r="F9044">
        <v>14.99</v>
      </c>
      <c r="G9044" s="6">
        <v>1735.67</v>
      </c>
      <c r="H9044" t="str">
        <f t="shared" si="565"/>
        <v>Medium</v>
      </c>
      <c r="I9044">
        <v>1.47</v>
      </c>
      <c r="J9044">
        <v>2.44</v>
      </c>
      <c r="K9044">
        <v>2</v>
      </c>
      <c r="L9044" s="6">
        <v>24.59</v>
      </c>
      <c r="M9044">
        <v>15.25</v>
      </c>
      <c r="N9044">
        <v>52.39</v>
      </c>
      <c r="O9044" t="str">
        <f t="shared" si="566"/>
        <v>41:60</v>
      </c>
      <c r="P9044" t="s">
        <v>35</v>
      </c>
      <c r="Q9044">
        <v>1111.98</v>
      </c>
      <c r="R9044" t="str">
        <f t="shared" si="567"/>
        <v>Low</v>
      </c>
    </row>
    <row r="9045" spans="1:18" x14ac:dyDescent="0.25">
      <c r="A9045">
        <v>1999</v>
      </c>
      <c r="B9045" t="s">
        <v>21</v>
      </c>
      <c r="C9045" t="s">
        <v>45</v>
      </c>
      <c r="D9045" t="s">
        <v>34</v>
      </c>
      <c r="E9045" t="str">
        <f t="shared" si="564"/>
        <v>Winter crops</v>
      </c>
      <c r="F9045">
        <v>17.010000000000002</v>
      </c>
      <c r="G9045" s="6">
        <v>2293.06</v>
      </c>
      <c r="H9045" t="str">
        <f t="shared" si="565"/>
        <v>High</v>
      </c>
      <c r="I9045">
        <v>16.36</v>
      </c>
      <c r="J9045">
        <v>4.3650000000000002</v>
      </c>
      <c r="K9045">
        <v>0</v>
      </c>
      <c r="L9045" s="6">
        <v>79.94</v>
      </c>
      <c r="M9045">
        <v>16.97</v>
      </c>
      <c r="N9045">
        <v>20.440000000000001</v>
      </c>
      <c r="O9045" t="str">
        <f t="shared" si="566"/>
        <v>21:40</v>
      </c>
      <c r="P9045" t="s">
        <v>27</v>
      </c>
      <c r="Q9045">
        <v>776.15</v>
      </c>
      <c r="R9045" t="str">
        <f t="shared" si="567"/>
        <v>Moderate</v>
      </c>
    </row>
    <row r="9046" spans="1:18" x14ac:dyDescent="0.25">
      <c r="A9046">
        <v>2019</v>
      </c>
      <c r="B9046" t="s">
        <v>21</v>
      </c>
      <c r="C9046" t="s">
        <v>22</v>
      </c>
      <c r="D9046" t="s">
        <v>48</v>
      </c>
      <c r="E9046" t="str">
        <f t="shared" si="564"/>
        <v>Summer crops</v>
      </c>
      <c r="F9046">
        <v>9.4</v>
      </c>
      <c r="G9046" s="6">
        <v>1761.96</v>
      </c>
      <c r="H9046" t="str">
        <f t="shared" si="565"/>
        <v>Medium</v>
      </c>
      <c r="I9046">
        <v>15.97</v>
      </c>
      <c r="J9046">
        <v>1.512</v>
      </c>
      <c r="K9046">
        <v>10</v>
      </c>
      <c r="L9046" s="6">
        <v>36.67</v>
      </c>
      <c r="M9046">
        <v>4.13</v>
      </c>
      <c r="N9046">
        <v>35.26</v>
      </c>
      <c r="O9046" t="str">
        <f t="shared" si="566"/>
        <v>21:40</v>
      </c>
      <c r="P9046" t="s">
        <v>27</v>
      </c>
      <c r="Q9046">
        <v>481.03</v>
      </c>
      <c r="R9046" t="str">
        <f t="shared" si="567"/>
        <v>Low</v>
      </c>
    </row>
    <row r="9047" spans="1:18" x14ac:dyDescent="0.25">
      <c r="A9047">
        <v>2021</v>
      </c>
      <c r="B9047" t="s">
        <v>14</v>
      </c>
      <c r="C9047" t="s">
        <v>15</v>
      </c>
      <c r="D9047" t="s">
        <v>48</v>
      </c>
      <c r="E9047" t="str">
        <f t="shared" si="564"/>
        <v>Summer crops</v>
      </c>
      <c r="F9047">
        <v>11.62</v>
      </c>
      <c r="G9047" s="6">
        <v>938.62</v>
      </c>
      <c r="H9047" t="str">
        <f t="shared" si="565"/>
        <v>Low</v>
      </c>
      <c r="I9047">
        <v>3.52</v>
      </c>
      <c r="J9047">
        <v>3.73</v>
      </c>
      <c r="K9047">
        <v>9</v>
      </c>
      <c r="L9047" s="6">
        <v>43.75</v>
      </c>
      <c r="M9047">
        <v>22.3</v>
      </c>
      <c r="N9047">
        <v>61.64</v>
      </c>
      <c r="O9047" t="str">
        <f t="shared" si="566"/>
        <v>61:80</v>
      </c>
      <c r="P9047" t="s">
        <v>17</v>
      </c>
      <c r="Q9047">
        <v>457.38</v>
      </c>
      <c r="R9047" t="str">
        <f t="shared" si="567"/>
        <v>Low</v>
      </c>
    </row>
    <row r="9048" spans="1:18" x14ac:dyDescent="0.25">
      <c r="A9048">
        <v>2013</v>
      </c>
      <c r="B9048" t="s">
        <v>50</v>
      </c>
      <c r="C9048" t="s">
        <v>56</v>
      </c>
      <c r="D9048" t="s">
        <v>43</v>
      </c>
      <c r="E9048" t="str">
        <f t="shared" si="564"/>
        <v>Winter crops</v>
      </c>
      <c r="F9048">
        <v>5.57</v>
      </c>
      <c r="G9048" s="6">
        <v>408.65</v>
      </c>
      <c r="H9048" t="str">
        <f t="shared" si="565"/>
        <v>Low</v>
      </c>
      <c r="I9048">
        <v>17.18</v>
      </c>
      <c r="J9048">
        <v>2.16</v>
      </c>
      <c r="K9048">
        <v>3</v>
      </c>
      <c r="L9048" s="6">
        <v>56.54</v>
      </c>
      <c r="M9048">
        <v>26.04</v>
      </c>
      <c r="N9048">
        <v>69.67</v>
      </c>
      <c r="O9048" t="str">
        <f t="shared" si="566"/>
        <v>61:80</v>
      </c>
      <c r="P9048" t="s">
        <v>17</v>
      </c>
      <c r="Q9048">
        <v>818.14</v>
      </c>
      <c r="R9048" t="str">
        <f t="shared" si="567"/>
        <v>Low</v>
      </c>
    </row>
    <row r="9049" spans="1:18" x14ac:dyDescent="0.25">
      <c r="A9049">
        <v>2007</v>
      </c>
      <c r="B9049" t="s">
        <v>36</v>
      </c>
      <c r="C9049" t="s">
        <v>62</v>
      </c>
      <c r="D9049" t="s">
        <v>34</v>
      </c>
      <c r="E9049" t="str">
        <f t="shared" si="564"/>
        <v>Winter crops</v>
      </c>
      <c r="F9049">
        <v>31.72</v>
      </c>
      <c r="G9049" s="6">
        <v>1469.49</v>
      </c>
      <c r="H9049" t="str">
        <f t="shared" si="565"/>
        <v>Medium</v>
      </c>
      <c r="I9049">
        <v>24.6</v>
      </c>
      <c r="J9049">
        <v>2.7269999999999999</v>
      </c>
      <c r="K9049">
        <v>3</v>
      </c>
      <c r="L9049" s="6">
        <v>49.51</v>
      </c>
      <c r="M9049">
        <v>22.38</v>
      </c>
      <c r="N9049">
        <v>41.19</v>
      </c>
      <c r="O9049" t="str">
        <f t="shared" si="566"/>
        <v>41:60</v>
      </c>
      <c r="P9049" t="s">
        <v>35</v>
      </c>
      <c r="Q9049">
        <v>841.82</v>
      </c>
      <c r="R9049" t="str">
        <f t="shared" si="567"/>
        <v>High</v>
      </c>
    </row>
    <row r="9050" spans="1:18" x14ac:dyDescent="0.25">
      <c r="A9050">
        <v>2001</v>
      </c>
      <c r="B9050" t="s">
        <v>24</v>
      </c>
      <c r="C9050" t="s">
        <v>72</v>
      </c>
      <c r="D9050" t="s">
        <v>52</v>
      </c>
      <c r="E9050" t="str">
        <f t="shared" si="564"/>
        <v>Winter crops</v>
      </c>
      <c r="F9050">
        <v>-4.8099999999999996</v>
      </c>
      <c r="G9050" s="6">
        <v>1441.99</v>
      </c>
      <c r="H9050" t="str">
        <f t="shared" si="565"/>
        <v>Medium</v>
      </c>
      <c r="I9050">
        <v>5.77</v>
      </c>
      <c r="J9050">
        <v>2.48</v>
      </c>
      <c r="K9050">
        <v>5</v>
      </c>
      <c r="L9050" s="6">
        <v>76.98</v>
      </c>
      <c r="M9050">
        <v>41.22</v>
      </c>
      <c r="N9050">
        <v>59.88</v>
      </c>
      <c r="O9050" t="str">
        <f t="shared" si="566"/>
        <v>41:60</v>
      </c>
      <c r="P9050" t="s">
        <v>35</v>
      </c>
      <c r="Q9050">
        <v>330.27</v>
      </c>
      <c r="R9050" t="str">
        <f t="shared" si="567"/>
        <v>Below 0</v>
      </c>
    </row>
    <row r="9051" spans="1:18" x14ac:dyDescent="0.25">
      <c r="A9051">
        <v>2004</v>
      </c>
      <c r="B9051" t="s">
        <v>46</v>
      </c>
      <c r="C9051" t="s">
        <v>47</v>
      </c>
      <c r="D9051" t="s">
        <v>29</v>
      </c>
      <c r="E9051" t="str">
        <f t="shared" si="564"/>
        <v>Summer crops</v>
      </c>
      <c r="F9051">
        <v>10.66</v>
      </c>
      <c r="G9051" s="6">
        <v>1138.51</v>
      </c>
      <c r="H9051" t="str">
        <f t="shared" si="565"/>
        <v>Medium</v>
      </c>
      <c r="I9051">
        <v>10.85</v>
      </c>
      <c r="J9051">
        <v>2.89</v>
      </c>
      <c r="K9051">
        <v>2</v>
      </c>
      <c r="L9051" s="6">
        <v>78.790000000000006</v>
      </c>
      <c r="M9051">
        <v>34.72</v>
      </c>
      <c r="N9051">
        <v>83.27</v>
      </c>
      <c r="O9051" t="str">
        <f t="shared" si="566"/>
        <v>81:100</v>
      </c>
      <c r="P9051" t="s">
        <v>20</v>
      </c>
      <c r="Q9051">
        <v>1068.81</v>
      </c>
      <c r="R9051" t="str">
        <f t="shared" si="567"/>
        <v>Low</v>
      </c>
    </row>
    <row r="9052" spans="1:18" x14ac:dyDescent="0.25">
      <c r="A9052">
        <v>2000</v>
      </c>
      <c r="B9052" t="s">
        <v>36</v>
      </c>
      <c r="C9052" t="s">
        <v>62</v>
      </c>
      <c r="D9052" t="s">
        <v>49</v>
      </c>
      <c r="E9052" t="str">
        <f t="shared" si="564"/>
        <v>Summer crops</v>
      </c>
      <c r="F9052">
        <v>3.89</v>
      </c>
      <c r="G9052" s="6">
        <v>1894.44</v>
      </c>
      <c r="H9052" t="str">
        <f t="shared" si="565"/>
        <v>Medium</v>
      </c>
      <c r="I9052">
        <v>7.83</v>
      </c>
      <c r="J9052">
        <v>0.73</v>
      </c>
      <c r="K9052">
        <v>7</v>
      </c>
      <c r="L9052" s="6">
        <v>11.43</v>
      </c>
      <c r="M9052">
        <v>31.29</v>
      </c>
      <c r="N9052">
        <v>63.5</v>
      </c>
      <c r="O9052" t="str">
        <f t="shared" si="566"/>
        <v>61:80</v>
      </c>
      <c r="P9052" t="s">
        <v>20</v>
      </c>
      <c r="Q9052">
        <v>203.57</v>
      </c>
      <c r="R9052" t="str">
        <f t="shared" si="567"/>
        <v>Low</v>
      </c>
    </row>
    <row r="9053" spans="1:18" x14ac:dyDescent="0.25">
      <c r="A9053">
        <v>2005</v>
      </c>
      <c r="B9053" t="s">
        <v>32</v>
      </c>
      <c r="C9053" t="s">
        <v>53</v>
      </c>
      <c r="D9053" t="s">
        <v>48</v>
      </c>
      <c r="E9053" t="str">
        <f t="shared" si="564"/>
        <v>Summer crops</v>
      </c>
      <c r="F9053">
        <v>2.65</v>
      </c>
      <c r="G9053" s="6">
        <v>508.02</v>
      </c>
      <c r="H9053" t="str">
        <f t="shared" si="565"/>
        <v>Low</v>
      </c>
      <c r="I9053">
        <v>9.41</v>
      </c>
      <c r="J9053">
        <v>2.52</v>
      </c>
      <c r="K9053">
        <v>6</v>
      </c>
      <c r="L9053" s="6">
        <v>31</v>
      </c>
      <c r="M9053">
        <v>45.93</v>
      </c>
      <c r="N9053">
        <v>45.35</v>
      </c>
      <c r="O9053" t="str">
        <f t="shared" si="566"/>
        <v>41:60</v>
      </c>
      <c r="P9053" t="s">
        <v>39</v>
      </c>
      <c r="Q9053">
        <v>909.8</v>
      </c>
      <c r="R9053" t="str">
        <f t="shared" si="567"/>
        <v>Low</v>
      </c>
    </row>
    <row r="9054" spans="1:18" x14ac:dyDescent="0.25">
      <c r="A9054">
        <v>2019</v>
      </c>
      <c r="B9054" t="s">
        <v>30</v>
      </c>
      <c r="C9054" t="s">
        <v>31</v>
      </c>
      <c r="D9054" t="s">
        <v>38</v>
      </c>
      <c r="E9054" t="str">
        <f t="shared" si="564"/>
        <v>Summer crops</v>
      </c>
      <c r="F9054">
        <v>24</v>
      </c>
      <c r="G9054" s="6">
        <v>410.59</v>
      </c>
      <c r="H9054" t="str">
        <f t="shared" si="565"/>
        <v>Low</v>
      </c>
      <c r="I9054">
        <v>24.34</v>
      </c>
      <c r="J9054">
        <v>2.7090000000000001</v>
      </c>
      <c r="K9054">
        <v>10</v>
      </c>
      <c r="L9054" s="6">
        <v>97.31</v>
      </c>
      <c r="M9054">
        <v>18.170000000000002</v>
      </c>
      <c r="N9054">
        <v>79.53</v>
      </c>
      <c r="O9054" t="str">
        <f t="shared" si="566"/>
        <v>61:80</v>
      </c>
      <c r="P9054" t="s">
        <v>35</v>
      </c>
      <c r="Q9054">
        <v>896.9</v>
      </c>
      <c r="R9054" t="str">
        <f t="shared" si="567"/>
        <v>Moderate</v>
      </c>
    </row>
    <row r="9055" spans="1:18" x14ac:dyDescent="0.25">
      <c r="A9055">
        <v>1994</v>
      </c>
      <c r="B9055" t="s">
        <v>24</v>
      </c>
      <c r="C9055" t="s">
        <v>57</v>
      </c>
      <c r="D9055" t="s">
        <v>52</v>
      </c>
      <c r="E9055" t="str">
        <f t="shared" si="564"/>
        <v>Winter crops</v>
      </c>
      <c r="F9055">
        <v>33.840000000000003</v>
      </c>
      <c r="G9055" s="6">
        <v>1777.71</v>
      </c>
      <c r="H9055" t="str">
        <f t="shared" si="565"/>
        <v>Medium</v>
      </c>
      <c r="I9055">
        <v>15.03</v>
      </c>
      <c r="J9055">
        <v>2.5110000000000001</v>
      </c>
      <c r="K9055">
        <v>6</v>
      </c>
      <c r="L9055" s="6">
        <v>78.400000000000006</v>
      </c>
      <c r="M9055">
        <v>36.1</v>
      </c>
      <c r="N9055">
        <v>3.23</v>
      </c>
      <c r="O9055" t="str">
        <f t="shared" si="566"/>
        <v>0:20</v>
      </c>
      <c r="P9055" t="s">
        <v>20</v>
      </c>
      <c r="Q9055">
        <v>766.67</v>
      </c>
      <c r="R9055" t="str">
        <f t="shared" si="567"/>
        <v>High</v>
      </c>
    </row>
    <row r="9056" spans="1:18" x14ac:dyDescent="0.25">
      <c r="A9056">
        <v>1990</v>
      </c>
      <c r="B9056" t="s">
        <v>50</v>
      </c>
      <c r="C9056" t="s">
        <v>33</v>
      </c>
      <c r="D9056" t="s">
        <v>34</v>
      </c>
      <c r="E9056" t="str">
        <f t="shared" si="564"/>
        <v>Winter crops</v>
      </c>
      <c r="F9056">
        <v>17.04</v>
      </c>
      <c r="G9056" s="6">
        <v>2422.87</v>
      </c>
      <c r="H9056" t="str">
        <f t="shared" si="565"/>
        <v>High</v>
      </c>
      <c r="I9056">
        <v>9.2799999999999994</v>
      </c>
      <c r="J9056">
        <v>1.72</v>
      </c>
      <c r="K9056">
        <v>10</v>
      </c>
      <c r="L9056" s="6">
        <v>18.64</v>
      </c>
      <c r="M9056">
        <v>33.770000000000003</v>
      </c>
      <c r="N9056">
        <v>61.48</v>
      </c>
      <c r="O9056" t="str">
        <f t="shared" si="566"/>
        <v>61:80</v>
      </c>
      <c r="P9056" t="s">
        <v>17</v>
      </c>
      <c r="Q9056">
        <v>431.16</v>
      </c>
      <c r="R9056" t="str">
        <f t="shared" si="567"/>
        <v>Moderate</v>
      </c>
    </row>
    <row r="9057" spans="1:18" x14ac:dyDescent="0.25">
      <c r="A9057">
        <v>2012</v>
      </c>
      <c r="B9057" t="s">
        <v>41</v>
      </c>
      <c r="C9057" t="s">
        <v>68</v>
      </c>
      <c r="D9057" t="s">
        <v>26</v>
      </c>
      <c r="E9057" t="str">
        <f t="shared" si="564"/>
        <v>Summer crops</v>
      </c>
      <c r="F9057">
        <v>29.62</v>
      </c>
      <c r="G9057" s="6">
        <v>2975.7</v>
      </c>
      <c r="H9057" t="str">
        <f t="shared" si="565"/>
        <v>High</v>
      </c>
      <c r="I9057">
        <v>14.07</v>
      </c>
      <c r="J9057">
        <v>3.13</v>
      </c>
      <c r="K9057">
        <v>1</v>
      </c>
      <c r="L9057" s="6">
        <v>11.12</v>
      </c>
      <c r="M9057">
        <v>43.61</v>
      </c>
      <c r="N9057">
        <v>63.64</v>
      </c>
      <c r="O9057" t="str">
        <f t="shared" si="566"/>
        <v>61:80</v>
      </c>
      <c r="P9057" t="s">
        <v>17</v>
      </c>
      <c r="Q9057">
        <v>1162.51</v>
      </c>
      <c r="R9057" t="str">
        <f t="shared" si="567"/>
        <v>High</v>
      </c>
    </row>
    <row r="9058" spans="1:18" x14ac:dyDescent="0.25">
      <c r="A9058">
        <v>2014</v>
      </c>
      <c r="B9058" t="s">
        <v>14</v>
      </c>
      <c r="C9058" t="s">
        <v>28</v>
      </c>
      <c r="D9058" t="s">
        <v>16</v>
      </c>
      <c r="E9058" t="str">
        <f t="shared" si="564"/>
        <v>Summer crops</v>
      </c>
      <c r="F9058">
        <v>18.45</v>
      </c>
      <c r="G9058" s="6">
        <v>2356.7800000000002</v>
      </c>
      <c r="H9058" t="str">
        <f t="shared" si="565"/>
        <v>High</v>
      </c>
      <c r="I9058">
        <v>10.34</v>
      </c>
      <c r="J9058">
        <v>4.45</v>
      </c>
      <c r="K9058">
        <v>6</v>
      </c>
      <c r="L9058" s="6">
        <v>43.82</v>
      </c>
      <c r="M9058">
        <v>36.840000000000003</v>
      </c>
      <c r="N9058">
        <v>93.03</v>
      </c>
      <c r="O9058" t="str">
        <f t="shared" si="566"/>
        <v>81:100</v>
      </c>
      <c r="P9058" t="s">
        <v>39</v>
      </c>
      <c r="Q9058">
        <v>1768.29</v>
      </c>
      <c r="R9058" t="str">
        <f t="shared" si="567"/>
        <v>Moderate</v>
      </c>
    </row>
    <row r="9059" spans="1:18" x14ac:dyDescent="0.25">
      <c r="A9059">
        <v>1994</v>
      </c>
      <c r="B9059" t="s">
        <v>32</v>
      </c>
      <c r="C9059" t="s">
        <v>69</v>
      </c>
      <c r="D9059" t="s">
        <v>26</v>
      </c>
      <c r="E9059" t="str">
        <f t="shared" si="564"/>
        <v>Summer crops</v>
      </c>
      <c r="F9059">
        <v>6.2</v>
      </c>
      <c r="G9059" s="6">
        <v>597.6</v>
      </c>
      <c r="H9059" t="str">
        <f t="shared" si="565"/>
        <v>Low</v>
      </c>
      <c r="I9059">
        <v>3</v>
      </c>
      <c r="J9059">
        <v>0.99</v>
      </c>
      <c r="K9059">
        <v>5</v>
      </c>
      <c r="L9059" s="6">
        <v>24.47</v>
      </c>
      <c r="M9059">
        <v>4.9400000000000004</v>
      </c>
      <c r="N9059">
        <v>98.59</v>
      </c>
      <c r="O9059" t="str">
        <f t="shared" si="566"/>
        <v>81:100</v>
      </c>
      <c r="P9059" t="s">
        <v>17</v>
      </c>
      <c r="Q9059">
        <v>222.31</v>
      </c>
      <c r="R9059" t="str">
        <f t="shared" si="567"/>
        <v>Low</v>
      </c>
    </row>
    <row r="9060" spans="1:18" x14ac:dyDescent="0.25">
      <c r="A9060">
        <v>2017</v>
      </c>
      <c r="B9060" t="s">
        <v>24</v>
      </c>
      <c r="C9060" t="s">
        <v>59</v>
      </c>
      <c r="D9060" t="s">
        <v>43</v>
      </c>
      <c r="E9060" t="str">
        <f t="shared" si="564"/>
        <v>Winter crops</v>
      </c>
      <c r="F9060">
        <v>34.24</v>
      </c>
      <c r="G9060" s="6">
        <v>1535.13</v>
      </c>
      <c r="H9060" t="str">
        <f t="shared" si="565"/>
        <v>Medium</v>
      </c>
      <c r="I9060">
        <v>11.73</v>
      </c>
      <c r="J9060">
        <v>3.01</v>
      </c>
      <c r="K9060">
        <v>1</v>
      </c>
      <c r="L9060" s="6">
        <v>49.95</v>
      </c>
      <c r="M9060">
        <v>25.18</v>
      </c>
      <c r="N9060">
        <v>61.81</v>
      </c>
      <c r="O9060" t="str">
        <f t="shared" si="566"/>
        <v>61:80</v>
      </c>
      <c r="P9060" t="s">
        <v>35</v>
      </c>
      <c r="Q9060">
        <v>1250.96</v>
      </c>
      <c r="R9060" t="str">
        <f t="shared" si="567"/>
        <v>High</v>
      </c>
    </row>
    <row r="9061" spans="1:18" x14ac:dyDescent="0.25">
      <c r="A9061">
        <v>1996</v>
      </c>
      <c r="B9061" t="s">
        <v>24</v>
      </c>
      <c r="C9061" t="s">
        <v>72</v>
      </c>
      <c r="D9061" t="s">
        <v>52</v>
      </c>
      <c r="E9061" t="str">
        <f t="shared" si="564"/>
        <v>Winter crops</v>
      </c>
      <c r="F9061">
        <v>7.8</v>
      </c>
      <c r="G9061" s="6">
        <v>719.33</v>
      </c>
      <c r="H9061" t="str">
        <f t="shared" si="565"/>
        <v>Low</v>
      </c>
      <c r="I9061">
        <v>28.29</v>
      </c>
      <c r="J9061">
        <v>0.9</v>
      </c>
      <c r="K9061">
        <v>0</v>
      </c>
      <c r="L9061" s="6">
        <v>45.87</v>
      </c>
      <c r="M9061">
        <v>18.239999999999998</v>
      </c>
      <c r="N9061">
        <v>51.57</v>
      </c>
      <c r="O9061" t="str">
        <f t="shared" si="566"/>
        <v>41:60</v>
      </c>
      <c r="P9061" t="s">
        <v>35</v>
      </c>
      <c r="Q9061">
        <v>348.34</v>
      </c>
      <c r="R9061" t="str">
        <f t="shared" si="567"/>
        <v>Low</v>
      </c>
    </row>
    <row r="9062" spans="1:18" x14ac:dyDescent="0.25">
      <c r="A9062">
        <v>1991</v>
      </c>
      <c r="B9062" t="s">
        <v>46</v>
      </c>
      <c r="C9062" t="s">
        <v>63</v>
      </c>
      <c r="D9062" t="s">
        <v>16</v>
      </c>
      <c r="E9062" t="str">
        <f t="shared" si="564"/>
        <v>Summer crops</v>
      </c>
      <c r="F9062">
        <v>-0.63</v>
      </c>
      <c r="G9062" s="6">
        <v>2269.17</v>
      </c>
      <c r="H9062" t="str">
        <f t="shared" si="565"/>
        <v>High</v>
      </c>
      <c r="I9062">
        <v>11</v>
      </c>
      <c r="J9062">
        <v>1.0900000000000001</v>
      </c>
      <c r="K9062">
        <v>7</v>
      </c>
      <c r="L9062" s="6">
        <v>73.430000000000007</v>
      </c>
      <c r="M9062">
        <v>43.24</v>
      </c>
      <c r="N9062">
        <v>46.94</v>
      </c>
      <c r="O9062" t="str">
        <f t="shared" si="566"/>
        <v>41:60</v>
      </c>
      <c r="P9062" t="s">
        <v>39</v>
      </c>
      <c r="Q9062">
        <v>544.9</v>
      </c>
      <c r="R9062" t="str">
        <f t="shared" si="567"/>
        <v>Below 0</v>
      </c>
    </row>
    <row r="9063" spans="1:18" x14ac:dyDescent="0.25">
      <c r="A9063">
        <v>2024</v>
      </c>
      <c r="B9063" t="s">
        <v>32</v>
      </c>
      <c r="C9063" t="s">
        <v>33</v>
      </c>
      <c r="D9063" t="s">
        <v>29</v>
      </c>
      <c r="E9063" t="str">
        <f t="shared" si="564"/>
        <v>Summer crops</v>
      </c>
      <c r="F9063">
        <v>5.66</v>
      </c>
      <c r="G9063" s="6">
        <v>879.98</v>
      </c>
      <c r="H9063" t="str">
        <f t="shared" si="565"/>
        <v>Low</v>
      </c>
      <c r="I9063">
        <v>29.72</v>
      </c>
      <c r="J9063">
        <v>1.7369999999999901</v>
      </c>
      <c r="K9063">
        <v>7</v>
      </c>
      <c r="L9063" s="6">
        <v>72.81</v>
      </c>
      <c r="M9063">
        <v>14.48</v>
      </c>
      <c r="N9063">
        <v>72</v>
      </c>
      <c r="O9063" t="str">
        <f t="shared" si="566"/>
        <v>61:80</v>
      </c>
      <c r="P9063" t="s">
        <v>17</v>
      </c>
      <c r="Q9063">
        <v>578.74</v>
      </c>
      <c r="R9063" t="str">
        <f t="shared" si="567"/>
        <v>Low</v>
      </c>
    </row>
    <row r="9064" spans="1:18" x14ac:dyDescent="0.25">
      <c r="A9064">
        <v>1991</v>
      </c>
      <c r="B9064" t="s">
        <v>46</v>
      </c>
      <c r="C9064" t="s">
        <v>47</v>
      </c>
      <c r="D9064" t="s">
        <v>38</v>
      </c>
      <c r="E9064" t="str">
        <f t="shared" si="564"/>
        <v>Summer crops</v>
      </c>
      <c r="F9064">
        <v>17.46</v>
      </c>
      <c r="G9064" s="6">
        <v>360.53</v>
      </c>
      <c r="H9064" t="str">
        <f t="shared" si="565"/>
        <v>Low</v>
      </c>
      <c r="I9064">
        <v>0.66</v>
      </c>
      <c r="J9064">
        <v>2.52</v>
      </c>
      <c r="K9064">
        <v>10</v>
      </c>
      <c r="L9064" s="6">
        <v>98.19</v>
      </c>
      <c r="M9064">
        <v>18.18</v>
      </c>
      <c r="N9064">
        <v>98.13</v>
      </c>
      <c r="O9064" t="str">
        <f t="shared" si="566"/>
        <v>81:100</v>
      </c>
      <c r="P9064" t="s">
        <v>17</v>
      </c>
      <c r="Q9064">
        <v>849.71</v>
      </c>
      <c r="R9064" t="str">
        <f t="shared" si="567"/>
        <v>Moderate</v>
      </c>
    </row>
    <row r="9065" spans="1:18" x14ac:dyDescent="0.25">
      <c r="A9065">
        <v>2010</v>
      </c>
      <c r="B9065" t="s">
        <v>32</v>
      </c>
      <c r="C9065" t="s">
        <v>53</v>
      </c>
      <c r="D9065" t="s">
        <v>38</v>
      </c>
      <c r="E9065" t="str">
        <f t="shared" si="564"/>
        <v>Summer crops</v>
      </c>
      <c r="F9065">
        <v>18.88</v>
      </c>
      <c r="G9065" s="6">
        <v>1497.29</v>
      </c>
      <c r="H9065" t="str">
        <f t="shared" si="565"/>
        <v>Medium</v>
      </c>
      <c r="I9065">
        <v>5.21</v>
      </c>
      <c r="J9065">
        <v>4.79</v>
      </c>
      <c r="K9065">
        <v>9</v>
      </c>
      <c r="L9065" s="6">
        <v>81.06</v>
      </c>
      <c r="M9065">
        <v>19.39</v>
      </c>
      <c r="N9065">
        <v>74.900000000000006</v>
      </c>
      <c r="O9065" t="str">
        <f t="shared" si="566"/>
        <v>61:80</v>
      </c>
      <c r="P9065" t="s">
        <v>27</v>
      </c>
      <c r="Q9065">
        <v>1444.39</v>
      </c>
      <c r="R9065" t="str">
        <f t="shared" si="567"/>
        <v>Moderate</v>
      </c>
    </row>
    <row r="9066" spans="1:18" x14ac:dyDescent="0.25">
      <c r="A9066">
        <v>2017</v>
      </c>
      <c r="B9066" t="s">
        <v>46</v>
      </c>
      <c r="C9066" t="s">
        <v>63</v>
      </c>
      <c r="D9066" t="s">
        <v>16</v>
      </c>
      <c r="E9066" t="str">
        <f t="shared" si="564"/>
        <v>Summer crops</v>
      </c>
      <c r="F9066">
        <v>17.64</v>
      </c>
      <c r="G9066" s="6">
        <v>2405.89</v>
      </c>
      <c r="H9066" t="str">
        <f t="shared" si="565"/>
        <v>High</v>
      </c>
      <c r="I9066">
        <v>21.97</v>
      </c>
      <c r="J9066">
        <v>3.798</v>
      </c>
      <c r="K9066">
        <v>4</v>
      </c>
      <c r="L9066" s="6">
        <v>72.41</v>
      </c>
      <c r="M9066">
        <v>25.77</v>
      </c>
      <c r="N9066">
        <v>34.39</v>
      </c>
      <c r="O9066" t="str">
        <f t="shared" si="566"/>
        <v>21:40</v>
      </c>
      <c r="P9066" t="s">
        <v>39</v>
      </c>
      <c r="Q9066">
        <v>1730.74</v>
      </c>
      <c r="R9066" t="str">
        <f t="shared" si="567"/>
        <v>Moderate</v>
      </c>
    </row>
    <row r="9067" spans="1:18" x14ac:dyDescent="0.25">
      <c r="A9067">
        <v>1990</v>
      </c>
      <c r="B9067" t="s">
        <v>36</v>
      </c>
      <c r="C9067" t="s">
        <v>62</v>
      </c>
      <c r="D9067" t="s">
        <v>52</v>
      </c>
      <c r="E9067" t="str">
        <f t="shared" si="564"/>
        <v>Winter crops</v>
      </c>
      <c r="F9067">
        <v>5.28</v>
      </c>
      <c r="G9067" s="6">
        <v>1974.5</v>
      </c>
      <c r="H9067" t="str">
        <f t="shared" si="565"/>
        <v>Medium</v>
      </c>
      <c r="I9067">
        <v>12.51</v>
      </c>
      <c r="J9067">
        <v>1.04</v>
      </c>
      <c r="K9067">
        <v>10</v>
      </c>
      <c r="L9067" s="6">
        <v>73.58</v>
      </c>
      <c r="M9067">
        <v>24.81</v>
      </c>
      <c r="N9067">
        <v>76.55</v>
      </c>
      <c r="O9067" t="str">
        <f t="shared" si="566"/>
        <v>61:80</v>
      </c>
      <c r="P9067" t="s">
        <v>20</v>
      </c>
      <c r="Q9067">
        <v>148.99</v>
      </c>
      <c r="R9067" t="str">
        <f t="shared" si="567"/>
        <v>Low</v>
      </c>
    </row>
    <row r="9068" spans="1:18" x14ac:dyDescent="0.25">
      <c r="A9068">
        <v>2003</v>
      </c>
      <c r="B9068" t="s">
        <v>30</v>
      </c>
      <c r="C9068" t="s">
        <v>66</v>
      </c>
      <c r="D9068" t="s">
        <v>49</v>
      </c>
      <c r="E9068" t="str">
        <f t="shared" si="564"/>
        <v>Summer crops</v>
      </c>
      <c r="F9068">
        <v>31.6</v>
      </c>
      <c r="G9068" s="6">
        <v>2049.9</v>
      </c>
      <c r="H9068" t="str">
        <f t="shared" si="565"/>
        <v>High</v>
      </c>
      <c r="I9068">
        <v>3.67</v>
      </c>
      <c r="J9068">
        <v>2.1</v>
      </c>
      <c r="K9068">
        <v>4</v>
      </c>
      <c r="L9068" s="6">
        <v>10.59</v>
      </c>
      <c r="M9068">
        <v>17.96</v>
      </c>
      <c r="N9068">
        <v>80.12</v>
      </c>
      <c r="O9068" t="str">
        <f t="shared" si="566"/>
        <v>81:100</v>
      </c>
      <c r="P9068" t="s">
        <v>20</v>
      </c>
      <c r="Q9068">
        <v>1036.1600000000001</v>
      </c>
      <c r="R9068" t="str">
        <f t="shared" si="567"/>
        <v>High</v>
      </c>
    </row>
    <row r="9069" spans="1:18" x14ac:dyDescent="0.25">
      <c r="A9069">
        <v>2009</v>
      </c>
      <c r="B9069" t="s">
        <v>18</v>
      </c>
      <c r="C9069" t="s">
        <v>60</v>
      </c>
      <c r="D9069" t="s">
        <v>48</v>
      </c>
      <c r="E9069" t="str">
        <f t="shared" si="564"/>
        <v>Summer crops</v>
      </c>
      <c r="F9069">
        <v>15.14</v>
      </c>
      <c r="G9069" s="6">
        <v>1512.27</v>
      </c>
      <c r="H9069" t="str">
        <f t="shared" si="565"/>
        <v>Medium</v>
      </c>
      <c r="I9069">
        <v>11.29</v>
      </c>
      <c r="J9069">
        <v>4.16</v>
      </c>
      <c r="K9069">
        <v>5</v>
      </c>
      <c r="L9069" s="6">
        <v>45.48</v>
      </c>
      <c r="M9069">
        <v>10.88</v>
      </c>
      <c r="N9069">
        <v>74.91</v>
      </c>
      <c r="O9069" t="str">
        <f t="shared" si="566"/>
        <v>61:80</v>
      </c>
      <c r="P9069" t="s">
        <v>35</v>
      </c>
      <c r="Q9069">
        <v>722.67</v>
      </c>
      <c r="R9069" t="str">
        <f t="shared" si="567"/>
        <v>Moderate</v>
      </c>
    </row>
    <row r="9070" spans="1:18" x14ac:dyDescent="0.25">
      <c r="A9070">
        <v>2023</v>
      </c>
      <c r="B9070" t="s">
        <v>24</v>
      </c>
      <c r="C9070" t="s">
        <v>59</v>
      </c>
      <c r="D9070" t="s">
        <v>38</v>
      </c>
      <c r="E9070" t="str">
        <f t="shared" si="564"/>
        <v>Summer crops</v>
      </c>
      <c r="F9070">
        <v>27.14</v>
      </c>
      <c r="G9070" s="6">
        <v>2070.9</v>
      </c>
      <c r="H9070" t="str">
        <f t="shared" si="565"/>
        <v>High</v>
      </c>
      <c r="I9070">
        <v>24.99</v>
      </c>
      <c r="J9070">
        <v>0.81899999999999995</v>
      </c>
      <c r="K9070">
        <v>5</v>
      </c>
      <c r="L9070" s="6">
        <v>29.61</v>
      </c>
      <c r="M9070">
        <v>8.33</v>
      </c>
      <c r="N9070">
        <v>38.76</v>
      </c>
      <c r="O9070" t="str">
        <f t="shared" si="566"/>
        <v>21:40</v>
      </c>
      <c r="P9070" t="s">
        <v>39</v>
      </c>
      <c r="Q9070">
        <v>113.39</v>
      </c>
      <c r="R9070" t="str">
        <f t="shared" si="567"/>
        <v>High</v>
      </c>
    </row>
    <row r="9071" spans="1:18" x14ac:dyDescent="0.25">
      <c r="A9071">
        <v>1995</v>
      </c>
      <c r="B9071" t="s">
        <v>50</v>
      </c>
      <c r="C9071" t="s">
        <v>56</v>
      </c>
      <c r="D9071" t="s">
        <v>49</v>
      </c>
      <c r="E9071" t="str">
        <f t="shared" si="564"/>
        <v>Summer crops</v>
      </c>
      <c r="F9071">
        <v>3.63</v>
      </c>
      <c r="G9071" s="6">
        <v>890.92</v>
      </c>
      <c r="H9071" t="str">
        <f t="shared" si="565"/>
        <v>Low</v>
      </c>
      <c r="I9071">
        <v>15.29</v>
      </c>
      <c r="J9071">
        <v>0.75600000000000001</v>
      </c>
      <c r="K9071">
        <v>1</v>
      </c>
      <c r="L9071" s="6">
        <v>12.51</v>
      </c>
      <c r="M9071">
        <v>10.41</v>
      </c>
      <c r="N9071">
        <v>3.4</v>
      </c>
      <c r="O9071" t="str">
        <f t="shared" si="566"/>
        <v>0:20</v>
      </c>
      <c r="P9071" t="s">
        <v>35</v>
      </c>
      <c r="Q9071">
        <v>76.62</v>
      </c>
      <c r="R9071" t="str">
        <f t="shared" si="567"/>
        <v>Low</v>
      </c>
    </row>
    <row r="9072" spans="1:18" x14ac:dyDescent="0.25">
      <c r="A9072">
        <v>2004</v>
      </c>
      <c r="B9072" t="s">
        <v>41</v>
      </c>
      <c r="C9072" t="s">
        <v>71</v>
      </c>
      <c r="D9072" t="s">
        <v>52</v>
      </c>
      <c r="E9072" t="str">
        <f t="shared" si="564"/>
        <v>Winter crops</v>
      </c>
      <c r="F9072">
        <v>14.69</v>
      </c>
      <c r="G9072" s="6">
        <v>2555.84</v>
      </c>
      <c r="H9072" t="str">
        <f t="shared" si="565"/>
        <v>High</v>
      </c>
      <c r="I9072">
        <v>10.68</v>
      </c>
      <c r="J9072">
        <v>2.37</v>
      </c>
      <c r="K9072">
        <v>5</v>
      </c>
      <c r="L9072" s="6">
        <v>55.78</v>
      </c>
      <c r="M9072">
        <v>29.17</v>
      </c>
      <c r="N9072">
        <v>63.39</v>
      </c>
      <c r="O9072" t="str">
        <f t="shared" si="566"/>
        <v>61:80</v>
      </c>
      <c r="P9072" t="s">
        <v>35</v>
      </c>
      <c r="Q9072">
        <v>763.36</v>
      </c>
      <c r="R9072" t="str">
        <f t="shared" si="567"/>
        <v>Low</v>
      </c>
    </row>
    <row r="9073" spans="1:18" x14ac:dyDescent="0.25">
      <c r="A9073">
        <v>2022</v>
      </c>
      <c r="B9073" t="s">
        <v>36</v>
      </c>
      <c r="C9073" t="s">
        <v>70</v>
      </c>
      <c r="D9073" t="s">
        <v>49</v>
      </c>
      <c r="E9073" t="str">
        <f t="shared" si="564"/>
        <v>Summer crops</v>
      </c>
      <c r="F9073">
        <v>31.64</v>
      </c>
      <c r="G9073" s="6">
        <v>2941.85</v>
      </c>
      <c r="H9073" t="str">
        <f t="shared" si="565"/>
        <v>High</v>
      </c>
      <c r="I9073">
        <v>14.13</v>
      </c>
      <c r="J9073">
        <v>1.6</v>
      </c>
      <c r="K9073">
        <v>7</v>
      </c>
      <c r="L9073" s="6">
        <v>40.79</v>
      </c>
      <c r="M9073">
        <v>9.33</v>
      </c>
      <c r="N9073">
        <v>71.989999999999995</v>
      </c>
      <c r="O9073" t="str">
        <f t="shared" si="566"/>
        <v>61:80</v>
      </c>
      <c r="P9073" t="s">
        <v>17</v>
      </c>
      <c r="Q9073">
        <v>326.49</v>
      </c>
      <c r="R9073" t="str">
        <f t="shared" si="567"/>
        <v>High</v>
      </c>
    </row>
    <row r="9074" spans="1:18" x14ac:dyDescent="0.25">
      <c r="A9074">
        <v>2012</v>
      </c>
      <c r="B9074" t="s">
        <v>50</v>
      </c>
      <c r="C9074" t="s">
        <v>56</v>
      </c>
      <c r="D9074" t="s">
        <v>49</v>
      </c>
      <c r="E9074" t="str">
        <f t="shared" si="564"/>
        <v>Summer crops</v>
      </c>
      <c r="F9074">
        <v>-1.22</v>
      </c>
      <c r="G9074" s="6">
        <v>323.73</v>
      </c>
      <c r="H9074" t="str">
        <f t="shared" si="565"/>
        <v>Low</v>
      </c>
      <c r="I9074">
        <v>14.5</v>
      </c>
      <c r="J9074">
        <v>1.548</v>
      </c>
      <c r="K9074">
        <v>2</v>
      </c>
      <c r="L9074" s="6">
        <v>62.63</v>
      </c>
      <c r="M9074">
        <v>13.68</v>
      </c>
      <c r="N9074">
        <v>37.520000000000003</v>
      </c>
      <c r="O9074" t="str">
        <f t="shared" si="566"/>
        <v>21:40</v>
      </c>
      <c r="P9074" t="s">
        <v>17</v>
      </c>
      <c r="Q9074">
        <v>177.98</v>
      </c>
      <c r="R9074" t="str">
        <f t="shared" si="567"/>
        <v>Below 0</v>
      </c>
    </row>
    <row r="9075" spans="1:18" x14ac:dyDescent="0.25">
      <c r="A9075">
        <v>2004</v>
      </c>
      <c r="B9075" t="s">
        <v>36</v>
      </c>
      <c r="C9075" t="s">
        <v>37</v>
      </c>
      <c r="D9075" t="s">
        <v>52</v>
      </c>
      <c r="E9075" t="str">
        <f t="shared" si="564"/>
        <v>Winter crops</v>
      </c>
      <c r="F9075">
        <v>25.69</v>
      </c>
      <c r="G9075" s="6">
        <v>458.03</v>
      </c>
      <c r="H9075" t="str">
        <f t="shared" si="565"/>
        <v>Low</v>
      </c>
      <c r="I9075">
        <v>2.88</v>
      </c>
      <c r="J9075">
        <v>2.5739999999999998</v>
      </c>
      <c r="K9075">
        <v>7</v>
      </c>
      <c r="L9075" s="6">
        <v>45.99</v>
      </c>
      <c r="M9075">
        <v>32.229999999999997</v>
      </c>
      <c r="N9075">
        <v>52.22</v>
      </c>
      <c r="O9075" t="str">
        <f t="shared" si="566"/>
        <v>41:60</v>
      </c>
      <c r="P9075" t="s">
        <v>17</v>
      </c>
      <c r="Q9075">
        <v>307.11</v>
      </c>
      <c r="R9075" t="str">
        <f t="shared" si="567"/>
        <v>High</v>
      </c>
    </row>
    <row r="9076" spans="1:18" x14ac:dyDescent="0.25">
      <c r="A9076">
        <v>1992</v>
      </c>
      <c r="B9076" t="s">
        <v>14</v>
      </c>
      <c r="C9076" t="s">
        <v>64</v>
      </c>
      <c r="D9076" t="s">
        <v>48</v>
      </c>
      <c r="E9076" t="str">
        <f t="shared" si="564"/>
        <v>Summer crops</v>
      </c>
      <c r="F9076">
        <v>7.74</v>
      </c>
      <c r="G9076" s="6">
        <v>1647.6</v>
      </c>
      <c r="H9076" t="str">
        <f t="shared" si="565"/>
        <v>Medium</v>
      </c>
      <c r="I9076">
        <v>21.42</v>
      </c>
      <c r="J9076">
        <v>0.54900000000000004</v>
      </c>
      <c r="K9076">
        <v>6</v>
      </c>
      <c r="L9076" s="6">
        <v>50.08</v>
      </c>
      <c r="M9076">
        <v>48.45</v>
      </c>
      <c r="N9076">
        <v>62.96</v>
      </c>
      <c r="O9076" t="str">
        <f t="shared" si="566"/>
        <v>61:80</v>
      </c>
      <c r="P9076" t="s">
        <v>35</v>
      </c>
      <c r="Q9076">
        <v>167.2</v>
      </c>
      <c r="R9076" t="str">
        <f t="shared" si="567"/>
        <v>Low</v>
      </c>
    </row>
    <row r="9077" spans="1:18" x14ac:dyDescent="0.25">
      <c r="A9077">
        <v>2005</v>
      </c>
      <c r="B9077" t="s">
        <v>50</v>
      </c>
      <c r="C9077" t="s">
        <v>56</v>
      </c>
      <c r="D9077" t="s">
        <v>52</v>
      </c>
      <c r="E9077" t="str">
        <f t="shared" si="564"/>
        <v>Winter crops</v>
      </c>
      <c r="F9077">
        <v>3.17</v>
      </c>
      <c r="G9077" s="6">
        <v>2633.46</v>
      </c>
      <c r="H9077" t="str">
        <f t="shared" si="565"/>
        <v>High</v>
      </c>
      <c r="I9077">
        <v>1.58</v>
      </c>
      <c r="J9077">
        <v>1</v>
      </c>
      <c r="K9077">
        <v>6</v>
      </c>
      <c r="L9077" s="6">
        <v>23.88</v>
      </c>
      <c r="M9077">
        <v>1.42</v>
      </c>
      <c r="N9077">
        <v>39.79</v>
      </c>
      <c r="O9077" t="str">
        <f t="shared" si="566"/>
        <v>21:40</v>
      </c>
      <c r="P9077" t="s">
        <v>27</v>
      </c>
      <c r="Q9077">
        <v>365.65</v>
      </c>
      <c r="R9077" t="str">
        <f t="shared" si="567"/>
        <v>Low</v>
      </c>
    </row>
    <row r="9078" spans="1:18" x14ac:dyDescent="0.25">
      <c r="A9078">
        <v>2014</v>
      </c>
      <c r="B9078" t="s">
        <v>41</v>
      </c>
      <c r="C9078" t="s">
        <v>71</v>
      </c>
      <c r="D9078" t="s">
        <v>34</v>
      </c>
      <c r="E9078" t="str">
        <f t="shared" si="564"/>
        <v>Winter crops</v>
      </c>
      <c r="F9078">
        <v>26.04</v>
      </c>
      <c r="G9078" s="6">
        <v>2138.14</v>
      </c>
      <c r="H9078" t="str">
        <f t="shared" si="565"/>
        <v>High</v>
      </c>
      <c r="I9078">
        <v>4.5</v>
      </c>
      <c r="J9078">
        <v>1.91</v>
      </c>
      <c r="K9078">
        <v>1</v>
      </c>
      <c r="L9078" s="6">
        <v>62.56</v>
      </c>
      <c r="M9078">
        <v>46.01</v>
      </c>
      <c r="N9078">
        <v>74.03</v>
      </c>
      <c r="O9078" t="str">
        <f t="shared" si="566"/>
        <v>61:80</v>
      </c>
      <c r="P9078" t="s">
        <v>20</v>
      </c>
      <c r="Q9078">
        <v>627.39</v>
      </c>
      <c r="R9078" t="str">
        <f t="shared" si="567"/>
        <v>High</v>
      </c>
    </row>
    <row r="9079" spans="1:18" x14ac:dyDescent="0.25">
      <c r="A9079">
        <v>1996</v>
      </c>
      <c r="B9079" t="s">
        <v>41</v>
      </c>
      <c r="C9079" t="s">
        <v>68</v>
      </c>
      <c r="D9079" t="s">
        <v>34</v>
      </c>
      <c r="E9079" t="str">
        <f t="shared" si="564"/>
        <v>Winter crops</v>
      </c>
      <c r="F9079">
        <v>10.93</v>
      </c>
      <c r="G9079" s="6">
        <v>1245.1199999999999</v>
      </c>
      <c r="H9079" t="str">
        <f t="shared" si="565"/>
        <v>Medium</v>
      </c>
      <c r="I9079">
        <v>23.32</v>
      </c>
      <c r="J9079">
        <v>3.5459999999999998</v>
      </c>
      <c r="K9079">
        <v>4</v>
      </c>
      <c r="L9079" s="6">
        <v>40.78</v>
      </c>
      <c r="M9079">
        <v>2.78</v>
      </c>
      <c r="N9079">
        <v>44.39</v>
      </c>
      <c r="O9079" t="str">
        <f t="shared" si="566"/>
        <v>41:60</v>
      </c>
      <c r="P9079" t="s">
        <v>35</v>
      </c>
      <c r="Q9079">
        <v>394.78</v>
      </c>
      <c r="R9079" t="str">
        <f t="shared" si="567"/>
        <v>Low</v>
      </c>
    </row>
    <row r="9080" spans="1:18" x14ac:dyDescent="0.25">
      <c r="A9080">
        <v>2007</v>
      </c>
      <c r="B9080" t="s">
        <v>41</v>
      </c>
      <c r="C9080" t="s">
        <v>71</v>
      </c>
      <c r="D9080" t="s">
        <v>49</v>
      </c>
      <c r="E9080" t="str">
        <f t="shared" si="564"/>
        <v>Summer crops</v>
      </c>
      <c r="F9080">
        <v>26.78</v>
      </c>
      <c r="G9080" s="6">
        <v>1757.87</v>
      </c>
      <c r="H9080" t="str">
        <f t="shared" si="565"/>
        <v>Medium</v>
      </c>
      <c r="I9080">
        <v>27.59</v>
      </c>
      <c r="J9080">
        <v>1.944</v>
      </c>
      <c r="K9080">
        <v>2</v>
      </c>
      <c r="L9080" s="6">
        <v>52.01</v>
      </c>
      <c r="M9080">
        <v>34.520000000000003</v>
      </c>
      <c r="N9080">
        <v>43.74</v>
      </c>
      <c r="O9080" t="str">
        <f t="shared" si="566"/>
        <v>41:60</v>
      </c>
      <c r="P9080" t="s">
        <v>20</v>
      </c>
      <c r="Q9080">
        <v>905.97</v>
      </c>
      <c r="R9080" t="str">
        <f t="shared" si="567"/>
        <v>High</v>
      </c>
    </row>
    <row r="9081" spans="1:18" x14ac:dyDescent="0.25">
      <c r="A9081">
        <v>2001</v>
      </c>
      <c r="B9081" t="s">
        <v>46</v>
      </c>
      <c r="C9081" t="s">
        <v>63</v>
      </c>
      <c r="D9081" t="s">
        <v>26</v>
      </c>
      <c r="E9081" t="str">
        <f t="shared" si="564"/>
        <v>Summer crops</v>
      </c>
      <c r="F9081">
        <v>27.94</v>
      </c>
      <c r="G9081" s="6">
        <v>2799.82</v>
      </c>
      <c r="H9081" t="str">
        <f t="shared" si="565"/>
        <v>High</v>
      </c>
      <c r="I9081">
        <v>17.489999999999998</v>
      </c>
      <c r="J9081">
        <v>0.91800000000000004</v>
      </c>
      <c r="K9081">
        <v>4</v>
      </c>
      <c r="L9081" s="6">
        <v>60.87</v>
      </c>
      <c r="M9081">
        <v>30.4</v>
      </c>
      <c r="N9081">
        <v>64.62</v>
      </c>
      <c r="O9081" t="str">
        <f t="shared" si="566"/>
        <v>61:80</v>
      </c>
      <c r="P9081" t="s">
        <v>27</v>
      </c>
      <c r="Q9081">
        <v>215.49</v>
      </c>
      <c r="R9081" t="str">
        <f t="shared" si="567"/>
        <v>High</v>
      </c>
    </row>
    <row r="9082" spans="1:18" x14ac:dyDescent="0.25">
      <c r="A9082">
        <v>2005</v>
      </c>
      <c r="B9082" t="s">
        <v>46</v>
      </c>
      <c r="C9082" t="s">
        <v>67</v>
      </c>
      <c r="D9082" t="s">
        <v>49</v>
      </c>
      <c r="E9082" t="str">
        <f t="shared" si="564"/>
        <v>Summer crops</v>
      </c>
      <c r="F9082">
        <v>11.23</v>
      </c>
      <c r="G9082" s="6">
        <v>412.99</v>
      </c>
      <c r="H9082" t="str">
        <f t="shared" si="565"/>
        <v>Low</v>
      </c>
      <c r="I9082">
        <v>22.02</v>
      </c>
      <c r="J9082">
        <v>1.593</v>
      </c>
      <c r="K9082">
        <v>3</v>
      </c>
      <c r="L9082" s="6">
        <v>77.98</v>
      </c>
      <c r="M9082">
        <v>25.68</v>
      </c>
      <c r="N9082">
        <v>19.690000000000001</v>
      </c>
      <c r="O9082" t="str">
        <f t="shared" si="566"/>
        <v>0:20</v>
      </c>
      <c r="P9082" t="s">
        <v>27</v>
      </c>
      <c r="Q9082">
        <v>222.68</v>
      </c>
      <c r="R9082" t="str">
        <f t="shared" si="567"/>
        <v>Low</v>
      </c>
    </row>
    <row r="9083" spans="1:18" x14ac:dyDescent="0.25">
      <c r="A9083">
        <v>2011</v>
      </c>
      <c r="B9083" t="s">
        <v>50</v>
      </c>
      <c r="C9083" t="s">
        <v>58</v>
      </c>
      <c r="D9083" t="s">
        <v>48</v>
      </c>
      <c r="E9083" t="str">
        <f t="shared" si="564"/>
        <v>Summer crops</v>
      </c>
      <c r="F9083">
        <v>29.37</v>
      </c>
      <c r="G9083" s="6">
        <v>2146.69</v>
      </c>
      <c r="H9083" t="str">
        <f t="shared" si="565"/>
        <v>High</v>
      </c>
      <c r="I9083">
        <v>25.67</v>
      </c>
      <c r="J9083">
        <v>0.77400000000000002</v>
      </c>
      <c r="K9083">
        <v>8</v>
      </c>
      <c r="L9083" s="6">
        <v>25.97</v>
      </c>
      <c r="M9083">
        <v>19.329999999999998</v>
      </c>
      <c r="N9083">
        <v>77.239999999999995</v>
      </c>
      <c r="O9083" t="str">
        <f t="shared" si="566"/>
        <v>61:80</v>
      </c>
      <c r="P9083" t="s">
        <v>39</v>
      </c>
      <c r="Q9083">
        <v>88.47</v>
      </c>
      <c r="R9083" t="str">
        <f t="shared" si="567"/>
        <v>High</v>
      </c>
    </row>
    <row r="9084" spans="1:18" x14ac:dyDescent="0.25">
      <c r="A9084">
        <v>2016</v>
      </c>
      <c r="B9084" t="s">
        <v>21</v>
      </c>
      <c r="C9084" t="s">
        <v>55</v>
      </c>
      <c r="D9084" t="s">
        <v>52</v>
      </c>
      <c r="E9084" t="str">
        <f t="shared" si="564"/>
        <v>Winter crops</v>
      </c>
      <c r="F9084">
        <v>0.34</v>
      </c>
      <c r="G9084" s="6">
        <v>2950.1</v>
      </c>
      <c r="H9084" t="str">
        <f t="shared" si="565"/>
        <v>High</v>
      </c>
      <c r="I9084">
        <v>5.76</v>
      </c>
      <c r="J9084">
        <v>2.2999999999999998</v>
      </c>
      <c r="K9084">
        <v>7</v>
      </c>
      <c r="L9084" s="6">
        <v>56.49</v>
      </c>
      <c r="M9084">
        <v>25.33</v>
      </c>
      <c r="N9084">
        <v>70.540000000000006</v>
      </c>
      <c r="O9084" t="str">
        <f t="shared" si="566"/>
        <v>61:80</v>
      </c>
      <c r="P9084" t="s">
        <v>17</v>
      </c>
      <c r="Q9084">
        <v>766.03</v>
      </c>
      <c r="R9084" t="str">
        <f t="shared" si="567"/>
        <v>Low</v>
      </c>
    </row>
    <row r="9085" spans="1:18" x14ac:dyDescent="0.25">
      <c r="A9085">
        <v>1991</v>
      </c>
      <c r="B9085" t="s">
        <v>41</v>
      </c>
      <c r="C9085" t="s">
        <v>42</v>
      </c>
      <c r="D9085" t="s">
        <v>52</v>
      </c>
      <c r="E9085" t="str">
        <f t="shared" si="564"/>
        <v>Winter crops</v>
      </c>
      <c r="F9085">
        <v>20.3</v>
      </c>
      <c r="G9085" s="6">
        <v>1746.26</v>
      </c>
      <c r="H9085" t="str">
        <f t="shared" si="565"/>
        <v>Medium</v>
      </c>
      <c r="I9085">
        <v>25.28</v>
      </c>
      <c r="J9085">
        <v>2.7719999999999998</v>
      </c>
      <c r="K9085">
        <v>7</v>
      </c>
      <c r="L9085" s="6">
        <v>39.090000000000003</v>
      </c>
      <c r="M9085">
        <v>9.33</v>
      </c>
      <c r="N9085">
        <v>90.96</v>
      </c>
      <c r="O9085" t="str">
        <f t="shared" si="566"/>
        <v>81:100</v>
      </c>
      <c r="P9085" t="s">
        <v>17</v>
      </c>
      <c r="Q9085">
        <v>460.78</v>
      </c>
      <c r="R9085" t="str">
        <f t="shared" si="567"/>
        <v>Moderate</v>
      </c>
    </row>
    <row r="9086" spans="1:18" x14ac:dyDescent="0.25">
      <c r="A9086">
        <v>2000</v>
      </c>
      <c r="B9086" t="s">
        <v>46</v>
      </c>
      <c r="C9086" t="s">
        <v>63</v>
      </c>
      <c r="D9086" t="s">
        <v>34</v>
      </c>
      <c r="E9086" t="str">
        <f t="shared" si="564"/>
        <v>Winter crops</v>
      </c>
      <c r="F9086">
        <v>-0.98</v>
      </c>
      <c r="G9086" s="6">
        <v>2834.77</v>
      </c>
      <c r="H9086" t="str">
        <f t="shared" si="565"/>
        <v>High</v>
      </c>
      <c r="I9086">
        <v>24.8</v>
      </c>
      <c r="J9086">
        <v>1.278</v>
      </c>
      <c r="K9086">
        <v>9</v>
      </c>
      <c r="L9086" s="6">
        <v>13.47</v>
      </c>
      <c r="M9086">
        <v>31.37</v>
      </c>
      <c r="N9086">
        <v>8.82</v>
      </c>
      <c r="O9086" t="str">
        <f t="shared" si="566"/>
        <v>0:20</v>
      </c>
      <c r="P9086" t="s">
        <v>27</v>
      </c>
      <c r="Q9086">
        <v>160.76</v>
      </c>
      <c r="R9086" t="str">
        <f t="shared" si="567"/>
        <v>Below 0</v>
      </c>
    </row>
    <row r="9087" spans="1:18" x14ac:dyDescent="0.25">
      <c r="A9087">
        <v>2019</v>
      </c>
      <c r="B9087" t="s">
        <v>30</v>
      </c>
      <c r="C9087" t="s">
        <v>33</v>
      </c>
      <c r="D9087" t="s">
        <v>48</v>
      </c>
      <c r="E9087" t="str">
        <f t="shared" si="564"/>
        <v>Summer crops</v>
      </c>
      <c r="F9087">
        <v>8.4600000000000009</v>
      </c>
      <c r="G9087" s="6">
        <v>224.99</v>
      </c>
      <c r="H9087" t="str">
        <f t="shared" si="565"/>
        <v>Low</v>
      </c>
      <c r="I9087">
        <v>21.42</v>
      </c>
      <c r="J9087">
        <v>0.46800000000000003</v>
      </c>
      <c r="K9087">
        <v>6</v>
      </c>
      <c r="L9087" s="6">
        <v>35.799999999999997</v>
      </c>
      <c r="M9087">
        <v>13.51</v>
      </c>
      <c r="N9087">
        <v>57.32</v>
      </c>
      <c r="O9087" t="str">
        <f t="shared" si="566"/>
        <v>41:60</v>
      </c>
      <c r="P9087" t="s">
        <v>27</v>
      </c>
      <c r="Q9087">
        <v>101.38</v>
      </c>
      <c r="R9087" t="str">
        <f t="shared" si="567"/>
        <v>Low</v>
      </c>
    </row>
    <row r="9088" spans="1:18" x14ac:dyDescent="0.25">
      <c r="A9088">
        <v>2008</v>
      </c>
      <c r="B9088" t="s">
        <v>36</v>
      </c>
      <c r="C9088" t="s">
        <v>70</v>
      </c>
      <c r="D9088" t="s">
        <v>26</v>
      </c>
      <c r="E9088" t="str">
        <f t="shared" si="564"/>
        <v>Summer crops</v>
      </c>
      <c r="F9088">
        <v>22.23</v>
      </c>
      <c r="G9088" s="6">
        <v>1341.09</v>
      </c>
      <c r="H9088" t="str">
        <f t="shared" si="565"/>
        <v>Medium</v>
      </c>
      <c r="I9088">
        <v>25.7</v>
      </c>
      <c r="J9088">
        <v>0.75600000000000001</v>
      </c>
      <c r="K9088">
        <v>7</v>
      </c>
      <c r="L9088" s="6">
        <v>17.670000000000002</v>
      </c>
      <c r="M9088">
        <v>15.84</v>
      </c>
      <c r="N9088">
        <v>78.739999999999995</v>
      </c>
      <c r="O9088" t="str">
        <f t="shared" si="566"/>
        <v>61:80</v>
      </c>
      <c r="P9088" t="s">
        <v>17</v>
      </c>
      <c r="Q9088">
        <v>128.5</v>
      </c>
      <c r="R9088" t="str">
        <f t="shared" si="567"/>
        <v>Moderate</v>
      </c>
    </row>
    <row r="9089" spans="1:18" x14ac:dyDescent="0.25">
      <c r="A9089">
        <v>1999</v>
      </c>
      <c r="B9089" t="s">
        <v>30</v>
      </c>
      <c r="C9089" t="s">
        <v>66</v>
      </c>
      <c r="D9089" t="s">
        <v>34</v>
      </c>
      <c r="E9089" t="str">
        <f t="shared" si="564"/>
        <v>Winter crops</v>
      </c>
      <c r="F9089">
        <v>11.64</v>
      </c>
      <c r="G9089" s="6">
        <v>302.95</v>
      </c>
      <c r="H9089" t="str">
        <f t="shared" si="565"/>
        <v>Low</v>
      </c>
      <c r="I9089">
        <v>21.87</v>
      </c>
      <c r="J9089">
        <v>2.4300000000000002</v>
      </c>
      <c r="K9089">
        <v>0</v>
      </c>
      <c r="L9089" s="6">
        <v>79.72</v>
      </c>
      <c r="M9089">
        <v>44.21</v>
      </c>
      <c r="N9089">
        <v>8.7899999999999991</v>
      </c>
      <c r="O9089" t="str">
        <f t="shared" si="566"/>
        <v>0:20</v>
      </c>
      <c r="P9089" t="s">
        <v>17</v>
      </c>
      <c r="Q9089">
        <v>646.21</v>
      </c>
      <c r="R9089" t="str">
        <f t="shared" si="567"/>
        <v>Low</v>
      </c>
    </row>
    <row r="9090" spans="1:18" x14ac:dyDescent="0.25">
      <c r="A9090">
        <v>2020</v>
      </c>
      <c r="B9090" t="s">
        <v>36</v>
      </c>
      <c r="C9090" t="s">
        <v>54</v>
      </c>
      <c r="D9090" t="s">
        <v>48</v>
      </c>
      <c r="E9090" t="str">
        <f t="shared" si="564"/>
        <v>Summer crops</v>
      </c>
      <c r="F9090">
        <v>-0.78</v>
      </c>
      <c r="G9090" s="6">
        <v>1577.21</v>
      </c>
      <c r="H9090" t="str">
        <f t="shared" si="565"/>
        <v>Medium</v>
      </c>
      <c r="I9090">
        <v>7.21</v>
      </c>
      <c r="J9090">
        <v>1.0900000000000001</v>
      </c>
      <c r="K9090">
        <v>1</v>
      </c>
      <c r="L9090" s="6">
        <v>71.91</v>
      </c>
      <c r="M9090">
        <v>23.9</v>
      </c>
      <c r="N9090">
        <v>59.37</v>
      </c>
      <c r="O9090" t="str">
        <f t="shared" si="566"/>
        <v>41:60</v>
      </c>
      <c r="P9090" t="s">
        <v>35</v>
      </c>
      <c r="Q9090">
        <v>378.54</v>
      </c>
      <c r="R9090" t="str">
        <f t="shared" si="567"/>
        <v>Below 0</v>
      </c>
    </row>
    <row r="9091" spans="1:18" x14ac:dyDescent="0.25">
      <c r="A9091">
        <v>2015</v>
      </c>
      <c r="B9091" t="s">
        <v>30</v>
      </c>
      <c r="C9091" t="s">
        <v>31</v>
      </c>
      <c r="D9091" t="s">
        <v>26</v>
      </c>
      <c r="E9091" t="str">
        <f t="shared" ref="E9091:E9154" si="568">IF(OR(D9091="Wheat", D9091="Barley", D9091="Cotton", D9091="Fruits"), "Winter crops","Summer crops")</f>
        <v>Summer crops</v>
      </c>
      <c r="F9091">
        <v>19.84</v>
      </c>
      <c r="G9091" s="6">
        <v>1861.98</v>
      </c>
      <c r="H9091" t="str">
        <f t="shared" ref="H9091:H9154" si="569">IF(G9091&lt;1000, "Low", IF(G9091&lt;=2000, "Medium", "High"))</f>
        <v>Medium</v>
      </c>
      <c r="I9091">
        <v>6.8</v>
      </c>
      <c r="J9091">
        <v>3.23</v>
      </c>
      <c r="K9091">
        <v>7</v>
      </c>
      <c r="L9091" s="6">
        <v>36.659999999999997</v>
      </c>
      <c r="M9091">
        <v>11.26</v>
      </c>
      <c r="N9091">
        <v>59.42</v>
      </c>
      <c r="O9091" t="str">
        <f t="shared" ref="O9091:O9154" si="570">IF(N9091&lt;=20,"0:20",IF(N9091&lt;=40,"21:40",IF(N9091&lt;=60,"41:60",IF(N9091&lt;=80,"61:80","81:100"))))</f>
        <v>41:60</v>
      </c>
      <c r="P9091" t="s">
        <v>20</v>
      </c>
      <c r="Q9091">
        <v>869.79</v>
      </c>
      <c r="R9091" t="str">
        <f t="shared" ref="R9091:R9154" si="571">IF(F9091&lt;0, "Below 0", IF(F9091&lt;=15, "Low", IF(F9091&lt;=25, "Moderate", "High")))</f>
        <v>Moderate</v>
      </c>
    </row>
    <row r="9092" spans="1:18" x14ac:dyDescent="0.25">
      <c r="A9092">
        <v>2005</v>
      </c>
      <c r="B9092" t="s">
        <v>41</v>
      </c>
      <c r="C9092" t="s">
        <v>68</v>
      </c>
      <c r="D9092" t="s">
        <v>29</v>
      </c>
      <c r="E9092" t="str">
        <f t="shared" si="568"/>
        <v>Summer crops</v>
      </c>
      <c r="F9092">
        <v>11.51</v>
      </c>
      <c r="G9092" s="6">
        <v>1164.4100000000001</v>
      </c>
      <c r="H9092" t="str">
        <f t="shared" si="569"/>
        <v>Medium</v>
      </c>
      <c r="I9092">
        <v>12.42</v>
      </c>
      <c r="J9092">
        <v>3.69</v>
      </c>
      <c r="K9092">
        <v>3</v>
      </c>
      <c r="L9092" s="6">
        <v>78.099999999999994</v>
      </c>
      <c r="M9092">
        <v>1.24</v>
      </c>
      <c r="N9092">
        <v>44.71</v>
      </c>
      <c r="O9092" t="str">
        <f t="shared" si="570"/>
        <v>41:60</v>
      </c>
      <c r="P9092" t="s">
        <v>17</v>
      </c>
      <c r="Q9092">
        <v>852.28</v>
      </c>
      <c r="R9092" t="str">
        <f t="shared" si="571"/>
        <v>Low</v>
      </c>
    </row>
    <row r="9093" spans="1:18" x14ac:dyDescent="0.25">
      <c r="A9093">
        <v>1997</v>
      </c>
      <c r="B9093" t="s">
        <v>46</v>
      </c>
      <c r="C9093" t="s">
        <v>51</v>
      </c>
      <c r="D9093" t="s">
        <v>29</v>
      </c>
      <c r="E9093" t="str">
        <f t="shared" si="568"/>
        <v>Summer crops</v>
      </c>
      <c r="F9093">
        <v>10.15</v>
      </c>
      <c r="G9093" s="6">
        <v>697.62</v>
      </c>
      <c r="H9093" t="str">
        <f t="shared" si="569"/>
        <v>Low</v>
      </c>
      <c r="I9093">
        <v>9.5500000000000007</v>
      </c>
      <c r="J9093">
        <v>4.95</v>
      </c>
      <c r="K9093">
        <v>3</v>
      </c>
      <c r="L9093" s="6">
        <v>95.46</v>
      </c>
      <c r="M9093">
        <v>39.14</v>
      </c>
      <c r="N9093">
        <v>45.24</v>
      </c>
      <c r="O9093" t="str">
        <f t="shared" si="570"/>
        <v>41:60</v>
      </c>
      <c r="P9093" t="s">
        <v>17</v>
      </c>
      <c r="Q9093">
        <v>797.76</v>
      </c>
      <c r="R9093" t="str">
        <f t="shared" si="571"/>
        <v>Low</v>
      </c>
    </row>
    <row r="9094" spans="1:18" x14ac:dyDescent="0.25">
      <c r="A9094">
        <v>1993</v>
      </c>
      <c r="B9094" t="s">
        <v>36</v>
      </c>
      <c r="C9094" t="s">
        <v>70</v>
      </c>
      <c r="D9094" t="s">
        <v>48</v>
      </c>
      <c r="E9094" t="str">
        <f t="shared" si="568"/>
        <v>Summer crops</v>
      </c>
      <c r="F9094">
        <v>34.78</v>
      </c>
      <c r="G9094" s="6">
        <v>2495.42</v>
      </c>
      <c r="H9094" t="str">
        <f t="shared" si="569"/>
        <v>High</v>
      </c>
      <c r="I9094">
        <v>9.19</v>
      </c>
      <c r="J9094">
        <v>3.48</v>
      </c>
      <c r="K9094">
        <v>2</v>
      </c>
      <c r="L9094" s="6">
        <v>35.89</v>
      </c>
      <c r="M9094">
        <v>37.44</v>
      </c>
      <c r="N9094">
        <v>68.69</v>
      </c>
      <c r="O9094" t="str">
        <f t="shared" si="570"/>
        <v>61:80</v>
      </c>
      <c r="P9094" t="s">
        <v>17</v>
      </c>
      <c r="Q9094">
        <v>1209.07</v>
      </c>
      <c r="R9094" t="str">
        <f t="shared" si="571"/>
        <v>High</v>
      </c>
    </row>
    <row r="9095" spans="1:18" x14ac:dyDescent="0.25">
      <c r="A9095">
        <v>2013</v>
      </c>
      <c r="B9095" t="s">
        <v>30</v>
      </c>
      <c r="C9095" t="s">
        <v>56</v>
      </c>
      <c r="D9095" t="s">
        <v>48</v>
      </c>
      <c r="E9095" t="str">
        <f t="shared" si="568"/>
        <v>Summer crops</v>
      </c>
      <c r="F9095">
        <v>21.88</v>
      </c>
      <c r="G9095" s="6">
        <v>1041.17</v>
      </c>
      <c r="H9095" t="str">
        <f t="shared" si="569"/>
        <v>Medium</v>
      </c>
      <c r="I9095">
        <v>4</v>
      </c>
      <c r="J9095">
        <v>2.75</v>
      </c>
      <c r="K9095">
        <v>0</v>
      </c>
      <c r="L9095" s="6">
        <v>15.39</v>
      </c>
      <c r="M9095">
        <v>24.92</v>
      </c>
      <c r="N9095">
        <v>8.1999999999999993</v>
      </c>
      <c r="O9095" t="str">
        <f t="shared" si="570"/>
        <v>0:20</v>
      </c>
      <c r="P9095" t="s">
        <v>20</v>
      </c>
      <c r="Q9095">
        <v>536.41</v>
      </c>
      <c r="R9095" t="str">
        <f t="shared" si="571"/>
        <v>Moderate</v>
      </c>
    </row>
    <row r="9096" spans="1:18" x14ac:dyDescent="0.25">
      <c r="A9096">
        <v>2003</v>
      </c>
      <c r="B9096" t="s">
        <v>50</v>
      </c>
      <c r="C9096" t="s">
        <v>33</v>
      </c>
      <c r="D9096" t="s">
        <v>49</v>
      </c>
      <c r="E9096" t="str">
        <f t="shared" si="568"/>
        <v>Summer crops</v>
      </c>
      <c r="F9096">
        <v>26.5</v>
      </c>
      <c r="G9096" s="6">
        <v>2783.83</v>
      </c>
      <c r="H9096" t="str">
        <f t="shared" si="569"/>
        <v>High</v>
      </c>
      <c r="I9096">
        <v>3.57</v>
      </c>
      <c r="J9096">
        <v>3.97</v>
      </c>
      <c r="K9096">
        <v>8</v>
      </c>
      <c r="L9096" s="6">
        <v>76.69</v>
      </c>
      <c r="M9096">
        <v>17.61</v>
      </c>
      <c r="N9096">
        <v>89.67</v>
      </c>
      <c r="O9096" t="str">
        <f t="shared" si="570"/>
        <v>81:100</v>
      </c>
      <c r="P9096" t="s">
        <v>39</v>
      </c>
      <c r="Q9096">
        <v>1129.22</v>
      </c>
      <c r="R9096" t="str">
        <f t="shared" si="571"/>
        <v>High</v>
      </c>
    </row>
    <row r="9097" spans="1:18" x14ac:dyDescent="0.25">
      <c r="A9097">
        <v>1994</v>
      </c>
      <c r="B9097" t="s">
        <v>32</v>
      </c>
      <c r="C9097" t="s">
        <v>69</v>
      </c>
      <c r="D9097" t="s">
        <v>52</v>
      </c>
      <c r="E9097" t="str">
        <f t="shared" si="568"/>
        <v>Winter crops</v>
      </c>
      <c r="F9097">
        <v>9.23</v>
      </c>
      <c r="G9097" s="6">
        <v>634.16999999999996</v>
      </c>
      <c r="H9097" t="str">
        <f t="shared" si="569"/>
        <v>Low</v>
      </c>
      <c r="I9097">
        <v>9.42</v>
      </c>
      <c r="J9097">
        <v>0.57999999999999996</v>
      </c>
      <c r="K9097">
        <v>10</v>
      </c>
      <c r="L9097" s="6">
        <v>39.130000000000003</v>
      </c>
      <c r="M9097">
        <v>6.55</v>
      </c>
      <c r="N9097">
        <v>88.32</v>
      </c>
      <c r="O9097" t="str">
        <f t="shared" si="570"/>
        <v>81:100</v>
      </c>
      <c r="P9097" t="s">
        <v>39</v>
      </c>
      <c r="Q9097">
        <v>254.68</v>
      </c>
      <c r="R9097" t="str">
        <f t="shared" si="571"/>
        <v>Low</v>
      </c>
    </row>
    <row r="9098" spans="1:18" x14ac:dyDescent="0.25">
      <c r="A9098">
        <v>1991</v>
      </c>
      <c r="B9098" t="s">
        <v>14</v>
      </c>
      <c r="C9098" t="s">
        <v>28</v>
      </c>
      <c r="D9098" t="s">
        <v>52</v>
      </c>
      <c r="E9098" t="str">
        <f t="shared" si="568"/>
        <v>Winter crops</v>
      </c>
      <c r="F9098">
        <v>-4.7</v>
      </c>
      <c r="G9098" s="6">
        <v>564.04</v>
      </c>
      <c r="H9098" t="str">
        <f t="shared" si="569"/>
        <v>Low</v>
      </c>
      <c r="I9098">
        <v>24.68</v>
      </c>
      <c r="J9098">
        <v>2.31299999999999</v>
      </c>
      <c r="K9098">
        <v>9</v>
      </c>
      <c r="L9098" s="6">
        <v>49.83</v>
      </c>
      <c r="M9098">
        <v>2.72</v>
      </c>
      <c r="N9098">
        <v>51.49</v>
      </c>
      <c r="O9098" t="str">
        <f t="shared" si="570"/>
        <v>41:60</v>
      </c>
      <c r="P9098" t="s">
        <v>27</v>
      </c>
      <c r="Q9098">
        <v>976.28</v>
      </c>
      <c r="R9098" t="str">
        <f t="shared" si="571"/>
        <v>Below 0</v>
      </c>
    </row>
    <row r="9099" spans="1:18" x14ac:dyDescent="0.25">
      <c r="A9099">
        <v>2002</v>
      </c>
      <c r="B9099" t="s">
        <v>24</v>
      </c>
      <c r="C9099" t="s">
        <v>25</v>
      </c>
      <c r="D9099" t="s">
        <v>52</v>
      </c>
      <c r="E9099" t="str">
        <f t="shared" si="568"/>
        <v>Winter crops</v>
      </c>
      <c r="F9099">
        <v>-1.26</v>
      </c>
      <c r="G9099" s="6">
        <v>924.53</v>
      </c>
      <c r="H9099" t="str">
        <f t="shared" si="569"/>
        <v>Low</v>
      </c>
      <c r="I9099">
        <v>2.3199999999999998</v>
      </c>
      <c r="J9099">
        <v>2.2400000000000002</v>
      </c>
      <c r="K9099">
        <v>6</v>
      </c>
      <c r="L9099" s="6">
        <v>75.42</v>
      </c>
      <c r="M9099">
        <v>47.03</v>
      </c>
      <c r="N9099">
        <v>11.63</v>
      </c>
      <c r="O9099" t="str">
        <f t="shared" si="570"/>
        <v>0:20</v>
      </c>
      <c r="P9099" t="s">
        <v>39</v>
      </c>
      <c r="Q9099">
        <v>928.23</v>
      </c>
      <c r="R9099" t="str">
        <f t="shared" si="571"/>
        <v>Below 0</v>
      </c>
    </row>
    <row r="9100" spans="1:18" x14ac:dyDescent="0.25">
      <c r="A9100">
        <v>1996</v>
      </c>
      <c r="B9100" t="s">
        <v>36</v>
      </c>
      <c r="C9100" t="s">
        <v>54</v>
      </c>
      <c r="D9100" t="s">
        <v>38</v>
      </c>
      <c r="E9100" t="str">
        <f t="shared" si="568"/>
        <v>Summer crops</v>
      </c>
      <c r="F9100">
        <v>4.7300000000000004</v>
      </c>
      <c r="G9100" s="6">
        <v>2472.31</v>
      </c>
      <c r="H9100" t="str">
        <f t="shared" si="569"/>
        <v>High</v>
      </c>
      <c r="I9100">
        <v>12.82</v>
      </c>
      <c r="J9100">
        <v>1.35</v>
      </c>
      <c r="K9100">
        <v>7</v>
      </c>
      <c r="L9100" s="6">
        <v>37.68</v>
      </c>
      <c r="M9100">
        <v>11.43</v>
      </c>
      <c r="N9100">
        <v>73.069999999999993</v>
      </c>
      <c r="O9100" t="str">
        <f t="shared" si="570"/>
        <v>61:80</v>
      </c>
      <c r="P9100" t="s">
        <v>20</v>
      </c>
      <c r="Q9100">
        <v>245.74</v>
      </c>
      <c r="R9100" t="str">
        <f t="shared" si="571"/>
        <v>Low</v>
      </c>
    </row>
    <row r="9101" spans="1:18" x14ac:dyDescent="0.25">
      <c r="A9101">
        <v>2015</v>
      </c>
      <c r="B9101" t="s">
        <v>30</v>
      </c>
      <c r="C9101" t="s">
        <v>56</v>
      </c>
      <c r="D9101" t="s">
        <v>38</v>
      </c>
      <c r="E9101" t="str">
        <f t="shared" si="568"/>
        <v>Summer crops</v>
      </c>
      <c r="F9101">
        <v>18.72</v>
      </c>
      <c r="G9101" s="6">
        <v>1326.21</v>
      </c>
      <c r="H9101" t="str">
        <f t="shared" si="569"/>
        <v>Medium</v>
      </c>
      <c r="I9101">
        <v>28.62</v>
      </c>
      <c r="J9101">
        <v>4.032</v>
      </c>
      <c r="K9101">
        <v>8</v>
      </c>
      <c r="L9101" s="6">
        <v>78.209999999999994</v>
      </c>
      <c r="M9101">
        <v>27.54</v>
      </c>
      <c r="N9101">
        <v>74.569999999999993</v>
      </c>
      <c r="O9101" t="str">
        <f t="shared" si="570"/>
        <v>61:80</v>
      </c>
      <c r="P9101" t="s">
        <v>17</v>
      </c>
      <c r="Q9101">
        <v>1947.95</v>
      </c>
      <c r="R9101" t="str">
        <f t="shared" si="571"/>
        <v>Moderate</v>
      </c>
    </row>
    <row r="9102" spans="1:18" x14ac:dyDescent="0.25">
      <c r="A9102">
        <v>2003</v>
      </c>
      <c r="B9102" t="s">
        <v>50</v>
      </c>
      <c r="C9102" t="s">
        <v>56</v>
      </c>
      <c r="D9102" t="s">
        <v>49</v>
      </c>
      <c r="E9102" t="str">
        <f t="shared" si="568"/>
        <v>Summer crops</v>
      </c>
      <c r="F9102">
        <v>15.79</v>
      </c>
      <c r="G9102" s="6">
        <v>819.37</v>
      </c>
      <c r="H9102" t="str">
        <f t="shared" si="569"/>
        <v>Low</v>
      </c>
      <c r="I9102">
        <v>4.03</v>
      </c>
      <c r="J9102">
        <v>2.48</v>
      </c>
      <c r="K9102">
        <v>8</v>
      </c>
      <c r="L9102" s="6">
        <v>94.86</v>
      </c>
      <c r="M9102">
        <v>13.63</v>
      </c>
      <c r="N9102">
        <v>64.98</v>
      </c>
      <c r="O9102" t="str">
        <f t="shared" si="570"/>
        <v>61:80</v>
      </c>
      <c r="P9102" t="s">
        <v>39</v>
      </c>
      <c r="Q9102">
        <v>1169.24</v>
      </c>
      <c r="R9102" t="str">
        <f t="shared" si="571"/>
        <v>Moderate</v>
      </c>
    </row>
    <row r="9103" spans="1:18" x14ac:dyDescent="0.25">
      <c r="A9103">
        <v>1990</v>
      </c>
      <c r="B9103" t="s">
        <v>50</v>
      </c>
      <c r="C9103" t="s">
        <v>33</v>
      </c>
      <c r="D9103" t="s">
        <v>34</v>
      </c>
      <c r="E9103" t="str">
        <f t="shared" si="568"/>
        <v>Winter crops</v>
      </c>
      <c r="F9103">
        <v>30.14</v>
      </c>
      <c r="G9103" s="6">
        <v>628.70000000000005</v>
      </c>
      <c r="H9103" t="str">
        <f t="shared" si="569"/>
        <v>Low</v>
      </c>
      <c r="I9103">
        <v>23.4</v>
      </c>
      <c r="J9103">
        <v>1.089</v>
      </c>
      <c r="K9103">
        <v>8</v>
      </c>
      <c r="L9103" s="6">
        <v>64.67</v>
      </c>
      <c r="M9103">
        <v>26.46</v>
      </c>
      <c r="N9103">
        <v>76.08</v>
      </c>
      <c r="O9103" t="str">
        <f t="shared" si="570"/>
        <v>61:80</v>
      </c>
      <c r="P9103" t="s">
        <v>20</v>
      </c>
      <c r="Q9103">
        <v>262.83999999999997</v>
      </c>
      <c r="R9103" t="str">
        <f t="shared" si="571"/>
        <v>High</v>
      </c>
    </row>
    <row r="9104" spans="1:18" x14ac:dyDescent="0.25">
      <c r="A9104">
        <v>2020</v>
      </c>
      <c r="B9104" t="s">
        <v>30</v>
      </c>
      <c r="C9104" t="s">
        <v>66</v>
      </c>
      <c r="D9104" t="s">
        <v>34</v>
      </c>
      <c r="E9104" t="str">
        <f t="shared" si="568"/>
        <v>Winter crops</v>
      </c>
      <c r="F9104">
        <v>17.739999999999998</v>
      </c>
      <c r="G9104" s="6">
        <v>419.63</v>
      </c>
      <c r="H9104" t="str">
        <f t="shared" si="569"/>
        <v>Low</v>
      </c>
      <c r="I9104">
        <v>25.35</v>
      </c>
      <c r="J9104">
        <v>2.2050000000000001</v>
      </c>
      <c r="K9104">
        <v>10</v>
      </c>
      <c r="L9104" s="6">
        <v>45.91</v>
      </c>
      <c r="M9104">
        <v>26.62</v>
      </c>
      <c r="N9104">
        <v>42.66</v>
      </c>
      <c r="O9104" t="str">
        <f t="shared" si="570"/>
        <v>41:60</v>
      </c>
      <c r="P9104" t="s">
        <v>35</v>
      </c>
      <c r="Q9104">
        <v>505.91</v>
      </c>
      <c r="R9104" t="str">
        <f t="shared" si="571"/>
        <v>Moderate</v>
      </c>
    </row>
    <row r="9105" spans="1:18" x14ac:dyDescent="0.25">
      <c r="A9105">
        <v>2003</v>
      </c>
      <c r="B9105" t="s">
        <v>14</v>
      </c>
      <c r="C9105" t="s">
        <v>28</v>
      </c>
      <c r="D9105" t="s">
        <v>26</v>
      </c>
      <c r="E9105" t="str">
        <f t="shared" si="568"/>
        <v>Summer crops</v>
      </c>
      <c r="F9105">
        <v>21.4</v>
      </c>
      <c r="G9105" s="6">
        <v>2162.4699999999998</v>
      </c>
      <c r="H9105" t="str">
        <f t="shared" si="569"/>
        <v>High</v>
      </c>
      <c r="I9105">
        <v>2.63</v>
      </c>
      <c r="J9105">
        <v>2.5299999999999998</v>
      </c>
      <c r="K9105">
        <v>4</v>
      </c>
      <c r="L9105" s="6">
        <v>25.77</v>
      </c>
      <c r="M9105">
        <v>12.03</v>
      </c>
      <c r="N9105">
        <v>21.9</v>
      </c>
      <c r="O9105" t="str">
        <f t="shared" si="570"/>
        <v>21:40</v>
      </c>
      <c r="P9105" t="s">
        <v>17</v>
      </c>
      <c r="Q9105">
        <v>299.89</v>
      </c>
      <c r="R9105" t="str">
        <f t="shared" si="571"/>
        <v>Moderate</v>
      </c>
    </row>
    <row r="9106" spans="1:18" x14ac:dyDescent="0.25">
      <c r="A9106">
        <v>2016</v>
      </c>
      <c r="B9106" t="s">
        <v>18</v>
      </c>
      <c r="C9106" t="s">
        <v>67</v>
      </c>
      <c r="D9106" t="s">
        <v>38</v>
      </c>
      <c r="E9106" t="str">
        <f t="shared" si="568"/>
        <v>Summer crops</v>
      </c>
      <c r="F9106">
        <v>22.01</v>
      </c>
      <c r="G9106" s="6">
        <v>2740.6</v>
      </c>
      <c r="H9106" t="str">
        <f t="shared" si="569"/>
        <v>High</v>
      </c>
      <c r="I9106">
        <v>7.59</v>
      </c>
      <c r="J9106">
        <v>3.68</v>
      </c>
      <c r="K9106">
        <v>4</v>
      </c>
      <c r="L9106" s="6">
        <v>93.79</v>
      </c>
      <c r="M9106">
        <v>43.34</v>
      </c>
      <c r="N9106">
        <v>29.05</v>
      </c>
      <c r="O9106" t="str">
        <f t="shared" si="570"/>
        <v>21:40</v>
      </c>
      <c r="P9106" t="s">
        <v>39</v>
      </c>
      <c r="Q9106">
        <v>501.88</v>
      </c>
      <c r="R9106" t="str">
        <f t="shared" si="571"/>
        <v>Moderate</v>
      </c>
    </row>
    <row r="9107" spans="1:18" x14ac:dyDescent="0.25">
      <c r="A9107">
        <v>2020</v>
      </c>
      <c r="B9107" t="s">
        <v>18</v>
      </c>
      <c r="C9107" t="s">
        <v>19</v>
      </c>
      <c r="D9107" t="s">
        <v>48</v>
      </c>
      <c r="E9107" t="str">
        <f t="shared" si="568"/>
        <v>Summer crops</v>
      </c>
      <c r="F9107">
        <v>17.899999999999999</v>
      </c>
      <c r="G9107" s="6">
        <v>1863.65</v>
      </c>
      <c r="H9107" t="str">
        <f t="shared" si="569"/>
        <v>Medium</v>
      </c>
      <c r="I9107">
        <v>9.49</v>
      </c>
      <c r="J9107">
        <v>4.9400000000000004</v>
      </c>
      <c r="K9107">
        <v>9</v>
      </c>
      <c r="L9107" s="6">
        <v>99.48</v>
      </c>
      <c r="M9107">
        <v>16.66</v>
      </c>
      <c r="N9107">
        <v>87.74</v>
      </c>
      <c r="O9107" t="str">
        <f t="shared" si="570"/>
        <v>81:100</v>
      </c>
      <c r="P9107" t="s">
        <v>35</v>
      </c>
      <c r="Q9107">
        <v>1097.0999999999999</v>
      </c>
      <c r="R9107" t="str">
        <f t="shared" si="571"/>
        <v>Moderate</v>
      </c>
    </row>
    <row r="9108" spans="1:18" x14ac:dyDescent="0.25">
      <c r="A9108">
        <v>1992</v>
      </c>
      <c r="B9108" t="s">
        <v>18</v>
      </c>
      <c r="C9108" t="s">
        <v>56</v>
      </c>
      <c r="D9108" t="s">
        <v>38</v>
      </c>
      <c r="E9108" t="str">
        <f t="shared" si="568"/>
        <v>Summer crops</v>
      </c>
      <c r="F9108">
        <v>22.76</v>
      </c>
      <c r="G9108" s="6">
        <v>1866.82</v>
      </c>
      <c r="H9108" t="str">
        <f t="shared" si="569"/>
        <v>Medium</v>
      </c>
      <c r="I9108">
        <v>12.29</v>
      </c>
      <c r="J9108">
        <v>2.93</v>
      </c>
      <c r="K9108">
        <v>7</v>
      </c>
      <c r="L9108" s="6">
        <v>60.19</v>
      </c>
      <c r="M9108">
        <v>1.63</v>
      </c>
      <c r="N9108">
        <v>94.69</v>
      </c>
      <c r="O9108" t="str">
        <f t="shared" si="570"/>
        <v>81:100</v>
      </c>
      <c r="P9108" t="s">
        <v>20</v>
      </c>
      <c r="Q9108">
        <v>1075.3800000000001</v>
      </c>
      <c r="R9108" t="str">
        <f t="shared" si="571"/>
        <v>Moderate</v>
      </c>
    </row>
    <row r="9109" spans="1:18" x14ac:dyDescent="0.25">
      <c r="A9109">
        <v>2000</v>
      </c>
      <c r="B9109" t="s">
        <v>30</v>
      </c>
      <c r="C9109" t="s">
        <v>33</v>
      </c>
      <c r="D9109" t="s">
        <v>23</v>
      </c>
      <c r="E9109" t="str">
        <f t="shared" si="568"/>
        <v>Winter crops</v>
      </c>
      <c r="F9109">
        <v>25.32</v>
      </c>
      <c r="G9109" s="6">
        <v>2194.23</v>
      </c>
      <c r="H9109" t="str">
        <f t="shared" si="569"/>
        <v>High</v>
      </c>
      <c r="I9109">
        <v>29.3</v>
      </c>
      <c r="J9109">
        <v>2.0070000000000001</v>
      </c>
      <c r="K9109">
        <v>1</v>
      </c>
      <c r="L9109" s="6">
        <v>25.82</v>
      </c>
      <c r="M9109">
        <v>29.92</v>
      </c>
      <c r="N9109">
        <v>17.53</v>
      </c>
      <c r="O9109" t="str">
        <f t="shared" si="570"/>
        <v>0:20</v>
      </c>
      <c r="P9109" t="s">
        <v>20</v>
      </c>
      <c r="Q9109">
        <v>338.69</v>
      </c>
      <c r="R9109" t="str">
        <f t="shared" si="571"/>
        <v>High</v>
      </c>
    </row>
    <row r="9110" spans="1:18" x14ac:dyDescent="0.25">
      <c r="A9110">
        <v>2020</v>
      </c>
      <c r="B9110" t="s">
        <v>21</v>
      </c>
      <c r="C9110" t="s">
        <v>55</v>
      </c>
      <c r="D9110" t="s">
        <v>43</v>
      </c>
      <c r="E9110" t="str">
        <f t="shared" si="568"/>
        <v>Winter crops</v>
      </c>
      <c r="F9110">
        <v>7.98</v>
      </c>
      <c r="G9110" s="6">
        <v>466.22</v>
      </c>
      <c r="H9110" t="str">
        <f t="shared" si="569"/>
        <v>Low</v>
      </c>
      <c r="I9110">
        <v>28.83</v>
      </c>
      <c r="J9110">
        <v>1.7549999999999999</v>
      </c>
      <c r="K9110">
        <v>0</v>
      </c>
      <c r="L9110" s="6">
        <v>40.270000000000003</v>
      </c>
      <c r="M9110">
        <v>8.33</v>
      </c>
      <c r="N9110">
        <v>93.93</v>
      </c>
      <c r="O9110" t="str">
        <f t="shared" si="570"/>
        <v>81:100</v>
      </c>
      <c r="P9110" t="s">
        <v>17</v>
      </c>
      <c r="Q9110">
        <v>832.32</v>
      </c>
      <c r="R9110" t="str">
        <f t="shared" si="571"/>
        <v>Low</v>
      </c>
    </row>
    <row r="9111" spans="1:18" x14ac:dyDescent="0.25">
      <c r="A9111">
        <v>2008</v>
      </c>
      <c r="B9111" t="s">
        <v>18</v>
      </c>
      <c r="C9111" t="s">
        <v>60</v>
      </c>
      <c r="D9111" t="s">
        <v>34</v>
      </c>
      <c r="E9111" t="str">
        <f t="shared" si="568"/>
        <v>Winter crops</v>
      </c>
      <c r="F9111">
        <v>2.09</v>
      </c>
      <c r="G9111" s="6">
        <v>1010.15</v>
      </c>
      <c r="H9111" t="str">
        <f t="shared" si="569"/>
        <v>Medium</v>
      </c>
      <c r="I9111">
        <v>19.22</v>
      </c>
      <c r="J9111">
        <v>1.9259999999999999</v>
      </c>
      <c r="K9111">
        <v>6</v>
      </c>
      <c r="L9111" s="6">
        <v>53.07</v>
      </c>
      <c r="M9111">
        <v>1.36</v>
      </c>
      <c r="N9111">
        <v>97.86</v>
      </c>
      <c r="O9111" t="str">
        <f t="shared" si="570"/>
        <v>81:100</v>
      </c>
      <c r="P9111" t="s">
        <v>35</v>
      </c>
      <c r="Q9111">
        <v>736.7</v>
      </c>
      <c r="R9111" t="str">
        <f t="shared" si="571"/>
        <v>Low</v>
      </c>
    </row>
    <row r="9112" spans="1:18" x14ac:dyDescent="0.25">
      <c r="A9112">
        <v>2021</v>
      </c>
      <c r="B9112" t="s">
        <v>14</v>
      </c>
      <c r="C9112" t="s">
        <v>64</v>
      </c>
      <c r="D9112" t="s">
        <v>52</v>
      </c>
      <c r="E9112" t="str">
        <f t="shared" si="568"/>
        <v>Winter crops</v>
      </c>
      <c r="F9112">
        <v>14.74</v>
      </c>
      <c r="G9112" s="6">
        <v>1525.28</v>
      </c>
      <c r="H9112" t="str">
        <f t="shared" si="569"/>
        <v>Medium</v>
      </c>
      <c r="I9112">
        <v>11.92</v>
      </c>
      <c r="J9112">
        <v>1.57</v>
      </c>
      <c r="K9112">
        <v>1</v>
      </c>
      <c r="L9112" s="6">
        <v>69.209999999999994</v>
      </c>
      <c r="M9112">
        <v>36.72</v>
      </c>
      <c r="N9112">
        <v>39.36</v>
      </c>
      <c r="O9112" t="str">
        <f t="shared" si="570"/>
        <v>21:40</v>
      </c>
      <c r="P9112" t="s">
        <v>17</v>
      </c>
      <c r="Q9112">
        <v>756.96</v>
      </c>
      <c r="R9112" t="str">
        <f t="shared" si="571"/>
        <v>Low</v>
      </c>
    </row>
    <row r="9113" spans="1:18" x14ac:dyDescent="0.25">
      <c r="A9113">
        <v>2006</v>
      </c>
      <c r="B9113" t="s">
        <v>36</v>
      </c>
      <c r="C9113" t="s">
        <v>70</v>
      </c>
      <c r="D9113" t="s">
        <v>16</v>
      </c>
      <c r="E9113" t="str">
        <f t="shared" si="568"/>
        <v>Summer crops</v>
      </c>
      <c r="F9113">
        <v>12.09</v>
      </c>
      <c r="G9113" s="6">
        <v>2615.1</v>
      </c>
      <c r="H9113" t="str">
        <f t="shared" si="569"/>
        <v>High</v>
      </c>
      <c r="I9113">
        <v>3.48</v>
      </c>
      <c r="J9113">
        <v>4.34</v>
      </c>
      <c r="K9113">
        <v>3</v>
      </c>
      <c r="L9113" s="6">
        <v>76.150000000000006</v>
      </c>
      <c r="M9113">
        <v>47.65</v>
      </c>
      <c r="N9113">
        <v>22.51</v>
      </c>
      <c r="O9113" t="str">
        <f t="shared" si="570"/>
        <v>21:40</v>
      </c>
      <c r="P9113" t="s">
        <v>17</v>
      </c>
      <c r="Q9113">
        <v>1363.5</v>
      </c>
      <c r="R9113" t="str">
        <f t="shared" si="571"/>
        <v>Low</v>
      </c>
    </row>
    <row r="9114" spans="1:18" x14ac:dyDescent="0.25">
      <c r="A9114">
        <v>2010</v>
      </c>
      <c r="B9114" t="s">
        <v>41</v>
      </c>
      <c r="C9114" t="s">
        <v>44</v>
      </c>
      <c r="D9114" t="s">
        <v>52</v>
      </c>
      <c r="E9114" t="str">
        <f t="shared" si="568"/>
        <v>Winter crops</v>
      </c>
      <c r="F9114">
        <v>13.22</v>
      </c>
      <c r="G9114" s="6">
        <v>1001.42</v>
      </c>
      <c r="H9114" t="str">
        <f t="shared" si="569"/>
        <v>Medium</v>
      </c>
      <c r="I9114">
        <v>22.42</v>
      </c>
      <c r="J9114">
        <v>1.881</v>
      </c>
      <c r="K9114">
        <v>10</v>
      </c>
      <c r="L9114" s="6">
        <v>51.17</v>
      </c>
      <c r="M9114">
        <v>12.44</v>
      </c>
      <c r="N9114">
        <v>47.98</v>
      </c>
      <c r="O9114" t="str">
        <f t="shared" si="570"/>
        <v>41:60</v>
      </c>
      <c r="P9114" t="s">
        <v>27</v>
      </c>
      <c r="Q9114">
        <v>692.31</v>
      </c>
      <c r="R9114" t="str">
        <f t="shared" si="571"/>
        <v>Low</v>
      </c>
    </row>
    <row r="9115" spans="1:18" x14ac:dyDescent="0.25">
      <c r="A9115">
        <v>2018</v>
      </c>
      <c r="B9115" t="s">
        <v>32</v>
      </c>
      <c r="C9115" t="s">
        <v>61</v>
      </c>
      <c r="D9115" t="s">
        <v>26</v>
      </c>
      <c r="E9115" t="str">
        <f t="shared" si="568"/>
        <v>Summer crops</v>
      </c>
      <c r="F9115">
        <v>-2.46</v>
      </c>
      <c r="G9115" s="6">
        <v>2678.57</v>
      </c>
      <c r="H9115" t="str">
        <f t="shared" si="569"/>
        <v>High</v>
      </c>
      <c r="I9115">
        <v>20.59</v>
      </c>
      <c r="J9115">
        <v>1.44</v>
      </c>
      <c r="K9115">
        <v>6</v>
      </c>
      <c r="L9115" s="6">
        <v>69.41</v>
      </c>
      <c r="M9115">
        <v>30.7</v>
      </c>
      <c r="N9115">
        <v>48.28</v>
      </c>
      <c r="O9115" t="str">
        <f t="shared" si="570"/>
        <v>41:60</v>
      </c>
      <c r="P9115" t="s">
        <v>35</v>
      </c>
      <c r="Q9115">
        <v>580.14</v>
      </c>
      <c r="R9115" t="str">
        <f t="shared" si="571"/>
        <v>Below 0</v>
      </c>
    </row>
    <row r="9116" spans="1:18" x14ac:dyDescent="0.25">
      <c r="A9116">
        <v>2002</v>
      </c>
      <c r="B9116" t="s">
        <v>46</v>
      </c>
      <c r="C9116" t="s">
        <v>63</v>
      </c>
      <c r="D9116" t="s">
        <v>34</v>
      </c>
      <c r="E9116" t="str">
        <f t="shared" si="568"/>
        <v>Winter crops</v>
      </c>
      <c r="F9116">
        <v>20.78</v>
      </c>
      <c r="G9116" s="6">
        <v>586.62</v>
      </c>
      <c r="H9116" t="str">
        <f t="shared" si="569"/>
        <v>Low</v>
      </c>
      <c r="I9116">
        <v>3.76</v>
      </c>
      <c r="J9116">
        <v>1.6</v>
      </c>
      <c r="K9116">
        <v>6</v>
      </c>
      <c r="L9116" s="6">
        <v>16.420000000000002</v>
      </c>
      <c r="M9116">
        <v>25.65</v>
      </c>
      <c r="N9116">
        <v>99.54</v>
      </c>
      <c r="O9116" t="str">
        <f t="shared" si="570"/>
        <v>81:100</v>
      </c>
      <c r="P9116" t="s">
        <v>39</v>
      </c>
      <c r="Q9116">
        <v>355.77</v>
      </c>
      <c r="R9116" t="str">
        <f t="shared" si="571"/>
        <v>Moderate</v>
      </c>
    </row>
    <row r="9117" spans="1:18" x14ac:dyDescent="0.25">
      <c r="A9117">
        <v>1999</v>
      </c>
      <c r="B9117" t="s">
        <v>18</v>
      </c>
      <c r="C9117" t="s">
        <v>56</v>
      </c>
      <c r="D9117" t="s">
        <v>26</v>
      </c>
      <c r="E9117" t="str">
        <f t="shared" si="568"/>
        <v>Summer crops</v>
      </c>
      <c r="F9117">
        <v>0.01</v>
      </c>
      <c r="G9117" s="6">
        <v>1655.21</v>
      </c>
      <c r="H9117" t="str">
        <f t="shared" si="569"/>
        <v>Medium</v>
      </c>
      <c r="I9117">
        <v>10.47</v>
      </c>
      <c r="J9117">
        <v>2.71</v>
      </c>
      <c r="K9117">
        <v>5</v>
      </c>
      <c r="L9117" s="6">
        <v>58.88</v>
      </c>
      <c r="M9117">
        <v>8.75</v>
      </c>
      <c r="N9117">
        <v>11.74</v>
      </c>
      <c r="O9117" t="str">
        <f t="shared" si="570"/>
        <v>0:20</v>
      </c>
      <c r="P9117" t="s">
        <v>17</v>
      </c>
      <c r="Q9117">
        <v>879.4</v>
      </c>
      <c r="R9117" t="str">
        <f t="shared" si="571"/>
        <v>Low</v>
      </c>
    </row>
    <row r="9118" spans="1:18" x14ac:dyDescent="0.25">
      <c r="A9118">
        <v>2000</v>
      </c>
      <c r="B9118" t="s">
        <v>18</v>
      </c>
      <c r="C9118" t="s">
        <v>19</v>
      </c>
      <c r="D9118" t="s">
        <v>34</v>
      </c>
      <c r="E9118" t="str">
        <f t="shared" si="568"/>
        <v>Winter crops</v>
      </c>
      <c r="F9118">
        <v>15.68</v>
      </c>
      <c r="G9118" s="6">
        <v>2029.57</v>
      </c>
      <c r="H9118" t="str">
        <f t="shared" si="569"/>
        <v>High</v>
      </c>
      <c r="I9118">
        <v>27.95</v>
      </c>
      <c r="J9118">
        <v>4.077</v>
      </c>
      <c r="K9118">
        <v>2</v>
      </c>
      <c r="L9118" s="6">
        <v>98.01</v>
      </c>
      <c r="M9118">
        <v>11.9</v>
      </c>
      <c r="N9118">
        <v>12.75</v>
      </c>
      <c r="O9118" t="str">
        <f t="shared" si="570"/>
        <v>0:20</v>
      </c>
      <c r="P9118" t="s">
        <v>35</v>
      </c>
      <c r="Q9118">
        <v>1583.98</v>
      </c>
      <c r="R9118" t="str">
        <f t="shared" si="571"/>
        <v>Moderate</v>
      </c>
    </row>
    <row r="9119" spans="1:18" x14ac:dyDescent="0.25">
      <c r="A9119">
        <v>2003</v>
      </c>
      <c r="B9119" t="s">
        <v>24</v>
      </c>
      <c r="C9119" t="s">
        <v>72</v>
      </c>
      <c r="D9119" t="s">
        <v>16</v>
      </c>
      <c r="E9119" t="str">
        <f t="shared" si="568"/>
        <v>Summer crops</v>
      </c>
      <c r="F9119">
        <v>28.55</v>
      </c>
      <c r="G9119" s="6">
        <v>378.1</v>
      </c>
      <c r="H9119" t="str">
        <f t="shared" si="569"/>
        <v>Low</v>
      </c>
      <c r="I9119">
        <v>27.08</v>
      </c>
      <c r="J9119">
        <v>0.98099999999999998</v>
      </c>
      <c r="K9119">
        <v>9</v>
      </c>
      <c r="L9119" s="6">
        <v>71.790000000000006</v>
      </c>
      <c r="M9119">
        <v>45.88</v>
      </c>
      <c r="N9119">
        <v>18.11</v>
      </c>
      <c r="O9119" t="str">
        <f t="shared" si="570"/>
        <v>0:20</v>
      </c>
      <c r="P9119" t="s">
        <v>27</v>
      </c>
      <c r="Q9119">
        <v>116.9</v>
      </c>
      <c r="R9119" t="str">
        <f t="shared" si="571"/>
        <v>High</v>
      </c>
    </row>
    <row r="9120" spans="1:18" x14ac:dyDescent="0.25">
      <c r="A9120">
        <v>2009</v>
      </c>
      <c r="B9120" t="s">
        <v>46</v>
      </c>
      <c r="C9120" t="s">
        <v>63</v>
      </c>
      <c r="D9120" t="s">
        <v>26</v>
      </c>
      <c r="E9120" t="str">
        <f t="shared" si="568"/>
        <v>Summer crops</v>
      </c>
      <c r="F9120">
        <v>4.87</v>
      </c>
      <c r="G9120" s="6">
        <v>1842.12</v>
      </c>
      <c r="H9120" t="str">
        <f t="shared" si="569"/>
        <v>Medium</v>
      </c>
      <c r="I9120">
        <v>7.07</v>
      </c>
      <c r="J9120">
        <v>0.7</v>
      </c>
      <c r="K9120">
        <v>6</v>
      </c>
      <c r="L9120" s="6">
        <v>46.69</v>
      </c>
      <c r="M9120">
        <v>47.04</v>
      </c>
      <c r="N9120">
        <v>55.8</v>
      </c>
      <c r="O9120" t="str">
        <f t="shared" si="570"/>
        <v>41:60</v>
      </c>
      <c r="P9120" t="s">
        <v>17</v>
      </c>
      <c r="Q9120">
        <v>283.61</v>
      </c>
      <c r="R9120" t="str">
        <f t="shared" si="571"/>
        <v>Low</v>
      </c>
    </row>
    <row r="9121" spans="1:18" x14ac:dyDescent="0.25">
      <c r="A9121">
        <v>2017</v>
      </c>
      <c r="B9121" t="s">
        <v>21</v>
      </c>
      <c r="C9121" t="s">
        <v>65</v>
      </c>
      <c r="D9121" t="s">
        <v>23</v>
      </c>
      <c r="E9121" t="str">
        <f t="shared" si="568"/>
        <v>Winter crops</v>
      </c>
      <c r="F9121">
        <v>-2.5099999999999998</v>
      </c>
      <c r="G9121" s="6">
        <v>510.15</v>
      </c>
      <c r="H9121" t="str">
        <f t="shared" si="569"/>
        <v>Low</v>
      </c>
      <c r="I9121">
        <v>19.77</v>
      </c>
      <c r="J9121">
        <v>2.2589999999999999</v>
      </c>
      <c r="K9121">
        <v>10</v>
      </c>
      <c r="L9121" s="6">
        <v>21.41</v>
      </c>
      <c r="M9121">
        <v>25.99</v>
      </c>
      <c r="N9121">
        <v>17.43</v>
      </c>
      <c r="O9121" t="str">
        <f t="shared" si="570"/>
        <v>0:20</v>
      </c>
      <c r="P9121" t="s">
        <v>35</v>
      </c>
      <c r="Q9121">
        <v>474.08</v>
      </c>
      <c r="R9121" t="str">
        <f t="shared" si="571"/>
        <v>Below 0</v>
      </c>
    </row>
    <row r="9122" spans="1:18" x14ac:dyDescent="0.25">
      <c r="A9122">
        <v>2004</v>
      </c>
      <c r="B9122" t="s">
        <v>14</v>
      </c>
      <c r="C9122" t="s">
        <v>15</v>
      </c>
      <c r="D9122" t="s">
        <v>43</v>
      </c>
      <c r="E9122" t="str">
        <f t="shared" si="568"/>
        <v>Winter crops</v>
      </c>
      <c r="F9122">
        <v>2.76</v>
      </c>
      <c r="G9122" s="6">
        <v>832.53</v>
      </c>
      <c r="H9122" t="str">
        <f t="shared" si="569"/>
        <v>Low</v>
      </c>
      <c r="I9122">
        <v>4.09</v>
      </c>
      <c r="J9122">
        <v>2.2200000000000002</v>
      </c>
      <c r="K9122">
        <v>4</v>
      </c>
      <c r="L9122" s="6">
        <v>50.13</v>
      </c>
      <c r="M9122">
        <v>21.23</v>
      </c>
      <c r="N9122">
        <v>85.65</v>
      </c>
      <c r="O9122" t="str">
        <f t="shared" si="570"/>
        <v>81:100</v>
      </c>
      <c r="P9122" t="s">
        <v>20</v>
      </c>
      <c r="Q9122">
        <v>521.22</v>
      </c>
      <c r="R9122" t="str">
        <f t="shared" si="571"/>
        <v>Low</v>
      </c>
    </row>
    <row r="9123" spans="1:18" x14ac:dyDescent="0.25">
      <c r="A9123">
        <v>1998</v>
      </c>
      <c r="B9123" t="s">
        <v>46</v>
      </c>
      <c r="C9123" t="s">
        <v>63</v>
      </c>
      <c r="D9123" t="s">
        <v>23</v>
      </c>
      <c r="E9123" t="str">
        <f t="shared" si="568"/>
        <v>Winter crops</v>
      </c>
      <c r="F9123">
        <v>18.899999999999999</v>
      </c>
      <c r="G9123" s="6">
        <v>2795.11</v>
      </c>
      <c r="H9123" t="str">
        <f t="shared" si="569"/>
        <v>High</v>
      </c>
      <c r="I9123">
        <v>22.45</v>
      </c>
      <c r="J9123">
        <v>1.359</v>
      </c>
      <c r="K9123">
        <v>2</v>
      </c>
      <c r="L9123" s="6">
        <v>49.98</v>
      </c>
      <c r="M9123">
        <v>15.43</v>
      </c>
      <c r="N9123">
        <v>12.91</v>
      </c>
      <c r="O9123" t="str">
        <f t="shared" si="570"/>
        <v>0:20</v>
      </c>
      <c r="P9123" t="s">
        <v>35</v>
      </c>
      <c r="Q9123">
        <v>198.89</v>
      </c>
      <c r="R9123" t="str">
        <f t="shared" si="571"/>
        <v>Moderate</v>
      </c>
    </row>
    <row r="9124" spans="1:18" x14ac:dyDescent="0.25">
      <c r="A9124">
        <v>1999</v>
      </c>
      <c r="B9124" t="s">
        <v>41</v>
      </c>
      <c r="C9124" t="s">
        <v>44</v>
      </c>
      <c r="D9124" t="s">
        <v>43</v>
      </c>
      <c r="E9124" t="str">
        <f t="shared" si="568"/>
        <v>Winter crops</v>
      </c>
      <c r="F9124">
        <v>31.08</v>
      </c>
      <c r="G9124" s="6">
        <v>2697.72</v>
      </c>
      <c r="H9124" t="str">
        <f t="shared" si="569"/>
        <v>High</v>
      </c>
      <c r="I9124">
        <v>2.83</v>
      </c>
      <c r="J9124">
        <v>1.96</v>
      </c>
      <c r="K9124">
        <v>5</v>
      </c>
      <c r="L9124" s="6">
        <v>94.13</v>
      </c>
      <c r="M9124">
        <v>30.62</v>
      </c>
      <c r="N9124">
        <v>55.65</v>
      </c>
      <c r="O9124" t="str">
        <f t="shared" si="570"/>
        <v>41:60</v>
      </c>
      <c r="P9124" t="s">
        <v>17</v>
      </c>
      <c r="Q9124">
        <v>378.15</v>
      </c>
      <c r="R9124" t="str">
        <f t="shared" si="571"/>
        <v>High</v>
      </c>
    </row>
    <row r="9125" spans="1:18" x14ac:dyDescent="0.25">
      <c r="A9125">
        <v>2018</v>
      </c>
      <c r="B9125" t="s">
        <v>24</v>
      </c>
      <c r="C9125" t="s">
        <v>25</v>
      </c>
      <c r="D9125" t="s">
        <v>48</v>
      </c>
      <c r="E9125" t="str">
        <f t="shared" si="568"/>
        <v>Summer crops</v>
      </c>
      <c r="F9125">
        <v>-3.25</v>
      </c>
      <c r="G9125" s="6">
        <v>2240.88</v>
      </c>
      <c r="H9125" t="str">
        <f t="shared" si="569"/>
        <v>High</v>
      </c>
      <c r="I9125">
        <v>25.53</v>
      </c>
      <c r="J9125">
        <v>1.143</v>
      </c>
      <c r="K9125">
        <v>9</v>
      </c>
      <c r="L9125" s="6">
        <v>76.67</v>
      </c>
      <c r="M9125">
        <v>41.56</v>
      </c>
      <c r="N9125">
        <v>89.58</v>
      </c>
      <c r="O9125" t="str">
        <f t="shared" si="570"/>
        <v>81:100</v>
      </c>
      <c r="P9125" t="s">
        <v>27</v>
      </c>
      <c r="Q9125">
        <v>125.24</v>
      </c>
      <c r="R9125" t="str">
        <f t="shared" si="571"/>
        <v>Below 0</v>
      </c>
    </row>
    <row r="9126" spans="1:18" x14ac:dyDescent="0.25">
      <c r="A9126">
        <v>1997</v>
      </c>
      <c r="B9126" t="s">
        <v>32</v>
      </c>
      <c r="C9126" t="s">
        <v>61</v>
      </c>
      <c r="D9126" t="s">
        <v>49</v>
      </c>
      <c r="E9126" t="str">
        <f t="shared" si="568"/>
        <v>Summer crops</v>
      </c>
      <c r="F9126">
        <v>12.84</v>
      </c>
      <c r="G9126" s="6">
        <v>1513.89</v>
      </c>
      <c r="H9126" t="str">
        <f t="shared" si="569"/>
        <v>Medium</v>
      </c>
      <c r="I9126">
        <v>14.85</v>
      </c>
      <c r="J9126">
        <v>1.67</v>
      </c>
      <c r="K9126">
        <v>10</v>
      </c>
      <c r="L9126" s="6">
        <v>76.52</v>
      </c>
      <c r="M9126">
        <v>11.35</v>
      </c>
      <c r="N9126">
        <v>35.79</v>
      </c>
      <c r="O9126" t="str">
        <f t="shared" si="570"/>
        <v>21:40</v>
      </c>
      <c r="P9126" t="s">
        <v>39</v>
      </c>
      <c r="Q9126">
        <v>794.76</v>
      </c>
      <c r="R9126" t="str">
        <f t="shared" si="571"/>
        <v>Low</v>
      </c>
    </row>
    <row r="9127" spans="1:18" x14ac:dyDescent="0.25">
      <c r="A9127">
        <v>2016</v>
      </c>
      <c r="B9127" t="s">
        <v>14</v>
      </c>
      <c r="C9127" t="s">
        <v>64</v>
      </c>
      <c r="D9127" t="s">
        <v>23</v>
      </c>
      <c r="E9127" t="str">
        <f t="shared" si="568"/>
        <v>Winter crops</v>
      </c>
      <c r="F9127">
        <v>17.25</v>
      </c>
      <c r="G9127" s="6">
        <v>1327.06</v>
      </c>
      <c r="H9127" t="str">
        <f t="shared" si="569"/>
        <v>Medium</v>
      </c>
      <c r="I9127">
        <v>6.51</v>
      </c>
      <c r="J9127">
        <v>2.04</v>
      </c>
      <c r="K9127">
        <v>8</v>
      </c>
      <c r="L9127" s="6">
        <v>78.14</v>
      </c>
      <c r="M9127">
        <v>10.6</v>
      </c>
      <c r="N9127">
        <v>43.58</v>
      </c>
      <c r="O9127" t="str">
        <f t="shared" si="570"/>
        <v>41:60</v>
      </c>
      <c r="P9127" t="s">
        <v>35</v>
      </c>
      <c r="Q9127">
        <v>792.52</v>
      </c>
      <c r="R9127" t="str">
        <f t="shared" si="571"/>
        <v>Moderate</v>
      </c>
    </row>
    <row r="9128" spans="1:18" x14ac:dyDescent="0.25">
      <c r="A9128">
        <v>2004</v>
      </c>
      <c r="B9128" t="s">
        <v>46</v>
      </c>
      <c r="C9128" t="s">
        <v>67</v>
      </c>
      <c r="D9128" t="s">
        <v>52</v>
      </c>
      <c r="E9128" t="str">
        <f t="shared" si="568"/>
        <v>Winter crops</v>
      </c>
      <c r="F9128">
        <v>7.46</v>
      </c>
      <c r="G9128" s="6">
        <v>1536.38</v>
      </c>
      <c r="H9128" t="str">
        <f t="shared" si="569"/>
        <v>Medium</v>
      </c>
      <c r="I9128">
        <v>1.47</v>
      </c>
      <c r="J9128">
        <v>1.38</v>
      </c>
      <c r="K9128">
        <v>6</v>
      </c>
      <c r="L9128" s="6">
        <v>77.010000000000005</v>
      </c>
      <c r="M9128">
        <v>30.4</v>
      </c>
      <c r="N9128">
        <v>22.16</v>
      </c>
      <c r="O9128" t="str">
        <f t="shared" si="570"/>
        <v>21:40</v>
      </c>
      <c r="P9128" t="s">
        <v>17</v>
      </c>
      <c r="Q9128">
        <v>313.57</v>
      </c>
      <c r="R9128" t="str">
        <f t="shared" si="571"/>
        <v>Low</v>
      </c>
    </row>
    <row r="9129" spans="1:18" x14ac:dyDescent="0.25">
      <c r="A9129">
        <v>2002</v>
      </c>
      <c r="B9129" t="s">
        <v>30</v>
      </c>
      <c r="C9129" t="s">
        <v>33</v>
      </c>
      <c r="D9129" t="s">
        <v>29</v>
      </c>
      <c r="E9129" t="str">
        <f t="shared" si="568"/>
        <v>Summer crops</v>
      </c>
      <c r="F9129">
        <v>30.58</v>
      </c>
      <c r="G9129" s="6">
        <v>808.84</v>
      </c>
      <c r="H9129" t="str">
        <f t="shared" si="569"/>
        <v>Low</v>
      </c>
      <c r="I9129">
        <v>6.44</v>
      </c>
      <c r="J9129">
        <v>1.08</v>
      </c>
      <c r="K9129">
        <v>6</v>
      </c>
      <c r="L9129" s="6">
        <v>82.01</v>
      </c>
      <c r="M9129">
        <v>40.99</v>
      </c>
      <c r="N9129">
        <v>83.64</v>
      </c>
      <c r="O9129" t="str">
        <f t="shared" si="570"/>
        <v>81:100</v>
      </c>
      <c r="P9129" t="s">
        <v>27</v>
      </c>
      <c r="Q9129">
        <v>498.61</v>
      </c>
      <c r="R9129" t="str">
        <f t="shared" si="571"/>
        <v>High</v>
      </c>
    </row>
    <row r="9130" spans="1:18" x14ac:dyDescent="0.25">
      <c r="A9130">
        <v>2005</v>
      </c>
      <c r="B9130" t="s">
        <v>14</v>
      </c>
      <c r="C9130" t="s">
        <v>28</v>
      </c>
      <c r="D9130" t="s">
        <v>49</v>
      </c>
      <c r="E9130" t="str">
        <f t="shared" si="568"/>
        <v>Summer crops</v>
      </c>
      <c r="F9130">
        <v>-3.55</v>
      </c>
      <c r="G9130" s="6">
        <v>1136.49</v>
      </c>
      <c r="H9130" t="str">
        <f t="shared" si="569"/>
        <v>Medium</v>
      </c>
      <c r="I9130">
        <v>22.89</v>
      </c>
      <c r="J9130">
        <v>2.4209999999999998</v>
      </c>
      <c r="K9130">
        <v>10</v>
      </c>
      <c r="L9130" s="6">
        <v>83.46</v>
      </c>
      <c r="M9130">
        <v>0.92</v>
      </c>
      <c r="N9130">
        <v>80.209999999999994</v>
      </c>
      <c r="O9130" t="str">
        <f t="shared" si="570"/>
        <v>81:100</v>
      </c>
      <c r="P9130" t="s">
        <v>27</v>
      </c>
      <c r="Q9130">
        <v>1167.46</v>
      </c>
      <c r="R9130" t="str">
        <f t="shared" si="571"/>
        <v>Below 0</v>
      </c>
    </row>
    <row r="9131" spans="1:18" x14ac:dyDescent="0.25">
      <c r="A9131">
        <v>2009</v>
      </c>
      <c r="B9131" t="s">
        <v>36</v>
      </c>
      <c r="C9131" t="s">
        <v>37</v>
      </c>
      <c r="D9131" t="s">
        <v>26</v>
      </c>
      <c r="E9131" t="str">
        <f t="shared" si="568"/>
        <v>Summer crops</v>
      </c>
      <c r="F9131">
        <v>18.32</v>
      </c>
      <c r="G9131" s="6">
        <v>2090.1</v>
      </c>
      <c r="H9131" t="str">
        <f t="shared" si="569"/>
        <v>High</v>
      </c>
      <c r="I9131">
        <v>17.809999999999999</v>
      </c>
      <c r="J9131">
        <v>2.0790000000000002</v>
      </c>
      <c r="K9131">
        <v>4</v>
      </c>
      <c r="L9131" s="6">
        <v>29.86</v>
      </c>
      <c r="M9131">
        <v>49.48</v>
      </c>
      <c r="N9131">
        <v>20.21</v>
      </c>
      <c r="O9131" t="str">
        <f t="shared" si="570"/>
        <v>21:40</v>
      </c>
      <c r="P9131" t="s">
        <v>35</v>
      </c>
      <c r="Q9131">
        <v>503.64</v>
      </c>
      <c r="R9131" t="str">
        <f t="shared" si="571"/>
        <v>Moderate</v>
      </c>
    </row>
    <row r="9132" spans="1:18" x14ac:dyDescent="0.25">
      <c r="A9132">
        <v>1994</v>
      </c>
      <c r="B9132" t="s">
        <v>41</v>
      </c>
      <c r="C9132" t="s">
        <v>71</v>
      </c>
      <c r="D9132" t="s">
        <v>29</v>
      </c>
      <c r="E9132" t="str">
        <f t="shared" si="568"/>
        <v>Summer crops</v>
      </c>
      <c r="F9132">
        <v>6.46</v>
      </c>
      <c r="G9132" s="6">
        <v>2360.84</v>
      </c>
      <c r="H9132" t="str">
        <f t="shared" si="569"/>
        <v>High</v>
      </c>
      <c r="I9132">
        <v>17.989999999999998</v>
      </c>
      <c r="J9132">
        <v>1.1879999999999999</v>
      </c>
      <c r="K9132">
        <v>6</v>
      </c>
      <c r="L9132" s="6">
        <v>76.069999999999993</v>
      </c>
      <c r="M9132">
        <v>37.29</v>
      </c>
      <c r="N9132">
        <v>36.6</v>
      </c>
      <c r="O9132" t="str">
        <f t="shared" si="570"/>
        <v>21:40</v>
      </c>
      <c r="P9132" t="s">
        <v>17</v>
      </c>
      <c r="Q9132">
        <v>449.11</v>
      </c>
      <c r="R9132" t="str">
        <f t="shared" si="571"/>
        <v>Low</v>
      </c>
    </row>
    <row r="9133" spans="1:18" x14ac:dyDescent="0.25">
      <c r="A9133">
        <v>1994</v>
      </c>
      <c r="B9133" t="s">
        <v>50</v>
      </c>
      <c r="C9133" t="s">
        <v>56</v>
      </c>
      <c r="D9133" t="s">
        <v>48</v>
      </c>
      <c r="E9133" t="str">
        <f t="shared" si="568"/>
        <v>Summer crops</v>
      </c>
      <c r="F9133">
        <v>29.82</v>
      </c>
      <c r="G9133" s="6">
        <v>1025.42</v>
      </c>
      <c r="H9133" t="str">
        <f t="shared" si="569"/>
        <v>Medium</v>
      </c>
      <c r="I9133">
        <v>25.02</v>
      </c>
      <c r="J9133">
        <v>0.9</v>
      </c>
      <c r="K9133">
        <v>0</v>
      </c>
      <c r="L9133" s="6">
        <v>99.54</v>
      </c>
      <c r="M9133">
        <v>0.97</v>
      </c>
      <c r="N9133">
        <v>22.35</v>
      </c>
      <c r="O9133" t="str">
        <f t="shared" si="570"/>
        <v>21:40</v>
      </c>
      <c r="P9133" t="s">
        <v>17</v>
      </c>
      <c r="Q9133">
        <v>333.54</v>
      </c>
      <c r="R9133" t="str">
        <f t="shared" si="571"/>
        <v>High</v>
      </c>
    </row>
    <row r="9134" spans="1:18" x14ac:dyDescent="0.25">
      <c r="A9134">
        <v>2006</v>
      </c>
      <c r="B9134" t="s">
        <v>46</v>
      </c>
      <c r="C9134" t="s">
        <v>63</v>
      </c>
      <c r="D9134" t="s">
        <v>43</v>
      </c>
      <c r="E9134" t="str">
        <f t="shared" si="568"/>
        <v>Winter crops</v>
      </c>
      <c r="F9134">
        <v>3.37</v>
      </c>
      <c r="G9134" s="6">
        <v>2404.8000000000002</v>
      </c>
      <c r="H9134" t="str">
        <f t="shared" si="569"/>
        <v>High</v>
      </c>
      <c r="I9134">
        <v>3.97</v>
      </c>
      <c r="J9134">
        <v>2.27</v>
      </c>
      <c r="K9134">
        <v>7</v>
      </c>
      <c r="L9134" s="6">
        <v>40.700000000000003</v>
      </c>
      <c r="M9134">
        <v>9.26</v>
      </c>
      <c r="N9134">
        <v>30.77</v>
      </c>
      <c r="O9134" t="str">
        <f t="shared" si="570"/>
        <v>21:40</v>
      </c>
      <c r="P9134" t="s">
        <v>35</v>
      </c>
      <c r="Q9134">
        <v>883.61</v>
      </c>
      <c r="R9134" t="str">
        <f t="shared" si="571"/>
        <v>Low</v>
      </c>
    </row>
    <row r="9135" spans="1:18" x14ac:dyDescent="0.25">
      <c r="A9135">
        <v>2013</v>
      </c>
      <c r="B9135" t="s">
        <v>24</v>
      </c>
      <c r="C9135" t="s">
        <v>59</v>
      </c>
      <c r="D9135" t="s">
        <v>52</v>
      </c>
      <c r="E9135" t="str">
        <f t="shared" si="568"/>
        <v>Winter crops</v>
      </c>
      <c r="F9135">
        <v>3</v>
      </c>
      <c r="G9135" s="6">
        <v>1485.17</v>
      </c>
      <c r="H9135" t="str">
        <f t="shared" si="569"/>
        <v>Medium</v>
      </c>
      <c r="I9135">
        <v>5.36</v>
      </c>
      <c r="J9135">
        <v>1.1599999999999999</v>
      </c>
      <c r="K9135">
        <v>0</v>
      </c>
      <c r="L9135" s="6">
        <v>58.6</v>
      </c>
      <c r="M9135">
        <v>48.02</v>
      </c>
      <c r="N9135">
        <v>71.78</v>
      </c>
      <c r="O9135" t="str">
        <f t="shared" si="570"/>
        <v>61:80</v>
      </c>
      <c r="P9135" t="s">
        <v>35</v>
      </c>
      <c r="Q9135">
        <v>288.52</v>
      </c>
      <c r="R9135" t="str">
        <f t="shared" si="571"/>
        <v>Low</v>
      </c>
    </row>
    <row r="9136" spans="1:18" x14ac:dyDescent="0.25">
      <c r="A9136">
        <v>2020</v>
      </c>
      <c r="B9136" t="s">
        <v>21</v>
      </c>
      <c r="C9136" t="s">
        <v>22</v>
      </c>
      <c r="D9136" t="s">
        <v>48</v>
      </c>
      <c r="E9136" t="str">
        <f t="shared" si="568"/>
        <v>Summer crops</v>
      </c>
      <c r="F9136">
        <v>24.93</v>
      </c>
      <c r="G9136" s="6">
        <v>1955.63</v>
      </c>
      <c r="H9136" t="str">
        <f t="shared" si="569"/>
        <v>Medium</v>
      </c>
      <c r="I9136">
        <v>1.27</v>
      </c>
      <c r="J9136">
        <v>1.37</v>
      </c>
      <c r="K9136">
        <v>6</v>
      </c>
      <c r="L9136" s="6">
        <v>54.64</v>
      </c>
      <c r="M9136">
        <v>0.39</v>
      </c>
      <c r="N9136">
        <v>2.64</v>
      </c>
      <c r="O9136" t="str">
        <f t="shared" si="570"/>
        <v>0:20</v>
      </c>
      <c r="P9136" t="s">
        <v>27</v>
      </c>
      <c r="Q9136">
        <v>328.41</v>
      </c>
      <c r="R9136" t="str">
        <f t="shared" si="571"/>
        <v>Moderate</v>
      </c>
    </row>
    <row r="9137" spans="1:18" x14ac:dyDescent="0.25">
      <c r="A9137">
        <v>2002</v>
      </c>
      <c r="B9137" t="s">
        <v>24</v>
      </c>
      <c r="C9137" t="s">
        <v>59</v>
      </c>
      <c r="D9137" t="s">
        <v>38</v>
      </c>
      <c r="E9137" t="str">
        <f t="shared" si="568"/>
        <v>Summer crops</v>
      </c>
      <c r="F9137">
        <v>26.53</v>
      </c>
      <c r="G9137" s="6">
        <v>1572.02</v>
      </c>
      <c r="H9137" t="str">
        <f t="shared" si="569"/>
        <v>Medium</v>
      </c>
      <c r="I9137">
        <v>4.4800000000000004</v>
      </c>
      <c r="J9137">
        <v>3.42</v>
      </c>
      <c r="K9137">
        <v>0</v>
      </c>
      <c r="L9137" s="6">
        <v>67.239999999999995</v>
      </c>
      <c r="M9137">
        <v>18.149999999999999</v>
      </c>
      <c r="N9137">
        <v>38.74</v>
      </c>
      <c r="O9137" t="str">
        <f t="shared" si="570"/>
        <v>21:40</v>
      </c>
      <c r="P9137" t="s">
        <v>20</v>
      </c>
      <c r="Q9137">
        <v>764.98</v>
      </c>
      <c r="R9137" t="str">
        <f t="shared" si="571"/>
        <v>High</v>
      </c>
    </row>
    <row r="9138" spans="1:18" x14ac:dyDescent="0.25">
      <c r="A9138">
        <v>2013</v>
      </c>
      <c r="B9138" t="s">
        <v>46</v>
      </c>
      <c r="C9138" t="s">
        <v>47</v>
      </c>
      <c r="D9138" t="s">
        <v>38</v>
      </c>
      <c r="E9138" t="str">
        <f t="shared" si="568"/>
        <v>Summer crops</v>
      </c>
      <c r="F9138">
        <v>13.74</v>
      </c>
      <c r="G9138" s="6">
        <v>662.16</v>
      </c>
      <c r="H9138" t="str">
        <f t="shared" si="569"/>
        <v>Low</v>
      </c>
      <c r="I9138">
        <v>0.68</v>
      </c>
      <c r="J9138">
        <v>4.62</v>
      </c>
      <c r="K9138">
        <v>4</v>
      </c>
      <c r="L9138" s="6">
        <v>39.119999999999997</v>
      </c>
      <c r="M9138">
        <v>5.28</v>
      </c>
      <c r="N9138">
        <v>92.55</v>
      </c>
      <c r="O9138" t="str">
        <f t="shared" si="570"/>
        <v>81:100</v>
      </c>
      <c r="P9138" t="s">
        <v>27</v>
      </c>
      <c r="Q9138">
        <v>916.4</v>
      </c>
      <c r="R9138" t="str">
        <f t="shared" si="571"/>
        <v>Low</v>
      </c>
    </row>
    <row r="9139" spans="1:18" x14ac:dyDescent="0.25">
      <c r="A9139">
        <v>2012</v>
      </c>
      <c r="B9139" t="s">
        <v>30</v>
      </c>
      <c r="C9139" t="s">
        <v>66</v>
      </c>
      <c r="D9139" t="s">
        <v>26</v>
      </c>
      <c r="E9139" t="str">
        <f t="shared" si="568"/>
        <v>Summer crops</v>
      </c>
      <c r="F9139">
        <v>16.87</v>
      </c>
      <c r="G9139" s="6">
        <v>2968.85</v>
      </c>
      <c r="H9139" t="str">
        <f t="shared" si="569"/>
        <v>High</v>
      </c>
      <c r="I9139">
        <v>3.31</v>
      </c>
      <c r="J9139">
        <v>3.29</v>
      </c>
      <c r="K9139">
        <v>6</v>
      </c>
      <c r="L9139" s="6">
        <v>99.4</v>
      </c>
      <c r="M9139">
        <v>24.79</v>
      </c>
      <c r="N9139">
        <v>48.22</v>
      </c>
      <c r="O9139" t="str">
        <f t="shared" si="570"/>
        <v>41:60</v>
      </c>
      <c r="P9139" t="s">
        <v>27</v>
      </c>
      <c r="Q9139">
        <v>1319.27</v>
      </c>
      <c r="R9139" t="str">
        <f t="shared" si="571"/>
        <v>Moderate</v>
      </c>
    </row>
    <row r="9140" spans="1:18" x14ac:dyDescent="0.25">
      <c r="A9140">
        <v>1999</v>
      </c>
      <c r="B9140" t="s">
        <v>50</v>
      </c>
      <c r="C9140" t="s">
        <v>56</v>
      </c>
      <c r="D9140" t="s">
        <v>23</v>
      </c>
      <c r="E9140" t="str">
        <f t="shared" si="568"/>
        <v>Winter crops</v>
      </c>
      <c r="F9140">
        <v>29.84</v>
      </c>
      <c r="G9140" s="6">
        <v>993.7</v>
      </c>
      <c r="H9140" t="str">
        <f t="shared" si="569"/>
        <v>Low</v>
      </c>
      <c r="I9140">
        <v>16.63</v>
      </c>
      <c r="J9140">
        <v>2.448</v>
      </c>
      <c r="K9140">
        <v>4</v>
      </c>
      <c r="L9140" s="6">
        <v>29.14</v>
      </c>
      <c r="M9140">
        <v>14.08</v>
      </c>
      <c r="N9140">
        <v>38.96</v>
      </c>
      <c r="O9140" t="str">
        <f t="shared" si="570"/>
        <v>21:40</v>
      </c>
      <c r="P9140" t="s">
        <v>27</v>
      </c>
      <c r="Q9140">
        <v>1114.8</v>
      </c>
      <c r="R9140" t="str">
        <f t="shared" si="571"/>
        <v>High</v>
      </c>
    </row>
    <row r="9141" spans="1:18" x14ac:dyDescent="0.25">
      <c r="A9141">
        <v>1997</v>
      </c>
      <c r="B9141" t="s">
        <v>41</v>
      </c>
      <c r="C9141" t="s">
        <v>68</v>
      </c>
      <c r="D9141" t="s">
        <v>29</v>
      </c>
      <c r="E9141" t="str">
        <f t="shared" si="568"/>
        <v>Summer crops</v>
      </c>
      <c r="F9141">
        <v>0.82</v>
      </c>
      <c r="G9141" s="6">
        <v>772.75</v>
      </c>
      <c r="H9141" t="str">
        <f t="shared" si="569"/>
        <v>Low</v>
      </c>
      <c r="I9141">
        <v>28.59</v>
      </c>
      <c r="J9141">
        <v>2.2769999999999899</v>
      </c>
      <c r="K9141">
        <v>2</v>
      </c>
      <c r="L9141" s="6">
        <v>20.190000000000001</v>
      </c>
      <c r="M9141">
        <v>11.41</v>
      </c>
      <c r="N9141">
        <v>65.42</v>
      </c>
      <c r="O9141" t="str">
        <f t="shared" si="570"/>
        <v>61:80</v>
      </c>
      <c r="P9141" t="s">
        <v>17</v>
      </c>
      <c r="Q9141">
        <v>805.87</v>
      </c>
      <c r="R9141" t="str">
        <f t="shared" si="571"/>
        <v>Low</v>
      </c>
    </row>
    <row r="9142" spans="1:18" x14ac:dyDescent="0.25">
      <c r="A9142">
        <v>1994</v>
      </c>
      <c r="B9142" t="s">
        <v>14</v>
      </c>
      <c r="C9142" t="s">
        <v>40</v>
      </c>
      <c r="D9142" t="s">
        <v>49</v>
      </c>
      <c r="E9142" t="str">
        <f t="shared" si="568"/>
        <v>Summer crops</v>
      </c>
      <c r="F9142">
        <v>33.549999999999997</v>
      </c>
      <c r="G9142" s="6">
        <v>2451.12</v>
      </c>
      <c r="H9142" t="str">
        <f t="shared" si="569"/>
        <v>High</v>
      </c>
      <c r="I9142">
        <v>0.99</v>
      </c>
      <c r="J9142">
        <v>2.85</v>
      </c>
      <c r="K9142">
        <v>2</v>
      </c>
      <c r="L9142" s="6">
        <v>33.840000000000003</v>
      </c>
      <c r="M9142">
        <v>42.81</v>
      </c>
      <c r="N9142">
        <v>59.22</v>
      </c>
      <c r="O9142" t="str">
        <f t="shared" si="570"/>
        <v>41:60</v>
      </c>
      <c r="P9142" t="s">
        <v>20</v>
      </c>
      <c r="Q9142">
        <v>1264.8399999999999</v>
      </c>
      <c r="R9142" t="str">
        <f t="shared" si="571"/>
        <v>High</v>
      </c>
    </row>
    <row r="9143" spans="1:18" x14ac:dyDescent="0.25">
      <c r="A9143">
        <v>2008</v>
      </c>
      <c r="B9143" t="s">
        <v>46</v>
      </c>
      <c r="C9143" t="s">
        <v>63</v>
      </c>
      <c r="D9143" t="s">
        <v>43</v>
      </c>
      <c r="E9143" t="str">
        <f t="shared" si="568"/>
        <v>Winter crops</v>
      </c>
      <c r="F9143">
        <v>20.09</v>
      </c>
      <c r="G9143" s="6">
        <v>421.42</v>
      </c>
      <c r="H9143" t="str">
        <f t="shared" si="569"/>
        <v>Low</v>
      </c>
      <c r="I9143">
        <v>16.170000000000002</v>
      </c>
      <c r="J9143">
        <v>3.4289999999999998</v>
      </c>
      <c r="K9143">
        <v>0</v>
      </c>
      <c r="L9143" s="6">
        <v>78.819999999999993</v>
      </c>
      <c r="M9143">
        <v>37.270000000000003</v>
      </c>
      <c r="N9143">
        <v>63.38</v>
      </c>
      <c r="O9143" t="str">
        <f t="shared" si="570"/>
        <v>61:80</v>
      </c>
      <c r="P9143" t="s">
        <v>20</v>
      </c>
      <c r="Q9143">
        <v>676.83</v>
      </c>
      <c r="R9143" t="str">
        <f t="shared" si="571"/>
        <v>Moderate</v>
      </c>
    </row>
    <row r="9144" spans="1:18" x14ac:dyDescent="0.25">
      <c r="A9144">
        <v>1995</v>
      </c>
      <c r="B9144" t="s">
        <v>32</v>
      </c>
      <c r="C9144" t="s">
        <v>69</v>
      </c>
      <c r="D9144" t="s">
        <v>16</v>
      </c>
      <c r="E9144" t="str">
        <f t="shared" si="568"/>
        <v>Summer crops</v>
      </c>
      <c r="F9144">
        <v>16.28</v>
      </c>
      <c r="G9144" s="6">
        <v>2991.45</v>
      </c>
      <c r="H9144" t="str">
        <f t="shared" si="569"/>
        <v>High</v>
      </c>
      <c r="I9144">
        <v>15.84</v>
      </c>
      <c r="J9144">
        <v>3.0059999999999998</v>
      </c>
      <c r="K9144">
        <v>9</v>
      </c>
      <c r="L9144" s="6">
        <v>46.23</v>
      </c>
      <c r="M9144">
        <v>18.75</v>
      </c>
      <c r="N9144">
        <v>3.79</v>
      </c>
      <c r="O9144" t="str">
        <f t="shared" si="570"/>
        <v>0:20</v>
      </c>
      <c r="P9144" t="s">
        <v>17</v>
      </c>
      <c r="Q9144">
        <v>1147.73</v>
      </c>
      <c r="R9144" t="str">
        <f t="shared" si="571"/>
        <v>Moderate</v>
      </c>
    </row>
    <row r="9145" spans="1:18" x14ac:dyDescent="0.25">
      <c r="A9145">
        <v>1995</v>
      </c>
      <c r="B9145" t="s">
        <v>32</v>
      </c>
      <c r="C9145" t="s">
        <v>53</v>
      </c>
      <c r="D9145" t="s">
        <v>23</v>
      </c>
      <c r="E9145" t="str">
        <f t="shared" si="568"/>
        <v>Winter crops</v>
      </c>
      <c r="F9145">
        <v>29.48</v>
      </c>
      <c r="G9145" s="6">
        <v>2111.7800000000002</v>
      </c>
      <c r="H9145" t="str">
        <f t="shared" si="569"/>
        <v>High</v>
      </c>
      <c r="I9145">
        <v>6.5</v>
      </c>
      <c r="J9145">
        <v>2.8</v>
      </c>
      <c r="K9145">
        <v>3</v>
      </c>
      <c r="L9145" s="6">
        <v>92.78</v>
      </c>
      <c r="M9145">
        <v>22.21</v>
      </c>
      <c r="N9145">
        <v>95.18</v>
      </c>
      <c r="O9145" t="str">
        <f t="shared" si="570"/>
        <v>81:100</v>
      </c>
      <c r="P9145" t="s">
        <v>35</v>
      </c>
      <c r="Q9145">
        <v>1197.07</v>
      </c>
      <c r="R9145" t="str">
        <f t="shared" si="571"/>
        <v>High</v>
      </c>
    </row>
    <row r="9146" spans="1:18" x14ac:dyDescent="0.25">
      <c r="A9146">
        <v>1994</v>
      </c>
      <c r="B9146" t="s">
        <v>32</v>
      </c>
      <c r="C9146" t="s">
        <v>33</v>
      </c>
      <c r="D9146" t="s">
        <v>34</v>
      </c>
      <c r="E9146" t="str">
        <f t="shared" si="568"/>
        <v>Winter crops</v>
      </c>
      <c r="F9146">
        <v>24.02</v>
      </c>
      <c r="G9146" s="6">
        <v>1822.84</v>
      </c>
      <c r="H9146" t="str">
        <f t="shared" si="569"/>
        <v>Medium</v>
      </c>
      <c r="I9146">
        <v>18.93</v>
      </c>
      <c r="J9146">
        <v>2.4300000000000002</v>
      </c>
      <c r="K9146">
        <v>9</v>
      </c>
      <c r="L9146" s="6">
        <v>21.82</v>
      </c>
      <c r="M9146">
        <v>35.36</v>
      </c>
      <c r="N9146">
        <v>8.82</v>
      </c>
      <c r="O9146" t="str">
        <f t="shared" si="570"/>
        <v>0:20</v>
      </c>
      <c r="P9146" t="s">
        <v>35</v>
      </c>
      <c r="Q9146">
        <v>349.24</v>
      </c>
      <c r="R9146" t="str">
        <f t="shared" si="571"/>
        <v>Moderate</v>
      </c>
    </row>
    <row r="9147" spans="1:18" x14ac:dyDescent="0.25">
      <c r="A9147">
        <v>1995</v>
      </c>
      <c r="B9147" t="s">
        <v>24</v>
      </c>
      <c r="C9147" t="s">
        <v>72</v>
      </c>
      <c r="D9147" t="s">
        <v>38</v>
      </c>
      <c r="E9147" t="str">
        <f t="shared" si="568"/>
        <v>Summer crops</v>
      </c>
      <c r="F9147">
        <v>4.16</v>
      </c>
      <c r="G9147" s="6">
        <v>1328.92</v>
      </c>
      <c r="H9147" t="str">
        <f t="shared" si="569"/>
        <v>Medium</v>
      </c>
      <c r="I9147">
        <v>15.87</v>
      </c>
      <c r="J9147">
        <v>0.66600000000000004</v>
      </c>
      <c r="K9147">
        <v>0</v>
      </c>
      <c r="L9147" s="6">
        <v>64.34</v>
      </c>
      <c r="M9147">
        <v>17.78</v>
      </c>
      <c r="N9147">
        <v>1.51</v>
      </c>
      <c r="O9147" t="str">
        <f t="shared" si="570"/>
        <v>0:20</v>
      </c>
      <c r="P9147" t="s">
        <v>27</v>
      </c>
      <c r="Q9147">
        <v>144.13</v>
      </c>
      <c r="R9147" t="str">
        <f t="shared" si="571"/>
        <v>Low</v>
      </c>
    </row>
    <row r="9148" spans="1:18" x14ac:dyDescent="0.25">
      <c r="A9148">
        <v>1991</v>
      </c>
      <c r="B9148" t="s">
        <v>36</v>
      </c>
      <c r="C9148" t="s">
        <v>54</v>
      </c>
      <c r="D9148" t="s">
        <v>48</v>
      </c>
      <c r="E9148" t="str">
        <f t="shared" si="568"/>
        <v>Summer crops</v>
      </c>
      <c r="F9148">
        <v>34.54</v>
      </c>
      <c r="G9148" s="6">
        <v>2279.38</v>
      </c>
      <c r="H9148" t="str">
        <f t="shared" si="569"/>
        <v>High</v>
      </c>
      <c r="I9148">
        <v>15.41</v>
      </c>
      <c r="J9148">
        <v>2.7629999999999999</v>
      </c>
      <c r="K9148">
        <v>4</v>
      </c>
      <c r="L9148" s="6">
        <v>38.61</v>
      </c>
      <c r="M9148">
        <v>20.27</v>
      </c>
      <c r="N9148">
        <v>10.15</v>
      </c>
      <c r="O9148" t="str">
        <f t="shared" si="570"/>
        <v>0:20</v>
      </c>
      <c r="P9148" t="s">
        <v>27</v>
      </c>
      <c r="Q9148">
        <v>1109.3699999999999</v>
      </c>
      <c r="R9148" t="str">
        <f t="shared" si="571"/>
        <v>High</v>
      </c>
    </row>
    <row r="9149" spans="1:18" x14ac:dyDescent="0.25">
      <c r="A9149">
        <v>2008</v>
      </c>
      <c r="B9149" t="s">
        <v>21</v>
      </c>
      <c r="C9149" t="s">
        <v>22</v>
      </c>
      <c r="D9149" t="s">
        <v>16</v>
      </c>
      <c r="E9149" t="str">
        <f t="shared" si="568"/>
        <v>Summer crops</v>
      </c>
      <c r="F9149">
        <v>5.59</v>
      </c>
      <c r="G9149" s="6">
        <v>2890.34</v>
      </c>
      <c r="H9149" t="str">
        <f t="shared" si="569"/>
        <v>High</v>
      </c>
      <c r="I9149">
        <v>7.04</v>
      </c>
      <c r="J9149">
        <v>0.88</v>
      </c>
      <c r="K9149">
        <v>6</v>
      </c>
      <c r="L9149" s="6">
        <v>73.97</v>
      </c>
      <c r="M9149">
        <v>7.22</v>
      </c>
      <c r="N9149">
        <v>18.46</v>
      </c>
      <c r="O9149" t="str">
        <f t="shared" si="570"/>
        <v>0:20</v>
      </c>
      <c r="P9149" t="s">
        <v>17</v>
      </c>
      <c r="Q9149">
        <v>173.35</v>
      </c>
      <c r="R9149" t="str">
        <f t="shared" si="571"/>
        <v>Low</v>
      </c>
    </row>
    <row r="9150" spans="1:18" x14ac:dyDescent="0.25">
      <c r="A9150">
        <v>2008</v>
      </c>
      <c r="B9150" t="s">
        <v>21</v>
      </c>
      <c r="C9150" t="s">
        <v>55</v>
      </c>
      <c r="D9150" t="s">
        <v>38</v>
      </c>
      <c r="E9150" t="str">
        <f t="shared" si="568"/>
        <v>Summer crops</v>
      </c>
      <c r="F9150">
        <v>12.56</v>
      </c>
      <c r="G9150" s="6">
        <v>2486.73</v>
      </c>
      <c r="H9150" t="str">
        <f t="shared" si="569"/>
        <v>High</v>
      </c>
      <c r="I9150">
        <v>15.26</v>
      </c>
      <c r="J9150">
        <v>3.9689999999999999</v>
      </c>
      <c r="K9150">
        <v>1</v>
      </c>
      <c r="L9150" s="6">
        <v>53.98</v>
      </c>
      <c r="M9150">
        <v>49.21</v>
      </c>
      <c r="N9150">
        <v>98.07</v>
      </c>
      <c r="O9150" t="str">
        <f t="shared" si="570"/>
        <v>81:100</v>
      </c>
      <c r="P9150" t="s">
        <v>20</v>
      </c>
      <c r="Q9150">
        <v>1441.07</v>
      </c>
      <c r="R9150" t="str">
        <f t="shared" si="571"/>
        <v>Low</v>
      </c>
    </row>
    <row r="9151" spans="1:18" x14ac:dyDescent="0.25">
      <c r="A9151">
        <v>2012</v>
      </c>
      <c r="B9151" t="s">
        <v>18</v>
      </c>
      <c r="C9151" t="s">
        <v>56</v>
      </c>
      <c r="D9151" t="s">
        <v>48</v>
      </c>
      <c r="E9151" t="str">
        <f t="shared" si="568"/>
        <v>Summer crops</v>
      </c>
      <c r="F9151">
        <v>7.75</v>
      </c>
      <c r="G9151" s="6">
        <v>2548.66</v>
      </c>
      <c r="H9151" t="str">
        <f t="shared" si="569"/>
        <v>High</v>
      </c>
      <c r="I9151">
        <v>21.05</v>
      </c>
      <c r="J9151">
        <v>1.044</v>
      </c>
      <c r="K9151">
        <v>5</v>
      </c>
      <c r="L9151" s="6">
        <v>53.05</v>
      </c>
      <c r="M9151">
        <v>41.31</v>
      </c>
      <c r="N9151">
        <v>10.31</v>
      </c>
      <c r="O9151" t="str">
        <f t="shared" si="570"/>
        <v>0:20</v>
      </c>
      <c r="P9151" t="s">
        <v>27</v>
      </c>
      <c r="Q9151">
        <v>335.83</v>
      </c>
      <c r="R9151" t="str">
        <f t="shared" si="571"/>
        <v>Low</v>
      </c>
    </row>
    <row r="9152" spans="1:18" x14ac:dyDescent="0.25">
      <c r="A9152">
        <v>2011</v>
      </c>
      <c r="B9152" t="s">
        <v>14</v>
      </c>
      <c r="C9152" t="s">
        <v>40</v>
      </c>
      <c r="D9152" t="s">
        <v>26</v>
      </c>
      <c r="E9152" t="str">
        <f t="shared" si="568"/>
        <v>Summer crops</v>
      </c>
      <c r="F9152">
        <v>3.2</v>
      </c>
      <c r="G9152" s="6">
        <v>1818.56</v>
      </c>
      <c r="H9152" t="str">
        <f t="shared" si="569"/>
        <v>Medium</v>
      </c>
      <c r="I9152">
        <v>29.7</v>
      </c>
      <c r="J9152">
        <v>1.962</v>
      </c>
      <c r="K9152">
        <v>1</v>
      </c>
      <c r="L9152" s="6">
        <v>86.7</v>
      </c>
      <c r="M9152">
        <v>27.55</v>
      </c>
      <c r="N9152">
        <v>39.590000000000003</v>
      </c>
      <c r="O9152" t="str">
        <f t="shared" si="570"/>
        <v>21:40</v>
      </c>
      <c r="P9152" t="s">
        <v>39</v>
      </c>
      <c r="Q9152">
        <v>451.33</v>
      </c>
      <c r="R9152" t="str">
        <f t="shared" si="571"/>
        <v>Low</v>
      </c>
    </row>
    <row r="9153" spans="1:18" x14ac:dyDescent="0.25">
      <c r="A9153">
        <v>2016</v>
      </c>
      <c r="B9153" t="s">
        <v>21</v>
      </c>
      <c r="C9153" t="s">
        <v>65</v>
      </c>
      <c r="D9153" t="s">
        <v>52</v>
      </c>
      <c r="E9153" t="str">
        <f t="shared" si="568"/>
        <v>Winter crops</v>
      </c>
      <c r="F9153">
        <v>16.440000000000001</v>
      </c>
      <c r="G9153" s="6">
        <v>1270.42</v>
      </c>
      <c r="H9153" t="str">
        <f t="shared" si="569"/>
        <v>Medium</v>
      </c>
      <c r="I9153">
        <v>1.6</v>
      </c>
      <c r="J9153">
        <v>1.96</v>
      </c>
      <c r="K9153">
        <v>1</v>
      </c>
      <c r="L9153" s="6">
        <v>96.98</v>
      </c>
      <c r="M9153">
        <v>24.01</v>
      </c>
      <c r="N9153">
        <v>72.430000000000007</v>
      </c>
      <c r="O9153" t="str">
        <f t="shared" si="570"/>
        <v>61:80</v>
      </c>
      <c r="P9153" t="s">
        <v>35</v>
      </c>
      <c r="Q9153">
        <v>676.64</v>
      </c>
      <c r="R9153" t="str">
        <f t="shared" si="571"/>
        <v>Moderate</v>
      </c>
    </row>
    <row r="9154" spans="1:18" x14ac:dyDescent="0.25">
      <c r="A9154">
        <v>2014</v>
      </c>
      <c r="B9154" t="s">
        <v>30</v>
      </c>
      <c r="C9154" t="s">
        <v>31</v>
      </c>
      <c r="D9154" t="s">
        <v>43</v>
      </c>
      <c r="E9154" t="str">
        <f t="shared" si="568"/>
        <v>Winter crops</v>
      </c>
      <c r="F9154">
        <v>7.74</v>
      </c>
      <c r="G9154" s="6">
        <v>1710.33</v>
      </c>
      <c r="H9154" t="str">
        <f t="shared" si="569"/>
        <v>Medium</v>
      </c>
      <c r="I9154">
        <v>17.25</v>
      </c>
      <c r="J9154">
        <v>0.57599999999999996</v>
      </c>
      <c r="K9154">
        <v>7</v>
      </c>
      <c r="L9154" s="6">
        <v>79.739999999999995</v>
      </c>
      <c r="M9154">
        <v>9.74</v>
      </c>
      <c r="N9154">
        <v>43.21</v>
      </c>
      <c r="O9154" t="str">
        <f t="shared" si="570"/>
        <v>41:60</v>
      </c>
      <c r="P9154" t="s">
        <v>17</v>
      </c>
      <c r="Q9154">
        <v>192.06</v>
      </c>
      <c r="R9154" t="str">
        <f t="shared" si="571"/>
        <v>Low</v>
      </c>
    </row>
    <row r="9155" spans="1:18" x14ac:dyDescent="0.25">
      <c r="A9155">
        <v>2003</v>
      </c>
      <c r="B9155" t="s">
        <v>46</v>
      </c>
      <c r="C9155" t="s">
        <v>51</v>
      </c>
      <c r="D9155" t="s">
        <v>49</v>
      </c>
      <c r="E9155" t="str">
        <f t="shared" ref="E9155:E9218" si="572">IF(OR(D9155="Wheat", D9155="Barley", D9155="Cotton", D9155="Fruits"), "Winter crops","Summer crops")</f>
        <v>Summer crops</v>
      </c>
      <c r="F9155">
        <v>-4.2699999999999996</v>
      </c>
      <c r="G9155" s="6">
        <v>1597.38</v>
      </c>
      <c r="H9155" t="str">
        <f t="shared" ref="H9155:H9218" si="573">IF(G9155&lt;1000, "Low", IF(G9155&lt;=2000, "Medium", "High"))</f>
        <v>Medium</v>
      </c>
      <c r="I9155">
        <v>28.28</v>
      </c>
      <c r="J9155">
        <v>2.133</v>
      </c>
      <c r="K9155">
        <v>5</v>
      </c>
      <c r="L9155" s="6">
        <v>21.35</v>
      </c>
      <c r="M9155">
        <v>38.92</v>
      </c>
      <c r="N9155">
        <v>56.43</v>
      </c>
      <c r="O9155" t="str">
        <f t="shared" ref="O9155:O9218" si="574">IF(N9155&lt;=20,"0:20",IF(N9155&lt;=40,"21:40",IF(N9155&lt;=60,"41:60",IF(N9155&lt;=80,"61:80","81:100"))))</f>
        <v>41:60</v>
      </c>
      <c r="P9155" t="s">
        <v>39</v>
      </c>
      <c r="Q9155">
        <v>896.14</v>
      </c>
      <c r="R9155" t="str">
        <f t="shared" ref="R9155:R9218" si="575">IF(F9155&lt;0, "Below 0", IF(F9155&lt;=15, "Low", IF(F9155&lt;=25, "Moderate", "High")))</f>
        <v>Below 0</v>
      </c>
    </row>
    <row r="9156" spans="1:18" x14ac:dyDescent="0.25">
      <c r="A9156">
        <v>2009</v>
      </c>
      <c r="B9156" t="s">
        <v>30</v>
      </c>
      <c r="C9156" t="s">
        <v>66</v>
      </c>
      <c r="D9156" t="s">
        <v>29</v>
      </c>
      <c r="E9156" t="str">
        <f t="shared" si="572"/>
        <v>Summer crops</v>
      </c>
      <c r="F9156">
        <v>34.24</v>
      </c>
      <c r="G9156" s="6">
        <v>2552.5</v>
      </c>
      <c r="H9156" t="str">
        <f t="shared" si="573"/>
        <v>High</v>
      </c>
      <c r="I9156">
        <v>21.35</v>
      </c>
      <c r="J9156">
        <v>2.9790000000000001</v>
      </c>
      <c r="K9156">
        <v>3</v>
      </c>
      <c r="L9156" s="6">
        <v>97.86</v>
      </c>
      <c r="M9156">
        <v>19.41</v>
      </c>
      <c r="N9156">
        <v>73.83</v>
      </c>
      <c r="O9156" t="str">
        <f t="shared" si="574"/>
        <v>61:80</v>
      </c>
      <c r="P9156" t="s">
        <v>35</v>
      </c>
      <c r="Q9156">
        <v>1140.4100000000001</v>
      </c>
      <c r="R9156" t="str">
        <f t="shared" si="575"/>
        <v>High</v>
      </c>
    </row>
    <row r="9157" spans="1:18" x14ac:dyDescent="0.25">
      <c r="A9157">
        <v>1994</v>
      </c>
      <c r="B9157" t="s">
        <v>41</v>
      </c>
      <c r="C9157" t="s">
        <v>42</v>
      </c>
      <c r="D9157" t="s">
        <v>29</v>
      </c>
      <c r="E9157" t="str">
        <f t="shared" si="572"/>
        <v>Summer crops</v>
      </c>
      <c r="F9157">
        <v>27.72</v>
      </c>
      <c r="G9157" s="6">
        <v>811.34</v>
      </c>
      <c r="H9157" t="str">
        <f t="shared" si="573"/>
        <v>Low</v>
      </c>
      <c r="I9157">
        <v>9.1999999999999993</v>
      </c>
      <c r="J9157">
        <v>1.24</v>
      </c>
      <c r="K9157">
        <v>3</v>
      </c>
      <c r="L9157" s="6">
        <v>93.94</v>
      </c>
      <c r="M9157">
        <v>0.2</v>
      </c>
      <c r="N9157">
        <v>50.23</v>
      </c>
      <c r="O9157" t="str">
        <f t="shared" si="574"/>
        <v>41:60</v>
      </c>
      <c r="P9157" t="s">
        <v>39</v>
      </c>
      <c r="Q9157">
        <v>520.21</v>
      </c>
      <c r="R9157" t="str">
        <f t="shared" si="575"/>
        <v>High</v>
      </c>
    </row>
    <row r="9158" spans="1:18" x14ac:dyDescent="0.25">
      <c r="A9158">
        <v>2021</v>
      </c>
      <c r="B9158" t="s">
        <v>41</v>
      </c>
      <c r="C9158" t="s">
        <v>71</v>
      </c>
      <c r="D9158" t="s">
        <v>38</v>
      </c>
      <c r="E9158" t="str">
        <f t="shared" si="572"/>
        <v>Summer crops</v>
      </c>
      <c r="F9158">
        <v>16.66</v>
      </c>
      <c r="G9158" s="6">
        <v>769.31</v>
      </c>
      <c r="H9158" t="str">
        <f t="shared" si="573"/>
        <v>Low</v>
      </c>
      <c r="I9158">
        <v>18.579999999999998</v>
      </c>
      <c r="J9158">
        <v>3.6989999999999998</v>
      </c>
      <c r="K9158">
        <v>7</v>
      </c>
      <c r="L9158" s="6">
        <v>85.76</v>
      </c>
      <c r="M9158">
        <v>39.1</v>
      </c>
      <c r="N9158">
        <v>54.12</v>
      </c>
      <c r="O9158" t="str">
        <f t="shared" si="574"/>
        <v>41:60</v>
      </c>
      <c r="P9158" t="s">
        <v>17</v>
      </c>
      <c r="Q9158">
        <v>386.38</v>
      </c>
      <c r="R9158" t="str">
        <f t="shared" si="575"/>
        <v>Moderate</v>
      </c>
    </row>
    <row r="9159" spans="1:18" x14ac:dyDescent="0.25">
      <c r="A9159">
        <v>2016</v>
      </c>
      <c r="B9159" t="s">
        <v>30</v>
      </c>
      <c r="C9159" t="s">
        <v>56</v>
      </c>
      <c r="D9159" t="s">
        <v>52</v>
      </c>
      <c r="E9159" t="str">
        <f t="shared" si="572"/>
        <v>Winter crops</v>
      </c>
      <c r="F9159">
        <v>8.9499999999999993</v>
      </c>
      <c r="G9159" s="6">
        <v>1774.36</v>
      </c>
      <c r="H9159" t="str">
        <f t="shared" si="573"/>
        <v>Medium</v>
      </c>
      <c r="I9159">
        <v>0.76</v>
      </c>
      <c r="J9159">
        <v>1.92</v>
      </c>
      <c r="K9159">
        <v>4</v>
      </c>
      <c r="L9159" s="6">
        <v>55.76</v>
      </c>
      <c r="M9159">
        <v>4.9000000000000004</v>
      </c>
      <c r="N9159">
        <v>75.09</v>
      </c>
      <c r="O9159" t="str">
        <f t="shared" si="574"/>
        <v>61:80</v>
      </c>
      <c r="P9159" t="s">
        <v>39</v>
      </c>
      <c r="Q9159">
        <v>946.46</v>
      </c>
      <c r="R9159" t="str">
        <f t="shared" si="575"/>
        <v>Low</v>
      </c>
    </row>
    <row r="9160" spans="1:18" x14ac:dyDescent="0.25">
      <c r="A9160">
        <v>2016</v>
      </c>
      <c r="B9160" t="s">
        <v>50</v>
      </c>
      <c r="C9160" t="s">
        <v>19</v>
      </c>
      <c r="D9160" t="s">
        <v>16</v>
      </c>
      <c r="E9160" t="str">
        <f t="shared" si="572"/>
        <v>Summer crops</v>
      </c>
      <c r="F9160">
        <v>6.46</v>
      </c>
      <c r="G9160" s="6">
        <v>1370.33</v>
      </c>
      <c r="H9160" t="str">
        <f t="shared" si="573"/>
        <v>Medium</v>
      </c>
      <c r="I9160">
        <v>27.77</v>
      </c>
      <c r="J9160">
        <v>1.845</v>
      </c>
      <c r="K9160">
        <v>10</v>
      </c>
      <c r="L9160" s="6">
        <v>68.13</v>
      </c>
      <c r="M9160">
        <v>2.0699999999999998</v>
      </c>
      <c r="N9160">
        <v>7.38</v>
      </c>
      <c r="O9160" t="str">
        <f t="shared" si="574"/>
        <v>0:20</v>
      </c>
      <c r="P9160" t="s">
        <v>27</v>
      </c>
      <c r="Q9160">
        <v>500.42</v>
      </c>
      <c r="R9160" t="str">
        <f t="shared" si="575"/>
        <v>Low</v>
      </c>
    </row>
    <row r="9161" spans="1:18" x14ac:dyDescent="0.25">
      <c r="A9161">
        <v>2013</v>
      </c>
      <c r="B9161" t="s">
        <v>24</v>
      </c>
      <c r="C9161" t="s">
        <v>59</v>
      </c>
      <c r="D9161" t="s">
        <v>38</v>
      </c>
      <c r="E9161" t="str">
        <f t="shared" si="572"/>
        <v>Summer crops</v>
      </c>
      <c r="F9161">
        <v>11.35</v>
      </c>
      <c r="G9161" s="6">
        <v>1843.02</v>
      </c>
      <c r="H9161" t="str">
        <f t="shared" si="573"/>
        <v>Medium</v>
      </c>
      <c r="I9161">
        <v>28.95</v>
      </c>
      <c r="J9161">
        <v>1.881</v>
      </c>
      <c r="K9161">
        <v>0</v>
      </c>
      <c r="L9161" s="6">
        <v>32.130000000000003</v>
      </c>
      <c r="M9161">
        <v>41.7</v>
      </c>
      <c r="N9161">
        <v>45.23</v>
      </c>
      <c r="O9161" t="str">
        <f t="shared" si="574"/>
        <v>41:60</v>
      </c>
      <c r="P9161" t="s">
        <v>35</v>
      </c>
      <c r="Q9161">
        <v>512.71</v>
      </c>
      <c r="R9161" t="str">
        <f t="shared" si="575"/>
        <v>Low</v>
      </c>
    </row>
    <row r="9162" spans="1:18" x14ac:dyDescent="0.25">
      <c r="A9162">
        <v>2024</v>
      </c>
      <c r="B9162" t="s">
        <v>14</v>
      </c>
      <c r="C9162" t="s">
        <v>15</v>
      </c>
      <c r="D9162" t="s">
        <v>23</v>
      </c>
      <c r="E9162" t="str">
        <f t="shared" si="572"/>
        <v>Winter crops</v>
      </c>
      <c r="F9162">
        <v>1.05</v>
      </c>
      <c r="G9162" s="6">
        <v>2795.35</v>
      </c>
      <c r="H9162" t="str">
        <f t="shared" si="573"/>
        <v>High</v>
      </c>
      <c r="I9162">
        <v>17.399999999999999</v>
      </c>
      <c r="J9162">
        <v>0.59399999999999997</v>
      </c>
      <c r="K9162">
        <v>7</v>
      </c>
      <c r="L9162" s="6">
        <v>14.21</v>
      </c>
      <c r="M9162">
        <v>10.79</v>
      </c>
      <c r="N9162">
        <v>61.13</v>
      </c>
      <c r="O9162" t="str">
        <f t="shared" si="574"/>
        <v>61:80</v>
      </c>
      <c r="P9162" t="s">
        <v>17</v>
      </c>
      <c r="Q9162">
        <v>199.09</v>
      </c>
      <c r="R9162" t="str">
        <f t="shared" si="575"/>
        <v>Low</v>
      </c>
    </row>
    <row r="9163" spans="1:18" x14ac:dyDescent="0.25">
      <c r="A9163">
        <v>1994</v>
      </c>
      <c r="B9163" t="s">
        <v>24</v>
      </c>
      <c r="C9163" t="s">
        <v>72</v>
      </c>
      <c r="D9163" t="s">
        <v>49</v>
      </c>
      <c r="E9163" t="str">
        <f t="shared" si="572"/>
        <v>Summer crops</v>
      </c>
      <c r="F9163">
        <v>24.3</v>
      </c>
      <c r="G9163" s="6">
        <v>2811.23</v>
      </c>
      <c r="H9163" t="str">
        <f t="shared" si="573"/>
        <v>High</v>
      </c>
      <c r="I9163">
        <v>24.77</v>
      </c>
      <c r="J9163">
        <v>2.96999999999999</v>
      </c>
      <c r="K9163">
        <v>4</v>
      </c>
      <c r="L9163" s="6">
        <v>53.43</v>
      </c>
      <c r="M9163">
        <v>45.2</v>
      </c>
      <c r="N9163">
        <v>18.38</v>
      </c>
      <c r="O9163" t="str">
        <f t="shared" si="574"/>
        <v>0:20</v>
      </c>
      <c r="P9163" t="s">
        <v>17</v>
      </c>
      <c r="Q9163">
        <v>721.97</v>
      </c>
      <c r="R9163" t="str">
        <f t="shared" si="575"/>
        <v>Moderate</v>
      </c>
    </row>
    <row r="9164" spans="1:18" x14ac:dyDescent="0.25">
      <c r="A9164">
        <v>2000</v>
      </c>
      <c r="B9164" t="s">
        <v>41</v>
      </c>
      <c r="C9164" t="s">
        <v>71</v>
      </c>
      <c r="D9164" t="s">
        <v>38</v>
      </c>
      <c r="E9164" t="str">
        <f t="shared" si="572"/>
        <v>Summer crops</v>
      </c>
      <c r="F9164">
        <v>31.14</v>
      </c>
      <c r="G9164" s="6">
        <v>1839.48</v>
      </c>
      <c r="H9164" t="str">
        <f t="shared" si="573"/>
        <v>Medium</v>
      </c>
      <c r="I9164">
        <v>13.18</v>
      </c>
      <c r="J9164">
        <v>1.4</v>
      </c>
      <c r="K9164">
        <v>4</v>
      </c>
      <c r="L9164" s="6">
        <v>22.99</v>
      </c>
      <c r="M9164">
        <v>41.28</v>
      </c>
      <c r="N9164">
        <v>84.82</v>
      </c>
      <c r="O9164" t="str">
        <f t="shared" si="574"/>
        <v>81:100</v>
      </c>
      <c r="P9164" t="s">
        <v>20</v>
      </c>
      <c r="Q9164">
        <v>318.77</v>
      </c>
      <c r="R9164" t="str">
        <f t="shared" si="575"/>
        <v>High</v>
      </c>
    </row>
    <row r="9165" spans="1:18" x14ac:dyDescent="0.25">
      <c r="A9165">
        <v>2012</v>
      </c>
      <c r="B9165" t="s">
        <v>32</v>
      </c>
      <c r="C9165" t="s">
        <v>33</v>
      </c>
      <c r="D9165" t="s">
        <v>49</v>
      </c>
      <c r="E9165" t="str">
        <f t="shared" si="572"/>
        <v>Summer crops</v>
      </c>
      <c r="F9165">
        <v>12.03</v>
      </c>
      <c r="G9165" s="6">
        <v>1818.94</v>
      </c>
      <c r="H9165" t="str">
        <f t="shared" si="573"/>
        <v>Medium</v>
      </c>
      <c r="I9165">
        <v>16.760000000000002</v>
      </c>
      <c r="J9165">
        <v>4.3650000000000002</v>
      </c>
      <c r="K9165">
        <v>8</v>
      </c>
      <c r="L9165" s="6">
        <v>87.59</v>
      </c>
      <c r="M9165">
        <v>21.88</v>
      </c>
      <c r="N9165">
        <v>0.69</v>
      </c>
      <c r="O9165" t="str">
        <f t="shared" si="574"/>
        <v>0:20</v>
      </c>
      <c r="P9165" t="s">
        <v>20</v>
      </c>
      <c r="Q9165">
        <v>2067.39</v>
      </c>
      <c r="R9165" t="str">
        <f t="shared" si="575"/>
        <v>Low</v>
      </c>
    </row>
    <row r="9166" spans="1:18" x14ac:dyDescent="0.25">
      <c r="A9166">
        <v>1998</v>
      </c>
      <c r="B9166" t="s">
        <v>41</v>
      </c>
      <c r="C9166" t="s">
        <v>71</v>
      </c>
      <c r="D9166" t="s">
        <v>26</v>
      </c>
      <c r="E9166" t="str">
        <f t="shared" si="572"/>
        <v>Summer crops</v>
      </c>
      <c r="F9166">
        <v>11.35</v>
      </c>
      <c r="G9166" s="6">
        <v>636.85</v>
      </c>
      <c r="H9166" t="str">
        <f t="shared" si="573"/>
        <v>Low</v>
      </c>
      <c r="I9166">
        <v>26.59</v>
      </c>
      <c r="J9166">
        <v>4.1130000000000004</v>
      </c>
      <c r="K9166">
        <v>8</v>
      </c>
      <c r="L9166" s="6">
        <v>44.02</v>
      </c>
      <c r="M9166">
        <v>29.87</v>
      </c>
      <c r="N9166">
        <v>78.7</v>
      </c>
      <c r="O9166" t="str">
        <f t="shared" si="574"/>
        <v>61:80</v>
      </c>
      <c r="P9166" t="s">
        <v>20</v>
      </c>
      <c r="Q9166">
        <v>1180.83</v>
      </c>
      <c r="R9166" t="str">
        <f t="shared" si="575"/>
        <v>Low</v>
      </c>
    </row>
    <row r="9167" spans="1:18" x14ac:dyDescent="0.25">
      <c r="A9167">
        <v>2006</v>
      </c>
      <c r="B9167" t="s">
        <v>24</v>
      </c>
      <c r="C9167" t="s">
        <v>72</v>
      </c>
      <c r="D9167" t="s">
        <v>23</v>
      </c>
      <c r="E9167" t="str">
        <f t="shared" si="572"/>
        <v>Winter crops</v>
      </c>
      <c r="F9167">
        <v>13.56</v>
      </c>
      <c r="G9167" s="6">
        <v>505.07</v>
      </c>
      <c r="H9167" t="str">
        <f t="shared" si="573"/>
        <v>Low</v>
      </c>
      <c r="I9167">
        <v>7.93</v>
      </c>
      <c r="J9167">
        <v>2.73</v>
      </c>
      <c r="K9167">
        <v>8</v>
      </c>
      <c r="L9167" s="6">
        <v>50.77</v>
      </c>
      <c r="M9167">
        <v>25.67</v>
      </c>
      <c r="N9167">
        <v>71.36</v>
      </c>
      <c r="O9167" t="str">
        <f t="shared" si="574"/>
        <v>61:80</v>
      </c>
      <c r="P9167" t="s">
        <v>17</v>
      </c>
      <c r="Q9167">
        <v>1010.34</v>
      </c>
      <c r="R9167" t="str">
        <f t="shared" si="575"/>
        <v>Low</v>
      </c>
    </row>
    <row r="9168" spans="1:18" x14ac:dyDescent="0.25">
      <c r="A9168">
        <v>1990</v>
      </c>
      <c r="B9168" t="s">
        <v>46</v>
      </c>
      <c r="C9168" t="s">
        <v>67</v>
      </c>
      <c r="D9168" t="s">
        <v>52</v>
      </c>
      <c r="E9168" t="str">
        <f t="shared" si="572"/>
        <v>Winter crops</v>
      </c>
      <c r="F9168">
        <v>16.100000000000001</v>
      </c>
      <c r="G9168" s="6">
        <v>359.77</v>
      </c>
      <c r="H9168" t="str">
        <f t="shared" si="573"/>
        <v>Low</v>
      </c>
      <c r="I9168">
        <v>22.78</v>
      </c>
      <c r="J9168">
        <v>3.4830000000000001</v>
      </c>
      <c r="K9168">
        <v>5</v>
      </c>
      <c r="L9168" s="6">
        <v>47.89</v>
      </c>
      <c r="M9168">
        <v>17.239999999999998</v>
      </c>
      <c r="N9168">
        <v>48.52</v>
      </c>
      <c r="O9168" t="str">
        <f t="shared" si="574"/>
        <v>41:60</v>
      </c>
      <c r="P9168" t="s">
        <v>35</v>
      </c>
      <c r="Q9168">
        <v>1321.31</v>
      </c>
      <c r="R9168" t="str">
        <f t="shared" si="575"/>
        <v>Moderate</v>
      </c>
    </row>
    <row r="9169" spans="1:18" x14ac:dyDescent="0.25">
      <c r="A9169">
        <v>2024</v>
      </c>
      <c r="B9169" t="s">
        <v>14</v>
      </c>
      <c r="C9169" t="s">
        <v>28</v>
      </c>
      <c r="D9169" t="s">
        <v>38</v>
      </c>
      <c r="E9169" t="str">
        <f t="shared" si="572"/>
        <v>Summer crops</v>
      </c>
      <c r="F9169">
        <v>8.68</v>
      </c>
      <c r="G9169" s="6">
        <v>2909.25</v>
      </c>
      <c r="H9169" t="str">
        <f t="shared" si="573"/>
        <v>High</v>
      </c>
      <c r="I9169">
        <v>9.59</v>
      </c>
      <c r="J9169">
        <v>0.61</v>
      </c>
      <c r="K9169">
        <v>1</v>
      </c>
      <c r="L9169" s="6">
        <v>83.69</v>
      </c>
      <c r="M9169">
        <v>28.6</v>
      </c>
      <c r="N9169">
        <v>29.99</v>
      </c>
      <c r="O9169" t="str">
        <f t="shared" si="574"/>
        <v>21:40</v>
      </c>
      <c r="P9169" t="s">
        <v>39</v>
      </c>
      <c r="Q9169">
        <v>174.44</v>
      </c>
      <c r="R9169" t="str">
        <f t="shared" si="575"/>
        <v>Low</v>
      </c>
    </row>
    <row r="9170" spans="1:18" x14ac:dyDescent="0.25">
      <c r="A9170">
        <v>2015</v>
      </c>
      <c r="B9170" t="s">
        <v>36</v>
      </c>
      <c r="C9170" t="s">
        <v>54</v>
      </c>
      <c r="D9170" t="s">
        <v>38</v>
      </c>
      <c r="E9170" t="str">
        <f t="shared" si="572"/>
        <v>Summer crops</v>
      </c>
      <c r="F9170">
        <v>15.24</v>
      </c>
      <c r="G9170" s="6">
        <v>912.68</v>
      </c>
      <c r="H9170" t="str">
        <f t="shared" si="573"/>
        <v>Low</v>
      </c>
      <c r="I9170">
        <v>20.6</v>
      </c>
      <c r="J9170">
        <v>3.1680000000000001</v>
      </c>
      <c r="K9170">
        <v>10</v>
      </c>
      <c r="L9170" s="6">
        <v>17.12</v>
      </c>
      <c r="M9170">
        <v>4.78</v>
      </c>
      <c r="N9170">
        <v>82.91</v>
      </c>
      <c r="O9170" t="str">
        <f t="shared" si="574"/>
        <v>81:100</v>
      </c>
      <c r="P9170" t="s">
        <v>17</v>
      </c>
      <c r="Q9170">
        <v>1485.6</v>
      </c>
      <c r="R9170" t="str">
        <f t="shared" si="575"/>
        <v>Moderate</v>
      </c>
    </row>
    <row r="9171" spans="1:18" x14ac:dyDescent="0.25">
      <c r="A9171">
        <v>2008</v>
      </c>
      <c r="B9171" t="s">
        <v>36</v>
      </c>
      <c r="C9171" t="s">
        <v>70</v>
      </c>
      <c r="D9171" t="s">
        <v>52</v>
      </c>
      <c r="E9171" t="str">
        <f t="shared" si="572"/>
        <v>Winter crops</v>
      </c>
      <c r="F9171">
        <v>8.56</v>
      </c>
      <c r="G9171" s="6">
        <v>2875.04</v>
      </c>
      <c r="H9171" t="str">
        <f t="shared" si="573"/>
        <v>High</v>
      </c>
      <c r="I9171">
        <v>29.41</v>
      </c>
      <c r="J9171">
        <v>2.5379999999999998</v>
      </c>
      <c r="K9171">
        <v>7</v>
      </c>
      <c r="L9171" s="6">
        <v>23.82</v>
      </c>
      <c r="M9171">
        <v>32.67</v>
      </c>
      <c r="N9171">
        <v>54.92</v>
      </c>
      <c r="O9171" t="str">
        <f t="shared" si="574"/>
        <v>41:60</v>
      </c>
      <c r="P9171" t="s">
        <v>35</v>
      </c>
      <c r="Q9171">
        <v>501.02</v>
      </c>
      <c r="R9171" t="str">
        <f t="shared" si="575"/>
        <v>Low</v>
      </c>
    </row>
    <row r="9172" spans="1:18" x14ac:dyDescent="0.25">
      <c r="A9172">
        <v>2017</v>
      </c>
      <c r="B9172" t="s">
        <v>41</v>
      </c>
      <c r="C9172" t="s">
        <v>44</v>
      </c>
      <c r="D9172" t="s">
        <v>48</v>
      </c>
      <c r="E9172" t="str">
        <f t="shared" si="572"/>
        <v>Summer crops</v>
      </c>
      <c r="F9172">
        <v>32.380000000000003</v>
      </c>
      <c r="G9172" s="6">
        <v>1611.57</v>
      </c>
      <c r="H9172" t="str">
        <f t="shared" si="573"/>
        <v>Medium</v>
      </c>
      <c r="I9172">
        <v>6.37</v>
      </c>
      <c r="J9172">
        <v>3.05</v>
      </c>
      <c r="K9172">
        <v>3</v>
      </c>
      <c r="L9172" s="6">
        <v>65.69</v>
      </c>
      <c r="M9172">
        <v>43.78</v>
      </c>
      <c r="N9172">
        <v>93.17</v>
      </c>
      <c r="O9172" t="str">
        <f t="shared" si="574"/>
        <v>81:100</v>
      </c>
      <c r="P9172" t="s">
        <v>27</v>
      </c>
      <c r="Q9172">
        <v>1059.4000000000001</v>
      </c>
      <c r="R9172" t="str">
        <f t="shared" si="575"/>
        <v>High</v>
      </c>
    </row>
    <row r="9173" spans="1:18" x14ac:dyDescent="0.25">
      <c r="A9173">
        <v>2012</v>
      </c>
      <c r="B9173" t="s">
        <v>21</v>
      </c>
      <c r="C9173" t="s">
        <v>22</v>
      </c>
      <c r="D9173" t="s">
        <v>23</v>
      </c>
      <c r="E9173" t="str">
        <f t="shared" si="572"/>
        <v>Winter crops</v>
      </c>
      <c r="F9173">
        <v>22.65</v>
      </c>
      <c r="G9173" s="6">
        <v>1823.75</v>
      </c>
      <c r="H9173" t="str">
        <f t="shared" si="573"/>
        <v>Medium</v>
      </c>
      <c r="I9173">
        <v>20.63</v>
      </c>
      <c r="J9173">
        <v>2.79</v>
      </c>
      <c r="K9173">
        <v>5</v>
      </c>
      <c r="L9173" s="6">
        <v>32.57</v>
      </c>
      <c r="M9173">
        <v>1.07</v>
      </c>
      <c r="N9173">
        <v>77.150000000000006</v>
      </c>
      <c r="O9173" t="str">
        <f t="shared" si="574"/>
        <v>61:80</v>
      </c>
      <c r="P9173" t="s">
        <v>20</v>
      </c>
      <c r="Q9173">
        <v>1106.74</v>
      </c>
      <c r="R9173" t="str">
        <f t="shared" si="575"/>
        <v>Moderate</v>
      </c>
    </row>
    <row r="9174" spans="1:18" x14ac:dyDescent="0.25">
      <c r="A9174">
        <v>2018</v>
      </c>
      <c r="B9174" t="s">
        <v>24</v>
      </c>
      <c r="C9174" t="s">
        <v>57</v>
      </c>
      <c r="D9174" t="s">
        <v>38</v>
      </c>
      <c r="E9174" t="str">
        <f t="shared" si="572"/>
        <v>Summer crops</v>
      </c>
      <c r="F9174">
        <v>34.659999999999997</v>
      </c>
      <c r="G9174" s="6">
        <v>1157.78</v>
      </c>
      <c r="H9174" t="str">
        <f t="shared" si="573"/>
        <v>Medium</v>
      </c>
      <c r="I9174">
        <v>23.53</v>
      </c>
      <c r="J9174">
        <v>0.94499999999999995</v>
      </c>
      <c r="K9174">
        <v>7</v>
      </c>
      <c r="L9174" s="6">
        <v>84.17</v>
      </c>
      <c r="M9174">
        <v>19</v>
      </c>
      <c r="N9174">
        <v>58.06</v>
      </c>
      <c r="O9174" t="str">
        <f t="shared" si="574"/>
        <v>41:60</v>
      </c>
      <c r="P9174" t="s">
        <v>35</v>
      </c>
      <c r="Q9174">
        <v>124.97</v>
      </c>
      <c r="R9174" t="str">
        <f t="shared" si="575"/>
        <v>High</v>
      </c>
    </row>
    <row r="9175" spans="1:18" x14ac:dyDescent="0.25">
      <c r="A9175">
        <v>2004</v>
      </c>
      <c r="B9175" t="s">
        <v>30</v>
      </c>
      <c r="C9175" t="s">
        <v>31</v>
      </c>
      <c r="D9175" t="s">
        <v>43</v>
      </c>
      <c r="E9175" t="str">
        <f t="shared" si="572"/>
        <v>Winter crops</v>
      </c>
      <c r="F9175">
        <v>32.25</v>
      </c>
      <c r="G9175" s="6">
        <v>1477.6</v>
      </c>
      <c r="H9175" t="str">
        <f t="shared" si="573"/>
        <v>Medium</v>
      </c>
      <c r="I9175">
        <v>7.26</v>
      </c>
      <c r="J9175">
        <v>3.55</v>
      </c>
      <c r="K9175">
        <v>8</v>
      </c>
      <c r="L9175" s="6">
        <v>11.39</v>
      </c>
      <c r="M9175">
        <v>1.47</v>
      </c>
      <c r="N9175">
        <v>58.12</v>
      </c>
      <c r="O9175" t="str">
        <f t="shared" si="574"/>
        <v>41:60</v>
      </c>
      <c r="P9175" t="s">
        <v>20</v>
      </c>
      <c r="Q9175">
        <v>1330.88</v>
      </c>
      <c r="R9175" t="str">
        <f t="shared" si="575"/>
        <v>High</v>
      </c>
    </row>
    <row r="9176" spans="1:18" x14ac:dyDescent="0.25">
      <c r="A9176">
        <v>1993</v>
      </c>
      <c r="B9176" t="s">
        <v>30</v>
      </c>
      <c r="C9176" t="s">
        <v>33</v>
      </c>
      <c r="D9176" t="s">
        <v>34</v>
      </c>
      <c r="E9176" t="str">
        <f t="shared" si="572"/>
        <v>Winter crops</v>
      </c>
      <c r="F9176">
        <v>10.24</v>
      </c>
      <c r="G9176" s="6">
        <v>2579.7600000000002</v>
      </c>
      <c r="H9176" t="str">
        <f t="shared" si="573"/>
        <v>High</v>
      </c>
      <c r="I9176">
        <v>0.63</v>
      </c>
      <c r="J9176">
        <v>2.6</v>
      </c>
      <c r="K9176">
        <v>10</v>
      </c>
      <c r="L9176" s="6">
        <v>97.31</v>
      </c>
      <c r="M9176">
        <v>37.72</v>
      </c>
      <c r="N9176">
        <v>49.52</v>
      </c>
      <c r="O9176" t="str">
        <f t="shared" si="574"/>
        <v>41:60</v>
      </c>
      <c r="P9176" t="s">
        <v>20</v>
      </c>
      <c r="Q9176">
        <v>463.36</v>
      </c>
      <c r="R9176" t="str">
        <f t="shared" si="575"/>
        <v>Low</v>
      </c>
    </row>
    <row r="9177" spans="1:18" x14ac:dyDescent="0.25">
      <c r="A9177">
        <v>1999</v>
      </c>
      <c r="B9177" t="s">
        <v>21</v>
      </c>
      <c r="C9177" t="s">
        <v>22</v>
      </c>
      <c r="D9177" t="s">
        <v>49</v>
      </c>
      <c r="E9177" t="str">
        <f t="shared" si="572"/>
        <v>Summer crops</v>
      </c>
      <c r="F9177">
        <v>32.71</v>
      </c>
      <c r="G9177" s="6">
        <v>2970.99</v>
      </c>
      <c r="H9177" t="str">
        <f t="shared" si="573"/>
        <v>High</v>
      </c>
      <c r="I9177">
        <v>23.59</v>
      </c>
      <c r="J9177">
        <v>3.0870000000000002</v>
      </c>
      <c r="K9177">
        <v>4</v>
      </c>
      <c r="L9177" s="6">
        <v>48.37</v>
      </c>
      <c r="M9177">
        <v>41.26</v>
      </c>
      <c r="N9177">
        <v>97.84</v>
      </c>
      <c r="O9177" t="str">
        <f t="shared" si="574"/>
        <v>81:100</v>
      </c>
      <c r="P9177" t="s">
        <v>27</v>
      </c>
      <c r="Q9177">
        <v>1098.31</v>
      </c>
      <c r="R9177" t="str">
        <f t="shared" si="575"/>
        <v>High</v>
      </c>
    </row>
    <row r="9178" spans="1:18" x14ac:dyDescent="0.25">
      <c r="A9178">
        <v>1998</v>
      </c>
      <c r="B9178" t="s">
        <v>21</v>
      </c>
      <c r="C9178" t="s">
        <v>55</v>
      </c>
      <c r="D9178" t="s">
        <v>16</v>
      </c>
      <c r="E9178" t="str">
        <f t="shared" si="572"/>
        <v>Summer crops</v>
      </c>
      <c r="F9178">
        <v>2.86</v>
      </c>
      <c r="G9178" s="6">
        <v>1540.64</v>
      </c>
      <c r="H9178" t="str">
        <f t="shared" si="573"/>
        <v>Medium</v>
      </c>
      <c r="I9178">
        <v>24</v>
      </c>
      <c r="J9178">
        <v>1.1519999999999999</v>
      </c>
      <c r="K9178">
        <v>10</v>
      </c>
      <c r="L9178" s="6">
        <v>96.9</v>
      </c>
      <c r="M9178">
        <v>33.869999999999997</v>
      </c>
      <c r="N9178">
        <v>38.85</v>
      </c>
      <c r="O9178" t="str">
        <f t="shared" si="574"/>
        <v>21:40</v>
      </c>
      <c r="P9178" t="s">
        <v>39</v>
      </c>
      <c r="Q9178">
        <v>318.27</v>
      </c>
      <c r="R9178" t="str">
        <f t="shared" si="575"/>
        <v>Low</v>
      </c>
    </row>
    <row r="9179" spans="1:18" x14ac:dyDescent="0.25">
      <c r="A9179">
        <v>2000</v>
      </c>
      <c r="B9179" t="s">
        <v>14</v>
      </c>
      <c r="C9179" t="s">
        <v>15</v>
      </c>
      <c r="D9179" t="s">
        <v>34</v>
      </c>
      <c r="E9179" t="str">
        <f t="shared" si="572"/>
        <v>Winter crops</v>
      </c>
      <c r="F9179">
        <v>11.95</v>
      </c>
      <c r="G9179" s="6">
        <v>2032.71</v>
      </c>
      <c r="H9179" t="str">
        <f t="shared" si="573"/>
        <v>High</v>
      </c>
      <c r="I9179">
        <v>17.78</v>
      </c>
      <c r="J9179">
        <v>2.0699999999999998</v>
      </c>
      <c r="K9179">
        <v>5</v>
      </c>
      <c r="L9179" s="6">
        <v>44.13</v>
      </c>
      <c r="M9179">
        <v>42.48</v>
      </c>
      <c r="N9179">
        <v>25.94</v>
      </c>
      <c r="O9179" t="str">
        <f t="shared" si="574"/>
        <v>21:40</v>
      </c>
      <c r="P9179" t="s">
        <v>27</v>
      </c>
      <c r="Q9179">
        <v>479.79</v>
      </c>
      <c r="R9179" t="str">
        <f t="shared" si="575"/>
        <v>Low</v>
      </c>
    </row>
    <row r="9180" spans="1:18" x14ac:dyDescent="0.25">
      <c r="A9180">
        <v>1994</v>
      </c>
      <c r="B9180" t="s">
        <v>24</v>
      </c>
      <c r="C9180" t="s">
        <v>57</v>
      </c>
      <c r="D9180" t="s">
        <v>49</v>
      </c>
      <c r="E9180" t="str">
        <f t="shared" si="572"/>
        <v>Summer crops</v>
      </c>
      <c r="F9180">
        <v>11.17</v>
      </c>
      <c r="G9180" s="6">
        <v>269.24</v>
      </c>
      <c r="H9180" t="str">
        <f t="shared" si="573"/>
        <v>Low</v>
      </c>
      <c r="I9180">
        <v>24.78</v>
      </c>
      <c r="J9180">
        <v>2.097</v>
      </c>
      <c r="K9180">
        <v>5</v>
      </c>
      <c r="L9180" s="6">
        <v>92.02</v>
      </c>
      <c r="M9180">
        <v>28.02</v>
      </c>
      <c r="N9180">
        <v>48.28</v>
      </c>
      <c r="O9180" t="str">
        <f t="shared" si="574"/>
        <v>41:60</v>
      </c>
      <c r="P9180" t="s">
        <v>27</v>
      </c>
      <c r="Q9180">
        <v>624.62</v>
      </c>
      <c r="R9180" t="str">
        <f t="shared" si="575"/>
        <v>Low</v>
      </c>
    </row>
    <row r="9181" spans="1:18" x14ac:dyDescent="0.25">
      <c r="A9181">
        <v>2006</v>
      </c>
      <c r="B9181" t="s">
        <v>41</v>
      </c>
      <c r="C9181" t="s">
        <v>44</v>
      </c>
      <c r="D9181" t="s">
        <v>52</v>
      </c>
      <c r="E9181" t="str">
        <f t="shared" si="572"/>
        <v>Winter crops</v>
      </c>
      <c r="F9181">
        <v>1.1100000000000001</v>
      </c>
      <c r="G9181" s="6">
        <v>1403.43</v>
      </c>
      <c r="H9181" t="str">
        <f t="shared" si="573"/>
        <v>Medium</v>
      </c>
      <c r="I9181">
        <v>24.92</v>
      </c>
      <c r="J9181">
        <v>2.3220000000000001</v>
      </c>
      <c r="K9181">
        <v>0</v>
      </c>
      <c r="L9181" s="6">
        <v>74.23</v>
      </c>
      <c r="M9181">
        <v>14.44</v>
      </c>
      <c r="N9181">
        <v>40.03</v>
      </c>
      <c r="O9181" t="str">
        <f t="shared" si="574"/>
        <v>41:60</v>
      </c>
      <c r="P9181" t="s">
        <v>35</v>
      </c>
      <c r="Q9181">
        <v>1077.42</v>
      </c>
      <c r="R9181" t="str">
        <f t="shared" si="575"/>
        <v>Low</v>
      </c>
    </row>
    <row r="9182" spans="1:18" x14ac:dyDescent="0.25">
      <c r="A9182">
        <v>2012</v>
      </c>
      <c r="B9182" t="s">
        <v>21</v>
      </c>
      <c r="C9182" t="s">
        <v>22</v>
      </c>
      <c r="D9182" t="s">
        <v>38</v>
      </c>
      <c r="E9182" t="str">
        <f t="shared" si="572"/>
        <v>Summer crops</v>
      </c>
      <c r="F9182">
        <v>13.29</v>
      </c>
      <c r="G9182" s="6">
        <v>1989.75</v>
      </c>
      <c r="H9182" t="str">
        <f t="shared" si="573"/>
        <v>Medium</v>
      </c>
      <c r="I9182">
        <v>9.5500000000000007</v>
      </c>
      <c r="J9182">
        <v>4.87</v>
      </c>
      <c r="K9182">
        <v>9</v>
      </c>
      <c r="L9182" s="6">
        <v>71.650000000000006</v>
      </c>
      <c r="M9182">
        <v>17.68</v>
      </c>
      <c r="N9182">
        <v>61.79</v>
      </c>
      <c r="O9182" t="str">
        <f t="shared" si="574"/>
        <v>61:80</v>
      </c>
      <c r="P9182" t="s">
        <v>20</v>
      </c>
      <c r="Q9182">
        <v>1105.26</v>
      </c>
      <c r="R9182" t="str">
        <f t="shared" si="575"/>
        <v>Low</v>
      </c>
    </row>
    <row r="9183" spans="1:18" x14ac:dyDescent="0.25">
      <c r="A9183">
        <v>1997</v>
      </c>
      <c r="B9183" t="s">
        <v>30</v>
      </c>
      <c r="C9183" t="s">
        <v>31</v>
      </c>
      <c r="D9183" t="s">
        <v>49</v>
      </c>
      <c r="E9183" t="str">
        <f t="shared" si="572"/>
        <v>Summer crops</v>
      </c>
      <c r="F9183">
        <v>17.09</v>
      </c>
      <c r="G9183" s="6">
        <v>2983.78</v>
      </c>
      <c r="H9183" t="str">
        <f t="shared" si="573"/>
        <v>High</v>
      </c>
      <c r="I9183">
        <v>2.0099999999999998</v>
      </c>
      <c r="J9183">
        <v>2.61</v>
      </c>
      <c r="K9183">
        <v>4</v>
      </c>
      <c r="L9183" s="6">
        <v>88.16</v>
      </c>
      <c r="M9183">
        <v>3.75</v>
      </c>
      <c r="N9183">
        <v>30.85</v>
      </c>
      <c r="O9183" t="str">
        <f t="shared" si="574"/>
        <v>21:40</v>
      </c>
      <c r="P9183" t="s">
        <v>39</v>
      </c>
      <c r="Q9183">
        <v>1290.68</v>
      </c>
      <c r="R9183" t="str">
        <f t="shared" si="575"/>
        <v>Moderate</v>
      </c>
    </row>
    <row r="9184" spans="1:18" x14ac:dyDescent="0.25">
      <c r="A9184">
        <v>2001</v>
      </c>
      <c r="B9184" t="s">
        <v>21</v>
      </c>
      <c r="C9184" t="s">
        <v>55</v>
      </c>
      <c r="D9184" t="s">
        <v>38</v>
      </c>
      <c r="E9184" t="str">
        <f t="shared" si="572"/>
        <v>Summer crops</v>
      </c>
      <c r="F9184">
        <v>9.2100000000000009</v>
      </c>
      <c r="G9184" s="6">
        <v>2086.06</v>
      </c>
      <c r="H9184" t="str">
        <f t="shared" si="573"/>
        <v>High</v>
      </c>
      <c r="I9184">
        <v>20.100000000000001</v>
      </c>
      <c r="J9184">
        <v>2.2320000000000002</v>
      </c>
      <c r="K9184">
        <v>2</v>
      </c>
      <c r="L9184" s="6">
        <v>48.07</v>
      </c>
      <c r="M9184">
        <v>39.14</v>
      </c>
      <c r="N9184">
        <v>76.819999999999993</v>
      </c>
      <c r="O9184" t="str">
        <f t="shared" si="574"/>
        <v>61:80</v>
      </c>
      <c r="P9184" t="s">
        <v>27</v>
      </c>
      <c r="Q9184">
        <v>838.78</v>
      </c>
      <c r="R9184" t="str">
        <f t="shared" si="575"/>
        <v>Low</v>
      </c>
    </row>
    <row r="9185" spans="1:18" x14ac:dyDescent="0.25">
      <c r="A9185">
        <v>1998</v>
      </c>
      <c r="B9185" t="s">
        <v>24</v>
      </c>
      <c r="C9185" t="s">
        <v>25</v>
      </c>
      <c r="D9185" t="s">
        <v>23</v>
      </c>
      <c r="E9185" t="str">
        <f t="shared" si="572"/>
        <v>Winter crops</v>
      </c>
      <c r="F9185">
        <v>31.6</v>
      </c>
      <c r="G9185" s="6">
        <v>2973.27</v>
      </c>
      <c r="H9185" t="str">
        <f t="shared" si="573"/>
        <v>High</v>
      </c>
      <c r="I9185">
        <v>25.79</v>
      </c>
      <c r="J9185">
        <v>2.871</v>
      </c>
      <c r="K9185">
        <v>8</v>
      </c>
      <c r="L9185" s="6">
        <v>25.39</v>
      </c>
      <c r="M9185">
        <v>40</v>
      </c>
      <c r="N9185">
        <v>60.44</v>
      </c>
      <c r="O9185" t="str">
        <f t="shared" si="574"/>
        <v>61:80</v>
      </c>
      <c r="P9185" t="s">
        <v>39</v>
      </c>
      <c r="Q9185">
        <v>1321.39</v>
      </c>
      <c r="R9185" t="str">
        <f t="shared" si="575"/>
        <v>High</v>
      </c>
    </row>
    <row r="9186" spans="1:18" x14ac:dyDescent="0.25">
      <c r="A9186">
        <v>1991</v>
      </c>
      <c r="B9186" t="s">
        <v>14</v>
      </c>
      <c r="C9186" t="s">
        <v>15</v>
      </c>
      <c r="D9186" t="s">
        <v>43</v>
      </c>
      <c r="E9186" t="str">
        <f t="shared" si="572"/>
        <v>Winter crops</v>
      </c>
      <c r="F9186">
        <v>0.6</v>
      </c>
      <c r="G9186" s="6">
        <v>561.64</v>
      </c>
      <c r="H9186" t="str">
        <f t="shared" si="573"/>
        <v>Low</v>
      </c>
      <c r="I9186">
        <v>21.7</v>
      </c>
      <c r="J9186">
        <v>1.782</v>
      </c>
      <c r="K9186">
        <v>5</v>
      </c>
      <c r="L9186" s="6">
        <v>82.51</v>
      </c>
      <c r="M9186">
        <v>39.28</v>
      </c>
      <c r="N9186">
        <v>73.39</v>
      </c>
      <c r="O9186" t="str">
        <f t="shared" si="574"/>
        <v>61:80</v>
      </c>
      <c r="P9186" t="s">
        <v>27</v>
      </c>
      <c r="Q9186">
        <v>382.38</v>
      </c>
      <c r="R9186" t="str">
        <f t="shared" si="575"/>
        <v>Low</v>
      </c>
    </row>
    <row r="9187" spans="1:18" x14ac:dyDescent="0.25">
      <c r="A9187">
        <v>2007</v>
      </c>
      <c r="B9187" t="s">
        <v>36</v>
      </c>
      <c r="C9187" t="s">
        <v>70</v>
      </c>
      <c r="D9187" t="s">
        <v>23</v>
      </c>
      <c r="E9187" t="str">
        <f t="shared" si="572"/>
        <v>Winter crops</v>
      </c>
      <c r="F9187">
        <v>-1.39</v>
      </c>
      <c r="G9187" s="6">
        <v>2690.87</v>
      </c>
      <c r="H9187" t="str">
        <f t="shared" si="573"/>
        <v>High</v>
      </c>
      <c r="I9187">
        <v>11.76</v>
      </c>
      <c r="J9187">
        <v>1.56</v>
      </c>
      <c r="K9187">
        <v>7</v>
      </c>
      <c r="L9187" s="6">
        <v>13.17</v>
      </c>
      <c r="M9187">
        <v>48.28</v>
      </c>
      <c r="N9187">
        <v>12.18</v>
      </c>
      <c r="O9187" t="str">
        <f t="shared" si="574"/>
        <v>0:20</v>
      </c>
      <c r="P9187" t="s">
        <v>20</v>
      </c>
      <c r="Q9187">
        <v>418.53</v>
      </c>
      <c r="R9187" t="str">
        <f t="shared" si="575"/>
        <v>Below 0</v>
      </c>
    </row>
    <row r="9188" spans="1:18" x14ac:dyDescent="0.25">
      <c r="A9188">
        <v>2024</v>
      </c>
      <c r="B9188" t="s">
        <v>32</v>
      </c>
      <c r="C9188" t="s">
        <v>53</v>
      </c>
      <c r="D9188" t="s">
        <v>34</v>
      </c>
      <c r="E9188" t="str">
        <f t="shared" si="572"/>
        <v>Winter crops</v>
      </c>
      <c r="F9188">
        <v>29.89</v>
      </c>
      <c r="G9188" s="6">
        <v>2722.58</v>
      </c>
      <c r="H9188" t="str">
        <f t="shared" si="573"/>
        <v>High</v>
      </c>
      <c r="I9188">
        <v>26.86</v>
      </c>
      <c r="J9188">
        <v>1.0349999999999999</v>
      </c>
      <c r="K9188">
        <v>9</v>
      </c>
      <c r="L9188" s="6">
        <v>92.35</v>
      </c>
      <c r="M9188">
        <v>3.54</v>
      </c>
      <c r="N9188">
        <v>86.56</v>
      </c>
      <c r="O9188" t="str">
        <f t="shared" si="574"/>
        <v>81:100</v>
      </c>
      <c r="P9188" t="s">
        <v>27</v>
      </c>
      <c r="Q9188">
        <v>136.33000000000001</v>
      </c>
      <c r="R9188" t="str">
        <f t="shared" si="575"/>
        <v>High</v>
      </c>
    </row>
    <row r="9189" spans="1:18" x14ac:dyDescent="0.25">
      <c r="A9189">
        <v>2018</v>
      </c>
      <c r="B9189" t="s">
        <v>46</v>
      </c>
      <c r="C9189" t="s">
        <v>51</v>
      </c>
      <c r="D9189" t="s">
        <v>16</v>
      </c>
      <c r="E9189" t="str">
        <f t="shared" si="572"/>
        <v>Summer crops</v>
      </c>
      <c r="F9189">
        <v>13.66</v>
      </c>
      <c r="G9189" s="6">
        <v>848.46</v>
      </c>
      <c r="H9189" t="str">
        <f t="shared" si="573"/>
        <v>Low</v>
      </c>
      <c r="I9189">
        <v>12.17</v>
      </c>
      <c r="J9189">
        <v>4.99</v>
      </c>
      <c r="K9189">
        <v>8</v>
      </c>
      <c r="L9189" s="6">
        <v>93.6</v>
      </c>
      <c r="M9189">
        <v>9.48</v>
      </c>
      <c r="N9189">
        <v>21.9</v>
      </c>
      <c r="O9189" t="str">
        <f t="shared" si="574"/>
        <v>21:40</v>
      </c>
      <c r="P9189" t="s">
        <v>39</v>
      </c>
      <c r="Q9189">
        <v>1462.62</v>
      </c>
      <c r="R9189" t="str">
        <f t="shared" si="575"/>
        <v>Low</v>
      </c>
    </row>
    <row r="9190" spans="1:18" x14ac:dyDescent="0.25">
      <c r="A9190">
        <v>2001</v>
      </c>
      <c r="B9190" t="s">
        <v>18</v>
      </c>
      <c r="C9190" t="s">
        <v>60</v>
      </c>
      <c r="D9190" t="s">
        <v>49</v>
      </c>
      <c r="E9190" t="str">
        <f t="shared" si="572"/>
        <v>Summer crops</v>
      </c>
      <c r="F9190">
        <v>16.86</v>
      </c>
      <c r="G9190" s="6">
        <v>2605.84</v>
      </c>
      <c r="H9190" t="str">
        <f t="shared" si="573"/>
        <v>High</v>
      </c>
      <c r="I9190">
        <v>15.82</v>
      </c>
      <c r="J9190">
        <v>4.194</v>
      </c>
      <c r="K9190">
        <v>10</v>
      </c>
      <c r="L9190" s="6">
        <v>52.33</v>
      </c>
      <c r="M9190">
        <v>8.26</v>
      </c>
      <c r="N9190">
        <v>26.56</v>
      </c>
      <c r="O9190" t="str">
        <f t="shared" si="574"/>
        <v>21:40</v>
      </c>
      <c r="P9190" t="s">
        <v>17</v>
      </c>
      <c r="Q9190">
        <v>767.04</v>
      </c>
      <c r="R9190" t="str">
        <f t="shared" si="575"/>
        <v>Moderate</v>
      </c>
    </row>
    <row r="9191" spans="1:18" x14ac:dyDescent="0.25">
      <c r="A9191">
        <v>1997</v>
      </c>
      <c r="B9191" t="s">
        <v>50</v>
      </c>
      <c r="C9191" t="s">
        <v>19</v>
      </c>
      <c r="D9191" t="s">
        <v>52</v>
      </c>
      <c r="E9191" t="str">
        <f t="shared" si="572"/>
        <v>Winter crops</v>
      </c>
      <c r="F9191">
        <v>16.809999999999999</v>
      </c>
      <c r="G9191" s="6">
        <v>612.95000000000005</v>
      </c>
      <c r="H9191" t="str">
        <f t="shared" si="573"/>
        <v>Low</v>
      </c>
      <c r="I9191">
        <v>10.58</v>
      </c>
      <c r="J9191">
        <v>3.46</v>
      </c>
      <c r="K9191">
        <v>7</v>
      </c>
      <c r="L9191" s="6">
        <v>99.7</v>
      </c>
      <c r="M9191">
        <v>42.57</v>
      </c>
      <c r="N9191">
        <v>68.2</v>
      </c>
      <c r="O9191" t="str">
        <f t="shared" si="574"/>
        <v>61:80</v>
      </c>
      <c r="P9191" t="s">
        <v>35</v>
      </c>
      <c r="Q9191">
        <v>1578.7</v>
      </c>
      <c r="R9191" t="str">
        <f t="shared" si="575"/>
        <v>Moderate</v>
      </c>
    </row>
    <row r="9192" spans="1:18" x14ac:dyDescent="0.25">
      <c r="A9192">
        <v>2024</v>
      </c>
      <c r="B9192" t="s">
        <v>32</v>
      </c>
      <c r="C9192" t="s">
        <v>33</v>
      </c>
      <c r="D9192" t="s">
        <v>16</v>
      </c>
      <c r="E9192" t="str">
        <f t="shared" si="572"/>
        <v>Summer crops</v>
      </c>
      <c r="F9192">
        <v>0.79</v>
      </c>
      <c r="G9192" s="6">
        <v>226.12</v>
      </c>
      <c r="H9192" t="str">
        <f t="shared" si="573"/>
        <v>Low</v>
      </c>
      <c r="I9192">
        <v>5.68</v>
      </c>
      <c r="J9192">
        <v>1.89</v>
      </c>
      <c r="K9192">
        <v>0</v>
      </c>
      <c r="L9192" s="6">
        <v>23.93</v>
      </c>
      <c r="M9192">
        <v>7.66</v>
      </c>
      <c r="N9192">
        <v>33.15</v>
      </c>
      <c r="O9192" t="str">
        <f t="shared" si="574"/>
        <v>21:40</v>
      </c>
      <c r="P9192" t="s">
        <v>35</v>
      </c>
      <c r="Q9192">
        <v>550.59</v>
      </c>
      <c r="R9192" t="str">
        <f t="shared" si="575"/>
        <v>Low</v>
      </c>
    </row>
    <row r="9193" spans="1:18" x14ac:dyDescent="0.25">
      <c r="A9193">
        <v>1992</v>
      </c>
      <c r="B9193" t="s">
        <v>36</v>
      </c>
      <c r="C9193" t="s">
        <v>70</v>
      </c>
      <c r="D9193" t="s">
        <v>16</v>
      </c>
      <c r="E9193" t="str">
        <f t="shared" si="572"/>
        <v>Summer crops</v>
      </c>
      <c r="F9193">
        <v>18.079999999999998</v>
      </c>
      <c r="G9193" s="6">
        <v>1453.38</v>
      </c>
      <c r="H9193" t="str">
        <f t="shared" si="573"/>
        <v>Medium</v>
      </c>
      <c r="I9193">
        <v>7.71</v>
      </c>
      <c r="J9193">
        <v>2.74</v>
      </c>
      <c r="K9193">
        <v>10</v>
      </c>
      <c r="L9193" s="6">
        <v>85.23</v>
      </c>
      <c r="M9193">
        <v>46.14</v>
      </c>
      <c r="N9193">
        <v>37.36</v>
      </c>
      <c r="O9193" t="str">
        <f t="shared" si="574"/>
        <v>21:40</v>
      </c>
      <c r="P9193" t="s">
        <v>17</v>
      </c>
      <c r="Q9193">
        <v>1252.9000000000001</v>
      </c>
      <c r="R9193" t="str">
        <f t="shared" si="575"/>
        <v>Moderate</v>
      </c>
    </row>
    <row r="9194" spans="1:18" x14ac:dyDescent="0.25">
      <c r="A9194">
        <v>2004</v>
      </c>
      <c r="B9194" t="s">
        <v>18</v>
      </c>
      <c r="C9194" t="s">
        <v>67</v>
      </c>
      <c r="D9194" t="s">
        <v>43</v>
      </c>
      <c r="E9194" t="str">
        <f t="shared" si="572"/>
        <v>Winter crops</v>
      </c>
      <c r="F9194">
        <v>15.17</v>
      </c>
      <c r="G9194" s="6">
        <v>1481.94</v>
      </c>
      <c r="H9194" t="str">
        <f t="shared" si="573"/>
        <v>Medium</v>
      </c>
      <c r="I9194">
        <v>29.46</v>
      </c>
      <c r="J9194">
        <v>1.8720000000000001</v>
      </c>
      <c r="K9194">
        <v>10</v>
      </c>
      <c r="L9194" s="6">
        <v>72.12</v>
      </c>
      <c r="M9194">
        <v>33.17</v>
      </c>
      <c r="N9194">
        <v>13.23</v>
      </c>
      <c r="O9194" t="str">
        <f t="shared" si="574"/>
        <v>0:20</v>
      </c>
      <c r="P9194" t="s">
        <v>17</v>
      </c>
      <c r="Q9194">
        <v>514.91</v>
      </c>
      <c r="R9194" t="str">
        <f t="shared" si="575"/>
        <v>Moderate</v>
      </c>
    </row>
    <row r="9195" spans="1:18" x14ac:dyDescent="0.25">
      <c r="A9195">
        <v>2008</v>
      </c>
      <c r="B9195" t="s">
        <v>18</v>
      </c>
      <c r="C9195" t="s">
        <v>60</v>
      </c>
      <c r="D9195" t="s">
        <v>48</v>
      </c>
      <c r="E9195" t="str">
        <f t="shared" si="572"/>
        <v>Summer crops</v>
      </c>
      <c r="F9195">
        <v>-1.46</v>
      </c>
      <c r="G9195" s="6">
        <v>2602.06</v>
      </c>
      <c r="H9195" t="str">
        <f t="shared" si="573"/>
        <v>High</v>
      </c>
      <c r="I9195">
        <v>10.9</v>
      </c>
      <c r="J9195">
        <v>0.96</v>
      </c>
      <c r="K9195">
        <v>5</v>
      </c>
      <c r="L9195" s="6">
        <v>80.48</v>
      </c>
      <c r="M9195">
        <v>6.24</v>
      </c>
      <c r="N9195">
        <v>81.760000000000005</v>
      </c>
      <c r="O9195" t="str">
        <f t="shared" si="574"/>
        <v>81:100</v>
      </c>
      <c r="P9195" t="s">
        <v>17</v>
      </c>
      <c r="Q9195">
        <v>324.73</v>
      </c>
      <c r="R9195" t="str">
        <f t="shared" si="575"/>
        <v>Below 0</v>
      </c>
    </row>
    <row r="9196" spans="1:18" x14ac:dyDescent="0.25">
      <c r="A9196">
        <v>2013</v>
      </c>
      <c r="B9196" t="s">
        <v>50</v>
      </c>
      <c r="C9196" t="s">
        <v>58</v>
      </c>
      <c r="D9196" t="s">
        <v>16</v>
      </c>
      <c r="E9196" t="str">
        <f t="shared" si="572"/>
        <v>Summer crops</v>
      </c>
      <c r="F9196">
        <v>2.61</v>
      </c>
      <c r="G9196" s="6">
        <v>2528.14</v>
      </c>
      <c r="H9196" t="str">
        <f t="shared" si="573"/>
        <v>High</v>
      </c>
      <c r="I9196">
        <v>29.63</v>
      </c>
      <c r="J9196">
        <v>1.782</v>
      </c>
      <c r="K9196">
        <v>10</v>
      </c>
      <c r="L9196" s="6">
        <v>61.69</v>
      </c>
      <c r="M9196">
        <v>17.72</v>
      </c>
      <c r="N9196">
        <v>12.6</v>
      </c>
      <c r="O9196" t="str">
        <f t="shared" si="574"/>
        <v>0:20</v>
      </c>
      <c r="P9196" t="s">
        <v>20</v>
      </c>
      <c r="Q9196">
        <v>834.67</v>
      </c>
      <c r="R9196" t="str">
        <f t="shared" si="575"/>
        <v>Low</v>
      </c>
    </row>
    <row r="9197" spans="1:18" x14ac:dyDescent="0.25">
      <c r="A9197">
        <v>2008</v>
      </c>
      <c r="B9197" t="s">
        <v>30</v>
      </c>
      <c r="C9197" t="s">
        <v>56</v>
      </c>
      <c r="D9197" t="s">
        <v>38</v>
      </c>
      <c r="E9197" t="str">
        <f t="shared" si="572"/>
        <v>Summer crops</v>
      </c>
      <c r="F9197">
        <v>24.55</v>
      </c>
      <c r="G9197" s="6">
        <v>1305.31</v>
      </c>
      <c r="H9197" t="str">
        <f t="shared" si="573"/>
        <v>Medium</v>
      </c>
      <c r="I9197">
        <v>9.1999999999999993</v>
      </c>
      <c r="J9197">
        <v>1.1200000000000001</v>
      </c>
      <c r="K9197">
        <v>9</v>
      </c>
      <c r="L9197" s="6">
        <v>20.28</v>
      </c>
      <c r="M9197">
        <v>7.73</v>
      </c>
      <c r="N9197">
        <v>2.4</v>
      </c>
      <c r="O9197" t="str">
        <f t="shared" si="574"/>
        <v>0:20</v>
      </c>
      <c r="P9197" t="s">
        <v>27</v>
      </c>
      <c r="Q9197">
        <v>164.05</v>
      </c>
      <c r="R9197" t="str">
        <f t="shared" si="575"/>
        <v>Moderate</v>
      </c>
    </row>
    <row r="9198" spans="1:18" x14ac:dyDescent="0.25">
      <c r="A9198">
        <v>2021</v>
      </c>
      <c r="B9198" t="s">
        <v>46</v>
      </c>
      <c r="C9198" t="s">
        <v>67</v>
      </c>
      <c r="D9198" t="s">
        <v>38</v>
      </c>
      <c r="E9198" t="str">
        <f t="shared" si="572"/>
        <v>Summer crops</v>
      </c>
      <c r="F9198">
        <v>-0.64</v>
      </c>
      <c r="G9198" s="6">
        <v>1896.23</v>
      </c>
      <c r="H9198" t="str">
        <f t="shared" si="573"/>
        <v>Medium</v>
      </c>
      <c r="I9198">
        <v>28.14</v>
      </c>
      <c r="J9198">
        <v>1.4039999999999999</v>
      </c>
      <c r="K9198">
        <v>9</v>
      </c>
      <c r="L9198" s="6">
        <v>55.02</v>
      </c>
      <c r="M9198">
        <v>2.1800000000000002</v>
      </c>
      <c r="N9198">
        <v>84.39</v>
      </c>
      <c r="O9198" t="str">
        <f t="shared" si="574"/>
        <v>81:100</v>
      </c>
      <c r="P9198" t="s">
        <v>17</v>
      </c>
      <c r="Q9198">
        <v>578.41999999999996</v>
      </c>
      <c r="R9198" t="str">
        <f t="shared" si="575"/>
        <v>Below 0</v>
      </c>
    </row>
    <row r="9199" spans="1:18" x14ac:dyDescent="0.25">
      <c r="A9199">
        <v>2023</v>
      </c>
      <c r="B9199" t="s">
        <v>36</v>
      </c>
      <c r="C9199" t="s">
        <v>62</v>
      </c>
      <c r="D9199" t="s">
        <v>29</v>
      </c>
      <c r="E9199" t="str">
        <f t="shared" si="572"/>
        <v>Summer crops</v>
      </c>
      <c r="F9199">
        <v>31.49</v>
      </c>
      <c r="G9199" s="6">
        <v>2821.98</v>
      </c>
      <c r="H9199" t="str">
        <f t="shared" si="573"/>
        <v>High</v>
      </c>
      <c r="I9199">
        <v>13.32</v>
      </c>
      <c r="J9199">
        <v>3.85</v>
      </c>
      <c r="K9199">
        <v>0</v>
      </c>
      <c r="L9199" s="6">
        <v>62.58</v>
      </c>
      <c r="M9199">
        <v>34.25</v>
      </c>
      <c r="N9199">
        <v>53.3</v>
      </c>
      <c r="O9199" t="str">
        <f t="shared" si="574"/>
        <v>41:60</v>
      </c>
      <c r="P9199" t="s">
        <v>20</v>
      </c>
      <c r="Q9199">
        <v>1190.6199999999999</v>
      </c>
      <c r="R9199" t="str">
        <f t="shared" si="575"/>
        <v>High</v>
      </c>
    </row>
    <row r="9200" spans="1:18" x14ac:dyDescent="0.25">
      <c r="A9200">
        <v>2006</v>
      </c>
      <c r="B9200" t="s">
        <v>46</v>
      </c>
      <c r="C9200" t="s">
        <v>67</v>
      </c>
      <c r="D9200" t="s">
        <v>52</v>
      </c>
      <c r="E9200" t="str">
        <f t="shared" si="572"/>
        <v>Winter crops</v>
      </c>
      <c r="F9200">
        <v>10.02</v>
      </c>
      <c r="G9200" s="6">
        <v>2159.8000000000002</v>
      </c>
      <c r="H9200" t="str">
        <f t="shared" si="573"/>
        <v>High</v>
      </c>
      <c r="I9200">
        <v>21.74</v>
      </c>
      <c r="J9200">
        <v>1.827</v>
      </c>
      <c r="K9200">
        <v>5</v>
      </c>
      <c r="L9200" s="6">
        <v>31.47</v>
      </c>
      <c r="M9200">
        <v>19.41</v>
      </c>
      <c r="N9200">
        <v>87.72</v>
      </c>
      <c r="O9200" t="str">
        <f t="shared" si="574"/>
        <v>81:100</v>
      </c>
      <c r="P9200" t="s">
        <v>35</v>
      </c>
      <c r="Q9200">
        <v>250.69</v>
      </c>
      <c r="R9200" t="str">
        <f t="shared" si="575"/>
        <v>Low</v>
      </c>
    </row>
    <row r="9201" spans="1:18" x14ac:dyDescent="0.25">
      <c r="A9201">
        <v>2001</v>
      </c>
      <c r="B9201" t="s">
        <v>36</v>
      </c>
      <c r="C9201" t="s">
        <v>37</v>
      </c>
      <c r="D9201" t="s">
        <v>48</v>
      </c>
      <c r="E9201" t="str">
        <f t="shared" si="572"/>
        <v>Summer crops</v>
      </c>
      <c r="F9201">
        <v>17.11</v>
      </c>
      <c r="G9201" s="6">
        <v>2490.31</v>
      </c>
      <c r="H9201" t="str">
        <f t="shared" si="573"/>
        <v>High</v>
      </c>
      <c r="I9201">
        <v>27.99</v>
      </c>
      <c r="J9201">
        <v>2.448</v>
      </c>
      <c r="K9201">
        <v>7</v>
      </c>
      <c r="L9201" s="6">
        <v>48.02</v>
      </c>
      <c r="M9201">
        <v>40.369999999999997</v>
      </c>
      <c r="N9201">
        <v>40.840000000000003</v>
      </c>
      <c r="O9201" t="str">
        <f t="shared" si="574"/>
        <v>41:60</v>
      </c>
      <c r="P9201" t="s">
        <v>17</v>
      </c>
      <c r="Q9201">
        <v>563.04999999999995</v>
      </c>
      <c r="R9201" t="str">
        <f t="shared" si="575"/>
        <v>Moderate</v>
      </c>
    </row>
    <row r="9202" spans="1:18" x14ac:dyDescent="0.25">
      <c r="A9202">
        <v>2003</v>
      </c>
      <c r="B9202" t="s">
        <v>30</v>
      </c>
      <c r="C9202" t="s">
        <v>66</v>
      </c>
      <c r="D9202" t="s">
        <v>49</v>
      </c>
      <c r="E9202" t="str">
        <f t="shared" si="572"/>
        <v>Summer crops</v>
      </c>
      <c r="F9202">
        <v>-1.1200000000000001</v>
      </c>
      <c r="G9202" s="6">
        <v>1158.27</v>
      </c>
      <c r="H9202" t="str">
        <f t="shared" si="573"/>
        <v>Medium</v>
      </c>
      <c r="I9202">
        <v>18.47</v>
      </c>
      <c r="J9202">
        <v>1.08</v>
      </c>
      <c r="K9202">
        <v>10</v>
      </c>
      <c r="L9202" s="6">
        <v>43.08</v>
      </c>
      <c r="M9202">
        <v>22.42</v>
      </c>
      <c r="N9202">
        <v>74.430000000000007</v>
      </c>
      <c r="O9202" t="str">
        <f t="shared" si="574"/>
        <v>61:80</v>
      </c>
      <c r="P9202" t="s">
        <v>27</v>
      </c>
      <c r="Q9202">
        <v>530.9</v>
      </c>
      <c r="R9202" t="str">
        <f t="shared" si="575"/>
        <v>Below 0</v>
      </c>
    </row>
    <row r="9203" spans="1:18" x14ac:dyDescent="0.25">
      <c r="A9203">
        <v>2007</v>
      </c>
      <c r="B9203" t="s">
        <v>14</v>
      </c>
      <c r="C9203" t="s">
        <v>64</v>
      </c>
      <c r="D9203" t="s">
        <v>48</v>
      </c>
      <c r="E9203" t="str">
        <f t="shared" si="572"/>
        <v>Summer crops</v>
      </c>
      <c r="F9203">
        <v>14.81</v>
      </c>
      <c r="G9203" s="6">
        <v>2336.29</v>
      </c>
      <c r="H9203" t="str">
        <f t="shared" si="573"/>
        <v>High</v>
      </c>
      <c r="I9203">
        <v>23.85</v>
      </c>
      <c r="J9203">
        <v>2.2229999999999999</v>
      </c>
      <c r="K9203">
        <v>3</v>
      </c>
      <c r="L9203" s="6">
        <v>91.98</v>
      </c>
      <c r="M9203">
        <v>37.21</v>
      </c>
      <c r="N9203">
        <v>47.2</v>
      </c>
      <c r="O9203" t="str">
        <f t="shared" si="574"/>
        <v>41:60</v>
      </c>
      <c r="P9203" t="s">
        <v>35</v>
      </c>
      <c r="Q9203">
        <v>291.91000000000003</v>
      </c>
      <c r="R9203" t="str">
        <f t="shared" si="575"/>
        <v>Low</v>
      </c>
    </row>
    <row r="9204" spans="1:18" x14ac:dyDescent="0.25">
      <c r="A9204">
        <v>2003</v>
      </c>
      <c r="B9204" t="s">
        <v>21</v>
      </c>
      <c r="C9204" t="s">
        <v>65</v>
      </c>
      <c r="D9204" t="s">
        <v>43</v>
      </c>
      <c r="E9204" t="str">
        <f t="shared" si="572"/>
        <v>Winter crops</v>
      </c>
      <c r="F9204">
        <v>16</v>
      </c>
      <c r="G9204" s="6">
        <v>2985.93</v>
      </c>
      <c r="H9204" t="str">
        <f t="shared" si="573"/>
        <v>High</v>
      </c>
      <c r="I9204">
        <v>7.77</v>
      </c>
      <c r="J9204">
        <v>2.4</v>
      </c>
      <c r="K9204">
        <v>3</v>
      </c>
      <c r="L9204" s="6">
        <v>13.03</v>
      </c>
      <c r="M9204">
        <v>16.010000000000002</v>
      </c>
      <c r="N9204">
        <v>29.53</v>
      </c>
      <c r="O9204" t="str">
        <f t="shared" si="574"/>
        <v>21:40</v>
      </c>
      <c r="P9204" t="s">
        <v>39</v>
      </c>
      <c r="Q9204">
        <v>472.93</v>
      </c>
      <c r="R9204" t="str">
        <f t="shared" si="575"/>
        <v>Moderate</v>
      </c>
    </row>
    <row r="9205" spans="1:18" x14ac:dyDescent="0.25">
      <c r="A9205">
        <v>1999</v>
      </c>
      <c r="B9205" t="s">
        <v>46</v>
      </c>
      <c r="C9205" t="s">
        <v>47</v>
      </c>
      <c r="D9205" t="s">
        <v>34</v>
      </c>
      <c r="E9205" t="str">
        <f t="shared" si="572"/>
        <v>Winter crops</v>
      </c>
      <c r="F9205">
        <v>32.29</v>
      </c>
      <c r="G9205" s="6">
        <v>220.18</v>
      </c>
      <c r="H9205" t="str">
        <f t="shared" si="573"/>
        <v>Low</v>
      </c>
      <c r="I9205">
        <v>26.38</v>
      </c>
      <c r="J9205">
        <v>2.9339999999999899</v>
      </c>
      <c r="K9205">
        <v>7</v>
      </c>
      <c r="L9205" s="6">
        <v>68.540000000000006</v>
      </c>
      <c r="M9205">
        <v>2.82</v>
      </c>
      <c r="N9205">
        <v>96.41</v>
      </c>
      <c r="O9205" t="str">
        <f t="shared" si="574"/>
        <v>81:100</v>
      </c>
      <c r="P9205" t="s">
        <v>35</v>
      </c>
      <c r="Q9205">
        <v>630.29</v>
      </c>
      <c r="R9205" t="str">
        <f t="shared" si="575"/>
        <v>High</v>
      </c>
    </row>
    <row r="9206" spans="1:18" x14ac:dyDescent="0.25">
      <c r="A9206">
        <v>2000</v>
      </c>
      <c r="B9206" t="s">
        <v>18</v>
      </c>
      <c r="C9206" t="s">
        <v>60</v>
      </c>
      <c r="D9206" t="s">
        <v>48</v>
      </c>
      <c r="E9206" t="str">
        <f t="shared" si="572"/>
        <v>Summer crops</v>
      </c>
      <c r="F9206">
        <v>-4.47</v>
      </c>
      <c r="G9206" s="6">
        <v>972.39</v>
      </c>
      <c r="H9206" t="str">
        <f t="shared" si="573"/>
        <v>Low</v>
      </c>
      <c r="I9206">
        <v>13.75</v>
      </c>
      <c r="J9206">
        <v>2.65</v>
      </c>
      <c r="K9206">
        <v>0</v>
      </c>
      <c r="L9206" s="6">
        <v>90.59</v>
      </c>
      <c r="M9206">
        <v>40.9</v>
      </c>
      <c r="N9206">
        <v>3.31</v>
      </c>
      <c r="O9206" t="str">
        <f t="shared" si="574"/>
        <v>0:20</v>
      </c>
      <c r="P9206" t="s">
        <v>27</v>
      </c>
      <c r="Q9206">
        <v>905.42</v>
      </c>
      <c r="R9206" t="str">
        <f t="shared" si="575"/>
        <v>Below 0</v>
      </c>
    </row>
    <row r="9207" spans="1:18" x14ac:dyDescent="0.25">
      <c r="A9207">
        <v>2022</v>
      </c>
      <c r="B9207" t="s">
        <v>36</v>
      </c>
      <c r="C9207" t="s">
        <v>62</v>
      </c>
      <c r="D9207" t="s">
        <v>23</v>
      </c>
      <c r="E9207" t="str">
        <f t="shared" si="572"/>
        <v>Winter crops</v>
      </c>
      <c r="F9207">
        <v>4.2699999999999996</v>
      </c>
      <c r="G9207" s="6">
        <v>1077.6300000000001</v>
      </c>
      <c r="H9207" t="str">
        <f t="shared" si="573"/>
        <v>Medium</v>
      </c>
      <c r="I9207">
        <v>5.07</v>
      </c>
      <c r="J9207">
        <v>0.95</v>
      </c>
      <c r="K9207">
        <v>9</v>
      </c>
      <c r="L9207" s="6">
        <v>56</v>
      </c>
      <c r="M9207">
        <v>41.62</v>
      </c>
      <c r="N9207">
        <v>13.52</v>
      </c>
      <c r="O9207" t="str">
        <f t="shared" si="574"/>
        <v>0:20</v>
      </c>
      <c r="P9207" t="s">
        <v>39</v>
      </c>
      <c r="Q9207">
        <v>269.20999999999998</v>
      </c>
      <c r="R9207" t="str">
        <f t="shared" si="575"/>
        <v>Low</v>
      </c>
    </row>
    <row r="9208" spans="1:18" x14ac:dyDescent="0.25">
      <c r="A9208">
        <v>2001</v>
      </c>
      <c r="B9208" t="s">
        <v>14</v>
      </c>
      <c r="C9208" t="s">
        <v>64</v>
      </c>
      <c r="D9208" t="s">
        <v>29</v>
      </c>
      <c r="E9208" t="str">
        <f t="shared" si="572"/>
        <v>Summer crops</v>
      </c>
      <c r="F9208">
        <v>30.71</v>
      </c>
      <c r="G9208" s="6">
        <v>2606.4899999999998</v>
      </c>
      <c r="H9208" t="str">
        <f t="shared" si="573"/>
        <v>High</v>
      </c>
      <c r="I9208">
        <v>15.65</v>
      </c>
      <c r="J9208">
        <v>1.494</v>
      </c>
      <c r="K9208">
        <v>1</v>
      </c>
      <c r="L9208" s="6">
        <v>22.53</v>
      </c>
      <c r="M9208">
        <v>0.63</v>
      </c>
      <c r="N9208">
        <v>85.03</v>
      </c>
      <c r="O9208" t="str">
        <f t="shared" si="574"/>
        <v>81:100</v>
      </c>
      <c r="P9208" t="s">
        <v>35</v>
      </c>
      <c r="Q9208">
        <v>151.58000000000001</v>
      </c>
      <c r="R9208" t="str">
        <f t="shared" si="575"/>
        <v>High</v>
      </c>
    </row>
    <row r="9209" spans="1:18" x14ac:dyDescent="0.25">
      <c r="A9209">
        <v>2023</v>
      </c>
      <c r="B9209" t="s">
        <v>36</v>
      </c>
      <c r="C9209" t="s">
        <v>62</v>
      </c>
      <c r="D9209" t="s">
        <v>48</v>
      </c>
      <c r="E9209" t="str">
        <f t="shared" si="572"/>
        <v>Summer crops</v>
      </c>
      <c r="F9209">
        <v>24.99</v>
      </c>
      <c r="G9209" s="6">
        <v>2512.4299999999998</v>
      </c>
      <c r="H9209" t="str">
        <f t="shared" si="573"/>
        <v>High</v>
      </c>
      <c r="I9209">
        <v>11.45</v>
      </c>
      <c r="J9209">
        <v>3.84</v>
      </c>
      <c r="K9209">
        <v>6</v>
      </c>
      <c r="L9209" s="6">
        <v>16.77</v>
      </c>
      <c r="M9209">
        <v>24.64</v>
      </c>
      <c r="N9209">
        <v>59.25</v>
      </c>
      <c r="O9209" t="str">
        <f t="shared" si="574"/>
        <v>41:60</v>
      </c>
      <c r="P9209" t="s">
        <v>17</v>
      </c>
      <c r="Q9209">
        <v>528.48</v>
      </c>
      <c r="R9209" t="str">
        <f t="shared" si="575"/>
        <v>Moderate</v>
      </c>
    </row>
    <row r="9210" spans="1:18" x14ac:dyDescent="0.25">
      <c r="A9210">
        <v>2011</v>
      </c>
      <c r="B9210" t="s">
        <v>30</v>
      </c>
      <c r="C9210" t="s">
        <v>66</v>
      </c>
      <c r="D9210" t="s">
        <v>49</v>
      </c>
      <c r="E9210" t="str">
        <f t="shared" si="572"/>
        <v>Summer crops</v>
      </c>
      <c r="F9210">
        <v>25.96</v>
      </c>
      <c r="G9210" s="6">
        <v>2104.6799999999998</v>
      </c>
      <c r="H9210" t="str">
        <f t="shared" si="573"/>
        <v>High</v>
      </c>
      <c r="I9210">
        <v>24.95</v>
      </c>
      <c r="J9210">
        <v>1.5840000000000001</v>
      </c>
      <c r="K9210">
        <v>9</v>
      </c>
      <c r="L9210" s="6">
        <v>10.53</v>
      </c>
      <c r="M9210">
        <v>29.26</v>
      </c>
      <c r="N9210">
        <v>74.17</v>
      </c>
      <c r="O9210" t="str">
        <f t="shared" si="574"/>
        <v>61:80</v>
      </c>
      <c r="P9210" t="s">
        <v>27</v>
      </c>
      <c r="Q9210">
        <v>770.99</v>
      </c>
      <c r="R9210" t="str">
        <f t="shared" si="575"/>
        <v>High</v>
      </c>
    </row>
    <row r="9211" spans="1:18" x14ac:dyDescent="0.25">
      <c r="A9211">
        <v>1994</v>
      </c>
      <c r="B9211" t="s">
        <v>24</v>
      </c>
      <c r="C9211" t="s">
        <v>57</v>
      </c>
      <c r="D9211" t="s">
        <v>34</v>
      </c>
      <c r="E9211" t="str">
        <f t="shared" si="572"/>
        <v>Winter crops</v>
      </c>
      <c r="F9211">
        <v>14.25</v>
      </c>
      <c r="G9211" s="6">
        <v>2978.95</v>
      </c>
      <c r="H9211" t="str">
        <f t="shared" si="573"/>
        <v>High</v>
      </c>
      <c r="I9211">
        <v>8.51</v>
      </c>
      <c r="J9211">
        <v>2.21</v>
      </c>
      <c r="K9211">
        <v>9</v>
      </c>
      <c r="L9211" s="6">
        <v>32.619999999999997</v>
      </c>
      <c r="M9211">
        <v>42.5</v>
      </c>
      <c r="N9211">
        <v>10.33</v>
      </c>
      <c r="O9211" t="str">
        <f t="shared" si="574"/>
        <v>0:20</v>
      </c>
      <c r="P9211" t="s">
        <v>27</v>
      </c>
      <c r="Q9211">
        <v>817.27</v>
      </c>
      <c r="R9211" t="str">
        <f t="shared" si="575"/>
        <v>Low</v>
      </c>
    </row>
    <row r="9212" spans="1:18" x14ac:dyDescent="0.25">
      <c r="A9212">
        <v>2024</v>
      </c>
      <c r="B9212" t="s">
        <v>24</v>
      </c>
      <c r="C9212" t="s">
        <v>25</v>
      </c>
      <c r="D9212" t="s">
        <v>43</v>
      </c>
      <c r="E9212" t="str">
        <f t="shared" si="572"/>
        <v>Winter crops</v>
      </c>
      <c r="F9212">
        <v>11.14</v>
      </c>
      <c r="G9212" s="6">
        <v>2886.86</v>
      </c>
      <c r="H9212" t="str">
        <f t="shared" si="573"/>
        <v>High</v>
      </c>
      <c r="I9212">
        <v>28.91</v>
      </c>
      <c r="J9212">
        <v>2.34899999999999</v>
      </c>
      <c r="K9212">
        <v>6</v>
      </c>
      <c r="L9212" s="6">
        <v>20.93</v>
      </c>
      <c r="M9212">
        <v>18.25</v>
      </c>
      <c r="N9212">
        <v>51.29</v>
      </c>
      <c r="O9212" t="str">
        <f t="shared" si="574"/>
        <v>41:60</v>
      </c>
      <c r="P9212" t="s">
        <v>17</v>
      </c>
      <c r="Q9212">
        <v>1039.44</v>
      </c>
      <c r="R9212" t="str">
        <f t="shared" si="575"/>
        <v>Low</v>
      </c>
    </row>
    <row r="9213" spans="1:18" x14ac:dyDescent="0.25">
      <c r="A9213">
        <v>2000</v>
      </c>
      <c r="B9213" t="s">
        <v>46</v>
      </c>
      <c r="C9213" t="s">
        <v>63</v>
      </c>
      <c r="D9213" t="s">
        <v>48</v>
      </c>
      <c r="E9213" t="str">
        <f t="shared" si="572"/>
        <v>Summer crops</v>
      </c>
      <c r="F9213">
        <v>31.98</v>
      </c>
      <c r="G9213" s="6">
        <v>1814.46</v>
      </c>
      <c r="H9213" t="str">
        <f t="shared" si="573"/>
        <v>Medium</v>
      </c>
      <c r="I9213">
        <v>23.24</v>
      </c>
      <c r="J9213">
        <v>2.8620000000000001</v>
      </c>
      <c r="K9213">
        <v>4</v>
      </c>
      <c r="L9213" s="6">
        <v>97.31</v>
      </c>
      <c r="M9213">
        <v>23.15</v>
      </c>
      <c r="N9213">
        <v>28.4</v>
      </c>
      <c r="O9213" t="str">
        <f t="shared" si="574"/>
        <v>21:40</v>
      </c>
      <c r="P9213" t="s">
        <v>20</v>
      </c>
      <c r="Q9213">
        <v>882.63</v>
      </c>
      <c r="R9213" t="str">
        <f t="shared" si="575"/>
        <v>High</v>
      </c>
    </row>
    <row r="9214" spans="1:18" x14ac:dyDescent="0.25">
      <c r="A9214">
        <v>2013</v>
      </c>
      <c r="B9214" t="s">
        <v>30</v>
      </c>
      <c r="C9214" t="s">
        <v>31</v>
      </c>
      <c r="D9214" t="s">
        <v>43</v>
      </c>
      <c r="E9214" t="str">
        <f t="shared" si="572"/>
        <v>Winter crops</v>
      </c>
      <c r="F9214">
        <v>13.37</v>
      </c>
      <c r="G9214" s="6">
        <v>246.86</v>
      </c>
      <c r="H9214" t="str">
        <f t="shared" si="573"/>
        <v>Low</v>
      </c>
      <c r="I9214">
        <v>25.26</v>
      </c>
      <c r="J9214">
        <v>4.2750000000000004</v>
      </c>
      <c r="K9214">
        <v>5</v>
      </c>
      <c r="L9214" s="6">
        <v>61.83</v>
      </c>
      <c r="M9214">
        <v>24.6</v>
      </c>
      <c r="N9214">
        <v>87.06</v>
      </c>
      <c r="O9214" t="str">
        <f t="shared" si="574"/>
        <v>81:100</v>
      </c>
      <c r="P9214" t="s">
        <v>39</v>
      </c>
      <c r="Q9214">
        <v>2063.85</v>
      </c>
      <c r="R9214" t="str">
        <f t="shared" si="575"/>
        <v>Low</v>
      </c>
    </row>
    <row r="9215" spans="1:18" x14ac:dyDescent="0.25">
      <c r="A9215">
        <v>2002</v>
      </c>
      <c r="B9215" t="s">
        <v>32</v>
      </c>
      <c r="C9215" t="s">
        <v>53</v>
      </c>
      <c r="D9215" t="s">
        <v>29</v>
      </c>
      <c r="E9215" t="str">
        <f t="shared" si="572"/>
        <v>Summer crops</v>
      </c>
      <c r="F9215">
        <v>28</v>
      </c>
      <c r="G9215" s="6">
        <v>2315.61</v>
      </c>
      <c r="H9215" t="str">
        <f t="shared" si="573"/>
        <v>High</v>
      </c>
      <c r="I9215">
        <v>22.92</v>
      </c>
      <c r="J9215">
        <v>3.5190000000000001</v>
      </c>
      <c r="K9215">
        <v>9</v>
      </c>
      <c r="L9215" s="6">
        <v>59.73</v>
      </c>
      <c r="M9215">
        <v>48.29</v>
      </c>
      <c r="N9215">
        <v>60.07</v>
      </c>
      <c r="O9215" t="str">
        <f t="shared" si="574"/>
        <v>61:80</v>
      </c>
      <c r="P9215" t="s">
        <v>27</v>
      </c>
      <c r="Q9215">
        <v>367.05</v>
      </c>
      <c r="R9215" t="str">
        <f t="shared" si="575"/>
        <v>High</v>
      </c>
    </row>
    <row r="9216" spans="1:18" x14ac:dyDescent="0.25">
      <c r="A9216">
        <v>2005</v>
      </c>
      <c r="B9216" t="s">
        <v>24</v>
      </c>
      <c r="C9216" t="s">
        <v>57</v>
      </c>
      <c r="D9216" t="s">
        <v>23</v>
      </c>
      <c r="E9216" t="str">
        <f t="shared" si="572"/>
        <v>Winter crops</v>
      </c>
      <c r="F9216">
        <v>18.14</v>
      </c>
      <c r="G9216" s="6">
        <v>2620.1</v>
      </c>
      <c r="H9216" t="str">
        <f t="shared" si="573"/>
        <v>High</v>
      </c>
      <c r="I9216">
        <v>10.14</v>
      </c>
      <c r="J9216">
        <v>1.86</v>
      </c>
      <c r="K9216">
        <v>9</v>
      </c>
      <c r="L9216" s="6">
        <v>15.49</v>
      </c>
      <c r="M9216">
        <v>39.58</v>
      </c>
      <c r="N9216">
        <v>3.7</v>
      </c>
      <c r="O9216" t="str">
        <f t="shared" si="574"/>
        <v>0:20</v>
      </c>
      <c r="P9216" t="s">
        <v>17</v>
      </c>
      <c r="Q9216">
        <v>364.6</v>
      </c>
      <c r="R9216" t="str">
        <f t="shared" si="575"/>
        <v>Moderate</v>
      </c>
    </row>
    <row r="9217" spans="1:18" x14ac:dyDescent="0.25">
      <c r="A9217">
        <v>2024</v>
      </c>
      <c r="B9217" t="s">
        <v>21</v>
      </c>
      <c r="C9217" t="s">
        <v>55</v>
      </c>
      <c r="D9217" t="s">
        <v>34</v>
      </c>
      <c r="E9217" t="str">
        <f t="shared" si="572"/>
        <v>Winter crops</v>
      </c>
      <c r="F9217">
        <v>28.48</v>
      </c>
      <c r="G9217" s="6">
        <v>2617.4699999999998</v>
      </c>
      <c r="H9217" t="str">
        <f t="shared" si="573"/>
        <v>High</v>
      </c>
      <c r="I9217">
        <v>29.06</v>
      </c>
      <c r="J9217">
        <v>2.1960000000000002</v>
      </c>
      <c r="K9217">
        <v>3</v>
      </c>
      <c r="L9217" s="6">
        <v>19.55</v>
      </c>
      <c r="M9217">
        <v>37.49</v>
      </c>
      <c r="N9217">
        <v>46.27</v>
      </c>
      <c r="O9217" t="str">
        <f t="shared" si="574"/>
        <v>41:60</v>
      </c>
      <c r="P9217" t="s">
        <v>27</v>
      </c>
      <c r="Q9217">
        <v>303.45</v>
      </c>
      <c r="R9217" t="str">
        <f t="shared" si="575"/>
        <v>High</v>
      </c>
    </row>
    <row r="9218" spans="1:18" x14ac:dyDescent="0.25">
      <c r="A9218">
        <v>2013</v>
      </c>
      <c r="B9218" t="s">
        <v>24</v>
      </c>
      <c r="C9218" t="s">
        <v>25</v>
      </c>
      <c r="D9218" t="s">
        <v>52</v>
      </c>
      <c r="E9218" t="str">
        <f t="shared" si="572"/>
        <v>Winter crops</v>
      </c>
      <c r="F9218">
        <v>-0.85</v>
      </c>
      <c r="G9218" s="6">
        <v>2369.71</v>
      </c>
      <c r="H9218" t="str">
        <f t="shared" si="573"/>
        <v>High</v>
      </c>
      <c r="I9218">
        <v>13.97</v>
      </c>
      <c r="J9218">
        <v>1.72</v>
      </c>
      <c r="K9218">
        <v>1</v>
      </c>
      <c r="L9218" s="6">
        <v>59.94</v>
      </c>
      <c r="M9218">
        <v>19.52</v>
      </c>
      <c r="N9218">
        <v>80.040000000000006</v>
      </c>
      <c r="O9218" t="str">
        <f t="shared" si="574"/>
        <v>81:100</v>
      </c>
      <c r="P9218" t="s">
        <v>39</v>
      </c>
      <c r="Q9218">
        <v>452.75</v>
      </c>
      <c r="R9218" t="str">
        <f t="shared" si="575"/>
        <v>Below 0</v>
      </c>
    </row>
    <row r="9219" spans="1:18" x14ac:dyDescent="0.25">
      <c r="A9219">
        <v>2023</v>
      </c>
      <c r="B9219" t="s">
        <v>21</v>
      </c>
      <c r="C9219" t="s">
        <v>45</v>
      </c>
      <c r="D9219" t="s">
        <v>26</v>
      </c>
      <c r="E9219" t="str">
        <f t="shared" ref="E9219:E9282" si="576">IF(OR(D9219="Wheat", D9219="Barley", D9219="Cotton", D9219="Fruits"), "Winter crops","Summer crops")</f>
        <v>Summer crops</v>
      </c>
      <c r="F9219">
        <v>13.54</v>
      </c>
      <c r="G9219" s="6">
        <v>2268.98</v>
      </c>
      <c r="H9219" t="str">
        <f t="shared" ref="H9219:H9282" si="577">IF(G9219&lt;1000, "Low", IF(G9219&lt;=2000, "Medium", "High"))</f>
        <v>High</v>
      </c>
      <c r="I9219">
        <v>27.68</v>
      </c>
      <c r="J9219">
        <v>3.3479999999999999</v>
      </c>
      <c r="K9219">
        <v>8</v>
      </c>
      <c r="L9219" s="6">
        <v>88.77</v>
      </c>
      <c r="M9219">
        <v>49.7</v>
      </c>
      <c r="N9219">
        <v>10.75</v>
      </c>
      <c r="O9219" t="str">
        <f t="shared" ref="O9219:O9282" si="578">IF(N9219&lt;=20,"0:20",IF(N9219&lt;=40,"21:40",IF(N9219&lt;=60,"41:60",IF(N9219&lt;=80,"61:80","81:100"))))</f>
        <v>0:20</v>
      </c>
      <c r="P9219" t="s">
        <v>39</v>
      </c>
      <c r="Q9219">
        <v>1081.76</v>
      </c>
      <c r="R9219" t="str">
        <f t="shared" ref="R9219:R9282" si="579">IF(F9219&lt;0, "Below 0", IF(F9219&lt;=15, "Low", IF(F9219&lt;=25, "Moderate", "High")))</f>
        <v>Low</v>
      </c>
    </row>
    <row r="9220" spans="1:18" x14ac:dyDescent="0.25">
      <c r="A9220">
        <v>2013</v>
      </c>
      <c r="B9220" t="s">
        <v>14</v>
      </c>
      <c r="C9220" t="s">
        <v>40</v>
      </c>
      <c r="D9220" t="s">
        <v>29</v>
      </c>
      <c r="E9220" t="str">
        <f t="shared" si="576"/>
        <v>Summer crops</v>
      </c>
      <c r="F9220">
        <v>33.380000000000003</v>
      </c>
      <c r="G9220" s="6">
        <v>2896.7</v>
      </c>
      <c r="H9220" t="str">
        <f t="shared" si="577"/>
        <v>High</v>
      </c>
      <c r="I9220">
        <v>11.71</v>
      </c>
      <c r="J9220">
        <v>3.12</v>
      </c>
      <c r="K9220">
        <v>0</v>
      </c>
      <c r="L9220" s="6">
        <v>15.9</v>
      </c>
      <c r="M9220">
        <v>42.25</v>
      </c>
      <c r="N9220">
        <v>16.57</v>
      </c>
      <c r="O9220" t="str">
        <f t="shared" si="578"/>
        <v>0:20</v>
      </c>
      <c r="P9220" t="s">
        <v>20</v>
      </c>
      <c r="Q9220">
        <v>397.02</v>
      </c>
      <c r="R9220" t="str">
        <f t="shared" si="579"/>
        <v>High</v>
      </c>
    </row>
    <row r="9221" spans="1:18" x14ac:dyDescent="0.25">
      <c r="A9221">
        <v>2010</v>
      </c>
      <c r="B9221" t="s">
        <v>24</v>
      </c>
      <c r="C9221" t="s">
        <v>59</v>
      </c>
      <c r="D9221" t="s">
        <v>43</v>
      </c>
      <c r="E9221" t="str">
        <f t="shared" si="576"/>
        <v>Winter crops</v>
      </c>
      <c r="F9221">
        <v>-4.2</v>
      </c>
      <c r="G9221" s="6">
        <v>658.48</v>
      </c>
      <c r="H9221" t="str">
        <f t="shared" si="577"/>
        <v>Low</v>
      </c>
      <c r="I9221">
        <v>14.36</v>
      </c>
      <c r="J9221">
        <v>2.73</v>
      </c>
      <c r="K9221">
        <v>7</v>
      </c>
      <c r="L9221" s="6">
        <v>61.85</v>
      </c>
      <c r="M9221">
        <v>8.0299999999999994</v>
      </c>
      <c r="N9221">
        <v>52.16</v>
      </c>
      <c r="O9221" t="str">
        <f t="shared" si="578"/>
        <v>41:60</v>
      </c>
      <c r="P9221" t="s">
        <v>27</v>
      </c>
      <c r="Q9221">
        <v>881.65</v>
      </c>
      <c r="R9221" t="str">
        <f t="shared" si="579"/>
        <v>Below 0</v>
      </c>
    </row>
    <row r="9222" spans="1:18" x14ac:dyDescent="0.25">
      <c r="A9222">
        <v>1995</v>
      </c>
      <c r="B9222" t="s">
        <v>30</v>
      </c>
      <c r="C9222" t="s">
        <v>66</v>
      </c>
      <c r="D9222" t="s">
        <v>43</v>
      </c>
      <c r="E9222" t="str">
        <f t="shared" si="576"/>
        <v>Winter crops</v>
      </c>
      <c r="F9222">
        <v>30.28</v>
      </c>
      <c r="G9222" s="6">
        <v>1036.18</v>
      </c>
      <c r="H9222" t="str">
        <f t="shared" si="577"/>
        <v>Medium</v>
      </c>
      <c r="I9222">
        <v>12.99</v>
      </c>
      <c r="J9222">
        <v>2.4900000000000002</v>
      </c>
      <c r="K9222">
        <v>10</v>
      </c>
      <c r="L9222" s="6">
        <v>74.58</v>
      </c>
      <c r="M9222">
        <v>38.869999999999997</v>
      </c>
      <c r="N9222">
        <v>53.59</v>
      </c>
      <c r="O9222" t="str">
        <f t="shared" si="578"/>
        <v>41:60</v>
      </c>
      <c r="P9222" t="s">
        <v>35</v>
      </c>
      <c r="Q9222">
        <v>484.84</v>
      </c>
      <c r="R9222" t="str">
        <f t="shared" si="579"/>
        <v>High</v>
      </c>
    </row>
    <row r="9223" spans="1:18" x14ac:dyDescent="0.25">
      <c r="A9223">
        <v>2021</v>
      </c>
      <c r="B9223" t="s">
        <v>50</v>
      </c>
      <c r="C9223" t="s">
        <v>19</v>
      </c>
      <c r="D9223" t="s">
        <v>16</v>
      </c>
      <c r="E9223" t="str">
        <f t="shared" si="576"/>
        <v>Summer crops</v>
      </c>
      <c r="F9223">
        <v>20.69</v>
      </c>
      <c r="G9223" s="6">
        <v>2651.27</v>
      </c>
      <c r="H9223" t="str">
        <f t="shared" si="577"/>
        <v>High</v>
      </c>
      <c r="I9223">
        <v>9.01</v>
      </c>
      <c r="J9223">
        <v>3.54</v>
      </c>
      <c r="K9223">
        <v>0</v>
      </c>
      <c r="L9223" s="6">
        <v>22.19</v>
      </c>
      <c r="M9223">
        <v>20.99</v>
      </c>
      <c r="N9223">
        <v>50.63</v>
      </c>
      <c r="O9223" t="str">
        <f t="shared" si="578"/>
        <v>41:60</v>
      </c>
      <c r="P9223" t="s">
        <v>20</v>
      </c>
      <c r="Q9223">
        <v>1344.26</v>
      </c>
      <c r="R9223" t="str">
        <f t="shared" si="579"/>
        <v>Moderate</v>
      </c>
    </row>
    <row r="9224" spans="1:18" x14ac:dyDescent="0.25">
      <c r="A9224">
        <v>2012</v>
      </c>
      <c r="B9224" t="s">
        <v>21</v>
      </c>
      <c r="C9224" t="s">
        <v>22</v>
      </c>
      <c r="D9224" t="s">
        <v>38</v>
      </c>
      <c r="E9224" t="str">
        <f t="shared" si="576"/>
        <v>Summer crops</v>
      </c>
      <c r="F9224">
        <v>31.9</v>
      </c>
      <c r="G9224" s="6">
        <v>404.24</v>
      </c>
      <c r="H9224" t="str">
        <f t="shared" si="577"/>
        <v>Low</v>
      </c>
      <c r="I9224">
        <v>27.4</v>
      </c>
      <c r="J9224">
        <v>1.764</v>
      </c>
      <c r="K9224">
        <v>8</v>
      </c>
      <c r="L9224" s="6">
        <v>84.55</v>
      </c>
      <c r="M9224">
        <v>30.76</v>
      </c>
      <c r="N9224">
        <v>96.3</v>
      </c>
      <c r="O9224" t="str">
        <f t="shared" si="578"/>
        <v>81:100</v>
      </c>
      <c r="P9224" t="s">
        <v>35</v>
      </c>
      <c r="Q9224">
        <v>300.94</v>
      </c>
      <c r="R9224" t="str">
        <f t="shared" si="579"/>
        <v>High</v>
      </c>
    </row>
    <row r="9225" spans="1:18" x14ac:dyDescent="0.25">
      <c r="A9225">
        <v>1996</v>
      </c>
      <c r="B9225" t="s">
        <v>46</v>
      </c>
      <c r="C9225" t="s">
        <v>63</v>
      </c>
      <c r="D9225" t="s">
        <v>34</v>
      </c>
      <c r="E9225" t="str">
        <f t="shared" si="576"/>
        <v>Winter crops</v>
      </c>
      <c r="F9225">
        <v>2.19</v>
      </c>
      <c r="G9225" s="6">
        <v>1360</v>
      </c>
      <c r="H9225" t="str">
        <f t="shared" si="577"/>
        <v>Medium</v>
      </c>
      <c r="I9225">
        <v>2.14</v>
      </c>
      <c r="J9225">
        <v>0.94</v>
      </c>
      <c r="K9225">
        <v>0</v>
      </c>
      <c r="L9225" s="6">
        <v>80.81</v>
      </c>
      <c r="M9225">
        <v>3.34</v>
      </c>
      <c r="N9225">
        <v>51.38</v>
      </c>
      <c r="O9225" t="str">
        <f t="shared" si="578"/>
        <v>41:60</v>
      </c>
      <c r="P9225" t="s">
        <v>39</v>
      </c>
      <c r="Q9225">
        <v>329.41</v>
      </c>
      <c r="R9225" t="str">
        <f t="shared" si="579"/>
        <v>Low</v>
      </c>
    </row>
    <row r="9226" spans="1:18" x14ac:dyDescent="0.25">
      <c r="A9226">
        <v>2014</v>
      </c>
      <c r="B9226" t="s">
        <v>32</v>
      </c>
      <c r="C9226" t="s">
        <v>33</v>
      </c>
      <c r="D9226" t="s">
        <v>26</v>
      </c>
      <c r="E9226" t="str">
        <f t="shared" si="576"/>
        <v>Summer crops</v>
      </c>
      <c r="F9226">
        <v>9.84</v>
      </c>
      <c r="G9226" s="6">
        <v>2362.2800000000002</v>
      </c>
      <c r="H9226" t="str">
        <f t="shared" si="577"/>
        <v>High</v>
      </c>
      <c r="I9226">
        <v>23.28</v>
      </c>
      <c r="J9226">
        <v>1.494</v>
      </c>
      <c r="K9226">
        <v>0</v>
      </c>
      <c r="L9226" s="6">
        <v>31.5</v>
      </c>
      <c r="M9226">
        <v>34.479999999999997</v>
      </c>
      <c r="N9226">
        <v>72.06</v>
      </c>
      <c r="O9226" t="str">
        <f t="shared" si="578"/>
        <v>61:80</v>
      </c>
      <c r="P9226" t="s">
        <v>35</v>
      </c>
      <c r="Q9226">
        <v>656.89</v>
      </c>
      <c r="R9226" t="str">
        <f t="shared" si="579"/>
        <v>Low</v>
      </c>
    </row>
    <row r="9227" spans="1:18" x14ac:dyDescent="0.25">
      <c r="A9227">
        <v>2002</v>
      </c>
      <c r="B9227" t="s">
        <v>18</v>
      </c>
      <c r="C9227" t="s">
        <v>19</v>
      </c>
      <c r="D9227" t="s">
        <v>38</v>
      </c>
      <c r="E9227" t="str">
        <f t="shared" si="576"/>
        <v>Summer crops</v>
      </c>
      <c r="F9227">
        <v>-1.66</v>
      </c>
      <c r="G9227" s="6">
        <v>2476.06</v>
      </c>
      <c r="H9227" t="str">
        <f t="shared" si="577"/>
        <v>High</v>
      </c>
      <c r="I9227">
        <v>13.44</v>
      </c>
      <c r="J9227">
        <v>1.56</v>
      </c>
      <c r="K9227">
        <v>9</v>
      </c>
      <c r="L9227" s="6">
        <v>14.91</v>
      </c>
      <c r="M9227">
        <v>37.909999999999997</v>
      </c>
      <c r="N9227">
        <v>62.54</v>
      </c>
      <c r="O9227" t="str">
        <f t="shared" si="578"/>
        <v>61:80</v>
      </c>
      <c r="P9227" t="s">
        <v>35</v>
      </c>
      <c r="Q9227">
        <v>252.07</v>
      </c>
      <c r="R9227" t="str">
        <f t="shared" si="579"/>
        <v>Below 0</v>
      </c>
    </row>
    <row r="9228" spans="1:18" x14ac:dyDescent="0.25">
      <c r="A9228">
        <v>2022</v>
      </c>
      <c r="B9228" t="s">
        <v>50</v>
      </c>
      <c r="C9228" t="s">
        <v>33</v>
      </c>
      <c r="D9228" t="s">
        <v>43</v>
      </c>
      <c r="E9228" t="str">
        <f t="shared" si="576"/>
        <v>Winter crops</v>
      </c>
      <c r="F9228">
        <v>0.69</v>
      </c>
      <c r="G9228" s="6">
        <v>2963.56</v>
      </c>
      <c r="H9228" t="str">
        <f t="shared" si="577"/>
        <v>High</v>
      </c>
      <c r="I9228">
        <v>29.39</v>
      </c>
      <c r="J9228">
        <v>1.26</v>
      </c>
      <c r="K9228">
        <v>9</v>
      </c>
      <c r="L9228" s="6">
        <v>23.08</v>
      </c>
      <c r="M9228">
        <v>36.68</v>
      </c>
      <c r="N9228">
        <v>91.94</v>
      </c>
      <c r="O9228" t="str">
        <f t="shared" si="578"/>
        <v>81:100</v>
      </c>
      <c r="P9228" t="s">
        <v>27</v>
      </c>
      <c r="Q9228">
        <v>134.4</v>
      </c>
      <c r="R9228" t="str">
        <f t="shared" si="579"/>
        <v>Low</v>
      </c>
    </row>
    <row r="9229" spans="1:18" x14ac:dyDescent="0.25">
      <c r="A9229">
        <v>2015</v>
      </c>
      <c r="B9229" t="s">
        <v>18</v>
      </c>
      <c r="C9229" t="s">
        <v>19</v>
      </c>
      <c r="D9229" t="s">
        <v>23</v>
      </c>
      <c r="E9229" t="str">
        <f t="shared" si="576"/>
        <v>Winter crops</v>
      </c>
      <c r="F9229">
        <v>6.04</v>
      </c>
      <c r="G9229" s="6">
        <v>497.45</v>
      </c>
      <c r="H9229" t="str">
        <f t="shared" si="577"/>
        <v>Low</v>
      </c>
      <c r="I9229">
        <v>14.48</v>
      </c>
      <c r="J9229">
        <v>1.89</v>
      </c>
      <c r="K9229">
        <v>8</v>
      </c>
      <c r="L9229" s="6">
        <v>89.9</v>
      </c>
      <c r="M9229">
        <v>48.53</v>
      </c>
      <c r="N9229">
        <v>48.04</v>
      </c>
      <c r="O9229" t="str">
        <f t="shared" si="578"/>
        <v>41:60</v>
      </c>
      <c r="P9229" t="s">
        <v>35</v>
      </c>
      <c r="Q9229">
        <v>465.42</v>
      </c>
      <c r="R9229" t="str">
        <f t="shared" si="579"/>
        <v>Low</v>
      </c>
    </row>
    <row r="9230" spans="1:18" x14ac:dyDescent="0.25">
      <c r="A9230">
        <v>1998</v>
      </c>
      <c r="B9230" t="s">
        <v>50</v>
      </c>
      <c r="C9230" t="s">
        <v>58</v>
      </c>
      <c r="D9230" t="s">
        <v>34</v>
      </c>
      <c r="E9230" t="str">
        <f t="shared" si="576"/>
        <v>Winter crops</v>
      </c>
      <c r="F9230">
        <v>30.16</v>
      </c>
      <c r="G9230" s="6">
        <v>2056.9699999999998</v>
      </c>
      <c r="H9230" t="str">
        <f t="shared" si="577"/>
        <v>High</v>
      </c>
      <c r="I9230">
        <v>2.5299999999999998</v>
      </c>
      <c r="J9230">
        <v>3.02</v>
      </c>
      <c r="K9230">
        <v>3</v>
      </c>
      <c r="L9230" s="6">
        <v>19.149999999999999</v>
      </c>
      <c r="M9230">
        <v>21.44</v>
      </c>
      <c r="N9230">
        <v>9.81</v>
      </c>
      <c r="O9230" t="str">
        <f t="shared" si="578"/>
        <v>0:20</v>
      </c>
      <c r="P9230" t="s">
        <v>17</v>
      </c>
      <c r="Q9230">
        <v>864.03</v>
      </c>
      <c r="R9230" t="str">
        <f t="shared" si="579"/>
        <v>High</v>
      </c>
    </row>
    <row r="9231" spans="1:18" x14ac:dyDescent="0.25">
      <c r="A9231">
        <v>1999</v>
      </c>
      <c r="B9231" t="s">
        <v>32</v>
      </c>
      <c r="C9231" t="s">
        <v>69</v>
      </c>
      <c r="D9231" t="s">
        <v>43</v>
      </c>
      <c r="E9231" t="str">
        <f t="shared" si="576"/>
        <v>Winter crops</v>
      </c>
      <c r="F9231">
        <v>8.43</v>
      </c>
      <c r="G9231" s="6">
        <v>871.92</v>
      </c>
      <c r="H9231" t="str">
        <f t="shared" si="577"/>
        <v>Low</v>
      </c>
      <c r="I9231">
        <v>4.24</v>
      </c>
      <c r="J9231">
        <v>0.9</v>
      </c>
      <c r="K9231">
        <v>4</v>
      </c>
      <c r="L9231" s="6">
        <v>33.15</v>
      </c>
      <c r="M9231">
        <v>13.54</v>
      </c>
      <c r="N9231">
        <v>73.38</v>
      </c>
      <c r="O9231" t="str">
        <f t="shared" si="578"/>
        <v>61:80</v>
      </c>
      <c r="P9231" t="s">
        <v>35</v>
      </c>
      <c r="Q9231">
        <v>155.13</v>
      </c>
      <c r="R9231" t="str">
        <f t="shared" si="579"/>
        <v>Low</v>
      </c>
    </row>
    <row r="9232" spans="1:18" x14ac:dyDescent="0.25">
      <c r="A9232">
        <v>1995</v>
      </c>
      <c r="B9232" t="s">
        <v>24</v>
      </c>
      <c r="C9232" t="s">
        <v>59</v>
      </c>
      <c r="D9232" t="s">
        <v>49</v>
      </c>
      <c r="E9232" t="str">
        <f t="shared" si="576"/>
        <v>Summer crops</v>
      </c>
      <c r="F9232">
        <v>31.88</v>
      </c>
      <c r="G9232" s="6">
        <v>338.35</v>
      </c>
      <c r="H9232" t="str">
        <f t="shared" si="577"/>
        <v>Low</v>
      </c>
      <c r="I9232">
        <v>29.43</v>
      </c>
      <c r="J9232">
        <v>2.9609999999999999</v>
      </c>
      <c r="K9232">
        <v>8</v>
      </c>
      <c r="L9232" s="6">
        <v>32.31</v>
      </c>
      <c r="M9232">
        <v>1.25</v>
      </c>
      <c r="N9232">
        <v>14.39</v>
      </c>
      <c r="O9232" t="str">
        <f t="shared" si="578"/>
        <v>0:20</v>
      </c>
      <c r="P9232" t="s">
        <v>27</v>
      </c>
      <c r="Q9232">
        <v>627.46</v>
      </c>
      <c r="R9232" t="str">
        <f t="shared" si="579"/>
        <v>High</v>
      </c>
    </row>
    <row r="9233" spans="1:18" x14ac:dyDescent="0.25">
      <c r="A9233">
        <v>2003</v>
      </c>
      <c r="B9233" t="s">
        <v>24</v>
      </c>
      <c r="C9233" t="s">
        <v>57</v>
      </c>
      <c r="D9233" t="s">
        <v>23</v>
      </c>
      <c r="E9233" t="str">
        <f t="shared" si="576"/>
        <v>Winter crops</v>
      </c>
      <c r="F9233">
        <v>0.55000000000000004</v>
      </c>
      <c r="G9233" s="6">
        <v>2009.2</v>
      </c>
      <c r="H9233" t="str">
        <f t="shared" si="577"/>
        <v>High</v>
      </c>
      <c r="I9233">
        <v>21.14</v>
      </c>
      <c r="J9233">
        <v>1.593</v>
      </c>
      <c r="K9233">
        <v>7</v>
      </c>
      <c r="L9233" s="6">
        <v>13.79</v>
      </c>
      <c r="M9233">
        <v>9.3000000000000007</v>
      </c>
      <c r="N9233">
        <v>93.94</v>
      </c>
      <c r="O9233" t="str">
        <f t="shared" si="578"/>
        <v>81:100</v>
      </c>
      <c r="P9233" t="s">
        <v>35</v>
      </c>
      <c r="Q9233">
        <v>238.69</v>
      </c>
      <c r="R9233" t="str">
        <f t="shared" si="579"/>
        <v>Low</v>
      </c>
    </row>
    <row r="9234" spans="1:18" x14ac:dyDescent="0.25">
      <c r="A9234">
        <v>2003</v>
      </c>
      <c r="B9234" t="s">
        <v>14</v>
      </c>
      <c r="C9234" t="s">
        <v>15</v>
      </c>
      <c r="D9234" t="s">
        <v>29</v>
      </c>
      <c r="E9234" t="str">
        <f t="shared" si="576"/>
        <v>Summer crops</v>
      </c>
      <c r="F9234">
        <v>30.13</v>
      </c>
      <c r="G9234" s="6">
        <v>2786.51</v>
      </c>
      <c r="H9234" t="str">
        <f t="shared" si="577"/>
        <v>High</v>
      </c>
      <c r="I9234">
        <v>16.23</v>
      </c>
      <c r="J9234">
        <v>1.4490000000000001</v>
      </c>
      <c r="K9234">
        <v>2</v>
      </c>
      <c r="L9234" s="6">
        <v>32.49</v>
      </c>
      <c r="M9234">
        <v>21.65</v>
      </c>
      <c r="N9234">
        <v>45.01</v>
      </c>
      <c r="O9234" t="str">
        <f t="shared" si="578"/>
        <v>41:60</v>
      </c>
      <c r="P9234" t="s">
        <v>20</v>
      </c>
      <c r="Q9234">
        <v>686.24</v>
      </c>
      <c r="R9234" t="str">
        <f t="shared" si="579"/>
        <v>High</v>
      </c>
    </row>
    <row r="9235" spans="1:18" x14ac:dyDescent="0.25">
      <c r="A9235">
        <v>2020</v>
      </c>
      <c r="B9235" t="s">
        <v>24</v>
      </c>
      <c r="C9235" t="s">
        <v>59</v>
      </c>
      <c r="D9235" t="s">
        <v>52</v>
      </c>
      <c r="E9235" t="str">
        <f t="shared" si="576"/>
        <v>Winter crops</v>
      </c>
      <c r="F9235">
        <v>-3.51</v>
      </c>
      <c r="G9235" s="6">
        <v>2030.16</v>
      </c>
      <c r="H9235" t="str">
        <f t="shared" si="577"/>
        <v>High</v>
      </c>
      <c r="I9235">
        <v>12.16</v>
      </c>
      <c r="J9235">
        <v>2.1</v>
      </c>
      <c r="K9235">
        <v>10</v>
      </c>
      <c r="L9235" s="6">
        <v>45.1</v>
      </c>
      <c r="M9235">
        <v>49.76</v>
      </c>
      <c r="N9235">
        <v>47.61</v>
      </c>
      <c r="O9235" t="str">
        <f t="shared" si="578"/>
        <v>41:60</v>
      </c>
      <c r="P9235" t="s">
        <v>17</v>
      </c>
      <c r="Q9235">
        <v>267.97000000000003</v>
      </c>
      <c r="R9235" t="str">
        <f t="shared" si="579"/>
        <v>Below 0</v>
      </c>
    </row>
    <row r="9236" spans="1:18" x14ac:dyDescent="0.25">
      <c r="A9236">
        <v>2013</v>
      </c>
      <c r="B9236" t="s">
        <v>41</v>
      </c>
      <c r="C9236" t="s">
        <v>68</v>
      </c>
      <c r="D9236" t="s">
        <v>38</v>
      </c>
      <c r="E9236" t="str">
        <f t="shared" si="576"/>
        <v>Summer crops</v>
      </c>
      <c r="F9236">
        <v>25.07</v>
      </c>
      <c r="G9236" s="6">
        <v>1347.03</v>
      </c>
      <c r="H9236" t="str">
        <f t="shared" si="577"/>
        <v>Medium</v>
      </c>
      <c r="I9236">
        <v>29.7</v>
      </c>
      <c r="J9236">
        <v>2.0430000000000001</v>
      </c>
      <c r="K9236">
        <v>5</v>
      </c>
      <c r="L9236" s="6">
        <v>21.11</v>
      </c>
      <c r="M9236">
        <v>48.6</v>
      </c>
      <c r="N9236">
        <v>56.05</v>
      </c>
      <c r="O9236" t="str">
        <f t="shared" si="578"/>
        <v>41:60</v>
      </c>
      <c r="P9236" t="s">
        <v>20</v>
      </c>
      <c r="Q9236">
        <v>609.91</v>
      </c>
      <c r="R9236" t="str">
        <f t="shared" si="579"/>
        <v>High</v>
      </c>
    </row>
    <row r="9237" spans="1:18" x14ac:dyDescent="0.25">
      <c r="A9237">
        <v>2012</v>
      </c>
      <c r="B9237" t="s">
        <v>36</v>
      </c>
      <c r="C9237" t="s">
        <v>37</v>
      </c>
      <c r="D9237" t="s">
        <v>52</v>
      </c>
      <c r="E9237" t="str">
        <f t="shared" si="576"/>
        <v>Winter crops</v>
      </c>
      <c r="F9237">
        <v>10.61</v>
      </c>
      <c r="G9237" s="6">
        <v>509.86</v>
      </c>
      <c r="H9237" t="str">
        <f t="shared" si="577"/>
        <v>Low</v>
      </c>
      <c r="I9237">
        <v>8.02</v>
      </c>
      <c r="J9237">
        <v>2.58</v>
      </c>
      <c r="K9237">
        <v>3</v>
      </c>
      <c r="L9237" s="6">
        <v>88.95</v>
      </c>
      <c r="M9237">
        <v>42.26</v>
      </c>
      <c r="N9237">
        <v>74.56</v>
      </c>
      <c r="O9237" t="str">
        <f t="shared" si="578"/>
        <v>61:80</v>
      </c>
      <c r="P9237" t="s">
        <v>39</v>
      </c>
      <c r="Q9237">
        <v>1055.69</v>
      </c>
      <c r="R9237" t="str">
        <f t="shared" si="579"/>
        <v>Low</v>
      </c>
    </row>
    <row r="9238" spans="1:18" x14ac:dyDescent="0.25">
      <c r="A9238">
        <v>2003</v>
      </c>
      <c r="B9238" t="s">
        <v>46</v>
      </c>
      <c r="C9238" t="s">
        <v>47</v>
      </c>
      <c r="D9238" t="s">
        <v>43</v>
      </c>
      <c r="E9238" t="str">
        <f t="shared" si="576"/>
        <v>Winter crops</v>
      </c>
      <c r="F9238">
        <v>26.95</v>
      </c>
      <c r="G9238" s="6">
        <v>1246.18</v>
      </c>
      <c r="H9238" t="str">
        <f t="shared" si="577"/>
        <v>Medium</v>
      </c>
      <c r="I9238">
        <v>10.85</v>
      </c>
      <c r="J9238">
        <v>2.15</v>
      </c>
      <c r="K9238">
        <v>7</v>
      </c>
      <c r="L9238" s="6">
        <v>64.930000000000007</v>
      </c>
      <c r="M9238">
        <v>3.03</v>
      </c>
      <c r="N9238">
        <v>99.9</v>
      </c>
      <c r="O9238" t="str">
        <f t="shared" si="578"/>
        <v>81:100</v>
      </c>
      <c r="P9238" t="s">
        <v>39</v>
      </c>
      <c r="Q9238">
        <v>418.93</v>
      </c>
      <c r="R9238" t="str">
        <f t="shared" si="579"/>
        <v>High</v>
      </c>
    </row>
    <row r="9239" spans="1:18" x14ac:dyDescent="0.25">
      <c r="A9239">
        <v>1990</v>
      </c>
      <c r="B9239" t="s">
        <v>36</v>
      </c>
      <c r="C9239" t="s">
        <v>70</v>
      </c>
      <c r="D9239" t="s">
        <v>23</v>
      </c>
      <c r="E9239" t="str">
        <f t="shared" si="576"/>
        <v>Winter crops</v>
      </c>
      <c r="F9239">
        <v>11.51</v>
      </c>
      <c r="G9239" s="6">
        <v>232.69</v>
      </c>
      <c r="H9239" t="str">
        <f t="shared" si="577"/>
        <v>Low</v>
      </c>
      <c r="I9239">
        <v>13.41</v>
      </c>
      <c r="J9239">
        <v>4.1040000000000001</v>
      </c>
      <c r="K9239">
        <v>0</v>
      </c>
      <c r="L9239" s="6">
        <v>58.65</v>
      </c>
      <c r="M9239">
        <v>7.45</v>
      </c>
      <c r="N9239">
        <v>89.31</v>
      </c>
      <c r="O9239" t="str">
        <f t="shared" si="578"/>
        <v>81:100</v>
      </c>
      <c r="P9239" t="s">
        <v>27</v>
      </c>
      <c r="Q9239">
        <v>1749.79</v>
      </c>
      <c r="R9239" t="str">
        <f t="shared" si="579"/>
        <v>Low</v>
      </c>
    </row>
    <row r="9240" spans="1:18" x14ac:dyDescent="0.25">
      <c r="A9240">
        <v>2014</v>
      </c>
      <c r="B9240" t="s">
        <v>18</v>
      </c>
      <c r="C9240" t="s">
        <v>19</v>
      </c>
      <c r="D9240" t="s">
        <v>34</v>
      </c>
      <c r="E9240" t="str">
        <f t="shared" si="576"/>
        <v>Winter crops</v>
      </c>
      <c r="F9240">
        <v>14.65</v>
      </c>
      <c r="G9240" s="6">
        <v>2143.88</v>
      </c>
      <c r="H9240" t="str">
        <f t="shared" si="577"/>
        <v>High</v>
      </c>
      <c r="I9240">
        <v>1.06</v>
      </c>
      <c r="J9240">
        <v>2.4700000000000002</v>
      </c>
      <c r="K9240">
        <v>2</v>
      </c>
      <c r="L9240" s="6">
        <v>61.92</v>
      </c>
      <c r="M9240">
        <v>28.69</v>
      </c>
      <c r="N9240">
        <v>9.2899999999999991</v>
      </c>
      <c r="O9240" t="str">
        <f t="shared" si="578"/>
        <v>0:20</v>
      </c>
      <c r="P9240" t="s">
        <v>27</v>
      </c>
      <c r="Q9240">
        <v>728.46</v>
      </c>
      <c r="R9240" t="str">
        <f t="shared" si="579"/>
        <v>Low</v>
      </c>
    </row>
    <row r="9241" spans="1:18" x14ac:dyDescent="0.25">
      <c r="A9241">
        <v>1993</v>
      </c>
      <c r="B9241" t="s">
        <v>18</v>
      </c>
      <c r="C9241" t="s">
        <v>56</v>
      </c>
      <c r="D9241" t="s">
        <v>29</v>
      </c>
      <c r="E9241" t="str">
        <f t="shared" si="576"/>
        <v>Summer crops</v>
      </c>
      <c r="F9241">
        <v>10.24</v>
      </c>
      <c r="G9241" s="6">
        <v>1741.49</v>
      </c>
      <c r="H9241" t="str">
        <f t="shared" si="577"/>
        <v>Medium</v>
      </c>
      <c r="I9241">
        <v>19.579999999999998</v>
      </c>
      <c r="J9241">
        <v>4.1399999999999997</v>
      </c>
      <c r="K9241">
        <v>7</v>
      </c>
      <c r="L9241" s="6">
        <v>76.239999999999995</v>
      </c>
      <c r="M9241">
        <v>8.4700000000000006</v>
      </c>
      <c r="N9241">
        <v>29.08</v>
      </c>
      <c r="O9241" t="str">
        <f t="shared" si="578"/>
        <v>21:40</v>
      </c>
      <c r="P9241" t="s">
        <v>17</v>
      </c>
      <c r="Q9241">
        <v>1892.65</v>
      </c>
      <c r="R9241" t="str">
        <f t="shared" si="579"/>
        <v>Low</v>
      </c>
    </row>
    <row r="9242" spans="1:18" x14ac:dyDescent="0.25">
      <c r="A9242">
        <v>2001</v>
      </c>
      <c r="B9242" t="s">
        <v>46</v>
      </c>
      <c r="C9242" t="s">
        <v>67</v>
      </c>
      <c r="D9242" t="s">
        <v>26</v>
      </c>
      <c r="E9242" t="str">
        <f t="shared" si="576"/>
        <v>Summer crops</v>
      </c>
      <c r="F9242">
        <v>-2.08</v>
      </c>
      <c r="G9242" s="6">
        <v>2067.09</v>
      </c>
      <c r="H9242" t="str">
        <f t="shared" si="577"/>
        <v>High</v>
      </c>
      <c r="I9242">
        <v>25.16</v>
      </c>
      <c r="J9242">
        <v>0.55800000000000005</v>
      </c>
      <c r="K9242">
        <v>4</v>
      </c>
      <c r="L9242" s="6">
        <v>15.33</v>
      </c>
      <c r="M9242">
        <v>7.15</v>
      </c>
      <c r="N9242">
        <v>29.21</v>
      </c>
      <c r="O9242" t="str">
        <f t="shared" si="578"/>
        <v>21:40</v>
      </c>
      <c r="P9242" t="s">
        <v>27</v>
      </c>
      <c r="Q9242">
        <v>259.79000000000002</v>
      </c>
      <c r="R9242" t="str">
        <f t="shared" si="579"/>
        <v>Below 0</v>
      </c>
    </row>
    <row r="9243" spans="1:18" x14ac:dyDescent="0.25">
      <c r="A9243">
        <v>2016</v>
      </c>
      <c r="B9243" t="s">
        <v>36</v>
      </c>
      <c r="C9243" t="s">
        <v>54</v>
      </c>
      <c r="D9243" t="s">
        <v>16</v>
      </c>
      <c r="E9243" t="str">
        <f t="shared" si="576"/>
        <v>Summer crops</v>
      </c>
      <c r="F9243">
        <v>-0.27</v>
      </c>
      <c r="G9243" s="6">
        <v>2838.2</v>
      </c>
      <c r="H9243" t="str">
        <f t="shared" si="577"/>
        <v>High</v>
      </c>
      <c r="I9243">
        <v>12.44</v>
      </c>
      <c r="J9243">
        <v>1.43</v>
      </c>
      <c r="K9243">
        <v>10</v>
      </c>
      <c r="L9243" s="6">
        <v>71.81</v>
      </c>
      <c r="M9243">
        <v>33.4</v>
      </c>
      <c r="N9243">
        <v>43.41</v>
      </c>
      <c r="O9243" t="str">
        <f t="shared" si="578"/>
        <v>41:60</v>
      </c>
      <c r="P9243" t="s">
        <v>20</v>
      </c>
      <c r="Q9243">
        <v>198.85</v>
      </c>
      <c r="R9243" t="str">
        <f t="shared" si="579"/>
        <v>Below 0</v>
      </c>
    </row>
    <row r="9244" spans="1:18" x14ac:dyDescent="0.25">
      <c r="A9244">
        <v>2003</v>
      </c>
      <c r="B9244" t="s">
        <v>14</v>
      </c>
      <c r="C9244" t="s">
        <v>28</v>
      </c>
      <c r="D9244" t="s">
        <v>38</v>
      </c>
      <c r="E9244" t="str">
        <f t="shared" si="576"/>
        <v>Summer crops</v>
      </c>
      <c r="F9244">
        <v>22.4</v>
      </c>
      <c r="G9244" s="6">
        <v>2085.17</v>
      </c>
      <c r="H9244" t="str">
        <f t="shared" si="577"/>
        <v>High</v>
      </c>
      <c r="I9244">
        <v>29.79</v>
      </c>
      <c r="J9244">
        <v>1.071</v>
      </c>
      <c r="K9244">
        <v>10</v>
      </c>
      <c r="L9244" s="6">
        <v>31.35</v>
      </c>
      <c r="M9244">
        <v>37.479999999999997</v>
      </c>
      <c r="N9244">
        <v>68.180000000000007</v>
      </c>
      <c r="O9244" t="str">
        <f t="shared" si="578"/>
        <v>61:80</v>
      </c>
      <c r="P9244" t="s">
        <v>20</v>
      </c>
      <c r="Q9244">
        <v>442.96</v>
      </c>
      <c r="R9244" t="str">
        <f t="shared" si="579"/>
        <v>Moderate</v>
      </c>
    </row>
    <row r="9245" spans="1:18" x14ac:dyDescent="0.25">
      <c r="A9245">
        <v>2011</v>
      </c>
      <c r="B9245" t="s">
        <v>46</v>
      </c>
      <c r="C9245" t="s">
        <v>51</v>
      </c>
      <c r="D9245" t="s">
        <v>16</v>
      </c>
      <c r="E9245" t="str">
        <f t="shared" si="576"/>
        <v>Summer crops</v>
      </c>
      <c r="F9245">
        <v>25.63</v>
      </c>
      <c r="G9245" s="6">
        <v>827.54</v>
      </c>
      <c r="H9245" t="str">
        <f t="shared" si="577"/>
        <v>Low</v>
      </c>
      <c r="I9245">
        <v>1.04</v>
      </c>
      <c r="J9245">
        <v>3.08</v>
      </c>
      <c r="K9245">
        <v>2</v>
      </c>
      <c r="L9245" s="6">
        <v>76.61</v>
      </c>
      <c r="M9245">
        <v>40.98</v>
      </c>
      <c r="N9245">
        <v>32.79</v>
      </c>
      <c r="O9245" t="str">
        <f t="shared" si="578"/>
        <v>21:40</v>
      </c>
      <c r="P9245" t="s">
        <v>39</v>
      </c>
      <c r="Q9245">
        <v>838.64</v>
      </c>
      <c r="R9245" t="str">
        <f t="shared" si="579"/>
        <v>High</v>
      </c>
    </row>
    <row r="9246" spans="1:18" x14ac:dyDescent="0.25">
      <c r="A9246">
        <v>1997</v>
      </c>
      <c r="B9246" t="s">
        <v>46</v>
      </c>
      <c r="C9246" t="s">
        <v>47</v>
      </c>
      <c r="D9246" t="s">
        <v>38</v>
      </c>
      <c r="E9246" t="str">
        <f t="shared" si="576"/>
        <v>Summer crops</v>
      </c>
      <c r="F9246">
        <v>-3.98</v>
      </c>
      <c r="G9246" s="6">
        <v>2401.63</v>
      </c>
      <c r="H9246" t="str">
        <f t="shared" si="577"/>
        <v>High</v>
      </c>
      <c r="I9246">
        <v>13.01</v>
      </c>
      <c r="J9246">
        <v>0.71</v>
      </c>
      <c r="K9246">
        <v>2</v>
      </c>
      <c r="L9246" s="6">
        <v>47.62</v>
      </c>
      <c r="M9246">
        <v>3.61</v>
      </c>
      <c r="N9246">
        <v>51.79</v>
      </c>
      <c r="O9246" t="str">
        <f t="shared" si="578"/>
        <v>41:60</v>
      </c>
      <c r="P9246" t="s">
        <v>20</v>
      </c>
      <c r="Q9246">
        <v>232.92</v>
      </c>
      <c r="R9246" t="str">
        <f t="shared" si="579"/>
        <v>Below 0</v>
      </c>
    </row>
    <row r="9247" spans="1:18" x14ac:dyDescent="0.25">
      <c r="A9247">
        <v>2017</v>
      </c>
      <c r="B9247" t="s">
        <v>50</v>
      </c>
      <c r="C9247" t="s">
        <v>19</v>
      </c>
      <c r="D9247" t="s">
        <v>26</v>
      </c>
      <c r="E9247" t="str">
        <f t="shared" si="576"/>
        <v>Summer crops</v>
      </c>
      <c r="F9247">
        <v>10.96</v>
      </c>
      <c r="G9247" s="6">
        <v>1822.92</v>
      </c>
      <c r="H9247" t="str">
        <f t="shared" si="577"/>
        <v>Medium</v>
      </c>
      <c r="I9247">
        <v>10.029999999999999</v>
      </c>
      <c r="J9247">
        <v>2.16</v>
      </c>
      <c r="K9247">
        <v>3</v>
      </c>
      <c r="L9247" s="6">
        <v>82.04</v>
      </c>
      <c r="M9247">
        <v>20.73</v>
      </c>
      <c r="N9247">
        <v>76.739999999999995</v>
      </c>
      <c r="O9247" t="str">
        <f t="shared" si="578"/>
        <v>61:80</v>
      </c>
      <c r="P9247" t="s">
        <v>35</v>
      </c>
      <c r="Q9247">
        <v>1074.83</v>
      </c>
      <c r="R9247" t="str">
        <f t="shared" si="579"/>
        <v>Low</v>
      </c>
    </row>
    <row r="9248" spans="1:18" x14ac:dyDescent="0.25">
      <c r="A9248">
        <v>2007</v>
      </c>
      <c r="B9248" t="s">
        <v>32</v>
      </c>
      <c r="C9248" t="s">
        <v>69</v>
      </c>
      <c r="D9248" t="s">
        <v>26</v>
      </c>
      <c r="E9248" t="str">
        <f t="shared" si="576"/>
        <v>Summer crops</v>
      </c>
      <c r="F9248">
        <v>26.76</v>
      </c>
      <c r="G9248" s="6">
        <v>292.74</v>
      </c>
      <c r="H9248" t="str">
        <f t="shared" si="577"/>
        <v>Low</v>
      </c>
      <c r="I9248">
        <v>3.81</v>
      </c>
      <c r="J9248">
        <v>1.377</v>
      </c>
      <c r="K9248">
        <v>8</v>
      </c>
      <c r="L9248" s="6">
        <v>38.479999999999997</v>
      </c>
      <c r="M9248">
        <v>48.03</v>
      </c>
      <c r="N9248">
        <v>18.600000000000001</v>
      </c>
      <c r="O9248" t="str">
        <f t="shared" si="578"/>
        <v>0:20</v>
      </c>
      <c r="P9248" t="s">
        <v>39</v>
      </c>
      <c r="Q9248">
        <v>223.49</v>
      </c>
      <c r="R9248" t="str">
        <f t="shared" si="579"/>
        <v>High</v>
      </c>
    </row>
    <row r="9249" spans="1:18" x14ac:dyDescent="0.25">
      <c r="A9249">
        <v>1993</v>
      </c>
      <c r="B9249" t="s">
        <v>18</v>
      </c>
      <c r="C9249" t="s">
        <v>60</v>
      </c>
      <c r="D9249" t="s">
        <v>52</v>
      </c>
      <c r="E9249" t="str">
        <f t="shared" si="576"/>
        <v>Winter crops</v>
      </c>
      <c r="F9249">
        <v>14.95</v>
      </c>
      <c r="G9249" s="6">
        <v>2970.03</v>
      </c>
      <c r="H9249" t="str">
        <f t="shared" si="577"/>
        <v>High</v>
      </c>
      <c r="I9249">
        <v>28.01</v>
      </c>
      <c r="J9249">
        <v>2.5920000000000001</v>
      </c>
      <c r="K9249">
        <v>0</v>
      </c>
      <c r="L9249" s="6">
        <v>76.489999999999995</v>
      </c>
      <c r="M9249">
        <v>11.27</v>
      </c>
      <c r="N9249">
        <v>14.74</v>
      </c>
      <c r="O9249" t="str">
        <f t="shared" si="578"/>
        <v>0:20</v>
      </c>
      <c r="P9249" t="s">
        <v>17</v>
      </c>
      <c r="Q9249">
        <v>342.98</v>
      </c>
      <c r="R9249" t="str">
        <f t="shared" si="579"/>
        <v>Low</v>
      </c>
    </row>
    <row r="9250" spans="1:18" x14ac:dyDescent="0.25">
      <c r="A9250">
        <v>1998</v>
      </c>
      <c r="B9250" t="s">
        <v>46</v>
      </c>
      <c r="C9250" t="s">
        <v>51</v>
      </c>
      <c r="D9250" t="s">
        <v>26</v>
      </c>
      <c r="E9250" t="str">
        <f t="shared" si="576"/>
        <v>Summer crops</v>
      </c>
      <c r="F9250">
        <v>2.64</v>
      </c>
      <c r="G9250" s="6">
        <v>1994.3</v>
      </c>
      <c r="H9250" t="str">
        <f t="shared" si="577"/>
        <v>Medium</v>
      </c>
      <c r="I9250">
        <v>20.5</v>
      </c>
      <c r="J9250">
        <v>2.6280000000000001</v>
      </c>
      <c r="K9250">
        <v>6</v>
      </c>
      <c r="L9250" s="6">
        <v>73.209999999999994</v>
      </c>
      <c r="M9250">
        <v>20.18</v>
      </c>
      <c r="N9250">
        <v>49.33</v>
      </c>
      <c r="O9250" t="str">
        <f t="shared" si="578"/>
        <v>41:60</v>
      </c>
      <c r="P9250" t="s">
        <v>20</v>
      </c>
      <c r="Q9250">
        <v>386.85</v>
      </c>
      <c r="R9250" t="str">
        <f t="shared" si="579"/>
        <v>Low</v>
      </c>
    </row>
    <row r="9251" spans="1:18" x14ac:dyDescent="0.25">
      <c r="A9251">
        <v>1993</v>
      </c>
      <c r="B9251" t="s">
        <v>18</v>
      </c>
      <c r="C9251" t="s">
        <v>56</v>
      </c>
      <c r="D9251" t="s">
        <v>48</v>
      </c>
      <c r="E9251" t="str">
        <f t="shared" si="576"/>
        <v>Summer crops</v>
      </c>
      <c r="F9251">
        <v>14.21</v>
      </c>
      <c r="G9251" s="6">
        <v>210.62</v>
      </c>
      <c r="H9251" t="str">
        <f t="shared" si="577"/>
        <v>Low</v>
      </c>
      <c r="I9251">
        <v>1.49</v>
      </c>
      <c r="J9251">
        <v>2.4750000000000001</v>
      </c>
      <c r="K9251">
        <v>6</v>
      </c>
      <c r="L9251" s="6">
        <v>27.9</v>
      </c>
      <c r="M9251">
        <v>31.69</v>
      </c>
      <c r="N9251">
        <v>40.369999999999997</v>
      </c>
      <c r="O9251" t="str">
        <f t="shared" si="578"/>
        <v>41:60</v>
      </c>
      <c r="P9251" t="s">
        <v>35</v>
      </c>
      <c r="Q9251">
        <v>399.58</v>
      </c>
      <c r="R9251" t="str">
        <f t="shared" si="579"/>
        <v>Low</v>
      </c>
    </row>
    <row r="9252" spans="1:18" x14ac:dyDescent="0.25">
      <c r="A9252">
        <v>2016</v>
      </c>
      <c r="B9252" t="s">
        <v>14</v>
      </c>
      <c r="C9252" t="s">
        <v>40</v>
      </c>
      <c r="D9252" t="s">
        <v>38</v>
      </c>
      <c r="E9252" t="str">
        <f t="shared" si="576"/>
        <v>Summer crops</v>
      </c>
      <c r="F9252">
        <v>2.21</v>
      </c>
      <c r="G9252" s="6">
        <v>2451.7199999999998</v>
      </c>
      <c r="H9252" t="str">
        <f t="shared" si="577"/>
        <v>High</v>
      </c>
      <c r="I9252">
        <v>17.68</v>
      </c>
      <c r="J9252">
        <v>2.5739999999999998</v>
      </c>
      <c r="K9252">
        <v>4</v>
      </c>
      <c r="L9252" s="6">
        <v>17.09</v>
      </c>
      <c r="M9252">
        <v>8.48</v>
      </c>
      <c r="N9252">
        <v>78.19</v>
      </c>
      <c r="O9252" t="str">
        <f t="shared" si="578"/>
        <v>61:80</v>
      </c>
      <c r="P9252" t="s">
        <v>39</v>
      </c>
      <c r="Q9252">
        <v>761.04</v>
      </c>
      <c r="R9252" t="str">
        <f t="shared" si="579"/>
        <v>Low</v>
      </c>
    </row>
    <row r="9253" spans="1:18" x14ac:dyDescent="0.25">
      <c r="A9253">
        <v>2011</v>
      </c>
      <c r="B9253" t="s">
        <v>50</v>
      </c>
      <c r="C9253" t="s">
        <v>56</v>
      </c>
      <c r="D9253" t="s">
        <v>16</v>
      </c>
      <c r="E9253" t="str">
        <f t="shared" si="576"/>
        <v>Summer crops</v>
      </c>
      <c r="F9253">
        <v>31.31</v>
      </c>
      <c r="G9253" s="6">
        <v>328.13</v>
      </c>
      <c r="H9253" t="str">
        <f t="shared" si="577"/>
        <v>Low</v>
      </c>
      <c r="I9253">
        <v>16.170000000000002</v>
      </c>
      <c r="J9253">
        <v>0.81899999999999995</v>
      </c>
      <c r="K9253">
        <v>6</v>
      </c>
      <c r="L9253" s="6">
        <v>16.52</v>
      </c>
      <c r="M9253">
        <v>9.8800000000000008</v>
      </c>
      <c r="N9253">
        <v>31.44</v>
      </c>
      <c r="O9253" t="str">
        <f t="shared" si="578"/>
        <v>21:40</v>
      </c>
      <c r="P9253" t="s">
        <v>39</v>
      </c>
      <c r="Q9253">
        <v>191.04</v>
      </c>
      <c r="R9253" t="str">
        <f t="shared" si="579"/>
        <v>High</v>
      </c>
    </row>
    <row r="9254" spans="1:18" x14ac:dyDescent="0.25">
      <c r="A9254">
        <v>2003</v>
      </c>
      <c r="B9254" t="s">
        <v>41</v>
      </c>
      <c r="C9254" t="s">
        <v>71</v>
      </c>
      <c r="D9254" t="s">
        <v>38</v>
      </c>
      <c r="E9254" t="str">
        <f t="shared" si="576"/>
        <v>Summer crops</v>
      </c>
      <c r="F9254">
        <v>32.479999999999997</v>
      </c>
      <c r="G9254" s="6">
        <v>2454.88</v>
      </c>
      <c r="H9254" t="str">
        <f t="shared" si="577"/>
        <v>High</v>
      </c>
      <c r="I9254">
        <v>22.96</v>
      </c>
      <c r="J9254">
        <v>1.6830000000000001</v>
      </c>
      <c r="K9254">
        <v>4</v>
      </c>
      <c r="L9254" s="6">
        <v>21.72</v>
      </c>
      <c r="M9254">
        <v>9.99</v>
      </c>
      <c r="N9254">
        <v>4.16</v>
      </c>
      <c r="O9254" t="str">
        <f t="shared" si="578"/>
        <v>0:20</v>
      </c>
      <c r="P9254" t="s">
        <v>17</v>
      </c>
      <c r="Q9254">
        <v>226.4</v>
      </c>
      <c r="R9254" t="str">
        <f t="shared" si="579"/>
        <v>High</v>
      </c>
    </row>
    <row r="9255" spans="1:18" x14ac:dyDescent="0.25">
      <c r="A9255">
        <v>2000</v>
      </c>
      <c r="B9255" t="s">
        <v>21</v>
      </c>
      <c r="C9255" t="s">
        <v>55</v>
      </c>
      <c r="D9255" t="s">
        <v>34</v>
      </c>
      <c r="E9255" t="str">
        <f t="shared" si="576"/>
        <v>Winter crops</v>
      </c>
      <c r="F9255">
        <v>33.200000000000003</v>
      </c>
      <c r="G9255" s="6">
        <v>1824.41</v>
      </c>
      <c r="H9255" t="str">
        <f t="shared" si="577"/>
        <v>Medium</v>
      </c>
      <c r="I9255">
        <v>6.27</v>
      </c>
      <c r="J9255">
        <v>2.2599999999999998</v>
      </c>
      <c r="K9255">
        <v>2</v>
      </c>
      <c r="L9255" s="6">
        <v>13.99</v>
      </c>
      <c r="M9255">
        <v>49.85</v>
      </c>
      <c r="N9255">
        <v>30.7</v>
      </c>
      <c r="O9255" t="str">
        <f t="shared" si="578"/>
        <v>21:40</v>
      </c>
      <c r="P9255" t="s">
        <v>27</v>
      </c>
      <c r="Q9255">
        <v>947.03</v>
      </c>
      <c r="R9255" t="str">
        <f t="shared" si="579"/>
        <v>High</v>
      </c>
    </row>
    <row r="9256" spans="1:18" x14ac:dyDescent="0.25">
      <c r="A9256">
        <v>2023</v>
      </c>
      <c r="B9256" t="s">
        <v>30</v>
      </c>
      <c r="C9256" t="s">
        <v>31</v>
      </c>
      <c r="D9256" t="s">
        <v>43</v>
      </c>
      <c r="E9256" t="str">
        <f t="shared" si="576"/>
        <v>Winter crops</v>
      </c>
      <c r="F9256">
        <v>-4.7699999999999996</v>
      </c>
      <c r="G9256" s="6">
        <v>2025.11</v>
      </c>
      <c r="H9256" t="str">
        <f t="shared" si="577"/>
        <v>High</v>
      </c>
      <c r="I9256">
        <v>13.39</v>
      </c>
      <c r="J9256">
        <v>0.74</v>
      </c>
      <c r="K9256">
        <v>1</v>
      </c>
      <c r="L9256" s="6">
        <v>86.95</v>
      </c>
      <c r="M9256">
        <v>7.75</v>
      </c>
      <c r="N9256">
        <v>76.86</v>
      </c>
      <c r="O9256" t="str">
        <f t="shared" si="578"/>
        <v>61:80</v>
      </c>
      <c r="P9256" t="s">
        <v>39</v>
      </c>
      <c r="Q9256">
        <v>304.99</v>
      </c>
      <c r="R9256" t="str">
        <f t="shared" si="579"/>
        <v>Below 0</v>
      </c>
    </row>
    <row r="9257" spans="1:18" x14ac:dyDescent="0.25">
      <c r="A9257">
        <v>1995</v>
      </c>
      <c r="B9257" t="s">
        <v>46</v>
      </c>
      <c r="C9257" t="s">
        <v>51</v>
      </c>
      <c r="D9257" t="s">
        <v>43</v>
      </c>
      <c r="E9257" t="str">
        <f t="shared" si="576"/>
        <v>Winter crops</v>
      </c>
      <c r="F9257">
        <v>27.67</v>
      </c>
      <c r="G9257" s="6">
        <v>238.97</v>
      </c>
      <c r="H9257" t="str">
        <f t="shared" si="577"/>
        <v>Low</v>
      </c>
      <c r="I9257">
        <v>17.82</v>
      </c>
      <c r="J9257">
        <v>0.99</v>
      </c>
      <c r="K9257">
        <v>7</v>
      </c>
      <c r="L9257" s="6">
        <v>90.05</v>
      </c>
      <c r="M9257">
        <v>11.4</v>
      </c>
      <c r="N9257">
        <v>24.5</v>
      </c>
      <c r="O9257" t="str">
        <f t="shared" si="578"/>
        <v>21:40</v>
      </c>
      <c r="P9257" t="s">
        <v>27</v>
      </c>
      <c r="Q9257">
        <v>419.65</v>
      </c>
      <c r="R9257" t="str">
        <f t="shared" si="579"/>
        <v>High</v>
      </c>
    </row>
    <row r="9258" spans="1:18" x14ac:dyDescent="0.25">
      <c r="A9258">
        <v>1994</v>
      </c>
      <c r="B9258" t="s">
        <v>41</v>
      </c>
      <c r="C9258" t="s">
        <v>44</v>
      </c>
      <c r="D9258" t="s">
        <v>34</v>
      </c>
      <c r="E9258" t="str">
        <f t="shared" si="576"/>
        <v>Winter crops</v>
      </c>
      <c r="F9258">
        <v>34.840000000000003</v>
      </c>
      <c r="G9258" s="6">
        <v>2383.9299999999998</v>
      </c>
      <c r="H9258" t="str">
        <f t="shared" si="577"/>
        <v>High</v>
      </c>
      <c r="I9258">
        <v>5.98</v>
      </c>
      <c r="J9258">
        <v>2.27</v>
      </c>
      <c r="K9258">
        <v>5</v>
      </c>
      <c r="L9258" s="6">
        <v>73.05</v>
      </c>
      <c r="M9258">
        <v>17.489999999999998</v>
      </c>
      <c r="N9258">
        <v>4.04</v>
      </c>
      <c r="O9258" t="str">
        <f t="shared" si="578"/>
        <v>0:20</v>
      </c>
      <c r="P9258" t="s">
        <v>27</v>
      </c>
      <c r="Q9258">
        <v>475.35</v>
      </c>
      <c r="R9258" t="str">
        <f t="shared" si="579"/>
        <v>High</v>
      </c>
    </row>
    <row r="9259" spans="1:18" x14ac:dyDescent="0.25">
      <c r="A9259">
        <v>2003</v>
      </c>
      <c r="B9259" t="s">
        <v>32</v>
      </c>
      <c r="C9259" t="s">
        <v>33</v>
      </c>
      <c r="D9259" t="s">
        <v>29</v>
      </c>
      <c r="E9259" t="str">
        <f t="shared" si="576"/>
        <v>Summer crops</v>
      </c>
      <c r="F9259">
        <v>2.2400000000000002</v>
      </c>
      <c r="G9259" s="6">
        <v>749.42</v>
      </c>
      <c r="H9259" t="str">
        <f t="shared" si="577"/>
        <v>Low</v>
      </c>
      <c r="I9259">
        <v>13.02</v>
      </c>
      <c r="J9259">
        <v>1.1499999999999999</v>
      </c>
      <c r="K9259">
        <v>2</v>
      </c>
      <c r="L9259" s="6">
        <v>15.22</v>
      </c>
      <c r="M9259">
        <v>35.549999999999997</v>
      </c>
      <c r="N9259">
        <v>43.26</v>
      </c>
      <c r="O9259" t="str">
        <f t="shared" si="578"/>
        <v>41:60</v>
      </c>
      <c r="P9259" t="s">
        <v>17</v>
      </c>
      <c r="Q9259">
        <v>169.93</v>
      </c>
      <c r="R9259" t="str">
        <f t="shared" si="579"/>
        <v>Low</v>
      </c>
    </row>
    <row r="9260" spans="1:18" x14ac:dyDescent="0.25">
      <c r="A9260">
        <v>2009</v>
      </c>
      <c r="B9260" t="s">
        <v>14</v>
      </c>
      <c r="C9260" t="s">
        <v>28</v>
      </c>
      <c r="D9260" t="s">
        <v>48</v>
      </c>
      <c r="E9260" t="str">
        <f t="shared" si="576"/>
        <v>Summer crops</v>
      </c>
      <c r="F9260">
        <v>-3.08</v>
      </c>
      <c r="G9260" s="6">
        <v>734.27</v>
      </c>
      <c r="H9260" t="str">
        <f t="shared" si="577"/>
        <v>Low</v>
      </c>
      <c r="I9260">
        <v>5</v>
      </c>
      <c r="J9260">
        <v>0.94</v>
      </c>
      <c r="K9260">
        <v>8</v>
      </c>
      <c r="L9260" s="6">
        <v>88.8</v>
      </c>
      <c r="M9260">
        <v>19.13</v>
      </c>
      <c r="N9260">
        <v>6.88</v>
      </c>
      <c r="O9260" t="str">
        <f t="shared" si="578"/>
        <v>0:20</v>
      </c>
      <c r="P9260" t="s">
        <v>27</v>
      </c>
      <c r="Q9260">
        <v>380.5</v>
      </c>
      <c r="R9260" t="str">
        <f t="shared" si="579"/>
        <v>Below 0</v>
      </c>
    </row>
    <row r="9261" spans="1:18" x14ac:dyDescent="0.25">
      <c r="A9261">
        <v>1993</v>
      </c>
      <c r="B9261" t="s">
        <v>32</v>
      </c>
      <c r="C9261" t="s">
        <v>69</v>
      </c>
      <c r="D9261" t="s">
        <v>29</v>
      </c>
      <c r="E9261" t="str">
        <f t="shared" si="576"/>
        <v>Summer crops</v>
      </c>
      <c r="F9261">
        <v>13.13</v>
      </c>
      <c r="G9261" s="6">
        <v>553.4</v>
      </c>
      <c r="H9261" t="str">
        <f t="shared" si="577"/>
        <v>Low</v>
      </c>
      <c r="I9261">
        <v>29.95</v>
      </c>
      <c r="J9261">
        <v>1.7729999999999999</v>
      </c>
      <c r="K9261">
        <v>1</v>
      </c>
      <c r="L9261" s="6">
        <v>70</v>
      </c>
      <c r="M9261">
        <v>28.92</v>
      </c>
      <c r="N9261">
        <v>81.650000000000006</v>
      </c>
      <c r="O9261" t="str">
        <f t="shared" si="578"/>
        <v>81:100</v>
      </c>
      <c r="P9261" t="s">
        <v>27</v>
      </c>
      <c r="Q9261">
        <v>769.59</v>
      </c>
      <c r="R9261" t="str">
        <f t="shared" si="579"/>
        <v>Low</v>
      </c>
    </row>
    <row r="9262" spans="1:18" x14ac:dyDescent="0.25">
      <c r="A9262">
        <v>2020</v>
      </c>
      <c r="B9262" t="s">
        <v>32</v>
      </c>
      <c r="C9262" t="s">
        <v>69</v>
      </c>
      <c r="D9262" t="s">
        <v>49</v>
      </c>
      <c r="E9262" t="str">
        <f t="shared" si="576"/>
        <v>Summer crops</v>
      </c>
      <c r="F9262">
        <v>27.62</v>
      </c>
      <c r="G9262" s="6">
        <v>324.27</v>
      </c>
      <c r="H9262" t="str">
        <f t="shared" si="577"/>
        <v>Low</v>
      </c>
      <c r="I9262">
        <v>25.44</v>
      </c>
      <c r="J9262">
        <v>1.242</v>
      </c>
      <c r="K9262">
        <v>5</v>
      </c>
      <c r="L9262" s="6">
        <v>12.63</v>
      </c>
      <c r="M9262">
        <v>6.2</v>
      </c>
      <c r="N9262">
        <v>66.2</v>
      </c>
      <c r="O9262" t="str">
        <f t="shared" si="578"/>
        <v>61:80</v>
      </c>
      <c r="P9262" t="s">
        <v>17</v>
      </c>
      <c r="Q9262">
        <v>164.45</v>
      </c>
      <c r="R9262" t="str">
        <f t="shared" si="579"/>
        <v>High</v>
      </c>
    </row>
    <row r="9263" spans="1:18" x14ac:dyDescent="0.25">
      <c r="A9263">
        <v>1993</v>
      </c>
      <c r="B9263" t="s">
        <v>18</v>
      </c>
      <c r="C9263" t="s">
        <v>60</v>
      </c>
      <c r="D9263" t="s">
        <v>52</v>
      </c>
      <c r="E9263" t="str">
        <f t="shared" si="576"/>
        <v>Winter crops</v>
      </c>
      <c r="F9263">
        <v>15.4</v>
      </c>
      <c r="G9263" s="6">
        <v>2990.12</v>
      </c>
      <c r="H9263" t="str">
        <f t="shared" si="577"/>
        <v>High</v>
      </c>
      <c r="I9263">
        <v>25.55</v>
      </c>
      <c r="J9263">
        <v>4.41</v>
      </c>
      <c r="K9263">
        <v>0</v>
      </c>
      <c r="L9263" s="6">
        <v>16.809999999999999</v>
      </c>
      <c r="M9263">
        <v>49.35</v>
      </c>
      <c r="N9263">
        <v>61.74</v>
      </c>
      <c r="O9263" t="str">
        <f t="shared" si="578"/>
        <v>61:80</v>
      </c>
      <c r="P9263" t="s">
        <v>20</v>
      </c>
      <c r="Q9263">
        <v>2161.4899999999998</v>
      </c>
      <c r="R9263" t="str">
        <f t="shared" si="579"/>
        <v>Moderate</v>
      </c>
    </row>
    <row r="9264" spans="1:18" x14ac:dyDescent="0.25">
      <c r="A9264">
        <v>2024</v>
      </c>
      <c r="B9264" t="s">
        <v>36</v>
      </c>
      <c r="C9264" t="s">
        <v>70</v>
      </c>
      <c r="D9264" t="s">
        <v>49</v>
      </c>
      <c r="E9264" t="str">
        <f t="shared" si="576"/>
        <v>Summer crops</v>
      </c>
      <c r="F9264">
        <v>20.22</v>
      </c>
      <c r="G9264" s="6">
        <v>2998.47</v>
      </c>
      <c r="H9264" t="str">
        <f t="shared" si="577"/>
        <v>High</v>
      </c>
      <c r="I9264">
        <v>12.81</v>
      </c>
      <c r="J9264">
        <v>3.21</v>
      </c>
      <c r="K9264">
        <v>1</v>
      </c>
      <c r="L9264" s="6">
        <v>30.4</v>
      </c>
      <c r="M9264">
        <v>44.99</v>
      </c>
      <c r="N9264">
        <v>84.77</v>
      </c>
      <c r="O9264" t="str">
        <f t="shared" si="578"/>
        <v>81:100</v>
      </c>
      <c r="P9264" t="s">
        <v>39</v>
      </c>
      <c r="Q9264">
        <v>837.41</v>
      </c>
      <c r="R9264" t="str">
        <f t="shared" si="579"/>
        <v>Moderate</v>
      </c>
    </row>
    <row r="9265" spans="1:18" x14ac:dyDescent="0.25">
      <c r="A9265">
        <v>2021</v>
      </c>
      <c r="B9265" t="s">
        <v>50</v>
      </c>
      <c r="C9265" t="s">
        <v>19</v>
      </c>
      <c r="D9265" t="s">
        <v>48</v>
      </c>
      <c r="E9265" t="str">
        <f t="shared" si="576"/>
        <v>Summer crops</v>
      </c>
      <c r="F9265">
        <v>28.52</v>
      </c>
      <c r="G9265" s="6">
        <v>1169.31</v>
      </c>
      <c r="H9265" t="str">
        <f t="shared" si="577"/>
        <v>Medium</v>
      </c>
      <c r="I9265">
        <v>25.07</v>
      </c>
      <c r="J9265">
        <v>1.863</v>
      </c>
      <c r="K9265">
        <v>5</v>
      </c>
      <c r="L9265" s="6">
        <v>19.95</v>
      </c>
      <c r="M9265">
        <v>21.02</v>
      </c>
      <c r="N9265">
        <v>69.28</v>
      </c>
      <c r="O9265" t="str">
        <f t="shared" si="578"/>
        <v>61:80</v>
      </c>
      <c r="P9265" t="s">
        <v>17</v>
      </c>
      <c r="Q9265">
        <v>660.43</v>
      </c>
      <c r="R9265" t="str">
        <f t="shared" si="579"/>
        <v>High</v>
      </c>
    </row>
    <row r="9266" spans="1:18" x14ac:dyDescent="0.25">
      <c r="A9266">
        <v>2017</v>
      </c>
      <c r="B9266" t="s">
        <v>21</v>
      </c>
      <c r="C9266" t="s">
        <v>22</v>
      </c>
      <c r="D9266" t="s">
        <v>49</v>
      </c>
      <c r="E9266" t="str">
        <f t="shared" si="576"/>
        <v>Summer crops</v>
      </c>
      <c r="F9266">
        <v>17.87</v>
      </c>
      <c r="G9266" s="6">
        <v>1036.78</v>
      </c>
      <c r="H9266" t="str">
        <f t="shared" si="577"/>
        <v>Medium</v>
      </c>
      <c r="I9266">
        <v>6.3</v>
      </c>
      <c r="J9266">
        <v>4.7699999999999996</v>
      </c>
      <c r="K9266">
        <v>1</v>
      </c>
      <c r="L9266" s="6">
        <v>86.7</v>
      </c>
      <c r="M9266">
        <v>20.02</v>
      </c>
      <c r="N9266">
        <v>64.599999999999994</v>
      </c>
      <c r="O9266" t="str">
        <f t="shared" si="578"/>
        <v>61:80</v>
      </c>
      <c r="P9266" t="s">
        <v>20</v>
      </c>
      <c r="Q9266">
        <v>1374.19</v>
      </c>
      <c r="R9266" t="str">
        <f t="shared" si="579"/>
        <v>Moderate</v>
      </c>
    </row>
    <row r="9267" spans="1:18" x14ac:dyDescent="0.25">
      <c r="A9267">
        <v>1991</v>
      </c>
      <c r="B9267" t="s">
        <v>46</v>
      </c>
      <c r="C9267" t="s">
        <v>63</v>
      </c>
      <c r="D9267" t="s">
        <v>34</v>
      </c>
      <c r="E9267" t="str">
        <f t="shared" si="576"/>
        <v>Winter crops</v>
      </c>
      <c r="F9267">
        <v>8.69</v>
      </c>
      <c r="G9267" s="6">
        <v>863.28</v>
      </c>
      <c r="H9267" t="str">
        <f t="shared" si="577"/>
        <v>Low</v>
      </c>
      <c r="I9267">
        <v>3.58</v>
      </c>
      <c r="J9267">
        <v>2.58</v>
      </c>
      <c r="K9267">
        <v>0</v>
      </c>
      <c r="L9267" s="6">
        <v>94</v>
      </c>
      <c r="M9267">
        <v>28.3</v>
      </c>
      <c r="N9267">
        <v>99.06</v>
      </c>
      <c r="O9267" t="str">
        <f t="shared" si="578"/>
        <v>81:100</v>
      </c>
      <c r="P9267" t="s">
        <v>27</v>
      </c>
      <c r="Q9267">
        <v>290.02999999999997</v>
      </c>
      <c r="R9267" t="str">
        <f t="shared" si="579"/>
        <v>Low</v>
      </c>
    </row>
    <row r="9268" spans="1:18" x14ac:dyDescent="0.25">
      <c r="A9268">
        <v>1991</v>
      </c>
      <c r="B9268" t="s">
        <v>30</v>
      </c>
      <c r="C9268" t="s">
        <v>66</v>
      </c>
      <c r="D9268" t="s">
        <v>34</v>
      </c>
      <c r="E9268" t="str">
        <f t="shared" si="576"/>
        <v>Winter crops</v>
      </c>
      <c r="F9268">
        <v>7.5</v>
      </c>
      <c r="G9268" s="6">
        <v>418.77</v>
      </c>
      <c r="H9268" t="str">
        <f t="shared" si="577"/>
        <v>Low</v>
      </c>
      <c r="I9268">
        <v>14.3</v>
      </c>
      <c r="J9268">
        <v>1.3140000000000001</v>
      </c>
      <c r="K9268">
        <v>3</v>
      </c>
      <c r="L9268" s="6">
        <v>54.34</v>
      </c>
      <c r="M9268">
        <v>30.67</v>
      </c>
      <c r="N9268">
        <v>30.06</v>
      </c>
      <c r="O9268" t="str">
        <f t="shared" si="578"/>
        <v>21:40</v>
      </c>
      <c r="P9268" t="s">
        <v>35</v>
      </c>
      <c r="Q9268">
        <v>429.86</v>
      </c>
      <c r="R9268" t="str">
        <f t="shared" si="579"/>
        <v>Low</v>
      </c>
    </row>
    <row r="9269" spans="1:18" x14ac:dyDescent="0.25">
      <c r="A9269">
        <v>2000</v>
      </c>
      <c r="B9269" t="s">
        <v>32</v>
      </c>
      <c r="C9269" t="s">
        <v>33</v>
      </c>
      <c r="D9269" t="s">
        <v>48</v>
      </c>
      <c r="E9269" t="str">
        <f t="shared" si="576"/>
        <v>Summer crops</v>
      </c>
      <c r="F9269">
        <v>8.24</v>
      </c>
      <c r="G9269" s="6">
        <v>2764.89</v>
      </c>
      <c r="H9269" t="str">
        <f t="shared" si="577"/>
        <v>High</v>
      </c>
      <c r="I9269">
        <v>0.73</v>
      </c>
      <c r="J9269">
        <v>2.38</v>
      </c>
      <c r="K9269">
        <v>10</v>
      </c>
      <c r="L9269" s="6">
        <v>62.57</v>
      </c>
      <c r="M9269">
        <v>24.29</v>
      </c>
      <c r="N9269">
        <v>77.31</v>
      </c>
      <c r="O9269" t="str">
        <f t="shared" si="578"/>
        <v>61:80</v>
      </c>
      <c r="P9269" t="s">
        <v>39</v>
      </c>
      <c r="Q9269">
        <v>756.79</v>
      </c>
      <c r="R9269" t="str">
        <f t="shared" si="579"/>
        <v>Low</v>
      </c>
    </row>
    <row r="9270" spans="1:18" x14ac:dyDescent="0.25">
      <c r="A9270">
        <v>2016</v>
      </c>
      <c r="B9270" t="s">
        <v>41</v>
      </c>
      <c r="C9270" t="s">
        <v>44</v>
      </c>
      <c r="D9270" t="s">
        <v>23</v>
      </c>
      <c r="E9270" t="str">
        <f t="shared" si="576"/>
        <v>Winter crops</v>
      </c>
      <c r="F9270">
        <v>28.54</v>
      </c>
      <c r="G9270" s="6">
        <v>1801.23</v>
      </c>
      <c r="H9270" t="str">
        <f t="shared" si="577"/>
        <v>Medium</v>
      </c>
      <c r="I9270">
        <v>2.67</v>
      </c>
      <c r="J9270">
        <v>2.13</v>
      </c>
      <c r="K9270">
        <v>2</v>
      </c>
      <c r="L9270" s="6">
        <v>38.200000000000003</v>
      </c>
      <c r="M9270">
        <v>22.81</v>
      </c>
      <c r="N9270">
        <v>6.13</v>
      </c>
      <c r="O9270" t="str">
        <f t="shared" si="578"/>
        <v>0:20</v>
      </c>
      <c r="P9270" t="s">
        <v>27</v>
      </c>
      <c r="Q9270">
        <v>264.14</v>
      </c>
      <c r="R9270" t="str">
        <f t="shared" si="579"/>
        <v>High</v>
      </c>
    </row>
    <row r="9271" spans="1:18" x14ac:dyDescent="0.25">
      <c r="A9271">
        <v>1992</v>
      </c>
      <c r="B9271" t="s">
        <v>24</v>
      </c>
      <c r="C9271" t="s">
        <v>59</v>
      </c>
      <c r="D9271" t="s">
        <v>43</v>
      </c>
      <c r="E9271" t="str">
        <f t="shared" si="576"/>
        <v>Winter crops</v>
      </c>
      <c r="F9271">
        <v>-1.8</v>
      </c>
      <c r="G9271" s="6">
        <v>1165.4100000000001</v>
      </c>
      <c r="H9271" t="str">
        <f t="shared" si="577"/>
        <v>Medium</v>
      </c>
      <c r="I9271">
        <v>7.21</v>
      </c>
      <c r="J9271">
        <v>0.95</v>
      </c>
      <c r="K9271">
        <v>10</v>
      </c>
      <c r="L9271" s="6">
        <v>74.92</v>
      </c>
      <c r="M9271">
        <v>29.89</v>
      </c>
      <c r="N9271">
        <v>91.52</v>
      </c>
      <c r="O9271" t="str">
        <f t="shared" si="578"/>
        <v>81:100</v>
      </c>
      <c r="P9271" t="s">
        <v>20</v>
      </c>
      <c r="Q9271">
        <v>287.41000000000003</v>
      </c>
      <c r="R9271" t="str">
        <f t="shared" si="579"/>
        <v>Below 0</v>
      </c>
    </row>
    <row r="9272" spans="1:18" x14ac:dyDescent="0.25">
      <c r="A9272">
        <v>2010</v>
      </c>
      <c r="B9272" t="s">
        <v>30</v>
      </c>
      <c r="C9272" t="s">
        <v>33</v>
      </c>
      <c r="D9272" t="s">
        <v>48</v>
      </c>
      <c r="E9272" t="str">
        <f t="shared" si="576"/>
        <v>Summer crops</v>
      </c>
      <c r="F9272">
        <v>13.14</v>
      </c>
      <c r="G9272" s="6">
        <v>955.7</v>
      </c>
      <c r="H9272" t="str">
        <f t="shared" si="577"/>
        <v>Low</v>
      </c>
      <c r="I9272">
        <v>28.09</v>
      </c>
      <c r="J9272">
        <v>3.9509999999999899</v>
      </c>
      <c r="K9272">
        <v>1</v>
      </c>
      <c r="L9272" s="6">
        <v>92.56</v>
      </c>
      <c r="M9272">
        <v>6.76</v>
      </c>
      <c r="N9272">
        <v>82.06</v>
      </c>
      <c r="O9272" t="str">
        <f t="shared" si="578"/>
        <v>81:100</v>
      </c>
      <c r="P9272" t="s">
        <v>39</v>
      </c>
      <c r="Q9272">
        <v>1417.17</v>
      </c>
      <c r="R9272" t="str">
        <f t="shared" si="579"/>
        <v>Low</v>
      </c>
    </row>
    <row r="9273" spans="1:18" x14ac:dyDescent="0.25">
      <c r="A9273">
        <v>2005</v>
      </c>
      <c r="B9273" t="s">
        <v>30</v>
      </c>
      <c r="C9273" t="s">
        <v>66</v>
      </c>
      <c r="D9273" t="s">
        <v>43</v>
      </c>
      <c r="E9273" t="str">
        <f t="shared" si="576"/>
        <v>Winter crops</v>
      </c>
      <c r="F9273">
        <v>15.86</v>
      </c>
      <c r="G9273" s="6">
        <v>915.47</v>
      </c>
      <c r="H9273" t="str">
        <f t="shared" si="577"/>
        <v>Low</v>
      </c>
      <c r="I9273">
        <v>25.16</v>
      </c>
      <c r="J9273">
        <v>3.6989999999999998</v>
      </c>
      <c r="K9273">
        <v>8</v>
      </c>
      <c r="L9273" s="6">
        <v>30.88</v>
      </c>
      <c r="M9273">
        <v>24.18</v>
      </c>
      <c r="N9273">
        <v>18.27</v>
      </c>
      <c r="O9273" t="str">
        <f t="shared" si="578"/>
        <v>0:20</v>
      </c>
      <c r="P9273" t="s">
        <v>39</v>
      </c>
      <c r="Q9273">
        <v>1741.3</v>
      </c>
      <c r="R9273" t="str">
        <f t="shared" si="579"/>
        <v>Moderate</v>
      </c>
    </row>
    <row r="9274" spans="1:18" x14ac:dyDescent="0.25">
      <c r="A9274">
        <v>2018</v>
      </c>
      <c r="B9274" t="s">
        <v>21</v>
      </c>
      <c r="C9274" t="s">
        <v>45</v>
      </c>
      <c r="D9274" t="s">
        <v>16</v>
      </c>
      <c r="E9274" t="str">
        <f t="shared" si="576"/>
        <v>Summer crops</v>
      </c>
      <c r="F9274">
        <v>15.96</v>
      </c>
      <c r="G9274" s="6">
        <v>2008.2</v>
      </c>
      <c r="H9274" t="str">
        <f t="shared" si="577"/>
        <v>High</v>
      </c>
      <c r="I9274">
        <v>22.46</v>
      </c>
      <c r="J9274">
        <v>3.9239999999999999</v>
      </c>
      <c r="K9274">
        <v>0</v>
      </c>
      <c r="L9274" s="6">
        <v>55.51</v>
      </c>
      <c r="M9274">
        <v>44.62</v>
      </c>
      <c r="N9274">
        <v>50.97</v>
      </c>
      <c r="O9274" t="str">
        <f t="shared" si="578"/>
        <v>41:60</v>
      </c>
      <c r="P9274" t="s">
        <v>17</v>
      </c>
      <c r="Q9274">
        <v>751.72</v>
      </c>
      <c r="R9274" t="str">
        <f t="shared" si="579"/>
        <v>Moderate</v>
      </c>
    </row>
    <row r="9275" spans="1:18" x14ac:dyDescent="0.25">
      <c r="A9275">
        <v>2011</v>
      </c>
      <c r="B9275" t="s">
        <v>32</v>
      </c>
      <c r="C9275" t="s">
        <v>53</v>
      </c>
      <c r="D9275" t="s">
        <v>34</v>
      </c>
      <c r="E9275" t="str">
        <f t="shared" si="576"/>
        <v>Winter crops</v>
      </c>
      <c r="F9275">
        <v>14.1</v>
      </c>
      <c r="G9275" s="6">
        <v>1513.95</v>
      </c>
      <c r="H9275" t="str">
        <f t="shared" si="577"/>
        <v>Medium</v>
      </c>
      <c r="I9275">
        <v>11.88</v>
      </c>
      <c r="J9275">
        <v>4.1100000000000003</v>
      </c>
      <c r="K9275">
        <v>6</v>
      </c>
      <c r="L9275" s="6">
        <v>20.04</v>
      </c>
      <c r="M9275">
        <v>1.28</v>
      </c>
      <c r="N9275">
        <v>45.29</v>
      </c>
      <c r="O9275" t="str">
        <f t="shared" si="578"/>
        <v>41:60</v>
      </c>
      <c r="P9275" t="s">
        <v>39</v>
      </c>
      <c r="Q9275">
        <v>1219.8499999999999</v>
      </c>
      <c r="R9275" t="str">
        <f t="shared" si="579"/>
        <v>Low</v>
      </c>
    </row>
    <row r="9276" spans="1:18" x14ac:dyDescent="0.25">
      <c r="A9276">
        <v>1997</v>
      </c>
      <c r="B9276" t="s">
        <v>46</v>
      </c>
      <c r="C9276" t="s">
        <v>67</v>
      </c>
      <c r="D9276" t="s">
        <v>43</v>
      </c>
      <c r="E9276" t="str">
        <f t="shared" si="576"/>
        <v>Winter crops</v>
      </c>
      <c r="F9276">
        <v>-0.13</v>
      </c>
      <c r="G9276" s="6">
        <v>451.24</v>
      </c>
      <c r="H9276" t="str">
        <f t="shared" si="577"/>
        <v>Low</v>
      </c>
      <c r="I9276">
        <v>10.4</v>
      </c>
      <c r="J9276">
        <v>1.6559999999999999</v>
      </c>
      <c r="K9276">
        <v>8</v>
      </c>
      <c r="L9276" s="6">
        <v>29.77</v>
      </c>
      <c r="M9276">
        <v>34.020000000000003</v>
      </c>
      <c r="N9276">
        <v>58.74</v>
      </c>
      <c r="O9276" t="str">
        <f t="shared" si="578"/>
        <v>41:60</v>
      </c>
      <c r="P9276" t="s">
        <v>35</v>
      </c>
      <c r="Q9276">
        <v>463.21</v>
      </c>
      <c r="R9276" t="str">
        <f t="shared" si="579"/>
        <v>Below 0</v>
      </c>
    </row>
    <row r="9277" spans="1:18" x14ac:dyDescent="0.25">
      <c r="A9277">
        <v>2008</v>
      </c>
      <c r="B9277" t="s">
        <v>14</v>
      </c>
      <c r="C9277" t="s">
        <v>15</v>
      </c>
      <c r="D9277" t="s">
        <v>38</v>
      </c>
      <c r="E9277" t="str">
        <f t="shared" si="576"/>
        <v>Summer crops</v>
      </c>
      <c r="F9277">
        <v>17.32</v>
      </c>
      <c r="G9277" s="6">
        <v>979.87</v>
      </c>
      <c r="H9277" t="str">
        <f t="shared" si="577"/>
        <v>Low</v>
      </c>
      <c r="I9277">
        <v>29.23</v>
      </c>
      <c r="J9277">
        <v>3.177</v>
      </c>
      <c r="K9277">
        <v>1</v>
      </c>
      <c r="L9277" s="6">
        <v>89.46</v>
      </c>
      <c r="M9277">
        <v>42.24</v>
      </c>
      <c r="N9277">
        <v>84.62</v>
      </c>
      <c r="O9277" t="str">
        <f t="shared" si="578"/>
        <v>81:100</v>
      </c>
      <c r="P9277" t="s">
        <v>35</v>
      </c>
      <c r="Q9277">
        <v>1068.3800000000001</v>
      </c>
      <c r="R9277" t="str">
        <f t="shared" si="579"/>
        <v>Moderate</v>
      </c>
    </row>
    <row r="9278" spans="1:18" x14ac:dyDescent="0.25">
      <c r="A9278">
        <v>2005</v>
      </c>
      <c r="B9278" t="s">
        <v>30</v>
      </c>
      <c r="C9278" t="s">
        <v>66</v>
      </c>
      <c r="D9278" t="s">
        <v>34</v>
      </c>
      <c r="E9278" t="str">
        <f t="shared" si="576"/>
        <v>Winter crops</v>
      </c>
      <c r="F9278">
        <v>21.33</v>
      </c>
      <c r="G9278" s="6">
        <v>2260.66</v>
      </c>
      <c r="H9278" t="str">
        <f t="shared" si="577"/>
        <v>High</v>
      </c>
      <c r="I9278">
        <v>29.32</v>
      </c>
      <c r="J9278">
        <v>1.0980000000000001</v>
      </c>
      <c r="K9278">
        <v>5</v>
      </c>
      <c r="L9278" s="6">
        <v>16.940000000000001</v>
      </c>
      <c r="M9278">
        <v>38.24</v>
      </c>
      <c r="N9278">
        <v>6.63</v>
      </c>
      <c r="O9278" t="str">
        <f t="shared" si="578"/>
        <v>0:20</v>
      </c>
      <c r="P9278" t="s">
        <v>17</v>
      </c>
      <c r="Q9278">
        <v>148.57</v>
      </c>
      <c r="R9278" t="str">
        <f t="shared" si="579"/>
        <v>Moderate</v>
      </c>
    </row>
    <row r="9279" spans="1:18" x14ac:dyDescent="0.25">
      <c r="A9279">
        <v>2012</v>
      </c>
      <c r="B9279" t="s">
        <v>36</v>
      </c>
      <c r="C9279" t="s">
        <v>70</v>
      </c>
      <c r="D9279" t="s">
        <v>34</v>
      </c>
      <c r="E9279" t="str">
        <f t="shared" si="576"/>
        <v>Winter crops</v>
      </c>
      <c r="F9279">
        <v>17.100000000000001</v>
      </c>
      <c r="G9279" s="6">
        <v>570.58000000000004</v>
      </c>
      <c r="H9279" t="str">
        <f t="shared" si="577"/>
        <v>Low</v>
      </c>
      <c r="I9279">
        <v>11.01</v>
      </c>
      <c r="J9279">
        <v>4.6399999999999997</v>
      </c>
      <c r="K9279">
        <v>6</v>
      </c>
      <c r="L9279" s="6">
        <v>93.29</v>
      </c>
      <c r="M9279">
        <v>7.12</v>
      </c>
      <c r="N9279">
        <v>95.04</v>
      </c>
      <c r="O9279" t="str">
        <f t="shared" si="578"/>
        <v>81:100</v>
      </c>
      <c r="P9279" t="s">
        <v>17</v>
      </c>
      <c r="Q9279">
        <v>1261.9000000000001</v>
      </c>
      <c r="R9279" t="str">
        <f t="shared" si="579"/>
        <v>Moderate</v>
      </c>
    </row>
    <row r="9280" spans="1:18" x14ac:dyDescent="0.25">
      <c r="A9280">
        <v>2004</v>
      </c>
      <c r="B9280" t="s">
        <v>14</v>
      </c>
      <c r="C9280" t="s">
        <v>64</v>
      </c>
      <c r="D9280" t="s">
        <v>16</v>
      </c>
      <c r="E9280" t="str">
        <f t="shared" si="576"/>
        <v>Summer crops</v>
      </c>
      <c r="F9280">
        <v>12.86</v>
      </c>
      <c r="G9280" s="6">
        <v>2991.49</v>
      </c>
      <c r="H9280" t="str">
        <f t="shared" si="577"/>
        <v>High</v>
      </c>
      <c r="I9280">
        <v>16.13</v>
      </c>
      <c r="J9280">
        <v>3.5640000000000001</v>
      </c>
      <c r="K9280">
        <v>10</v>
      </c>
      <c r="L9280" s="6">
        <v>31.85</v>
      </c>
      <c r="M9280">
        <v>23.57</v>
      </c>
      <c r="N9280">
        <v>2.13</v>
      </c>
      <c r="O9280" t="str">
        <f t="shared" si="578"/>
        <v>0:20</v>
      </c>
      <c r="P9280" t="s">
        <v>17</v>
      </c>
      <c r="Q9280">
        <v>741.68</v>
      </c>
      <c r="R9280" t="str">
        <f t="shared" si="579"/>
        <v>Low</v>
      </c>
    </row>
    <row r="9281" spans="1:18" x14ac:dyDescent="0.25">
      <c r="A9281">
        <v>2008</v>
      </c>
      <c r="B9281" t="s">
        <v>32</v>
      </c>
      <c r="C9281" t="s">
        <v>33</v>
      </c>
      <c r="D9281" t="s">
        <v>16</v>
      </c>
      <c r="E9281" t="str">
        <f t="shared" si="576"/>
        <v>Summer crops</v>
      </c>
      <c r="F9281">
        <v>-4.5599999999999996</v>
      </c>
      <c r="G9281" s="6">
        <v>2120.6999999999998</v>
      </c>
      <c r="H9281" t="str">
        <f t="shared" si="577"/>
        <v>High</v>
      </c>
      <c r="I9281">
        <v>12.04</v>
      </c>
      <c r="J9281">
        <v>1.84</v>
      </c>
      <c r="K9281">
        <v>4</v>
      </c>
      <c r="L9281" s="6">
        <v>87.57</v>
      </c>
      <c r="M9281">
        <v>48.78</v>
      </c>
      <c r="N9281">
        <v>91.79</v>
      </c>
      <c r="O9281" t="str">
        <f t="shared" si="578"/>
        <v>81:100</v>
      </c>
      <c r="P9281" t="s">
        <v>35</v>
      </c>
      <c r="Q9281">
        <v>587.80999999999995</v>
      </c>
      <c r="R9281" t="str">
        <f t="shared" si="579"/>
        <v>Below 0</v>
      </c>
    </row>
    <row r="9282" spans="1:18" x14ac:dyDescent="0.25">
      <c r="A9282">
        <v>2006</v>
      </c>
      <c r="B9282" t="s">
        <v>32</v>
      </c>
      <c r="C9282" t="s">
        <v>61</v>
      </c>
      <c r="D9282" t="s">
        <v>49</v>
      </c>
      <c r="E9282" t="str">
        <f t="shared" si="576"/>
        <v>Summer crops</v>
      </c>
      <c r="F9282">
        <v>31.43</v>
      </c>
      <c r="G9282" s="6">
        <v>1732.11</v>
      </c>
      <c r="H9282" t="str">
        <f t="shared" si="577"/>
        <v>Medium</v>
      </c>
      <c r="I9282">
        <v>18.25</v>
      </c>
      <c r="J9282">
        <v>2.052</v>
      </c>
      <c r="K9282">
        <v>9</v>
      </c>
      <c r="L9282" s="6">
        <v>73.650000000000006</v>
      </c>
      <c r="M9282">
        <v>12.74</v>
      </c>
      <c r="N9282">
        <v>84.16</v>
      </c>
      <c r="O9282" t="str">
        <f t="shared" si="578"/>
        <v>81:100</v>
      </c>
      <c r="P9282" t="s">
        <v>39</v>
      </c>
      <c r="Q9282">
        <v>272.60000000000002</v>
      </c>
      <c r="R9282" t="str">
        <f t="shared" si="579"/>
        <v>High</v>
      </c>
    </row>
    <row r="9283" spans="1:18" x14ac:dyDescent="0.25">
      <c r="A9283">
        <v>1996</v>
      </c>
      <c r="B9283" t="s">
        <v>18</v>
      </c>
      <c r="C9283" t="s">
        <v>60</v>
      </c>
      <c r="D9283" t="s">
        <v>29</v>
      </c>
      <c r="E9283" t="str">
        <f t="shared" ref="E9283:E9346" si="580">IF(OR(D9283="Wheat", D9283="Barley", D9283="Cotton", D9283="Fruits"), "Winter crops","Summer crops")</f>
        <v>Summer crops</v>
      </c>
      <c r="F9283">
        <v>30.76</v>
      </c>
      <c r="G9283" s="6">
        <v>1167.2</v>
      </c>
      <c r="H9283" t="str">
        <f t="shared" ref="H9283:H9346" si="581">IF(G9283&lt;1000, "Low", IF(G9283&lt;=2000, "Medium", "High"))</f>
        <v>Medium</v>
      </c>
      <c r="I9283">
        <v>11.37</v>
      </c>
      <c r="J9283">
        <v>2.6</v>
      </c>
      <c r="K9283">
        <v>1</v>
      </c>
      <c r="L9283" s="6">
        <v>82.07</v>
      </c>
      <c r="M9283">
        <v>27.98</v>
      </c>
      <c r="N9283">
        <v>28.05</v>
      </c>
      <c r="O9283" t="str">
        <f t="shared" ref="O9283:O9346" si="582">IF(N9283&lt;=20,"0:20",IF(N9283&lt;=40,"21:40",IF(N9283&lt;=60,"41:60",IF(N9283&lt;=80,"61:80","81:100"))))</f>
        <v>21:40</v>
      </c>
      <c r="P9283" t="s">
        <v>27</v>
      </c>
      <c r="Q9283">
        <v>485.46</v>
      </c>
      <c r="R9283" t="str">
        <f t="shared" ref="R9283:R9346" si="583">IF(F9283&lt;0, "Below 0", IF(F9283&lt;=15, "Low", IF(F9283&lt;=25, "Moderate", "High")))</f>
        <v>High</v>
      </c>
    </row>
    <row r="9284" spans="1:18" x14ac:dyDescent="0.25">
      <c r="A9284">
        <v>2004</v>
      </c>
      <c r="B9284" t="s">
        <v>32</v>
      </c>
      <c r="C9284" t="s">
        <v>33</v>
      </c>
      <c r="D9284" t="s">
        <v>23</v>
      </c>
      <c r="E9284" t="str">
        <f t="shared" si="580"/>
        <v>Winter crops</v>
      </c>
      <c r="F9284">
        <v>31.11</v>
      </c>
      <c r="G9284" s="6">
        <v>373.98</v>
      </c>
      <c r="H9284" t="str">
        <f t="shared" si="581"/>
        <v>Low</v>
      </c>
      <c r="I9284">
        <v>29.26</v>
      </c>
      <c r="J9284">
        <v>2.9969999999999999</v>
      </c>
      <c r="K9284">
        <v>2</v>
      </c>
      <c r="L9284" s="6">
        <v>61.01</v>
      </c>
      <c r="M9284">
        <v>48.6</v>
      </c>
      <c r="N9284">
        <v>61.74</v>
      </c>
      <c r="O9284" t="str">
        <f t="shared" si="582"/>
        <v>61:80</v>
      </c>
      <c r="P9284" t="s">
        <v>39</v>
      </c>
      <c r="Q9284">
        <v>1001.86</v>
      </c>
      <c r="R9284" t="str">
        <f t="shared" si="583"/>
        <v>High</v>
      </c>
    </row>
    <row r="9285" spans="1:18" x14ac:dyDescent="0.25">
      <c r="A9285">
        <v>1996</v>
      </c>
      <c r="B9285" t="s">
        <v>50</v>
      </c>
      <c r="C9285" t="s">
        <v>33</v>
      </c>
      <c r="D9285" t="s">
        <v>29</v>
      </c>
      <c r="E9285" t="str">
        <f t="shared" si="580"/>
        <v>Summer crops</v>
      </c>
      <c r="F9285">
        <v>26.4</v>
      </c>
      <c r="G9285" s="6">
        <v>272.54000000000002</v>
      </c>
      <c r="H9285" t="str">
        <f t="shared" si="581"/>
        <v>Low</v>
      </c>
      <c r="I9285">
        <v>20.62</v>
      </c>
      <c r="J9285">
        <v>3.4649999999999999</v>
      </c>
      <c r="K9285">
        <v>0</v>
      </c>
      <c r="L9285" s="6">
        <v>95.61</v>
      </c>
      <c r="M9285">
        <v>10.01</v>
      </c>
      <c r="N9285">
        <v>56.33</v>
      </c>
      <c r="O9285" t="str">
        <f t="shared" si="582"/>
        <v>41:60</v>
      </c>
      <c r="P9285" t="s">
        <v>35</v>
      </c>
      <c r="Q9285">
        <v>837.38</v>
      </c>
      <c r="R9285" t="str">
        <f t="shared" si="583"/>
        <v>High</v>
      </c>
    </row>
    <row r="9286" spans="1:18" x14ac:dyDescent="0.25">
      <c r="A9286">
        <v>1990</v>
      </c>
      <c r="B9286" t="s">
        <v>30</v>
      </c>
      <c r="C9286" t="s">
        <v>33</v>
      </c>
      <c r="D9286" t="s">
        <v>48</v>
      </c>
      <c r="E9286" t="str">
        <f t="shared" si="580"/>
        <v>Summer crops</v>
      </c>
      <c r="F9286">
        <v>-2.06</v>
      </c>
      <c r="G9286" s="6">
        <v>1534.92</v>
      </c>
      <c r="H9286" t="str">
        <f t="shared" si="581"/>
        <v>Medium</v>
      </c>
      <c r="I9286">
        <v>26.76</v>
      </c>
      <c r="J9286">
        <v>2.0880000000000001</v>
      </c>
      <c r="K9286">
        <v>0</v>
      </c>
      <c r="L9286" s="6">
        <v>54.74</v>
      </c>
      <c r="M9286">
        <v>47.33</v>
      </c>
      <c r="N9286">
        <v>2.64</v>
      </c>
      <c r="O9286" t="str">
        <f t="shared" si="582"/>
        <v>0:20</v>
      </c>
      <c r="P9286" t="s">
        <v>27</v>
      </c>
      <c r="Q9286">
        <v>1010.48</v>
      </c>
      <c r="R9286" t="str">
        <f t="shared" si="583"/>
        <v>Below 0</v>
      </c>
    </row>
    <row r="9287" spans="1:18" x14ac:dyDescent="0.25">
      <c r="A9287">
        <v>2021</v>
      </c>
      <c r="B9287" t="s">
        <v>32</v>
      </c>
      <c r="C9287" t="s">
        <v>53</v>
      </c>
      <c r="D9287" t="s">
        <v>26</v>
      </c>
      <c r="E9287" t="str">
        <f t="shared" si="580"/>
        <v>Summer crops</v>
      </c>
      <c r="F9287">
        <v>-0.67</v>
      </c>
      <c r="G9287" s="6">
        <v>741.13</v>
      </c>
      <c r="H9287" t="str">
        <f t="shared" si="581"/>
        <v>Low</v>
      </c>
      <c r="I9287">
        <v>19.88</v>
      </c>
      <c r="J9287">
        <v>1.944</v>
      </c>
      <c r="K9287">
        <v>1</v>
      </c>
      <c r="L9287" s="6">
        <v>27.18</v>
      </c>
      <c r="M9287">
        <v>3.67</v>
      </c>
      <c r="N9287">
        <v>83.69</v>
      </c>
      <c r="O9287" t="str">
        <f t="shared" si="582"/>
        <v>81:100</v>
      </c>
      <c r="P9287" t="s">
        <v>27</v>
      </c>
      <c r="Q9287">
        <v>236.58</v>
      </c>
      <c r="R9287" t="str">
        <f t="shared" si="583"/>
        <v>Below 0</v>
      </c>
    </row>
    <row r="9288" spans="1:18" x14ac:dyDescent="0.25">
      <c r="A9288">
        <v>2004</v>
      </c>
      <c r="B9288" t="s">
        <v>50</v>
      </c>
      <c r="C9288" t="s">
        <v>58</v>
      </c>
      <c r="D9288" t="s">
        <v>52</v>
      </c>
      <c r="E9288" t="str">
        <f t="shared" si="580"/>
        <v>Winter crops</v>
      </c>
      <c r="F9288">
        <v>8.4</v>
      </c>
      <c r="G9288" s="6">
        <v>1981.1</v>
      </c>
      <c r="H9288" t="str">
        <f t="shared" si="581"/>
        <v>Medium</v>
      </c>
      <c r="I9288">
        <v>22.68</v>
      </c>
      <c r="J9288">
        <v>0.60299999999999998</v>
      </c>
      <c r="K9288">
        <v>9</v>
      </c>
      <c r="L9288" s="6">
        <v>30.97</v>
      </c>
      <c r="M9288">
        <v>46.72</v>
      </c>
      <c r="N9288">
        <v>74.34</v>
      </c>
      <c r="O9288" t="str">
        <f t="shared" si="582"/>
        <v>61:80</v>
      </c>
      <c r="P9288" t="s">
        <v>35</v>
      </c>
      <c r="Q9288">
        <v>229.66</v>
      </c>
      <c r="R9288" t="str">
        <f t="shared" si="583"/>
        <v>Low</v>
      </c>
    </row>
    <row r="9289" spans="1:18" x14ac:dyDescent="0.25">
      <c r="A9289">
        <v>1999</v>
      </c>
      <c r="B9289" t="s">
        <v>21</v>
      </c>
      <c r="C9289" t="s">
        <v>22</v>
      </c>
      <c r="D9289" t="s">
        <v>26</v>
      </c>
      <c r="E9289" t="str">
        <f t="shared" si="580"/>
        <v>Summer crops</v>
      </c>
      <c r="F9289">
        <v>2.66</v>
      </c>
      <c r="G9289" s="6">
        <v>817.72</v>
      </c>
      <c r="H9289" t="str">
        <f t="shared" si="581"/>
        <v>Low</v>
      </c>
      <c r="I9289">
        <v>17.71</v>
      </c>
      <c r="J9289">
        <v>2.6909999999999998</v>
      </c>
      <c r="K9289">
        <v>2</v>
      </c>
      <c r="L9289" s="6">
        <v>18.62</v>
      </c>
      <c r="M9289">
        <v>47.4</v>
      </c>
      <c r="N9289">
        <v>40.49</v>
      </c>
      <c r="O9289" t="str">
        <f t="shared" si="582"/>
        <v>41:60</v>
      </c>
      <c r="P9289" t="s">
        <v>20</v>
      </c>
      <c r="Q9289">
        <v>798.14</v>
      </c>
      <c r="R9289" t="str">
        <f t="shared" si="583"/>
        <v>Low</v>
      </c>
    </row>
    <row r="9290" spans="1:18" x14ac:dyDescent="0.25">
      <c r="A9290">
        <v>1994</v>
      </c>
      <c r="B9290" t="s">
        <v>18</v>
      </c>
      <c r="C9290" t="s">
        <v>56</v>
      </c>
      <c r="D9290" t="s">
        <v>52</v>
      </c>
      <c r="E9290" t="str">
        <f t="shared" si="580"/>
        <v>Winter crops</v>
      </c>
      <c r="F9290">
        <v>29.22</v>
      </c>
      <c r="G9290" s="6">
        <v>643.69000000000005</v>
      </c>
      <c r="H9290" t="str">
        <f t="shared" si="581"/>
        <v>Low</v>
      </c>
      <c r="I9290">
        <v>28.11</v>
      </c>
      <c r="J9290">
        <v>2.6909999999999998</v>
      </c>
      <c r="K9290">
        <v>9</v>
      </c>
      <c r="L9290" s="6">
        <v>91.74</v>
      </c>
      <c r="M9290">
        <v>9.93</v>
      </c>
      <c r="N9290">
        <v>93.49</v>
      </c>
      <c r="O9290" t="str">
        <f t="shared" si="582"/>
        <v>81:100</v>
      </c>
      <c r="P9290" t="s">
        <v>20</v>
      </c>
      <c r="Q9290">
        <v>662.31</v>
      </c>
      <c r="R9290" t="str">
        <f t="shared" si="583"/>
        <v>High</v>
      </c>
    </row>
    <row r="9291" spans="1:18" x14ac:dyDescent="0.25">
      <c r="A9291">
        <v>2006</v>
      </c>
      <c r="B9291" t="s">
        <v>30</v>
      </c>
      <c r="C9291" t="s">
        <v>31</v>
      </c>
      <c r="D9291" t="s">
        <v>52</v>
      </c>
      <c r="E9291" t="str">
        <f t="shared" si="580"/>
        <v>Winter crops</v>
      </c>
      <c r="F9291">
        <v>3.16</v>
      </c>
      <c r="G9291" s="6">
        <v>1547.89</v>
      </c>
      <c r="H9291" t="str">
        <f t="shared" si="581"/>
        <v>Medium</v>
      </c>
      <c r="I9291">
        <v>3.53</v>
      </c>
      <c r="J9291">
        <v>2.41</v>
      </c>
      <c r="K9291">
        <v>5</v>
      </c>
      <c r="L9291" s="6">
        <v>58.79</v>
      </c>
      <c r="M9291">
        <v>47.77</v>
      </c>
      <c r="N9291">
        <v>71.34</v>
      </c>
      <c r="O9291" t="str">
        <f t="shared" si="582"/>
        <v>61:80</v>
      </c>
      <c r="P9291" t="s">
        <v>39</v>
      </c>
      <c r="Q9291">
        <v>667.39</v>
      </c>
      <c r="R9291" t="str">
        <f t="shared" si="583"/>
        <v>Low</v>
      </c>
    </row>
    <row r="9292" spans="1:18" x14ac:dyDescent="0.25">
      <c r="A9292">
        <v>2011</v>
      </c>
      <c r="B9292" t="s">
        <v>21</v>
      </c>
      <c r="C9292" t="s">
        <v>45</v>
      </c>
      <c r="D9292" t="s">
        <v>52</v>
      </c>
      <c r="E9292" t="str">
        <f t="shared" si="580"/>
        <v>Winter crops</v>
      </c>
      <c r="F9292">
        <v>1.81</v>
      </c>
      <c r="G9292" s="6">
        <v>1992.4</v>
      </c>
      <c r="H9292" t="str">
        <f t="shared" si="581"/>
        <v>Medium</v>
      </c>
      <c r="I9292">
        <v>16.54</v>
      </c>
      <c r="J9292">
        <v>1.575</v>
      </c>
      <c r="K9292">
        <v>4</v>
      </c>
      <c r="L9292" s="6">
        <v>28.28</v>
      </c>
      <c r="M9292">
        <v>8.93</v>
      </c>
      <c r="N9292">
        <v>86.16</v>
      </c>
      <c r="O9292" t="str">
        <f t="shared" si="582"/>
        <v>81:100</v>
      </c>
      <c r="P9292" t="s">
        <v>35</v>
      </c>
      <c r="Q9292">
        <v>675.88</v>
      </c>
      <c r="R9292" t="str">
        <f t="shared" si="583"/>
        <v>Low</v>
      </c>
    </row>
    <row r="9293" spans="1:18" x14ac:dyDescent="0.25">
      <c r="A9293">
        <v>2001</v>
      </c>
      <c r="B9293" t="s">
        <v>21</v>
      </c>
      <c r="C9293" t="s">
        <v>55</v>
      </c>
      <c r="D9293" t="s">
        <v>52</v>
      </c>
      <c r="E9293" t="str">
        <f t="shared" si="580"/>
        <v>Winter crops</v>
      </c>
      <c r="F9293">
        <v>21.55</v>
      </c>
      <c r="G9293" s="6">
        <v>2689.11</v>
      </c>
      <c r="H9293" t="str">
        <f t="shared" si="581"/>
        <v>High</v>
      </c>
      <c r="I9293">
        <v>23.63</v>
      </c>
      <c r="J9293">
        <v>2.8980000000000001</v>
      </c>
      <c r="K9293">
        <v>10</v>
      </c>
      <c r="L9293" s="6">
        <v>45.03</v>
      </c>
      <c r="M9293">
        <v>33.32</v>
      </c>
      <c r="N9293">
        <v>16.72</v>
      </c>
      <c r="O9293" t="str">
        <f t="shared" si="582"/>
        <v>0:20</v>
      </c>
      <c r="P9293" t="s">
        <v>20</v>
      </c>
      <c r="Q9293">
        <v>832.31</v>
      </c>
      <c r="R9293" t="str">
        <f t="shared" si="583"/>
        <v>Moderate</v>
      </c>
    </row>
    <row r="9294" spans="1:18" x14ac:dyDescent="0.25">
      <c r="A9294">
        <v>2006</v>
      </c>
      <c r="B9294" t="s">
        <v>32</v>
      </c>
      <c r="C9294" t="s">
        <v>53</v>
      </c>
      <c r="D9294" t="s">
        <v>34</v>
      </c>
      <c r="E9294" t="str">
        <f t="shared" si="580"/>
        <v>Winter crops</v>
      </c>
      <c r="F9294">
        <v>28.24</v>
      </c>
      <c r="G9294" s="6">
        <v>1189.8</v>
      </c>
      <c r="H9294" t="str">
        <f t="shared" si="581"/>
        <v>Medium</v>
      </c>
      <c r="I9294">
        <v>22.59</v>
      </c>
      <c r="J9294">
        <v>1.1160000000000001</v>
      </c>
      <c r="K9294">
        <v>4</v>
      </c>
      <c r="L9294" s="6">
        <v>33.99</v>
      </c>
      <c r="M9294">
        <v>37.299999999999997</v>
      </c>
      <c r="N9294">
        <v>30.78</v>
      </c>
      <c r="O9294" t="str">
        <f t="shared" si="582"/>
        <v>21:40</v>
      </c>
      <c r="P9294" t="s">
        <v>35</v>
      </c>
      <c r="Q9294">
        <v>557.58000000000004</v>
      </c>
      <c r="R9294" t="str">
        <f t="shared" si="583"/>
        <v>High</v>
      </c>
    </row>
    <row r="9295" spans="1:18" x14ac:dyDescent="0.25">
      <c r="A9295">
        <v>1994</v>
      </c>
      <c r="B9295" t="s">
        <v>30</v>
      </c>
      <c r="C9295" t="s">
        <v>66</v>
      </c>
      <c r="D9295" t="s">
        <v>26</v>
      </c>
      <c r="E9295" t="str">
        <f t="shared" si="580"/>
        <v>Summer crops</v>
      </c>
      <c r="F9295">
        <v>30.74</v>
      </c>
      <c r="G9295" s="6">
        <v>1134.74</v>
      </c>
      <c r="H9295" t="str">
        <f t="shared" si="581"/>
        <v>Medium</v>
      </c>
      <c r="I9295">
        <v>29.3</v>
      </c>
      <c r="J9295">
        <v>1.917</v>
      </c>
      <c r="K9295">
        <v>0</v>
      </c>
      <c r="L9295" s="6">
        <v>87.54</v>
      </c>
      <c r="M9295">
        <v>26.46</v>
      </c>
      <c r="N9295">
        <v>58.27</v>
      </c>
      <c r="O9295" t="str">
        <f t="shared" si="582"/>
        <v>41:60</v>
      </c>
      <c r="P9295" t="s">
        <v>17</v>
      </c>
      <c r="Q9295">
        <v>876.67</v>
      </c>
      <c r="R9295" t="str">
        <f t="shared" si="583"/>
        <v>High</v>
      </c>
    </row>
    <row r="9296" spans="1:18" x14ac:dyDescent="0.25">
      <c r="A9296">
        <v>2009</v>
      </c>
      <c r="B9296" t="s">
        <v>21</v>
      </c>
      <c r="C9296" t="s">
        <v>65</v>
      </c>
      <c r="D9296" t="s">
        <v>23</v>
      </c>
      <c r="E9296" t="str">
        <f t="shared" si="580"/>
        <v>Winter crops</v>
      </c>
      <c r="F9296">
        <v>16.489999999999998</v>
      </c>
      <c r="G9296" s="6">
        <v>2361.2600000000002</v>
      </c>
      <c r="H9296" t="str">
        <f t="shared" si="581"/>
        <v>High</v>
      </c>
      <c r="I9296">
        <v>2.63</v>
      </c>
      <c r="J9296">
        <v>2.12</v>
      </c>
      <c r="K9296">
        <v>2</v>
      </c>
      <c r="L9296" s="6">
        <v>89.32</v>
      </c>
      <c r="M9296">
        <v>28.52</v>
      </c>
      <c r="N9296">
        <v>82.97</v>
      </c>
      <c r="O9296" t="str">
        <f t="shared" si="582"/>
        <v>81:100</v>
      </c>
      <c r="P9296" t="s">
        <v>17</v>
      </c>
      <c r="Q9296">
        <v>964.66</v>
      </c>
      <c r="R9296" t="str">
        <f t="shared" si="583"/>
        <v>Moderate</v>
      </c>
    </row>
    <row r="9297" spans="1:18" x14ac:dyDescent="0.25">
      <c r="A9297">
        <v>1992</v>
      </c>
      <c r="B9297" t="s">
        <v>14</v>
      </c>
      <c r="C9297" t="s">
        <v>64</v>
      </c>
      <c r="D9297" t="s">
        <v>23</v>
      </c>
      <c r="E9297" t="str">
        <f t="shared" si="580"/>
        <v>Winter crops</v>
      </c>
      <c r="F9297">
        <v>-3.85</v>
      </c>
      <c r="G9297" s="6">
        <v>371.5</v>
      </c>
      <c r="H9297" t="str">
        <f t="shared" si="581"/>
        <v>Low</v>
      </c>
      <c r="I9297">
        <v>6.98</v>
      </c>
      <c r="J9297">
        <v>1.143</v>
      </c>
      <c r="K9297">
        <v>0</v>
      </c>
      <c r="L9297" s="6">
        <v>78.28</v>
      </c>
      <c r="M9297">
        <v>21.59</v>
      </c>
      <c r="N9297">
        <v>86.8</v>
      </c>
      <c r="O9297" t="str">
        <f t="shared" si="582"/>
        <v>81:100</v>
      </c>
      <c r="P9297" t="s">
        <v>35</v>
      </c>
      <c r="Q9297">
        <v>384.89</v>
      </c>
      <c r="R9297" t="str">
        <f t="shared" si="583"/>
        <v>Below 0</v>
      </c>
    </row>
    <row r="9298" spans="1:18" x14ac:dyDescent="0.25">
      <c r="A9298">
        <v>2018</v>
      </c>
      <c r="B9298" t="s">
        <v>14</v>
      </c>
      <c r="C9298" t="s">
        <v>15</v>
      </c>
      <c r="D9298" t="s">
        <v>48</v>
      </c>
      <c r="E9298" t="str">
        <f t="shared" si="580"/>
        <v>Summer crops</v>
      </c>
      <c r="F9298">
        <v>25.52</v>
      </c>
      <c r="G9298" s="6">
        <v>690.36</v>
      </c>
      <c r="H9298" t="str">
        <f t="shared" si="581"/>
        <v>Low</v>
      </c>
      <c r="I9298">
        <v>8.93</v>
      </c>
      <c r="J9298">
        <v>2.86</v>
      </c>
      <c r="K9298">
        <v>2</v>
      </c>
      <c r="L9298" s="6">
        <v>42.4</v>
      </c>
      <c r="M9298">
        <v>14.36</v>
      </c>
      <c r="N9298">
        <v>56.94</v>
      </c>
      <c r="O9298" t="str">
        <f t="shared" si="582"/>
        <v>41:60</v>
      </c>
      <c r="P9298" t="s">
        <v>27</v>
      </c>
      <c r="Q9298">
        <v>1245.57</v>
      </c>
      <c r="R9298" t="str">
        <f t="shared" si="583"/>
        <v>High</v>
      </c>
    </row>
    <row r="9299" spans="1:18" x14ac:dyDescent="0.25">
      <c r="A9299">
        <v>2021</v>
      </c>
      <c r="B9299" t="s">
        <v>32</v>
      </c>
      <c r="C9299" t="s">
        <v>61</v>
      </c>
      <c r="D9299" t="s">
        <v>38</v>
      </c>
      <c r="E9299" t="str">
        <f t="shared" si="580"/>
        <v>Summer crops</v>
      </c>
      <c r="F9299">
        <v>25.64</v>
      </c>
      <c r="G9299" s="6">
        <v>975.52</v>
      </c>
      <c r="H9299" t="str">
        <f t="shared" si="581"/>
        <v>Low</v>
      </c>
      <c r="I9299">
        <v>8.09</v>
      </c>
      <c r="J9299">
        <v>2.98</v>
      </c>
      <c r="K9299">
        <v>0</v>
      </c>
      <c r="L9299" s="6">
        <v>94.94</v>
      </c>
      <c r="M9299">
        <v>17.440000000000001</v>
      </c>
      <c r="N9299">
        <v>13.98</v>
      </c>
      <c r="O9299" t="str">
        <f t="shared" si="582"/>
        <v>0:20</v>
      </c>
      <c r="P9299" t="s">
        <v>17</v>
      </c>
      <c r="Q9299">
        <v>738.15</v>
      </c>
      <c r="R9299" t="str">
        <f t="shared" si="583"/>
        <v>High</v>
      </c>
    </row>
    <row r="9300" spans="1:18" x14ac:dyDescent="0.25">
      <c r="A9300">
        <v>2002</v>
      </c>
      <c r="B9300" t="s">
        <v>32</v>
      </c>
      <c r="C9300" t="s">
        <v>61</v>
      </c>
      <c r="D9300" t="s">
        <v>43</v>
      </c>
      <c r="E9300" t="str">
        <f t="shared" si="580"/>
        <v>Winter crops</v>
      </c>
      <c r="F9300">
        <v>32.729999999999997</v>
      </c>
      <c r="G9300" s="6">
        <v>2900.98</v>
      </c>
      <c r="H9300" t="str">
        <f t="shared" si="581"/>
        <v>High</v>
      </c>
      <c r="I9300">
        <v>20.54</v>
      </c>
      <c r="J9300">
        <v>1.431</v>
      </c>
      <c r="K9300">
        <v>10</v>
      </c>
      <c r="L9300" s="6">
        <v>45.84</v>
      </c>
      <c r="M9300">
        <v>29.64</v>
      </c>
      <c r="N9300">
        <v>73.680000000000007</v>
      </c>
      <c r="O9300" t="str">
        <f t="shared" si="582"/>
        <v>61:80</v>
      </c>
      <c r="P9300" t="s">
        <v>39</v>
      </c>
      <c r="Q9300">
        <v>602.79</v>
      </c>
      <c r="R9300" t="str">
        <f t="shared" si="583"/>
        <v>High</v>
      </c>
    </row>
    <row r="9301" spans="1:18" x14ac:dyDescent="0.25">
      <c r="A9301">
        <v>2002</v>
      </c>
      <c r="B9301" t="s">
        <v>46</v>
      </c>
      <c r="C9301" t="s">
        <v>47</v>
      </c>
      <c r="D9301" t="s">
        <v>49</v>
      </c>
      <c r="E9301" t="str">
        <f t="shared" si="580"/>
        <v>Summer crops</v>
      </c>
      <c r="F9301">
        <v>4.7</v>
      </c>
      <c r="G9301" s="6">
        <v>2772.99</v>
      </c>
      <c r="H9301" t="str">
        <f t="shared" si="581"/>
        <v>High</v>
      </c>
      <c r="I9301">
        <v>12.29</v>
      </c>
      <c r="J9301">
        <v>0.66</v>
      </c>
      <c r="K9301">
        <v>4</v>
      </c>
      <c r="L9301" s="6">
        <v>43.97</v>
      </c>
      <c r="M9301">
        <v>10.72</v>
      </c>
      <c r="N9301">
        <v>34.9</v>
      </c>
      <c r="O9301" t="str">
        <f t="shared" si="582"/>
        <v>21:40</v>
      </c>
      <c r="P9301" t="s">
        <v>20</v>
      </c>
      <c r="Q9301">
        <v>318.82</v>
      </c>
      <c r="R9301" t="str">
        <f t="shared" si="583"/>
        <v>Low</v>
      </c>
    </row>
    <row r="9302" spans="1:18" x14ac:dyDescent="0.25">
      <c r="A9302">
        <v>2008</v>
      </c>
      <c r="B9302" t="s">
        <v>50</v>
      </c>
      <c r="C9302" t="s">
        <v>56</v>
      </c>
      <c r="D9302" t="s">
        <v>29</v>
      </c>
      <c r="E9302" t="str">
        <f t="shared" si="580"/>
        <v>Summer crops</v>
      </c>
      <c r="F9302">
        <v>24.06</v>
      </c>
      <c r="G9302" s="6">
        <v>1538.68</v>
      </c>
      <c r="H9302" t="str">
        <f t="shared" si="581"/>
        <v>Medium</v>
      </c>
      <c r="I9302">
        <v>2.08</v>
      </c>
      <c r="J9302">
        <v>1.79</v>
      </c>
      <c r="K9302">
        <v>4</v>
      </c>
      <c r="L9302" s="6">
        <v>20.149999999999999</v>
      </c>
      <c r="M9302">
        <v>0.61</v>
      </c>
      <c r="N9302">
        <v>18.32</v>
      </c>
      <c r="O9302" t="str">
        <f t="shared" si="582"/>
        <v>0:20</v>
      </c>
      <c r="P9302" t="s">
        <v>17</v>
      </c>
      <c r="Q9302">
        <v>625.17999999999995</v>
      </c>
      <c r="R9302" t="str">
        <f t="shared" si="583"/>
        <v>Moderate</v>
      </c>
    </row>
    <row r="9303" spans="1:18" x14ac:dyDescent="0.25">
      <c r="A9303">
        <v>1992</v>
      </c>
      <c r="B9303" t="s">
        <v>24</v>
      </c>
      <c r="C9303" t="s">
        <v>59</v>
      </c>
      <c r="D9303" t="s">
        <v>49</v>
      </c>
      <c r="E9303" t="str">
        <f t="shared" si="580"/>
        <v>Summer crops</v>
      </c>
      <c r="F9303">
        <v>26.86</v>
      </c>
      <c r="G9303" s="6">
        <v>253.98</v>
      </c>
      <c r="H9303" t="str">
        <f t="shared" si="581"/>
        <v>Low</v>
      </c>
      <c r="I9303">
        <v>26.64</v>
      </c>
      <c r="J9303">
        <v>1.593</v>
      </c>
      <c r="K9303">
        <v>4</v>
      </c>
      <c r="L9303" s="6">
        <v>82.15</v>
      </c>
      <c r="M9303">
        <v>37.409999999999997</v>
      </c>
      <c r="N9303">
        <v>13.59</v>
      </c>
      <c r="O9303" t="str">
        <f t="shared" si="582"/>
        <v>0:20</v>
      </c>
      <c r="P9303" t="s">
        <v>17</v>
      </c>
      <c r="Q9303">
        <v>236.87</v>
      </c>
      <c r="R9303" t="str">
        <f t="shared" si="583"/>
        <v>High</v>
      </c>
    </row>
    <row r="9304" spans="1:18" x14ac:dyDescent="0.25">
      <c r="A9304">
        <v>1990</v>
      </c>
      <c r="B9304" t="s">
        <v>32</v>
      </c>
      <c r="C9304" t="s">
        <v>61</v>
      </c>
      <c r="D9304" t="s">
        <v>34</v>
      </c>
      <c r="E9304" t="str">
        <f t="shared" si="580"/>
        <v>Winter crops</v>
      </c>
      <c r="F9304">
        <v>29.71</v>
      </c>
      <c r="G9304" s="6">
        <v>2526.8200000000002</v>
      </c>
      <c r="H9304" t="str">
        <f t="shared" si="581"/>
        <v>High</v>
      </c>
      <c r="I9304">
        <v>25.76</v>
      </c>
      <c r="J9304">
        <v>0.92700000000000005</v>
      </c>
      <c r="K9304">
        <v>9</v>
      </c>
      <c r="L9304" s="6">
        <v>85.92</v>
      </c>
      <c r="M9304">
        <v>3.46</v>
      </c>
      <c r="N9304">
        <v>66.44</v>
      </c>
      <c r="O9304" t="str">
        <f t="shared" si="582"/>
        <v>61:80</v>
      </c>
      <c r="P9304" t="s">
        <v>27</v>
      </c>
      <c r="Q9304">
        <v>394.53</v>
      </c>
      <c r="R9304" t="str">
        <f t="shared" si="583"/>
        <v>High</v>
      </c>
    </row>
    <row r="9305" spans="1:18" x14ac:dyDescent="0.25">
      <c r="A9305">
        <v>2019</v>
      </c>
      <c r="B9305" t="s">
        <v>14</v>
      </c>
      <c r="C9305" t="s">
        <v>64</v>
      </c>
      <c r="D9305" t="s">
        <v>49</v>
      </c>
      <c r="E9305" t="str">
        <f t="shared" si="580"/>
        <v>Summer crops</v>
      </c>
      <c r="F9305">
        <v>20.14</v>
      </c>
      <c r="G9305" s="6">
        <v>2071.12</v>
      </c>
      <c r="H9305" t="str">
        <f t="shared" si="581"/>
        <v>High</v>
      </c>
      <c r="I9305">
        <v>16.38</v>
      </c>
      <c r="J9305">
        <v>2.448</v>
      </c>
      <c r="K9305">
        <v>10</v>
      </c>
      <c r="L9305" s="6">
        <v>77.349999999999994</v>
      </c>
      <c r="M9305">
        <v>13.17</v>
      </c>
      <c r="N9305">
        <v>72.48</v>
      </c>
      <c r="O9305" t="str">
        <f t="shared" si="582"/>
        <v>61:80</v>
      </c>
      <c r="P9305" t="s">
        <v>35</v>
      </c>
      <c r="Q9305">
        <v>994.96</v>
      </c>
      <c r="R9305" t="str">
        <f t="shared" si="583"/>
        <v>Moderate</v>
      </c>
    </row>
    <row r="9306" spans="1:18" x14ac:dyDescent="0.25">
      <c r="A9306">
        <v>2015</v>
      </c>
      <c r="B9306" t="s">
        <v>41</v>
      </c>
      <c r="C9306" t="s">
        <v>42</v>
      </c>
      <c r="D9306" t="s">
        <v>23</v>
      </c>
      <c r="E9306" t="str">
        <f t="shared" si="580"/>
        <v>Winter crops</v>
      </c>
      <c r="F9306">
        <v>2.0499999999999998</v>
      </c>
      <c r="G9306" s="6">
        <v>1329.14</v>
      </c>
      <c r="H9306" t="str">
        <f t="shared" si="581"/>
        <v>Medium</v>
      </c>
      <c r="I9306">
        <v>20.64</v>
      </c>
      <c r="J9306">
        <v>0.94499999999999995</v>
      </c>
      <c r="K9306">
        <v>7</v>
      </c>
      <c r="L9306" s="6">
        <v>91.85</v>
      </c>
      <c r="M9306">
        <v>19.79</v>
      </c>
      <c r="N9306">
        <v>72.31</v>
      </c>
      <c r="O9306" t="str">
        <f t="shared" si="582"/>
        <v>61:80</v>
      </c>
      <c r="P9306" t="s">
        <v>27</v>
      </c>
      <c r="Q9306">
        <v>204.3</v>
      </c>
      <c r="R9306" t="str">
        <f t="shared" si="583"/>
        <v>Low</v>
      </c>
    </row>
    <row r="9307" spans="1:18" x14ac:dyDescent="0.25">
      <c r="A9307">
        <v>1998</v>
      </c>
      <c r="B9307" t="s">
        <v>30</v>
      </c>
      <c r="C9307" t="s">
        <v>33</v>
      </c>
      <c r="D9307" t="s">
        <v>34</v>
      </c>
      <c r="E9307" t="str">
        <f t="shared" si="580"/>
        <v>Winter crops</v>
      </c>
      <c r="F9307">
        <v>21.16</v>
      </c>
      <c r="G9307" s="6">
        <v>2946.38</v>
      </c>
      <c r="H9307" t="str">
        <f t="shared" si="581"/>
        <v>High</v>
      </c>
      <c r="I9307">
        <v>22.89</v>
      </c>
      <c r="J9307">
        <v>2.8260000000000001</v>
      </c>
      <c r="K9307">
        <v>6</v>
      </c>
      <c r="L9307" s="6">
        <v>46.44</v>
      </c>
      <c r="M9307">
        <v>14.31</v>
      </c>
      <c r="N9307">
        <v>99.58</v>
      </c>
      <c r="O9307" t="str">
        <f t="shared" si="582"/>
        <v>81:100</v>
      </c>
      <c r="P9307" t="s">
        <v>17</v>
      </c>
      <c r="Q9307">
        <v>1228.81</v>
      </c>
      <c r="R9307" t="str">
        <f t="shared" si="583"/>
        <v>Moderate</v>
      </c>
    </row>
    <row r="9308" spans="1:18" x14ac:dyDescent="0.25">
      <c r="A9308">
        <v>2003</v>
      </c>
      <c r="B9308" t="s">
        <v>50</v>
      </c>
      <c r="C9308" t="s">
        <v>19</v>
      </c>
      <c r="D9308" t="s">
        <v>52</v>
      </c>
      <c r="E9308" t="str">
        <f t="shared" si="580"/>
        <v>Winter crops</v>
      </c>
      <c r="F9308">
        <v>5.37</v>
      </c>
      <c r="G9308" s="6">
        <v>961.66</v>
      </c>
      <c r="H9308" t="str">
        <f t="shared" si="581"/>
        <v>Low</v>
      </c>
      <c r="I9308">
        <v>14.22</v>
      </c>
      <c r="J9308">
        <v>1.66</v>
      </c>
      <c r="K9308">
        <v>1</v>
      </c>
      <c r="L9308" s="6">
        <v>22.17</v>
      </c>
      <c r="M9308">
        <v>36.409999999999997</v>
      </c>
      <c r="N9308">
        <v>94.9</v>
      </c>
      <c r="O9308" t="str">
        <f t="shared" si="582"/>
        <v>81:100</v>
      </c>
      <c r="P9308" t="s">
        <v>20</v>
      </c>
      <c r="Q9308">
        <v>550.65</v>
      </c>
      <c r="R9308" t="str">
        <f t="shared" si="583"/>
        <v>Low</v>
      </c>
    </row>
    <row r="9309" spans="1:18" x14ac:dyDescent="0.25">
      <c r="A9309">
        <v>2022</v>
      </c>
      <c r="B9309" t="s">
        <v>50</v>
      </c>
      <c r="C9309" t="s">
        <v>19</v>
      </c>
      <c r="D9309" t="s">
        <v>38</v>
      </c>
      <c r="E9309" t="str">
        <f t="shared" si="580"/>
        <v>Summer crops</v>
      </c>
      <c r="F9309">
        <v>10.37</v>
      </c>
      <c r="G9309" s="6">
        <v>539.91999999999996</v>
      </c>
      <c r="H9309" t="str">
        <f t="shared" si="581"/>
        <v>Low</v>
      </c>
      <c r="I9309">
        <v>0.85</v>
      </c>
      <c r="J9309">
        <v>3.21</v>
      </c>
      <c r="K9309">
        <v>6</v>
      </c>
      <c r="L9309" s="6">
        <v>37.46</v>
      </c>
      <c r="M9309">
        <v>37.159999999999997</v>
      </c>
      <c r="N9309">
        <v>10.14</v>
      </c>
      <c r="O9309" t="str">
        <f t="shared" si="582"/>
        <v>0:20</v>
      </c>
      <c r="P9309" t="s">
        <v>39</v>
      </c>
      <c r="Q9309">
        <v>876.84</v>
      </c>
      <c r="R9309" t="str">
        <f t="shared" si="583"/>
        <v>Low</v>
      </c>
    </row>
    <row r="9310" spans="1:18" x14ac:dyDescent="0.25">
      <c r="A9310">
        <v>2023</v>
      </c>
      <c r="B9310" t="s">
        <v>14</v>
      </c>
      <c r="C9310" t="s">
        <v>40</v>
      </c>
      <c r="D9310" t="s">
        <v>23</v>
      </c>
      <c r="E9310" t="str">
        <f t="shared" si="580"/>
        <v>Winter crops</v>
      </c>
      <c r="F9310">
        <v>18.48</v>
      </c>
      <c r="G9310" s="6">
        <v>1332.29</v>
      </c>
      <c r="H9310" t="str">
        <f t="shared" si="581"/>
        <v>Medium</v>
      </c>
      <c r="I9310">
        <v>28.97</v>
      </c>
      <c r="J9310">
        <v>2.9790000000000001</v>
      </c>
      <c r="K9310">
        <v>9</v>
      </c>
      <c r="L9310" s="6">
        <v>67.739999999999995</v>
      </c>
      <c r="M9310">
        <v>41.11</v>
      </c>
      <c r="N9310">
        <v>68.959999999999994</v>
      </c>
      <c r="O9310" t="str">
        <f t="shared" si="582"/>
        <v>61:80</v>
      </c>
      <c r="P9310" t="s">
        <v>20</v>
      </c>
      <c r="Q9310">
        <v>1281.69</v>
      </c>
      <c r="R9310" t="str">
        <f t="shared" si="583"/>
        <v>Moderate</v>
      </c>
    </row>
    <row r="9311" spans="1:18" x14ac:dyDescent="0.25">
      <c r="A9311">
        <v>2009</v>
      </c>
      <c r="B9311" t="s">
        <v>41</v>
      </c>
      <c r="C9311" t="s">
        <v>44</v>
      </c>
      <c r="D9311" t="s">
        <v>38</v>
      </c>
      <c r="E9311" t="str">
        <f t="shared" si="580"/>
        <v>Summer crops</v>
      </c>
      <c r="F9311">
        <v>-3.52</v>
      </c>
      <c r="G9311" s="6">
        <v>2602.27</v>
      </c>
      <c r="H9311" t="str">
        <f t="shared" si="581"/>
        <v>High</v>
      </c>
      <c r="I9311">
        <v>4.42</v>
      </c>
      <c r="J9311">
        <v>0.84</v>
      </c>
      <c r="K9311">
        <v>3</v>
      </c>
      <c r="L9311" s="6">
        <v>26.52</v>
      </c>
      <c r="M9311">
        <v>43.51</v>
      </c>
      <c r="N9311">
        <v>67.58</v>
      </c>
      <c r="O9311" t="str">
        <f t="shared" si="582"/>
        <v>61:80</v>
      </c>
      <c r="P9311" t="s">
        <v>27</v>
      </c>
      <c r="Q9311">
        <v>140.82</v>
      </c>
      <c r="R9311" t="str">
        <f t="shared" si="583"/>
        <v>Below 0</v>
      </c>
    </row>
    <row r="9312" spans="1:18" x14ac:dyDescent="0.25">
      <c r="A9312">
        <v>1995</v>
      </c>
      <c r="B9312" t="s">
        <v>36</v>
      </c>
      <c r="C9312" t="s">
        <v>37</v>
      </c>
      <c r="D9312" t="s">
        <v>49</v>
      </c>
      <c r="E9312" t="str">
        <f t="shared" si="580"/>
        <v>Summer crops</v>
      </c>
      <c r="F9312">
        <v>32.03</v>
      </c>
      <c r="G9312" s="6">
        <v>658.61</v>
      </c>
      <c r="H9312" t="str">
        <f t="shared" si="581"/>
        <v>Low</v>
      </c>
      <c r="I9312">
        <v>11.53</v>
      </c>
      <c r="J9312">
        <v>1.1299999999999999</v>
      </c>
      <c r="K9312">
        <v>3</v>
      </c>
      <c r="L9312" s="6">
        <v>94.55</v>
      </c>
      <c r="M9312">
        <v>2.8</v>
      </c>
      <c r="N9312">
        <v>28.49</v>
      </c>
      <c r="O9312" t="str">
        <f t="shared" si="582"/>
        <v>21:40</v>
      </c>
      <c r="P9312" t="s">
        <v>35</v>
      </c>
      <c r="Q9312">
        <v>443.37</v>
      </c>
      <c r="R9312" t="str">
        <f t="shared" si="583"/>
        <v>High</v>
      </c>
    </row>
    <row r="9313" spans="1:18" x14ac:dyDescent="0.25">
      <c r="A9313">
        <v>1997</v>
      </c>
      <c r="B9313" t="s">
        <v>24</v>
      </c>
      <c r="C9313" t="s">
        <v>57</v>
      </c>
      <c r="D9313" t="s">
        <v>43</v>
      </c>
      <c r="E9313" t="str">
        <f t="shared" si="580"/>
        <v>Winter crops</v>
      </c>
      <c r="F9313">
        <v>11.07</v>
      </c>
      <c r="G9313" s="6">
        <v>923.13</v>
      </c>
      <c r="H9313" t="str">
        <f t="shared" si="581"/>
        <v>Low</v>
      </c>
      <c r="I9313">
        <v>29.35</v>
      </c>
      <c r="J9313">
        <v>2.8530000000000002</v>
      </c>
      <c r="K9313">
        <v>9</v>
      </c>
      <c r="L9313" s="6">
        <v>37.950000000000003</v>
      </c>
      <c r="M9313">
        <v>36.61</v>
      </c>
      <c r="N9313">
        <v>94.01</v>
      </c>
      <c r="O9313" t="str">
        <f t="shared" si="582"/>
        <v>81:100</v>
      </c>
      <c r="P9313" t="s">
        <v>39</v>
      </c>
      <c r="Q9313">
        <v>1288.83</v>
      </c>
      <c r="R9313" t="str">
        <f t="shared" si="583"/>
        <v>Low</v>
      </c>
    </row>
    <row r="9314" spans="1:18" x14ac:dyDescent="0.25">
      <c r="A9314">
        <v>1991</v>
      </c>
      <c r="B9314" t="s">
        <v>41</v>
      </c>
      <c r="C9314" t="s">
        <v>71</v>
      </c>
      <c r="D9314" t="s">
        <v>26</v>
      </c>
      <c r="E9314" t="str">
        <f t="shared" si="580"/>
        <v>Summer crops</v>
      </c>
      <c r="F9314">
        <v>22.23</v>
      </c>
      <c r="G9314" s="6">
        <v>2862.85</v>
      </c>
      <c r="H9314" t="str">
        <f t="shared" si="581"/>
        <v>High</v>
      </c>
      <c r="I9314">
        <v>18.47</v>
      </c>
      <c r="J9314">
        <v>1.476</v>
      </c>
      <c r="K9314">
        <v>3</v>
      </c>
      <c r="L9314" s="6">
        <v>23.65</v>
      </c>
      <c r="M9314">
        <v>27.24</v>
      </c>
      <c r="N9314">
        <v>1.73</v>
      </c>
      <c r="O9314" t="str">
        <f t="shared" si="582"/>
        <v>0:20</v>
      </c>
      <c r="P9314" t="s">
        <v>27</v>
      </c>
      <c r="Q9314">
        <v>622.38</v>
      </c>
      <c r="R9314" t="str">
        <f t="shared" si="583"/>
        <v>Moderate</v>
      </c>
    </row>
    <row r="9315" spans="1:18" x14ac:dyDescent="0.25">
      <c r="A9315">
        <v>2001</v>
      </c>
      <c r="B9315" t="s">
        <v>24</v>
      </c>
      <c r="C9315" t="s">
        <v>25</v>
      </c>
      <c r="D9315" t="s">
        <v>26</v>
      </c>
      <c r="E9315" t="str">
        <f t="shared" si="580"/>
        <v>Summer crops</v>
      </c>
      <c r="F9315">
        <v>1.32</v>
      </c>
      <c r="G9315" s="6">
        <v>2368.4</v>
      </c>
      <c r="H9315" t="str">
        <f t="shared" si="581"/>
        <v>High</v>
      </c>
      <c r="I9315">
        <v>14.44</v>
      </c>
      <c r="J9315">
        <v>2.86</v>
      </c>
      <c r="K9315">
        <v>7</v>
      </c>
      <c r="L9315" s="6">
        <v>86.51</v>
      </c>
      <c r="M9315">
        <v>19.23</v>
      </c>
      <c r="N9315">
        <v>90.47</v>
      </c>
      <c r="O9315" t="str">
        <f t="shared" si="582"/>
        <v>81:100</v>
      </c>
      <c r="P9315" t="s">
        <v>39</v>
      </c>
      <c r="Q9315">
        <v>808.12</v>
      </c>
      <c r="R9315" t="str">
        <f t="shared" si="583"/>
        <v>Low</v>
      </c>
    </row>
    <row r="9316" spans="1:18" x14ac:dyDescent="0.25">
      <c r="A9316">
        <v>2016</v>
      </c>
      <c r="B9316" t="s">
        <v>14</v>
      </c>
      <c r="C9316" t="s">
        <v>64</v>
      </c>
      <c r="D9316" t="s">
        <v>38</v>
      </c>
      <c r="E9316" t="str">
        <f t="shared" si="580"/>
        <v>Summer crops</v>
      </c>
      <c r="F9316">
        <v>9.94</v>
      </c>
      <c r="G9316" s="6">
        <v>2523.7399999999998</v>
      </c>
      <c r="H9316" t="str">
        <f t="shared" si="581"/>
        <v>High</v>
      </c>
      <c r="I9316">
        <v>27.96</v>
      </c>
      <c r="J9316">
        <v>1.4039999999999999</v>
      </c>
      <c r="K9316">
        <v>3</v>
      </c>
      <c r="L9316" s="6">
        <v>61.59</v>
      </c>
      <c r="M9316">
        <v>36.159999999999997</v>
      </c>
      <c r="N9316">
        <v>44.63</v>
      </c>
      <c r="O9316" t="str">
        <f t="shared" si="582"/>
        <v>41:60</v>
      </c>
      <c r="P9316" t="s">
        <v>27</v>
      </c>
      <c r="Q9316">
        <v>664.59</v>
      </c>
      <c r="R9316" t="str">
        <f t="shared" si="583"/>
        <v>Low</v>
      </c>
    </row>
    <row r="9317" spans="1:18" x14ac:dyDescent="0.25">
      <c r="A9317">
        <v>1990</v>
      </c>
      <c r="B9317" t="s">
        <v>36</v>
      </c>
      <c r="C9317" t="s">
        <v>70</v>
      </c>
      <c r="D9317" t="s">
        <v>34</v>
      </c>
      <c r="E9317" t="str">
        <f t="shared" si="580"/>
        <v>Winter crops</v>
      </c>
      <c r="F9317">
        <v>14.7</v>
      </c>
      <c r="G9317" s="6">
        <v>2265.29</v>
      </c>
      <c r="H9317" t="str">
        <f t="shared" si="581"/>
        <v>High</v>
      </c>
      <c r="I9317">
        <v>2.33</v>
      </c>
      <c r="J9317">
        <v>2.0299999999999998</v>
      </c>
      <c r="K9317">
        <v>4</v>
      </c>
      <c r="L9317" s="6">
        <v>79.39</v>
      </c>
      <c r="M9317">
        <v>48.8</v>
      </c>
      <c r="N9317">
        <v>3.3</v>
      </c>
      <c r="O9317" t="str">
        <f t="shared" si="582"/>
        <v>0:20</v>
      </c>
      <c r="P9317" t="s">
        <v>27</v>
      </c>
      <c r="Q9317">
        <v>800.36</v>
      </c>
      <c r="R9317" t="str">
        <f t="shared" si="583"/>
        <v>Low</v>
      </c>
    </row>
    <row r="9318" spans="1:18" x14ac:dyDescent="0.25">
      <c r="A9318">
        <v>1993</v>
      </c>
      <c r="B9318" t="s">
        <v>36</v>
      </c>
      <c r="C9318" t="s">
        <v>37</v>
      </c>
      <c r="D9318" t="s">
        <v>16</v>
      </c>
      <c r="E9318" t="str">
        <f t="shared" si="580"/>
        <v>Summer crops</v>
      </c>
      <c r="F9318">
        <v>30.81</v>
      </c>
      <c r="G9318" s="6">
        <v>2203.06</v>
      </c>
      <c r="H9318" t="str">
        <f t="shared" si="581"/>
        <v>High</v>
      </c>
      <c r="I9318">
        <v>17.2</v>
      </c>
      <c r="J9318">
        <v>2.214</v>
      </c>
      <c r="K9318">
        <v>7</v>
      </c>
      <c r="L9318" s="6">
        <v>79.55</v>
      </c>
      <c r="M9318">
        <v>28.51</v>
      </c>
      <c r="N9318">
        <v>18.5</v>
      </c>
      <c r="O9318" t="str">
        <f t="shared" si="582"/>
        <v>0:20</v>
      </c>
      <c r="P9318" t="s">
        <v>39</v>
      </c>
      <c r="Q9318">
        <v>1000.94</v>
      </c>
      <c r="R9318" t="str">
        <f t="shared" si="583"/>
        <v>High</v>
      </c>
    </row>
    <row r="9319" spans="1:18" x14ac:dyDescent="0.25">
      <c r="A9319">
        <v>2011</v>
      </c>
      <c r="B9319" t="s">
        <v>14</v>
      </c>
      <c r="C9319" t="s">
        <v>64</v>
      </c>
      <c r="D9319" t="s">
        <v>38</v>
      </c>
      <c r="E9319" t="str">
        <f t="shared" si="580"/>
        <v>Summer crops</v>
      </c>
      <c r="F9319">
        <v>0.37</v>
      </c>
      <c r="G9319" s="6">
        <v>1108.3800000000001</v>
      </c>
      <c r="H9319" t="str">
        <f t="shared" si="581"/>
        <v>Medium</v>
      </c>
      <c r="I9319">
        <v>18.350000000000001</v>
      </c>
      <c r="J9319">
        <v>2.5379999999999998</v>
      </c>
      <c r="K9319">
        <v>10</v>
      </c>
      <c r="L9319" s="6">
        <v>34.75</v>
      </c>
      <c r="M9319">
        <v>27.27</v>
      </c>
      <c r="N9319">
        <v>62.75</v>
      </c>
      <c r="O9319" t="str">
        <f t="shared" si="582"/>
        <v>61:80</v>
      </c>
      <c r="P9319" t="s">
        <v>39</v>
      </c>
      <c r="Q9319">
        <v>825.66</v>
      </c>
      <c r="R9319" t="str">
        <f t="shared" si="583"/>
        <v>Low</v>
      </c>
    </row>
    <row r="9320" spans="1:18" x14ac:dyDescent="0.25">
      <c r="A9320">
        <v>2001</v>
      </c>
      <c r="B9320" t="s">
        <v>24</v>
      </c>
      <c r="C9320" t="s">
        <v>72</v>
      </c>
      <c r="D9320" t="s">
        <v>23</v>
      </c>
      <c r="E9320" t="str">
        <f t="shared" si="580"/>
        <v>Winter crops</v>
      </c>
      <c r="F9320">
        <v>0.09</v>
      </c>
      <c r="G9320" s="6">
        <v>605.01</v>
      </c>
      <c r="H9320" t="str">
        <f t="shared" si="581"/>
        <v>Low</v>
      </c>
      <c r="I9320">
        <v>19.920000000000002</v>
      </c>
      <c r="J9320">
        <v>0.63900000000000001</v>
      </c>
      <c r="K9320">
        <v>6</v>
      </c>
      <c r="L9320" s="6">
        <v>27.94</v>
      </c>
      <c r="M9320">
        <v>33.520000000000003</v>
      </c>
      <c r="N9320">
        <v>92.79</v>
      </c>
      <c r="O9320" t="str">
        <f t="shared" si="582"/>
        <v>81:100</v>
      </c>
      <c r="P9320" t="s">
        <v>39</v>
      </c>
      <c r="Q9320">
        <v>284.5</v>
      </c>
      <c r="R9320" t="str">
        <f t="shared" si="583"/>
        <v>Low</v>
      </c>
    </row>
    <row r="9321" spans="1:18" x14ac:dyDescent="0.25">
      <c r="A9321">
        <v>2002</v>
      </c>
      <c r="B9321" t="s">
        <v>32</v>
      </c>
      <c r="C9321" t="s">
        <v>69</v>
      </c>
      <c r="D9321" t="s">
        <v>38</v>
      </c>
      <c r="E9321" t="str">
        <f t="shared" si="580"/>
        <v>Summer crops</v>
      </c>
      <c r="F9321">
        <v>29.33</v>
      </c>
      <c r="G9321" s="6">
        <v>1383.66</v>
      </c>
      <c r="H9321" t="str">
        <f t="shared" si="581"/>
        <v>Medium</v>
      </c>
      <c r="I9321">
        <v>8.15</v>
      </c>
      <c r="J9321">
        <v>3.15</v>
      </c>
      <c r="K9321">
        <v>8</v>
      </c>
      <c r="L9321" s="6">
        <v>22.81</v>
      </c>
      <c r="M9321">
        <v>7.74</v>
      </c>
      <c r="N9321">
        <v>94.41</v>
      </c>
      <c r="O9321" t="str">
        <f t="shared" si="582"/>
        <v>81:100</v>
      </c>
      <c r="P9321" t="s">
        <v>39</v>
      </c>
      <c r="Q9321">
        <v>420.94</v>
      </c>
      <c r="R9321" t="str">
        <f t="shared" si="583"/>
        <v>High</v>
      </c>
    </row>
    <row r="9322" spans="1:18" x14ac:dyDescent="0.25">
      <c r="A9322">
        <v>2008</v>
      </c>
      <c r="B9322" t="s">
        <v>14</v>
      </c>
      <c r="C9322" t="s">
        <v>28</v>
      </c>
      <c r="D9322" t="s">
        <v>23</v>
      </c>
      <c r="E9322" t="str">
        <f t="shared" si="580"/>
        <v>Winter crops</v>
      </c>
      <c r="F9322">
        <v>19.71</v>
      </c>
      <c r="G9322" s="6">
        <v>1328.36</v>
      </c>
      <c r="H9322" t="str">
        <f t="shared" si="581"/>
        <v>Medium</v>
      </c>
      <c r="I9322">
        <v>18.32</v>
      </c>
      <c r="J9322">
        <v>2.7719999999999998</v>
      </c>
      <c r="K9322">
        <v>6</v>
      </c>
      <c r="L9322" s="6">
        <v>61.6</v>
      </c>
      <c r="M9322">
        <v>12.58</v>
      </c>
      <c r="N9322">
        <v>8.92</v>
      </c>
      <c r="O9322" t="str">
        <f t="shared" si="582"/>
        <v>0:20</v>
      </c>
      <c r="P9322" t="s">
        <v>20</v>
      </c>
      <c r="Q9322">
        <v>961.81</v>
      </c>
      <c r="R9322" t="str">
        <f t="shared" si="583"/>
        <v>Moderate</v>
      </c>
    </row>
    <row r="9323" spans="1:18" x14ac:dyDescent="0.25">
      <c r="A9323">
        <v>2007</v>
      </c>
      <c r="B9323" t="s">
        <v>50</v>
      </c>
      <c r="C9323" t="s">
        <v>33</v>
      </c>
      <c r="D9323" t="s">
        <v>52</v>
      </c>
      <c r="E9323" t="str">
        <f t="shared" si="580"/>
        <v>Winter crops</v>
      </c>
      <c r="F9323">
        <v>6.51</v>
      </c>
      <c r="G9323" s="6">
        <v>2302.59</v>
      </c>
      <c r="H9323" t="str">
        <f t="shared" si="581"/>
        <v>High</v>
      </c>
      <c r="I9323">
        <v>7.71</v>
      </c>
      <c r="J9323">
        <v>0.67</v>
      </c>
      <c r="K9323">
        <v>3</v>
      </c>
      <c r="L9323" s="6">
        <v>95.04</v>
      </c>
      <c r="M9323">
        <v>36.31</v>
      </c>
      <c r="N9323">
        <v>91.74</v>
      </c>
      <c r="O9323" t="str">
        <f t="shared" si="582"/>
        <v>81:100</v>
      </c>
      <c r="P9323" t="s">
        <v>27</v>
      </c>
      <c r="Q9323">
        <v>241.88</v>
      </c>
      <c r="R9323" t="str">
        <f t="shared" si="583"/>
        <v>Low</v>
      </c>
    </row>
    <row r="9324" spans="1:18" x14ac:dyDescent="0.25">
      <c r="A9324">
        <v>2014</v>
      </c>
      <c r="B9324" t="s">
        <v>21</v>
      </c>
      <c r="C9324" t="s">
        <v>65</v>
      </c>
      <c r="D9324" t="s">
        <v>52</v>
      </c>
      <c r="E9324" t="str">
        <f t="shared" si="580"/>
        <v>Winter crops</v>
      </c>
      <c r="F9324">
        <v>27.19</v>
      </c>
      <c r="G9324" s="6">
        <v>2800.47</v>
      </c>
      <c r="H9324" t="str">
        <f t="shared" si="581"/>
        <v>High</v>
      </c>
      <c r="I9324">
        <v>25.03</v>
      </c>
      <c r="J9324">
        <v>3.5369999999999999</v>
      </c>
      <c r="K9324">
        <v>5</v>
      </c>
      <c r="L9324" s="6">
        <v>98.53</v>
      </c>
      <c r="M9324">
        <v>15.67</v>
      </c>
      <c r="N9324">
        <v>98.18</v>
      </c>
      <c r="O9324" t="str">
        <f t="shared" si="582"/>
        <v>81:100</v>
      </c>
      <c r="P9324" t="s">
        <v>20</v>
      </c>
      <c r="Q9324">
        <v>881.89</v>
      </c>
      <c r="R9324" t="str">
        <f t="shared" si="583"/>
        <v>High</v>
      </c>
    </row>
    <row r="9325" spans="1:18" x14ac:dyDescent="0.25">
      <c r="A9325">
        <v>1990</v>
      </c>
      <c r="B9325" t="s">
        <v>24</v>
      </c>
      <c r="C9325" t="s">
        <v>59</v>
      </c>
      <c r="D9325" t="s">
        <v>43</v>
      </c>
      <c r="E9325" t="str">
        <f t="shared" si="580"/>
        <v>Winter crops</v>
      </c>
      <c r="F9325">
        <v>3.2</v>
      </c>
      <c r="G9325" s="6">
        <v>2396.65</v>
      </c>
      <c r="H9325" t="str">
        <f t="shared" si="581"/>
        <v>High</v>
      </c>
      <c r="I9325">
        <v>9.6</v>
      </c>
      <c r="J9325">
        <v>1.44</v>
      </c>
      <c r="K9325">
        <v>5</v>
      </c>
      <c r="L9325" s="6">
        <v>52.13</v>
      </c>
      <c r="M9325">
        <v>44.01</v>
      </c>
      <c r="N9325">
        <v>67.58</v>
      </c>
      <c r="O9325" t="str">
        <f t="shared" si="582"/>
        <v>61:80</v>
      </c>
      <c r="P9325" t="s">
        <v>27</v>
      </c>
      <c r="Q9325">
        <v>611.28</v>
      </c>
      <c r="R9325" t="str">
        <f t="shared" si="583"/>
        <v>Low</v>
      </c>
    </row>
    <row r="9326" spans="1:18" x14ac:dyDescent="0.25">
      <c r="A9326">
        <v>1997</v>
      </c>
      <c r="B9326" t="s">
        <v>36</v>
      </c>
      <c r="C9326" t="s">
        <v>70</v>
      </c>
      <c r="D9326" t="s">
        <v>16</v>
      </c>
      <c r="E9326" t="str">
        <f t="shared" si="580"/>
        <v>Summer crops</v>
      </c>
      <c r="F9326">
        <v>13.7</v>
      </c>
      <c r="G9326" s="6">
        <v>1485.48</v>
      </c>
      <c r="H9326" t="str">
        <f t="shared" si="581"/>
        <v>Medium</v>
      </c>
      <c r="I9326">
        <v>21.77</v>
      </c>
      <c r="J9326">
        <v>2.16</v>
      </c>
      <c r="K9326">
        <v>4</v>
      </c>
      <c r="L9326" s="6">
        <v>23.79</v>
      </c>
      <c r="M9326">
        <v>18.989999999999998</v>
      </c>
      <c r="N9326">
        <v>24.45</v>
      </c>
      <c r="O9326" t="str">
        <f t="shared" si="582"/>
        <v>21:40</v>
      </c>
      <c r="P9326" t="s">
        <v>35</v>
      </c>
      <c r="Q9326">
        <v>421.99</v>
      </c>
      <c r="R9326" t="str">
        <f t="shared" si="583"/>
        <v>Low</v>
      </c>
    </row>
    <row r="9327" spans="1:18" x14ac:dyDescent="0.25">
      <c r="A9327">
        <v>2002</v>
      </c>
      <c r="B9327" t="s">
        <v>36</v>
      </c>
      <c r="C9327" t="s">
        <v>37</v>
      </c>
      <c r="D9327" t="s">
        <v>29</v>
      </c>
      <c r="E9327" t="str">
        <f t="shared" si="580"/>
        <v>Summer crops</v>
      </c>
      <c r="F9327">
        <v>26.65</v>
      </c>
      <c r="G9327" s="6">
        <v>351.85</v>
      </c>
      <c r="H9327" t="str">
        <f t="shared" si="581"/>
        <v>Low</v>
      </c>
      <c r="I9327">
        <v>5.74</v>
      </c>
      <c r="J9327">
        <v>1.3320000000000001</v>
      </c>
      <c r="K9327">
        <v>7</v>
      </c>
      <c r="L9327" s="6">
        <v>73.28</v>
      </c>
      <c r="M9327">
        <v>12.46</v>
      </c>
      <c r="N9327">
        <v>49.74</v>
      </c>
      <c r="O9327" t="str">
        <f t="shared" si="582"/>
        <v>41:60</v>
      </c>
      <c r="P9327" t="s">
        <v>35</v>
      </c>
      <c r="Q9327">
        <v>282.47000000000003</v>
      </c>
      <c r="R9327" t="str">
        <f t="shared" si="583"/>
        <v>High</v>
      </c>
    </row>
    <row r="9328" spans="1:18" x14ac:dyDescent="0.25">
      <c r="A9328">
        <v>2001</v>
      </c>
      <c r="B9328" t="s">
        <v>14</v>
      </c>
      <c r="C9328" t="s">
        <v>28</v>
      </c>
      <c r="D9328" t="s">
        <v>29</v>
      </c>
      <c r="E9328" t="str">
        <f t="shared" si="580"/>
        <v>Summer crops</v>
      </c>
      <c r="F9328">
        <v>0.93</v>
      </c>
      <c r="G9328" s="6">
        <v>1412.53</v>
      </c>
      <c r="H9328" t="str">
        <f t="shared" si="581"/>
        <v>Medium</v>
      </c>
      <c r="I9328">
        <v>29.04</v>
      </c>
      <c r="J9328">
        <v>2.1509999999999998</v>
      </c>
      <c r="K9328">
        <v>10</v>
      </c>
      <c r="L9328" s="6">
        <v>44.38</v>
      </c>
      <c r="M9328">
        <v>37.74</v>
      </c>
      <c r="N9328">
        <v>47.46</v>
      </c>
      <c r="O9328" t="str">
        <f t="shared" si="582"/>
        <v>41:60</v>
      </c>
      <c r="P9328" t="s">
        <v>39</v>
      </c>
      <c r="Q9328">
        <v>630.89</v>
      </c>
      <c r="R9328" t="str">
        <f t="shared" si="583"/>
        <v>Low</v>
      </c>
    </row>
    <row r="9329" spans="1:18" x14ac:dyDescent="0.25">
      <c r="A9329">
        <v>1994</v>
      </c>
      <c r="B9329" t="s">
        <v>50</v>
      </c>
      <c r="C9329" t="s">
        <v>19</v>
      </c>
      <c r="D9329" t="s">
        <v>29</v>
      </c>
      <c r="E9329" t="str">
        <f t="shared" si="580"/>
        <v>Summer crops</v>
      </c>
      <c r="F9329">
        <v>27.83</v>
      </c>
      <c r="G9329" s="6">
        <v>2071.9</v>
      </c>
      <c r="H9329" t="str">
        <f t="shared" si="581"/>
        <v>High</v>
      </c>
      <c r="I9329">
        <v>1.39</v>
      </c>
      <c r="J9329">
        <v>2.06</v>
      </c>
      <c r="K9329">
        <v>0</v>
      </c>
      <c r="L9329" s="6">
        <v>28.54</v>
      </c>
      <c r="M9329">
        <v>4.88</v>
      </c>
      <c r="N9329">
        <v>61.56</v>
      </c>
      <c r="O9329" t="str">
        <f t="shared" si="582"/>
        <v>61:80</v>
      </c>
      <c r="P9329" t="s">
        <v>20</v>
      </c>
      <c r="Q9329">
        <v>903.68</v>
      </c>
      <c r="R9329" t="str">
        <f t="shared" si="583"/>
        <v>High</v>
      </c>
    </row>
    <row r="9330" spans="1:18" x14ac:dyDescent="0.25">
      <c r="A9330">
        <v>1997</v>
      </c>
      <c r="B9330" t="s">
        <v>21</v>
      </c>
      <c r="C9330" t="s">
        <v>45</v>
      </c>
      <c r="D9330" t="s">
        <v>38</v>
      </c>
      <c r="E9330" t="str">
        <f t="shared" si="580"/>
        <v>Summer crops</v>
      </c>
      <c r="F9330">
        <v>31.99</v>
      </c>
      <c r="G9330" s="6">
        <v>1953.79</v>
      </c>
      <c r="H9330" t="str">
        <f t="shared" si="581"/>
        <v>Medium</v>
      </c>
      <c r="I9330">
        <v>26.55</v>
      </c>
      <c r="J9330">
        <v>2.1509999999999998</v>
      </c>
      <c r="K9330">
        <v>2</v>
      </c>
      <c r="L9330" s="6">
        <v>44.53</v>
      </c>
      <c r="M9330">
        <v>45.94</v>
      </c>
      <c r="N9330">
        <v>67.06</v>
      </c>
      <c r="O9330" t="str">
        <f t="shared" si="582"/>
        <v>61:80</v>
      </c>
      <c r="P9330" t="s">
        <v>35</v>
      </c>
      <c r="Q9330">
        <v>421.69</v>
      </c>
      <c r="R9330" t="str">
        <f t="shared" si="583"/>
        <v>High</v>
      </c>
    </row>
    <row r="9331" spans="1:18" x14ac:dyDescent="0.25">
      <c r="A9331">
        <v>2009</v>
      </c>
      <c r="B9331" t="s">
        <v>21</v>
      </c>
      <c r="C9331" t="s">
        <v>45</v>
      </c>
      <c r="D9331" t="s">
        <v>23</v>
      </c>
      <c r="E9331" t="str">
        <f t="shared" si="580"/>
        <v>Winter crops</v>
      </c>
      <c r="F9331">
        <v>-4.26</v>
      </c>
      <c r="G9331" s="6">
        <v>2433.29</v>
      </c>
      <c r="H9331" t="str">
        <f t="shared" si="581"/>
        <v>High</v>
      </c>
      <c r="I9331">
        <v>18.43</v>
      </c>
      <c r="J9331">
        <v>0.873</v>
      </c>
      <c r="K9331">
        <v>5</v>
      </c>
      <c r="L9331" s="6">
        <v>62.26</v>
      </c>
      <c r="M9331">
        <v>16.43</v>
      </c>
      <c r="N9331">
        <v>50.16</v>
      </c>
      <c r="O9331" t="str">
        <f t="shared" si="582"/>
        <v>41:60</v>
      </c>
      <c r="P9331" t="s">
        <v>20</v>
      </c>
      <c r="Q9331">
        <v>429.04</v>
      </c>
      <c r="R9331" t="str">
        <f t="shared" si="583"/>
        <v>Below 0</v>
      </c>
    </row>
    <row r="9332" spans="1:18" x14ac:dyDescent="0.25">
      <c r="A9332">
        <v>2019</v>
      </c>
      <c r="B9332" t="s">
        <v>32</v>
      </c>
      <c r="C9332" t="s">
        <v>53</v>
      </c>
      <c r="D9332" t="s">
        <v>16</v>
      </c>
      <c r="E9332" t="str">
        <f t="shared" si="580"/>
        <v>Summer crops</v>
      </c>
      <c r="F9332">
        <v>-1.06</v>
      </c>
      <c r="G9332" s="6">
        <v>2865.11</v>
      </c>
      <c r="H9332" t="str">
        <f t="shared" si="581"/>
        <v>High</v>
      </c>
      <c r="I9332">
        <v>23.5</v>
      </c>
      <c r="J9332">
        <v>0.51300000000000001</v>
      </c>
      <c r="K9332">
        <v>8</v>
      </c>
      <c r="L9332" s="6">
        <v>85.38</v>
      </c>
      <c r="M9332">
        <v>20.079999999999998</v>
      </c>
      <c r="N9332">
        <v>76.260000000000005</v>
      </c>
      <c r="O9332" t="str">
        <f t="shared" si="582"/>
        <v>61:80</v>
      </c>
      <c r="P9332" t="s">
        <v>27</v>
      </c>
      <c r="Q9332">
        <v>212.3</v>
      </c>
      <c r="R9332" t="str">
        <f t="shared" si="583"/>
        <v>Below 0</v>
      </c>
    </row>
    <row r="9333" spans="1:18" x14ac:dyDescent="0.25">
      <c r="A9333">
        <v>1990</v>
      </c>
      <c r="B9333" t="s">
        <v>18</v>
      </c>
      <c r="C9333" t="s">
        <v>60</v>
      </c>
      <c r="D9333" t="s">
        <v>23</v>
      </c>
      <c r="E9333" t="str">
        <f t="shared" si="580"/>
        <v>Winter crops</v>
      </c>
      <c r="F9333">
        <v>10.07</v>
      </c>
      <c r="G9333" s="6">
        <v>2807.46</v>
      </c>
      <c r="H9333" t="str">
        <f t="shared" si="581"/>
        <v>High</v>
      </c>
      <c r="I9333">
        <v>8.66</v>
      </c>
      <c r="J9333">
        <v>1.93</v>
      </c>
      <c r="K9333">
        <v>0</v>
      </c>
      <c r="L9333" s="6">
        <v>25.04</v>
      </c>
      <c r="M9333">
        <v>33.119999999999997</v>
      </c>
      <c r="N9333">
        <v>0.39</v>
      </c>
      <c r="O9333" t="str">
        <f t="shared" si="582"/>
        <v>0:20</v>
      </c>
      <c r="P9333" t="s">
        <v>27</v>
      </c>
      <c r="Q9333">
        <v>459.1</v>
      </c>
      <c r="R9333" t="str">
        <f t="shared" si="583"/>
        <v>Low</v>
      </c>
    </row>
    <row r="9334" spans="1:18" x14ac:dyDescent="0.25">
      <c r="A9334">
        <v>1994</v>
      </c>
      <c r="B9334" t="s">
        <v>36</v>
      </c>
      <c r="C9334" t="s">
        <v>62</v>
      </c>
      <c r="D9334" t="s">
        <v>49</v>
      </c>
      <c r="E9334" t="str">
        <f t="shared" si="580"/>
        <v>Summer crops</v>
      </c>
      <c r="F9334">
        <v>9.6300000000000008</v>
      </c>
      <c r="G9334" s="6">
        <v>328.57</v>
      </c>
      <c r="H9334" t="str">
        <f t="shared" si="581"/>
        <v>Low</v>
      </c>
      <c r="I9334">
        <v>25.37</v>
      </c>
      <c r="J9334">
        <v>0.54</v>
      </c>
      <c r="K9334">
        <v>1</v>
      </c>
      <c r="L9334" s="6">
        <v>57.19</v>
      </c>
      <c r="M9334">
        <v>6.09</v>
      </c>
      <c r="N9334">
        <v>1.68</v>
      </c>
      <c r="O9334" t="str">
        <f t="shared" si="582"/>
        <v>0:20</v>
      </c>
      <c r="P9334" t="s">
        <v>27</v>
      </c>
      <c r="Q9334">
        <v>204.23</v>
      </c>
      <c r="R9334" t="str">
        <f t="shared" si="583"/>
        <v>Low</v>
      </c>
    </row>
    <row r="9335" spans="1:18" x14ac:dyDescent="0.25">
      <c r="A9335">
        <v>1999</v>
      </c>
      <c r="B9335" t="s">
        <v>30</v>
      </c>
      <c r="C9335" t="s">
        <v>56</v>
      </c>
      <c r="D9335" t="s">
        <v>49</v>
      </c>
      <c r="E9335" t="str">
        <f t="shared" si="580"/>
        <v>Summer crops</v>
      </c>
      <c r="F9335">
        <v>17.309999999999999</v>
      </c>
      <c r="G9335" s="6">
        <v>1765.5</v>
      </c>
      <c r="H9335" t="str">
        <f t="shared" si="581"/>
        <v>Medium</v>
      </c>
      <c r="I9335">
        <v>26.85</v>
      </c>
      <c r="J9335">
        <v>4.0229999999999997</v>
      </c>
      <c r="K9335">
        <v>10</v>
      </c>
      <c r="L9335" s="6">
        <v>63.72</v>
      </c>
      <c r="M9335">
        <v>43.58</v>
      </c>
      <c r="N9335">
        <v>49.12</v>
      </c>
      <c r="O9335" t="str">
        <f t="shared" si="582"/>
        <v>41:60</v>
      </c>
      <c r="P9335" t="s">
        <v>39</v>
      </c>
      <c r="Q9335">
        <v>1032.6400000000001</v>
      </c>
      <c r="R9335" t="str">
        <f t="shared" si="583"/>
        <v>Moderate</v>
      </c>
    </row>
    <row r="9336" spans="1:18" x14ac:dyDescent="0.25">
      <c r="A9336">
        <v>1992</v>
      </c>
      <c r="B9336" t="s">
        <v>18</v>
      </c>
      <c r="C9336" t="s">
        <v>19</v>
      </c>
      <c r="D9336" t="s">
        <v>23</v>
      </c>
      <c r="E9336" t="str">
        <f t="shared" si="580"/>
        <v>Winter crops</v>
      </c>
      <c r="F9336">
        <v>7.84</v>
      </c>
      <c r="G9336" s="6">
        <v>2135.79</v>
      </c>
      <c r="H9336" t="str">
        <f t="shared" si="581"/>
        <v>High</v>
      </c>
      <c r="I9336">
        <v>25.38</v>
      </c>
      <c r="J9336">
        <v>1.107</v>
      </c>
      <c r="K9336">
        <v>9</v>
      </c>
      <c r="L9336" s="6">
        <v>14.55</v>
      </c>
      <c r="M9336">
        <v>5.9</v>
      </c>
      <c r="N9336">
        <v>35.200000000000003</v>
      </c>
      <c r="O9336" t="str">
        <f t="shared" si="582"/>
        <v>21:40</v>
      </c>
      <c r="P9336" t="s">
        <v>17</v>
      </c>
      <c r="Q9336">
        <v>387.26</v>
      </c>
      <c r="R9336" t="str">
        <f t="shared" si="583"/>
        <v>Low</v>
      </c>
    </row>
    <row r="9337" spans="1:18" x14ac:dyDescent="0.25">
      <c r="A9337">
        <v>2005</v>
      </c>
      <c r="B9337" t="s">
        <v>21</v>
      </c>
      <c r="C9337" t="s">
        <v>22</v>
      </c>
      <c r="D9337" t="s">
        <v>38</v>
      </c>
      <c r="E9337" t="str">
        <f t="shared" si="580"/>
        <v>Summer crops</v>
      </c>
      <c r="F9337">
        <v>16.87</v>
      </c>
      <c r="G9337" s="6">
        <v>2551.71</v>
      </c>
      <c r="H9337" t="str">
        <f t="shared" si="581"/>
        <v>High</v>
      </c>
      <c r="I9337">
        <v>29.05</v>
      </c>
      <c r="J9337">
        <v>2.601</v>
      </c>
      <c r="K9337">
        <v>7</v>
      </c>
      <c r="L9337" s="6">
        <v>93.39</v>
      </c>
      <c r="M9337">
        <v>45.95</v>
      </c>
      <c r="N9337">
        <v>91.2</v>
      </c>
      <c r="O9337" t="str">
        <f t="shared" si="582"/>
        <v>81:100</v>
      </c>
      <c r="P9337" t="s">
        <v>27</v>
      </c>
      <c r="Q9337">
        <v>825.17</v>
      </c>
      <c r="R9337" t="str">
        <f t="shared" si="583"/>
        <v>Moderate</v>
      </c>
    </row>
    <row r="9338" spans="1:18" x14ac:dyDescent="0.25">
      <c r="A9338">
        <v>2014</v>
      </c>
      <c r="B9338" t="s">
        <v>36</v>
      </c>
      <c r="C9338" t="s">
        <v>54</v>
      </c>
      <c r="D9338" t="s">
        <v>23</v>
      </c>
      <c r="E9338" t="str">
        <f t="shared" si="580"/>
        <v>Winter crops</v>
      </c>
      <c r="F9338">
        <v>20.23</v>
      </c>
      <c r="G9338" s="6">
        <v>1578.95</v>
      </c>
      <c r="H9338" t="str">
        <f t="shared" si="581"/>
        <v>Medium</v>
      </c>
      <c r="I9338">
        <v>4.7300000000000004</v>
      </c>
      <c r="J9338">
        <v>2.02</v>
      </c>
      <c r="K9338">
        <v>0</v>
      </c>
      <c r="L9338" s="6">
        <v>65.41</v>
      </c>
      <c r="M9338">
        <v>17.47</v>
      </c>
      <c r="N9338">
        <v>21.83</v>
      </c>
      <c r="O9338" t="str">
        <f t="shared" si="582"/>
        <v>21:40</v>
      </c>
      <c r="P9338" t="s">
        <v>27</v>
      </c>
      <c r="Q9338">
        <v>769.86</v>
      </c>
      <c r="R9338" t="str">
        <f t="shared" si="583"/>
        <v>Moderate</v>
      </c>
    </row>
    <row r="9339" spans="1:18" x14ac:dyDescent="0.25">
      <c r="A9339">
        <v>1992</v>
      </c>
      <c r="B9339" t="s">
        <v>14</v>
      </c>
      <c r="C9339" t="s">
        <v>64</v>
      </c>
      <c r="D9339" t="s">
        <v>29</v>
      </c>
      <c r="E9339" t="str">
        <f t="shared" si="580"/>
        <v>Summer crops</v>
      </c>
      <c r="F9339">
        <v>-1.65</v>
      </c>
      <c r="G9339" s="6">
        <v>2119.0100000000002</v>
      </c>
      <c r="H9339" t="str">
        <f t="shared" si="581"/>
        <v>High</v>
      </c>
      <c r="I9339">
        <v>19.29</v>
      </c>
      <c r="J9339">
        <v>0.94499999999999995</v>
      </c>
      <c r="K9339">
        <v>8</v>
      </c>
      <c r="L9339" s="6">
        <v>57.89</v>
      </c>
      <c r="M9339">
        <v>45.34</v>
      </c>
      <c r="N9339">
        <v>88.88</v>
      </c>
      <c r="O9339" t="str">
        <f t="shared" si="582"/>
        <v>81:100</v>
      </c>
      <c r="P9339" t="s">
        <v>17</v>
      </c>
      <c r="Q9339">
        <v>358.11</v>
      </c>
      <c r="R9339" t="str">
        <f t="shared" si="583"/>
        <v>Below 0</v>
      </c>
    </row>
    <row r="9340" spans="1:18" x14ac:dyDescent="0.25">
      <c r="A9340">
        <v>2005</v>
      </c>
      <c r="B9340" t="s">
        <v>32</v>
      </c>
      <c r="C9340" t="s">
        <v>53</v>
      </c>
      <c r="D9340" t="s">
        <v>23</v>
      </c>
      <c r="E9340" t="str">
        <f t="shared" si="580"/>
        <v>Winter crops</v>
      </c>
      <c r="F9340">
        <v>0.43</v>
      </c>
      <c r="G9340" s="6">
        <v>595.87</v>
      </c>
      <c r="H9340" t="str">
        <f t="shared" si="581"/>
        <v>Low</v>
      </c>
      <c r="I9340">
        <v>18.93</v>
      </c>
      <c r="J9340">
        <v>1.7189999999999901</v>
      </c>
      <c r="K9340">
        <v>9</v>
      </c>
      <c r="L9340" s="6">
        <v>21.48</v>
      </c>
      <c r="M9340">
        <v>9.1300000000000008</v>
      </c>
      <c r="N9340">
        <v>90.01</v>
      </c>
      <c r="O9340" t="str">
        <f t="shared" si="582"/>
        <v>81:100</v>
      </c>
      <c r="P9340" t="s">
        <v>20</v>
      </c>
      <c r="Q9340">
        <v>201.73</v>
      </c>
      <c r="R9340" t="str">
        <f t="shared" si="583"/>
        <v>Low</v>
      </c>
    </row>
    <row r="9341" spans="1:18" x14ac:dyDescent="0.25">
      <c r="A9341">
        <v>1998</v>
      </c>
      <c r="B9341" t="s">
        <v>36</v>
      </c>
      <c r="C9341" t="s">
        <v>70</v>
      </c>
      <c r="D9341" t="s">
        <v>16</v>
      </c>
      <c r="E9341" t="str">
        <f t="shared" si="580"/>
        <v>Summer crops</v>
      </c>
      <c r="F9341">
        <v>23.33</v>
      </c>
      <c r="G9341" s="6">
        <v>682.43</v>
      </c>
      <c r="H9341" t="str">
        <f t="shared" si="581"/>
        <v>Low</v>
      </c>
      <c r="I9341">
        <v>11.69</v>
      </c>
      <c r="J9341">
        <v>1.28</v>
      </c>
      <c r="K9341">
        <v>4</v>
      </c>
      <c r="L9341" s="6">
        <v>13.02</v>
      </c>
      <c r="M9341">
        <v>15.15</v>
      </c>
      <c r="N9341">
        <v>63.9</v>
      </c>
      <c r="O9341" t="str">
        <f t="shared" si="582"/>
        <v>61:80</v>
      </c>
      <c r="P9341" t="s">
        <v>35</v>
      </c>
      <c r="Q9341">
        <v>521.75</v>
      </c>
      <c r="R9341" t="str">
        <f t="shared" si="583"/>
        <v>Moderate</v>
      </c>
    </row>
    <row r="9342" spans="1:18" x14ac:dyDescent="0.25">
      <c r="A9342">
        <v>1999</v>
      </c>
      <c r="B9342" t="s">
        <v>36</v>
      </c>
      <c r="C9342" t="s">
        <v>62</v>
      </c>
      <c r="D9342" t="s">
        <v>49</v>
      </c>
      <c r="E9342" t="str">
        <f t="shared" si="580"/>
        <v>Summer crops</v>
      </c>
      <c r="F9342">
        <v>8.52</v>
      </c>
      <c r="G9342" s="6">
        <v>1766.58</v>
      </c>
      <c r="H9342" t="str">
        <f t="shared" si="581"/>
        <v>Medium</v>
      </c>
      <c r="I9342">
        <v>12.73</v>
      </c>
      <c r="J9342">
        <v>2.4700000000000002</v>
      </c>
      <c r="K9342">
        <v>9</v>
      </c>
      <c r="L9342" s="6">
        <v>70.34</v>
      </c>
      <c r="M9342">
        <v>31.49</v>
      </c>
      <c r="N9342">
        <v>24.81</v>
      </c>
      <c r="O9342" t="str">
        <f t="shared" si="582"/>
        <v>21:40</v>
      </c>
      <c r="P9342" t="s">
        <v>17</v>
      </c>
      <c r="Q9342">
        <v>1028.93</v>
      </c>
      <c r="R9342" t="str">
        <f t="shared" si="583"/>
        <v>Low</v>
      </c>
    </row>
    <row r="9343" spans="1:18" x14ac:dyDescent="0.25">
      <c r="A9343">
        <v>2005</v>
      </c>
      <c r="B9343" t="s">
        <v>41</v>
      </c>
      <c r="C9343" t="s">
        <v>71</v>
      </c>
      <c r="D9343" t="s">
        <v>23</v>
      </c>
      <c r="E9343" t="str">
        <f t="shared" si="580"/>
        <v>Winter crops</v>
      </c>
      <c r="F9343">
        <v>14.41</v>
      </c>
      <c r="G9343" s="6">
        <v>1098.44</v>
      </c>
      <c r="H9343" t="str">
        <f t="shared" si="581"/>
        <v>Medium</v>
      </c>
      <c r="I9343">
        <v>25.56</v>
      </c>
      <c r="J9343">
        <v>1.944</v>
      </c>
      <c r="K9343">
        <v>9</v>
      </c>
      <c r="L9343" s="6">
        <v>19.29</v>
      </c>
      <c r="M9343">
        <v>40.35</v>
      </c>
      <c r="N9343">
        <v>53.95</v>
      </c>
      <c r="O9343" t="str">
        <f t="shared" si="582"/>
        <v>41:60</v>
      </c>
      <c r="P9343" t="s">
        <v>20</v>
      </c>
      <c r="Q9343">
        <v>365.21</v>
      </c>
      <c r="R9343" t="str">
        <f t="shared" si="583"/>
        <v>Low</v>
      </c>
    </row>
    <row r="9344" spans="1:18" x14ac:dyDescent="0.25">
      <c r="A9344">
        <v>2023</v>
      </c>
      <c r="B9344" t="s">
        <v>14</v>
      </c>
      <c r="C9344" t="s">
        <v>28</v>
      </c>
      <c r="D9344" t="s">
        <v>38</v>
      </c>
      <c r="E9344" t="str">
        <f t="shared" si="580"/>
        <v>Summer crops</v>
      </c>
      <c r="F9344">
        <v>0.17</v>
      </c>
      <c r="G9344" s="6">
        <v>301.87</v>
      </c>
      <c r="H9344" t="str">
        <f t="shared" si="581"/>
        <v>Low</v>
      </c>
      <c r="I9344">
        <v>7.94</v>
      </c>
      <c r="J9344">
        <v>0.70199999999999996</v>
      </c>
      <c r="K9344">
        <v>4</v>
      </c>
      <c r="L9344" s="6">
        <v>72.94</v>
      </c>
      <c r="M9344">
        <v>44.2</v>
      </c>
      <c r="N9344">
        <v>43.78</v>
      </c>
      <c r="O9344" t="str">
        <f t="shared" si="582"/>
        <v>41:60</v>
      </c>
      <c r="P9344" t="s">
        <v>35</v>
      </c>
      <c r="Q9344">
        <v>139.59</v>
      </c>
      <c r="R9344" t="str">
        <f t="shared" si="583"/>
        <v>Low</v>
      </c>
    </row>
    <row r="9345" spans="1:18" x14ac:dyDescent="0.25">
      <c r="A9345">
        <v>1996</v>
      </c>
      <c r="B9345" t="s">
        <v>30</v>
      </c>
      <c r="C9345" t="s">
        <v>66</v>
      </c>
      <c r="D9345" t="s">
        <v>43</v>
      </c>
      <c r="E9345" t="str">
        <f t="shared" si="580"/>
        <v>Winter crops</v>
      </c>
      <c r="F9345">
        <v>8.92</v>
      </c>
      <c r="G9345" s="6">
        <v>1726.44</v>
      </c>
      <c r="H9345" t="str">
        <f t="shared" si="581"/>
        <v>Medium</v>
      </c>
      <c r="I9345">
        <v>15.1</v>
      </c>
      <c r="J9345">
        <v>0.75600000000000001</v>
      </c>
      <c r="K9345">
        <v>8</v>
      </c>
      <c r="L9345" s="6">
        <v>44.68</v>
      </c>
      <c r="M9345">
        <v>21.73</v>
      </c>
      <c r="N9345">
        <v>25.98</v>
      </c>
      <c r="O9345" t="str">
        <f t="shared" si="582"/>
        <v>21:40</v>
      </c>
      <c r="P9345" t="s">
        <v>35</v>
      </c>
      <c r="Q9345">
        <v>97.67</v>
      </c>
      <c r="R9345" t="str">
        <f t="shared" si="583"/>
        <v>Low</v>
      </c>
    </row>
    <row r="9346" spans="1:18" x14ac:dyDescent="0.25">
      <c r="A9346">
        <v>2021</v>
      </c>
      <c r="B9346" t="s">
        <v>18</v>
      </c>
      <c r="C9346" t="s">
        <v>56</v>
      </c>
      <c r="D9346" t="s">
        <v>34</v>
      </c>
      <c r="E9346" t="str">
        <f t="shared" si="580"/>
        <v>Winter crops</v>
      </c>
      <c r="F9346">
        <v>-0.26</v>
      </c>
      <c r="G9346" s="6">
        <v>814.71</v>
      </c>
      <c r="H9346" t="str">
        <f t="shared" si="581"/>
        <v>Low</v>
      </c>
      <c r="I9346">
        <v>23.5</v>
      </c>
      <c r="J9346">
        <v>1.35</v>
      </c>
      <c r="K9346">
        <v>3</v>
      </c>
      <c r="L9346" s="6">
        <v>48.05</v>
      </c>
      <c r="M9346">
        <v>14.84</v>
      </c>
      <c r="N9346">
        <v>3.12</v>
      </c>
      <c r="O9346" t="str">
        <f t="shared" si="582"/>
        <v>0:20</v>
      </c>
      <c r="P9346" t="s">
        <v>39</v>
      </c>
      <c r="Q9346">
        <v>536.35</v>
      </c>
      <c r="R9346" t="str">
        <f t="shared" si="583"/>
        <v>Below 0</v>
      </c>
    </row>
    <row r="9347" spans="1:18" x14ac:dyDescent="0.25">
      <c r="A9347">
        <v>2001</v>
      </c>
      <c r="B9347" t="s">
        <v>46</v>
      </c>
      <c r="C9347" t="s">
        <v>63</v>
      </c>
      <c r="D9347" t="s">
        <v>43</v>
      </c>
      <c r="E9347" t="str">
        <f t="shared" ref="E9347:E9410" si="584">IF(OR(D9347="Wheat", D9347="Barley", D9347="Cotton", D9347="Fruits"), "Winter crops","Summer crops")</f>
        <v>Winter crops</v>
      </c>
      <c r="F9347">
        <v>8.34</v>
      </c>
      <c r="G9347" s="6">
        <v>1782.66</v>
      </c>
      <c r="H9347" t="str">
        <f t="shared" ref="H9347:H9410" si="585">IF(G9347&lt;1000, "Low", IF(G9347&lt;=2000, "Medium", "High"))</f>
        <v>Medium</v>
      </c>
      <c r="I9347">
        <v>27.85</v>
      </c>
      <c r="J9347">
        <v>0.99</v>
      </c>
      <c r="K9347">
        <v>10</v>
      </c>
      <c r="L9347" s="6">
        <v>87.27</v>
      </c>
      <c r="M9347">
        <v>4.51</v>
      </c>
      <c r="N9347">
        <v>41.37</v>
      </c>
      <c r="O9347" t="str">
        <f t="shared" ref="O9347:O9410" si="586">IF(N9347&lt;=20,"0:20",IF(N9347&lt;=40,"21:40",IF(N9347&lt;=60,"41:60",IF(N9347&lt;=80,"61:80","81:100"))))</f>
        <v>41:60</v>
      </c>
      <c r="P9347" t="s">
        <v>35</v>
      </c>
      <c r="Q9347">
        <v>180.61</v>
      </c>
      <c r="R9347" t="str">
        <f t="shared" ref="R9347:R9410" si="587">IF(F9347&lt;0, "Below 0", IF(F9347&lt;=15, "Low", IF(F9347&lt;=25, "Moderate", "High")))</f>
        <v>Low</v>
      </c>
    </row>
    <row r="9348" spans="1:18" x14ac:dyDescent="0.25">
      <c r="A9348">
        <v>1997</v>
      </c>
      <c r="B9348" t="s">
        <v>18</v>
      </c>
      <c r="C9348" t="s">
        <v>19</v>
      </c>
      <c r="D9348" t="s">
        <v>38</v>
      </c>
      <c r="E9348" t="str">
        <f t="shared" si="584"/>
        <v>Summer crops</v>
      </c>
      <c r="F9348">
        <v>31.73</v>
      </c>
      <c r="G9348" s="6">
        <v>1390.13</v>
      </c>
      <c r="H9348" t="str">
        <f t="shared" si="585"/>
        <v>Medium</v>
      </c>
      <c r="I9348">
        <v>2.94</v>
      </c>
      <c r="J9348">
        <v>3.81</v>
      </c>
      <c r="K9348">
        <v>2</v>
      </c>
      <c r="L9348" s="6">
        <v>63.3</v>
      </c>
      <c r="M9348">
        <v>31.77</v>
      </c>
      <c r="N9348">
        <v>0.84</v>
      </c>
      <c r="O9348" t="str">
        <f t="shared" si="586"/>
        <v>0:20</v>
      </c>
      <c r="P9348" t="s">
        <v>39</v>
      </c>
      <c r="Q9348">
        <v>667.7</v>
      </c>
      <c r="R9348" t="str">
        <f t="shared" si="587"/>
        <v>High</v>
      </c>
    </row>
    <row r="9349" spans="1:18" x14ac:dyDescent="0.25">
      <c r="A9349">
        <v>1996</v>
      </c>
      <c r="B9349" t="s">
        <v>14</v>
      </c>
      <c r="C9349" t="s">
        <v>15</v>
      </c>
      <c r="D9349" t="s">
        <v>49</v>
      </c>
      <c r="E9349" t="str">
        <f t="shared" si="584"/>
        <v>Summer crops</v>
      </c>
      <c r="F9349">
        <v>6.76</v>
      </c>
      <c r="G9349" s="6">
        <v>1071.29</v>
      </c>
      <c r="H9349" t="str">
        <f t="shared" si="585"/>
        <v>Medium</v>
      </c>
      <c r="I9349">
        <v>7.71</v>
      </c>
      <c r="J9349">
        <v>2.77</v>
      </c>
      <c r="K9349">
        <v>9</v>
      </c>
      <c r="L9349" s="6">
        <v>81.89</v>
      </c>
      <c r="M9349">
        <v>11.8</v>
      </c>
      <c r="N9349">
        <v>39.64</v>
      </c>
      <c r="O9349" t="str">
        <f t="shared" si="586"/>
        <v>21:40</v>
      </c>
      <c r="P9349" t="s">
        <v>35</v>
      </c>
      <c r="Q9349">
        <v>1079.72</v>
      </c>
      <c r="R9349" t="str">
        <f t="shared" si="587"/>
        <v>Low</v>
      </c>
    </row>
    <row r="9350" spans="1:18" x14ac:dyDescent="0.25">
      <c r="A9350">
        <v>1996</v>
      </c>
      <c r="B9350" t="s">
        <v>46</v>
      </c>
      <c r="C9350" t="s">
        <v>47</v>
      </c>
      <c r="D9350" t="s">
        <v>43</v>
      </c>
      <c r="E9350" t="str">
        <f t="shared" si="584"/>
        <v>Winter crops</v>
      </c>
      <c r="F9350">
        <v>3.53</v>
      </c>
      <c r="G9350" s="6">
        <v>2594.5500000000002</v>
      </c>
      <c r="H9350" t="str">
        <f t="shared" si="585"/>
        <v>High</v>
      </c>
      <c r="I9350">
        <v>23.74</v>
      </c>
      <c r="J9350">
        <v>2.61</v>
      </c>
      <c r="K9350">
        <v>2</v>
      </c>
      <c r="L9350" s="6">
        <v>75.599999999999994</v>
      </c>
      <c r="M9350">
        <v>35.130000000000003</v>
      </c>
      <c r="N9350">
        <v>8.67</v>
      </c>
      <c r="O9350" t="str">
        <f t="shared" si="586"/>
        <v>0:20</v>
      </c>
      <c r="P9350" t="s">
        <v>35</v>
      </c>
      <c r="Q9350">
        <v>1260.8499999999999</v>
      </c>
      <c r="R9350" t="str">
        <f t="shared" si="587"/>
        <v>Low</v>
      </c>
    </row>
    <row r="9351" spans="1:18" x14ac:dyDescent="0.25">
      <c r="A9351">
        <v>1999</v>
      </c>
      <c r="B9351" t="s">
        <v>18</v>
      </c>
      <c r="C9351" t="s">
        <v>56</v>
      </c>
      <c r="D9351" t="s">
        <v>26</v>
      </c>
      <c r="E9351" t="str">
        <f t="shared" si="584"/>
        <v>Summer crops</v>
      </c>
      <c r="F9351">
        <v>-3.84</v>
      </c>
      <c r="G9351" s="6">
        <v>1239.51</v>
      </c>
      <c r="H9351" t="str">
        <f t="shared" si="585"/>
        <v>Medium</v>
      </c>
      <c r="I9351">
        <v>3.95</v>
      </c>
      <c r="J9351">
        <v>0.87</v>
      </c>
      <c r="K9351">
        <v>5</v>
      </c>
      <c r="L9351" s="6">
        <v>97.65</v>
      </c>
      <c r="M9351">
        <v>29.64</v>
      </c>
      <c r="N9351">
        <v>92.61</v>
      </c>
      <c r="O9351" t="str">
        <f t="shared" si="586"/>
        <v>81:100</v>
      </c>
      <c r="P9351" t="s">
        <v>27</v>
      </c>
      <c r="Q9351">
        <v>254.98</v>
      </c>
      <c r="R9351" t="str">
        <f t="shared" si="587"/>
        <v>Below 0</v>
      </c>
    </row>
    <row r="9352" spans="1:18" x14ac:dyDescent="0.25">
      <c r="A9352">
        <v>2006</v>
      </c>
      <c r="B9352" t="s">
        <v>14</v>
      </c>
      <c r="C9352" t="s">
        <v>64</v>
      </c>
      <c r="D9352" t="s">
        <v>34</v>
      </c>
      <c r="E9352" t="str">
        <f t="shared" si="584"/>
        <v>Winter crops</v>
      </c>
      <c r="F9352">
        <v>18.079999999999998</v>
      </c>
      <c r="G9352" s="6">
        <v>1309.1500000000001</v>
      </c>
      <c r="H9352" t="str">
        <f t="shared" si="585"/>
        <v>Medium</v>
      </c>
      <c r="I9352">
        <v>1.47</v>
      </c>
      <c r="J9352">
        <v>4.5999999999999996</v>
      </c>
      <c r="K9352">
        <v>8</v>
      </c>
      <c r="L9352" s="6">
        <v>78.510000000000005</v>
      </c>
      <c r="M9352">
        <v>17.96</v>
      </c>
      <c r="N9352">
        <v>45.35</v>
      </c>
      <c r="O9352" t="str">
        <f t="shared" si="586"/>
        <v>41:60</v>
      </c>
      <c r="P9352" t="s">
        <v>17</v>
      </c>
      <c r="Q9352">
        <v>873.2</v>
      </c>
      <c r="R9352" t="str">
        <f t="shared" si="587"/>
        <v>Moderate</v>
      </c>
    </row>
    <row r="9353" spans="1:18" x14ac:dyDescent="0.25">
      <c r="A9353">
        <v>2015</v>
      </c>
      <c r="B9353" t="s">
        <v>30</v>
      </c>
      <c r="C9353" t="s">
        <v>31</v>
      </c>
      <c r="D9353" t="s">
        <v>29</v>
      </c>
      <c r="E9353" t="str">
        <f t="shared" si="584"/>
        <v>Summer crops</v>
      </c>
      <c r="F9353">
        <v>4.93</v>
      </c>
      <c r="G9353" s="6">
        <v>2161.2600000000002</v>
      </c>
      <c r="H9353" t="str">
        <f t="shared" si="585"/>
        <v>High</v>
      </c>
      <c r="I9353">
        <v>18.32</v>
      </c>
      <c r="J9353">
        <v>1.5029999999999999</v>
      </c>
      <c r="K9353">
        <v>0</v>
      </c>
      <c r="L9353" s="6">
        <v>38.82</v>
      </c>
      <c r="M9353">
        <v>26.13</v>
      </c>
      <c r="N9353">
        <v>63.68</v>
      </c>
      <c r="O9353" t="str">
        <f t="shared" si="586"/>
        <v>61:80</v>
      </c>
      <c r="P9353" t="s">
        <v>20</v>
      </c>
      <c r="Q9353">
        <v>711.23</v>
      </c>
      <c r="R9353" t="str">
        <f t="shared" si="587"/>
        <v>Low</v>
      </c>
    </row>
    <row r="9354" spans="1:18" x14ac:dyDescent="0.25">
      <c r="A9354">
        <v>2021</v>
      </c>
      <c r="B9354" t="s">
        <v>36</v>
      </c>
      <c r="C9354" t="s">
        <v>37</v>
      </c>
      <c r="D9354" t="s">
        <v>23</v>
      </c>
      <c r="E9354" t="str">
        <f t="shared" si="584"/>
        <v>Winter crops</v>
      </c>
      <c r="F9354">
        <v>9.51</v>
      </c>
      <c r="G9354" s="6">
        <v>472.38</v>
      </c>
      <c r="H9354" t="str">
        <f t="shared" si="585"/>
        <v>Low</v>
      </c>
      <c r="I9354">
        <v>18.079999999999998</v>
      </c>
      <c r="J9354">
        <v>0.89100000000000001</v>
      </c>
      <c r="K9354">
        <v>8</v>
      </c>
      <c r="L9354" s="6">
        <v>81.08</v>
      </c>
      <c r="M9354">
        <v>44.22</v>
      </c>
      <c r="N9354">
        <v>52.36</v>
      </c>
      <c r="O9354" t="str">
        <f t="shared" si="586"/>
        <v>41:60</v>
      </c>
      <c r="P9354" t="s">
        <v>27</v>
      </c>
      <c r="Q9354">
        <v>129.34</v>
      </c>
      <c r="R9354" t="str">
        <f t="shared" si="587"/>
        <v>Low</v>
      </c>
    </row>
    <row r="9355" spans="1:18" x14ac:dyDescent="0.25">
      <c r="A9355">
        <v>2019</v>
      </c>
      <c r="B9355" t="s">
        <v>46</v>
      </c>
      <c r="C9355" t="s">
        <v>63</v>
      </c>
      <c r="D9355" t="s">
        <v>23</v>
      </c>
      <c r="E9355" t="str">
        <f t="shared" si="584"/>
        <v>Winter crops</v>
      </c>
      <c r="F9355">
        <v>4.21</v>
      </c>
      <c r="G9355" s="6">
        <v>517.69000000000005</v>
      </c>
      <c r="H9355" t="str">
        <f t="shared" si="585"/>
        <v>Low</v>
      </c>
      <c r="I9355">
        <v>11.37</v>
      </c>
      <c r="J9355">
        <v>1.63</v>
      </c>
      <c r="K9355">
        <v>2</v>
      </c>
      <c r="L9355" s="6">
        <v>36.68</v>
      </c>
      <c r="M9355">
        <v>27.85</v>
      </c>
      <c r="N9355">
        <v>50.44</v>
      </c>
      <c r="O9355" t="str">
        <f t="shared" si="586"/>
        <v>41:60</v>
      </c>
      <c r="P9355" t="s">
        <v>20</v>
      </c>
      <c r="Q9355">
        <v>719.32</v>
      </c>
      <c r="R9355" t="str">
        <f t="shared" si="587"/>
        <v>Low</v>
      </c>
    </row>
    <row r="9356" spans="1:18" x14ac:dyDescent="0.25">
      <c r="A9356">
        <v>1997</v>
      </c>
      <c r="B9356" t="s">
        <v>18</v>
      </c>
      <c r="C9356" t="s">
        <v>67</v>
      </c>
      <c r="D9356" t="s">
        <v>38</v>
      </c>
      <c r="E9356" t="str">
        <f t="shared" si="584"/>
        <v>Summer crops</v>
      </c>
      <c r="F9356">
        <v>33.74</v>
      </c>
      <c r="G9356" s="6">
        <v>1162.1600000000001</v>
      </c>
      <c r="H9356" t="str">
        <f t="shared" si="585"/>
        <v>Medium</v>
      </c>
      <c r="I9356">
        <v>1.83</v>
      </c>
      <c r="J9356">
        <v>1.88</v>
      </c>
      <c r="K9356">
        <v>8</v>
      </c>
      <c r="L9356" s="6">
        <v>74.48</v>
      </c>
      <c r="M9356">
        <v>15.08</v>
      </c>
      <c r="N9356">
        <v>52.22</v>
      </c>
      <c r="O9356" t="str">
        <f t="shared" si="586"/>
        <v>41:60</v>
      </c>
      <c r="P9356" t="s">
        <v>39</v>
      </c>
      <c r="Q9356">
        <v>211.4</v>
      </c>
      <c r="R9356" t="str">
        <f t="shared" si="587"/>
        <v>High</v>
      </c>
    </row>
    <row r="9357" spans="1:18" x14ac:dyDescent="0.25">
      <c r="A9357">
        <v>2004</v>
      </c>
      <c r="B9357" t="s">
        <v>46</v>
      </c>
      <c r="C9357" t="s">
        <v>63</v>
      </c>
      <c r="D9357" t="s">
        <v>52</v>
      </c>
      <c r="E9357" t="str">
        <f t="shared" si="584"/>
        <v>Winter crops</v>
      </c>
      <c r="F9357">
        <v>20.52</v>
      </c>
      <c r="G9357" s="6">
        <v>1566.36</v>
      </c>
      <c r="H9357" t="str">
        <f t="shared" si="585"/>
        <v>Medium</v>
      </c>
      <c r="I9357">
        <v>5.35</v>
      </c>
      <c r="J9357">
        <v>3.98</v>
      </c>
      <c r="K9357">
        <v>5</v>
      </c>
      <c r="L9357" s="6">
        <v>26.45</v>
      </c>
      <c r="M9357">
        <v>34.340000000000003</v>
      </c>
      <c r="N9357">
        <v>9.14</v>
      </c>
      <c r="O9357" t="str">
        <f t="shared" si="586"/>
        <v>0:20</v>
      </c>
      <c r="P9357" t="s">
        <v>17</v>
      </c>
      <c r="Q9357">
        <v>979.72</v>
      </c>
      <c r="R9357" t="str">
        <f t="shared" si="587"/>
        <v>Moderate</v>
      </c>
    </row>
    <row r="9358" spans="1:18" x14ac:dyDescent="0.25">
      <c r="A9358">
        <v>2021</v>
      </c>
      <c r="B9358" t="s">
        <v>14</v>
      </c>
      <c r="C9358" t="s">
        <v>15</v>
      </c>
      <c r="D9358" t="s">
        <v>48</v>
      </c>
      <c r="E9358" t="str">
        <f t="shared" si="584"/>
        <v>Summer crops</v>
      </c>
      <c r="F9358">
        <v>25.78</v>
      </c>
      <c r="G9358" s="6">
        <v>2741.6</v>
      </c>
      <c r="H9358" t="str">
        <f t="shared" si="585"/>
        <v>High</v>
      </c>
      <c r="I9358">
        <v>17.010000000000002</v>
      </c>
      <c r="J9358">
        <v>1.4490000000000001</v>
      </c>
      <c r="K9358">
        <v>7</v>
      </c>
      <c r="L9358" s="6">
        <v>12.06</v>
      </c>
      <c r="M9358">
        <v>20.329999999999998</v>
      </c>
      <c r="N9358">
        <v>1.86</v>
      </c>
      <c r="O9358" t="str">
        <f t="shared" si="586"/>
        <v>0:20</v>
      </c>
      <c r="P9358" t="s">
        <v>35</v>
      </c>
      <c r="Q9358">
        <v>186.06</v>
      </c>
      <c r="R9358" t="str">
        <f t="shared" si="587"/>
        <v>High</v>
      </c>
    </row>
    <row r="9359" spans="1:18" x14ac:dyDescent="0.25">
      <c r="A9359">
        <v>1999</v>
      </c>
      <c r="B9359" t="s">
        <v>18</v>
      </c>
      <c r="C9359" t="s">
        <v>19</v>
      </c>
      <c r="D9359" t="s">
        <v>52</v>
      </c>
      <c r="E9359" t="str">
        <f t="shared" si="584"/>
        <v>Winter crops</v>
      </c>
      <c r="F9359">
        <v>10.86</v>
      </c>
      <c r="G9359" s="6">
        <v>241.64</v>
      </c>
      <c r="H9359" t="str">
        <f t="shared" si="585"/>
        <v>Low</v>
      </c>
      <c r="I9359">
        <v>12.27</v>
      </c>
      <c r="J9359">
        <v>1.629</v>
      </c>
      <c r="K9359">
        <v>10</v>
      </c>
      <c r="L9359" s="6">
        <v>68.86</v>
      </c>
      <c r="M9359">
        <v>10.06</v>
      </c>
      <c r="N9359">
        <v>68.13</v>
      </c>
      <c r="O9359" t="str">
        <f t="shared" si="586"/>
        <v>61:80</v>
      </c>
      <c r="P9359" t="s">
        <v>35</v>
      </c>
      <c r="Q9359">
        <v>294.92</v>
      </c>
      <c r="R9359" t="str">
        <f t="shared" si="587"/>
        <v>Low</v>
      </c>
    </row>
    <row r="9360" spans="1:18" x14ac:dyDescent="0.25">
      <c r="A9360">
        <v>1991</v>
      </c>
      <c r="B9360" t="s">
        <v>18</v>
      </c>
      <c r="C9360" t="s">
        <v>19</v>
      </c>
      <c r="D9360" t="s">
        <v>43</v>
      </c>
      <c r="E9360" t="str">
        <f t="shared" si="584"/>
        <v>Winter crops</v>
      </c>
      <c r="F9360">
        <v>6.93</v>
      </c>
      <c r="G9360" s="6">
        <v>658.62</v>
      </c>
      <c r="H9360" t="str">
        <f t="shared" si="585"/>
        <v>Low</v>
      </c>
      <c r="I9360">
        <v>16.11</v>
      </c>
      <c r="J9360">
        <v>2.6280000000000001</v>
      </c>
      <c r="K9360">
        <v>7</v>
      </c>
      <c r="L9360" s="6">
        <v>20.61</v>
      </c>
      <c r="M9360">
        <v>28.27</v>
      </c>
      <c r="N9360">
        <v>77.17</v>
      </c>
      <c r="O9360" t="str">
        <f t="shared" si="586"/>
        <v>61:80</v>
      </c>
      <c r="P9360" t="s">
        <v>17</v>
      </c>
      <c r="Q9360">
        <v>588.04</v>
      </c>
      <c r="R9360" t="str">
        <f t="shared" si="587"/>
        <v>Low</v>
      </c>
    </row>
    <row r="9361" spans="1:18" x14ac:dyDescent="0.25">
      <c r="A9361">
        <v>2019</v>
      </c>
      <c r="B9361" t="s">
        <v>50</v>
      </c>
      <c r="C9361" t="s">
        <v>58</v>
      </c>
      <c r="D9361" t="s">
        <v>16</v>
      </c>
      <c r="E9361" t="str">
        <f t="shared" si="584"/>
        <v>Summer crops</v>
      </c>
      <c r="F9361">
        <v>-2.31</v>
      </c>
      <c r="G9361" s="6">
        <v>2642.69</v>
      </c>
      <c r="H9361" t="str">
        <f t="shared" si="585"/>
        <v>High</v>
      </c>
      <c r="I9361">
        <v>6.8</v>
      </c>
      <c r="J9361">
        <v>1.79</v>
      </c>
      <c r="K9361">
        <v>1</v>
      </c>
      <c r="L9361" s="6">
        <v>51.4</v>
      </c>
      <c r="M9361">
        <v>27.74</v>
      </c>
      <c r="N9361">
        <v>20.32</v>
      </c>
      <c r="O9361" t="str">
        <f t="shared" si="586"/>
        <v>21:40</v>
      </c>
      <c r="P9361" t="s">
        <v>35</v>
      </c>
      <c r="Q9361">
        <v>630.20000000000005</v>
      </c>
      <c r="R9361" t="str">
        <f t="shared" si="587"/>
        <v>Below 0</v>
      </c>
    </row>
    <row r="9362" spans="1:18" x14ac:dyDescent="0.25">
      <c r="A9362">
        <v>2006</v>
      </c>
      <c r="B9362" t="s">
        <v>21</v>
      </c>
      <c r="C9362" t="s">
        <v>22</v>
      </c>
      <c r="D9362" t="s">
        <v>34</v>
      </c>
      <c r="E9362" t="str">
        <f t="shared" si="584"/>
        <v>Winter crops</v>
      </c>
      <c r="F9362">
        <v>22.1</v>
      </c>
      <c r="G9362" s="6">
        <v>2462.3000000000002</v>
      </c>
      <c r="H9362" t="str">
        <f t="shared" si="585"/>
        <v>High</v>
      </c>
      <c r="I9362">
        <v>18.28</v>
      </c>
      <c r="J9362">
        <v>3.177</v>
      </c>
      <c r="K9362">
        <v>2</v>
      </c>
      <c r="L9362" s="6">
        <v>68.39</v>
      </c>
      <c r="M9362">
        <v>5.05</v>
      </c>
      <c r="N9362">
        <v>0.56999999999999995</v>
      </c>
      <c r="O9362" t="str">
        <f t="shared" si="586"/>
        <v>0:20</v>
      </c>
      <c r="P9362" t="s">
        <v>35</v>
      </c>
      <c r="Q9362">
        <v>378.95</v>
      </c>
      <c r="R9362" t="str">
        <f t="shared" si="587"/>
        <v>Moderate</v>
      </c>
    </row>
    <row r="9363" spans="1:18" x14ac:dyDescent="0.25">
      <c r="A9363">
        <v>2004</v>
      </c>
      <c r="B9363" t="s">
        <v>41</v>
      </c>
      <c r="C9363" t="s">
        <v>42</v>
      </c>
      <c r="D9363" t="s">
        <v>38</v>
      </c>
      <c r="E9363" t="str">
        <f t="shared" si="584"/>
        <v>Summer crops</v>
      </c>
      <c r="F9363">
        <v>20.89</v>
      </c>
      <c r="G9363" s="6">
        <v>2453.0500000000002</v>
      </c>
      <c r="H9363" t="str">
        <f t="shared" si="585"/>
        <v>High</v>
      </c>
      <c r="I9363">
        <v>15.66</v>
      </c>
      <c r="J9363">
        <v>2.7360000000000002</v>
      </c>
      <c r="K9363">
        <v>3</v>
      </c>
      <c r="L9363" s="6">
        <v>43.25</v>
      </c>
      <c r="M9363">
        <v>31.9</v>
      </c>
      <c r="N9363">
        <v>77.59</v>
      </c>
      <c r="O9363" t="str">
        <f t="shared" si="586"/>
        <v>61:80</v>
      </c>
      <c r="P9363" t="s">
        <v>17</v>
      </c>
      <c r="Q9363">
        <v>1174.9100000000001</v>
      </c>
      <c r="R9363" t="str">
        <f t="shared" si="587"/>
        <v>Moderate</v>
      </c>
    </row>
    <row r="9364" spans="1:18" x14ac:dyDescent="0.25">
      <c r="A9364">
        <v>2016</v>
      </c>
      <c r="B9364" t="s">
        <v>24</v>
      </c>
      <c r="C9364" t="s">
        <v>59</v>
      </c>
      <c r="D9364" t="s">
        <v>16</v>
      </c>
      <c r="E9364" t="str">
        <f t="shared" si="584"/>
        <v>Summer crops</v>
      </c>
      <c r="F9364">
        <v>26.2</v>
      </c>
      <c r="G9364" s="6">
        <v>1193.02</v>
      </c>
      <c r="H9364" t="str">
        <f t="shared" si="585"/>
        <v>Medium</v>
      </c>
      <c r="I9364">
        <v>1.94</v>
      </c>
      <c r="J9364">
        <v>3.16</v>
      </c>
      <c r="K9364">
        <v>1</v>
      </c>
      <c r="L9364" s="6">
        <v>87.38</v>
      </c>
      <c r="M9364">
        <v>28.66</v>
      </c>
      <c r="N9364">
        <v>27.29</v>
      </c>
      <c r="O9364" t="str">
        <f t="shared" si="586"/>
        <v>21:40</v>
      </c>
      <c r="P9364" t="s">
        <v>17</v>
      </c>
      <c r="Q9364">
        <v>760.43</v>
      </c>
      <c r="R9364" t="str">
        <f t="shared" si="587"/>
        <v>High</v>
      </c>
    </row>
    <row r="9365" spans="1:18" x14ac:dyDescent="0.25">
      <c r="A9365">
        <v>2000</v>
      </c>
      <c r="B9365" t="s">
        <v>36</v>
      </c>
      <c r="C9365" t="s">
        <v>70</v>
      </c>
      <c r="D9365" t="s">
        <v>26</v>
      </c>
      <c r="E9365" t="str">
        <f t="shared" si="584"/>
        <v>Summer crops</v>
      </c>
      <c r="F9365">
        <v>13.79</v>
      </c>
      <c r="G9365" s="6">
        <v>2151.08</v>
      </c>
      <c r="H9365" t="str">
        <f t="shared" si="585"/>
        <v>High</v>
      </c>
      <c r="I9365">
        <v>28.56</v>
      </c>
      <c r="J9365">
        <v>2.2229999999999999</v>
      </c>
      <c r="K9365">
        <v>2</v>
      </c>
      <c r="L9365" s="6">
        <v>77.06</v>
      </c>
      <c r="M9365">
        <v>38.840000000000003</v>
      </c>
      <c r="N9365">
        <v>64.53</v>
      </c>
      <c r="O9365" t="str">
        <f t="shared" si="586"/>
        <v>61:80</v>
      </c>
      <c r="P9365" t="s">
        <v>17</v>
      </c>
      <c r="Q9365">
        <v>999.64</v>
      </c>
      <c r="R9365" t="str">
        <f t="shared" si="587"/>
        <v>Low</v>
      </c>
    </row>
    <row r="9366" spans="1:18" x14ac:dyDescent="0.25">
      <c r="A9366">
        <v>2012</v>
      </c>
      <c r="B9366" t="s">
        <v>32</v>
      </c>
      <c r="C9366" t="s">
        <v>53</v>
      </c>
      <c r="D9366" t="s">
        <v>29</v>
      </c>
      <c r="E9366" t="str">
        <f t="shared" si="584"/>
        <v>Summer crops</v>
      </c>
      <c r="F9366">
        <v>29.57</v>
      </c>
      <c r="G9366" s="6">
        <v>2450.08</v>
      </c>
      <c r="H9366" t="str">
        <f t="shared" si="585"/>
        <v>High</v>
      </c>
      <c r="I9366">
        <v>3.32</v>
      </c>
      <c r="J9366">
        <v>0.96</v>
      </c>
      <c r="K9366">
        <v>8</v>
      </c>
      <c r="L9366" s="6">
        <v>19.53</v>
      </c>
      <c r="M9366">
        <v>4.1900000000000004</v>
      </c>
      <c r="N9366">
        <v>18.899999999999999</v>
      </c>
      <c r="O9366" t="str">
        <f t="shared" si="586"/>
        <v>0:20</v>
      </c>
      <c r="P9366" t="s">
        <v>39</v>
      </c>
      <c r="Q9366">
        <v>99.43</v>
      </c>
      <c r="R9366" t="str">
        <f t="shared" si="587"/>
        <v>High</v>
      </c>
    </row>
    <row r="9367" spans="1:18" x14ac:dyDescent="0.25">
      <c r="A9367">
        <v>1997</v>
      </c>
      <c r="B9367" t="s">
        <v>46</v>
      </c>
      <c r="C9367" t="s">
        <v>67</v>
      </c>
      <c r="D9367" t="s">
        <v>38</v>
      </c>
      <c r="E9367" t="str">
        <f t="shared" si="584"/>
        <v>Summer crops</v>
      </c>
      <c r="F9367">
        <v>34.619999999999997</v>
      </c>
      <c r="G9367" s="6">
        <v>1456.99</v>
      </c>
      <c r="H9367" t="str">
        <f t="shared" si="585"/>
        <v>Medium</v>
      </c>
      <c r="I9367">
        <v>12.26</v>
      </c>
      <c r="J9367">
        <v>1.99</v>
      </c>
      <c r="K9367">
        <v>3</v>
      </c>
      <c r="L9367" s="6">
        <v>55.44</v>
      </c>
      <c r="M9367">
        <v>23.82</v>
      </c>
      <c r="N9367">
        <v>24.31</v>
      </c>
      <c r="O9367" t="str">
        <f t="shared" si="586"/>
        <v>21:40</v>
      </c>
      <c r="P9367" t="s">
        <v>17</v>
      </c>
      <c r="Q9367">
        <v>919.36</v>
      </c>
      <c r="R9367" t="str">
        <f t="shared" si="587"/>
        <v>High</v>
      </c>
    </row>
    <row r="9368" spans="1:18" x14ac:dyDescent="0.25">
      <c r="A9368">
        <v>2021</v>
      </c>
      <c r="B9368" t="s">
        <v>46</v>
      </c>
      <c r="C9368" t="s">
        <v>67</v>
      </c>
      <c r="D9368" t="s">
        <v>34</v>
      </c>
      <c r="E9368" t="str">
        <f t="shared" si="584"/>
        <v>Winter crops</v>
      </c>
      <c r="F9368">
        <v>6</v>
      </c>
      <c r="G9368" s="6">
        <v>1339.2</v>
      </c>
      <c r="H9368" t="str">
        <f t="shared" si="585"/>
        <v>Medium</v>
      </c>
      <c r="I9368">
        <v>6.28</v>
      </c>
      <c r="J9368">
        <v>2.73</v>
      </c>
      <c r="K9368">
        <v>3</v>
      </c>
      <c r="L9368" s="6">
        <v>98.51</v>
      </c>
      <c r="M9368">
        <v>2.78</v>
      </c>
      <c r="N9368">
        <v>97.17</v>
      </c>
      <c r="O9368" t="str">
        <f t="shared" si="586"/>
        <v>81:100</v>
      </c>
      <c r="P9368" t="s">
        <v>35</v>
      </c>
      <c r="Q9368">
        <v>837.54</v>
      </c>
      <c r="R9368" t="str">
        <f t="shared" si="587"/>
        <v>Low</v>
      </c>
    </row>
    <row r="9369" spans="1:18" x14ac:dyDescent="0.25">
      <c r="A9369">
        <v>2003</v>
      </c>
      <c r="B9369" t="s">
        <v>36</v>
      </c>
      <c r="C9369" t="s">
        <v>54</v>
      </c>
      <c r="D9369" t="s">
        <v>38</v>
      </c>
      <c r="E9369" t="str">
        <f t="shared" si="584"/>
        <v>Summer crops</v>
      </c>
      <c r="F9369">
        <v>25.59</v>
      </c>
      <c r="G9369" s="6">
        <v>2535.9699999999998</v>
      </c>
      <c r="H9369" t="str">
        <f t="shared" si="585"/>
        <v>High</v>
      </c>
      <c r="I9369">
        <v>11.83</v>
      </c>
      <c r="J9369">
        <v>3.11</v>
      </c>
      <c r="K9369">
        <v>2</v>
      </c>
      <c r="L9369" s="6">
        <v>50.36</v>
      </c>
      <c r="M9369">
        <v>43.67</v>
      </c>
      <c r="N9369">
        <v>47.9</v>
      </c>
      <c r="O9369" t="str">
        <f t="shared" si="586"/>
        <v>41:60</v>
      </c>
      <c r="P9369" t="s">
        <v>17</v>
      </c>
      <c r="Q9369">
        <v>1053.9000000000001</v>
      </c>
      <c r="R9369" t="str">
        <f t="shared" si="587"/>
        <v>High</v>
      </c>
    </row>
    <row r="9370" spans="1:18" x14ac:dyDescent="0.25">
      <c r="A9370">
        <v>1990</v>
      </c>
      <c r="B9370" t="s">
        <v>24</v>
      </c>
      <c r="C9370" t="s">
        <v>59</v>
      </c>
      <c r="D9370" t="s">
        <v>43</v>
      </c>
      <c r="E9370" t="str">
        <f t="shared" si="584"/>
        <v>Winter crops</v>
      </c>
      <c r="F9370">
        <v>28.85</v>
      </c>
      <c r="G9370" s="6">
        <v>2569.17</v>
      </c>
      <c r="H9370" t="str">
        <f t="shared" si="585"/>
        <v>High</v>
      </c>
      <c r="I9370">
        <v>23.63</v>
      </c>
      <c r="J9370">
        <v>2.9609999999999999</v>
      </c>
      <c r="K9370">
        <v>4</v>
      </c>
      <c r="L9370" s="6">
        <v>71.8</v>
      </c>
      <c r="M9370">
        <v>43.72</v>
      </c>
      <c r="N9370">
        <v>53.53</v>
      </c>
      <c r="O9370" t="str">
        <f t="shared" si="586"/>
        <v>41:60</v>
      </c>
      <c r="P9370" t="s">
        <v>20</v>
      </c>
      <c r="Q9370">
        <v>1347.66</v>
      </c>
      <c r="R9370" t="str">
        <f t="shared" si="587"/>
        <v>High</v>
      </c>
    </row>
    <row r="9371" spans="1:18" x14ac:dyDescent="0.25">
      <c r="A9371">
        <v>2020</v>
      </c>
      <c r="B9371" t="s">
        <v>18</v>
      </c>
      <c r="C9371" t="s">
        <v>60</v>
      </c>
      <c r="D9371" t="s">
        <v>23</v>
      </c>
      <c r="E9371" t="str">
        <f t="shared" si="584"/>
        <v>Winter crops</v>
      </c>
      <c r="F9371">
        <v>32.28</v>
      </c>
      <c r="G9371" s="6">
        <v>298.17</v>
      </c>
      <c r="H9371" t="str">
        <f t="shared" si="585"/>
        <v>Low</v>
      </c>
      <c r="I9371">
        <v>12.96</v>
      </c>
      <c r="J9371">
        <v>2.556</v>
      </c>
      <c r="K9371">
        <v>7</v>
      </c>
      <c r="L9371" s="6">
        <v>65.98</v>
      </c>
      <c r="M9371">
        <v>37.450000000000003</v>
      </c>
      <c r="N9371">
        <v>57.33</v>
      </c>
      <c r="O9371" t="str">
        <f t="shared" si="586"/>
        <v>41:60</v>
      </c>
      <c r="P9371" t="s">
        <v>35</v>
      </c>
      <c r="Q9371">
        <v>1137.55</v>
      </c>
      <c r="R9371" t="str">
        <f t="shared" si="587"/>
        <v>High</v>
      </c>
    </row>
    <row r="9372" spans="1:18" x14ac:dyDescent="0.25">
      <c r="A9372">
        <v>2015</v>
      </c>
      <c r="B9372" t="s">
        <v>30</v>
      </c>
      <c r="C9372" t="s">
        <v>56</v>
      </c>
      <c r="D9372" t="s">
        <v>29</v>
      </c>
      <c r="E9372" t="str">
        <f t="shared" si="584"/>
        <v>Summer crops</v>
      </c>
      <c r="F9372">
        <v>32.43</v>
      </c>
      <c r="G9372" s="6">
        <v>1998.43</v>
      </c>
      <c r="H9372" t="str">
        <f t="shared" si="585"/>
        <v>Medium</v>
      </c>
      <c r="I9372">
        <v>14.77</v>
      </c>
      <c r="J9372">
        <v>1.25</v>
      </c>
      <c r="K9372">
        <v>6</v>
      </c>
      <c r="L9372" s="6">
        <v>31.24</v>
      </c>
      <c r="M9372">
        <v>39.74</v>
      </c>
      <c r="N9372">
        <v>68.09</v>
      </c>
      <c r="O9372" t="str">
        <f t="shared" si="586"/>
        <v>61:80</v>
      </c>
      <c r="P9372" t="s">
        <v>27</v>
      </c>
      <c r="Q9372">
        <v>344.8</v>
      </c>
      <c r="R9372" t="str">
        <f t="shared" si="587"/>
        <v>High</v>
      </c>
    </row>
    <row r="9373" spans="1:18" x14ac:dyDescent="0.25">
      <c r="A9373">
        <v>2018</v>
      </c>
      <c r="B9373" t="s">
        <v>32</v>
      </c>
      <c r="C9373" t="s">
        <v>53</v>
      </c>
      <c r="D9373" t="s">
        <v>52</v>
      </c>
      <c r="E9373" t="str">
        <f t="shared" si="584"/>
        <v>Winter crops</v>
      </c>
      <c r="F9373">
        <v>22.21</v>
      </c>
      <c r="G9373" s="6">
        <v>836.57</v>
      </c>
      <c r="H9373" t="str">
        <f t="shared" si="585"/>
        <v>Low</v>
      </c>
      <c r="I9373">
        <v>29.4</v>
      </c>
      <c r="J9373">
        <v>1.8180000000000001</v>
      </c>
      <c r="K9373">
        <v>2</v>
      </c>
      <c r="L9373" s="6">
        <v>88.4</v>
      </c>
      <c r="M9373">
        <v>32.42</v>
      </c>
      <c r="N9373">
        <v>4.13</v>
      </c>
      <c r="O9373" t="str">
        <f t="shared" si="586"/>
        <v>0:20</v>
      </c>
      <c r="P9373" t="s">
        <v>17</v>
      </c>
      <c r="Q9373">
        <v>246.81</v>
      </c>
      <c r="R9373" t="str">
        <f t="shared" si="587"/>
        <v>Moderate</v>
      </c>
    </row>
    <row r="9374" spans="1:18" x14ac:dyDescent="0.25">
      <c r="A9374">
        <v>1998</v>
      </c>
      <c r="B9374" t="s">
        <v>14</v>
      </c>
      <c r="C9374" t="s">
        <v>28</v>
      </c>
      <c r="D9374" t="s">
        <v>52</v>
      </c>
      <c r="E9374" t="str">
        <f t="shared" si="584"/>
        <v>Winter crops</v>
      </c>
      <c r="F9374">
        <v>26.31</v>
      </c>
      <c r="G9374" s="6">
        <v>1162.21</v>
      </c>
      <c r="H9374" t="str">
        <f t="shared" si="585"/>
        <v>Medium</v>
      </c>
      <c r="I9374">
        <v>23.38</v>
      </c>
      <c r="J9374">
        <v>1.143</v>
      </c>
      <c r="K9374">
        <v>9</v>
      </c>
      <c r="L9374" s="6">
        <v>58.44</v>
      </c>
      <c r="M9374">
        <v>38.590000000000003</v>
      </c>
      <c r="N9374">
        <v>64.3</v>
      </c>
      <c r="O9374" t="str">
        <f t="shared" si="586"/>
        <v>61:80</v>
      </c>
      <c r="P9374" t="s">
        <v>20</v>
      </c>
      <c r="Q9374">
        <v>268.14</v>
      </c>
      <c r="R9374" t="str">
        <f t="shared" si="587"/>
        <v>High</v>
      </c>
    </row>
    <row r="9375" spans="1:18" x14ac:dyDescent="0.25">
      <c r="A9375">
        <v>1996</v>
      </c>
      <c r="B9375" t="s">
        <v>36</v>
      </c>
      <c r="C9375" t="s">
        <v>70</v>
      </c>
      <c r="D9375" t="s">
        <v>52</v>
      </c>
      <c r="E9375" t="str">
        <f t="shared" si="584"/>
        <v>Winter crops</v>
      </c>
      <c r="F9375">
        <v>-3.14</v>
      </c>
      <c r="G9375" s="6">
        <v>310.67</v>
      </c>
      <c r="H9375" t="str">
        <f t="shared" si="585"/>
        <v>Low</v>
      </c>
      <c r="I9375">
        <v>27.42</v>
      </c>
      <c r="J9375">
        <v>1.9350000000000001</v>
      </c>
      <c r="K9375">
        <v>5</v>
      </c>
      <c r="L9375" s="6">
        <v>56.69</v>
      </c>
      <c r="M9375">
        <v>41.46</v>
      </c>
      <c r="N9375">
        <v>94.26</v>
      </c>
      <c r="O9375" t="str">
        <f t="shared" si="586"/>
        <v>81:100</v>
      </c>
      <c r="P9375" t="s">
        <v>20</v>
      </c>
      <c r="Q9375">
        <v>212.68</v>
      </c>
      <c r="R9375" t="str">
        <f t="shared" si="587"/>
        <v>Below 0</v>
      </c>
    </row>
    <row r="9376" spans="1:18" x14ac:dyDescent="0.25">
      <c r="A9376">
        <v>1997</v>
      </c>
      <c r="B9376" t="s">
        <v>21</v>
      </c>
      <c r="C9376" t="s">
        <v>45</v>
      </c>
      <c r="D9376" t="s">
        <v>48</v>
      </c>
      <c r="E9376" t="str">
        <f t="shared" si="584"/>
        <v>Summer crops</v>
      </c>
      <c r="F9376">
        <v>15.5</v>
      </c>
      <c r="G9376" s="6">
        <v>1642.19</v>
      </c>
      <c r="H9376" t="str">
        <f t="shared" si="585"/>
        <v>Medium</v>
      </c>
      <c r="I9376">
        <v>12.43</v>
      </c>
      <c r="J9376">
        <v>1.74</v>
      </c>
      <c r="K9376">
        <v>3</v>
      </c>
      <c r="L9376" s="6">
        <v>91.53</v>
      </c>
      <c r="M9376">
        <v>32.9</v>
      </c>
      <c r="N9376">
        <v>6.38</v>
      </c>
      <c r="O9376" t="str">
        <f t="shared" si="586"/>
        <v>0:20</v>
      </c>
      <c r="P9376" t="s">
        <v>17</v>
      </c>
      <c r="Q9376">
        <v>284.02</v>
      </c>
      <c r="R9376" t="str">
        <f t="shared" si="587"/>
        <v>Moderate</v>
      </c>
    </row>
    <row r="9377" spans="1:18" x14ac:dyDescent="0.25">
      <c r="A9377">
        <v>2008</v>
      </c>
      <c r="B9377" t="s">
        <v>18</v>
      </c>
      <c r="C9377" t="s">
        <v>67</v>
      </c>
      <c r="D9377" t="s">
        <v>52</v>
      </c>
      <c r="E9377" t="str">
        <f t="shared" si="584"/>
        <v>Winter crops</v>
      </c>
      <c r="F9377">
        <v>14.92</v>
      </c>
      <c r="G9377" s="6">
        <v>2113.81</v>
      </c>
      <c r="H9377" t="str">
        <f t="shared" si="585"/>
        <v>High</v>
      </c>
      <c r="I9377">
        <v>1.1200000000000001</v>
      </c>
      <c r="J9377">
        <v>3.11</v>
      </c>
      <c r="K9377">
        <v>3</v>
      </c>
      <c r="L9377" s="6">
        <v>23.08</v>
      </c>
      <c r="M9377">
        <v>42.97</v>
      </c>
      <c r="N9377">
        <v>54.25</v>
      </c>
      <c r="O9377" t="str">
        <f t="shared" si="586"/>
        <v>41:60</v>
      </c>
      <c r="P9377" t="s">
        <v>20</v>
      </c>
      <c r="Q9377">
        <v>1353.15</v>
      </c>
      <c r="R9377" t="str">
        <f t="shared" si="587"/>
        <v>Low</v>
      </c>
    </row>
    <row r="9378" spans="1:18" x14ac:dyDescent="0.25">
      <c r="A9378">
        <v>2005</v>
      </c>
      <c r="B9378" t="s">
        <v>41</v>
      </c>
      <c r="C9378" t="s">
        <v>42</v>
      </c>
      <c r="D9378" t="s">
        <v>16</v>
      </c>
      <c r="E9378" t="str">
        <f t="shared" si="584"/>
        <v>Summer crops</v>
      </c>
      <c r="F9378">
        <v>-0.03</v>
      </c>
      <c r="G9378" s="6">
        <v>606.84</v>
      </c>
      <c r="H9378" t="str">
        <f t="shared" si="585"/>
        <v>Low</v>
      </c>
      <c r="I9378">
        <v>23.89</v>
      </c>
      <c r="J9378">
        <v>2.0790000000000002</v>
      </c>
      <c r="K9378">
        <v>5</v>
      </c>
      <c r="L9378" s="6">
        <v>58.98</v>
      </c>
      <c r="M9378">
        <v>10.74</v>
      </c>
      <c r="N9378">
        <v>63.19</v>
      </c>
      <c r="O9378" t="str">
        <f t="shared" si="586"/>
        <v>61:80</v>
      </c>
      <c r="P9378" t="s">
        <v>39</v>
      </c>
      <c r="Q9378">
        <v>850.51</v>
      </c>
      <c r="R9378" t="str">
        <f t="shared" si="587"/>
        <v>Below 0</v>
      </c>
    </row>
    <row r="9379" spans="1:18" x14ac:dyDescent="0.25">
      <c r="A9379">
        <v>2008</v>
      </c>
      <c r="B9379" t="s">
        <v>14</v>
      </c>
      <c r="C9379" t="s">
        <v>40</v>
      </c>
      <c r="D9379" t="s">
        <v>49</v>
      </c>
      <c r="E9379" t="str">
        <f t="shared" si="584"/>
        <v>Summer crops</v>
      </c>
      <c r="F9379">
        <v>11.04</v>
      </c>
      <c r="G9379" s="6">
        <v>2777.49</v>
      </c>
      <c r="H9379" t="str">
        <f t="shared" si="585"/>
        <v>High</v>
      </c>
      <c r="I9379">
        <v>13.34</v>
      </c>
      <c r="J9379">
        <v>2.81</v>
      </c>
      <c r="K9379">
        <v>4</v>
      </c>
      <c r="L9379" s="6">
        <v>15.34</v>
      </c>
      <c r="M9379">
        <v>30.77</v>
      </c>
      <c r="N9379">
        <v>63.35</v>
      </c>
      <c r="O9379" t="str">
        <f t="shared" si="586"/>
        <v>61:80</v>
      </c>
      <c r="P9379" t="s">
        <v>17</v>
      </c>
      <c r="Q9379">
        <v>552.1</v>
      </c>
      <c r="R9379" t="str">
        <f t="shared" si="587"/>
        <v>Low</v>
      </c>
    </row>
    <row r="9380" spans="1:18" x14ac:dyDescent="0.25">
      <c r="A9380">
        <v>1998</v>
      </c>
      <c r="B9380" t="s">
        <v>14</v>
      </c>
      <c r="C9380" t="s">
        <v>15</v>
      </c>
      <c r="D9380" t="s">
        <v>38</v>
      </c>
      <c r="E9380" t="str">
        <f t="shared" si="584"/>
        <v>Summer crops</v>
      </c>
      <c r="F9380">
        <v>26.32</v>
      </c>
      <c r="G9380" s="6">
        <v>2251.4</v>
      </c>
      <c r="H9380" t="str">
        <f t="shared" si="585"/>
        <v>High</v>
      </c>
      <c r="I9380">
        <v>29.07</v>
      </c>
      <c r="J9380">
        <v>2.4569999999999999</v>
      </c>
      <c r="K9380">
        <v>7</v>
      </c>
      <c r="L9380" s="6">
        <v>62.37</v>
      </c>
      <c r="M9380">
        <v>38.1</v>
      </c>
      <c r="N9380">
        <v>92.63</v>
      </c>
      <c r="O9380" t="str">
        <f t="shared" si="586"/>
        <v>81:100</v>
      </c>
      <c r="P9380" t="s">
        <v>27</v>
      </c>
      <c r="Q9380">
        <v>1012.31</v>
      </c>
      <c r="R9380" t="str">
        <f t="shared" si="587"/>
        <v>High</v>
      </c>
    </row>
    <row r="9381" spans="1:18" x14ac:dyDescent="0.25">
      <c r="A9381">
        <v>1997</v>
      </c>
      <c r="B9381" t="s">
        <v>24</v>
      </c>
      <c r="C9381" t="s">
        <v>25</v>
      </c>
      <c r="D9381" t="s">
        <v>29</v>
      </c>
      <c r="E9381" t="str">
        <f t="shared" si="584"/>
        <v>Summer crops</v>
      </c>
      <c r="F9381">
        <v>17.739999999999998</v>
      </c>
      <c r="G9381" s="6">
        <v>915.56</v>
      </c>
      <c r="H9381" t="str">
        <f t="shared" si="585"/>
        <v>Low</v>
      </c>
      <c r="I9381">
        <v>9.5299999999999994</v>
      </c>
      <c r="J9381">
        <v>2.38</v>
      </c>
      <c r="K9381">
        <v>0</v>
      </c>
      <c r="L9381" s="6">
        <v>60.28</v>
      </c>
      <c r="M9381">
        <v>26.49</v>
      </c>
      <c r="N9381">
        <v>18.989999999999998</v>
      </c>
      <c r="O9381" t="str">
        <f t="shared" si="586"/>
        <v>0:20</v>
      </c>
      <c r="P9381" t="s">
        <v>17</v>
      </c>
      <c r="Q9381">
        <v>785.69</v>
      </c>
      <c r="R9381" t="str">
        <f t="shared" si="587"/>
        <v>Moderate</v>
      </c>
    </row>
    <row r="9382" spans="1:18" x14ac:dyDescent="0.25">
      <c r="A9382">
        <v>2001</v>
      </c>
      <c r="B9382" t="s">
        <v>41</v>
      </c>
      <c r="C9382" t="s">
        <v>71</v>
      </c>
      <c r="D9382" t="s">
        <v>38</v>
      </c>
      <c r="E9382" t="str">
        <f t="shared" si="584"/>
        <v>Summer crops</v>
      </c>
      <c r="F9382">
        <v>3.32</v>
      </c>
      <c r="G9382" s="6">
        <v>480.6</v>
      </c>
      <c r="H9382" t="str">
        <f t="shared" si="585"/>
        <v>Low</v>
      </c>
      <c r="I9382">
        <v>16.149999999999999</v>
      </c>
      <c r="J9382">
        <v>1.6739999999999999</v>
      </c>
      <c r="K9382">
        <v>4</v>
      </c>
      <c r="L9382" s="6">
        <v>88.13</v>
      </c>
      <c r="M9382">
        <v>49.74</v>
      </c>
      <c r="N9382">
        <v>24.88</v>
      </c>
      <c r="O9382" t="str">
        <f t="shared" si="586"/>
        <v>21:40</v>
      </c>
      <c r="P9382" t="s">
        <v>17</v>
      </c>
      <c r="Q9382">
        <v>452.21</v>
      </c>
      <c r="R9382" t="str">
        <f t="shared" si="587"/>
        <v>Low</v>
      </c>
    </row>
    <row r="9383" spans="1:18" x14ac:dyDescent="0.25">
      <c r="A9383">
        <v>2000</v>
      </c>
      <c r="B9383" t="s">
        <v>18</v>
      </c>
      <c r="C9383" t="s">
        <v>60</v>
      </c>
      <c r="D9383" t="s">
        <v>43</v>
      </c>
      <c r="E9383" t="str">
        <f t="shared" si="584"/>
        <v>Winter crops</v>
      </c>
      <c r="F9383">
        <v>7.77</v>
      </c>
      <c r="G9383" s="6">
        <v>1538.32</v>
      </c>
      <c r="H9383" t="str">
        <f t="shared" si="585"/>
        <v>Medium</v>
      </c>
      <c r="I9383">
        <v>0.73</v>
      </c>
      <c r="J9383">
        <v>0.6</v>
      </c>
      <c r="K9383">
        <v>0</v>
      </c>
      <c r="L9383" s="6">
        <v>96.86</v>
      </c>
      <c r="M9383">
        <v>37.43</v>
      </c>
      <c r="N9383">
        <v>65.58</v>
      </c>
      <c r="O9383" t="str">
        <f t="shared" si="586"/>
        <v>61:80</v>
      </c>
      <c r="P9383" t="s">
        <v>17</v>
      </c>
      <c r="Q9383">
        <v>289.5</v>
      </c>
      <c r="R9383" t="str">
        <f t="shared" si="587"/>
        <v>Low</v>
      </c>
    </row>
    <row r="9384" spans="1:18" x14ac:dyDescent="0.25">
      <c r="A9384">
        <v>2011</v>
      </c>
      <c r="B9384" t="s">
        <v>32</v>
      </c>
      <c r="C9384" t="s">
        <v>69</v>
      </c>
      <c r="D9384" t="s">
        <v>34</v>
      </c>
      <c r="E9384" t="str">
        <f t="shared" si="584"/>
        <v>Winter crops</v>
      </c>
      <c r="F9384">
        <v>0.59</v>
      </c>
      <c r="G9384" s="6">
        <v>2686.06</v>
      </c>
      <c r="H9384" t="str">
        <f t="shared" si="585"/>
        <v>High</v>
      </c>
      <c r="I9384">
        <v>16.89</v>
      </c>
      <c r="J9384">
        <v>1.026</v>
      </c>
      <c r="K9384">
        <v>4</v>
      </c>
      <c r="L9384" s="6">
        <v>97.34</v>
      </c>
      <c r="M9384">
        <v>32.549999999999997</v>
      </c>
      <c r="N9384">
        <v>20.100000000000001</v>
      </c>
      <c r="O9384" t="str">
        <f t="shared" si="586"/>
        <v>21:40</v>
      </c>
      <c r="P9384" t="s">
        <v>27</v>
      </c>
      <c r="Q9384">
        <v>449.88</v>
      </c>
      <c r="R9384" t="str">
        <f t="shared" si="587"/>
        <v>Low</v>
      </c>
    </row>
    <row r="9385" spans="1:18" x14ac:dyDescent="0.25">
      <c r="A9385">
        <v>2007</v>
      </c>
      <c r="B9385" t="s">
        <v>50</v>
      </c>
      <c r="C9385" t="s">
        <v>19</v>
      </c>
      <c r="D9385" t="s">
        <v>38</v>
      </c>
      <c r="E9385" t="str">
        <f t="shared" si="584"/>
        <v>Summer crops</v>
      </c>
      <c r="F9385">
        <v>22.54</v>
      </c>
      <c r="G9385" s="6">
        <v>1081.32</v>
      </c>
      <c r="H9385" t="str">
        <f t="shared" si="585"/>
        <v>Medium</v>
      </c>
      <c r="I9385">
        <v>17.739999999999998</v>
      </c>
      <c r="J9385">
        <v>1.1160000000000001</v>
      </c>
      <c r="K9385">
        <v>4</v>
      </c>
      <c r="L9385" s="6">
        <v>81.239999999999995</v>
      </c>
      <c r="M9385">
        <v>31.29</v>
      </c>
      <c r="N9385">
        <v>83.13</v>
      </c>
      <c r="O9385" t="str">
        <f t="shared" si="586"/>
        <v>81:100</v>
      </c>
      <c r="P9385" t="s">
        <v>35</v>
      </c>
      <c r="Q9385">
        <v>165.84</v>
      </c>
      <c r="R9385" t="str">
        <f t="shared" si="587"/>
        <v>Moderate</v>
      </c>
    </row>
    <row r="9386" spans="1:18" x14ac:dyDescent="0.25">
      <c r="A9386">
        <v>2013</v>
      </c>
      <c r="B9386" t="s">
        <v>30</v>
      </c>
      <c r="C9386" t="s">
        <v>66</v>
      </c>
      <c r="D9386" t="s">
        <v>38</v>
      </c>
      <c r="E9386" t="str">
        <f t="shared" si="584"/>
        <v>Summer crops</v>
      </c>
      <c r="F9386">
        <v>-4.1399999999999997</v>
      </c>
      <c r="G9386" s="6">
        <v>2379.9299999999998</v>
      </c>
      <c r="H9386" t="str">
        <f t="shared" si="585"/>
        <v>High</v>
      </c>
      <c r="I9386">
        <v>11.79</v>
      </c>
      <c r="J9386">
        <v>2.98</v>
      </c>
      <c r="K9386">
        <v>6</v>
      </c>
      <c r="L9386" s="6">
        <v>60.03</v>
      </c>
      <c r="M9386">
        <v>3.6</v>
      </c>
      <c r="N9386">
        <v>74.290000000000006</v>
      </c>
      <c r="O9386" t="str">
        <f t="shared" si="586"/>
        <v>61:80</v>
      </c>
      <c r="P9386" t="s">
        <v>35</v>
      </c>
      <c r="Q9386">
        <v>650.67999999999995</v>
      </c>
      <c r="R9386" t="str">
        <f t="shared" si="587"/>
        <v>Below 0</v>
      </c>
    </row>
    <row r="9387" spans="1:18" x14ac:dyDescent="0.25">
      <c r="A9387">
        <v>2022</v>
      </c>
      <c r="B9387" t="s">
        <v>41</v>
      </c>
      <c r="C9387" t="s">
        <v>44</v>
      </c>
      <c r="D9387" t="s">
        <v>52</v>
      </c>
      <c r="E9387" t="str">
        <f t="shared" si="584"/>
        <v>Winter crops</v>
      </c>
      <c r="F9387">
        <v>7.0000000000000007E-2</v>
      </c>
      <c r="G9387" s="6">
        <v>2892.14</v>
      </c>
      <c r="H9387" t="str">
        <f t="shared" si="585"/>
        <v>High</v>
      </c>
      <c r="I9387">
        <v>17.309999999999999</v>
      </c>
      <c r="J9387">
        <v>0.61199999999999999</v>
      </c>
      <c r="K9387">
        <v>4</v>
      </c>
      <c r="L9387" s="6">
        <v>82.47</v>
      </c>
      <c r="M9387">
        <v>16.37</v>
      </c>
      <c r="N9387">
        <v>12.17</v>
      </c>
      <c r="O9387" t="str">
        <f t="shared" si="586"/>
        <v>0:20</v>
      </c>
      <c r="P9387" t="s">
        <v>39</v>
      </c>
      <c r="Q9387">
        <v>205.08</v>
      </c>
      <c r="R9387" t="str">
        <f t="shared" si="587"/>
        <v>Low</v>
      </c>
    </row>
    <row r="9388" spans="1:18" x14ac:dyDescent="0.25">
      <c r="A9388">
        <v>2023</v>
      </c>
      <c r="B9388" t="s">
        <v>50</v>
      </c>
      <c r="C9388" t="s">
        <v>19</v>
      </c>
      <c r="D9388" t="s">
        <v>34</v>
      </c>
      <c r="E9388" t="str">
        <f t="shared" si="584"/>
        <v>Winter crops</v>
      </c>
      <c r="F9388">
        <v>-2.4</v>
      </c>
      <c r="G9388" s="6">
        <v>806.28</v>
      </c>
      <c r="H9388" t="str">
        <f t="shared" si="585"/>
        <v>Low</v>
      </c>
      <c r="I9388">
        <v>15.89</v>
      </c>
      <c r="J9388">
        <v>1.206</v>
      </c>
      <c r="K9388">
        <v>4</v>
      </c>
      <c r="L9388" s="6">
        <v>50.43</v>
      </c>
      <c r="M9388">
        <v>26.45</v>
      </c>
      <c r="N9388">
        <v>99.5</v>
      </c>
      <c r="O9388" t="str">
        <f t="shared" si="586"/>
        <v>81:100</v>
      </c>
      <c r="P9388" t="s">
        <v>17</v>
      </c>
      <c r="Q9388">
        <v>511.58</v>
      </c>
      <c r="R9388" t="str">
        <f t="shared" si="587"/>
        <v>Below 0</v>
      </c>
    </row>
    <row r="9389" spans="1:18" x14ac:dyDescent="0.25">
      <c r="A9389">
        <v>2022</v>
      </c>
      <c r="B9389" t="s">
        <v>36</v>
      </c>
      <c r="C9389" t="s">
        <v>54</v>
      </c>
      <c r="D9389" t="s">
        <v>23</v>
      </c>
      <c r="E9389" t="str">
        <f t="shared" si="584"/>
        <v>Winter crops</v>
      </c>
      <c r="F9389">
        <v>13.99</v>
      </c>
      <c r="G9389" s="6">
        <v>2473.5300000000002</v>
      </c>
      <c r="H9389" t="str">
        <f t="shared" si="585"/>
        <v>High</v>
      </c>
      <c r="I9389">
        <v>26.9</v>
      </c>
      <c r="J9389">
        <v>2.3849999999999998</v>
      </c>
      <c r="K9389">
        <v>1</v>
      </c>
      <c r="L9389" s="6">
        <v>42.14</v>
      </c>
      <c r="M9389">
        <v>0.95</v>
      </c>
      <c r="N9389">
        <v>60.82</v>
      </c>
      <c r="O9389" t="str">
        <f t="shared" si="586"/>
        <v>61:80</v>
      </c>
      <c r="P9389" t="s">
        <v>35</v>
      </c>
      <c r="Q9389">
        <v>250.93</v>
      </c>
      <c r="R9389" t="str">
        <f t="shared" si="587"/>
        <v>Low</v>
      </c>
    </row>
    <row r="9390" spans="1:18" x14ac:dyDescent="0.25">
      <c r="A9390">
        <v>2000</v>
      </c>
      <c r="B9390" t="s">
        <v>21</v>
      </c>
      <c r="C9390" t="s">
        <v>45</v>
      </c>
      <c r="D9390" t="s">
        <v>52</v>
      </c>
      <c r="E9390" t="str">
        <f t="shared" si="584"/>
        <v>Winter crops</v>
      </c>
      <c r="F9390">
        <v>14.64</v>
      </c>
      <c r="G9390" s="6">
        <v>2302.1799999999998</v>
      </c>
      <c r="H9390" t="str">
        <f t="shared" si="585"/>
        <v>High</v>
      </c>
      <c r="I9390">
        <v>17.79</v>
      </c>
      <c r="J9390">
        <v>1.512</v>
      </c>
      <c r="K9390">
        <v>7</v>
      </c>
      <c r="L9390" s="6">
        <v>90.4</v>
      </c>
      <c r="M9390">
        <v>16.37</v>
      </c>
      <c r="N9390">
        <v>72.89</v>
      </c>
      <c r="O9390" t="str">
        <f t="shared" si="586"/>
        <v>61:80</v>
      </c>
      <c r="P9390" t="s">
        <v>35</v>
      </c>
      <c r="Q9390">
        <v>273.64</v>
      </c>
      <c r="R9390" t="str">
        <f t="shared" si="587"/>
        <v>Low</v>
      </c>
    </row>
    <row r="9391" spans="1:18" x14ac:dyDescent="0.25">
      <c r="A9391">
        <v>2019</v>
      </c>
      <c r="B9391" t="s">
        <v>46</v>
      </c>
      <c r="C9391" t="s">
        <v>47</v>
      </c>
      <c r="D9391" t="s">
        <v>26</v>
      </c>
      <c r="E9391" t="str">
        <f t="shared" si="584"/>
        <v>Summer crops</v>
      </c>
      <c r="F9391">
        <v>8.77</v>
      </c>
      <c r="G9391" s="6">
        <v>918.67</v>
      </c>
      <c r="H9391" t="str">
        <f t="shared" si="585"/>
        <v>Low</v>
      </c>
      <c r="I9391">
        <v>24.38</v>
      </c>
      <c r="J9391">
        <v>1.395</v>
      </c>
      <c r="K9391">
        <v>3</v>
      </c>
      <c r="L9391" s="6">
        <v>28.5</v>
      </c>
      <c r="M9391">
        <v>8.35</v>
      </c>
      <c r="N9391">
        <v>63.53</v>
      </c>
      <c r="O9391" t="str">
        <f t="shared" si="586"/>
        <v>61:80</v>
      </c>
      <c r="P9391" t="s">
        <v>17</v>
      </c>
      <c r="Q9391">
        <v>246.04</v>
      </c>
      <c r="R9391" t="str">
        <f t="shared" si="587"/>
        <v>Low</v>
      </c>
    </row>
    <row r="9392" spans="1:18" x14ac:dyDescent="0.25">
      <c r="A9392">
        <v>2008</v>
      </c>
      <c r="B9392" t="s">
        <v>14</v>
      </c>
      <c r="C9392" t="s">
        <v>64</v>
      </c>
      <c r="D9392" t="s">
        <v>16</v>
      </c>
      <c r="E9392" t="str">
        <f t="shared" si="584"/>
        <v>Summer crops</v>
      </c>
      <c r="F9392">
        <v>13.93</v>
      </c>
      <c r="G9392" s="6">
        <v>1236.69</v>
      </c>
      <c r="H9392" t="str">
        <f t="shared" si="585"/>
        <v>Medium</v>
      </c>
      <c r="I9392">
        <v>17.43</v>
      </c>
      <c r="J9392">
        <v>3.8429999999999902</v>
      </c>
      <c r="K9392">
        <v>1</v>
      </c>
      <c r="L9392" s="6">
        <v>14.03</v>
      </c>
      <c r="M9392">
        <v>11.82</v>
      </c>
      <c r="N9392">
        <v>31.17</v>
      </c>
      <c r="O9392" t="str">
        <f t="shared" si="586"/>
        <v>21:40</v>
      </c>
      <c r="P9392" t="s">
        <v>27</v>
      </c>
      <c r="Q9392">
        <v>1568.51</v>
      </c>
      <c r="R9392" t="str">
        <f t="shared" si="587"/>
        <v>Low</v>
      </c>
    </row>
    <row r="9393" spans="1:18" x14ac:dyDescent="0.25">
      <c r="A9393">
        <v>1996</v>
      </c>
      <c r="B9393" t="s">
        <v>50</v>
      </c>
      <c r="C9393" t="s">
        <v>58</v>
      </c>
      <c r="D9393" t="s">
        <v>16</v>
      </c>
      <c r="E9393" t="str">
        <f t="shared" si="584"/>
        <v>Summer crops</v>
      </c>
      <c r="F9393">
        <v>25.87</v>
      </c>
      <c r="G9393" s="6">
        <v>1045.81</v>
      </c>
      <c r="H9393" t="str">
        <f t="shared" si="585"/>
        <v>Medium</v>
      </c>
      <c r="I9393">
        <v>15.46</v>
      </c>
      <c r="J9393">
        <v>3.1320000000000001</v>
      </c>
      <c r="K9393">
        <v>0</v>
      </c>
      <c r="L9393" s="6">
        <v>71.69</v>
      </c>
      <c r="M9393">
        <v>1.54</v>
      </c>
      <c r="N9393">
        <v>94.64</v>
      </c>
      <c r="O9393" t="str">
        <f t="shared" si="586"/>
        <v>81:100</v>
      </c>
      <c r="P9393" t="s">
        <v>20</v>
      </c>
      <c r="Q9393">
        <v>683.15</v>
      </c>
      <c r="R9393" t="str">
        <f t="shared" si="587"/>
        <v>High</v>
      </c>
    </row>
    <row r="9394" spans="1:18" x14ac:dyDescent="0.25">
      <c r="A9394">
        <v>2003</v>
      </c>
      <c r="B9394" t="s">
        <v>14</v>
      </c>
      <c r="C9394" t="s">
        <v>28</v>
      </c>
      <c r="D9394" t="s">
        <v>23</v>
      </c>
      <c r="E9394" t="str">
        <f t="shared" si="584"/>
        <v>Winter crops</v>
      </c>
      <c r="F9394">
        <v>2.87</v>
      </c>
      <c r="G9394" s="6">
        <v>1561.46</v>
      </c>
      <c r="H9394" t="str">
        <f t="shared" si="585"/>
        <v>Medium</v>
      </c>
      <c r="I9394">
        <v>16.13</v>
      </c>
      <c r="J9394">
        <v>2.5019999999999998</v>
      </c>
      <c r="K9394">
        <v>6</v>
      </c>
      <c r="L9394" s="6">
        <v>25.3</v>
      </c>
      <c r="M9394">
        <v>39.81</v>
      </c>
      <c r="N9394">
        <v>33.090000000000003</v>
      </c>
      <c r="O9394" t="str">
        <f t="shared" si="586"/>
        <v>21:40</v>
      </c>
      <c r="P9394" t="s">
        <v>39</v>
      </c>
      <c r="Q9394">
        <v>1145.8900000000001</v>
      </c>
      <c r="R9394" t="str">
        <f t="shared" si="587"/>
        <v>Low</v>
      </c>
    </row>
    <row r="9395" spans="1:18" x14ac:dyDescent="0.25">
      <c r="A9395">
        <v>2014</v>
      </c>
      <c r="B9395" t="s">
        <v>18</v>
      </c>
      <c r="C9395" t="s">
        <v>56</v>
      </c>
      <c r="D9395" t="s">
        <v>26</v>
      </c>
      <c r="E9395" t="str">
        <f t="shared" si="584"/>
        <v>Summer crops</v>
      </c>
      <c r="F9395">
        <v>0.28000000000000003</v>
      </c>
      <c r="G9395" s="6">
        <v>1547.72</v>
      </c>
      <c r="H9395" t="str">
        <f t="shared" si="585"/>
        <v>Medium</v>
      </c>
      <c r="I9395">
        <v>10.25</v>
      </c>
      <c r="J9395">
        <v>2.76</v>
      </c>
      <c r="K9395">
        <v>10</v>
      </c>
      <c r="L9395" s="6">
        <v>64.27</v>
      </c>
      <c r="M9395">
        <v>43.66</v>
      </c>
      <c r="N9395">
        <v>15.93</v>
      </c>
      <c r="O9395" t="str">
        <f t="shared" si="586"/>
        <v>0:20</v>
      </c>
      <c r="P9395" t="s">
        <v>27</v>
      </c>
      <c r="Q9395">
        <v>1114.8800000000001</v>
      </c>
      <c r="R9395" t="str">
        <f t="shared" si="587"/>
        <v>Low</v>
      </c>
    </row>
    <row r="9396" spans="1:18" x14ac:dyDescent="0.25">
      <c r="A9396">
        <v>2003</v>
      </c>
      <c r="B9396" t="s">
        <v>21</v>
      </c>
      <c r="C9396" t="s">
        <v>22</v>
      </c>
      <c r="D9396" t="s">
        <v>52</v>
      </c>
      <c r="E9396" t="str">
        <f t="shared" si="584"/>
        <v>Winter crops</v>
      </c>
      <c r="F9396">
        <v>11.69</v>
      </c>
      <c r="G9396" s="6">
        <v>250.71</v>
      </c>
      <c r="H9396" t="str">
        <f t="shared" si="585"/>
        <v>Low</v>
      </c>
      <c r="I9396">
        <v>17.41</v>
      </c>
      <c r="J9396">
        <v>3.4470000000000001</v>
      </c>
      <c r="K9396">
        <v>7</v>
      </c>
      <c r="L9396" s="6">
        <v>93.13</v>
      </c>
      <c r="M9396">
        <v>6.74</v>
      </c>
      <c r="N9396">
        <v>1.87</v>
      </c>
      <c r="O9396" t="str">
        <f t="shared" si="586"/>
        <v>0:20</v>
      </c>
      <c r="P9396" t="s">
        <v>35</v>
      </c>
      <c r="Q9396">
        <v>1332.88</v>
      </c>
      <c r="R9396" t="str">
        <f t="shared" si="587"/>
        <v>Low</v>
      </c>
    </row>
    <row r="9397" spans="1:18" x14ac:dyDescent="0.25">
      <c r="A9397">
        <v>2019</v>
      </c>
      <c r="B9397" t="s">
        <v>18</v>
      </c>
      <c r="C9397" t="s">
        <v>56</v>
      </c>
      <c r="D9397" t="s">
        <v>48</v>
      </c>
      <c r="E9397" t="str">
        <f t="shared" si="584"/>
        <v>Summer crops</v>
      </c>
      <c r="F9397">
        <v>29.22</v>
      </c>
      <c r="G9397" s="6">
        <v>2192.23</v>
      </c>
      <c r="H9397" t="str">
        <f t="shared" si="585"/>
        <v>High</v>
      </c>
      <c r="I9397">
        <v>5.99</v>
      </c>
      <c r="J9397">
        <v>2.5</v>
      </c>
      <c r="K9397">
        <v>6</v>
      </c>
      <c r="L9397" s="6">
        <v>56.02</v>
      </c>
      <c r="M9397">
        <v>41.23</v>
      </c>
      <c r="N9397">
        <v>46.15</v>
      </c>
      <c r="O9397" t="str">
        <f t="shared" si="586"/>
        <v>41:60</v>
      </c>
      <c r="P9397" t="s">
        <v>20</v>
      </c>
      <c r="Q9397">
        <v>1154.6400000000001</v>
      </c>
      <c r="R9397" t="str">
        <f t="shared" si="587"/>
        <v>High</v>
      </c>
    </row>
    <row r="9398" spans="1:18" x14ac:dyDescent="0.25">
      <c r="A9398">
        <v>2022</v>
      </c>
      <c r="B9398" t="s">
        <v>36</v>
      </c>
      <c r="C9398" t="s">
        <v>54</v>
      </c>
      <c r="D9398" t="s">
        <v>16</v>
      </c>
      <c r="E9398" t="str">
        <f t="shared" si="584"/>
        <v>Summer crops</v>
      </c>
      <c r="F9398">
        <v>-3.4</v>
      </c>
      <c r="G9398" s="6">
        <v>1652.81</v>
      </c>
      <c r="H9398" t="str">
        <f t="shared" si="585"/>
        <v>Medium</v>
      </c>
      <c r="I9398">
        <v>25.75</v>
      </c>
      <c r="J9398">
        <v>1.7909999999999999</v>
      </c>
      <c r="K9398">
        <v>0</v>
      </c>
      <c r="L9398" s="6">
        <v>55.33</v>
      </c>
      <c r="M9398">
        <v>6.97</v>
      </c>
      <c r="N9398">
        <v>72.53</v>
      </c>
      <c r="O9398" t="str">
        <f t="shared" si="586"/>
        <v>61:80</v>
      </c>
      <c r="P9398" t="s">
        <v>27</v>
      </c>
      <c r="Q9398">
        <v>836.18</v>
      </c>
      <c r="R9398" t="str">
        <f t="shared" si="587"/>
        <v>Below 0</v>
      </c>
    </row>
    <row r="9399" spans="1:18" x14ac:dyDescent="0.25">
      <c r="A9399">
        <v>2015</v>
      </c>
      <c r="B9399" t="s">
        <v>18</v>
      </c>
      <c r="C9399" t="s">
        <v>19</v>
      </c>
      <c r="D9399" t="s">
        <v>38</v>
      </c>
      <c r="E9399" t="str">
        <f t="shared" si="584"/>
        <v>Summer crops</v>
      </c>
      <c r="F9399">
        <v>13.32</v>
      </c>
      <c r="G9399" s="6">
        <v>737.04</v>
      </c>
      <c r="H9399" t="str">
        <f t="shared" si="585"/>
        <v>Low</v>
      </c>
      <c r="I9399">
        <v>6.33</v>
      </c>
      <c r="J9399">
        <v>2.94</v>
      </c>
      <c r="K9399">
        <v>1</v>
      </c>
      <c r="L9399" s="6">
        <v>12.07</v>
      </c>
      <c r="M9399">
        <v>3.05</v>
      </c>
      <c r="N9399">
        <v>11.74</v>
      </c>
      <c r="O9399" t="str">
        <f t="shared" si="586"/>
        <v>0:20</v>
      </c>
      <c r="P9399" t="s">
        <v>17</v>
      </c>
      <c r="Q9399">
        <v>967.83</v>
      </c>
      <c r="R9399" t="str">
        <f t="shared" si="587"/>
        <v>Low</v>
      </c>
    </row>
    <row r="9400" spans="1:18" x14ac:dyDescent="0.25">
      <c r="A9400">
        <v>1996</v>
      </c>
      <c r="B9400" t="s">
        <v>18</v>
      </c>
      <c r="C9400" t="s">
        <v>19</v>
      </c>
      <c r="D9400" t="s">
        <v>34</v>
      </c>
      <c r="E9400" t="str">
        <f t="shared" si="584"/>
        <v>Winter crops</v>
      </c>
      <c r="F9400">
        <v>-2.93</v>
      </c>
      <c r="G9400" s="6">
        <v>1105.9000000000001</v>
      </c>
      <c r="H9400" t="str">
        <f t="shared" si="585"/>
        <v>Medium</v>
      </c>
      <c r="I9400">
        <v>9.98</v>
      </c>
      <c r="J9400">
        <v>0.71</v>
      </c>
      <c r="K9400">
        <v>3</v>
      </c>
      <c r="L9400" s="6">
        <v>28.94</v>
      </c>
      <c r="M9400">
        <v>28.12</v>
      </c>
      <c r="N9400">
        <v>75.42</v>
      </c>
      <c r="O9400" t="str">
        <f t="shared" si="586"/>
        <v>61:80</v>
      </c>
      <c r="P9400" t="s">
        <v>39</v>
      </c>
      <c r="Q9400">
        <v>146.37</v>
      </c>
      <c r="R9400" t="str">
        <f t="shared" si="587"/>
        <v>Below 0</v>
      </c>
    </row>
    <row r="9401" spans="1:18" x14ac:dyDescent="0.25">
      <c r="A9401">
        <v>1995</v>
      </c>
      <c r="B9401" t="s">
        <v>41</v>
      </c>
      <c r="C9401" t="s">
        <v>44</v>
      </c>
      <c r="D9401" t="s">
        <v>26</v>
      </c>
      <c r="E9401" t="str">
        <f t="shared" si="584"/>
        <v>Summer crops</v>
      </c>
      <c r="F9401">
        <v>17.61</v>
      </c>
      <c r="G9401" s="6">
        <v>548.77</v>
      </c>
      <c r="H9401" t="str">
        <f t="shared" si="585"/>
        <v>Low</v>
      </c>
      <c r="I9401">
        <v>23.37</v>
      </c>
      <c r="J9401">
        <v>1.7189999999999901</v>
      </c>
      <c r="K9401">
        <v>6</v>
      </c>
      <c r="L9401" s="6">
        <v>39.9</v>
      </c>
      <c r="M9401">
        <v>13.49</v>
      </c>
      <c r="N9401">
        <v>73.75</v>
      </c>
      <c r="O9401" t="str">
        <f t="shared" si="586"/>
        <v>61:80</v>
      </c>
      <c r="P9401" t="s">
        <v>17</v>
      </c>
      <c r="Q9401">
        <v>349.99</v>
      </c>
      <c r="R9401" t="str">
        <f t="shared" si="587"/>
        <v>Moderate</v>
      </c>
    </row>
    <row r="9402" spans="1:18" x14ac:dyDescent="0.25">
      <c r="A9402">
        <v>2019</v>
      </c>
      <c r="B9402" t="s">
        <v>32</v>
      </c>
      <c r="C9402" t="s">
        <v>33</v>
      </c>
      <c r="D9402" t="s">
        <v>26</v>
      </c>
      <c r="E9402" t="str">
        <f t="shared" si="584"/>
        <v>Summer crops</v>
      </c>
      <c r="F9402">
        <v>9.57</v>
      </c>
      <c r="G9402" s="6">
        <v>968.37</v>
      </c>
      <c r="H9402" t="str">
        <f t="shared" si="585"/>
        <v>Low</v>
      </c>
      <c r="I9402">
        <v>12.12</v>
      </c>
      <c r="J9402">
        <v>1.72</v>
      </c>
      <c r="K9402">
        <v>3</v>
      </c>
      <c r="L9402" s="6">
        <v>11.84</v>
      </c>
      <c r="M9402">
        <v>8.35</v>
      </c>
      <c r="N9402">
        <v>64.400000000000006</v>
      </c>
      <c r="O9402" t="str">
        <f t="shared" si="586"/>
        <v>61:80</v>
      </c>
      <c r="P9402" t="s">
        <v>27</v>
      </c>
      <c r="Q9402">
        <v>824.62</v>
      </c>
      <c r="R9402" t="str">
        <f t="shared" si="587"/>
        <v>Low</v>
      </c>
    </row>
    <row r="9403" spans="1:18" x14ac:dyDescent="0.25">
      <c r="A9403">
        <v>2024</v>
      </c>
      <c r="B9403" t="s">
        <v>41</v>
      </c>
      <c r="C9403" t="s">
        <v>44</v>
      </c>
      <c r="D9403" t="s">
        <v>48</v>
      </c>
      <c r="E9403" t="str">
        <f t="shared" si="584"/>
        <v>Summer crops</v>
      </c>
      <c r="F9403">
        <v>-4.0599999999999996</v>
      </c>
      <c r="G9403" s="6">
        <v>1174.19</v>
      </c>
      <c r="H9403" t="str">
        <f t="shared" si="585"/>
        <v>Medium</v>
      </c>
      <c r="I9403">
        <v>6.43</v>
      </c>
      <c r="J9403">
        <v>1.22</v>
      </c>
      <c r="K9403">
        <v>7</v>
      </c>
      <c r="L9403" s="6">
        <v>71.739999999999995</v>
      </c>
      <c r="M9403">
        <v>3.29</v>
      </c>
      <c r="N9403">
        <v>59.39</v>
      </c>
      <c r="O9403" t="str">
        <f t="shared" si="586"/>
        <v>41:60</v>
      </c>
      <c r="P9403" t="s">
        <v>27</v>
      </c>
      <c r="Q9403">
        <v>266.24</v>
      </c>
      <c r="R9403" t="str">
        <f t="shared" si="587"/>
        <v>Below 0</v>
      </c>
    </row>
    <row r="9404" spans="1:18" x14ac:dyDescent="0.25">
      <c r="A9404">
        <v>1993</v>
      </c>
      <c r="B9404" t="s">
        <v>36</v>
      </c>
      <c r="C9404" t="s">
        <v>62</v>
      </c>
      <c r="D9404" t="s">
        <v>26</v>
      </c>
      <c r="E9404" t="str">
        <f t="shared" si="584"/>
        <v>Summer crops</v>
      </c>
      <c r="F9404">
        <v>30.96</v>
      </c>
      <c r="G9404" s="6">
        <v>456.45</v>
      </c>
      <c r="H9404" t="str">
        <f t="shared" si="585"/>
        <v>Low</v>
      </c>
      <c r="I9404">
        <v>5.76</v>
      </c>
      <c r="J9404">
        <v>3.2850000000000001</v>
      </c>
      <c r="K9404">
        <v>4</v>
      </c>
      <c r="L9404" s="6">
        <v>28.91</v>
      </c>
      <c r="M9404">
        <v>19.170000000000002</v>
      </c>
      <c r="N9404">
        <v>55.14</v>
      </c>
      <c r="O9404" t="str">
        <f t="shared" si="586"/>
        <v>41:60</v>
      </c>
      <c r="P9404" t="s">
        <v>17</v>
      </c>
      <c r="Q9404">
        <v>393.01</v>
      </c>
      <c r="R9404" t="str">
        <f t="shared" si="587"/>
        <v>High</v>
      </c>
    </row>
    <row r="9405" spans="1:18" x14ac:dyDescent="0.25">
      <c r="A9405">
        <v>1996</v>
      </c>
      <c r="B9405" t="s">
        <v>21</v>
      </c>
      <c r="C9405" t="s">
        <v>22</v>
      </c>
      <c r="D9405" t="s">
        <v>29</v>
      </c>
      <c r="E9405" t="str">
        <f t="shared" si="584"/>
        <v>Summer crops</v>
      </c>
      <c r="F9405">
        <v>25.97</v>
      </c>
      <c r="G9405" s="6">
        <v>878.59</v>
      </c>
      <c r="H9405" t="str">
        <f t="shared" si="585"/>
        <v>Low</v>
      </c>
      <c r="I9405">
        <v>13.08</v>
      </c>
      <c r="J9405">
        <v>3.68</v>
      </c>
      <c r="K9405">
        <v>3</v>
      </c>
      <c r="L9405" s="6">
        <v>24.05</v>
      </c>
      <c r="M9405">
        <v>37.28</v>
      </c>
      <c r="N9405">
        <v>64.849999999999994</v>
      </c>
      <c r="O9405" t="str">
        <f t="shared" si="586"/>
        <v>61:80</v>
      </c>
      <c r="P9405" t="s">
        <v>27</v>
      </c>
      <c r="Q9405">
        <v>1823.03</v>
      </c>
      <c r="R9405" t="str">
        <f t="shared" si="587"/>
        <v>High</v>
      </c>
    </row>
    <row r="9406" spans="1:18" x14ac:dyDescent="0.25">
      <c r="A9406">
        <v>2015</v>
      </c>
      <c r="B9406" t="s">
        <v>50</v>
      </c>
      <c r="C9406" t="s">
        <v>19</v>
      </c>
      <c r="D9406" t="s">
        <v>48</v>
      </c>
      <c r="E9406" t="str">
        <f t="shared" si="584"/>
        <v>Summer crops</v>
      </c>
      <c r="F9406">
        <v>19.18</v>
      </c>
      <c r="G9406" s="6">
        <v>2464.59</v>
      </c>
      <c r="H9406" t="str">
        <f t="shared" si="585"/>
        <v>High</v>
      </c>
      <c r="I9406">
        <v>18.079999999999998</v>
      </c>
      <c r="J9406">
        <v>3.2309999999999999</v>
      </c>
      <c r="K9406">
        <v>10</v>
      </c>
      <c r="L9406" s="6">
        <v>88.64</v>
      </c>
      <c r="M9406">
        <v>10.53</v>
      </c>
      <c r="N9406">
        <v>25.8</v>
      </c>
      <c r="O9406" t="str">
        <f t="shared" si="586"/>
        <v>21:40</v>
      </c>
      <c r="P9406" t="s">
        <v>20</v>
      </c>
      <c r="Q9406">
        <v>1500.58</v>
      </c>
      <c r="R9406" t="str">
        <f t="shared" si="587"/>
        <v>Moderate</v>
      </c>
    </row>
    <row r="9407" spans="1:18" x14ac:dyDescent="0.25">
      <c r="A9407">
        <v>2016</v>
      </c>
      <c r="B9407" t="s">
        <v>41</v>
      </c>
      <c r="C9407" t="s">
        <v>71</v>
      </c>
      <c r="D9407" t="s">
        <v>16</v>
      </c>
      <c r="E9407" t="str">
        <f t="shared" si="584"/>
        <v>Summer crops</v>
      </c>
      <c r="F9407">
        <v>33.74</v>
      </c>
      <c r="G9407" s="6">
        <v>2251.09</v>
      </c>
      <c r="H9407" t="str">
        <f t="shared" si="585"/>
        <v>High</v>
      </c>
      <c r="I9407">
        <v>29.66</v>
      </c>
      <c r="J9407">
        <v>1.0169999999999999</v>
      </c>
      <c r="K9407">
        <v>2</v>
      </c>
      <c r="L9407" s="6">
        <v>50.45</v>
      </c>
      <c r="M9407">
        <v>11.55</v>
      </c>
      <c r="N9407">
        <v>33.71</v>
      </c>
      <c r="O9407" t="str">
        <f t="shared" si="586"/>
        <v>21:40</v>
      </c>
      <c r="P9407" t="s">
        <v>17</v>
      </c>
      <c r="Q9407">
        <v>206.05</v>
      </c>
      <c r="R9407" t="str">
        <f t="shared" si="587"/>
        <v>High</v>
      </c>
    </row>
    <row r="9408" spans="1:18" x14ac:dyDescent="0.25">
      <c r="A9408">
        <v>2010</v>
      </c>
      <c r="B9408" t="s">
        <v>50</v>
      </c>
      <c r="C9408" t="s">
        <v>58</v>
      </c>
      <c r="D9408" t="s">
        <v>26</v>
      </c>
      <c r="E9408" t="str">
        <f t="shared" si="584"/>
        <v>Summer crops</v>
      </c>
      <c r="F9408">
        <v>1.97</v>
      </c>
      <c r="G9408" s="6">
        <v>1292.69</v>
      </c>
      <c r="H9408" t="str">
        <f t="shared" si="585"/>
        <v>Medium</v>
      </c>
      <c r="I9408">
        <v>2.61</v>
      </c>
      <c r="J9408">
        <v>2.29</v>
      </c>
      <c r="K9408">
        <v>3</v>
      </c>
      <c r="L9408" s="6">
        <v>77.12</v>
      </c>
      <c r="M9408">
        <v>45.54</v>
      </c>
      <c r="N9408">
        <v>11.25</v>
      </c>
      <c r="O9408" t="str">
        <f t="shared" si="586"/>
        <v>0:20</v>
      </c>
      <c r="P9408" t="s">
        <v>35</v>
      </c>
      <c r="Q9408">
        <v>781.78</v>
      </c>
      <c r="R9408" t="str">
        <f t="shared" si="587"/>
        <v>Low</v>
      </c>
    </row>
    <row r="9409" spans="1:18" x14ac:dyDescent="0.25">
      <c r="A9409">
        <v>2000</v>
      </c>
      <c r="B9409" t="s">
        <v>14</v>
      </c>
      <c r="C9409" t="s">
        <v>28</v>
      </c>
      <c r="D9409" t="s">
        <v>48</v>
      </c>
      <c r="E9409" t="str">
        <f t="shared" si="584"/>
        <v>Summer crops</v>
      </c>
      <c r="F9409">
        <v>34.89</v>
      </c>
      <c r="G9409" s="6">
        <v>1198.24</v>
      </c>
      <c r="H9409" t="str">
        <f t="shared" si="585"/>
        <v>Medium</v>
      </c>
      <c r="I9409">
        <v>2.92</v>
      </c>
      <c r="J9409">
        <v>1.88</v>
      </c>
      <c r="K9409">
        <v>8</v>
      </c>
      <c r="L9409" s="6">
        <v>48.11</v>
      </c>
      <c r="M9409">
        <v>12.94</v>
      </c>
      <c r="N9409">
        <v>93.59</v>
      </c>
      <c r="O9409" t="str">
        <f t="shared" si="586"/>
        <v>81:100</v>
      </c>
      <c r="P9409" t="s">
        <v>35</v>
      </c>
      <c r="Q9409">
        <v>917.86</v>
      </c>
      <c r="R9409" t="str">
        <f t="shared" si="587"/>
        <v>High</v>
      </c>
    </row>
    <row r="9410" spans="1:18" x14ac:dyDescent="0.25">
      <c r="A9410">
        <v>1993</v>
      </c>
      <c r="B9410" t="s">
        <v>46</v>
      </c>
      <c r="C9410" t="s">
        <v>67</v>
      </c>
      <c r="D9410" t="s">
        <v>29</v>
      </c>
      <c r="E9410" t="str">
        <f t="shared" si="584"/>
        <v>Summer crops</v>
      </c>
      <c r="F9410">
        <v>16.72</v>
      </c>
      <c r="G9410" s="6">
        <v>2981.4</v>
      </c>
      <c r="H9410" t="str">
        <f t="shared" si="585"/>
        <v>High</v>
      </c>
      <c r="I9410">
        <v>4.8499999999999996</v>
      </c>
      <c r="J9410">
        <v>4.8899999999999997</v>
      </c>
      <c r="K9410">
        <v>10</v>
      </c>
      <c r="L9410" s="6">
        <v>70.38</v>
      </c>
      <c r="M9410">
        <v>38.97</v>
      </c>
      <c r="N9410">
        <v>58.57</v>
      </c>
      <c r="O9410" t="str">
        <f t="shared" si="586"/>
        <v>41:60</v>
      </c>
      <c r="P9410" t="s">
        <v>27</v>
      </c>
      <c r="Q9410">
        <v>601.6</v>
      </c>
      <c r="R9410" t="str">
        <f t="shared" si="587"/>
        <v>Moderate</v>
      </c>
    </row>
    <row r="9411" spans="1:18" x14ac:dyDescent="0.25">
      <c r="A9411">
        <v>2018</v>
      </c>
      <c r="B9411" t="s">
        <v>32</v>
      </c>
      <c r="C9411" t="s">
        <v>53</v>
      </c>
      <c r="D9411" t="s">
        <v>16</v>
      </c>
      <c r="E9411" t="str">
        <f t="shared" ref="E9411:E9474" si="588">IF(OR(D9411="Wheat", D9411="Barley", D9411="Cotton", D9411="Fruits"), "Winter crops","Summer crops")</f>
        <v>Summer crops</v>
      </c>
      <c r="F9411">
        <v>3.16</v>
      </c>
      <c r="G9411" s="6">
        <v>1929.35</v>
      </c>
      <c r="H9411" t="str">
        <f t="shared" ref="H9411:H9474" si="589">IF(G9411&lt;1000, "Low", IF(G9411&lt;=2000, "Medium", "High"))</f>
        <v>Medium</v>
      </c>
      <c r="I9411">
        <v>5.65</v>
      </c>
      <c r="J9411">
        <v>1.2</v>
      </c>
      <c r="K9411">
        <v>1</v>
      </c>
      <c r="L9411" s="6">
        <v>29.77</v>
      </c>
      <c r="M9411">
        <v>35.96</v>
      </c>
      <c r="N9411">
        <v>73.31</v>
      </c>
      <c r="O9411" t="str">
        <f t="shared" ref="O9411:O9474" si="590">IF(N9411&lt;=20,"0:20",IF(N9411&lt;=40,"21:40",IF(N9411&lt;=60,"41:60",IF(N9411&lt;=80,"61:80","81:100"))))</f>
        <v>61:80</v>
      </c>
      <c r="P9411" t="s">
        <v>27</v>
      </c>
      <c r="Q9411">
        <v>290.93</v>
      </c>
      <c r="R9411" t="str">
        <f t="shared" ref="R9411:R9474" si="591">IF(F9411&lt;0, "Below 0", IF(F9411&lt;=15, "Low", IF(F9411&lt;=25, "Moderate", "High")))</f>
        <v>Low</v>
      </c>
    </row>
    <row r="9412" spans="1:18" x14ac:dyDescent="0.25">
      <c r="A9412">
        <v>2011</v>
      </c>
      <c r="B9412" t="s">
        <v>30</v>
      </c>
      <c r="C9412" t="s">
        <v>31</v>
      </c>
      <c r="D9412" t="s">
        <v>38</v>
      </c>
      <c r="E9412" t="str">
        <f t="shared" si="588"/>
        <v>Summer crops</v>
      </c>
      <c r="F9412">
        <v>9.3699999999999992</v>
      </c>
      <c r="G9412" s="6">
        <v>541.69000000000005</v>
      </c>
      <c r="H9412" t="str">
        <f t="shared" si="589"/>
        <v>Low</v>
      </c>
      <c r="I9412">
        <v>26.95</v>
      </c>
      <c r="J9412">
        <v>0.65700000000000003</v>
      </c>
      <c r="K9412">
        <v>2</v>
      </c>
      <c r="L9412" s="6">
        <v>53.17</v>
      </c>
      <c r="M9412">
        <v>34.35</v>
      </c>
      <c r="N9412">
        <v>66.42</v>
      </c>
      <c r="O9412" t="str">
        <f t="shared" si="590"/>
        <v>61:80</v>
      </c>
      <c r="P9412" t="s">
        <v>20</v>
      </c>
      <c r="Q9412">
        <v>104.11</v>
      </c>
      <c r="R9412" t="str">
        <f t="shared" si="591"/>
        <v>Low</v>
      </c>
    </row>
    <row r="9413" spans="1:18" x14ac:dyDescent="0.25">
      <c r="A9413">
        <v>2023</v>
      </c>
      <c r="B9413" t="s">
        <v>21</v>
      </c>
      <c r="C9413" t="s">
        <v>45</v>
      </c>
      <c r="D9413" t="s">
        <v>23</v>
      </c>
      <c r="E9413" t="str">
        <f t="shared" si="588"/>
        <v>Winter crops</v>
      </c>
      <c r="F9413">
        <v>33.950000000000003</v>
      </c>
      <c r="G9413" s="6">
        <v>471.46</v>
      </c>
      <c r="H9413" t="str">
        <f t="shared" si="589"/>
        <v>Low</v>
      </c>
      <c r="I9413">
        <v>17.27</v>
      </c>
      <c r="J9413">
        <v>1.53</v>
      </c>
      <c r="K9413">
        <v>6</v>
      </c>
      <c r="L9413" s="6">
        <v>58.32</v>
      </c>
      <c r="M9413">
        <v>49.81</v>
      </c>
      <c r="N9413">
        <v>58.68</v>
      </c>
      <c r="O9413" t="str">
        <f t="shared" si="590"/>
        <v>41:60</v>
      </c>
      <c r="P9413" t="s">
        <v>20</v>
      </c>
      <c r="Q9413">
        <v>321.94</v>
      </c>
      <c r="R9413" t="str">
        <f t="shared" si="591"/>
        <v>High</v>
      </c>
    </row>
    <row r="9414" spans="1:18" x14ac:dyDescent="0.25">
      <c r="A9414">
        <v>1996</v>
      </c>
      <c r="B9414" t="s">
        <v>24</v>
      </c>
      <c r="C9414" t="s">
        <v>57</v>
      </c>
      <c r="D9414" t="s">
        <v>43</v>
      </c>
      <c r="E9414" t="str">
        <f t="shared" si="588"/>
        <v>Winter crops</v>
      </c>
      <c r="F9414">
        <v>0.74</v>
      </c>
      <c r="G9414" s="6">
        <v>1076.95</v>
      </c>
      <c r="H9414" t="str">
        <f t="shared" si="589"/>
        <v>Medium</v>
      </c>
      <c r="I9414">
        <v>4.03</v>
      </c>
      <c r="J9414">
        <v>1.88</v>
      </c>
      <c r="K9414">
        <v>0</v>
      </c>
      <c r="L9414" s="6">
        <v>40.89</v>
      </c>
      <c r="M9414">
        <v>7.97</v>
      </c>
      <c r="N9414">
        <v>15.59</v>
      </c>
      <c r="O9414" t="str">
        <f t="shared" si="590"/>
        <v>0:20</v>
      </c>
      <c r="P9414" t="s">
        <v>20</v>
      </c>
      <c r="Q9414">
        <v>251.4</v>
      </c>
      <c r="R9414" t="str">
        <f t="shared" si="591"/>
        <v>Low</v>
      </c>
    </row>
    <row r="9415" spans="1:18" x14ac:dyDescent="0.25">
      <c r="A9415">
        <v>1995</v>
      </c>
      <c r="B9415" t="s">
        <v>36</v>
      </c>
      <c r="C9415" t="s">
        <v>37</v>
      </c>
      <c r="D9415" t="s">
        <v>26</v>
      </c>
      <c r="E9415" t="str">
        <f t="shared" si="588"/>
        <v>Summer crops</v>
      </c>
      <c r="F9415">
        <v>7.07</v>
      </c>
      <c r="G9415" s="6">
        <v>2273.7199999999998</v>
      </c>
      <c r="H9415" t="str">
        <f t="shared" si="589"/>
        <v>High</v>
      </c>
      <c r="I9415">
        <v>5.77</v>
      </c>
      <c r="J9415">
        <v>0.57999999999999996</v>
      </c>
      <c r="K9415">
        <v>10</v>
      </c>
      <c r="L9415" s="6">
        <v>92.5</v>
      </c>
      <c r="M9415">
        <v>29.57</v>
      </c>
      <c r="N9415">
        <v>25.78</v>
      </c>
      <c r="O9415" t="str">
        <f t="shared" si="590"/>
        <v>21:40</v>
      </c>
      <c r="P9415" t="s">
        <v>27</v>
      </c>
      <c r="Q9415">
        <v>176.28</v>
      </c>
      <c r="R9415" t="str">
        <f t="shared" si="591"/>
        <v>Low</v>
      </c>
    </row>
    <row r="9416" spans="1:18" x14ac:dyDescent="0.25">
      <c r="A9416">
        <v>2022</v>
      </c>
      <c r="B9416" t="s">
        <v>32</v>
      </c>
      <c r="C9416" t="s">
        <v>69</v>
      </c>
      <c r="D9416" t="s">
        <v>16</v>
      </c>
      <c r="E9416" t="str">
        <f t="shared" si="588"/>
        <v>Summer crops</v>
      </c>
      <c r="F9416">
        <v>12.64</v>
      </c>
      <c r="G9416" s="6">
        <v>1495.9</v>
      </c>
      <c r="H9416" t="str">
        <f t="shared" si="589"/>
        <v>Medium</v>
      </c>
      <c r="I9416">
        <v>17.89</v>
      </c>
      <c r="J9416">
        <v>1.512</v>
      </c>
      <c r="K9416">
        <v>3</v>
      </c>
      <c r="L9416" s="6">
        <v>91.71</v>
      </c>
      <c r="M9416">
        <v>1.08</v>
      </c>
      <c r="N9416">
        <v>21.5</v>
      </c>
      <c r="O9416" t="str">
        <f t="shared" si="590"/>
        <v>21:40</v>
      </c>
      <c r="P9416" t="s">
        <v>17</v>
      </c>
      <c r="Q9416">
        <v>213.04</v>
      </c>
      <c r="R9416" t="str">
        <f t="shared" si="591"/>
        <v>Low</v>
      </c>
    </row>
    <row r="9417" spans="1:18" x14ac:dyDescent="0.25">
      <c r="A9417">
        <v>2006</v>
      </c>
      <c r="B9417" t="s">
        <v>30</v>
      </c>
      <c r="C9417" t="s">
        <v>31</v>
      </c>
      <c r="D9417" t="s">
        <v>48</v>
      </c>
      <c r="E9417" t="str">
        <f t="shared" si="588"/>
        <v>Summer crops</v>
      </c>
      <c r="F9417">
        <v>-4.04</v>
      </c>
      <c r="G9417" s="6">
        <v>2672.74</v>
      </c>
      <c r="H9417" t="str">
        <f t="shared" si="589"/>
        <v>High</v>
      </c>
      <c r="I9417">
        <v>27.56</v>
      </c>
      <c r="J9417">
        <v>1.476</v>
      </c>
      <c r="K9417">
        <v>8</v>
      </c>
      <c r="L9417" s="6">
        <v>77.25</v>
      </c>
      <c r="M9417">
        <v>10.81</v>
      </c>
      <c r="N9417">
        <v>98.29</v>
      </c>
      <c r="O9417" t="str">
        <f t="shared" si="590"/>
        <v>81:100</v>
      </c>
      <c r="P9417" t="s">
        <v>39</v>
      </c>
      <c r="Q9417">
        <v>367.21</v>
      </c>
      <c r="R9417" t="str">
        <f t="shared" si="591"/>
        <v>Below 0</v>
      </c>
    </row>
    <row r="9418" spans="1:18" x14ac:dyDescent="0.25">
      <c r="A9418">
        <v>1991</v>
      </c>
      <c r="B9418" t="s">
        <v>46</v>
      </c>
      <c r="C9418" t="s">
        <v>51</v>
      </c>
      <c r="D9418" t="s">
        <v>16</v>
      </c>
      <c r="E9418" t="str">
        <f t="shared" si="588"/>
        <v>Summer crops</v>
      </c>
      <c r="F9418">
        <v>25.85</v>
      </c>
      <c r="G9418" s="6">
        <v>712.35</v>
      </c>
      <c r="H9418" t="str">
        <f t="shared" si="589"/>
        <v>Low</v>
      </c>
      <c r="I9418">
        <v>5.75</v>
      </c>
      <c r="J9418">
        <v>0.95</v>
      </c>
      <c r="K9418">
        <v>1</v>
      </c>
      <c r="L9418" s="6">
        <v>50.79</v>
      </c>
      <c r="M9418">
        <v>37.119999999999997</v>
      </c>
      <c r="N9418">
        <v>84.83</v>
      </c>
      <c r="O9418" t="str">
        <f t="shared" si="590"/>
        <v>81:100</v>
      </c>
      <c r="P9418" t="s">
        <v>20</v>
      </c>
      <c r="Q9418">
        <v>275.98</v>
      </c>
      <c r="R9418" t="str">
        <f t="shared" si="591"/>
        <v>High</v>
      </c>
    </row>
    <row r="9419" spans="1:18" x14ac:dyDescent="0.25">
      <c r="A9419">
        <v>2002</v>
      </c>
      <c r="B9419" t="s">
        <v>41</v>
      </c>
      <c r="C9419" t="s">
        <v>44</v>
      </c>
      <c r="D9419" t="s">
        <v>43</v>
      </c>
      <c r="E9419" t="str">
        <f t="shared" si="588"/>
        <v>Winter crops</v>
      </c>
      <c r="F9419">
        <v>2.61</v>
      </c>
      <c r="G9419" s="6">
        <v>1763.19</v>
      </c>
      <c r="H9419" t="str">
        <f t="shared" si="589"/>
        <v>Medium</v>
      </c>
      <c r="I9419">
        <v>14.57</v>
      </c>
      <c r="J9419">
        <v>1.98</v>
      </c>
      <c r="K9419">
        <v>8</v>
      </c>
      <c r="L9419" s="6">
        <v>98.86</v>
      </c>
      <c r="M9419">
        <v>5.14</v>
      </c>
      <c r="N9419">
        <v>47.73</v>
      </c>
      <c r="O9419" t="str">
        <f t="shared" si="590"/>
        <v>41:60</v>
      </c>
      <c r="P9419" t="s">
        <v>20</v>
      </c>
      <c r="Q9419">
        <v>242.04</v>
      </c>
      <c r="R9419" t="str">
        <f t="shared" si="591"/>
        <v>Low</v>
      </c>
    </row>
    <row r="9420" spans="1:18" x14ac:dyDescent="0.25">
      <c r="A9420">
        <v>2019</v>
      </c>
      <c r="B9420" t="s">
        <v>46</v>
      </c>
      <c r="C9420" t="s">
        <v>63</v>
      </c>
      <c r="D9420" t="s">
        <v>26</v>
      </c>
      <c r="E9420" t="str">
        <f t="shared" si="588"/>
        <v>Summer crops</v>
      </c>
      <c r="F9420">
        <v>2.21</v>
      </c>
      <c r="G9420" s="6">
        <v>1551.07</v>
      </c>
      <c r="H9420" t="str">
        <f t="shared" si="589"/>
        <v>Medium</v>
      </c>
      <c r="I9420">
        <v>27.68</v>
      </c>
      <c r="J9420">
        <v>1.8360000000000001</v>
      </c>
      <c r="K9420">
        <v>10</v>
      </c>
      <c r="L9420" s="6">
        <v>47.21</v>
      </c>
      <c r="M9420">
        <v>31.19</v>
      </c>
      <c r="N9420">
        <v>10.75</v>
      </c>
      <c r="O9420" t="str">
        <f t="shared" si="590"/>
        <v>0:20</v>
      </c>
      <c r="P9420" t="s">
        <v>17</v>
      </c>
      <c r="Q9420">
        <v>455.33</v>
      </c>
      <c r="R9420" t="str">
        <f t="shared" si="591"/>
        <v>Low</v>
      </c>
    </row>
    <row r="9421" spans="1:18" x14ac:dyDescent="0.25">
      <c r="A9421">
        <v>2016</v>
      </c>
      <c r="B9421" t="s">
        <v>41</v>
      </c>
      <c r="C9421" t="s">
        <v>68</v>
      </c>
      <c r="D9421" t="s">
        <v>34</v>
      </c>
      <c r="E9421" t="str">
        <f t="shared" si="588"/>
        <v>Winter crops</v>
      </c>
      <c r="F9421">
        <v>28.65</v>
      </c>
      <c r="G9421" s="6">
        <v>2348.9</v>
      </c>
      <c r="H9421" t="str">
        <f t="shared" si="589"/>
        <v>High</v>
      </c>
      <c r="I9421">
        <v>4.9400000000000004</v>
      </c>
      <c r="J9421">
        <v>1.21</v>
      </c>
      <c r="K9421">
        <v>6</v>
      </c>
      <c r="L9421" s="6">
        <v>95.47</v>
      </c>
      <c r="M9421">
        <v>23.81</v>
      </c>
      <c r="N9421">
        <v>55.86</v>
      </c>
      <c r="O9421" t="str">
        <f t="shared" si="590"/>
        <v>41:60</v>
      </c>
      <c r="P9421" t="s">
        <v>27</v>
      </c>
      <c r="Q9421">
        <v>596.97</v>
      </c>
      <c r="R9421" t="str">
        <f t="shared" si="591"/>
        <v>High</v>
      </c>
    </row>
    <row r="9422" spans="1:18" x14ac:dyDescent="0.25">
      <c r="A9422">
        <v>1994</v>
      </c>
      <c r="B9422" t="s">
        <v>41</v>
      </c>
      <c r="C9422" t="s">
        <v>44</v>
      </c>
      <c r="D9422" t="s">
        <v>43</v>
      </c>
      <c r="E9422" t="str">
        <f t="shared" si="588"/>
        <v>Winter crops</v>
      </c>
      <c r="F9422">
        <v>-1.5</v>
      </c>
      <c r="G9422" s="6">
        <v>905.84</v>
      </c>
      <c r="H9422" t="str">
        <f t="shared" si="589"/>
        <v>Low</v>
      </c>
      <c r="I9422">
        <v>18.95</v>
      </c>
      <c r="J9422">
        <v>0.504</v>
      </c>
      <c r="K9422">
        <v>3</v>
      </c>
      <c r="L9422" s="6">
        <v>57.4</v>
      </c>
      <c r="M9422">
        <v>41.06</v>
      </c>
      <c r="N9422">
        <v>53.26</v>
      </c>
      <c r="O9422" t="str">
        <f t="shared" si="590"/>
        <v>41:60</v>
      </c>
      <c r="P9422" t="s">
        <v>35</v>
      </c>
      <c r="Q9422">
        <v>244.38</v>
      </c>
      <c r="R9422" t="str">
        <f t="shared" si="591"/>
        <v>Below 0</v>
      </c>
    </row>
    <row r="9423" spans="1:18" x14ac:dyDescent="0.25">
      <c r="A9423">
        <v>1994</v>
      </c>
      <c r="B9423" t="s">
        <v>36</v>
      </c>
      <c r="C9423" t="s">
        <v>70</v>
      </c>
      <c r="D9423" t="s">
        <v>38</v>
      </c>
      <c r="E9423" t="str">
        <f t="shared" si="588"/>
        <v>Summer crops</v>
      </c>
      <c r="F9423">
        <v>3.67</v>
      </c>
      <c r="G9423" s="6">
        <v>2953.61</v>
      </c>
      <c r="H9423" t="str">
        <f t="shared" si="589"/>
        <v>High</v>
      </c>
      <c r="I9423">
        <v>11.26</v>
      </c>
      <c r="J9423">
        <v>2.3199999999999998</v>
      </c>
      <c r="K9423">
        <v>8</v>
      </c>
      <c r="L9423" s="6">
        <v>28.57</v>
      </c>
      <c r="M9423">
        <v>34.81</v>
      </c>
      <c r="N9423">
        <v>21.81</v>
      </c>
      <c r="O9423" t="str">
        <f t="shared" si="590"/>
        <v>21:40</v>
      </c>
      <c r="P9423" t="s">
        <v>17</v>
      </c>
      <c r="Q9423">
        <v>914.84</v>
      </c>
      <c r="R9423" t="str">
        <f t="shared" si="591"/>
        <v>Low</v>
      </c>
    </row>
    <row r="9424" spans="1:18" x14ac:dyDescent="0.25">
      <c r="A9424">
        <v>2020</v>
      </c>
      <c r="B9424" t="s">
        <v>46</v>
      </c>
      <c r="C9424" t="s">
        <v>51</v>
      </c>
      <c r="D9424" t="s">
        <v>43</v>
      </c>
      <c r="E9424" t="str">
        <f t="shared" si="588"/>
        <v>Winter crops</v>
      </c>
      <c r="F9424">
        <v>-2.97</v>
      </c>
      <c r="G9424" s="6">
        <v>947.32</v>
      </c>
      <c r="H9424" t="str">
        <f t="shared" si="589"/>
        <v>Low</v>
      </c>
      <c r="I9424">
        <v>26.15</v>
      </c>
      <c r="J9424">
        <v>2.6909999999999998</v>
      </c>
      <c r="K9424">
        <v>9</v>
      </c>
      <c r="L9424" s="6">
        <v>21.91</v>
      </c>
      <c r="M9424">
        <v>44.49</v>
      </c>
      <c r="N9424">
        <v>7.51</v>
      </c>
      <c r="O9424" t="str">
        <f t="shared" si="590"/>
        <v>0:20</v>
      </c>
      <c r="P9424" t="s">
        <v>35</v>
      </c>
      <c r="Q9424">
        <v>577.38</v>
      </c>
      <c r="R9424" t="str">
        <f t="shared" si="591"/>
        <v>Below 0</v>
      </c>
    </row>
    <row r="9425" spans="1:18" x14ac:dyDescent="0.25">
      <c r="A9425">
        <v>2012</v>
      </c>
      <c r="B9425" t="s">
        <v>46</v>
      </c>
      <c r="C9425" t="s">
        <v>47</v>
      </c>
      <c r="D9425" t="s">
        <v>34</v>
      </c>
      <c r="E9425" t="str">
        <f t="shared" si="588"/>
        <v>Winter crops</v>
      </c>
      <c r="F9425">
        <v>27.02</v>
      </c>
      <c r="G9425" s="6">
        <v>2065.21</v>
      </c>
      <c r="H9425" t="str">
        <f t="shared" si="589"/>
        <v>High</v>
      </c>
      <c r="I9425">
        <v>28.29</v>
      </c>
      <c r="J9425">
        <v>1.1970000000000001</v>
      </c>
      <c r="K9425">
        <v>1</v>
      </c>
      <c r="L9425" s="6">
        <v>65.11</v>
      </c>
      <c r="M9425">
        <v>28.74</v>
      </c>
      <c r="N9425">
        <v>92.75</v>
      </c>
      <c r="O9425" t="str">
        <f t="shared" si="590"/>
        <v>81:100</v>
      </c>
      <c r="P9425" t="s">
        <v>17</v>
      </c>
      <c r="Q9425">
        <v>559.09</v>
      </c>
      <c r="R9425" t="str">
        <f t="shared" si="591"/>
        <v>High</v>
      </c>
    </row>
    <row r="9426" spans="1:18" x14ac:dyDescent="0.25">
      <c r="A9426">
        <v>2008</v>
      </c>
      <c r="B9426" t="s">
        <v>36</v>
      </c>
      <c r="C9426" t="s">
        <v>54</v>
      </c>
      <c r="D9426" t="s">
        <v>43</v>
      </c>
      <c r="E9426" t="str">
        <f t="shared" si="588"/>
        <v>Winter crops</v>
      </c>
      <c r="F9426">
        <v>-4.68</v>
      </c>
      <c r="G9426" s="6">
        <v>1045.3800000000001</v>
      </c>
      <c r="H9426" t="str">
        <f t="shared" si="589"/>
        <v>Medium</v>
      </c>
      <c r="I9426">
        <v>25.15</v>
      </c>
      <c r="J9426">
        <v>0.46800000000000003</v>
      </c>
      <c r="K9426">
        <v>1</v>
      </c>
      <c r="L9426" s="6">
        <v>96.55</v>
      </c>
      <c r="M9426">
        <v>14.89</v>
      </c>
      <c r="N9426">
        <v>5.24</v>
      </c>
      <c r="O9426" t="str">
        <f t="shared" si="590"/>
        <v>0:20</v>
      </c>
      <c r="P9426" t="s">
        <v>35</v>
      </c>
      <c r="Q9426">
        <v>126.17</v>
      </c>
      <c r="R9426" t="str">
        <f t="shared" si="591"/>
        <v>Below 0</v>
      </c>
    </row>
    <row r="9427" spans="1:18" x14ac:dyDescent="0.25">
      <c r="A9427">
        <v>2010</v>
      </c>
      <c r="B9427" t="s">
        <v>41</v>
      </c>
      <c r="C9427" t="s">
        <v>42</v>
      </c>
      <c r="D9427" t="s">
        <v>26</v>
      </c>
      <c r="E9427" t="str">
        <f t="shared" si="588"/>
        <v>Summer crops</v>
      </c>
      <c r="F9427">
        <v>34.51</v>
      </c>
      <c r="G9427" s="6">
        <v>1800.48</v>
      </c>
      <c r="H9427" t="str">
        <f t="shared" si="589"/>
        <v>Medium</v>
      </c>
      <c r="I9427">
        <v>25.57</v>
      </c>
      <c r="J9427">
        <v>2.4209999999999998</v>
      </c>
      <c r="K9427">
        <v>2</v>
      </c>
      <c r="L9427" s="6">
        <v>56.46</v>
      </c>
      <c r="M9427">
        <v>11.94</v>
      </c>
      <c r="N9427">
        <v>19.13</v>
      </c>
      <c r="O9427" t="str">
        <f t="shared" si="590"/>
        <v>0:20</v>
      </c>
      <c r="P9427" t="s">
        <v>20</v>
      </c>
      <c r="Q9427">
        <v>911.49</v>
      </c>
      <c r="R9427" t="str">
        <f t="shared" si="591"/>
        <v>High</v>
      </c>
    </row>
    <row r="9428" spans="1:18" x14ac:dyDescent="0.25">
      <c r="A9428">
        <v>2001</v>
      </c>
      <c r="B9428" t="s">
        <v>21</v>
      </c>
      <c r="C9428" t="s">
        <v>22</v>
      </c>
      <c r="D9428" t="s">
        <v>26</v>
      </c>
      <c r="E9428" t="str">
        <f t="shared" si="588"/>
        <v>Summer crops</v>
      </c>
      <c r="F9428">
        <v>21.11</v>
      </c>
      <c r="G9428" s="6">
        <v>763.31</v>
      </c>
      <c r="H9428" t="str">
        <f t="shared" si="589"/>
        <v>Low</v>
      </c>
      <c r="I9428">
        <v>20.12</v>
      </c>
      <c r="J9428">
        <v>0.82799999999999996</v>
      </c>
      <c r="K9428">
        <v>0</v>
      </c>
      <c r="L9428" s="6">
        <v>73.56</v>
      </c>
      <c r="M9428">
        <v>7.01</v>
      </c>
      <c r="N9428">
        <v>83.29</v>
      </c>
      <c r="O9428" t="str">
        <f t="shared" si="590"/>
        <v>81:100</v>
      </c>
      <c r="P9428" t="s">
        <v>20</v>
      </c>
      <c r="Q9428">
        <v>330.85</v>
      </c>
      <c r="R9428" t="str">
        <f t="shared" si="591"/>
        <v>Moderate</v>
      </c>
    </row>
    <row r="9429" spans="1:18" x14ac:dyDescent="0.25">
      <c r="A9429">
        <v>2020</v>
      </c>
      <c r="B9429" t="s">
        <v>18</v>
      </c>
      <c r="C9429" t="s">
        <v>67</v>
      </c>
      <c r="D9429" t="s">
        <v>34</v>
      </c>
      <c r="E9429" t="str">
        <f t="shared" si="588"/>
        <v>Winter crops</v>
      </c>
      <c r="F9429">
        <v>10.68</v>
      </c>
      <c r="G9429" s="6">
        <v>1403.68</v>
      </c>
      <c r="H9429" t="str">
        <f t="shared" si="589"/>
        <v>Medium</v>
      </c>
      <c r="I9429">
        <v>11.05</v>
      </c>
      <c r="J9429">
        <v>4.82</v>
      </c>
      <c r="K9429">
        <v>6</v>
      </c>
      <c r="L9429" s="6">
        <v>33.83</v>
      </c>
      <c r="M9429">
        <v>2.23</v>
      </c>
      <c r="N9429">
        <v>83.76</v>
      </c>
      <c r="O9429" t="str">
        <f t="shared" si="590"/>
        <v>81:100</v>
      </c>
      <c r="P9429" t="s">
        <v>20</v>
      </c>
      <c r="Q9429">
        <v>1035.54</v>
      </c>
      <c r="R9429" t="str">
        <f t="shared" si="591"/>
        <v>Low</v>
      </c>
    </row>
    <row r="9430" spans="1:18" x14ac:dyDescent="0.25">
      <c r="A9430">
        <v>1999</v>
      </c>
      <c r="B9430" t="s">
        <v>41</v>
      </c>
      <c r="C9430" t="s">
        <v>71</v>
      </c>
      <c r="D9430" t="s">
        <v>49</v>
      </c>
      <c r="E9430" t="str">
        <f t="shared" si="588"/>
        <v>Summer crops</v>
      </c>
      <c r="F9430">
        <v>6.85</v>
      </c>
      <c r="G9430" s="6">
        <v>2616.16</v>
      </c>
      <c r="H9430" t="str">
        <f t="shared" si="589"/>
        <v>High</v>
      </c>
      <c r="I9430">
        <v>9</v>
      </c>
      <c r="J9430">
        <v>1.7</v>
      </c>
      <c r="K9430">
        <v>4</v>
      </c>
      <c r="L9430" s="6">
        <v>81.2</v>
      </c>
      <c r="M9430">
        <v>14.13</v>
      </c>
      <c r="N9430">
        <v>15.36</v>
      </c>
      <c r="O9430" t="str">
        <f t="shared" si="590"/>
        <v>0:20</v>
      </c>
      <c r="P9430" t="s">
        <v>17</v>
      </c>
      <c r="Q9430">
        <v>460.39</v>
      </c>
      <c r="R9430" t="str">
        <f t="shared" si="591"/>
        <v>Low</v>
      </c>
    </row>
    <row r="9431" spans="1:18" x14ac:dyDescent="0.25">
      <c r="A9431">
        <v>2019</v>
      </c>
      <c r="B9431" t="s">
        <v>30</v>
      </c>
      <c r="C9431" t="s">
        <v>31</v>
      </c>
      <c r="D9431" t="s">
        <v>29</v>
      </c>
      <c r="E9431" t="str">
        <f t="shared" si="588"/>
        <v>Summer crops</v>
      </c>
      <c r="F9431">
        <v>4.32</v>
      </c>
      <c r="G9431" s="6">
        <v>2346.6999999999998</v>
      </c>
      <c r="H9431" t="str">
        <f t="shared" si="589"/>
        <v>High</v>
      </c>
      <c r="I9431">
        <v>2.73</v>
      </c>
      <c r="J9431">
        <v>1.68</v>
      </c>
      <c r="K9431">
        <v>5</v>
      </c>
      <c r="L9431" s="6">
        <v>17.28</v>
      </c>
      <c r="M9431">
        <v>16.399999999999999</v>
      </c>
      <c r="N9431">
        <v>57.26</v>
      </c>
      <c r="O9431" t="str">
        <f t="shared" si="590"/>
        <v>41:60</v>
      </c>
      <c r="P9431" t="s">
        <v>20</v>
      </c>
      <c r="Q9431">
        <v>416.7</v>
      </c>
      <c r="R9431" t="str">
        <f t="shared" si="591"/>
        <v>Low</v>
      </c>
    </row>
    <row r="9432" spans="1:18" x14ac:dyDescent="0.25">
      <c r="A9432">
        <v>2020</v>
      </c>
      <c r="B9432" t="s">
        <v>46</v>
      </c>
      <c r="C9432" t="s">
        <v>67</v>
      </c>
      <c r="D9432" t="s">
        <v>38</v>
      </c>
      <c r="E9432" t="str">
        <f t="shared" si="588"/>
        <v>Summer crops</v>
      </c>
      <c r="F9432">
        <v>17.350000000000001</v>
      </c>
      <c r="G9432" s="6">
        <v>236.06</v>
      </c>
      <c r="H9432" t="str">
        <f t="shared" si="589"/>
        <v>Low</v>
      </c>
      <c r="I9432">
        <v>8.32</v>
      </c>
      <c r="J9432">
        <v>2.6190000000000002</v>
      </c>
      <c r="K9432">
        <v>6</v>
      </c>
      <c r="L9432" s="6">
        <v>10.57</v>
      </c>
      <c r="M9432">
        <v>39.659999999999997</v>
      </c>
      <c r="N9432">
        <v>73.38</v>
      </c>
      <c r="O9432" t="str">
        <f t="shared" si="590"/>
        <v>61:80</v>
      </c>
      <c r="P9432" t="s">
        <v>35</v>
      </c>
      <c r="Q9432">
        <v>421</v>
      </c>
      <c r="R9432" t="str">
        <f t="shared" si="591"/>
        <v>Moderate</v>
      </c>
    </row>
    <row r="9433" spans="1:18" x14ac:dyDescent="0.25">
      <c r="A9433">
        <v>1999</v>
      </c>
      <c r="B9433" t="s">
        <v>24</v>
      </c>
      <c r="C9433" t="s">
        <v>59</v>
      </c>
      <c r="D9433" t="s">
        <v>34</v>
      </c>
      <c r="E9433" t="str">
        <f t="shared" si="588"/>
        <v>Winter crops</v>
      </c>
      <c r="F9433">
        <v>14.57</v>
      </c>
      <c r="G9433" s="6">
        <v>1152.06</v>
      </c>
      <c r="H9433" t="str">
        <f t="shared" si="589"/>
        <v>Medium</v>
      </c>
      <c r="I9433">
        <v>8.7200000000000006</v>
      </c>
      <c r="J9433">
        <v>1.84</v>
      </c>
      <c r="K9433">
        <v>5</v>
      </c>
      <c r="L9433" s="6">
        <v>75.89</v>
      </c>
      <c r="M9433">
        <v>42.14</v>
      </c>
      <c r="N9433">
        <v>4.9400000000000004</v>
      </c>
      <c r="O9433" t="str">
        <f t="shared" si="590"/>
        <v>0:20</v>
      </c>
      <c r="P9433" t="s">
        <v>39</v>
      </c>
      <c r="Q9433">
        <v>830.46</v>
      </c>
      <c r="R9433" t="str">
        <f t="shared" si="591"/>
        <v>Low</v>
      </c>
    </row>
    <row r="9434" spans="1:18" x14ac:dyDescent="0.25">
      <c r="A9434">
        <v>2023</v>
      </c>
      <c r="B9434" t="s">
        <v>32</v>
      </c>
      <c r="C9434" t="s">
        <v>33</v>
      </c>
      <c r="D9434" t="s">
        <v>49</v>
      </c>
      <c r="E9434" t="str">
        <f t="shared" si="588"/>
        <v>Summer crops</v>
      </c>
      <c r="F9434">
        <v>31.88</v>
      </c>
      <c r="G9434" s="6">
        <v>1958.97</v>
      </c>
      <c r="H9434" t="str">
        <f t="shared" si="589"/>
        <v>Medium</v>
      </c>
      <c r="I9434">
        <v>27.74</v>
      </c>
      <c r="J9434">
        <v>0.72899999999999998</v>
      </c>
      <c r="K9434">
        <v>3</v>
      </c>
      <c r="L9434" s="6">
        <v>64</v>
      </c>
      <c r="M9434">
        <v>24.91</v>
      </c>
      <c r="N9434">
        <v>37.72</v>
      </c>
      <c r="O9434" t="str">
        <f t="shared" si="590"/>
        <v>21:40</v>
      </c>
      <c r="P9434" t="s">
        <v>20</v>
      </c>
      <c r="Q9434">
        <v>94.49</v>
      </c>
      <c r="R9434" t="str">
        <f t="shared" si="591"/>
        <v>High</v>
      </c>
    </row>
    <row r="9435" spans="1:18" x14ac:dyDescent="0.25">
      <c r="A9435">
        <v>2024</v>
      </c>
      <c r="B9435" t="s">
        <v>18</v>
      </c>
      <c r="C9435" t="s">
        <v>19</v>
      </c>
      <c r="D9435" t="s">
        <v>29</v>
      </c>
      <c r="E9435" t="str">
        <f t="shared" si="588"/>
        <v>Summer crops</v>
      </c>
      <c r="F9435">
        <v>-4.04</v>
      </c>
      <c r="G9435" s="6">
        <v>909.43</v>
      </c>
      <c r="H9435" t="str">
        <f t="shared" si="589"/>
        <v>Low</v>
      </c>
      <c r="I9435">
        <v>3.46</v>
      </c>
      <c r="J9435">
        <v>1.71</v>
      </c>
      <c r="K9435">
        <v>8</v>
      </c>
      <c r="L9435" s="6">
        <v>25.43</v>
      </c>
      <c r="M9435">
        <v>25.66</v>
      </c>
      <c r="N9435">
        <v>37.869999999999997</v>
      </c>
      <c r="O9435" t="str">
        <f t="shared" si="590"/>
        <v>21:40</v>
      </c>
      <c r="P9435" t="s">
        <v>17</v>
      </c>
      <c r="Q9435">
        <v>347.53</v>
      </c>
      <c r="R9435" t="str">
        <f t="shared" si="591"/>
        <v>Below 0</v>
      </c>
    </row>
    <row r="9436" spans="1:18" x14ac:dyDescent="0.25">
      <c r="A9436">
        <v>2012</v>
      </c>
      <c r="B9436" t="s">
        <v>46</v>
      </c>
      <c r="C9436" t="s">
        <v>47</v>
      </c>
      <c r="D9436" t="s">
        <v>52</v>
      </c>
      <c r="E9436" t="str">
        <f t="shared" si="588"/>
        <v>Winter crops</v>
      </c>
      <c r="F9436">
        <v>31.3</v>
      </c>
      <c r="G9436" s="6">
        <v>398.58</v>
      </c>
      <c r="H9436" t="str">
        <f t="shared" si="589"/>
        <v>Low</v>
      </c>
      <c r="I9436">
        <v>19.100000000000001</v>
      </c>
      <c r="J9436">
        <v>3.1680000000000001</v>
      </c>
      <c r="K9436">
        <v>1</v>
      </c>
      <c r="L9436" s="6">
        <v>77.05</v>
      </c>
      <c r="M9436">
        <v>38.19</v>
      </c>
      <c r="N9436">
        <v>49.13</v>
      </c>
      <c r="O9436" t="str">
        <f t="shared" si="590"/>
        <v>41:60</v>
      </c>
      <c r="P9436" t="s">
        <v>17</v>
      </c>
      <c r="Q9436">
        <v>908.31</v>
      </c>
      <c r="R9436" t="str">
        <f t="shared" si="591"/>
        <v>High</v>
      </c>
    </row>
    <row r="9437" spans="1:18" x14ac:dyDescent="0.25">
      <c r="A9437">
        <v>2000</v>
      </c>
      <c r="B9437" t="s">
        <v>24</v>
      </c>
      <c r="C9437" t="s">
        <v>25</v>
      </c>
      <c r="D9437" t="s">
        <v>43</v>
      </c>
      <c r="E9437" t="str">
        <f t="shared" si="588"/>
        <v>Winter crops</v>
      </c>
      <c r="F9437">
        <v>5.5</v>
      </c>
      <c r="G9437" s="6">
        <v>285.75</v>
      </c>
      <c r="H9437" t="str">
        <f t="shared" si="589"/>
        <v>Low</v>
      </c>
      <c r="I9437">
        <v>12.69</v>
      </c>
      <c r="J9437">
        <v>1.9530000000000001</v>
      </c>
      <c r="K9437">
        <v>2</v>
      </c>
      <c r="L9437" s="6">
        <v>54.16</v>
      </c>
      <c r="M9437">
        <v>23.14</v>
      </c>
      <c r="N9437">
        <v>2.2799999999999998</v>
      </c>
      <c r="O9437" t="str">
        <f t="shared" si="590"/>
        <v>0:20</v>
      </c>
      <c r="P9437" t="s">
        <v>39</v>
      </c>
      <c r="Q9437">
        <v>669.08</v>
      </c>
      <c r="R9437" t="str">
        <f t="shared" si="591"/>
        <v>Low</v>
      </c>
    </row>
    <row r="9438" spans="1:18" x14ac:dyDescent="0.25">
      <c r="A9438">
        <v>1999</v>
      </c>
      <c r="B9438" t="s">
        <v>21</v>
      </c>
      <c r="C9438" t="s">
        <v>22</v>
      </c>
      <c r="D9438" t="s">
        <v>49</v>
      </c>
      <c r="E9438" t="str">
        <f t="shared" si="588"/>
        <v>Summer crops</v>
      </c>
      <c r="F9438">
        <v>12.59</v>
      </c>
      <c r="G9438" s="6">
        <v>2104.5300000000002</v>
      </c>
      <c r="H9438" t="str">
        <f t="shared" si="589"/>
        <v>High</v>
      </c>
      <c r="I9438">
        <v>29.24</v>
      </c>
      <c r="J9438">
        <v>3.3119999999999998</v>
      </c>
      <c r="K9438">
        <v>1</v>
      </c>
      <c r="L9438" s="6">
        <v>73</v>
      </c>
      <c r="M9438">
        <v>12.94</v>
      </c>
      <c r="N9438">
        <v>30.15</v>
      </c>
      <c r="O9438" t="str">
        <f t="shared" si="590"/>
        <v>21:40</v>
      </c>
      <c r="P9438" t="s">
        <v>27</v>
      </c>
      <c r="Q9438">
        <v>1121.78</v>
      </c>
      <c r="R9438" t="str">
        <f t="shared" si="591"/>
        <v>Low</v>
      </c>
    </row>
    <row r="9439" spans="1:18" x14ac:dyDescent="0.25">
      <c r="A9439">
        <v>2009</v>
      </c>
      <c r="B9439" t="s">
        <v>46</v>
      </c>
      <c r="C9439" t="s">
        <v>63</v>
      </c>
      <c r="D9439" t="s">
        <v>16</v>
      </c>
      <c r="E9439" t="str">
        <f t="shared" si="588"/>
        <v>Summer crops</v>
      </c>
      <c r="F9439">
        <v>1.1100000000000001</v>
      </c>
      <c r="G9439" s="6">
        <v>2772.84</v>
      </c>
      <c r="H9439" t="str">
        <f t="shared" si="589"/>
        <v>High</v>
      </c>
      <c r="I9439">
        <v>28.42</v>
      </c>
      <c r="J9439">
        <v>1.161</v>
      </c>
      <c r="K9439">
        <v>3</v>
      </c>
      <c r="L9439" s="6">
        <v>63.45</v>
      </c>
      <c r="M9439">
        <v>40.49</v>
      </c>
      <c r="N9439">
        <v>35.85</v>
      </c>
      <c r="O9439" t="str">
        <f t="shared" si="590"/>
        <v>21:40</v>
      </c>
      <c r="P9439" t="s">
        <v>27</v>
      </c>
      <c r="Q9439">
        <v>279.07</v>
      </c>
      <c r="R9439" t="str">
        <f t="shared" si="591"/>
        <v>Low</v>
      </c>
    </row>
    <row r="9440" spans="1:18" x14ac:dyDescent="0.25">
      <c r="A9440">
        <v>2024</v>
      </c>
      <c r="B9440" t="s">
        <v>41</v>
      </c>
      <c r="C9440" t="s">
        <v>44</v>
      </c>
      <c r="D9440" t="s">
        <v>38</v>
      </c>
      <c r="E9440" t="str">
        <f t="shared" si="588"/>
        <v>Summer crops</v>
      </c>
      <c r="F9440">
        <v>-2.5499999999999998</v>
      </c>
      <c r="G9440" s="6">
        <v>1906.34</v>
      </c>
      <c r="H9440" t="str">
        <f t="shared" si="589"/>
        <v>Medium</v>
      </c>
      <c r="I9440">
        <v>12.95</v>
      </c>
      <c r="J9440">
        <v>1.61</v>
      </c>
      <c r="K9440">
        <v>6</v>
      </c>
      <c r="L9440" s="6">
        <v>40.92</v>
      </c>
      <c r="M9440">
        <v>38.520000000000003</v>
      </c>
      <c r="N9440">
        <v>69.34</v>
      </c>
      <c r="O9440" t="str">
        <f t="shared" si="590"/>
        <v>61:80</v>
      </c>
      <c r="P9440" t="s">
        <v>39</v>
      </c>
      <c r="Q9440">
        <v>357.69</v>
      </c>
      <c r="R9440" t="str">
        <f t="shared" si="591"/>
        <v>Below 0</v>
      </c>
    </row>
    <row r="9441" spans="1:18" x14ac:dyDescent="0.25">
      <c r="A9441">
        <v>2001</v>
      </c>
      <c r="B9441" t="s">
        <v>21</v>
      </c>
      <c r="C9441" t="s">
        <v>55</v>
      </c>
      <c r="D9441" t="s">
        <v>48</v>
      </c>
      <c r="E9441" t="str">
        <f t="shared" si="588"/>
        <v>Summer crops</v>
      </c>
      <c r="F9441">
        <v>32.25</v>
      </c>
      <c r="G9441" s="6">
        <v>2399.2399999999998</v>
      </c>
      <c r="H9441" t="str">
        <f t="shared" si="589"/>
        <v>High</v>
      </c>
      <c r="I9441">
        <v>22.06</v>
      </c>
      <c r="J9441">
        <v>1.278</v>
      </c>
      <c r="K9441">
        <v>8</v>
      </c>
      <c r="L9441" s="6">
        <v>26.68</v>
      </c>
      <c r="M9441">
        <v>2.0099999999999998</v>
      </c>
      <c r="N9441">
        <v>70.78</v>
      </c>
      <c r="O9441" t="str">
        <f t="shared" si="590"/>
        <v>61:80</v>
      </c>
      <c r="P9441" t="s">
        <v>17</v>
      </c>
      <c r="Q9441">
        <v>376.06</v>
      </c>
      <c r="R9441" t="str">
        <f t="shared" si="591"/>
        <v>High</v>
      </c>
    </row>
    <row r="9442" spans="1:18" x14ac:dyDescent="0.25">
      <c r="A9442">
        <v>2014</v>
      </c>
      <c r="B9442" t="s">
        <v>50</v>
      </c>
      <c r="C9442" t="s">
        <v>33</v>
      </c>
      <c r="D9442" t="s">
        <v>38</v>
      </c>
      <c r="E9442" t="str">
        <f t="shared" si="588"/>
        <v>Summer crops</v>
      </c>
      <c r="F9442">
        <v>12.75</v>
      </c>
      <c r="G9442" s="6">
        <v>1168.22</v>
      </c>
      <c r="H9442" t="str">
        <f t="shared" si="589"/>
        <v>Medium</v>
      </c>
      <c r="I9442">
        <v>1.33</v>
      </c>
      <c r="J9442">
        <v>4.42</v>
      </c>
      <c r="K9442">
        <v>5</v>
      </c>
      <c r="L9442" s="6">
        <v>32.24</v>
      </c>
      <c r="M9442">
        <v>13.06</v>
      </c>
      <c r="N9442">
        <v>83.76</v>
      </c>
      <c r="O9442" t="str">
        <f t="shared" si="590"/>
        <v>81:100</v>
      </c>
      <c r="P9442" t="s">
        <v>39</v>
      </c>
      <c r="Q9442">
        <v>2169.98</v>
      </c>
      <c r="R9442" t="str">
        <f t="shared" si="591"/>
        <v>Low</v>
      </c>
    </row>
    <row r="9443" spans="1:18" x14ac:dyDescent="0.25">
      <c r="A9443">
        <v>1992</v>
      </c>
      <c r="B9443" t="s">
        <v>18</v>
      </c>
      <c r="C9443" t="s">
        <v>19</v>
      </c>
      <c r="D9443" t="s">
        <v>23</v>
      </c>
      <c r="E9443" t="str">
        <f t="shared" si="588"/>
        <v>Winter crops</v>
      </c>
      <c r="F9443">
        <v>7.14</v>
      </c>
      <c r="G9443" s="6">
        <v>391.24</v>
      </c>
      <c r="H9443" t="str">
        <f t="shared" si="589"/>
        <v>Low</v>
      </c>
      <c r="I9443">
        <v>17.41</v>
      </c>
      <c r="J9443">
        <v>1.593</v>
      </c>
      <c r="K9443">
        <v>9</v>
      </c>
      <c r="L9443" s="6">
        <v>79.3</v>
      </c>
      <c r="M9443">
        <v>35.72</v>
      </c>
      <c r="N9443">
        <v>74.84</v>
      </c>
      <c r="O9443" t="str">
        <f t="shared" si="590"/>
        <v>61:80</v>
      </c>
      <c r="P9443" t="s">
        <v>17</v>
      </c>
      <c r="Q9443">
        <v>769.65</v>
      </c>
      <c r="R9443" t="str">
        <f t="shared" si="591"/>
        <v>Low</v>
      </c>
    </row>
    <row r="9444" spans="1:18" x14ac:dyDescent="0.25">
      <c r="A9444">
        <v>2018</v>
      </c>
      <c r="B9444" t="s">
        <v>21</v>
      </c>
      <c r="C9444" t="s">
        <v>55</v>
      </c>
      <c r="D9444" t="s">
        <v>38</v>
      </c>
      <c r="E9444" t="str">
        <f t="shared" si="588"/>
        <v>Summer crops</v>
      </c>
      <c r="F9444">
        <v>5.01</v>
      </c>
      <c r="G9444" s="6">
        <v>2893.88</v>
      </c>
      <c r="H9444" t="str">
        <f t="shared" si="589"/>
        <v>High</v>
      </c>
      <c r="I9444">
        <v>4.95</v>
      </c>
      <c r="J9444">
        <v>1.73</v>
      </c>
      <c r="K9444">
        <v>6</v>
      </c>
      <c r="L9444" s="6">
        <v>55.51</v>
      </c>
      <c r="M9444">
        <v>1.29</v>
      </c>
      <c r="N9444">
        <v>73.489999999999995</v>
      </c>
      <c r="O9444" t="str">
        <f t="shared" si="590"/>
        <v>61:80</v>
      </c>
      <c r="P9444" t="s">
        <v>17</v>
      </c>
      <c r="Q9444">
        <v>387.34</v>
      </c>
      <c r="R9444" t="str">
        <f t="shared" si="591"/>
        <v>Low</v>
      </c>
    </row>
    <row r="9445" spans="1:18" x14ac:dyDescent="0.25">
      <c r="A9445">
        <v>2000</v>
      </c>
      <c r="B9445" t="s">
        <v>18</v>
      </c>
      <c r="C9445" t="s">
        <v>19</v>
      </c>
      <c r="D9445" t="s">
        <v>49</v>
      </c>
      <c r="E9445" t="str">
        <f t="shared" si="588"/>
        <v>Summer crops</v>
      </c>
      <c r="F9445">
        <v>14.97</v>
      </c>
      <c r="G9445" s="6">
        <v>2333.8200000000002</v>
      </c>
      <c r="H9445" t="str">
        <f t="shared" si="589"/>
        <v>High</v>
      </c>
      <c r="I9445">
        <v>14.96</v>
      </c>
      <c r="J9445">
        <v>4.66</v>
      </c>
      <c r="K9445">
        <v>2</v>
      </c>
      <c r="L9445" s="6">
        <v>12.45</v>
      </c>
      <c r="M9445">
        <v>10.76</v>
      </c>
      <c r="N9445">
        <v>41.85</v>
      </c>
      <c r="O9445" t="str">
        <f t="shared" si="590"/>
        <v>41:60</v>
      </c>
      <c r="P9445" t="s">
        <v>27</v>
      </c>
      <c r="Q9445">
        <v>1096.45</v>
      </c>
      <c r="R9445" t="str">
        <f t="shared" si="591"/>
        <v>Low</v>
      </c>
    </row>
    <row r="9446" spans="1:18" x14ac:dyDescent="0.25">
      <c r="A9446">
        <v>1992</v>
      </c>
      <c r="B9446" t="s">
        <v>32</v>
      </c>
      <c r="C9446" t="s">
        <v>61</v>
      </c>
      <c r="D9446" t="s">
        <v>52</v>
      </c>
      <c r="E9446" t="str">
        <f t="shared" si="588"/>
        <v>Winter crops</v>
      </c>
      <c r="F9446">
        <v>28.02</v>
      </c>
      <c r="G9446" s="6">
        <v>1618.35</v>
      </c>
      <c r="H9446" t="str">
        <f t="shared" si="589"/>
        <v>Medium</v>
      </c>
      <c r="I9446">
        <v>3.2</v>
      </c>
      <c r="J9446">
        <v>2.76</v>
      </c>
      <c r="K9446">
        <v>4</v>
      </c>
      <c r="L9446" s="6">
        <v>95.23</v>
      </c>
      <c r="M9446">
        <v>31.72</v>
      </c>
      <c r="N9446">
        <v>55.96</v>
      </c>
      <c r="O9446" t="str">
        <f t="shared" si="590"/>
        <v>41:60</v>
      </c>
      <c r="P9446" t="s">
        <v>17</v>
      </c>
      <c r="Q9446">
        <v>1170.2</v>
      </c>
      <c r="R9446" t="str">
        <f t="shared" si="591"/>
        <v>High</v>
      </c>
    </row>
    <row r="9447" spans="1:18" x14ac:dyDescent="0.25">
      <c r="A9447">
        <v>1993</v>
      </c>
      <c r="B9447" t="s">
        <v>50</v>
      </c>
      <c r="C9447" t="s">
        <v>19</v>
      </c>
      <c r="D9447" t="s">
        <v>43</v>
      </c>
      <c r="E9447" t="str">
        <f t="shared" si="588"/>
        <v>Winter crops</v>
      </c>
      <c r="F9447">
        <v>11.55</v>
      </c>
      <c r="G9447" s="6">
        <v>428.15</v>
      </c>
      <c r="H9447" t="str">
        <f t="shared" si="589"/>
        <v>Low</v>
      </c>
      <c r="I9447">
        <v>12.91</v>
      </c>
      <c r="J9447">
        <v>2.1419999999999999</v>
      </c>
      <c r="K9447">
        <v>10</v>
      </c>
      <c r="L9447" s="6">
        <v>91.58</v>
      </c>
      <c r="M9447">
        <v>33.14</v>
      </c>
      <c r="N9447">
        <v>44.13</v>
      </c>
      <c r="O9447" t="str">
        <f t="shared" si="590"/>
        <v>41:60</v>
      </c>
      <c r="P9447" t="s">
        <v>35</v>
      </c>
      <c r="Q9447">
        <v>1054.33</v>
      </c>
      <c r="R9447" t="str">
        <f t="shared" si="591"/>
        <v>Low</v>
      </c>
    </row>
    <row r="9448" spans="1:18" x14ac:dyDescent="0.25">
      <c r="A9448">
        <v>2000</v>
      </c>
      <c r="B9448" t="s">
        <v>24</v>
      </c>
      <c r="C9448" t="s">
        <v>72</v>
      </c>
      <c r="D9448" t="s">
        <v>23</v>
      </c>
      <c r="E9448" t="str">
        <f t="shared" si="588"/>
        <v>Winter crops</v>
      </c>
      <c r="F9448">
        <v>30.74</v>
      </c>
      <c r="G9448" s="6">
        <v>1179.6400000000001</v>
      </c>
      <c r="H9448" t="str">
        <f t="shared" si="589"/>
        <v>Medium</v>
      </c>
      <c r="I9448">
        <v>27.46</v>
      </c>
      <c r="J9448">
        <v>2.7269999999999999</v>
      </c>
      <c r="K9448">
        <v>6</v>
      </c>
      <c r="L9448" s="6">
        <v>88.2</v>
      </c>
      <c r="M9448">
        <v>42.2</v>
      </c>
      <c r="N9448">
        <v>34.28</v>
      </c>
      <c r="O9448" t="str">
        <f t="shared" si="590"/>
        <v>21:40</v>
      </c>
      <c r="P9448" t="s">
        <v>20</v>
      </c>
      <c r="Q9448">
        <v>923.24</v>
      </c>
      <c r="R9448" t="str">
        <f t="shared" si="591"/>
        <v>High</v>
      </c>
    </row>
    <row r="9449" spans="1:18" x14ac:dyDescent="0.25">
      <c r="A9449">
        <v>2022</v>
      </c>
      <c r="B9449" t="s">
        <v>36</v>
      </c>
      <c r="C9449" t="s">
        <v>70</v>
      </c>
      <c r="D9449" t="s">
        <v>23</v>
      </c>
      <c r="E9449" t="str">
        <f t="shared" si="588"/>
        <v>Winter crops</v>
      </c>
      <c r="F9449">
        <v>31.78</v>
      </c>
      <c r="G9449" s="6">
        <v>1165.8900000000001</v>
      </c>
      <c r="H9449" t="str">
        <f t="shared" si="589"/>
        <v>Medium</v>
      </c>
      <c r="I9449">
        <v>0.9</v>
      </c>
      <c r="J9449">
        <v>2.91</v>
      </c>
      <c r="K9449">
        <v>9</v>
      </c>
      <c r="L9449" s="6">
        <v>14.11</v>
      </c>
      <c r="M9449">
        <v>31.07</v>
      </c>
      <c r="N9449">
        <v>35.96</v>
      </c>
      <c r="O9449" t="str">
        <f t="shared" si="590"/>
        <v>21:40</v>
      </c>
      <c r="P9449" t="s">
        <v>39</v>
      </c>
      <c r="Q9449">
        <v>1111.77</v>
      </c>
      <c r="R9449" t="str">
        <f t="shared" si="591"/>
        <v>High</v>
      </c>
    </row>
    <row r="9450" spans="1:18" x14ac:dyDescent="0.25">
      <c r="A9450">
        <v>2011</v>
      </c>
      <c r="B9450" t="s">
        <v>30</v>
      </c>
      <c r="C9450" t="s">
        <v>56</v>
      </c>
      <c r="D9450" t="s">
        <v>49</v>
      </c>
      <c r="E9450" t="str">
        <f t="shared" si="588"/>
        <v>Summer crops</v>
      </c>
      <c r="F9450">
        <v>34.79</v>
      </c>
      <c r="G9450" s="6">
        <v>1553.09</v>
      </c>
      <c r="H9450" t="str">
        <f t="shared" si="589"/>
        <v>Medium</v>
      </c>
      <c r="I9450">
        <v>25.69</v>
      </c>
      <c r="J9450">
        <v>2.1779999999999999</v>
      </c>
      <c r="K9450">
        <v>2</v>
      </c>
      <c r="L9450" s="6">
        <v>24.28</v>
      </c>
      <c r="M9450">
        <v>29.75</v>
      </c>
      <c r="N9450">
        <v>70.260000000000005</v>
      </c>
      <c r="O9450" t="str">
        <f t="shared" si="590"/>
        <v>61:80</v>
      </c>
      <c r="P9450" t="s">
        <v>35</v>
      </c>
      <c r="Q9450">
        <v>372.92</v>
      </c>
      <c r="R9450" t="str">
        <f t="shared" si="591"/>
        <v>High</v>
      </c>
    </row>
    <row r="9451" spans="1:18" x14ac:dyDescent="0.25">
      <c r="A9451">
        <v>1995</v>
      </c>
      <c r="B9451" t="s">
        <v>41</v>
      </c>
      <c r="C9451" t="s">
        <v>68</v>
      </c>
      <c r="D9451" t="s">
        <v>38</v>
      </c>
      <c r="E9451" t="str">
        <f t="shared" si="588"/>
        <v>Summer crops</v>
      </c>
      <c r="F9451">
        <v>23.97</v>
      </c>
      <c r="G9451" s="6">
        <v>1743.85</v>
      </c>
      <c r="H9451" t="str">
        <f t="shared" si="589"/>
        <v>Medium</v>
      </c>
      <c r="I9451">
        <v>16.510000000000002</v>
      </c>
      <c r="J9451">
        <v>2.4929999999999999</v>
      </c>
      <c r="K9451">
        <v>3</v>
      </c>
      <c r="L9451" s="6">
        <v>59.3</v>
      </c>
      <c r="M9451">
        <v>22.78</v>
      </c>
      <c r="N9451">
        <v>13.92</v>
      </c>
      <c r="O9451" t="str">
        <f t="shared" si="590"/>
        <v>0:20</v>
      </c>
      <c r="P9451" t="s">
        <v>20</v>
      </c>
      <c r="Q9451">
        <v>1054.05</v>
      </c>
      <c r="R9451" t="str">
        <f t="shared" si="591"/>
        <v>Moderate</v>
      </c>
    </row>
    <row r="9452" spans="1:18" x14ac:dyDescent="0.25">
      <c r="A9452">
        <v>2005</v>
      </c>
      <c r="B9452" t="s">
        <v>30</v>
      </c>
      <c r="C9452" t="s">
        <v>66</v>
      </c>
      <c r="D9452" t="s">
        <v>16</v>
      </c>
      <c r="E9452" t="str">
        <f t="shared" si="588"/>
        <v>Summer crops</v>
      </c>
      <c r="F9452">
        <v>31.9</v>
      </c>
      <c r="G9452" s="6">
        <v>2155.77</v>
      </c>
      <c r="H9452" t="str">
        <f t="shared" si="589"/>
        <v>High</v>
      </c>
      <c r="I9452">
        <v>21.02</v>
      </c>
      <c r="J9452">
        <v>3.2850000000000001</v>
      </c>
      <c r="K9452">
        <v>6</v>
      </c>
      <c r="L9452" s="6">
        <v>44.9</v>
      </c>
      <c r="M9452">
        <v>20.3</v>
      </c>
      <c r="N9452">
        <v>0.51</v>
      </c>
      <c r="O9452" t="str">
        <f t="shared" si="590"/>
        <v>0:20</v>
      </c>
      <c r="P9452" t="s">
        <v>39</v>
      </c>
      <c r="Q9452">
        <v>724.35</v>
      </c>
      <c r="R9452" t="str">
        <f t="shared" si="591"/>
        <v>High</v>
      </c>
    </row>
    <row r="9453" spans="1:18" x14ac:dyDescent="0.25">
      <c r="A9453">
        <v>2017</v>
      </c>
      <c r="B9453" t="s">
        <v>21</v>
      </c>
      <c r="C9453" t="s">
        <v>65</v>
      </c>
      <c r="D9453" t="s">
        <v>38</v>
      </c>
      <c r="E9453" t="str">
        <f t="shared" si="588"/>
        <v>Summer crops</v>
      </c>
      <c r="F9453">
        <v>8.7799999999999994</v>
      </c>
      <c r="G9453" s="6">
        <v>599.54999999999995</v>
      </c>
      <c r="H9453" t="str">
        <f t="shared" si="589"/>
        <v>Low</v>
      </c>
      <c r="I9453">
        <v>1.05</v>
      </c>
      <c r="J9453">
        <v>1.23</v>
      </c>
      <c r="K9453">
        <v>1</v>
      </c>
      <c r="L9453" s="6">
        <v>89.04</v>
      </c>
      <c r="M9453">
        <v>27.3</v>
      </c>
      <c r="N9453">
        <v>65.27</v>
      </c>
      <c r="O9453" t="str">
        <f t="shared" si="590"/>
        <v>61:80</v>
      </c>
      <c r="P9453" t="s">
        <v>39</v>
      </c>
      <c r="Q9453">
        <v>384.89</v>
      </c>
      <c r="R9453" t="str">
        <f t="shared" si="591"/>
        <v>Low</v>
      </c>
    </row>
    <row r="9454" spans="1:18" x14ac:dyDescent="0.25">
      <c r="A9454">
        <v>1998</v>
      </c>
      <c r="B9454" t="s">
        <v>18</v>
      </c>
      <c r="C9454" t="s">
        <v>56</v>
      </c>
      <c r="D9454" t="s">
        <v>26</v>
      </c>
      <c r="E9454" t="str">
        <f t="shared" si="588"/>
        <v>Summer crops</v>
      </c>
      <c r="F9454">
        <v>31.23</v>
      </c>
      <c r="G9454" s="6">
        <v>563.6</v>
      </c>
      <c r="H9454" t="str">
        <f t="shared" si="589"/>
        <v>Low</v>
      </c>
      <c r="I9454">
        <v>5.66</v>
      </c>
      <c r="J9454">
        <v>3.31</v>
      </c>
      <c r="K9454">
        <v>3</v>
      </c>
      <c r="L9454" s="6">
        <v>52.03</v>
      </c>
      <c r="M9454">
        <v>47.27</v>
      </c>
      <c r="N9454">
        <v>77.72</v>
      </c>
      <c r="O9454" t="str">
        <f t="shared" si="590"/>
        <v>61:80</v>
      </c>
      <c r="P9454" t="s">
        <v>17</v>
      </c>
      <c r="Q9454">
        <v>642.79999999999995</v>
      </c>
      <c r="R9454" t="str">
        <f t="shared" si="591"/>
        <v>High</v>
      </c>
    </row>
    <row r="9455" spans="1:18" x14ac:dyDescent="0.25">
      <c r="A9455">
        <v>2008</v>
      </c>
      <c r="B9455" t="s">
        <v>18</v>
      </c>
      <c r="C9455" t="s">
        <v>19</v>
      </c>
      <c r="D9455" t="s">
        <v>49</v>
      </c>
      <c r="E9455" t="str">
        <f t="shared" si="588"/>
        <v>Summer crops</v>
      </c>
      <c r="F9455">
        <v>30.14</v>
      </c>
      <c r="G9455" s="6">
        <v>1392.28</v>
      </c>
      <c r="H9455" t="str">
        <f t="shared" si="589"/>
        <v>Medium</v>
      </c>
      <c r="I9455">
        <v>11.38</v>
      </c>
      <c r="J9455">
        <v>1.1399999999999999</v>
      </c>
      <c r="K9455">
        <v>8</v>
      </c>
      <c r="L9455" s="6">
        <v>31.73</v>
      </c>
      <c r="M9455">
        <v>27.4</v>
      </c>
      <c r="N9455">
        <v>44.63</v>
      </c>
      <c r="O9455" t="str">
        <f t="shared" si="590"/>
        <v>41:60</v>
      </c>
      <c r="P9455" t="s">
        <v>35</v>
      </c>
      <c r="Q9455">
        <v>252.56</v>
      </c>
      <c r="R9455" t="str">
        <f t="shared" si="591"/>
        <v>High</v>
      </c>
    </row>
    <row r="9456" spans="1:18" x14ac:dyDescent="0.25">
      <c r="A9456">
        <v>2002</v>
      </c>
      <c r="B9456" t="s">
        <v>30</v>
      </c>
      <c r="C9456" t="s">
        <v>31</v>
      </c>
      <c r="D9456" t="s">
        <v>23</v>
      </c>
      <c r="E9456" t="str">
        <f t="shared" si="588"/>
        <v>Winter crops</v>
      </c>
      <c r="F9456">
        <v>-2.8</v>
      </c>
      <c r="G9456" s="6">
        <v>1882.57</v>
      </c>
      <c r="H9456" t="str">
        <f t="shared" si="589"/>
        <v>Medium</v>
      </c>
      <c r="I9456">
        <v>15.72</v>
      </c>
      <c r="J9456">
        <v>2.331</v>
      </c>
      <c r="K9456">
        <v>6</v>
      </c>
      <c r="L9456" s="6">
        <v>60.44</v>
      </c>
      <c r="M9456">
        <v>24.22</v>
      </c>
      <c r="N9456">
        <v>61.38</v>
      </c>
      <c r="O9456" t="str">
        <f t="shared" si="590"/>
        <v>61:80</v>
      </c>
      <c r="P9456" t="s">
        <v>20</v>
      </c>
      <c r="Q9456">
        <v>644.12</v>
      </c>
      <c r="R9456" t="str">
        <f t="shared" si="591"/>
        <v>Below 0</v>
      </c>
    </row>
    <row r="9457" spans="1:18" x14ac:dyDescent="0.25">
      <c r="A9457">
        <v>2005</v>
      </c>
      <c r="B9457" t="s">
        <v>36</v>
      </c>
      <c r="C9457" t="s">
        <v>37</v>
      </c>
      <c r="D9457" t="s">
        <v>38</v>
      </c>
      <c r="E9457" t="str">
        <f t="shared" si="588"/>
        <v>Summer crops</v>
      </c>
      <c r="F9457">
        <v>17.57</v>
      </c>
      <c r="G9457" s="6">
        <v>508.5</v>
      </c>
      <c r="H9457" t="str">
        <f t="shared" si="589"/>
        <v>Low</v>
      </c>
      <c r="I9457">
        <v>7.93</v>
      </c>
      <c r="J9457">
        <v>2.74</v>
      </c>
      <c r="K9457">
        <v>7</v>
      </c>
      <c r="L9457" s="6">
        <v>26.9</v>
      </c>
      <c r="M9457">
        <v>34.090000000000003</v>
      </c>
      <c r="N9457">
        <v>6.44</v>
      </c>
      <c r="O9457" t="str">
        <f t="shared" si="590"/>
        <v>0:20</v>
      </c>
      <c r="P9457" t="s">
        <v>20</v>
      </c>
      <c r="Q9457">
        <v>1219.83</v>
      </c>
      <c r="R9457" t="str">
        <f t="shared" si="591"/>
        <v>Moderate</v>
      </c>
    </row>
    <row r="9458" spans="1:18" x14ac:dyDescent="0.25">
      <c r="A9458">
        <v>2015</v>
      </c>
      <c r="B9458" t="s">
        <v>36</v>
      </c>
      <c r="C9458" t="s">
        <v>54</v>
      </c>
      <c r="D9458" t="s">
        <v>52</v>
      </c>
      <c r="E9458" t="str">
        <f t="shared" si="588"/>
        <v>Winter crops</v>
      </c>
      <c r="F9458">
        <v>-4.1399999999999997</v>
      </c>
      <c r="G9458" s="6">
        <v>2883.88</v>
      </c>
      <c r="H9458" t="str">
        <f t="shared" si="589"/>
        <v>High</v>
      </c>
      <c r="I9458">
        <v>24.61</v>
      </c>
      <c r="J9458">
        <v>1.647</v>
      </c>
      <c r="K9458">
        <v>4</v>
      </c>
      <c r="L9458" s="6">
        <v>49</v>
      </c>
      <c r="M9458">
        <v>25.29</v>
      </c>
      <c r="N9458">
        <v>72.27</v>
      </c>
      <c r="O9458" t="str">
        <f t="shared" si="590"/>
        <v>61:80</v>
      </c>
      <c r="P9458" t="s">
        <v>20</v>
      </c>
      <c r="Q9458">
        <v>605.69000000000005</v>
      </c>
      <c r="R9458" t="str">
        <f t="shared" si="591"/>
        <v>Below 0</v>
      </c>
    </row>
    <row r="9459" spans="1:18" x14ac:dyDescent="0.25">
      <c r="A9459">
        <v>2016</v>
      </c>
      <c r="B9459" t="s">
        <v>41</v>
      </c>
      <c r="C9459" t="s">
        <v>71</v>
      </c>
      <c r="D9459" t="s">
        <v>48</v>
      </c>
      <c r="E9459" t="str">
        <f t="shared" si="588"/>
        <v>Summer crops</v>
      </c>
      <c r="F9459">
        <v>5.38</v>
      </c>
      <c r="G9459" s="6">
        <v>269.88</v>
      </c>
      <c r="H9459" t="str">
        <f t="shared" si="589"/>
        <v>Low</v>
      </c>
      <c r="I9459">
        <v>8.11</v>
      </c>
      <c r="J9459">
        <v>2.7</v>
      </c>
      <c r="K9459">
        <v>10</v>
      </c>
      <c r="L9459" s="6">
        <v>46.62</v>
      </c>
      <c r="M9459">
        <v>41.17</v>
      </c>
      <c r="N9459">
        <v>92.92</v>
      </c>
      <c r="O9459" t="str">
        <f t="shared" si="590"/>
        <v>81:100</v>
      </c>
      <c r="P9459" t="s">
        <v>35</v>
      </c>
      <c r="Q9459">
        <v>1172.76</v>
      </c>
      <c r="R9459" t="str">
        <f t="shared" si="591"/>
        <v>Low</v>
      </c>
    </row>
    <row r="9460" spans="1:18" x14ac:dyDescent="0.25">
      <c r="A9460">
        <v>2014</v>
      </c>
      <c r="B9460" t="s">
        <v>46</v>
      </c>
      <c r="C9460" t="s">
        <v>47</v>
      </c>
      <c r="D9460" t="s">
        <v>26</v>
      </c>
      <c r="E9460" t="str">
        <f t="shared" si="588"/>
        <v>Summer crops</v>
      </c>
      <c r="F9460">
        <v>14.49</v>
      </c>
      <c r="G9460" s="6">
        <v>1884.53</v>
      </c>
      <c r="H9460" t="str">
        <f t="shared" si="589"/>
        <v>Medium</v>
      </c>
      <c r="I9460">
        <v>8</v>
      </c>
      <c r="J9460">
        <v>2.73</v>
      </c>
      <c r="K9460">
        <v>5</v>
      </c>
      <c r="L9460" s="6">
        <v>73.069999999999993</v>
      </c>
      <c r="M9460">
        <v>19.920000000000002</v>
      </c>
      <c r="N9460">
        <v>54.16</v>
      </c>
      <c r="O9460" t="str">
        <f t="shared" si="590"/>
        <v>41:60</v>
      </c>
      <c r="P9460" t="s">
        <v>39</v>
      </c>
      <c r="Q9460">
        <v>798.53</v>
      </c>
      <c r="R9460" t="str">
        <f t="shared" si="591"/>
        <v>Low</v>
      </c>
    </row>
    <row r="9461" spans="1:18" x14ac:dyDescent="0.25">
      <c r="A9461">
        <v>2017</v>
      </c>
      <c r="B9461" t="s">
        <v>18</v>
      </c>
      <c r="C9461" t="s">
        <v>19</v>
      </c>
      <c r="D9461" t="s">
        <v>26</v>
      </c>
      <c r="E9461" t="str">
        <f t="shared" si="588"/>
        <v>Summer crops</v>
      </c>
      <c r="F9461">
        <v>27.93</v>
      </c>
      <c r="G9461" s="6">
        <v>1735.48</v>
      </c>
      <c r="H9461" t="str">
        <f t="shared" si="589"/>
        <v>Medium</v>
      </c>
      <c r="I9461">
        <v>18.100000000000001</v>
      </c>
      <c r="J9461">
        <v>2.0070000000000001</v>
      </c>
      <c r="K9461">
        <v>9</v>
      </c>
      <c r="L9461" s="6">
        <v>53.82</v>
      </c>
      <c r="M9461">
        <v>41.81</v>
      </c>
      <c r="N9461">
        <v>80.2</v>
      </c>
      <c r="O9461" t="str">
        <f t="shared" si="590"/>
        <v>81:100</v>
      </c>
      <c r="P9461" t="s">
        <v>39</v>
      </c>
      <c r="Q9461">
        <v>368.12</v>
      </c>
      <c r="R9461" t="str">
        <f t="shared" si="591"/>
        <v>High</v>
      </c>
    </row>
    <row r="9462" spans="1:18" x14ac:dyDescent="0.25">
      <c r="A9462">
        <v>2009</v>
      </c>
      <c r="B9462" t="s">
        <v>18</v>
      </c>
      <c r="C9462" t="s">
        <v>60</v>
      </c>
      <c r="D9462" t="s">
        <v>23</v>
      </c>
      <c r="E9462" t="str">
        <f t="shared" si="588"/>
        <v>Winter crops</v>
      </c>
      <c r="F9462">
        <v>9.73</v>
      </c>
      <c r="G9462" s="6">
        <v>211.02</v>
      </c>
      <c r="H9462" t="str">
        <f t="shared" si="589"/>
        <v>Low</v>
      </c>
      <c r="I9462">
        <v>24.29</v>
      </c>
      <c r="J9462">
        <v>0.92700000000000005</v>
      </c>
      <c r="K9462">
        <v>8</v>
      </c>
      <c r="L9462" s="6">
        <v>47.67</v>
      </c>
      <c r="M9462">
        <v>34.380000000000003</v>
      </c>
      <c r="N9462">
        <v>48.95</v>
      </c>
      <c r="O9462" t="str">
        <f t="shared" si="590"/>
        <v>41:60</v>
      </c>
      <c r="P9462" t="s">
        <v>20</v>
      </c>
      <c r="Q9462">
        <v>154.87</v>
      </c>
      <c r="R9462" t="str">
        <f t="shared" si="591"/>
        <v>Low</v>
      </c>
    </row>
    <row r="9463" spans="1:18" x14ac:dyDescent="0.25">
      <c r="A9463">
        <v>2013</v>
      </c>
      <c r="B9463" t="s">
        <v>14</v>
      </c>
      <c r="C9463" t="s">
        <v>64</v>
      </c>
      <c r="D9463" t="s">
        <v>23</v>
      </c>
      <c r="E9463" t="str">
        <f t="shared" si="588"/>
        <v>Winter crops</v>
      </c>
      <c r="F9463">
        <v>6.21</v>
      </c>
      <c r="G9463" s="6">
        <v>1523.88</v>
      </c>
      <c r="H9463" t="str">
        <f t="shared" si="589"/>
        <v>Medium</v>
      </c>
      <c r="I9463">
        <v>13.03</v>
      </c>
      <c r="J9463">
        <v>1.96</v>
      </c>
      <c r="K9463">
        <v>1</v>
      </c>
      <c r="L9463" s="6">
        <v>11.84</v>
      </c>
      <c r="M9463">
        <v>13.06</v>
      </c>
      <c r="N9463">
        <v>26.52</v>
      </c>
      <c r="O9463" t="str">
        <f t="shared" si="590"/>
        <v>21:40</v>
      </c>
      <c r="P9463" t="s">
        <v>17</v>
      </c>
      <c r="Q9463">
        <v>334.85</v>
      </c>
      <c r="R9463" t="str">
        <f t="shared" si="591"/>
        <v>Low</v>
      </c>
    </row>
    <row r="9464" spans="1:18" x14ac:dyDescent="0.25">
      <c r="A9464">
        <v>2012</v>
      </c>
      <c r="B9464" t="s">
        <v>14</v>
      </c>
      <c r="C9464" t="s">
        <v>15</v>
      </c>
      <c r="D9464" t="s">
        <v>49</v>
      </c>
      <c r="E9464" t="str">
        <f t="shared" si="588"/>
        <v>Summer crops</v>
      </c>
      <c r="F9464">
        <v>19.72</v>
      </c>
      <c r="G9464" s="6">
        <v>1258.02</v>
      </c>
      <c r="H9464" t="str">
        <f t="shared" si="589"/>
        <v>Medium</v>
      </c>
      <c r="I9464">
        <v>27.1</v>
      </c>
      <c r="J9464">
        <v>1.5389999999999999</v>
      </c>
      <c r="K9464">
        <v>4</v>
      </c>
      <c r="L9464" s="6">
        <v>16.98</v>
      </c>
      <c r="M9464">
        <v>43.53</v>
      </c>
      <c r="N9464">
        <v>18.64</v>
      </c>
      <c r="O9464" t="str">
        <f t="shared" si="590"/>
        <v>0:20</v>
      </c>
      <c r="P9464" t="s">
        <v>35</v>
      </c>
      <c r="Q9464">
        <v>561.09</v>
      </c>
      <c r="R9464" t="str">
        <f t="shared" si="591"/>
        <v>Moderate</v>
      </c>
    </row>
    <row r="9465" spans="1:18" x14ac:dyDescent="0.25">
      <c r="A9465">
        <v>2020</v>
      </c>
      <c r="B9465" t="s">
        <v>36</v>
      </c>
      <c r="C9465" t="s">
        <v>54</v>
      </c>
      <c r="D9465" t="s">
        <v>48</v>
      </c>
      <c r="E9465" t="str">
        <f t="shared" si="588"/>
        <v>Summer crops</v>
      </c>
      <c r="F9465">
        <v>7.5</v>
      </c>
      <c r="G9465" s="6">
        <v>2313.4299999999998</v>
      </c>
      <c r="H9465" t="str">
        <f t="shared" si="589"/>
        <v>High</v>
      </c>
      <c r="I9465">
        <v>21.11</v>
      </c>
      <c r="J9465">
        <v>0.81</v>
      </c>
      <c r="K9465">
        <v>8</v>
      </c>
      <c r="L9465" s="6">
        <v>80.27</v>
      </c>
      <c r="M9465">
        <v>45.49</v>
      </c>
      <c r="N9465">
        <v>39.549999999999997</v>
      </c>
      <c r="O9465" t="str">
        <f t="shared" si="590"/>
        <v>21:40</v>
      </c>
      <c r="P9465" t="s">
        <v>39</v>
      </c>
      <c r="Q9465">
        <v>195.99</v>
      </c>
      <c r="R9465" t="str">
        <f t="shared" si="591"/>
        <v>Low</v>
      </c>
    </row>
    <row r="9466" spans="1:18" x14ac:dyDescent="0.25">
      <c r="A9466">
        <v>2014</v>
      </c>
      <c r="B9466" t="s">
        <v>36</v>
      </c>
      <c r="C9466" t="s">
        <v>70</v>
      </c>
      <c r="D9466" t="s">
        <v>34</v>
      </c>
      <c r="E9466" t="str">
        <f t="shared" si="588"/>
        <v>Winter crops</v>
      </c>
      <c r="F9466">
        <v>30.71</v>
      </c>
      <c r="G9466" s="6">
        <v>1940.83</v>
      </c>
      <c r="H9466" t="str">
        <f t="shared" si="589"/>
        <v>Medium</v>
      </c>
      <c r="I9466">
        <v>10.41</v>
      </c>
      <c r="J9466">
        <v>2.69</v>
      </c>
      <c r="K9466">
        <v>6</v>
      </c>
      <c r="L9466" s="6">
        <v>25.59</v>
      </c>
      <c r="M9466">
        <v>36.75</v>
      </c>
      <c r="N9466">
        <v>15.4</v>
      </c>
      <c r="O9466" t="str">
        <f t="shared" si="590"/>
        <v>0:20</v>
      </c>
      <c r="P9466" t="s">
        <v>35</v>
      </c>
      <c r="Q9466">
        <v>509.52</v>
      </c>
      <c r="R9466" t="str">
        <f t="shared" si="591"/>
        <v>High</v>
      </c>
    </row>
    <row r="9467" spans="1:18" x14ac:dyDescent="0.25">
      <c r="A9467">
        <v>1994</v>
      </c>
      <c r="B9467" t="s">
        <v>21</v>
      </c>
      <c r="C9467" t="s">
        <v>22</v>
      </c>
      <c r="D9467" t="s">
        <v>16</v>
      </c>
      <c r="E9467" t="str">
        <f t="shared" si="588"/>
        <v>Summer crops</v>
      </c>
      <c r="F9467">
        <v>31.02</v>
      </c>
      <c r="G9467" s="6">
        <v>580.64</v>
      </c>
      <c r="H9467" t="str">
        <f t="shared" si="589"/>
        <v>Low</v>
      </c>
      <c r="I9467">
        <v>20.66</v>
      </c>
      <c r="J9467">
        <v>1.6739999999999999</v>
      </c>
      <c r="K9467">
        <v>5</v>
      </c>
      <c r="L9467" s="6">
        <v>48.92</v>
      </c>
      <c r="M9467">
        <v>9.19</v>
      </c>
      <c r="N9467">
        <v>37.31</v>
      </c>
      <c r="O9467" t="str">
        <f t="shared" si="590"/>
        <v>21:40</v>
      </c>
      <c r="P9467" t="s">
        <v>35</v>
      </c>
      <c r="Q9467">
        <v>469.73</v>
      </c>
      <c r="R9467" t="str">
        <f t="shared" si="591"/>
        <v>High</v>
      </c>
    </row>
    <row r="9468" spans="1:18" x14ac:dyDescent="0.25">
      <c r="A9468">
        <v>2019</v>
      </c>
      <c r="B9468" t="s">
        <v>14</v>
      </c>
      <c r="C9468" t="s">
        <v>28</v>
      </c>
      <c r="D9468" t="s">
        <v>16</v>
      </c>
      <c r="E9468" t="str">
        <f t="shared" si="588"/>
        <v>Summer crops</v>
      </c>
      <c r="F9468">
        <v>3.74</v>
      </c>
      <c r="G9468" s="6">
        <v>2741.3</v>
      </c>
      <c r="H9468" t="str">
        <f t="shared" si="589"/>
        <v>High</v>
      </c>
      <c r="I9468">
        <v>22.13</v>
      </c>
      <c r="J9468">
        <v>0.94499999999999995</v>
      </c>
      <c r="K9468">
        <v>6</v>
      </c>
      <c r="L9468" s="6">
        <v>42.27</v>
      </c>
      <c r="M9468">
        <v>16.53</v>
      </c>
      <c r="N9468">
        <v>28.72</v>
      </c>
      <c r="O9468" t="str">
        <f t="shared" si="590"/>
        <v>21:40</v>
      </c>
      <c r="P9468" t="s">
        <v>27</v>
      </c>
      <c r="Q9468">
        <v>427.31</v>
      </c>
      <c r="R9468" t="str">
        <f t="shared" si="591"/>
        <v>Low</v>
      </c>
    </row>
    <row r="9469" spans="1:18" x14ac:dyDescent="0.25">
      <c r="A9469">
        <v>2021</v>
      </c>
      <c r="B9469" t="s">
        <v>32</v>
      </c>
      <c r="C9469" t="s">
        <v>33</v>
      </c>
      <c r="D9469" t="s">
        <v>34</v>
      </c>
      <c r="E9469" t="str">
        <f t="shared" si="588"/>
        <v>Winter crops</v>
      </c>
      <c r="F9469">
        <v>-3.43</v>
      </c>
      <c r="G9469" s="6">
        <v>2805.17</v>
      </c>
      <c r="H9469" t="str">
        <f t="shared" si="589"/>
        <v>High</v>
      </c>
      <c r="I9469">
        <v>6.1</v>
      </c>
      <c r="J9469">
        <v>2.92</v>
      </c>
      <c r="K9469">
        <v>10</v>
      </c>
      <c r="L9469" s="6">
        <v>49.47</v>
      </c>
      <c r="M9469">
        <v>44.79</v>
      </c>
      <c r="N9469">
        <v>19.71</v>
      </c>
      <c r="O9469" t="str">
        <f t="shared" si="590"/>
        <v>0:20</v>
      </c>
      <c r="P9469" t="s">
        <v>35</v>
      </c>
      <c r="Q9469">
        <v>430.61</v>
      </c>
      <c r="R9469" t="str">
        <f t="shared" si="591"/>
        <v>Below 0</v>
      </c>
    </row>
    <row r="9470" spans="1:18" x14ac:dyDescent="0.25">
      <c r="A9470">
        <v>2011</v>
      </c>
      <c r="B9470" t="s">
        <v>32</v>
      </c>
      <c r="C9470" t="s">
        <v>33</v>
      </c>
      <c r="D9470" t="s">
        <v>49</v>
      </c>
      <c r="E9470" t="str">
        <f t="shared" si="588"/>
        <v>Summer crops</v>
      </c>
      <c r="F9470">
        <v>17.239999999999998</v>
      </c>
      <c r="G9470" s="6">
        <v>264.5</v>
      </c>
      <c r="H9470" t="str">
        <f t="shared" si="589"/>
        <v>Low</v>
      </c>
      <c r="I9470">
        <v>27.26</v>
      </c>
      <c r="J9470">
        <v>2.5739999999999998</v>
      </c>
      <c r="K9470">
        <v>4</v>
      </c>
      <c r="L9470" s="6">
        <v>61.85</v>
      </c>
      <c r="M9470">
        <v>28.34</v>
      </c>
      <c r="N9470">
        <v>70.37</v>
      </c>
      <c r="O9470" t="str">
        <f t="shared" si="590"/>
        <v>61:80</v>
      </c>
      <c r="P9470" t="s">
        <v>39</v>
      </c>
      <c r="Q9470">
        <v>436.79</v>
      </c>
      <c r="R9470" t="str">
        <f t="shared" si="591"/>
        <v>Moderate</v>
      </c>
    </row>
    <row r="9471" spans="1:18" x14ac:dyDescent="0.25">
      <c r="A9471">
        <v>2005</v>
      </c>
      <c r="B9471" t="s">
        <v>30</v>
      </c>
      <c r="C9471" t="s">
        <v>31</v>
      </c>
      <c r="D9471" t="s">
        <v>49</v>
      </c>
      <c r="E9471" t="str">
        <f t="shared" si="588"/>
        <v>Summer crops</v>
      </c>
      <c r="F9471">
        <v>12.41</v>
      </c>
      <c r="G9471" s="6">
        <v>2260.5</v>
      </c>
      <c r="H9471" t="str">
        <f t="shared" si="589"/>
        <v>High</v>
      </c>
      <c r="I9471">
        <v>26.57</v>
      </c>
      <c r="J9471">
        <v>1.7009999999999901</v>
      </c>
      <c r="K9471">
        <v>9</v>
      </c>
      <c r="L9471" s="6">
        <v>63.85</v>
      </c>
      <c r="M9471">
        <v>41.95</v>
      </c>
      <c r="N9471">
        <v>37.01</v>
      </c>
      <c r="O9471" t="str">
        <f t="shared" si="590"/>
        <v>21:40</v>
      </c>
      <c r="P9471" t="s">
        <v>35</v>
      </c>
      <c r="Q9471">
        <v>252.8</v>
      </c>
      <c r="R9471" t="str">
        <f t="shared" si="591"/>
        <v>Low</v>
      </c>
    </row>
    <row r="9472" spans="1:18" x14ac:dyDescent="0.25">
      <c r="A9472">
        <v>1994</v>
      </c>
      <c r="B9472" t="s">
        <v>41</v>
      </c>
      <c r="C9472" t="s">
        <v>44</v>
      </c>
      <c r="D9472" t="s">
        <v>23</v>
      </c>
      <c r="E9472" t="str">
        <f t="shared" si="588"/>
        <v>Winter crops</v>
      </c>
      <c r="F9472">
        <v>7.29</v>
      </c>
      <c r="G9472" s="6">
        <v>560.59</v>
      </c>
      <c r="H9472" t="str">
        <f t="shared" si="589"/>
        <v>Low</v>
      </c>
      <c r="I9472">
        <v>1.33</v>
      </c>
      <c r="J9472">
        <v>1.43</v>
      </c>
      <c r="K9472">
        <v>10</v>
      </c>
      <c r="L9472" s="6">
        <v>72.86</v>
      </c>
      <c r="M9472">
        <v>27.79</v>
      </c>
      <c r="N9472">
        <v>95.03</v>
      </c>
      <c r="O9472" t="str">
        <f t="shared" si="590"/>
        <v>81:100</v>
      </c>
      <c r="P9472" t="s">
        <v>27</v>
      </c>
      <c r="Q9472">
        <v>324.19</v>
      </c>
      <c r="R9472" t="str">
        <f t="shared" si="591"/>
        <v>Low</v>
      </c>
    </row>
    <row r="9473" spans="1:18" x14ac:dyDescent="0.25">
      <c r="A9473">
        <v>2000</v>
      </c>
      <c r="B9473" t="s">
        <v>41</v>
      </c>
      <c r="C9473" t="s">
        <v>44</v>
      </c>
      <c r="D9473" t="s">
        <v>48</v>
      </c>
      <c r="E9473" t="str">
        <f t="shared" si="588"/>
        <v>Summer crops</v>
      </c>
      <c r="F9473">
        <v>24.6</v>
      </c>
      <c r="G9473" s="6">
        <v>543.13</v>
      </c>
      <c r="H9473" t="str">
        <f t="shared" si="589"/>
        <v>Low</v>
      </c>
      <c r="I9473">
        <v>26.65</v>
      </c>
      <c r="J9473">
        <v>0.91800000000000004</v>
      </c>
      <c r="K9473">
        <v>10</v>
      </c>
      <c r="L9473" s="6">
        <v>99.63</v>
      </c>
      <c r="M9473">
        <v>16.5</v>
      </c>
      <c r="N9473">
        <v>76.67</v>
      </c>
      <c r="O9473" t="str">
        <f t="shared" si="590"/>
        <v>61:80</v>
      </c>
      <c r="P9473" t="s">
        <v>17</v>
      </c>
      <c r="Q9473">
        <v>371.68</v>
      </c>
      <c r="R9473" t="str">
        <f t="shared" si="591"/>
        <v>Moderate</v>
      </c>
    </row>
    <row r="9474" spans="1:18" x14ac:dyDescent="0.25">
      <c r="A9474">
        <v>2023</v>
      </c>
      <c r="B9474" t="s">
        <v>50</v>
      </c>
      <c r="C9474" t="s">
        <v>58</v>
      </c>
      <c r="D9474" t="s">
        <v>38</v>
      </c>
      <c r="E9474" t="str">
        <f t="shared" si="588"/>
        <v>Summer crops</v>
      </c>
      <c r="F9474">
        <v>34.44</v>
      </c>
      <c r="G9474" s="6">
        <v>649.4</v>
      </c>
      <c r="H9474" t="str">
        <f t="shared" si="589"/>
        <v>Low</v>
      </c>
      <c r="I9474">
        <v>29.97</v>
      </c>
      <c r="J9474">
        <v>1.512</v>
      </c>
      <c r="K9474">
        <v>6</v>
      </c>
      <c r="L9474" s="6">
        <v>96.46</v>
      </c>
      <c r="M9474">
        <v>16.149999999999999</v>
      </c>
      <c r="N9474">
        <v>1.68</v>
      </c>
      <c r="O9474" t="str">
        <f t="shared" si="590"/>
        <v>0:20</v>
      </c>
      <c r="P9474" t="s">
        <v>20</v>
      </c>
      <c r="Q9474">
        <v>367.48</v>
      </c>
      <c r="R9474" t="str">
        <f t="shared" si="591"/>
        <v>High</v>
      </c>
    </row>
    <row r="9475" spans="1:18" x14ac:dyDescent="0.25">
      <c r="A9475">
        <v>2011</v>
      </c>
      <c r="B9475" t="s">
        <v>41</v>
      </c>
      <c r="C9475" t="s">
        <v>44</v>
      </c>
      <c r="D9475" t="s">
        <v>23</v>
      </c>
      <c r="E9475" t="str">
        <f t="shared" ref="E9475:E9538" si="592">IF(OR(D9475="Wheat", D9475="Barley", D9475="Cotton", D9475="Fruits"), "Winter crops","Summer crops")</f>
        <v>Winter crops</v>
      </c>
      <c r="F9475">
        <v>3.48</v>
      </c>
      <c r="G9475" s="6">
        <v>2180.9899999999998</v>
      </c>
      <c r="H9475" t="str">
        <f t="shared" ref="H9475:H9538" si="593">IF(G9475&lt;1000, "Low", IF(G9475&lt;=2000, "Medium", "High"))</f>
        <v>High</v>
      </c>
      <c r="I9475">
        <v>21.95</v>
      </c>
      <c r="J9475">
        <v>1.53</v>
      </c>
      <c r="K9475">
        <v>0</v>
      </c>
      <c r="L9475" s="6">
        <v>57.85</v>
      </c>
      <c r="M9475">
        <v>42.58</v>
      </c>
      <c r="N9475">
        <v>25.6</v>
      </c>
      <c r="O9475" t="str">
        <f t="shared" ref="O9475:O9538" si="594">IF(N9475&lt;=20,"0:20",IF(N9475&lt;=40,"21:40",IF(N9475&lt;=60,"41:60",IF(N9475&lt;=80,"61:80","81:100"))))</f>
        <v>21:40</v>
      </c>
      <c r="P9475" t="s">
        <v>17</v>
      </c>
      <c r="Q9475">
        <v>449.7</v>
      </c>
      <c r="R9475" t="str">
        <f t="shared" ref="R9475:R9538" si="595">IF(F9475&lt;0, "Below 0", IF(F9475&lt;=15, "Low", IF(F9475&lt;=25, "Moderate", "High")))</f>
        <v>Low</v>
      </c>
    </row>
    <row r="9476" spans="1:18" x14ac:dyDescent="0.25">
      <c r="A9476">
        <v>2004</v>
      </c>
      <c r="B9476" t="s">
        <v>41</v>
      </c>
      <c r="C9476" t="s">
        <v>44</v>
      </c>
      <c r="D9476" t="s">
        <v>16</v>
      </c>
      <c r="E9476" t="str">
        <f t="shared" si="592"/>
        <v>Summer crops</v>
      </c>
      <c r="F9476">
        <v>24.87</v>
      </c>
      <c r="G9476" s="6">
        <v>2211.64</v>
      </c>
      <c r="H9476" t="str">
        <f t="shared" si="593"/>
        <v>High</v>
      </c>
      <c r="I9476">
        <v>12.65</v>
      </c>
      <c r="J9476">
        <v>2.38</v>
      </c>
      <c r="K9476">
        <v>4</v>
      </c>
      <c r="L9476" s="6">
        <v>17.82</v>
      </c>
      <c r="M9476">
        <v>31.9</v>
      </c>
      <c r="N9476">
        <v>92.34</v>
      </c>
      <c r="O9476" t="str">
        <f t="shared" si="594"/>
        <v>81:100</v>
      </c>
      <c r="P9476" t="s">
        <v>35</v>
      </c>
      <c r="Q9476">
        <v>1142.72</v>
      </c>
      <c r="R9476" t="str">
        <f t="shared" si="595"/>
        <v>Moderate</v>
      </c>
    </row>
    <row r="9477" spans="1:18" x14ac:dyDescent="0.25">
      <c r="A9477">
        <v>1992</v>
      </c>
      <c r="B9477" t="s">
        <v>41</v>
      </c>
      <c r="C9477" t="s">
        <v>44</v>
      </c>
      <c r="D9477" t="s">
        <v>34</v>
      </c>
      <c r="E9477" t="str">
        <f t="shared" si="592"/>
        <v>Winter crops</v>
      </c>
      <c r="F9477">
        <v>34.729999999999997</v>
      </c>
      <c r="G9477" s="6">
        <v>1828.17</v>
      </c>
      <c r="H9477" t="str">
        <f t="shared" si="593"/>
        <v>Medium</v>
      </c>
      <c r="I9477">
        <v>2.23</v>
      </c>
      <c r="J9477">
        <v>3.05</v>
      </c>
      <c r="K9477">
        <v>7</v>
      </c>
      <c r="L9477" s="6">
        <v>52.36</v>
      </c>
      <c r="M9477">
        <v>48.58</v>
      </c>
      <c r="N9477">
        <v>40.35</v>
      </c>
      <c r="O9477" t="str">
        <f t="shared" si="594"/>
        <v>41:60</v>
      </c>
      <c r="P9477" t="s">
        <v>20</v>
      </c>
      <c r="Q9477">
        <v>722.76</v>
      </c>
      <c r="R9477" t="str">
        <f t="shared" si="595"/>
        <v>High</v>
      </c>
    </row>
    <row r="9478" spans="1:18" x14ac:dyDescent="0.25">
      <c r="A9478">
        <v>2003</v>
      </c>
      <c r="B9478" t="s">
        <v>46</v>
      </c>
      <c r="C9478" t="s">
        <v>63</v>
      </c>
      <c r="D9478" t="s">
        <v>49</v>
      </c>
      <c r="E9478" t="str">
        <f t="shared" si="592"/>
        <v>Summer crops</v>
      </c>
      <c r="F9478">
        <v>32.119999999999997</v>
      </c>
      <c r="G9478" s="6">
        <v>2147.17</v>
      </c>
      <c r="H9478" t="str">
        <f t="shared" si="593"/>
        <v>High</v>
      </c>
      <c r="I9478">
        <v>17.18</v>
      </c>
      <c r="J9478">
        <v>0.88200000000000001</v>
      </c>
      <c r="K9478">
        <v>7</v>
      </c>
      <c r="L9478" s="6">
        <v>68.27</v>
      </c>
      <c r="M9478">
        <v>37.08</v>
      </c>
      <c r="N9478">
        <v>94.9</v>
      </c>
      <c r="O9478" t="str">
        <f t="shared" si="594"/>
        <v>81:100</v>
      </c>
      <c r="P9478" t="s">
        <v>39</v>
      </c>
      <c r="Q9478">
        <v>318.14999999999998</v>
      </c>
      <c r="R9478" t="str">
        <f t="shared" si="595"/>
        <v>High</v>
      </c>
    </row>
    <row r="9479" spans="1:18" x14ac:dyDescent="0.25">
      <c r="A9479">
        <v>1992</v>
      </c>
      <c r="B9479" t="s">
        <v>41</v>
      </c>
      <c r="C9479" t="s">
        <v>68</v>
      </c>
      <c r="D9479" t="s">
        <v>43</v>
      </c>
      <c r="E9479" t="str">
        <f t="shared" si="592"/>
        <v>Winter crops</v>
      </c>
      <c r="F9479">
        <v>32.090000000000003</v>
      </c>
      <c r="G9479" s="6">
        <v>1808.18</v>
      </c>
      <c r="H9479" t="str">
        <f t="shared" si="593"/>
        <v>Medium</v>
      </c>
      <c r="I9479">
        <v>5.67</v>
      </c>
      <c r="J9479">
        <v>3.11</v>
      </c>
      <c r="K9479">
        <v>4</v>
      </c>
      <c r="L9479" s="6">
        <v>50.14</v>
      </c>
      <c r="M9479">
        <v>48.55</v>
      </c>
      <c r="N9479">
        <v>37.06</v>
      </c>
      <c r="O9479" t="str">
        <f t="shared" si="594"/>
        <v>21:40</v>
      </c>
      <c r="P9479" t="s">
        <v>17</v>
      </c>
      <c r="Q9479">
        <v>1306.83</v>
      </c>
      <c r="R9479" t="str">
        <f t="shared" si="595"/>
        <v>High</v>
      </c>
    </row>
    <row r="9480" spans="1:18" x14ac:dyDescent="0.25">
      <c r="A9480">
        <v>2013</v>
      </c>
      <c r="B9480" t="s">
        <v>46</v>
      </c>
      <c r="C9480" t="s">
        <v>67</v>
      </c>
      <c r="D9480" t="s">
        <v>34</v>
      </c>
      <c r="E9480" t="str">
        <f t="shared" si="592"/>
        <v>Winter crops</v>
      </c>
      <c r="F9480">
        <v>-1.43</v>
      </c>
      <c r="G9480" s="6">
        <v>824.53</v>
      </c>
      <c r="H9480" t="str">
        <f t="shared" si="593"/>
        <v>Low</v>
      </c>
      <c r="I9480">
        <v>21.28</v>
      </c>
      <c r="J9480">
        <v>1.53</v>
      </c>
      <c r="K9480">
        <v>5</v>
      </c>
      <c r="L9480" s="6">
        <v>58.55</v>
      </c>
      <c r="M9480">
        <v>38.880000000000003</v>
      </c>
      <c r="N9480">
        <v>72.31</v>
      </c>
      <c r="O9480" t="str">
        <f t="shared" si="594"/>
        <v>61:80</v>
      </c>
      <c r="P9480" t="s">
        <v>35</v>
      </c>
      <c r="Q9480">
        <v>435.46</v>
      </c>
      <c r="R9480" t="str">
        <f t="shared" si="595"/>
        <v>Below 0</v>
      </c>
    </row>
    <row r="9481" spans="1:18" x14ac:dyDescent="0.25">
      <c r="A9481">
        <v>2002</v>
      </c>
      <c r="B9481" t="s">
        <v>30</v>
      </c>
      <c r="C9481" t="s">
        <v>56</v>
      </c>
      <c r="D9481" t="s">
        <v>52</v>
      </c>
      <c r="E9481" t="str">
        <f t="shared" si="592"/>
        <v>Winter crops</v>
      </c>
      <c r="F9481">
        <v>9.8000000000000007</v>
      </c>
      <c r="G9481" s="6">
        <v>656.46</v>
      </c>
      <c r="H9481" t="str">
        <f t="shared" si="593"/>
        <v>Low</v>
      </c>
      <c r="I9481">
        <v>17.649999999999999</v>
      </c>
      <c r="J9481">
        <v>2.052</v>
      </c>
      <c r="K9481">
        <v>9</v>
      </c>
      <c r="L9481" s="6">
        <v>97.12</v>
      </c>
      <c r="M9481">
        <v>33.909999999999997</v>
      </c>
      <c r="N9481">
        <v>39.729999999999997</v>
      </c>
      <c r="O9481" t="str">
        <f t="shared" si="594"/>
        <v>21:40</v>
      </c>
      <c r="P9481" t="s">
        <v>39</v>
      </c>
      <c r="Q9481">
        <v>227.46</v>
      </c>
      <c r="R9481" t="str">
        <f t="shared" si="595"/>
        <v>Low</v>
      </c>
    </row>
    <row r="9482" spans="1:18" x14ac:dyDescent="0.25">
      <c r="A9482">
        <v>2024</v>
      </c>
      <c r="B9482" t="s">
        <v>21</v>
      </c>
      <c r="C9482" t="s">
        <v>55</v>
      </c>
      <c r="D9482" t="s">
        <v>23</v>
      </c>
      <c r="E9482" t="str">
        <f t="shared" si="592"/>
        <v>Winter crops</v>
      </c>
      <c r="F9482">
        <v>2.11</v>
      </c>
      <c r="G9482" s="6">
        <v>2349.9699999999998</v>
      </c>
      <c r="H9482" t="str">
        <f t="shared" si="593"/>
        <v>High</v>
      </c>
      <c r="I9482">
        <v>14.06</v>
      </c>
      <c r="J9482">
        <v>0.91</v>
      </c>
      <c r="K9482">
        <v>8</v>
      </c>
      <c r="L9482" s="6">
        <v>51.11</v>
      </c>
      <c r="M9482">
        <v>15.76</v>
      </c>
      <c r="N9482">
        <v>31.52</v>
      </c>
      <c r="O9482" t="str">
        <f t="shared" si="594"/>
        <v>21:40</v>
      </c>
      <c r="P9482" t="s">
        <v>20</v>
      </c>
      <c r="Q9482">
        <v>106.69</v>
      </c>
      <c r="R9482" t="str">
        <f t="shared" si="595"/>
        <v>Low</v>
      </c>
    </row>
    <row r="9483" spans="1:18" x14ac:dyDescent="0.25">
      <c r="A9483">
        <v>2018</v>
      </c>
      <c r="B9483" t="s">
        <v>41</v>
      </c>
      <c r="C9483" t="s">
        <v>42</v>
      </c>
      <c r="D9483" t="s">
        <v>34</v>
      </c>
      <c r="E9483" t="str">
        <f t="shared" si="592"/>
        <v>Winter crops</v>
      </c>
      <c r="F9483">
        <v>0.13</v>
      </c>
      <c r="G9483" s="6">
        <v>2621.58</v>
      </c>
      <c r="H9483" t="str">
        <f t="shared" si="593"/>
        <v>High</v>
      </c>
      <c r="I9483">
        <v>17.75</v>
      </c>
      <c r="J9483">
        <v>2.2679999999999998</v>
      </c>
      <c r="K9483">
        <v>2</v>
      </c>
      <c r="L9483" s="6">
        <v>32.43</v>
      </c>
      <c r="M9483">
        <v>24.78</v>
      </c>
      <c r="N9483">
        <v>9</v>
      </c>
      <c r="O9483" t="str">
        <f t="shared" si="594"/>
        <v>0:20</v>
      </c>
      <c r="P9483" t="s">
        <v>35</v>
      </c>
      <c r="Q9483">
        <v>718.85</v>
      </c>
      <c r="R9483" t="str">
        <f t="shared" si="595"/>
        <v>Low</v>
      </c>
    </row>
    <row r="9484" spans="1:18" x14ac:dyDescent="0.25">
      <c r="A9484">
        <v>2005</v>
      </c>
      <c r="B9484" t="s">
        <v>21</v>
      </c>
      <c r="C9484" t="s">
        <v>55</v>
      </c>
      <c r="D9484" t="s">
        <v>34</v>
      </c>
      <c r="E9484" t="str">
        <f t="shared" si="592"/>
        <v>Winter crops</v>
      </c>
      <c r="F9484">
        <v>20.350000000000001</v>
      </c>
      <c r="G9484" s="6">
        <v>2800.33</v>
      </c>
      <c r="H9484" t="str">
        <f t="shared" si="593"/>
        <v>High</v>
      </c>
      <c r="I9484">
        <v>10.69</v>
      </c>
      <c r="J9484">
        <v>2.93</v>
      </c>
      <c r="K9484">
        <v>4</v>
      </c>
      <c r="L9484" s="6">
        <v>87.68</v>
      </c>
      <c r="M9484">
        <v>20.09</v>
      </c>
      <c r="N9484">
        <v>64.430000000000007</v>
      </c>
      <c r="O9484" t="str">
        <f t="shared" si="594"/>
        <v>61:80</v>
      </c>
      <c r="P9484" t="s">
        <v>20</v>
      </c>
      <c r="Q9484">
        <v>900.04</v>
      </c>
      <c r="R9484" t="str">
        <f t="shared" si="595"/>
        <v>Moderate</v>
      </c>
    </row>
    <row r="9485" spans="1:18" x14ac:dyDescent="0.25">
      <c r="A9485">
        <v>2018</v>
      </c>
      <c r="B9485" t="s">
        <v>41</v>
      </c>
      <c r="C9485" t="s">
        <v>68</v>
      </c>
      <c r="D9485" t="s">
        <v>16</v>
      </c>
      <c r="E9485" t="str">
        <f t="shared" si="592"/>
        <v>Summer crops</v>
      </c>
      <c r="F9485">
        <v>33.58</v>
      </c>
      <c r="G9485" s="6">
        <v>1025.6300000000001</v>
      </c>
      <c r="H9485" t="str">
        <f t="shared" si="593"/>
        <v>Medium</v>
      </c>
      <c r="I9485">
        <v>11.84</v>
      </c>
      <c r="J9485">
        <v>3.96</v>
      </c>
      <c r="K9485">
        <v>1</v>
      </c>
      <c r="L9485" s="6">
        <v>79.180000000000007</v>
      </c>
      <c r="M9485">
        <v>48.22</v>
      </c>
      <c r="N9485">
        <v>87.24</v>
      </c>
      <c r="O9485" t="str">
        <f t="shared" si="594"/>
        <v>81:100</v>
      </c>
      <c r="P9485" t="s">
        <v>27</v>
      </c>
      <c r="Q9485">
        <v>1706.82</v>
      </c>
      <c r="R9485" t="str">
        <f t="shared" si="595"/>
        <v>High</v>
      </c>
    </row>
    <row r="9486" spans="1:18" x14ac:dyDescent="0.25">
      <c r="A9486">
        <v>2011</v>
      </c>
      <c r="B9486" t="s">
        <v>50</v>
      </c>
      <c r="C9486" t="s">
        <v>58</v>
      </c>
      <c r="D9486" t="s">
        <v>34</v>
      </c>
      <c r="E9486" t="str">
        <f t="shared" si="592"/>
        <v>Winter crops</v>
      </c>
      <c r="F9486">
        <v>25</v>
      </c>
      <c r="G9486" s="6">
        <v>2474.4299999999998</v>
      </c>
      <c r="H9486" t="str">
        <f t="shared" si="593"/>
        <v>High</v>
      </c>
      <c r="I9486">
        <v>5.24</v>
      </c>
      <c r="J9486">
        <v>2.14</v>
      </c>
      <c r="K9486">
        <v>3</v>
      </c>
      <c r="L9486" s="6">
        <v>69.98</v>
      </c>
      <c r="M9486">
        <v>34.44</v>
      </c>
      <c r="N9486">
        <v>35.74</v>
      </c>
      <c r="O9486" t="str">
        <f t="shared" si="594"/>
        <v>21:40</v>
      </c>
      <c r="P9486" t="s">
        <v>17</v>
      </c>
      <c r="Q9486">
        <v>360.97</v>
      </c>
      <c r="R9486" t="str">
        <f t="shared" si="595"/>
        <v>Moderate</v>
      </c>
    </row>
    <row r="9487" spans="1:18" x14ac:dyDescent="0.25">
      <c r="A9487">
        <v>1998</v>
      </c>
      <c r="B9487" t="s">
        <v>21</v>
      </c>
      <c r="C9487" t="s">
        <v>55</v>
      </c>
      <c r="D9487" t="s">
        <v>43</v>
      </c>
      <c r="E9487" t="str">
        <f t="shared" si="592"/>
        <v>Winter crops</v>
      </c>
      <c r="F9487">
        <v>11.77</v>
      </c>
      <c r="G9487" s="6">
        <v>619.92999999999995</v>
      </c>
      <c r="H9487" t="str">
        <f t="shared" si="593"/>
        <v>Low</v>
      </c>
      <c r="I9487">
        <v>2.4</v>
      </c>
      <c r="J9487">
        <v>2.23</v>
      </c>
      <c r="K9487">
        <v>1</v>
      </c>
      <c r="L9487" s="6">
        <v>70.510000000000005</v>
      </c>
      <c r="M9487">
        <v>11.68</v>
      </c>
      <c r="N9487">
        <v>17.95</v>
      </c>
      <c r="O9487" t="str">
        <f t="shared" si="594"/>
        <v>0:20</v>
      </c>
      <c r="P9487" t="s">
        <v>20</v>
      </c>
      <c r="Q9487">
        <v>501.03</v>
      </c>
      <c r="R9487" t="str">
        <f t="shared" si="595"/>
        <v>Low</v>
      </c>
    </row>
    <row r="9488" spans="1:18" x14ac:dyDescent="0.25">
      <c r="A9488">
        <v>2010</v>
      </c>
      <c r="B9488" t="s">
        <v>30</v>
      </c>
      <c r="C9488" t="s">
        <v>56</v>
      </c>
      <c r="D9488" t="s">
        <v>52</v>
      </c>
      <c r="E9488" t="str">
        <f t="shared" si="592"/>
        <v>Winter crops</v>
      </c>
      <c r="F9488">
        <v>4.05</v>
      </c>
      <c r="G9488" s="6">
        <v>1876.37</v>
      </c>
      <c r="H9488" t="str">
        <f t="shared" si="593"/>
        <v>Medium</v>
      </c>
      <c r="I9488">
        <v>4.92</v>
      </c>
      <c r="J9488">
        <v>2.56</v>
      </c>
      <c r="K9488">
        <v>8</v>
      </c>
      <c r="L9488" s="6">
        <v>15.74</v>
      </c>
      <c r="M9488">
        <v>44.4</v>
      </c>
      <c r="N9488">
        <v>87.09</v>
      </c>
      <c r="O9488" t="str">
        <f t="shared" si="594"/>
        <v>81:100</v>
      </c>
      <c r="P9488" t="s">
        <v>27</v>
      </c>
      <c r="Q9488">
        <v>628.4</v>
      </c>
      <c r="R9488" t="str">
        <f t="shared" si="595"/>
        <v>Low</v>
      </c>
    </row>
    <row r="9489" spans="1:18" x14ac:dyDescent="0.25">
      <c r="A9489">
        <v>2023</v>
      </c>
      <c r="B9489" t="s">
        <v>21</v>
      </c>
      <c r="C9489" t="s">
        <v>65</v>
      </c>
      <c r="D9489" t="s">
        <v>48</v>
      </c>
      <c r="E9489" t="str">
        <f t="shared" si="592"/>
        <v>Summer crops</v>
      </c>
      <c r="F9489">
        <v>24.31</v>
      </c>
      <c r="G9489" s="6">
        <v>1745.63</v>
      </c>
      <c r="H9489" t="str">
        <f t="shared" si="593"/>
        <v>Medium</v>
      </c>
      <c r="I9489">
        <v>13.08</v>
      </c>
      <c r="J9489">
        <v>2.2999999999999998</v>
      </c>
      <c r="K9489">
        <v>2</v>
      </c>
      <c r="L9489" s="6">
        <v>94.66</v>
      </c>
      <c r="M9489">
        <v>1.48</v>
      </c>
      <c r="N9489">
        <v>7.63</v>
      </c>
      <c r="O9489" t="str">
        <f t="shared" si="594"/>
        <v>0:20</v>
      </c>
      <c r="P9489" t="s">
        <v>17</v>
      </c>
      <c r="Q9489">
        <v>648.63</v>
      </c>
      <c r="R9489" t="str">
        <f t="shared" si="595"/>
        <v>Moderate</v>
      </c>
    </row>
    <row r="9490" spans="1:18" x14ac:dyDescent="0.25">
      <c r="A9490">
        <v>1991</v>
      </c>
      <c r="B9490" t="s">
        <v>41</v>
      </c>
      <c r="C9490" t="s">
        <v>68</v>
      </c>
      <c r="D9490" t="s">
        <v>49</v>
      </c>
      <c r="E9490" t="str">
        <f t="shared" si="592"/>
        <v>Summer crops</v>
      </c>
      <c r="F9490">
        <v>10.7</v>
      </c>
      <c r="G9490" s="6">
        <v>1013.81</v>
      </c>
      <c r="H9490" t="str">
        <f t="shared" si="593"/>
        <v>Medium</v>
      </c>
      <c r="I9490">
        <v>29.09</v>
      </c>
      <c r="J9490">
        <v>2.4390000000000001</v>
      </c>
      <c r="K9490">
        <v>2</v>
      </c>
      <c r="L9490" s="6">
        <v>74.64</v>
      </c>
      <c r="M9490">
        <v>0.57999999999999996</v>
      </c>
      <c r="N9490">
        <v>70.61</v>
      </c>
      <c r="O9490" t="str">
        <f t="shared" si="594"/>
        <v>61:80</v>
      </c>
      <c r="P9490" t="s">
        <v>27</v>
      </c>
      <c r="Q9490">
        <v>917.52</v>
      </c>
      <c r="R9490" t="str">
        <f t="shared" si="595"/>
        <v>Low</v>
      </c>
    </row>
    <row r="9491" spans="1:18" x14ac:dyDescent="0.25">
      <c r="A9491">
        <v>1991</v>
      </c>
      <c r="B9491" t="s">
        <v>24</v>
      </c>
      <c r="C9491" t="s">
        <v>57</v>
      </c>
      <c r="D9491" t="s">
        <v>26</v>
      </c>
      <c r="E9491" t="str">
        <f t="shared" si="592"/>
        <v>Summer crops</v>
      </c>
      <c r="F9491">
        <v>23.84</v>
      </c>
      <c r="G9491" s="6">
        <v>540.28</v>
      </c>
      <c r="H9491" t="str">
        <f t="shared" si="593"/>
        <v>Low</v>
      </c>
      <c r="I9491">
        <v>11.55</v>
      </c>
      <c r="J9491">
        <v>2.6</v>
      </c>
      <c r="K9491">
        <v>2</v>
      </c>
      <c r="L9491" s="6">
        <v>43.43</v>
      </c>
      <c r="M9491">
        <v>32.44</v>
      </c>
      <c r="N9491">
        <v>32.96</v>
      </c>
      <c r="O9491" t="str">
        <f t="shared" si="594"/>
        <v>21:40</v>
      </c>
      <c r="P9491" t="s">
        <v>20</v>
      </c>
      <c r="Q9491">
        <v>898.04</v>
      </c>
      <c r="R9491" t="str">
        <f t="shared" si="595"/>
        <v>Moderate</v>
      </c>
    </row>
    <row r="9492" spans="1:18" x14ac:dyDescent="0.25">
      <c r="A9492">
        <v>2007</v>
      </c>
      <c r="B9492" t="s">
        <v>21</v>
      </c>
      <c r="C9492" t="s">
        <v>55</v>
      </c>
      <c r="D9492" t="s">
        <v>49</v>
      </c>
      <c r="E9492" t="str">
        <f t="shared" si="592"/>
        <v>Summer crops</v>
      </c>
      <c r="F9492">
        <v>-0.36</v>
      </c>
      <c r="G9492" s="6">
        <v>1752.01</v>
      </c>
      <c r="H9492" t="str">
        <f t="shared" si="593"/>
        <v>Medium</v>
      </c>
      <c r="I9492">
        <v>3.19</v>
      </c>
      <c r="J9492">
        <v>1.71</v>
      </c>
      <c r="K9492">
        <v>6</v>
      </c>
      <c r="L9492" s="6">
        <v>38.69</v>
      </c>
      <c r="M9492">
        <v>3.1</v>
      </c>
      <c r="N9492">
        <v>95.12</v>
      </c>
      <c r="O9492" t="str">
        <f t="shared" si="594"/>
        <v>81:100</v>
      </c>
      <c r="P9492" t="s">
        <v>27</v>
      </c>
      <c r="Q9492">
        <v>694.08</v>
      </c>
      <c r="R9492" t="str">
        <f t="shared" si="595"/>
        <v>Below 0</v>
      </c>
    </row>
    <row r="9493" spans="1:18" x14ac:dyDescent="0.25">
      <c r="A9493">
        <v>2001</v>
      </c>
      <c r="B9493" t="s">
        <v>18</v>
      </c>
      <c r="C9493" t="s">
        <v>56</v>
      </c>
      <c r="D9493" t="s">
        <v>23</v>
      </c>
      <c r="E9493" t="str">
        <f t="shared" si="592"/>
        <v>Winter crops</v>
      </c>
      <c r="F9493">
        <v>17.47</v>
      </c>
      <c r="G9493" s="6">
        <v>438.38</v>
      </c>
      <c r="H9493" t="str">
        <f t="shared" si="593"/>
        <v>Low</v>
      </c>
      <c r="I9493">
        <v>2.17</v>
      </c>
      <c r="J9493">
        <v>1.3859999999999999</v>
      </c>
      <c r="K9493">
        <v>5</v>
      </c>
      <c r="L9493" s="6">
        <v>15.41</v>
      </c>
      <c r="M9493">
        <v>47.91</v>
      </c>
      <c r="N9493">
        <v>11.93</v>
      </c>
      <c r="O9493" t="str">
        <f t="shared" si="594"/>
        <v>0:20</v>
      </c>
      <c r="P9493" t="s">
        <v>20</v>
      </c>
      <c r="Q9493">
        <v>568.77</v>
      </c>
      <c r="R9493" t="str">
        <f t="shared" si="595"/>
        <v>Moderate</v>
      </c>
    </row>
    <row r="9494" spans="1:18" x14ac:dyDescent="0.25">
      <c r="A9494">
        <v>2012</v>
      </c>
      <c r="B9494" t="s">
        <v>30</v>
      </c>
      <c r="C9494" t="s">
        <v>33</v>
      </c>
      <c r="D9494" t="s">
        <v>26</v>
      </c>
      <c r="E9494" t="str">
        <f t="shared" si="592"/>
        <v>Summer crops</v>
      </c>
      <c r="F9494">
        <v>13.57</v>
      </c>
      <c r="G9494" s="6">
        <v>208.24</v>
      </c>
      <c r="H9494" t="str">
        <f t="shared" si="593"/>
        <v>Low</v>
      </c>
      <c r="I9494">
        <v>18.45</v>
      </c>
      <c r="J9494">
        <v>4.2930000000000001</v>
      </c>
      <c r="K9494">
        <v>0</v>
      </c>
      <c r="L9494" s="6">
        <v>89.57</v>
      </c>
      <c r="M9494">
        <v>40.83</v>
      </c>
      <c r="N9494">
        <v>18.670000000000002</v>
      </c>
      <c r="O9494" t="str">
        <f t="shared" si="594"/>
        <v>0:20</v>
      </c>
      <c r="P9494" t="s">
        <v>20</v>
      </c>
      <c r="Q9494">
        <v>1683.62</v>
      </c>
      <c r="R9494" t="str">
        <f t="shared" si="595"/>
        <v>Low</v>
      </c>
    </row>
    <row r="9495" spans="1:18" x14ac:dyDescent="0.25">
      <c r="A9495">
        <v>1990</v>
      </c>
      <c r="B9495" t="s">
        <v>46</v>
      </c>
      <c r="C9495" t="s">
        <v>63</v>
      </c>
      <c r="D9495" t="s">
        <v>49</v>
      </c>
      <c r="E9495" t="str">
        <f t="shared" si="592"/>
        <v>Summer crops</v>
      </c>
      <c r="F9495">
        <v>24.12</v>
      </c>
      <c r="G9495" s="6">
        <v>2110.11</v>
      </c>
      <c r="H9495" t="str">
        <f t="shared" si="593"/>
        <v>High</v>
      </c>
      <c r="I9495">
        <v>9.34</v>
      </c>
      <c r="J9495">
        <v>0.8</v>
      </c>
      <c r="K9495">
        <v>4</v>
      </c>
      <c r="L9495" s="6">
        <v>64.44</v>
      </c>
      <c r="M9495">
        <v>6.22</v>
      </c>
      <c r="N9495">
        <v>65.73</v>
      </c>
      <c r="O9495" t="str">
        <f t="shared" si="594"/>
        <v>61:80</v>
      </c>
      <c r="P9495" t="s">
        <v>27</v>
      </c>
      <c r="Q9495">
        <v>203.87</v>
      </c>
      <c r="R9495" t="str">
        <f t="shared" si="595"/>
        <v>Moderate</v>
      </c>
    </row>
    <row r="9496" spans="1:18" x14ac:dyDescent="0.25">
      <c r="A9496">
        <v>2020</v>
      </c>
      <c r="B9496" t="s">
        <v>21</v>
      </c>
      <c r="C9496" t="s">
        <v>45</v>
      </c>
      <c r="D9496" t="s">
        <v>48</v>
      </c>
      <c r="E9496" t="str">
        <f t="shared" si="592"/>
        <v>Summer crops</v>
      </c>
      <c r="F9496">
        <v>0.03</v>
      </c>
      <c r="G9496" s="6">
        <v>2024</v>
      </c>
      <c r="H9496" t="str">
        <f t="shared" si="593"/>
        <v>High</v>
      </c>
      <c r="I9496">
        <v>18.91</v>
      </c>
      <c r="J9496">
        <v>2.34899999999999</v>
      </c>
      <c r="K9496">
        <v>0</v>
      </c>
      <c r="L9496" s="6">
        <v>97.96</v>
      </c>
      <c r="M9496">
        <v>15.45</v>
      </c>
      <c r="N9496">
        <v>65.2</v>
      </c>
      <c r="O9496" t="str">
        <f t="shared" si="594"/>
        <v>61:80</v>
      </c>
      <c r="P9496" t="s">
        <v>39</v>
      </c>
      <c r="Q9496">
        <v>725.24</v>
      </c>
      <c r="R9496" t="str">
        <f t="shared" si="595"/>
        <v>Low</v>
      </c>
    </row>
    <row r="9497" spans="1:18" x14ac:dyDescent="0.25">
      <c r="A9497">
        <v>2024</v>
      </c>
      <c r="B9497" t="s">
        <v>46</v>
      </c>
      <c r="C9497" t="s">
        <v>63</v>
      </c>
      <c r="D9497" t="s">
        <v>34</v>
      </c>
      <c r="E9497" t="str">
        <f t="shared" si="592"/>
        <v>Winter crops</v>
      </c>
      <c r="F9497">
        <v>9.59</v>
      </c>
      <c r="G9497" s="6">
        <v>961.12</v>
      </c>
      <c r="H9497" t="str">
        <f t="shared" si="593"/>
        <v>Low</v>
      </c>
      <c r="I9497">
        <v>0.86</v>
      </c>
      <c r="J9497">
        <v>1.32</v>
      </c>
      <c r="K9497">
        <v>10</v>
      </c>
      <c r="L9497" s="6">
        <v>75.73</v>
      </c>
      <c r="M9497">
        <v>28.71</v>
      </c>
      <c r="N9497">
        <v>88.18</v>
      </c>
      <c r="O9497" t="str">
        <f t="shared" si="594"/>
        <v>81:100</v>
      </c>
      <c r="P9497" t="s">
        <v>39</v>
      </c>
      <c r="Q9497">
        <v>506.49</v>
      </c>
      <c r="R9497" t="str">
        <f t="shared" si="595"/>
        <v>Low</v>
      </c>
    </row>
    <row r="9498" spans="1:18" x14ac:dyDescent="0.25">
      <c r="A9498">
        <v>2017</v>
      </c>
      <c r="B9498" t="s">
        <v>18</v>
      </c>
      <c r="C9498" t="s">
        <v>19</v>
      </c>
      <c r="D9498" t="s">
        <v>49</v>
      </c>
      <c r="E9498" t="str">
        <f t="shared" si="592"/>
        <v>Summer crops</v>
      </c>
      <c r="F9498">
        <v>30.7</v>
      </c>
      <c r="G9498" s="6">
        <v>2662.39</v>
      </c>
      <c r="H9498" t="str">
        <f t="shared" si="593"/>
        <v>High</v>
      </c>
      <c r="I9498">
        <v>23.57</v>
      </c>
      <c r="J9498">
        <v>3.15</v>
      </c>
      <c r="K9498">
        <v>5</v>
      </c>
      <c r="L9498" s="6">
        <v>64.37</v>
      </c>
      <c r="M9498">
        <v>10.85</v>
      </c>
      <c r="N9498">
        <v>21.23</v>
      </c>
      <c r="O9498" t="str">
        <f t="shared" si="594"/>
        <v>21:40</v>
      </c>
      <c r="P9498" t="s">
        <v>39</v>
      </c>
      <c r="Q9498">
        <v>484.7</v>
      </c>
      <c r="R9498" t="str">
        <f t="shared" si="595"/>
        <v>High</v>
      </c>
    </row>
    <row r="9499" spans="1:18" x14ac:dyDescent="0.25">
      <c r="A9499">
        <v>2010</v>
      </c>
      <c r="B9499" t="s">
        <v>21</v>
      </c>
      <c r="C9499" t="s">
        <v>55</v>
      </c>
      <c r="D9499" t="s">
        <v>34</v>
      </c>
      <c r="E9499" t="str">
        <f t="shared" si="592"/>
        <v>Winter crops</v>
      </c>
      <c r="F9499">
        <v>21.64</v>
      </c>
      <c r="G9499" s="6">
        <v>2562.88</v>
      </c>
      <c r="H9499" t="str">
        <f t="shared" si="593"/>
        <v>High</v>
      </c>
      <c r="I9499">
        <v>17.7</v>
      </c>
      <c r="J9499">
        <v>2.331</v>
      </c>
      <c r="K9499">
        <v>2</v>
      </c>
      <c r="L9499" s="6">
        <v>43.2</v>
      </c>
      <c r="M9499">
        <v>11.2</v>
      </c>
      <c r="N9499">
        <v>23.4</v>
      </c>
      <c r="O9499" t="str">
        <f t="shared" si="594"/>
        <v>21:40</v>
      </c>
      <c r="P9499" t="s">
        <v>20</v>
      </c>
      <c r="Q9499">
        <v>479.13</v>
      </c>
      <c r="R9499" t="str">
        <f t="shared" si="595"/>
        <v>Moderate</v>
      </c>
    </row>
    <row r="9500" spans="1:18" x14ac:dyDescent="0.25">
      <c r="A9500">
        <v>2012</v>
      </c>
      <c r="B9500" t="s">
        <v>14</v>
      </c>
      <c r="C9500" t="s">
        <v>28</v>
      </c>
      <c r="D9500" t="s">
        <v>38</v>
      </c>
      <c r="E9500" t="str">
        <f t="shared" si="592"/>
        <v>Summer crops</v>
      </c>
      <c r="F9500">
        <v>0.78</v>
      </c>
      <c r="G9500" s="6">
        <v>312.63</v>
      </c>
      <c r="H9500" t="str">
        <f t="shared" si="593"/>
        <v>Low</v>
      </c>
      <c r="I9500">
        <v>6.25</v>
      </c>
      <c r="J9500">
        <v>0.78300000000000003</v>
      </c>
      <c r="K9500">
        <v>1</v>
      </c>
      <c r="L9500" s="6">
        <v>71.8</v>
      </c>
      <c r="M9500">
        <v>42</v>
      </c>
      <c r="N9500">
        <v>10.07</v>
      </c>
      <c r="O9500" t="str">
        <f t="shared" si="594"/>
        <v>0:20</v>
      </c>
      <c r="P9500" t="s">
        <v>35</v>
      </c>
      <c r="Q9500">
        <v>105.25</v>
      </c>
      <c r="R9500" t="str">
        <f t="shared" si="595"/>
        <v>Low</v>
      </c>
    </row>
    <row r="9501" spans="1:18" x14ac:dyDescent="0.25">
      <c r="A9501">
        <v>2012</v>
      </c>
      <c r="B9501" t="s">
        <v>24</v>
      </c>
      <c r="C9501" t="s">
        <v>25</v>
      </c>
      <c r="D9501" t="s">
        <v>43</v>
      </c>
      <c r="E9501" t="str">
        <f t="shared" si="592"/>
        <v>Winter crops</v>
      </c>
      <c r="F9501">
        <v>10.29</v>
      </c>
      <c r="G9501" s="6">
        <v>1243.83</v>
      </c>
      <c r="H9501" t="str">
        <f t="shared" si="593"/>
        <v>Medium</v>
      </c>
      <c r="I9501">
        <v>17.190000000000001</v>
      </c>
      <c r="J9501">
        <v>1.9890000000000001</v>
      </c>
      <c r="K9501">
        <v>3</v>
      </c>
      <c r="L9501" s="6">
        <v>78.62</v>
      </c>
      <c r="M9501">
        <v>39.03</v>
      </c>
      <c r="N9501">
        <v>16.850000000000001</v>
      </c>
      <c r="O9501" t="str">
        <f t="shared" si="594"/>
        <v>0:20</v>
      </c>
      <c r="P9501" t="s">
        <v>27</v>
      </c>
      <c r="Q9501">
        <v>898.55</v>
      </c>
      <c r="R9501" t="str">
        <f t="shared" si="595"/>
        <v>Low</v>
      </c>
    </row>
    <row r="9502" spans="1:18" x14ac:dyDescent="0.25">
      <c r="A9502">
        <v>2015</v>
      </c>
      <c r="B9502" t="s">
        <v>41</v>
      </c>
      <c r="C9502" t="s">
        <v>71</v>
      </c>
      <c r="D9502" t="s">
        <v>49</v>
      </c>
      <c r="E9502" t="str">
        <f t="shared" si="592"/>
        <v>Summer crops</v>
      </c>
      <c r="F9502">
        <v>14.63</v>
      </c>
      <c r="G9502" s="6">
        <v>2684.02</v>
      </c>
      <c r="H9502" t="str">
        <f t="shared" si="593"/>
        <v>High</v>
      </c>
      <c r="I9502">
        <v>9.98</v>
      </c>
      <c r="J9502">
        <v>4.76</v>
      </c>
      <c r="K9502">
        <v>0</v>
      </c>
      <c r="L9502" s="6">
        <v>25.39</v>
      </c>
      <c r="M9502">
        <v>23.5</v>
      </c>
      <c r="N9502">
        <v>81.53</v>
      </c>
      <c r="O9502" t="str">
        <f t="shared" si="594"/>
        <v>81:100</v>
      </c>
      <c r="P9502" t="s">
        <v>27</v>
      </c>
      <c r="Q9502">
        <v>1345.29</v>
      </c>
      <c r="R9502" t="str">
        <f t="shared" si="595"/>
        <v>Low</v>
      </c>
    </row>
    <row r="9503" spans="1:18" x14ac:dyDescent="0.25">
      <c r="A9503">
        <v>1995</v>
      </c>
      <c r="B9503" t="s">
        <v>18</v>
      </c>
      <c r="C9503" t="s">
        <v>60</v>
      </c>
      <c r="D9503" t="s">
        <v>38</v>
      </c>
      <c r="E9503" t="str">
        <f t="shared" si="592"/>
        <v>Summer crops</v>
      </c>
      <c r="F9503">
        <v>2.64</v>
      </c>
      <c r="G9503" s="6">
        <v>751.2</v>
      </c>
      <c r="H9503" t="str">
        <f t="shared" si="593"/>
        <v>Low</v>
      </c>
      <c r="I9503">
        <v>23.31</v>
      </c>
      <c r="J9503">
        <v>2.286</v>
      </c>
      <c r="K9503">
        <v>3</v>
      </c>
      <c r="L9503" s="6">
        <v>15.21</v>
      </c>
      <c r="M9503">
        <v>49.82</v>
      </c>
      <c r="N9503">
        <v>94.18</v>
      </c>
      <c r="O9503" t="str">
        <f t="shared" si="594"/>
        <v>81:100</v>
      </c>
      <c r="P9503" t="s">
        <v>27</v>
      </c>
      <c r="Q9503">
        <v>860.58</v>
      </c>
      <c r="R9503" t="str">
        <f t="shared" si="595"/>
        <v>Low</v>
      </c>
    </row>
    <row r="9504" spans="1:18" x14ac:dyDescent="0.25">
      <c r="A9504">
        <v>2008</v>
      </c>
      <c r="B9504" t="s">
        <v>24</v>
      </c>
      <c r="C9504" t="s">
        <v>25</v>
      </c>
      <c r="D9504" t="s">
        <v>34</v>
      </c>
      <c r="E9504" t="str">
        <f t="shared" si="592"/>
        <v>Winter crops</v>
      </c>
      <c r="F9504">
        <v>20.329999999999998</v>
      </c>
      <c r="G9504" s="6">
        <v>962.04</v>
      </c>
      <c r="H9504" t="str">
        <f t="shared" si="593"/>
        <v>Low</v>
      </c>
      <c r="I9504">
        <v>28.97</v>
      </c>
      <c r="J9504">
        <v>3.2669999999999999</v>
      </c>
      <c r="K9504">
        <v>2</v>
      </c>
      <c r="L9504" s="6">
        <v>75.88</v>
      </c>
      <c r="M9504">
        <v>45.15</v>
      </c>
      <c r="N9504">
        <v>71</v>
      </c>
      <c r="O9504" t="str">
        <f t="shared" si="594"/>
        <v>61:80</v>
      </c>
      <c r="P9504" t="s">
        <v>27</v>
      </c>
      <c r="Q9504">
        <v>645.01</v>
      </c>
      <c r="R9504" t="str">
        <f t="shared" si="595"/>
        <v>Moderate</v>
      </c>
    </row>
    <row r="9505" spans="1:18" x14ac:dyDescent="0.25">
      <c r="A9505">
        <v>2003</v>
      </c>
      <c r="B9505" t="s">
        <v>14</v>
      </c>
      <c r="C9505" t="s">
        <v>28</v>
      </c>
      <c r="D9505" t="s">
        <v>16</v>
      </c>
      <c r="E9505" t="str">
        <f t="shared" si="592"/>
        <v>Summer crops</v>
      </c>
      <c r="F9505">
        <v>7.07</v>
      </c>
      <c r="G9505" s="6">
        <v>2796.31</v>
      </c>
      <c r="H9505" t="str">
        <f t="shared" si="593"/>
        <v>High</v>
      </c>
      <c r="I9505">
        <v>4.66</v>
      </c>
      <c r="J9505">
        <v>1.1499999999999999</v>
      </c>
      <c r="K9505">
        <v>7</v>
      </c>
      <c r="L9505" s="6">
        <v>98.77</v>
      </c>
      <c r="M9505">
        <v>36.229999999999997</v>
      </c>
      <c r="N9505">
        <v>87.17</v>
      </c>
      <c r="O9505" t="str">
        <f t="shared" si="594"/>
        <v>81:100</v>
      </c>
      <c r="P9505" t="s">
        <v>27</v>
      </c>
      <c r="Q9505">
        <v>448.78</v>
      </c>
      <c r="R9505" t="str">
        <f t="shared" si="595"/>
        <v>Low</v>
      </c>
    </row>
    <row r="9506" spans="1:18" x14ac:dyDescent="0.25">
      <c r="A9506">
        <v>2019</v>
      </c>
      <c r="B9506" t="s">
        <v>32</v>
      </c>
      <c r="C9506" t="s">
        <v>69</v>
      </c>
      <c r="D9506" t="s">
        <v>16</v>
      </c>
      <c r="E9506" t="str">
        <f t="shared" si="592"/>
        <v>Summer crops</v>
      </c>
      <c r="F9506">
        <v>27.02</v>
      </c>
      <c r="G9506" s="6">
        <v>1221.8599999999999</v>
      </c>
      <c r="H9506" t="str">
        <f t="shared" si="593"/>
        <v>Medium</v>
      </c>
      <c r="I9506">
        <v>27.75</v>
      </c>
      <c r="J9506">
        <v>0.72</v>
      </c>
      <c r="K9506">
        <v>7</v>
      </c>
      <c r="L9506" s="6">
        <v>80.3</v>
      </c>
      <c r="M9506">
        <v>2.72</v>
      </c>
      <c r="N9506">
        <v>0.78</v>
      </c>
      <c r="O9506" t="str">
        <f t="shared" si="594"/>
        <v>0:20</v>
      </c>
      <c r="P9506" t="s">
        <v>17</v>
      </c>
      <c r="Q9506">
        <v>84.1</v>
      </c>
      <c r="R9506" t="str">
        <f t="shared" si="595"/>
        <v>High</v>
      </c>
    </row>
    <row r="9507" spans="1:18" x14ac:dyDescent="0.25">
      <c r="A9507">
        <v>2009</v>
      </c>
      <c r="B9507" t="s">
        <v>14</v>
      </c>
      <c r="C9507" t="s">
        <v>40</v>
      </c>
      <c r="D9507" t="s">
        <v>48</v>
      </c>
      <c r="E9507" t="str">
        <f t="shared" si="592"/>
        <v>Summer crops</v>
      </c>
      <c r="F9507">
        <v>4.62</v>
      </c>
      <c r="G9507" s="6">
        <v>2602.19</v>
      </c>
      <c r="H9507" t="str">
        <f t="shared" si="593"/>
        <v>High</v>
      </c>
      <c r="I9507">
        <v>5.69</v>
      </c>
      <c r="J9507">
        <v>1.54</v>
      </c>
      <c r="K9507">
        <v>4</v>
      </c>
      <c r="L9507" s="6">
        <v>74.959999999999994</v>
      </c>
      <c r="M9507">
        <v>21.49</v>
      </c>
      <c r="N9507">
        <v>24.64</v>
      </c>
      <c r="O9507" t="str">
        <f t="shared" si="594"/>
        <v>21:40</v>
      </c>
      <c r="P9507" t="s">
        <v>17</v>
      </c>
      <c r="Q9507">
        <v>466.59</v>
      </c>
      <c r="R9507" t="str">
        <f t="shared" si="595"/>
        <v>Low</v>
      </c>
    </row>
    <row r="9508" spans="1:18" x14ac:dyDescent="0.25">
      <c r="A9508">
        <v>1998</v>
      </c>
      <c r="B9508" t="s">
        <v>36</v>
      </c>
      <c r="C9508" t="s">
        <v>37</v>
      </c>
      <c r="D9508" t="s">
        <v>23</v>
      </c>
      <c r="E9508" t="str">
        <f t="shared" si="592"/>
        <v>Winter crops</v>
      </c>
      <c r="F9508">
        <v>20.74</v>
      </c>
      <c r="G9508" s="6">
        <v>1645.96</v>
      </c>
      <c r="H9508" t="str">
        <f t="shared" si="593"/>
        <v>Medium</v>
      </c>
      <c r="I9508">
        <v>24.08</v>
      </c>
      <c r="J9508">
        <v>3.492</v>
      </c>
      <c r="K9508">
        <v>0</v>
      </c>
      <c r="L9508" s="6">
        <v>80.28</v>
      </c>
      <c r="M9508">
        <v>39.58</v>
      </c>
      <c r="N9508">
        <v>27.02</v>
      </c>
      <c r="O9508" t="str">
        <f t="shared" si="594"/>
        <v>21:40</v>
      </c>
      <c r="P9508" t="s">
        <v>35</v>
      </c>
      <c r="Q9508">
        <v>1562.83</v>
      </c>
      <c r="R9508" t="str">
        <f t="shared" si="595"/>
        <v>Moderate</v>
      </c>
    </row>
    <row r="9509" spans="1:18" x14ac:dyDescent="0.25">
      <c r="A9509">
        <v>1990</v>
      </c>
      <c r="B9509" t="s">
        <v>21</v>
      </c>
      <c r="C9509" t="s">
        <v>65</v>
      </c>
      <c r="D9509" t="s">
        <v>29</v>
      </c>
      <c r="E9509" t="str">
        <f t="shared" si="592"/>
        <v>Summer crops</v>
      </c>
      <c r="F9509">
        <v>4.16</v>
      </c>
      <c r="G9509" s="6">
        <v>879</v>
      </c>
      <c r="H9509" t="str">
        <f t="shared" si="593"/>
        <v>Low</v>
      </c>
      <c r="I9509">
        <v>29.65</v>
      </c>
      <c r="J9509">
        <v>1.08</v>
      </c>
      <c r="K9509">
        <v>0</v>
      </c>
      <c r="L9509" s="6">
        <v>56.08</v>
      </c>
      <c r="M9509">
        <v>7.7</v>
      </c>
      <c r="N9509">
        <v>84.21</v>
      </c>
      <c r="O9509" t="str">
        <f t="shared" si="594"/>
        <v>81:100</v>
      </c>
      <c r="P9509" t="s">
        <v>27</v>
      </c>
      <c r="Q9509">
        <v>182.41</v>
      </c>
      <c r="R9509" t="str">
        <f t="shared" si="595"/>
        <v>Low</v>
      </c>
    </row>
    <row r="9510" spans="1:18" x14ac:dyDescent="0.25">
      <c r="A9510">
        <v>1998</v>
      </c>
      <c r="B9510" t="s">
        <v>41</v>
      </c>
      <c r="C9510" t="s">
        <v>68</v>
      </c>
      <c r="D9510" t="s">
        <v>29</v>
      </c>
      <c r="E9510" t="str">
        <f t="shared" si="592"/>
        <v>Summer crops</v>
      </c>
      <c r="F9510">
        <v>-2.83</v>
      </c>
      <c r="G9510" s="6">
        <v>2871.38</v>
      </c>
      <c r="H9510" t="str">
        <f t="shared" si="593"/>
        <v>High</v>
      </c>
      <c r="I9510">
        <v>25.55</v>
      </c>
      <c r="J9510">
        <v>1.1519999999999999</v>
      </c>
      <c r="K9510">
        <v>10</v>
      </c>
      <c r="L9510" s="6">
        <v>20.02</v>
      </c>
      <c r="M9510">
        <v>34.18</v>
      </c>
      <c r="N9510">
        <v>62.62</v>
      </c>
      <c r="O9510" t="str">
        <f t="shared" si="594"/>
        <v>61:80</v>
      </c>
      <c r="P9510" t="s">
        <v>35</v>
      </c>
      <c r="Q9510">
        <v>214.89</v>
      </c>
      <c r="R9510" t="str">
        <f t="shared" si="595"/>
        <v>Below 0</v>
      </c>
    </row>
    <row r="9511" spans="1:18" x14ac:dyDescent="0.25">
      <c r="A9511">
        <v>2010</v>
      </c>
      <c r="B9511" t="s">
        <v>24</v>
      </c>
      <c r="C9511" t="s">
        <v>59</v>
      </c>
      <c r="D9511" t="s">
        <v>16</v>
      </c>
      <c r="E9511" t="str">
        <f t="shared" si="592"/>
        <v>Summer crops</v>
      </c>
      <c r="F9511">
        <v>10.98</v>
      </c>
      <c r="G9511" s="6">
        <v>495.37</v>
      </c>
      <c r="H9511" t="str">
        <f t="shared" si="593"/>
        <v>Low</v>
      </c>
      <c r="I9511">
        <v>6.26</v>
      </c>
      <c r="J9511">
        <v>3.5550000000000002</v>
      </c>
      <c r="K9511">
        <v>0</v>
      </c>
      <c r="L9511" s="6">
        <v>80.95</v>
      </c>
      <c r="M9511">
        <v>39.11</v>
      </c>
      <c r="N9511">
        <v>4.12</v>
      </c>
      <c r="O9511" t="str">
        <f t="shared" si="594"/>
        <v>0:20</v>
      </c>
      <c r="P9511" t="s">
        <v>17</v>
      </c>
      <c r="Q9511">
        <v>863.65</v>
      </c>
      <c r="R9511" t="str">
        <f t="shared" si="595"/>
        <v>Low</v>
      </c>
    </row>
    <row r="9512" spans="1:18" x14ac:dyDescent="0.25">
      <c r="A9512">
        <v>2020</v>
      </c>
      <c r="B9512" t="s">
        <v>50</v>
      </c>
      <c r="C9512" t="s">
        <v>58</v>
      </c>
      <c r="D9512" t="s">
        <v>23</v>
      </c>
      <c r="E9512" t="str">
        <f t="shared" si="592"/>
        <v>Winter crops</v>
      </c>
      <c r="F9512">
        <v>4.12</v>
      </c>
      <c r="G9512" s="6">
        <v>2763.39</v>
      </c>
      <c r="H9512" t="str">
        <f t="shared" si="593"/>
        <v>High</v>
      </c>
      <c r="I9512">
        <v>26.48</v>
      </c>
      <c r="J9512">
        <v>0.53100000000000003</v>
      </c>
      <c r="K9512">
        <v>5</v>
      </c>
      <c r="L9512" s="6">
        <v>12.09</v>
      </c>
      <c r="M9512">
        <v>24.35</v>
      </c>
      <c r="N9512">
        <v>11.83</v>
      </c>
      <c r="O9512" t="str">
        <f t="shared" si="594"/>
        <v>0:20</v>
      </c>
      <c r="P9512" t="s">
        <v>20</v>
      </c>
      <c r="Q9512">
        <v>133.12</v>
      </c>
      <c r="R9512" t="str">
        <f t="shared" si="595"/>
        <v>Low</v>
      </c>
    </row>
    <row r="9513" spans="1:18" x14ac:dyDescent="0.25">
      <c r="A9513">
        <v>1997</v>
      </c>
      <c r="B9513" t="s">
        <v>14</v>
      </c>
      <c r="C9513" t="s">
        <v>64</v>
      </c>
      <c r="D9513" t="s">
        <v>34</v>
      </c>
      <c r="E9513" t="str">
        <f t="shared" si="592"/>
        <v>Winter crops</v>
      </c>
      <c r="F9513">
        <v>5.91</v>
      </c>
      <c r="G9513" s="6">
        <v>1852.47</v>
      </c>
      <c r="H9513" t="str">
        <f t="shared" si="593"/>
        <v>Medium</v>
      </c>
      <c r="I9513">
        <v>27.6</v>
      </c>
      <c r="J9513">
        <v>2.2769999999999899</v>
      </c>
      <c r="K9513">
        <v>3</v>
      </c>
      <c r="L9513" s="6">
        <v>72.59</v>
      </c>
      <c r="M9513">
        <v>26.01</v>
      </c>
      <c r="N9513">
        <v>4.16</v>
      </c>
      <c r="O9513" t="str">
        <f t="shared" si="594"/>
        <v>0:20</v>
      </c>
      <c r="P9513" t="s">
        <v>20</v>
      </c>
      <c r="Q9513">
        <v>629.64</v>
      </c>
      <c r="R9513" t="str">
        <f t="shared" si="595"/>
        <v>Low</v>
      </c>
    </row>
    <row r="9514" spans="1:18" x14ac:dyDescent="0.25">
      <c r="A9514">
        <v>2015</v>
      </c>
      <c r="B9514" t="s">
        <v>21</v>
      </c>
      <c r="C9514" t="s">
        <v>55</v>
      </c>
      <c r="D9514" t="s">
        <v>49</v>
      </c>
      <c r="E9514" t="str">
        <f t="shared" si="592"/>
        <v>Summer crops</v>
      </c>
      <c r="F9514">
        <v>21.88</v>
      </c>
      <c r="G9514" s="6">
        <v>1419.73</v>
      </c>
      <c r="H9514" t="str">
        <f t="shared" si="593"/>
        <v>Medium</v>
      </c>
      <c r="I9514">
        <v>8.89</v>
      </c>
      <c r="J9514">
        <v>3.49</v>
      </c>
      <c r="K9514">
        <v>10</v>
      </c>
      <c r="L9514" s="6">
        <v>12.44</v>
      </c>
      <c r="M9514">
        <v>35.75</v>
      </c>
      <c r="N9514">
        <v>48.63</v>
      </c>
      <c r="O9514" t="str">
        <f t="shared" si="594"/>
        <v>41:60</v>
      </c>
      <c r="P9514" t="s">
        <v>39</v>
      </c>
      <c r="Q9514">
        <v>1674.29</v>
      </c>
      <c r="R9514" t="str">
        <f t="shared" si="595"/>
        <v>Moderate</v>
      </c>
    </row>
    <row r="9515" spans="1:18" x14ac:dyDescent="0.25">
      <c r="A9515">
        <v>2024</v>
      </c>
      <c r="B9515" t="s">
        <v>30</v>
      </c>
      <c r="C9515" t="s">
        <v>66</v>
      </c>
      <c r="D9515" t="s">
        <v>26</v>
      </c>
      <c r="E9515" t="str">
        <f t="shared" si="592"/>
        <v>Summer crops</v>
      </c>
      <c r="F9515">
        <v>24.31</v>
      </c>
      <c r="G9515" s="6">
        <v>651.75</v>
      </c>
      <c r="H9515" t="str">
        <f t="shared" si="593"/>
        <v>Low</v>
      </c>
      <c r="I9515">
        <v>10.69</v>
      </c>
      <c r="J9515">
        <v>3.46</v>
      </c>
      <c r="K9515">
        <v>10</v>
      </c>
      <c r="L9515" s="6">
        <v>99.91</v>
      </c>
      <c r="M9515">
        <v>45.07</v>
      </c>
      <c r="N9515">
        <v>98.17</v>
      </c>
      <c r="O9515" t="str">
        <f t="shared" si="594"/>
        <v>81:100</v>
      </c>
      <c r="P9515" t="s">
        <v>39</v>
      </c>
      <c r="Q9515">
        <v>584.42999999999995</v>
      </c>
      <c r="R9515" t="str">
        <f t="shared" si="595"/>
        <v>Moderate</v>
      </c>
    </row>
    <row r="9516" spans="1:18" x14ac:dyDescent="0.25">
      <c r="A9516">
        <v>1999</v>
      </c>
      <c r="B9516" t="s">
        <v>30</v>
      </c>
      <c r="C9516" t="s">
        <v>31</v>
      </c>
      <c r="D9516" t="s">
        <v>23</v>
      </c>
      <c r="E9516" t="str">
        <f t="shared" si="592"/>
        <v>Winter crops</v>
      </c>
      <c r="F9516">
        <v>22.07</v>
      </c>
      <c r="G9516" s="6">
        <v>1042.1099999999999</v>
      </c>
      <c r="H9516" t="str">
        <f t="shared" si="593"/>
        <v>Medium</v>
      </c>
      <c r="I9516">
        <v>14.39</v>
      </c>
      <c r="J9516">
        <v>3.22</v>
      </c>
      <c r="K9516">
        <v>10</v>
      </c>
      <c r="L9516" s="6">
        <v>53.13</v>
      </c>
      <c r="M9516">
        <v>4.8600000000000003</v>
      </c>
      <c r="N9516">
        <v>33.65</v>
      </c>
      <c r="O9516" t="str">
        <f t="shared" si="594"/>
        <v>21:40</v>
      </c>
      <c r="P9516" t="s">
        <v>27</v>
      </c>
      <c r="Q9516">
        <v>538.59</v>
      </c>
      <c r="R9516" t="str">
        <f t="shared" si="595"/>
        <v>Moderate</v>
      </c>
    </row>
    <row r="9517" spans="1:18" x14ac:dyDescent="0.25">
      <c r="A9517">
        <v>2002</v>
      </c>
      <c r="B9517" t="s">
        <v>30</v>
      </c>
      <c r="C9517" t="s">
        <v>33</v>
      </c>
      <c r="D9517" t="s">
        <v>23</v>
      </c>
      <c r="E9517" t="str">
        <f t="shared" si="592"/>
        <v>Winter crops</v>
      </c>
      <c r="F9517">
        <v>11.07</v>
      </c>
      <c r="G9517" s="6">
        <v>1078.58</v>
      </c>
      <c r="H9517" t="str">
        <f t="shared" si="593"/>
        <v>Medium</v>
      </c>
      <c r="I9517">
        <v>8.98</v>
      </c>
      <c r="J9517">
        <v>3.68</v>
      </c>
      <c r="K9517">
        <v>6</v>
      </c>
      <c r="L9517" s="6">
        <v>90.19</v>
      </c>
      <c r="M9517">
        <v>14.02</v>
      </c>
      <c r="N9517">
        <v>25.75</v>
      </c>
      <c r="O9517" t="str">
        <f t="shared" si="594"/>
        <v>21:40</v>
      </c>
      <c r="P9517" t="s">
        <v>20</v>
      </c>
      <c r="Q9517">
        <v>1155.19</v>
      </c>
      <c r="R9517" t="str">
        <f t="shared" si="595"/>
        <v>Low</v>
      </c>
    </row>
    <row r="9518" spans="1:18" x14ac:dyDescent="0.25">
      <c r="A9518">
        <v>2004</v>
      </c>
      <c r="B9518" t="s">
        <v>46</v>
      </c>
      <c r="C9518" t="s">
        <v>47</v>
      </c>
      <c r="D9518" t="s">
        <v>52</v>
      </c>
      <c r="E9518" t="str">
        <f t="shared" si="592"/>
        <v>Winter crops</v>
      </c>
      <c r="F9518">
        <v>32.46</v>
      </c>
      <c r="G9518" s="6">
        <v>2575.8200000000002</v>
      </c>
      <c r="H9518" t="str">
        <f t="shared" si="593"/>
        <v>High</v>
      </c>
      <c r="I9518">
        <v>23.96</v>
      </c>
      <c r="J9518">
        <v>3.1589999999999998</v>
      </c>
      <c r="K9518">
        <v>8</v>
      </c>
      <c r="L9518" s="6">
        <v>93.24</v>
      </c>
      <c r="M9518">
        <v>10.31</v>
      </c>
      <c r="N9518">
        <v>89.16</v>
      </c>
      <c r="O9518" t="str">
        <f t="shared" si="594"/>
        <v>81:100</v>
      </c>
      <c r="P9518" t="s">
        <v>17</v>
      </c>
      <c r="Q9518">
        <v>357.15</v>
      </c>
      <c r="R9518" t="str">
        <f t="shared" si="595"/>
        <v>High</v>
      </c>
    </row>
    <row r="9519" spans="1:18" x14ac:dyDescent="0.25">
      <c r="A9519">
        <v>2006</v>
      </c>
      <c r="B9519" t="s">
        <v>50</v>
      </c>
      <c r="C9519" t="s">
        <v>33</v>
      </c>
      <c r="D9519" t="s">
        <v>26</v>
      </c>
      <c r="E9519" t="str">
        <f t="shared" si="592"/>
        <v>Summer crops</v>
      </c>
      <c r="F9519">
        <v>2.88</v>
      </c>
      <c r="G9519" s="6">
        <v>485.11</v>
      </c>
      <c r="H9519" t="str">
        <f t="shared" si="593"/>
        <v>Low</v>
      </c>
      <c r="I9519">
        <v>12.93</v>
      </c>
      <c r="J9519">
        <v>2.169</v>
      </c>
      <c r="K9519">
        <v>10</v>
      </c>
      <c r="L9519" s="6">
        <v>70.73</v>
      </c>
      <c r="M9519">
        <v>38.020000000000003</v>
      </c>
      <c r="N9519">
        <v>80.81</v>
      </c>
      <c r="O9519" t="str">
        <f t="shared" si="594"/>
        <v>81:100</v>
      </c>
      <c r="P9519" t="s">
        <v>27</v>
      </c>
      <c r="Q9519">
        <v>820.45</v>
      </c>
      <c r="R9519" t="str">
        <f t="shared" si="595"/>
        <v>Low</v>
      </c>
    </row>
    <row r="9520" spans="1:18" x14ac:dyDescent="0.25">
      <c r="A9520">
        <v>2021</v>
      </c>
      <c r="B9520" t="s">
        <v>21</v>
      </c>
      <c r="C9520" t="s">
        <v>22</v>
      </c>
      <c r="D9520" t="s">
        <v>38</v>
      </c>
      <c r="E9520" t="str">
        <f t="shared" si="592"/>
        <v>Summer crops</v>
      </c>
      <c r="F9520">
        <v>34.47</v>
      </c>
      <c r="G9520" s="6">
        <v>846.22</v>
      </c>
      <c r="H9520" t="str">
        <f t="shared" si="593"/>
        <v>Low</v>
      </c>
      <c r="I9520">
        <v>2.93</v>
      </c>
      <c r="J9520">
        <v>1.24</v>
      </c>
      <c r="K9520">
        <v>5</v>
      </c>
      <c r="L9520" s="6">
        <v>21.15</v>
      </c>
      <c r="M9520">
        <v>26.41</v>
      </c>
      <c r="N9520">
        <v>72.19</v>
      </c>
      <c r="O9520" t="str">
        <f t="shared" si="594"/>
        <v>61:80</v>
      </c>
      <c r="P9520" t="s">
        <v>35</v>
      </c>
      <c r="Q9520">
        <v>452.98</v>
      </c>
      <c r="R9520" t="str">
        <f t="shared" si="595"/>
        <v>High</v>
      </c>
    </row>
    <row r="9521" spans="1:18" x14ac:dyDescent="0.25">
      <c r="A9521">
        <v>2000</v>
      </c>
      <c r="B9521" t="s">
        <v>41</v>
      </c>
      <c r="C9521" t="s">
        <v>68</v>
      </c>
      <c r="D9521" t="s">
        <v>23</v>
      </c>
      <c r="E9521" t="str">
        <f t="shared" si="592"/>
        <v>Winter crops</v>
      </c>
      <c r="F9521">
        <v>12.04</v>
      </c>
      <c r="G9521" s="6">
        <v>1490.98</v>
      </c>
      <c r="H9521" t="str">
        <f t="shared" si="593"/>
        <v>Medium</v>
      </c>
      <c r="I9521">
        <v>8.06</v>
      </c>
      <c r="J9521">
        <v>4.53</v>
      </c>
      <c r="K9521">
        <v>0</v>
      </c>
      <c r="L9521" s="6">
        <v>48.82</v>
      </c>
      <c r="M9521">
        <v>45.84</v>
      </c>
      <c r="N9521">
        <v>22.75</v>
      </c>
      <c r="O9521" t="str">
        <f t="shared" si="594"/>
        <v>21:40</v>
      </c>
      <c r="P9521" t="s">
        <v>17</v>
      </c>
      <c r="Q9521">
        <v>1960.53</v>
      </c>
      <c r="R9521" t="str">
        <f t="shared" si="595"/>
        <v>Low</v>
      </c>
    </row>
    <row r="9522" spans="1:18" x14ac:dyDescent="0.25">
      <c r="A9522">
        <v>2007</v>
      </c>
      <c r="B9522" t="s">
        <v>21</v>
      </c>
      <c r="C9522" t="s">
        <v>55</v>
      </c>
      <c r="D9522" t="s">
        <v>49</v>
      </c>
      <c r="E9522" t="str">
        <f t="shared" si="592"/>
        <v>Summer crops</v>
      </c>
      <c r="F9522">
        <v>9.36</v>
      </c>
      <c r="G9522" s="6">
        <v>1094.03</v>
      </c>
      <c r="H9522" t="str">
        <f t="shared" si="593"/>
        <v>Medium</v>
      </c>
      <c r="I9522">
        <v>28.21</v>
      </c>
      <c r="J9522">
        <v>1.359</v>
      </c>
      <c r="K9522">
        <v>2</v>
      </c>
      <c r="L9522" s="6">
        <v>77.67</v>
      </c>
      <c r="M9522">
        <v>11.94</v>
      </c>
      <c r="N9522">
        <v>61.39</v>
      </c>
      <c r="O9522" t="str">
        <f t="shared" si="594"/>
        <v>61:80</v>
      </c>
      <c r="P9522" t="s">
        <v>17</v>
      </c>
      <c r="Q9522">
        <v>255.29</v>
      </c>
      <c r="R9522" t="str">
        <f t="shared" si="595"/>
        <v>Low</v>
      </c>
    </row>
    <row r="9523" spans="1:18" x14ac:dyDescent="0.25">
      <c r="A9523">
        <v>2008</v>
      </c>
      <c r="B9523" t="s">
        <v>41</v>
      </c>
      <c r="C9523" t="s">
        <v>71</v>
      </c>
      <c r="D9523" t="s">
        <v>52</v>
      </c>
      <c r="E9523" t="str">
        <f t="shared" si="592"/>
        <v>Winter crops</v>
      </c>
      <c r="F9523">
        <v>3.71</v>
      </c>
      <c r="G9523" s="6">
        <v>1607.34</v>
      </c>
      <c r="H9523" t="str">
        <f t="shared" si="593"/>
        <v>Medium</v>
      </c>
      <c r="I9523">
        <v>19.170000000000002</v>
      </c>
      <c r="J9523">
        <v>2.1960000000000002</v>
      </c>
      <c r="K9523">
        <v>3</v>
      </c>
      <c r="L9523" s="6">
        <v>51.49</v>
      </c>
      <c r="M9523">
        <v>18.16</v>
      </c>
      <c r="N9523">
        <v>11.79</v>
      </c>
      <c r="O9523" t="str">
        <f t="shared" si="594"/>
        <v>0:20</v>
      </c>
      <c r="P9523" t="s">
        <v>35</v>
      </c>
      <c r="Q9523">
        <v>524.83000000000004</v>
      </c>
      <c r="R9523" t="str">
        <f t="shared" si="595"/>
        <v>Low</v>
      </c>
    </row>
    <row r="9524" spans="1:18" x14ac:dyDescent="0.25">
      <c r="A9524">
        <v>1993</v>
      </c>
      <c r="B9524" t="s">
        <v>30</v>
      </c>
      <c r="C9524" t="s">
        <v>66</v>
      </c>
      <c r="D9524" t="s">
        <v>49</v>
      </c>
      <c r="E9524" t="str">
        <f t="shared" si="592"/>
        <v>Summer crops</v>
      </c>
      <c r="F9524">
        <v>16.05</v>
      </c>
      <c r="G9524" s="6">
        <v>1022.87</v>
      </c>
      <c r="H9524" t="str">
        <f t="shared" si="593"/>
        <v>Medium</v>
      </c>
      <c r="I9524">
        <v>16.899999999999999</v>
      </c>
      <c r="J9524">
        <v>2.9969999999999999</v>
      </c>
      <c r="K9524">
        <v>3</v>
      </c>
      <c r="L9524" s="6">
        <v>64.67</v>
      </c>
      <c r="M9524">
        <v>2.0299999999999998</v>
      </c>
      <c r="N9524">
        <v>7.91</v>
      </c>
      <c r="O9524" t="str">
        <f t="shared" si="594"/>
        <v>0:20</v>
      </c>
      <c r="P9524" t="s">
        <v>17</v>
      </c>
      <c r="Q9524">
        <v>543.5</v>
      </c>
      <c r="R9524" t="str">
        <f t="shared" si="595"/>
        <v>Moderate</v>
      </c>
    </row>
    <row r="9525" spans="1:18" x14ac:dyDescent="0.25">
      <c r="A9525">
        <v>2023</v>
      </c>
      <c r="B9525" t="s">
        <v>24</v>
      </c>
      <c r="C9525" t="s">
        <v>59</v>
      </c>
      <c r="D9525" t="s">
        <v>38</v>
      </c>
      <c r="E9525" t="str">
        <f t="shared" si="592"/>
        <v>Summer crops</v>
      </c>
      <c r="F9525">
        <v>32.68</v>
      </c>
      <c r="G9525" s="6">
        <v>2433.29</v>
      </c>
      <c r="H9525" t="str">
        <f t="shared" si="593"/>
        <v>High</v>
      </c>
      <c r="I9525">
        <v>9.8699999999999992</v>
      </c>
      <c r="J9525">
        <v>2.15</v>
      </c>
      <c r="K9525">
        <v>9</v>
      </c>
      <c r="L9525" s="6">
        <v>62.58</v>
      </c>
      <c r="M9525">
        <v>46.67</v>
      </c>
      <c r="N9525">
        <v>12.45</v>
      </c>
      <c r="O9525" t="str">
        <f t="shared" si="594"/>
        <v>0:20</v>
      </c>
      <c r="P9525" t="s">
        <v>17</v>
      </c>
      <c r="Q9525">
        <v>414</v>
      </c>
      <c r="R9525" t="str">
        <f t="shared" si="595"/>
        <v>High</v>
      </c>
    </row>
    <row r="9526" spans="1:18" x14ac:dyDescent="0.25">
      <c r="A9526">
        <v>2002</v>
      </c>
      <c r="B9526" t="s">
        <v>21</v>
      </c>
      <c r="C9526" t="s">
        <v>22</v>
      </c>
      <c r="D9526" t="s">
        <v>23</v>
      </c>
      <c r="E9526" t="str">
        <f t="shared" si="592"/>
        <v>Winter crops</v>
      </c>
      <c r="F9526">
        <v>17.07</v>
      </c>
      <c r="G9526" s="6">
        <v>1087.45</v>
      </c>
      <c r="H9526" t="str">
        <f t="shared" si="593"/>
        <v>Medium</v>
      </c>
      <c r="I9526">
        <v>21.98</v>
      </c>
      <c r="J9526">
        <v>2.1240000000000001</v>
      </c>
      <c r="K9526">
        <v>9</v>
      </c>
      <c r="L9526" s="6">
        <v>79.16</v>
      </c>
      <c r="M9526">
        <v>26.23</v>
      </c>
      <c r="N9526">
        <v>19.98</v>
      </c>
      <c r="O9526" t="str">
        <f t="shared" si="594"/>
        <v>0:20</v>
      </c>
      <c r="P9526" t="s">
        <v>27</v>
      </c>
      <c r="Q9526">
        <v>601.1</v>
      </c>
      <c r="R9526" t="str">
        <f t="shared" si="595"/>
        <v>Moderate</v>
      </c>
    </row>
    <row r="9527" spans="1:18" x14ac:dyDescent="0.25">
      <c r="A9527">
        <v>2016</v>
      </c>
      <c r="B9527" t="s">
        <v>36</v>
      </c>
      <c r="C9527" t="s">
        <v>37</v>
      </c>
      <c r="D9527" t="s">
        <v>26</v>
      </c>
      <c r="E9527" t="str">
        <f t="shared" si="592"/>
        <v>Summer crops</v>
      </c>
      <c r="F9527">
        <v>27.7</v>
      </c>
      <c r="G9527" s="6">
        <v>1310.81</v>
      </c>
      <c r="H9527" t="str">
        <f t="shared" si="593"/>
        <v>Medium</v>
      </c>
      <c r="I9527">
        <v>4.79</v>
      </c>
      <c r="J9527">
        <v>1.22</v>
      </c>
      <c r="K9527">
        <v>2</v>
      </c>
      <c r="L9527" s="6">
        <v>76.36</v>
      </c>
      <c r="M9527">
        <v>32.729999999999997</v>
      </c>
      <c r="N9527">
        <v>50.07</v>
      </c>
      <c r="O9527" t="str">
        <f t="shared" si="594"/>
        <v>41:60</v>
      </c>
      <c r="P9527" t="s">
        <v>27</v>
      </c>
      <c r="Q9527">
        <v>548.86</v>
      </c>
      <c r="R9527" t="str">
        <f t="shared" si="595"/>
        <v>High</v>
      </c>
    </row>
    <row r="9528" spans="1:18" x14ac:dyDescent="0.25">
      <c r="A9528">
        <v>2022</v>
      </c>
      <c r="B9528" t="s">
        <v>41</v>
      </c>
      <c r="C9528" t="s">
        <v>71</v>
      </c>
      <c r="D9528" t="s">
        <v>23</v>
      </c>
      <c r="E9528" t="str">
        <f t="shared" si="592"/>
        <v>Winter crops</v>
      </c>
      <c r="F9528">
        <v>34.69</v>
      </c>
      <c r="G9528" s="6">
        <v>837.61</v>
      </c>
      <c r="H9528" t="str">
        <f t="shared" si="593"/>
        <v>Low</v>
      </c>
      <c r="I9528">
        <v>11.34</v>
      </c>
      <c r="J9528">
        <v>2.75</v>
      </c>
      <c r="K9528">
        <v>10</v>
      </c>
      <c r="L9528" s="6">
        <v>17.690000000000001</v>
      </c>
      <c r="M9528">
        <v>39.700000000000003</v>
      </c>
      <c r="N9528">
        <v>55.85</v>
      </c>
      <c r="O9528" t="str">
        <f t="shared" si="594"/>
        <v>41:60</v>
      </c>
      <c r="P9528" t="s">
        <v>35</v>
      </c>
      <c r="Q9528">
        <v>1339.76</v>
      </c>
      <c r="R9528" t="str">
        <f t="shared" si="595"/>
        <v>High</v>
      </c>
    </row>
    <row r="9529" spans="1:18" x14ac:dyDescent="0.25">
      <c r="A9529">
        <v>2007</v>
      </c>
      <c r="B9529" t="s">
        <v>41</v>
      </c>
      <c r="C9529" t="s">
        <v>71</v>
      </c>
      <c r="D9529" t="s">
        <v>49</v>
      </c>
      <c r="E9529" t="str">
        <f t="shared" si="592"/>
        <v>Summer crops</v>
      </c>
      <c r="F9529">
        <v>28.35</v>
      </c>
      <c r="G9529" s="6">
        <v>2528.3200000000002</v>
      </c>
      <c r="H9529" t="str">
        <f t="shared" si="593"/>
        <v>High</v>
      </c>
      <c r="I9529">
        <v>14.91</v>
      </c>
      <c r="J9529">
        <v>1.03</v>
      </c>
      <c r="K9529">
        <v>0</v>
      </c>
      <c r="L9529" s="6">
        <v>59.26</v>
      </c>
      <c r="M9529">
        <v>45.01</v>
      </c>
      <c r="N9529">
        <v>44.65</v>
      </c>
      <c r="O9529" t="str">
        <f t="shared" si="594"/>
        <v>41:60</v>
      </c>
      <c r="P9529" t="s">
        <v>27</v>
      </c>
      <c r="Q9529">
        <v>390.2</v>
      </c>
      <c r="R9529" t="str">
        <f t="shared" si="595"/>
        <v>High</v>
      </c>
    </row>
    <row r="9530" spans="1:18" x14ac:dyDescent="0.25">
      <c r="A9530">
        <v>1991</v>
      </c>
      <c r="B9530" t="s">
        <v>50</v>
      </c>
      <c r="C9530" t="s">
        <v>58</v>
      </c>
      <c r="D9530" t="s">
        <v>29</v>
      </c>
      <c r="E9530" t="str">
        <f t="shared" si="592"/>
        <v>Summer crops</v>
      </c>
      <c r="F9530">
        <v>9.1300000000000008</v>
      </c>
      <c r="G9530" s="6">
        <v>2110.9</v>
      </c>
      <c r="H9530" t="str">
        <f t="shared" si="593"/>
        <v>High</v>
      </c>
      <c r="I9530">
        <v>12.01</v>
      </c>
      <c r="J9530">
        <v>0.7</v>
      </c>
      <c r="K9530">
        <v>3</v>
      </c>
      <c r="L9530" s="6">
        <v>19.3</v>
      </c>
      <c r="M9530">
        <v>16.89</v>
      </c>
      <c r="N9530">
        <v>29.95</v>
      </c>
      <c r="O9530" t="str">
        <f t="shared" si="594"/>
        <v>21:40</v>
      </c>
      <c r="P9530" t="s">
        <v>27</v>
      </c>
      <c r="Q9530">
        <v>131.62</v>
      </c>
      <c r="R9530" t="str">
        <f t="shared" si="595"/>
        <v>Low</v>
      </c>
    </row>
    <row r="9531" spans="1:18" x14ac:dyDescent="0.25">
      <c r="A9531">
        <v>2016</v>
      </c>
      <c r="B9531" t="s">
        <v>46</v>
      </c>
      <c r="C9531" t="s">
        <v>47</v>
      </c>
      <c r="D9531" t="s">
        <v>23</v>
      </c>
      <c r="E9531" t="str">
        <f t="shared" si="592"/>
        <v>Winter crops</v>
      </c>
      <c r="F9531">
        <v>21.17</v>
      </c>
      <c r="G9531" s="6">
        <v>1573.55</v>
      </c>
      <c r="H9531" t="str">
        <f t="shared" si="593"/>
        <v>Medium</v>
      </c>
      <c r="I9531">
        <v>4.7699999999999996</v>
      </c>
      <c r="J9531">
        <v>2.78</v>
      </c>
      <c r="K9531">
        <v>1</v>
      </c>
      <c r="L9531" s="6">
        <v>78.290000000000006</v>
      </c>
      <c r="M9531">
        <v>31.5</v>
      </c>
      <c r="N9531">
        <v>98.37</v>
      </c>
      <c r="O9531" t="str">
        <f t="shared" si="594"/>
        <v>81:100</v>
      </c>
      <c r="P9531" t="s">
        <v>20</v>
      </c>
      <c r="Q9531">
        <v>986.06</v>
      </c>
      <c r="R9531" t="str">
        <f t="shared" si="595"/>
        <v>Moderate</v>
      </c>
    </row>
    <row r="9532" spans="1:18" x14ac:dyDescent="0.25">
      <c r="A9532">
        <v>2004</v>
      </c>
      <c r="B9532" t="s">
        <v>24</v>
      </c>
      <c r="C9532" t="s">
        <v>72</v>
      </c>
      <c r="D9532" t="s">
        <v>38</v>
      </c>
      <c r="E9532" t="str">
        <f t="shared" si="592"/>
        <v>Summer crops</v>
      </c>
      <c r="F9532">
        <v>-3.38</v>
      </c>
      <c r="G9532" s="6">
        <v>1300.76</v>
      </c>
      <c r="H9532" t="str">
        <f t="shared" si="593"/>
        <v>Medium</v>
      </c>
      <c r="I9532">
        <v>26.43</v>
      </c>
      <c r="J9532">
        <v>2.0790000000000002</v>
      </c>
      <c r="K9532">
        <v>5</v>
      </c>
      <c r="L9532" s="6">
        <v>19.37</v>
      </c>
      <c r="M9532">
        <v>47.67</v>
      </c>
      <c r="N9532">
        <v>17.62</v>
      </c>
      <c r="O9532" t="str">
        <f t="shared" si="594"/>
        <v>0:20</v>
      </c>
      <c r="P9532" t="s">
        <v>17</v>
      </c>
      <c r="Q9532">
        <v>279.69</v>
      </c>
      <c r="R9532" t="str">
        <f t="shared" si="595"/>
        <v>Below 0</v>
      </c>
    </row>
    <row r="9533" spans="1:18" x14ac:dyDescent="0.25">
      <c r="A9533">
        <v>2017</v>
      </c>
      <c r="B9533" t="s">
        <v>41</v>
      </c>
      <c r="C9533" t="s">
        <v>71</v>
      </c>
      <c r="D9533" t="s">
        <v>38</v>
      </c>
      <c r="E9533" t="str">
        <f t="shared" si="592"/>
        <v>Summer crops</v>
      </c>
      <c r="F9533">
        <v>17.940000000000001</v>
      </c>
      <c r="G9533" s="6">
        <v>2334.42</v>
      </c>
      <c r="H9533" t="str">
        <f t="shared" si="593"/>
        <v>High</v>
      </c>
      <c r="I9533">
        <v>4.04</v>
      </c>
      <c r="J9533">
        <v>3.9</v>
      </c>
      <c r="K9533">
        <v>0</v>
      </c>
      <c r="L9533" s="6">
        <v>42.11</v>
      </c>
      <c r="M9533">
        <v>7.5</v>
      </c>
      <c r="N9533">
        <v>87.9</v>
      </c>
      <c r="O9533" t="str">
        <f t="shared" si="594"/>
        <v>81:100</v>
      </c>
      <c r="P9533" t="s">
        <v>20</v>
      </c>
      <c r="Q9533">
        <v>1163.8</v>
      </c>
      <c r="R9533" t="str">
        <f t="shared" si="595"/>
        <v>Moderate</v>
      </c>
    </row>
    <row r="9534" spans="1:18" x14ac:dyDescent="0.25">
      <c r="A9534">
        <v>1999</v>
      </c>
      <c r="B9534" t="s">
        <v>32</v>
      </c>
      <c r="C9534" t="s">
        <v>33</v>
      </c>
      <c r="D9534" t="s">
        <v>34</v>
      </c>
      <c r="E9534" t="str">
        <f t="shared" si="592"/>
        <v>Winter crops</v>
      </c>
      <c r="F9534">
        <v>24.81</v>
      </c>
      <c r="G9534" s="6">
        <v>1616.56</v>
      </c>
      <c r="H9534" t="str">
        <f t="shared" si="593"/>
        <v>Medium</v>
      </c>
      <c r="I9534">
        <v>11.82</v>
      </c>
      <c r="J9534">
        <v>2.42</v>
      </c>
      <c r="K9534">
        <v>5</v>
      </c>
      <c r="L9534" s="6">
        <v>93.23</v>
      </c>
      <c r="M9534">
        <v>27.41</v>
      </c>
      <c r="N9534">
        <v>97.03</v>
      </c>
      <c r="O9534" t="str">
        <f t="shared" si="594"/>
        <v>81:100</v>
      </c>
      <c r="P9534" t="s">
        <v>20</v>
      </c>
      <c r="Q9534">
        <v>1209.27</v>
      </c>
      <c r="R9534" t="str">
        <f t="shared" si="595"/>
        <v>Moderate</v>
      </c>
    </row>
    <row r="9535" spans="1:18" x14ac:dyDescent="0.25">
      <c r="A9535">
        <v>1990</v>
      </c>
      <c r="B9535" t="s">
        <v>41</v>
      </c>
      <c r="C9535" t="s">
        <v>42</v>
      </c>
      <c r="D9535" t="s">
        <v>43</v>
      </c>
      <c r="E9535" t="str">
        <f t="shared" si="592"/>
        <v>Winter crops</v>
      </c>
      <c r="F9535">
        <v>34.21</v>
      </c>
      <c r="G9535" s="6">
        <v>833.75</v>
      </c>
      <c r="H9535" t="str">
        <f t="shared" si="593"/>
        <v>Low</v>
      </c>
      <c r="I9535">
        <v>8.4700000000000006</v>
      </c>
      <c r="J9535">
        <v>2.2400000000000002</v>
      </c>
      <c r="K9535">
        <v>7</v>
      </c>
      <c r="L9535" s="6">
        <v>12.29</v>
      </c>
      <c r="M9535">
        <v>21.82</v>
      </c>
      <c r="N9535">
        <v>35.21</v>
      </c>
      <c r="O9535" t="str">
        <f t="shared" si="594"/>
        <v>21:40</v>
      </c>
      <c r="P9535" t="s">
        <v>39</v>
      </c>
      <c r="Q9535">
        <v>1065.6600000000001</v>
      </c>
      <c r="R9535" t="str">
        <f t="shared" si="595"/>
        <v>High</v>
      </c>
    </row>
    <row r="9536" spans="1:18" x14ac:dyDescent="0.25">
      <c r="A9536">
        <v>1997</v>
      </c>
      <c r="B9536" t="s">
        <v>32</v>
      </c>
      <c r="C9536" t="s">
        <v>33</v>
      </c>
      <c r="D9536" t="s">
        <v>34</v>
      </c>
      <c r="E9536" t="str">
        <f t="shared" si="592"/>
        <v>Winter crops</v>
      </c>
      <c r="F9536">
        <v>13.66</v>
      </c>
      <c r="G9536" s="6">
        <v>1979.92</v>
      </c>
      <c r="H9536" t="str">
        <f t="shared" si="593"/>
        <v>Medium</v>
      </c>
      <c r="I9536">
        <v>21.35</v>
      </c>
      <c r="J9536">
        <v>4.1849999999999996</v>
      </c>
      <c r="K9536">
        <v>4</v>
      </c>
      <c r="L9536" s="6">
        <v>22.86</v>
      </c>
      <c r="M9536">
        <v>3</v>
      </c>
      <c r="N9536">
        <v>72.14</v>
      </c>
      <c r="O9536" t="str">
        <f t="shared" si="594"/>
        <v>61:80</v>
      </c>
      <c r="P9536" t="s">
        <v>35</v>
      </c>
      <c r="Q9536">
        <v>1910.6</v>
      </c>
      <c r="R9536" t="str">
        <f t="shared" si="595"/>
        <v>Low</v>
      </c>
    </row>
    <row r="9537" spans="1:18" x14ac:dyDescent="0.25">
      <c r="A9537">
        <v>1990</v>
      </c>
      <c r="B9537" t="s">
        <v>46</v>
      </c>
      <c r="C9537" t="s">
        <v>51</v>
      </c>
      <c r="D9537" t="s">
        <v>16</v>
      </c>
      <c r="E9537" t="str">
        <f t="shared" si="592"/>
        <v>Summer crops</v>
      </c>
      <c r="F9537">
        <v>7.34</v>
      </c>
      <c r="G9537" s="6">
        <v>824.78</v>
      </c>
      <c r="H9537" t="str">
        <f t="shared" si="593"/>
        <v>Low</v>
      </c>
      <c r="I9537">
        <v>25.06</v>
      </c>
      <c r="J9537">
        <v>1.458</v>
      </c>
      <c r="K9537">
        <v>7</v>
      </c>
      <c r="L9537" s="6">
        <v>41.46</v>
      </c>
      <c r="M9537">
        <v>2.67</v>
      </c>
      <c r="N9537">
        <v>63.71</v>
      </c>
      <c r="O9537" t="str">
        <f t="shared" si="594"/>
        <v>61:80</v>
      </c>
      <c r="P9537" t="s">
        <v>17</v>
      </c>
      <c r="Q9537">
        <v>496.12</v>
      </c>
      <c r="R9537" t="str">
        <f t="shared" si="595"/>
        <v>Low</v>
      </c>
    </row>
    <row r="9538" spans="1:18" x14ac:dyDescent="0.25">
      <c r="A9538">
        <v>2020</v>
      </c>
      <c r="B9538" t="s">
        <v>36</v>
      </c>
      <c r="C9538" t="s">
        <v>70</v>
      </c>
      <c r="D9538" t="s">
        <v>49</v>
      </c>
      <c r="E9538" t="str">
        <f t="shared" si="592"/>
        <v>Summer crops</v>
      </c>
      <c r="F9538">
        <v>24.58</v>
      </c>
      <c r="G9538" s="6">
        <v>1153.19</v>
      </c>
      <c r="H9538" t="str">
        <f t="shared" si="593"/>
        <v>Medium</v>
      </c>
      <c r="I9538">
        <v>12.58</v>
      </c>
      <c r="J9538">
        <v>3.93</v>
      </c>
      <c r="K9538">
        <v>6</v>
      </c>
      <c r="L9538" s="6">
        <v>89.65</v>
      </c>
      <c r="M9538">
        <v>7.52</v>
      </c>
      <c r="N9538">
        <v>80.84</v>
      </c>
      <c r="O9538" t="str">
        <f t="shared" si="594"/>
        <v>81:100</v>
      </c>
      <c r="P9538" t="s">
        <v>27</v>
      </c>
      <c r="Q9538">
        <v>1492.98</v>
      </c>
      <c r="R9538" t="str">
        <f t="shared" si="595"/>
        <v>Moderate</v>
      </c>
    </row>
    <row r="9539" spans="1:18" x14ac:dyDescent="0.25">
      <c r="A9539">
        <v>2008</v>
      </c>
      <c r="B9539" t="s">
        <v>36</v>
      </c>
      <c r="C9539" t="s">
        <v>37</v>
      </c>
      <c r="D9539" t="s">
        <v>48</v>
      </c>
      <c r="E9539" t="str">
        <f t="shared" ref="E9539:E9602" si="596">IF(OR(D9539="Wheat", D9539="Barley", D9539="Cotton", D9539="Fruits"), "Winter crops","Summer crops")</f>
        <v>Summer crops</v>
      </c>
      <c r="F9539">
        <v>26.21</v>
      </c>
      <c r="G9539" s="6">
        <v>1999.17</v>
      </c>
      <c r="H9539" t="str">
        <f t="shared" ref="H9539:H9602" si="597">IF(G9539&lt;1000, "Low", IF(G9539&lt;=2000, "Medium", "High"))</f>
        <v>Medium</v>
      </c>
      <c r="I9539">
        <v>23.71</v>
      </c>
      <c r="J9539">
        <v>3.51</v>
      </c>
      <c r="K9539">
        <v>9</v>
      </c>
      <c r="L9539" s="6">
        <v>87.17</v>
      </c>
      <c r="M9539">
        <v>22.82</v>
      </c>
      <c r="N9539">
        <v>34.04</v>
      </c>
      <c r="O9539" t="str">
        <f t="shared" ref="O9539:O9602" si="598">IF(N9539&lt;=20,"0:20",IF(N9539&lt;=40,"21:40",IF(N9539&lt;=60,"41:60",IF(N9539&lt;=80,"61:80","81:100"))))</f>
        <v>21:40</v>
      </c>
      <c r="P9539" t="s">
        <v>35</v>
      </c>
      <c r="Q9539">
        <v>1286.45</v>
      </c>
      <c r="R9539" t="str">
        <f t="shared" ref="R9539:R9602" si="599">IF(F9539&lt;0, "Below 0", IF(F9539&lt;=15, "Low", IF(F9539&lt;=25, "Moderate", "High")))</f>
        <v>High</v>
      </c>
    </row>
    <row r="9540" spans="1:18" x14ac:dyDescent="0.25">
      <c r="A9540">
        <v>2016</v>
      </c>
      <c r="B9540" t="s">
        <v>50</v>
      </c>
      <c r="C9540" t="s">
        <v>33</v>
      </c>
      <c r="D9540" t="s">
        <v>48</v>
      </c>
      <c r="E9540" t="str">
        <f t="shared" si="596"/>
        <v>Summer crops</v>
      </c>
      <c r="F9540">
        <v>3.56</v>
      </c>
      <c r="G9540" s="6">
        <v>785.72</v>
      </c>
      <c r="H9540" t="str">
        <f t="shared" si="597"/>
        <v>Low</v>
      </c>
      <c r="I9540">
        <v>22.35</v>
      </c>
      <c r="J9540">
        <v>2.2949999999999999</v>
      </c>
      <c r="K9540">
        <v>10</v>
      </c>
      <c r="L9540" s="6">
        <v>89.97</v>
      </c>
      <c r="M9540">
        <v>15.33</v>
      </c>
      <c r="N9540">
        <v>32.74</v>
      </c>
      <c r="O9540" t="str">
        <f t="shared" si="598"/>
        <v>21:40</v>
      </c>
      <c r="P9540" t="s">
        <v>27</v>
      </c>
      <c r="Q9540">
        <v>804.43</v>
      </c>
      <c r="R9540" t="str">
        <f t="shared" si="599"/>
        <v>Low</v>
      </c>
    </row>
    <row r="9541" spans="1:18" x14ac:dyDescent="0.25">
      <c r="A9541">
        <v>1990</v>
      </c>
      <c r="B9541" t="s">
        <v>21</v>
      </c>
      <c r="C9541" t="s">
        <v>65</v>
      </c>
      <c r="D9541" t="s">
        <v>34</v>
      </c>
      <c r="E9541" t="str">
        <f t="shared" si="596"/>
        <v>Winter crops</v>
      </c>
      <c r="F9541">
        <v>15.09</v>
      </c>
      <c r="G9541" s="6">
        <v>268.2</v>
      </c>
      <c r="H9541" t="str">
        <f t="shared" si="597"/>
        <v>Low</v>
      </c>
      <c r="I9541">
        <v>18.18</v>
      </c>
      <c r="J9541">
        <v>1.89</v>
      </c>
      <c r="K9541">
        <v>10</v>
      </c>
      <c r="L9541" s="6">
        <v>64.42</v>
      </c>
      <c r="M9541">
        <v>11.88</v>
      </c>
      <c r="N9541">
        <v>30</v>
      </c>
      <c r="O9541" t="str">
        <f t="shared" si="598"/>
        <v>21:40</v>
      </c>
      <c r="P9541" t="s">
        <v>17</v>
      </c>
      <c r="Q9541">
        <v>920.21</v>
      </c>
      <c r="R9541" t="str">
        <f t="shared" si="599"/>
        <v>Moderate</v>
      </c>
    </row>
    <row r="9542" spans="1:18" x14ac:dyDescent="0.25">
      <c r="A9542">
        <v>2023</v>
      </c>
      <c r="B9542" t="s">
        <v>46</v>
      </c>
      <c r="C9542" t="s">
        <v>63</v>
      </c>
      <c r="D9542" t="s">
        <v>48</v>
      </c>
      <c r="E9542" t="str">
        <f t="shared" si="596"/>
        <v>Summer crops</v>
      </c>
      <c r="F9542">
        <v>23.89</v>
      </c>
      <c r="G9542" s="6">
        <v>2479.34</v>
      </c>
      <c r="H9542" t="str">
        <f t="shared" si="597"/>
        <v>High</v>
      </c>
      <c r="I9542">
        <v>5.58</v>
      </c>
      <c r="J9542">
        <v>2.25</v>
      </c>
      <c r="K9542">
        <v>9</v>
      </c>
      <c r="L9542" s="6">
        <v>72.569999999999993</v>
      </c>
      <c r="M9542">
        <v>49.45</v>
      </c>
      <c r="N9542">
        <v>64.599999999999994</v>
      </c>
      <c r="O9542" t="str">
        <f t="shared" si="598"/>
        <v>61:80</v>
      </c>
      <c r="P9542" t="s">
        <v>17</v>
      </c>
      <c r="Q9542">
        <v>310.99</v>
      </c>
      <c r="R9542" t="str">
        <f t="shared" si="599"/>
        <v>Moderate</v>
      </c>
    </row>
    <row r="9543" spans="1:18" x14ac:dyDescent="0.25">
      <c r="A9543">
        <v>2003</v>
      </c>
      <c r="B9543" t="s">
        <v>46</v>
      </c>
      <c r="C9543" t="s">
        <v>47</v>
      </c>
      <c r="D9543" t="s">
        <v>29</v>
      </c>
      <c r="E9543" t="str">
        <f t="shared" si="596"/>
        <v>Summer crops</v>
      </c>
      <c r="F9543">
        <v>7.31</v>
      </c>
      <c r="G9543" s="6">
        <v>1434.4</v>
      </c>
      <c r="H9543" t="str">
        <f t="shared" si="597"/>
        <v>Medium</v>
      </c>
      <c r="I9543">
        <v>2.97</v>
      </c>
      <c r="J9543">
        <v>2.99</v>
      </c>
      <c r="K9543">
        <v>9</v>
      </c>
      <c r="L9543" s="6">
        <v>45.77</v>
      </c>
      <c r="M9543">
        <v>6.32</v>
      </c>
      <c r="N9543">
        <v>95.87</v>
      </c>
      <c r="O9543" t="str">
        <f t="shared" si="598"/>
        <v>81:100</v>
      </c>
      <c r="P9543" t="s">
        <v>17</v>
      </c>
      <c r="Q9543">
        <v>367.02</v>
      </c>
      <c r="R9543" t="str">
        <f t="shared" si="599"/>
        <v>Low</v>
      </c>
    </row>
    <row r="9544" spans="1:18" x14ac:dyDescent="0.25">
      <c r="A9544">
        <v>2021</v>
      </c>
      <c r="B9544" t="s">
        <v>24</v>
      </c>
      <c r="C9544" t="s">
        <v>57</v>
      </c>
      <c r="D9544" t="s">
        <v>23</v>
      </c>
      <c r="E9544" t="str">
        <f t="shared" si="596"/>
        <v>Winter crops</v>
      </c>
      <c r="F9544">
        <v>5.83</v>
      </c>
      <c r="G9544" s="6">
        <v>1325.84</v>
      </c>
      <c r="H9544" t="str">
        <f t="shared" si="597"/>
        <v>Medium</v>
      </c>
      <c r="I9544">
        <v>10.91</v>
      </c>
      <c r="J9544">
        <v>2.2000000000000002</v>
      </c>
      <c r="K9544">
        <v>10</v>
      </c>
      <c r="L9544" s="6">
        <v>68.709999999999994</v>
      </c>
      <c r="M9544">
        <v>14.35</v>
      </c>
      <c r="N9544">
        <v>85.88</v>
      </c>
      <c r="O9544" t="str">
        <f t="shared" si="598"/>
        <v>81:100</v>
      </c>
      <c r="P9544" t="s">
        <v>39</v>
      </c>
      <c r="Q9544">
        <v>981.79</v>
      </c>
      <c r="R9544" t="str">
        <f t="shared" si="599"/>
        <v>Low</v>
      </c>
    </row>
    <row r="9545" spans="1:18" x14ac:dyDescent="0.25">
      <c r="A9545">
        <v>2014</v>
      </c>
      <c r="B9545" t="s">
        <v>24</v>
      </c>
      <c r="C9545" t="s">
        <v>57</v>
      </c>
      <c r="D9545" t="s">
        <v>38</v>
      </c>
      <c r="E9545" t="str">
        <f t="shared" si="596"/>
        <v>Summer crops</v>
      </c>
      <c r="F9545">
        <v>26.87</v>
      </c>
      <c r="G9545" s="6">
        <v>2041.48</v>
      </c>
      <c r="H9545" t="str">
        <f t="shared" si="597"/>
        <v>High</v>
      </c>
      <c r="I9545">
        <v>4.8899999999999997</v>
      </c>
      <c r="J9545">
        <v>3.01</v>
      </c>
      <c r="K9545">
        <v>6</v>
      </c>
      <c r="L9545" s="6">
        <v>22.71</v>
      </c>
      <c r="M9545">
        <v>28.28</v>
      </c>
      <c r="N9545">
        <v>37.74</v>
      </c>
      <c r="O9545" t="str">
        <f t="shared" si="598"/>
        <v>21:40</v>
      </c>
      <c r="P9545" t="s">
        <v>17</v>
      </c>
      <c r="Q9545">
        <v>1443.07</v>
      </c>
      <c r="R9545" t="str">
        <f t="shared" si="599"/>
        <v>High</v>
      </c>
    </row>
    <row r="9546" spans="1:18" x14ac:dyDescent="0.25">
      <c r="A9546">
        <v>1994</v>
      </c>
      <c r="B9546" t="s">
        <v>24</v>
      </c>
      <c r="C9546" t="s">
        <v>59</v>
      </c>
      <c r="D9546" t="s">
        <v>48</v>
      </c>
      <c r="E9546" t="str">
        <f t="shared" si="596"/>
        <v>Summer crops</v>
      </c>
      <c r="F9546">
        <v>8.25</v>
      </c>
      <c r="G9546" s="6">
        <v>2367.3000000000002</v>
      </c>
      <c r="H9546" t="str">
        <f t="shared" si="597"/>
        <v>High</v>
      </c>
      <c r="I9546">
        <v>8.58</v>
      </c>
      <c r="J9546">
        <v>2.29</v>
      </c>
      <c r="K9546">
        <v>3</v>
      </c>
      <c r="L9546" s="6">
        <v>94.61</v>
      </c>
      <c r="M9546">
        <v>1.88</v>
      </c>
      <c r="N9546">
        <v>42.73</v>
      </c>
      <c r="O9546" t="str">
        <f t="shared" si="598"/>
        <v>41:60</v>
      </c>
      <c r="P9546" t="s">
        <v>27</v>
      </c>
      <c r="Q9546">
        <v>1005.09</v>
      </c>
      <c r="R9546" t="str">
        <f t="shared" si="599"/>
        <v>Low</v>
      </c>
    </row>
    <row r="9547" spans="1:18" x14ac:dyDescent="0.25">
      <c r="A9547">
        <v>1991</v>
      </c>
      <c r="B9547" t="s">
        <v>41</v>
      </c>
      <c r="C9547" t="s">
        <v>44</v>
      </c>
      <c r="D9547" t="s">
        <v>49</v>
      </c>
      <c r="E9547" t="str">
        <f t="shared" si="596"/>
        <v>Summer crops</v>
      </c>
      <c r="F9547">
        <v>21.45</v>
      </c>
      <c r="G9547" s="6">
        <v>2040.07</v>
      </c>
      <c r="H9547" t="str">
        <f t="shared" si="597"/>
        <v>High</v>
      </c>
      <c r="I9547">
        <v>6.32</v>
      </c>
      <c r="J9547">
        <v>3.23</v>
      </c>
      <c r="K9547">
        <v>10</v>
      </c>
      <c r="L9547" s="6">
        <v>27.03</v>
      </c>
      <c r="M9547">
        <v>42.49</v>
      </c>
      <c r="N9547">
        <v>64.010000000000005</v>
      </c>
      <c r="O9547" t="str">
        <f t="shared" si="598"/>
        <v>61:80</v>
      </c>
      <c r="P9547" t="s">
        <v>27</v>
      </c>
      <c r="Q9547">
        <v>888.75</v>
      </c>
      <c r="R9547" t="str">
        <f t="shared" si="599"/>
        <v>Moderate</v>
      </c>
    </row>
    <row r="9548" spans="1:18" x14ac:dyDescent="0.25">
      <c r="A9548">
        <v>2020</v>
      </c>
      <c r="B9548" t="s">
        <v>14</v>
      </c>
      <c r="C9548" t="s">
        <v>64</v>
      </c>
      <c r="D9548" t="s">
        <v>52</v>
      </c>
      <c r="E9548" t="str">
        <f t="shared" si="596"/>
        <v>Winter crops</v>
      </c>
      <c r="F9548">
        <v>1.1000000000000001</v>
      </c>
      <c r="G9548" s="6">
        <v>1755.59</v>
      </c>
      <c r="H9548" t="str">
        <f t="shared" si="597"/>
        <v>Medium</v>
      </c>
      <c r="I9548">
        <v>4.67</v>
      </c>
      <c r="J9548">
        <v>1.36</v>
      </c>
      <c r="K9548">
        <v>6</v>
      </c>
      <c r="L9548" s="6">
        <v>45.58</v>
      </c>
      <c r="M9548">
        <v>4.68</v>
      </c>
      <c r="N9548">
        <v>58.54</v>
      </c>
      <c r="O9548" t="str">
        <f t="shared" si="598"/>
        <v>41:60</v>
      </c>
      <c r="P9548" t="s">
        <v>35</v>
      </c>
      <c r="Q9548">
        <v>214.32</v>
      </c>
      <c r="R9548" t="str">
        <f t="shared" si="599"/>
        <v>Low</v>
      </c>
    </row>
    <row r="9549" spans="1:18" x14ac:dyDescent="0.25">
      <c r="A9549">
        <v>1993</v>
      </c>
      <c r="B9549" t="s">
        <v>50</v>
      </c>
      <c r="C9549" t="s">
        <v>33</v>
      </c>
      <c r="D9549" t="s">
        <v>23</v>
      </c>
      <c r="E9549" t="str">
        <f t="shared" si="596"/>
        <v>Winter crops</v>
      </c>
      <c r="F9549">
        <v>8.41</v>
      </c>
      <c r="G9549" s="6">
        <v>1016.68</v>
      </c>
      <c r="H9549" t="str">
        <f t="shared" si="597"/>
        <v>Medium</v>
      </c>
      <c r="I9549">
        <v>25.69</v>
      </c>
      <c r="J9549">
        <v>1.9710000000000001</v>
      </c>
      <c r="K9549">
        <v>0</v>
      </c>
      <c r="L9549" s="6">
        <v>91.95</v>
      </c>
      <c r="M9549">
        <v>24.31</v>
      </c>
      <c r="N9549">
        <v>83.59</v>
      </c>
      <c r="O9549" t="str">
        <f t="shared" si="598"/>
        <v>81:100</v>
      </c>
      <c r="P9549" t="s">
        <v>17</v>
      </c>
      <c r="Q9549">
        <v>862.14</v>
      </c>
      <c r="R9549" t="str">
        <f t="shared" si="599"/>
        <v>Low</v>
      </c>
    </row>
    <row r="9550" spans="1:18" x14ac:dyDescent="0.25">
      <c r="A9550">
        <v>2000</v>
      </c>
      <c r="B9550" t="s">
        <v>14</v>
      </c>
      <c r="C9550" t="s">
        <v>40</v>
      </c>
      <c r="D9550" t="s">
        <v>48</v>
      </c>
      <c r="E9550" t="str">
        <f t="shared" si="596"/>
        <v>Summer crops</v>
      </c>
      <c r="F9550">
        <v>-1.53</v>
      </c>
      <c r="G9550" s="6">
        <v>213.48</v>
      </c>
      <c r="H9550" t="str">
        <f t="shared" si="597"/>
        <v>Low</v>
      </c>
      <c r="I9550">
        <v>28.29</v>
      </c>
      <c r="J9550">
        <v>1.0529999999999999</v>
      </c>
      <c r="K9550">
        <v>8</v>
      </c>
      <c r="L9550" s="6">
        <v>96.2</v>
      </c>
      <c r="M9550">
        <v>8.23</v>
      </c>
      <c r="N9550">
        <v>8.59</v>
      </c>
      <c r="O9550" t="str">
        <f t="shared" si="598"/>
        <v>0:20</v>
      </c>
      <c r="P9550" t="s">
        <v>39</v>
      </c>
      <c r="Q9550">
        <v>452.31</v>
      </c>
      <c r="R9550" t="str">
        <f t="shared" si="599"/>
        <v>Below 0</v>
      </c>
    </row>
    <row r="9551" spans="1:18" x14ac:dyDescent="0.25">
      <c r="A9551">
        <v>2022</v>
      </c>
      <c r="B9551" t="s">
        <v>36</v>
      </c>
      <c r="C9551" t="s">
        <v>37</v>
      </c>
      <c r="D9551" t="s">
        <v>43</v>
      </c>
      <c r="E9551" t="str">
        <f t="shared" si="596"/>
        <v>Winter crops</v>
      </c>
      <c r="F9551">
        <v>-0.03</v>
      </c>
      <c r="G9551" s="6">
        <v>330.32</v>
      </c>
      <c r="H9551" t="str">
        <f t="shared" si="597"/>
        <v>Low</v>
      </c>
      <c r="I9551">
        <v>16.18</v>
      </c>
      <c r="J9551">
        <v>1.764</v>
      </c>
      <c r="K9551">
        <v>3</v>
      </c>
      <c r="L9551" s="6">
        <v>28.61</v>
      </c>
      <c r="M9551">
        <v>33.56</v>
      </c>
      <c r="N9551">
        <v>30.62</v>
      </c>
      <c r="O9551" t="str">
        <f t="shared" si="598"/>
        <v>21:40</v>
      </c>
      <c r="P9551" t="s">
        <v>17</v>
      </c>
      <c r="Q9551">
        <v>463.49</v>
      </c>
      <c r="R9551" t="str">
        <f t="shared" si="599"/>
        <v>Below 0</v>
      </c>
    </row>
    <row r="9552" spans="1:18" x14ac:dyDescent="0.25">
      <c r="A9552">
        <v>2024</v>
      </c>
      <c r="B9552" t="s">
        <v>30</v>
      </c>
      <c r="C9552" t="s">
        <v>66</v>
      </c>
      <c r="D9552" t="s">
        <v>29</v>
      </c>
      <c r="E9552" t="str">
        <f t="shared" si="596"/>
        <v>Summer crops</v>
      </c>
      <c r="F9552">
        <v>27.01</v>
      </c>
      <c r="G9552" s="6">
        <v>2191.06</v>
      </c>
      <c r="H9552" t="str">
        <f t="shared" si="597"/>
        <v>High</v>
      </c>
      <c r="I9552">
        <v>10.15</v>
      </c>
      <c r="J9552">
        <v>1.19</v>
      </c>
      <c r="K9552">
        <v>4</v>
      </c>
      <c r="L9552" s="6">
        <v>34.65</v>
      </c>
      <c r="M9552">
        <v>48.95</v>
      </c>
      <c r="N9552">
        <v>14.25</v>
      </c>
      <c r="O9552" t="str">
        <f t="shared" si="598"/>
        <v>0:20</v>
      </c>
      <c r="P9552" t="s">
        <v>35</v>
      </c>
      <c r="Q9552">
        <v>527.61</v>
      </c>
      <c r="R9552" t="str">
        <f t="shared" si="599"/>
        <v>High</v>
      </c>
    </row>
    <row r="9553" spans="1:18" x14ac:dyDescent="0.25">
      <c r="A9553">
        <v>2004</v>
      </c>
      <c r="B9553" t="s">
        <v>36</v>
      </c>
      <c r="C9553" t="s">
        <v>62</v>
      </c>
      <c r="D9553" t="s">
        <v>26</v>
      </c>
      <c r="E9553" t="str">
        <f t="shared" si="596"/>
        <v>Summer crops</v>
      </c>
      <c r="F9553">
        <v>1.2</v>
      </c>
      <c r="G9553" s="6">
        <v>2074.9699999999998</v>
      </c>
      <c r="H9553" t="str">
        <f t="shared" si="597"/>
        <v>High</v>
      </c>
      <c r="I9553">
        <v>27.39</v>
      </c>
      <c r="J9553">
        <v>0.63900000000000001</v>
      </c>
      <c r="K9553">
        <v>9</v>
      </c>
      <c r="L9553" s="6">
        <v>25.39</v>
      </c>
      <c r="M9553">
        <v>47.38</v>
      </c>
      <c r="N9553">
        <v>87.26</v>
      </c>
      <c r="O9553" t="str">
        <f t="shared" si="598"/>
        <v>81:100</v>
      </c>
      <c r="P9553" t="s">
        <v>39</v>
      </c>
      <c r="Q9553">
        <v>193.42</v>
      </c>
      <c r="R9553" t="str">
        <f t="shared" si="599"/>
        <v>Low</v>
      </c>
    </row>
    <row r="9554" spans="1:18" x14ac:dyDescent="0.25">
      <c r="A9554">
        <v>2022</v>
      </c>
      <c r="B9554" t="s">
        <v>14</v>
      </c>
      <c r="C9554" t="s">
        <v>64</v>
      </c>
      <c r="D9554" t="s">
        <v>49</v>
      </c>
      <c r="E9554" t="str">
        <f t="shared" si="596"/>
        <v>Summer crops</v>
      </c>
      <c r="F9554">
        <v>25.26</v>
      </c>
      <c r="G9554" s="6">
        <v>2136.94</v>
      </c>
      <c r="H9554" t="str">
        <f t="shared" si="597"/>
        <v>High</v>
      </c>
      <c r="I9554">
        <v>10.81</v>
      </c>
      <c r="J9554">
        <v>1.67</v>
      </c>
      <c r="K9554">
        <v>10</v>
      </c>
      <c r="L9554" s="6">
        <v>63.44</v>
      </c>
      <c r="M9554">
        <v>21.72</v>
      </c>
      <c r="N9554">
        <v>37.96</v>
      </c>
      <c r="O9554" t="str">
        <f t="shared" si="598"/>
        <v>21:40</v>
      </c>
      <c r="P9554" t="s">
        <v>20</v>
      </c>
      <c r="Q9554">
        <v>624.59</v>
      </c>
      <c r="R9554" t="str">
        <f t="shared" si="599"/>
        <v>High</v>
      </c>
    </row>
    <row r="9555" spans="1:18" x14ac:dyDescent="0.25">
      <c r="A9555">
        <v>1993</v>
      </c>
      <c r="B9555" t="s">
        <v>36</v>
      </c>
      <c r="C9555" t="s">
        <v>62</v>
      </c>
      <c r="D9555" t="s">
        <v>49</v>
      </c>
      <c r="E9555" t="str">
        <f t="shared" si="596"/>
        <v>Summer crops</v>
      </c>
      <c r="F9555">
        <v>15.82</v>
      </c>
      <c r="G9555" s="6">
        <v>245.79</v>
      </c>
      <c r="H9555" t="str">
        <f t="shared" si="597"/>
        <v>Low</v>
      </c>
      <c r="I9555">
        <v>27.53</v>
      </c>
      <c r="J9555">
        <v>1.998</v>
      </c>
      <c r="K9555">
        <v>3</v>
      </c>
      <c r="L9555" s="6">
        <v>99.8</v>
      </c>
      <c r="M9555">
        <v>42.07</v>
      </c>
      <c r="N9555">
        <v>48.58</v>
      </c>
      <c r="O9555" t="str">
        <f t="shared" si="598"/>
        <v>41:60</v>
      </c>
      <c r="P9555" t="s">
        <v>17</v>
      </c>
      <c r="Q9555">
        <v>362.37</v>
      </c>
      <c r="R9555" t="str">
        <f t="shared" si="599"/>
        <v>Moderate</v>
      </c>
    </row>
    <row r="9556" spans="1:18" x14ac:dyDescent="0.25">
      <c r="A9556">
        <v>2016</v>
      </c>
      <c r="B9556" t="s">
        <v>50</v>
      </c>
      <c r="C9556" t="s">
        <v>56</v>
      </c>
      <c r="D9556" t="s">
        <v>49</v>
      </c>
      <c r="E9556" t="str">
        <f t="shared" si="596"/>
        <v>Summer crops</v>
      </c>
      <c r="F9556">
        <v>16.78</v>
      </c>
      <c r="G9556" s="6">
        <v>1645.28</v>
      </c>
      <c r="H9556" t="str">
        <f t="shared" si="597"/>
        <v>Medium</v>
      </c>
      <c r="I9556">
        <v>4.4000000000000004</v>
      </c>
      <c r="J9556">
        <v>2.57</v>
      </c>
      <c r="K9556">
        <v>5</v>
      </c>
      <c r="L9556" s="6">
        <v>52.91</v>
      </c>
      <c r="M9556">
        <v>36.270000000000003</v>
      </c>
      <c r="N9556">
        <v>82.25</v>
      </c>
      <c r="O9556" t="str">
        <f t="shared" si="598"/>
        <v>81:100</v>
      </c>
      <c r="P9556" t="s">
        <v>20</v>
      </c>
      <c r="Q9556">
        <v>327.58999999999997</v>
      </c>
      <c r="R9556" t="str">
        <f t="shared" si="599"/>
        <v>Moderate</v>
      </c>
    </row>
    <row r="9557" spans="1:18" x14ac:dyDescent="0.25">
      <c r="A9557">
        <v>2022</v>
      </c>
      <c r="B9557" t="s">
        <v>36</v>
      </c>
      <c r="C9557" t="s">
        <v>37</v>
      </c>
      <c r="D9557" t="s">
        <v>52</v>
      </c>
      <c r="E9557" t="str">
        <f t="shared" si="596"/>
        <v>Winter crops</v>
      </c>
      <c r="F9557">
        <v>0.34</v>
      </c>
      <c r="G9557" s="6">
        <v>784.24</v>
      </c>
      <c r="H9557" t="str">
        <f t="shared" si="597"/>
        <v>Low</v>
      </c>
      <c r="I9557">
        <v>8.14</v>
      </c>
      <c r="J9557">
        <v>1.94</v>
      </c>
      <c r="K9557">
        <v>3</v>
      </c>
      <c r="L9557" s="6">
        <v>86.57</v>
      </c>
      <c r="M9557">
        <v>19.600000000000001</v>
      </c>
      <c r="N9557">
        <v>78.319999999999993</v>
      </c>
      <c r="O9557" t="str">
        <f t="shared" si="598"/>
        <v>61:80</v>
      </c>
      <c r="P9557" t="s">
        <v>39</v>
      </c>
      <c r="Q9557">
        <v>294.44</v>
      </c>
      <c r="R9557" t="str">
        <f t="shared" si="599"/>
        <v>Low</v>
      </c>
    </row>
    <row r="9558" spans="1:18" x14ac:dyDescent="0.25">
      <c r="A9558">
        <v>2001</v>
      </c>
      <c r="B9558" t="s">
        <v>36</v>
      </c>
      <c r="C9558" t="s">
        <v>37</v>
      </c>
      <c r="D9558" t="s">
        <v>43</v>
      </c>
      <c r="E9558" t="str">
        <f t="shared" si="596"/>
        <v>Winter crops</v>
      </c>
      <c r="F9558">
        <v>-4.95</v>
      </c>
      <c r="G9558" s="6">
        <v>1512.32</v>
      </c>
      <c r="H9558" t="str">
        <f t="shared" si="597"/>
        <v>Medium</v>
      </c>
      <c r="I9558">
        <v>25.36</v>
      </c>
      <c r="J9558">
        <v>0.98099999999999998</v>
      </c>
      <c r="K9558">
        <v>9</v>
      </c>
      <c r="L9558" s="6">
        <v>70.56</v>
      </c>
      <c r="M9558">
        <v>11.21</v>
      </c>
      <c r="N9558">
        <v>18.68</v>
      </c>
      <c r="O9558" t="str">
        <f t="shared" si="598"/>
        <v>0:20</v>
      </c>
      <c r="P9558" t="s">
        <v>20</v>
      </c>
      <c r="Q9558">
        <v>140.33000000000001</v>
      </c>
      <c r="R9558" t="str">
        <f t="shared" si="599"/>
        <v>Below 0</v>
      </c>
    </row>
    <row r="9559" spans="1:18" x14ac:dyDescent="0.25">
      <c r="A9559">
        <v>1999</v>
      </c>
      <c r="B9559" t="s">
        <v>14</v>
      </c>
      <c r="C9559" t="s">
        <v>15</v>
      </c>
      <c r="D9559" t="s">
        <v>34</v>
      </c>
      <c r="E9559" t="str">
        <f t="shared" si="596"/>
        <v>Winter crops</v>
      </c>
      <c r="F9559">
        <v>32.659999999999997</v>
      </c>
      <c r="G9559" s="6">
        <v>1401.93</v>
      </c>
      <c r="H9559" t="str">
        <f t="shared" si="597"/>
        <v>Medium</v>
      </c>
      <c r="I9559">
        <v>28.74</v>
      </c>
      <c r="J9559">
        <v>2.052</v>
      </c>
      <c r="K9559">
        <v>2</v>
      </c>
      <c r="L9559" s="6">
        <v>53.57</v>
      </c>
      <c r="M9559">
        <v>6.56</v>
      </c>
      <c r="N9559">
        <v>1.97</v>
      </c>
      <c r="O9559" t="str">
        <f t="shared" si="598"/>
        <v>0:20</v>
      </c>
      <c r="P9559" t="s">
        <v>27</v>
      </c>
      <c r="Q9559">
        <v>625.6</v>
      </c>
      <c r="R9559" t="str">
        <f t="shared" si="599"/>
        <v>High</v>
      </c>
    </row>
    <row r="9560" spans="1:18" x14ac:dyDescent="0.25">
      <c r="A9560">
        <v>2020</v>
      </c>
      <c r="B9560" t="s">
        <v>18</v>
      </c>
      <c r="C9560" t="s">
        <v>67</v>
      </c>
      <c r="D9560" t="s">
        <v>49</v>
      </c>
      <c r="E9560" t="str">
        <f t="shared" si="596"/>
        <v>Summer crops</v>
      </c>
      <c r="F9560">
        <v>3.89</v>
      </c>
      <c r="G9560" s="6">
        <v>2513.37</v>
      </c>
      <c r="H9560" t="str">
        <f t="shared" si="597"/>
        <v>High</v>
      </c>
      <c r="I9560">
        <v>14.34</v>
      </c>
      <c r="J9560">
        <v>2.4300000000000002</v>
      </c>
      <c r="K9560">
        <v>6</v>
      </c>
      <c r="L9560" s="6">
        <v>22.97</v>
      </c>
      <c r="M9560">
        <v>21.88</v>
      </c>
      <c r="N9560">
        <v>3.35</v>
      </c>
      <c r="O9560" t="str">
        <f t="shared" si="598"/>
        <v>0:20</v>
      </c>
      <c r="P9560" t="s">
        <v>27</v>
      </c>
      <c r="Q9560">
        <v>585.01</v>
      </c>
      <c r="R9560" t="str">
        <f t="shared" si="599"/>
        <v>Low</v>
      </c>
    </row>
    <row r="9561" spans="1:18" x14ac:dyDescent="0.25">
      <c r="A9561">
        <v>2012</v>
      </c>
      <c r="B9561" t="s">
        <v>32</v>
      </c>
      <c r="C9561" t="s">
        <v>33</v>
      </c>
      <c r="D9561" t="s">
        <v>48</v>
      </c>
      <c r="E9561" t="str">
        <f t="shared" si="596"/>
        <v>Summer crops</v>
      </c>
      <c r="F9561">
        <v>26.71</v>
      </c>
      <c r="G9561" s="6">
        <v>1391.15</v>
      </c>
      <c r="H9561" t="str">
        <f t="shared" si="597"/>
        <v>Medium</v>
      </c>
      <c r="I9561">
        <v>15.3</v>
      </c>
      <c r="J9561">
        <v>1.458</v>
      </c>
      <c r="K9561">
        <v>5</v>
      </c>
      <c r="L9561" s="6">
        <v>73.64</v>
      </c>
      <c r="M9561">
        <v>0.93</v>
      </c>
      <c r="N9561">
        <v>46.24</v>
      </c>
      <c r="O9561" t="str">
        <f t="shared" si="598"/>
        <v>41:60</v>
      </c>
      <c r="P9561" t="s">
        <v>39</v>
      </c>
      <c r="Q9561">
        <v>690.99</v>
      </c>
      <c r="R9561" t="str">
        <f t="shared" si="599"/>
        <v>High</v>
      </c>
    </row>
    <row r="9562" spans="1:18" x14ac:dyDescent="0.25">
      <c r="A9562">
        <v>1997</v>
      </c>
      <c r="B9562" t="s">
        <v>32</v>
      </c>
      <c r="C9562" t="s">
        <v>69</v>
      </c>
      <c r="D9562" t="s">
        <v>34</v>
      </c>
      <c r="E9562" t="str">
        <f t="shared" si="596"/>
        <v>Winter crops</v>
      </c>
      <c r="F9562">
        <v>17.420000000000002</v>
      </c>
      <c r="G9562" s="6">
        <v>1579.19</v>
      </c>
      <c r="H9562" t="str">
        <f t="shared" si="597"/>
        <v>Medium</v>
      </c>
      <c r="I9562">
        <v>12.15</v>
      </c>
      <c r="J9562">
        <v>2.11</v>
      </c>
      <c r="K9562">
        <v>1</v>
      </c>
      <c r="L9562" s="6">
        <v>20.22</v>
      </c>
      <c r="M9562">
        <v>21.76</v>
      </c>
      <c r="N9562">
        <v>40.549999999999997</v>
      </c>
      <c r="O9562" t="str">
        <f t="shared" si="598"/>
        <v>41:60</v>
      </c>
      <c r="P9562" t="s">
        <v>39</v>
      </c>
      <c r="Q9562">
        <v>431.72</v>
      </c>
      <c r="R9562" t="str">
        <f t="shared" si="599"/>
        <v>Moderate</v>
      </c>
    </row>
    <row r="9563" spans="1:18" x14ac:dyDescent="0.25">
      <c r="A9563">
        <v>2024</v>
      </c>
      <c r="B9563" t="s">
        <v>24</v>
      </c>
      <c r="C9563" t="s">
        <v>72</v>
      </c>
      <c r="D9563" t="s">
        <v>26</v>
      </c>
      <c r="E9563" t="str">
        <f t="shared" si="596"/>
        <v>Summer crops</v>
      </c>
      <c r="F9563">
        <v>21.88</v>
      </c>
      <c r="G9563" s="6">
        <v>1992.34</v>
      </c>
      <c r="H9563" t="str">
        <f t="shared" si="597"/>
        <v>Medium</v>
      </c>
      <c r="I9563">
        <v>19.829999999999998</v>
      </c>
      <c r="J9563">
        <v>3.492</v>
      </c>
      <c r="K9563">
        <v>0</v>
      </c>
      <c r="L9563" s="6">
        <v>54.16</v>
      </c>
      <c r="M9563">
        <v>2.78</v>
      </c>
      <c r="N9563">
        <v>25.73</v>
      </c>
      <c r="O9563" t="str">
        <f t="shared" si="598"/>
        <v>21:40</v>
      </c>
      <c r="P9563" t="s">
        <v>39</v>
      </c>
      <c r="Q9563">
        <v>564.53</v>
      </c>
      <c r="R9563" t="str">
        <f t="shared" si="599"/>
        <v>Moderate</v>
      </c>
    </row>
    <row r="9564" spans="1:18" x14ac:dyDescent="0.25">
      <c r="A9564">
        <v>2008</v>
      </c>
      <c r="B9564" t="s">
        <v>36</v>
      </c>
      <c r="C9564" t="s">
        <v>62</v>
      </c>
      <c r="D9564" t="s">
        <v>23</v>
      </c>
      <c r="E9564" t="str">
        <f t="shared" si="596"/>
        <v>Winter crops</v>
      </c>
      <c r="F9564">
        <v>3.13</v>
      </c>
      <c r="G9564" s="6">
        <v>1156.2</v>
      </c>
      <c r="H9564" t="str">
        <f t="shared" si="597"/>
        <v>Medium</v>
      </c>
      <c r="I9564">
        <v>5.63</v>
      </c>
      <c r="J9564">
        <v>0.65</v>
      </c>
      <c r="K9564">
        <v>8</v>
      </c>
      <c r="L9564" s="6">
        <v>12.57</v>
      </c>
      <c r="M9564">
        <v>37.01</v>
      </c>
      <c r="N9564">
        <v>32.53</v>
      </c>
      <c r="O9564" t="str">
        <f t="shared" si="598"/>
        <v>21:40</v>
      </c>
      <c r="P9564" t="s">
        <v>20</v>
      </c>
      <c r="Q9564">
        <v>237.83</v>
      </c>
      <c r="R9564" t="str">
        <f t="shared" si="599"/>
        <v>Low</v>
      </c>
    </row>
    <row r="9565" spans="1:18" x14ac:dyDescent="0.25">
      <c r="A9565">
        <v>2013</v>
      </c>
      <c r="B9565" t="s">
        <v>14</v>
      </c>
      <c r="C9565" t="s">
        <v>15</v>
      </c>
      <c r="D9565" t="s">
        <v>16</v>
      </c>
      <c r="E9565" t="str">
        <f t="shared" si="596"/>
        <v>Summer crops</v>
      </c>
      <c r="F9565">
        <v>22.91</v>
      </c>
      <c r="G9565" s="6">
        <v>315.52</v>
      </c>
      <c r="H9565" t="str">
        <f t="shared" si="597"/>
        <v>Low</v>
      </c>
      <c r="I9565">
        <v>14.49</v>
      </c>
      <c r="J9565">
        <v>1.5029999999999999</v>
      </c>
      <c r="K9565">
        <v>2</v>
      </c>
      <c r="L9565" s="6">
        <v>81.209999999999994</v>
      </c>
      <c r="M9565">
        <v>41.74</v>
      </c>
      <c r="N9565">
        <v>88.22</v>
      </c>
      <c r="O9565" t="str">
        <f t="shared" si="598"/>
        <v>81:100</v>
      </c>
      <c r="P9565" t="s">
        <v>27</v>
      </c>
      <c r="Q9565">
        <v>553.02</v>
      </c>
      <c r="R9565" t="str">
        <f t="shared" si="599"/>
        <v>Moderate</v>
      </c>
    </row>
    <row r="9566" spans="1:18" x14ac:dyDescent="0.25">
      <c r="A9566">
        <v>1995</v>
      </c>
      <c r="B9566" t="s">
        <v>24</v>
      </c>
      <c r="C9566" t="s">
        <v>25</v>
      </c>
      <c r="D9566" t="s">
        <v>26</v>
      </c>
      <c r="E9566" t="str">
        <f t="shared" si="596"/>
        <v>Summer crops</v>
      </c>
      <c r="F9566">
        <v>2.4</v>
      </c>
      <c r="G9566" s="6">
        <v>2306.04</v>
      </c>
      <c r="H9566" t="str">
        <f t="shared" si="597"/>
        <v>High</v>
      </c>
      <c r="I9566">
        <v>1.08</v>
      </c>
      <c r="J9566">
        <v>1.81</v>
      </c>
      <c r="K9566">
        <v>6</v>
      </c>
      <c r="L9566" s="6">
        <v>36.76</v>
      </c>
      <c r="M9566">
        <v>33.520000000000003</v>
      </c>
      <c r="N9566">
        <v>54.21</v>
      </c>
      <c r="O9566" t="str">
        <f t="shared" si="598"/>
        <v>41:60</v>
      </c>
      <c r="P9566" t="s">
        <v>20</v>
      </c>
      <c r="Q9566">
        <v>191.1</v>
      </c>
      <c r="R9566" t="str">
        <f t="shared" si="599"/>
        <v>Low</v>
      </c>
    </row>
    <row r="9567" spans="1:18" x14ac:dyDescent="0.25">
      <c r="A9567">
        <v>1997</v>
      </c>
      <c r="B9567" t="s">
        <v>24</v>
      </c>
      <c r="C9567" t="s">
        <v>59</v>
      </c>
      <c r="D9567" t="s">
        <v>16</v>
      </c>
      <c r="E9567" t="str">
        <f t="shared" si="596"/>
        <v>Summer crops</v>
      </c>
      <c r="F9567">
        <v>17.649999999999999</v>
      </c>
      <c r="G9567" s="6">
        <v>1180.69</v>
      </c>
      <c r="H9567" t="str">
        <f t="shared" si="597"/>
        <v>Medium</v>
      </c>
      <c r="I9567">
        <v>11.94</v>
      </c>
      <c r="J9567">
        <v>2.16</v>
      </c>
      <c r="K9567">
        <v>6</v>
      </c>
      <c r="L9567" s="6">
        <v>57.07</v>
      </c>
      <c r="M9567">
        <v>0.6</v>
      </c>
      <c r="N9567">
        <v>60.79</v>
      </c>
      <c r="O9567" t="str">
        <f t="shared" si="598"/>
        <v>61:80</v>
      </c>
      <c r="P9567" t="s">
        <v>20</v>
      </c>
      <c r="Q9567">
        <v>905.29</v>
      </c>
      <c r="R9567" t="str">
        <f t="shared" si="599"/>
        <v>Moderate</v>
      </c>
    </row>
    <row r="9568" spans="1:18" x14ac:dyDescent="0.25">
      <c r="A9568">
        <v>2023</v>
      </c>
      <c r="B9568" t="s">
        <v>14</v>
      </c>
      <c r="C9568" t="s">
        <v>64</v>
      </c>
      <c r="D9568" t="s">
        <v>48</v>
      </c>
      <c r="E9568" t="str">
        <f t="shared" si="596"/>
        <v>Summer crops</v>
      </c>
      <c r="F9568">
        <v>-4.45</v>
      </c>
      <c r="G9568" s="6">
        <v>1593.93</v>
      </c>
      <c r="H9568" t="str">
        <f t="shared" si="597"/>
        <v>Medium</v>
      </c>
      <c r="I9568">
        <v>1.96</v>
      </c>
      <c r="J9568">
        <v>0.64</v>
      </c>
      <c r="K9568">
        <v>7</v>
      </c>
      <c r="L9568" s="6">
        <v>72.77</v>
      </c>
      <c r="M9568">
        <v>33.049999999999997</v>
      </c>
      <c r="N9568">
        <v>88.49</v>
      </c>
      <c r="O9568" t="str">
        <f t="shared" si="598"/>
        <v>81:100</v>
      </c>
      <c r="P9568" t="s">
        <v>27</v>
      </c>
      <c r="Q9568">
        <v>151.28</v>
      </c>
      <c r="R9568" t="str">
        <f t="shared" si="599"/>
        <v>Below 0</v>
      </c>
    </row>
    <row r="9569" spans="1:18" x14ac:dyDescent="0.25">
      <c r="A9569">
        <v>2007</v>
      </c>
      <c r="B9569" t="s">
        <v>24</v>
      </c>
      <c r="C9569" t="s">
        <v>25</v>
      </c>
      <c r="D9569" t="s">
        <v>16</v>
      </c>
      <c r="E9569" t="str">
        <f t="shared" si="596"/>
        <v>Summer crops</v>
      </c>
      <c r="F9569">
        <v>11.44</v>
      </c>
      <c r="G9569" s="6">
        <v>2235.44</v>
      </c>
      <c r="H9569" t="str">
        <f t="shared" si="597"/>
        <v>High</v>
      </c>
      <c r="I9569">
        <v>29.26</v>
      </c>
      <c r="J9569">
        <v>3.5459999999999998</v>
      </c>
      <c r="K9569">
        <v>9</v>
      </c>
      <c r="L9569" s="6">
        <v>96.46</v>
      </c>
      <c r="M9569">
        <v>18.96</v>
      </c>
      <c r="N9569">
        <v>9.2100000000000009</v>
      </c>
      <c r="O9569" t="str">
        <f t="shared" si="598"/>
        <v>0:20</v>
      </c>
      <c r="P9569" t="s">
        <v>20</v>
      </c>
      <c r="Q9569">
        <v>1220.3599999999999</v>
      </c>
      <c r="R9569" t="str">
        <f t="shared" si="599"/>
        <v>Low</v>
      </c>
    </row>
    <row r="9570" spans="1:18" x14ac:dyDescent="0.25">
      <c r="A9570">
        <v>2014</v>
      </c>
      <c r="B9570" t="s">
        <v>21</v>
      </c>
      <c r="C9570" t="s">
        <v>55</v>
      </c>
      <c r="D9570" t="s">
        <v>26</v>
      </c>
      <c r="E9570" t="str">
        <f t="shared" si="596"/>
        <v>Summer crops</v>
      </c>
      <c r="F9570">
        <v>8.4</v>
      </c>
      <c r="G9570" s="6">
        <v>2726.12</v>
      </c>
      <c r="H9570" t="str">
        <f t="shared" si="597"/>
        <v>High</v>
      </c>
      <c r="I9570">
        <v>1.95</v>
      </c>
      <c r="J9570">
        <v>1.92</v>
      </c>
      <c r="K9570">
        <v>2</v>
      </c>
      <c r="L9570" s="6">
        <v>59.63</v>
      </c>
      <c r="M9570">
        <v>19.940000000000001</v>
      </c>
      <c r="N9570">
        <v>93.07</v>
      </c>
      <c r="O9570" t="str">
        <f t="shared" si="598"/>
        <v>81:100</v>
      </c>
      <c r="P9570" t="s">
        <v>27</v>
      </c>
      <c r="Q9570">
        <v>433.41</v>
      </c>
      <c r="R9570" t="str">
        <f t="shared" si="599"/>
        <v>Low</v>
      </c>
    </row>
    <row r="9571" spans="1:18" x14ac:dyDescent="0.25">
      <c r="A9571">
        <v>2020</v>
      </c>
      <c r="B9571" t="s">
        <v>50</v>
      </c>
      <c r="C9571" t="s">
        <v>56</v>
      </c>
      <c r="D9571" t="s">
        <v>16</v>
      </c>
      <c r="E9571" t="str">
        <f t="shared" si="596"/>
        <v>Summer crops</v>
      </c>
      <c r="F9571">
        <v>27.49</v>
      </c>
      <c r="G9571" s="6">
        <v>2268.0300000000002</v>
      </c>
      <c r="H9571" t="str">
        <f t="shared" si="597"/>
        <v>High</v>
      </c>
      <c r="I9571">
        <v>17.71</v>
      </c>
      <c r="J9571">
        <v>1.3140000000000001</v>
      </c>
      <c r="K9571">
        <v>1</v>
      </c>
      <c r="L9571" s="6">
        <v>86.78</v>
      </c>
      <c r="M9571">
        <v>30.03</v>
      </c>
      <c r="N9571">
        <v>27.25</v>
      </c>
      <c r="O9571" t="str">
        <f t="shared" si="598"/>
        <v>21:40</v>
      </c>
      <c r="P9571" t="s">
        <v>39</v>
      </c>
      <c r="Q9571">
        <v>304.85000000000002</v>
      </c>
      <c r="R9571" t="str">
        <f t="shared" si="599"/>
        <v>High</v>
      </c>
    </row>
    <row r="9572" spans="1:18" x14ac:dyDescent="0.25">
      <c r="A9572">
        <v>2001</v>
      </c>
      <c r="B9572" t="s">
        <v>36</v>
      </c>
      <c r="C9572" t="s">
        <v>62</v>
      </c>
      <c r="D9572" t="s">
        <v>26</v>
      </c>
      <c r="E9572" t="str">
        <f t="shared" si="596"/>
        <v>Summer crops</v>
      </c>
      <c r="F9572">
        <v>19.57</v>
      </c>
      <c r="G9572" s="6">
        <v>2817.71</v>
      </c>
      <c r="H9572" t="str">
        <f t="shared" si="597"/>
        <v>High</v>
      </c>
      <c r="I9572">
        <v>25.29</v>
      </c>
      <c r="J9572">
        <v>2.2050000000000001</v>
      </c>
      <c r="K9572">
        <v>2</v>
      </c>
      <c r="L9572" s="6">
        <v>73.63</v>
      </c>
      <c r="M9572">
        <v>11.91</v>
      </c>
      <c r="N9572">
        <v>4.2699999999999996</v>
      </c>
      <c r="O9572" t="str">
        <f t="shared" si="598"/>
        <v>0:20</v>
      </c>
      <c r="P9572" t="s">
        <v>27</v>
      </c>
      <c r="Q9572">
        <v>418.17</v>
      </c>
      <c r="R9572" t="str">
        <f t="shared" si="599"/>
        <v>Moderate</v>
      </c>
    </row>
    <row r="9573" spans="1:18" x14ac:dyDescent="0.25">
      <c r="A9573">
        <v>2019</v>
      </c>
      <c r="B9573" t="s">
        <v>41</v>
      </c>
      <c r="C9573" t="s">
        <v>44</v>
      </c>
      <c r="D9573" t="s">
        <v>43</v>
      </c>
      <c r="E9573" t="str">
        <f t="shared" si="596"/>
        <v>Winter crops</v>
      </c>
      <c r="F9573">
        <v>1.07</v>
      </c>
      <c r="G9573" s="6">
        <v>1668.67</v>
      </c>
      <c r="H9573" t="str">
        <f t="shared" si="597"/>
        <v>Medium</v>
      </c>
      <c r="I9573">
        <v>19.53</v>
      </c>
      <c r="J9573">
        <v>2.2949999999999999</v>
      </c>
      <c r="K9573">
        <v>3</v>
      </c>
      <c r="L9573" s="6">
        <v>99.73</v>
      </c>
      <c r="M9573">
        <v>6.12</v>
      </c>
      <c r="N9573">
        <v>0.78</v>
      </c>
      <c r="O9573" t="str">
        <f t="shared" si="598"/>
        <v>0:20</v>
      </c>
      <c r="P9573" t="s">
        <v>17</v>
      </c>
      <c r="Q9573">
        <v>865.02</v>
      </c>
      <c r="R9573" t="str">
        <f t="shared" si="599"/>
        <v>Low</v>
      </c>
    </row>
    <row r="9574" spans="1:18" x14ac:dyDescent="0.25">
      <c r="A9574">
        <v>1993</v>
      </c>
      <c r="B9574" t="s">
        <v>14</v>
      </c>
      <c r="C9574" t="s">
        <v>28</v>
      </c>
      <c r="D9574" t="s">
        <v>16</v>
      </c>
      <c r="E9574" t="str">
        <f t="shared" si="596"/>
        <v>Summer crops</v>
      </c>
      <c r="F9574">
        <v>33.42</v>
      </c>
      <c r="G9574" s="6">
        <v>2961.61</v>
      </c>
      <c r="H9574" t="str">
        <f t="shared" si="597"/>
        <v>High</v>
      </c>
      <c r="I9574">
        <v>7.72</v>
      </c>
      <c r="J9574">
        <v>1.67</v>
      </c>
      <c r="K9574">
        <v>10</v>
      </c>
      <c r="L9574" s="6">
        <v>92.22</v>
      </c>
      <c r="M9574">
        <v>17.32</v>
      </c>
      <c r="N9574">
        <v>54.35</v>
      </c>
      <c r="O9574" t="str">
        <f t="shared" si="598"/>
        <v>41:60</v>
      </c>
      <c r="P9574" t="s">
        <v>17</v>
      </c>
      <c r="Q9574">
        <v>319.04000000000002</v>
      </c>
      <c r="R9574" t="str">
        <f t="shared" si="599"/>
        <v>High</v>
      </c>
    </row>
    <row r="9575" spans="1:18" x14ac:dyDescent="0.25">
      <c r="A9575">
        <v>2016</v>
      </c>
      <c r="B9575" t="s">
        <v>21</v>
      </c>
      <c r="C9575" t="s">
        <v>65</v>
      </c>
      <c r="D9575" t="s">
        <v>38</v>
      </c>
      <c r="E9575" t="str">
        <f t="shared" si="596"/>
        <v>Summer crops</v>
      </c>
      <c r="F9575">
        <v>23.49</v>
      </c>
      <c r="G9575" s="6">
        <v>846.28</v>
      </c>
      <c r="H9575" t="str">
        <f t="shared" si="597"/>
        <v>Low</v>
      </c>
      <c r="I9575">
        <v>3.5</v>
      </c>
      <c r="J9575">
        <v>1.21</v>
      </c>
      <c r="K9575">
        <v>3</v>
      </c>
      <c r="L9575" s="6">
        <v>94.42</v>
      </c>
      <c r="M9575">
        <v>8.9700000000000006</v>
      </c>
      <c r="N9575">
        <v>72.62</v>
      </c>
      <c r="O9575" t="str">
        <f t="shared" si="598"/>
        <v>61:80</v>
      </c>
      <c r="P9575" t="s">
        <v>35</v>
      </c>
      <c r="Q9575">
        <v>385.19</v>
      </c>
      <c r="R9575" t="str">
        <f t="shared" si="599"/>
        <v>Moderate</v>
      </c>
    </row>
    <row r="9576" spans="1:18" x14ac:dyDescent="0.25">
      <c r="A9576">
        <v>2014</v>
      </c>
      <c r="B9576" t="s">
        <v>41</v>
      </c>
      <c r="C9576" t="s">
        <v>44</v>
      </c>
      <c r="D9576" t="s">
        <v>52</v>
      </c>
      <c r="E9576" t="str">
        <f t="shared" si="596"/>
        <v>Winter crops</v>
      </c>
      <c r="F9576">
        <v>11.77</v>
      </c>
      <c r="G9576" s="6">
        <v>746.72</v>
      </c>
      <c r="H9576" t="str">
        <f t="shared" si="597"/>
        <v>Low</v>
      </c>
      <c r="I9576">
        <v>2.68</v>
      </c>
      <c r="J9576">
        <v>2.52</v>
      </c>
      <c r="K9576">
        <v>8</v>
      </c>
      <c r="L9576" s="6">
        <v>60.55</v>
      </c>
      <c r="M9576">
        <v>23.42</v>
      </c>
      <c r="N9576">
        <v>28.02</v>
      </c>
      <c r="O9576" t="str">
        <f t="shared" si="598"/>
        <v>21:40</v>
      </c>
      <c r="P9576" t="s">
        <v>39</v>
      </c>
      <c r="Q9576">
        <v>828.5</v>
      </c>
      <c r="R9576" t="str">
        <f t="shared" si="599"/>
        <v>Low</v>
      </c>
    </row>
    <row r="9577" spans="1:18" x14ac:dyDescent="0.25">
      <c r="A9577">
        <v>2014</v>
      </c>
      <c r="B9577" t="s">
        <v>14</v>
      </c>
      <c r="C9577" t="s">
        <v>15</v>
      </c>
      <c r="D9577" t="s">
        <v>43</v>
      </c>
      <c r="E9577" t="str">
        <f t="shared" si="596"/>
        <v>Winter crops</v>
      </c>
      <c r="F9577">
        <v>8.5500000000000007</v>
      </c>
      <c r="G9577" s="6">
        <v>1950.8</v>
      </c>
      <c r="H9577" t="str">
        <f t="shared" si="597"/>
        <v>Medium</v>
      </c>
      <c r="I9577">
        <v>5.79</v>
      </c>
      <c r="J9577">
        <v>1.04</v>
      </c>
      <c r="K9577">
        <v>1</v>
      </c>
      <c r="L9577" s="6">
        <v>74.87</v>
      </c>
      <c r="M9577">
        <v>7.18</v>
      </c>
      <c r="N9577">
        <v>15.88</v>
      </c>
      <c r="O9577" t="str">
        <f t="shared" si="598"/>
        <v>0:20</v>
      </c>
      <c r="P9577" t="s">
        <v>27</v>
      </c>
      <c r="Q9577">
        <v>358.4</v>
      </c>
      <c r="R9577" t="str">
        <f t="shared" si="599"/>
        <v>Low</v>
      </c>
    </row>
    <row r="9578" spans="1:18" x14ac:dyDescent="0.25">
      <c r="A9578">
        <v>1991</v>
      </c>
      <c r="B9578" t="s">
        <v>24</v>
      </c>
      <c r="C9578" t="s">
        <v>25</v>
      </c>
      <c r="D9578" t="s">
        <v>38</v>
      </c>
      <c r="E9578" t="str">
        <f t="shared" si="596"/>
        <v>Summer crops</v>
      </c>
      <c r="F9578">
        <v>21.99</v>
      </c>
      <c r="G9578" s="6">
        <v>2406.71</v>
      </c>
      <c r="H9578" t="str">
        <f t="shared" si="597"/>
        <v>High</v>
      </c>
      <c r="I9578">
        <v>2.9</v>
      </c>
      <c r="J9578">
        <v>0.85</v>
      </c>
      <c r="K9578">
        <v>1</v>
      </c>
      <c r="L9578" s="6">
        <v>36.43</v>
      </c>
      <c r="M9578">
        <v>45.54</v>
      </c>
      <c r="N9578">
        <v>40.03</v>
      </c>
      <c r="O9578" t="str">
        <f t="shared" si="598"/>
        <v>41:60</v>
      </c>
      <c r="P9578" t="s">
        <v>20</v>
      </c>
      <c r="Q9578">
        <v>85.24</v>
      </c>
      <c r="R9578" t="str">
        <f t="shared" si="599"/>
        <v>Moderate</v>
      </c>
    </row>
    <row r="9579" spans="1:18" x14ac:dyDescent="0.25">
      <c r="A9579">
        <v>2024</v>
      </c>
      <c r="B9579" t="s">
        <v>30</v>
      </c>
      <c r="C9579" t="s">
        <v>56</v>
      </c>
      <c r="D9579" t="s">
        <v>52</v>
      </c>
      <c r="E9579" t="str">
        <f t="shared" si="596"/>
        <v>Winter crops</v>
      </c>
      <c r="F9579">
        <v>12.76</v>
      </c>
      <c r="G9579" s="6">
        <v>914.81</v>
      </c>
      <c r="H9579" t="str">
        <f t="shared" si="597"/>
        <v>Low</v>
      </c>
      <c r="I9579">
        <v>26.52</v>
      </c>
      <c r="J9579">
        <v>1.611</v>
      </c>
      <c r="K9579">
        <v>2</v>
      </c>
      <c r="L9579" s="6">
        <v>13.22</v>
      </c>
      <c r="M9579">
        <v>11.16</v>
      </c>
      <c r="N9579">
        <v>34.47</v>
      </c>
      <c r="O9579" t="str">
        <f t="shared" si="598"/>
        <v>21:40</v>
      </c>
      <c r="P9579" t="s">
        <v>17</v>
      </c>
      <c r="Q9579">
        <v>392.21</v>
      </c>
      <c r="R9579" t="str">
        <f t="shared" si="599"/>
        <v>Low</v>
      </c>
    </row>
    <row r="9580" spans="1:18" x14ac:dyDescent="0.25">
      <c r="A9580">
        <v>2006</v>
      </c>
      <c r="B9580" t="s">
        <v>46</v>
      </c>
      <c r="C9580" t="s">
        <v>47</v>
      </c>
      <c r="D9580" t="s">
        <v>38</v>
      </c>
      <c r="E9580" t="str">
        <f t="shared" si="596"/>
        <v>Summer crops</v>
      </c>
      <c r="F9580">
        <v>32.090000000000003</v>
      </c>
      <c r="G9580" s="6">
        <v>1546.54</v>
      </c>
      <c r="H9580" t="str">
        <f t="shared" si="597"/>
        <v>Medium</v>
      </c>
      <c r="I9580">
        <v>14.81</v>
      </c>
      <c r="J9580">
        <v>3.01</v>
      </c>
      <c r="K9580">
        <v>5</v>
      </c>
      <c r="L9580" s="6">
        <v>99.83</v>
      </c>
      <c r="M9580">
        <v>2.34</v>
      </c>
      <c r="N9580">
        <v>67.42</v>
      </c>
      <c r="O9580" t="str">
        <f t="shared" si="598"/>
        <v>61:80</v>
      </c>
      <c r="P9580" t="s">
        <v>27</v>
      </c>
      <c r="Q9580">
        <v>1155.58</v>
      </c>
      <c r="R9580" t="str">
        <f t="shared" si="599"/>
        <v>High</v>
      </c>
    </row>
    <row r="9581" spans="1:18" x14ac:dyDescent="0.25">
      <c r="A9581">
        <v>1995</v>
      </c>
      <c r="B9581" t="s">
        <v>24</v>
      </c>
      <c r="C9581" t="s">
        <v>57</v>
      </c>
      <c r="D9581" t="s">
        <v>26</v>
      </c>
      <c r="E9581" t="str">
        <f t="shared" si="596"/>
        <v>Summer crops</v>
      </c>
      <c r="F9581">
        <v>16.989999999999998</v>
      </c>
      <c r="G9581" s="6">
        <v>469</v>
      </c>
      <c r="H9581" t="str">
        <f t="shared" si="597"/>
        <v>Low</v>
      </c>
      <c r="I9581">
        <v>26.98</v>
      </c>
      <c r="J9581">
        <v>2.871</v>
      </c>
      <c r="K9581">
        <v>1</v>
      </c>
      <c r="L9581" s="6">
        <v>98.27</v>
      </c>
      <c r="M9581">
        <v>11.67</v>
      </c>
      <c r="N9581">
        <v>88.91</v>
      </c>
      <c r="O9581" t="str">
        <f t="shared" si="598"/>
        <v>81:100</v>
      </c>
      <c r="P9581" t="s">
        <v>17</v>
      </c>
      <c r="Q9581">
        <v>1432.47</v>
      </c>
      <c r="R9581" t="str">
        <f t="shared" si="599"/>
        <v>Moderate</v>
      </c>
    </row>
    <row r="9582" spans="1:18" x14ac:dyDescent="0.25">
      <c r="A9582">
        <v>2018</v>
      </c>
      <c r="B9582" t="s">
        <v>30</v>
      </c>
      <c r="C9582" t="s">
        <v>33</v>
      </c>
      <c r="D9582" t="s">
        <v>38</v>
      </c>
      <c r="E9582" t="str">
        <f t="shared" si="596"/>
        <v>Summer crops</v>
      </c>
      <c r="F9582">
        <v>23.38</v>
      </c>
      <c r="G9582" s="6">
        <v>1120.79</v>
      </c>
      <c r="H9582" t="str">
        <f t="shared" si="597"/>
        <v>Medium</v>
      </c>
      <c r="I9582">
        <v>3.38</v>
      </c>
      <c r="J9582">
        <v>3.78</v>
      </c>
      <c r="K9582">
        <v>0</v>
      </c>
      <c r="L9582" s="6">
        <v>98.95</v>
      </c>
      <c r="M9582">
        <v>7.44</v>
      </c>
      <c r="N9582">
        <v>87.75</v>
      </c>
      <c r="O9582" t="str">
        <f t="shared" si="598"/>
        <v>81:100</v>
      </c>
      <c r="P9582" t="s">
        <v>27</v>
      </c>
      <c r="Q9582">
        <v>1019.05</v>
      </c>
      <c r="R9582" t="str">
        <f t="shared" si="599"/>
        <v>Moderate</v>
      </c>
    </row>
    <row r="9583" spans="1:18" x14ac:dyDescent="0.25">
      <c r="A9583">
        <v>2004</v>
      </c>
      <c r="B9583" t="s">
        <v>21</v>
      </c>
      <c r="C9583" t="s">
        <v>55</v>
      </c>
      <c r="D9583" t="s">
        <v>26</v>
      </c>
      <c r="E9583" t="str">
        <f t="shared" si="596"/>
        <v>Summer crops</v>
      </c>
      <c r="F9583">
        <v>28.92</v>
      </c>
      <c r="G9583" s="6">
        <v>2250.91</v>
      </c>
      <c r="H9583" t="str">
        <f t="shared" si="597"/>
        <v>High</v>
      </c>
      <c r="I9583">
        <v>25.83</v>
      </c>
      <c r="J9583">
        <v>2.9969999999999999</v>
      </c>
      <c r="K9583">
        <v>1</v>
      </c>
      <c r="L9583" s="6">
        <v>79.209999999999994</v>
      </c>
      <c r="M9583">
        <v>1.06</v>
      </c>
      <c r="N9583">
        <v>32.9</v>
      </c>
      <c r="O9583" t="str">
        <f t="shared" si="598"/>
        <v>21:40</v>
      </c>
      <c r="P9583" t="s">
        <v>20</v>
      </c>
      <c r="Q9583">
        <v>384.26</v>
      </c>
      <c r="R9583" t="str">
        <f t="shared" si="599"/>
        <v>High</v>
      </c>
    </row>
    <row r="9584" spans="1:18" x14ac:dyDescent="0.25">
      <c r="A9584">
        <v>2024</v>
      </c>
      <c r="B9584" t="s">
        <v>21</v>
      </c>
      <c r="C9584" t="s">
        <v>45</v>
      </c>
      <c r="D9584" t="s">
        <v>34</v>
      </c>
      <c r="E9584" t="str">
        <f t="shared" si="596"/>
        <v>Winter crops</v>
      </c>
      <c r="F9584">
        <v>-1.62</v>
      </c>
      <c r="G9584" s="6">
        <v>1285.3800000000001</v>
      </c>
      <c r="H9584" t="str">
        <f t="shared" si="597"/>
        <v>Medium</v>
      </c>
      <c r="I9584">
        <v>26.33</v>
      </c>
      <c r="J9584">
        <v>2.16</v>
      </c>
      <c r="K9584">
        <v>0</v>
      </c>
      <c r="L9584" s="6">
        <v>26.07</v>
      </c>
      <c r="M9584">
        <v>36.9</v>
      </c>
      <c r="N9584">
        <v>78.58</v>
      </c>
      <c r="O9584" t="str">
        <f t="shared" si="598"/>
        <v>61:80</v>
      </c>
      <c r="P9584" t="s">
        <v>17</v>
      </c>
      <c r="Q9584">
        <v>849.7</v>
      </c>
      <c r="R9584" t="str">
        <f t="shared" si="599"/>
        <v>Below 0</v>
      </c>
    </row>
    <row r="9585" spans="1:18" x14ac:dyDescent="0.25">
      <c r="A9585">
        <v>2024</v>
      </c>
      <c r="B9585" t="s">
        <v>30</v>
      </c>
      <c r="C9585" t="s">
        <v>33</v>
      </c>
      <c r="D9585" t="s">
        <v>29</v>
      </c>
      <c r="E9585" t="str">
        <f t="shared" si="596"/>
        <v>Summer crops</v>
      </c>
      <c r="F9585">
        <v>28.85</v>
      </c>
      <c r="G9585" s="6">
        <v>1736.93</v>
      </c>
      <c r="H9585" t="str">
        <f t="shared" si="597"/>
        <v>Medium</v>
      </c>
      <c r="I9585">
        <v>10.56</v>
      </c>
      <c r="J9585">
        <v>3.08</v>
      </c>
      <c r="K9585">
        <v>4</v>
      </c>
      <c r="L9585" s="6">
        <v>14.57</v>
      </c>
      <c r="M9585">
        <v>15.54</v>
      </c>
      <c r="N9585">
        <v>67.41</v>
      </c>
      <c r="O9585" t="str">
        <f t="shared" si="598"/>
        <v>61:80</v>
      </c>
      <c r="P9585" t="s">
        <v>17</v>
      </c>
      <c r="Q9585">
        <v>1334.75</v>
      </c>
      <c r="R9585" t="str">
        <f t="shared" si="599"/>
        <v>High</v>
      </c>
    </row>
    <row r="9586" spans="1:18" x14ac:dyDescent="0.25">
      <c r="A9586">
        <v>2021</v>
      </c>
      <c r="B9586" t="s">
        <v>24</v>
      </c>
      <c r="C9586" t="s">
        <v>59</v>
      </c>
      <c r="D9586" t="s">
        <v>38</v>
      </c>
      <c r="E9586" t="str">
        <f t="shared" si="596"/>
        <v>Summer crops</v>
      </c>
      <c r="F9586">
        <v>30.89</v>
      </c>
      <c r="G9586" s="6">
        <v>1947.04</v>
      </c>
      <c r="H9586" t="str">
        <f t="shared" si="597"/>
        <v>Medium</v>
      </c>
      <c r="I9586">
        <v>1.76</v>
      </c>
      <c r="J9586">
        <v>3.11</v>
      </c>
      <c r="K9586">
        <v>5</v>
      </c>
      <c r="L9586" s="6">
        <v>65.09</v>
      </c>
      <c r="M9586">
        <v>18.809999999999999</v>
      </c>
      <c r="N9586">
        <v>43.16</v>
      </c>
      <c r="O9586" t="str">
        <f t="shared" si="598"/>
        <v>41:60</v>
      </c>
      <c r="P9586" t="s">
        <v>39</v>
      </c>
      <c r="Q9586">
        <v>569.47</v>
      </c>
      <c r="R9586" t="str">
        <f t="shared" si="599"/>
        <v>High</v>
      </c>
    </row>
    <row r="9587" spans="1:18" x14ac:dyDescent="0.25">
      <c r="A9587">
        <v>2005</v>
      </c>
      <c r="B9587" t="s">
        <v>30</v>
      </c>
      <c r="C9587" t="s">
        <v>33</v>
      </c>
      <c r="D9587" t="s">
        <v>49</v>
      </c>
      <c r="E9587" t="str">
        <f t="shared" si="596"/>
        <v>Summer crops</v>
      </c>
      <c r="F9587">
        <v>12.11</v>
      </c>
      <c r="G9587" s="6">
        <v>2921.45</v>
      </c>
      <c r="H9587" t="str">
        <f t="shared" si="597"/>
        <v>High</v>
      </c>
      <c r="I9587">
        <v>29.44</v>
      </c>
      <c r="J9587">
        <v>3.6360000000000001</v>
      </c>
      <c r="K9587">
        <v>3</v>
      </c>
      <c r="L9587" s="6">
        <v>87.06</v>
      </c>
      <c r="M9587">
        <v>31.47</v>
      </c>
      <c r="N9587">
        <v>56.6</v>
      </c>
      <c r="O9587" t="str">
        <f t="shared" si="598"/>
        <v>41:60</v>
      </c>
      <c r="P9587" t="s">
        <v>27</v>
      </c>
      <c r="Q9587">
        <v>1176.06</v>
      </c>
      <c r="R9587" t="str">
        <f t="shared" si="599"/>
        <v>Low</v>
      </c>
    </row>
    <row r="9588" spans="1:18" x14ac:dyDescent="0.25">
      <c r="A9588">
        <v>2021</v>
      </c>
      <c r="B9588" t="s">
        <v>50</v>
      </c>
      <c r="C9588" t="s">
        <v>33</v>
      </c>
      <c r="D9588" t="s">
        <v>38</v>
      </c>
      <c r="E9588" t="str">
        <f t="shared" si="596"/>
        <v>Summer crops</v>
      </c>
      <c r="F9588">
        <v>31.32</v>
      </c>
      <c r="G9588" s="6">
        <v>2942.99</v>
      </c>
      <c r="H9588" t="str">
        <f t="shared" si="597"/>
        <v>High</v>
      </c>
      <c r="I9588">
        <v>8.34</v>
      </c>
      <c r="J9588">
        <v>1.86</v>
      </c>
      <c r="K9588">
        <v>5</v>
      </c>
      <c r="L9588" s="6">
        <v>56.83</v>
      </c>
      <c r="M9588">
        <v>1.86</v>
      </c>
      <c r="N9588">
        <v>45.09</v>
      </c>
      <c r="O9588" t="str">
        <f t="shared" si="598"/>
        <v>41:60</v>
      </c>
      <c r="P9588" t="s">
        <v>20</v>
      </c>
      <c r="Q9588">
        <v>805.42</v>
      </c>
      <c r="R9588" t="str">
        <f t="shared" si="599"/>
        <v>High</v>
      </c>
    </row>
    <row r="9589" spans="1:18" x14ac:dyDescent="0.25">
      <c r="A9589">
        <v>1991</v>
      </c>
      <c r="B9589" t="s">
        <v>14</v>
      </c>
      <c r="C9589" t="s">
        <v>28</v>
      </c>
      <c r="D9589" t="s">
        <v>34</v>
      </c>
      <c r="E9589" t="str">
        <f t="shared" si="596"/>
        <v>Winter crops</v>
      </c>
      <c r="F9589">
        <v>28.51</v>
      </c>
      <c r="G9589" s="6">
        <v>2129.9699999999998</v>
      </c>
      <c r="H9589" t="str">
        <f t="shared" si="597"/>
        <v>High</v>
      </c>
      <c r="I9589">
        <v>13.25</v>
      </c>
      <c r="J9589">
        <v>2.73</v>
      </c>
      <c r="K9589">
        <v>6</v>
      </c>
      <c r="L9589" s="6">
        <v>88.36</v>
      </c>
      <c r="M9589">
        <v>37.19</v>
      </c>
      <c r="N9589">
        <v>36.14</v>
      </c>
      <c r="O9589" t="str">
        <f t="shared" si="598"/>
        <v>21:40</v>
      </c>
      <c r="P9589" t="s">
        <v>27</v>
      </c>
      <c r="Q9589">
        <v>1218.57</v>
      </c>
      <c r="R9589" t="str">
        <f t="shared" si="599"/>
        <v>High</v>
      </c>
    </row>
    <row r="9590" spans="1:18" x14ac:dyDescent="0.25">
      <c r="A9590">
        <v>2003</v>
      </c>
      <c r="B9590" t="s">
        <v>18</v>
      </c>
      <c r="C9590" t="s">
        <v>19</v>
      </c>
      <c r="D9590" t="s">
        <v>23</v>
      </c>
      <c r="E9590" t="str">
        <f t="shared" si="596"/>
        <v>Winter crops</v>
      </c>
      <c r="F9590">
        <v>-3.46</v>
      </c>
      <c r="G9590" s="6">
        <v>2951</v>
      </c>
      <c r="H9590" t="str">
        <f t="shared" si="597"/>
        <v>High</v>
      </c>
      <c r="I9590">
        <v>2.67</v>
      </c>
      <c r="J9590">
        <v>2.85</v>
      </c>
      <c r="K9590">
        <v>10</v>
      </c>
      <c r="L9590" s="6">
        <v>74.34</v>
      </c>
      <c r="M9590">
        <v>12.46</v>
      </c>
      <c r="N9590">
        <v>54</v>
      </c>
      <c r="O9590" t="str">
        <f t="shared" si="598"/>
        <v>41:60</v>
      </c>
      <c r="P9590" t="s">
        <v>20</v>
      </c>
      <c r="Q9590">
        <v>1307.53</v>
      </c>
      <c r="R9590" t="str">
        <f t="shared" si="599"/>
        <v>Below 0</v>
      </c>
    </row>
    <row r="9591" spans="1:18" x14ac:dyDescent="0.25">
      <c r="A9591">
        <v>2021</v>
      </c>
      <c r="B9591" t="s">
        <v>41</v>
      </c>
      <c r="C9591" t="s">
        <v>42</v>
      </c>
      <c r="D9591" t="s">
        <v>26</v>
      </c>
      <c r="E9591" t="str">
        <f t="shared" si="596"/>
        <v>Summer crops</v>
      </c>
      <c r="F9591">
        <v>30.69</v>
      </c>
      <c r="G9591" s="6">
        <v>1539.17</v>
      </c>
      <c r="H9591" t="str">
        <f t="shared" si="597"/>
        <v>Medium</v>
      </c>
      <c r="I9591">
        <v>28.38</v>
      </c>
      <c r="J9591">
        <v>3.069</v>
      </c>
      <c r="K9591">
        <v>8</v>
      </c>
      <c r="L9591" s="6">
        <v>30.5</v>
      </c>
      <c r="M9591">
        <v>44.52</v>
      </c>
      <c r="N9591">
        <v>64.849999999999994</v>
      </c>
      <c r="O9591" t="str">
        <f t="shared" si="598"/>
        <v>61:80</v>
      </c>
      <c r="P9591" t="s">
        <v>17</v>
      </c>
      <c r="Q9591">
        <v>751.79</v>
      </c>
      <c r="R9591" t="str">
        <f t="shared" si="599"/>
        <v>High</v>
      </c>
    </row>
    <row r="9592" spans="1:18" x14ac:dyDescent="0.25">
      <c r="A9592">
        <v>1996</v>
      </c>
      <c r="B9592" t="s">
        <v>18</v>
      </c>
      <c r="C9592" t="s">
        <v>19</v>
      </c>
      <c r="D9592" t="s">
        <v>48</v>
      </c>
      <c r="E9592" t="str">
        <f t="shared" si="596"/>
        <v>Summer crops</v>
      </c>
      <c r="F9592">
        <v>5.74</v>
      </c>
      <c r="G9592" s="6">
        <v>2297.86</v>
      </c>
      <c r="H9592" t="str">
        <f t="shared" si="597"/>
        <v>High</v>
      </c>
      <c r="I9592">
        <v>18.78</v>
      </c>
      <c r="J9592">
        <v>2.4929999999999999</v>
      </c>
      <c r="K9592">
        <v>7</v>
      </c>
      <c r="L9592" s="6">
        <v>32.42</v>
      </c>
      <c r="M9592">
        <v>40.590000000000003</v>
      </c>
      <c r="N9592">
        <v>15.92</v>
      </c>
      <c r="O9592" t="str">
        <f t="shared" si="598"/>
        <v>0:20</v>
      </c>
      <c r="P9592" t="s">
        <v>27</v>
      </c>
      <c r="Q9592">
        <v>1088.3599999999999</v>
      </c>
      <c r="R9592" t="str">
        <f t="shared" si="599"/>
        <v>Low</v>
      </c>
    </row>
    <row r="9593" spans="1:18" x14ac:dyDescent="0.25">
      <c r="A9593">
        <v>2004</v>
      </c>
      <c r="B9593" t="s">
        <v>32</v>
      </c>
      <c r="C9593" t="s">
        <v>69</v>
      </c>
      <c r="D9593" t="s">
        <v>23</v>
      </c>
      <c r="E9593" t="str">
        <f t="shared" si="596"/>
        <v>Winter crops</v>
      </c>
      <c r="F9593">
        <v>7.2</v>
      </c>
      <c r="G9593" s="6">
        <v>811.72</v>
      </c>
      <c r="H9593" t="str">
        <f t="shared" si="597"/>
        <v>Low</v>
      </c>
      <c r="I9593">
        <v>4.12</v>
      </c>
      <c r="J9593">
        <v>2.91</v>
      </c>
      <c r="K9593">
        <v>3</v>
      </c>
      <c r="L9593" s="6">
        <v>42.34</v>
      </c>
      <c r="M9593">
        <v>40.76</v>
      </c>
      <c r="N9593">
        <v>81.19</v>
      </c>
      <c r="O9593" t="str">
        <f t="shared" si="598"/>
        <v>81:100</v>
      </c>
      <c r="P9593" t="s">
        <v>27</v>
      </c>
      <c r="Q9593">
        <v>752.99</v>
      </c>
      <c r="R9593" t="str">
        <f t="shared" si="599"/>
        <v>Low</v>
      </c>
    </row>
    <row r="9594" spans="1:18" x14ac:dyDescent="0.25">
      <c r="A9594">
        <v>2023</v>
      </c>
      <c r="B9594" t="s">
        <v>50</v>
      </c>
      <c r="C9594" t="s">
        <v>56</v>
      </c>
      <c r="D9594" t="s">
        <v>49</v>
      </c>
      <c r="E9594" t="str">
        <f t="shared" si="596"/>
        <v>Summer crops</v>
      </c>
      <c r="F9594">
        <v>10.78</v>
      </c>
      <c r="G9594" s="6">
        <v>820.05</v>
      </c>
      <c r="H9594" t="str">
        <f t="shared" si="597"/>
        <v>Low</v>
      </c>
      <c r="I9594">
        <v>4.3899999999999997</v>
      </c>
      <c r="J9594">
        <v>2.16</v>
      </c>
      <c r="K9594">
        <v>10</v>
      </c>
      <c r="L9594" s="6">
        <v>81.13</v>
      </c>
      <c r="M9594">
        <v>0.81</v>
      </c>
      <c r="N9594">
        <v>63.37</v>
      </c>
      <c r="O9594" t="str">
        <f t="shared" si="598"/>
        <v>61:80</v>
      </c>
      <c r="P9594" t="s">
        <v>27</v>
      </c>
      <c r="Q9594">
        <v>255.86</v>
      </c>
      <c r="R9594" t="str">
        <f t="shared" si="599"/>
        <v>Low</v>
      </c>
    </row>
    <row r="9595" spans="1:18" x14ac:dyDescent="0.25">
      <c r="A9595">
        <v>2020</v>
      </c>
      <c r="B9595" t="s">
        <v>32</v>
      </c>
      <c r="C9595" t="s">
        <v>69</v>
      </c>
      <c r="D9595" t="s">
        <v>52</v>
      </c>
      <c r="E9595" t="str">
        <f t="shared" si="596"/>
        <v>Winter crops</v>
      </c>
      <c r="F9595">
        <v>2.2599999999999998</v>
      </c>
      <c r="G9595" s="6">
        <v>790.87</v>
      </c>
      <c r="H9595" t="str">
        <f t="shared" si="597"/>
        <v>Low</v>
      </c>
      <c r="I9595">
        <v>12.73</v>
      </c>
      <c r="J9595">
        <v>2.94</v>
      </c>
      <c r="K9595">
        <v>7</v>
      </c>
      <c r="L9595" s="6">
        <v>97.91</v>
      </c>
      <c r="M9595">
        <v>29.98</v>
      </c>
      <c r="N9595">
        <v>28.32</v>
      </c>
      <c r="O9595" t="str">
        <f t="shared" si="598"/>
        <v>21:40</v>
      </c>
      <c r="P9595" t="s">
        <v>27</v>
      </c>
      <c r="Q9595">
        <v>322.92</v>
      </c>
      <c r="R9595" t="str">
        <f t="shared" si="599"/>
        <v>Low</v>
      </c>
    </row>
    <row r="9596" spans="1:18" x14ac:dyDescent="0.25">
      <c r="A9596">
        <v>2022</v>
      </c>
      <c r="B9596" t="s">
        <v>36</v>
      </c>
      <c r="C9596" t="s">
        <v>37</v>
      </c>
      <c r="D9596" t="s">
        <v>52</v>
      </c>
      <c r="E9596" t="str">
        <f t="shared" si="596"/>
        <v>Winter crops</v>
      </c>
      <c r="F9596">
        <v>13.8</v>
      </c>
      <c r="G9596" s="6">
        <v>1797.31</v>
      </c>
      <c r="H9596" t="str">
        <f t="shared" si="597"/>
        <v>Medium</v>
      </c>
      <c r="I9596">
        <v>29.58</v>
      </c>
      <c r="J9596">
        <v>4.41</v>
      </c>
      <c r="K9596">
        <v>1</v>
      </c>
      <c r="L9596" s="6">
        <v>87.84</v>
      </c>
      <c r="M9596">
        <v>13.26</v>
      </c>
      <c r="N9596">
        <v>46.7</v>
      </c>
      <c r="O9596" t="str">
        <f t="shared" si="598"/>
        <v>41:60</v>
      </c>
      <c r="P9596" t="s">
        <v>20</v>
      </c>
      <c r="Q9596">
        <v>1126.42</v>
      </c>
      <c r="R9596" t="str">
        <f t="shared" si="599"/>
        <v>Low</v>
      </c>
    </row>
    <row r="9597" spans="1:18" x14ac:dyDescent="0.25">
      <c r="A9597">
        <v>2012</v>
      </c>
      <c r="B9597" t="s">
        <v>32</v>
      </c>
      <c r="C9597" t="s">
        <v>33</v>
      </c>
      <c r="D9597" t="s">
        <v>29</v>
      </c>
      <c r="E9597" t="str">
        <f t="shared" si="596"/>
        <v>Summer crops</v>
      </c>
      <c r="F9597">
        <v>29.2</v>
      </c>
      <c r="G9597" s="6">
        <v>2761.96</v>
      </c>
      <c r="H9597" t="str">
        <f t="shared" si="597"/>
        <v>High</v>
      </c>
      <c r="I9597">
        <v>2.23</v>
      </c>
      <c r="J9597">
        <v>2.78</v>
      </c>
      <c r="K9597">
        <v>7</v>
      </c>
      <c r="L9597" s="6">
        <v>37.89</v>
      </c>
      <c r="M9597">
        <v>9.74</v>
      </c>
      <c r="N9597">
        <v>72.349999999999994</v>
      </c>
      <c r="O9597" t="str">
        <f t="shared" si="598"/>
        <v>61:80</v>
      </c>
      <c r="P9597" t="s">
        <v>20</v>
      </c>
      <c r="Q9597">
        <v>578.30999999999995</v>
      </c>
      <c r="R9597" t="str">
        <f t="shared" si="599"/>
        <v>High</v>
      </c>
    </row>
    <row r="9598" spans="1:18" x14ac:dyDescent="0.25">
      <c r="A9598">
        <v>1997</v>
      </c>
      <c r="B9598" t="s">
        <v>36</v>
      </c>
      <c r="C9598" t="s">
        <v>54</v>
      </c>
      <c r="D9598" t="s">
        <v>34</v>
      </c>
      <c r="E9598" t="str">
        <f t="shared" si="596"/>
        <v>Winter crops</v>
      </c>
      <c r="F9598">
        <v>3.14</v>
      </c>
      <c r="G9598" s="6">
        <v>422.2</v>
      </c>
      <c r="H9598" t="str">
        <f t="shared" si="597"/>
        <v>Low</v>
      </c>
      <c r="I9598">
        <v>15.48</v>
      </c>
      <c r="J9598">
        <v>2.1509999999999998</v>
      </c>
      <c r="K9598">
        <v>4</v>
      </c>
      <c r="L9598" s="6">
        <v>79.64</v>
      </c>
      <c r="M9598">
        <v>20.100000000000001</v>
      </c>
      <c r="N9598">
        <v>73.14</v>
      </c>
      <c r="O9598" t="str">
        <f t="shared" si="598"/>
        <v>61:80</v>
      </c>
      <c r="P9598" t="s">
        <v>39</v>
      </c>
      <c r="Q9598">
        <v>822.67</v>
      </c>
      <c r="R9598" t="str">
        <f t="shared" si="599"/>
        <v>Low</v>
      </c>
    </row>
    <row r="9599" spans="1:18" x14ac:dyDescent="0.25">
      <c r="A9599">
        <v>1999</v>
      </c>
      <c r="B9599" t="s">
        <v>30</v>
      </c>
      <c r="C9599" t="s">
        <v>56</v>
      </c>
      <c r="D9599" t="s">
        <v>38</v>
      </c>
      <c r="E9599" t="str">
        <f t="shared" si="596"/>
        <v>Summer crops</v>
      </c>
      <c r="F9599">
        <v>24.79</v>
      </c>
      <c r="G9599" s="6">
        <v>1011.07</v>
      </c>
      <c r="H9599" t="str">
        <f t="shared" si="597"/>
        <v>Medium</v>
      </c>
      <c r="I9599">
        <v>18.11</v>
      </c>
      <c r="J9599">
        <v>1.0529999999999999</v>
      </c>
      <c r="K9599">
        <v>5</v>
      </c>
      <c r="L9599" s="6">
        <v>70.91</v>
      </c>
      <c r="M9599">
        <v>16.37</v>
      </c>
      <c r="N9599">
        <v>52.23</v>
      </c>
      <c r="O9599" t="str">
        <f t="shared" si="598"/>
        <v>41:60</v>
      </c>
      <c r="P9599" t="s">
        <v>27</v>
      </c>
      <c r="Q9599">
        <v>326.49</v>
      </c>
      <c r="R9599" t="str">
        <f t="shared" si="599"/>
        <v>Moderate</v>
      </c>
    </row>
    <row r="9600" spans="1:18" x14ac:dyDescent="0.25">
      <c r="A9600">
        <v>1996</v>
      </c>
      <c r="B9600" t="s">
        <v>41</v>
      </c>
      <c r="C9600" t="s">
        <v>68</v>
      </c>
      <c r="D9600" t="s">
        <v>16</v>
      </c>
      <c r="E9600" t="str">
        <f t="shared" si="596"/>
        <v>Summer crops</v>
      </c>
      <c r="F9600">
        <v>14.29</v>
      </c>
      <c r="G9600" s="6">
        <v>2781.87</v>
      </c>
      <c r="H9600" t="str">
        <f t="shared" si="597"/>
        <v>High</v>
      </c>
      <c r="I9600">
        <v>22.34</v>
      </c>
      <c r="J9600">
        <v>2.5289999999999999</v>
      </c>
      <c r="K9600">
        <v>10</v>
      </c>
      <c r="L9600" s="6">
        <v>33.53</v>
      </c>
      <c r="M9600">
        <v>40.869999999999997</v>
      </c>
      <c r="N9600">
        <v>29.84</v>
      </c>
      <c r="O9600" t="str">
        <f t="shared" si="598"/>
        <v>21:40</v>
      </c>
      <c r="P9600" t="s">
        <v>27</v>
      </c>
      <c r="Q9600">
        <v>678.77</v>
      </c>
      <c r="R9600" t="str">
        <f t="shared" si="599"/>
        <v>Low</v>
      </c>
    </row>
    <row r="9601" spans="1:18" x14ac:dyDescent="0.25">
      <c r="A9601">
        <v>2004</v>
      </c>
      <c r="B9601" t="s">
        <v>30</v>
      </c>
      <c r="C9601" t="s">
        <v>56</v>
      </c>
      <c r="D9601" t="s">
        <v>52</v>
      </c>
      <c r="E9601" t="str">
        <f t="shared" si="596"/>
        <v>Winter crops</v>
      </c>
      <c r="F9601">
        <v>6.56</v>
      </c>
      <c r="G9601" s="6">
        <v>535.15</v>
      </c>
      <c r="H9601" t="str">
        <f t="shared" si="597"/>
        <v>Low</v>
      </c>
      <c r="I9601">
        <v>0.7</v>
      </c>
      <c r="J9601">
        <v>1.34</v>
      </c>
      <c r="K9601">
        <v>2</v>
      </c>
      <c r="L9601" s="6">
        <v>43.61</v>
      </c>
      <c r="M9601">
        <v>22.61</v>
      </c>
      <c r="N9601">
        <v>97.67</v>
      </c>
      <c r="O9601" t="str">
        <f t="shared" si="598"/>
        <v>81:100</v>
      </c>
      <c r="P9601" t="s">
        <v>27</v>
      </c>
      <c r="Q9601">
        <v>439.94</v>
      </c>
      <c r="R9601" t="str">
        <f t="shared" si="599"/>
        <v>Low</v>
      </c>
    </row>
    <row r="9602" spans="1:18" x14ac:dyDescent="0.25">
      <c r="A9602">
        <v>2002</v>
      </c>
      <c r="B9602" t="s">
        <v>50</v>
      </c>
      <c r="C9602" t="s">
        <v>19</v>
      </c>
      <c r="D9602" t="s">
        <v>23</v>
      </c>
      <c r="E9602" t="str">
        <f t="shared" si="596"/>
        <v>Winter crops</v>
      </c>
      <c r="F9602">
        <v>28.72</v>
      </c>
      <c r="G9602" s="6">
        <v>1683.61</v>
      </c>
      <c r="H9602" t="str">
        <f t="shared" si="597"/>
        <v>Medium</v>
      </c>
      <c r="I9602">
        <v>6.73</v>
      </c>
      <c r="J9602">
        <v>1.03</v>
      </c>
      <c r="K9602">
        <v>6</v>
      </c>
      <c r="L9602" s="6">
        <v>75.75</v>
      </c>
      <c r="M9602">
        <v>45.3</v>
      </c>
      <c r="N9602">
        <v>29.93</v>
      </c>
      <c r="O9602" t="str">
        <f t="shared" si="598"/>
        <v>21:40</v>
      </c>
      <c r="P9602" t="s">
        <v>17</v>
      </c>
      <c r="Q9602">
        <v>431.97</v>
      </c>
      <c r="R9602" t="str">
        <f t="shared" si="599"/>
        <v>High</v>
      </c>
    </row>
    <row r="9603" spans="1:18" x14ac:dyDescent="0.25">
      <c r="A9603">
        <v>2006</v>
      </c>
      <c r="B9603" t="s">
        <v>32</v>
      </c>
      <c r="C9603" t="s">
        <v>61</v>
      </c>
      <c r="D9603" t="s">
        <v>38</v>
      </c>
      <c r="E9603" t="str">
        <f t="shared" ref="E9603:E9666" si="600">IF(OR(D9603="Wheat", D9603="Barley", D9603="Cotton", D9603="Fruits"), "Winter crops","Summer crops")</f>
        <v>Summer crops</v>
      </c>
      <c r="F9603">
        <v>30.92</v>
      </c>
      <c r="G9603" s="6">
        <v>2249.08</v>
      </c>
      <c r="H9603" t="str">
        <f t="shared" ref="H9603:H9666" si="601">IF(G9603&lt;1000, "Low", IF(G9603&lt;=2000, "Medium", "High"))</f>
        <v>High</v>
      </c>
      <c r="I9603">
        <v>0.75</v>
      </c>
      <c r="J9603">
        <v>2.25</v>
      </c>
      <c r="K9603">
        <v>6</v>
      </c>
      <c r="L9603" s="6">
        <v>93.76</v>
      </c>
      <c r="M9603">
        <v>49.53</v>
      </c>
      <c r="N9603">
        <v>42.53</v>
      </c>
      <c r="O9603" t="str">
        <f t="shared" ref="O9603:O9666" si="602">IF(N9603&lt;=20,"0:20",IF(N9603&lt;=40,"21:40",IF(N9603&lt;=60,"41:60",IF(N9603&lt;=80,"61:80","81:100"))))</f>
        <v>41:60</v>
      </c>
      <c r="P9603" t="s">
        <v>35</v>
      </c>
      <c r="Q9603">
        <v>347.65</v>
      </c>
      <c r="R9603" t="str">
        <f t="shared" ref="R9603:R9666" si="603">IF(F9603&lt;0, "Below 0", IF(F9603&lt;=15, "Low", IF(F9603&lt;=25, "Moderate", "High")))</f>
        <v>High</v>
      </c>
    </row>
    <row r="9604" spans="1:18" x14ac:dyDescent="0.25">
      <c r="A9604">
        <v>1993</v>
      </c>
      <c r="B9604" t="s">
        <v>41</v>
      </c>
      <c r="C9604" t="s">
        <v>44</v>
      </c>
      <c r="D9604" t="s">
        <v>49</v>
      </c>
      <c r="E9604" t="str">
        <f t="shared" si="600"/>
        <v>Summer crops</v>
      </c>
      <c r="F9604">
        <v>4.28</v>
      </c>
      <c r="G9604" s="6">
        <v>1244.81</v>
      </c>
      <c r="H9604" t="str">
        <f t="shared" si="601"/>
        <v>Medium</v>
      </c>
      <c r="I9604">
        <v>3.75</v>
      </c>
      <c r="J9604">
        <v>2.67</v>
      </c>
      <c r="K9604">
        <v>7</v>
      </c>
      <c r="L9604" s="6">
        <v>72.650000000000006</v>
      </c>
      <c r="M9604">
        <v>26.16</v>
      </c>
      <c r="N9604">
        <v>37.659999999999997</v>
      </c>
      <c r="O9604" t="str">
        <f t="shared" si="602"/>
        <v>21:40</v>
      </c>
      <c r="P9604" t="s">
        <v>17</v>
      </c>
      <c r="Q9604">
        <v>944.85</v>
      </c>
      <c r="R9604" t="str">
        <f t="shared" si="603"/>
        <v>Low</v>
      </c>
    </row>
    <row r="9605" spans="1:18" x14ac:dyDescent="0.25">
      <c r="A9605">
        <v>1997</v>
      </c>
      <c r="B9605" t="s">
        <v>30</v>
      </c>
      <c r="C9605" t="s">
        <v>66</v>
      </c>
      <c r="D9605" t="s">
        <v>16</v>
      </c>
      <c r="E9605" t="str">
        <f t="shared" si="600"/>
        <v>Summer crops</v>
      </c>
      <c r="F9605">
        <v>20.43</v>
      </c>
      <c r="G9605" s="6">
        <v>1167.8499999999999</v>
      </c>
      <c r="H9605" t="str">
        <f t="shared" si="601"/>
        <v>Medium</v>
      </c>
      <c r="I9605">
        <v>23.73</v>
      </c>
      <c r="J9605">
        <v>3.1139999999999999</v>
      </c>
      <c r="K9605">
        <v>0</v>
      </c>
      <c r="L9605" s="6">
        <v>87.5</v>
      </c>
      <c r="M9605">
        <v>29.58</v>
      </c>
      <c r="N9605">
        <v>91.78</v>
      </c>
      <c r="O9605" t="str">
        <f t="shared" si="602"/>
        <v>81:100</v>
      </c>
      <c r="P9605" t="s">
        <v>39</v>
      </c>
      <c r="Q9605">
        <v>508.06</v>
      </c>
      <c r="R9605" t="str">
        <f t="shared" si="603"/>
        <v>Moderate</v>
      </c>
    </row>
    <row r="9606" spans="1:18" x14ac:dyDescent="0.25">
      <c r="A9606">
        <v>2013</v>
      </c>
      <c r="B9606" t="s">
        <v>24</v>
      </c>
      <c r="C9606" t="s">
        <v>72</v>
      </c>
      <c r="D9606" t="s">
        <v>29</v>
      </c>
      <c r="E9606" t="str">
        <f t="shared" si="600"/>
        <v>Summer crops</v>
      </c>
      <c r="F9606">
        <v>4.05</v>
      </c>
      <c r="G9606" s="6">
        <v>529.48</v>
      </c>
      <c r="H9606" t="str">
        <f t="shared" si="601"/>
        <v>Low</v>
      </c>
      <c r="I9606">
        <v>19.850000000000001</v>
      </c>
      <c r="J9606">
        <v>2.2679999999999998</v>
      </c>
      <c r="K9606">
        <v>9</v>
      </c>
      <c r="L9606" s="6">
        <v>58.81</v>
      </c>
      <c r="M9606">
        <v>33.659999999999997</v>
      </c>
      <c r="N9606">
        <v>96.88</v>
      </c>
      <c r="O9606" t="str">
        <f t="shared" si="602"/>
        <v>81:100</v>
      </c>
      <c r="P9606" t="s">
        <v>35</v>
      </c>
      <c r="Q9606">
        <v>1118.3599999999999</v>
      </c>
      <c r="R9606" t="str">
        <f t="shared" si="603"/>
        <v>Low</v>
      </c>
    </row>
    <row r="9607" spans="1:18" x14ac:dyDescent="0.25">
      <c r="A9607">
        <v>1997</v>
      </c>
      <c r="B9607" t="s">
        <v>14</v>
      </c>
      <c r="C9607" t="s">
        <v>15</v>
      </c>
      <c r="D9607" t="s">
        <v>43</v>
      </c>
      <c r="E9607" t="str">
        <f t="shared" si="600"/>
        <v>Winter crops</v>
      </c>
      <c r="F9607">
        <v>25.25</v>
      </c>
      <c r="G9607" s="6">
        <v>1499.45</v>
      </c>
      <c r="H9607" t="str">
        <f t="shared" si="601"/>
        <v>Medium</v>
      </c>
      <c r="I9607">
        <v>21.4</v>
      </c>
      <c r="J9607">
        <v>2.8530000000000002</v>
      </c>
      <c r="K9607">
        <v>4</v>
      </c>
      <c r="L9607" s="6">
        <v>94.94</v>
      </c>
      <c r="M9607">
        <v>20.97</v>
      </c>
      <c r="N9607">
        <v>55.11</v>
      </c>
      <c r="O9607" t="str">
        <f t="shared" si="602"/>
        <v>41:60</v>
      </c>
      <c r="P9607" t="s">
        <v>17</v>
      </c>
      <c r="Q9607">
        <v>1004.99</v>
      </c>
      <c r="R9607" t="str">
        <f t="shared" si="603"/>
        <v>High</v>
      </c>
    </row>
    <row r="9608" spans="1:18" x14ac:dyDescent="0.25">
      <c r="A9608">
        <v>2008</v>
      </c>
      <c r="B9608" t="s">
        <v>21</v>
      </c>
      <c r="C9608" t="s">
        <v>22</v>
      </c>
      <c r="D9608" t="s">
        <v>52</v>
      </c>
      <c r="E9608" t="str">
        <f t="shared" si="600"/>
        <v>Winter crops</v>
      </c>
      <c r="F9608">
        <v>15.99</v>
      </c>
      <c r="G9608" s="6">
        <v>1909.78</v>
      </c>
      <c r="H9608" t="str">
        <f t="shared" si="601"/>
        <v>Medium</v>
      </c>
      <c r="I9608">
        <v>28.4</v>
      </c>
      <c r="J9608">
        <v>4.383</v>
      </c>
      <c r="K9608">
        <v>7</v>
      </c>
      <c r="L9608" s="6">
        <v>75.290000000000006</v>
      </c>
      <c r="M9608">
        <v>35.979999999999997</v>
      </c>
      <c r="N9608">
        <v>50.25</v>
      </c>
      <c r="O9608" t="str">
        <f t="shared" si="602"/>
        <v>41:60</v>
      </c>
      <c r="P9608" t="s">
        <v>27</v>
      </c>
      <c r="Q9608">
        <v>2173.13</v>
      </c>
      <c r="R9608" t="str">
        <f t="shared" si="603"/>
        <v>Moderate</v>
      </c>
    </row>
    <row r="9609" spans="1:18" x14ac:dyDescent="0.25">
      <c r="A9609">
        <v>2024</v>
      </c>
      <c r="B9609" t="s">
        <v>46</v>
      </c>
      <c r="C9609" t="s">
        <v>67</v>
      </c>
      <c r="D9609" t="s">
        <v>49</v>
      </c>
      <c r="E9609" t="str">
        <f t="shared" si="600"/>
        <v>Summer crops</v>
      </c>
      <c r="F9609">
        <v>10.15</v>
      </c>
      <c r="G9609" s="6">
        <v>1113.45</v>
      </c>
      <c r="H9609" t="str">
        <f t="shared" si="601"/>
        <v>Medium</v>
      </c>
      <c r="I9609">
        <v>11.82</v>
      </c>
      <c r="J9609">
        <v>1.94</v>
      </c>
      <c r="K9609">
        <v>5</v>
      </c>
      <c r="L9609" s="6">
        <v>37.11</v>
      </c>
      <c r="M9609">
        <v>21.05</v>
      </c>
      <c r="N9609">
        <v>60.86</v>
      </c>
      <c r="O9609" t="str">
        <f t="shared" si="602"/>
        <v>61:80</v>
      </c>
      <c r="P9609" t="s">
        <v>35</v>
      </c>
      <c r="Q9609">
        <v>706.64</v>
      </c>
      <c r="R9609" t="str">
        <f t="shared" si="603"/>
        <v>Low</v>
      </c>
    </row>
    <row r="9610" spans="1:18" x14ac:dyDescent="0.25">
      <c r="A9610">
        <v>1993</v>
      </c>
      <c r="B9610" t="s">
        <v>18</v>
      </c>
      <c r="C9610" t="s">
        <v>60</v>
      </c>
      <c r="D9610" t="s">
        <v>43</v>
      </c>
      <c r="E9610" t="str">
        <f t="shared" si="600"/>
        <v>Winter crops</v>
      </c>
      <c r="F9610">
        <v>24.9</v>
      </c>
      <c r="G9610" s="6">
        <v>2705.73</v>
      </c>
      <c r="H9610" t="str">
        <f t="shared" si="601"/>
        <v>High</v>
      </c>
      <c r="I9610">
        <v>28.87</v>
      </c>
      <c r="J9610">
        <v>3.5819999999999999</v>
      </c>
      <c r="K9610">
        <v>9</v>
      </c>
      <c r="L9610" s="6">
        <v>96.48</v>
      </c>
      <c r="M9610">
        <v>33.68</v>
      </c>
      <c r="N9610">
        <v>15.15</v>
      </c>
      <c r="O9610" t="str">
        <f t="shared" si="602"/>
        <v>0:20</v>
      </c>
      <c r="P9610" t="s">
        <v>17</v>
      </c>
      <c r="Q9610">
        <v>1664.44</v>
      </c>
      <c r="R9610" t="str">
        <f t="shared" si="603"/>
        <v>Moderate</v>
      </c>
    </row>
    <row r="9611" spans="1:18" x14ac:dyDescent="0.25">
      <c r="A9611">
        <v>2013</v>
      </c>
      <c r="B9611" t="s">
        <v>41</v>
      </c>
      <c r="C9611" t="s">
        <v>42</v>
      </c>
      <c r="D9611" t="s">
        <v>52</v>
      </c>
      <c r="E9611" t="str">
        <f t="shared" si="600"/>
        <v>Winter crops</v>
      </c>
      <c r="F9611">
        <v>31.88</v>
      </c>
      <c r="G9611" s="6">
        <v>818.91</v>
      </c>
      <c r="H9611" t="str">
        <f t="shared" si="601"/>
        <v>Low</v>
      </c>
      <c r="I9611">
        <v>16.350000000000001</v>
      </c>
      <c r="J9611">
        <v>2.907</v>
      </c>
      <c r="K9611">
        <v>0</v>
      </c>
      <c r="L9611" s="6">
        <v>61.91</v>
      </c>
      <c r="M9611">
        <v>5.69</v>
      </c>
      <c r="N9611">
        <v>15.27</v>
      </c>
      <c r="O9611" t="str">
        <f t="shared" si="602"/>
        <v>0:20</v>
      </c>
      <c r="P9611" t="s">
        <v>27</v>
      </c>
      <c r="Q9611">
        <v>318.17</v>
      </c>
      <c r="R9611" t="str">
        <f t="shared" si="603"/>
        <v>High</v>
      </c>
    </row>
    <row r="9612" spans="1:18" x14ac:dyDescent="0.25">
      <c r="A9612">
        <v>2021</v>
      </c>
      <c r="B9612" t="s">
        <v>24</v>
      </c>
      <c r="C9612" t="s">
        <v>25</v>
      </c>
      <c r="D9612" t="s">
        <v>43</v>
      </c>
      <c r="E9612" t="str">
        <f t="shared" si="600"/>
        <v>Winter crops</v>
      </c>
      <c r="F9612">
        <v>-4.84</v>
      </c>
      <c r="G9612" s="6">
        <v>1553.77</v>
      </c>
      <c r="H9612" t="str">
        <f t="shared" si="601"/>
        <v>Medium</v>
      </c>
      <c r="I9612">
        <v>5.08</v>
      </c>
      <c r="J9612">
        <v>2.94</v>
      </c>
      <c r="K9612">
        <v>6</v>
      </c>
      <c r="L9612" s="6">
        <v>50.29</v>
      </c>
      <c r="M9612">
        <v>38.58</v>
      </c>
      <c r="N9612">
        <v>60.58</v>
      </c>
      <c r="O9612" t="str">
        <f t="shared" si="602"/>
        <v>61:80</v>
      </c>
      <c r="P9612" t="s">
        <v>20</v>
      </c>
      <c r="Q9612">
        <v>827.44</v>
      </c>
      <c r="R9612" t="str">
        <f t="shared" si="603"/>
        <v>Below 0</v>
      </c>
    </row>
    <row r="9613" spans="1:18" x14ac:dyDescent="0.25">
      <c r="A9613">
        <v>2010</v>
      </c>
      <c r="B9613" t="s">
        <v>46</v>
      </c>
      <c r="C9613" t="s">
        <v>67</v>
      </c>
      <c r="D9613" t="s">
        <v>16</v>
      </c>
      <c r="E9613" t="str">
        <f t="shared" si="600"/>
        <v>Summer crops</v>
      </c>
      <c r="F9613">
        <v>-1.52</v>
      </c>
      <c r="G9613" s="6">
        <v>2193.4499999999998</v>
      </c>
      <c r="H9613" t="str">
        <f t="shared" si="601"/>
        <v>High</v>
      </c>
      <c r="I9613">
        <v>3.86</v>
      </c>
      <c r="J9613">
        <v>1.1499999999999999</v>
      </c>
      <c r="K9613">
        <v>4</v>
      </c>
      <c r="L9613" s="6">
        <v>79.099999999999994</v>
      </c>
      <c r="M9613">
        <v>41.07</v>
      </c>
      <c r="N9613">
        <v>20.29</v>
      </c>
      <c r="O9613" t="str">
        <f t="shared" si="602"/>
        <v>21:40</v>
      </c>
      <c r="P9613" t="s">
        <v>20</v>
      </c>
      <c r="Q9613">
        <v>271.07</v>
      </c>
      <c r="R9613" t="str">
        <f t="shared" si="603"/>
        <v>Below 0</v>
      </c>
    </row>
    <row r="9614" spans="1:18" x14ac:dyDescent="0.25">
      <c r="A9614">
        <v>2014</v>
      </c>
      <c r="B9614" t="s">
        <v>18</v>
      </c>
      <c r="C9614" t="s">
        <v>67</v>
      </c>
      <c r="D9614" t="s">
        <v>38</v>
      </c>
      <c r="E9614" t="str">
        <f t="shared" si="600"/>
        <v>Summer crops</v>
      </c>
      <c r="F9614">
        <v>28.15</v>
      </c>
      <c r="G9614" s="6">
        <v>1823.08</v>
      </c>
      <c r="H9614" t="str">
        <f t="shared" si="601"/>
        <v>Medium</v>
      </c>
      <c r="I9614">
        <v>14.83</v>
      </c>
      <c r="J9614">
        <v>1.86</v>
      </c>
      <c r="K9614">
        <v>5</v>
      </c>
      <c r="L9614" s="6">
        <v>52.61</v>
      </c>
      <c r="M9614">
        <v>39.83</v>
      </c>
      <c r="N9614">
        <v>46.02</v>
      </c>
      <c r="O9614" t="str">
        <f t="shared" si="602"/>
        <v>41:60</v>
      </c>
      <c r="P9614" t="s">
        <v>17</v>
      </c>
      <c r="Q9614">
        <v>677.2</v>
      </c>
      <c r="R9614" t="str">
        <f t="shared" si="603"/>
        <v>High</v>
      </c>
    </row>
    <row r="9615" spans="1:18" x14ac:dyDescent="0.25">
      <c r="A9615">
        <v>2017</v>
      </c>
      <c r="B9615" t="s">
        <v>46</v>
      </c>
      <c r="C9615" t="s">
        <v>67</v>
      </c>
      <c r="D9615" t="s">
        <v>16</v>
      </c>
      <c r="E9615" t="str">
        <f t="shared" si="600"/>
        <v>Summer crops</v>
      </c>
      <c r="F9615">
        <v>3.41</v>
      </c>
      <c r="G9615" s="6">
        <v>592.23</v>
      </c>
      <c r="H9615" t="str">
        <f t="shared" si="601"/>
        <v>Low</v>
      </c>
      <c r="I9615">
        <v>8.9600000000000009</v>
      </c>
      <c r="J9615">
        <v>0.66</v>
      </c>
      <c r="K9615">
        <v>2</v>
      </c>
      <c r="L9615" s="6">
        <v>13.43</v>
      </c>
      <c r="M9615">
        <v>24.91</v>
      </c>
      <c r="N9615">
        <v>48.9</v>
      </c>
      <c r="O9615" t="str">
        <f t="shared" si="602"/>
        <v>41:60</v>
      </c>
      <c r="P9615" t="s">
        <v>17</v>
      </c>
      <c r="Q9615">
        <v>202.87</v>
      </c>
      <c r="R9615" t="str">
        <f t="shared" si="603"/>
        <v>Low</v>
      </c>
    </row>
    <row r="9616" spans="1:18" x14ac:dyDescent="0.25">
      <c r="A9616">
        <v>2014</v>
      </c>
      <c r="B9616" t="s">
        <v>36</v>
      </c>
      <c r="C9616" t="s">
        <v>54</v>
      </c>
      <c r="D9616" t="s">
        <v>49</v>
      </c>
      <c r="E9616" t="str">
        <f t="shared" si="600"/>
        <v>Summer crops</v>
      </c>
      <c r="F9616">
        <v>8.9700000000000006</v>
      </c>
      <c r="G9616" s="6">
        <v>2542.62</v>
      </c>
      <c r="H9616" t="str">
        <f t="shared" si="601"/>
        <v>High</v>
      </c>
      <c r="I9616">
        <v>10.050000000000001</v>
      </c>
      <c r="J9616">
        <v>2.72</v>
      </c>
      <c r="K9616">
        <v>7</v>
      </c>
      <c r="L9616" s="6">
        <v>27.43</v>
      </c>
      <c r="M9616">
        <v>1.79</v>
      </c>
      <c r="N9616">
        <v>56.31</v>
      </c>
      <c r="O9616" t="str">
        <f t="shared" si="602"/>
        <v>41:60</v>
      </c>
      <c r="P9616" t="s">
        <v>39</v>
      </c>
      <c r="Q9616">
        <v>1181.8499999999999</v>
      </c>
      <c r="R9616" t="str">
        <f t="shared" si="603"/>
        <v>Low</v>
      </c>
    </row>
    <row r="9617" spans="1:18" x14ac:dyDescent="0.25">
      <c r="A9617">
        <v>1990</v>
      </c>
      <c r="B9617" t="s">
        <v>46</v>
      </c>
      <c r="C9617" t="s">
        <v>47</v>
      </c>
      <c r="D9617" t="s">
        <v>16</v>
      </c>
      <c r="E9617" t="str">
        <f t="shared" si="600"/>
        <v>Summer crops</v>
      </c>
      <c r="F9617">
        <v>34.76</v>
      </c>
      <c r="G9617" s="6">
        <v>1164.0999999999999</v>
      </c>
      <c r="H9617" t="str">
        <f t="shared" si="601"/>
        <v>Medium</v>
      </c>
      <c r="I9617">
        <v>13.28</v>
      </c>
      <c r="J9617">
        <v>1.27</v>
      </c>
      <c r="K9617">
        <v>6</v>
      </c>
      <c r="L9617" s="6">
        <v>38.450000000000003</v>
      </c>
      <c r="M9617">
        <v>44.24</v>
      </c>
      <c r="N9617">
        <v>63.18</v>
      </c>
      <c r="O9617" t="str">
        <f t="shared" si="602"/>
        <v>61:80</v>
      </c>
      <c r="P9617" t="s">
        <v>35</v>
      </c>
      <c r="Q9617">
        <v>556.25</v>
      </c>
      <c r="R9617" t="str">
        <f t="shared" si="603"/>
        <v>High</v>
      </c>
    </row>
    <row r="9618" spans="1:18" x14ac:dyDescent="0.25">
      <c r="A9618">
        <v>1999</v>
      </c>
      <c r="B9618" t="s">
        <v>24</v>
      </c>
      <c r="C9618" t="s">
        <v>57</v>
      </c>
      <c r="D9618" t="s">
        <v>48</v>
      </c>
      <c r="E9618" t="str">
        <f t="shared" si="600"/>
        <v>Summer crops</v>
      </c>
      <c r="F9618">
        <v>23.11</v>
      </c>
      <c r="G9618" s="6">
        <v>2758.4</v>
      </c>
      <c r="H9618" t="str">
        <f t="shared" si="601"/>
        <v>High</v>
      </c>
      <c r="I9618">
        <v>21.27</v>
      </c>
      <c r="J9618">
        <v>3.141</v>
      </c>
      <c r="K9618">
        <v>5</v>
      </c>
      <c r="L9618" s="6">
        <v>55.95</v>
      </c>
      <c r="M9618">
        <v>21.67</v>
      </c>
      <c r="N9618">
        <v>25.54</v>
      </c>
      <c r="O9618" t="str">
        <f t="shared" si="602"/>
        <v>21:40</v>
      </c>
      <c r="P9618" t="s">
        <v>17</v>
      </c>
      <c r="Q9618">
        <v>820.24</v>
      </c>
      <c r="R9618" t="str">
        <f t="shared" si="603"/>
        <v>Moderate</v>
      </c>
    </row>
    <row r="9619" spans="1:18" x14ac:dyDescent="0.25">
      <c r="A9619">
        <v>1990</v>
      </c>
      <c r="B9619" t="s">
        <v>18</v>
      </c>
      <c r="C9619" t="s">
        <v>60</v>
      </c>
      <c r="D9619" t="s">
        <v>34</v>
      </c>
      <c r="E9619" t="str">
        <f t="shared" si="600"/>
        <v>Winter crops</v>
      </c>
      <c r="F9619">
        <v>14.06</v>
      </c>
      <c r="G9619" s="6">
        <v>2859.51</v>
      </c>
      <c r="H9619" t="str">
        <f t="shared" si="601"/>
        <v>High</v>
      </c>
      <c r="I9619">
        <v>14.9</v>
      </c>
      <c r="J9619">
        <v>2.82</v>
      </c>
      <c r="K9619">
        <v>1</v>
      </c>
      <c r="L9619" s="6">
        <v>12.14</v>
      </c>
      <c r="M9619">
        <v>46.42</v>
      </c>
      <c r="N9619">
        <v>81.36</v>
      </c>
      <c r="O9619" t="str">
        <f t="shared" si="602"/>
        <v>81:100</v>
      </c>
      <c r="P9619" t="s">
        <v>17</v>
      </c>
      <c r="Q9619">
        <v>1018.5</v>
      </c>
      <c r="R9619" t="str">
        <f t="shared" si="603"/>
        <v>Low</v>
      </c>
    </row>
    <row r="9620" spans="1:18" x14ac:dyDescent="0.25">
      <c r="A9620">
        <v>1993</v>
      </c>
      <c r="B9620" t="s">
        <v>30</v>
      </c>
      <c r="C9620" t="s">
        <v>31</v>
      </c>
      <c r="D9620" t="s">
        <v>49</v>
      </c>
      <c r="E9620" t="str">
        <f t="shared" si="600"/>
        <v>Summer crops</v>
      </c>
      <c r="F9620">
        <v>24.84</v>
      </c>
      <c r="G9620" s="6">
        <v>1369.71</v>
      </c>
      <c r="H9620" t="str">
        <f t="shared" si="601"/>
        <v>Medium</v>
      </c>
      <c r="I9620">
        <v>23.3</v>
      </c>
      <c r="J9620">
        <v>0.72899999999999998</v>
      </c>
      <c r="K9620">
        <v>6</v>
      </c>
      <c r="L9620" s="6">
        <v>89.94</v>
      </c>
      <c r="M9620">
        <v>7.96</v>
      </c>
      <c r="N9620">
        <v>29.18</v>
      </c>
      <c r="O9620" t="str">
        <f t="shared" si="602"/>
        <v>21:40</v>
      </c>
      <c r="P9620" t="s">
        <v>17</v>
      </c>
      <c r="Q9620">
        <v>215.59</v>
      </c>
      <c r="R9620" t="str">
        <f t="shared" si="603"/>
        <v>Moderate</v>
      </c>
    </row>
    <row r="9621" spans="1:18" x14ac:dyDescent="0.25">
      <c r="A9621">
        <v>2020</v>
      </c>
      <c r="B9621" t="s">
        <v>21</v>
      </c>
      <c r="C9621" t="s">
        <v>22</v>
      </c>
      <c r="D9621" t="s">
        <v>16</v>
      </c>
      <c r="E9621" t="str">
        <f t="shared" si="600"/>
        <v>Summer crops</v>
      </c>
      <c r="F9621">
        <v>9.81</v>
      </c>
      <c r="G9621" s="6">
        <v>422.92</v>
      </c>
      <c r="H9621" t="str">
        <f t="shared" si="601"/>
        <v>Low</v>
      </c>
      <c r="I9621">
        <v>23.39</v>
      </c>
      <c r="J9621">
        <v>2.5289999999999999</v>
      </c>
      <c r="K9621">
        <v>1</v>
      </c>
      <c r="L9621" s="6">
        <v>92.09</v>
      </c>
      <c r="M9621">
        <v>45.21</v>
      </c>
      <c r="N9621">
        <v>66.38</v>
      </c>
      <c r="O9621" t="str">
        <f t="shared" si="602"/>
        <v>61:80</v>
      </c>
      <c r="P9621" t="s">
        <v>20</v>
      </c>
      <c r="Q9621">
        <v>321.20999999999998</v>
      </c>
      <c r="R9621" t="str">
        <f t="shared" si="603"/>
        <v>Low</v>
      </c>
    </row>
    <row r="9622" spans="1:18" x14ac:dyDescent="0.25">
      <c r="A9622">
        <v>1994</v>
      </c>
      <c r="B9622" t="s">
        <v>36</v>
      </c>
      <c r="C9622" t="s">
        <v>54</v>
      </c>
      <c r="D9622" t="s">
        <v>26</v>
      </c>
      <c r="E9622" t="str">
        <f t="shared" si="600"/>
        <v>Summer crops</v>
      </c>
      <c r="F9622">
        <v>32.6</v>
      </c>
      <c r="G9622" s="6">
        <v>2368.9899999999998</v>
      </c>
      <c r="H9622" t="str">
        <f t="shared" si="601"/>
        <v>High</v>
      </c>
      <c r="I9622">
        <v>2.59</v>
      </c>
      <c r="J9622">
        <v>0.8</v>
      </c>
      <c r="K9622">
        <v>10</v>
      </c>
      <c r="L9622" s="6">
        <v>83.04</v>
      </c>
      <c r="M9622">
        <v>31.66</v>
      </c>
      <c r="N9622">
        <v>60.58</v>
      </c>
      <c r="O9622" t="str">
        <f t="shared" si="602"/>
        <v>61:80</v>
      </c>
      <c r="P9622" t="s">
        <v>35</v>
      </c>
      <c r="Q9622">
        <v>378.26</v>
      </c>
      <c r="R9622" t="str">
        <f t="shared" si="603"/>
        <v>High</v>
      </c>
    </row>
    <row r="9623" spans="1:18" x14ac:dyDescent="0.25">
      <c r="A9623">
        <v>2011</v>
      </c>
      <c r="B9623" t="s">
        <v>24</v>
      </c>
      <c r="C9623" t="s">
        <v>57</v>
      </c>
      <c r="D9623" t="s">
        <v>49</v>
      </c>
      <c r="E9623" t="str">
        <f t="shared" si="600"/>
        <v>Summer crops</v>
      </c>
      <c r="F9623">
        <v>17.07</v>
      </c>
      <c r="G9623" s="6">
        <v>1811.5</v>
      </c>
      <c r="H9623" t="str">
        <f t="shared" si="601"/>
        <v>Medium</v>
      </c>
      <c r="I9623">
        <v>22.72</v>
      </c>
      <c r="J9623">
        <v>2.5379999999999998</v>
      </c>
      <c r="K9623">
        <v>6</v>
      </c>
      <c r="L9623" s="6">
        <v>94.4</v>
      </c>
      <c r="M9623">
        <v>31.61</v>
      </c>
      <c r="N9623">
        <v>37.020000000000003</v>
      </c>
      <c r="O9623" t="str">
        <f t="shared" si="602"/>
        <v>21:40</v>
      </c>
      <c r="P9623" t="s">
        <v>20</v>
      </c>
      <c r="Q9623">
        <v>668.33</v>
      </c>
      <c r="R9623" t="str">
        <f t="shared" si="603"/>
        <v>Moderate</v>
      </c>
    </row>
    <row r="9624" spans="1:18" x14ac:dyDescent="0.25">
      <c r="A9624">
        <v>2012</v>
      </c>
      <c r="B9624" t="s">
        <v>41</v>
      </c>
      <c r="C9624" t="s">
        <v>68</v>
      </c>
      <c r="D9624" t="s">
        <v>48</v>
      </c>
      <c r="E9624" t="str">
        <f t="shared" si="600"/>
        <v>Summer crops</v>
      </c>
      <c r="F9624">
        <v>13.84</v>
      </c>
      <c r="G9624" s="6">
        <v>2486.6999999999998</v>
      </c>
      <c r="H9624" t="str">
        <f t="shared" si="601"/>
        <v>High</v>
      </c>
      <c r="I9624">
        <v>19.510000000000002</v>
      </c>
      <c r="J9624">
        <v>3.069</v>
      </c>
      <c r="K9624">
        <v>9</v>
      </c>
      <c r="L9624" s="6">
        <v>25.19</v>
      </c>
      <c r="M9624">
        <v>42.18</v>
      </c>
      <c r="N9624">
        <v>49.31</v>
      </c>
      <c r="O9624" t="str">
        <f t="shared" si="602"/>
        <v>41:60</v>
      </c>
      <c r="P9624" t="s">
        <v>35</v>
      </c>
      <c r="Q9624">
        <v>1406.82</v>
      </c>
      <c r="R9624" t="str">
        <f t="shared" si="603"/>
        <v>Low</v>
      </c>
    </row>
    <row r="9625" spans="1:18" x14ac:dyDescent="0.25">
      <c r="A9625">
        <v>2015</v>
      </c>
      <c r="B9625" t="s">
        <v>50</v>
      </c>
      <c r="C9625" t="s">
        <v>58</v>
      </c>
      <c r="D9625" t="s">
        <v>23</v>
      </c>
      <c r="E9625" t="str">
        <f t="shared" si="600"/>
        <v>Winter crops</v>
      </c>
      <c r="F9625">
        <v>-3.96</v>
      </c>
      <c r="G9625" s="6">
        <v>1858.11</v>
      </c>
      <c r="H9625" t="str">
        <f t="shared" si="601"/>
        <v>Medium</v>
      </c>
      <c r="I9625">
        <v>5.24</v>
      </c>
      <c r="J9625">
        <v>1.59</v>
      </c>
      <c r="K9625">
        <v>0</v>
      </c>
      <c r="L9625" s="6">
        <v>42.47</v>
      </c>
      <c r="M9625">
        <v>44.39</v>
      </c>
      <c r="N9625">
        <v>69.17</v>
      </c>
      <c r="O9625" t="str">
        <f t="shared" si="602"/>
        <v>61:80</v>
      </c>
      <c r="P9625" t="s">
        <v>20</v>
      </c>
      <c r="Q9625">
        <v>629.13</v>
      </c>
      <c r="R9625" t="str">
        <f t="shared" si="603"/>
        <v>Below 0</v>
      </c>
    </row>
    <row r="9626" spans="1:18" x14ac:dyDescent="0.25">
      <c r="A9626">
        <v>1996</v>
      </c>
      <c r="B9626" t="s">
        <v>32</v>
      </c>
      <c r="C9626" t="s">
        <v>53</v>
      </c>
      <c r="D9626" t="s">
        <v>48</v>
      </c>
      <c r="E9626" t="str">
        <f t="shared" si="600"/>
        <v>Summer crops</v>
      </c>
      <c r="F9626">
        <v>7.51</v>
      </c>
      <c r="G9626" s="6">
        <v>2061.8200000000002</v>
      </c>
      <c r="H9626" t="str">
        <f t="shared" si="601"/>
        <v>High</v>
      </c>
      <c r="I9626">
        <v>1.38</v>
      </c>
      <c r="J9626">
        <v>2.4700000000000002</v>
      </c>
      <c r="K9626">
        <v>7</v>
      </c>
      <c r="L9626" s="6">
        <v>19.399999999999999</v>
      </c>
      <c r="M9626">
        <v>27.44</v>
      </c>
      <c r="N9626">
        <v>92.26</v>
      </c>
      <c r="O9626" t="str">
        <f t="shared" si="602"/>
        <v>81:100</v>
      </c>
      <c r="P9626" t="s">
        <v>27</v>
      </c>
      <c r="Q9626">
        <v>1206.8599999999999</v>
      </c>
      <c r="R9626" t="str">
        <f t="shared" si="603"/>
        <v>Low</v>
      </c>
    </row>
    <row r="9627" spans="1:18" x14ac:dyDescent="0.25">
      <c r="A9627">
        <v>2005</v>
      </c>
      <c r="B9627" t="s">
        <v>36</v>
      </c>
      <c r="C9627" t="s">
        <v>70</v>
      </c>
      <c r="D9627" t="s">
        <v>26</v>
      </c>
      <c r="E9627" t="str">
        <f t="shared" si="600"/>
        <v>Summer crops</v>
      </c>
      <c r="F9627">
        <v>15.42</v>
      </c>
      <c r="G9627" s="6">
        <v>252.36</v>
      </c>
      <c r="H9627" t="str">
        <f t="shared" si="601"/>
        <v>Low</v>
      </c>
      <c r="I9627">
        <v>9.74</v>
      </c>
      <c r="J9627">
        <v>2.3220000000000001</v>
      </c>
      <c r="K9627">
        <v>2</v>
      </c>
      <c r="L9627" s="6">
        <v>58.07</v>
      </c>
      <c r="M9627">
        <v>4.1399999999999997</v>
      </c>
      <c r="N9627">
        <v>34.39</v>
      </c>
      <c r="O9627" t="str">
        <f t="shared" si="602"/>
        <v>21:40</v>
      </c>
      <c r="P9627" t="s">
        <v>35</v>
      </c>
      <c r="Q9627">
        <v>490.42</v>
      </c>
      <c r="R9627" t="str">
        <f t="shared" si="603"/>
        <v>Moderate</v>
      </c>
    </row>
    <row r="9628" spans="1:18" x14ac:dyDescent="0.25">
      <c r="A9628">
        <v>1993</v>
      </c>
      <c r="B9628" t="s">
        <v>14</v>
      </c>
      <c r="C9628" t="s">
        <v>28</v>
      </c>
      <c r="D9628" t="s">
        <v>38</v>
      </c>
      <c r="E9628" t="str">
        <f t="shared" si="600"/>
        <v>Summer crops</v>
      </c>
      <c r="F9628">
        <v>14.08</v>
      </c>
      <c r="G9628" s="6">
        <v>917.33</v>
      </c>
      <c r="H9628" t="str">
        <f t="shared" si="601"/>
        <v>Low</v>
      </c>
      <c r="I9628">
        <v>14.45</v>
      </c>
      <c r="J9628">
        <v>4.3099999999999996</v>
      </c>
      <c r="K9628">
        <v>3</v>
      </c>
      <c r="L9628" s="6">
        <v>85.07</v>
      </c>
      <c r="M9628">
        <v>14.57</v>
      </c>
      <c r="N9628">
        <v>52.51</v>
      </c>
      <c r="O9628" t="str">
        <f t="shared" si="602"/>
        <v>41:60</v>
      </c>
      <c r="P9628" t="s">
        <v>20</v>
      </c>
      <c r="Q9628">
        <v>639.69000000000005</v>
      </c>
      <c r="R9628" t="str">
        <f t="shared" si="603"/>
        <v>Low</v>
      </c>
    </row>
    <row r="9629" spans="1:18" x14ac:dyDescent="0.25">
      <c r="A9629">
        <v>1992</v>
      </c>
      <c r="B9629" t="s">
        <v>36</v>
      </c>
      <c r="C9629" t="s">
        <v>70</v>
      </c>
      <c r="D9629" t="s">
        <v>29</v>
      </c>
      <c r="E9629" t="str">
        <f t="shared" si="600"/>
        <v>Summer crops</v>
      </c>
      <c r="F9629">
        <v>11</v>
      </c>
      <c r="G9629" s="6">
        <v>1062.72</v>
      </c>
      <c r="H9629" t="str">
        <f t="shared" si="601"/>
        <v>Medium</v>
      </c>
      <c r="I9629">
        <v>4.16</v>
      </c>
      <c r="J9629">
        <v>3.41</v>
      </c>
      <c r="K9629">
        <v>1</v>
      </c>
      <c r="L9629" s="6">
        <v>62.83</v>
      </c>
      <c r="M9629">
        <v>1.42</v>
      </c>
      <c r="N9629">
        <v>65.459999999999994</v>
      </c>
      <c r="O9629" t="str">
        <f t="shared" si="602"/>
        <v>61:80</v>
      </c>
      <c r="P9629" t="s">
        <v>17</v>
      </c>
      <c r="Q9629">
        <v>445.77</v>
      </c>
      <c r="R9629" t="str">
        <f t="shared" si="603"/>
        <v>Low</v>
      </c>
    </row>
    <row r="9630" spans="1:18" x14ac:dyDescent="0.25">
      <c r="A9630">
        <v>2012</v>
      </c>
      <c r="B9630" t="s">
        <v>32</v>
      </c>
      <c r="C9630" t="s">
        <v>69</v>
      </c>
      <c r="D9630" t="s">
        <v>23</v>
      </c>
      <c r="E9630" t="str">
        <f t="shared" si="600"/>
        <v>Winter crops</v>
      </c>
      <c r="F9630">
        <v>9.4700000000000006</v>
      </c>
      <c r="G9630" s="6">
        <v>2119.52</v>
      </c>
      <c r="H9630" t="str">
        <f t="shared" si="601"/>
        <v>High</v>
      </c>
      <c r="I9630">
        <v>18.059999999999999</v>
      </c>
      <c r="J9630">
        <v>2.4390000000000001</v>
      </c>
      <c r="K9630">
        <v>4</v>
      </c>
      <c r="L9630" s="6">
        <v>51.23</v>
      </c>
      <c r="M9630">
        <v>29.2</v>
      </c>
      <c r="N9630">
        <v>11.5</v>
      </c>
      <c r="O9630" t="str">
        <f t="shared" si="602"/>
        <v>0:20</v>
      </c>
      <c r="P9630" t="s">
        <v>27</v>
      </c>
      <c r="Q9630">
        <v>903.84</v>
      </c>
      <c r="R9630" t="str">
        <f t="shared" si="603"/>
        <v>Low</v>
      </c>
    </row>
    <row r="9631" spans="1:18" x14ac:dyDescent="0.25">
      <c r="A9631">
        <v>2024</v>
      </c>
      <c r="B9631" t="s">
        <v>30</v>
      </c>
      <c r="C9631" t="s">
        <v>56</v>
      </c>
      <c r="D9631" t="s">
        <v>16</v>
      </c>
      <c r="E9631" t="str">
        <f t="shared" si="600"/>
        <v>Summer crops</v>
      </c>
      <c r="F9631">
        <v>8.89</v>
      </c>
      <c r="G9631" s="6">
        <v>2323.33</v>
      </c>
      <c r="H9631" t="str">
        <f t="shared" si="601"/>
        <v>High</v>
      </c>
      <c r="I9631">
        <v>20.52</v>
      </c>
      <c r="J9631">
        <v>2.2050000000000001</v>
      </c>
      <c r="K9631">
        <v>1</v>
      </c>
      <c r="L9631" s="6">
        <v>95.23</v>
      </c>
      <c r="M9631">
        <v>0.35</v>
      </c>
      <c r="N9631">
        <v>98.67</v>
      </c>
      <c r="O9631" t="str">
        <f t="shared" si="602"/>
        <v>81:100</v>
      </c>
      <c r="P9631" t="s">
        <v>39</v>
      </c>
      <c r="Q9631">
        <v>310.93</v>
      </c>
      <c r="R9631" t="str">
        <f t="shared" si="603"/>
        <v>Low</v>
      </c>
    </row>
    <row r="9632" spans="1:18" x14ac:dyDescent="0.25">
      <c r="A9632">
        <v>1997</v>
      </c>
      <c r="B9632" t="s">
        <v>41</v>
      </c>
      <c r="C9632" t="s">
        <v>68</v>
      </c>
      <c r="D9632" t="s">
        <v>43</v>
      </c>
      <c r="E9632" t="str">
        <f t="shared" si="600"/>
        <v>Winter crops</v>
      </c>
      <c r="F9632">
        <v>21.47</v>
      </c>
      <c r="G9632" s="6">
        <v>2998.24</v>
      </c>
      <c r="H9632" t="str">
        <f t="shared" si="601"/>
        <v>High</v>
      </c>
      <c r="I9632">
        <v>5.89</v>
      </c>
      <c r="J9632">
        <v>2.97</v>
      </c>
      <c r="K9632">
        <v>2</v>
      </c>
      <c r="L9632" s="6">
        <v>27.83</v>
      </c>
      <c r="M9632">
        <v>13.31</v>
      </c>
      <c r="N9632">
        <v>6.9</v>
      </c>
      <c r="O9632" t="str">
        <f t="shared" si="602"/>
        <v>0:20</v>
      </c>
      <c r="P9632" t="s">
        <v>20</v>
      </c>
      <c r="Q9632">
        <v>648.69000000000005</v>
      </c>
      <c r="R9632" t="str">
        <f t="shared" si="603"/>
        <v>Moderate</v>
      </c>
    </row>
    <row r="9633" spans="1:18" x14ac:dyDescent="0.25">
      <c r="A9633">
        <v>2012</v>
      </c>
      <c r="B9633" t="s">
        <v>24</v>
      </c>
      <c r="C9633" t="s">
        <v>59</v>
      </c>
      <c r="D9633" t="s">
        <v>23</v>
      </c>
      <c r="E9633" t="str">
        <f t="shared" si="600"/>
        <v>Winter crops</v>
      </c>
      <c r="F9633">
        <v>31.37</v>
      </c>
      <c r="G9633" s="6">
        <v>710.65</v>
      </c>
      <c r="H9633" t="str">
        <f t="shared" si="601"/>
        <v>Low</v>
      </c>
      <c r="I9633">
        <v>28.5</v>
      </c>
      <c r="J9633">
        <v>3.339</v>
      </c>
      <c r="K9633">
        <v>7</v>
      </c>
      <c r="L9633" s="6">
        <v>18.579999999999998</v>
      </c>
      <c r="M9633">
        <v>5.71</v>
      </c>
      <c r="N9633">
        <v>33.020000000000003</v>
      </c>
      <c r="O9633" t="str">
        <f t="shared" si="602"/>
        <v>21:40</v>
      </c>
      <c r="P9633" t="s">
        <v>17</v>
      </c>
      <c r="Q9633">
        <v>959.4</v>
      </c>
      <c r="R9633" t="str">
        <f t="shared" si="603"/>
        <v>High</v>
      </c>
    </row>
    <row r="9634" spans="1:18" x14ac:dyDescent="0.25">
      <c r="A9634">
        <v>2024</v>
      </c>
      <c r="B9634" t="s">
        <v>14</v>
      </c>
      <c r="C9634" t="s">
        <v>64</v>
      </c>
      <c r="D9634" t="s">
        <v>26</v>
      </c>
      <c r="E9634" t="str">
        <f t="shared" si="600"/>
        <v>Summer crops</v>
      </c>
      <c r="F9634">
        <v>16.64</v>
      </c>
      <c r="G9634" s="6">
        <v>2417.34</v>
      </c>
      <c r="H9634" t="str">
        <f t="shared" si="601"/>
        <v>High</v>
      </c>
      <c r="I9634">
        <v>4.95</v>
      </c>
      <c r="J9634">
        <v>2.63</v>
      </c>
      <c r="K9634">
        <v>1</v>
      </c>
      <c r="L9634" s="6">
        <v>72.19</v>
      </c>
      <c r="M9634">
        <v>14.87</v>
      </c>
      <c r="N9634">
        <v>73.62</v>
      </c>
      <c r="O9634" t="str">
        <f t="shared" si="602"/>
        <v>61:80</v>
      </c>
      <c r="P9634" t="s">
        <v>27</v>
      </c>
      <c r="Q9634">
        <v>962.36</v>
      </c>
      <c r="R9634" t="str">
        <f t="shared" si="603"/>
        <v>Moderate</v>
      </c>
    </row>
    <row r="9635" spans="1:18" x14ac:dyDescent="0.25">
      <c r="A9635">
        <v>2021</v>
      </c>
      <c r="B9635" t="s">
        <v>24</v>
      </c>
      <c r="C9635" t="s">
        <v>72</v>
      </c>
      <c r="D9635" t="s">
        <v>48</v>
      </c>
      <c r="E9635" t="str">
        <f t="shared" si="600"/>
        <v>Summer crops</v>
      </c>
      <c r="F9635">
        <v>34.659999999999997</v>
      </c>
      <c r="G9635" s="6">
        <v>1778.83</v>
      </c>
      <c r="H9635" t="str">
        <f t="shared" si="601"/>
        <v>Medium</v>
      </c>
      <c r="I9635">
        <v>2.79</v>
      </c>
      <c r="J9635">
        <v>1.1200000000000001</v>
      </c>
      <c r="K9635">
        <v>4</v>
      </c>
      <c r="L9635" s="6">
        <v>44.14</v>
      </c>
      <c r="M9635">
        <v>44.96</v>
      </c>
      <c r="N9635">
        <v>96.34</v>
      </c>
      <c r="O9635" t="str">
        <f t="shared" si="602"/>
        <v>81:100</v>
      </c>
      <c r="P9635" t="s">
        <v>39</v>
      </c>
      <c r="Q9635">
        <v>272.44</v>
      </c>
      <c r="R9635" t="str">
        <f t="shared" si="603"/>
        <v>High</v>
      </c>
    </row>
    <row r="9636" spans="1:18" x14ac:dyDescent="0.25">
      <c r="A9636">
        <v>2021</v>
      </c>
      <c r="B9636" t="s">
        <v>14</v>
      </c>
      <c r="C9636" t="s">
        <v>40</v>
      </c>
      <c r="D9636" t="s">
        <v>29</v>
      </c>
      <c r="E9636" t="str">
        <f t="shared" si="600"/>
        <v>Summer crops</v>
      </c>
      <c r="F9636">
        <v>0.73</v>
      </c>
      <c r="G9636" s="6">
        <v>296</v>
      </c>
      <c r="H9636" t="str">
        <f t="shared" si="601"/>
        <v>Low</v>
      </c>
      <c r="I9636">
        <v>18.38</v>
      </c>
      <c r="J9636">
        <v>2.0699999999999998</v>
      </c>
      <c r="K9636">
        <v>8</v>
      </c>
      <c r="L9636" s="6">
        <v>19.239999999999998</v>
      </c>
      <c r="M9636">
        <v>40.86</v>
      </c>
      <c r="N9636">
        <v>61.03</v>
      </c>
      <c r="O9636" t="str">
        <f t="shared" si="602"/>
        <v>61:80</v>
      </c>
      <c r="P9636" t="s">
        <v>39</v>
      </c>
      <c r="Q9636">
        <v>230.02</v>
      </c>
      <c r="R9636" t="str">
        <f t="shared" si="603"/>
        <v>Low</v>
      </c>
    </row>
    <row r="9637" spans="1:18" x14ac:dyDescent="0.25">
      <c r="A9637">
        <v>2016</v>
      </c>
      <c r="B9637" t="s">
        <v>50</v>
      </c>
      <c r="C9637" t="s">
        <v>19</v>
      </c>
      <c r="D9637" t="s">
        <v>16</v>
      </c>
      <c r="E9637" t="str">
        <f t="shared" si="600"/>
        <v>Summer crops</v>
      </c>
      <c r="F9637">
        <v>24.88</v>
      </c>
      <c r="G9637" s="6">
        <v>1195.05</v>
      </c>
      <c r="H9637" t="str">
        <f t="shared" si="601"/>
        <v>Medium</v>
      </c>
      <c r="I9637">
        <v>12.67</v>
      </c>
      <c r="J9637">
        <v>3.44</v>
      </c>
      <c r="K9637">
        <v>0</v>
      </c>
      <c r="L9637" s="6">
        <v>94.59</v>
      </c>
      <c r="M9637">
        <v>30.63</v>
      </c>
      <c r="N9637">
        <v>32.64</v>
      </c>
      <c r="O9637" t="str">
        <f t="shared" si="602"/>
        <v>21:40</v>
      </c>
      <c r="P9637" t="s">
        <v>17</v>
      </c>
      <c r="Q9637">
        <v>1109.56</v>
      </c>
      <c r="R9637" t="str">
        <f t="shared" si="603"/>
        <v>Moderate</v>
      </c>
    </row>
    <row r="9638" spans="1:18" x14ac:dyDescent="0.25">
      <c r="A9638">
        <v>2016</v>
      </c>
      <c r="B9638" t="s">
        <v>18</v>
      </c>
      <c r="C9638" t="s">
        <v>19</v>
      </c>
      <c r="D9638" t="s">
        <v>52</v>
      </c>
      <c r="E9638" t="str">
        <f t="shared" si="600"/>
        <v>Winter crops</v>
      </c>
      <c r="F9638">
        <v>3.78</v>
      </c>
      <c r="G9638" s="6">
        <v>2743.78</v>
      </c>
      <c r="H9638" t="str">
        <f t="shared" si="601"/>
        <v>High</v>
      </c>
      <c r="I9638">
        <v>11.78</v>
      </c>
      <c r="J9638">
        <v>1.3</v>
      </c>
      <c r="K9638">
        <v>6</v>
      </c>
      <c r="L9638" s="6">
        <v>95.17</v>
      </c>
      <c r="M9638">
        <v>2.25</v>
      </c>
      <c r="N9638">
        <v>1.18</v>
      </c>
      <c r="O9638" t="str">
        <f t="shared" si="602"/>
        <v>0:20</v>
      </c>
      <c r="P9638" t="s">
        <v>20</v>
      </c>
      <c r="Q9638">
        <v>285.57</v>
      </c>
      <c r="R9638" t="str">
        <f t="shared" si="603"/>
        <v>Low</v>
      </c>
    </row>
    <row r="9639" spans="1:18" x14ac:dyDescent="0.25">
      <c r="A9639">
        <v>2002</v>
      </c>
      <c r="B9639" t="s">
        <v>21</v>
      </c>
      <c r="C9639" t="s">
        <v>55</v>
      </c>
      <c r="D9639" t="s">
        <v>16</v>
      </c>
      <c r="E9639" t="str">
        <f t="shared" si="600"/>
        <v>Summer crops</v>
      </c>
      <c r="F9639">
        <v>29.81</v>
      </c>
      <c r="G9639" s="6">
        <v>1826.44</v>
      </c>
      <c r="H9639" t="str">
        <f t="shared" si="601"/>
        <v>Medium</v>
      </c>
      <c r="I9639">
        <v>2.62</v>
      </c>
      <c r="J9639">
        <v>2.71</v>
      </c>
      <c r="K9639">
        <v>8</v>
      </c>
      <c r="L9639" s="6">
        <v>68.67</v>
      </c>
      <c r="M9639">
        <v>29.1</v>
      </c>
      <c r="N9639">
        <v>35.86</v>
      </c>
      <c r="O9639" t="str">
        <f t="shared" si="602"/>
        <v>21:40</v>
      </c>
      <c r="P9639" t="s">
        <v>17</v>
      </c>
      <c r="Q9639">
        <v>1118.3</v>
      </c>
      <c r="R9639" t="str">
        <f t="shared" si="603"/>
        <v>High</v>
      </c>
    </row>
    <row r="9640" spans="1:18" x14ac:dyDescent="0.25">
      <c r="A9640">
        <v>2019</v>
      </c>
      <c r="B9640" t="s">
        <v>18</v>
      </c>
      <c r="C9640" t="s">
        <v>56</v>
      </c>
      <c r="D9640" t="s">
        <v>23</v>
      </c>
      <c r="E9640" t="str">
        <f t="shared" si="600"/>
        <v>Winter crops</v>
      </c>
      <c r="F9640">
        <v>32.020000000000003</v>
      </c>
      <c r="G9640" s="6">
        <v>933.65</v>
      </c>
      <c r="H9640" t="str">
        <f t="shared" si="601"/>
        <v>Low</v>
      </c>
      <c r="I9640">
        <v>17.21</v>
      </c>
      <c r="J9640">
        <v>2.1869999999999998</v>
      </c>
      <c r="K9640">
        <v>6</v>
      </c>
      <c r="L9640" s="6">
        <v>90.83</v>
      </c>
      <c r="M9640">
        <v>14.76</v>
      </c>
      <c r="N9640">
        <v>0.41</v>
      </c>
      <c r="O9640" t="str">
        <f t="shared" si="602"/>
        <v>0:20</v>
      </c>
      <c r="P9640" t="s">
        <v>27</v>
      </c>
      <c r="Q9640">
        <v>523.52</v>
      </c>
      <c r="R9640" t="str">
        <f t="shared" si="603"/>
        <v>High</v>
      </c>
    </row>
    <row r="9641" spans="1:18" x14ac:dyDescent="0.25">
      <c r="A9641">
        <v>2007</v>
      </c>
      <c r="B9641" t="s">
        <v>18</v>
      </c>
      <c r="C9641" t="s">
        <v>60</v>
      </c>
      <c r="D9641" t="s">
        <v>48</v>
      </c>
      <c r="E9641" t="str">
        <f t="shared" si="600"/>
        <v>Summer crops</v>
      </c>
      <c r="F9641">
        <v>9.2200000000000006</v>
      </c>
      <c r="G9641" s="6">
        <v>2733.72</v>
      </c>
      <c r="H9641" t="str">
        <f t="shared" si="601"/>
        <v>High</v>
      </c>
      <c r="I9641">
        <v>10.49</v>
      </c>
      <c r="J9641">
        <v>1.24</v>
      </c>
      <c r="K9641">
        <v>3</v>
      </c>
      <c r="L9641" s="6">
        <v>79.53</v>
      </c>
      <c r="M9641">
        <v>45.2</v>
      </c>
      <c r="N9641">
        <v>91.93</v>
      </c>
      <c r="O9641" t="str">
        <f t="shared" si="602"/>
        <v>81:100</v>
      </c>
      <c r="P9641" t="s">
        <v>35</v>
      </c>
      <c r="Q9641">
        <v>505.47</v>
      </c>
      <c r="R9641" t="str">
        <f t="shared" si="603"/>
        <v>Low</v>
      </c>
    </row>
    <row r="9642" spans="1:18" x14ac:dyDescent="0.25">
      <c r="A9642">
        <v>2015</v>
      </c>
      <c r="B9642" t="s">
        <v>24</v>
      </c>
      <c r="C9642" t="s">
        <v>72</v>
      </c>
      <c r="D9642" t="s">
        <v>48</v>
      </c>
      <c r="E9642" t="str">
        <f t="shared" si="600"/>
        <v>Summer crops</v>
      </c>
      <c r="F9642">
        <v>25.07</v>
      </c>
      <c r="G9642" s="6">
        <v>1235.25</v>
      </c>
      <c r="H9642" t="str">
        <f t="shared" si="601"/>
        <v>Medium</v>
      </c>
      <c r="I9642">
        <v>18.399999999999999</v>
      </c>
      <c r="J9642">
        <v>3.4830000000000001</v>
      </c>
      <c r="K9642">
        <v>2</v>
      </c>
      <c r="L9642" s="6">
        <v>41.91</v>
      </c>
      <c r="M9642">
        <v>24.01</v>
      </c>
      <c r="N9642">
        <v>42.37</v>
      </c>
      <c r="O9642" t="str">
        <f t="shared" si="602"/>
        <v>41:60</v>
      </c>
      <c r="P9642" t="s">
        <v>39</v>
      </c>
      <c r="Q9642">
        <v>1397.32</v>
      </c>
      <c r="R9642" t="str">
        <f t="shared" si="603"/>
        <v>High</v>
      </c>
    </row>
    <row r="9643" spans="1:18" x14ac:dyDescent="0.25">
      <c r="A9643">
        <v>2023</v>
      </c>
      <c r="B9643" t="s">
        <v>24</v>
      </c>
      <c r="C9643" t="s">
        <v>72</v>
      </c>
      <c r="D9643" t="s">
        <v>43</v>
      </c>
      <c r="E9643" t="str">
        <f t="shared" si="600"/>
        <v>Winter crops</v>
      </c>
      <c r="F9643">
        <v>12.42</v>
      </c>
      <c r="G9643" s="6">
        <v>1491.58</v>
      </c>
      <c r="H9643" t="str">
        <f t="shared" si="601"/>
        <v>Medium</v>
      </c>
      <c r="I9643">
        <v>7.02</v>
      </c>
      <c r="J9643">
        <v>3.72</v>
      </c>
      <c r="K9643">
        <v>4</v>
      </c>
      <c r="L9643" s="6">
        <v>22.51</v>
      </c>
      <c r="M9643">
        <v>28.95</v>
      </c>
      <c r="N9643">
        <v>43.26</v>
      </c>
      <c r="O9643" t="str">
        <f t="shared" si="602"/>
        <v>41:60</v>
      </c>
      <c r="P9643" t="s">
        <v>35</v>
      </c>
      <c r="Q9643">
        <v>1821.76</v>
      </c>
      <c r="R9643" t="str">
        <f t="shared" si="603"/>
        <v>Low</v>
      </c>
    </row>
    <row r="9644" spans="1:18" x14ac:dyDescent="0.25">
      <c r="A9644">
        <v>2008</v>
      </c>
      <c r="B9644" t="s">
        <v>30</v>
      </c>
      <c r="C9644" t="s">
        <v>56</v>
      </c>
      <c r="D9644" t="s">
        <v>23</v>
      </c>
      <c r="E9644" t="str">
        <f t="shared" si="600"/>
        <v>Winter crops</v>
      </c>
      <c r="F9644">
        <v>30.17</v>
      </c>
      <c r="G9644" s="6">
        <v>1195.6199999999999</v>
      </c>
      <c r="H9644" t="str">
        <f t="shared" si="601"/>
        <v>Medium</v>
      </c>
      <c r="I9644">
        <v>22.02</v>
      </c>
      <c r="J9644">
        <v>2.8530000000000002</v>
      </c>
      <c r="K9644">
        <v>0</v>
      </c>
      <c r="L9644" s="6">
        <v>23.26</v>
      </c>
      <c r="M9644">
        <v>40.869999999999997</v>
      </c>
      <c r="N9644">
        <v>47.58</v>
      </c>
      <c r="O9644" t="str">
        <f t="shared" si="602"/>
        <v>41:60</v>
      </c>
      <c r="P9644" t="s">
        <v>39</v>
      </c>
      <c r="Q9644">
        <v>1379.04</v>
      </c>
      <c r="R9644" t="str">
        <f t="shared" si="603"/>
        <v>High</v>
      </c>
    </row>
    <row r="9645" spans="1:18" x14ac:dyDescent="0.25">
      <c r="A9645">
        <v>2006</v>
      </c>
      <c r="B9645" t="s">
        <v>50</v>
      </c>
      <c r="C9645" t="s">
        <v>33</v>
      </c>
      <c r="D9645" t="s">
        <v>49</v>
      </c>
      <c r="E9645" t="str">
        <f t="shared" si="600"/>
        <v>Summer crops</v>
      </c>
      <c r="F9645">
        <v>23.39</v>
      </c>
      <c r="G9645" s="6">
        <v>1605.24</v>
      </c>
      <c r="H9645" t="str">
        <f t="shared" si="601"/>
        <v>Medium</v>
      </c>
      <c r="I9645">
        <v>25.42</v>
      </c>
      <c r="J9645">
        <v>2.0609999999999999</v>
      </c>
      <c r="K9645">
        <v>5</v>
      </c>
      <c r="L9645" s="6">
        <v>75.17</v>
      </c>
      <c r="M9645">
        <v>35.42</v>
      </c>
      <c r="N9645">
        <v>1.1000000000000001</v>
      </c>
      <c r="O9645" t="str">
        <f t="shared" si="602"/>
        <v>0:20</v>
      </c>
      <c r="P9645" t="s">
        <v>20</v>
      </c>
      <c r="Q9645">
        <v>867.03</v>
      </c>
      <c r="R9645" t="str">
        <f t="shared" si="603"/>
        <v>Moderate</v>
      </c>
    </row>
    <row r="9646" spans="1:18" x14ac:dyDescent="0.25">
      <c r="A9646">
        <v>2022</v>
      </c>
      <c r="B9646" t="s">
        <v>24</v>
      </c>
      <c r="C9646" t="s">
        <v>25</v>
      </c>
      <c r="D9646" t="s">
        <v>38</v>
      </c>
      <c r="E9646" t="str">
        <f t="shared" si="600"/>
        <v>Summer crops</v>
      </c>
      <c r="F9646">
        <v>26.84</v>
      </c>
      <c r="G9646" s="6">
        <v>367.51</v>
      </c>
      <c r="H9646" t="str">
        <f t="shared" si="601"/>
        <v>Low</v>
      </c>
      <c r="I9646">
        <v>25.24</v>
      </c>
      <c r="J9646">
        <v>2.4390000000000001</v>
      </c>
      <c r="K9646">
        <v>8</v>
      </c>
      <c r="L9646" s="6">
        <v>99.01</v>
      </c>
      <c r="M9646">
        <v>41.01</v>
      </c>
      <c r="N9646">
        <v>58.13</v>
      </c>
      <c r="O9646" t="str">
        <f t="shared" si="602"/>
        <v>41:60</v>
      </c>
      <c r="P9646" t="s">
        <v>39</v>
      </c>
      <c r="Q9646">
        <v>1156.77</v>
      </c>
      <c r="R9646" t="str">
        <f t="shared" si="603"/>
        <v>High</v>
      </c>
    </row>
    <row r="9647" spans="1:18" x14ac:dyDescent="0.25">
      <c r="A9647">
        <v>2000</v>
      </c>
      <c r="B9647" t="s">
        <v>50</v>
      </c>
      <c r="C9647" t="s">
        <v>19</v>
      </c>
      <c r="D9647" t="s">
        <v>52</v>
      </c>
      <c r="E9647" t="str">
        <f t="shared" si="600"/>
        <v>Winter crops</v>
      </c>
      <c r="F9647">
        <v>18.47</v>
      </c>
      <c r="G9647" s="6">
        <v>2287.4499999999998</v>
      </c>
      <c r="H9647" t="str">
        <f t="shared" si="601"/>
        <v>High</v>
      </c>
      <c r="I9647">
        <v>0.97</v>
      </c>
      <c r="J9647">
        <v>2.86</v>
      </c>
      <c r="K9647">
        <v>10</v>
      </c>
      <c r="L9647" s="6">
        <v>47.73</v>
      </c>
      <c r="M9647">
        <v>13.21</v>
      </c>
      <c r="N9647">
        <v>32.380000000000003</v>
      </c>
      <c r="O9647" t="str">
        <f t="shared" si="602"/>
        <v>21:40</v>
      </c>
      <c r="P9647" t="s">
        <v>39</v>
      </c>
      <c r="Q9647">
        <v>875.36</v>
      </c>
      <c r="R9647" t="str">
        <f t="shared" si="603"/>
        <v>Moderate</v>
      </c>
    </row>
    <row r="9648" spans="1:18" x14ac:dyDescent="0.25">
      <c r="A9648">
        <v>1990</v>
      </c>
      <c r="B9648" t="s">
        <v>14</v>
      </c>
      <c r="C9648" t="s">
        <v>15</v>
      </c>
      <c r="D9648" t="s">
        <v>23</v>
      </c>
      <c r="E9648" t="str">
        <f t="shared" si="600"/>
        <v>Winter crops</v>
      </c>
      <c r="F9648">
        <v>34.380000000000003</v>
      </c>
      <c r="G9648" s="6">
        <v>648.6</v>
      </c>
      <c r="H9648" t="str">
        <f t="shared" si="601"/>
        <v>Low</v>
      </c>
      <c r="I9648">
        <v>14.95</v>
      </c>
      <c r="J9648">
        <v>0.81</v>
      </c>
      <c r="K9648">
        <v>10</v>
      </c>
      <c r="L9648" s="6">
        <v>41.24</v>
      </c>
      <c r="M9648">
        <v>16.37</v>
      </c>
      <c r="N9648">
        <v>68.819999999999993</v>
      </c>
      <c r="O9648" t="str">
        <f t="shared" si="602"/>
        <v>61:80</v>
      </c>
      <c r="P9648" t="s">
        <v>20</v>
      </c>
      <c r="Q9648">
        <v>390.24</v>
      </c>
      <c r="R9648" t="str">
        <f t="shared" si="603"/>
        <v>High</v>
      </c>
    </row>
    <row r="9649" spans="1:18" x14ac:dyDescent="0.25">
      <c r="A9649">
        <v>2012</v>
      </c>
      <c r="B9649" t="s">
        <v>30</v>
      </c>
      <c r="C9649" t="s">
        <v>31</v>
      </c>
      <c r="D9649" t="s">
        <v>38</v>
      </c>
      <c r="E9649" t="str">
        <f t="shared" si="600"/>
        <v>Summer crops</v>
      </c>
      <c r="F9649">
        <v>28.99</v>
      </c>
      <c r="G9649" s="6">
        <v>1626.26</v>
      </c>
      <c r="H9649" t="str">
        <f t="shared" si="601"/>
        <v>Medium</v>
      </c>
      <c r="I9649">
        <v>22.22</v>
      </c>
      <c r="J9649">
        <v>1.827</v>
      </c>
      <c r="K9649">
        <v>8</v>
      </c>
      <c r="L9649" s="6">
        <v>67.09</v>
      </c>
      <c r="M9649">
        <v>2.85</v>
      </c>
      <c r="N9649">
        <v>36.18</v>
      </c>
      <c r="O9649" t="str">
        <f t="shared" si="602"/>
        <v>21:40</v>
      </c>
      <c r="P9649" t="s">
        <v>27</v>
      </c>
      <c r="Q9649">
        <v>254.65</v>
      </c>
      <c r="R9649" t="str">
        <f t="shared" si="603"/>
        <v>High</v>
      </c>
    </row>
    <row r="9650" spans="1:18" x14ac:dyDescent="0.25">
      <c r="A9650">
        <v>2014</v>
      </c>
      <c r="B9650" t="s">
        <v>41</v>
      </c>
      <c r="C9650" t="s">
        <v>42</v>
      </c>
      <c r="D9650" t="s">
        <v>29</v>
      </c>
      <c r="E9650" t="str">
        <f t="shared" si="600"/>
        <v>Summer crops</v>
      </c>
      <c r="F9650">
        <v>25.14</v>
      </c>
      <c r="G9650" s="6">
        <v>311.70999999999998</v>
      </c>
      <c r="H9650" t="str">
        <f t="shared" si="601"/>
        <v>Low</v>
      </c>
      <c r="I9650">
        <v>22.4</v>
      </c>
      <c r="J9650">
        <v>1.611</v>
      </c>
      <c r="K9650">
        <v>5</v>
      </c>
      <c r="L9650" s="6">
        <v>67.930000000000007</v>
      </c>
      <c r="M9650">
        <v>4.1900000000000004</v>
      </c>
      <c r="N9650">
        <v>77.709999999999994</v>
      </c>
      <c r="O9650" t="str">
        <f t="shared" si="602"/>
        <v>61:80</v>
      </c>
      <c r="P9650" t="s">
        <v>20</v>
      </c>
      <c r="Q9650">
        <v>501.86</v>
      </c>
      <c r="R9650" t="str">
        <f t="shared" si="603"/>
        <v>High</v>
      </c>
    </row>
    <row r="9651" spans="1:18" x14ac:dyDescent="0.25">
      <c r="A9651">
        <v>2018</v>
      </c>
      <c r="B9651" t="s">
        <v>46</v>
      </c>
      <c r="C9651" t="s">
        <v>47</v>
      </c>
      <c r="D9651" t="s">
        <v>43</v>
      </c>
      <c r="E9651" t="str">
        <f t="shared" si="600"/>
        <v>Winter crops</v>
      </c>
      <c r="F9651">
        <v>22.05</v>
      </c>
      <c r="G9651" s="6">
        <v>2073.63</v>
      </c>
      <c r="H9651" t="str">
        <f t="shared" si="601"/>
        <v>High</v>
      </c>
      <c r="I9651">
        <v>17.940000000000001</v>
      </c>
      <c r="J9651">
        <v>1.5660000000000001</v>
      </c>
      <c r="K9651">
        <v>0</v>
      </c>
      <c r="L9651" s="6">
        <v>56.67</v>
      </c>
      <c r="M9651">
        <v>10.71</v>
      </c>
      <c r="N9651">
        <v>36.950000000000003</v>
      </c>
      <c r="O9651" t="str">
        <f t="shared" si="602"/>
        <v>21:40</v>
      </c>
      <c r="P9651" t="s">
        <v>27</v>
      </c>
      <c r="Q9651">
        <v>499.35</v>
      </c>
      <c r="R9651" t="str">
        <f t="shared" si="603"/>
        <v>Moderate</v>
      </c>
    </row>
    <row r="9652" spans="1:18" x14ac:dyDescent="0.25">
      <c r="A9652">
        <v>2010</v>
      </c>
      <c r="B9652" t="s">
        <v>46</v>
      </c>
      <c r="C9652" t="s">
        <v>51</v>
      </c>
      <c r="D9652" t="s">
        <v>52</v>
      </c>
      <c r="E9652" t="str">
        <f t="shared" si="600"/>
        <v>Winter crops</v>
      </c>
      <c r="F9652">
        <v>23.39</v>
      </c>
      <c r="G9652" s="6">
        <v>2129.79</v>
      </c>
      <c r="H9652" t="str">
        <f t="shared" si="601"/>
        <v>High</v>
      </c>
      <c r="I9652">
        <v>25.32</v>
      </c>
      <c r="J9652">
        <v>2.9430000000000001</v>
      </c>
      <c r="K9652">
        <v>2</v>
      </c>
      <c r="L9652" s="6">
        <v>37.35</v>
      </c>
      <c r="M9652">
        <v>26.22</v>
      </c>
      <c r="N9652">
        <v>49.51</v>
      </c>
      <c r="O9652" t="str">
        <f t="shared" si="602"/>
        <v>41:60</v>
      </c>
      <c r="P9652" t="s">
        <v>35</v>
      </c>
      <c r="Q9652">
        <v>1444.83</v>
      </c>
      <c r="R9652" t="str">
        <f t="shared" si="603"/>
        <v>Moderate</v>
      </c>
    </row>
    <row r="9653" spans="1:18" x14ac:dyDescent="0.25">
      <c r="A9653">
        <v>2011</v>
      </c>
      <c r="B9653" t="s">
        <v>46</v>
      </c>
      <c r="C9653" t="s">
        <v>63</v>
      </c>
      <c r="D9653" t="s">
        <v>38</v>
      </c>
      <c r="E9653" t="str">
        <f t="shared" si="600"/>
        <v>Summer crops</v>
      </c>
      <c r="F9653">
        <v>8.27</v>
      </c>
      <c r="G9653" s="6">
        <v>1161.03</v>
      </c>
      <c r="H9653" t="str">
        <f t="shared" si="601"/>
        <v>Medium</v>
      </c>
      <c r="I9653">
        <v>10.210000000000001</v>
      </c>
      <c r="J9653">
        <v>0.85</v>
      </c>
      <c r="K9653">
        <v>2</v>
      </c>
      <c r="L9653" s="6">
        <v>17.46</v>
      </c>
      <c r="M9653">
        <v>2.4300000000000002</v>
      </c>
      <c r="N9653">
        <v>80.099999999999994</v>
      </c>
      <c r="O9653" t="str">
        <f t="shared" si="602"/>
        <v>81:100</v>
      </c>
      <c r="P9653" t="s">
        <v>39</v>
      </c>
      <c r="Q9653">
        <v>267.89</v>
      </c>
      <c r="R9653" t="str">
        <f t="shared" si="603"/>
        <v>Low</v>
      </c>
    </row>
    <row r="9654" spans="1:18" x14ac:dyDescent="0.25">
      <c r="A9654">
        <v>2023</v>
      </c>
      <c r="B9654" t="s">
        <v>41</v>
      </c>
      <c r="C9654" t="s">
        <v>71</v>
      </c>
      <c r="D9654" t="s">
        <v>43</v>
      </c>
      <c r="E9654" t="str">
        <f t="shared" si="600"/>
        <v>Winter crops</v>
      </c>
      <c r="F9654">
        <v>13.25</v>
      </c>
      <c r="G9654" s="6">
        <v>2129.1</v>
      </c>
      <c r="H9654" t="str">
        <f t="shared" si="601"/>
        <v>High</v>
      </c>
      <c r="I9654">
        <v>15.17</v>
      </c>
      <c r="J9654">
        <v>2.9969999999999999</v>
      </c>
      <c r="K9654">
        <v>6</v>
      </c>
      <c r="L9654" s="6">
        <v>17.510000000000002</v>
      </c>
      <c r="M9654">
        <v>10.220000000000001</v>
      </c>
      <c r="N9654">
        <v>63.5</v>
      </c>
      <c r="O9654" t="str">
        <f t="shared" si="602"/>
        <v>61:80</v>
      </c>
      <c r="P9654" t="s">
        <v>35</v>
      </c>
      <c r="Q9654">
        <v>914.68</v>
      </c>
      <c r="R9654" t="str">
        <f t="shared" si="603"/>
        <v>Low</v>
      </c>
    </row>
    <row r="9655" spans="1:18" x14ac:dyDescent="0.25">
      <c r="A9655">
        <v>2004</v>
      </c>
      <c r="B9655" t="s">
        <v>46</v>
      </c>
      <c r="C9655" t="s">
        <v>63</v>
      </c>
      <c r="D9655" t="s">
        <v>16</v>
      </c>
      <c r="E9655" t="str">
        <f t="shared" si="600"/>
        <v>Summer crops</v>
      </c>
      <c r="F9655">
        <v>3.98</v>
      </c>
      <c r="G9655" s="6">
        <v>1980.81</v>
      </c>
      <c r="H9655" t="str">
        <f t="shared" si="601"/>
        <v>Medium</v>
      </c>
      <c r="I9655">
        <v>29.49</v>
      </c>
      <c r="J9655">
        <v>2.25</v>
      </c>
      <c r="K9655">
        <v>2</v>
      </c>
      <c r="L9655" s="6">
        <v>94.45</v>
      </c>
      <c r="M9655">
        <v>41.35</v>
      </c>
      <c r="N9655">
        <v>26.26</v>
      </c>
      <c r="O9655" t="str">
        <f t="shared" si="602"/>
        <v>21:40</v>
      </c>
      <c r="P9655" t="s">
        <v>35</v>
      </c>
      <c r="Q9655">
        <v>833.39</v>
      </c>
      <c r="R9655" t="str">
        <f t="shared" si="603"/>
        <v>Low</v>
      </c>
    </row>
    <row r="9656" spans="1:18" x14ac:dyDescent="0.25">
      <c r="A9656">
        <v>2022</v>
      </c>
      <c r="B9656" t="s">
        <v>41</v>
      </c>
      <c r="C9656" t="s">
        <v>44</v>
      </c>
      <c r="D9656" t="s">
        <v>49</v>
      </c>
      <c r="E9656" t="str">
        <f t="shared" si="600"/>
        <v>Summer crops</v>
      </c>
      <c r="F9656">
        <v>15.91</v>
      </c>
      <c r="G9656" s="6">
        <v>203.78</v>
      </c>
      <c r="H9656" t="str">
        <f t="shared" si="601"/>
        <v>Low</v>
      </c>
      <c r="I9656">
        <v>14.18</v>
      </c>
      <c r="J9656">
        <v>2.96999999999999</v>
      </c>
      <c r="K9656">
        <v>10</v>
      </c>
      <c r="L9656" s="6">
        <v>71.709999999999994</v>
      </c>
      <c r="M9656">
        <v>2.0699999999999998</v>
      </c>
      <c r="N9656">
        <v>13.05</v>
      </c>
      <c r="O9656" t="str">
        <f t="shared" si="602"/>
        <v>0:20</v>
      </c>
      <c r="P9656" t="s">
        <v>35</v>
      </c>
      <c r="Q9656">
        <v>937.89</v>
      </c>
      <c r="R9656" t="str">
        <f t="shared" si="603"/>
        <v>Moderate</v>
      </c>
    </row>
    <row r="9657" spans="1:18" x14ac:dyDescent="0.25">
      <c r="A9657">
        <v>1992</v>
      </c>
      <c r="B9657" t="s">
        <v>50</v>
      </c>
      <c r="C9657" t="s">
        <v>19</v>
      </c>
      <c r="D9657" t="s">
        <v>38</v>
      </c>
      <c r="E9657" t="str">
        <f t="shared" si="600"/>
        <v>Summer crops</v>
      </c>
      <c r="F9657">
        <v>-1.79</v>
      </c>
      <c r="G9657" s="6">
        <v>692.42</v>
      </c>
      <c r="H9657" t="str">
        <f t="shared" si="601"/>
        <v>Low</v>
      </c>
      <c r="I9657">
        <v>25.05</v>
      </c>
      <c r="J9657">
        <v>0.92700000000000005</v>
      </c>
      <c r="K9657">
        <v>2</v>
      </c>
      <c r="L9657" s="6">
        <v>54.47</v>
      </c>
      <c r="M9657">
        <v>8.3000000000000007</v>
      </c>
      <c r="N9657">
        <v>34.78</v>
      </c>
      <c r="O9657" t="str">
        <f t="shared" si="602"/>
        <v>21:40</v>
      </c>
      <c r="P9657" t="s">
        <v>20</v>
      </c>
      <c r="Q9657">
        <v>455.96</v>
      </c>
      <c r="R9657" t="str">
        <f t="shared" si="603"/>
        <v>Below 0</v>
      </c>
    </row>
    <row r="9658" spans="1:18" x14ac:dyDescent="0.25">
      <c r="A9658">
        <v>2021</v>
      </c>
      <c r="B9658" t="s">
        <v>46</v>
      </c>
      <c r="C9658" t="s">
        <v>51</v>
      </c>
      <c r="D9658" t="s">
        <v>43</v>
      </c>
      <c r="E9658" t="str">
        <f t="shared" si="600"/>
        <v>Winter crops</v>
      </c>
      <c r="F9658">
        <v>-4.66</v>
      </c>
      <c r="G9658" s="6">
        <v>1259.82</v>
      </c>
      <c r="H9658" t="str">
        <f t="shared" si="601"/>
        <v>Medium</v>
      </c>
      <c r="I9658">
        <v>8.2100000000000009</v>
      </c>
      <c r="J9658">
        <v>0.75</v>
      </c>
      <c r="K9658">
        <v>10</v>
      </c>
      <c r="L9658" s="6">
        <v>37.729999999999997</v>
      </c>
      <c r="M9658">
        <v>29.88</v>
      </c>
      <c r="N9658">
        <v>19.87</v>
      </c>
      <c r="O9658" t="str">
        <f t="shared" si="602"/>
        <v>0:20</v>
      </c>
      <c r="P9658" t="s">
        <v>20</v>
      </c>
      <c r="Q9658">
        <v>343.03</v>
      </c>
      <c r="R9658" t="str">
        <f t="shared" si="603"/>
        <v>Below 0</v>
      </c>
    </row>
    <row r="9659" spans="1:18" x14ac:dyDescent="0.25">
      <c r="A9659">
        <v>2003</v>
      </c>
      <c r="B9659" t="s">
        <v>30</v>
      </c>
      <c r="C9659" t="s">
        <v>33</v>
      </c>
      <c r="D9659" t="s">
        <v>26</v>
      </c>
      <c r="E9659" t="str">
        <f t="shared" si="600"/>
        <v>Summer crops</v>
      </c>
      <c r="F9659">
        <v>32.26</v>
      </c>
      <c r="G9659" s="6">
        <v>2332.6799999999998</v>
      </c>
      <c r="H9659" t="str">
        <f t="shared" si="601"/>
        <v>High</v>
      </c>
      <c r="I9659">
        <v>21.36</v>
      </c>
      <c r="J9659">
        <v>1.3859999999999999</v>
      </c>
      <c r="K9659">
        <v>5</v>
      </c>
      <c r="L9659" s="6">
        <v>46.8</v>
      </c>
      <c r="M9659">
        <v>30.33</v>
      </c>
      <c r="N9659">
        <v>85.85</v>
      </c>
      <c r="O9659" t="str">
        <f t="shared" si="602"/>
        <v>81:100</v>
      </c>
      <c r="P9659" t="s">
        <v>39</v>
      </c>
      <c r="Q9659">
        <v>491.12</v>
      </c>
      <c r="R9659" t="str">
        <f t="shared" si="603"/>
        <v>High</v>
      </c>
    </row>
    <row r="9660" spans="1:18" x14ac:dyDescent="0.25">
      <c r="A9660">
        <v>2015</v>
      </c>
      <c r="B9660" t="s">
        <v>36</v>
      </c>
      <c r="C9660" t="s">
        <v>54</v>
      </c>
      <c r="D9660" t="s">
        <v>48</v>
      </c>
      <c r="E9660" t="str">
        <f t="shared" si="600"/>
        <v>Summer crops</v>
      </c>
      <c r="F9660">
        <v>32.49</v>
      </c>
      <c r="G9660" s="6">
        <v>333.76</v>
      </c>
      <c r="H9660" t="str">
        <f t="shared" si="601"/>
        <v>Low</v>
      </c>
      <c r="I9660">
        <v>26.51</v>
      </c>
      <c r="J9660">
        <v>3.1859999999999999</v>
      </c>
      <c r="K9660">
        <v>4</v>
      </c>
      <c r="L9660" s="6">
        <v>48.09</v>
      </c>
      <c r="M9660">
        <v>22.24</v>
      </c>
      <c r="N9660">
        <v>50.61</v>
      </c>
      <c r="O9660" t="str">
        <f t="shared" si="602"/>
        <v>41:60</v>
      </c>
      <c r="P9660" t="s">
        <v>27</v>
      </c>
      <c r="Q9660">
        <v>370.12</v>
      </c>
      <c r="R9660" t="str">
        <f t="shared" si="603"/>
        <v>High</v>
      </c>
    </row>
    <row r="9661" spans="1:18" x14ac:dyDescent="0.25">
      <c r="A9661">
        <v>2005</v>
      </c>
      <c r="B9661" t="s">
        <v>21</v>
      </c>
      <c r="C9661" t="s">
        <v>45</v>
      </c>
      <c r="D9661" t="s">
        <v>23</v>
      </c>
      <c r="E9661" t="str">
        <f t="shared" si="600"/>
        <v>Winter crops</v>
      </c>
      <c r="F9661">
        <v>-1.44</v>
      </c>
      <c r="G9661" s="6">
        <v>486.6</v>
      </c>
      <c r="H9661" t="str">
        <f t="shared" si="601"/>
        <v>Low</v>
      </c>
      <c r="I9661">
        <v>9</v>
      </c>
      <c r="J9661">
        <v>1.5660000000000001</v>
      </c>
      <c r="K9661">
        <v>6</v>
      </c>
      <c r="L9661" s="6">
        <v>91.7</v>
      </c>
      <c r="M9661">
        <v>30.36</v>
      </c>
      <c r="N9661">
        <v>65.73</v>
      </c>
      <c r="O9661" t="str">
        <f t="shared" si="602"/>
        <v>61:80</v>
      </c>
      <c r="P9661" t="s">
        <v>27</v>
      </c>
      <c r="Q9661">
        <v>453.27</v>
      </c>
      <c r="R9661" t="str">
        <f t="shared" si="603"/>
        <v>Below 0</v>
      </c>
    </row>
    <row r="9662" spans="1:18" x14ac:dyDescent="0.25">
      <c r="A9662">
        <v>1996</v>
      </c>
      <c r="B9662" t="s">
        <v>24</v>
      </c>
      <c r="C9662" t="s">
        <v>72</v>
      </c>
      <c r="D9662" t="s">
        <v>38</v>
      </c>
      <c r="E9662" t="str">
        <f t="shared" si="600"/>
        <v>Summer crops</v>
      </c>
      <c r="F9662">
        <v>4.03</v>
      </c>
      <c r="G9662" s="6">
        <v>803.82</v>
      </c>
      <c r="H9662" t="str">
        <f t="shared" si="601"/>
        <v>Low</v>
      </c>
      <c r="I9662">
        <v>11.11</v>
      </c>
      <c r="J9662">
        <v>1.51</v>
      </c>
      <c r="K9662">
        <v>6</v>
      </c>
      <c r="L9662" s="6">
        <v>52.43</v>
      </c>
      <c r="M9662">
        <v>0.61</v>
      </c>
      <c r="N9662">
        <v>73.84</v>
      </c>
      <c r="O9662" t="str">
        <f t="shared" si="602"/>
        <v>61:80</v>
      </c>
      <c r="P9662" t="s">
        <v>35</v>
      </c>
      <c r="Q9662">
        <v>181.32</v>
      </c>
      <c r="R9662" t="str">
        <f t="shared" si="603"/>
        <v>Low</v>
      </c>
    </row>
    <row r="9663" spans="1:18" x14ac:dyDescent="0.25">
      <c r="A9663">
        <v>1990</v>
      </c>
      <c r="B9663" t="s">
        <v>36</v>
      </c>
      <c r="C9663" t="s">
        <v>70</v>
      </c>
      <c r="D9663" t="s">
        <v>48</v>
      </c>
      <c r="E9663" t="str">
        <f t="shared" si="600"/>
        <v>Summer crops</v>
      </c>
      <c r="F9663">
        <v>23.96</v>
      </c>
      <c r="G9663" s="6">
        <v>984.13</v>
      </c>
      <c r="H9663" t="str">
        <f t="shared" si="601"/>
        <v>Low</v>
      </c>
      <c r="I9663">
        <v>22.57</v>
      </c>
      <c r="J9663">
        <v>2.673</v>
      </c>
      <c r="K9663">
        <v>5</v>
      </c>
      <c r="L9663" s="6">
        <v>59.84</v>
      </c>
      <c r="M9663">
        <v>4.3600000000000003</v>
      </c>
      <c r="N9663">
        <v>13.82</v>
      </c>
      <c r="O9663" t="str">
        <f t="shared" si="602"/>
        <v>0:20</v>
      </c>
      <c r="P9663" t="s">
        <v>39</v>
      </c>
      <c r="Q9663">
        <v>797.28</v>
      </c>
      <c r="R9663" t="str">
        <f t="shared" si="603"/>
        <v>Moderate</v>
      </c>
    </row>
    <row r="9664" spans="1:18" x14ac:dyDescent="0.25">
      <c r="A9664">
        <v>2001</v>
      </c>
      <c r="B9664" t="s">
        <v>18</v>
      </c>
      <c r="C9664" t="s">
        <v>56</v>
      </c>
      <c r="D9664" t="s">
        <v>43</v>
      </c>
      <c r="E9664" t="str">
        <f t="shared" si="600"/>
        <v>Winter crops</v>
      </c>
      <c r="F9664">
        <v>34.49</v>
      </c>
      <c r="G9664" s="6">
        <v>2675.28</v>
      </c>
      <c r="H9664" t="str">
        <f t="shared" si="601"/>
        <v>High</v>
      </c>
      <c r="I9664">
        <v>0.63</v>
      </c>
      <c r="J9664">
        <v>1.02</v>
      </c>
      <c r="K9664">
        <v>5</v>
      </c>
      <c r="L9664" s="6">
        <v>30.45</v>
      </c>
      <c r="M9664">
        <v>8.43</v>
      </c>
      <c r="N9664">
        <v>34.369999999999997</v>
      </c>
      <c r="O9664" t="str">
        <f t="shared" si="602"/>
        <v>21:40</v>
      </c>
      <c r="P9664" t="s">
        <v>20</v>
      </c>
      <c r="Q9664">
        <v>312.13</v>
      </c>
      <c r="R9664" t="str">
        <f t="shared" si="603"/>
        <v>High</v>
      </c>
    </row>
    <row r="9665" spans="1:18" x14ac:dyDescent="0.25">
      <c r="A9665">
        <v>2013</v>
      </c>
      <c r="B9665" t="s">
        <v>18</v>
      </c>
      <c r="C9665" t="s">
        <v>60</v>
      </c>
      <c r="D9665" t="s">
        <v>34</v>
      </c>
      <c r="E9665" t="str">
        <f t="shared" si="600"/>
        <v>Winter crops</v>
      </c>
      <c r="F9665">
        <v>-3.55</v>
      </c>
      <c r="G9665" s="6">
        <v>238.41</v>
      </c>
      <c r="H9665" t="str">
        <f t="shared" si="601"/>
        <v>Low</v>
      </c>
      <c r="I9665">
        <v>10.46</v>
      </c>
      <c r="J9665">
        <v>2.016</v>
      </c>
      <c r="K9665">
        <v>0</v>
      </c>
      <c r="L9665" s="6">
        <v>33.869999999999997</v>
      </c>
      <c r="M9665">
        <v>41.47</v>
      </c>
      <c r="N9665">
        <v>82.91</v>
      </c>
      <c r="O9665" t="str">
        <f t="shared" si="602"/>
        <v>81:100</v>
      </c>
      <c r="P9665" t="s">
        <v>20</v>
      </c>
      <c r="Q9665">
        <v>741.76</v>
      </c>
      <c r="R9665" t="str">
        <f t="shared" si="603"/>
        <v>Below 0</v>
      </c>
    </row>
    <row r="9666" spans="1:18" x14ac:dyDescent="0.25">
      <c r="A9666">
        <v>1999</v>
      </c>
      <c r="B9666" t="s">
        <v>46</v>
      </c>
      <c r="C9666" t="s">
        <v>47</v>
      </c>
      <c r="D9666" t="s">
        <v>49</v>
      </c>
      <c r="E9666" t="str">
        <f t="shared" si="600"/>
        <v>Summer crops</v>
      </c>
      <c r="F9666">
        <v>21.8</v>
      </c>
      <c r="G9666" s="6">
        <v>2600.09</v>
      </c>
      <c r="H9666" t="str">
        <f t="shared" si="601"/>
        <v>High</v>
      </c>
      <c r="I9666">
        <v>22.57</v>
      </c>
      <c r="J9666">
        <v>2.637</v>
      </c>
      <c r="K9666">
        <v>0</v>
      </c>
      <c r="L9666" s="6">
        <v>86.85</v>
      </c>
      <c r="M9666">
        <v>25.09</v>
      </c>
      <c r="N9666">
        <v>77.27</v>
      </c>
      <c r="O9666" t="str">
        <f t="shared" si="602"/>
        <v>61:80</v>
      </c>
      <c r="P9666" t="s">
        <v>39</v>
      </c>
      <c r="Q9666">
        <v>428.27</v>
      </c>
      <c r="R9666" t="str">
        <f t="shared" si="603"/>
        <v>Moderate</v>
      </c>
    </row>
    <row r="9667" spans="1:18" x14ac:dyDescent="0.25">
      <c r="A9667">
        <v>2019</v>
      </c>
      <c r="B9667" t="s">
        <v>18</v>
      </c>
      <c r="C9667" t="s">
        <v>56</v>
      </c>
      <c r="D9667" t="s">
        <v>38</v>
      </c>
      <c r="E9667" t="str">
        <f t="shared" ref="E9667:E9730" si="604">IF(OR(D9667="Wheat", D9667="Barley", D9667="Cotton", D9667="Fruits"), "Winter crops","Summer crops")</f>
        <v>Summer crops</v>
      </c>
      <c r="F9667">
        <v>10.78</v>
      </c>
      <c r="G9667" s="6">
        <v>318.86</v>
      </c>
      <c r="H9667" t="str">
        <f t="shared" ref="H9667:H9730" si="605">IF(G9667&lt;1000, "Low", IF(G9667&lt;=2000, "Medium", "High"))</f>
        <v>Low</v>
      </c>
      <c r="I9667">
        <v>10.99</v>
      </c>
      <c r="J9667">
        <v>1.647</v>
      </c>
      <c r="K9667">
        <v>0</v>
      </c>
      <c r="L9667" s="6">
        <v>78.69</v>
      </c>
      <c r="M9667">
        <v>14.53</v>
      </c>
      <c r="N9667">
        <v>27.11</v>
      </c>
      <c r="O9667" t="str">
        <f t="shared" ref="O9667:O9730" si="606">IF(N9667&lt;=20,"0:20",IF(N9667&lt;=40,"21:40",IF(N9667&lt;=60,"41:60",IF(N9667&lt;=80,"61:80","81:100"))))</f>
        <v>21:40</v>
      </c>
      <c r="P9667" t="s">
        <v>17</v>
      </c>
      <c r="Q9667">
        <v>199.11</v>
      </c>
      <c r="R9667" t="str">
        <f t="shared" ref="R9667:R9730" si="607">IF(F9667&lt;0, "Below 0", IF(F9667&lt;=15, "Low", IF(F9667&lt;=25, "Moderate", "High")))</f>
        <v>Low</v>
      </c>
    </row>
    <row r="9668" spans="1:18" x14ac:dyDescent="0.25">
      <c r="A9668">
        <v>1999</v>
      </c>
      <c r="B9668" t="s">
        <v>41</v>
      </c>
      <c r="C9668" t="s">
        <v>71</v>
      </c>
      <c r="D9668" t="s">
        <v>16</v>
      </c>
      <c r="E9668" t="str">
        <f t="shared" si="604"/>
        <v>Summer crops</v>
      </c>
      <c r="F9668">
        <v>16.48</v>
      </c>
      <c r="G9668" s="6">
        <v>1477.59</v>
      </c>
      <c r="H9668" t="str">
        <f t="shared" si="605"/>
        <v>Medium</v>
      </c>
      <c r="I9668">
        <v>12.94</v>
      </c>
      <c r="J9668">
        <v>2.1</v>
      </c>
      <c r="K9668">
        <v>1</v>
      </c>
      <c r="L9668" s="6">
        <v>84.98</v>
      </c>
      <c r="M9668">
        <v>43.61</v>
      </c>
      <c r="N9668">
        <v>39.42</v>
      </c>
      <c r="O9668" t="str">
        <f t="shared" si="606"/>
        <v>21:40</v>
      </c>
      <c r="P9668" t="s">
        <v>39</v>
      </c>
      <c r="Q9668">
        <v>703.58</v>
      </c>
      <c r="R9668" t="str">
        <f t="shared" si="607"/>
        <v>Moderate</v>
      </c>
    </row>
    <row r="9669" spans="1:18" x14ac:dyDescent="0.25">
      <c r="A9669">
        <v>2009</v>
      </c>
      <c r="B9669" t="s">
        <v>18</v>
      </c>
      <c r="C9669" t="s">
        <v>60</v>
      </c>
      <c r="D9669" t="s">
        <v>52</v>
      </c>
      <c r="E9669" t="str">
        <f t="shared" si="604"/>
        <v>Winter crops</v>
      </c>
      <c r="F9669">
        <v>24.35</v>
      </c>
      <c r="G9669" s="6">
        <v>1600.55</v>
      </c>
      <c r="H9669" t="str">
        <f t="shared" si="605"/>
        <v>Medium</v>
      </c>
      <c r="I9669">
        <v>5.12</v>
      </c>
      <c r="J9669">
        <v>3.67</v>
      </c>
      <c r="K9669">
        <v>3</v>
      </c>
      <c r="L9669" s="6">
        <v>90.64</v>
      </c>
      <c r="M9669">
        <v>45.27</v>
      </c>
      <c r="N9669">
        <v>37.86</v>
      </c>
      <c r="O9669" t="str">
        <f t="shared" si="606"/>
        <v>21:40</v>
      </c>
      <c r="P9669" t="s">
        <v>20</v>
      </c>
      <c r="Q9669">
        <v>1831.59</v>
      </c>
      <c r="R9669" t="str">
        <f t="shared" si="607"/>
        <v>Moderate</v>
      </c>
    </row>
    <row r="9670" spans="1:18" x14ac:dyDescent="0.25">
      <c r="A9670">
        <v>2001</v>
      </c>
      <c r="B9670" t="s">
        <v>41</v>
      </c>
      <c r="C9670" t="s">
        <v>44</v>
      </c>
      <c r="D9670" t="s">
        <v>48</v>
      </c>
      <c r="E9670" t="str">
        <f t="shared" si="604"/>
        <v>Summer crops</v>
      </c>
      <c r="F9670">
        <v>29.03</v>
      </c>
      <c r="G9670" s="6">
        <v>2181.34</v>
      </c>
      <c r="H9670" t="str">
        <f t="shared" si="605"/>
        <v>High</v>
      </c>
      <c r="I9670">
        <v>28.13</v>
      </c>
      <c r="J9670">
        <v>0.999</v>
      </c>
      <c r="K9670">
        <v>9</v>
      </c>
      <c r="L9670" s="6">
        <v>66.83</v>
      </c>
      <c r="M9670">
        <v>4.99</v>
      </c>
      <c r="N9670">
        <v>72.790000000000006</v>
      </c>
      <c r="O9670" t="str">
        <f t="shared" si="606"/>
        <v>61:80</v>
      </c>
      <c r="P9670" t="s">
        <v>17</v>
      </c>
      <c r="Q9670">
        <v>176.65</v>
      </c>
      <c r="R9670" t="str">
        <f t="shared" si="607"/>
        <v>High</v>
      </c>
    </row>
    <row r="9671" spans="1:18" x14ac:dyDescent="0.25">
      <c r="A9671">
        <v>2012</v>
      </c>
      <c r="B9671" t="s">
        <v>14</v>
      </c>
      <c r="C9671" t="s">
        <v>64</v>
      </c>
      <c r="D9671" t="s">
        <v>16</v>
      </c>
      <c r="E9671" t="str">
        <f t="shared" si="604"/>
        <v>Summer crops</v>
      </c>
      <c r="F9671">
        <v>22.83</v>
      </c>
      <c r="G9671" s="6">
        <v>663.86</v>
      </c>
      <c r="H9671" t="str">
        <f t="shared" si="605"/>
        <v>Low</v>
      </c>
      <c r="I9671">
        <v>15.97</v>
      </c>
      <c r="J9671">
        <v>0.80100000000000005</v>
      </c>
      <c r="K9671">
        <v>7</v>
      </c>
      <c r="L9671" s="6">
        <v>93.1</v>
      </c>
      <c r="M9671">
        <v>20.49</v>
      </c>
      <c r="N9671">
        <v>98.42</v>
      </c>
      <c r="O9671" t="str">
        <f t="shared" si="606"/>
        <v>81:100</v>
      </c>
      <c r="P9671" t="s">
        <v>17</v>
      </c>
      <c r="Q9671">
        <v>182.57</v>
      </c>
      <c r="R9671" t="str">
        <f t="shared" si="607"/>
        <v>Moderate</v>
      </c>
    </row>
    <row r="9672" spans="1:18" x14ac:dyDescent="0.25">
      <c r="A9672">
        <v>2004</v>
      </c>
      <c r="B9672" t="s">
        <v>50</v>
      </c>
      <c r="C9672" t="s">
        <v>19</v>
      </c>
      <c r="D9672" t="s">
        <v>26</v>
      </c>
      <c r="E9672" t="str">
        <f t="shared" si="604"/>
        <v>Summer crops</v>
      </c>
      <c r="F9672">
        <v>1.95</v>
      </c>
      <c r="G9672" s="6">
        <v>504.31</v>
      </c>
      <c r="H9672" t="str">
        <f t="shared" si="605"/>
        <v>Low</v>
      </c>
      <c r="I9672">
        <v>17.98</v>
      </c>
      <c r="J9672">
        <v>1.7189999999999901</v>
      </c>
      <c r="K9672">
        <v>9</v>
      </c>
      <c r="L9672" s="6">
        <v>72.150000000000006</v>
      </c>
      <c r="M9672">
        <v>26.87</v>
      </c>
      <c r="N9672">
        <v>47.39</v>
      </c>
      <c r="O9672" t="str">
        <f t="shared" si="606"/>
        <v>41:60</v>
      </c>
      <c r="P9672" t="s">
        <v>17</v>
      </c>
      <c r="Q9672">
        <v>760.42</v>
      </c>
      <c r="R9672" t="str">
        <f t="shared" si="607"/>
        <v>Low</v>
      </c>
    </row>
    <row r="9673" spans="1:18" x14ac:dyDescent="0.25">
      <c r="A9673">
        <v>2017</v>
      </c>
      <c r="B9673" t="s">
        <v>50</v>
      </c>
      <c r="C9673" t="s">
        <v>33</v>
      </c>
      <c r="D9673" t="s">
        <v>52</v>
      </c>
      <c r="E9673" t="str">
        <f t="shared" si="604"/>
        <v>Winter crops</v>
      </c>
      <c r="F9673">
        <v>15.76</v>
      </c>
      <c r="G9673" s="6">
        <v>1304.49</v>
      </c>
      <c r="H9673" t="str">
        <f t="shared" si="605"/>
        <v>Medium</v>
      </c>
      <c r="I9673">
        <v>7.9</v>
      </c>
      <c r="J9673">
        <v>1.59</v>
      </c>
      <c r="K9673">
        <v>7</v>
      </c>
      <c r="L9673" s="6">
        <v>35.17</v>
      </c>
      <c r="M9673">
        <v>27.89</v>
      </c>
      <c r="N9673">
        <v>99.73</v>
      </c>
      <c r="O9673" t="str">
        <f t="shared" si="606"/>
        <v>81:100</v>
      </c>
      <c r="P9673" t="s">
        <v>27</v>
      </c>
      <c r="Q9673">
        <v>769.21</v>
      </c>
      <c r="R9673" t="str">
        <f t="shared" si="607"/>
        <v>Moderate</v>
      </c>
    </row>
    <row r="9674" spans="1:18" x14ac:dyDescent="0.25">
      <c r="A9674">
        <v>1991</v>
      </c>
      <c r="B9674" t="s">
        <v>14</v>
      </c>
      <c r="C9674" t="s">
        <v>15</v>
      </c>
      <c r="D9674" t="s">
        <v>29</v>
      </c>
      <c r="E9674" t="str">
        <f t="shared" si="604"/>
        <v>Summer crops</v>
      </c>
      <c r="F9674">
        <v>15.92</v>
      </c>
      <c r="G9674" s="6">
        <v>1281.8900000000001</v>
      </c>
      <c r="H9674" t="str">
        <f t="shared" si="605"/>
        <v>Medium</v>
      </c>
      <c r="I9674">
        <v>8.58</v>
      </c>
      <c r="J9674">
        <v>4.45</v>
      </c>
      <c r="K9674">
        <v>10</v>
      </c>
      <c r="L9674" s="6">
        <v>72.760000000000005</v>
      </c>
      <c r="M9674">
        <v>26.22</v>
      </c>
      <c r="N9674">
        <v>41.33</v>
      </c>
      <c r="O9674" t="str">
        <f t="shared" si="606"/>
        <v>41:60</v>
      </c>
      <c r="P9674" t="s">
        <v>39</v>
      </c>
      <c r="Q9674">
        <v>1069.74</v>
      </c>
      <c r="R9674" t="str">
        <f t="shared" si="607"/>
        <v>Moderate</v>
      </c>
    </row>
    <row r="9675" spans="1:18" x14ac:dyDescent="0.25">
      <c r="A9675">
        <v>2003</v>
      </c>
      <c r="B9675" t="s">
        <v>24</v>
      </c>
      <c r="C9675" t="s">
        <v>59</v>
      </c>
      <c r="D9675" t="s">
        <v>29</v>
      </c>
      <c r="E9675" t="str">
        <f t="shared" si="604"/>
        <v>Summer crops</v>
      </c>
      <c r="F9675">
        <v>9.11</v>
      </c>
      <c r="G9675" s="6">
        <v>2685.72</v>
      </c>
      <c r="H9675" t="str">
        <f t="shared" si="605"/>
        <v>High</v>
      </c>
      <c r="I9675">
        <v>13.2</v>
      </c>
      <c r="J9675">
        <v>2.92</v>
      </c>
      <c r="K9675">
        <v>6</v>
      </c>
      <c r="L9675" s="6">
        <v>82.81</v>
      </c>
      <c r="M9675">
        <v>26.55</v>
      </c>
      <c r="N9675">
        <v>15.33</v>
      </c>
      <c r="O9675" t="str">
        <f t="shared" si="606"/>
        <v>0:20</v>
      </c>
      <c r="P9675" t="s">
        <v>35</v>
      </c>
      <c r="Q9675">
        <v>713.75</v>
      </c>
      <c r="R9675" t="str">
        <f t="shared" si="607"/>
        <v>Low</v>
      </c>
    </row>
    <row r="9676" spans="1:18" x14ac:dyDescent="0.25">
      <c r="A9676">
        <v>1993</v>
      </c>
      <c r="B9676" t="s">
        <v>32</v>
      </c>
      <c r="C9676" t="s">
        <v>61</v>
      </c>
      <c r="D9676" t="s">
        <v>52</v>
      </c>
      <c r="E9676" t="str">
        <f t="shared" si="604"/>
        <v>Winter crops</v>
      </c>
      <c r="F9676">
        <v>26.73</v>
      </c>
      <c r="G9676" s="6">
        <v>485.03</v>
      </c>
      <c r="H9676" t="str">
        <f t="shared" si="605"/>
        <v>Low</v>
      </c>
      <c r="I9676">
        <v>15.35</v>
      </c>
      <c r="J9676">
        <v>3.24</v>
      </c>
      <c r="K9676">
        <v>0</v>
      </c>
      <c r="L9676" s="6">
        <v>60.67</v>
      </c>
      <c r="M9676">
        <v>41.81</v>
      </c>
      <c r="N9676">
        <v>85.83</v>
      </c>
      <c r="O9676" t="str">
        <f t="shared" si="606"/>
        <v>81:100</v>
      </c>
      <c r="P9676" t="s">
        <v>17</v>
      </c>
      <c r="Q9676">
        <v>1496.13</v>
      </c>
      <c r="R9676" t="str">
        <f t="shared" si="607"/>
        <v>High</v>
      </c>
    </row>
    <row r="9677" spans="1:18" x14ac:dyDescent="0.25">
      <c r="A9677">
        <v>2005</v>
      </c>
      <c r="B9677" t="s">
        <v>36</v>
      </c>
      <c r="C9677" t="s">
        <v>54</v>
      </c>
      <c r="D9677" t="s">
        <v>16</v>
      </c>
      <c r="E9677" t="str">
        <f t="shared" si="604"/>
        <v>Summer crops</v>
      </c>
      <c r="F9677">
        <v>30.11</v>
      </c>
      <c r="G9677" s="6">
        <v>1508.89</v>
      </c>
      <c r="H9677" t="str">
        <f t="shared" si="605"/>
        <v>Medium</v>
      </c>
      <c r="I9677">
        <v>18.68</v>
      </c>
      <c r="J9677">
        <v>1.629</v>
      </c>
      <c r="K9677">
        <v>8</v>
      </c>
      <c r="L9677" s="6">
        <v>91.18</v>
      </c>
      <c r="M9677">
        <v>3</v>
      </c>
      <c r="N9677">
        <v>93.93</v>
      </c>
      <c r="O9677" t="str">
        <f t="shared" si="606"/>
        <v>81:100</v>
      </c>
      <c r="P9677" t="s">
        <v>17</v>
      </c>
      <c r="Q9677">
        <v>386.04</v>
      </c>
      <c r="R9677" t="str">
        <f t="shared" si="607"/>
        <v>High</v>
      </c>
    </row>
    <row r="9678" spans="1:18" x14ac:dyDescent="0.25">
      <c r="A9678">
        <v>2000</v>
      </c>
      <c r="B9678" t="s">
        <v>14</v>
      </c>
      <c r="C9678" t="s">
        <v>64</v>
      </c>
      <c r="D9678" t="s">
        <v>49</v>
      </c>
      <c r="E9678" t="str">
        <f t="shared" si="604"/>
        <v>Summer crops</v>
      </c>
      <c r="F9678">
        <v>34.659999999999997</v>
      </c>
      <c r="G9678" s="6">
        <v>2831.7</v>
      </c>
      <c r="H9678" t="str">
        <f t="shared" si="605"/>
        <v>High</v>
      </c>
      <c r="I9678">
        <v>12.44</v>
      </c>
      <c r="J9678">
        <v>2.12</v>
      </c>
      <c r="K9678">
        <v>5</v>
      </c>
      <c r="L9678" s="6">
        <v>83.45</v>
      </c>
      <c r="M9678">
        <v>15.83</v>
      </c>
      <c r="N9678">
        <v>14.65</v>
      </c>
      <c r="O9678" t="str">
        <f t="shared" si="606"/>
        <v>0:20</v>
      </c>
      <c r="P9678" t="s">
        <v>35</v>
      </c>
      <c r="Q9678">
        <v>504.38</v>
      </c>
      <c r="R9678" t="str">
        <f t="shared" si="607"/>
        <v>High</v>
      </c>
    </row>
    <row r="9679" spans="1:18" x14ac:dyDescent="0.25">
      <c r="A9679">
        <v>2020</v>
      </c>
      <c r="B9679" t="s">
        <v>24</v>
      </c>
      <c r="C9679" t="s">
        <v>57</v>
      </c>
      <c r="D9679" t="s">
        <v>23</v>
      </c>
      <c r="E9679" t="str">
        <f t="shared" si="604"/>
        <v>Winter crops</v>
      </c>
      <c r="F9679">
        <v>5.0199999999999996</v>
      </c>
      <c r="G9679" s="6">
        <v>284.2</v>
      </c>
      <c r="H9679" t="str">
        <f t="shared" si="605"/>
        <v>Low</v>
      </c>
      <c r="I9679">
        <v>27.79</v>
      </c>
      <c r="J9679">
        <v>1.8089999999999999</v>
      </c>
      <c r="K9679">
        <v>8</v>
      </c>
      <c r="L9679" s="6">
        <v>74.900000000000006</v>
      </c>
      <c r="M9679">
        <v>16.72</v>
      </c>
      <c r="N9679">
        <v>14.33</v>
      </c>
      <c r="O9679" t="str">
        <f t="shared" si="606"/>
        <v>0:20</v>
      </c>
      <c r="P9679" t="s">
        <v>20</v>
      </c>
      <c r="Q9679">
        <v>421.87</v>
      </c>
      <c r="R9679" t="str">
        <f t="shared" si="607"/>
        <v>Low</v>
      </c>
    </row>
    <row r="9680" spans="1:18" x14ac:dyDescent="0.25">
      <c r="A9680">
        <v>2016</v>
      </c>
      <c r="B9680" t="s">
        <v>18</v>
      </c>
      <c r="C9680" t="s">
        <v>56</v>
      </c>
      <c r="D9680" t="s">
        <v>29</v>
      </c>
      <c r="E9680" t="str">
        <f t="shared" si="604"/>
        <v>Summer crops</v>
      </c>
      <c r="F9680">
        <v>-1.1599999999999999</v>
      </c>
      <c r="G9680" s="6">
        <v>2597.17</v>
      </c>
      <c r="H9680" t="str">
        <f t="shared" si="605"/>
        <v>High</v>
      </c>
      <c r="I9680">
        <v>3.57</v>
      </c>
      <c r="J9680">
        <v>0.74</v>
      </c>
      <c r="K9680">
        <v>8</v>
      </c>
      <c r="L9680" s="6">
        <v>39.64</v>
      </c>
      <c r="M9680">
        <v>41.26</v>
      </c>
      <c r="N9680">
        <v>79.13</v>
      </c>
      <c r="O9680" t="str">
        <f t="shared" si="606"/>
        <v>61:80</v>
      </c>
      <c r="P9680" t="s">
        <v>20</v>
      </c>
      <c r="Q9680">
        <v>273.01</v>
      </c>
      <c r="R9680" t="str">
        <f t="shared" si="607"/>
        <v>Below 0</v>
      </c>
    </row>
    <row r="9681" spans="1:18" x14ac:dyDescent="0.25">
      <c r="A9681">
        <v>2024</v>
      </c>
      <c r="B9681" t="s">
        <v>18</v>
      </c>
      <c r="C9681" t="s">
        <v>19</v>
      </c>
      <c r="D9681" t="s">
        <v>38</v>
      </c>
      <c r="E9681" t="str">
        <f t="shared" si="604"/>
        <v>Summer crops</v>
      </c>
      <c r="F9681">
        <v>-2.02</v>
      </c>
      <c r="G9681" s="6">
        <v>2057.4899999999998</v>
      </c>
      <c r="H9681" t="str">
        <f t="shared" si="605"/>
        <v>High</v>
      </c>
      <c r="I9681">
        <v>8.7899999999999991</v>
      </c>
      <c r="J9681">
        <v>2.1800000000000002</v>
      </c>
      <c r="K9681">
        <v>1</v>
      </c>
      <c r="L9681" s="6">
        <v>24.77</v>
      </c>
      <c r="M9681">
        <v>41.35</v>
      </c>
      <c r="N9681">
        <v>17.87</v>
      </c>
      <c r="O9681" t="str">
        <f t="shared" si="606"/>
        <v>0:20</v>
      </c>
      <c r="P9681" t="s">
        <v>27</v>
      </c>
      <c r="Q9681">
        <v>432.64</v>
      </c>
      <c r="R9681" t="str">
        <f t="shared" si="607"/>
        <v>Below 0</v>
      </c>
    </row>
    <row r="9682" spans="1:18" x14ac:dyDescent="0.25">
      <c r="A9682">
        <v>1998</v>
      </c>
      <c r="B9682" t="s">
        <v>30</v>
      </c>
      <c r="C9682" t="s">
        <v>66</v>
      </c>
      <c r="D9682" t="s">
        <v>29</v>
      </c>
      <c r="E9682" t="str">
        <f t="shared" si="604"/>
        <v>Summer crops</v>
      </c>
      <c r="F9682">
        <v>1.19</v>
      </c>
      <c r="G9682" s="6">
        <v>1902.27</v>
      </c>
      <c r="H9682" t="str">
        <f t="shared" si="605"/>
        <v>Medium</v>
      </c>
      <c r="I9682">
        <v>29.72</v>
      </c>
      <c r="J9682">
        <v>1.161</v>
      </c>
      <c r="K9682">
        <v>8</v>
      </c>
      <c r="L9682" s="6">
        <v>67.63</v>
      </c>
      <c r="M9682">
        <v>41.87</v>
      </c>
      <c r="N9682">
        <v>46.88</v>
      </c>
      <c r="O9682" t="str">
        <f t="shared" si="606"/>
        <v>41:60</v>
      </c>
      <c r="P9682" t="s">
        <v>20</v>
      </c>
      <c r="Q9682">
        <v>374.83</v>
      </c>
      <c r="R9682" t="str">
        <f t="shared" si="607"/>
        <v>Low</v>
      </c>
    </row>
    <row r="9683" spans="1:18" x14ac:dyDescent="0.25">
      <c r="A9683">
        <v>2020</v>
      </c>
      <c r="B9683" t="s">
        <v>41</v>
      </c>
      <c r="C9683" t="s">
        <v>71</v>
      </c>
      <c r="D9683" t="s">
        <v>16</v>
      </c>
      <c r="E9683" t="str">
        <f t="shared" si="604"/>
        <v>Summer crops</v>
      </c>
      <c r="F9683">
        <v>18.25</v>
      </c>
      <c r="G9683" s="6">
        <v>2637.61</v>
      </c>
      <c r="H9683" t="str">
        <f t="shared" si="605"/>
        <v>High</v>
      </c>
      <c r="I9683">
        <v>14.39</v>
      </c>
      <c r="J9683">
        <v>2.5099999999999998</v>
      </c>
      <c r="K9683">
        <v>1</v>
      </c>
      <c r="L9683" s="6">
        <v>48.65</v>
      </c>
      <c r="M9683">
        <v>11.14</v>
      </c>
      <c r="N9683">
        <v>10.16</v>
      </c>
      <c r="O9683" t="str">
        <f t="shared" si="606"/>
        <v>0:20</v>
      </c>
      <c r="P9683" t="s">
        <v>27</v>
      </c>
      <c r="Q9683">
        <v>905.3</v>
      </c>
      <c r="R9683" t="str">
        <f t="shared" si="607"/>
        <v>Moderate</v>
      </c>
    </row>
    <row r="9684" spans="1:18" x14ac:dyDescent="0.25">
      <c r="A9684">
        <v>2012</v>
      </c>
      <c r="B9684" t="s">
        <v>18</v>
      </c>
      <c r="C9684" t="s">
        <v>60</v>
      </c>
      <c r="D9684" t="s">
        <v>23</v>
      </c>
      <c r="E9684" t="str">
        <f t="shared" si="604"/>
        <v>Winter crops</v>
      </c>
      <c r="F9684">
        <v>19.03</v>
      </c>
      <c r="G9684" s="6">
        <v>2033.33</v>
      </c>
      <c r="H9684" t="str">
        <f t="shared" si="605"/>
        <v>High</v>
      </c>
      <c r="I9684">
        <v>26.87</v>
      </c>
      <c r="J9684">
        <v>3.375</v>
      </c>
      <c r="K9684">
        <v>8</v>
      </c>
      <c r="L9684" s="6">
        <v>84.85</v>
      </c>
      <c r="M9684">
        <v>15.17</v>
      </c>
      <c r="N9684">
        <v>14.79</v>
      </c>
      <c r="O9684" t="str">
        <f t="shared" si="606"/>
        <v>0:20</v>
      </c>
      <c r="P9684" t="s">
        <v>27</v>
      </c>
      <c r="Q9684">
        <v>1093.1199999999999</v>
      </c>
      <c r="R9684" t="str">
        <f t="shared" si="607"/>
        <v>Moderate</v>
      </c>
    </row>
    <row r="9685" spans="1:18" x14ac:dyDescent="0.25">
      <c r="A9685">
        <v>2024</v>
      </c>
      <c r="B9685" t="s">
        <v>30</v>
      </c>
      <c r="C9685" t="s">
        <v>31</v>
      </c>
      <c r="D9685" t="s">
        <v>26</v>
      </c>
      <c r="E9685" t="str">
        <f t="shared" si="604"/>
        <v>Summer crops</v>
      </c>
      <c r="F9685">
        <v>20.71</v>
      </c>
      <c r="G9685" s="6">
        <v>1713.58</v>
      </c>
      <c r="H9685" t="str">
        <f t="shared" si="605"/>
        <v>Medium</v>
      </c>
      <c r="I9685">
        <v>24.46</v>
      </c>
      <c r="J9685">
        <v>2.8170000000000002</v>
      </c>
      <c r="K9685">
        <v>3</v>
      </c>
      <c r="L9685" s="6">
        <v>60.58</v>
      </c>
      <c r="M9685">
        <v>42.46</v>
      </c>
      <c r="N9685">
        <v>33.26</v>
      </c>
      <c r="O9685" t="str">
        <f t="shared" si="606"/>
        <v>21:40</v>
      </c>
      <c r="P9685" t="s">
        <v>35</v>
      </c>
      <c r="Q9685">
        <v>1338.58</v>
      </c>
      <c r="R9685" t="str">
        <f t="shared" si="607"/>
        <v>Moderate</v>
      </c>
    </row>
    <row r="9686" spans="1:18" x14ac:dyDescent="0.25">
      <c r="A9686">
        <v>2007</v>
      </c>
      <c r="B9686" t="s">
        <v>18</v>
      </c>
      <c r="C9686" t="s">
        <v>67</v>
      </c>
      <c r="D9686" t="s">
        <v>16</v>
      </c>
      <c r="E9686" t="str">
        <f t="shared" si="604"/>
        <v>Summer crops</v>
      </c>
      <c r="F9686">
        <v>-4.29</v>
      </c>
      <c r="G9686" s="6">
        <v>865.33</v>
      </c>
      <c r="H9686" t="str">
        <f t="shared" si="605"/>
        <v>Low</v>
      </c>
      <c r="I9686">
        <v>1.21</v>
      </c>
      <c r="J9686">
        <v>0.51</v>
      </c>
      <c r="K9686">
        <v>9</v>
      </c>
      <c r="L9686" s="6">
        <v>27.77</v>
      </c>
      <c r="M9686">
        <v>18.850000000000001</v>
      </c>
      <c r="N9686">
        <v>63.63</v>
      </c>
      <c r="O9686" t="str">
        <f t="shared" si="606"/>
        <v>61:80</v>
      </c>
      <c r="P9686" t="s">
        <v>27</v>
      </c>
      <c r="Q9686">
        <v>176.17</v>
      </c>
      <c r="R9686" t="str">
        <f t="shared" si="607"/>
        <v>Below 0</v>
      </c>
    </row>
    <row r="9687" spans="1:18" x14ac:dyDescent="0.25">
      <c r="A9687">
        <v>2015</v>
      </c>
      <c r="B9687" t="s">
        <v>18</v>
      </c>
      <c r="C9687" t="s">
        <v>67</v>
      </c>
      <c r="D9687" t="s">
        <v>52</v>
      </c>
      <c r="E9687" t="str">
        <f t="shared" si="604"/>
        <v>Winter crops</v>
      </c>
      <c r="F9687">
        <v>1.32</v>
      </c>
      <c r="G9687" s="6">
        <v>1804.75</v>
      </c>
      <c r="H9687" t="str">
        <f t="shared" si="605"/>
        <v>Medium</v>
      </c>
      <c r="I9687">
        <v>19.53</v>
      </c>
      <c r="J9687">
        <v>0.96299999999999997</v>
      </c>
      <c r="K9687">
        <v>5</v>
      </c>
      <c r="L9687" s="6">
        <v>32.119999999999997</v>
      </c>
      <c r="M9687">
        <v>33.43</v>
      </c>
      <c r="N9687">
        <v>59.81</v>
      </c>
      <c r="O9687" t="str">
        <f t="shared" si="606"/>
        <v>41:60</v>
      </c>
      <c r="P9687" t="s">
        <v>35</v>
      </c>
      <c r="Q9687">
        <v>474.74</v>
      </c>
      <c r="R9687" t="str">
        <f t="shared" si="607"/>
        <v>Low</v>
      </c>
    </row>
    <row r="9688" spans="1:18" x14ac:dyDescent="0.25">
      <c r="A9688">
        <v>1997</v>
      </c>
      <c r="B9688" t="s">
        <v>30</v>
      </c>
      <c r="C9688" t="s">
        <v>31</v>
      </c>
      <c r="D9688" t="s">
        <v>16</v>
      </c>
      <c r="E9688" t="str">
        <f t="shared" si="604"/>
        <v>Summer crops</v>
      </c>
      <c r="F9688">
        <v>34.68</v>
      </c>
      <c r="G9688" s="6">
        <v>1427.16</v>
      </c>
      <c r="H9688" t="str">
        <f t="shared" si="605"/>
        <v>Medium</v>
      </c>
      <c r="I9688">
        <v>12.64</v>
      </c>
      <c r="J9688">
        <v>3.72</v>
      </c>
      <c r="K9688">
        <v>10</v>
      </c>
      <c r="L9688" s="6">
        <v>40.57</v>
      </c>
      <c r="M9688">
        <v>49.17</v>
      </c>
      <c r="N9688">
        <v>37.04</v>
      </c>
      <c r="O9688" t="str">
        <f t="shared" si="606"/>
        <v>21:40</v>
      </c>
      <c r="P9688" t="s">
        <v>20</v>
      </c>
      <c r="Q9688">
        <v>940.25</v>
      </c>
      <c r="R9688" t="str">
        <f t="shared" si="607"/>
        <v>High</v>
      </c>
    </row>
    <row r="9689" spans="1:18" x14ac:dyDescent="0.25">
      <c r="A9689">
        <v>2018</v>
      </c>
      <c r="B9689" t="s">
        <v>14</v>
      </c>
      <c r="C9689" t="s">
        <v>28</v>
      </c>
      <c r="D9689" t="s">
        <v>52</v>
      </c>
      <c r="E9689" t="str">
        <f t="shared" si="604"/>
        <v>Winter crops</v>
      </c>
      <c r="F9689">
        <v>0.53</v>
      </c>
      <c r="G9689" s="6">
        <v>2143.88</v>
      </c>
      <c r="H9689" t="str">
        <f t="shared" si="605"/>
        <v>High</v>
      </c>
      <c r="I9689">
        <v>28.84</v>
      </c>
      <c r="J9689">
        <v>2.7</v>
      </c>
      <c r="K9689">
        <v>9</v>
      </c>
      <c r="L9689" s="6">
        <v>87.59</v>
      </c>
      <c r="M9689">
        <v>21.96</v>
      </c>
      <c r="N9689">
        <v>91.24</v>
      </c>
      <c r="O9689" t="str">
        <f t="shared" si="606"/>
        <v>81:100</v>
      </c>
      <c r="P9689" t="s">
        <v>35</v>
      </c>
      <c r="Q9689">
        <v>1135.51</v>
      </c>
      <c r="R9689" t="str">
        <f t="shared" si="607"/>
        <v>Low</v>
      </c>
    </row>
    <row r="9690" spans="1:18" x14ac:dyDescent="0.25">
      <c r="A9690">
        <v>1995</v>
      </c>
      <c r="B9690" t="s">
        <v>24</v>
      </c>
      <c r="C9690" t="s">
        <v>59</v>
      </c>
      <c r="D9690" t="s">
        <v>29</v>
      </c>
      <c r="E9690" t="str">
        <f t="shared" si="604"/>
        <v>Summer crops</v>
      </c>
      <c r="F9690">
        <v>12.17</v>
      </c>
      <c r="G9690" s="6">
        <v>2526.65</v>
      </c>
      <c r="H9690" t="str">
        <f t="shared" si="605"/>
        <v>High</v>
      </c>
      <c r="I9690">
        <v>28.7</v>
      </c>
      <c r="J9690">
        <v>1.611</v>
      </c>
      <c r="K9690">
        <v>8</v>
      </c>
      <c r="L9690" s="6">
        <v>74.05</v>
      </c>
      <c r="M9690">
        <v>34.07</v>
      </c>
      <c r="N9690">
        <v>25.84</v>
      </c>
      <c r="O9690" t="str">
        <f t="shared" si="606"/>
        <v>21:40</v>
      </c>
      <c r="P9690" t="s">
        <v>20</v>
      </c>
      <c r="Q9690">
        <v>502.81</v>
      </c>
      <c r="R9690" t="str">
        <f t="shared" si="607"/>
        <v>Low</v>
      </c>
    </row>
    <row r="9691" spans="1:18" x14ac:dyDescent="0.25">
      <c r="A9691">
        <v>2015</v>
      </c>
      <c r="B9691" t="s">
        <v>41</v>
      </c>
      <c r="C9691" t="s">
        <v>68</v>
      </c>
      <c r="D9691" t="s">
        <v>43</v>
      </c>
      <c r="E9691" t="str">
        <f t="shared" si="604"/>
        <v>Winter crops</v>
      </c>
      <c r="F9691">
        <v>32.01</v>
      </c>
      <c r="G9691" s="6">
        <v>2173.23</v>
      </c>
      <c r="H9691" t="str">
        <f t="shared" si="605"/>
        <v>High</v>
      </c>
      <c r="I9691">
        <v>11.71</v>
      </c>
      <c r="J9691">
        <v>3.4</v>
      </c>
      <c r="K9691">
        <v>4</v>
      </c>
      <c r="L9691" s="6">
        <v>63.5</v>
      </c>
      <c r="M9691">
        <v>3.22</v>
      </c>
      <c r="N9691">
        <v>82.57</v>
      </c>
      <c r="O9691" t="str">
        <f t="shared" si="606"/>
        <v>81:100</v>
      </c>
      <c r="P9691" t="s">
        <v>17</v>
      </c>
      <c r="Q9691">
        <v>1520.22</v>
      </c>
      <c r="R9691" t="str">
        <f t="shared" si="607"/>
        <v>High</v>
      </c>
    </row>
    <row r="9692" spans="1:18" x14ac:dyDescent="0.25">
      <c r="A9692">
        <v>2019</v>
      </c>
      <c r="B9692" t="s">
        <v>21</v>
      </c>
      <c r="C9692" t="s">
        <v>45</v>
      </c>
      <c r="D9692" t="s">
        <v>43</v>
      </c>
      <c r="E9692" t="str">
        <f t="shared" si="604"/>
        <v>Winter crops</v>
      </c>
      <c r="F9692">
        <v>-3.74</v>
      </c>
      <c r="G9692" s="6">
        <v>2794.72</v>
      </c>
      <c r="H9692" t="str">
        <f t="shared" si="605"/>
        <v>High</v>
      </c>
      <c r="I9692">
        <v>24.43</v>
      </c>
      <c r="J9692">
        <v>1.9079999999999999</v>
      </c>
      <c r="K9692">
        <v>5</v>
      </c>
      <c r="L9692" s="6">
        <v>15.62</v>
      </c>
      <c r="M9692">
        <v>19.46</v>
      </c>
      <c r="N9692">
        <v>0.93</v>
      </c>
      <c r="O9692" t="str">
        <f t="shared" si="606"/>
        <v>0:20</v>
      </c>
      <c r="P9692" t="s">
        <v>39</v>
      </c>
      <c r="Q9692">
        <v>235.52</v>
      </c>
      <c r="R9692" t="str">
        <f t="shared" si="607"/>
        <v>Below 0</v>
      </c>
    </row>
    <row r="9693" spans="1:18" x14ac:dyDescent="0.25">
      <c r="A9693">
        <v>1990</v>
      </c>
      <c r="B9693" t="s">
        <v>46</v>
      </c>
      <c r="C9693" t="s">
        <v>47</v>
      </c>
      <c r="D9693" t="s">
        <v>49</v>
      </c>
      <c r="E9693" t="str">
        <f t="shared" si="604"/>
        <v>Summer crops</v>
      </c>
      <c r="F9693">
        <v>-1.7</v>
      </c>
      <c r="G9693" s="6">
        <v>1002.5</v>
      </c>
      <c r="H9693" t="str">
        <f t="shared" si="605"/>
        <v>Medium</v>
      </c>
      <c r="I9693">
        <v>7.04</v>
      </c>
      <c r="J9693">
        <v>2.2999999999999998</v>
      </c>
      <c r="K9693">
        <v>6</v>
      </c>
      <c r="L9693" s="6">
        <v>95.37</v>
      </c>
      <c r="M9693">
        <v>34.799999999999997</v>
      </c>
      <c r="N9693">
        <v>52.33</v>
      </c>
      <c r="O9693" t="str">
        <f t="shared" si="606"/>
        <v>41:60</v>
      </c>
      <c r="P9693" t="s">
        <v>35</v>
      </c>
      <c r="Q9693">
        <v>1124.07</v>
      </c>
      <c r="R9693" t="str">
        <f t="shared" si="607"/>
        <v>Below 0</v>
      </c>
    </row>
    <row r="9694" spans="1:18" x14ac:dyDescent="0.25">
      <c r="A9694">
        <v>2016</v>
      </c>
      <c r="B9694" t="s">
        <v>46</v>
      </c>
      <c r="C9694" t="s">
        <v>51</v>
      </c>
      <c r="D9694" t="s">
        <v>48</v>
      </c>
      <c r="E9694" t="str">
        <f t="shared" si="604"/>
        <v>Summer crops</v>
      </c>
      <c r="F9694">
        <v>16.07</v>
      </c>
      <c r="G9694" s="6">
        <v>1457.56</v>
      </c>
      <c r="H9694" t="str">
        <f t="shared" si="605"/>
        <v>Medium</v>
      </c>
      <c r="I9694">
        <v>20.96</v>
      </c>
      <c r="J9694">
        <v>2.0339999999999998</v>
      </c>
      <c r="K9694">
        <v>7</v>
      </c>
      <c r="L9694" s="6">
        <v>96.49</v>
      </c>
      <c r="M9694">
        <v>7.47</v>
      </c>
      <c r="N9694">
        <v>95.84</v>
      </c>
      <c r="O9694" t="str">
        <f t="shared" si="606"/>
        <v>81:100</v>
      </c>
      <c r="P9694" t="s">
        <v>27</v>
      </c>
      <c r="Q9694">
        <v>470.34</v>
      </c>
      <c r="R9694" t="str">
        <f t="shared" si="607"/>
        <v>Moderate</v>
      </c>
    </row>
    <row r="9695" spans="1:18" x14ac:dyDescent="0.25">
      <c r="A9695">
        <v>2011</v>
      </c>
      <c r="B9695" t="s">
        <v>14</v>
      </c>
      <c r="C9695" t="s">
        <v>15</v>
      </c>
      <c r="D9695" t="s">
        <v>16</v>
      </c>
      <c r="E9695" t="str">
        <f t="shared" si="604"/>
        <v>Summer crops</v>
      </c>
      <c r="F9695">
        <v>13.43</v>
      </c>
      <c r="G9695" s="6">
        <v>820.32</v>
      </c>
      <c r="H9695" t="str">
        <f t="shared" si="605"/>
        <v>Low</v>
      </c>
      <c r="I9695">
        <v>21.56</v>
      </c>
      <c r="J9695">
        <v>1.377</v>
      </c>
      <c r="K9695">
        <v>6</v>
      </c>
      <c r="L9695" s="6">
        <v>67.25</v>
      </c>
      <c r="M9695">
        <v>6.4</v>
      </c>
      <c r="N9695">
        <v>90.19</v>
      </c>
      <c r="O9695" t="str">
        <f t="shared" si="606"/>
        <v>81:100</v>
      </c>
      <c r="P9695" t="s">
        <v>20</v>
      </c>
      <c r="Q9695">
        <v>207.75</v>
      </c>
      <c r="R9695" t="str">
        <f t="shared" si="607"/>
        <v>Low</v>
      </c>
    </row>
    <row r="9696" spans="1:18" x14ac:dyDescent="0.25">
      <c r="A9696">
        <v>1994</v>
      </c>
      <c r="B9696" t="s">
        <v>36</v>
      </c>
      <c r="C9696" t="s">
        <v>62</v>
      </c>
      <c r="D9696" t="s">
        <v>34</v>
      </c>
      <c r="E9696" t="str">
        <f t="shared" si="604"/>
        <v>Winter crops</v>
      </c>
      <c r="F9696">
        <v>24.92</v>
      </c>
      <c r="G9696" s="6">
        <v>1103.8599999999999</v>
      </c>
      <c r="H9696" t="str">
        <f t="shared" si="605"/>
        <v>Medium</v>
      </c>
      <c r="I9696">
        <v>25.73</v>
      </c>
      <c r="J9696">
        <v>2.8620000000000001</v>
      </c>
      <c r="K9696">
        <v>5</v>
      </c>
      <c r="L9696" s="6">
        <v>28.24</v>
      </c>
      <c r="M9696">
        <v>20.3</v>
      </c>
      <c r="N9696">
        <v>93.3</v>
      </c>
      <c r="O9696" t="str">
        <f t="shared" si="606"/>
        <v>81:100</v>
      </c>
      <c r="P9696" t="s">
        <v>20</v>
      </c>
      <c r="Q9696">
        <v>856.45</v>
      </c>
      <c r="R9696" t="str">
        <f t="shared" si="607"/>
        <v>Moderate</v>
      </c>
    </row>
    <row r="9697" spans="1:18" x14ac:dyDescent="0.25">
      <c r="A9697">
        <v>2019</v>
      </c>
      <c r="B9697" t="s">
        <v>21</v>
      </c>
      <c r="C9697" t="s">
        <v>45</v>
      </c>
      <c r="D9697" t="s">
        <v>52</v>
      </c>
      <c r="E9697" t="str">
        <f t="shared" si="604"/>
        <v>Winter crops</v>
      </c>
      <c r="F9697">
        <v>9.91</v>
      </c>
      <c r="G9697" s="6">
        <v>1990.05</v>
      </c>
      <c r="H9697" t="str">
        <f t="shared" si="605"/>
        <v>Medium</v>
      </c>
      <c r="I9697">
        <v>20.66</v>
      </c>
      <c r="J9697">
        <v>0.72</v>
      </c>
      <c r="K9697">
        <v>6</v>
      </c>
      <c r="L9697" s="6">
        <v>79.12</v>
      </c>
      <c r="M9697">
        <v>16.55</v>
      </c>
      <c r="N9697">
        <v>38.75</v>
      </c>
      <c r="O9697" t="str">
        <f t="shared" si="606"/>
        <v>21:40</v>
      </c>
      <c r="P9697" t="s">
        <v>27</v>
      </c>
      <c r="Q9697">
        <v>82.36</v>
      </c>
      <c r="R9697" t="str">
        <f t="shared" si="607"/>
        <v>Low</v>
      </c>
    </row>
    <row r="9698" spans="1:18" x14ac:dyDescent="0.25">
      <c r="A9698">
        <v>1990</v>
      </c>
      <c r="B9698" t="s">
        <v>46</v>
      </c>
      <c r="C9698" t="s">
        <v>63</v>
      </c>
      <c r="D9698" t="s">
        <v>52</v>
      </c>
      <c r="E9698" t="str">
        <f t="shared" si="604"/>
        <v>Winter crops</v>
      </c>
      <c r="F9698">
        <v>6.27</v>
      </c>
      <c r="G9698" s="6">
        <v>469.85</v>
      </c>
      <c r="H9698" t="str">
        <f t="shared" si="605"/>
        <v>Low</v>
      </c>
      <c r="I9698">
        <v>27.81</v>
      </c>
      <c r="J9698">
        <v>1.107</v>
      </c>
      <c r="K9698">
        <v>3</v>
      </c>
      <c r="L9698" s="6">
        <v>72.599999999999994</v>
      </c>
      <c r="M9698">
        <v>39.729999999999997</v>
      </c>
      <c r="N9698">
        <v>7.23</v>
      </c>
      <c r="O9698" t="str">
        <f t="shared" si="606"/>
        <v>0:20</v>
      </c>
      <c r="P9698" t="s">
        <v>35</v>
      </c>
      <c r="Q9698">
        <v>495.4</v>
      </c>
      <c r="R9698" t="str">
        <f t="shared" si="607"/>
        <v>Low</v>
      </c>
    </row>
    <row r="9699" spans="1:18" x14ac:dyDescent="0.25">
      <c r="A9699">
        <v>2002</v>
      </c>
      <c r="B9699" t="s">
        <v>36</v>
      </c>
      <c r="C9699" t="s">
        <v>70</v>
      </c>
      <c r="D9699" t="s">
        <v>38</v>
      </c>
      <c r="E9699" t="str">
        <f t="shared" si="604"/>
        <v>Summer crops</v>
      </c>
      <c r="F9699">
        <v>8.26</v>
      </c>
      <c r="G9699" s="6">
        <v>826.94</v>
      </c>
      <c r="H9699" t="str">
        <f t="shared" si="605"/>
        <v>Low</v>
      </c>
      <c r="I9699">
        <v>24.79</v>
      </c>
      <c r="J9699">
        <v>1.1970000000000001</v>
      </c>
      <c r="K9699">
        <v>0</v>
      </c>
      <c r="L9699" s="6">
        <v>25.1</v>
      </c>
      <c r="M9699">
        <v>26.33</v>
      </c>
      <c r="N9699">
        <v>37.119999999999997</v>
      </c>
      <c r="O9699" t="str">
        <f t="shared" si="606"/>
        <v>21:40</v>
      </c>
      <c r="P9699" t="s">
        <v>35</v>
      </c>
      <c r="Q9699">
        <v>179.74</v>
      </c>
      <c r="R9699" t="str">
        <f t="shared" si="607"/>
        <v>Low</v>
      </c>
    </row>
    <row r="9700" spans="1:18" x14ac:dyDescent="0.25">
      <c r="A9700">
        <v>1996</v>
      </c>
      <c r="B9700" t="s">
        <v>46</v>
      </c>
      <c r="C9700" t="s">
        <v>51</v>
      </c>
      <c r="D9700" t="s">
        <v>23</v>
      </c>
      <c r="E9700" t="str">
        <f t="shared" si="604"/>
        <v>Winter crops</v>
      </c>
      <c r="F9700">
        <v>4.49</v>
      </c>
      <c r="G9700" s="6">
        <v>1500.2</v>
      </c>
      <c r="H9700" t="str">
        <f t="shared" si="605"/>
        <v>Medium</v>
      </c>
      <c r="I9700">
        <v>11.89</v>
      </c>
      <c r="J9700">
        <v>1.77</v>
      </c>
      <c r="K9700">
        <v>9</v>
      </c>
      <c r="L9700" s="6">
        <v>84</v>
      </c>
      <c r="M9700">
        <v>21.76</v>
      </c>
      <c r="N9700">
        <v>71.22</v>
      </c>
      <c r="O9700" t="str">
        <f t="shared" si="606"/>
        <v>61:80</v>
      </c>
      <c r="P9700" t="s">
        <v>17</v>
      </c>
      <c r="Q9700">
        <v>354.01</v>
      </c>
      <c r="R9700" t="str">
        <f t="shared" si="607"/>
        <v>Low</v>
      </c>
    </row>
    <row r="9701" spans="1:18" x14ac:dyDescent="0.25">
      <c r="A9701">
        <v>2009</v>
      </c>
      <c r="B9701" t="s">
        <v>50</v>
      </c>
      <c r="C9701" t="s">
        <v>19</v>
      </c>
      <c r="D9701" t="s">
        <v>34</v>
      </c>
      <c r="E9701" t="str">
        <f t="shared" si="604"/>
        <v>Winter crops</v>
      </c>
      <c r="F9701">
        <v>3.42</v>
      </c>
      <c r="G9701" s="6">
        <v>2687.58</v>
      </c>
      <c r="H9701" t="str">
        <f t="shared" si="605"/>
        <v>High</v>
      </c>
      <c r="I9701">
        <v>7.88</v>
      </c>
      <c r="J9701">
        <v>0.66</v>
      </c>
      <c r="K9701">
        <v>4</v>
      </c>
      <c r="L9701" s="6">
        <v>22.05</v>
      </c>
      <c r="M9701">
        <v>38.78</v>
      </c>
      <c r="N9701">
        <v>67.89</v>
      </c>
      <c r="O9701" t="str">
        <f t="shared" si="606"/>
        <v>61:80</v>
      </c>
      <c r="P9701" t="s">
        <v>20</v>
      </c>
      <c r="Q9701">
        <v>191.4</v>
      </c>
      <c r="R9701" t="str">
        <f t="shared" si="607"/>
        <v>Low</v>
      </c>
    </row>
    <row r="9702" spans="1:18" x14ac:dyDescent="0.25">
      <c r="A9702">
        <v>2008</v>
      </c>
      <c r="B9702" t="s">
        <v>50</v>
      </c>
      <c r="C9702" t="s">
        <v>56</v>
      </c>
      <c r="D9702" t="s">
        <v>26</v>
      </c>
      <c r="E9702" t="str">
        <f t="shared" si="604"/>
        <v>Summer crops</v>
      </c>
      <c r="F9702">
        <v>33.11</v>
      </c>
      <c r="G9702" s="6">
        <v>2374.77</v>
      </c>
      <c r="H9702" t="str">
        <f t="shared" si="605"/>
        <v>High</v>
      </c>
      <c r="I9702">
        <v>7.02</v>
      </c>
      <c r="J9702">
        <v>1.74</v>
      </c>
      <c r="K9702">
        <v>9</v>
      </c>
      <c r="L9702" s="6">
        <v>56.59</v>
      </c>
      <c r="M9702">
        <v>10</v>
      </c>
      <c r="N9702">
        <v>66.61</v>
      </c>
      <c r="O9702" t="str">
        <f t="shared" si="606"/>
        <v>61:80</v>
      </c>
      <c r="P9702" t="s">
        <v>27</v>
      </c>
      <c r="Q9702">
        <v>718.11</v>
      </c>
      <c r="R9702" t="str">
        <f t="shared" si="607"/>
        <v>High</v>
      </c>
    </row>
    <row r="9703" spans="1:18" x14ac:dyDescent="0.25">
      <c r="A9703">
        <v>2024</v>
      </c>
      <c r="B9703" t="s">
        <v>41</v>
      </c>
      <c r="C9703" t="s">
        <v>68</v>
      </c>
      <c r="D9703" t="s">
        <v>38</v>
      </c>
      <c r="E9703" t="str">
        <f t="shared" si="604"/>
        <v>Summer crops</v>
      </c>
      <c r="F9703">
        <v>12.82</v>
      </c>
      <c r="G9703" s="6">
        <v>940.32</v>
      </c>
      <c r="H9703" t="str">
        <f t="shared" si="605"/>
        <v>Low</v>
      </c>
      <c r="I9703">
        <v>24.64</v>
      </c>
      <c r="J9703">
        <v>2.5470000000000002</v>
      </c>
      <c r="K9703">
        <v>3</v>
      </c>
      <c r="L9703" s="6">
        <v>54.49</v>
      </c>
      <c r="M9703">
        <v>20.61</v>
      </c>
      <c r="N9703">
        <v>8.02</v>
      </c>
      <c r="O9703" t="str">
        <f t="shared" si="606"/>
        <v>0:20</v>
      </c>
      <c r="P9703" t="s">
        <v>39</v>
      </c>
      <c r="Q9703">
        <v>508.45</v>
      </c>
      <c r="R9703" t="str">
        <f t="shared" si="607"/>
        <v>Low</v>
      </c>
    </row>
    <row r="9704" spans="1:18" x14ac:dyDescent="0.25">
      <c r="A9704">
        <v>2009</v>
      </c>
      <c r="B9704" t="s">
        <v>21</v>
      </c>
      <c r="C9704" t="s">
        <v>55</v>
      </c>
      <c r="D9704" t="s">
        <v>52</v>
      </c>
      <c r="E9704" t="str">
        <f t="shared" si="604"/>
        <v>Winter crops</v>
      </c>
      <c r="F9704">
        <v>31.4</v>
      </c>
      <c r="G9704" s="6">
        <v>1525.38</v>
      </c>
      <c r="H9704" t="str">
        <f t="shared" si="605"/>
        <v>Medium</v>
      </c>
      <c r="I9704">
        <v>5.63</v>
      </c>
      <c r="J9704">
        <v>2.15</v>
      </c>
      <c r="K9704">
        <v>10</v>
      </c>
      <c r="L9704" s="6">
        <v>16.760000000000002</v>
      </c>
      <c r="M9704">
        <v>46.01</v>
      </c>
      <c r="N9704">
        <v>53.06</v>
      </c>
      <c r="O9704" t="str">
        <f t="shared" si="606"/>
        <v>41:60</v>
      </c>
      <c r="P9704" t="s">
        <v>17</v>
      </c>
      <c r="Q9704">
        <v>449.96</v>
      </c>
      <c r="R9704" t="str">
        <f t="shared" si="607"/>
        <v>High</v>
      </c>
    </row>
    <row r="9705" spans="1:18" x14ac:dyDescent="0.25">
      <c r="A9705">
        <v>1992</v>
      </c>
      <c r="B9705" t="s">
        <v>24</v>
      </c>
      <c r="C9705" t="s">
        <v>59</v>
      </c>
      <c r="D9705" t="s">
        <v>34</v>
      </c>
      <c r="E9705" t="str">
        <f t="shared" si="604"/>
        <v>Winter crops</v>
      </c>
      <c r="F9705">
        <v>6.14</v>
      </c>
      <c r="G9705" s="6">
        <v>785.46</v>
      </c>
      <c r="H9705" t="str">
        <f t="shared" si="605"/>
        <v>Low</v>
      </c>
      <c r="I9705">
        <v>14.46</v>
      </c>
      <c r="J9705">
        <v>2.97</v>
      </c>
      <c r="K9705">
        <v>0</v>
      </c>
      <c r="L9705" s="6">
        <v>34.380000000000003</v>
      </c>
      <c r="M9705">
        <v>48.63</v>
      </c>
      <c r="N9705">
        <v>46.1</v>
      </c>
      <c r="O9705" t="str">
        <f t="shared" si="606"/>
        <v>41:60</v>
      </c>
      <c r="P9705" t="s">
        <v>27</v>
      </c>
      <c r="Q9705">
        <v>733.58</v>
      </c>
      <c r="R9705" t="str">
        <f t="shared" si="607"/>
        <v>Low</v>
      </c>
    </row>
    <row r="9706" spans="1:18" x14ac:dyDescent="0.25">
      <c r="A9706">
        <v>1991</v>
      </c>
      <c r="B9706" t="s">
        <v>32</v>
      </c>
      <c r="C9706" t="s">
        <v>33</v>
      </c>
      <c r="D9706" t="s">
        <v>38</v>
      </c>
      <c r="E9706" t="str">
        <f t="shared" si="604"/>
        <v>Summer crops</v>
      </c>
      <c r="F9706">
        <v>21.42</v>
      </c>
      <c r="G9706" s="6">
        <v>357.04</v>
      </c>
      <c r="H9706" t="str">
        <f t="shared" si="605"/>
        <v>Low</v>
      </c>
      <c r="I9706">
        <v>9.6999999999999993</v>
      </c>
      <c r="J9706">
        <v>3.1320000000000001</v>
      </c>
      <c r="K9706">
        <v>4</v>
      </c>
      <c r="L9706" s="6">
        <v>31.5</v>
      </c>
      <c r="M9706">
        <v>42.41</v>
      </c>
      <c r="N9706">
        <v>70.849999999999994</v>
      </c>
      <c r="O9706" t="str">
        <f t="shared" si="606"/>
        <v>61:80</v>
      </c>
      <c r="P9706" t="s">
        <v>35</v>
      </c>
      <c r="Q9706">
        <v>1087.1099999999999</v>
      </c>
      <c r="R9706" t="str">
        <f t="shared" si="607"/>
        <v>Moderate</v>
      </c>
    </row>
    <row r="9707" spans="1:18" x14ac:dyDescent="0.25">
      <c r="A9707">
        <v>2015</v>
      </c>
      <c r="B9707" t="s">
        <v>36</v>
      </c>
      <c r="C9707" t="s">
        <v>70</v>
      </c>
      <c r="D9707" t="s">
        <v>43</v>
      </c>
      <c r="E9707" t="str">
        <f t="shared" si="604"/>
        <v>Winter crops</v>
      </c>
      <c r="F9707">
        <v>22.1</v>
      </c>
      <c r="G9707" s="6">
        <v>2313.91</v>
      </c>
      <c r="H9707" t="str">
        <f t="shared" si="605"/>
        <v>High</v>
      </c>
      <c r="I9707">
        <v>10.31</v>
      </c>
      <c r="J9707">
        <v>1.76</v>
      </c>
      <c r="K9707">
        <v>5</v>
      </c>
      <c r="L9707" s="6">
        <v>74.22</v>
      </c>
      <c r="M9707">
        <v>17.059999999999999</v>
      </c>
      <c r="N9707">
        <v>10.130000000000001</v>
      </c>
      <c r="O9707" t="str">
        <f t="shared" si="606"/>
        <v>0:20</v>
      </c>
      <c r="P9707" t="s">
        <v>20</v>
      </c>
      <c r="Q9707">
        <v>716.52</v>
      </c>
      <c r="R9707" t="str">
        <f t="shared" si="607"/>
        <v>Moderate</v>
      </c>
    </row>
    <row r="9708" spans="1:18" x14ac:dyDescent="0.25">
      <c r="A9708">
        <v>1991</v>
      </c>
      <c r="B9708" t="s">
        <v>24</v>
      </c>
      <c r="C9708" t="s">
        <v>72</v>
      </c>
      <c r="D9708" t="s">
        <v>23</v>
      </c>
      <c r="E9708" t="str">
        <f t="shared" si="604"/>
        <v>Winter crops</v>
      </c>
      <c r="F9708">
        <v>26.61</v>
      </c>
      <c r="G9708" s="6">
        <v>365.65</v>
      </c>
      <c r="H9708" t="str">
        <f t="shared" si="605"/>
        <v>Low</v>
      </c>
      <c r="I9708">
        <v>23.57</v>
      </c>
      <c r="J9708">
        <v>1.962</v>
      </c>
      <c r="K9708">
        <v>5</v>
      </c>
      <c r="L9708" s="6">
        <v>24.36</v>
      </c>
      <c r="M9708">
        <v>10.77</v>
      </c>
      <c r="N9708">
        <v>69.900000000000006</v>
      </c>
      <c r="O9708" t="str">
        <f t="shared" si="606"/>
        <v>61:80</v>
      </c>
      <c r="P9708" t="s">
        <v>20</v>
      </c>
      <c r="Q9708">
        <v>657.49</v>
      </c>
      <c r="R9708" t="str">
        <f t="shared" si="607"/>
        <v>High</v>
      </c>
    </row>
    <row r="9709" spans="1:18" x14ac:dyDescent="0.25">
      <c r="A9709">
        <v>1997</v>
      </c>
      <c r="B9709" t="s">
        <v>18</v>
      </c>
      <c r="C9709" t="s">
        <v>19</v>
      </c>
      <c r="D9709" t="s">
        <v>48</v>
      </c>
      <c r="E9709" t="str">
        <f t="shared" si="604"/>
        <v>Summer crops</v>
      </c>
      <c r="F9709">
        <v>9.4600000000000009</v>
      </c>
      <c r="G9709" s="6">
        <v>238.32</v>
      </c>
      <c r="H9709" t="str">
        <f t="shared" si="605"/>
        <v>Low</v>
      </c>
      <c r="I9709">
        <v>29.14</v>
      </c>
      <c r="J9709">
        <v>0.60299999999999998</v>
      </c>
      <c r="K9709">
        <v>9</v>
      </c>
      <c r="L9709" s="6">
        <v>33.659999999999997</v>
      </c>
      <c r="M9709">
        <v>40.54</v>
      </c>
      <c r="N9709">
        <v>20.239999999999998</v>
      </c>
      <c r="O9709" t="str">
        <f t="shared" si="606"/>
        <v>21:40</v>
      </c>
      <c r="P9709" t="s">
        <v>35</v>
      </c>
      <c r="Q9709">
        <v>145.66</v>
      </c>
      <c r="R9709" t="str">
        <f t="shared" si="607"/>
        <v>Low</v>
      </c>
    </row>
    <row r="9710" spans="1:18" x14ac:dyDescent="0.25">
      <c r="A9710">
        <v>2023</v>
      </c>
      <c r="B9710" t="s">
        <v>36</v>
      </c>
      <c r="C9710" t="s">
        <v>70</v>
      </c>
      <c r="D9710" t="s">
        <v>48</v>
      </c>
      <c r="E9710" t="str">
        <f t="shared" si="604"/>
        <v>Summer crops</v>
      </c>
      <c r="F9710">
        <v>20.69</v>
      </c>
      <c r="G9710" s="6">
        <v>2564.54</v>
      </c>
      <c r="H9710" t="str">
        <f t="shared" si="605"/>
        <v>High</v>
      </c>
      <c r="I9710">
        <v>14.16</v>
      </c>
      <c r="J9710">
        <v>3.25</v>
      </c>
      <c r="K9710">
        <v>3</v>
      </c>
      <c r="L9710" s="6">
        <v>91.62</v>
      </c>
      <c r="M9710">
        <v>32.090000000000003</v>
      </c>
      <c r="N9710">
        <v>6.42</v>
      </c>
      <c r="O9710" t="str">
        <f t="shared" si="606"/>
        <v>0:20</v>
      </c>
      <c r="P9710" t="s">
        <v>20</v>
      </c>
      <c r="Q9710">
        <v>1045.3499999999999</v>
      </c>
      <c r="R9710" t="str">
        <f t="shared" si="607"/>
        <v>Moderate</v>
      </c>
    </row>
    <row r="9711" spans="1:18" x14ac:dyDescent="0.25">
      <c r="A9711">
        <v>1995</v>
      </c>
      <c r="B9711" t="s">
        <v>24</v>
      </c>
      <c r="C9711" t="s">
        <v>72</v>
      </c>
      <c r="D9711" t="s">
        <v>16</v>
      </c>
      <c r="E9711" t="str">
        <f t="shared" si="604"/>
        <v>Summer crops</v>
      </c>
      <c r="F9711">
        <v>3.04</v>
      </c>
      <c r="G9711" s="6">
        <v>1053.6099999999999</v>
      </c>
      <c r="H9711" t="str">
        <f t="shared" si="605"/>
        <v>Medium</v>
      </c>
      <c r="I9711">
        <v>9.8800000000000008</v>
      </c>
      <c r="J9711">
        <v>1.41</v>
      </c>
      <c r="K9711">
        <v>3</v>
      </c>
      <c r="L9711" s="6">
        <v>33.22</v>
      </c>
      <c r="M9711">
        <v>33.450000000000003</v>
      </c>
      <c r="N9711">
        <v>35.270000000000003</v>
      </c>
      <c r="O9711" t="str">
        <f t="shared" si="606"/>
        <v>21:40</v>
      </c>
      <c r="P9711" t="s">
        <v>39</v>
      </c>
      <c r="Q9711">
        <v>478.87</v>
      </c>
      <c r="R9711" t="str">
        <f t="shared" si="607"/>
        <v>Low</v>
      </c>
    </row>
    <row r="9712" spans="1:18" x14ac:dyDescent="0.25">
      <c r="A9712">
        <v>2005</v>
      </c>
      <c r="B9712" t="s">
        <v>18</v>
      </c>
      <c r="C9712" t="s">
        <v>60</v>
      </c>
      <c r="D9712" t="s">
        <v>26</v>
      </c>
      <c r="E9712" t="str">
        <f t="shared" si="604"/>
        <v>Summer crops</v>
      </c>
      <c r="F9712">
        <v>27.48</v>
      </c>
      <c r="G9712" s="6">
        <v>2232.77</v>
      </c>
      <c r="H9712" t="str">
        <f t="shared" si="605"/>
        <v>High</v>
      </c>
      <c r="I9712">
        <v>4.1500000000000004</v>
      </c>
      <c r="J9712">
        <v>2.16</v>
      </c>
      <c r="K9712">
        <v>5</v>
      </c>
      <c r="L9712" s="6">
        <v>96.97</v>
      </c>
      <c r="M9712">
        <v>32.89</v>
      </c>
      <c r="N9712">
        <v>96.69</v>
      </c>
      <c r="O9712" t="str">
        <f t="shared" si="606"/>
        <v>81:100</v>
      </c>
      <c r="P9712" t="s">
        <v>27</v>
      </c>
      <c r="Q9712">
        <v>883.99</v>
      </c>
      <c r="R9712" t="str">
        <f t="shared" si="607"/>
        <v>High</v>
      </c>
    </row>
    <row r="9713" spans="1:18" x14ac:dyDescent="0.25">
      <c r="A9713">
        <v>2012</v>
      </c>
      <c r="B9713" t="s">
        <v>32</v>
      </c>
      <c r="C9713" t="s">
        <v>53</v>
      </c>
      <c r="D9713" t="s">
        <v>49</v>
      </c>
      <c r="E9713" t="str">
        <f t="shared" si="604"/>
        <v>Summer crops</v>
      </c>
      <c r="F9713">
        <v>16.11</v>
      </c>
      <c r="G9713" s="6">
        <v>883.16</v>
      </c>
      <c r="H9713" t="str">
        <f t="shared" si="605"/>
        <v>Low</v>
      </c>
      <c r="I9713">
        <v>28.03</v>
      </c>
      <c r="J9713">
        <v>4.0140000000000002</v>
      </c>
      <c r="K9713">
        <v>8</v>
      </c>
      <c r="L9713" s="6">
        <v>58.97</v>
      </c>
      <c r="M9713">
        <v>49.31</v>
      </c>
      <c r="N9713">
        <v>23.7</v>
      </c>
      <c r="O9713" t="str">
        <f t="shared" si="606"/>
        <v>21:40</v>
      </c>
      <c r="P9713" t="s">
        <v>17</v>
      </c>
      <c r="Q9713">
        <v>1747.44</v>
      </c>
      <c r="R9713" t="str">
        <f t="shared" si="607"/>
        <v>Moderate</v>
      </c>
    </row>
    <row r="9714" spans="1:18" x14ac:dyDescent="0.25">
      <c r="A9714">
        <v>2010</v>
      </c>
      <c r="B9714" t="s">
        <v>30</v>
      </c>
      <c r="C9714" t="s">
        <v>56</v>
      </c>
      <c r="D9714" t="s">
        <v>26</v>
      </c>
      <c r="E9714" t="str">
        <f t="shared" si="604"/>
        <v>Summer crops</v>
      </c>
      <c r="F9714">
        <v>12.72</v>
      </c>
      <c r="G9714" s="6">
        <v>2483.94</v>
      </c>
      <c r="H9714" t="str">
        <f t="shared" si="605"/>
        <v>High</v>
      </c>
      <c r="I9714">
        <v>28.51</v>
      </c>
      <c r="J9714">
        <v>3.7349999999999999</v>
      </c>
      <c r="K9714">
        <v>9</v>
      </c>
      <c r="L9714" s="6">
        <v>12.52</v>
      </c>
      <c r="M9714">
        <v>43.89</v>
      </c>
      <c r="N9714">
        <v>62.91</v>
      </c>
      <c r="O9714" t="str">
        <f t="shared" si="606"/>
        <v>61:80</v>
      </c>
      <c r="P9714" t="s">
        <v>17</v>
      </c>
      <c r="Q9714">
        <v>1350.28</v>
      </c>
      <c r="R9714" t="str">
        <f t="shared" si="607"/>
        <v>Low</v>
      </c>
    </row>
    <row r="9715" spans="1:18" x14ac:dyDescent="0.25">
      <c r="A9715">
        <v>2002</v>
      </c>
      <c r="B9715" t="s">
        <v>50</v>
      </c>
      <c r="C9715" t="s">
        <v>33</v>
      </c>
      <c r="D9715" t="s">
        <v>34</v>
      </c>
      <c r="E9715" t="str">
        <f t="shared" si="604"/>
        <v>Winter crops</v>
      </c>
      <c r="F9715">
        <v>25.16</v>
      </c>
      <c r="G9715" s="6">
        <v>2194.5300000000002</v>
      </c>
      <c r="H9715" t="str">
        <f t="shared" si="605"/>
        <v>High</v>
      </c>
      <c r="I9715">
        <v>12.01</v>
      </c>
      <c r="J9715">
        <v>3.26</v>
      </c>
      <c r="K9715">
        <v>6</v>
      </c>
      <c r="L9715" s="6">
        <v>60.19</v>
      </c>
      <c r="M9715">
        <v>43.56</v>
      </c>
      <c r="N9715">
        <v>6.68</v>
      </c>
      <c r="O9715" t="str">
        <f t="shared" si="606"/>
        <v>0:20</v>
      </c>
      <c r="P9715" t="s">
        <v>39</v>
      </c>
      <c r="Q9715">
        <v>1151.33</v>
      </c>
      <c r="R9715" t="str">
        <f t="shared" si="607"/>
        <v>High</v>
      </c>
    </row>
    <row r="9716" spans="1:18" x14ac:dyDescent="0.25">
      <c r="A9716">
        <v>2018</v>
      </c>
      <c r="B9716" t="s">
        <v>36</v>
      </c>
      <c r="C9716" t="s">
        <v>70</v>
      </c>
      <c r="D9716" t="s">
        <v>29</v>
      </c>
      <c r="E9716" t="str">
        <f t="shared" si="604"/>
        <v>Summer crops</v>
      </c>
      <c r="F9716">
        <v>0.01</v>
      </c>
      <c r="G9716" s="6">
        <v>2566.96</v>
      </c>
      <c r="H9716" t="str">
        <f t="shared" si="605"/>
        <v>High</v>
      </c>
      <c r="I9716">
        <v>4.87</v>
      </c>
      <c r="J9716">
        <v>1.43</v>
      </c>
      <c r="K9716">
        <v>10</v>
      </c>
      <c r="L9716" s="6">
        <v>79.08</v>
      </c>
      <c r="M9716">
        <v>1.34</v>
      </c>
      <c r="N9716">
        <v>12.88</v>
      </c>
      <c r="O9716" t="str">
        <f t="shared" si="606"/>
        <v>0:20</v>
      </c>
      <c r="P9716" t="s">
        <v>20</v>
      </c>
      <c r="Q9716">
        <v>284.52</v>
      </c>
      <c r="R9716" t="str">
        <f t="shared" si="607"/>
        <v>Low</v>
      </c>
    </row>
    <row r="9717" spans="1:18" x14ac:dyDescent="0.25">
      <c r="A9717">
        <v>2002</v>
      </c>
      <c r="B9717" t="s">
        <v>41</v>
      </c>
      <c r="C9717" t="s">
        <v>44</v>
      </c>
      <c r="D9717" t="s">
        <v>34</v>
      </c>
      <c r="E9717" t="str">
        <f t="shared" si="604"/>
        <v>Winter crops</v>
      </c>
      <c r="F9717">
        <v>4.71</v>
      </c>
      <c r="G9717" s="6">
        <v>768.86</v>
      </c>
      <c r="H9717" t="str">
        <f t="shared" si="605"/>
        <v>Low</v>
      </c>
      <c r="I9717">
        <v>14.52</v>
      </c>
      <c r="J9717">
        <v>1.47</v>
      </c>
      <c r="K9717">
        <v>8</v>
      </c>
      <c r="L9717" s="6">
        <v>28.98</v>
      </c>
      <c r="M9717">
        <v>32.86</v>
      </c>
      <c r="N9717">
        <v>37</v>
      </c>
      <c r="O9717" t="str">
        <f t="shared" si="606"/>
        <v>21:40</v>
      </c>
      <c r="P9717" t="s">
        <v>17</v>
      </c>
      <c r="Q9717">
        <v>438.25</v>
      </c>
      <c r="R9717" t="str">
        <f t="shared" si="607"/>
        <v>Low</v>
      </c>
    </row>
    <row r="9718" spans="1:18" x14ac:dyDescent="0.25">
      <c r="A9718">
        <v>2010</v>
      </c>
      <c r="B9718" t="s">
        <v>36</v>
      </c>
      <c r="C9718" t="s">
        <v>62</v>
      </c>
      <c r="D9718" t="s">
        <v>23</v>
      </c>
      <c r="E9718" t="str">
        <f t="shared" si="604"/>
        <v>Winter crops</v>
      </c>
      <c r="F9718">
        <v>8.56</v>
      </c>
      <c r="G9718" s="6">
        <v>1981.2</v>
      </c>
      <c r="H9718" t="str">
        <f t="shared" si="605"/>
        <v>Medium</v>
      </c>
      <c r="I9718">
        <v>25.89</v>
      </c>
      <c r="J9718">
        <v>0.84599999999999997</v>
      </c>
      <c r="K9718">
        <v>8</v>
      </c>
      <c r="L9718" s="6">
        <v>42.91</v>
      </c>
      <c r="M9718">
        <v>12.25</v>
      </c>
      <c r="N9718">
        <v>55.08</v>
      </c>
      <c r="O9718" t="str">
        <f t="shared" si="606"/>
        <v>41:60</v>
      </c>
      <c r="P9718" t="s">
        <v>27</v>
      </c>
      <c r="Q9718">
        <v>231.12</v>
      </c>
      <c r="R9718" t="str">
        <f t="shared" si="607"/>
        <v>Low</v>
      </c>
    </row>
    <row r="9719" spans="1:18" x14ac:dyDescent="0.25">
      <c r="A9719">
        <v>2023</v>
      </c>
      <c r="B9719" t="s">
        <v>46</v>
      </c>
      <c r="C9719" t="s">
        <v>67</v>
      </c>
      <c r="D9719" t="s">
        <v>16</v>
      </c>
      <c r="E9719" t="str">
        <f t="shared" si="604"/>
        <v>Summer crops</v>
      </c>
      <c r="F9719">
        <v>1.08</v>
      </c>
      <c r="G9719" s="6">
        <v>304.98</v>
      </c>
      <c r="H9719" t="str">
        <f t="shared" si="605"/>
        <v>Low</v>
      </c>
      <c r="I9719">
        <v>20.38</v>
      </c>
      <c r="J9719">
        <v>2.3220000000000001</v>
      </c>
      <c r="K9719">
        <v>5</v>
      </c>
      <c r="L9719" s="6">
        <v>88.56</v>
      </c>
      <c r="M9719">
        <v>7.0000000000000007E-2</v>
      </c>
      <c r="N9719">
        <v>20.69</v>
      </c>
      <c r="O9719" t="str">
        <f t="shared" si="606"/>
        <v>21:40</v>
      </c>
      <c r="P9719" t="s">
        <v>35</v>
      </c>
      <c r="Q9719">
        <v>1078.07</v>
      </c>
      <c r="R9719" t="str">
        <f t="shared" si="607"/>
        <v>Low</v>
      </c>
    </row>
    <row r="9720" spans="1:18" x14ac:dyDescent="0.25">
      <c r="A9720">
        <v>1994</v>
      </c>
      <c r="B9720" t="s">
        <v>30</v>
      </c>
      <c r="C9720" t="s">
        <v>31</v>
      </c>
      <c r="D9720" t="s">
        <v>23</v>
      </c>
      <c r="E9720" t="str">
        <f t="shared" si="604"/>
        <v>Winter crops</v>
      </c>
      <c r="F9720">
        <v>9.74</v>
      </c>
      <c r="G9720" s="6">
        <v>1200.67</v>
      </c>
      <c r="H9720" t="str">
        <f t="shared" si="605"/>
        <v>Medium</v>
      </c>
      <c r="I9720">
        <v>15.25</v>
      </c>
      <c r="J9720">
        <v>2.5019999999999998</v>
      </c>
      <c r="K9720">
        <v>1</v>
      </c>
      <c r="L9720" s="6">
        <v>50.69</v>
      </c>
      <c r="M9720">
        <v>21.61</v>
      </c>
      <c r="N9720">
        <v>41.97</v>
      </c>
      <c r="O9720" t="str">
        <f t="shared" si="606"/>
        <v>41:60</v>
      </c>
      <c r="P9720" t="s">
        <v>35</v>
      </c>
      <c r="Q9720">
        <v>341.14</v>
      </c>
      <c r="R9720" t="str">
        <f t="shared" si="607"/>
        <v>Low</v>
      </c>
    </row>
    <row r="9721" spans="1:18" x14ac:dyDescent="0.25">
      <c r="A9721">
        <v>1999</v>
      </c>
      <c r="B9721" t="s">
        <v>21</v>
      </c>
      <c r="C9721" t="s">
        <v>55</v>
      </c>
      <c r="D9721" t="s">
        <v>49</v>
      </c>
      <c r="E9721" t="str">
        <f t="shared" si="604"/>
        <v>Summer crops</v>
      </c>
      <c r="F9721">
        <v>21.74</v>
      </c>
      <c r="G9721" s="6">
        <v>2655.38</v>
      </c>
      <c r="H9721" t="str">
        <f t="shared" si="605"/>
        <v>High</v>
      </c>
      <c r="I9721">
        <v>21.73</v>
      </c>
      <c r="J9721">
        <v>3.141</v>
      </c>
      <c r="K9721">
        <v>3</v>
      </c>
      <c r="L9721" s="6">
        <v>11.98</v>
      </c>
      <c r="M9721">
        <v>45.18</v>
      </c>
      <c r="N9721">
        <v>38.950000000000003</v>
      </c>
      <c r="O9721" t="str">
        <f t="shared" si="606"/>
        <v>21:40</v>
      </c>
      <c r="P9721" t="s">
        <v>17</v>
      </c>
      <c r="Q9721">
        <v>1503.25</v>
      </c>
      <c r="R9721" t="str">
        <f t="shared" si="607"/>
        <v>Moderate</v>
      </c>
    </row>
    <row r="9722" spans="1:18" x14ac:dyDescent="0.25">
      <c r="A9722">
        <v>1992</v>
      </c>
      <c r="B9722" t="s">
        <v>21</v>
      </c>
      <c r="C9722" t="s">
        <v>22</v>
      </c>
      <c r="D9722" t="s">
        <v>34</v>
      </c>
      <c r="E9722" t="str">
        <f t="shared" si="604"/>
        <v>Winter crops</v>
      </c>
      <c r="F9722">
        <v>24.49</v>
      </c>
      <c r="G9722" s="6">
        <v>619.77</v>
      </c>
      <c r="H9722" t="str">
        <f t="shared" si="605"/>
        <v>Low</v>
      </c>
      <c r="I9722">
        <v>7.62</v>
      </c>
      <c r="J9722">
        <v>2.82</v>
      </c>
      <c r="K9722">
        <v>8</v>
      </c>
      <c r="L9722" s="6">
        <v>70.400000000000006</v>
      </c>
      <c r="M9722">
        <v>24.96</v>
      </c>
      <c r="N9722">
        <v>16.420000000000002</v>
      </c>
      <c r="O9722" t="str">
        <f t="shared" si="606"/>
        <v>0:20</v>
      </c>
      <c r="P9722" t="s">
        <v>27</v>
      </c>
      <c r="Q9722">
        <v>905.72</v>
      </c>
      <c r="R9722" t="str">
        <f t="shared" si="607"/>
        <v>Moderate</v>
      </c>
    </row>
    <row r="9723" spans="1:18" x14ac:dyDescent="0.25">
      <c r="A9723">
        <v>2016</v>
      </c>
      <c r="B9723" t="s">
        <v>50</v>
      </c>
      <c r="C9723" t="s">
        <v>58</v>
      </c>
      <c r="D9723" t="s">
        <v>52</v>
      </c>
      <c r="E9723" t="str">
        <f t="shared" si="604"/>
        <v>Winter crops</v>
      </c>
      <c r="F9723">
        <v>6.42</v>
      </c>
      <c r="G9723" s="6">
        <v>572.28</v>
      </c>
      <c r="H9723" t="str">
        <f t="shared" si="605"/>
        <v>Low</v>
      </c>
      <c r="I9723">
        <v>9.91</v>
      </c>
      <c r="J9723">
        <v>2.1</v>
      </c>
      <c r="K9723">
        <v>6</v>
      </c>
      <c r="L9723" s="6">
        <v>45.78</v>
      </c>
      <c r="M9723">
        <v>42.85</v>
      </c>
      <c r="N9723">
        <v>66.37</v>
      </c>
      <c r="O9723" t="str">
        <f t="shared" si="606"/>
        <v>61:80</v>
      </c>
      <c r="P9723" t="s">
        <v>20</v>
      </c>
      <c r="Q9723">
        <v>412.09</v>
      </c>
      <c r="R9723" t="str">
        <f t="shared" si="607"/>
        <v>Low</v>
      </c>
    </row>
    <row r="9724" spans="1:18" x14ac:dyDescent="0.25">
      <c r="A9724">
        <v>1992</v>
      </c>
      <c r="B9724" t="s">
        <v>32</v>
      </c>
      <c r="C9724" t="s">
        <v>61</v>
      </c>
      <c r="D9724" t="s">
        <v>49</v>
      </c>
      <c r="E9724" t="str">
        <f t="shared" si="604"/>
        <v>Summer crops</v>
      </c>
      <c r="F9724">
        <v>25.34</v>
      </c>
      <c r="G9724" s="6">
        <v>2674.78</v>
      </c>
      <c r="H9724" t="str">
        <f t="shared" si="605"/>
        <v>High</v>
      </c>
      <c r="I9724">
        <v>26.14</v>
      </c>
      <c r="J9724">
        <v>0.9</v>
      </c>
      <c r="K9724">
        <v>6</v>
      </c>
      <c r="L9724" s="6">
        <v>64.709999999999994</v>
      </c>
      <c r="M9724">
        <v>19.84</v>
      </c>
      <c r="N9724">
        <v>24.54</v>
      </c>
      <c r="O9724" t="str">
        <f t="shared" si="606"/>
        <v>21:40</v>
      </c>
      <c r="P9724" t="s">
        <v>27</v>
      </c>
      <c r="Q9724">
        <v>427.75</v>
      </c>
      <c r="R9724" t="str">
        <f t="shared" si="607"/>
        <v>High</v>
      </c>
    </row>
    <row r="9725" spans="1:18" x14ac:dyDescent="0.25">
      <c r="A9725">
        <v>2002</v>
      </c>
      <c r="B9725" t="s">
        <v>46</v>
      </c>
      <c r="C9725" t="s">
        <v>51</v>
      </c>
      <c r="D9725" t="s">
        <v>26</v>
      </c>
      <c r="E9725" t="str">
        <f t="shared" si="604"/>
        <v>Summer crops</v>
      </c>
      <c r="F9725">
        <v>31.63</v>
      </c>
      <c r="G9725" s="6">
        <v>324.45999999999998</v>
      </c>
      <c r="H9725" t="str">
        <f t="shared" si="605"/>
        <v>Low</v>
      </c>
      <c r="I9725">
        <v>10.14</v>
      </c>
      <c r="J9725">
        <v>2.2769999999999899</v>
      </c>
      <c r="K9725">
        <v>1</v>
      </c>
      <c r="L9725" s="6">
        <v>75.08</v>
      </c>
      <c r="M9725">
        <v>7.42</v>
      </c>
      <c r="N9725">
        <v>83.91</v>
      </c>
      <c r="O9725" t="str">
        <f t="shared" si="606"/>
        <v>81:100</v>
      </c>
      <c r="P9725" t="s">
        <v>39</v>
      </c>
      <c r="Q9725">
        <v>736.55</v>
      </c>
      <c r="R9725" t="str">
        <f t="shared" si="607"/>
        <v>High</v>
      </c>
    </row>
    <row r="9726" spans="1:18" x14ac:dyDescent="0.25">
      <c r="A9726">
        <v>2004</v>
      </c>
      <c r="B9726" t="s">
        <v>41</v>
      </c>
      <c r="C9726" t="s">
        <v>71</v>
      </c>
      <c r="D9726" t="s">
        <v>16</v>
      </c>
      <c r="E9726" t="str">
        <f t="shared" si="604"/>
        <v>Summer crops</v>
      </c>
      <c r="F9726">
        <v>20.03</v>
      </c>
      <c r="G9726" s="6">
        <v>1664.49</v>
      </c>
      <c r="H9726" t="str">
        <f t="shared" si="605"/>
        <v>Medium</v>
      </c>
      <c r="I9726">
        <v>25.23</v>
      </c>
      <c r="J9726">
        <v>0.75600000000000001</v>
      </c>
      <c r="K9726">
        <v>6</v>
      </c>
      <c r="L9726" s="6">
        <v>17.170000000000002</v>
      </c>
      <c r="M9726">
        <v>8.64</v>
      </c>
      <c r="N9726">
        <v>75.430000000000007</v>
      </c>
      <c r="O9726" t="str">
        <f t="shared" si="606"/>
        <v>61:80</v>
      </c>
      <c r="P9726" t="s">
        <v>20</v>
      </c>
      <c r="Q9726">
        <v>319.52999999999997</v>
      </c>
      <c r="R9726" t="str">
        <f t="shared" si="607"/>
        <v>Moderate</v>
      </c>
    </row>
    <row r="9727" spans="1:18" x14ac:dyDescent="0.25">
      <c r="A9727">
        <v>1994</v>
      </c>
      <c r="B9727" t="s">
        <v>18</v>
      </c>
      <c r="C9727" t="s">
        <v>19</v>
      </c>
      <c r="D9727" t="s">
        <v>49</v>
      </c>
      <c r="E9727" t="str">
        <f t="shared" si="604"/>
        <v>Summer crops</v>
      </c>
      <c r="F9727">
        <v>-0.16</v>
      </c>
      <c r="G9727" s="6">
        <v>1511.31</v>
      </c>
      <c r="H9727" t="str">
        <f t="shared" si="605"/>
        <v>Medium</v>
      </c>
      <c r="I9727">
        <v>5.31</v>
      </c>
      <c r="J9727">
        <v>0.99</v>
      </c>
      <c r="K9727">
        <v>10</v>
      </c>
      <c r="L9727" s="6">
        <v>81.39</v>
      </c>
      <c r="M9727">
        <v>6.62</v>
      </c>
      <c r="N9727">
        <v>35.729999999999997</v>
      </c>
      <c r="O9727" t="str">
        <f t="shared" si="606"/>
        <v>21:40</v>
      </c>
      <c r="P9727" t="s">
        <v>35</v>
      </c>
      <c r="Q9727">
        <v>272.24</v>
      </c>
      <c r="R9727" t="str">
        <f t="shared" si="607"/>
        <v>Below 0</v>
      </c>
    </row>
    <row r="9728" spans="1:18" x14ac:dyDescent="0.25">
      <c r="A9728">
        <v>2006</v>
      </c>
      <c r="B9728" t="s">
        <v>14</v>
      </c>
      <c r="C9728" t="s">
        <v>15</v>
      </c>
      <c r="D9728" t="s">
        <v>43</v>
      </c>
      <c r="E9728" t="str">
        <f t="shared" si="604"/>
        <v>Winter crops</v>
      </c>
      <c r="F9728">
        <v>30.72</v>
      </c>
      <c r="G9728" s="6">
        <v>2708.24</v>
      </c>
      <c r="H9728" t="str">
        <f t="shared" si="605"/>
        <v>High</v>
      </c>
      <c r="I9728">
        <v>12.61</v>
      </c>
      <c r="J9728">
        <v>3.99</v>
      </c>
      <c r="K9728">
        <v>7</v>
      </c>
      <c r="L9728" s="6">
        <v>22.36</v>
      </c>
      <c r="M9728">
        <v>22.89</v>
      </c>
      <c r="N9728">
        <v>0.66</v>
      </c>
      <c r="O9728" t="str">
        <f t="shared" si="606"/>
        <v>0:20</v>
      </c>
      <c r="P9728" t="s">
        <v>39</v>
      </c>
      <c r="Q9728">
        <v>1105.1300000000001</v>
      </c>
      <c r="R9728" t="str">
        <f t="shared" si="607"/>
        <v>High</v>
      </c>
    </row>
    <row r="9729" spans="1:18" x14ac:dyDescent="0.25">
      <c r="A9729">
        <v>2006</v>
      </c>
      <c r="B9729" t="s">
        <v>24</v>
      </c>
      <c r="C9729" t="s">
        <v>59</v>
      </c>
      <c r="D9729" t="s">
        <v>23</v>
      </c>
      <c r="E9729" t="str">
        <f t="shared" si="604"/>
        <v>Winter crops</v>
      </c>
      <c r="F9729">
        <v>27.51</v>
      </c>
      <c r="G9729" s="6">
        <v>1662.01</v>
      </c>
      <c r="H9729" t="str">
        <f t="shared" si="605"/>
        <v>Medium</v>
      </c>
      <c r="I9729">
        <v>25.09</v>
      </c>
      <c r="J9729">
        <v>1.7549999999999999</v>
      </c>
      <c r="K9729">
        <v>10</v>
      </c>
      <c r="L9729" s="6">
        <v>52.03</v>
      </c>
      <c r="M9729">
        <v>29.12</v>
      </c>
      <c r="N9729">
        <v>78.180000000000007</v>
      </c>
      <c r="O9729" t="str">
        <f t="shared" si="606"/>
        <v>61:80</v>
      </c>
      <c r="P9729" t="s">
        <v>20</v>
      </c>
      <c r="Q9729">
        <v>560.79</v>
      </c>
      <c r="R9729" t="str">
        <f t="shared" si="607"/>
        <v>High</v>
      </c>
    </row>
    <row r="9730" spans="1:18" x14ac:dyDescent="0.25">
      <c r="A9730">
        <v>2008</v>
      </c>
      <c r="B9730" t="s">
        <v>30</v>
      </c>
      <c r="C9730" t="s">
        <v>56</v>
      </c>
      <c r="D9730" t="s">
        <v>52</v>
      </c>
      <c r="E9730" t="str">
        <f t="shared" si="604"/>
        <v>Winter crops</v>
      </c>
      <c r="F9730">
        <v>3.13</v>
      </c>
      <c r="G9730" s="6">
        <v>2594.66</v>
      </c>
      <c r="H9730" t="str">
        <f t="shared" si="605"/>
        <v>High</v>
      </c>
      <c r="I9730">
        <v>28.96</v>
      </c>
      <c r="J9730">
        <v>1.7009999999999901</v>
      </c>
      <c r="K9730">
        <v>4</v>
      </c>
      <c r="L9730" s="6">
        <v>32.520000000000003</v>
      </c>
      <c r="M9730">
        <v>44.29</v>
      </c>
      <c r="N9730">
        <v>38.54</v>
      </c>
      <c r="O9730" t="str">
        <f t="shared" si="606"/>
        <v>21:40</v>
      </c>
      <c r="P9730" t="s">
        <v>39</v>
      </c>
      <c r="Q9730">
        <v>670.31</v>
      </c>
      <c r="R9730" t="str">
        <f t="shared" si="607"/>
        <v>Low</v>
      </c>
    </row>
    <row r="9731" spans="1:18" x14ac:dyDescent="0.25">
      <c r="A9731">
        <v>1991</v>
      </c>
      <c r="B9731" t="s">
        <v>30</v>
      </c>
      <c r="C9731" t="s">
        <v>56</v>
      </c>
      <c r="D9731" t="s">
        <v>48</v>
      </c>
      <c r="E9731" t="str">
        <f t="shared" ref="E9731:E9794" si="608">IF(OR(D9731="Wheat", D9731="Barley", D9731="Cotton", D9731="Fruits"), "Winter crops","Summer crops")</f>
        <v>Summer crops</v>
      </c>
      <c r="F9731">
        <v>33.33</v>
      </c>
      <c r="G9731" s="6">
        <v>2672.46</v>
      </c>
      <c r="H9731" t="str">
        <f t="shared" ref="H9731:H9794" si="609">IF(G9731&lt;1000, "Low", IF(G9731&lt;=2000, "Medium", "High"))</f>
        <v>High</v>
      </c>
      <c r="I9731">
        <v>21.22</v>
      </c>
      <c r="J9731">
        <v>0.79200000000000004</v>
      </c>
      <c r="K9731">
        <v>6</v>
      </c>
      <c r="L9731" s="6">
        <v>77.67</v>
      </c>
      <c r="M9731">
        <v>22.37</v>
      </c>
      <c r="N9731">
        <v>77.930000000000007</v>
      </c>
      <c r="O9731" t="str">
        <f t="shared" ref="O9731:O9794" si="610">IF(N9731&lt;=20,"0:20",IF(N9731&lt;=40,"21:40",IF(N9731&lt;=60,"41:60",IF(N9731&lt;=80,"61:80","81:100"))))</f>
        <v>61:80</v>
      </c>
      <c r="P9731" t="s">
        <v>17</v>
      </c>
      <c r="Q9731">
        <v>154.74</v>
      </c>
      <c r="R9731" t="str">
        <f t="shared" ref="R9731:R9794" si="611">IF(F9731&lt;0, "Below 0", IF(F9731&lt;=15, "Low", IF(F9731&lt;=25, "Moderate", "High")))</f>
        <v>High</v>
      </c>
    </row>
    <row r="9732" spans="1:18" x14ac:dyDescent="0.25">
      <c r="A9732">
        <v>2007</v>
      </c>
      <c r="B9732" t="s">
        <v>24</v>
      </c>
      <c r="C9732" t="s">
        <v>57</v>
      </c>
      <c r="D9732" t="s">
        <v>34</v>
      </c>
      <c r="E9732" t="str">
        <f t="shared" si="608"/>
        <v>Winter crops</v>
      </c>
      <c r="F9732">
        <v>31.69</v>
      </c>
      <c r="G9732" s="6">
        <v>1100.0899999999999</v>
      </c>
      <c r="H9732" t="str">
        <f t="shared" si="609"/>
        <v>Medium</v>
      </c>
      <c r="I9732">
        <v>14.1</v>
      </c>
      <c r="J9732">
        <v>3.07</v>
      </c>
      <c r="K9732">
        <v>5</v>
      </c>
      <c r="L9732" s="6">
        <v>87.08</v>
      </c>
      <c r="M9732">
        <v>46.59</v>
      </c>
      <c r="N9732">
        <v>83.56</v>
      </c>
      <c r="O9732" t="str">
        <f t="shared" si="610"/>
        <v>81:100</v>
      </c>
      <c r="P9732" t="s">
        <v>39</v>
      </c>
      <c r="Q9732">
        <v>1461.77</v>
      </c>
      <c r="R9732" t="str">
        <f t="shared" si="611"/>
        <v>High</v>
      </c>
    </row>
    <row r="9733" spans="1:18" x14ac:dyDescent="0.25">
      <c r="A9733">
        <v>2016</v>
      </c>
      <c r="B9733" t="s">
        <v>46</v>
      </c>
      <c r="C9733" t="s">
        <v>63</v>
      </c>
      <c r="D9733" t="s">
        <v>49</v>
      </c>
      <c r="E9733" t="str">
        <f t="shared" si="608"/>
        <v>Summer crops</v>
      </c>
      <c r="F9733">
        <v>2.2799999999999998</v>
      </c>
      <c r="G9733" s="6">
        <v>1678.37</v>
      </c>
      <c r="H9733" t="str">
        <f t="shared" si="609"/>
        <v>Medium</v>
      </c>
      <c r="I9733">
        <v>24.86</v>
      </c>
      <c r="J9733">
        <v>2.3940000000000001</v>
      </c>
      <c r="K9733">
        <v>3</v>
      </c>
      <c r="L9733" s="6">
        <v>66.77</v>
      </c>
      <c r="M9733">
        <v>27.07</v>
      </c>
      <c r="N9733">
        <v>85.5</v>
      </c>
      <c r="O9733" t="str">
        <f t="shared" si="610"/>
        <v>81:100</v>
      </c>
      <c r="P9733" t="s">
        <v>17</v>
      </c>
      <c r="Q9733">
        <v>703.08</v>
      </c>
      <c r="R9733" t="str">
        <f t="shared" si="611"/>
        <v>Low</v>
      </c>
    </row>
    <row r="9734" spans="1:18" x14ac:dyDescent="0.25">
      <c r="A9734">
        <v>1996</v>
      </c>
      <c r="B9734" t="s">
        <v>30</v>
      </c>
      <c r="C9734" t="s">
        <v>66</v>
      </c>
      <c r="D9734" t="s">
        <v>34</v>
      </c>
      <c r="E9734" t="str">
        <f t="shared" si="608"/>
        <v>Winter crops</v>
      </c>
      <c r="F9734">
        <v>32.270000000000003</v>
      </c>
      <c r="G9734" s="6">
        <v>204.87</v>
      </c>
      <c r="H9734" t="str">
        <f t="shared" si="609"/>
        <v>Low</v>
      </c>
      <c r="I9734">
        <v>3.3</v>
      </c>
      <c r="J9734">
        <v>1.17</v>
      </c>
      <c r="K9734">
        <v>10</v>
      </c>
      <c r="L9734" s="6">
        <v>59.92</v>
      </c>
      <c r="M9734">
        <v>12.24</v>
      </c>
      <c r="N9734">
        <v>5.63</v>
      </c>
      <c r="O9734" t="str">
        <f t="shared" si="610"/>
        <v>0:20</v>
      </c>
      <c r="P9734" t="s">
        <v>17</v>
      </c>
      <c r="Q9734">
        <v>309.83</v>
      </c>
      <c r="R9734" t="str">
        <f t="shared" si="611"/>
        <v>High</v>
      </c>
    </row>
    <row r="9735" spans="1:18" x14ac:dyDescent="0.25">
      <c r="A9735">
        <v>2011</v>
      </c>
      <c r="B9735" t="s">
        <v>36</v>
      </c>
      <c r="C9735" t="s">
        <v>62</v>
      </c>
      <c r="D9735" t="s">
        <v>38</v>
      </c>
      <c r="E9735" t="str">
        <f t="shared" si="608"/>
        <v>Summer crops</v>
      </c>
      <c r="F9735">
        <v>26.83</v>
      </c>
      <c r="G9735" s="6">
        <v>484.25</v>
      </c>
      <c r="H9735" t="str">
        <f t="shared" si="609"/>
        <v>Low</v>
      </c>
      <c r="I9735">
        <v>7.59</v>
      </c>
      <c r="J9735">
        <v>3.15</v>
      </c>
      <c r="K9735">
        <v>5</v>
      </c>
      <c r="L9735" s="6">
        <v>55.96</v>
      </c>
      <c r="M9735">
        <v>1.8</v>
      </c>
      <c r="N9735">
        <v>90.73</v>
      </c>
      <c r="O9735" t="str">
        <f t="shared" si="610"/>
        <v>81:100</v>
      </c>
      <c r="P9735" t="s">
        <v>17</v>
      </c>
      <c r="Q9735">
        <v>1454.32</v>
      </c>
      <c r="R9735" t="str">
        <f t="shared" si="611"/>
        <v>High</v>
      </c>
    </row>
    <row r="9736" spans="1:18" x14ac:dyDescent="0.25">
      <c r="A9736">
        <v>2013</v>
      </c>
      <c r="B9736" t="s">
        <v>21</v>
      </c>
      <c r="C9736" t="s">
        <v>65</v>
      </c>
      <c r="D9736" t="s">
        <v>23</v>
      </c>
      <c r="E9736" t="str">
        <f t="shared" si="608"/>
        <v>Winter crops</v>
      </c>
      <c r="F9736">
        <v>15.36</v>
      </c>
      <c r="G9736" s="6">
        <v>873.78</v>
      </c>
      <c r="H9736" t="str">
        <f t="shared" si="609"/>
        <v>Low</v>
      </c>
      <c r="I9736">
        <v>21.55</v>
      </c>
      <c r="J9736">
        <v>4.4729999999999999</v>
      </c>
      <c r="K9736">
        <v>4</v>
      </c>
      <c r="L9736" s="6">
        <v>42.41</v>
      </c>
      <c r="M9736">
        <v>30.78</v>
      </c>
      <c r="N9736">
        <v>30.51</v>
      </c>
      <c r="O9736" t="str">
        <f t="shared" si="610"/>
        <v>21:40</v>
      </c>
      <c r="P9736" t="s">
        <v>35</v>
      </c>
      <c r="Q9736">
        <v>1874.69</v>
      </c>
      <c r="R9736" t="str">
        <f t="shared" si="611"/>
        <v>Moderate</v>
      </c>
    </row>
    <row r="9737" spans="1:18" x14ac:dyDescent="0.25">
      <c r="A9737">
        <v>2008</v>
      </c>
      <c r="B9737" t="s">
        <v>32</v>
      </c>
      <c r="C9737" t="s">
        <v>69</v>
      </c>
      <c r="D9737" t="s">
        <v>43</v>
      </c>
      <c r="E9737" t="str">
        <f t="shared" si="608"/>
        <v>Winter crops</v>
      </c>
      <c r="F9737">
        <v>-2.63</v>
      </c>
      <c r="G9737" s="6">
        <v>2217.42</v>
      </c>
      <c r="H9737" t="str">
        <f t="shared" si="609"/>
        <v>High</v>
      </c>
      <c r="I9737">
        <v>23.16</v>
      </c>
      <c r="J9737">
        <v>1.6559999999999999</v>
      </c>
      <c r="K9737">
        <v>4</v>
      </c>
      <c r="L9737" s="6">
        <v>79.59</v>
      </c>
      <c r="M9737">
        <v>2.37</v>
      </c>
      <c r="N9737">
        <v>0.74</v>
      </c>
      <c r="O9737" t="str">
        <f t="shared" si="610"/>
        <v>0:20</v>
      </c>
      <c r="P9737" t="s">
        <v>35</v>
      </c>
      <c r="Q9737">
        <v>239.39</v>
      </c>
      <c r="R9737" t="str">
        <f t="shared" si="611"/>
        <v>Below 0</v>
      </c>
    </row>
    <row r="9738" spans="1:18" x14ac:dyDescent="0.25">
      <c r="A9738">
        <v>2016</v>
      </c>
      <c r="B9738" t="s">
        <v>46</v>
      </c>
      <c r="C9738" t="s">
        <v>51</v>
      </c>
      <c r="D9738" t="s">
        <v>49</v>
      </c>
      <c r="E9738" t="str">
        <f t="shared" si="608"/>
        <v>Summer crops</v>
      </c>
      <c r="F9738">
        <v>23.38</v>
      </c>
      <c r="G9738" s="6">
        <v>1923.78</v>
      </c>
      <c r="H9738" t="str">
        <f t="shared" si="609"/>
        <v>Medium</v>
      </c>
      <c r="I9738">
        <v>25</v>
      </c>
      <c r="J9738">
        <v>1.8</v>
      </c>
      <c r="K9738">
        <v>6</v>
      </c>
      <c r="L9738" s="6">
        <v>42.86</v>
      </c>
      <c r="M9738">
        <v>7.81</v>
      </c>
      <c r="N9738">
        <v>95.91</v>
      </c>
      <c r="O9738" t="str">
        <f t="shared" si="610"/>
        <v>81:100</v>
      </c>
      <c r="P9738" t="s">
        <v>27</v>
      </c>
      <c r="Q9738">
        <v>741.82</v>
      </c>
      <c r="R9738" t="str">
        <f t="shared" si="611"/>
        <v>Moderate</v>
      </c>
    </row>
    <row r="9739" spans="1:18" x14ac:dyDescent="0.25">
      <c r="A9739">
        <v>2018</v>
      </c>
      <c r="B9739" t="s">
        <v>14</v>
      </c>
      <c r="C9739" t="s">
        <v>15</v>
      </c>
      <c r="D9739" t="s">
        <v>23</v>
      </c>
      <c r="E9739" t="str">
        <f t="shared" si="608"/>
        <v>Winter crops</v>
      </c>
      <c r="F9739">
        <v>3.26</v>
      </c>
      <c r="G9739" s="6">
        <v>2902.16</v>
      </c>
      <c r="H9739" t="str">
        <f t="shared" si="609"/>
        <v>High</v>
      </c>
      <c r="I9739">
        <v>27.81</v>
      </c>
      <c r="J9739">
        <v>2.052</v>
      </c>
      <c r="K9739">
        <v>2</v>
      </c>
      <c r="L9739" s="6">
        <v>30.31</v>
      </c>
      <c r="M9739">
        <v>21.9</v>
      </c>
      <c r="N9739">
        <v>17.61</v>
      </c>
      <c r="O9739" t="str">
        <f t="shared" si="610"/>
        <v>0:20</v>
      </c>
      <c r="P9739" t="s">
        <v>17</v>
      </c>
      <c r="Q9739">
        <v>634.54</v>
      </c>
      <c r="R9739" t="str">
        <f t="shared" si="611"/>
        <v>Low</v>
      </c>
    </row>
    <row r="9740" spans="1:18" x14ac:dyDescent="0.25">
      <c r="A9740">
        <v>1999</v>
      </c>
      <c r="B9740" t="s">
        <v>46</v>
      </c>
      <c r="C9740" t="s">
        <v>67</v>
      </c>
      <c r="D9740" t="s">
        <v>29</v>
      </c>
      <c r="E9740" t="str">
        <f t="shared" si="608"/>
        <v>Summer crops</v>
      </c>
      <c r="F9740">
        <v>18.09</v>
      </c>
      <c r="G9740" s="6">
        <v>753.08</v>
      </c>
      <c r="H9740" t="str">
        <f t="shared" si="609"/>
        <v>Low</v>
      </c>
      <c r="I9740">
        <v>16.07</v>
      </c>
      <c r="J9740">
        <v>3.8610000000000002</v>
      </c>
      <c r="K9740">
        <v>7</v>
      </c>
      <c r="L9740" s="6">
        <v>88.74</v>
      </c>
      <c r="M9740">
        <v>42.78</v>
      </c>
      <c r="N9740">
        <v>22.14</v>
      </c>
      <c r="O9740" t="str">
        <f t="shared" si="610"/>
        <v>21:40</v>
      </c>
      <c r="P9740" t="s">
        <v>35</v>
      </c>
      <c r="Q9740">
        <v>1170.0999999999999</v>
      </c>
      <c r="R9740" t="str">
        <f t="shared" si="611"/>
        <v>Moderate</v>
      </c>
    </row>
    <row r="9741" spans="1:18" x14ac:dyDescent="0.25">
      <c r="A9741">
        <v>1991</v>
      </c>
      <c r="B9741" t="s">
        <v>24</v>
      </c>
      <c r="C9741" t="s">
        <v>59</v>
      </c>
      <c r="D9741" t="s">
        <v>16</v>
      </c>
      <c r="E9741" t="str">
        <f t="shared" si="608"/>
        <v>Summer crops</v>
      </c>
      <c r="F9741">
        <v>19.739999999999998</v>
      </c>
      <c r="G9741" s="6">
        <v>942.37</v>
      </c>
      <c r="H9741" t="str">
        <f t="shared" si="609"/>
        <v>Low</v>
      </c>
      <c r="I9741">
        <v>26.71</v>
      </c>
      <c r="J9741">
        <v>1.944</v>
      </c>
      <c r="K9741">
        <v>3</v>
      </c>
      <c r="L9741" s="6">
        <v>96.54</v>
      </c>
      <c r="M9741">
        <v>2.57</v>
      </c>
      <c r="N9741">
        <v>23.84</v>
      </c>
      <c r="O9741" t="str">
        <f t="shared" si="610"/>
        <v>21:40</v>
      </c>
      <c r="P9741" t="s">
        <v>20</v>
      </c>
      <c r="Q9741">
        <v>721</v>
      </c>
      <c r="R9741" t="str">
        <f t="shared" si="611"/>
        <v>Moderate</v>
      </c>
    </row>
    <row r="9742" spans="1:18" x14ac:dyDescent="0.25">
      <c r="A9742">
        <v>2000</v>
      </c>
      <c r="B9742" t="s">
        <v>18</v>
      </c>
      <c r="C9742" t="s">
        <v>19</v>
      </c>
      <c r="D9742" t="s">
        <v>49</v>
      </c>
      <c r="E9742" t="str">
        <f t="shared" si="608"/>
        <v>Summer crops</v>
      </c>
      <c r="F9742">
        <v>-1.0900000000000001</v>
      </c>
      <c r="G9742" s="6">
        <v>319.74</v>
      </c>
      <c r="H9742" t="str">
        <f t="shared" si="609"/>
        <v>Low</v>
      </c>
      <c r="I9742">
        <v>5.07</v>
      </c>
      <c r="J9742">
        <v>1.5209999999999999</v>
      </c>
      <c r="K9742">
        <v>5</v>
      </c>
      <c r="L9742" s="6">
        <v>21.71</v>
      </c>
      <c r="M9742">
        <v>45.89</v>
      </c>
      <c r="N9742">
        <v>56.84</v>
      </c>
      <c r="O9742" t="str">
        <f t="shared" si="610"/>
        <v>41:60</v>
      </c>
      <c r="P9742" t="s">
        <v>35</v>
      </c>
      <c r="Q9742">
        <v>242.96</v>
      </c>
      <c r="R9742" t="str">
        <f t="shared" si="611"/>
        <v>Below 0</v>
      </c>
    </row>
    <row r="9743" spans="1:18" x14ac:dyDescent="0.25">
      <c r="A9743">
        <v>1996</v>
      </c>
      <c r="B9743" t="s">
        <v>32</v>
      </c>
      <c r="C9743" t="s">
        <v>53</v>
      </c>
      <c r="D9743" t="s">
        <v>34</v>
      </c>
      <c r="E9743" t="str">
        <f t="shared" si="608"/>
        <v>Winter crops</v>
      </c>
      <c r="F9743">
        <v>26.16</v>
      </c>
      <c r="G9743" s="6">
        <v>2460.9499999999998</v>
      </c>
      <c r="H9743" t="str">
        <f t="shared" si="609"/>
        <v>High</v>
      </c>
      <c r="I9743">
        <v>2.2200000000000002</v>
      </c>
      <c r="J9743">
        <v>3.81</v>
      </c>
      <c r="K9743">
        <v>1</v>
      </c>
      <c r="L9743" s="6">
        <v>62.92</v>
      </c>
      <c r="M9743">
        <v>4.4000000000000004</v>
      </c>
      <c r="N9743">
        <v>95.97</v>
      </c>
      <c r="O9743" t="str">
        <f t="shared" si="610"/>
        <v>81:100</v>
      </c>
      <c r="P9743" t="s">
        <v>20</v>
      </c>
      <c r="Q9743">
        <v>520.41</v>
      </c>
      <c r="R9743" t="str">
        <f t="shared" si="611"/>
        <v>High</v>
      </c>
    </row>
    <row r="9744" spans="1:18" x14ac:dyDescent="0.25">
      <c r="A9744">
        <v>2005</v>
      </c>
      <c r="B9744" t="s">
        <v>32</v>
      </c>
      <c r="C9744" t="s">
        <v>53</v>
      </c>
      <c r="D9744" t="s">
        <v>16</v>
      </c>
      <c r="E9744" t="str">
        <f t="shared" si="608"/>
        <v>Summer crops</v>
      </c>
      <c r="F9744">
        <v>17.63</v>
      </c>
      <c r="G9744" s="6">
        <v>594.37</v>
      </c>
      <c r="H9744" t="str">
        <f t="shared" si="609"/>
        <v>Low</v>
      </c>
      <c r="I9744">
        <v>6.57</v>
      </c>
      <c r="J9744">
        <v>4.67</v>
      </c>
      <c r="K9744">
        <v>6</v>
      </c>
      <c r="L9744" s="6">
        <v>52.07</v>
      </c>
      <c r="M9744">
        <v>0.69</v>
      </c>
      <c r="N9744">
        <v>84.08</v>
      </c>
      <c r="O9744" t="str">
        <f t="shared" si="610"/>
        <v>81:100</v>
      </c>
      <c r="P9744" t="s">
        <v>39</v>
      </c>
      <c r="Q9744">
        <v>485.14</v>
      </c>
      <c r="R9744" t="str">
        <f t="shared" si="611"/>
        <v>Moderate</v>
      </c>
    </row>
    <row r="9745" spans="1:18" x14ac:dyDescent="0.25">
      <c r="A9745">
        <v>2018</v>
      </c>
      <c r="B9745" t="s">
        <v>18</v>
      </c>
      <c r="C9745" t="s">
        <v>60</v>
      </c>
      <c r="D9745" t="s">
        <v>48</v>
      </c>
      <c r="E9745" t="str">
        <f t="shared" si="608"/>
        <v>Summer crops</v>
      </c>
      <c r="F9745">
        <v>3.59</v>
      </c>
      <c r="G9745" s="6">
        <v>2160.69</v>
      </c>
      <c r="H9745" t="str">
        <f t="shared" si="609"/>
        <v>High</v>
      </c>
      <c r="I9745">
        <v>25.43</v>
      </c>
      <c r="J9745">
        <v>2.3849999999999998</v>
      </c>
      <c r="K9745">
        <v>4</v>
      </c>
      <c r="L9745" s="6">
        <v>80.44</v>
      </c>
      <c r="M9745">
        <v>34.659999999999997</v>
      </c>
      <c r="N9745">
        <v>16.62</v>
      </c>
      <c r="O9745" t="str">
        <f t="shared" si="610"/>
        <v>0:20</v>
      </c>
      <c r="P9745" t="s">
        <v>35</v>
      </c>
      <c r="Q9745">
        <v>286.56</v>
      </c>
      <c r="R9745" t="str">
        <f t="shared" si="611"/>
        <v>Low</v>
      </c>
    </row>
    <row r="9746" spans="1:18" x14ac:dyDescent="0.25">
      <c r="A9746">
        <v>2009</v>
      </c>
      <c r="B9746" t="s">
        <v>32</v>
      </c>
      <c r="C9746" t="s">
        <v>69</v>
      </c>
      <c r="D9746" t="s">
        <v>49</v>
      </c>
      <c r="E9746" t="str">
        <f t="shared" si="608"/>
        <v>Summer crops</v>
      </c>
      <c r="F9746">
        <v>4.75</v>
      </c>
      <c r="G9746" s="6">
        <v>1243.45</v>
      </c>
      <c r="H9746" t="str">
        <f t="shared" si="609"/>
        <v>Medium</v>
      </c>
      <c r="I9746">
        <v>19.22</v>
      </c>
      <c r="J9746">
        <v>2.3849999999999998</v>
      </c>
      <c r="K9746">
        <v>1</v>
      </c>
      <c r="L9746" s="6">
        <v>56.04</v>
      </c>
      <c r="M9746">
        <v>48.87</v>
      </c>
      <c r="N9746">
        <v>70.599999999999994</v>
      </c>
      <c r="O9746" t="str">
        <f t="shared" si="610"/>
        <v>61:80</v>
      </c>
      <c r="P9746" t="s">
        <v>17</v>
      </c>
      <c r="Q9746">
        <v>836.55</v>
      </c>
      <c r="R9746" t="str">
        <f t="shared" si="611"/>
        <v>Low</v>
      </c>
    </row>
    <row r="9747" spans="1:18" x14ac:dyDescent="0.25">
      <c r="A9747">
        <v>1994</v>
      </c>
      <c r="B9747" t="s">
        <v>30</v>
      </c>
      <c r="C9747" t="s">
        <v>31</v>
      </c>
      <c r="D9747" t="s">
        <v>23</v>
      </c>
      <c r="E9747" t="str">
        <f t="shared" si="608"/>
        <v>Winter crops</v>
      </c>
      <c r="F9747">
        <v>8.5299999999999994</v>
      </c>
      <c r="G9747" s="6">
        <v>2044.97</v>
      </c>
      <c r="H9747" t="str">
        <f t="shared" si="609"/>
        <v>High</v>
      </c>
      <c r="I9747">
        <v>7.98</v>
      </c>
      <c r="J9747">
        <v>1.73</v>
      </c>
      <c r="K9747">
        <v>1</v>
      </c>
      <c r="L9747" s="6">
        <v>33.11</v>
      </c>
      <c r="M9747">
        <v>34.51</v>
      </c>
      <c r="N9747">
        <v>54.87</v>
      </c>
      <c r="O9747" t="str">
        <f t="shared" si="610"/>
        <v>41:60</v>
      </c>
      <c r="P9747" t="s">
        <v>20</v>
      </c>
      <c r="Q9747">
        <v>449.86</v>
      </c>
      <c r="R9747" t="str">
        <f t="shared" si="611"/>
        <v>Low</v>
      </c>
    </row>
    <row r="9748" spans="1:18" x14ac:dyDescent="0.25">
      <c r="A9748">
        <v>2015</v>
      </c>
      <c r="B9748" t="s">
        <v>46</v>
      </c>
      <c r="C9748" t="s">
        <v>67</v>
      </c>
      <c r="D9748" t="s">
        <v>16</v>
      </c>
      <c r="E9748" t="str">
        <f t="shared" si="608"/>
        <v>Summer crops</v>
      </c>
      <c r="F9748">
        <v>7.78</v>
      </c>
      <c r="G9748" s="6">
        <v>2884.46</v>
      </c>
      <c r="H9748" t="str">
        <f t="shared" si="609"/>
        <v>High</v>
      </c>
      <c r="I9748">
        <v>1.59</v>
      </c>
      <c r="J9748">
        <v>1.36</v>
      </c>
      <c r="K9748">
        <v>0</v>
      </c>
      <c r="L9748" s="6">
        <v>83.18</v>
      </c>
      <c r="M9748">
        <v>37.229999999999997</v>
      </c>
      <c r="N9748">
        <v>97.62</v>
      </c>
      <c r="O9748" t="str">
        <f t="shared" si="610"/>
        <v>81:100</v>
      </c>
      <c r="P9748" t="s">
        <v>20</v>
      </c>
      <c r="Q9748">
        <v>503.44</v>
      </c>
      <c r="R9748" t="str">
        <f t="shared" si="611"/>
        <v>Low</v>
      </c>
    </row>
    <row r="9749" spans="1:18" x14ac:dyDescent="0.25">
      <c r="A9749">
        <v>2010</v>
      </c>
      <c r="B9749" t="s">
        <v>14</v>
      </c>
      <c r="C9749" t="s">
        <v>15</v>
      </c>
      <c r="D9749" t="s">
        <v>52</v>
      </c>
      <c r="E9749" t="str">
        <f t="shared" si="608"/>
        <v>Winter crops</v>
      </c>
      <c r="F9749">
        <v>5.33</v>
      </c>
      <c r="G9749" s="6">
        <v>1338.84</v>
      </c>
      <c r="H9749" t="str">
        <f t="shared" si="609"/>
        <v>Medium</v>
      </c>
      <c r="I9749">
        <v>20.96</v>
      </c>
      <c r="J9749">
        <v>1.377</v>
      </c>
      <c r="K9749">
        <v>1</v>
      </c>
      <c r="L9749" s="6">
        <v>77.040000000000006</v>
      </c>
      <c r="M9749">
        <v>17.850000000000001</v>
      </c>
      <c r="N9749">
        <v>94.66</v>
      </c>
      <c r="O9749" t="str">
        <f t="shared" si="610"/>
        <v>81:100</v>
      </c>
      <c r="P9749" t="s">
        <v>17</v>
      </c>
      <c r="Q9749">
        <v>583.86</v>
      </c>
      <c r="R9749" t="str">
        <f t="shared" si="611"/>
        <v>Low</v>
      </c>
    </row>
    <row r="9750" spans="1:18" x14ac:dyDescent="0.25">
      <c r="A9750">
        <v>2020</v>
      </c>
      <c r="B9750" t="s">
        <v>41</v>
      </c>
      <c r="C9750" t="s">
        <v>71</v>
      </c>
      <c r="D9750" t="s">
        <v>29</v>
      </c>
      <c r="E9750" t="str">
        <f t="shared" si="608"/>
        <v>Summer crops</v>
      </c>
      <c r="F9750">
        <v>28.91</v>
      </c>
      <c r="G9750" s="6">
        <v>2888.38</v>
      </c>
      <c r="H9750" t="str">
        <f t="shared" si="609"/>
        <v>High</v>
      </c>
      <c r="I9750">
        <v>1.42</v>
      </c>
      <c r="J9750">
        <v>1.32</v>
      </c>
      <c r="K9750">
        <v>8</v>
      </c>
      <c r="L9750" s="6">
        <v>59.65</v>
      </c>
      <c r="M9750">
        <v>11.21</v>
      </c>
      <c r="N9750">
        <v>67.040000000000006</v>
      </c>
      <c r="O9750" t="str">
        <f t="shared" si="610"/>
        <v>61:80</v>
      </c>
      <c r="P9750" t="s">
        <v>39</v>
      </c>
      <c r="Q9750">
        <v>443.27</v>
      </c>
      <c r="R9750" t="str">
        <f t="shared" si="611"/>
        <v>High</v>
      </c>
    </row>
    <row r="9751" spans="1:18" x14ac:dyDescent="0.25">
      <c r="A9751">
        <v>2003</v>
      </c>
      <c r="B9751" t="s">
        <v>18</v>
      </c>
      <c r="C9751" t="s">
        <v>67</v>
      </c>
      <c r="D9751" t="s">
        <v>16</v>
      </c>
      <c r="E9751" t="str">
        <f t="shared" si="608"/>
        <v>Summer crops</v>
      </c>
      <c r="F9751">
        <v>13.37</v>
      </c>
      <c r="G9751" s="6">
        <v>2051.71</v>
      </c>
      <c r="H9751" t="str">
        <f t="shared" si="609"/>
        <v>High</v>
      </c>
      <c r="I9751">
        <v>12.01</v>
      </c>
      <c r="J9751">
        <v>4.1900000000000004</v>
      </c>
      <c r="K9751">
        <v>7</v>
      </c>
      <c r="L9751" s="6">
        <v>83.85</v>
      </c>
      <c r="M9751">
        <v>26.67</v>
      </c>
      <c r="N9751">
        <v>47.35</v>
      </c>
      <c r="O9751" t="str">
        <f t="shared" si="610"/>
        <v>41:60</v>
      </c>
      <c r="P9751" t="s">
        <v>39</v>
      </c>
      <c r="Q9751">
        <v>1118.1199999999999</v>
      </c>
      <c r="R9751" t="str">
        <f t="shared" si="611"/>
        <v>Low</v>
      </c>
    </row>
    <row r="9752" spans="1:18" x14ac:dyDescent="0.25">
      <c r="A9752">
        <v>2013</v>
      </c>
      <c r="B9752" t="s">
        <v>46</v>
      </c>
      <c r="C9752" t="s">
        <v>67</v>
      </c>
      <c r="D9752" t="s">
        <v>34</v>
      </c>
      <c r="E9752" t="str">
        <f t="shared" si="608"/>
        <v>Winter crops</v>
      </c>
      <c r="F9752">
        <v>12.26</v>
      </c>
      <c r="G9752" s="6">
        <v>1552.88</v>
      </c>
      <c r="H9752" t="str">
        <f t="shared" si="609"/>
        <v>Medium</v>
      </c>
      <c r="I9752">
        <v>19.649999999999999</v>
      </c>
      <c r="J9752">
        <v>2.1960000000000002</v>
      </c>
      <c r="K9752">
        <v>1</v>
      </c>
      <c r="L9752" s="6">
        <v>75.33</v>
      </c>
      <c r="M9752">
        <v>35.25</v>
      </c>
      <c r="N9752">
        <v>30.01</v>
      </c>
      <c r="O9752" t="str">
        <f t="shared" si="610"/>
        <v>21:40</v>
      </c>
      <c r="P9752" t="s">
        <v>17</v>
      </c>
      <c r="Q9752">
        <v>1057.3499999999999</v>
      </c>
      <c r="R9752" t="str">
        <f t="shared" si="611"/>
        <v>Low</v>
      </c>
    </row>
    <row r="9753" spans="1:18" x14ac:dyDescent="0.25">
      <c r="A9753">
        <v>2020</v>
      </c>
      <c r="B9753" t="s">
        <v>36</v>
      </c>
      <c r="C9753" t="s">
        <v>62</v>
      </c>
      <c r="D9753" t="s">
        <v>52</v>
      </c>
      <c r="E9753" t="str">
        <f t="shared" si="608"/>
        <v>Winter crops</v>
      </c>
      <c r="F9753">
        <v>-2.39</v>
      </c>
      <c r="G9753" s="6">
        <v>1299.45</v>
      </c>
      <c r="H9753" t="str">
        <f t="shared" si="609"/>
        <v>Medium</v>
      </c>
      <c r="I9753">
        <v>17.32</v>
      </c>
      <c r="J9753">
        <v>2.1960000000000002</v>
      </c>
      <c r="K9753">
        <v>3</v>
      </c>
      <c r="L9753" s="6">
        <v>81.239999999999995</v>
      </c>
      <c r="M9753">
        <v>34.96</v>
      </c>
      <c r="N9753">
        <v>88.04</v>
      </c>
      <c r="O9753" t="str">
        <f t="shared" si="610"/>
        <v>81:100</v>
      </c>
      <c r="P9753" t="s">
        <v>39</v>
      </c>
      <c r="Q9753">
        <v>363.57</v>
      </c>
      <c r="R9753" t="str">
        <f t="shared" si="611"/>
        <v>Below 0</v>
      </c>
    </row>
    <row r="9754" spans="1:18" x14ac:dyDescent="0.25">
      <c r="A9754">
        <v>2024</v>
      </c>
      <c r="B9754" t="s">
        <v>21</v>
      </c>
      <c r="C9754" t="s">
        <v>22</v>
      </c>
      <c r="D9754" t="s">
        <v>26</v>
      </c>
      <c r="E9754" t="str">
        <f t="shared" si="608"/>
        <v>Summer crops</v>
      </c>
      <c r="F9754">
        <v>10.67</v>
      </c>
      <c r="G9754" s="6">
        <v>2225.7600000000002</v>
      </c>
      <c r="H9754" t="str">
        <f t="shared" si="609"/>
        <v>High</v>
      </c>
      <c r="I9754">
        <v>19.12</v>
      </c>
      <c r="J9754">
        <v>2.1419999999999999</v>
      </c>
      <c r="K9754">
        <v>8</v>
      </c>
      <c r="L9754" s="6">
        <v>37.26</v>
      </c>
      <c r="M9754">
        <v>31.45</v>
      </c>
      <c r="N9754">
        <v>28.92</v>
      </c>
      <c r="O9754" t="str">
        <f t="shared" si="610"/>
        <v>21:40</v>
      </c>
      <c r="P9754" t="s">
        <v>35</v>
      </c>
      <c r="Q9754">
        <v>662.01</v>
      </c>
      <c r="R9754" t="str">
        <f t="shared" si="611"/>
        <v>Low</v>
      </c>
    </row>
    <row r="9755" spans="1:18" x14ac:dyDescent="0.25">
      <c r="A9755">
        <v>2019</v>
      </c>
      <c r="B9755" t="s">
        <v>50</v>
      </c>
      <c r="C9755" t="s">
        <v>33</v>
      </c>
      <c r="D9755" t="s">
        <v>38</v>
      </c>
      <c r="E9755" t="str">
        <f t="shared" si="608"/>
        <v>Summer crops</v>
      </c>
      <c r="F9755">
        <v>14.76</v>
      </c>
      <c r="G9755" s="6">
        <v>1756.24</v>
      </c>
      <c r="H9755" t="str">
        <f t="shared" si="609"/>
        <v>Medium</v>
      </c>
      <c r="I9755">
        <v>29.12</v>
      </c>
      <c r="J9755">
        <v>1.7729999999999999</v>
      </c>
      <c r="K9755">
        <v>9</v>
      </c>
      <c r="L9755" s="6">
        <v>12.98</v>
      </c>
      <c r="M9755">
        <v>31.4</v>
      </c>
      <c r="N9755">
        <v>64.89</v>
      </c>
      <c r="O9755" t="str">
        <f t="shared" si="610"/>
        <v>61:80</v>
      </c>
      <c r="P9755" t="s">
        <v>20</v>
      </c>
      <c r="Q9755">
        <v>529.5</v>
      </c>
      <c r="R9755" t="str">
        <f t="shared" si="611"/>
        <v>Low</v>
      </c>
    </row>
    <row r="9756" spans="1:18" x14ac:dyDescent="0.25">
      <c r="A9756">
        <v>2007</v>
      </c>
      <c r="B9756" t="s">
        <v>14</v>
      </c>
      <c r="C9756" t="s">
        <v>64</v>
      </c>
      <c r="D9756" t="s">
        <v>23</v>
      </c>
      <c r="E9756" t="str">
        <f t="shared" si="608"/>
        <v>Winter crops</v>
      </c>
      <c r="F9756">
        <v>13.56</v>
      </c>
      <c r="G9756" s="6">
        <v>2445.64</v>
      </c>
      <c r="H9756" t="str">
        <f t="shared" si="609"/>
        <v>High</v>
      </c>
      <c r="I9756">
        <v>1.55</v>
      </c>
      <c r="J9756">
        <v>3.73</v>
      </c>
      <c r="K9756">
        <v>10</v>
      </c>
      <c r="L9756" s="6">
        <v>64.459999999999994</v>
      </c>
      <c r="M9756">
        <v>9.51</v>
      </c>
      <c r="N9756">
        <v>6.67</v>
      </c>
      <c r="O9756" t="str">
        <f t="shared" si="610"/>
        <v>0:20</v>
      </c>
      <c r="P9756" t="s">
        <v>39</v>
      </c>
      <c r="Q9756">
        <v>1300.02</v>
      </c>
      <c r="R9756" t="str">
        <f t="shared" si="611"/>
        <v>Low</v>
      </c>
    </row>
    <row r="9757" spans="1:18" x14ac:dyDescent="0.25">
      <c r="A9757">
        <v>2008</v>
      </c>
      <c r="B9757" t="s">
        <v>24</v>
      </c>
      <c r="C9757" t="s">
        <v>25</v>
      </c>
      <c r="D9757" t="s">
        <v>43</v>
      </c>
      <c r="E9757" t="str">
        <f t="shared" si="608"/>
        <v>Winter crops</v>
      </c>
      <c r="F9757">
        <v>13.84</v>
      </c>
      <c r="G9757" s="6">
        <v>1394.48</v>
      </c>
      <c r="H9757" t="str">
        <f t="shared" si="609"/>
        <v>Medium</v>
      </c>
      <c r="I9757">
        <v>10.69</v>
      </c>
      <c r="J9757">
        <v>2.35</v>
      </c>
      <c r="K9757">
        <v>10</v>
      </c>
      <c r="L9757" s="6">
        <v>65.27</v>
      </c>
      <c r="M9757">
        <v>32.36</v>
      </c>
      <c r="N9757">
        <v>77.58</v>
      </c>
      <c r="O9757" t="str">
        <f t="shared" si="610"/>
        <v>61:80</v>
      </c>
      <c r="P9757" t="s">
        <v>17</v>
      </c>
      <c r="Q9757">
        <v>1071.78</v>
      </c>
      <c r="R9757" t="str">
        <f t="shared" si="611"/>
        <v>Low</v>
      </c>
    </row>
    <row r="9758" spans="1:18" x14ac:dyDescent="0.25">
      <c r="A9758">
        <v>2020</v>
      </c>
      <c r="B9758" t="s">
        <v>24</v>
      </c>
      <c r="C9758" t="s">
        <v>72</v>
      </c>
      <c r="D9758" t="s">
        <v>23</v>
      </c>
      <c r="E9758" t="str">
        <f t="shared" si="608"/>
        <v>Winter crops</v>
      </c>
      <c r="F9758">
        <v>5.0599999999999996</v>
      </c>
      <c r="G9758" s="6">
        <v>2376.14</v>
      </c>
      <c r="H9758" t="str">
        <f t="shared" si="609"/>
        <v>High</v>
      </c>
      <c r="I9758">
        <v>17.91</v>
      </c>
      <c r="J9758">
        <v>2.2410000000000001</v>
      </c>
      <c r="K9758">
        <v>0</v>
      </c>
      <c r="L9758" s="6">
        <v>68.25</v>
      </c>
      <c r="M9758">
        <v>30.26</v>
      </c>
      <c r="N9758">
        <v>62.18</v>
      </c>
      <c r="O9758" t="str">
        <f t="shared" si="610"/>
        <v>61:80</v>
      </c>
      <c r="P9758" t="s">
        <v>17</v>
      </c>
      <c r="Q9758">
        <v>313.37</v>
      </c>
      <c r="R9758" t="str">
        <f t="shared" si="611"/>
        <v>Low</v>
      </c>
    </row>
    <row r="9759" spans="1:18" x14ac:dyDescent="0.25">
      <c r="A9759">
        <v>1992</v>
      </c>
      <c r="B9759" t="s">
        <v>14</v>
      </c>
      <c r="C9759" t="s">
        <v>15</v>
      </c>
      <c r="D9759" t="s">
        <v>48</v>
      </c>
      <c r="E9759" t="str">
        <f t="shared" si="608"/>
        <v>Summer crops</v>
      </c>
      <c r="F9759">
        <v>17</v>
      </c>
      <c r="G9759" s="6">
        <v>2511.1799999999998</v>
      </c>
      <c r="H9759" t="str">
        <f t="shared" si="609"/>
        <v>High</v>
      </c>
      <c r="I9759">
        <v>26.41</v>
      </c>
      <c r="J9759">
        <v>4.4189999999999996</v>
      </c>
      <c r="K9759">
        <v>3</v>
      </c>
      <c r="L9759" s="6">
        <v>94.43</v>
      </c>
      <c r="M9759">
        <v>22.51</v>
      </c>
      <c r="N9759">
        <v>87.1</v>
      </c>
      <c r="O9759" t="str">
        <f t="shared" si="610"/>
        <v>81:100</v>
      </c>
      <c r="P9759" t="s">
        <v>39</v>
      </c>
      <c r="Q9759">
        <v>1170.68</v>
      </c>
      <c r="R9759" t="str">
        <f t="shared" si="611"/>
        <v>Moderate</v>
      </c>
    </row>
    <row r="9760" spans="1:18" x14ac:dyDescent="0.25">
      <c r="A9760">
        <v>2012</v>
      </c>
      <c r="B9760" t="s">
        <v>30</v>
      </c>
      <c r="C9760" t="s">
        <v>33</v>
      </c>
      <c r="D9760" t="s">
        <v>16</v>
      </c>
      <c r="E9760" t="str">
        <f t="shared" si="608"/>
        <v>Summer crops</v>
      </c>
      <c r="F9760">
        <v>20.78</v>
      </c>
      <c r="G9760" s="6">
        <v>1698.65</v>
      </c>
      <c r="H9760" t="str">
        <f t="shared" si="609"/>
        <v>Medium</v>
      </c>
      <c r="I9760">
        <v>23.03</v>
      </c>
      <c r="J9760">
        <v>2.4209999999999998</v>
      </c>
      <c r="K9760">
        <v>10</v>
      </c>
      <c r="L9760" s="6">
        <v>44.48</v>
      </c>
      <c r="M9760">
        <v>26.13</v>
      </c>
      <c r="N9760">
        <v>61.15</v>
      </c>
      <c r="O9760" t="str">
        <f t="shared" si="610"/>
        <v>61:80</v>
      </c>
      <c r="P9760" t="s">
        <v>27</v>
      </c>
      <c r="Q9760">
        <v>771.47</v>
      </c>
      <c r="R9760" t="str">
        <f t="shared" si="611"/>
        <v>Moderate</v>
      </c>
    </row>
    <row r="9761" spans="1:18" x14ac:dyDescent="0.25">
      <c r="A9761">
        <v>2018</v>
      </c>
      <c r="B9761" t="s">
        <v>46</v>
      </c>
      <c r="C9761" t="s">
        <v>63</v>
      </c>
      <c r="D9761" t="s">
        <v>52</v>
      </c>
      <c r="E9761" t="str">
        <f t="shared" si="608"/>
        <v>Winter crops</v>
      </c>
      <c r="F9761">
        <v>0.3</v>
      </c>
      <c r="G9761" s="6">
        <v>2977.11</v>
      </c>
      <c r="H9761" t="str">
        <f t="shared" si="609"/>
        <v>High</v>
      </c>
      <c r="I9761">
        <v>0.75</v>
      </c>
      <c r="J9761">
        <v>1.83</v>
      </c>
      <c r="K9761">
        <v>5</v>
      </c>
      <c r="L9761" s="6">
        <v>74.52</v>
      </c>
      <c r="M9761">
        <v>39.979999999999997</v>
      </c>
      <c r="N9761">
        <v>54.53</v>
      </c>
      <c r="O9761" t="str">
        <f t="shared" si="610"/>
        <v>41:60</v>
      </c>
      <c r="P9761" t="s">
        <v>17</v>
      </c>
      <c r="Q9761">
        <v>254.94</v>
      </c>
      <c r="R9761" t="str">
        <f t="shared" si="611"/>
        <v>Low</v>
      </c>
    </row>
    <row r="9762" spans="1:18" x14ac:dyDescent="0.25">
      <c r="A9762">
        <v>2007</v>
      </c>
      <c r="B9762" t="s">
        <v>50</v>
      </c>
      <c r="C9762" t="s">
        <v>33</v>
      </c>
      <c r="D9762" t="s">
        <v>49</v>
      </c>
      <c r="E9762" t="str">
        <f t="shared" si="608"/>
        <v>Summer crops</v>
      </c>
      <c r="F9762">
        <v>27.7</v>
      </c>
      <c r="G9762" s="6">
        <v>897.72</v>
      </c>
      <c r="H9762" t="str">
        <f t="shared" si="609"/>
        <v>Low</v>
      </c>
      <c r="I9762">
        <v>1.01</v>
      </c>
      <c r="J9762">
        <v>3.05</v>
      </c>
      <c r="K9762">
        <v>1</v>
      </c>
      <c r="L9762" s="6">
        <v>78.19</v>
      </c>
      <c r="M9762">
        <v>7.82</v>
      </c>
      <c r="N9762">
        <v>96.73</v>
      </c>
      <c r="O9762" t="str">
        <f t="shared" si="610"/>
        <v>81:100</v>
      </c>
      <c r="P9762" t="s">
        <v>39</v>
      </c>
      <c r="Q9762">
        <v>1063.05</v>
      </c>
      <c r="R9762" t="str">
        <f t="shared" si="611"/>
        <v>High</v>
      </c>
    </row>
    <row r="9763" spans="1:18" x14ac:dyDescent="0.25">
      <c r="A9763">
        <v>2001</v>
      </c>
      <c r="B9763" t="s">
        <v>24</v>
      </c>
      <c r="C9763" t="s">
        <v>25</v>
      </c>
      <c r="D9763" t="s">
        <v>43</v>
      </c>
      <c r="E9763" t="str">
        <f t="shared" si="608"/>
        <v>Winter crops</v>
      </c>
      <c r="F9763">
        <v>-1.9</v>
      </c>
      <c r="G9763" s="6">
        <v>1595.2</v>
      </c>
      <c r="H9763" t="str">
        <f t="shared" si="609"/>
        <v>Medium</v>
      </c>
      <c r="I9763">
        <v>20.87</v>
      </c>
      <c r="J9763">
        <v>2.2769999999999899</v>
      </c>
      <c r="K9763">
        <v>2</v>
      </c>
      <c r="L9763" s="6">
        <v>60.95</v>
      </c>
      <c r="M9763">
        <v>16.27</v>
      </c>
      <c r="N9763">
        <v>32.71</v>
      </c>
      <c r="O9763" t="str">
        <f t="shared" si="610"/>
        <v>21:40</v>
      </c>
      <c r="P9763" t="s">
        <v>20</v>
      </c>
      <c r="Q9763">
        <v>622.79999999999995</v>
      </c>
      <c r="R9763" t="str">
        <f t="shared" si="611"/>
        <v>Below 0</v>
      </c>
    </row>
    <row r="9764" spans="1:18" x14ac:dyDescent="0.25">
      <c r="A9764">
        <v>2008</v>
      </c>
      <c r="B9764" t="s">
        <v>50</v>
      </c>
      <c r="C9764" t="s">
        <v>58</v>
      </c>
      <c r="D9764" t="s">
        <v>16</v>
      </c>
      <c r="E9764" t="str">
        <f t="shared" si="608"/>
        <v>Summer crops</v>
      </c>
      <c r="F9764">
        <v>15.92</v>
      </c>
      <c r="G9764" s="6">
        <v>2107.38</v>
      </c>
      <c r="H9764" t="str">
        <f t="shared" si="609"/>
        <v>High</v>
      </c>
      <c r="I9764">
        <v>2.4</v>
      </c>
      <c r="J9764">
        <v>3.72</v>
      </c>
      <c r="K9764">
        <v>3</v>
      </c>
      <c r="L9764" s="6">
        <v>26.74</v>
      </c>
      <c r="M9764">
        <v>23.32</v>
      </c>
      <c r="N9764">
        <v>31.85</v>
      </c>
      <c r="O9764" t="str">
        <f t="shared" si="610"/>
        <v>21:40</v>
      </c>
      <c r="P9764" t="s">
        <v>39</v>
      </c>
      <c r="Q9764">
        <v>1297.27</v>
      </c>
      <c r="R9764" t="str">
        <f t="shared" si="611"/>
        <v>Moderate</v>
      </c>
    </row>
    <row r="9765" spans="1:18" x14ac:dyDescent="0.25">
      <c r="A9765">
        <v>2017</v>
      </c>
      <c r="B9765" t="s">
        <v>41</v>
      </c>
      <c r="C9765" t="s">
        <v>68</v>
      </c>
      <c r="D9765" t="s">
        <v>38</v>
      </c>
      <c r="E9765" t="str">
        <f t="shared" si="608"/>
        <v>Summer crops</v>
      </c>
      <c r="F9765">
        <v>17.84</v>
      </c>
      <c r="G9765" s="6">
        <v>2612.4299999999998</v>
      </c>
      <c r="H9765" t="str">
        <f t="shared" si="609"/>
        <v>High</v>
      </c>
      <c r="I9765">
        <v>23.83</v>
      </c>
      <c r="J9765">
        <v>1.6379999999999999</v>
      </c>
      <c r="K9765">
        <v>3</v>
      </c>
      <c r="L9765" s="6">
        <v>60.09</v>
      </c>
      <c r="M9765">
        <v>9.5500000000000007</v>
      </c>
      <c r="N9765">
        <v>8.16</v>
      </c>
      <c r="O9765" t="str">
        <f t="shared" si="610"/>
        <v>0:20</v>
      </c>
      <c r="P9765" t="s">
        <v>27</v>
      </c>
      <c r="Q9765">
        <v>737.48</v>
      </c>
      <c r="R9765" t="str">
        <f t="shared" si="611"/>
        <v>Moderate</v>
      </c>
    </row>
    <row r="9766" spans="1:18" x14ac:dyDescent="0.25">
      <c r="A9766">
        <v>1990</v>
      </c>
      <c r="B9766" t="s">
        <v>50</v>
      </c>
      <c r="C9766" t="s">
        <v>33</v>
      </c>
      <c r="D9766" t="s">
        <v>52</v>
      </c>
      <c r="E9766" t="str">
        <f t="shared" si="608"/>
        <v>Winter crops</v>
      </c>
      <c r="F9766">
        <v>29.65</v>
      </c>
      <c r="G9766" s="6">
        <v>1595.71</v>
      </c>
      <c r="H9766" t="str">
        <f t="shared" si="609"/>
        <v>Medium</v>
      </c>
      <c r="I9766">
        <v>10.64</v>
      </c>
      <c r="J9766">
        <v>1.58</v>
      </c>
      <c r="K9766">
        <v>0</v>
      </c>
      <c r="L9766" s="6">
        <v>16.670000000000002</v>
      </c>
      <c r="M9766">
        <v>1.63</v>
      </c>
      <c r="N9766">
        <v>30.1</v>
      </c>
      <c r="O9766" t="str">
        <f t="shared" si="610"/>
        <v>21:40</v>
      </c>
      <c r="P9766" t="s">
        <v>35</v>
      </c>
      <c r="Q9766">
        <v>755.6</v>
      </c>
      <c r="R9766" t="str">
        <f t="shared" si="611"/>
        <v>High</v>
      </c>
    </row>
    <row r="9767" spans="1:18" x14ac:dyDescent="0.25">
      <c r="A9767">
        <v>2011</v>
      </c>
      <c r="B9767" t="s">
        <v>36</v>
      </c>
      <c r="C9767" t="s">
        <v>54</v>
      </c>
      <c r="D9767" t="s">
        <v>52</v>
      </c>
      <c r="E9767" t="str">
        <f t="shared" si="608"/>
        <v>Winter crops</v>
      </c>
      <c r="F9767">
        <v>10.56</v>
      </c>
      <c r="G9767" s="6">
        <v>2685.38</v>
      </c>
      <c r="H9767" t="str">
        <f t="shared" si="609"/>
        <v>High</v>
      </c>
      <c r="I9767">
        <v>3.21</v>
      </c>
      <c r="J9767">
        <v>3.43</v>
      </c>
      <c r="K9767">
        <v>6</v>
      </c>
      <c r="L9767" s="6">
        <v>43.09</v>
      </c>
      <c r="M9767">
        <v>31.56</v>
      </c>
      <c r="N9767">
        <v>34.42</v>
      </c>
      <c r="O9767" t="str">
        <f t="shared" si="610"/>
        <v>21:40</v>
      </c>
      <c r="P9767" t="s">
        <v>27</v>
      </c>
      <c r="Q9767">
        <v>1577.31</v>
      </c>
      <c r="R9767" t="str">
        <f t="shared" si="611"/>
        <v>Low</v>
      </c>
    </row>
    <row r="9768" spans="1:18" x14ac:dyDescent="0.25">
      <c r="A9768">
        <v>1990</v>
      </c>
      <c r="B9768" t="s">
        <v>46</v>
      </c>
      <c r="C9768" t="s">
        <v>47</v>
      </c>
      <c r="D9768" t="s">
        <v>52</v>
      </c>
      <c r="E9768" t="str">
        <f t="shared" si="608"/>
        <v>Winter crops</v>
      </c>
      <c r="F9768">
        <v>22.84</v>
      </c>
      <c r="G9768" s="6">
        <v>1129.05</v>
      </c>
      <c r="H9768" t="str">
        <f t="shared" si="609"/>
        <v>Medium</v>
      </c>
      <c r="I9768">
        <v>21.32</v>
      </c>
      <c r="J9768">
        <v>1.3680000000000001</v>
      </c>
      <c r="K9768">
        <v>7</v>
      </c>
      <c r="L9768" s="6">
        <v>32.72</v>
      </c>
      <c r="M9768">
        <v>41.09</v>
      </c>
      <c r="N9768">
        <v>5.36</v>
      </c>
      <c r="O9768" t="str">
        <f t="shared" si="610"/>
        <v>0:20</v>
      </c>
      <c r="P9768" t="s">
        <v>35</v>
      </c>
      <c r="Q9768">
        <v>137.69</v>
      </c>
      <c r="R9768" t="str">
        <f t="shared" si="611"/>
        <v>Moderate</v>
      </c>
    </row>
    <row r="9769" spans="1:18" x14ac:dyDescent="0.25">
      <c r="A9769">
        <v>2017</v>
      </c>
      <c r="B9769" t="s">
        <v>18</v>
      </c>
      <c r="C9769" t="s">
        <v>19</v>
      </c>
      <c r="D9769" t="s">
        <v>29</v>
      </c>
      <c r="E9769" t="str">
        <f t="shared" si="608"/>
        <v>Summer crops</v>
      </c>
      <c r="F9769">
        <v>34.630000000000003</v>
      </c>
      <c r="G9769" s="6">
        <v>2225.61</v>
      </c>
      <c r="H9769" t="str">
        <f t="shared" si="609"/>
        <v>High</v>
      </c>
      <c r="I9769">
        <v>10.3</v>
      </c>
      <c r="J9769">
        <v>3.43</v>
      </c>
      <c r="K9769">
        <v>1</v>
      </c>
      <c r="L9769" s="6">
        <v>71.209999999999994</v>
      </c>
      <c r="M9769">
        <v>42.07</v>
      </c>
      <c r="N9769">
        <v>46.14</v>
      </c>
      <c r="O9769" t="str">
        <f t="shared" si="610"/>
        <v>41:60</v>
      </c>
      <c r="P9769" t="s">
        <v>17</v>
      </c>
      <c r="Q9769">
        <v>1558.24</v>
      </c>
      <c r="R9769" t="str">
        <f t="shared" si="611"/>
        <v>High</v>
      </c>
    </row>
    <row r="9770" spans="1:18" x14ac:dyDescent="0.25">
      <c r="A9770">
        <v>2021</v>
      </c>
      <c r="B9770" t="s">
        <v>41</v>
      </c>
      <c r="C9770" t="s">
        <v>68</v>
      </c>
      <c r="D9770" t="s">
        <v>52</v>
      </c>
      <c r="E9770" t="str">
        <f t="shared" si="608"/>
        <v>Winter crops</v>
      </c>
      <c r="F9770">
        <v>9.57</v>
      </c>
      <c r="G9770" s="6">
        <v>1860.92</v>
      </c>
      <c r="H9770" t="str">
        <f t="shared" si="609"/>
        <v>Medium</v>
      </c>
      <c r="I9770">
        <v>23.77</v>
      </c>
      <c r="J9770">
        <v>2.2320000000000002</v>
      </c>
      <c r="K9770">
        <v>0</v>
      </c>
      <c r="L9770" s="6">
        <v>92.93</v>
      </c>
      <c r="M9770">
        <v>36.65</v>
      </c>
      <c r="N9770">
        <v>38.729999999999997</v>
      </c>
      <c r="O9770" t="str">
        <f t="shared" si="610"/>
        <v>21:40</v>
      </c>
      <c r="P9770" t="s">
        <v>39</v>
      </c>
      <c r="Q9770">
        <v>464.34</v>
      </c>
      <c r="R9770" t="str">
        <f t="shared" si="611"/>
        <v>Low</v>
      </c>
    </row>
    <row r="9771" spans="1:18" x14ac:dyDescent="0.25">
      <c r="A9771">
        <v>2006</v>
      </c>
      <c r="B9771" t="s">
        <v>24</v>
      </c>
      <c r="C9771" t="s">
        <v>72</v>
      </c>
      <c r="D9771" t="s">
        <v>49</v>
      </c>
      <c r="E9771" t="str">
        <f t="shared" si="608"/>
        <v>Summer crops</v>
      </c>
      <c r="F9771">
        <v>1.74</v>
      </c>
      <c r="G9771" s="6">
        <v>2066.35</v>
      </c>
      <c r="H9771" t="str">
        <f t="shared" si="609"/>
        <v>High</v>
      </c>
      <c r="I9771">
        <v>29.67</v>
      </c>
      <c r="J9771">
        <v>1.278</v>
      </c>
      <c r="K9771">
        <v>1</v>
      </c>
      <c r="L9771" s="6">
        <v>68.739999999999995</v>
      </c>
      <c r="M9771">
        <v>30.5</v>
      </c>
      <c r="N9771">
        <v>26.04</v>
      </c>
      <c r="O9771" t="str">
        <f t="shared" si="610"/>
        <v>21:40</v>
      </c>
      <c r="P9771" t="s">
        <v>27</v>
      </c>
      <c r="Q9771">
        <v>499.02</v>
      </c>
      <c r="R9771" t="str">
        <f t="shared" si="611"/>
        <v>Low</v>
      </c>
    </row>
    <row r="9772" spans="1:18" x14ac:dyDescent="0.25">
      <c r="A9772">
        <v>2007</v>
      </c>
      <c r="B9772" t="s">
        <v>21</v>
      </c>
      <c r="C9772" t="s">
        <v>22</v>
      </c>
      <c r="D9772" t="s">
        <v>49</v>
      </c>
      <c r="E9772" t="str">
        <f t="shared" si="608"/>
        <v>Summer crops</v>
      </c>
      <c r="F9772">
        <v>13.93</v>
      </c>
      <c r="G9772" s="6">
        <v>1629.51</v>
      </c>
      <c r="H9772" t="str">
        <f t="shared" si="609"/>
        <v>Medium</v>
      </c>
      <c r="I9772">
        <v>6.21</v>
      </c>
      <c r="J9772">
        <v>3.43</v>
      </c>
      <c r="K9772">
        <v>9</v>
      </c>
      <c r="L9772" s="6">
        <v>56.48</v>
      </c>
      <c r="M9772">
        <v>35.35</v>
      </c>
      <c r="N9772">
        <v>10.59</v>
      </c>
      <c r="O9772" t="str">
        <f t="shared" si="610"/>
        <v>0:20</v>
      </c>
      <c r="P9772" t="s">
        <v>27</v>
      </c>
      <c r="Q9772">
        <v>1392.8</v>
      </c>
      <c r="R9772" t="str">
        <f t="shared" si="611"/>
        <v>Low</v>
      </c>
    </row>
    <row r="9773" spans="1:18" x14ac:dyDescent="0.25">
      <c r="A9773">
        <v>2023</v>
      </c>
      <c r="B9773" t="s">
        <v>46</v>
      </c>
      <c r="C9773" t="s">
        <v>67</v>
      </c>
      <c r="D9773" t="s">
        <v>38</v>
      </c>
      <c r="E9773" t="str">
        <f t="shared" si="608"/>
        <v>Summer crops</v>
      </c>
      <c r="F9773">
        <v>27.36</v>
      </c>
      <c r="G9773" s="6">
        <v>1195.28</v>
      </c>
      <c r="H9773" t="str">
        <f t="shared" si="609"/>
        <v>Medium</v>
      </c>
      <c r="I9773">
        <v>9.9600000000000009</v>
      </c>
      <c r="J9773">
        <v>3.65</v>
      </c>
      <c r="K9773">
        <v>7</v>
      </c>
      <c r="L9773" s="6">
        <v>25.18</v>
      </c>
      <c r="M9773">
        <v>9.11</v>
      </c>
      <c r="N9773">
        <v>62.04</v>
      </c>
      <c r="O9773" t="str">
        <f t="shared" si="610"/>
        <v>61:80</v>
      </c>
      <c r="P9773" t="s">
        <v>35</v>
      </c>
      <c r="Q9773">
        <v>1415.49</v>
      </c>
      <c r="R9773" t="str">
        <f t="shared" si="611"/>
        <v>High</v>
      </c>
    </row>
    <row r="9774" spans="1:18" x14ac:dyDescent="0.25">
      <c r="A9774">
        <v>1991</v>
      </c>
      <c r="B9774" t="s">
        <v>46</v>
      </c>
      <c r="C9774" t="s">
        <v>67</v>
      </c>
      <c r="D9774" t="s">
        <v>23</v>
      </c>
      <c r="E9774" t="str">
        <f t="shared" si="608"/>
        <v>Winter crops</v>
      </c>
      <c r="F9774">
        <v>-0.74</v>
      </c>
      <c r="G9774" s="6">
        <v>649.72</v>
      </c>
      <c r="H9774" t="str">
        <f t="shared" si="609"/>
        <v>Low</v>
      </c>
      <c r="I9774">
        <v>7.56</v>
      </c>
      <c r="J9774">
        <v>0.6</v>
      </c>
      <c r="K9774">
        <v>2</v>
      </c>
      <c r="L9774" s="6">
        <v>20.87</v>
      </c>
      <c r="M9774">
        <v>32.729999999999997</v>
      </c>
      <c r="N9774">
        <v>57.45</v>
      </c>
      <c r="O9774" t="str">
        <f t="shared" si="610"/>
        <v>41:60</v>
      </c>
      <c r="P9774" t="s">
        <v>20</v>
      </c>
      <c r="Q9774">
        <v>289.08</v>
      </c>
      <c r="R9774" t="str">
        <f t="shared" si="611"/>
        <v>Below 0</v>
      </c>
    </row>
    <row r="9775" spans="1:18" x14ac:dyDescent="0.25">
      <c r="A9775">
        <v>1996</v>
      </c>
      <c r="B9775" t="s">
        <v>24</v>
      </c>
      <c r="C9775" t="s">
        <v>72</v>
      </c>
      <c r="D9775" t="s">
        <v>16</v>
      </c>
      <c r="E9775" t="str">
        <f t="shared" si="608"/>
        <v>Summer crops</v>
      </c>
      <c r="F9775">
        <v>22.26</v>
      </c>
      <c r="G9775" s="6">
        <v>1487.59</v>
      </c>
      <c r="H9775" t="str">
        <f t="shared" si="609"/>
        <v>Medium</v>
      </c>
      <c r="I9775">
        <v>27.15</v>
      </c>
      <c r="J9775">
        <v>2.5289999999999999</v>
      </c>
      <c r="K9775">
        <v>0</v>
      </c>
      <c r="L9775" s="6">
        <v>60.24</v>
      </c>
      <c r="M9775">
        <v>3.68</v>
      </c>
      <c r="N9775">
        <v>46.73</v>
      </c>
      <c r="O9775" t="str">
        <f t="shared" si="610"/>
        <v>41:60</v>
      </c>
      <c r="P9775" t="s">
        <v>27</v>
      </c>
      <c r="Q9775">
        <v>901.64</v>
      </c>
      <c r="R9775" t="str">
        <f t="shared" si="611"/>
        <v>Moderate</v>
      </c>
    </row>
    <row r="9776" spans="1:18" x14ac:dyDescent="0.25">
      <c r="A9776">
        <v>1995</v>
      </c>
      <c r="B9776" t="s">
        <v>46</v>
      </c>
      <c r="C9776" t="s">
        <v>67</v>
      </c>
      <c r="D9776" t="s">
        <v>34</v>
      </c>
      <c r="E9776" t="str">
        <f t="shared" si="608"/>
        <v>Winter crops</v>
      </c>
      <c r="F9776">
        <v>-3.7</v>
      </c>
      <c r="G9776" s="6">
        <v>1486.95</v>
      </c>
      <c r="H9776" t="str">
        <f t="shared" si="609"/>
        <v>Medium</v>
      </c>
      <c r="I9776">
        <v>3.89</v>
      </c>
      <c r="J9776">
        <v>0.85</v>
      </c>
      <c r="K9776">
        <v>8</v>
      </c>
      <c r="L9776" s="6">
        <v>62.38</v>
      </c>
      <c r="M9776">
        <v>45.66</v>
      </c>
      <c r="N9776">
        <v>96.65</v>
      </c>
      <c r="O9776" t="str">
        <f t="shared" si="610"/>
        <v>81:100</v>
      </c>
      <c r="P9776" t="s">
        <v>27</v>
      </c>
      <c r="Q9776">
        <v>301.76</v>
      </c>
      <c r="R9776" t="str">
        <f t="shared" si="611"/>
        <v>Below 0</v>
      </c>
    </row>
    <row r="9777" spans="1:18" x14ac:dyDescent="0.25">
      <c r="A9777">
        <v>1995</v>
      </c>
      <c r="B9777" t="s">
        <v>14</v>
      </c>
      <c r="C9777" t="s">
        <v>40</v>
      </c>
      <c r="D9777" t="s">
        <v>49</v>
      </c>
      <c r="E9777" t="str">
        <f t="shared" si="608"/>
        <v>Summer crops</v>
      </c>
      <c r="F9777">
        <v>-4.75</v>
      </c>
      <c r="G9777" s="6">
        <v>2987.11</v>
      </c>
      <c r="H9777" t="str">
        <f t="shared" si="609"/>
        <v>High</v>
      </c>
      <c r="I9777">
        <v>9.81</v>
      </c>
      <c r="J9777">
        <v>2.5099999999999998</v>
      </c>
      <c r="K9777">
        <v>6</v>
      </c>
      <c r="L9777" s="6">
        <v>76.709999999999994</v>
      </c>
      <c r="M9777">
        <v>39.869999999999997</v>
      </c>
      <c r="N9777">
        <v>17.91</v>
      </c>
      <c r="O9777" t="str">
        <f t="shared" si="610"/>
        <v>0:20</v>
      </c>
      <c r="P9777" t="s">
        <v>20</v>
      </c>
      <c r="Q9777">
        <v>515.67999999999995</v>
      </c>
      <c r="R9777" t="str">
        <f t="shared" si="611"/>
        <v>Below 0</v>
      </c>
    </row>
    <row r="9778" spans="1:18" x14ac:dyDescent="0.25">
      <c r="A9778">
        <v>2013</v>
      </c>
      <c r="B9778" t="s">
        <v>18</v>
      </c>
      <c r="C9778" t="s">
        <v>60</v>
      </c>
      <c r="D9778" t="s">
        <v>34</v>
      </c>
      <c r="E9778" t="str">
        <f t="shared" si="608"/>
        <v>Winter crops</v>
      </c>
      <c r="F9778">
        <v>4.84</v>
      </c>
      <c r="G9778" s="6">
        <v>2099.04</v>
      </c>
      <c r="H9778" t="str">
        <f t="shared" si="609"/>
        <v>High</v>
      </c>
      <c r="I9778">
        <v>20.64</v>
      </c>
      <c r="J9778">
        <v>2.2050000000000001</v>
      </c>
      <c r="K9778">
        <v>10</v>
      </c>
      <c r="L9778" s="6">
        <v>16.829999999999998</v>
      </c>
      <c r="M9778">
        <v>47.76</v>
      </c>
      <c r="N9778">
        <v>26.84</v>
      </c>
      <c r="O9778" t="str">
        <f t="shared" si="610"/>
        <v>21:40</v>
      </c>
      <c r="P9778" t="s">
        <v>35</v>
      </c>
      <c r="Q9778">
        <v>956.04</v>
      </c>
      <c r="R9778" t="str">
        <f t="shared" si="611"/>
        <v>Low</v>
      </c>
    </row>
    <row r="9779" spans="1:18" x14ac:dyDescent="0.25">
      <c r="A9779">
        <v>2005</v>
      </c>
      <c r="B9779" t="s">
        <v>24</v>
      </c>
      <c r="C9779" t="s">
        <v>57</v>
      </c>
      <c r="D9779" t="s">
        <v>49</v>
      </c>
      <c r="E9779" t="str">
        <f t="shared" si="608"/>
        <v>Summer crops</v>
      </c>
      <c r="F9779">
        <v>18.96</v>
      </c>
      <c r="G9779" s="6">
        <v>2418.0500000000002</v>
      </c>
      <c r="H9779" t="str">
        <f t="shared" si="609"/>
        <v>High</v>
      </c>
      <c r="I9779">
        <v>5.96</v>
      </c>
      <c r="J9779">
        <v>4.5599999999999996</v>
      </c>
      <c r="K9779">
        <v>2</v>
      </c>
      <c r="L9779" s="6">
        <v>80.48</v>
      </c>
      <c r="M9779">
        <v>10.51</v>
      </c>
      <c r="N9779">
        <v>11.85</v>
      </c>
      <c r="O9779" t="str">
        <f t="shared" si="610"/>
        <v>0:20</v>
      </c>
      <c r="P9779" t="s">
        <v>35</v>
      </c>
      <c r="Q9779">
        <v>1743.48</v>
      </c>
      <c r="R9779" t="str">
        <f t="shared" si="611"/>
        <v>Moderate</v>
      </c>
    </row>
    <row r="9780" spans="1:18" x14ac:dyDescent="0.25">
      <c r="A9780">
        <v>2013</v>
      </c>
      <c r="B9780" t="s">
        <v>50</v>
      </c>
      <c r="C9780" t="s">
        <v>56</v>
      </c>
      <c r="D9780" t="s">
        <v>23</v>
      </c>
      <c r="E9780" t="str">
        <f t="shared" si="608"/>
        <v>Winter crops</v>
      </c>
      <c r="F9780">
        <v>30.98</v>
      </c>
      <c r="G9780" s="6">
        <v>2595.4899999999998</v>
      </c>
      <c r="H9780" t="str">
        <f t="shared" si="609"/>
        <v>High</v>
      </c>
      <c r="I9780">
        <v>16.55</v>
      </c>
      <c r="J9780">
        <v>0.75600000000000001</v>
      </c>
      <c r="K9780">
        <v>6</v>
      </c>
      <c r="L9780" s="6">
        <v>59.65</v>
      </c>
      <c r="M9780">
        <v>27.52</v>
      </c>
      <c r="N9780">
        <v>45</v>
      </c>
      <c r="O9780" t="str">
        <f t="shared" si="610"/>
        <v>41:60</v>
      </c>
      <c r="P9780" t="s">
        <v>27</v>
      </c>
      <c r="Q9780">
        <v>125.83</v>
      </c>
      <c r="R9780" t="str">
        <f t="shared" si="611"/>
        <v>High</v>
      </c>
    </row>
    <row r="9781" spans="1:18" x14ac:dyDescent="0.25">
      <c r="A9781">
        <v>2005</v>
      </c>
      <c r="B9781" t="s">
        <v>46</v>
      </c>
      <c r="C9781" t="s">
        <v>47</v>
      </c>
      <c r="D9781" t="s">
        <v>16</v>
      </c>
      <c r="E9781" t="str">
        <f t="shared" si="608"/>
        <v>Summer crops</v>
      </c>
      <c r="F9781">
        <v>7.41</v>
      </c>
      <c r="G9781" s="6">
        <v>1797.03</v>
      </c>
      <c r="H9781" t="str">
        <f t="shared" si="609"/>
        <v>Medium</v>
      </c>
      <c r="I9781">
        <v>13.72</v>
      </c>
      <c r="J9781">
        <v>1.24</v>
      </c>
      <c r="K9781">
        <v>1</v>
      </c>
      <c r="L9781" s="6">
        <v>11.22</v>
      </c>
      <c r="M9781">
        <v>10.8</v>
      </c>
      <c r="N9781">
        <v>65.349999999999994</v>
      </c>
      <c r="O9781" t="str">
        <f t="shared" si="610"/>
        <v>61:80</v>
      </c>
      <c r="P9781" t="s">
        <v>27</v>
      </c>
      <c r="Q9781">
        <v>325.77999999999997</v>
      </c>
      <c r="R9781" t="str">
        <f t="shared" si="611"/>
        <v>Low</v>
      </c>
    </row>
    <row r="9782" spans="1:18" x14ac:dyDescent="0.25">
      <c r="A9782">
        <v>1993</v>
      </c>
      <c r="B9782" t="s">
        <v>50</v>
      </c>
      <c r="C9782" t="s">
        <v>33</v>
      </c>
      <c r="D9782" t="s">
        <v>23</v>
      </c>
      <c r="E9782" t="str">
        <f t="shared" si="608"/>
        <v>Winter crops</v>
      </c>
      <c r="F9782">
        <v>21.9</v>
      </c>
      <c r="G9782" s="6">
        <v>1402.34</v>
      </c>
      <c r="H9782" t="str">
        <f t="shared" si="609"/>
        <v>Medium</v>
      </c>
      <c r="I9782">
        <v>12.15</v>
      </c>
      <c r="J9782">
        <v>2.41</v>
      </c>
      <c r="K9782">
        <v>10</v>
      </c>
      <c r="L9782" s="6">
        <v>93.15</v>
      </c>
      <c r="M9782">
        <v>6.99</v>
      </c>
      <c r="N9782">
        <v>48.42</v>
      </c>
      <c r="O9782" t="str">
        <f t="shared" si="610"/>
        <v>41:60</v>
      </c>
      <c r="P9782" t="s">
        <v>27</v>
      </c>
      <c r="Q9782">
        <v>716.67</v>
      </c>
      <c r="R9782" t="str">
        <f t="shared" si="611"/>
        <v>Moderate</v>
      </c>
    </row>
    <row r="9783" spans="1:18" x14ac:dyDescent="0.25">
      <c r="A9783">
        <v>2007</v>
      </c>
      <c r="B9783" t="s">
        <v>18</v>
      </c>
      <c r="C9783" t="s">
        <v>19</v>
      </c>
      <c r="D9783" t="s">
        <v>16</v>
      </c>
      <c r="E9783" t="str">
        <f t="shared" si="608"/>
        <v>Summer crops</v>
      </c>
      <c r="F9783">
        <v>7.24</v>
      </c>
      <c r="G9783" s="6">
        <v>2457.5</v>
      </c>
      <c r="H9783" t="str">
        <f t="shared" si="609"/>
        <v>High</v>
      </c>
      <c r="I9783">
        <v>1.06</v>
      </c>
      <c r="J9783">
        <v>2.6</v>
      </c>
      <c r="K9783">
        <v>4</v>
      </c>
      <c r="L9783" s="6">
        <v>96.32</v>
      </c>
      <c r="M9783">
        <v>9.24</v>
      </c>
      <c r="N9783">
        <v>84.74</v>
      </c>
      <c r="O9783" t="str">
        <f t="shared" si="610"/>
        <v>81:100</v>
      </c>
      <c r="P9783" t="s">
        <v>39</v>
      </c>
      <c r="Q9783">
        <v>1015.32</v>
      </c>
      <c r="R9783" t="str">
        <f t="shared" si="611"/>
        <v>Low</v>
      </c>
    </row>
    <row r="9784" spans="1:18" x14ac:dyDescent="0.25">
      <c r="A9784">
        <v>2001</v>
      </c>
      <c r="B9784" t="s">
        <v>14</v>
      </c>
      <c r="C9784" t="s">
        <v>15</v>
      </c>
      <c r="D9784" t="s">
        <v>49</v>
      </c>
      <c r="E9784" t="str">
        <f t="shared" si="608"/>
        <v>Summer crops</v>
      </c>
      <c r="F9784">
        <v>32.89</v>
      </c>
      <c r="G9784" s="6">
        <v>1073.67</v>
      </c>
      <c r="H9784" t="str">
        <f t="shared" si="609"/>
        <v>Medium</v>
      </c>
      <c r="I9784">
        <v>15.56</v>
      </c>
      <c r="J9784">
        <v>3.33</v>
      </c>
      <c r="K9784">
        <v>9</v>
      </c>
      <c r="L9784" s="6">
        <v>86.02</v>
      </c>
      <c r="M9784">
        <v>9.7899999999999991</v>
      </c>
      <c r="N9784">
        <v>97.56</v>
      </c>
      <c r="O9784" t="str">
        <f t="shared" si="610"/>
        <v>81:100</v>
      </c>
      <c r="P9784" t="s">
        <v>35</v>
      </c>
      <c r="Q9784">
        <v>444.39</v>
      </c>
      <c r="R9784" t="str">
        <f t="shared" si="611"/>
        <v>High</v>
      </c>
    </row>
    <row r="9785" spans="1:18" x14ac:dyDescent="0.25">
      <c r="A9785">
        <v>2017</v>
      </c>
      <c r="B9785" t="s">
        <v>46</v>
      </c>
      <c r="C9785" t="s">
        <v>47</v>
      </c>
      <c r="D9785" t="s">
        <v>52</v>
      </c>
      <c r="E9785" t="str">
        <f t="shared" si="608"/>
        <v>Winter crops</v>
      </c>
      <c r="F9785">
        <v>10.89</v>
      </c>
      <c r="G9785" s="6">
        <v>2571.9</v>
      </c>
      <c r="H9785" t="str">
        <f t="shared" si="609"/>
        <v>High</v>
      </c>
      <c r="I9785">
        <v>26.99</v>
      </c>
      <c r="J9785">
        <v>1.782</v>
      </c>
      <c r="K9785">
        <v>9</v>
      </c>
      <c r="L9785" s="6">
        <v>45.86</v>
      </c>
      <c r="M9785">
        <v>31.59</v>
      </c>
      <c r="N9785">
        <v>64.849999999999994</v>
      </c>
      <c r="O9785" t="str">
        <f t="shared" si="610"/>
        <v>61:80</v>
      </c>
      <c r="P9785" t="s">
        <v>27</v>
      </c>
      <c r="Q9785">
        <v>605.95000000000005</v>
      </c>
      <c r="R9785" t="str">
        <f t="shared" si="611"/>
        <v>Low</v>
      </c>
    </row>
    <row r="9786" spans="1:18" x14ac:dyDescent="0.25">
      <c r="A9786">
        <v>1994</v>
      </c>
      <c r="B9786" t="s">
        <v>32</v>
      </c>
      <c r="C9786" t="s">
        <v>33</v>
      </c>
      <c r="D9786" t="s">
        <v>48</v>
      </c>
      <c r="E9786" t="str">
        <f t="shared" si="608"/>
        <v>Summer crops</v>
      </c>
      <c r="F9786">
        <v>3.07</v>
      </c>
      <c r="G9786" s="6">
        <v>2575.52</v>
      </c>
      <c r="H9786" t="str">
        <f t="shared" si="609"/>
        <v>High</v>
      </c>
      <c r="I9786">
        <v>12.36</v>
      </c>
      <c r="J9786">
        <v>2.1</v>
      </c>
      <c r="K9786">
        <v>1</v>
      </c>
      <c r="L9786" s="6">
        <v>70.27</v>
      </c>
      <c r="M9786">
        <v>27.09</v>
      </c>
      <c r="N9786">
        <v>84.21</v>
      </c>
      <c r="O9786" t="str">
        <f t="shared" si="610"/>
        <v>81:100</v>
      </c>
      <c r="P9786" t="s">
        <v>27</v>
      </c>
      <c r="Q9786">
        <v>706.12</v>
      </c>
      <c r="R9786" t="str">
        <f t="shared" si="611"/>
        <v>Low</v>
      </c>
    </row>
    <row r="9787" spans="1:18" x14ac:dyDescent="0.25">
      <c r="A9787">
        <v>2023</v>
      </c>
      <c r="B9787" t="s">
        <v>36</v>
      </c>
      <c r="C9787" t="s">
        <v>37</v>
      </c>
      <c r="D9787" t="s">
        <v>29</v>
      </c>
      <c r="E9787" t="str">
        <f t="shared" si="608"/>
        <v>Summer crops</v>
      </c>
      <c r="F9787">
        <v>18.16</v>
      </c>
      <c r="G9787" s="6">
        <v>2888.77</v>
      </c>
      <c r="H9787" t="str">
        <f t="shared" si="609"/>
        <v>High</v>
      </c>
      <c r="I9787">
        <v>20.83</v>
      </c>
      <c r="J9787">
        <v>1.6559999999999999</v>
      </c>
      <c r="K9787">
        <v>1</v>
      </c>
      <c r="L9787" s="6">
        <v>34.11</v>
      </c>
      <c r="M9787">
        <v>7.97</v>
      </c>
      <c r="N9787">
        <v>1.91</v>
      </c>
      <c r="O9787" t="str">
        <f t="shared" si="610"/>
        <v>0:20</v>
      </c>
      <c r="P9787" t="s">
        <v>27</v>
      </c>
      <c r="Q9787">
        <v>431.84</v>
      </c>
      <c r="R9787" t="str">
        <f t="shared" si="611"/>
        <v>Moderate</v>
      </c>
    </row>
    <row r="9788" spans="1:18" x14ac:dyDescent="0.25">
      <c r="A9788">
        <v>2009</v>
      </c>
      <c r="B9788" t="s">
        <v>24</v>
      </c>
      <c r="C9788" t="s">
        <v>59</v>
      </c>
      <c r="D9788" t="s">
        <v>52</v>
      </c>
      <c r="E9788" t="str">
        <f t="shared" si="608"/>
        <v>Winter crops</v>
      </c>
      <c r="F9788">
        <v>0.54</v>
      </c>
      <c r="G9788" s="6">
        <v>1651.94</v>
      </c>
      <c r="H9788" t="str">
        <f t="shared" si="609"/>
        <v>Medium</v>
      </c>
      <c r="I9788">
        <v>2.12</v>
      </c>
      <c r="J9788">
        <v>1.81</v>
      </c>
      <c r="K9788">
        <v>4</v>
      </c>
      <c r="L9788" s="6">
        <v>46.1</v>
      </c>
      <c r="M9788">
        <v>6.17</v>
      </c>
      <c r="N9788">
        <v>51.65</v>
      </c>
      <c r="O9788" t="str">
        <f t="shared" si="610"/>
        <v>41:60</v>
      </c>
      <c r="P9788" t="s">
        <v>20</v>
      </c>
      <c r="Q9788">
        <v>803.61</v>
      </c>
      <c r="R9788" t="str">
        <f t="shared" si="611"/>
        <v>Low</v>
      </c>
    </row>
    <row r="9789" spans="1:18" x14ac:dyDescent="0.25">
      <c r="A9789">
        <v>1992</v>
      </c>
      <c r="B9789" t="s">
        <v>36</v>
      </c>
      <c r="C9789" t="s">
        <v>70</v>
      </c>
      <c r="D9789" t="s">
        <v>48</v>
      </c>
      <c r="E9789" t="str">
        <f t="shared" si="608"/>
        <v>Summer crops</v>
      </c>
      <c r="F9789">
        <v>16.38</v>
      </c>
      <c r="G9789" s="6">
        <v>2817.83</v>
      </c>
      <c r="H9789" t="str">
        <f t="shared" si="609"/>
        <v>High</v>
      </c>
      <c r="I9789">
        <v>26.71</v>
      </c>
      <c r="J9789">
        <v>3.2759999999999998</v>
      </c>
      <c r="K9789">
        <v>5</v>
      </c>
      <c r="L9789" s="6">
        <v>67.959999999999994</v>
      </c>
      <c r="M9789">
        <v>18.64</v>
      </c>
      <c r="N9789">
        <v>30.44</v>
      </c>
      <c r="O9789" t="str">
        <f t="shared" si="610"/>
        <v>21:40</v>
      </c>
      <c r="P9789" t="s">
        <v>17</v>
      </c>
      <c r="Q9789">
        <v>706.39</v>
      </c>
      <c r="R9789" t="str">
        <f t="shared" si="611"/>
        <v>Moderate</v>
      </c>
    </row>
    <row r="9790" spans="1:18" x14ac:dyDescent="0.25">
      <c r="A9790">
        <v>1994</v>
      </c>
      <c r="B9790" t="s">
        <v>32</v>
      </c>
      <c r="C9790" t="s">
        <v>53</v>
      </c>
      <c r="D9790" t="s">
        <v>52</v>
      </c>
      <c r="E9790" t="str">
        <f t="shared" si="608"/>
        <v>Winter crops</v>
      </c>
      <c r="F9790">
        <v>2.48</v>
      </c>
      <c r="G9790" s="6">
        <v>1336.03</v>
      </c>
      <c r="H9790" t="str">
        <f t="shared" si="609"/>
        <v>Medium</v>
      </c>
      <c r="I9790">
        <v>10.17</v>
      </c>
      <c r="J9790">
        <v>2.27</v>
      </c>
      <c r="K9790">
        <v>0</v>
      </c>
      <c r="L9790" s="6">
        <v>78.599999999999994</v>
      </c>
      <c r="M9790">
        <v>6.12</v>
      </c>
      <c r="N9790">
        <v>11.42</v>
      </c>
      <c r="O9790" t="str">
        <f t="shared" si="610"/>
        <v>0:20</v>
      </c>
      <c r="P9790" t="s">
        <v>17</v>
      </c>
      <c r="Q9790">
        <v>493.08</v>
      </c>
      <c r="R9790" t="str">
        <f t="shared" si="611"/>
        <v>Low</v>
      </c>
    </row>
    <row r="9791" spans="1:18" x14ac:dyDescent="0.25">
      <c r="A9791">
        <v>2017</v>
      </c>
      <c r="B9791" t="s">
        <v>32</v>
      </c>
      <c r="C9791" t="s">
        <v>69</v>
      </c>
      <c r="D9791" t="s">
        <v>43</v>
      </c>
      <c r="E9791" t="str">
        <f t="shared" si="608"/>
        <v>Winter crops</v>
      </c>
      <c r="F9791">
        <v>20.16</v>
      </c>
      <c r="G9791" s="6">
        <v>1314.91</v>
      </c>
      <c r="H9791" t="str">
        <f t="shared" si="609"/>
        <v>Medium</v>
      </c>
      <c r="I9791">
        <v>24.5</v>
      </c>
      <c r="J9791">
        <v>1.782</v>
      </c>
      <c r="K9791">
        <v>8</v>
      </c>
      <c r="L9791" s="6">
        <v>33.96</v>
      </c>
      <c r="M9791">
        <v>21.22</v>
      </c>
      <c r="N9791">
        <v>51.3</v>
      </c>
      <c r="O9791" t="str">
        <f t="shared" si="610"/>
        <v>41:60</v>
      </c>
      <c r="P9791" t="s">
        <v>17</v>
      </c>
      <c r="Q9791">
        <v>434.46</v>
      </c>
      <c r="R9791" t="str">
        <f t="shared" si="611"/>
        <v>Moderate</v>
      </c>
    </row>
    <row r="9792" spans="1:18" x14ac:dyDescent="0.25">
      <c r="A9792">
        <v>2018</v>
      </c>
      <c r="B9792" t="s">
        <v>21</v>
      </c>
      <c r="C9792" t="s">
        <v>65</v>
      </c>
      <c r="D9792" t="s">
        <v>52</v>
      </c>
      <c r="E9792" t="str">
        <f t="shared" si="608"/>
        <v>Winter crops</v>
      </c>
      <c r="F9792">
        <v>7.69</v>
      </c>
      <c r="G9792" s="6">
        <v>2797.63</v>
      </c>
      <c r="H9792" t="str">
        <f t="shared" si="609"/>
        <v>High</v>
      </c>
      <c r="I9792">
        <v>11.68</v>
      </c>
      <c r="J9792">
        <v>1.25</v>
      </c>
      <c r="K9792">
        <v>4</v>
      </c>
      <c r="L9792" s="6">
        <v>75.13</v>
      </c>
      <c r="M9792">
        <v>11.97</v>
      </c>
      <c r="N9792">
        <v>90.46</v>
      </c>
      <c r="O9792" t="str">
        <f t="shared" si="610"/>
        <v>81:100</v>
      </c>
      <c r="P9792" t="s">
        <v>39</v>
      </c>
      <c r="Q9792">
        <v>277.43</v>
      </c>
      <c r="R9792" t="str">
        <f t="shared" si="611"/>
        <v>Low</v>
      </c>
    </row>
    <row r="9793" spans="1:18" x14ac:dyDescent="0.25">
      <c r="A9793">
        <v>1996</v>
      </c>
      <c r="B9793" t="s">
        <v>32</v>
      </c>
      <c r="C9793" t="s">
        <v>53</v>
      </c>
      <c r="D9793" t="s">
        <v>23</v>
      </c>
      <c r="E9793" t="str">
        <f t="shared" si="608"/>
        <v>Winter crops</v>
      </c>
      <c r="F9793">
        <v>13.98</v>
      </c>
      <c r="G9793" s="6">
        <v>2251.63</v>
      </c>
      <c r="H9793" t="str">
        <f t="shared" si="609"/>
        <v>High</v>
      </c>
      <c r="I9793">
        <v>13.53</v>
      </c>
      <c r="J9793">
        <v>1.59</v>
      </c>
      <c r="K9793">
        <v>0</v>
      </c>
      <c r="L9793" s="6">
        <v>93.61</v>
      </c>
      <c r="M9793">
        <v>45.68</v>
      </c>
      <c r="N9793">
        <v>80.819999999999993</v>
      </c>
      <c r="O9793" t="str">
        <f t="shared" si="610"/>
        <v>81:100</v>
      </c>
      <c r="P9793" t="s">
        <v>35</v>
      </c>
      <c r="Q9793">
        <v>615.66</v>
      </c>
      <c r="R9793" t="str">
        <f t="shared" si="611"/>
        <v>Low</v>
      </c>
    </row>
    <row r="9794" spans="1:18" x14ac:dyDescent="0.25">
      <c r="A9794">
        <v>1990</v>
      </c>
      <c r="B9794" t="s">
        <v>36</v>
      </c>
      <c r="C9794" t="s">
        <v>54</v>
      </c>
      <c r="D9794" t="s">
        <v>23</v>
      </c>
      <c r="E9794" t="str">
        <f t="shared" si="608"/>
        <v>Winter crops</v>
      </c>
      <c r="F9794">
        <v>0.87</v>
      </c>
      <c r="G9794" s="6">
        <v>1626.77</v>
      </c>
      <c r="H9794" t="str">
        <f t="shared" si="609"/>
        <v>Medium</v>
      </c>
      <c r="I9794">
        <v>28.94</v>
      </c>
      <c r="J9794">
        <v>2.133</v>
      </c>
      <c r="K9794">
        <v>1</v>
      </c>
      <c r="L9794" s="6">
        <v>43.84</v>
      </c>
      <c r="M9794">
        <v>24.22</v>
      </c>
      <c r="N9794">
        <v>77.72</v>
      </c>
      <c r="O9794" t="str">
        <f t="shared" si="610"/>
        <v>61:80</v>
      </c>
      <c r="P9794" t="s">
        <v>35</v>
      </c>
      <c r="Q9794">
        <v>489.44</v>
      </c>
      <c r="R9794" t="str">
        <f t="shared" si="611"/>
        <v>Low</v>
      </c>
    </row>
    <row r="9795" spans="1:18" x14ac:dyDescent="0.25">
      <c r="A9795">
        <v>2006</v>
      </c>
      <c r="B9795" t="s">
        <v>36</v>
      </c>
      <c r="C9795" t="s">
        <v>37</v>
      </c>
      <c r="D9795" t="s">
        <v>16</v>
      </c>
      <c r="E9795" t="str">
        <f t="shared" ref="E9795:E9858" si="612">IF(OR(D9795="Wheat", D9795="Barley", D9795="Cotton", D9795="Fruits"), "Winter crops","Summer crops")</f>
        <v>Summer crops</v>
      </c>
      <c r="F9795">
        <v>3.87</v>
      </c>
      <c r="G9795" s="6">
        <v>860.56</v>
      </c>
      <c r="H9795" t="str">
        <f t="shared" ref="H9795:H9858" si="613">IF(G9795&lt;1000, "Low", IF(G9795&lt;=2000, "Medium", "High"))</f>
        <v>Low</v>
      </c>
      <c r="I9795">
        <v>5.99</v>
      </c>
      <c r="J9795">
        <v>1.0900000000000001</v>
      </c>
      <c r="K9795">
        <v>5</v>
      </c>
      <c r="L9795" s="6">
        <v>21.65</v>
      </c>
      <c r="M9795">
        <v>38.96</v>
      </c>
      <c r="N9795">
        <v>62.83</v>
      </c>
      <c r="O9795" t="str">
        <f t="shared" ref="O9795:O9858" si="614">IF(N9795&lt;=20,"0:20",IF(N9795&lt;=40,"21:40",IF(N9795&lt;=60,"41:60",IF(N9795&lt;=80,"61:80","81:100"))))</f>
        <v>61:80</v>
      </c>
      <c r="P9795" t="s">
        <v>20</v>
      </c>
      <c r="Q9795">
        <v>451.02</v>
      </c>
      <c r="R9795" t="str">
        <f t="shared" ref="R9795:R9858" si="615">IF(F9795&lt;0, "Below 0", IF(F9795&lt;=15, "Low", IF(F9795&lt;=25, "Moderate", "High")))</f>
        <v>Low</v>
      </c>
    </row>
    <row r="9796" spans="1:18" x14ac:dyDescent="0.25">
      <c r="A9796">
        <v>2022</v>
      </c>
      <c r="B9796" t="s">
        <v>21</v>
      </c>
      <c r="C9796" t="s">
        <v>65</v>
      </c>
      <c r="D9796" t="s">
        <v>26</v>
      </c>
      <c r="E9796" t="str">
        <f t="shared" si="612"/>
        <v>Summer crops</v>
      </c>
      <c r="F9796">
        <v>-4.87</v>
      </c>
      <c r="G9796" s="6">
        <v>1823.16</v>
      </c>
      <c r="H9796" t="str">
        <f t="shared" si="613"/>
        <v>Medium</v>
      </c>
      <c r="I9796">
        <v>0.72</v>
      </c>
      <c r="J9796">
        <v>2.02</v>
      </c>
      <c r="K9796">
        <v>6</v>
      </c>
      <c r="L9796" s="6">
        <v>84.78</v>
      </c>
      <c r="M9796">
        <v>18.04</v>
      </c>
      <c r="N9796">
        <v>31.22</v>
      </c>
      <c r="O9796" t="str">
        <f t="shared" si="614"/>
        <v>21:40</v>
      </c>
      <c r="P9796" t="s">
        <v>17</v>
      </c>
      <c r="Q9796">
        <v>324.39999999999998</v>
      </c>
      <c r="R9796" t="str">
        <f t="shared" si="615"/>
        <v>Below 0</v>
      </c>
    </row>
    <row r="9797" spans="1:18" x14ac:dyDescent="0.25">
      <c r="A9797">
        <v>1992</v>
      </c>
      <c r="B9797" t="s">
        <v>18</v>
      </c>
      <c r="C9797" t="s">
        <v>67</v>
      </c>
      <c r="D9797" t="s">
        <v>34</v>
      </c>
      <c r="E9797" t="str">
        <f t="shared" si="612"/>
        <v>Winter crops</v>
      </c>
      <c r="F9797">
        <v>13.06</v>
      </c>
      <c r="G9797" s="6">
        <v>2472.7399999999998</v>
      </c>
      <c r="H9797" t="str">
        <f t="shared" si="613"/>
        <v>High</v>
      </c>
      <c r="I9797">
        <v>7.62</v>
      </c>
      <c r="J9797">
        <v>2.67</v>
      </c>
      <c r="K9797">
        <v>4</v>
      </c>
      <c r="L9797" s="6">
        <v>66.459999999999994</v>
      </c>
      <c r="M9797">
        <v>26.13</v>
      </c>
      <c r="N9797">
        <v>42.84</v>
      </c>
      <c r="O9797" t="str">
        <f t="shared" si="614"/>
        <v>41:60</v>
      </c>
      <c r="P9797" t="s">
        <v>39</v>
      </c>
      <c r="Q9797">
        <v>1184.2</v>
      </c>
      <c r="R9797" t="str">
        <f t="shared" si="615"/>
        <v>Low</v>
      </c>
    </row>
    <row r="9798" spans="1:18" x14ac:dyDescent="0.25">
      <c r="A9798">
        <v>2021</v>
      </c>
      <c r="B9798" t="s">
        <v>18</v>
      </c>
      <c r="C9798" t="s">
        <v>60</v>
      </c>
      <c r="D9798" t="s">
        <v>43</v>
      </c>
      <c r="E9798" t="str">
        <f t="shared" si="612"/>
        <v>Winter crops</v>
      </c>
      <c r="F9798">
        <v>22.53</v>
      </c>
      <c r="G9798" s="6">
        <v>2605.89</v>
      </c>
      <c r="H9798" t="str">
        <f t="shared" si="613"/>
        <v>High</v>
      </c>
      <c r="I9798">
        <v>7.86</v>
      </c>
      <c r="J9798">
        <v>2.56</v>
      </c>
      <c r="K9798">
        <v>5</v>
      </c>
      <c r="L9798" s="6">
        <v>14.8</v>
      </c>
      <c r="M9798">
        <v>42.87</v>
      </c>
      <c r="N9798">
        <v>49.25</v>
      </c>
      <c r="O9798" t="str">
        <f t="shared" si="614"/>
        <v>41:60</v>
      </c>
      <c r="P9798" t="s">
        <v>35</v>
      </c>
      <c r="Q9798">
        <v>339.18</v>
      </c>
      <c r="R9798" t="str">
        <f t="shared" si="615"/>
        <v>Moderate</v>
      </c>
    </row>
    <row r="9799" spans="1:18" x14ac:dyDescent="0.25">
      <c r="A9799">
        <v>1991</v>
      </c>
      <c r="B9799" t="s">
        <v>14</v>
      </c>
      <c r="C9799" t="s">
        <v>40</v>
      </c>
      <c r="D9799" t="s">
        <v>43</v>
      </c>
      <c r="E9799" t="str">
        <f t="shared" si="612"/>
        <v>Winter crops</v>
      </c>
      <c r="F9799">
        <v>-2.83</v>
      </c>
      <c r="G9799" s="6">
        <v>1598.35</v>
      </c>
      <c r="H9799" t="str">
        <f t="shared" si="613"/>
        <v>Medium</v>
      </c>
      <c r="I9799">
        <v>15.26</v>
      </c>
      <c r="J9799">
        <v>0.90900000000000003</v>
      </c>
      <c r="K9799">
        <v>5</v>
      </c>
      <c r="L9799" s="6">
        <v>23.06</v>
      </c>
      <c r="M9799">
        <v>7.93</v>
      </c>
      <c r="N9799">
        <v>44.44</v>
      </c>
      <c r="O9799" t="str">
        <f t="shared" si="614"/>
        <v>41:60</v>
      </c>
      <c r="P9799" t="s">
        <v>20</v>
      </c>
      <c r="Q9799">
        <v>114.51</v>
      </c>
      <c r="R9799" t="str">
        <f t="shared" si="615"/>
        <v>Below 0</v>
      </c>
    </row>
    <row r="9800" spans="1:18" x14ac:dyDescent="0.25">
      <c r="A9800">
        <v>2014</v>
      </c>
      <c r="B9800" t="s">
        <v>21</v>
      </c>
      <c r="C9800" t="s">
        <v>45</v>
      </c>
      <c r="D9800" t="s">
        <v>34</v>
      </c>
      <c r="E9800" t="str">
        <f t="shared" si="612"/>
        <v>Winter crops</v>
      </c>
      <c r="F9800">
        <v>24.64</v>
      </c>
      <c r="G9800" s="6">
        <v>2592.12</v>
      </c>
      <c r="H9800" t="str">
        <f t="shared" si="613"/>
        <v>High</v>
      </c>
      <c r="I9800">
        <v>29.33</v>
      </c>
      <c r="J9800">
        <v>2.7810000000000001</v>
      </c>
      <c r="K9800">
        <v>0</v>
      </c>
      <c r="L9800" s="6">
        <v>73.19</v>
      </c>
      <c r="M9800">
        <v>33.47</v>
      </c>
      <c r="N9800">
        <v>69.33</v>
      </c>
      <c r="O9800" t="str">
        <f t="shared" si="614"/>
        <v>61:80</v>
      </c>
      <c r="P9800" t="s">
        <v>39</v>
      </c>
      <c r="Q9800">
        <v>416.91</v>
      </c>
      <c r="R9800" t="str">
        <f t="shared" si="615"/>
        <v>Moderate</v>
      </c>
    </row>
    <row r="9801" spans="1:18" x14ac:dyDescent="0.25">
      <c r="A9801">
        <v>2010</v>
      </c>
      <c r="B9801" t="s">
        <v>36</v>
      </c>
      <c r="C9801" t="s">
        <v>70</v>
      </c>
      <c r="D9801" t="s">
        <v>29</v>
      </c>
      <c r="E9801" t="str">
        <f t="shared" si="612"/>
        <v>Summer crops</v>
      </c>
      <c r="F9801">
        <v>14.66</v>
      </c>
      <c r="G9801" s="6">
        <v>827.05</v>
      </c>
      <c r="H9801" t="str">
        <f t="shared" si="613"/>
        <v>Low</v>
      </c>
      <c r="I9801">
        <v>28.15</v>
      </c>
      <c r="J9801">
        <v>1.9259999999999999</v>
      </c>
      <c r="K9801">
        <v>0</v>
      </c>
      <c r="L9801" s="6">
        <v>73.760000000000005</v>
      </c>
      <c r="M9801">
        <v>36</v>
      </c>
      <c r="N9801">
        <v>94.01</v>
      </c>
      <c r="O9801" t="str">
        <f t="shared" si="614"/>
        <v>81:100</v>
      </c>
      <c r="P9801" t="s">
        <v>39</v>
      </c>
      <c r="Q9801">
        <v>582.26</v>
      </c>
      <c r="R9801" t="str">
        <f t="shared" si="615"/>
        <v>Low</v>
      </c>
    </row>
    <row r="9802" spans="1:18" x14ac:dyDescent="0.25">
      <c r="A9802">
        <v>2021</v>
      </c>
      <c r="B9802" t="s">
        <v>50</v>
      </c>
      <c r="C9802" t="s">
        <v>33</v>
      </c>
      <c r="D9802" t="s">
        <v>38</v>
      </c>
      <c r="E9802" t="str">
        <f t="shared" si="612"/>
        <v>Summer crops</v>
      </c>
      <c r="F9802">
        <v>21.8</v>
      </c>
      <c r="G9802" s="6">
        <v>1983.96</v>
      </c>
      <c r="H9802" t="str">
        <f t="shared" si="613"/>
        <v>Medium</v>
      </c>
      <c r="I9802">
        <v>24.95</v>
      </c>
      <c r="J9802">
        <v>3.0870000000000002</v>
      </c>
      <c r="K9802">
        <v>9</v>
      </c>
      <c r="L9802" s="6">
        <v>37.04</v>
      </c>
      <c r="M9802">
        <v>26.91</v>
      </c>
      <c r="N9802">
        <v>93.17</v>
      </c>
      <c r="O9802" t="str">
        <f t="shared" si="614"/>
        <v>81:100</v>
      </c>
      <c r="P9802" t="s">
        <v>20</v>
      </c>
      <c r="Q9802">
        <v>1479.67</v>
      </c>
      <c r="R9802" t="str">
        <f t="shared" si="615"/>
        <v>Moderate</v>
      </c>
    </row>
    <row r="9803" spans="1:18" x14ac:dyDescent="0.25">
      <c r="A9803">
        <v>2018</v>
      </c>
      <c r="B9803" t="s">
        <v>36</v>
      </c>
      <c r="C9803" t="s">
        <v>70</v>
      </c>
      <c r="D9803" t="s">
        <v>26</v>
      </c>
      <c r="E9803" t="str">
        <f t="shared" si="612"/>
        <v>Summer crops</v>
      </c>
      <c r="F9803">
        <v>34.5</v>
      </c>
      <c r="G9803" s="6">
        <v>1521.65</v>
      </c>
      <c r="H9803" t="str">
        <f t="shared" si="613"/>
        <v>Medium</v>
      </c>
      <c r="I9803">
        <v>14.66</v>
      </c>
      <c r="J9803">
        <v>0.83</v>
      </c>
      <c r="K9803">
        <v>3</v>
      </c>
      <c r="L9803" s="6">
        <v>71.56</v>
      </c>
      <c r="M9803">
        <v>17.579999999999998</v>
      </c>
      <c r="N9803">
        <v>89.66</v>
      </c>
      <c r="O9803" t="str">
        <f t="shared" si="614"/>
        <v>81:100</v>
      </c>
      <c r="P9803" t="s">
        <v>17</v>
      </c>
      <c r="Q9803">
        <v>163.53</v>
      </c>
      <c r="R9803" t="str">
        <f t="shared" si="615"/>
        <v>High</v>
      </c>
    </row>
    <row r="9804" spans="1:18" x14ac:dyDescent="0.25">
      <c r="A9804">
        <v>1999</v>
      </c>
      <c r="B9804" t="s">
        <v>36</v>
      </c>
      <c r="C9804" t="s">
        <v>70</v>
      </c>
      <c r="D9804" t="s">
        <v>43</v>
      </c>
      <c r="E9804" t="str">
        <f t="shared" si="612"/>
        <v>Winter crops</v>
      </c>
      <c r="F9804">
        <v>26.03</v>
      </c>
      <c r="G9804" s="6">
        <v>820.85</v>
      </c>
      <c r="H9804" t="str">
        <f t="shared" si="613"/>
        <v>Low</v>
      </c>
      <c r="I9804">
        <v>21.54</v>
      </c>
      <c r="J9804">
        <v>1.6559999999999999</v>
      </c>
      <c r="K9804">
        <v>4</v>
      </c>
      <c r="L9804" s="6">
        <v>23.77</v>
      </c>
      <c r="M9804">
        <v>25.17</v>
      </c>
      <c r="N9804">
        <v>51.53</v>
      </c>
      <c r="O9804" t="str">
        <f t="shared" si="614"/>
        <v>41:60</v>
      </c>
      <c r="P9804" t="s">
        <v>27</v>
      </c>
      <c r="Q9804">
        <v>572.69000000000005</v>
      </c>
      <c r="R9804" t="str">
        <f t="shared" si="615"/>
        <v>High</v>
      </c>
    </row>
    <row r="9805" spans="1:18" x14ac:dyDescent="0.25">
      <c r="A9805">
        <v>2022</v>
      </c>
      <c r="B9805" t="s">
        <v>30</v>
      </c>
      <c r="C9805" t="s">
        <v>33</v>
      </c>
      <c r="D9805" t="s">
        <v>16</v>
      </c>
      <c r="E9805" t="str">
        <f t="shared" si="612"/>
        <v>Summer crops</v>
      </c>
      <c r="F9805">
        <v>30.05</v>
      </c>
      <c r="G9805" s="6">
        <v>2654.69</v>
      </c>
      <c r="H9805" t="str">
        <f t="shared" si="613"/>
        <v>High</v>
      </c>
      <c r="I9805">
        <v>3.93</v>
      </c>
      <c r="J9805">
        <v>1.54</v>
      </c>
      <c r="K9805">
        <v>1</v>
      </c>
      <c r="L9805" s="6">
        <v>25.16</v>
      </c>
      <c r="M9805">
        <v>39.92</v>
      </c>
      <c r="N9805">
        <v>80.34</v>
      </c>
      <c r="O9805" t="str">
        <f t="shared" si="614"/>
        <v>81:100</v>
      </c>
      <c r="P9805" t="s">
        <v>20</v>
      </c>
      <c r="Q9805">
        <v>301.8</v>
      </c>
      <c r="R9805" t="str">
        <f t="shared" si="615"/>
        <v>High</v>
      </c>
    </row>
    <row r="9806" spans="1:18" x14ac:dyDescent="0.25">
      <c r="A9806">
        <v>1999</v>
      </c>
      <c r="B9806" t="s">
        <v>50</v>
      </c>
      <c r="C9806" t="s">
        <v>56</v>
      </c>
      <c r="D9806" t="s">
        <v>16</v>
      </c>
      <c r="E9806" t="str">
        <f t="shared" si="612"/>
        <v>Summer crops</v>
      </c>
      <c r="F9806">
        <v>29.82</v>
      </c>
      <c r="G9806" s="6">
        <v>629.52</v>
      </c>
      <c r="H9806" t="str">
        <f t="shared" si="613"/>
        <v>Low</v>
      </c>
      <c r="I9806">
        <v>15.31</v>
      </c>
      <c r="J9806">
        <v>2.5649999999999999</v>
      </c>
      <c r="K9806">
        <v>9</v>
      </c>
      <c r="L9806" s="6">
        <v>21.32</v>
      </c>
      <c r="M9806">
        <v>41.54</v>
      </c>
      <c r="N9806">
        <v>18.579999999999998</v>
      </c>
      <c r="O9806" t="str">
        <f t="shared" si="614"/>
        <v>0:20</v>
      </c>
      <c r="P9806" t="s">
        <v>39</v>
      </c>
      <c r="Q9806">
        <v>506.07</v>
      </c>
      <c r="R9806" t="str">
        <f t="shared" si="615"/>
        <v>High</v>
      </c>
    </row>
    <row r="9807" spans="1:18" x14ac:dyDescent="0.25">
      <c r="A9807">
        <v>1997</v>
      </c>
      <c r="B9807" t="s">
        <v>14</v>
      </c>
      <c r="C9807" t="s">
        <v>15</v>
      </c>
      <c r="D9807" t="s">
        <v>26</v>
      </c>
      <c r="E9807" t="str">
        <f t="shared" si="612"/>
        <v>Summer crops</v>
      </c>
      <c r="F9807">
        <v>28.19</v>
      </c>
      <c r="G9807" s="6">
        <v>2909.31</v>
      </c>
      <c r="H9807" t="str">
        <f t="shared" si="613"/>
        <v>High</v>
      </c>
      <c r="I9807">
        <v>22.59</v>
      </c>
      <c r="J9807">
        <v>2.097</v>
      </c>
      <c r="K9807">
        <v>6</v>
      </c>
      <c r="L9807" s="6">
        <v>86.8</v>
      </c>
      <c r="M9807">
        <v>18.329999999999998</v>
      </c>
      <c r="N9807">
        <v>75.56</v>
      </c>
      <c r="O9807" t="str">
        <f t="shared" si="614"/>
        <v>61:80</v>
      </c>
      <c r="P9807" t="s">
        <v>35</v>
      </c>
      <c r="Q9807">
        <v>940.36</v>
      </c>
      <c r="R9807" t="str">
        <f t="shared" si="615"/>
        <v>High</v>
      </c>
    </row>
    <row r="9808" spans="1:18" x14ac:dyDescent="0.25">
      <c r="A9808">
        <v>1996</v>
      </c>
      <c r="B9808" t="s">
        <v>14</v>
      </c>
      <c r="C9808" t="s">
        <v>64</v>
      </c>
      <c r="D9808" t="s">
        <v>29</v>
      </c>
      <c r="E9808" t="str">
        <f t="shared" si="612"/>
        <v>Summer crops</v>
      </c>
      <c r="F9808">
        <v>-3.26</v>
      </c>
      <c r="G9808" s="6">
        <v>1177.27</v>
      </c>
      <c r="H9808" t="str">
        <f t="shared" si="613"/>
        <v>Medium</v>
      </c>
      <c r="I9808">
        <v>14.45</v>
      </c>
      <c r="J9808">
        <v>1.1499999999999999</v>
      </c>
      <c r="K9808">
        <v>4</v>
      </c>
      <c r="L9808" s="6">
        <v>30.37</v>
      </c>
      <c r="M9808">
        <v>28.55</v>
      </c>
      <c r="N9808">
        <v>24.63</v>
      </c>
      <c r="O9808" t="str">
        <f t="shared" si="614"/>
        <v>21:40</v>
      </c>
      <c r="P9808" t="s">
        <v>39</v>
      </c>
      <c r="Q9808">
        <v>386.83</v>
      </c>
      <c r="R9808" t="str">
        <f t="shared" si="615"/>
        <v>Below 0</v>
      </c>
    </row>
    <row r="9809" spans="1:18" x14ac:dyDescent="0.25">
      <c r="A9809">
        <v>2021</v>
      </c>
      <c r="B9809" t="s">
        <v>18</v>
      </c>
      <c r="C9809" t="s">
        <v>60</v>
      </c>
      <c r="D9809" t="s">
        <v>26</v>
      </c>
      <c r="E9809" t="str">
        <f t="shared" si="612"/>
        <v>Summer crops</v>
      </c>
      <c r="F9809">
        <v>11.3</v>
      </c>
      <c r="G9809" s="6">
        <v>2433.56</v>
      </c>
      <c r="H9809" t="str">
        <f t="shared" si="613"/>
        <v>High</v>
      </c>
      <c r="I9809">
        <v>18.239999999999998</v>
      </c>
      <c r="J9809">
        <v>3.1680000000000001</v>
      </c>
      <c r="K9809">
        <v>4</v>
      </c>
      <c r="L9809" s="6">
        <v>87.48</v>
      </c>
      <c r="M9809">
        <v>43.54</v>
      </c>
      <c r="N9809">
        <v>34.369999999999997</v>
      </c>
      <c r="O9809" t="str">
        <f t="shared" si="614"/>
        <v>21:40</v>
      </c>
      <c r="P9809" t="s">
        <v>27</v>
      </c>
      <c r="Q9809">
        <v>838.73</v>
      </c>
      <c r="R9809" t="str">
        <f t="shared" si="615"/>
        <v>Low</v>
      </c>
    </row>
    <row r="9810" spans="1:18" x14ac:dyDescent="0.25">
      <c r="A9810">
        <v>1990</v>
      </c>
      <c r="B9810" t="s">
        <v>32</v>
      </c>
      <c r="C9810" t="s">
        <v>61</v>
      </c>
      <c r="D9810" t="s">
        <v>49</v>
      </c>
      <c r="E9810" t="str">
        <f t="shared" si="612"/>
        <v>Summer crops</v>
      </c>
      <c r="F9810">
        <v>29.81</v>
      </c>
      <c r="G9810" s="6">
        <v>1020.09</v>
      </c>
      <c r="H9810" t="str">
        <f t="shared" si="613"/>
        <v>Medium</v>
      </c>
      <c r="I9810">
        <v>1.04</v>
      </c>
      <c r="J9810">
        <v>0.94</v>
      </c>
      <c r="K9810">
        <v>8</v>
      </c>
      <c r="L9810" s="6">
        <v>30.57</v>
      </c>
      <c r="M9810">
        <v>40.92</v>
      </c>
      <c r="N9810">
        <v>17.3</v>
      </c>
      <c r="O9810" t="str">
        <f t="shared" si="614"/>
        <v>0:20</v>
      </c>
      <c r="P9810" t="s">
        <v>39</v>
      </c>
      <c r="Q9810">
        <v>422.42</v>
      </c>
      <c r="R9810" t="str">
        <f t="shared" si="615"/>
        <v>High</v>
      </c>
    </row>
    <row r="9811" spans="1:18" x14ac:dyDescent="0.25">
      <c r="A9811">
        <v>2003</v>
      </c>
      <c r="B9811" t="s">
        <v>32</v>
      </c>
      <c r="C9811" t="s">
        <v>53</v>
      </c>
      <c r="D9811" t="s">
        <v>48</v>
      </c>
      <c r="E9811" t="str">
        <f t="shared" si="612"/>
        <v>Summer crops</v>
      </c>
      <c r="F9811">
        <v>1.08</v>
      </c>
      <c r="G9811" s="6">
        <v>975.84</v>
      </c>
      <c r="H9811" t="str">
        <f t="shared" si="613"/>
        <v>Low</v>
      </c>
      <c r="I9811">
        <v>26.45</v>
      </c>
      <c r="J9811">
        <v>0.51300000000000001</v>
      </c>
      <c r="K9811">
        <v>1</v>
      </c>
      <c r="L9811" s="6">
        <v>82.78</v>
      </c>
      <c r="M9811">
        <v>48.6</v>
      </c>
      <c r="N9811">
        <v>62.83</v>
      </c>
      <c r="O9811" t="str">
        <f t="shared" si="614"/>
        <v>61:80</v>
      </c>
      <c r="P9811" t="s">
        <v>27</v>
      </c>
      <c r="Q9811">
        <v>201.15</v>
      </c>
      <c r="R9811" t="str">
        <f t="shared" si="615"/>
        <v>Low</v>
      </c>
    </row>
    <row r="9812" spans="1:18" x14ac:dyDescent="0.25">
      <c r="A9812">
        <v>1992</v>
      </c>
      <c r="B9812" t="s">
        <v>30</v>
      </c>
      <c r="C9812" t="s">
        <v>66</v>
      </c>
      <c r="D9812" t="s">
        <v>48</v>
      </c>
      <c r="E9812" t="str">
        <f t="shared" si="612"/>
        <v>Summer crops</v>
      </c>
      <c r="F9812">
        <v>-3.76</v>
      </c>
      <c r="G9812" s="6">
        <v>1696.26</v>
      </c>
      <c r="H9812" t="str">
        <f t="shared" si="613"/>
        <v>Medium</v>
      </c>
      <c r="I9812">
        <v>25.27</v>
      </c>
      <c r="J9812">
        <v>1.8180000000000001</v>
      </c>
      <c r="K9812">
        <v>10</v>
      </c>
      <c r="L9812" s="6">
        <v>62.94</v>
      </c>
      <c r="M9812">
        <v>18.21</v>
      </c>
      <c r="N9812">
        <v>28.16</v>
      </c>
      <c r="O9812" t="str">
        <f t="shared" si="614"/>
        <v>21:40</v>
      </c>
      <c r="P9812" t="s">
        <v>39</v>
      </c>
      <c r="Q9812">
        <v>737.32</v>
      </c>
      <c r="R9812" t="str">
        <f t="shared" si="615"/>
        <v>Below 0</v>
      </c>
    </row>
    <row r="9813" spans="1:18" x14ac:dyDescent="0.25">
      <c r="A9813">
        <v>2023</v>
      </c>
      <c r="B9813" t="s">
        <v>24</v>
      </c>
      <c r="C9813" t="s">
        <v>57</v>
      </c>
      <c r="D9813" t="s">
        <v>23</v>
      </c>
      <c r="E9813" t="str">
        <f t="shared" si="612"/>
        <v>Winter crops</v>
      </c>
      <c r="F9813">
        <v>10.31</v>
      </c>
      <c r="G9813" s="6">
        <v>2592.13</v>
      </c>
      <c r="H9813" t="str">
        <f t="shared" si="613"/>
        <v>High</v>
      </c>
      <c r="I9813">
        <v>0.97</v>
      </c>
      <c r="J9813">
        <v>3.06</v>
      </c>
      <c r="K9813">
        <v>2</v>
      </c>
      <c r="L9813" s="6">
        <v>83.9</v>
      </c>
      <c r="M9813">
        <v>6.88</v>
      </c>
      <c r="N9813">
        <v>4.34</v>
      </c>
      <c r="O9813" t="str">
        <f t="shared" si="614"/>
        <v>0:20</v>
      </c>
      <c r="P9813" t="s">
        <v>35</v>
      </c>
      <c r="Q9813">
        <v>1096.8900000000001</v>
      </c>
      <c r="R9813" t="str">
        <f t="shared" si="615"/>
        <v>Low</v>
      </c>
    </row>
    <row r="9814" spans="1:18" x14ac:dyDescent="0.25">
      <c r="A9814">
        <v>2009</v>
      </c>
      <c r="B9814" t="s">
        <v>50</v>
      </c>
      <c r="C9814" t="s">
        <v>19</v>
      </c>
      <c r="D9814" t="s">
        <v>34</v>
      </c>
      <c r="E9814" t="str">
        <f t="shared" si="612"/>
        <v>Winter crops</v>
      </c>
      <c r="F9814">
        <v>9.0299999999999994</v>
      </c>
      <c r="G9814" s="6">
        <v>942.7</v>
      </c>
      <c r="H9814" t="str">
        <f t="shared" si="613"/>
        <v>Low</v>
      </c>
      <c r="I9814">
        <v>21.2</v>
      </c>
      <c r="J9814">
        <v>2.2229999999999999</v>
      </c>
      <c r="K9814">
        <v>3</v>
      </c>
      <c r="L9814" s="6">
        <v>52.98</v>
      </c>
      <c r="M9814">
        <v>23.03</v>
      </c>
      <c r="N9814">
        <v>81.52</v>
      </c>
      <c r="O9814" t="str">
        <f t="shared" si="614"/>
        <v>81:100</v>
      </c>
      <c r="P9814" t="s">
        <v>20</v>
      </c>
      <c r="Q9814">
        <v>475.04</v>
      </c>
      <c r="R9814" t="str">
        <f t="shared" si="615"/>
        <v>Low</v>
      </c>
    </row>
    <row r="9815" spans="1:18" x14ac:dyDescent="0.25">
      <c r="A9815">
        <v>2019</v>
      </c>
      <c r="B9815" t="s">
        <v>32</v>
      </c>
      <c r="C9815" t="s">
        <v>69</v>
      </c>
      <c r="D9815" t="s">
        <v>49</v>
      </c>
      <c r="E9815" t="str">
        <f t="shared" si="612"/>
        <v>Summer crops</v>
      </c>
      <c r="F9815">
        <v>30.94</v>
      </c>
      <c r="G9815" s="6">
        <v>953.88</v>
      </c>
      <c r="H9815" t="str">
        <f t="shared" si="613"/>
        <v>Low</v>
      </c>
      <c r="I9815">
        <v>5.0199999999999996</v>
      </c>
      <c r="J9815">
        <v>2.19</v>
      </c>
      <c r="K9815">
        <v>8</v>
      </c>
      <c r="L9815" s="6">
        <v>31.44</v>
      </c>
      <c r="M9815">
        <v>25.59</v>
      </c>
      <c r="N9815">
        <v>51.82</v>
      </c>
      <c r="O9815" t="str">
        <f t="shared" si="614"/>
        <v>41:60</v>
      </c>
      <c r="P9815" t="s">
        <v>27</v>
      </c>
      <c r="Q9815">
        <v>1071.5</v>
      </c>
      <c r="R9815" t="str">
        <f t="shared" si="615"/>
        <v>High</v>
      </c>
    </row>
    <row r="9816" spans="1:18" x14ac:dyDescent="0.25">
      <c r="A9816">
        <v>2022</v>
      </c>
      <c r="B9816" t="s">
        <v>21</v>
      </c>
      <c r="C9816" t="s">
        <v>45</v>
      </c>
      <c r="D9816" t="s">
        <v>43</v>
      </c>
      <c r="E9816" t="str">
        <f t="shared" si="612"/>
        <v>Winter crops</v>
      </c>
      <c r="F9816">
        <v>4.6399999999999997</v>
      </c>
      <c r="G9816" s="6">
        <v>911.79</v>
      </c>
      <c r="H9816" t="str">
        <f t="shared" si="613"/>
        <v>Low</v>
      </c>
      <c r="I9816">
        <v>7.13</v>
      </c>
      <c r="J9816">
        <v>1.08</v>
      </c>
      <c r="K9816">
        <v>8</v>
      </c>
      <c r="L9816" s="6">
        <v>45.05</v>
      </c>
      <c r="M9816">
        <v>15.83</v>
      </c>
      <c r="N9816">
        <v>5.33</v>
      </c>
      <c r="O9816" t="str">
        <f t="shared" si="614"/>
        <v>0:20</v>
      </c>
      <c r="P9816" t="s">
        <v>27</v>
      </c>
      <c r="Q9816">
        <v>190.13</v>
      </c>
      <c r="R9816" t="str">
        <f t="shared" si="615"/>
        <v>Low</v>
      </c>
    </row>
    <row r="9817" spans="1:18" x14ac:dyDescent="0.25">
      <c r="A9817">
        <v>2007</v>
      </c>
      <c r="B9817" t="s">
        <v>24</v>
      </c>
      <c r="C9817" t="s">
        <v>25</v>
      </c>
      <c r="D9817" t="s">
        <v>52</v>
      </c>
      <c r="E9817" t="str">
        <f t="shared" si="612"/>
        <v>Winter crops</v>
      </c>
      <c r="F9817">
        <v>15.14</v>
      </c>
      <c r="G9817" s="6">
        <v>2536.7399999999998</v>
      </c>
      <c r="H9817" t="str">
        <f t="shared" si="613"/>
        <v>High</v>
      </c>
      <c r="I9817">
        <v>8.85</v>
      </c>
      <c r="J9817">
        <v>2.35</v>
      </c>
      <c r="K9817">
        <v>9</v>
      </c>
      <c r="L9817" s="6">
        <v>33.24</v>
      </c>
      <c r="M9817">
        <v>33.299999999999997</v>
      </c>
      <c r="N9817">
        <v>25.05</v>
      </c>
      <c r="O9817" t="str">
        <f t="shared" si="614"/>
        <v>21:40</v>
      </c>
      <c r="P9817" t="s">
        <v>27</v>
      </c>
      <c r="Q9817">
        <v>1164.24</v>
      </c>
      <c r="R9817" t="str">
        <f t="shared" si="615"/>
        <v>Moderate</v>
      </c>
    </row>
    <row r="9818" spans="1:18" x14ac:dyDescent="0.25">
      <c r="A9818">
        <v>1996</v>
      </c>
      <c r="B9818" t="s">
        <v>30</v>
      </c>
      <c r="C9818" t="s">
        <v>66</v>
      </c>
      <c r="D9818" t="s">
        <v>26</v>
      </c>
      <c r="E9818" t="str">
        <f t="shared" si="612"/>
        <v>Summer crops</v>
      </c>
      <c r="F9818">
        <v>28.16</v>
      </c>
      <c r="G9818" s="6">
        <v>2382.61</v>
      </c>
      <c r="H9818" t="str">
        <f t="shared" si="613"/>
        <v>High</v>
      </c>
      <c r="I9818">
        <v>17.66</v>
      </c>
      <c r="J9818">
        <v>1.0169999999999999</v>
      </c>
      <c r="K9818">
        <v>5</v>
      </c>
      <c r="L9818" s="6">
        <v>70.28</v>
      </c>
      <c r="M9818">
        <v>25.76</v>
      </c>
      <c r="N9818">
        <v>61.47</v>
      </c>
      <c r="O9818" t="str">
        <f t="shared" si="614"/>
        <v>61:80</v>
      </c>
      <c r="P9818" t="s">
        <v>39</v>
      </c>
      <c r="Q9818">
        <v>448.26</v>
      </c>
      <c r="R9818" t="str">
        <f t="shared" si="615"/>
        <v>High</v>
      </c>
    </row>
    <row r="9819" spans="1:18" x14ac:dyDescent="0.25">
      <c r="A9819">
        <v>2008</v>
      </c>
      <c r="B9819" t="s">
        <v>14</v>
      </c>
      <c r="C9819" t="s">
        <v>28</v>
      </c>
      <c r="D9819" t="s">
        <v>48</v>
      </c>
      <c r="E9819" t="str">
        <f t="shared" si="612"/>
        <v>Summer crops</v>
      </c>
      <c r="F9819">
        <v>16.920000000000002</v>
      </c>
      <c r="G9819" s="6">
        <v>1684.4</v>
      </c>
      <c r="H9819" t="str">
        <f t="shared" si="613"/>
        <v>Medium</v>
      </c>
      <c r="I9819">
        <v>27.44</v>
      </c>
      <c r="J9819">
        <v>3.7349999999999999</v>
      </c>
      <c r="K9819">
        <v>4</v>
      </c>
      <c r="L9819" s="6">
        <v>28.66</v>
      </c>
      <c r="M9819">
        <v>22.71</v>
      </c>
      <c r="N9819">
        <v>50.15</v>
      </c>
      <c r="O9819" t="str">
        <f t="shared" si="614"/>
        <v>41:60</v>
      </c>
      <c r="P9819" t="s">
        <v>17</v>
      </c>
      <c r="Q9819">
        <v>1348.44</v>
      </c>
      <c r="R9819" t="str">
        <f t="shared" si="615"/>
        <v>Moderate</v>
      </c>
    </row>
    <row r="9820" spans="1:18" x14ac:dyDescent="0.25">
      <c r="A9820">
        <v>2019</v>
      </c>
      <c r="B9820" t="s">
        <v>46</v>
      </c>
      <c r="C9820" t="s">
        <v>51</v>
      </c>
      <c r="D9820" t="s">
        <v>49</v>
      </c>
      <c r="E9820" t="str">
        <f t="shared" si="612"/>
        <v>Summer crops</v>
      </c>
      <c r="F9820">
        <v>15.04</v>
      </c>
      <c r="G9820" s="6">
        <v>2986.3</v>
      </c>
      <c r="H9820" t="str">
        <f t="shared" si="613"/>
        <v>High</v>
      </c>
      <c r="I9820">
        <v>11.32</v>
      </c>
      <c r="J9820">
        <v>3.42</v>
      </c>
      <c r="K9820">
        <v>4</v>
      </c>
      <c r="L9820" s="6">
        <v>29.07</v>
      </c>
      <c r="M9820">
        <v>10.06</v>
      </c>
      <c r="N9820">
        <v>80.86</v>
      </c>
      <c r="O9820" t="str">
        <f t="shared" si="614"/>
        <v>81:100</v>
      </c>
      <c r="P9820" t="s">
        <v>35</v>
      </c>
      <c r="Q9820">
        <v>514.1</v>
      </c>
      <c r="R9820" t="str">
        <f t="shared" si="615"/>
        <v>Moderate</v>
      </c>
    </row>
    <row r="9821" spans="1:18" x14ac:dyDescent="0.25">
      <c r="A9821">
        <v>2011</v>
      </c>
      <c r="B9821" t="s">
        <v>46</v>
      </c>
      <c r="C9821" t="s">
        <v>51</v>
      </c>
      <c r="D9821" t="s">
        <v>16</v>
      </c>
      <c r="E9821" t="str">
        <f t="shared" si="612"/>
        <v>Summer crops</v>
      </c>
      <c r="F9821">
        <v>5.96</v>
      </c>
      <c r="G9821" s="6">
        <v>2861.59</v>
      </c>
      <c r="H9821" t="str">
        <f t="shared" si="613"/>
        <v>High</v>
      </c>
      <c r="I9821">
        <v>26.47</v>
      </c>
      <c r="J9821">
        <v>2.637</v>
      </c>
      <c r="K9821">
        <v>2</v>
      </c>
      <c r="L9821" s="6">
        <v>39.81</v>
      </c>
      <c r="M9821">
        <v>32.4</v>
      </c>
      <c r="N9821">
        <v>55.52</v>
      </c>
      <c r="O9821" t="str">
        <f t="shared" si="614"/>
        <v>41:60</v>
      </c>
      <c r="P9821" t="s">
        <v>17</v>
      </c>
      <c r="Q9821">
        <v>877.87</v>
      </c>
      <c r="R9821" t="str">
        <f t="shared" si="615"/>
        <v>Low</v>
      </c>
    </row>
    <row r="9822" spans="1:18" x14ac:dyDescent="0.25">
      <c r="A9822">
        <v>1994</v>
      </c>
      <c r="B9822" t="s">
        <v>50</v>
      </c>
      <c r="C9822" t="s">
        <v>56</v>
      </c>
      <c r="D9822" t="s">
        <v>38</v>
      </c>
      <c r="E9822" t="str">
        <f t="shared" si="612"/>
        <v>Summer crops</v>
      </c>
      <c r="F9822">
        <v>21.45</v>
      </c>
      <c r="G9822" s="6">
        <v>705.7</v>
      </c>
      <c r="H9822" t="str">
        <f t="shared" si="613"/>
        <v>Low</v>
      </c>
      <c r="I9822">
        <v>17.21</v>
      </c>
      <c r="J9822">
        <v>3.2759999999999998</v>
      </c>
      <c r="K9822">
        <v>5</v>
      </c>
      <c r="L9822" s="6">
        <v>83.56</v>
      </c>
      <c r="M9822">
        <v>22.38</v>
      </c>
      <c r="N9822">
        <v>60.25</v>
      </c>
      <c r="O9822" t="str">
        <f t="shared" si="614"/>
        <v>61:80</v>
      </c>
      <c r="P9822" t="s">
        <v>20</v>
      </c>
      <c r="Q9822">
        <v>475.36</v>
      </c>
      <c r="R9822" t="str">
        <f t="shared" si="615"/>
        <v>Moderate</v>
      </c>
    </row>
    <row r="9823" spans="1:18" x14ac:dyDescent="0.25">
      <c r="A9823">
        <v>2017</v>
      </c>
      <c r="B9823" t="s">
        <v>18</v>
      </c>
      <c r="C9823" t="s">
        <v>67</v>
      </c>
      <c r="D9823" t="s">
        <v>48</v>
      </c>
      <c r="E9823" t="str">
        <f t="shared" si="612"/>
        <v>Summer crops</v>
      </c>
      <c r="F9823">
        <v>4.5</v>
      </c>
      <c r="G9823" s="6">
        <v>1768.91</v>
      </c>
      <c r="H9823" t="str">
        <f t="shared" si="613"/>
        <v>Medium</v>
      </c>
      <c r="I9823">
        <v>26.06</v>
      </c>
      <c r="J9823">
        <v>2.6280000000000001</v>
      </c>
      <c r="K9823">
        <v>0</v>
      </c>
      <c r="L9823" s="6">
        <v>52.83</v>
      </c>
      <c r="M9823">
        <v>27.45</v>
      </c>
      <c r="N9823">
        <v>4.01</v>
      </c>
      <c r="O9823" t="str">
        <f t="shared" si="614"/>
        <v>0:20</v>
      </c>
      <c r="P9823" t="s">
        <v>27</v>
      </c>
      <c r="Q9823">
        <v>694.6</v>
      </c>
      <c r="R9823" t="str">
        <f t="shared" si="615"/>
        <v>Low</v>
      </c>
    </row>
    <row r="9824" spans="1:18" x14ac:dyDescent="0.25">
      <c r="A9824">
        <v>2015</v>
      </c>
      <c r="B9824" t="s">
        <v>24</v>
      </c>
      <c r="C9824" t="s">
        <v>25</v>
      </c>
      <c r="D9824" t="s">
        <v>23</v>
      </c>
      <c r="E9824" t="str">
        <f t="shared" si="612"/>
        <v>Winter crops</v>
      </c>
      <c r="F9824">
        <v>12.43</v>
      </c>
      <c r="G9824" s="6">
        <v>2956.86</v>
      </c>
      <c r="H9824" t="str">
        <f t="shared" si="613"/>
        <v>High</v>
      </c>
      <c r="I9824">
        <v>17.54</v>
      </c>
      <c r="J9824">
        <v>2.5019999999999998</v>
      </c>
      <c r="K9824">
        <v>8</v>
      </c>
      <c r="L9824" s="6">
        <v>86.26</v>
      </c>
      <c r="M9824">
        <v>31.17</v>
      </c>
      <c r="N9824">
        <v>44.28</v>
      </c>
      <c r="O9824" t="str">
        <f t="shared" si="614"/>
        <v>41:60</v>
      </c>
      <c r="P9824" t="s">
        <v>39</v>
      </c>
      <c r="Q9824">
        <v>697.24</v>
      </c>
      <c r="R9824" t="str">
        <f t="shared" si="615"/>
        <v>Low</v>
      </c>
    </row>
    <row r="9825" spans="1:18" x14ac:dyDescent="0.25">
      <c r="A9825">
        <v>2006</v>
      </c>
      <c r="B9825" t="s">
        <v>32</v>
      </c>
      <c r="C9825" t="s">
        <v>33</v>
      </c>
      <c r="D9825" t="s">
        <v>49</v>
      </c>
      <c r="E9825" t="str">
        <f t="shared" si="612"/>
        <v>Summer crops</v>
      </c>
      <c r="F9825">
        <v>17.510000000000002</v>
      </c>
      <c r="G9825" s="6">
        <v>2178.89</v>
      </c>
      <c r="H9825" t="str">
        <f t="shared" si="613"/>
        <v>High</v>
      </c>
      <c r="I9825">
        <v>3.03</v>
      </c>
      <c r="J9825">
        <v>2.0299999999999998</v>
      </c>
      <c r="K9825">
        <v>1</v>
      </c>
      <c r="L9825" s="6">
        <v>11.36</v>
      </c>
      <c r="M9825">
        <v>27.42</v>
      </c>
      <c r="N9825">
        <v>39.79</v>
      </c>
      <c r="O9825" t="str">
        <f t="shared" si="614"/>
        <v>21:40</v>
      </c>
      <c r="P9825" t="s">
        <v>17</v>
      </c>
      <c r="Q9825">
        <v>244.95</v>
      </c>
      <c r="R9825" t="str">
        <f t="shared" si="615"/>
        <v>Moderate</v>
      </c>
    </row>
    <row r="9826" spans="1:18" x14ac:dyDescent="0.25">
      <c r="A9826">
        <v>2007</v>
      </c>
      <c r="B9826" t="s">
        <v>21</v>
      </c>
      <c r="C9826" t="s">
        <v>65</v>
      </c>
      <c r="D9826" t="s">
        <v>43</v>
      </c>
      <c r="E9826" t="str">
        <f t="shared" si="612"/>
        <v>Winter crops</v>
      </c>
      <c r="F9826">
        <v>5.49</v>
      </c>
      <c r="G9826" s="6">
        <v>709.78</v>
      </c>
      <c r="H9826" t="str">
        <f t="shared" si="613"/>
        <v>Low</v>
      </c>
      <c r="I9826">
        <v>9.3800000000000008</v>
      </c>
      <c r="J9826">
        <v>1.3</v>
      </c>
      <c r="K9826">
        <v>2</v>
      </c>
      <c r="L9826" s="6">
        <v>58.5</v>
      </c>
      <c r="M9826">
        <v>48.78</v>
      </c>
      <c r="N9826">
        <v>0.31</v>
      </c>
      <c r="O9826" t="str">
        <f t="shared" si="614"/>
        <v>0:20</v>
      </c>
      <c r="P9826" t="s">
        <v>27</v>
      </c>
      <c r="Q9826">
        <v>474.72</v>
      </c>
      <c r="R9826" t="str">
        <f t="shared" si="615"/>
        <v>Low</v>
      </c>
    </row>
    <row r="9827" spans="1:18" x14ac:dyDescent="0.25">
      <c r="A9827">
        <v>2019</v>
      </c>
      <c r="B9827" t="s">
        <v>32</v>
      </c>
      <c r="C9827" t="s">
        <v>61</v>
      </c>
      <c r="D9827" t="s">
        <v>52</v>
      </c>
      <c r="E9827" t="str">
        <f t="shared" si="612"/>
        <v>Winter crops</v>
      </c>
      <c r="F9827">
        <v>18.14</v>
      </c>
      <c r="G9827" s="6">
        <v>2732.26</v>
      </c>
      <c r="H9827" t="str">
        <f t="shared" si="613"/>
        <v>High</v>
      </c>
      <c r="I9827">
        <v>11.25</v>
      </c>
      <c r="J9827">
        <v>3.2</v>
      </c>
      <c r="K9827">
        <v>6</v>
      </c>
      <c r="L9827" s="6">
        <v>12.98</v>
      </c>
      <c r="M9827">
        <v>42.41</v>
      </c>
      <c r="N9827">
        <v>66.12</v>
      </c>
      <c r="O9827" t="str">
        <f t="shared" si="614"/>
        <v>61:80</v>
      </c>
      <c r="P9827" t="s">
        <v>35</v>
      </c>
      <c r="Q9827">
        <v>899.8</v>
      </c>
      <c r="R9827" t="str">
        <f t="shared" si="615"/>
        <v>Moderate</v>
      </c>
    </row>
    <row r="9828" spans="1:18" x14ac:dyDescent="0.25">
      <c r="A9828">
        <v>2021</v>
      </c>
      <c r="B9828" t="s">
        <v>36</v>
      </c>
      <c r="C9828" t="s">
        <v>70</v>
      </c>
      <c r="D9828" t="s">
        <v>52</v>
      </c>
      <c r="E9828" t="str">
        <f t="shared" si="612"/>
        <v>Winter crops</v>
      </c>
      <c r="F9828">
        <v>26.17</v>
      </c>
      <c r="G9828" s="6">
        <v>1671.5</v>
      </c>
      <c r="H9828" t="str">
        <f t="shared" si="613"/>
        <v>Medium</v>
      </c>
      <c r="I9828">
        <v>19.29</v>
      </c>
      <c r="J9828">
        <v>2.4300000000000002</v>
      </c>
      <c r="K9828">
        <v>7</v>
      </c>
      <c r="L9828" s="6">
        <v>86.7</v>
      </c>
      <c r="M9828">
        <v>10.65</v>
      </c>
      <c r="N9828">
        <v>47.93</v>
      </c>
      <c r="O9828" t="str">
        <f t="shared" si="614"/>
        <v>41:60</v>
      </c>
      <c r="P9828" t="s">
        <v>20</v>
      </c>
      <c r="Q9828">
        <v>755.54</v>
      </c>
      <c r="R9828" t="str">
        <f t="shared" si="615"/>
        <v>High</v>
      </c>
    </row>
    <row r="9829" spans="1:18" x14ac:dyDescent="0.25">
      <c r="A9829">
        <v>2013</v>
      </c>
      <c r="B9829" t="s">
        <v>24</v>
      </c>
      <c r="C9829" t="s">
        <v>59</v>
      </c>
      <c r="D9829" t="s">
        <v>38</v>
      </c>
      <c r="E9829" t="str">
        <f t="shared" si="612"/>
        <v>Summer crops</v>
      </c>
      <c r="F9829">
        <v>23.23</v>
      </c>
      <c r="G9829" s="6">
        <v>1223</v>
      </c>
      <c r="H9829" t="str">
        <f t="shared" si="613"/>
        <v>Medium</v>
      </c>
      <c r="I9829">
        <v>15.2</v>
      </c>
      <c r="J9829">
        <v>1.0349999999999999</v>
      </c>
      <c r="K9829">
        <v>1</v>
      </c>
      <c r="L9829" s="6">
        <v>17.25</v>
      </c>
      <c r="M9829">
        <v>6.02</v>
      </c>
      <c r="N9829">
        <v>34.21</v>
      </c>
      <c r="O9829" t="str">
        <f t="shared" si="614"/>
        <v>21:40</v>
      </c>
      <c r="P9829" t="s">
        <v>27</v>
      </c>
      <c r="Q9829">
        <v>158.43</v>
      </c>
      <c r="R9829" t="str">
        <f t="shared" si="615"/>
        <v>Moderate</v>
      </c>
    </row>
    <row r="9830" spans="1:18" x14ac:dyDescent="0.25">
      <c r="A9830">
        <v>2019</v>
      </c>
      <c r="B9830" t="s">
        <v>50</v>
      </c>
      <c r="C9830" t="s">
        <v>33</v>
      </c>
      <c r="D9830" t="s">
        <v>23</v>
      </c>
      <c r="E9830" t="str">
        <f t="shared" si="612"/>
        <v>Winter crops</v>
      </c>
      <c r="F9830">
        <v>15.26</v>
      </c>
      <c r="G9830" s="6">
        <v>2522.37</v>
      </c>
      <c r="H9830" t="str">
        <f t="shared" si="613"/>
        <v>High</v>
      </c>
      <c r="I9830">
        <v>27.34</v>
      </c>
      <c r="J9830">
        <v>3.141</v>
      </c>
      <c r="K9830">
        <v>6</v>
      </c>
      <c r="L9830" s="6">
        <v>66.48</v>
      </c>
      <c r="M9830">
        <v>10.02</v>
      </c>
      <c r="N9830">
        <v>64.27</v>
      </c>
      <c r="O9830" t="str">
        <f t="shared" si="614"/>
        <v>61:80</v>
      </c>
      <c r="P9830" t="s">
        <v>17</v>
      </c>
      <c r="Q9830">
        <v>787.39</v>
      </c>
      <c r="R9830" t="str">
        <f t="shared" si="615"/>
        <v>Moderate</v>
      </c>
    </row>
    <row r="9831" spans="1:18" x14ac:dyDescent="0.25">
      <c r="A9831">
        <v>2016</v>
      </c>
      <c r="B9831" t="s">
        <v>32</v>
      </c>
      <c r="C9831" t="s">
        <v>61</v>
      </c>
      <c r="D9831" t="s">
        <v>23</v>
      </c>
      <c r="E9831" t="str">
        <f t="shared" si="612"/>
        <v>Winter crops</v>
      </c>
      <c r="F9831">
        <v>-0.59</v>
      </c>
      <c r="G9831" s="6">
        <v>1410.61</v>
      </c>
      <c r="H9831" t="str">
        <f t="shared" si="613"/>
        <v>Medium</v>
      </c>
      <c r="I9831">
        <v>13.45</v>
      </c>
      <c r="J9831">
        <v>1.58</v>
      </c>
      <c r="K9831">
        <v>4</v>
      </c>
      <c r="L9831" s="6">
        <v>54.11</v>
      </c>
      <c r="M9831">
        <v>12.07</v>
      </c>
      <c r="N9831">
        <v>87.25</v>
      </c>
      <c r="O9831" t="str">
        <f t="shared" si="614"/>
        <v>81:100</v>
      </c>
      <c r="P9831" t="s">
        <v>27</v>
      </c>
      <c r="Q9831">
        <v>335.87</v>
      </c>
      <c r="R9831" t="str">
        <f t="shared" si="615"/>
        <v>Below 0</v>
      </c>
    </row>
    <row r="9832" spans="1:18" x14ac:dyDescent="0.25">
      <c r="A9832">
        <v>2019</v>
      </c>
      <c r="B9832" t="s">
        <v>32</v>
      </c>
      <c r="C9832" t="s">
        <v>69</v>
      </c>
      <c r="D9832" t="s">
        <v>23</v>
      </c>
      <c r="E9832" t="str">
        <f t="shared" si="612"/>
        <v>Winter crops</v>
      </c>
      <c r="F9832">
        <v>31.03</v>
      </c>
      <c r="G9832" s="6">
        <v>963.43</v>
      </c>
      <c r="H9832" t="str">
        <f t="shared" si="613"/>
        <v>Low</v>
      </c>
      <c r="I9832">
        <v>18.48</v>
      </c>
      <c r="J9832">
        <v>1.7729999999999999</v>
      </c>
      <c r="K9832">
        <v>2</v>
      </c>
      <c r="L9832" s="6">
        <v>70.37</v>
      </c>
      <c r="M9832">
        <v>41.15</v>
      </c>
      <c r="N9832">
        <v>58.35</v>
      </c>
      <c r="O9832" t="str">
        <f t="shared" si="614"/>
        <v>41:60</v>
      </c>
      <c r="P9832" t="s">
        <v>39</v>
      </c>
      <c r="Q9832">
        <v>203.09</v>
      </c>
      <c r="R9832" t="str">
        <f t="shared" si="615"/>
        <v>High</v>
      </c>
    </row>
    <row r="9833" spans="1:18" x14ac:dyDescent="0.25">
      <c r="A9833">
        <v>2007</v>
      </c>
      <c r="B9833" t="s">
        <v>46</v>
      </c>
      <c r="C9833" t="s">
        <v>63</v>
      </c>
      <c r="D9833" t="s">
        <v>48</v>
      </c>
      <c r="E9833" t="str">
        <f t="shared" si="612"/>
        <v>Summer crops</v>
      </c>
      <c r="F9833">
        <v>22.37</v>
      </c>
      <c r="G9833" s="6">
        <v>544.14</v>
      </c>
      <c r="H9833" t="str">
        <f t="shared" si="613"/>
        <v>Low</v>
      </c>
      <c r="I9833">
        <v>21.65</v>
      </c>
      <c r="J9833">
        <v>1.6919999999999999</v>
      </c>
      <c r="K9833">
        <v>2</v>
      </c>
      <c r="L9833" s="6">
        <v>10.44</v>
      </c>
      <c r="M9833">
        <v>9.9700000000000006</v>
      </c>
      <c r="N9833">
        <v>36.229999999999997</v>
      </c>
      <c r="O9833" t="str">
        <f t="shared" si="614"/>
        <v>21:40</v>
      </c>
      <c r="P9833" t="s">
        <v>17</v>
      </c>
      <c r="Q9833">
        <v>467.43</v>
      </c>
      <c r="R9833" t="str">
        <f t="shared" si="615"/>
        <v>Moderate</v>
      </c>
    </row>
    <row r="9834" spans="1:18" x14ac:dyDescent="0.25">
      <c r="A9834">
        <v>2010</v>
      </c>
      <c r="B9834" t="s">
        <v>36</v>
      </c>
      <c r="C9834" t="s">
        <v>70</v>
      </c>
      <c r="D9834" t="s">
        <v>34</v>
      </c>
      <c r="E9834" t="str">
        <f t="shared" si="612"/>
        <v>Winter crops</v>
      </c>
      <c r="F9834">
        <v>20.350000000000001</v>
      </c>
      <c r="G9834" s="6">
        <v>889.51</v>
      </c>
      <c r="H9834" t="str">
        <f t="shared" si="613"/>
        <v>Low</v>
      </c>
      <c r="I9834">
        <v>16.32</v>
      </c>
      <c r="J9834">
        <v>2.0430000000000001</v>
      </c>
      <c r="K9834">
        <v>1</v>
      </c>
      <c r="L9834" s="6">
        <v>22.3</v>
      </c>
      <c r="M9834">
        <v>38.07</v>
      </c>
      <c r="N9834">
        <v>54.52</v>
      </c>
      <c r="O9834" t="str">
        <f t="shared" si="614"/>
        <v>41:60</v>
      </c>
      <c r="P9834" t="s">
        <v>39</v>
      </c>
      <c r="Q9834">
        <v>307.86</v>
      </c>
      <c r="R9834" t="str">
        <f t="shared" si="615"/>
        <v>Moderate</v>
      </c>
    </row>
    <row r="9835" spans="1:18" x14ac:dyDescent="0.25">
      <c r="A9835">
        <v>1999</v>
      </c>
      <c r="B9835" t="s">
        <v>32</v>
      </c>
      <c r="C9835" t="s">
        <v>53</v>
      </c>
      <c r="D9835" t="s">
        <v>52</v>
      </c>
      <c r="E9835" t="str">
        <f t="shared" si="612"/>
        <v>Winter crops</v>
      </c>
      <c r="F9835">
        <v>32.31</v>
      </c>
      <c r="G9835" s="6">
        <v>1622.03</v>
      </c>
      <c r="H9835" t="str">
        <f t="shared" si="613"/>
        <v>Medium</v>
      </c>
      <c r="I9835">
        <v>16.54</v>
      </c>
      <c r="J9835">
        <v>2.0430000000000001</v>
      </c>
      <c r="K9835">
        <v>10</v>
      </c>
      <c r="L9835" s="6">
        <v>90.13</v>
      </c>
      <c r="M9835">
        <v>10.7</v>
      </c>
      <c r="N9835">
        <v>13.48</v>
      </c>
      <c r="O9835" t="str">
        <f t="shared" si="614"/>
        <v>0:20</v>
      </c>
      <c r="P9835" t="s">
        <v>27</v>
      </c>
      <c r="Q9835">
        <v>1013.13</v>
      </c>
      <c r="R9835" t="str">
        <f t="shared" si="615"/>
        <v>High</v>
      </c>
    </row>
    <row r="9836" spans="1:18" x14ac:dyDescent="0.25">
      <c r="A9836">
        <v>2017</v>
      </c>
      <c r="B9836" t="s">
        <v>18</v>
      </c>
      <c r="C9836" t="s">
        <v>60</v>
      </c>
      <c r="D9836" t="s">
        <v>16</v>
      </c>
      <c r="E9836" t="str">
        <f t="shared" si="612"/>
        <v>Summer crops</v>
      </c>
      <c r="F9836">
        <v>9.24</v>
      </c>
      <c r="G9836" s="6">
        <v>1542.17</v>
      </c>
      <c r="H9836" t="str">
        <f t="shared" si="613"/>
        <v>Medium</v>
      </c>
      <c r="I9836">
        <v>7.89</v>
      </c>
      <c r="J9836">
        <v>1.9</v>
      </c>
      <c r="K9836">
        <v>6</v>
      </c>
      <c r="L9836" s="6">
        <v>22.9</v>
      </c>
      <c r="M9836">
        <v>13.92</v>
      </c>
      <c r="N9836">
        <v>67.06</v>
      </c>
      <c r="O9836" t="str">
        <f t="shared" si="614"/>
        <v>61:80</v>
      </c>
      <c r="P9836" t="s">
        <v>35</v>
      </c>
      <c r="Q9836">
        <v>571.9</v>
      </c>
      <c r="R9836" t="str">
        <f t="shared" si="615"/>
        <v>Low</v>
      </c>
    </row>
    <row r="9837" spans="1:18" x14ac:dyDescent="0.25">
      <c r="A9837">
        <v>1996</v>
      </c>
      <c r="B9837" t="s">
        <v>32</v>
      </c>
      <c r="C9837" t="s">
        <v>69</v>
      </c>
      <c r="D9837" t="s">
        <v>52</v>
      </c>
      <c r="E9837" t="str">
        <f t="shared" si="612"/>
        <v>Winter crops</v>
      </c>
      <c r="F9837">
        <v>24.92</v>
      </c>
      <c r="G9837" s="6">
        <v>903.25</v>
      </c>
      <c r="H9837" t="str">
        <f t="shared" si="613"/>
        <v>Low</v>
      </c>
      <c r="I9837">
        <v>26.6</v>
      </c>
      <c r="J9837">
        <v>3.4019999999999899</v>
      </c>
      <c r="K9837">
        <v>4</v>
      </c>
      <c r="L9837" s="6">
        <v>69.08</v>
      </c>
      <c r="M9837">
        <v>36.869999999999997</v>
      </c>
      <c r="N9837">
        <v>99.49</v>
      </c>
      <c r="O9837" t="str">
        <f t="shared" si="614"/>
        <v>81:100</v>
      </c>
      <c r="P9837" t="s">
        <v>27</v>
      </c>
      <c r="Q9837">
        <v>394.61</v>
      </c>
      <c r="R9837" t="str">
        <f t="shared" si="615"/>
        <v>Moderate</v>
      </c>
    </row>
    <row r="9838" spans="1:18" x14ac:dyDescent="0.25">
      <c r="A9838">
        <v>1991</v>
      </c>
      <c r="B9838" t="s">
        <v>36</v>
      </c>
      <c r="C9838" t="s">
        <v>62</v>
      </c>
      <c r="D9838" t="s">
        <v>16</v>
      </c>
      <c r="E9838" t="str">
        <f t="shared" si="612"/>
        <v>Summer crops</v>
      </c>
      <c r="F9838">
        <v>3.63</v>
      </c>
      <c r="G9838" s="6">
        <v>2136.25</v>
      </c>
      <c r="H9838" t="str">
        <f t="shared" si="613"/>
        <v>High</v>
      </c>
      <c r="I9838">
        <v>18.29</v>
      </c>
      <c r="J9838">
        <v>1.4849999999999901</v>
      </c>
      <c r="K9838">
        <v>7</v>
      </c>
      <c r="L9838" s="6">
        <v>27.68</v>
      </c>
      <c r="M9838">
        <v>16.690000000000001</v>
      </c>
      <c r="N9838">
        <v>83.15</v>
      </c>
      <c r="O9838" t="str">
        <f t="shared" si="614"/>
        <v>81:100</v>
      </c>
      <c r="P9838" t="s">
        <v>17</v>
      </c>
      <c r="Q9838">
        <v>187.01</v>
      </c>
      <c r="R9838" t="str">
        <f t="shared" si="615"/>
        <v>Low</v>
      </c>
    </row>
    <row r="9839" spans="1:18" x14ac:dyDescent="0.25">
      <c r="A9839">
        <v>1996</v>
      </c>
      <c r="B9839" t="s">
        <v>18</v>
      </c>
      <c r="C9839" t="s">
        <v>60</v>
      </c>
      <c r="D9839" t="s">
        <v>49</v>
      </c>
      <c r="E9839" t="str">
        <f t="shared" si="612"/>
        <v>Summer crops</v>
      </c>
      <c r="F9839">
        <v>31.74</v>
      </c>
      <c r="G9839" s="6">
        <v>1470.44</v>
      </c>
      <c r="H9839" t="str">
        <f t="shared" si="613"/>
        <v>Medium</v>
      </c>
      <c r="I9839">
        <v>16.760000000000002</v>
      </c>
      <c r="J9839">
        <v>0.9</v>
      </c>
      <c r="K9839">
        <v>7</v>
      </c>
      <c r="L9839" s="6">
        <v>41.35</v>
      </c>
      <c r="M9839">
        <v>25.94</v>
      </c>
      <c r="N9839">
        <v>94.45</v>
      </c>
      <c r="O9839" t="str">
        <f t="shared" si="614"/>
        <v>81:100</v>
      </c>
      <c r="P9839" t="s">
        <v>27</v>
      </c>
      <c r="Q9839">
        <v>259.49</v>
      </c>
      <c r="R9839" t="str">
        <f t="shared" si="615"/>
        <v>High</v>
      </c>
    </row>
    <row r="9840" spans="1:18" x14ac:dyDescent="0.25">
      <c r="A9840">
        <v>2015</v>
      </c>
      <c r="B9840" t="s">
        <v>41</v>
      </c>
      <c r="C9840" t="s">
        <v>42</v>
      </c>
      <c r="D9840" t="s">
        <v>16</v>
      </c>
      <c r="E9840" t="str">
        <f t="shared" si="612"/>
        <v>Summer crops</v>
      </c>
      <c r="F9840">
        <v>2.33</v>
      </c>
      <c r="G9840" s="6">
        <v>1195.9100000000001</v>
      </c>
      <c r="H9840" t="str">
        <f t="shared" si="613"/>
        <v>Medium</v>
      </c>
      <c r="I9840">
        <v>9.3800000000000008</v>
      </c>
      <c r="J9840">
        <v>0.76</v>
      </c>
      <c r="K9840">
        <v>5</v>
      </c>
      <c r="L9840" s="6">
        <v>86.9</v>
      </c>
      <c r="M9840">
        <v>11.16</v>
      </c>
      <c r="N9840">
        <v>96.69</v>
      </c>
      <c r="O9840" t="str">
        <f t="shared" si="614"/>
        <v>81:100</v>
      </c>
      <c r="P9840" t="s">
        <v>17</v>
      </c>
      <c r="Q9840">
        <v>241.94</v>
      </c>
      <c r="R9840" t="str">
        <f t="shared" si="615"/>
        <v>Low</v>
      </c>
    </row>
    <row r="9841" spans="1:18" x14ac:dyDescent="0.25">
      <c r="A9841">
        <v>2004</v>
      </c>
      <c r="B9841" t="s">
        <v>41</v>
      </c>
      <c r="C9841" t="s">
        <v>71</v>
      </c>
      <c r="D9841" t="s">
        <v>49</v>
      </c>
      <c r="E9841" t="str">
        <f t="shared" si="612"/>
        <v>Summer crops</v>
      </c>
      <c r="F9841">
        <v>-2.57</v>
      </c>
      <c r="G9841" s="6">
        <v>1720.86</v>
      </c>
      <c r="H9841" t="str">
        <f t="shared" si="613"/>
        <v>Medium</v>
      </c>
      <c r="I9841">
        <v>5.35</v>
      </c>
      <c r="J9841">
        <v>1.79</v>
      </c>
      <c r="K9841">
        <v>6</v>
      </c>
      <c r="L9841" s="6">
        <v>64.09</v>
      </c>
      <c r="M9841">
        <v>36.56</v>
      </c>
      <c r="N9841">
        <v>70.16</v>
      </c>
      <c r="O9841" t="str">
        <f t="shared" si="614"/>
        <v>61:80</v>
      </c>
      <c r="P9841" t="s">
        <v>39</v>
      </c>
      <c r="Q9841">
        <v>813.35</v>
      </c>
      <c r="R9841" t="str">
        <f t="shared" si="615"/>
        <v>Below 0</v>
      </c>
    </row>
    <row r="9842" spans="1:18" x14ac:dyDescent="0.25">
      <c r="A9842">
        <v>2020</v>
      </c>
      <c r="B9842" t="s">
        <v>50</v>
      </c>
      <c r="C9842" t="s">
        <v>56</v>
      </c>
      <c r="D9842" t="s">
        <v>49</v>
      </c>
      <c r="E9842" t="str">
        <f t="shared" si="612"/>
        <v>Summer crops</v>
      </c>
      <c r="F9842">
        <v>14.74</v>
      </c>
      <c r="G9842" s="6">
        <v>1324.22</v>
      </c>
      <c r="H9842" t="str">
        <f t="shared" si="613"/>
        <v>Medium</v>
      </c>
      <c r="I9842">
        <v>9.1199999999999992</v>
      </c>
      <c r="J9842">
        <v>3.54</v>
      </c>
      <c r="K9842">
        <v>0</v>
      </c>
      <c r="L9842" s="6">
        <v>26.93</v>
      </c>
      <c r="M9842">
        <v>38.53</v>
      </c>
      <c r="N9842">
        <v>13.29</v>
      </c>
      <c r="O9842" t="str">
        <f t="shared" si="614"/>
        <v>0:20</v>
      </c>
      <c r="P9842" t="s">
        <v>17</v>
      </c>
      <c r="Q9842">
        <v>1736.74</v>
      </c>
      <c r="R9842" t="str">
        <f t="shared" si="615"/>
        <v>Low</v>
      </c>
    </row>
    <row r="9843" spans="1:18" x14ac:dyDescent="0.25">
      <c r="A9843">
        <v>2014</v>
      </c>
      <c r="B9843" t="s">
        <v>24</v>
      </c>
      <c r="C9843" t="s">
        <v>59</v>
      </c>
      <c r="D9843" t="s">
        <v>26</v>
      </c>
      <c r="E9843" t="str">
        <f t="shared" si="612"/>
        <v>Summer crops</v>
      </c>
      <c r="F9843">
        <v>6.12</v>
      </c>
      <c r="G9843" s="6">
        <v>1168.96</v>
      </c>
      <c r="H9843" t="str">
        <f t="shared" si="613"/>
        <v>Medium</v>
      </c>
      <c r="I9843">
        <v>28.84</v>
      </c>
      <c r="J9843">
        <v>0.65700000000000003</v>
      </c>
      <c r="K9843">
        <v>4</v>
      </c>
      <c r="L9843" s="6">
        <v>83.38</v>
      </c>
      <c r="M9843">
        <v>26.11</v>
      </c>
      <c r="N9843">
        <v>8.1999999999999993</v>
      </c>
      <c r="O9843" t="str">
        <f t="shared" si="614"/>
        <v>0:20</v>
      </c>
      <c r="P9843" t="s">
        <v>27</v>
      </c>
      <c r="Q9843">
        <v>282.89999999999998</v>
      </c>
      <c r="R9843" t="str">
        <f t="shared" si="615"/>
        <v>Low</v>
      </c>
    </row>
    <row r="9844" spans="1:18" x14ac:dyDescent="0.25">
      <c r="A9844">
        <v>1999</v>
      </c>
      <c r="B9844" t="s">
        <v>14</v>
      </c>
      <c r="C9844" t="s">
        <v>15</v>
      </c>
      <c r="D9844" t="s">
        <v>43</v>
      </c>
      <c r="E9844" t="str">
        <f t="shared" si="612"/>
        <v>Winter crops</v>
      </c>
      <c r="F9844">
        <v>27.04</v>
      </c>
      <c r="G9844" s="6">
        <v>524.65</v>
      </c>
      <c r="H9844" t="str">
        <f t="shared" si="613"/>
        <v>Low</v>
      </c>
      <c r="I9844">
        <v>28.07</v>
      </c>
      <c r="J9844">
        <v>1.881</v>
      </c>
      <c r="K9844">
        <v>9</v>
      </c>
      <c r="L9844" s="6">
        <v>45.61</v>
      </c>
      <c r="M9844">
        <v>17.36</v>
      </c>
      <c r="N9844">
        <v>31.43</v>
      </c>
      <c r="O9844" t="str">
        <f t="shared" si="614"/>
        <v>21:40</v>
      </c>
      <c r="P9844" t="s">
        <v>20</v>
      </c>
      <c r="Q9844">
        <v>881.99</v>
      </c>
      <c r="R9844" t="str">
        <f t="shared" si="615"/>
        <v>High</v>
      </c>
    </row>
    <row r="9845" spans="1:18" x14ac:dyDescent="0.25">
      <c r="A9845">
        <v>1999</v>
      </c>
      <c r="B9845" t="s">
        <v>24</v>
      </c>
      <c r="C9845" t="s">
        <v>57</v>
      </c>
      <c r="D9845" t="s">
        <v>38</v>
      </c>
      <c r="E9845" t="str">
        <f t="shared" si="612"/>
        <v>Summer crops</v>
      </c>
      <c r="F9845">
        <v>27.73</v>
      </c>
      <c r="G9845" s="6">
        <v>2355.89</v>
      </c>
      <c r="H9845" t="str">
        <f t="shared" si="613"/>
        <v>High</v>
      </c>
      <c r="I9845">
        <v>5.17</v>
      </c>
      <c r="J9845">
        <v>2.97</v>
      </c>
      <c r="K9845">
        <v>6</v>
      </c>
      <c r="L9845" s="6">
        <v>91.77</v>
      </c>
      <c r="M9845">
        <v>23.08</v>
      </c>
      <c r="N9845">
        <v>78.739999999999995</v>
      </c>
      <c r="O9845" t="str">
        <f t="shared" si="614"/>
        <v>61:80</v>
      </c>
      <c r="P9845" t="s">
        <v>20</v>
      </c>
      <c r="Q9845">
        <v>947.29</v>
      </c>
      <c r="R9845" t="str">
        <f t="shared" si="615"/>
        <v>High</v>
      </c>
    </row>
    <row r="9846" spans="1:18" x14ac:dyDescent="0.25">
      <c r="A9846">
        <v>1998</v>
      </c>
      <c r="B9846" t="s">
        <v>41</v>
      </c>
      <c r="C9846" t="s">
        <v>68</v>
      </c>
      <c r="D9846" t="s">
        <v>49</v>
      </c>
      <c r="E9846" t="str">
        <f t="shared" si="612"/>
        <v>Summer crops</v>
      </c>
      <c r="F9846">
        <v>27.87</v>
      </c>
      <c r="G9846" s="6">
        <v>2692.99</v>
      </c>
      <c r="H9846" t="str">
        <f t="shared" si="613"/>
        <v>High</v>
      </c>
      <c r="I9846">
        <v>17.54</v>
      </c>
      <c r="J9846">
        <v>3.2130000000000001</v>
      </c>
      <c r="K9846">
        <v>6</v>
      </c>
      <c r="L9846" s="6">
        <v>61.35</v>
      </c>
      <c r="M9846">
        <v>17.79</v>
      </c>
      <c r="N9846">
        <v>58.7</v>
      </c>
      <c r="O9846" t="str">
        <f t="shared" si="614"/>
        <v>41:60</v>
      </c>
      <c r="P9846" t="s">
        <v>17</v>
      </c>
      <c r="Q9846">
        <v>479.54</v>
      </c>
      <c r="R9846" t="str">
        <f t="shared" si="615"/>
        <v>High</v>
      </c>
    </row>
    <row r="9847" spans="1:18" x14ac:dyDescent="0.25">
      <c r="A9847">
        <v>2023</v>
      </c>
      <c r="B9847" t="s">
        <v>32</v>
      </c>
      <c r="C9847" t="s">
        <v>33</v>
      </c>
      <c r="D9847" t="s">
        <v>29</v>
      </c>
      <c r="E9847" t="str">
        <f t="shared" si="612"/>
        <v>Summer crops</v>
      </c>
      <c r="F9847">
        <v>3.75</v>
      </c>
      <c r="G9847" s="6">
        <v>225.03</v>
      </c>
      <c r="H9847" t="str">
        <f t="shared" si="613"/>
        <v>Low</v>
      </c>
      <c r="I9847">
        <v>0.87</v>
      </c>
      <c r="J9847">
        <v>1.6830000000000001</v>
      </c>
      <c r="K9847">
        <v>5</v>
      </c>
      <c r="L9847" s="6">
        <v>89.82</v>
      </c>
      <c r="M9847">
        <v>39.630000000000003</v>
      </c>
      <c r="N9847">
        <v>65.67</v>
      </c>
      <c r="O9847" t="str">
        <f t="shared" si="614"/>
        <v>61:80</v>
      </c>
      <c r="P9847" t="s">
        <v>39</v>
      </c>
      <c r="Q9847">
        <v>636.29999999999995</v>
      </c>
      <c r="R9847" t="str">
        <f t="shared" si="615"/>
        <v>Low</v>
      </c>
    </row>
    <row r="9848" spans="1:18" x14ac:dyDescent="0.25">
      <c r="A9848">
        <v>2011</v>
      </c>
      <c r="B9848" t="s">
        <v>46</v>
      </c>
      <c r="C9848" t="s">
        <v>67</v>
      </c>
      <c r="D9848" t="s">
        <v>43</v>
      </c>
      <c r="E9848" t="str">
        <f t="shared" si="612"/>
        <v>Winter crops</v>
      </c>
      <c r="F9848">
        <v>8.02</v>
      </c>
      <c r="G9848" s="6">
        <v>1517.58</v>
      </c>
      <c r="H9848" t="str">
        <f t="shared" si="613"/>
        <v>Medium</v>
      </c>
      <c r="I9848">
        <v>6.29</v>
      </c>
      <c r="J9848">
        <v>0.56000000000000005</v>
      </c>
      <c r="K9848">
        <v>9</v>
      </c>
      <c r="L9848" s="6">
        <v>84.48</v>
      </c>
      <c r="M9848">
        <v>5.82</v>
      </c>
      <c r="N9848">
        <v>71.790000000000006</v>
      </c>
      <c r="O9848" t="str">
        <f t="shared" si="614"/>
        <v>61:80</v>
      </c>
      <c r="P9848" t="s">
        <v>20</v>
      </c>
      <c r="Q9848">
        <v>59.44</v>
      </c>
      <c r="R9848" t="str">
        <f t="shared" si="615"/>
        <v>Low</v>
      </c>
    </row>
    <row r="9849" spans="1:18" x14ac:dyDescent="0.25">
      <c r="A9849">
        <v>1995</v>
      </c>
      <c r="B9849" t="s">
        <v>30</v>
      </c>
      <c r="C9849" t="s">
        <v>31</v>
      </c>
      <c r="D9849" t="s">
        <v>34</v>
      </c>
      <c r="E9849" t="str">
        <f t="shared" si="612"/>
        <v>Winter crops</v>
      </c>
      <c r="F9849">
        <v>19.170000000000002</v>
      </c>
      <c r="G9849" s="6">
        <v>2963.37</v>
      </c>
      <c r="H9849" t="str">
        <f t="shared" si="613"/>
        <v>High</v>
      </c>
      <c r="I9849">
        <v>14.53</v>
      </c>
      <c r="J9849">
        <v>2.86</v>
      </c>
      <c r="K9849">
        <v>0</v>
      </c>
      <c r="L9849" s="6">
        <v>36.32</v>
      </c>
      <c r="M9849">
        <v>42.4</v>
      </c>
      <c r="N9849">
        <v>94.76</v>
      </c>
      <c r="O9849" t="str">
        <f t="shared" si="614"/>
        <v>81:100</v>
      </c>
      <c r="P9849" t="s">
        <v>35</v>
      </c>
      <c r="Q9849">
        <v>566.16999999999996</v>
      </c>
      <c r="R9849" t="str">
        <f t="shared" si="615"/>
        <v>Moderate</v>
      </c>
    </row>
    <row r="9850" spans="1:18" x14ac:dyDescent="0.25">
      <c r="A9850">
        <v>1994</v>
      </c>
      <c r="B9850" t="s">
        <v>50</v>
      </c>
      <c r="C9850" t="s">
        <v>58</v>
      </c>
      <c r="D9850" t="s">
        <v>16</v>
      </c>
      <c r="E9850" t="str">
        <f t="shared" si="612"/>
        <v>Summer crops</v>
      </c>
      <c r="F9850">
        <v>12.73</v>
      </c>
      <c r="G9850" s="6">
        <v>1710.22</v>
      </c>
      <c r="H9850" t="str">
        <f t="shared" si="613"/>
        <v>Medium</v>
      </c>
      <c r="I9850">
        <v>23.66</v>
      </c>
      <c r="J9850">
        <v>4.2030000000000003</v>
      </c>
      <c r="K9850">
        <v>6</v>
      </c>
      <c r="L9850" s="6">
        <v>14.7</v>
      </c>
      <c r="M9850">
        <v>12.39</v>
      </c>
      <c r="N9850">
        <v>49.64</v>
      </c>
      <c r="O9850" t="str">
        <f t="shared" si="614"/>
        <v>41:60</v>
      </c>
      <c r="P9850" t="s">
        <v>17</v>
      </c>
      <c r="Q9850">
        <v>1740.86</v>
      </c>
      <c r="R9850" t="str">
        <f t="shared" si="615"/>
        <v>Low</v>
      </c>
    </row>
    <row r="9851" spans="1:18" x14ac:dyDescent="0.25">
      <c r="A9851">
        <v>2013</v>
      </c>
      <c r="B9851" t="s">
        <v>30</v>
      </c>
      <c r="C9851" t="s">
        <v>56</v>
      </c>
      <c r="D9851" t="s">
        <v>48</v>
      </c>
      <c r="E9851" t="str">
        <f t="shared" si="612"/>
        <v>Summer crops</v>
      </c>
      <c r="F9851">
        <v>17.2</v>
      </c>
      <c r="G9851" s="6">
        <v>2217.02</v>
      </c>
      <c r="H9851" t="str">
        <f t="shared" si="613"/>
        <v>High</v>
      </c>
      <c r="I9851">
        <v>8.75</v>
      </c>
      <c r="J9851">
        <v>4.4000000000000004</v>
      </c>
      <c r="K9851">
        <v>10</v>
      </c>
      <c r="L9851" s="6">
        <v>44.14</v>
      </c>
      <c r="M9851">
        <v>29.78</v>
      </c>
      <c r="N9851">
        <v>98.7</v>
      </c>
      <c r="O9851" t="str">
        <f t="shared" si="614"/>
        <v>81:100</v>
      </c>
      <c r="P9851" t="s">
        <v>17</v>
      </c>
      <c r="Q9851">
        <v>494.48</v>
      </c>
      <c r="R9851" t="str">
        <f t="shared" si="615"/>
        <v>Moderate</v>
      </c>
    </row>
    <row r="9852" spans="1:18" x14ac:dyDescent="0.25">
      <c r="A9852">
        <v>2012</v>
      </c>
      <c r="B9852" t="s">
        <v>30</v>
      </c>
      <c r="C9852" t="s">
        <v>66</v>
      </c>
      <c r="D9852" t="s">
        <v>38</v>
      </c>
      <c r="E9852" t="str">
        <f t="shared" si="612"/>
        <v>Summer crops</v>
      </c>
      <c r="F9852">
        <v>20.67</v>
      </c>
      <c r="G9852" s="6">
        <v>1822.82</v>
      </c>
      <c r="H9852" t="str">
        <f t="shared" si="613"/>
        <v>Medium</v>
      </c>
      <c r="I9852">
        <v>9.3000000000000007</v>
      </c>
      <c r="J9852">
        <v>2.5099999999999998</v>
      </c>
      <c r="K9852">
        <v>3</v>
      </c>
      <c r="L9852" s="6">
        <v>80.900000000000006</v>
      </c>
      <c r="M9852">
        <v>21.61</v>
      </c>
      <c r="N9852">
        <v>26.68</v>
      </c>
      <c r="O9852" t="str">
        <f t="shared" si="614"/>
        <v>21:40</v>
      </c>
      <c r="P9852" t="s">
        <v>27</v>
      </c>
      <c r="Q9852">
        <v>944.52</v>
      </c>
      <c r="R9852" t="str">
        <f t="shared" si="615"/>
        <v>Moderate</v>
      </c>
    </row>
    <row r="9853" spans="1:18" x14ac:dyDescent="0.25">
      <c r="A9853">
        <v>2024</v>
      </c>
      <c r="B9853" t="s">
        <v>18</v>
      </c>
      <c r="C9853" t="s">
        <v>19</v>
      </c>
      <c r="D9853" t="s">
        <v>34</v>
      </c>
      <c r="E9853" t="str">
        <f t="shared" si="612"/>
        <v>Winter crops</v>
      </c>
      <c r="F9853">
        <v>34.64</v>
      </c>
      <c r="G9853" s="6">
        <v>2647.19</v>
      </c>
      <c r="H9853" t="str">
        <f t="shared" si="613"/>
        <v>High</v>
      </c>
      <c r="I9853">
        <v>4.5199999999999996</v>
      </c>
      <c r="J9853">
        <v>2.79</v>
      </c>
      <c r="K9853">
        <v>7</v>
      </c>
      <c r="L9853" s="6">
        <v>47.16</v>
      </c>
      <c r="M9853">
        <v>47.34</v>
      </c>
      <c r="N9853">
        <v>8.1300000000000008</v>
      </c>
      <c r="O9853" t="str">
        <f t="shared" si="614"/>
        <v>0:20</v>
      </c>
      <c r="P9853" t="s">
        <v>35</v>
      </c>
      <c r="Q9853">
        <v>993.43</v>
      </c>
      <c r="R9853" t="str">
        <f t="shared" si="615"/>
        <v>High</v>
      </c>
    </row>
    <row r="9854" spans="1:18" x14ac:dyDescent="0.25">
      <c r="A9854">
        <v>2012</v>
      </c>
      <c r="B9854" t="s">
        <v>18</v>
      </c>
      <c r="C9854" t="s">
        <v>60</v>
      </c>
      <c r="D9854" t="s">
        <v>49</v>
      </c>
      <c r="E9854" t="str">
        <f t="shared" si="612"/>
        <v>Summer crops</v>
      </c>
      <c r="F9854">
        <v>20.74</v>
      </c>
      <c r="G9854" s="6">
        <v>1678.9</v>
      </c>
      <c r="H9854" t="str">
        <f t="shared" si="613"/>
        <v>Medium</v>
      </c>
      <c r="I9854">
        <v>1.01</v>
      </c>
      <c r="J9854">
        <v>2.83</v>
      </c>
      <c r="K9854">
        <v>7</v>
      </c>
      <c r="L9854" s="6">
        <v>41.73</v>
      </c>
      <c r="M9854">
        <v>33.380000000000003</v>
      </c>
      <c r="N9854">
        <v>28.79</v>
      </c>
      <c r="O9854" t="str">
        <f t="shared" si="614"/>
        <v>21:40</v>
      </c>
      <c r="P9854" t="s">
        <v>17</v>
      </c>
      <c r="Q9854">
        <v>799.44</v>
      </c>
      <c r="R9854" t="str">
        <f t="shared" si="615"/>
        <v>Moderate</v>
      </c>
    </row>
    <row r="9855" spans="1:18" x14ac:dyDescent="0.25">
      <c r="A9855">
        <v>2004</v>
      </c>
      <c r="B9855" t="s">
        <v>21</v>
      </c>
      <c r="C9855" t="s">
        <v>55</v>
      </c>
      <c r="D9855" t="s">
        <v>38</v>
      </c>
      <c r="E9855" t="str">
        <f t="shared" si="612"/>
        <v>Summer crops</v>
      </c>
      <c r="F9855">
        <v>32.74</v>
      </c>
      <c r="G9855" s="6">
        <v>2113.54</v>
      </c>
      <c r="H9855" t="str">
        <f t="shared" si="613"/>
        <v>High</v>
      </c>
      <c r="I9855">
        <v>10.57</v>
      </c>
      <c r="J9855">
        <v>3.04</v>
      </c>
      <c r="K9855">
        <v>10</v>
      </c>
      <c r="L9855" s="6">
        <v>14.39</v>
      </c>
      <c r="M9855">
        <v>27.62</v>
      </c>
      <c r="N9855">
        <v>85.9</v>
      </c>
      <c r="O9855" t="str">
        <f t="shared" si="614"/>
        <v>81:100</v>
      </c>
      <c r="P9855" t="s">
        <v>17</v>
      </c>
      <c r="Q9855">
        <v>477.58</v>
      </c>
      <c r="R9855" t="str">
        <f t="shared" si="615"/>
        <v>High</v>
      </c>
    </row>
    <row r="9856" spans="1:18" x14ac:dyDescent="0.25">
      <c r="A9856">
        <v>2015</v>
      </c>
      <c r="B9856" t="s">
        <v>24</v>
      </c>
      <c r="C9856" t="s">
        <v>59</v>
      </c>
      <c r="D9856" t="s">
        <v>43</v>
      </c>
      <c r="E9856" t="str">
        <f t="shared" si="612"/>
        <v>Winter crops</v>
      </c>
      <c r="F9856">
        <v>-4.16</v>
      </c>
      <c r="G9856" s="6">
        <v>2606.7199999999998</v>
      </c>
      <c r="H9856" t="str">
        <f t="shared" si="613"/>
        <v>High</v>
      </c>
      <c r="I9856">
        <v>19.03</v>
      </c>
      <c r="J9856">
        <v>1.7369999999999901</v>
      </c>
      <c r="K9856">
        <v>6</v>
      </c>
      <c r="L9856" s="6">
        <v>70.23</v>
      </c>
      <c r="M9856">
        <v>13.76</v>
      </c>
      <c r="N9856">
        <v>36.21</v>
      </c>
      <c r="O9856" t="str">
        <f t="shared" si="614"/>
        <v>21:40</v>
      </c>
      <c r="P9856" t="s">
        <v>39</v>
      </c>
      <c r="Q9856">
        <v>865.73</v>
      </c>
      <c r="R9856" t="str">
        <f t="shared" si="615"/>
        <v>Below 0</v>
      </c>
    </row>
    <row r="9857" spans="1:18" x14ac:dyDescent="0.25">
      <c r="A9857">
        <v>2001</v>
      </c>
      <c r="B9857" t="s">
        <v>41</v>
      </c>
      <c r="C9857" t="s">
        <v>71</v>
      </c>
      <c r="D9857" t="s">
        <v>23</v>
      </c>
      <c r="E9857" t="str">
        <f t="shared" si="612"/>
        <v>Winter crops</v>
      </c>
      <c r="F9857">
        <v>28.56</v>
      </c>
      <c r="G9857" s="6">
        <v>461.38</v>
      </c>
      <c r="H9857" t="str">
        <f t="shared" si="613"/>
        <v>Low</v>
      </c>
      <c r="I9857">
        <v>23.49</v>
      </c>
      <c r="J9857">
        <v>0.78300000000000003</v>
      </c>
      <c r="K9857">
        <v>2</v>
      </c>
      <c r="L9857" s="6">
        <v>82.6</v>
      </c>
      <c r="M9857">
        <v>25.71</v>
      </c>
      <c r="N9857">
        <v>2.2200000000000002</v>
      </c>
      <c r="O9857" t="str">
        <f t="shared" si="614"/>
        <v>0:20</v>
      </c>
      <c r="P9857" t="s">
        <v>17</v>
      </c>
      <c r="Q9857">
        <v>143.5</v>
      </c>
      <c r="R9857" t="str">
        <f t="shared" si="615"/>
        <v>High</v>
      </c>
    </row>
    <row r="9858" spans="1:18" x14ac:dyDescent="0.25">
      <c r="A9858">
        <v>1996</v>
      </c>
      <c r="B9858" t="s">
        <v>36</v>
      </c>
      <c r="C9858" t="s">
        <v>54</v>
      </c>
      <c r="D9858" t="s">
        <v>34</v>
      </c>
      <c r="E9858" t="str">
        <f t="shared" si="612"/>
        <v>Winter crops</v>
      </c>
      <c r="F9858">
        <v>-1.37</v>
      </c>
      <c r="G9858" s="6">
        <v>1628.67</v>
      </c>
      <c r="H9858" t="str">
        <f t="shared" si="613"/>
        <v>Medium</v>
      </c>
      <c r="I9858">
        <v>18.3</v>
      </c>
      <c r="J9858">
        <v>1.593</v>
      </c>
      <c r="K9858">
        <v>3</v>
      </c>
      <c r="L9858" s="6">
        <v>72.430000000000007</v>
      </c>
      <c r="M9858">
        <v>39.42</v>
      </c>
      <c r="N9858">
        <v>86.1</v>
      </c>
      <c r="O9858" t="str">
        <f t="shared" si="614"/>
        <v>81:100</v>
      </c>
      <c r="P9858" t="s">
        <v>17</v>
      </c>
      <c r="Q9858">
        <v>315.44</v>
      </c>
      <c r="R9858" t="str">
        <f t="shared" si="615"/>
        <v>Below 0</v>
      </c>
    </row>
    <row r="9859" spans="1:18" x14ac:dyDescent="0.25">
      <c r="A9859">
        <v>2018</v>
      </c>
      <c r="B9859" t="s">
        <v>32</v>
      </c>
      <c r="C9859" t="s">
        <v>33</v>
      </c>
      <c r="D9859" t="s">
        <v>16</v>
      </c>
      <c r="E9859" t="str">
        <f t="shared" ref="E9859:E9922" si="616">IF(OR(D9859="Wheat", D9859="Barley", D9859="Cotton", D9859="Fruits"), "Winter crops","Summer crops")</f>
        <v>Summer crops</v>
      </c>
      <c r="F9859">
        <v>8.9</v>
      </c>
      <c r="G9859" s="6">
        <v>2808.98</v>
      </c>
      <c r="H9859" t="str">
        <f t="shared" ref="H9859:H9922" si="617">IF(G9859&lt;1000, "Low", IF(G9859&lt;=2000, "Medium", "High"))</f>
        <v>High</v>
      </c>
      <c r="I9859">
        <v>15.71</v>
      </c>
      <c r="J9859">
        <v>1.179</v>
      </c>
      <c r="K9859">
        <v>8</v>
      </c>
      <c r="L9859" s="6">
        <v>87.78</v>
      </c>
      <c r="M9859">
        <v>28.92</v>
      </c>
      <c r="N9859">
        <v>84.76</v>
      </c>
      <c r="O9859" t="str">
        <f t="shared" ref="O9859:O9922" si="618">IF(N9859&lt;=20,"0:20",IF(N9859&lt;=40,"21:40",IF(N9859&lt;=60,"41:60",IF(N9859&lt;=80,"61:80","81:100"))))</f>
        <v>81:100</v>
      </c>
      <c r="P9859" t="s">
        <v>17</v>
      </c>
      <c r="Q9859">
        <v>223.87</v>
      </c>
      <c r="R9859" t="str">
        <f t="shared" ref="R9859:R9922" si="619">IF(F9859&lt;0, "Below 0", IF(F9859&lt;=15, "Low", IF(F9859&lt;=25, "Moderate", "High")))</f>
        <v>Low</v>
      </c>
    </row>
    <row r="9860" spans="1:18" x14ac:dyDescent="0.25">
      <c r="A9860">
        <v>1998</v>
      </c>
      <c r="B9860" t="s">
        <v>21</v>
      </c>
      <c r="C9860" t="s">
        <v>22</v>
      </c>
      <c r="D9860" t="s">
        <v>43</v>
      </c>
      <c r="E9860" t="str">
        <f t="shared" si="616"/>
        <v>Winter crops</v>
      </c>
      <c r="F9860">
        <v>7.27</v>
      </c>
      <c r="G9860" s="6">
        <v>2570.2199999999998</v>
      </c>
      <c r="H9860" t="str">
        <f t="shared" si="617"/>
        <v>High</v>
      </c>
      <c r="I9860">
        <v>18.690000000000001</v>
      </c>
      <c r="J9860">
        <v>2.6459999999999999</v>
      </c>
      <c r="K9860">
        <v>3</v>
      </c>
      <c r="L9860" s="6">
        <v>97.49</v>
      </c>
      <c r="M9860">
        <v>43.6</v>
      </c>
      <c r="N9860">
        <v>35.32</v>
      </c>
      <c r="O9860" t="str">
        <f t="shared" si="618"/>
        <v>21:40</v>
      </c>
      <c r="P9860" t="s">
        <v>27</v>
      </c>
      <c r="Q9860">
        <v>728.52</v>
      </c>
      <c r="R9860" t="str">
        <f t="shared" si="619"/>
        <v>Low</v>
      </c>
    </row>
    <row r="9861" spans="1:18" x14ac:dyDescent="0.25">
      <c r="A9861">
        <v>2009</v>
      </c>
      <c r="B9861" t="s">
        <v>30</v>
      </c>
      <c r="C9861" t="s">
        <v>33</v>
      </c>
      <c r="D9861" t="s">
        <v>26</v>
      </c>
      <c r="E9861" t="str">
        <f t="shared" si="616"/>
        <v>Summer crops</v>
      </c>
      <c r="F9861">
        <v>29.28</v>
      </c>
      <c r="G9861" s="6">
        <v>832.96</v>
      </c>
      <c r="H9861" t="str">
        <f t="shared" si="617"/>
        <v>Low</v>
      </c>
      <c r="I9861">
        <v>13.98</v>
      </c>
      <c r="J9861">
        <v>1.6</v>
      </c>
      <c r="K9861">
        <v>6</v>
      </c>
      <c r="L9861" s="6">
        <v>81.260000000000005</v>
      </c>
      <c r="M9861">
        <v>24.56</v>
      </c>
      <c r="N9861">
        <v>83.67</v>
      </c>
      <c r="O9861" t="str">
        <f t="shared" si="618"/>
        <v>81:100</v>
      </c>
      <c r="P9861" t="s">
        <v>27</v>
      </c>
      <c r="Q9861">
        <v>679.48</v>
      </c>
      <c r="R9861" t="str">
        <f t="shared" si="619"/>
        <v>High</v>
      </c>
    </row>
    <row r="9862" spans="1:18" x14ac:dyDescent="0.25">
      <c r="A9862">
        <v>1999</v>
      </c>
      <c r="B9862" t="s">
        <v>30</v>
      </c>
      <c r="C9862" t="s">
        <v>31</v>
      </c>
      <c r="D9862" t="s">
        <v>23</v>
      </c>
      <c r="E9862" t="str">
        <f t="shared" si="616"/>
        <v>Winter crops</v>
      </c>
      <c r="F9862">
        <v>15.99</v>
      </c>
      <c r="G9862" s="6">
        <v>1204.6099999999999</v>
      </c>
      <c r="H9862" t="str">
        <f t="shared" si="617"/>
        <v>Medium</v>
      </c>
      <c r="I9862">
        <v>26.56</v>
      </c>
      <c r="J9862">
        <v>3.6</v>
      </c>
      <c r="K9862">
        <v>10</v>
      </c>
      <c r="L9862" s="6">
        <v>19.690000000000001</v>
      </c>
      <c r="M9862">
        <v>19.43</v>
      </c>
      <c r="N9862">
        <v>80.680000000000007</v>
      </c>
      <c r="O9862" t="str">
        <f t="shared" si="618"/>
        <v>81:100</v>
      </c>
      <c r="P9862" t="s">
        <v>20</v>
      </c>
      <c r="Q9862">
        <v>1504.75</v>
      </c>
      <c r="R9862" t="str">
        <f t="shared" si="619"/>
        <v>Moderate</v>
      </c>
    </row>
    <row r="9863" spans="1:18" x14ac:dyDescent="0.25">
      <c r="A9863">
        <v>1994</v>
      </c>
      <c r="B9863" t="s">
        <v>36</v>
      </c>
      <c r="C9863" t="s">
        <v>54</v>
      </c>
      <c r="D9863" t="s">
        <v>48</v>
      </c>
      <c r="E9863" t="str">
        <f t="shared" si="616"/>
        <v>Summer crops</v>
      </c>
      <c r="F9863">
        <v>-2.29</v>
      </c>
      <c r="G9863" s="6">
        <v>930.07</v>
      </c>
      <c r="H9863" t="str">
        <f t="shared" si="617"/>
        <v>Low</v>
      </c>
      <c r="I9863">
        <v>4.66</v>
      </c>
      <c r="J9863">
        <v>2.2799999999999998</v>
      </c>
      <c r="K9863">
        <v>10</v>
      </c>
      <c r="L9863" s="6">
        <v>57.75</v>
      </c>
      <c r="M9863">
        <v>1.88</v>
      </c>
      <c r="N9863">
        <v>65.81</v>
      </c>
      <c r="O9863" t="str">
        <f t="shared" si="618"/>
        <v>61:80</v>
      </c>
      <c r="P9863" t="s">
        <v>27</v>
      </c>
      <c r="Q9863">
        <v>321.91000000000003</v>
      </c>
      <c r="R9863" t="str">
        <f t="shared" si="619"/>
        <v>Below 0</v>
      </c>
    </row>
    <row r="9864" spans="1:18" x14ac:dyDescent="0.25">
      <c r="A9864">
        <v>1995</v>
      </c>
      <c r="B9864" t="s">
        <v>50</v>
      </c>
      <c r="C9864" t="s">
        <v>56</v>
      </c>
      <c r="D9864" t="s">
        <v>52</v>
      </c>
      <c r="E9864" t="str">
        <f t="shared" si="616"/>
        <v>Winter crops</v>
      </c>
      <c r="F9864">
        <v>-0.55000000000000004</v>
      </c>
      <c r="G9864" s="6">
        <v>1063.82</v>
      </c>
      <c r="H9864" t="str">
        <f t="shared" si="617"/>
        <v>Medium</v>
      </c>
      <c r="I9864">
        <v>15.25</v>
      </c>
      <c r="J9864">
        <v>0.75600000000000001</v>
      </c>
      <c r="K9864">
        <v>9</v>
      </c>
      <c r="L9864" s="6">
        <v>37.28</v>
      </c>
      <c r="M9864">
        <v>10.79</v>
      </c>
      <c r="N9864">
        <v>17.16</v>
      </c>
      <c r="O9864" t="str">
        <f t="shared" si="618"/>
        <v>0:20</v>
      </c>
      <c r="P9864" t="s">
        <v>20</v>
      </c>
      <c r="Q9864">
        <v>122.57</v>
      </c>
      <c r="R9864" t="str">
        <f t="shared" si="619"/>
        <v>Below 0</v>
      </c>
    </row>
    <row r="9865" spans="1:18" x14ac:dyDescent="0.25">
      <c r="A9865">
        <v>2021</v>
      </c>
      <c r="B9865" t="s">
        <v>41</v>
      </c>
      <c r="C9865" t="s">
        <v>68</v>
      </c>
      <c r="D9865" t="s">
        <v>49</v>
      </c>
      <c r="E9865" t="str">
        <f t="shared" si="616"/>
        <v>Summer crops</v>
      </c>
      <c r="F9865">
        <v>13.11</v>
      </c>
      <c r="G9865" s="6">
        <v>695.4</v>
      </c>
      <c r="H9865" t="str">
        <f t="shared" si="617"/>
        <v>Low</v>
      </c>
      <c r="I9865">
        <v>0.57999999999999996</v>
      </c>
      <c r="J9865">
        <v>2.5299999999999998</v>
      </c>
      <c r="K9865">
        <v>8</v>
      </c>
      <c r="L9865" s="6">
        <v>63.74</v>
      </c>
      <c r="M9865">
        <v>28.53</v>
      </c>
      <c r="N9865">
        <v>65.5</v>
      </c>
      <c r="O9865" t="str">
        <f t="shared" si="618"/>
        <v>61:80</v>
      </c>
      <c r="P9865" t="s">
        <v>39</v>
      </c>
      <c r="Q9865">
        <v>430.49</v>
      </c>
      <c r="R9865" t="str">
        <f t="shared" si="619"/>
        <v>Low</v>
      </c>
    </row>
    <row r="9866" spans="1:18" x14ac:dyDescent="0.25">
      <c r="A9866">
        <v>2020</v>
      </c>
      <c r="B9866" t="s">
        <v>50</v>
      </c>
      <c r="C9866" t="s">
        <v>58</v>
      </c>
      <c r="D9866" t="s">
        <v>38</v>
      </c>
      <c r="E9866" t="str">
        <f t="shared" si="616"/>
        <v>Summer crops</v>
      </c>
      <c r="F9866">
        <v>17.54</v>
      </c>
      <c r="G9866" s="6">
        <v>708.55</v>
      </c>
      <c r="H9866" t="str">
        <f t="shared" si="617"/>
        <v>Low</v>
      </c>
      <c r="I9866">
        <v>8.74</v>
      </c>
      <c r="J9866">
        <v>5</v>
      </c>
      <c r="K9866">
        <v>9</v>
      </c>
      <c r="L9866" s="6">
        <v>37.39</v>
      </c>
      <c r="M9866">
        <v>21.04</v>
      </c>
      <c r="N9866">
        <v>63.84</v>
      </c>
      <c r="O9866" t="str">
        <f t="shared" si="618"/>
        <v>61:80</v>
      </c>
      <c r="P9866" t="s">
        <v>17</v>
      </c>
      <c r="Q9866">
        <v>1497.7</v>
      </c>
      <c r="R9866" t="str">
        <f t="shared" si="619"/>
        <v>Moderate</v>
      </c>
    </row>
    <row r="9867" spans="1:18" x14ac:dyDescent="0.25">
      <c r="A9867">
        <v>2022</v>
      </c>
      <c r="B9867" t="s">
        <v>18</v>
      </c>
      <c r="C9867" t="s">
        <v>67</v>
      </c>
      <c r="D9867" t="s">
        <v>48</v>
      </c>
      <c r="E9867" t="str">
        <f t="shared" si="616"/>
        <v>Summer crops</v>
      </c>
      <c r="F9867">
        <v>9.91</v>
      </c>
      <c r="G9867" s="6">
        <v>2112.2600000000002</v>
      </c>
      <c r="H9867" t="str">
        <f t="shared" si="617"/>
        <v>High</v>
      </c>
      <c r="I9867">
        <v>16.91</v>
      </c>
      <c r="J9867">
        <v>1.899</v>
      </c>
      <c r="K9867">
        <v>2</v>
      </c>
      <c r="L9867" s="6">
        <v>93.16</v>
      </c>
      <c r="M9867">
        <v>3.53</v>
      </c>
      <c r="N9867">
        <v>30.83</v>
      </c>
      <c r="O9867" t="str">
        <f t="shared" si="618"/>
        <v>21:40</v>
      </c>
      <c r="P9867" t="s">
        <v>17</v>
      </c>
      <c r="Q9867">
        <v>470.83</v>
      </c>
      <c r="R9867" t="str">
        <f t="shared" si="619"/>
        <v>Low</v>
      </c>
    </row>
    <row r="9868" spans="1:18" x14ac:dyDescent="0.25">
      <c r="A9868">
        <v>2001</v>
      </c>
      <c r="B9868" t="s">
        <v>46</v>
      </c>
      <c r="C9868" t="s">
        <v>51</v>
      </c>
      <c r="D9868" t="s">
        <v>49</v>
      </c>
      <c r="E9868" t="str">
        <f t="shared" si="616"/>
        <v>Summer crops</v>
      </c>
      <c r="F9868">
        <v>6.66</v>
      </c>
      <c r="G9868" s="6">
        <v>1064.48</v>
      </c>
      <c r="H9868" t="str">
        <f t="shared" si="617"/>
        <v>Medium</v>
      </c>
      <c r="I9868">
        <v>26.94</v>
      </c>
      <c r="J9868">
        <v>2.3220000000000001</v>
      </c>
      <c r="K9868">
        <v>9</v>
      </c>
      <c r="L9868" s="6">
        <v>41</v>
      </c>
      <c r="M9868">
        <v>3.14</v>
      </c>
      <c r="N9868">
        <v>28.42</v>
      </c>
      <c r="O9868" t="str">
        <f t="shared" si="618"/>
        <v>21:40</v>
      </c>
      <c r="P9868" t="s">
        <v>39</v>
      </c>
      <c r="Q9868">
        <v>433.96</v>
      </c>
      <c r="R9868" t="str">
        <f t="shared" si="619"/>
        <v>Low</v>
      </c>
    </row>
    <row r="9869" spans="1:18" x14ac:dyDescent="0.25">
      <c r="A9869">
        <v>2008</v>
      </c>
      <c r="B9869" t="s">
        <v>36</v>
      </c>
      <c r="C9869" t="s">
        <v>70</v>
      </c>
      <c r="D9869" t="s">
        <v>26</v>
      </c>
      <c r="E9869" t="str">
        <f t="shared" si="616"/>
        <v>Summer crops</v>
      </c>
      <c r="F9869">
        <v>19.940000000000001</v>
      </c>
      <c r="G9869" s="6">
        <v>2273.21</v>
      </c>
      <c r="H9869" t="str">
        <f t="shared" si="617"/>
        <v>High</v>
      </c>
      <c r="I9869">
        <v>2.89</v>
      </c>
      <c r="J9869">
        <v>4.57</v>
      </c>
      <c r="K9869">
        <v>3</v>
      </c>
      <c r="L9869" s="6">
        <v>42.37</v>
      </c>
      <c r="M9869">
        <v>47.69</v>
      </c>
      <c r="N9869">
        <v>46.17</v>
      </c>
      <c r="O9869" t="str">
        <f t="shared" si="618"/>
        <v>41:60</v>
      </c>
      <c r="P9869" t="s">
        <v>17</v>
      </c>
      <c r="Q9869">
        <v>708.99</v>
      </c>
      <c r="R9869" t="str">
        <f t="shared" si="619"/>
        <v>Moderate</v>
      </c>
    </row>
    <row r="9870" spans="1:18" x14ac:dyDescent="0.25">
      <c r="A9870">
        <v>2004</v>
      </c>
      <c r="B9870" t="s">
        <v>18</v>
      </c>
      <c r="C9870" t="s">
        <v>67</v>
      </c>
      <c r="D9870" t="s">
        <v>38</v>
      </c>
      <c r="E9870" t="str">
        <f t="shared" si="616"/>
        <v>Summer crops</v>
      </c>
      <c r="F9870">
        <v>22.31</v>
      </c>
      <c r="G9870" s="6">
        <v>1879.76</v>
      </c>
      <c r="H9870" t="str">
        <f t="shared" si="617"/>
        <v>Medium</v>
      </c>
      <c r="I9870">
        <v>26.8</v>
      </c>
      <c r="J9870">
        <v>3.3570000000000002</v>
      </c>
      <c r="K9870">
        <v>5</v>
      </c>
      <c r="L9870" s="6">
        <v>83</v>
      </c>
      <c r="M9870">
        <v>43.75</v>
      </c>
      <c r="N9870">
        <v>35.700000000000003</v>
      </c>
      <c r="O9870" t="str">
        <f t="shared" si="618"/>
        <v>21:40</v>
      </c>
      <c r="P9870" t="s">
        <v>39</v>
      </c>
      <c r="Q9870">
        <v>799.54</v>
      </c>
      <c r="R9870" t="str">
        <f t="shared" si="619"/>
        <v>Moderate</v>
      </c>
    </row>
    <row r="9871" spans="1:18" x14ac:dyDescent="0.25">
      <c r="A9871">
        <v>2002</v>
      </c>
      <c r="B9871" t="s">
        <v>32</v>
      </c>
      <c r="C9871" t="s">
        <v>33</v>
      </c>
      <c r="D9871" t="s">
        <v>52</v>
      </c>
      <c r="E9871" t="str">
        <f t="shared" si="616"/>
        <v>Winter crops</v>
      </c>
      <c r="F9871">
        <v>2.88</v>
      </c>
      <c r="G9871" s="6">
        <v>2493.34</v>
      </c>
      <c r="H9871" t="str">
        <f t="shared" si="617"/>
        <v>High</v>
      </c>
      <c r="I9871">
        <v>6.94</v>
      </c>
      <c r="J9871">
        <v>1.05</v>
      </c>
      <c r="K9871">
        <v>6</v>
      </c>
      <c r="L9871" s="6">
        <v>71.95</v>
      </c>
      <c r="M9871">
        <v>33.79</v>
      </c>
      <c r="N9871">
        <v>91.06</v>
      </c>
      <c r="O9871" t="str">
        <f t="shared" si="618"/>
        <v>81:100</v>
      </c>
      <c r="P9871" t="s">
        <v>17</v>
      </c>
      <c r="Q9871">
        <v>396.02</v>
      </c>
      <c r="R9871" t="str">
        <f t="shared" si="619"/>
        <v>Low</v>
      </c>
    </row>
    <row r="9872" spans="1:18" x14ac:dyDescent="0.25">
      <c r="A9872">
        <v>2002</v>
      </c>
      <c r="B9872" t="s">
        <v>46</v>
      </c>
      <c r="C9872" t="s">
        <v>51</v>
      </c>
      <c r="D9872" t="s">
        <v>23</v>
      </c>
      <c r="E9872" t="str">
        <f t="shared" si="616"/>
        <v>Winter crops</v>
      </c>
      <c r="F9872">
        <v>15.11</v>
      </c>
      <c r="G9872" s="6">
        <v>1905.94</v>
      </c>
      <c r="H9872" t="str">
        <f t="shared" si="617"/>
        <v>Medium</v>
      </c>
      <c r="I9872">
        <v>19.7</v>
      </c>
      <c r="J9872">
        <v>3.3660000000000001</v>
      </c>
      <c r="K9872">
        <v>2</v>
      </c>
      <c r="L9872" s="6">
        <v>84.84</v>
      </c>
      <c r="M9872">
        <v>1.63</v>
      </c>
      <c r="N9872">
        <v>32.42</v>
      </c>
      <c r="O9872" t="str">
        <f t="shared" si="618"/>
        <v>21:40</v>
      </c>
      <c r="P9872" t="s">
        <v>27</v>
      </c>
      <c r="Q9872">
        <v>1066.2</v>
      </c>
      <c r="R9872" t="str">
        <f t="shared" si="619"/>
        <v>Moderate</v>
      </c>
    </row>
    <row r="9873" spans="1:18" x14ac:dyDescent="0.25">
      <c r="A9873">
        <v>2003</v>
      </c>
      <c r="B9873" t="s">
        <v>50</v>
      </c>
      <c r="C9873" t="s">
        <v>56</v>
      </c>
      <c r="D9873" t="s">
        <v>16</v>
      </c>
      <c r="E9873" t="str">
        <f t="shared" si="616"/>
        <v>Summer crops</v>
      </c>
      <c r="F9873">
        <v>-4.54</v>
      </c>
      <c r="G9873" s="6">
        <v>735.99</v>
      </c>
      <c r="H9873" t="str">
        <f t="shared" si="617"/>
        <v>Low</v>
      </c>
      <c r="I9873">
        <v>0.68</v>
      </c>
      <c r="J9873">
        <v>2.81</v>
      </c>
      <c r="K9873">
        <v>5</v>
      </c>
      <c r="L9873" s="6">
        <v>74.84</v>
      </c>
      <c r="M9873">
        <v>4.1100000000000003</v>
      </c>
      <c r="N9873">
        <v>94.77</v>
      </c>
      <c r="O9873" t="str">
        <f t="shared" si="618"/>
        <v>81:100</v>
      </c>
      <c r="P9873" t="s">
        <v>39</v>
      </c>
      <c r="Q9873">
        <v>682.43</v>
      </c>
      <c r="R9873" t="str">
        <f t="shared" si="619"/>
        <v>Below 0</v>
      </c>
    </row>
    <row r="9874" spans="1:18" x14ac:dyDescent="0.25">
      <c r="A9874">
        <v>2014</v>
      </c>
      <c r="B9874" t="s">
        <v>36</v>
      </c>
      <c r="C9874" t="s">
        <v>70</v>
      </c>
      <c r="D9874" t="s">
        <v>38</v>
      </c>
      <c r="E9874" t="str">
        <f t="shared" si="616"/>
        <v>Summer crops</v>
      </c>
      <c r="F9874">
        <v>27.85</v>
      </c>
      <c r="G9874" s="6">
        <v>2947.64</v>
      </c>
      <c r="H9874" t="str">
        <f t="shared" si="617"/>
        <v>High</v>
      </c>
      <c r="I9874">
        <v>13.44</v>
      </c>
      <c r="J9874">
        <v>3.31</v>
      </c>
      <c r="K9874">
        <v>3</v>
      </c>
      <c r="L9874" s="6">
        <v>50.5</v>
      </c>
      <c r="M9874">
        <v>42.52</v>
      </c>
      <c r="N9874">
        <v>94.41</v>
      </c>
      <c r="O9874" t="str">
        <f t="shared" si="618"/>
        <v>81:100</v>
      </c>
      <c r="P9874" t="s">
        <v>20</v>
      </c>
      <c r="Q9874">
        <v>1152.28</v>
      </c>
      <c r="R9874" t="str">
        <f t="shared" si="619"/>
        <v>High</v>
      </c>
    </row>
    <row r="9875" spans="1:18" x14ac:dyDescent="0.25">
      <c r="A9875">
        <v>2011</v>
      </c>
      <c r="B9875" t="s">
        <v>50</v>
      </c>
      <c r="C9875" t="s">
        <v>58</v>
      </c>
      <c r="D9875" t="s">
        <v>49</v>
      </c>
      <c r="E9875" t="str">
        <f t="shared" si="616"/>
        <v>Summer crops</v>
      </c>
      <c r="F9875">
        <v>31.33</v>
      </c>
      <c r="G9875" s="6">
        <v>729.93</v>
      </c>
      <c r="H9875" t="str">
        <f t="shared" si="617"/>
        <v>Low</v>
      </c>
      <c r="I9875">
        <v>20.68</v>
      </c>
      <c r="J9875">
        <v>0.85499999999999998</v>
      </c>
      <c r="K9875">
        <v>9</v>
      </c>
      <c r="L9875" s="6">
        <v>20.7</v>
      </c>
      <c r="M9875">
        <v>21.79</v>
      </c>
      <c r="N9875">
        <v>18.64</v>
      </c>
      <c r="O9875" t="str">
        <f t="shared" si="618"/>
        <v>0:20</v>
      </c>
      <c r="P9875" t="s">
        <v>39</v>
      </c>
      <c r="Q9875">
        <v>332.99</v>
      </c>
      <c r="R9875" t="str">
        <f t="shared" si="619"/>
        <v>High</v>
      </c>
    </row>
    <row r="9876" spans="1:18" x14ac:dyDescent="0.25">
      <c r="A9876">
        <v>2006</v>
      </c>
      <c r="B9876" t="s">
        <v>30</v>
      </c>
      <c r="C9876" t="s">
        <v>31</v>
      </c>
      <c r="D9876" t="s">
        <v>48</v>
      </c>
      <c r="E9876" t="str">
        <f t="shared" si="616"/>
        <v>Summer crops</v>
      </c>
      <c r="F9876">
        <v>17.7</v>
      </c>
      <c r="G9876" s="6">
        <v>1371.63</v>
      </c>
      <c r="H9876" t="str">
        <f t="shared" si="617"/>
        <v>Medium</v>
      </c>
      <c r="I9876">
        <v>20.69</v>
      </c>
      <c r="J9876">
        <v>3.7349999999999999</v>
      </c>
      <c r="K9876">
        <v>3</v>
      </c>
      <c r="L9876" s="6">
        <v>60.01</v>
      </c>
      <c r="M9876">
        <v>19.64</v>
      </c>
      <c r="N9876">
        <v>23.09</v>
      </c>
      <c r="O9876" t="str">
        <f t="shared" si="618"/>
        <v>21:40</v>
      </c>
      <c r="P9876" t="s">
        <v>17</v>
      </c>
      <c r="Q9876">
        <v>1749.68</v>
      </c>
      <c r="R9876" t="str">
        <f t="shared" si="619"/>
        <v>Moderate</v>
      </c>
    </row>
    <row r="9877" spans="1:18" x14ac:dyDescent="0.25">
      <c r="A9877">
        <v>2023</v>
      </c>
      <c r="B9877" t="s">
        <v>36</v>
      </c>
      <c r="C9877" t="s">
        <v>37</v>
      </c>
      <c r="D9877" t="s">
        <v>43</v>
      </c>
      <c r="E9877" t="str">
        <f t="shared" si="616"/>
        <v>Winter crops</v>
      </c>
      <c r="F9877">
        <v>8.5299999999999994</v>
      </c>
      <c r="G9877" s="6">
        <v>2731.37</v>
      </c>
      <c r="H9877" t="str">
        <f t="shared" si="617"/>
        <v>High</v>
      </c>
      <c r="I9877">
        <v>5.41</v>
      </c>
      <c r="J9877">
        <v>2.81</v>
      </c>
      <c r="K9877">
        <v>5</v>
      </c>
      <c r="L9877" s="6">
        <v>52.17</v>
      </c>
      <c r="M9877">
        <v>27.71</v>
      </c>
      <c r="N9877">
        <v>11.96</v>
      </c>
      <c r="O9877" t="str">
        <f t="shared" si="618"/>
        <v>0:20</v>
      </c>
      <c r="P9877" t="s">
        <v>17</v>
      </c>
      <c r="Q9877">
        <v>898.44</v>
      </c>
      <c r="R9877" t="str">
        <f t="shared" si="619"/>
        <v>Low</v>
      </c>
    </row>
    <row r="9878" spans="1:18" x14ac:dyDescent="0.25">
      <c r="A9878">
        <v>1993</v>
      </c>
      <c r="B9878" t="s">
        <v>50</v>
      </c>
      <c r="C9878" t="s">
        <v>58</v>
      </c>
      <c r="D9878" t="s">
        <v>48</v>
      </c>
      <c r="E9878" t="str">
        <f t="shared" si="616"/>
        <v>Summer crops</v>
      </c>
      <c r="F9878">
        <v>19.79</v>
      </c>
      <c r="G9878" s="6">
        <v>1520.13</v>
      </c>
      <c r="H9878" t="str">
        <f t="shared" si="617"/>
        <v>Medium</v>
      </c>
      <c r="I9878">
        <v>7.21</v>
      </c>
      <c r="J9878">
        <v>1.97</v>
      </c>
      <c r="K9878">
        <v>8</v>
      </c>
      <c r="L9878" s="6">
        <v>48.59</v>
      </c>
      <c r="M9878">
        <v>40.33</v>
      </c>
      <c r="N9878">
        <v>43.87</v>
      </c>
      <c r="O9878" t="str">
        <f t="shared" si="618"/>
        <v>41:60</v>
      </c>
      <c r="P9878" t="s">
        <v>20</v>
      </c>
      <c r="Q9878">
        <v>372.1</v>
      </c>
      <c r="R9878" t="str">
        <f t="shared" si="619"/>
        <v>Moderate</v>
      </c>
    </row>
    <row r="9879" spans="1:18" x14ac:dyDescent="0.25">
      <c r="A9879">
        <v>2002</v>
      </c>
      <c r="B9879" t="s">
        <v>41</v>
      </c>
      <c r="C9879" t="s">
        <v>71</v>
      </c>
      <c r="D9879" t="s">
        <v>34</v>
      </c>
      <c r="E9879" t="str">
        <f t="shared" si="616"/>
        <v>Winter crops</v>
      </c>
      <c r="F9879">
        <v>-2</v>
      </c>
      <c r="G9879" s="6">
        <v>858.34</v>
      </c>
      <c r="H9879" t="str">
        <f t="shared" si="617"/>
        <v>Low</v>
      </c>
      <c r="I9879">
        <v>16.149999999999999</v>
      </c>
      <c r="J9879">
        <v>1.746</v>
      </c>
      <c r="K9879">
        <v>1</v>
      </c>
      <c r="L9879" s="6">
        <v>63.85</v>
      </c>
      <c r="M9879">
        <v>35.299999999999997</v>
      </c>
      <c r="N9879">
        <v>4.0999999999999996</v>
      </c>
      <c r="O9879" t="str">
        <f t="shared" si="618"/>
        <v>0:20</v>
      </c>
      <c r="P9879" t="s">
        <v>17</v>
      </c>
      <c r="Q9879">
        <v>265.29000000000002</v>
      </c>
      <c r="R9879" t="str">
        <f t="shared" si="619"/>
        <v>Below 0</v>
      </c>
    </row>
    <row r="9880" spans="1:18" x14ac:dyDescent="0.25">
      <c r="A9880">
        <v>2015</v>
      </c>
      <c r="B9880" t="s">
        <v>14</v>
      </c>
      <c r="C9880" t="s">
        <v>40</v>
      </c>
      <c r="D9880" t="s">
        <v>34</v>
      </c>
      <c r="E9880" t="str">
        <f t="shared" si="616"/>
        <v>Winter crops</v>
      </c>
      <c r="F9880">
        <v>12.31</v>
      </c>
      <c r="G9880" s="6">
        <v>2557.3000000000002</v>
      </c>
      <c r="H9880" t="str">
        <f t="shared" si="617"/>
        <v>High</v>
      </c>
      <c r="I9880">
        <v>18.97</v>
      </c>
      <c r="J9880">
        <v>3.0960000000000001</v>
      </c>
      <c r="K9880">
        <v>8</v>
      </c>
      <c r="L9880" s="6">
        <v>72.38</v>
      </c>
      <c r="M9880">
        <v>10.86</v>
      </c>
      <c r="N9880">
        <v>36.950000000000003</v>
      </c>
      <c r="O9880" t="str">
        <f t="shared" si="618"/>
        <v>21:40</v>
      </c>
      <c r="P9880" t="s">
        <v>27</v>
      </c>
      <c r="Q9880">
        <v>744.52</v>
      </c>
      <c r="R9880" t="str">
        <f t="shared" si="619"/>
        <v>Low</v>
      </c>
    </row>
    <row r="9881" spans="1:18" x14ac:dyDescent="0.25">
      <c r="A9881">
        <v>2020</v>
      </c>
      <c r="B9881" t="s">
        <v>24</v>
      </c>
      <c r="C9881" t="s">
        <v>72</v>
      </c>
      <c r="D9881" t="s">
        <v>49</v>
      </c>
      <c r="E9881" t="str">
        <f t="shared" si="616"/>
        <v>Summer crops</v>
      </c>
      <c r="F9881">
        <v>1.41</v>
      </c>
      <c r="G9881" s="6">
        <v>1232.08</v>
      </c>
      <c r="H9881" t="str">
        <f t="shared" si="617"/>
        <v>Medium</v>
      </c>
      <c r="I9881">
        <v>21.2</v>
      </c>
      <c r="J9881">
        <v>2.0430000000000001</v>
      </c>
      <c r="K9881">
        <v>0</v>
      </c>
      <c r="L9881" s="6">
        <v>70.41</v>
      </c>
      <c r="M9881">
        <v>34.78</v>
      </c>
      <c r="N9881">
        <v>76.94</v>
      </c>
      <c r="O9881" t="str">
        <f t="shared" si="618"/>
        <v>61:80</v>
      </c>
      <c r="P9881" t="s">
        <v>17</v>
      </c>
      <c r="Q9881">
        <v>687.03</v>
      </c>
      <c r="R9881" t="str">
        <f t="shared" si="619"/>
        <v>Low</v>
      </c>
    </row>
    <row r="9882" spans="1:18" x14ac:dyDescent="0.25">
      <c r="A9882">
        <v>2015</v>
      </c>
      <c r="B9882" t="s">
        <v>36</v>
      </c>
      <c r="C9882" t="s">
        <v>54</v>
      </c>
      <c r="D9882" t="s">
        <v>49</v>
      </c>
      <c r="E9882" t="str">
        <f t="shared" si="616"/>
        <v>Summer crops</v>
      </c>
      <c r="F9882">
        <v>26.83</v>
      </c>
      <c r="G9882" s="6">
        <v>1459.1</v>
      </c>
      <c r="H9882" t="str">
        <f t="shared" si="617"/>
        <v>Medium</v>
      </c>
      <c r="I9882">
        <v>27.5</v>
      </c>
      <c r="J9882">
        <v>2.88</v>
      </c>
      <c r="K9882">
        <v>4</v>
      </c>
      <c r="L9882" s="6">
        <v>31.95</v>
      </c>
      <c r="M9882">
        <v>33.79</v>
      </c>
      <c r="N9882">
        <v>45.17</v>
      </c>
      <c r="O9882" t="str">
        <f t="shared" si="618"/>
        <v>41:60</v>
      </c>
      <c r="P9882" t="s">
        <v>35</v>
      </c>
      <c r="Q9882">
        <v>382.67</v>
      </c>
      <c r="R9882" t="str">
        <f t="shared" si="619"/>
        <v>High</v>
      </c>
    </row>
    <row r="9883" spans="1:18" x14ac:dyDescent="0.25">
      <c r="A9883">
        <v>2022</v>
      </c>
      <c r="B9883" t="s">
        <v>41</v>
      </c>
      <c r="C9883" t="s">
        <v>71</v>
      </c>
      <c r="D9883" t="s">
        <v>43</v>
      </c>
      <c r="E9883" t="str">
        <f t="shared" si="616"/>
        <v>Winter crops</v>
      </c>
      <c r="F9883">
        <v>28.63</v>
      </c>
      <c r="G9883" s="6">
        <v>1178.8499999999999</v>
      </c>
      <c r="H9883" t="str">
        <f t="shared" si="617"/>
        <v>Medium</v>
      </c>
      <c r="I9883">
        <v>5.81</v>
      </c>
      <c r="J9883">
        <v>3.15</v>
      </c>
      <c r="K9883">
        <v>7</v>
      </c>
      <c r="L9883" s="6">
        <v>89.56</v>
      </c>
      <c r="M9883">
        <v>27.84</v>
      </c>
      <c r="N9883">
        <v>73.53</v>
      </c>
      <c r="O9883" t="str">
        <f t="shared" si="618"/>
        <v>61:80</v>
      </c>
      <c r="P9883" t="s">
        <v>20</v>
      </c>
      <c r="Q9883">
        <v>1312.51</v>
      </c>
      <c r="R9883" t="str">
        <f t="shared" si="619"/>
        <v>High</v>
      </c>
    </row>
    <row r="9884" spans="1:18" x14ac:dyDescent="0.25">
      <c r="A9884">
        <v>2022</v>
      </c>
      <c r="B9884" t="s">
        <v>30</v>
      </c>
      <c r="C9884" t="s">
        <v>33</v>
      </c>
      <c r="D9884" t="s">
        <v>29</v>
      </c>
      <c r="E9884" t="str">
        <f t="shared" si="616"/>
        <v>Summer crops</v>
      </c>
      <c r="F9884">
        <v>27.64</v>
      </c>
      <c r="G9884" s="6">
        <v>542.79</v>
      </c>
      <c r="H9884" t="str">
        <f t="shared" si="617"/>
        <v>Low</v>
      </c>
      <c r="I9884">
        <v>15.97</v>
      </c>
      <c r="J9884">
        <v>1.4490000000000001</v>
      </c>
      <c r="K9884">
        <v>9</v>
      </c>
      <c r="L9884" s="6">
        <v>48.78</v>
      </c>
      <c r="M9884">
        <v>5.51</v>
      </c>
      <c r="N9884">
        <v>50.82</v>
      </c>
      <c r="O9884" t="str">
        <f t="shared" si="618"/>
        <v>41:60</v>
      </c>
      <c r="P9884" t="s">
        <v>39</v>
      </c>
      <c r="Q9884">
        <v>393.46</v>
      </c>
      <c r="R9884" t="str">
        <f t="shared" si="619"/>
        <v>High</v>
      </c>
    </row>
    <row r="9885" spans="1:18" x14ac:dyDescent="0.25">
      <c r="A9885">
        <v>2009</v>
      </c>
      <c r="B9885" t="s">
        <v>18</v>
      </c>
      <c r="C9885" t="s">
        <v>56</v>
      </c>
      <c r="D9885" t="s">
        <v>16</v>
      </c>
      <c r="E9885" t="str">
        <f t="shared" si="616"/>
        <v>Summer crops</v>
      </c>
      <c r="F9885">
        <v>2.84</v>
      </c>
      <c r="G9885" s="6">
        <v>357.25</v>
      </c>
      <c r="H9885" t="str">
        <f t="shared" si="617"/>
        <v>Low</v>
      </c>
      <c r="I9885">
        <v>13.63</v>
      </c>
      <c r="J9885">
        <v>2.3039999999999998</v>
      </c>
      <c r="K9885">
        <v>3</v>
      </c>
      <c r="L9885" s="6">
        <v>61.77</v>
      </c>
      <c r="M9885">
        <v>6.66</v>
      </c>
      <c r="N9885">
        <v>58.12</v>
      </c>
      <c r="O9885" t="str">
        <f t="shared" si="618"/>
        <v>41:60</v>
      </c>
      <c r="P9885" t="s">
        <v>20</v>
      </c>
      <c r="Q9885">
        <v>476.7</v>
      </c>
      <c r="R9885" t="str">
        <f t="shared" si="619"/>
        <v>Low</v>
      </c>
    </row>
    <row r="9886" spans="1:18" x14ac:dyDescent="0.25">
      <c r="A9886">
        <v>1998</v>
      </c>
      <c r="B9886" t="s">
        <v>18</v>
      </c>
      <c r="C9886" t="s">
        <v>56</v>
      </c>
      <c r="D9886" t="s">
        <v>29</v>
      </c>
      <c r="E9886" t="str">
        <f t="shared" si="616"/>
        <v>Summer crops</v>
      </c>
      <c r="F9886">
        <v>0.56000000000000005</v>
      </c>
      <c r="G9886" s="6">
        <v>1495.37</v>
      </c>
      <c r="H9886" t="str">
        <f t="shared" si="617"/>
        <v>Medium</v>
      </c>
      <c r="I9886">
        <v>17.73</v>
      </c>
      <c r="J9886">
        <v>0.56699999999999995</v>
      </c>
      <c r="K9886">
        <v>0</v>
      </c>
      <c r="L9886" s="6">
        <v>59.06</v>
      </c>
      <c r="M9886">
        <v>1.8</v>
      </c>
      <c r="N9886">
        <v>16.309999999999999</v>
      </c>
      <c r="O9886" t="str">
        <f t="shared" si="618"/>
        <v>0:20</v>
      </c>
      <c r="P9886" t="s">
        <v>27</v>
      </c>
      <c r="Q9886">
        <v>263.32</v>
      </c>
      <c r="R9886" t="str">
        <f t="shared" si="619"/>
        <v>Low</v>
      </c>
    </row>
    <row r="9887" spans="1:18" x14ac:dyDescent="0.25">
      <c r="A9887">
        <v>1993</v>
      </c>
      <c r="B9887" t="s">
        <v>46</v>
      </c>
      <c r="C9887" t="s">
        <v>51</v>
      </c>
      <c r="D9887" t="s">
        <v>43</v>
      </c>
      <c r="E9887" t="str">
        <f t="shared" si="616"/>
        <v>Winter crops</v>
      </c>
      <c r="F9887">
        <v>13.45</v>
      </c>
      <c r="G9887" s="6">
        <v>2881.83</v>
      </c>
      <c r="H9887" t="str">
        <f t="shared" si="617"/>
        <v>High</v>
      </c>
      <c r="I9887">
        <v>29.21</v>
      </c>
      <c r="J9887">
        <v>2.5739999999999998</v>
      </c>
      <c r="K9887">
        <v>5</v>
      </c>
      <c r="L9887" s="6">
        <v>27.96</v>
      </c>
      <c r="M9887">
        <v>14.7</v>
      </c>
      <c r="N9887">
        <v>4.7</v>
      </c>
      <c r="O9887" t="str">
        <f t="shared" si="618"/>
        <v>0:20</v>
      </c>
      <c r="P9887" t="s">
        <v>20</v>
      </c>
      <c r="Q9887">
        <v>735.48</v>
      </c>
      <c r="R9887" t="str">
        <f t="shared" si="619"/>
        <v>Low</v>
      </c>
    </row>
    <row r="9888" spans="1:18" x14ac:dyDescent="0.25">
      <c r="A9888">
        <v>1994</v>
      </c>
      <c r="B9888" t="s">
        <v>30</v>
      </c>
      <c r="C9888" t="s">
        <v>56</v>
      </c>
      <c r="D9888" t="s">
        <v>29</v>
      </c>
      <c r="E9888" t="str">
        <f t="shared" si="616"/>
        <v>Summer crops</v>
      </c>
      <c r="F9888">
        <v>20.350000000000001</v>
      </c>
      <c r="G9888" s="6">
        <v>1875.58</v>
      </c>
      <c r="H9888" t="str">
        <f t="shared" si="617"/>
        <v>Medium</v>
      </c>
      <c r="I9888">
        <v>29.44</v>
      </c>
      <c r="J9888">
        <v>0.97199999999999998</v>
      </c>
      <c r="K9888">
        <v>5</v>
      </c>
      <c r="L9888" s="6">
        <v>88.63</v>
      </c>
      <c r="M9888">
        <v>15.28</v>
      </c>
      <c r="N9888">
        <v>32</v>
      </c>
      <c r="O9888" t="str">
        <f t="shared" si="618"/>
        <v>21:40</v>
      </c>
      <c r="P9888" t="s">
        <v>17</v>
      </c>
      <c r="Q9888">
        <v>253.81</v>
      </c>
      <c r="R9888" t="str">
        <f t="shared" si="619"/>
        <v>Moderate</v>
      </c>
    </row>
    <row r="9889" spans="1:18" x14ac:dyDescent="0.25">
      <c r="A9889">
        <v>2022</v>
      </c>
      <c r="B9889" t="s">
        <v>32</v>
      </c>
      <c r="C9889" t="s">
        <v>33</v>
      </c>
      <c r="D9889" t="s">
        <v>48</v>
      </c>
      <c r="E9889" t="str">
        <f t="shared" si="616"/>
        <v>Summer crops</v>
      </c>
      <c r="F9889">
        <v>18.96</v>
      </c>
      <c r="G9889" s="6">
        <v>2895.37</v>
      </c>
      <c r="H9889" t="str">
        <f t="shared" si="617"/>
        <v>High</v>
      </c>
      <c r="I9889">
        <v>24.62</v>
      </c>
      <c r="J9889">
        <v>3.258</v>
      </c>
      <c r="K9889">
        <v>3</v>
      </c>
      <c r="L9889" s="6">
        <v>55.81</v>
      </c>
      <c r="M9889">
        <v>39.25</v>
      </c>
      <c r="N9889">
        <v>24.11</v>
      </c>
      <c r="O9889" t="str">
        <f t="shared" si="618"/>
        <v>21:40</v>
      </c>
      <c r="P9889" t="s">
        <v>35</v>
      </c>
      <c r="Q9889">
        <v>1513.02</v>
      </c>
      <c r="R9889" t="str">
        <f t="shared" si="619"/>
        <v>Moderate</v>
      </c>
    </row>
    <row r="9890" spans="1:18" x14ac:dyDescent="0.25">
      <c r="A9890">
        <v>2006</v>
      </c>
      <c r="B9890" t="s">
        <v>41</v>
      </c>
      <c r="C9890" t="s">
        <v>68</v>
      </c>
      <c r="D9890" t="s">
        <v>16</v>
      </c>
      <c r="E9890" t="str">
        <f t="shared" si="616"/>
        <v>Summer crops</v>
      </c>
      <c r="F9890">
        <v>7.84</v>
      </c>
      <c r="G9890" s="6">
        <v>1706.26</v>
      </c>
      <c r="H9890" t="str">
        <f t="shared" si="617"/>
        <v>Medium</v>
      </c>
      <c r="I9890">
        <v>19.84</v>
      </c>
      <c r="J9890">
        <v>1.2509999999999999</v>
      </c>
      <c r="K9890">
        <v>6</v>
      </c>
      <c r="L9890" s="6">
        <v>69.31</v>
      </c>
      <c r="M9890">
        <v>26.07</v>
      </c>
      <c r="N9890">
        <v>17.8</v>
      </c>
      <c r="O9890" t="str">
        <f t="shared" si="618"/>
        <v>0:20</v>
      </c>
      <c r="P9890" t="s">
        <v>20</v>
      </c>
      <c r="Q9890">
        <v>362.8</v>
      </c>
      <c r="R9890" t="str">
        <f t="shared" si="619"/>
        <v>Low</v>
      </c>
    </row>
    <row r="9891" spans="1:18" x14ac:dyDescent="0.25">
      <c r="A9891">
        <v>1997</v>
      </c>
      <c r="B9891" t="s">
        <v>46</v>
      </c>
      <c r="C9891" t="s">
        <v>47</v>
      </c>
      <c r="D9891" t="s">
        <v>49</v>
      </c>
      <c r="E9891" t="str">
        <f t="shared" si="616"/>
        <v>Summer crops</v>
      </c>
      <c r="F9891">
        <v>32.229999999999997</v>
      </c>
      <c r="G9891" s="6">
        <v>218.22</v>
      </c>
      <c r="H9891" t="str">
        <f t="shared" si="617"/>
        <v>Low</v>
      </c>
      <c r="I9891">
        <v>19.27</v>
      </c>
      <c r="J9891">
        <v>1.6559999999999999</v>
      </c>
      <c r="K9891">
        <v>9</v>
      </c>
      <c r="L9891" s="6">
        <v>36.36</v>
      </c>
      <c r="M9891">
        <v>25.9</v>
      </c>
      <c r="N9891">
        <v>34.68</v>
      </c>
      <c r="O9891" t="str">
        <f t="shared" si="618"/>
        <v>21:40</v>
      </c>
      <c r="P9891" t="s">
        <v>39</v>
      </c>
      <c r="Q9891">
        <v>190.4</v>
      </c>
      <c r="R9891" t="str">
        <f t="shared" si="619"/>
        <v>High</v>
      </c>
    </row>
    <row r="9892" spans="1:18" x14ac:dyDescent="0.25">
      <c r="A9892">
        <v>1997</v>
      </c>
      <c r="B9892" t="s">
        <v>32</v>
      </c>
      <c r="C9892" t="s">
        <v>69</v>
      </c>
      <c r="D9892" t="s">
        <v>23</v>
      </c>
      <c r="E9892" t="str">
        <f t="shared" si="616"/>
        <v>Winter crops</v>
      </c>
      <c r="F9892">
        <v>18.2</v>
      </c>
      <c r="G9892" s="6">
        <v>1927.17</v>
      </c>
      <c r="H9892" t="str">
        <f t="shared" si="617"/>
        <v>Medium</v>
      </c>
      <c r="I9892">
        <v>26.39</v>
      </c>
      <c r="J9892">
        <v>4.2839999999999998</v>
      </c>
      <c r="K9892">
        <v>7</v>
      </c>
      <c r="L9892" s="6">
        <v>25.2</v>
      </c>
      <c r="M9892">
        <v>43.73</v>
      </c>
      <c r="N9892">
        <v>33.9</v>
      </c>
      <c r="O9892" t="str">
        <f t="shared" si="618"/>
        <v>21:40</v>
      </c>
      <c r="P9892" t="s">
        <v>27</v>
      </c>
      <c r="Q9892">
        <v>1871.55</v>
      </c>
      <c r="R9892" t="str">
        <f t="shared" si="619"/>
        <v>Moderate</v>
      </c>
    </row>
    <row r="9893" spans="1:18" x14ac:dyDescent="0.25">
      <c r="A9893">
        <v>2023</v>
      </c>
      <c r="B9893" t="s">
        <v>32</v>
      </c>
      <c r="C9893" t="s">
        <v>53</v>
      </c>
      <c r="D9893" t="s">
        <v>52</v>
      </c>
      <c r="E9893" t="str">
        <f t="shared" si="616"/>
        <v>Winter crops</v>
      </c>
      <c r="F9893">
        <v>3.32</v>
      </c>
      <c r="G9893" s="6">
        <v>1259.71</v>
      </c>
      <c r="H9893" t="str">
        <f t="shared" si="617"/>
        <v>Medium</v>
      </c>
      <c r="I9893">
        <v>13.52</v>
      </c>
      <c r="J9893">
        <v>1.55</v>
      </c>
      <c r="K9893">
        <v>2</v>
      </c>
      <c r="L9893" s="6">
        <v>42.02</v>
      </c>
      <c r="M9893">
        <v>35.65</v>
      </c>
      <c r="N9893">
        <v>36.159999999999997</v>
      </c>
      <c r="O9893" t="str">
        <f t="shared" si="618"/>
        <v>21:40</v>
      </c>
      <c r="P9893" t="s">
        <v>27</v>
      </c>
      <c r="Q9893">
        <v>267.31</v>
      </c>
      <c r="R9893" t="str">
        <f t="shared" si="619"/>
        <v>Low</v>
      </c>
    </row>
    <row r="9894" spans="1:18" x14ac:dyDescent="0.25">
      <c r="A9894">
        <v>1998</v>
      </c>
      <c r="B9894" t="s">
        <v>14</v>
      </c>
      <c r="C9894" t="s">
        <v>40</v>
      </c>
      <c r="D9894" t="s">
        <v>29</v>
      </c>
      <c r="E9894" t="str">
        <f t="shared" si="616"/>
        <v>Summer crops</v>
      </c>
      <c r="F9894">
        <v>7.95</v>
      </c>
      <c r="G9894" s="6">
        <v>2044.58</v>
      </c>
      <c r="H9894" t="str">
        <f t="shared" si="617"/>
        <v>High</v>
      </c>
      <c r="I9894">
        <v>14.66</v>
      </c>
      <c r="J9894">
        <v>1.2</v>
      </c>
      <c r="K9894">
        <v>7</v>
      </c>
      <c r="L9894" s="6">
        <v>94.45</v>
      </c>
      <c r="M9894">
        <v>21.44</v>
      </c>
      <c r="N9894">
        <v>23.06</v>
      </c>
      <c r="O9894" t="str">
        <f t="shared" si="618"/>
        <v>21:40</v>
      </c>
      <c r="P9894" t="s">
        <v>35</v>
      </c>
      <c r="Q9894">
        <v>363.31</v>
      </c>
      <c r="R9894" t="str">
        <f t="shared" si="619"/>
        <v>Low</v>
      </c>
    </row>
    <row r="9895" spans="1:18" x14ac:dyDescent="0.25">
      <c r="A9895">
        <v>2010</v>
      </c>
      <c r="B9895" t="s">
        <v>32</v>
      </c>
      <c r="C9895" t="s">
        <v>61</v>
      </c>
      <c r="D9895" t="s">
        <v>26</v>
      </c>
      <c r="E9895" t="str">
        <f t="shared" si="616"/>
        <v>Summer crops</v>
      </c>
      <c r="F9895">
        <v>21.8</v>
      </c>
      <c r="G9895" s="6">
        <v>1554.98</v>
      </c>
      <c r="H9895" t="str">
        <f t="shared" si="617"/>
        <v>Medium</v>
      </c>
      <c r="I9895">
        <v>7.08</v>
      </c>
      <c r="J9895">
        <v>2.88</v>
      </c>
      <c r="K9895">
        <v>0</v>
      </c>
      <c r="L9895" s="6">
        <v>47.53</v>
      </c>
      <c r="M9895">
        <v>32.83</v>
      </c>
      <c r="N9895">
        <v>31.99</v>
      </c>
      <c r="O9895" t="str">
        <f t="shared" si="618"/>
        <v>21:40</v>
      </c>
      <c r="P9895" t="s">
        <v>35</v>
      </c>
      <c r="Q9895">
        <v>332.15</v>
      </c>
      <c r="R9895" t="str">
        <f t="shared" si="619"/>
        <v>Moderate</v>
      </c>
    </row>
    <row r="9896" spans="1:18" x14ac:dyDescent="0.25">
      <c r="A9896">
        <v>2001</v>
      </c>
      <c r="B9896" t="s">
        <v>18</v>
      </c>
      <c r="C9896" t="s">
        <v>67</v>
      </c>
      <c r="D9896" t="s">
        <v>38</v>
      </c>
      <c r="E9896" t="str">
        <f t="shared" si="616"/>
        <v>Summer crops</v>
      </c>
      <c r="F9896">
        <v>31.23</v>
      </c>
      <c r="G9896" s="6">
        <v>2085.65</v>
      </c>
      <c r="H9896" t="str">
        <f t="shared" si="617"/>
        <v>High</v>
      </c>
      <c r="I9896">
        <v>14.52</v>
      </c>
      <c r="J9896">
        <v>2.59</v>
      </c>
      <c r="K9896">
        <v>5</v>
      </c>
      <c r="L9896" s="6">
        <v>98.85</v>
      </c>
      <c r="M9896">
        <v>44.85</v>
      </c>
      <c r="N9896">
        <v>28.78</v>
      </c>
      <c r="O9896" t="str">
        <f t="shared" si="618"/>
        <v>21:40</v>
      </c>
      <c r="P9896" t="s">
        <v>17</v>
      </c>
      <c r="Q9896">
        <v>638.08000000000004</v>
      </c>
      <c r="R9896" t="str">
        <f t="shared" si="619"/>
        <v>High</v>
      </c>
    </row>
    <row r="9897" spans="1:18" x14ac:dyDescent="0.25">
      <c r="A9897">
        <v>1991</v>
      </c>
      <c r="B9897" t="s">
        <v>36</v>
      </c>
      <c r="C9897" t="s">
        <v>54</v>
      </c>
      <c r="D9897" t="s">
        <v>52</v>
      </c>
      <c r="E9897" t="str">
        <f t="shared" si="616"/>
        <v>Winter crops</v>
      </c>
      <c r="F9897">
        <v>9.23</v>
      </c>
      <c r="G9897" s="6">
        <v>2255.1999999999998</v>
      </c>
      <c r="H9897" t="str">
        <f t="shared" si="617"/>
        <v>High</v>
      </c>
      <c r="I9897">
        <v>3.02</v>
      </c>
      <c r="J9897">
        <v>1.96</v>
      </c>
      <c r="K9897">
        <v>0</v>
      </c>
      <c r="L9897" s="6">
        <v>53.5</v>
      </c>
      <c r="M9897">
        <v>13.58</v>
      </c>
      <c r="N9897">
        <v>1.86</v>
      </c>
      <c r="O9897" t="str">
        <f t="shared" si="618"/>
        <v>0:20</v>
      </c>
      <c r="P9897" t="s">
        <v>20</v>
      </c>
      <c r="Q9897">
        <v>891.69</v>
      </c>
      <c r="R9897" t="str">
        <f t="shared" si="619"/>
        <v>Low</v>
      </c>
    </row>
    <row r="9898" spans="1:18" x14ac:dyDescent="0.25">
      <c r="A9898">
        <v>2016</v>
      </c>
      <c r="B9898" t="s">
        <v>41</v>
      </c>
      <c r="C9898" t="s">
        <v>68</v>
      </c>
      <c r="D9898" t="s">
        <v>49</v>
      </c>
      <c r="E9898" t="str">
        <f t="shared" si="616"/>
        <v>Summer crops</v>
      </c>
      <c r="F9898">
        <v>12.85</v>
      </c>
      <c r="G9898" s="6">
        <v>356.53</v>
      </c>
      <c r="H9898" t="str">
        <f t="shared" si="617"/>
        <v>Low</v>
      </c>
      <c r="I9898">
        <v>16.87</v>
      </c>
      <c r="J9898">
        <v>2.79</v>
      </c>
      <c r="K9898">
        <v>6</v>
      </c>
      <c r="L9898" s="6">
        <v>86.03</v>
      </c>
      <c r="M9898">
        <v>33.06</v>
      </c>
      <c r="N9898">
        <v>52.28</v>
      </c>
      <c r="O9898" t="str">
        <f t="shared" si="618"/>
        <v>41:60</v>
      </c>
      <c r="P9898" t="s">
        <v>27</v>
      </c>
      <c r="Q9898">
        <v>1368.26</v>
      </c>
      <c r="R9898" t="str">
        <f t="shared" si="619"/>
        <v>Low</v>
      </c>
    </row>
    <row r="9899" spans="1:18" x14ac:dyDescent="0.25">
      <c r="A9899">
        <v>2011</v>
      </c>
      <c r="B9899" t="s">
        <v>24</v>
      </c>
      <c r="C9899" t="s">
        <v>25</v>
      </c>
      <c r="D9899" t="s">
        <v>38</v>
      </c>
      <c r="E9899" t="str">
        <f t="shared" si="616"/>
        <v>Summer crops</v>
      </c>
      <c r="F9899">
        <v>34.380000000000003</v>
      </c>
      <c r="G9899" s="6">
        <v>253.57</v>
      </c>
      <c r="H9899" t="str">
        <f t="shared" si="617"/>
        <v>Low</v>
      </c>
      <c r="I9899">
        <v>10.33</v>
      </c>
      <c r="J9899">
        <v>3.4830000000000001</v>
      </c>
      <c r="K9899">
        <v>6</v>
      </c>
      <c r="L9899" s="6">
        <v>65.03</v>
      </c>
      <c r="M9899">
        <v>3.83</v>
      </c>
      <c r="N9899">
        <v>70.37</v>
      </c>
      <c r="O9899" t="str">
        <f t="shared" si="618"/>
        <v>61:80</v>
      </c>
      <c r="P9899" t="s">
        <v>35</v>
      </c>
      <c r="Q9899">
        <v>501.62</v>
      </c>
      <c r="R9899" t="str">
        <f t="shared" si="619"/>
        <v>High</v>
      </c>
    </row>
    <row r="9900" spans="1:18" x14ac:dyDescent="0.25">
      <c r="A9900">
        <v>2007</v>
      </c>
      <c r="B9900" t="s">
        <v>18</v>
      </c>
      <c r="C9900" t="s">
        <v>19</v>
      </c>
      <c r="D9900" t="s">
        <v>48</v>
      </c>
      <c r="E9900" t="str">
        <f t="shared" si="616"/>
        <v>Summer crops</v>
      </c>
      <c r="F9900">
        <v>32.21</v>
      </c>
      <c r="G9900" s="6">
        <v>2123.84</v>
      </c>
      <c r="H9900" t="str">
        <f t="shared" si="617"/>
        <v>High</v>
      </c>
      <c r="I9900">
        <v>16.16</v>
      </c>
      <c r="J9900">
        <v>1.17</v>
      </c>
      <c r="K9900">
        <v>10</v>
      </c>
      <c r="L9900" s="6">
        <v>92.55</v>
      </c>
      <c r="M9900">
        <v>3.77</v>
      </c>
      <c r="N9900">
        <v>74.77</v>
      </c>
      <c r="O9900" t="str">
        <f t="shared" si="618"/>
        <v>61:80</v>
      </c>
      <c r="P9900" t="s">
        <v>39</v>
      </c>
      <c r="Q9900">
        <v>375.48</v>
      </c>
      <c r="R9900" t="str">
        <f t="shared" si="619"/>
        <v>High</v>
      </c>
    </row>
    <row r="9901" spans="1:18" x14ac:dyDescent="0.25">
      <c r="A9901">
        <v>1991</v>
      </c>
      <c r="B9901" t="s">
        <v>36</v>
      </c>
      <c r="C9901" t="s">
        <v>54</v>
      </c>
      <c r="D9901" t="s">
        <v>49</v>
      </c>
      <c r="E9901" t="str">
        <f t="shared" si="616"/>
        <v>Summer crops</v>
      </c>
      <c r="F9901">
        <v>10.99</v>
      </c>
      <c r="G9901" s="6">
        <v>892.24</v>
      </c>
      <c r="H9901" t="str">
        <f t="shared" si="617"/>
        <v>Low</v>
      </c>
      <c r="I9901">
        <v>5.72</v>
      </c>
      <c r="J9901">
        <v>2.09</v>
      </c>
      <c r="K9901">
        <v>7</v>
      </c>
      <c r="L9901" s="6">
        <v>75.78</v>
      </c>
      <c r="M9901">
        <v>30.17</v>
      </c>
      <c r="N9901">
        <v>61.89</v>
      </c>
      <c r="O9901" t="str">
        <f t="shared" si="618"/>
        <v>61:80</v>
      </c>
      <c r="P9901" t="s">
        <v>20</v>
      </c>
      <c r="Q9901">
        <v>808.36</v>
      </c>
      <c r="R9901" t="str">
        <f t="shared" si="619"/>
        <v>Low</v>
      </c>
    </row>
    <row r="9902" spans="1:18" x14ac:dyDescent="0.25">
      <c r="A9902">
        <v>2024</v>
      </c>
      <c r="B9902" t="s">
        <v>21</v>
      </c>
      <c r="C9902" t="s">
        <v>22</v>
      </c>
      <c r="D9902" t="s">
        <v>43</v>
      </c>
      <c r="E9902" t="str">
        <f t="shared" si="616"/>
        <v>Winter crops</v>
      </c>
      <c r="F9902">
        <v>33.29</v>
      </c>
      <c r="G9902" s="6">
        <v>1351.64</v>
      </c>
      <c r="H9902" t="str">
        <f t="shared" si="617"/>
        <v>Medium</v>
      </c>
      <c r="I9902">
        <v>6.53</v>
      </c>
      <c r="J9902">
        <v>0.84</v>
      </c>
      <c r="K9902">
        <v>5</v>
      </c>
      <c r="L9902" s="6">
        <v>72.7</v>
      </c>
      <c r="M9902">
        <v>45.9</v>
      </c>
      <c r="N9902">
        <v>7.15</v>
      </c>
      <c r="O9902" t="str">
        <f t="shared" si="618"/>
        <v>0:20</v>
      </c>
      <c r="P9902" t="s">
        <v>39</v>
      </c>
      <c r="Q9902">
        <v>312.47000000000003</v>
      </c>
      <c r="R9902" t="str">
        <f t="shared" si="619"/>
        <v>High</v>
      </c>
    </row>
    <row r="9903" spans="1:18" x14ac:dyDescent="0.25">
      <c r="A9903">
        <v>2009</v>
      </c>
      <c r="B9903" t="s">
        <v>36</v>
      </c>
      <c r="C9903" t="s">
        <v>37</v>
      </c>
      <c r="D9903" t="s">
        <v>43</v>
      </c>
      <c r="E9903" t="str">
        <f t="shared" si="616"/>
        <v>Winter crops</v>
      </c>
      <c r="F9903">
        <v>10.62</v>
      </c>
      <c r="G9903" s="6">
        <v>2175.87</v>
      </c>
      <c r="H9903" t="str">
        <f t="shared" si="617"/>
        <v>High</v>
      </c>
      <c r="I9903">
        <v>26.83</v>
      </c>
      <c r="J9903">
        <v>1.881</v>
      </c>
      <c r="K9903">
        <v>0</v>
      </c>
      <c r="L9903" s="6">
        <v>64.989999999999995</v>
      </c>
      <c r="M9903">
        <v>18.37</v>
      </c>
      <c r="N9903">
        <v>53</v>
      </c>
      <c r="O9903" t="str">
        <f t="shared" si="618"/>
        <v>41:60</v>
      </c>
      <c r="P9903" t="s">
        <v>27</v>
      </c>
      <c r="Q9903">
        <v>202.8</v>
      </c>
      <c r="R9903" t="str">
        <f t="shared" si="619"/>
        <v>Low</v>
      </c>
    </row>
    <row r="9904" spans="1:18" x14ac:dyDescent="0.25">
      <c r="A9904">
        <v>2000</v>
      </c>
      <c r="B9904" t="s">
        <v>32</v>
      </c>
      <c r="C9904" t="s">
        <v>61</v>
      </c>
      <c r="D9904" t="s">
        <v>48</v>
      </c>
      <c r="E9904" t="str">
        <f t="shared" si="616"/>
        <v>Summer crops</v>
      </c>
      <c r="F9904">
        <v>-3.28</v>
      </c>
      <c r="G9904" s="6">
        <v>1748.9</v>
      </c>
      <c r="H9904" t="str">
        <f t="shared" si="617"/>
        <v>Medium</v>
      </c>
      <c r="I9904">
        <v>23.36</v>
      </c>
      <c r="J9904">
        <v>1.476</v>
      </c>
      <c r="K9904">
        <v>3</v>
      </c>
      <c r="L9904" s="6">
        <v>17.43</v>
      </c>
      <c r="M9904">
        <v>35.08</v>
      </c>
      <c r="N9904">
        <v>79.62</v>
      </c>
      <c r="O9904" t="str">
        <f t="shared" si="618"/>
        <v>61:80</v>
      </c>
      <c r="P9904" t="s">
        <v>27</v>
      </c>
      <c r="Q9904">
        <v>538.62</v>
      </c>
      <c r="R9904" t="str">
        <f t="shared" si="619"/>
        <v>Below 0</v>
      </c>
    </row>
    <row r="9905" spans="1:18" x14ac:dyDescent="0.25">
      <c r="A9905">
        <v>2017</v>
      </c>
      <c r="B9905" t="s">
        <v>32</v>
      </c>
      <c r="C9905" t="s">
        <v>61</v>
      </c>
      <c r="D9905" t="s">
        <v>52</v>
      </c>
      <c r="E9905" t="str">
        <f t="shared" si="616"/>
        <v>Winter crops</v>
      </c>
      <c r="F9905">
        <v>5.12</v>
      </c>
      <c r="G9905" s="6">
        <v>641.85</v>
      </c>
      <c r="H9905" t="str">
        <f t="shared" si="617"/>
        <v>Low</v>
      </c>
      <c r="I9905">
        <v>11.34</v>
      </c>
      <c r="J9905">
        <v>1.98</v>
      </c>
      <c r="K9905">
        <v>0</v>
      </c>
      <c r="L9905" s="6">
        <v>97.09</v>
      </c>
      <c r="M9905">
        <v>47.25</v>
      </c>
      <c r="N9905">
        <v>94.64</v>
      </c>
      <c r="O9905" t="str">
        <f t="shared" si="618"/>
        <v>81:100</v>
      </c>
      <c r="P9905" t="s">
        <v>39</v>
      </c>
      <c r="Q9905">
        <v>678.56</v>
      </c>
      <c r="R9905" t="str">
        <f t="shared" si="619"/>
        <v>Low</v>
      </c>
    </row>
    <row r="9906" spans="1:18" x14ac:dyDescent="0.25">
      <c r="A9906">
        <v>2009</v>
      </c>
      <c r="B9906" t="s">
        <v>32</v>
      </c>
      <c r="C9906" t="s">
        <v>69</v>
      </c>
      <c r="D9906" t="s">
        <v>34</v>
      </c>
      <c r="E9906" t="str">
        <f t="shared" si="616"/>
        <v>Winter crops</v>
      </c>
      <c r="F9906">
        <v>1.95</v>
      </c>
      <c r="G9906" s="6">
        <v>2546.96</v>
      </c>
      <c r="H9906" t="str">
        <f t="shared" si="617"/>
        <v>High</v>
      </c>
      <c r="I9906">
        <v>27.5</v>
      </c>
      <c r="J9906">
        <v>2.286</v>
      </c>
      <c r="K9906">
        <v>8</v>
      </c>
      <c r="L9906" s="6">
        <v>52.91</v>
      </c>
      <c r="M9906">
        <v>35.69</v>
      </c>
      <c r="N9906">
        <v>10.59</v>
      </c>
      <c r="O9906" t="str">
        <f t="shared" si="618"/>
        <v>0:20</v>
      </c>
      <c r="P9906" t="s">
        <v>39</v>
      </c>
      <c r="Q9906">
        <v>648.82000000000005</v>
      </c>
      <c r="R9906" t="str">
        <f t="shared" si="619"/>
        <v>Low</v>
      </c>
    </row>
    <row r="9907" spans="1:18" x14ac:dyDescent="0.25">
      <c r="A9907">
        <v>2003</v>
      </c>
      <c r="B9907" t="s">
        <v>32</v>
      </c>
      <c r="C9907" t="s">
        <v>61</v>
      </c>
      <c r="D9907" t="s">
        <v>38</v>
      </c>
      <c r="E9907" t="str">
        <f t="shared" si="616"/>
        <v>Summer crops</v>
      </c>
      <c r="F9907">
        <v>27.39</v>
      </c>
      <c r="G9907" s="6">
        <v>2298.23</v>
      </c>
      <c r="H9907" t="str">
        <f t="shared" si="617"/>
        <v>High</v>
      </c>
      <c r="I9907">
        <v>5.19</v>
      </c>
      <c r="J9907">
        <v>1.64</v>
      </c>
      <c r="K9907">
        <v>7</v>
      </c>
      <c r="L9907" s="6">
        <v>72.25</v>
      </c>
      <c r="M9907">
        <v>26.54</v>
      </c>
      <c r="N9907">
        <v>52.6</v>
      </c>
      <c r="O9907" t="str">
        <f t="shared" si="618"/>
        <v>41:60</v>
      </c>
      <c r="P9907" t="s">
        <v>27</v>
      </c>
      <c r="Q9907">
        <v>793.03</v>
      </c>
      <c r="R9907" t="str">
        <f t="shared" si="619"/>
        <v>High</v>
      </c>
    </row>
    <row r="9908" spans="1:18" x14ac:dyDescent="0.25">
      <c r="A9908">
        <v>1992</v>
      </c>
      <c r="B9908" t="s">
        <v>18</v>
      </c>
      <c r="C9908" t="s">
        <v>19</v>
      </c>
      <c r="D9908" t="s">
        <v>38</v>
      </c>
      <c r="E9908" t="str">
        <f t="shared" si="616"/>
        <v>Summer crops</v>
      </c>
      <c r="F9908">
        <v>29.87</v>
      </c>
      <c r="G9908" s="6">
        <v>396.22</v>
      </c>
      <c r="H9908" t="str">
        <f t="shared" si="617"/>
        <v>Low</v>
      </c>
      <c r="I9908">
        <v>2.96</v>
      </c>
      <c r="J9908">
        <v>2.3759999999999999</v>
      </c>
      <c r="K9908">
        <v>1</v>
      </c>
      <c r="L9908" s="6">
        <v>61.73</v>
      </c>
      <c r="M9908">
        <v>16.239999999999998</v>
      </c>
      <c r="N9908">
        <v>58.11</v>
      </c>
      <c r="O9908" t="str">
        <f t="shared" si="618"/>
        <v>41:60</v>
      </c>
      <c r="P9908" t="s">
        <v>17</v>
      </c>
      <c r="Q9908">
        <v>1024.9000000000001</v>
      </c>
      <c r="R9908" t="str">
        <f t="shared" si="619"/>
        <v>High</v>
      </c>
    </row>
    <row r="9909" spans="1:18" x14ac:dyDescent="0.25">
      <c r="A9909">
        <v>1998</v>
      </c>
      <c r="B9909" t="s">
        <v>24</v>
      </c>
      <c r="C9909" t="s">
        <v>59</v>
      </c>
      <c r="D9909" t="s">
        <v>29</v>
      </c>
      <c r="E9909" t="str">
        <f t="shared" si="616"/>
        <v>Summer crops</v>
      </c>
      <c r="F9909">
        <v>3.99</v>
      </c>
      <c r="G9909" s="6">
        <v>1483.6</v>
      </c>
      <c r="H9909" t="str">
        <f t="shared" si="617"/>
        <v>Medium</v>
      </c>
      <c r="I9909">
        <v>13.29</v>
      </c>
      <c r="J9909">
        <v>1.01</v>
      </c>
      <c r="K9909">
        <v>6</v>
      </c>
      <c r="L9909" s="6">
        <v>57.45</v>
      </c>
      <c r="M9909">
        <v>20.29</v>
      </c>
      <c r="N9909">
        <v>74.66</v>
      </c>
      <c r="O9909" t="str">
        <f t="shared" si="618"/>
        <v>61:80</v>
      </c>
      <c r="P9909" t="s">
        <v>39</v>
      </c>
      <c r="Q9909">
        <v>272.98</v>
      </c>
      <c r="R9909" t="str">
        <f t="shared" si="619"/>
        <v>Low</v>
      </c>
    </row>
    <row r="9910" spans="1:18" x14ac:dyDescent="0.25">
      <c r="A9910">
        <v>1998</v>
      </c>
      <c r="B9910" t="s">
        <v>36</v>
      </c>
      <c r="C9910" t="s">
        <v>37</v>
      </c>
      <c r="D9910" t="s">
        <v>43</v>
      </c>
      <c r="E9910" t="str">
        <f t="shared" si="616"/>
        <v>Winter crops</v>
      </c>
      <c r="F9910">
        <v>-0.1</v>
      </c>
      <c r="G9910" s="6">
        <v>1088.03</v>
      </c>
      <c r="H9910" t="str">
        <f t="shared" si="617"/>
        <v>Medium</v>
      </c>
      <c r="I9910">
        <v>1.68</v>
      </c>
      <c r="J9910">
        <v>2.64</v>
      </c>
      <c r="K9910">
        <v>2</v>
      </c>
      <c r="L9910" s="6">
        <v>13.33</v>
      </c>
      <c r="M9910">
        <v>31.78</v>
      </c>
      <c r="N9910">
        <v>51.12</v>
      </c>
      <c r="O9910" t="str">
        <f t="shared" si="618"/>
        <v>41:60</v>
      </c>
      <c r="P9910" t="s">
        <v>17</v>
      </c>
      <c r="Q9910">
        <v>709.17</v>
      </c>
      <c r="R9910" t="str">
        <f t="shared" si="619"/>
        <v>Below 0</v>
      </c>
    </row>
    <row r="9911" spans="1:18" x14ac:dyDescent="0.25">
      <c r="A9911">
        <v>2008</v>
      </c>
      <c r="B9911" t="s">
        <v>46</v>
      </c>
      <c r="C9911" t="s">
        <v>47</v>
      </c>
      <c r="D9911" t="s">
        <v>34</v>
      </c>
      <c r="E9911" t="str">
        <f t="shared" si="616"/>
        <v>Winter crops</v>
      </c>
      <c r="F9911">
        <v>23.22</v>
      </c>
      <c r="G9911" s="6">
        <v>2713.68</v>
      </c>
      <c r="H9911" t="str">
        <f t="shared" si="617"/>
        <v>High</v>
      </c>
      <c r="I9911">
        <v>26.17</v>
      </c>
      <c r="J9911">
        <v>1.2689999999999999</v>
      </c>
      <c r="K9911">
        <v>5</v>
      </c>
      <c r="L9911" s="6">
        <v>61.71</v>
      </c>
      <c r="M9911">
        <v>12.35</v>
      </c>
      <c r="N9911">
        <v>55.66</v>
      </c>
      <c r="O9911" t="str">
        <f t="shared" si="618"/>
        <v>41:60</v>
      </c>
      <c r="P9911" t="s">
        <v>35</v>
      </c>
      <c r="Q9911">
        <v>148.59</v>
      </c>
      <c r="R9911" t="str">
        <f t="shared" si="619"/>
        <v>Moderate</v>
      </c>
    </row>
    <row r="9912" spans="1:18" x14ac:dyDescent="0.25">
      <c r="A9912">
        <v>2014</v>
      </c>
      <c r="B9912" t="s">
        <v>14</v>
      </c>
      <c r="C9912" t="s">
        <v>64</v>
      </c>
      <c r="D9912" t="s">
        <v>52</v>
      </c>
      <c r="E9912" t="str">
        <f t="shared" si="616"/>
        <v>Winter crops</v>
      </c>
      <c r="F9912">
        <v>11.3</v>
      </c>
      <c r="G9912" s="6">
        <v>2152.11</v>
      </c>
      <c r="H9912" t="str">
        <f t="shared" si="617"/>
        <v>High</v>
      </c>
      <c r="I9912">
        <v>12.55</v>
      </c>
      <c r="J9912">
        <v>2.86</v>
      </c>
      <c r="K9912">
        <v>5</v>
      </c>
      <c r="L9912" s="6">
        <v>24.51</v>
      </c>
      <c r="M9912">
        <v>6.79</v>
      </c>
      <c r="N9912">
        <v>95.99</v>
      </c>
      <c r="O9912" t="str">
        <f t="shared" si="618"/>
        <v>81:100</v>
      </c>
      <c r="P9912" t="s">
        <v>39</v>
      </c>
      <c r="Q9912">
        <v>998.04</v>
      </c>
      <c r="R9912" t="str">
        <f t="shared" si="619"/>
        <v>Low</v>
      </c>
    </row>
    <row r="9913" spans="1:18" x14ac:dyDescent="0.25">
      <c r="A9913">
        <v>2010</v>
      </c>
      <c r="B9913" t="s">
        <v>50</v>
      </c>
      <c r="C9913" t="s">
        <v>58</v>
      </c>
      <c r="D9913" t="s">
        <v>34</v>
      </c>
      <c r="E9913" t="str">
        <f t="shared" si="616"/>
        <v>Winter crops</v>
      </c>
      <c r="F9913">
        <v>18.18</v>
      </c>
      <c r="G9913" s="6">
        <v>475.21</v>
      </c>
      <c r="H9913" t="str">
        <f t="shared" si="617"/>
        <v>Low</v>
      </c>
      <c r="I9913">
        <v>28.27</v>
      </c>
      <c r="J9913">
        <v>2.9159999999999999</v>
      </c>
      <c r="K9913">
        <v>9</v>
      </c>
      <c r="L9913" s="6">
        <v>45.1</v>
      </c>
      <c r="M9913">
        <v>10.19</v>
      </c>
      <c r="N9913">
        <v>54.84</v>
      </c>
      <c r="O9913" t="str">
        <f t="shared" si="618"/>
        <v>41:60</v>
      </c>
      <c r="P9913" t="s">
        <v>17</v>
      </c>
      <c r="Q9913">
        <v>906.54</v>
      </c>
      <c r="R9913" t="str">
        <f t="shared" si="619"/>
        <v>Moderate</v>
      </c>
    </row>
    <row r="9914" spans="1:18" x14ac:dyDescent="0.25">
      <c r="A9914">
        <v>2017</v>
      </c>
      <c r="B9914" t="s">
        <v>32</v>
      </c>
      <c r="C9914" t="s">
        <v>69</v>
      </c>
      <c r="D9914" t="s">
        <v>38</v>
      </c>
      <c r="E9914" t="str">
        <f t="shared" si="616"/>
        <v>Summer crops</v>
      </c>
      <c r="F9914">
        <v>20.059999999999999</v>
      </c>
      <c r="G9914" s="6">
        <v>2827.56</v>
      </c>
      <c r="H9914" t="str">
        <f t="shared" si="617"/>
        <v>High</v>
      </c>
      <c r="I9914">
        <v>24.01</v>
      </c>
      <c r="J9914">
        <v>2.2949999999999999</v>
      </c>
      <c r="K9914">
        <v>3</v>
      </c>
      <c r="L9914" s="6">
        <v>86.97</v>
      </c>
      <c r="M9914">
        <v>22.95</v>
      </c>
      <c r="N9914">
        <v>32.799999999999997</v>
      </c>
      <c r="O9914" t="str">
        <f t="shared" si="618"/>
        <v>21:40</v>
      </c>
      <c r="P9914" t="s">
        <v>27</v>
      </c>
      <c r="Q9914">
        <v>520.24</v>
      </c>
      <c r="R9914" t="str">
        <f t="shared" si="619"/>
        <v>Moderate</v>
      </c>
    </row>
    <row r="9915" spans="1:18" x14ac:dyDescent="0.25">
      <c r="A9915">
        <v>2017</v>
      </c>
      <c r="B9915" t="s">
        <v>50</v>
      </c>
      <c r="C9915" t="s">
        <v>19</v>
      </c>
      <c r="D9915" t="s">
        <v>29</v>
      </c>
      <c r="E9915" t="str">
        <f t="shared" si="616"/>
        <v>Summer crops</v>
      </c>
      <c r="F9915">
        <v>24.79</v>
      </c>
      <c r="G9915" s="6">
        <v>1168.6500000000001</v>
      </c>
      <c r="H9915" t="str">
        <f t="shared" si="617"/>
        <v>Medium</v>
      </c>
      <c r="I9915">
        <v>18.37</v>
      </c>
      <c r="J9915">
        <v>1.9259999999999999</v>
      </c>
      <c r="K9915">
        <v>3</v>
      </c>
      <c r="L9915" s="6">
        <v>47.3</v>
      </c>
      <c r="M9915">
        <v>46.45</v>
      </c>
      <c r="N9915">
        <v>86.71</v>
      </c>
      <c r="O9915" t="str">
        <f t="shared" si="618"/>
        <v>81:100</v>
      </c>
      <c r="P9915" t="s">
        <v>35</v>
      </c>
      <c r="Q9915">
        <v>527.62</v>
      </c>
      <c r="R9915" t="str">
        <f t="shared" si="619"/>
        <v>Moderate</v>
      </c>
    </row>
    <row r="9916" spans="1:18" x14ac:dyDescent="0.25">
      <c r="A9916">
        <v>2013</v>
      </c>
      <c r="B9916" t="s">
        <v>21</v>
      </c>
      <c r="C9916" t="s">
        <v>22</v>
      </c>
      <c r="D9916" t="s">
        <v>29</v>
      </c>
      <c r="E9916" t="str">
        <f t="shared" si="616"/>
        <v>Summer crops</v>
      </c>
      <c r="F9916">
        <v>32.270000000000003</v>
      </c>
      <c r="G9916" s="6">
        <v>2672.76</v>
      </c>
      <c r="H9916" t="str">
        <f t="shared" si="617"/>
        <v>High</v>
      </c>
      <c r="I9916">
        <v>13.67</v>
      </c>
      <c r="J9916">
        <v>3.81</v>
      </c>
      <c r="K9916">
        <v>3</v>
      </c>
      <c r="L9916" s="6">
        <v>11.87</v>
      </c>
      <c r="M9916">
        <v>41.72</v>
      </c>
      <c r="N9916">
        <v>16.82</v>
      </c>
      <c r="O9916" t="str">
        <f t="shared" si="618"/>
        <v>0:20</v>
      </c>
      <c r="P9916" t="s">
        <v>20</v>
      </c>
      <c r="Q9916">
        <v>645.30999999999995</v>
      </c>
      <c r="R9916" t="str">
        <f t="shared" si="619"/>
        <v>High</v>
      </c>
    </row>
    <row r="9917" spans="1:18" x14ac:dyDescent="0.25">
      <c r="A9917">
        <v>2008</v>
      </c>
      <c r="B9917" t="s">
        <v>32</v>
      </c>
      <c r="C9917" t="s">
        <v>33</v>
      </c>
      <c r="D9917" t="s">
        <v>38</v>
      </c>
      <c r="E9917" t="str">
        <f t="shared" si="616"/>
        <v>Summer crops</v>
      </c>
      <c r="F9917">
        <v>5.4</v>
      </c>
      <c r="G9917" s="6">
        <v>2584.58</v>
      </c>
      <c r="H9917" t="str">
        <f t="shared" si="617"/>
        <v>High</v>
      </c>
      <c r="I9917">
        <v>2.89</v>
      </c>
      <c r="J9917">
        <v>2.21</v>
      </c>
      <c r="K9917">
        <v>10</v>
      </c>
      <c r="L9917" s="6">
        <v>77.63</v>
      </c>
      <c r="M9917">
        <v>47.24</v>
      </c>
      <c r="N9917">
        <v>19.440000000000001</v>
      </c>
      <c r="O9917" t="str">
        <f t="shared" si="618"/>
        <v>0:20</v>
      </c>
      <c r="P9917" t="s">
        <v>27</v>
      </c>
      <c r="Q9917">
        <v>1041.95</v>
      </c>
      <c r="R9917" t="str">
        <f t="shared" si="619"/>
        <v>Low</v>
      </c>
    </row>
    <row r="9918" spans="1:18" x14ac:dyDescent="0.25">
      <c r="A9918">
        <v>2020</v>
      </c>
      <c r="B9918" t="s">
        <v>50</v>
      </c>
      <c r="C9918" t="s">
        <v>33</v>
      </c>
      <c r="D9918" t="s">
        <v>29</v>
      </c>
      <c r="E9918" t="str">
        <f t="shared" si="616"/>
        <v>Summer crops</v>
      </c>
      <c r="F9918">
        <v>4.07</v>
      </c>
      <c r="G9918" s="6">
        <v>1688.35</v>
      </c>
      <c r="H9918" t="str">
        <f t="shared" si="617"/>
        <v>Medium</v>
      </c>
      <c r="I9918">
        <v>14.38</v>
      </c>
      <c r="J9918">
        <v>1.61</v>
      </c>
      <c r="K9918">
        <v>1</v>
      </c>
      <c r="L9918" s="6">
        <v>26.01</v>
      </c>
      <c r="M9918">
        <v>37.659999999999997</v>
      </c>
      <c r="N9918">
        <v>73.95</v>
      </c>
      <c r="O9918" t="str">
        <f t="shared" si="618"/>
        <v>61:80</v>
      </c>
      <c r="P9918" t="s">
        <v>20</v>
      </c>
      <c r="Q9918">
        <v>752.58</v>
      </c>
      <c r="R9918" t="str">
        <f t="shared" si="619"/>
        <v>Low</v>
      </c>
    </row>
    <row r="9919" spans="1:18" x14ac:dyDescent="0.25">
      <c r="A9919">
        <v>2011</v>
      </c>
      <c r="B9919" t="s">
        <v>30</v>
      </c>
      <c r="C9919" t="s">
        <v>33</v>
      </c>
      <c r="D9919" t="s">
        <v>52</v>
      </c>
      <c r="E9919" t="str">
        <f t="shared" si="616"/>
        <v>Winter crops</v>
      </c>
      <c r="F9919">
        <v>6.32</v>
      </c>
      <c r="G9919" s="6">
        <v>1820.84</v>
      </c>
      <c r="H9919" t="str">
        <f t="shared" si="617"/>
        <v>Medium</v>
      </c>
      <c r="I9919">
        <v>6.94</v>
      </c>
      <c r="J9919">
        <v>2.2599999999999998</v>
      </c>
      <c r="K9919">
        <v>10</v>
      </c>
      <c r="L9919" s="6">
        <v>11.75</v>
      </c>
      <c r="M9919">
        <v>22.76</v>
      </c>
      <c r="N9919">
        <v>89.82</v>
      </c>
      <c r="O9919" t="str">
        <f t="shared" si="618"/>
        <v>81:100</v>
      </c>
      <c r="P9919" t="s">
        <v>39</v>
      </c>
      <c r="Q9919">
        <v>424.34</v>
      </c>
      <c r="R9919" t="str">
        <f t="shared" si="619"/>
        <v>Low</v>
      </c>
    </row>
    <row r="9920" spans="1:18" x14ac:dyDescent="0.25">
      <c r="A9920">
        <v>1994</v>
      </c>
      <c r="B9920" t="s">
        <v>24</v>
      </c>
      <c r="C9920" t="s">
        <v>25</v>
      </c>
      <c r="D9920" t="s">
        <v>23</v>
      </c>
      <c r="E9920" t="str">
        <f t="shared" si="616"/>
        <v>Winter crops</v>
      </c>
      <c r="F9920">
        <v>19.989999999999998</v>
      </c>
      <c r="G9920" s="6">
        <v>608.12</v>
      </c>
      <c r="H9920" t="str">
        <f t="shared" si="617"/>
        <v>Low</v>
      </c>
      <c r="I9920">
        <v>28.31</v>
      </c>
      <c r="J9920">
        <v>1.9710000000000001</v>
      </c>
      <c r="K9920">
        <v>2</v>
      </c>
      <c r="L9920" s="6">
        <v>57.7</v>
      </c>
      <c r="M9920">
        <v>28.61</v>
      </c>
      <c r="N9920">
        <v>72.14</v>
      </c>
      <c r="O9920" t="str">
        <f t="shared" si="618"/>
        <v>61:80</v>
      </c>
      <c r="P9920" t="s">
        <v>39</v>
      </c>
      <c r="Q9920">
        <v>964.21</v>
      </c>
      <c r="R9920" t="str">
        <f t="shared" si="619"/>
        <v>Moderate</v>
      </c>
    </row>
    <row r="9921" spans="1:18" x14ac:dyDescent="0.25">
      <c r="A9921">
        <v>1990</v>
      </c>
      <c r="B9921" t="s">
        <v>14</v>
      </c>
      <c r="C9921" t="s">
        <v>28</v>
      </c>
      <c r="D9921" t="s">
        <v>48</v>
      </c>
      <c r="E9921" t="str">
        <f t="shared" si="616"/>
        <v>Summer crops</v>
      </c>
      <c r="F9921">
        <v>25.36</v>
      </c>
      <c r="G9921" s="6">
        <v>1394.83</v>
      </c>
      <c r="H9921" t="str">
        <f t="shared" si="617"/>
        <v>Medium</v>
      </c>
      <c r="I9921">
        <v>21.87</v>
      </c>
      <c r="J9921">
        <v>3.0870000000000002</v>
      </c>
      <c r="K9921">
        <v>2</v>
      </c>
      <c r="L9921" s="6">
        <v>49.92</v>
      </c>
      <c r="M9921">
        <v>9.4700000000000006</v>
      </c>
      <c r="N9921">
        <v>97.23</v>
      </c>
      <c r="O9921" t="str">
        <f t="shared" si="618"/>
        <v>81:100</v>
      </c>
      <c r="P9921" t="s">
        <v>27</v>
      </c>
      <c r="Q9921">
        <v>360.61</v>
      </c>
      <c r="R9921" t="str">
        <f t="shared" si="619"/>
        <v>High</v>
      </c>
    </row>
    <row r="9922" spans="1:18" x14ac:dyDescent="0.25">
      <c r="A9922">
        <v>2010</v>
      </c>
      <c r="B9922" t="s">
        <v>36</v>
      </c>
      <c r="C9922" t="s">
        <v>54</v>
      </c>
      <c r="D9922" t="s">
        <v>38</v>
      </c>
      <c r="E9922" t="str">
        <f t="shared" si="616"/>
        <v>Summer crops</v>
      </c>
      <c r="F9922">
        <v>5.21</v>
      </c>
      <c r="G9922" s="6">
        <v>2358.39</v>
      </c>
      <c r="H9922" t="str">
        <f t="shared" si="617"/>
        <v>High</v>
      </c>
      <c r="I9922">
        <v>4.99</v>
      </c>
      <c r="J9922">
        <v>1.1599999999999999</v>
      </c>
      <c r="K9922">
        <v>8</v>
      </c>
      <c r="L9922" s="6">
        <v>96.01</v>
      </c>
      <c r="M9922">
        <v>16.53</v>
      </c>
      <c r="N9922">
        <v>79.55</v>
      </c>
      <c r="O9922" t="str">
        <f t="shared" si="618"/>
        <v>61:80</v>
      </c>
      <c r="P9922" t="s">
        <v>17</v>
      </c>
      <c r="Q9922">
        <v>142.37</v>
      </c>
      <c r="R9922" t="str">
        <f t="shared" si="619"/>
        <v>Low</v>
      </c>
    </row>
    <row r="9923" spans="1:18" x14ac:dyDescent="0.25">
      <c r="A9923">
        <v>2001</v>
      </c>
      <c r="B9923" t="s">
        <v>50</v>
      </c>
      <c r="C9923" t="s">
        <v>56</v>
      </c>
      <c r="D9923" t="s">
        <v>48</v>
      </c>
      <c r="E9923" t="str">
        <f t="shared" ref="E9923:E9986" si="620">IF(OR(D9923="Wheat", D9923="Barley", D9923="Cotton", D9923="Fruits"), "Winter crops","Summer crops")</f>
        <v>Summer crops</v>
      </c>
      <c r="F9923">
        <v>31.82</v>
      </c>
      <c r="G9923" s="6">
        <v>1602.57</v>
      </c>
      <c r="H9923" t="str">
        <f t="shared" ref="H9923:H9986" si="621">IF(G9923&lt;1000, "Low", IF(G9923&lt;=2000, "Medium", "High"))</f>
        <v>Medium</v>
      </c>
      <c r="I9923">
        <v>25.88</v>
      </c>
      <c r="J9923">
        <v>2.484</v>
      </c>
      <c r="K9923">
        <v>6</v>
      </c>
      <c r="L9923" s="6">
        <v>38.33</v>
      </c>
      <c r="M9923">
        <v>31.64</v>
      </c>
      <c r="N9923">
        <v>31.17</v>
      </c>
      <c r="O9923" t="str">
        <f t="shared" ref="O9923:O9986" si="622">IF(N9923&lt;=20,"0:20",IF(N9923&lt;=40,"21:40",IF(N9923&lt;=60,"41:60",IF(N9923&lt;=80,"61:80","81:100"))))</f>
        <v>21:40</v>
      </c>
      <c r="P9923" t="s">
        <v>20</v>
      </c>
      <c r="Q9923">
        <v>365.21</v>
      </c>
      <c r="R9923" t="str">
        <f t="shared" ref="R9923:R9986" si="623">IF(F9923&lt;0, "Below 0", IF(F9923&lt;=15, "Low", IF(F9923&lt;=25, "Moderate", "High")))</f>
        <v>High</v>
      </c>
    </row>
    <row r="9924" spans="1:18" x14ac:dyDescent="0.25">
      <c r="A9924">
        <v>1992</v>
      </c>
      <c r="B9924" t="s">
        <v>36</v>
      </c>
      <c r="C9924" t="s">
        <v>70</v>
      </c>
      <c r="D9924" t="s">
        <v>52</v>
      </c>
      <c r="E9924" t="str">
        <f t="shared" si="620"/>
        <v>Winter crops</v>
      </c>
      <c r="F9924">
        <v>3.5</v>
      </c>
      <c r="G9924" s="6">
        <v>1037.9000000000001</v>
      </c>
      <c r="H9924" t="str">
        <f t="shared" si="621"/>
        <v>Medium</v>
      </c>
      <c r="I9924">
        <v>4.37</v>
      </c>
      <c r="J9924">
        <v>1</v>
      </c>
      <c r="K9924">
        <v>9</v>
      </c>
      <c r="L9924" s="6">
        <v>89.15</v>
      </c>
      <c r="M9924">
        <v>17.329999999999998</v>
      </c>
      <c r="N9924">
        <v>82.07</v>
      </c>
      <c r="O9924" t="str">
        <f t="shared" si="622"/>
        <v>81:100</v>
      </c>
      <c r="P9924" t="s">
        <v>27</v>
      </c>
      <c r="Q9924">
        <v>204.77</v>
      </c>
      <c r="R9924" t="str">
        <f t="shared" si="623"/>
        <v>Low</v>
      </c>
    </row>
    <row r="9925" spans="1:18" x14ac:dyDescent="0.25">
      <c r="A9925">
        <v>1998</v>
      </c>
      <c r="B9925" t="s">
        <v>36</v>
      </c>
      <c r="C9925" t="s">
        <v>54</v>
      </c>
      <c r="D9925" t="s">
        <v>34</v>
      </c>
      <c r="E9925" t="str">
        <f t="shared" si="620"/>
        <v>Winter crops</v>
      </c>
      <c r="F9925">
        <v>-2.98</v>
      </c>
      <c r="G9925" s="6">
        <v>1460.98</v>
      </c>
      <c r="H9925" t="str">
        <f t="shared" si="621"/>
        <v>Medium</v>
      </c>
      <c r="I9925">
        <v>24.52</v>
      </c>
      <c r="J9925">
        <v>2.1509999999999998</v>
      </c>
      <c r="K9925">
        <v>3</v>
      </c>
      <c r="L9925" s="6">
        <v>89.11</v>
      </c>
      <c r="M9925">
        <v>44.99</v>
      </c>
      <c r="N9925">
        <v>80.77</v>
      </c>
      <c r="O9925" t="str">
        <f t="shared" si="622"/>
        <v>81:100</v>
      </c>
      <c r="P9925" t="s">
        <v>20</v>
      </c>
      <c r="Q9925">
        <v>523.35</v>
      </c>
      <c r="R9925" t="str">
        <f t="shared" si="623"/>
        <v>Below 0</v>
      </c>
    </row>
    <row r="9926" spans="1:18" x14ac:dyDescent="0.25">
      <c r="A9926">
        <v>2020</v>
      </c>
      <c r="B9926" t="s">
        <v>21</v>
      </c>
      <c r="C9926" t="s">
        <v>45</v>
      </c>
      <c r="D9926" t="s">
        <v>48</v>
      </c>
      <c r="E9926" t="str">
        <f t="shared" si="620"/>
        <v>Summer crops</v>
      </c>
      <c r="F9926">
        <v>26.47</v>
      </c>
      <c r="G9926" s="6">
        <v>1454.43</v>
      </c>
      <c r="H9926" t="str">
        <f t="shared" si="621"/>
        <v>Medium</v>
      </c>
      <c r="I9926">
        <v>16.649999999999999</v>
      </c>
      <c r="J9926">
        <v>2.448</v>
      </c>
      <c r="K9926">
        <v>0</v>
      </c>
      <c r="L9926" s="6">
        <v>99.1</v>
      </c>
      <c r="M9926">
        <v>1.61</v>
      </c>
      <c r="N9926">
        <v>51.28</v>
      </c>
      <c r="O9926" t="str">
        <f t="shared" si="622"/>
        <v>41:60</v>
      </c>
      <c r="P9926" t="s">
        <v>35</v>
      </c>
      <c r="Q9926">
        <v>634.29999999999995</v>
      </c>
      <c r="R9926" t="str">
        <f t="shared" si="623"/>
        <v>High</v>
      </c>
    </row>
    <row r="9927" spans="1:18" x14ac:dyDescent="0.25">
      <c r="A9927">
        <v>2007</v>
      </c>
      <c r="B9927" t="s">
        <v>32</v>
      </c>
      <c r="C9927" t="s">
        <v>69</v>
      </c>
      <c r="D9927" t="s">
        <v>38</v>
      </c>
      <c r="E9927" t="str">
        <f t="shared" si="620"/>
        <v>Summer crops</v>
      </c>
      <c r="F9927">
        <v>34.57</v>
      </c>
      <c r="G9927" s="6">
        <v>1437.33</v>
      </c>
      <c r="H9927" t="str">
        <f t="shared" si="621"/>
        <v>Medium</v>
      </c>
      <c r="I9927">
        <v>10.09</v>
      </c>
      <c r="J9927">
        <v>2.87</v>
      </c>
      <c r="K9927">
        <v>2</v>
      </c>
      <c r="L9927" s="6">
        <v>96.88</v>
      </c>
      <c r="M9927">
        <v>29.34</v>
      </c>
      <c r="N9927">
        <v>58.25</v>
      </c>
      <c r="O9927" t="str">
        <f t="shared" si="622"/>
        <v>41:60</v>
      </c>
      <c r="P9927" t="s">
        <v>17</v>
      </c>
      <c r="Q9927">
        <v>1403.44</v>
      </c>
      <c r="R9927" t="str">
        <f t="shared" si="623"/>
        <v>High</v>
      </c>
    </row>
    <row r="9928" spans="1:18" x14ac:dyDescent="0.25">
      <c r="A9928">
        <v>1994</v>
      </c>
      <c r="B9928" t="s">
        <v>30</v>
      </c>
      <c r="C9928" t="s">
        <v>33</v>
      </c>
      <c r="D9928" t="s">
        <v>49</v>
      </c>
      <c r="E9928" t="str">
        <f t="shared" si="620"/>
        <v>Summer crops</v>
      </c>
      <c r="F9928">
        <v>23.85</v>
      </c>
      <c r="G9928" s="6">
        <v>952.74</v>
      </c>
      <c r="H9928" t="str">
        <f t="shared" si="621"/>
        <v>Low</v>
      </c>
      <c r="I9928">
        <v>20.239999999999998</v>
      </c>
      <c r="J9928">
        <v>2.8260000000000001</v>
      </c>
      <c r="K9928">
        <v>7</v>
      </c>
      <c r="L9928" s="6">
        <v>27.65</v>
      </c>
      <c r="M9928">
        <v>0.71</v>
      </c>
      <c r="N9928">
        <v>96.92</v>
      </c>
      <c r="O9928" t="str">
        <f t="shared" si="622"/>
        <v>81:100</v>
      </c>
      <c r="P9928" t="s">
        <v>39</v>
      </c>
      <c r="Q9928">
        <v>806.18</v>
      </c>
      <c r="R9928" t="str">
        <f t="shared" si="623"/>
        <v>Moderate</v>
      </c>
    </row>
    <row r="9929" spans="1:18" x14ac:dyDescent="0.25">
      <c r="A9929">
        <v>2010</v>
      </c>
      <c r="B9929" t="s">
        <v>21</v>
      </c>
      <c r="C9929" t="s">
        <v>65</v>
      </c>
      <c r="D9929" t="s">
        <v>49</v>
      </c>
      <c r="E9929" t="str">
        <f t="shared" si="620"/>
        <v>Summer crops</v>
      </c>
      <c r="F9929">
        <v>30.47</v>
      </c>
      <c r="G9929" s="6">
        <v>1908.26</v>
      </c>
      <c r="H9929" t="str">
        <f t="shared" si="621"/>
        <v>Medium</v>
      </c>
      <c r="I9929">
        <v>4.5</v>
      </c>
      <c r="J9929">
        <v>1.1499999999999999</v>
      </c>
      <c r="K9929">
        <v>6</v>
      </c>
      <c r="L9929" s="6">
        <v>11.17</v>
      </c>
      <c r="M9929">
        <v>7.06</v>
      </c>
      <c r="N9929">
        <v>50.32</v>
      </c>
      <c r="O9929" t="str">
        <f t="shared" si="622"/>
        <v>41:60</v>
      </c>
      <c r="P9929" t="s">
        <v>39</v>
      </c>
      <c r="Q9929">
        <v>175.65</v>
      </c>
      <c r="R9929" t="str">
        <f t="shared" si="623"/>
        <v>High</v>
      </c>
    </row>
    <row r="9930" spans="1:18" x14ac:dyDescent="0.25">
      <c r="A9930">
        <v>2017</v>
      </c>
      <c r="B9930" t="s">
        <v>24</v>
      </c>
      <c r="C9930" t="s">
        <v>25</v>
      </c>
      <c r="D9930" t="s">
        <v>34</v>
      </c>
      <c r="E9930" t="str">
        <f t="shared" si="620"/>
        <v>Winter crops</v>
      </c>
      <c r="F9930">
        <v>34.229999999999997</v>
      </c>
      <c r="G9930" s="6">
        <v>1955.85</v>
      </c>
      <c r="H9930" t="str">
        <f t="shared" si="621"/>
        <v>Medium</v>
      </c>
      <c r="I9930">
        <v>5.22</v>
      </c>
      <c r="J9930">
        <v>1.41</v>
      </c>
      <c r="K9930">
        <v>5</v>
      </c>
      <c r="L9930" s="6">
        <v>27.91</v>
      </c>
      <c r="M9930">
        <v>17.190000000000001</v>
      </c>
      <c r="N9930">
        <v>28.73</v>
      </c>
      <c r="O9930" t="str">
        <f t="shared" si="622"/>
        <v>21:40</v>
      </c>
      <c r="P9930" t="s">
        <v>39</v>
      </c>
      <c r="Q9930">
        <v>246.84</v>
      </c>
      <c r="R9930" t="str">
        <f t="shared" si="623"/>
        <v>High</v>
      </c>
    </row>
    <row r="9931" spans="1:18" x14ac:dyDescent="0.25">
      <c r="A9931">
        <v>2013</v>
      </c>
      <c r="B9931" t="s">
        <v>30</v>
      </c>
      <c r="C9931" t="s">
        <v>33</v>
      </c>
      <c r="D9931" t="s">
        <v>52</v>
      </c>
      <c r="E9931" t="str">
        <f t="shared" si="620"/>
        <v>Winter crops</v>
      </c>
      <c r="F9931">
        <v>12.75</v>
      </c>
      <c r="G9931" s="6">
        <v>2567.5700000000002</v>
      </c>
      <c r="H9931" t="str">
        <f t="shared" si="621"/>
        <v>High</v>
      </c>
      <c r="I9931">
        <v>3.21</v>
      </c>
      <c r="J9931">
        <v>2.2999999999999998</v>
      </c>
      <c r="K9931">
        <v>5</v>
      </c>
      <c r="L9931" s="6">
        <v>71.78</v>
      </c>
      <c r="M9931">
        <v>20.16</v>
      </c>
      <c r="N9931">
        <v>2.17</v>
      </c>
      <c r="O9931" t="str">
        <f t="shared" si="622"/>
        <v>0:20</v>
      </c>
      <c r="P9931" t="s">
        <v>35</v>
      </c>
      <c r="Q9931">
        <v>1100.8399999999999</v>
      </c>
      <c r="R9931" t="str">
        <f t="shared" si="623"/>
        <v>Low</v>
      </c>
    </row>
    <row r="9932" spans="1:18" x14ac:dyDescent="0.25">
      <c r="A9932">
        <v>1998</v>
      </c>
      <c r="B9932" t="s">
        <v>14</v>
      </c>
      <c r="C9932" t="s">
        <v>28</v>
      </c>
      <c r="D9932" t="s">
        <v>38</v>
      </c>
      <c r="E9932" t="str">
        <f t="shared" si="620"/>
        <v>Summer crops</v>
      </c>
      <c r="F9932">
        <v>19.010000000000002</v>
      </c>
      <c r="G9932" s="6">
        <v>1282.29</v>
      </c>
      <c r="H9932" t="str">
        <f t="shared" si="621"/>
        <v>Medium</v>
      </c>
      <c r="I9932">
        <v>25.18</v>
      </c>
      <c r="J9932">
        <v>2.052</v>
      </c>
      <c r="K9932">
        <v>4</v>
      </c>
      <c r="L9932" s="6">
        <v>97.19</v>
      </c>
      <c r="M9932">
        <v>4.0199999999999996</v>
      </c>
      <c r="N9932">
        <v>93.85</v>
      </c>
      <c r="O9932" t="str">
        <f t="shared" si="622"/>
        <v>81:100</v>
      </c>
      <c r="P9932" t="s">
        <v>20</v>
      </c>
      <c r="Q9932">
        <v>490.45</v>
      </c>
      <c r="R9932" t="str">
        <f t="shared" si="623"/>
        <v>Moderate</v>
      </c>
    </row>
    <row r="9933" spans="1:18" x14ac:dyDescent="0.25">
      <c r="A9933">
        <v>1996</v>
      </c>
      <c r="B9933" t="s">
        <v>32</v>
      </c>
      <c r="C9933" t="s">
        <v>53</v>
      </c>
      <c r="D9933" t="s">
        <v>38</v>
      </c>
      <c r="E9933" t="str">
        <f t="shared" si="620"/>
        <v>Summer crops</v>
      </c>
      <c r="F9933">
        <v>-1.83</v>
      </c>
      <c r="G9933" s="6">
        <v>2679.3</v>
      </c>
      <c r="H9933" t="str">
        <f t="shared" si="621"/>
        <v>High</v>
      </c>
      <c r="I9933">
        <v>26.95</v>
      </c>
      <c r="J9933">
        <v>1.071</v>
      </c>
      <c r="K9933">
        <v>6</v>
      </c>
      <c r="L9933" s="6">
        <v>89.06</v>
      </c>
      <c r="M9933">
        <v>11.58</v>
      </c>
      <c r="N9933">
        <v>11.04</v>
      </c>
      <c r="O9933" t="str">
        <f t="shared" si="622"/>
        <v>0:20</v>
      </c>
      <c r="P9933" t="s">
        <v>35</v>
      </c>
      <c r="Q9933">
        <v>429.94</v>
      </c>
      <c r="R9933" t="str">
        <f t="shared" si="623"/>
        <v>Below 0</v>
      </c>
    </row>
    <row r="9934" spans="1:18" x14ac:dyDescent="0.25">
      <c r="A9934">
        <v>2011</v>
      </c>
      <c r="B9934" t="s">
        <v>21</v>
      </c>
      <c r="C9934" t="s">
        <v>45</v>
      </c>
      <c r="D9934" t="s">
        <v>26</v>
      </c>
      <c r="E9934" t="str">
        <f t="shared" si="620"/>
        <v>Summer crops</v>
      </c>
      <c r="F9934">
        <v>6.75</v>
      </c>
      <c r="G9934" s="6">
        <v>1900.57</v>
      </c>
      <c r="H9934" t="str">
        <f t="shared" si="621"/>
        <v>Medium</v>
      </c>
      <c r="I9934">
        <v>18.27</v>
      </c>
      <c r="J9934">
        <v>0.83699999999999997</v>
      </c>
      <c r="K9934">
        <v>0</v>
      </c>
      <c r="L9934" s="6">
        <v>46.12</v>
      </c>
      <c r="M9934">
        <v>3.48</v>
      </c>
      <c r="N9934">
        <v>95.46</v>
      </c>
      <c r="O9934" t="str">
        <f t="shared" si="622"/>
        <v>81:100</v>
      </c>
      <c r="P9934" t="s">
        <v>39</v>
      </c>
      <c r="Q9934">
        <v>337.16</v>
      </c>
      <c r="R9934" t="str">
        <f t="shared" si="623"/>
        <v>Low</v>
      </c>
    </row>
    <row r="9935" spans="1:18" x14ac:dyDescent="0.25">
      <c r="A9935">
        <v>2023</v>
      </c>
      <c r="B9935" t="s">
        <v>21</v>
      </c>
      <c r="C9935" t="s">
        <v>45</v>
      </c>
      <c r="D9935" t="s">
        <v>49</v>
      </c>
      <c r="E9935" t="str">
        <f t="shared" si="620"/>
        <v>Summer crops</v>
      </c>
      <c r="F9935">
        <v>6.6</v>
      </c>
      <c r="G9935" s="6">
        <v>2951.06</v>
      </c>
      <c r="H9935" t="str">
        <f t="shared" si="621"/>
        <v>High</v>
      </c>
      <c r="I9935">
        <v>26.59</v>
      </c>
      <c r="J9935">
        <v>2.6190000000000002</v>
      </c>
      <c r="K9935">
        <v>6</v>
      </c>
      <c r="L9935" s="6">
        <v>18.170000000000002</v>
      </c>
      <c r="M9935">
        <v>6.08</v>
      </c>
      <c r="N9935">
        <v>71.02</v>
      </c>
      <c r="O9935" t="str">
        <f t="shared" si="622"/>
        <v>61:80</v>
      </c>
      <c r="P9935" t="s">
        <v>17</v>
      </c>
      <c r="Q9935">
        <v>345.43</v>
      </c>
      <c r="R9935" t="str">
        <f t="shared" si="623"/>
        <v>Low</v>
      </c>
    </row>
    <row r="9936" spans="1:18" x14ac:dyDescent="0.25">
      <c r="A9936">
        <v>2010</v>
      </c>
      <c r="B9936" t="s">
        <v>18</v>
      </c>
      <c r="C9936" t="s">
        <v>19</v>
      </c>
      <c r="D9936" t="s">
        <v>26</v>
      </c>
      <c r="E9936" t="str">
        <f t="shared" si="620"/>
        <v>Summer crops</v>
      </c>
      <c r="F9936">
        <v>0.86</v>
      </c>
      <c r="G9936" s="6">
        <v>2949.39</v>
      </c>
      <c r="H9936" t="str">
        <f t="shared" si="621"/>
        <v>High</v>
      </c>
      <c r="I9936">
        <v>20.100000000000001</v>
      </c>
      <c r="J9936">
        <v>0.72899999999999998</v>
      </c>
      <c r="K9936">
        <v>2</v>
      </c>
      <c r="L9936" s="6">
        <v>67.569999999999993</v>
      </c>
      <c r="M9936">
        <v>2.0699999999999998</v>
      </c>
      <c r="N9936">
        <v>45.43</v>
      </c>
      <c r="O9936" t="str">
        <f t="shared" si="622"/>
        <v>41:60</v>
      </c>
      <c r="P9936" t="s">
        <v>27</v>
      </c>
      <c r="Q9936">
        <v>307.66000000000003</v>
      </c>
      <c r="R9936" t="str">
        <f t="shared" si="623"/>
        <v>Low</v>
      </c>
    </row>
    <row r="9937" spans="1:18" x14ac:dyDescent="0.25">
      <c r="A9937">
        <v>2006</v>
      </c>
      <c r="B9937" t="s">
        <v>50</v>
      </c>
      <c r="C9937" t="s">
        <v>19</v>
      </c>
      <c r="D9937" t="s">
        <v>16</v>
      </c>
      <c r="E9937" t="str">
        <f t="shared" si="620"/>
        <v>Summer crops</v>
      </c>
      <c r="F9937">
        <v>0.85</v>
      </c>
      <c r="G9937" s="6">
        <v>1762.79</v>
      </c>
      <c r="H9937" t="str">
        <f t="shared" si="621"/>
        <v>Medium</v>
      </c>
      <c r="I9937">
        <v>25.76</v>
      </c>
      <c r="J9937">
        <v>0.67500000000000004</v>
      </c>
      <c r="K9937">
        <v>6</v>
      </c>
      <c r="L9937" s="6">
        <v>29.03</v>
      </c>
      <c r="M9937">
        <v>46.47</v>
      </c>
      <c r="N9937">
        <v>11.06</v>
      </c>
      <c r="O9937" t="str">
        <f t="shared" si="622"/>
        <v>0:20</v>
      </c>
      <c r="P9937" t="s">
        <v>20</v>
      </c>
      <c r="Q9937">
        <v>199.41</v>
      </c>
      <c r="R9937" t="str">
        <f t="shared" si="623"/>
        <v>Low</v>
      </c>
    </row>
    <row r="9938" spans="1:18" x14ac:dyDescent="0.25">
      <c r="A9938">
        <v>1993</v>
      </c>
      <c r="B9938" t="s">
        <v>36</v>
      </c>
      <c r="C9938" t="s">
        <v>70</v>
      </c>
      <c r="D9938" t="s">
        <v>16</v>
      </c>
      <c r="E9938" t="str">
        <f t="shared" si="620"/>
        <v>Summer crops</v>
      </c>
      <c r="F9938">
        <v>0.22</v>
      </c>
      <c r="G9938" s="6">
        <v>1677.08</v>
      </c>
      <c r="H9938" t="str">
        <f t="shared" si="621"/>
        <v>Medium</v>
      </c>
      <c r="I9938">
        <v>18.61</v>
      </c>
      <c r="J9938">
        <v>1.9530000000000001</v>
      </c>
      <c r="K9938">
        <v>4</v>
      </c>
      <c r="L9938" s="6">
        <v>49.39</v>
      </c>
      <c r="M9938">
        <v>2.2799999999999998</v>
      </c>
      <c r="N9938">
        <v>6.64</v>
      </c>
      <c r="O9938" t="str">
        <f t="shared" si="622"/>
        <v>0:20</v>
      </c>
      <c r="P9938" t="s">
        <v>27</v>
      </c>
      <c r="Q9938">
        <v>784.11</v>
      </c>
      <c r="R9938" t="str">
        <f t="shared" si="623"/>
        <v>Low</v>
      </c>
    </row>
    <row r="9939" spans="1:18" x14ac:dyDescent="0.25">
      <c r="A9939">
        <v>2023</v>
      </c>
      <c r="B9939" t="s">
        <v>24</v>
      </c>
      <c r="C9939" t="s">
        <v>57</v>
      </c>
      <c r="D9939" t="s">
        <v>38</v>
      </c>
      <c r="E9939" t="str">
        <f t="shared" si="620"/>
        <v>Summer crops</v>
      </c>
      <c r="F9939">
        <v>26.34</v>
      </c>
      <c r="G9939" s="6">
        <v>2766.78</v>
      </c>
      <c r="H9939" t="str">
        <f t="shared" si="621"/>
        <v>High</v>
      </c>
      <c r="I9939">
        <v>29.12</v>
      </c>
      <c r="J9939">
        <v>3.2309999999999999</v>
      </c>
      <c r="K9939">
        <v>1</v>
      </c>
      <c r="L9939" s="6">
        <v>26.89</v>
      </c>
      <c r="M9939">
        <v>30.96</v>
      </c>
      <c r="N9939">
        <v>19.12</v>
      </c>
      <c r="O9939" t="str">
        <f t="shared" si="622"/>
        <v>0:20</v>
      </c>
      <c r="P9939" t="s">
        <v>17</v>
      </c>
      <c r="Q9939">
        <v>1451.06</v>
      </c>
      <c r="R9939" t="str">
        <f t="shared" si="623"/>
        <v>High</v>
      </c>
    </row>
    <row r="9940" spans="1:18" x14ac:dyDescent="0.25">
      <c r="A9940">
        <v>1991</v>
      </c>
      <c r="B9940" t="s">
        <v>32</v>
      </c>
      <c r="C9940" t="s">
        <v>69</v>
      </c>
      <c r="D9940" t="s">
        <v>49</v>
      </c>
      <c r="E9940" t="str">
        <f t="shared" si="620"/>
        <v>Summer crops</v>
      </c>
      <c r="F9940">
        <v>28.87</v>
      </c>
      <c r="G9940" s="6">
        <v>2735.23</v>
      </c>
      <c r="H9940" t="str">
        <f t="shared" si="621"/>
        <v>High</v>
      </c>
      <c r="I9940">
        <v>26.02</v>
      </c>
      <c r="J9940">
        <v>3.222</v>
      </c>
      <c r="K9940">
        <v>3</v>
      </c>
      <c r="L9940" s="6">
        <v>27.09</v>
      </c>
      <c r="M9940">
        <v>8.6199999999999992</v>
      </c>
      <c r="N9940">
        <v>14.49</v>
      </c>
      <c r="O9940" t="str">
        <f t="shared" si="622"/>
        <v>0:20</v>
      </c>
      <c r="P9940" t="s">
        <v>27</v>
      </c>
      <c r="Q9940">
        <v>481.35</v>
      </c>
      <c r="R9940" t="str">
        <f t="shared" si="623"/>
        <v>High</v>
      </c>
    </row>
    <row r="9941" spans="1:18" x14ac:dyDescent="0.25">
      <c r="A9941">
        <v>2009</v>
      </c>
      <c r="B9941" t="s">
        <v>14</v>
      </c>
      <c r="C9941" t="s">
        <v>40</v>
      </c>
      <c r="D9941" t="s">
        <v>43</v>
      </c>
      <c r="E9941" t="str">
        <f t="shared" si="620"/>
        <v>Winter crops</v>
      </c>
      <c r="F9941">
        <v>30.2</v>
      </c>
      <c r="G9941" s="6">
        <v>237.79</v>
      </c>
      <c r="H9941" t="str">
        <f t="shared" si="621"/>
        <v>Low</v>
      </c>
      <c r="I9941">
        <v>15.9</v>
      </c>
      <c r="J9941">
        <v>2.484</v>
      </c>
      <c r="K9941">
        <v>5</v>
      </c>
      <c r="L9941" s="6">
        <v>65.37</v>
      </c>
      <c r="M9941">
        <v>12.07</v>
      </c>
      <c r="N9941">
        <v>94.18</v>
      </c>
      <c r="O9941" t="str">
        <f t="shared" si="622"/>
        <v>81:100</v>
      </c>
      <c r="P9941" t="s">
        <v>17</v>
      </c>
      <c r="Q9941">
        <v>611.19000000000005</v>
      </c>
      <c r="R9941" t="str">
        <f t="shared" si="623"/>
        <v>High</v>
      </c>
    </row>
    <row r="9942" spans="1:18" x14ac:dyDescent="0.25">
      <c r="A9942">
        <v>2011</v>
      </c>
      <c r="B9942" t="s">
        <v>32</v>
      </c>
      <c r="C9942" t="s">
        <v>61</v>
      </c>
      <c r="D9942" t="s">
        <v>38</v>
      </c>
      <c r="E9942" t="str">
        <f t="shared" si="620"/>
        <v>Summer crops</v>
      </c>
      <c r="F9942">
        <v>-2.09</v>
      </c>
      <c r="G9942" s="6">
        <v>2365.0500000000002</v>
      </c>
      <c r="H9942" t="str">
        <f t="shared" si="621"/>
        <v>High</v>
      </c>
      <c r="I9942">
        <v>20.420000000000002</v>
      </c>
      <c r="J9942">
        <v>1.044</v>
      </c>
      <c r="K9942">
        <v>10</v>
      </c>
      <c r="L9942" s="6">
        <v>26.13</v>
      </c>
      <c r="M9942">
        <v>40.020000000000003</v>
      </c>
      <c r="N9942">
        <v>42.51</v>
      </c>
      <c r="O9942" t="str">
        <f t="shared" si="622"/>
        <v>41:60</v>
      </c>
      <c r="P9942" t="s">
        <v>20</v>
      </c>
      <c r="Q9942">
        <v>404.56</v>
      </c>
      <c r="R9942" t="str">
        <f t="shared" si="623"/>
        <v>Below 0</v>
      </c>
    </row>
    <row r="9943" spans="1:18" x14ac:dyDescent="0.25">
      <c r="A9943">
        <v>2003</v>
      </c>
      <c r="B9943" t="s">
        <v>50</v>
      </c>
      <c r="C9943" t="s">
        <v>56</v>
      </c>
      <c r="D9943" t="s">
        <v>52</v>
      </c>
      <c r="E9943" t="str">
        <f t="shared" si="620"/>
        <v>Winter crops</v>
      </c>
      <c r="F9943">
        <v>23.76</v>
      </c>
      <c r="G9943" s="6">
        <v>1132.32</v>
      </c>
      <c r="H9943" t="str">
        <f t="shared" si="621"/>
        <v>Medium</v>
      </c>
      <c r="I9943">
        <v>2.39</v>
      </c>
      <c r="J9943">
        <v>1.76</v>
      </c>
      <c r="K9943">
        <v>1</v>
      </c>
      <c r="L9943" s="6">
        <v>61.92</v>
      </c>
      <c r="M9943">
        <v>42.47</v>
      </c>
      <c r="N9943">
        <v>25.1</v>
      </c>
      <c r="O9943" t="str">
        <f t="shared" si="622"/>
        <v>21:40</v>
      </c>
      <c r="P9943" t="s">
        <v>39</v>
      </c>
      <c r="Q9943">
        <v>552.79999999999995</v>
      </c>
      <c r="R9943" t="str">
        <f t="shared" si="623"/>
        <v>Moderate</v>
      </c>
    </row>
    <row r="9944" spans="1:18" x14ac:dyDescent="0.25">
      <c r="A9944">
        <v>1993</v>
      </c>
      <c r="B9944" t="s">
        <v>36</v>
      </c>
      <c r="C9944" t="s">
        <v>70</v>
      </c>
      <c r="D9944" t="s">
        <v>52</v>
      </c>
      <c r="E9944" t="str">
        <f t="shared" si="620"/>
        <v>Winter crops</v>
      </c>
      <c r="F9944">
        <v>0.13</v>
      </c>
      <c r="G9944" s="6">
        <v>2854.44</v>
      </c>
      <c r="H9944" t="str">
        <f t="shared" si="621"/>
        <v>High</v>
      </c>
      <c r="I9944">
        <v>22.79</v>
      </c>
      <c r="J9944">
        <v>1.0529999999999999</v>
      </c>
      <c r="K9944">
        <v>1</v>
      </c>
      <c r="L9944" s="6">
        <v>23.94</v>
      </c>
      <c r="M9944">
        <v>42.41</v>
      </c>
      <c r="N9944">
        <v>13.56</v>
      </c>
      <c r="O9944" t="str">
        <f t="shared" si="622"/>
        <v>0:20</v>
      </c>
      <c r="P9944" t="s">
        <v>39</v>
      </c>
      <c r="Q9944">
        <v>148.94</v>
      </c>
      <c r="R9944" t="str">
        <f t="shared" si="623"/>
        <v>Low</v>
      </c>
    </row>
    <row r="9945" spans="1:18" x14ac:dyDescent="0.25">
      <c r="A9945">
        <v>1994</v>
      </c>
      <c r="B9945" t="s">
        <v>46</v>
      </c>
      <c r="C9945" t="s">
        <v>51</v>
      </c>
      <c r="D9945" t="s">
        <v>16</v>
      </c>
      <c r="E9945" t="str">
        <f t="shared" si="620"/>
        <v>Summer crops</v>
      </c>
      <c r="F9945">
        <v>19.47</v>
      </c>
      <c r="G9945" s="6">
        <v>1352.23</v>
      </c>
      <c r="H9945" t="str">
        <f t="shared" si="621"/>
        <v>Medium</v>
      </c>
      <c r="I9945">
        <v>6.4</v>
      </c>
      <c r="J9945">
        <v>4.0599999999999996</v>
      </c>
      <c r="K9945">
        <v>9</v>
      </c>
      <c r="L9945" s="6">
        <v>95.35</v>
      </c>
      <c r="M9945">
        <v>11.25</v>
      </c>
      <c r="N9945">
        <v>99.29</v>
      </c>
      <c r="O9945" t="str">
        <f t="shared" si="622"/>
        <v>81:100</v>
      </c>
      <c r="P9945" t="s">
        <v>20</v>
      </c>
      <c r="Q9945">
        <v>1892.18</v>
      </c>
      <c r="R9945" t="str">
        <f t="shared" si="623"/>
        <v>Moderate</v>
      </c>
    </row>
    <row r="9946" spans="1:18" x14ac:dyDescent="0.25">
      <c r="A9946">
        <v>2023</v>
      </c>
      <c r="B9946" t="s">
        <v>46</v>
      </c>
      <c r="C9946" t="s">
        <v>63</v>
      </c>
      <c r="D9946" t="s">
        <v>26</v>
      </c>
      <c r="E9946" t="str">
        <f t="shared" si="620"/>
        <v>Summer crops</v>
      </c>
      <c r="F9946">
        <v>3.39</v>
      </c>
      <c r="G9946" s="6">
        <v>1198.73</v>
      </c>
      <c r="H9946" t="str">
        <f t="shared" si="621"/>
        <v>Medium</v>
      </c>
      <c r="I9946">
        <v>11.78</v>
      </c>
      <c r="J9946">
        <v>2.39</v>
      </c>
      <c r="K9946">
        <v>9</v>
      </c>
      <c r="L9946" s="6">
        <v>20.73</v>
      </c>
      <c r="M9946">
        <v>17.7</v>
      </c>
      <c r="N9946">
        <v>20.38</v>
      </c>
      <c r="O9946" t="str">
        <f t="shared" si="622"/>
        <v>21:40</v>
      </c>
      <c r="P9946" t="s">
        <v>39</v>
      </c>
      <c r="Q9946">
        <v>998</v>
      </c>
      <c r="R9946" t="str">
        <f t="shared" si="623"/>
        <v>Low</v>
      </c>
    </row>
    <row r="9947" spans="1:18" x14ac:dyDescent="0.25">
      <c r="A9947">
        <v>2018</v>
      </c>
      <c r="B9947" t="s">
        <v>18</v>
      </c>
      <c r="C9947" t="s">
        <v>67</v>
      </c>
      <c r="D9947" t="s">
        <v>52</v>
      </c>
      <c r="E9947" t="str">
        <f t="shared" si="620"/>
        <v>Winter crops</v>
      </c>
      <c r="F9947">
        <v>15.55</v>
      </c>
      <c r="G9947" s="6">
        <v>2023.72</v>
      </c>
      <c r="H9947" t="str">
        <f t="shared" si="621"/>
        <v>High</v>
      </c>
      <c r="I9947">
        <v>6.92</v>
      </c>
      <c r="J9947">
        <v>3.63</v>
      </c>
      <c r="K9947">
        <v>7</v>
      </c>
      <c r="L9947" s="6">
        <v>82.71</v>
      </c>
      <c r="M9947">
        <v>37.549999999999997</v>
      </c>
      <c r="N9947">
        <v>68.62</v>
      </c>
      <c r="O9947" t="str">
        <f t="shared" si="622"/>
        <v>61:80</v>
      </c>
      <c r="P9947" t="s">
        <v>39</v>
      </c>
      <c r="Q9947">
        <v>1443.68</v>
      </c>
      <c r="R9947" t="str">
        <f t="shared" si="623"/>
        <v>Moderate</v>
      </c>
    </row>
    <row r="9948" spans="1:18" x14ac:dyDescent="0.25">
      <c r="A9948">
        <v>1991</v>
      </c>
      <c r="B9948" t="s">
        <v>50</v>
      </c>
      <c r="C9948" t="s">
        <v>56</v>
      </c>
      <c r="D9948" t="s">
        <v>49</v>
      </c>
      <c r="E9948" t="str">
        <f t="shared" si="620"/>
        <v>Summer crops</v>
      </c>
      <c r="F9948">
        <v>22.22</v>
      </c>
      <c r="G9948" s="6">
        <v>1418.63</v>
      </c>
      <c r="H9948" t="str">
        <f t="shared" si="621"/>
        <v>Medium</v>
      </c>
      <c r="I9948">
        <v>29.73</v>
      </c>
      <c r="J9948">
        <v>3.2040000000000002</v>
      </c>
      <c r="K9948">
        <v>1</v>
      </c>
      <c r="L9948" s="6">
        <v>50.9</v>
      </c>
      <c r="M9948">
        <v>1.27</v>
      </c>
      <c r="N9948">
        <v>35.11</v>
      </c>
      <c r="O9948" t="str">
        <f t="shared" si="622"/>
        <v>21:40</v>
      </c>
      <c r="P9948" t="s">
        <v>35</v>
      </c>
      <c r="Q9948">
        <v>1140.3699999999999</v>
      </c>
      <c r="R9948" t="str">
        <f t="shared" si="623"/>
        <v>Moderate</v>
      </c>
    </row>
    <row r="9949" spans="1:18" x14ac:dyDescent="0.25">
      <c r="A9949">
        <v>2002</v>
      </c>
      <c r="B9949" t="s">
        <v>30</v>
      </c>
      <c r="C9949" t="s">
        <v>66</v>
      </c>
      <c r="D9949" t="s">
        <v>23</v>
      </c>
      <c r="E9949" t="str">
        <f t="shared" si="620"/>
        <v>Winter crops</v>
      </c>
      <c r="F9949">
        <v>5.87</v>
      </c>
      <c r="G9949" s="6">
        <v>952.47</v>
      </c>
      <c r="H9949" t="str">
        <f t="shared" si="621"/>
        <v>Low</v>
      </c>
      <c r="I9949">
        <v>13.88</v>
      </c>
      <c r="J9949">
        <v>2.56</v>
      </c>
      <c r="K9949">
        <v>2</v>
      </c>
      <c r="L9949" s="6">
        <v>93.01</v>
      </c>
      <c r="M9949">
        <v>4.4000000000000004</v>
      </c>
      <c r="N9949">
        <v>25.64</v>
      </c>
      <c r="O9949" t="str">
        <f t="shared" si="622"/>
        <v>21:40</v>
      </c>
      <c r="P9949" t="s">
        <v>17</v>
      </c>
      <c r="Q9949">
        <v>774.78</v>
      </c>
      <c r="R9949" t="str">
        <f t="shared" si="623"/>
        <v>Low</v>
      </c>
    </row>
    <row r="9950" spans="1:18" x14ac:dyDescent="0.25">
      <c r="A9950">
        <v>2003</v>
      </c>
      <c r="B9950" t="s">
        <v>50</v>
      </c>
      <c r="C9950" t="s">
        <v>33</v>
      </c>
      <c r="D9950" t="s">
        <v>48</v>
      </c>
      <c r="E9950" t="str">
        <f t="shared" si="620"/>
        <v>Summer crops</v>
      </c>
      <c r="F9950">
        <v>10.199999999999999</v>
      </c>
      <c r="G9950" s="6">
        <v>960.96</v>
      </c>
      <c r="H9950" t="str">
        <f t="shared" si="621"/>
        <v>Low</v>
      </c>
      <c r="I9950">
        <v>22.63</v>
      </c>
      <c r="J9950">
        <v>1.3859999999999999</v>
      </c>
      <c r="K9950">
        <v>6</v>
      </c>
      <c r="L9950" s="6">
        <v>70.650000000000006</v>
      </c>
      <c r="M9950">
        <v>23.12</v>
      </c>
      <c r="N9950">
        <v>27</v>
      </c>
      <c r="O9950" t="str">
        <f t="shared" si="622"/>
        <v>21:40</v>
      </c>
      <c r="P9950" t="s">
        <v>27</v>
      </c>
      <c r="Q9950">
        <v>148.81</v>
      </c>
      <c r="R9950" t="str">
        <f t="shared" si="623"/>
        <v>Low</v>
      </c>
    </row>
    <row r="9951" spans="1:18" x14ac:dyDescent="0.25">
      <c r="A9951">
        <v>1992</v>
      </c>
      <c r="B9951" t="s">
        <v>32</v>
      </c>
      <c r="C9951" t="s">
        <v>33</v>
      </c>
      <c r="D9951" t="s">
        <v>38</v>
      </c>
      <c r="E9951" t="str">
        <f t="shared" si="620"/>
        <v>Summer crops</v>
      </c>
      <c r="F9951">
        <v>17.54</v>
      </c>
      <c r="G9951" s="6">
        <v>1023.22</v>
      </c>
      <c r="H9951" t="str">
        <f t="shared" si="621"/>
        <v>Medium</v>
      </c>
      <c r="I9951">
        <v>19.98</v>
      </c>
      <c r="J9951">
        <v>3.1949999999999998</v>
      </c>
      <c r="K9951">
        <v>5</v>
      </c>
      <c r="L9951" s="6">
        <v>34.46</v>
      </c>
      <c r="M9951">
        <v>18.71</v>
      </c>
      <c r="N9951">
        <v>81.77</v>
      </c>
      <c r="O9951" t="str">
        <f t="shared" si="622"/>
        <v>81:100</v>
      </c>
      <c r="P9951" t="s">
        <v>35</v>
      </c>
      <c r="Q9951">
        <v>1468.4</v>
      </c>
      <c r="R9951" t="str">
        <f t="shared" si="623"/>
        <v>Moderate</v>
      </c>
    </row>
    <row r="9952" spans="1:18" x14ac:dyDescent="0.25">
      <c r="A9952">
        <v>2012</v>
      </c>
      <c r="B9952" t="s">
        <v>50</v>
      </c>
      <c r="C9952" t="s">
        <v>56</v>
      </c>
      <c r="D9952" t="s">
        <v>48</v>
      </c>
      <c r="E9952" t="str">
        <f t="shared" si="620"/>
        <v>Summer crops</v>
      </c>
      <c r="F9952">
        <v>14.82</v>
      </c>
      <c r="G9952" s="6">
        <v>2275.62</v>
      </c>
      <c r="H9952" t="str">
        <f t="shared" si="621"/>
        <v>High</v>
      </c>
      <c r="I9952">
        <v>15.97</v>
      </c>
      <c r="J9952">
        <v>1.5569999999999999</v>
      </c>
      <c r="K9952">
        <v>10</v>
      </c>
      <c r="L9952" s="6">
        <v>23.71</v>
      </c>
      <c r="M9952">
        <v>49.76</v>
      </c>
      <c r="N9952">
        <v>64.28</v>
      </c>
      <c r="O9952" t="str">
        <f t="shared" si="622"/>
        <v>61:80</v>
      </c>
      <c r="P9952" t="s">
        <v>35</v>
      </c>
      <c r="Q9952">
        <v>343.29</v>
      </c>
      <c r="R9952" t="str">
        <f t="shared" si="623"/>
        <v>Low</v>
      </c>
    </row>
    <row r="9953" spans="1:18" x14ac:dyDescent="0.25">
      <c r="A9953">
        <v>1993</v>
      </c>
      <c r="B9953" t="s">
        <v>21</v>
      </c>
      <c r="C9953" t="s">
        <v>55</v>
      </c>
      <c r="D9953" t="s">
        <v>34</v>
      </c>
      <c r="E9953" t="str">
        <f t="shared" si="620"/>
        <v>Winter crops</v>
      </c>
      <c r="F9953">
        <v>5.47</v>
      </c>
      <c r="G9953" s="6">
        <v>641.79999999999995</v>
      </c>
      <c r="H9953" t="str">
        <f t="shared" si="621"/>
        <v>Low</v>
      </c>
      <c r="I9953">
        <v>29.47</v>
      </c>
      <c r="J9953">
        <v>0.873</v>
      </c>
      <c r="K9953">
        <v>2</v>
      </c>
      <c r="L9953" s="6">
        <v>44.54</v>
      </c>
      <c r="M9953">
        <v>46.22</v>
      </c>
      <c r="N9953">
        <v>53.42</v>
      </c>
      <c r="O9953" t="str">
        <f t="shared" si="622"/>
        <v>41:60</v>
      </c>
      <c r="P9953" t="s">
        <v>20</v>
      </c>
      <c r="Q9953">
        <v>118.48</v>
      </c>
      <c r="R9953" t="str">
        <f t="shared" si="623"/>
        <v>Low</v>
      </c>
    </row>
    <row r="9954" spans="1:18" x14ac:dyDescent="0.25">
      <c r="A9954">
        <v>2009</v>
      </c>
      <c r="B9954" t="s">
        <v>21</v>
      </c>
      <c r="C9954" t="s">
        <v>65</v>
      </c>
      <c r="D9954" t="s">
        <v>26</v>
      </c>
      <c r="E9954" t="str">
        <f t="shared" si="620"/>
        <v>Summer crops</v>
      </c>
      <c r="F9954">
        <v>10.81</v>
      </c>
      <c r="G9954" s="6">
        <v>855.12</v>
      </c>
      <c r="H9954" t="str">
        <f t="shared" si="621"/>
        <v>Low</v>
      </c>
      <c r="I9954">
        <v>23.86</v>
      </c>
      <c r="J9954">
        <v>4.05</v>
      </c>
      <c r="K9954">
        <v>5</v>
      </c>
      <c r="L9954" s="6">
        <v>30.33</v>
      </c>
      <c r="M9954">
        <v>34.450000000000003</v>
      </c>
      <c r="N9954">
        <v>17.899999999999999</v>
      </c>
      <c r="O9954" t="str">
        <f t="shared" si="622"/>
        <v>0:20</v>
      </c>
      <c r="P9954" t="s">
        <v>20</v>
      </c>
      <c r="Q9954">
        <v>1337.16</v>
      </c>
      <c r="R9954" t="str">
        <f t="shared" si="623"/>
        <v>Low</v>
      </c>
    </row>
    <row r="9955" spans="1:18" x14ac:dyDescent="0.25">
      <c r="A9955">
        <v>1991</v>
      </c>
      <c r="B9955" t="s">
        <v>21</v>
      </c>
      <c r="C9955" t="s">
        <v>65</v>
      </c>
      <c r="D9955" t="s">
        <v>48</v>
      </c>
      <c r="E9955" t="str">
        <f t="shared" si="620"/>
        <v>Summer crops</v>
      </c>
      <c r="F9955">
        <v>24.25</v>
      </c>
      <c r="G9955" s="6">
        <v>856.16</v>
      </c>
      <c r="H9955" t="str">
        <f t="shared" si="621"/>
        <v>Low</v>
      </c>
      <c r="I9955">
        <v>8.66</v>
      </c>
      <c r="J9955">
        <v>3.3</v>
      </c>
      <c r="K9955">
        <v>2</v>
      </c>
      <c r="L9955" s="6">
        <v>38.11</v>
      </c>
      <c r="M9955">
        <v>28.98</v>
      </c>
      <c r="N9955">
        <v>3.46</v>
      </c>
      <c r="O9955" t="str">
        <f t="shared" si="622"/>
        <v>0:20</v>
      </c>
      <c r="P9955" t="s">
        <v>20</v>
      </c>
      <c r="Q9955">
        <v>619.89</v>
      </c>
      <c r="R9955" t="str">
        <f t="shared" si="623"/>
        <v>Moderate</v>
      </c>
    </row>
    <row r="9956" spans="1:18" x14ac:dyDescent="0.25">
      <c r="A9956">
        <v>2017</v>
      </c>
      <c r="B9956" t="s">
        <v>24</v>
      </c>
      <c r="C9956" t="s">
        <v>59</v>
      </c>
      <c r="D9956" t="s">
        <v>48</v>
      </c>
      <c r="E9956" t="str">
        <f t="shared" si="620"/>
        <v>Summer crops</v>
      </c>
      <c r="F9956">
        <v>13</v>
      </c>
      <c r="G9956" s="6">
        <v>2476.91</v>
      </c>
      <c r="H9956" t="str">
        <f t="shared" si="621"/>
        <v>High</v>
      </c>
      <c r="I9956">
        <v>20.59</v>
      </c>
      <c r="J9956">
        <v>1.9530000000000001</v>
      </c>
      <c r="K9956">
        <v>6</v>
      </c>
      <c r="L9956" s="6">
        <v>65.69</v>
      </c>
      <c r="M9956">
        <v>23.6</v>
      </c>
      <c r="N9956">
        <v>83.92</v>
      </c>
      <c r="O9956" t="str">
        <f t="shared" si="622"/>
        <v>81:100</v>
      </c>
      <c r="P9956" t="s">
        <v>27</v>
      </c>
      <c r="Q9956">
        <v>243.07</v>
      </c>
      <c r="R9956" t="str">
        <f t="shared" si="623"/>
        <v>Low</v>
      </c>
    </row>
    <row r="9957" spans="1:18" x14ac:dyDescent="0.25">
      <c r="A9957">
        <v>1992</v>
      </c>
      <c r="B9957" t="s">
        <v>46</v>
      </c>
      <c r="C9957" t="s">
        <v>67</v>
      </c>
      <c r="D9957" t="s">
        <v>52</v>
      </c>
      <c r="E9957" t="str">
        <f t="shared" si="620"/>
        <v>Winter crops</v>
      </c>
      <c r="F9957">
        <v>7.2</v>
      </c>
      <c r="G9957" s="6">
        <v>1036.04</v>
      </c>
      <c r="H9957" t="str">
        <f t="shared" si="621"/>
        <v>Medium</v>
      </c>
      <c r="I9957">
        <v>24.71</v>
      </c>
      <c r="J9957">
        <v>1.9530000000000001</v>
      </c>
      <c r="K9957">
        <v>10</v>
      </c>
      <c r="L9957" s="6">
        <v>71.459999999999994</v>
      </c>
      <c r="M9957">
        <v>38.19</v>
      </c>
      <c r="N9957">
        <v>80.98</v>
      </c>
      <c r="O9957" t="str">
        <f t="shared" si="622"/>
        <v>81:100</v>
      </c>
      <c r="P9957" t="s">
        <v>39</v>
      </c>
      <c r="Q9957">
        <v>385.81</v>
      </c>
      <c r="R9957" t="str">
        <f t="shared" si="623"/>
        <v>Low</v>
      </c>
    </row>
    <row r="9958" spans="1:18" x14ac:dyDescent="0.25">
      <c r="A9958">
        <v>2017</v>
      </c>
      <c r="B9958" t="s">
        <v>32</v>
      </c>
      <c r="C9958" t="s">
        <v>53</v>
      </c>
      <c r="D9958" t="s">
        <v>52</v>
      </c>
      <c r="E9958" t="str">
        <f t="shared" si="620"/>
        <v>Winter crops</v>
      </c>
      <c r="F9958">
        <v>6.47</v>
      </c>
      <c r="G9958" s="6">
        <v>1169.79</v>
      </c>
      <c r="H9958" t="str">
        <f t="shared" si="621"/>
        <v>Medium</v>
      </c>
      <c r="I9958">
        <v>2.91</v>
      </c>
      <c r="J9958">
        <v>2.48</v>
      </c>
      <c r="K9958">
        <v>5</v>
      </c>
      <c r="L9958" s="6">
        <v>54.03</v>
      </c>
      <c r="M9958">
        <v>32.159999999999997</v>
      </c>
      <c r="N9958">
        <v>43.16</v>
      </c>
      <c r="O9958" t="str">
        <f t="shared" si="622"/>
        <v>41:60</v>
      </c>
      <c r="P9958" t="s">
        <v>35</v>
      </c>
      <c r="Q9958">
        <v>1195.22</v>
      </c>
      <c r="R9958" t="str">
        <f t="shared" si="623"/>
        <v>Low</v>
      </c>
    </row>
    <row r="9959" spans="1:18" x14ac:dyDescent="0.25">
      <c r="A9959">
        <v>1997</v>
      </c>
      <c r="B9959" t="s">
        <v>14</v>
      </c>
      <c r="C9959" t="s">
        <v>64</v>
      </c>
      <c r="D9959" t="s">
        <v>23</v>
      </c>
      <c r="E9959" t="str">
        <f t="shared" si="620"/>
        <v>Winter crops</v>
      </c>
      <c r="F9959">
        <v>25.12</v>
      </c>
      <c r="G9959" s="6">
        <v>1739.69</v>
      </c>
      <c r="H9959" t="str">
        <f t="shared" si="621"/>
        <v>Medium</v>
      </c>
      <c r="I9959">
        <v>29.73</v>
      </c>
      <c r="J9959">
        <v>1.1970000000000001</v>
      </c>
      <c r="K9959">
        <v>6</v>
      </c>
      <c r="L9959" s="6">
        <v>98.87</v>
      </c>
      <c r="M9959">
        <v>32.51</v>
      </c>
      <c r="N9959">
        <v>7.08</v>
      </c>
      <c r="O9959" t="str">
        <f t="shared" si="622"/>
        <v>0:20</v>
      </c>
      <c r="P9959" t="s">
        <v>20</v>
      </c>
      <c r="Q9959">
        <v>162.75</v>
      </c>
      <c r="R9959" t="str">
        <f t="shared" si="623"/>
        <v>High</v>
      </c>
    </row>
    <row r="9960" spans="1:18" x14ac:dyDescent="0.25">
      <c r="A9960">
        <v>1993</v>
      </c>
      <c r="B9960" t="s">
        <v>24</v>
      </c>
      <c r="C9960" t="s">
        <v>72</v>
      </c>
      <c r="D9960" t="s">
        <v>34</v>
      </c>
      <c r="E9960" t="str">
        <f t="shared" si="620"/>
        <v>Winter crops</v>
      </c>
      <c r="F9960">
        <v>-4.51</v>
      </c>
      <c r="G9960" s="6">
        <v>1233.98</v>
      </c>
      <c r="H9960" t="str">
        <f t="shared" si="621"/>
        <v>Medium</v>
      </c>
      <c r="I9960">
        <v>26.42</v>
      </c>
      <c r="J9960">
        <v>2.5739999999999998</v>
      </c>
      <c r="K9960">
        <v>3</v>
      </c>
      <c r="L9960" s="6">
        <v>25.28</v>
      </c>
      <c r="M9960">
        <v>3.33</v>
      </c>
      <c r="N9960">
        <v>43.22</v>
      </c>
      <c r="O9960" t="str">
        <f t="shared" si="622"/>
        <v>41:60</v>
      </c>
      <c r="P9960" t="s">
        <v>35</v>
      </c>
      <c r="Q9960">
        <v>650.84</v>
      </c>
      <c r="R9960" t="str">
        <f t="shared" si="623"/>
        <v>Below 0</v>
      </c>
    </row>
    <row r="9961" spans="1:18" x14ac:dyDescent="0.25">
      <c r="A9961">
        <v>2003</v>
      </c>
      <c r="B9961" t="s">
        <v>14</v>
      </c>
      <c r="C9961" t="s">
        <v>40</v>
      </c>
      <c r="D9961" t="s">
        <v>34</v>
      </c>
      <c r="E9961" t="str">
        <f t="shared" si="620"/>
        <v>Winter crops</v>
      </c>
      <c r="F9961">
        <v>-3.09</v>
      </c>
      <c r="G9961" s="6">
        <v>514.79999999999995</v>
      </c>
      <c r="H9961" t="str">
        <f t="shared" si="621"/>
        <v>Low</v>
      </c>
      <c r="I9961">
        <v>13.48</v>
      </c>
      <c r="J9961">
        <v>2.78</v>
      </c>
      <c r="K9961">
        <v>5</v>
      </c>
      <c r="L9961" s="6">
        <v>50.62</v>
      </c>
      <c r="M9961">
        <v>14.82</v>
      </c>
      <c r="N9961">
        <v>12.75</v>
      </c>
      <c r="O9961" t="str">
        <f t="shared" si="622"/>
        <v>0:20</v>
      </c>
      <c r="P9961" t="s">
        <v>17</v>
      </c>
      <c r="Q9961">
        <v>557.36</v>
      </c>
      <c r="R9961" t="str">
        <f t="shared" si="623"/>
        <v>Below 0</v>
      </c>
    </row>
    <row r="9962" spans="1:18" x14ac:dyDescent="0.25">
      <c r="A9962">
        <v>1991</v>
      </c>
      <c r="B9962" t="s">
        <v>50</v>
      </c>
      <c r="C9962" t="s">
        <v>33</v>
      </c>
      <c r="D9962" t="s">
        <v>23</v>
      </c>
      <c r="E9962" t="str">
        <f t="shared" si="620"/>
        <v>Winter crops</v>
      </c>
      <c r="F9962">
        <v>28.03</v>
      </c>
      <c r="G9962" s="6">
        <v>407.81</v>
      </c>
      <c r="H9962" t="str">
        <f t="shared" si="621"/>
        <v>Low</v>
      </c>
      <c r="I9962">
        <v>6.74</v>
      </c>
      <c r="J9962">
        <v>0.89100000000000001</v>
      </c>
      <c r="K9962">
        <v>3</v>
      </c>
      <c r="L9962" s="6">
        <v>87.05</v>
      </c>
      <c r="M9962">
        <v>18.579999999999998</v>
      </c>
      <c r="N9962">
        <v>54.93</v>
      </c>
      <c r="O9962" t="str">
        <f t="shared" si="622"/>
        <v>41:60</v>
      </c>
      <c r="P9962" t="s">
        <v>27</v>
      </c>
      <c r="Q9962">
        <v>415.97</v>
      </c>
      <c r="R9962" t="str">
        <f t="shared" si="623"/>
        <v>High</v>
      </c>
    </row>
    <row r="9963" spans="1:18" x14ac:dyDescent="0.25">
      <c r="A9963">
        <v>2020</v>
      </c>
      <c r="B9963" t="s">
        <v>21</v>
      </c>
      <c r="C9963" t="s">
        <v>65</v>
      </c>
      <c r="D9963" t="s">
        <v>23</v>
      </c>
      <c r="E9963" t="str">
        <f t="shared" si="620"/>
        <v>Winter crops</v>
      </c>
      <c r="F9963">
        <v>-0.09</v>
      </c>
      <c r="G9963" s="6">
        <v>1611.56</v>
      </c>
      <c r="H9963" t="str">
        <f t="shared" si="621"/>
        <v>Medium</v>
      </c>
      <c r="I9963">
        <v>9.08</v>
      </c>
      <c r="J9963">
        <v>1.73</v>
      </c>
      <c r="K9963">
        <v>7</v>
      </c>
      <c r="L9963" s="6">
        <v>78.760000000000005</v>
      </c>
      <c r="M9963">
        <v>46.32</v>
      </c>
      <c r="N9963">
        <v>82.98</v>
      </c>
      <c r="O9963" t="str">
        <f t="shared" si="622"/>
        <v>81:100</v>
      </c>
      <c r="P9963" t="s">
        <v>27</v>
      </c>
      <c r="Q9963">
        <v>658.32</v>
      </c>
      <c r="R9963" t="str">
        <f t="shared" si="623"/>
        <v>Below 0</v>
      </c>
    </row>
    <row r="9964" spans="1:18" x14ac:dyDescent="0.25">
      <c r="A9964">
        <v>2001</v>
      </c>
      <c r="B9964" t="s">
        <v>21</v>
      </c>
      <c r="C9964" t="s">
        <v>55</v>
      </c>
      <c r="D9964" t="s">
        <v>38</v>
      </c>
      <c r="E9964" t="str">
        <f t="shared" si="620"/>
        <v>Summer crops</v>
      </c>
      <c r="F9964">
        <v>34.229999999999997</v>
      </c>
      <c r="G9964" s="6">
        <v>1313.77</v>
      </c>
      <c r="H9964" t="str">
        <f t="shared" si="621"/>
        <v>Medium</v>
      </c>
      <c r="I9964">
        <v>25.08</v>
      </c>
      <c r="J9964">
        <v>2.1240000000000001</v>
      </c>
      <c r="K9964">
        <v>2</v>
      </c>
      <c r="L9964" s="6">
        <v>36.369999999999997</v>
      </c>
      <c r="M9964">
        <v>48.17</v>
      </c>
      <c r="N9964">
        <v>97.47</v>
      </c>
      <c r="O9964" t="str">
        <f t="shared" si="622"/>
        <v>81:100</v>
      </c>
      <c r="P9964" t="s">
        <v>35</v>
      </c>
      <c r="Q9964">
        <v>744.46</v>
      </c>
      <c r="R9964" t="str">
        <f t="shared" si="623"/>
        <v>High</v>
      </c>
    </row>
    <row r="9965" spans="1:18" x14ac:dyDescent="0.25">
      <c r="A9965">
        <v>2020</v>
      </c>
      <c r="B9965" t="s">
        <v>36</v>
      </c>
      <c r="C9965" t="s">
        <v>54</v>
      </c>
      <c r="D9965" t="s">
        <v>26</v>
      </c>
      <c r="E9965" t="str">
        <f t="shared" si="620"/>
        <v>Summer crops</v>
      </c>
      <c r="F9965">
        <v>24.15</v>
      </c>
      <c r="G9965" s="6">
        <v>1958.91</v>
      </c>
      <c r="H9965" t="str">
        <f t="shared" si="621"/>
        <v>Medium</v>
      </c>
      <c r="I9965">
        <v>7.98</v>
      </c>
      <c r="J9965">
        <v>3.72</v>
      </c>
      <c r="K9965">
        <v>6</v>
      </c>
      <c r="L9965" s="6">
        <v>64.64</v>
      </c>
      <c r="M9965">
        <v>14.13</v>
      </c>
      <c r="N9965">
        <v>73.900000000000006</v>
      </c>
      <c r="O9965" t="str">
        <f t="shared" si="622"/>
        <v>61:80</v>
      </c>
      <c r="P9965" t="s">
        <v>35</v>
      </c>
      <c r="Q9965">
        <v>887.16</v>
      </c>
      <c r="R9965" t="str">
        <f t="shared" si="623"/>
        <v>Moderate</v>
      </c>
    </row>
    <row r="9966" spans="1:18" x14ac:dyDescent="0.25">
      <c r="A9966">
        <v>2021</v>
      </c>
      <c r="B9966" t="s">
        <v>30</v>
      </c>
      <c r="C9966" t="s">
        <v>66</v>
      </c>
      <c r="D9966" t="s">
        <v>43</v>
      </c>
      <c r="E9966" t="str">
        <f t="shared" si="620"/>
        <v>Winter crops</v>
      </c>
      <c r="F9966">
        <v>14.81</v>
      </c>
      <c r="G9966" s="6">
        <v>747.56</v>
      </c>
      <c r="H9966" t="str">
        <f t="shared" si="621"/>
        <v>Low</v>
      </c>
      <c r="I9966">
        <v>13.22</v>
      </c>
      <c r="J9966">
        <v>3.62</v>
      </c>
      <c r="K9966">
        <v>6</v>
      </c>
      <c r="L9966" s="6">
        <v>36.119999999999997</v>
      </c>
      <c r="M9966">
        <v>39.89</v>
      </c>
      <c r="N9966">
        <v>11.71</v>
      </c>
      <c r="O9966" t="str">
        <f t="shared" si="622"/>
        <v>0:20</v>
      </c>
      <c r="P9966" t="s">
        <v>27</v>
      </c>
      <c r="Q9966">
        <v>1744.66</v>
      </c>
      <c r="R9966" t="str">
        <f t="shared" si="623"/>
        <v>Low</v>
      </c>
    </row>
    <row r="9967" spans="1:18" x14ac:dyDescent="0.25">
      <c r="A9967">
        <v>2015</v>
      </c>
      <c r="B9967" t="s">
        <v>36</v>
      </c>
      <c r="C9967" t="s">
        <v>62</v>
      </c>
      <c r="D9967" t="s">
        <v>52</v>
      </c>
      <c r="E9967" t="str">
        <f t="shared" si="620"/>
        <v>Winter crops</v>
      </c>
      <c r="F9967">
        <v>0.19</v>
      </c>
      <c r="G9967" s="6">
        <v>910.86</v>
      </c>
      <c r="H9967" t="str">
        <f t="shared" si="621"/>
        <v>Low</v>
      </c>
      <c r="I9967">
        <v>6.34</v>
      </c>
      <c r="J9967">
        <v>1.72</v>
      </c>
      <c r="K9967">
        <v>8</v>
      </c>
      <c r="L9967" s="6">
        <v>37.74</v>
      </c>
      <c r="M9967">
        <v>47.42</v>
      </c>
      <c r="N9967">
        <v>20.56</v>
      </c>
      <c r="O9967" t="str">
        <f t="shared" si="622"/>
        <v>21:40</v>
      </c>
      <c r="P9967" t="s">
        <v>17</v>
      </c>
      <c r="Q9967">
        <v>608.79999999999995</v>
      </c>
      <c r="R9967" t="str">
        <f t="shared" si="623"/>
        <v>Low</v>
      </c>
    </row>
    <row r="9968" spans="1:18" x14ac:dyDescent="0.25">
      <c r="A9968">
        <v>2006</v>
      </c>
      <c r="B9968" t="s">
        <v>32</v>
      </c>
      <c r="C9968" t="s">
        <v>61</v>
      </c>
      <c r="D9968" t="s">
        <v>34</v>
      </c>
      <c r="E9968" t="str">
        <f t="shared" si="620"/>
        <v>Winter crops</v>
      </c>
      <c r="F9968">
        <v>5.44</v>
      </c>
      <c r="G9968" s="6">
        <v>1267.51</v>
      </c>
      <c r="H9968" t="str">
        <f t="shared" si="621"/>
        <v>Medium</v>
      </c>
      <c r="I9968">
        <v>23.4</v>
      </c>
      <c r="J9968">
        <v>1.7189999999999901</v>
      </c>
      <c r="K9968">
        <v>9</v>
      </c>
      <c r="L9968" s="6">
        <v>54.22</v>
      </c>
      <c r="M9968">
        <v>35.58</v>
      </c>
      <c r="N9968">
        <v>68.040000000000006</v>
      </c>
      <c r="O9968" t="str">
        <f t="shared" si="622"/>
        <v>61:80</v>
      </c>
      <c r="P9968" t="s">
        <v>27</v>
      </c>
      <c r="Q9968">
        <v>487.81</v>
      </c>
      <c r="R9968" t="str">
        <f t="shared" si="623"/>
        <v>Low</v>
      </c>
    </row>
    <row r="9969" spans="1:18" x14ac:dyDescent="0.25">
      <c r="A9969">
        <v>1991</v>
      </c>
      <c r="B9969" t="s">
        <v>46</v>
      </c>
      <c r="C9969" t="s">
        <v>63</v>
      </c>
      <c r="D9969" t="s">
        <v>52</v>
      </c>
      <c r="E9969" t="str">
        <f t="shared" si="620"/>
        <v>Winter crops</v>
      </c>
      <c r="F9969">
        <v>-3.23</v>
      </c>
      <c r="G9969" s="6">
        <v>2399.7199999999998</v>
      </c>
      <c r="H9969" t="str">
        <f t="shared" si="621"/>
        <v>High</v>
      </c>
      <c r="I9969">
        <v>29.56</v>
      </c>
      <c r="J9969">
        <v>0.55800000000000005</v>
      </c>
      <c r="K9969">
        <v>0</v>
      </c>
      <c r="L9969" s="6">
        <v>21.35</v>
      </c>
      <c r="M9969">
        <v>15.63</v>
      </c>
      <c r="N9969">
        <v>51.98</v>
      </c>
      <c r="O9969" t="str">
        <f t="shared" si="622"/>
        <v>41:60</v>
      </c>
      <c r="P9969" t="s">
        <v>27</v>
      </c>
      <c r="Q9969">
        <v>200.4</v>
      </c>
      <c r="R9969" t="str">
        <f t="shared" si="623"/>
        <v>Below 0</v>
      </c>
    </row>
    <row r="9970" spans="1:18" x14ac:dyDescent="0.25">
      <c r="A9970">
        <v>2016</v>
      </c>
      <c r="B9970" t="s">
        <v>46</v>
      </c>
      <c r="C9970" t="s">
        <v>63</v>
      </c>
      <c r="D9970" t="s">
        <v>23</v>
      </c>
      <c r="E9970" t="str">
        <f t="shared" si="620"/>
        <v>Winter crops</v>
      </c>
      <c r="F9970">
        <v>22.86</v>
      </c>
      <c r="G9970" s="6">
        <v>2092.0300000000002</v>
      </c>
      <c r="H9970" t="str">
        <f t="shared" si="621"/>
        <v>High</v>
      </c>
      <c r="I9970">
        <v>23.24</v>
      </c>
      <c r="J9970">
        <v>2.61</v>
      </c>
      <c r="K9970">
        <v>3</v>
      </c>
      <c r="L9970" s="6">
        <v>96.75</v>
      </c>
      <c r="M9970">
        <v>46.62</v>
      </c>
      <c r="N9970">
        <v>26.07</v>
      </c>
      <c r="O9970" t="str">
        <f t="shared" si="622"/>
        <v>21:40</v>
      </c>
      <c r="P9970" t="s">
        <v>27</v>
      </c>
      <c r="Q9970">
        <v>816.86</v>
      </c>
      <c r="R9970" t="str">
        <f t="shared" si="623"/>
        <v>Moderate</v>
      </c>
    </row>
    <row r="9971" spans="1:18" x14ac:dyDescent="0.25">
      <c r="A9971">
        <v>2019</v>
      </c>
      <c r="B9971" t="s">
        <v>41</v>
      </c>
      <c r="C9971" t="s">
        <v>68</v>
      </c>
      <c r="D9971" t="s">
        <v>23</v>
      </c>
      <c r="E9971" t="str">
        <f t="shared" si="620"/>
        <v>Winter crops</v>
      </c>
      <c r="F9971">
        <v>25.59</v>
      </c>
      <c r="G9971" s="6">
        <v>806.7</v>
      </c>
      <c r="H9971" t="str">
        <f t="shared" si="621"/>
        <v>Low</v>
      </c>
      <c r="I9971">
        <v>22.87</v>
      </c>
      <c r="J9971">
        <v>2.7450000000000001</v>
      </c>
      <c r="K9971">
        <v>6</v>
      </c>
      <c r="L9971" s="6">
        <v>80.83</v>
      </c>
      <c r="M9971">
        <v>27.42</v>
      </c>
      <c r="N9971">
        <v>95.41</v>
      </c>
      <c r="O9971" t="str">
        <f t="shared" si="622"/>
        <v>81:100</v>
      </c>
      <c r="P9971" t="s">
        <v>35</v>
      </c>
      <c r="Q9971">
        <v>868.93</v>
      </c>
      <c r="R9971" t="str">
        <f t="shared" si="623"/>
        <v>High</v>
      </c>
    </row>
    <row r="9972" spans="1:18" x14ac:dyDescent="0.25">
      <c r="A9972">
        <v>2021</v>
      </c>
      <c r="B9972" t="s">
        <v>46</v>
      </c>
      <c r="C9972" t="s">
        <v>47</v>
      </c>
      <c r="D9972" t="s">
        <v>43</v>
      </c>
      <c r="E9972" t="str">
        <f t="shared" si="620"/>
        <v>Winter crops</v>
      </c>
      <c r="F9972">
        <v>14.24</v>
      </c>
      <c r="G9972" s="6">
        <v>310.41000000000003</v>
      </c>
      <c r="H9972" t="str">
        <f t="shared" si="621"/>
        <v>Low</v>
      </c>
      <c r="I9972">
        <v>1.79</v>
      </c>
      <c r="J9972">
        <v>2.5470000000000002</v>
      </c>
      <c r="K9972">
        <v>4</v>
      </c>
      <c r="L9972" s="6">
        <v>33.97</v>
      </c>
      <c r="M9972">
        <v>28.77</v>
      </c>
      <c r="N9972">
        <v>72.8</v>
      </c>
      <c r="O9972" t="str">
        <f t="shared" si="622"/>
        <v>61:80</v>
      </c>
      <c r="P9972" t="s">
        <v>27</v>
      </c>
      <c r="Q9972">
        <v>297.63</v>
      </c>
      <c r="R9972" t="str">
        <f t="shared" si="623"/>
        <v>Low</v>
      </c>
    </row>
    <row r="9973" spans="1:18" x14ac:dyDescent="0.25">
      <c r="A9973">
        <v>2018</v>
      </c>
      <c r="B9973" t="s">
        <v>32</v>
      </c>
      <c r="C9973" t="s">
        <v>69</v>
      </c>
      <c r="D9973" t="s">
        <v>23</v>
      </c>
      <c r="E9973" t="str">
        <f t="shared" si="620"/>
        <v>Winter crops</v>
      </c>
      <c r="F9973">
        <v>28.72</v>
      </c>
      <c r="G9973" s="6">
        <v>1525.84</v>
      </c>
      <c r="H9973" t="str">
        <f t="shared" si="621"/>
        <v>Medium</v>
      </c>
      <c r="I9973">
        <v>4.9000000000000004</v>
      </c>
      <c r="J9973">
        <v>3.21</v>
      </c>
      <c r="K9973">
        <v>10</v>
      </c>
      <c r="L9973" s="6">
        <v>78.489999999999995</v>
      </c>
      <c r="M9973">
        <v>45.26</v>
      </c>
      <c r="N9973">
        <v>98.63</v>
      </c>
      <c r="O9973" t="str">
        <f t="shared" si="622"/>
        <v>81:100</v>
      </c>
      <c r="P9973" t="s">
        <v>17</v>
      </c>
      <c r="Q9973">
        <v>1358.01</v>
      </c>
      <c r="R9973" t="str">
        <f t="shared" si="623"/>
        <v>High</v>
      </c>
    </row>
    <row r="9974" spans="1:18" x14ac:dyDescent="0.25">
      <c r="A9974">
        <v>1998</v>
      </c>
      <c r="B9974" t="s">
        <v>46</v>
      </c>
      <c r="C9974" t="s">
        <v>47</v>
      </c>
      <c r="D9974" t="s">
        <v>34</v>
      </c>
      <c r="E9974" t="str">
        <f t="shared" si="620"/>
        <v>Winter crops</v>
      </c>
      <c r="F9974">
        <v>13.34</v>
      </c>
      <c r="G9974" s="6">
        <v>2126.38</v>
      </c>
      <c r="H9974" t="str">
        <f t="shared" si="621"/>
        <v>High</v>
      </c>
      <c r="I9974">
        <v>17.27</v>
      </c>
      <c r="J9974">
        <v>3.0419999999999998</v>
      </c>
      <c r="K9974">
        <v>5</v>
      </c>
      <c r="L9974" s="6">
        <v>39.880000000000003</v>
      </c>
      <c r="M9974">
        <v>30.94</v>
      </c>
      <c r="N9974">
        <v>44.36</v>
      </c>
      <c r="O9974" t="str">
        <f t="shared" si="622"/>
        <v>41:60</v>
      </c>
      <c r="P9974" t="s">
        <v>20</v>
      </c>
      <c r="Q9974">
        <v>1164.44</v>
      </c>
      <c r="R9974" t="str">
        <f t="shared" si="623"/>
        <v>Low</v>
      </c>
    </row>
    <row r="9975" spans="1:18" x14ac:dyDescent="0.25">
      <c r="A9975">
        <v>2005</v>
      </c>
      <c r="B9975" t="s">
        <v>32</v>
      </c>
      <c r="C9975" t="s">
        <v>69</v>
      </c>
      <c r="D9975" t="s">
        <v>16</v>
      </c>
      <c r="E9975" t="str">
        <f t="shared" si="620"/>
        <v>Summer crops</v>
      </c>
      <c r="F9975">
        <v>14.96</v>
      </c>
      <c r="G9975" s="6">
        <v>2858.46</v>
      </c>
      <c r="H9975" t="str">
        <f t="shared" si="621"/>
        <v>High</v>
      </c>
      <c r="I9975">
        <v>3.99</v>
      </c>
      <c r="J9975">
        <v>4.5599999999999996</v>
      </c>
      <c r="K9975">
        <v>0</v>
      </c>
      <c r="L9975" s="6">
        <v>28.68</v>
      </c>
      <c r="M9975">
        <v>4.71</v>
      </c>
      <c r="N9975">
        <v>40.82</v>
      </c>
      <c r="O9975" t="str">
        <f t="shared" si="622"/>
        <v>41:60</v>
      </c>
      <c r="P9975" t="s">
        <v>20</v>
      </c>
      <c r="Q9975">
        <v>1029.27</v>
      </c>
      <c r="R9975" t="str">
        <f t="shared" si="623"/>
        <v>Low</v>
      </c>
    </row>
    <row r="9976" spans="1:18" x14ac:dyDescent="0.25">
      <c r="A9976">
        <v>2009</v>
      </c>
      <c r="B9976" t="s">
        <v>18</v>
      </c>
      <c r="C9976" t="s">
        <v>19</v>
      </c>
      <c r="D9976" t="s">
        <v>23</v>
      </c>
      <c r="E9976" t="str">
        <f t="shared" si="620"/>
        <v>Winter crops</v>
      </c>
      <c r="F9976">
        <v>23.22</v>
      </c>
      <c r="G9976" s="6">
        <v>2110.73</v>
      </c>
      <c r="H9976" t="str">
        <f t="shared" si="621"/>
        <v>High</v>
      </c>
      <c r="I9976">
        <v>16.75</v>
      </c>
      <c r="J9976">
        <v>1.431</v>
      </c>
      <c r="K9976">
        <v>3</v>
      </c>
      <c r="L9976" s="6">
        <v>88.6</v>
      </c>
      <c r="M9976">
        <v>24.03</v>
      </c>
      <c r="N9976">
        <v>90.2</v>
      </c>
      <c r="O9976" t="str">
        <f t="shared" si="622"/>
        <v>81:100</v>
      </c>
      <c r="P9976" t="s">
        <v>35</v>
      </c>
      <c r="Q9976">
        <v>248.94</v>
      </c>
      <c r="R9976" t="str">
        <f t="shared" si="623"/>
        <v>Moderate</v>
      </c>
    </row>
    <row r="9977" spans="1:18" x14ac:dyDescent="0.25">
      <c r="A9977">
        <v>1991</v>
      </c>
      <c r="B9977" t="s">
        <v>32</v>
      </c>
      <c r="C9977" t="s">
        <v>33</v>
      </c>
      <c r="D9977" t="s">
        <v>49</v>
      </c>
      <c r="E9977" t="str">
        <f t="shared" si="620"/>
        <v>Summer crops</v>
      </c>
      <c r="F9977">
        <v>18.61</v>
      </c>
      <c r="G9977" s="6">
        <v>1957.34</v>
      </c>
      <c r="H9977" t="str">
        <f t="shared" si="621"/>
        <v>Medium</v>
      </c>
      <c r="I9977">
        <v>9.8699999999999992</v>
      </c>
      <c r="J9977">
        <v>1.58</v>
      </c>
      <c r="K9977">
        <v>1</v>
      </c>
      <c r="L9977" s="6">
        <v>90.04</v>
      </c>
      <c r="M9977">
        <v>42.52</v>
      </c>
      <c r="N9977">
        <v>26.29</v>
      </c>
      <c r="O9977" t="str">
        <f t="shared" si="622"/>
        <v>21:40</v>
      </c>
      <c r="P9977" t="s">
        <v>39</v>
      </c>
      <c r="Q9977">
        <v>166.7</v>
      </c>
      <c r="R9977" t="str">
        <f t="shared" si="623"/>
        <v>Moderate</v>
      </c>
    </row>
    <row r="9978" spans="1:18" x14ac:dyDescent="0.25">
      <c r="A9978">
        <v>2010</v>
      </c>
      <c r="B9978" t="s">
        <v>18</v>
      </c>
      <c r="C9978" t="s">
        <v>19</v>
      </c>
      <c r="D9978" t="s">
        <v>23</v>
      </c>
      <c r="E9978" t="str">
        <f t="shared" si="620"/>
        <v>Winter crops</v>
      </c>
      <c r="F9978">
        <v>31.7</v>
      </c>
      <c r="G9978" s="6">
        <v>283.56</v>
      </c>
      <c r="H9978" t="str">
        <f t="shared" si="621"/>
        <v>Low</v>
      </c>
      <c r="I9978">
        <v>22.74</v>
      </c>
      <c r="J9978">
        <v>3.222</v>
      </c>
      <c r="K9978">
        <v>10</v>
      </c>
      <c r="L9978" s="6">
        <v>88.47</v>
      </c>
      <c r="M9978">
        <v>15.34</v>
      </c>
      <c r="N9978">
        <v>62.15</v>
      </c>
      <c r="O9978" t="str">
        <f t="shared" si="622"/>
        <v>61:80</v>
      </c>
      <c r="P9978" t="s">
        <v>17</v>
      </c>
      <c r="Q9978">
        <v>356.17</v>
      </c>
      <c r="R9978" t="str">
        <f t="shared" si="623"/>
        <v>High</v>
      </c>
    </row>
    <row r="9979" spans="1:18" x14ac:dyDescent="0.25">
      <c r="A9979">
        <v>2014</v>
      </c>
      <c r="B9979" t="s">
        <v>18</v>
      </c>
      <c r="C9979" t="s">
        <v>19</v>
      </c>
      <c r="D9979" t="s">
        <v>26</v>
      </c>
      <c r="E9979" t="str">
        <f t="shared" si="620"/>
        <v>Summer crops</v>
      </c>
      <c r="F9979">
        <v>26.57</v>
      </c>
      <c r="G9979" s="6">
        <v>539.27</v>
      </c>
      <c r="H9979" t="str">
        <f t="shared" si="621"/>
        <v>Low</v>
      </c>
      <c r="I9979">
        <v>7.69</v>
      </c>
      <c r="J9979">
        <v>2.82</v>
      </c>
      <c r="K9979">
        <v>3</v>
      </c>
      <c r="L9979" s="6">
        <v>38.99</v>
      </c>
      <c r="M9979">
        <v>44.68</v>
      </c>
      <c r="N9979">
        <v>30.89</v>
      </c>
      <c r="O9979" t="str">
        <f t="shared" si="622"/>
        <v>21:40</v>
      </c>
      <c r="P9979" t="s">
        <v>20</v>
      </c>
      <c r="Q9979">
        <v>862.49</v>
      </c>
      <c r="R9979" t="str">
        <f t="shared" si="623"/>
        <v>High</v>
      </c>
    </row>
    <row r="9980" spans="1:18" x14ac:dyDescent="0.25">
      <c r="A9980">
        <v>2013</v>
      </c>
      <c r="B9980" t="s">
        <v>32</v>
      </c>
      <c r="C9980" t="s">
        <v>61</v>
      </c>
      <c r="D9980" t="s">
        <v>52</v>
      </c>
      <c r="E9980" t="str">
        <f t="shared" si="620"/>
        <v>Winter crops</v>
      </c>
      <c r="F9980">
        <v>-3.08</v>
      </c>
      <c r="G9980" s="6">
        <v>1984.23</v>
      </c>
      <c r="H9980" t="str">
        <f t="shared" si="621"/>
        <v>Medium</v>
      </c>
      <c r="I9980">
        <v>12.6</v>
      </c>
      <c r="J9980">
        <v>0.87</v>
      </c>
      <c r="K9980">
        <v>7</v>
      </c>
      <c r="L9980" s="6">
        <v>76.349999999999994</v>
      </c>
      <c r="M9980">
        <v>12.66</v>
      </c>
      <c r="N9980">
        <v>11.16</v>
      </c>
      <c r="O9980" t="str">
        <f t="shared" si="622"/>
        <v>0:20</v>
      </c>
      <c r="P9980" t="s">
        <v>39</v>
      </c>
      <c r="Q9980">
        <v>222.85</v>
      </c>
      <c r="R9980" t="str">
        <f t="shared" si="623"/>
        <v>Below 0</v>
      </c>
    </row>
    <row r="9981" spans="1:18" x14ac:dyDescent="0.25">
      <c r="A9981">
        <v>2014</v>
      </c>
      <c r="B9981" t="s">
        <v>32</v>
      </c>
      <c r="C9981" t="s">
        <v>53</v>
      </c>
      <c r="D9981" t="s">
        <v>49</v>
      </c>
      <c r="E9981" t="str">
        <f t="shared" si="620"/>
        <v>Summer crops</v>
      </c>
      <c r="F9981">
        <v>20.04</v>
      </c>
      <c r="G9981" s="6">
        <v>2477.5500000000002</v>
      </c>
      <c r="H9981" t="str">
        <f t="shared" si="621"/>
        <v>High</v>
      </c>
      <c r="I9981">
        <v>15.16</v>
      </c>
      <c r="J9981">
        <v>1.278</v>
      </c>
      <c r="K9981">
        <v>3</v>
      </c>
      <c r="L9981" s="6">
        <v>38.6</v>
      </c>
      <c r="M9981">
        <v>17.16</v>
      </c>
      <c r="N9981">
        <v>34.83</v>
      </c>
      <c r="O9981" t="str">
        <f t="shared" si="622"/>
        <v>21:40</v>
      </c>
      <c r="P9981" t="s">
        <v>17</v>
      </c>
      <c r="Q9981">
        <v>362.99</v>
      </c>
      <c r="R9981" t="str">
        <f t="shared" si="623"/>
        <v>Moderate</v>
      </c>
    </row>
    <row r="9982" spans="1:18" x14ac:dyDescent="0.25">
      <c r="A9982">
        <v>2015</v>
      </c>
      <c r="B9982" t="s">
        <v>50</v>
      </c>
      <c r="C9982" t="s">
        <v>56</v>
      </c>
      <c r="D9982" t="s">
        <v>23</v>
      </c>
      <c r="E9982" t="str">
        <f t="shared" si="620"/>
        <v>Winter crops</v>
      </c>
      <c r="F9982">
        <v>29.62</v>
      </c>
      <c r="G9982" s="6">
        <v>629.33000000000004</v>
      </c>
      <c r="H9982" t="str">
        <f t="shared" si="621"/>
        <v>Low</v>
      </c>
      <c r="I9982">
        <v>12.02</v>
      </c>
      <c r="J9982">
        <v>1.88</v>
      </c>
      <c r="K9982">
        <v>9</v>
      </c>
      <c r="L9982" s="6">
        <v>29.06</v>
      </c>
      <c r="M9982">
        <v>47.85</v>
      </c>
      <c r="N9982">
        <v>74.86</v>
      </c>
      <c r="O9982" t="str">
        <f t="shared" si="622"/>
        <v>61:80</v>
      </c>
      <c r="P9982" t="s">
        <v>35</v>
      </c>
      <c r="Q9982">
        <v>858.14</v>
      </c>
      <c r="R9982" t="str">
        <f t="shared" si="623"/>
        <v>High</v>
      </c>
    </row>
    <row r="9983" spans="1:18" x14ac:dyDescent="0.25">
      <c r="A9983">
        <v>2015</v>
      </c>
      <c r="B9983" t="s">
        <v>50</v>
      </c>
      <c r="C9983" t="s">
        <v>56</v>
      </c>
      <c r="D9983" t="s">
        <v>16</v>
      </c>
      <c r="E9983" t="str">
        <f t="shared" si="620"/>
        <v>Summer crops</v>
      </c>
      <c r="F9983">
        <v>33.020000000000003</v>
      </c>
      <c r="G9983" s="6">
        <v>293.45999999999998</v>
      </c>
      <c r="H9983" t="str">
        <f t="shared" si="621"/>
        <v>Low</v>
      </c>
      <c r="I9983">
        <v>18.22</v>
      </c>
      <c r="J9983">
        <v>3.0510000000000002</v>
      </c>
      <c r="K9983">
        <v>8</v>
      </c>
      <c r="L9983" s="6">
        <v>78.94</v>
      </c>
      <c r="M9983">
        <v>9.36</v>
      </c>
      <c r="N9983">
        <v>84.02</v>
      </c>
      <c r="O9983" t="str">
        <f t="shared" si="622"/>
        <v>81:100</v>
      </c>
      <c r="P9983" t="s">
        <v>20</v>
      </c>
      <c r="Q9983">
        <v>510.45</v>
      </c>
      <c r="R9983" t="str">
        <f t="shared" si="623"/>
        <v>High</v>
      </c>
    </row>
    <row r="9984" spans="1:18" x14ac:dyDescent="0.25">
      <c r="A9984">
        <v>2016</v>
      </c>
      <c r="B9984" t="s">
        <v>30</v>
      </c>
      <c r="C9984" t="s">
        <v>33</v>
      </c>
      <c r="D9984" t="s">
        <v>29</v>
      </c>
      <c r="E9984" t="str">
        <f t="shared" si="620"/>
        <v>Summer crops</v>
      </c>
      <c r="F9984">
        <v>24.58</v>
      </c>
      <c r="G9984" s="6">
        <v>1067.8599999999999</v>
      </c>
      <c r="H9984" t="str">
        <f t="shared" si="621"/>
        <v>Medium</v>
      </c>
      <c r="I9984">
        <v>15.6</v>
      </c>
      <c r="J9984">
        <v>2.7090000000000001</v>
      </c>
      <c r="K9984">
        <v>8</v>
      </c>
      <c r="L9984" s="6">
        <v>53.82</v>
      </c>
      <c r="M9984">
        <v>31.12</v>
      </c>
      <c r="N9984">
        <v>75.010000000000005</v>
      </c>
      <c r="O9984" t="str">
        <f t="shared" si="622"/>
        <v>61:80</v>
      </c>
      <c r="P9984" t="s">
        <v>20</v>
      </c>
      <c r="Q9984">
        <v>1291.31</v>
      </c>
      <c r="R9984" t="str">
        <f t="shared" si="623"/>
        <v>Moderate</v>
      </c>
    </row>
    <row r="9985" spans="1:18" x14ac:dyDescent="0.25">
      <c r="A9985">
        <v>2017</v>
      </c>
      <c r="B9985" t="s">
        <v>30</v>
      </c>
      <c r="C9985" t="s">
        <v>66</v>
      </c>
      <c r="D9985" t="s">
        <v>29</v>
      </c>
      <c r="E9985" t="str">
        <f t="shared" si="620"/>
        <v>Summer crops</v>
      </c>
      <c r="F9985">
        <v>7.35</v>
      </c>
      <c r="G9985" s="6">
        <v>1107.9000000000001</v>
      </c>
      <c r="H9985" t="str">
        <f t="shared" si="621"/>
        <v>Medium</v>
      </c>
      <c r="I9985">
        <v>21.69</v>
      </c>
      <c r="J9985">
        <v>2.097</v>
      </c>
      <c r="K9985">
        <v>10</v>
      </c>
      <c r="L9985" s="6">
        <v>69.900000000000006</v>
      </c>
      <c r="M9985">
        <v>9.35</v>
      </c>
      <c r="N9985">
        <v>51.99</v>
      </c>
      <c r="O9985" t="str">
        <f t="shared" si="622"/>
        <v>41:60</v>
      </c>
      <c r="P9985" t="s">
        <v>20</v>
      </c>
      <c r="Q9985">
        <v>592.9</v>
      </c>
      <c r="R9985" t="str">
        <f t="shared" si="623"/>
        <v>Low</v>
      </c>
    </row>
    <row r="9986" spans="1:18" x14ac:dyDescent="0.25">
      <c r="A9986">
        <v>2018</v>
      </c>
      <c r="B9986" t="s">
        <v>46</v>
      </c>
      <c r="C9986" t="s">
        <v>47</v>
      </c>
      <c r="D9986" t="s">
        <v>23</v>
      </c>
      <c r="E9986" t="str">
        <f t="shared" si="620"/>
        <v>Winter crops</v>
      </c>
      <c r="F9986">
        <v>31.25</v>
      </c>
      <c r="G9986" s="6">
        <v>2722.72</v>
      </c>
      <c r="H9986" t="str">
        <f t="shared" si="621"/>
        <v>High</v>
      </c>
      <c r="I9986">
        <v>20.059999999999999</v>
      </c>
      <c r="J9986">
        <v>0.86399999999999999</v>
      </c>
      <c r="K9986">
        <v>0</v>
      </c>
      <c r="L9986" s="6">
        <v>13.56</v>
      </c>
      <c r="M9986">
        <v>3.59</v>
      </c>
      <c r="N9986">
        <v>40</v>
      </c>
      <c r="O9986" t="str">
        <f t="shared" si="622"/>
        <v>21:40</v>
      </c>
      <c r="P9986" t="s">
        <v>17</v>
      </c>
      <c r="Q9986">
        <v>377.08</v>
      </c>
      <c r="R9986" t="str">
        <f t="shared" si="623"/>
        <v>High</v>
      </c>
    </row>
    <row r="9987" spans="1:18" x14ac:dyDescent="0.25">
      <c r="A9987">
        <v>1999</v>
      </c>
      <c r="B9987" t="s">
        <v>14</v>
      </c>
      <c r="C9987" t="s">
        <v>40</v>
      </c>
      <c r="D9987" t="s">
        <v>26</v>
      </c>
      <c r="E9987" t="str">
        <f t="shared" ref="E9987:E10001" si="624">IF(OR(D9987="Wheat", D9987="Barley", D9987="Cotton", D9987="Fruits"), "Winter crops","Summer crops")</f>
        <v>Summer crops</v>
      </c>
      <c r="F9987">
        <v>16.690000000000001</v>
      </c>
      <c r="G9987" s="6">
        <v>737.41</v>
      </c>
      <c r="H9987" t="str">
        <f t="shared" ref="H9987:H10001" si="625">IF(G9987&lt;1000, "Low", IF(G9987&lt;=2000, "Medium", "High"))</f>
        <v>Low</v>
      </c>
      <c r="I9987">
        <v>23.46</v>
      </c>
      <c r="J9987">
        <v>4.2480000000000002</v>
      </c>
      <c r="K9987">
        <v>1</v>
      </c>
      <c r="L9987" s="6">
        <v>59.98</v>
      </c>
      <c r="M9987">
        <v>27.44</v>
      </c>
      <c r="N9987">
        <v>51.8</v>
      </c>
      <c r="O9987" t="str">
        <f t="shared" ref="O9987:O10001" si="626">IF(N9987&lt;=20,"0:20",IF(N9987&lt;=40,"21:40",IF(N9987&lt;=60,"41:60",IF(N9987&lt;=80,"61:80","81:100"))))</f>
        <v>41:60</v>
      </c>
      <c r="P9987" t="s">
        <v>27</v>
      </c>
      <c r="Q9987">
        <v>1852.07</v>
      </c>
      <c r="R9987" t="str">
        <f t="shared" ref="R9987:R10001" si="627">IF(F9987&lt;0, "Below 0", IF(F9987&lt;=15, "Low", IF(F9987&lt;=25, "Moderate", "High")))</f>
        <v>Moderate</v>
      </c>
    </row>
    <row r="9988" spans="1:18" x14ac:dyDescent="0.25">
      <c r="A9988">
        <v>1994</v>
      </c>
      <c r="B9988" t="s">
        <v>18</v>
      </c>
      <c r="C9988" t="s">
        <v>19</v>
      </c>
      <c r="D9988" t="s">
        <v>48</v>
      </c>
      <c r="E9988" t="str">
        <f t="shared" si="624"/>
        <v>Summer crops</v>
      </c>
      <c r="F9988">
        <v>28.44</v>
      </c>
      <c r="G9988" s="6">
        <v>672.56</v>
      </c>
      <c r="H9988" t="str">
        <f t="shared" si="625"/>
        <v>Low</v>
      </c>
      <c r="I9988">
        <v>26.85</v>
      </c>
      <c r="J9988">
        <v>2.2949999999999999</v>
      </c>
      <c r="K9988">
        <v>10</v>
      </c>
      <c r="L9988" s="6">
        <v>39.619999999999997</v>
      </c>
      <c r="M9988">
        <v>1.5</v>
      </c>
      <c r="N9988">
        <v>92.01</v>
      </c>
      <c r="O9988" t="str">
        <f t="shared" si="626"/>
        <v>81:100</v>
      </c>
      <c r="P9988" t="s">
        <v>39</v>
      </c>
      <c r="Q9988">
        <v>566.46</v>
      </c>
      <c r="R9988" t="str">
        <f t="shared" si="627"/>
        <v>High</v>
      </c>
    </row>
    <row r="9989" spans="1:18" x14ac:dyDescent="0.25">
      <c r="A9989">
        <v>1996</v>
      </c>
      <c r="B9989" t="s">
        <v>18</v>
      </c>
      <c r="C9989" t="s">
        <v>60</v>
      </c>
      <c r="D9989" t="s">
        <v>29</v>
      </c>
      <c r="E9989" t="str">
        <f t="shared" si="624"/>
        <v>Summer crops</v>
      </c>
      <c r="F9989">
        <v>16.46</v>
      </c>
      <c r="G9989" s="6">
        <v>2686.87</v>
      </c>
      <c r="H9989" t="str">
        <f t="shared" si="625"/>
        <v>High</v>
      </c>
      <c r="I9989">
        <v>21.21</v>
      </c>
      <c r="J9989">
        <v>2.5379999999999998</v>
      </c>
      <c r="K9989">
        <v>5</v>
      </c>
      <c r="L9989" s="6">
        <v>99.12</v>
      </c>
      <c r="M9989">
        <v>36.39</v>
      </c>
      <c r="N9989">
        <v>5.82</v>
      </c>
      <c r="O9989" t="str">
        <f t="shared" si="626"/>
        <v>0:20</v>
      </c>
      <c r="P9989" t="s">
        <v>17</v>
      </c>
      <c r="Q9989">
        <v>1099.8499999999999</v>
      </c>
      <c r="R9989" t="str">
        <f t="shared" si="627"/>
        <v>Moderate</v>
      </c>
    </row>
    <row r="9990" spans="1:18" x14ac:dyDescent="0.25">
      <c r="A9990">
        <v>2023</v>
      </c>
      <c r="B9990" t="s">
        <v>24</v>
      </c>
      <c r="C9990" t="s">
        <v>25</v>
      </c>
      <c r="D9990" t="s">
        <v>43</v>
      </c>
      <c r="E9990" t="str">
        <f t="shared" si="624"/>
        <v>Winter crops</v>
      </c>
      <c r="F9990">
        <v>28.4</v>
      </c>
      <c r="G9990" s="6">
        <v>2759.02</v>
      </c>
      <c r="H9990" t="str">
        <f t="shared" si="625"/>
        <v>High</v>
      </c>
      <c r="I9990">
        <v>8.59</v>
      </c>
      <c r="J9990">
        <v>2.4</v>
      </c>
      <c r="K9990">
        <v>9</v>
      </c>
      <c r="L9990" s="6">
        <v>94.24</v>
      </c>
      <c r="M9990">
        <v>12</v>
      </c>
      <c r="N9990">
        <v>58.89</v>
      </c>
      <c r="O9990" t="str">
        <f t="shared" si="626"/>
        <v>41:60</v>
      </c>
      <c r="P9990" t="s">
        <v>20</v>
      </c>
      <c r="Q9990">
        <v>1000.74</v>
      </c>
      <c r="R9990" t="str">
        <f t="shared" si="627"/>
        <v>High</v>
      </c>
    </row>
    <row r="9991" spans="1:18" x14ac:dyDescent="0.25">
      <c r="A9991">
        <v>1994</v>
      </c>
      <c r="B9991" t="s">
        <v>18</v>
      </c>
      <c r="C9991" t="s">
        <v>19</v>
      </c>
      <c r="D9991" t="s">
        <v>29</v>
      </c>
      <c r="E9991" t="str">
        <f t="shared" si="624"/>
        <v>Summer crops</v>
      </c>
      <c r="F9991">
        <v>-2.71</v>
      </c>
      <c r="G9991" s="6">
        <v>513.01</v>
      </c>
      <c r="H9991" t="str">
        <f t="shared" si="625"/>
        <v>Low</v>
      </c>
      <c r="I9991">
        <v>12.93</v>
      </c>
      <c r="J9991">
        <v>0.78</v>
      </c>
      <c r="K9991">
        <v>10</v>
      </c>
      <c r="L9991" s="6">
        <v>71.760000000000005</v>
      </c>
      <c r="M9991">
        <v>43.41</v>
      </c>
      <c r="N9991">
        <v>19.96</v>
      </c>
      <c r="O9991" t="str">
        <f t="shared" si="626"/>
        <v>0:20</v>
      </c>
      <c r="P9991" t="s">
        <v>17</v>
      </c>
      <c r="Q9991">
        <v>284.33999999999997</v>
      </c>
      <c r="R9991" t="str">
        <f t="shared" si="627"/>
        <v>Below 0</v>
      </c>
    </row>
    <row r="9992" spans="1:18" x14ac:dyDescent="0.25">
      <c r="A9992">
        <v>2004</v>
      </c>
      <c r="B9992" t="s">
        <v>18</v>
      </c>
      <c r="C9992" t="s">
        <v>67</v>
      </c>
      <c r="D9992" t="s">
        <v>38</v>
      </c>
      <c r="E9992" t="str">
        <f t="shared" si="624"/>
        <v>Summer crops</v>
      </c>
      <c r="F9992">
        <v>16.170000000000002</v>
      </c>
      <c r="G9992" s="6">
        <v>2571.7800000000002</v>
      </c>
      <c r="H9992" t="str">
        <f t="shared" si="625"/>
        <v>High</v>
      </c>
      <c r="I9992">
        <v>1.56</v>
      </c>
      <c r="J9992">
        <v>4.53</v>
      </c>
      <c r="K9992">
        <v>8</v>
      </c>
      <c r="L9992" s="6">
        <v>83.76</v>
      </c>
      <c r="M9992">
        <v>6.4</v>
      </c>
      <c r="N9992">
        <v>54.79</v>
      </c>
      <c r="O9992" t="str">
        <f t="shared" si="626"/>
        <v>41:60</v>
      </c>
      <c r="P9992" t="s">
        <v>27</v>
      </c>
      <c r="Q9992">
        <v>981.05</v>
      </c>
      <c r="R9992" t="str">
        <f t="shared" si="627"/>
        <v>Moderate</v>
      </c>
    </row>
    <row r="9993" spans="1:18" x14ac:dyDescent="0.25">
      <c r="A9993">
        <v>2016</v>
      </c>
      <c r="B9993" t="s">
        <v>18</v>
      </c>
      <c r="C9993" t="s">
        <v>60</v>
      </c>
      <c r="D9993" t="s">
        <v>43</v>
      </c>
      <c r="E9993" t="str">
        <f t="shared" si="624"/>
        <v>Winter crops</v>
      </c>
      <c r="F9993">
        <v>-3.44</v>
      </c>
      <c r="G9993" s="6">
        <v>2997.57</v>
      </c>
      <c r="H9993" t="str">
        <f t="shared" si="625"/>
        <v>High</v>
      </c>
      <c r="I9993">
        <v>20.18</v>
      </c>
      <c r="J9993">
        <v>1.1970000000000001</v>
      </c>
      <c r="K9993">
        <v>6</v>
      </c>
      <c r="L9993" s="6">
        <v>99.98</v>
      </c>
      <c r="M9993">
        <v>30.65</v>
      </c>
      <c r="N9993">
        <v>87.87</v>
      </c>
      <c r="O9993" t="str">
        <f t="shared" si="626"/>
        <v>81:100</v>
      </c>
      <c r="P9993" t="s">
        <v>39</v>
      </c>
      <c r="Q9993">
        <v>181.28</v>
      </c>
      <c r="R9993" t="str">
        <f t="shared" si="627"/>
        <v>Below 0</v>
      </c>
    </row>
    <row r="9994" spans="1:18" x14ac:dyDescent="0.25">
      <c r="A9994">
        <v>1995</v>
      </c>
      <c r="B9994" t="s">
        <v>21</v>
      </c>
      <c r="C9994" t="s">
        <v>45</v>
      </c>
      <c r="D9994" t="s">
        <v>49</v>
      </c>
      <c r="E9994" t="str">
        <f t="shared" si="624"/>
        <v>Summer crops</v>
      </c>
      <c r="F9994">
        <v>3.82</v>
      </c>
      <c r="G9994" s="6">
        <v>762.69</v>
      </c>
      <c r="H9994" t="str">
        <f t="shared" si="625"/>
        <v>Low</v>
      </c>
      <c r="I9994">
        <v>9.1300000000000008</v>
      </c>
      <c r="J9994">
        <v>1.1000000000000001</v>
      </c>
      <c r="K9994">
        <v>9</v>
      </c>
      <c r="L9994" s="6">
        <v>89.83</v>
      </c>
      <c r="M9994">
        <v>3.42</v>
      </c>
      <c r="N9994">
        <v>59.99</v>
      </c>
      <c r="O9994" t="str">
        <f t="shared" si="626"/>
        <v>41:60</v>
      </c>
      <c r="P9994" t="s">
        <v>35</v>
      </c>
      <c r="Q9994">
        <v>227.3</v>
      </c>
      <c r="R9994" t="str">
        <f t="shared" si="627"/>
        <v>Low</v>
      </c>
    </row>
    <row r="9995" spans="1:18" x14ac:dyDescent="0.25">
      <c r="A9995">
        <v>1990</v>
      </c>
      <c r="B9995" t="s">
        <v>21</v>
      </c>
      <c r="C9995" t="s">
        <v>22</v>
      </c>
      <c r="D9995" t="s">
        <v>26</v>
      </c>
      <c r="E9995" t="str">
        <f t="shared" si="624"/>
        <v>Summer crops</v>
      </c>
      <c r="F9995">
        <v>16.52</v>
      </c>
      <c r="G9995" s="6">
        <v>2102.2800000000002</v>
      </c>
      <c r="H9995" t="str">
        <f t="shared" si="625"/>
        <v>High</v>
      </c>
      <c r="I9995">
        <v>16.420000000000002</v>
      </c>
      <c r="J9995">
        <v>2.448</v>
      </c>
      <c r="K9995">
        <v>0</v>
      </c>
      <c r="L9995" s="6">
        <v>51.34</v>
      </c>
      <c r="M9995">
        <v>44.54</v>
      </c>
      <c r="N9995">
        <v>79.02</v>
      </c>
      <c r="O9995" t="str">
        <f t="shared" si="626"/>
        <v>61:80</v>
      </c>
      <c r="P9995" t="s">
        <v>27</v>
      </c>
      <c r="Q9995">
        <v>523.6</v>
      </c>
      <c r="R9995" t="str">
        <f t="shared" si="627"/>
        <v>Moderate</v>
      </c>
    </row>
    <row r="9996" spans="1:18" x14ac:dyDescent="0.25">
      <c r="A9996">
        <v>2011</v>
      </c>
      <c r="B9996" t="s">
        <v>18</v>
      </c>
      <c r="C9996" t="s">
        <v>19</v>
      </c>
      <c r="D9996" t="s">
        <v>26</v>
      </c>
      <c r="E9996" t="str">
        <f t="shared" si="624"/>
        <v>Summer crops</v>
      </c>
      <c r="F9996">
        <v>15.26</v>
      </c>
      <c r="G9996" s="6">
        <v>2770.64</v>
      </c>
      <c r="H9996" t="str">
        <f t="shared" si="625"/>
        <v>High</v>
      </c>
      <c r="I9996">
        <v>13.65</v>
      </c>
      <c r="J9996">
        <v>3.01</v>
      </c>
      <c r="K9996">
        <v>6</v>
      </c>
      <c r="L9996" s="6">
        <v>85.45</v>
      </c>
      <c r="M9996">
        <v>43</v>
      </c>
      <c r="N9996">
        <v>5.64</v>
      </c>
      <c r="O9996" t="str">
        <f t="shared" si="626"/>
        <v>0:20</v>
      </c>
      <c r="P9996" t="s">
        <v>17</v>
      </c>
      <c r="Q9996">
        <v>1047.69</v>
      </c>
      <c r="R9996" t="str">
        <f t="shared" si="627"/>
        <v>Moderate</v>
      </c>
    </row>
    <row r="9997" spans="1:18" x14ac:dyDescent="0.25">
      <c r="A9997">
        <v>2022</v>
      </c>
      <c r="B9997" t="s">
        <v>21</v>
      </c>
      <c r="C9997" t="s">
        <v>55</v>
      </c>
      <c r="D9997" t="s">
        <v>52</v>
      </c>
      <c r="E9997" t="str">
        <f t="shared" si="624"/>
        <v>Winter crops</v>
      </c>
      <c r="F9997">
        <v>30.48</v>
      </c>
      <c r="G9997" s="6">
        <v>685.93</v>
      </c>
      <c r="H9997" t="str">
        <f t="shared" si="625"/>
        <v>Low</v>
      </c>
      <c r="I9997">
        <v>17.64</v>
      </c>
      <c r="J9997">
        <v>3.0329999999999999</v>
      </c>
      <c r="K9997">
        <v>9</v>
      </c>
      <c r="L9997" s="6">
        <v>27.56</v>
      </c>
      <c r="M9997">
        <v>41.96</v>
      </c>
      <c r="N9997">
        <v>10.95</v>
      </c>
      <c r="O9997" t="str">
        <f t="shared" si="626"/>
        <v>0:20</v>
      </c>
      <c r="P9997" t="s">
        <v>27</v>
      </c>
      <c r="Q9997">
        <v>1483.06</v>
      </c>
      <c r="R9997" t="str">
        <f t="shared" si="627"/>
        <v>High</v>
      </c>
    </row>
    <row r="9998" spans="1:18" x14ac:dyDescent="0.25">
      <c r="A9998">
        <v>1999</v>
      </c>
      <c r="B9998" t="s">
        <v>36</v>
      </c>
      <c r="C9998" t="s">
        <v>70</v>
      </c>
      <c r="D9998" t="s">
        <v>49</v>
      </c>
      <c r="E9998" t="str">
        <f t="shared" si="624"/>
        <v>Summer crops</v>
      </c>
      <c r="F9998">
        <v>9.5299999999999994</v>
      </c>
      <c r="G9998" s="6">
        <v>2560.38</v>
      </c>
      <c r="H9998" t="str">
        <f t="shared" si="625"/>
        <v>High</v>
      </c>
      <c r="I9998">
        <v>10.68</v>
      </c>
      <c r="J9998">
        <v>2.56</v>
      </c>
      <c r="K9998">
        <v>4</v>
      </c>
      <c r="L9998" s="6">
        <v>77.02</v>
      </c>
      <c r="M9998">
        <v>5.45</v>
      </c>
      <c r="N9998">
        <v>82.32</v>
      </c>
      <c r="O9998" t="str">
        <f t="shared" si="626"/>
        <v>81:100</v>
      </c>
      <c r="P9998" t="s">
        <v>27</v>
      </c>
      <c r="Q9998">
        <v>829.61</v>
      </c>
      <c r="R9998" t="str">
        <f t="shared" si="627"/>
        <v>Low</v>
      </c>
    </row>
    <row r="9999" spans="1:18" x14ac:dyDescent="0.25">
      <c r="A9999">
        <v>2000</v>
      </c>
      <c r="B9999" t="s">
        <v>32</v>
      </c>
      <c r="C9999" t="s">
        <v>69</v>
      </c>
      <c r="D9999" t="s">
        <v>26</v>
      </c>
      <c r="E9999" t="str">
        <f t="shared" si="624"/>
        <v>Summer crops</v>
      </c>
      <c r="F9999">
        <v>31.92</v>
      </c>
      <c r="G9999" s="6">
        <v>357.76</v>
      </c>
      <c r="H9999" t="str">
        <f t="shared" si="625"/>
        <v>Low</v>
      </c>
      <c r="I9999">
        <v>26.01</v>
      </c>
      <c r="J9999">
        <v>1.161</v>
      </c>
      <c r="K9999">
        <v>10</v>
      </c>
      <c r="L9999" s="6">
        <v>78.53</v>
      </c>
      <c r="M9999">
        <v>11.94</v>
      </c>
      <c r="N9999">
        <v>26</v>
      </c>
      <c r="O9999" t="str">
        <f t="shared" si="626"/>
        <v>21:40</v>
      </c>
      <c r="P9999" t="s">
        <v>17</v>
      </c>
      <c r="Q9999">
        <v>155.99</v>
      </c>
      <c r="R9999" t="str">
        <f t="shared" si="627"/>
        <v>High</v>
      </c>
    </row>
    <row r="10000" spans="1:18" x14ac:dyDescent="0.25">
      <c r="A10000">
        <v>1996</v>
      </c>
      <c r="B10000" t="s">
        <v>50</v>
      </c>
      <c r="C10000" t="s">
        <v>58</v>
      </c>
      <c r="D10000" t="s">
        <v>49</v>
      </c>
      <c r="E10000" t="str">
        <f t="shared" si="624"/>
        <v>Summer crops</v>
      </c>
      <c r="F10000">
        <v>13.95</v>
      </c>
      <c r="G10000" s="6">
        <v>1549.52</v>
      </c>
      <c r="H10000" t="str">
        <f t="shared" si="625"/>
        <v>Medium</v>
      </c>
      <c r="I10000">
        <v>17.309999999999999</v>
      </c>
      <c r="J10000">
        <v>3.3479999999999999</v>
      </c>
      <c r="K10000">
        <v>2</v>
      </c>
      <c r="L10000" s="6">
        <v>42.65</v>
      </c>
      <c r="M10000">
        <v>44.71</v>
      </c>
      <c r="N10000">
        <v>25.07</v>
      </c>
      <c r="O10000" t="str">
        <f t="shared" si="626"/>
        <v>21:40</v>
      </c>
      <c r="P10000" t="s">
        <v>20</v>
      </c>
      <c r="Q10000">
        <v>1613.9</v>
      </c>
      <c r="R10000" t="str">
        <f t="shared" si="627"/>
        <v>Low</v>
      </c>
    </row>
    <row r="10001" spans="1:18" x14ac:dyDescent="0.25">
      <c r="A10001">
        <v>2015</v>
      </c>
      <c r="B10001" t="s">
        <v>18</v>
      </c>
      <c r="C10001" t="s">
        <v>56</v>
      </c>
      <c r="D10001" t="s">
        <v>16</v>
      </c>
      <c r="E10001" t="str">
        <f t="shared" si="624"/>
        <v>Summer crops</v>
      </c>
      <c r="F10001">
        <v>11.78</v>
      </c>
      <c r="G10001" s="6">
        <v>1676.25</v>
      </c>
      <c r="H10001" t="str">
        <f t="shared" si="625"/>
        <v>Medium</v>
      </c>
      <c r="I10001">
        <v>5.34</v>
      </c>
      <c r="J10001">
        <v>3.71</v>
      </c>
      <c r="K10001">
        <v>5</v>
      </c>
      <c r="L10001" s="6">
        <v>46.41</v>
      </c>
      <c r="M10001">
        <v>48.28</v>
      </c>
      <c r="N10001">
        <v>98.27</v>
      </c>
      <c r="O10001" t="str">
        <f t="shared" si="626"/>
        <v>81:100</v>
      </c>
      <c r="P10001" t="s">
        <v>17</v>
      </c>
      <c r="Q10001">
        <v>453.14</v>
      </c>
      <c r="R10001" t="str">
        <f t="shared" si="627"/>
        <v>Low</v>
      </c>
    </row>
  </sheetData>
  <autoFilter ref="A1:R10001" xr:uid="{15DD1FDC-4496-4162-9B4F-E2A9571FED8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B593-DCAE-4794-A098-F45E65FE4B48}">
  <dimension ref="A1"/>
  <sheetViews>
    <sheetView showGridLines="0" zoomScale="90" zoomScaleNormal="90" workbookViewId="0">
      <selection activeCell="A4" sqref="A4:XFD4"/>
    </sheetView>
  </sheetViews>
  <sheetFormatPr defaultRowHeight="15" x14ac:dyDescent="0.25"/>
  <cols>
    <col min="1" max="1" width="12.28515625" bestFit="1" customWidth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C4F5D-EA3E-4E33-82A9-70DD3DDF442C}">
  <dimension ref="A1:DM6320"/>
  <sheetViews>
    <sheetView topLeftCell="AL1" zoomScale="80" workbookViewId="0">
      <selection activeCell="L64" sqref="L64"/>
    </sheetView>
  </sheetViews>
  <sheetFormatPr defaultRowHeight="15" x14ac:dyDescent="0.25"/>
  <cols>
    <col min="1" max="1" width="14.140625" bestFit="1" customWidth="1"/>
    <col min="2" max="2" width="28.85546875" bestFit="1" customWidth="1"/>
    <col min="3" max="3" width="12.5703125" bestFit="1" customWidth="1"/>
    <col min="4" max="4" width="11.28515625" bestFit="1" customWidth="1"/>
    <col min="5" max="5" width="8" bestFit="1" customWidth="1"/>
    <col min="6" max="6" width="11.28515625" bestFit="1" customWidth="1"/>
    <col min="7" max="7" width="3.5703125" style="5" customWidth="1"/>
    <col min="8" max="8" width="9.5703125" bestFit="1" customWidth="1"/>
    <col min="9" max="9" width="9" bestFit="1" customWidth="1"/>
    <col min="10" max="10" width="7.85546875" bestFit="1" customWidth="1"/>
    <col min="11" max="11" width="14.140625" bestFit="1" customWidth="1"/>
    <col min="12" max="12" width="28.85546875" bestFit="1" customWidth="1"/>
    <col min="16" max="16" width="3" style="5" customWidth="1"/>
    <col min="18" max="18" width="28.85546875" bestFit="1" customWidth="1"/>
    <col min="19" max="19" width="17.42578125" bestFit="1" customWidth="1"/>
    <col min="20" max="29" width="8.7109375" bestFit="1" customWidth="1"/>
    <col min="30" max="30" width="11.28515625" bestFit="1" customWidth="1"/>
    <col min="33" max="33" width="3.42578125" style="5" customWidth="1"/>
    <col min="36" max="36" width="28.85546875" bestFit="1" customWidth="1"/>
    <col min="37" max="37" width="17.42578125" bestFit="1" customWidth="1"/>
    <col min="38" max="39" width="11.28515625" bestFit="1" customWidth="1"/>
    <col min="40" max="40" width="9" bestFit="1" customWidth="1"/>
    <col min="41" max="41" width="5.140625" style="5" customWidth="1"/>
    <col min="42" max="42" width="9" bestFit="1" customWidth="1"/>
    <col min="43" max="43" width="22.42578125" bestFit="1" customWidth="1"/>
    <col min="44" max="44" width="28.85546875" bestFit="1" customWidth="1"/>
    <col min="45" max="46" width="9" bestFit="1" customWidth="1"/>
    <col min="47" max="47" width="13" bestFit="1" customWidth="1"/>
    <col min="48" max="48" width="36.140625" bestFit="1" customWidth="1"/>
    <col min="49" max="49" width="8.85546875" bestFit="1" customWidth="1"/>
    <col min="50" max="57" width="8" bestFit="1" customWidth="1"/>
    <col min="62" max="62" width="3.85546875" style="5" customWidth="1"/>
    <col min="64" max="64" width="24.42578125" bestFit="1" customWidth="1"/>
    <col min="65" max="65" width="28.85546875" bestFit="1" customWidth="1"/>
    <col min="66" max="66" width="9" bestFit="1" customWidth="1"/>
    <col min="67" max="67" width="2.7109375" style="5" customWidth="1"/>
    <col min="68" max="68" width="8" bestFit="1" customWidth="1"/>
    <col min="69" max="70" width="28.85546875" bestFit="1" customWidth="1"/>
    <col min="71" max="71" width="9" bestFit="1" customWidth="1"/>
    <col min="72" max="72" width="16.42578125" bestFit="1" customWidth="1"/>
    <col min="73" max="73" width="28.85546875" bestFit="1" customWidth="1"/>
    <col min="74" max="74" width="9" bestFit="1" customWidth="1"/>
    <col min="75" max="75" width="1.42578125" style="8" customWidth="1"/>
    <col min="76" max="76" width="11.28515625" bestFit="1" customWidth="1"/>
    <col min="77" max="77" width="14.140625" bestFit="1" customWidth="1"/>
    <col min="78" max="78" width="28.85546875" bestFit="1" customWidth="1"/>
    <col min="80" max="80" width="15.85546875" bestFit="1" customWidth="1"/>
    <col min="81" max="81" width="28.85546875" bestFit="1" customWidth="1"/>
    <col min="95" max="95" width="14.140625" bestFit="1" customWidth="1"/>
    <col min="96" max="96" width="28.85546875" bestFit="1" customWidth="1"/>
    <col min="97" max="97" width="30.28515625" bestFit="1" customWidth="1"/>
    <col min="113" max="113" width="14.140625" bestFit="1" customWidth="1"/>
    <col min="114" max="114" width="28.85546875" bestFit="1" customWidth="1"/>
    <col min="115" max="115" width="32.140625" bestFit="1" customWidth="1"/>
    <col min="116" max="116" width="29.7109375" bestFit="1" customWidth="1"/>
    <col min="117" max="117" width="28.85546875" bestFit="1" customWidth="1"/>
  </cols>
  <sheetData>
    <row r="1" spans="1:117" x14ac:dyDescent="0.25">
      <c r="BL1" s="2" t="s">
        <v>9</v>
      </c>
      <c r="BM1" t="s">
        <v>90</v>
      </c>
    </row>
    <row r="2" spans="1:117" x14ac:dyDescent="0.25">
      <c r="BL2" s="2" t="s">
        <v>10</v>
      </c>
      <c r="BM2" t="s">
        <v>90</v>
      </c>
    </row>
    <row r="3" spans="1:117" x14ac:dyDescent="0.25">
      <c r="A3" s="2" t="s">
        <v>74</v>
      </c>
      <c r="B3" t="s">
        <v>73</v>
      </c>
      <c r="K3" s="2" t="s">
        <v>74</v>
      </c>
      <c r="L3" t="s">
        <v>73</v>
      </c>
      <c r="R3" s="2" t="s">
        <v>73</v>
      </c>
      <c r="S3" s="2" t="s">
        <v>76</v>
      </c>
      <c r="BL3" s="2" t="s">
        <v>11</v>
      </c>
      <c r="BM3" t="s">
        <v>90</v>
      </c>
      <c r="BQ3" t="s">
        <v>73</v>
      </c>
      <c r="BT3" s="7" t="s">
        <v>91</v>
      </c>
      <c r="BU3" s="1" t="s">
        <v>73</v>
      </c>
      <c r="BY3" s="2" t="s">
        <v>74</v>
      </c>
      <c r="BZ3" t="s">
        <v>73</v>
      </c>
      <c r="CB3" s="7" t="s">
        <v>92</v>
      </c>
      <c r="CC3" s="1" t="s">
        <v>73</v>
      </c>
    </row>
    <row r="4" spans="1:117" x14ac:dyDescent="0.25">
      <c r="A4" s="3" t="s">
        <v>80</v>
      </c>
      <c r="B4">
        <v>7937.4480000000058</v>
      </c>
      <c r="K4" s="3" t="s">
        <v>86</v>
      </c>
      <c r="L4">
        <v>8213.4980000000014</v>
      </c>
      <c r="R4" s="2" t="s">
        <v>74</v>
      </c>
      <c r="S4">
        <v>0</v>
      </c>
      <c r="T4">
        <v>1</v>
      </c>
      <c r="U4">
        <v>2</v>
      </c>
      <c r="V4">
        <v>3</v>
      </c>
      <c r="W4">
        <v>4</v>
      </c>
      <c r="X4">
        <v>5</v>
      </c>
      <c r="Y4">
        <v>6</v>
      </c>
      <c r="Z4">
        <v>7</v>
      </c>
      <c r="AA4">
        <v>8</v>
      </c>
      <c r="AB4">
        <v>9</v>
      </c>
      <c r="AC4">
        <v>10</v>
      </c>
      <c r="AD4" t="s">
        <v>75</v>
      </c>
      <c r="AJ4" s="2" t="s">
        <v>73</v>
      </c>
      <c r="AK4" s="2" t="s">
        <v>76</v>
      </c>
      <c r="AU4" s="2" t="s">
        <v>89</v>
      </c>
      <c r="AV4" t="s">
        <v>88</v>
      </c>
      <c r="AY4" s="1" t="s">
        <v>89</v>
      </c>
      <c r="AZ4" s="1" t="s">
        <v>88</v>
      </c>
      <c r="BQ4">
        <v>22400.168999999922</v>
      </c>
      <c r="BT4" s="3">
        <v>30</v>
      </c>
      <c r="BU4">
        <v>2.601</v>
      </c>
      <c r="BY4" s="3">
        <v>0.01</v>
      </c>
      <c r="BZ4">
        <v>2.34899999999999</v>
      </c>
      <c r="CB4" s="9">
        <v>10.01</v>
      </c>
      <c r="CC4">
        <v>6.516</v>
      </c>
    </row>
    <row r="5" spans="1:117" x14ac:dyDescent="0.25">
      <c r="A5" s="3" t="s">
        <v>81</v>
      </c>
      <c r="B5">
        <v>6597.4429999999893</v>
      </c>
      <c r="K5" s="3" t="s">
        <v>79</v>
      </c>
      <c r="L5">
        <v>8157.1639999999888</v>
      </c>
      <c r="R5" s="3" t="s">
        <v>32</v>
      </c>
      <c r="S5">
        <v>193.46800000000002</v>
      </c>
      <c r="T5">
        <v>183.92100000000005</v>
      </c>
      <c r="U5">
        <v>207.82700000000003</v>
      </c>
      <c r="V5">
        <v>188.73400000000001</v>
      </c>
      <c r="W5">
        <v>169.86100000000005</v>
      </c>
      <c r="X5">
        <v>184.75499999999994</v>
      </c>
      <c r="Y5">
        <v>223.98599999999993</v>
      </c>
      <c r="Z5">
        <v>223.495</v>
      </c>
      <c r="AA5">
        <v>225.38400000000001</v>
      </c>
      <c r="AB5">
        <v>203.02999999999997</v>
      </c>
      <c r="AC5">
        <v>209.875</v>
      </c>
      <c r="AD5">
        <v>2214.3360000000002</v>
      </c>
      <c r="AJ5" s="2" t="s">
        <v>74</v>
      </c>
      <c r="AK5" t="s">
        <v>30</v>
      </c>
      <c r="AU5" s="3">
        <v>0.45</v>
      </c>
      <c r="AV5">
        <v>781.74</v>
      </c>
      <c r="AY5" s="3">
        <v>0.45</v>
      </c>
      <c r="AZ5">
        <v>781.74</v>
      </c>
      <c r="BL5" s="2" t="s">
        <v>74</v>
      </c>
      <c r="BM5" t="s">
        <v>73</v>
      </c>
      <c r="BT5" s="3">
        <v>30.02</v>
      </c>
      <c r="BU5">
        <v>1.32</v>
      </c>
      <c r="BY5" s="3">
        <v>0.03</v>
      </c>
      <c r="BZ5">
        <v>2.38</v>
      </c>
      <c r="CB5" s="9">
        <v>10.039999999999999</v>
      </c>
      <c r="CC5">
        <v>4.2750000000000004</v>
      </c>
      <c r="CQ5" s="2" t="s">
        <v>74</v>
      </c>
      <c r="CR5" t="s">
        <v>73</v>
      </c>
      <c r="CT5" t="s">
        <v>93</v>
      </c>
      <c r="CU5" s="1" t="s">
        <v>73</v>
      </c>
    </row>
    <row r="6" spans="1:117" x14ac:dyDescent="0.25">
      <c r="A6" s="3" t="s">
        <v>79</v>
      </c>
      <c r="B6">
        <v>5944.7079999999924</v>
      </c>
      <c r="K6" s="3" t="s">
        <v>80</v>
      </c>
      <c r="L6">
        <v>6029.5069999999987</v>
      </c>
      <c r="R6" s="3" t="s">
        <v>18</v>
      </c>
      <c r="S6">
        <v>250.72700000000009</v>
      </c>
      <c r="T6">
        <v>217.97</v>
      </c>
      <c r="U6">
        <v>199.90899999999993</v>
      </c>
      <c r="V6">
        <v>211.726</v>
      </c>
      <c r="W6">
        <v>224.17099999999991</v>
      </c>
      <c r="X6">
        <v>221.39899999999989</v>
      </c>
      <c r="Y6">
        <v>238.26700000000002</v>
      </c>
      <c r="Z6">
        <v>186.18699999999995</v>
      </c>
      <c r="AA6">
        <v>195.82499999999999</v>
      </c>
      <c r="AB6">
        <v>177.83500000000001</v>
      </c>
      <c r="AC6">
        <v>206.26799999999994</v>
      </c>
      <c r="AD6">
        <v>2330.2839999999997</v>
      </c>
      <c r="AJ6" s="3">
        <v>1990</v>
      </c>
      <c r="AK6">
        <v>37.139000000000003</v>
      </c>
      <c r="AU6" s="3">
        <v>0.45900000000000002</v>
      </c>
      <c r="AV6">
        <v>602.54000000000008</v>
      </c>
      <c r="AY6" s="3">
        <v>0.45900000000000002</v>
      </c>
      <c r="AZ6">
        <v>602.54000000000008</v>
      </c>
      <c r="BL6" s="3" t="s">
        <v>43</v>
      </c>
      <c r="BM6">
        <v>2175.6409999999992</v>
      </c>
      <c r="BT6" s="3">
        <v>30.03</v>
      </c>
      <c r="BU6">
        <v>4.2</v>
      </c>
      <c r="BY6" s="3">
        <v>0.05</v>
      </c>
      <c r="BZ6">
        <v>4.149</v>
      </c>
      <c r="CB6" s="9">
        <v>10.050000000000001</v>
      </c>
      <c r="CC6">
        <v>2.1800000000000002</v>
      </c>
      <c r="CQ6" s="3">
        <v>0.5</v>
      </c>
      <c r="CR6">
        <v>2.73</v>
      </c>
      <c r="CT6" s="3">
        <v>0.5</v>
      </c>
      <c r="CU6">
        <v>2.73</v>
      </c>
      <c r="DI6" s="2" t="s">
        <v>74</v>
      </c>
      <c r="DJ6" t="s">
        <v>73</v>
      </c>
      <c r="DL6" t="s">
        <v>94</v>
      </c>
      <c r="DM6" s="1" t="s">
        <v>73</v>
      </c>
    </row>
    <row r="7" spans="1:117" x14ac:dyDescent="0.25">
      <c r="A7" s="3" t="s">
        <v>78</v>
      </c>
      <c r="B7">
        <v>1920.5699999999977</v>
      </c>
      <c r="K7" s="3" t="s">
        <v>75</v>
      </c>
      <c r="L7">
        <v>22400.168999999987</v>
      </c>
      <c r="R7" s="3" t="s">
        <v>30</v>
      </c>
      <c r="S7">
        <v>196.04599999999994</v>
      </c>
      <c r="T7">
        <v>223.6749999999999</v>
      </c>
      <c r="U7">
        <v>173.29000000000002</v>
      </c>
      <c r="V7">
        <v>203.24699999999996</v>
      </c>
      <c r="W7">
        <v>200.81199999999984</v>
      </c>
      <c r="X7">
        <v>200.59200000000004</v>
      </c>
      <c r="Y7">
        <v>226.41799999999992</v>
      </c>
      <c r="Z7">
        <v>193.0929999999999</v>
      </c>
      <c r="AA7">
        <v>183.70599999999996</v>
      </c>
      <c r="AB7">
        <v>273.89500000000004</v>
      </c>
      <c r="AC7">
        <v>235.00399999999991</v>
      </c>
      <c r="AD7">
        <v>2309.7779999999993</v>
      </c>
      <c r="AJ7" s="3">
        <v>1991</v>
      </c>
      <c r="AK7">
        <v>63.399999999999977</v>
      </c>
      <c r="AU7" s="3">
        <v>0.46800000000000003</v>
      </c>
      <c r="AV7">
        <v>1103.1200000000001</v>
      </c>
      <c r="AY7" s="3">
        <v>0.46800000000000003</v>
      </c>
      <c r="AZ7">
        <v>1103.1200000000001</v>
      </c>
      <c r="BL7" s="3" t="s">
        <v>26</v>
      </c>
      <c r="BM7">
        <v>2101.8750000000036</v>
      </c>
      <c r="BT7" s="3">
        <v>30.04</v>
      </c>
      <c r="BU7">
        <v>6.21</v>
      </c>
      <c r="BY7" s="3">
        <v>7.0000000000000007E-2</v>
      </c>
      <c r="BZ7">
        <v>1.746</v>
      </c>
      <c r="CB7" s="9">
        <v>10.06</v>
      </c>
      <c r="CC7">
        <v>2.2360000000000002</v>
      </c>
      <c r="CQ7" s="3">
        <v>0.51</v>
      </c>
      <c r="CR7">
        <v>8.64</v>
      </c>
      <c r="CT7" s="3">
        <v>0.51</v>
      </c>
      <c r="CU7">
        <v>8.64</v>
      </c>
      <c r="DI7" s="3" t="s">
        <v>97</v>
      </c>
      <c r="DJ7">
        <v>4632.1659999999974</v>
      </c>
      <c r="DL7" s="3">
        <v>0.01</v>
      </c>
      <c r="DM7">
        <v>2.34899999999999</v>
      </c>
    </row>
    <row r="8" spans="1:117" x14ac:dyDescent="0.25">
      <c r="A8" s="3" t="s">
        <v>75</v>
      </c>
      <c r="B8">
        <v>22400.168999999983</v>
      </c>
      <c r="R8" s="3" t="s">
        <v>75</v>
      </c>
      <c r="S8">
        <v>640.24099999999999</v>
      </c>
      <c r="T8">
        <v>625.56600000000003</v>
      </c>
      <c r="U8">
        <v>581.02600000000007</v>
      </c>
      <c r="V8">
        <v>603.70699999999999</v>
      </c>
      <c r="W8">
        <v>594.84399999999982</v>
      </c>
      <c r="X8">
        <v>606.74599999999987</v>
      </c>
      <c r="Y8">
        <v>688.67099999999982</v>
      </c>
      <c r="Z8">
        <v>602.77499999999986</v>
      </c>
      <c r="AA8">
        <v>604.91499999999996</v>
      </c>
      <c r="AB8">
        <v>654.76</v>
      </c>
      <c r="AC8">
        <v>651.14699999999982</v>
      </c>
      <c r="AD8">
        <v>6854.3979999999992</v>
      </c>
      <c r="AJ8" s="3">
        <v>1992</v>
      </c>
      <c r="AK8">
        <v>38.115000000000009</v>
      </c>
      <c r="AU8" s="3">
        <v>0.47699999999999998</v>
      </c>
      <c r="AV8">
        <v>915.88000000000011</v>
      </c>
      <c r="AY8" s="3">
        <v>0.47699999999999998</v>
      </c>
      <c r="AZ8">
        <v>915.88000000000011</v>
      </c>
      <c r="BL8" s="3" t="s">
        <v>16</v>
      </c>
      <c r="BM8">
        <v>2272.0799999999986</v>
      </c>
      <c r="BT8" s="3">
        <v>30.05</v>
      </c>
      <c r="BU8">
        <v>1.41</v>
      </c>
      <c r="BY8" s="3">
        <v>0.08</v>
      </c>
      <c r="BZ8">
        <v>1.899</v>
      </c>
      <c r="CB8" s="9">
        <v>10.07</v>
      </c>
      <c r="CC8">
        <v>15.01</v>
      </c>
      <c r="CQ8" s="3">
        <v>0.52</v>
      </c>
      <c r="CR8">
        <v>7.1400000000000006</v>
      </c>
      <c r="CT8" s="3">
        <v>0.52</v>
      </c>
      <c r="CU8">
        <v>7.1400000000000006</v>
      </c>
      <c r="DI8" s="3" t="s">
        <v>98</v>
      </c>
      <c r="DJ8">
        <v>4490.8319999999994</v>
      </c>
      <c r="DL8" s="3">
        <v>0.03</v>
      </c>
      <c r="DM8">
        <v>2.38</v>
      </c>
    </row>
    <row r="9" spans="1:117" x14ac:dyDescent="0.25">
      <c r="AJ9" s="3">
        <v>1993</v>
      </c>
      <c r="AK9">
        <v>68.143000000000001</v>
      </c>
      <c r="AU9" s="3">
        <v>0.48599999999999999</v>
      </c>
      <c r="AV9">
        <v>1074.46</v>
      </c>
      <c r="AY9" s="3">
        <v>0.48599999999999999</v>
      </c>
      <c r="AZ9">
        <v>1074.46</v>
      </c>
      <c r="BL9" s="3" t="s">
        <v>52</v>
      </c>
      <c r="BM9">
        <v>2267.1289999999999</v>
      </c>
      <c r="BT9" s="3">
        <v>30.06</v>
      </c>
      <c r="BU9">
        <v>4.7309999999999999</v>
      </c>
      <c r="BY9" s="3">
        <v>0.09</v>
      </c>
      <c r="BZ9">
        <v>1.746</v>
      </c>
      <c r="CB9" s="9">
        <v>10.1</v>
      </c>
      <c r="CC9">
        <v>3.11</v>
      </c>
      <c r="CQ9" s="3">
        <v>0.53</v>
      </c>
      <c r="CR9">
        <v>7.67</v>
      </c>
      <c r="CT9" s="3">
        <v>0.53</v>
      </c>
      <c r="CU9">
        <v>7.67</v>
      </c>
      <c r="DI9" s="3" t="s">
        <v>100</v>
      </c>
      <c r="DJ9">
        <v>4481.6029999999955</v>
      </c>
      <c r="DL9" s="3">
        <v>0.05</v>
      </c>
      <c r="DM9">
        <v>4.149</v>
      </c>
    </row>
    <row r="10" spans="1:117" x14ac:dyDescent="0.25">
      <c r="AJ10" s="3">
        <v>1994</v>
      </c>
      <c r="AK10">
        <v>87.411000000000016</v>
      </c>
      <c r="AU10" s="3">
        <v>0.5</v>
      </c>
      <c r="AV10">
        <v>248.55</v>
      </c>
      <c r="AY10" s="3">
        <v>0.5</v>
      </c>
      <c r="AZ10">
        <v>248.55</v>
      </c>
      <c r="BL10" s="3" t="s">
        <v>34</v>
      </c>
      <c r="BM10">
        <v>2245.201</v>
      </c>
      <c r="BT10" s="3">
        <v>30.07</v>
      </c>
      <c r="BU10">
        <v>3.65</v>
      </c>
      <c r="BY10" s="3">
        <v>0.1</v>
      </c>
      <c r="BZ10">
        <v>3.04</v>
      </c>
      <c r="CB10" s="9">
        <v>10.11</v>
      </c>
      <c r="CC10">
        <v>1.94</v>
      </c>
      <c r="CQ10" s="3">
        <v>0.54</v>
      </c>
      <c r="CR10">
        <v>4.5999999999999996</v>
      </c>
      <c r="CT10" s="3">
        <v>0.54</v>
      </c>
      <c r="CU10">
        <v>4.5999999999999996</v>
      </c>
      <c r="DI10" s="3" t="s">
        <v>99</v>
      </c>
      <c r="DJ10">
        <v>4428.3519999999971</v>
      </c>
      <c r="DL10" s="3">
        <v>7.0000000000000007E-2</v>
      </c>
      <c r="DM10">
        <v>1.746</v>
      </c>
    </row>
    <row r="11" spans="1:117" x14ac:dyDescent="0.25">
      <c r="AJ11" s="3">
        <v>1995</v>
      </c>
      <c r="AK11">
        <v>47.841999999999999</v>
      </c>
      <c r="AU11" s="3">
        <v>0.504</v>
      </c>
      <c r="AV11">
        <v>947.91</v>
      </c>
      <c r="AY11" s="3">
        <v>0.504</v>
      </c>
      <c r="AZ11">
        <v>947.91</v>
      </c>
      <c r="BL11" s="3" t="s">
        <v>38</v>
      </c>
      <c r="BM11">
        <v>2298.6120000000037</v>
      </c>
      <c r="BT11" s="3">
        <v>30.08</v>
      </c>
      <c r="BU11">
        <v>1.48</v>
      </c>
      <c r="BY11" s="3">
        <v>0.12</v>
      </c>
      <c r="BZ11">
        <v>1.917</v>
      </c>
      <c r="CB11" s="9">
        <v>10.119999999999999</v>
      </c>
      <c r="CC11">
        <v>1.125</v>
      </c>
      <c r="CQ11" s="3">
        <v>0.55000000000000004</v>
      </c>
      <c r="CR11">
        <v>8.07</v>
      </c>
      <c r="CT11" s="3">
        <v>0.55000000000000004</v>
      </c>
      <c r="CU11">
        <v>8.07</v>
      </c>
      <c r="DI11" s="3" t="s">
        <v>96</v>
      </c>
      <c r="DJ11">
        <v>4367.2160000000031</v>
      </c>
      <c r="DL11" s="3">
        <v>0.08</v>
      </c>
      <c r="DM11">
        <v>1.899</v>
      </c>
    </row>
    <row r="12" spans="1:117" x14ac:dyDescent="0.25">
      <c r="K12" s="3" t="s">
        <v>87</v>
      </c>
      <c r="L12">
        <v>12140.574999999966</v>
      </c>
      <c r="AJ12" s="3">
        <v>1996</v>
      </c>
      <c r="AK12">
        <v>52.745999999999995</v>
      </c>
      <c r="AU12" s="3">
        <v>0.51</v>
      </c>
      <c r="AV12">
        <v>765.53</v>
      </c>
      <c r="AY12" s="3">
        <v>0.51</v>
      </c>
      <c r="AZ12">
        <v>765.53</v>
      </c>
      <c r="BL12" s="3" t="s">
        <v>49</v>
      </c>
      <c r="BM12">
        <v>2133.1610000000032</v>
      </c>
      <c r="BT12" s="3">
        <v>30.09</v>
      </c>
      <c r="BU12">
        <v>3.78</v>
      </c>
      <c r="BY12" s="3">
        <v>0.14000000000000001</v>
      </c>
      <c r="BZ12">
        <v>3.1230000000000002</v>
      </c>
      <c r="CB12" s="9">
        <v>10.130000000000001</v>
      </c>
      <c r="CC12">
        <v>3.177</v>
      </c>
      <c r="CQ12" s="3">
        <v>0.56000000000000005</v>
      </c>
      <c r="CR12">
        <v>6.74</v>
      </c>
      <c r="CT12" s="3">
        <v>0.56000000000000005</v>
      </c>
      <c r="CU12">
        <v>6.74</v>
      </c>
      <c r="DL12" s="3">
        <v>0.09</v>
      </c>
      <c r="DM12">
        <v>1.746</v>
      </c>
    </row>
    <row r="13" spans="1:117" x14ac:dyDescent="0.25">
      <c r="K13" s="3" t="s">
        <v>79</v>
      </c>
      <c r="L13">
        <v>4230.0869999999977</v>
      </c>
      <c r="AJ13" s="3">
        <v>1997</v>
      </c>
      <c r="AK13">
        <v>84.298999999999978</v>
      </c>
      <c r="AQ13" s="2" t="s">
        <v>74</v>
      </c>
      <c r="AR13" t="s">
        <v>73</v>
      </c>
      <c r="AU13" s="3">
        <v>0.51300000000000001</v>
      </c>
      <c r="AV13">
        <v>931.9799999999999</v>
      </c>
      <c r="AY13" s="3">
        <v>0.51300000000000001</v>
      </c>
      <c r="AZ13">
        <v>931.9799999999999</v>
      </c>
      <c r="BL13" s="3" t="s">
        <v>29</v>
      </c>
      <c r="BM13">
        <v>2252.4709999999986</v>
      </c>
      <c r="BT13" s="3">
        <v>30.1</v>
      </c>
      <c r="BU13">
        <v>4.3410000000000002</v>
      </c>
      <c r="BY13" s="3">
        <v>0.15</v>
      </c>
      <c r="BZ13">
        <v>4.7519999999999998</v>
      </c>
      <c r="CB13" s="9">
        <v>10.16</v>
      </c>
      <c r="CC13">
        <v>2.0070000000000001</v>
      </c>
      <c r="CQ13" s="3">
        <v>0.56999999999999995</v>
      </c>
      <c r="CR13">
        <v>3.52</v>
      </c>
      <c r="CT13" s="3">
        <v>0.56999999999999995</v>
      </c>
      <c r="CU13">
        <v>3.52</v>
      </c>
      <c r="DL13" s="3">
        <v>0.1</v>
      </c>
      <c r="DM13">
        <v>3.04</v>
      </c>
    </row>
    <row r="14" spans="1:117" x14ac:dyDescent="0.25">
      <c r="K14" s="3" t="s">
        <v>86</v>
      </c>
      <c r="L14">
        <v>3872.126000000002</v>
      </c>
      <c r="AJ14" s="3">
        <v>1998</v>
      </c>
      <c r="AK14">
        <v>70.63</v>
      </c>
      <c r="AQ14" s="3" t="s">
        <v>17</v>
      </c>
      <c r="AR14">
        <v>4532.6599999999944</v>
      </c>
      <c r="AU14" s="3">
        <v>0.52</v>
      </c>
      <c r="AV14">
        <v>767.13</v>
      </c>
      <c r="AY14" s="3">
        <v>0.52</v>
      </c>
      <c r="AZ14">
        <v>767.13</v>
      </c>
      <c r="BL14" s="3" t="s">
        <v>48</v>
      </c>
      <c r="BM14">
        <v>2280.8359999999975</v>
      </c>
      <c r="BT14" s="3">
        <v>30.11</v>
      </c>
      <c r="BU14">
        <v>1.7729999999999999</v>
      </c>
      <c r="BY14" s="3">
        <v>0.17</v>
      </c>
      <c r="BZ14">
        <v>1.1399999999999999</v>
      </c>
      <c r="CB14" s="9">
        <v>10.17</v>
      </c>
      <c r="CC14">
        <v>5.2160000000000002</v>
      </c>
      <c r="CQ14" s="3">
        <v>0.57999999999999996</v>
      </c>
      <c r="CR14">
        <v>2.5299999999999998</v>
      </c>
      <c r="CT14" s="3">
        <v>0.57999999999999996</v>
      </c>
      <c r="CU14">
        <v>2.5299999999999998</v>
      </c>
      <c r="DL14" s="3">
        <v>0.12</v>
      </c>
      <c r="DM14">
        <v>1.917</v>
      </c>
    </row>
    <row r="15" spans="1:117" x14ac:dyDescent="0.25">
      <c r="K15" s="3"/>
      <c r="AJ15" s="3">
        <v>1999</v>
      </c>
      <c r="AK15">
        <v>66.948000000000008</v>
      </c>
      <c r="AQ15" s="3" t="s">
        <v>27</v>
      </c>
      <c r="AR15">
        <v>4528.2480000000023</v>
      </c>
      <c r="AU15" s="3">
        <v>0.52200000000000002</v>
      </c>
      <c r="AV15">
        <v>1511.78</v>
      </c>
      <c r="AY15" s="3">
        <v>0.52200000000000002</v>
      </c>
      <c r="AZ15">
        <v>1511.78</v>
      </c>
      <c r="BL15" s="3" t="s">
        <v>23</v>
      </c>
      <c r="BM15">
        <v>2373.1630000000005</v>
      </c>
      <c r="BT15" s="3">
        <v>30.13</v>
      </c>
      <c r="BU15">
        <v>1.107</v>
      </c>
      <c r="BY15" s="3">
        <v>0.18</v>
      </c>
      <c r="BZ15">
        <v>5.98</v>
      </c>
      <c r="CB15" s="9">
        <v>10.18</v>
      </c>
      <c r="CC15">
        <v>5.4459999999999997</v>
      </c>
      <c r="CQ15" s="3">
        <v>0.59</v>
      </c>
      <c r="CR15">
        <v>10.76</v>
      </c>
      <c r="CT15" s="3">
        <v>0.59</v>
      </c>
      <c r="CU15">
        <v>10.76</v>
      </c>
      <c r="DL15" s="3">
        <v>0.14000000000000001</v>
      </c>
      <c r="DM15">
        <v>3.1230000000000002</v>
      </c>
    </row>
    <row r="16" spans="1:117" x14ac:dyDescent="0.25">
      <c r="AJ16" s="3">
        <v>2000</v>
      </c>
      <c r="AK16">
        <v>60.918000000000013</v>
      </c>
      <c r="AQ16" s="3" t="s">
        <v>39</v>
      </c>
      <c r="AR16">
        <v>4473.337999999997</v>
      </c>
      <c r="AU16" s="3">
        <v>0.53</v>
      </c>
      <c r="AV16">
        <v>498.71</v>
      </c>
      <c r="AY16" s="3">
        <v>0.53</v>
      </c>
      <c r="AZ16">
        <v>498.71</v>
      </c>
      <c r="BL16" s="3" t="s">
        <v>75</v>
      </c>
      <c r="BM16">
        <v>22400.169000000009</v>
      </c>
      <c r="BT16" s="3">
        <v>30.14</v>
      </c>
      <c r="BU16">
        <v>5.194</v>
      </c>
      <c r="BY16" s="3">
        <v>0.23</v>
      </c>
      <c r="BZ16">
        <v>3.1139999999999999</v>
      </c>
      <c r="CB16" s="9">
        <v>10.19</v>
      </c>
      <c r="CC16">
        <v>3.53</v>
      </c>
      <c r="CQ16" s="3">
        <v>0.61</v>
      </c>
      <c r="CR16">
        <v>5</v>
      </c>
      <c r="CT16" s="3">
        <v>0.61</v>
      </c>
      <c r="CU16">
        <v>5</v>
      </c>
      <c r="DL16" s="3">
        <v>0.15</v>
      </c>
      <c r="DM16">
        <v>4.7519999999999998</v>
      </c>
    </row>
    <row r="17" spans="36:117" x14ac:dyDescent="0.25">
      <c r="AJ17" s="3">
        <v>2001</v>
      </c>
      <c r="AK17">
        <v>72.110999999999962</v>
      </c>
      <c r="AQ17" s="3" t="s">
        <v>20</v>
      </c>
      <c r="AR17">
        <v>4445.5020000000059</v>
      </c>
      <c r="AU17" s="3">
        <v>0.53100000000000003</v>
      </c>
      <c r="AV17">
        <v>1421.15</v>
      </c>
      <c r="AY17" s="3">
        <v>0.53100000000000003</v>
      </c>
      <c r="AZ17">
        <v>1421.15</v>
      </c>
      <c r="BT17" s="3">
        <v>30.17</v>
      </c>
      <c r="BU17">
        <v>3.0059999999999998</v>
      </c>
      <c r="BY17" s="3">
        <v>0.24</v>
      </c>
      <c r="BZ17">
        <v>6.2129999999999903</v>
      </c>
      <c r="CB17" s="9">
        <v>10.210000000000001</v>
      </c>
      <c r="CC17">
        <v>2.7</v>
      </c>
      <c r="CQ17" s="3">
        <v>0.62</v>
      </c>
      <c r="CR17">
        <v>9.1999999999999993</v>
      </c>
      <c r="CT17" s="3">
        <v>0.62</v>
      </c>
      <c r="CU17">
        <v>9.1999999999999993</v>
      </c>
      <c r="DI17" s="3"/>
      <c r="DL17" s="3">
        <v>0.17</v>
      </c>
      <c r="DM17">
        <v>1.1399999999999999</v>
      </c>
    </row>
    <row r="18" spans="36:117" x14ac:dyDescent="0.25">
      <c r="AJ18" s="3">
        <v>2002</v>
      </c>
      <c r="AK18">
        <v>68.810999999999979</v>
      </c>
      <c r="AQ18" s="3" t="s">
        <v>35</v>
      </c>
      <c r="AR18">
        <v>4420.4209999999957</v>
      </c>
      <c r="AU18" s="3">
        <v>0.54</v>
      </c>
      <c r="AV18">
        <v>2513.12</v>
      </c>
      <c r="AY18" s="3">
        <v>0.54</v>
      </c>
      <c r="AZ18">
        <v>2513.12</v>
      </c>
      <c r="BT18" s="3">
        <v>30.18</v>
      </c>
      <c r="BU18">
        <v>6.9740000000000002</v>
      </c>
      <c r="BY18" s="3">
        <v>0.25</v>
      </c>
      <c r="BZ18">
        <v>2.15</v>
      </c>
      <c r="CB18" s="9">
        <v>10.220000000000001</v>
      </c>
      <c r="CC18">
        <v>4.58</v>
      </c>
      <c r="CQ18" s="3">
        <v>0.63</v>
      </c>
      <c r="CR18">
        <v>8.7460000000000004</v>
      </c>
      <c r="CT18" s="3">
        <v>0.63</v>
      </c>
      <c r="CU18">
        <v>8.7460000000000004</v>
      </c>
      <c r="DI18" s="3"/>
      <c r="DL18" s="3">
        <v>0.18</v>
      </c>
      <c r="DM18">
        <v>5.98</v>
      </c>
    </row>
    <row r="19" spans="36:117" x14ac:dyDescent="0.25">
      <c r="AJ19" s="3">
        <v>2003</v>
      </c>
      <c r="AK19">
        <v>63.930999999999997</v>
      </c>
      <c r="AQ19" s="3" t="s">
        <v>75</v>
      </c>
      <c r="AR19">
        <v>22400.168999999994</v>
      </c>
      <c r="AU19" s="3">
        <v>0.54900000000000004</v>
      </c>
      <c r="AV19">
        <v>1570.99</v>
      </c>
      <c r="AY19" s="3">
        <v>0.54900000000000004</v>
      </c>
      <c r="AZ19">
        <v>1570.99</v>
      </c>
      <c r="BT19" s="3">
        <v>30.2</v>
      </c>
      <c r="BU19">
        <v>4.08</v>
      </c>
      <c r="BY19" s="3">
        <v>0.26</v>
      </c>
      <c r="BZ19">
        <v>3.24</v>
      </c>
      <c r="CB19" s="9">
        <v>10.23</v>
      </c>
      <c r="CC19">
        <v>6.3829999999999991</v>
      </c>
      <c r="CQ19" s="3">
        <v>0.64</v>
      </c>
      <c r="CR19">
        <v>4.1970000000000001</v>
      </c>
      <c r="CT19" s="3">
        <v>0.64</v>
      </c>
      <c r="CU19">
        <v>4.1970000000000001</v>
      </c>
      <c r="DI19" s="3"/>
      <c r="DL19" s="3">
        <v>0.23</v>
      </c>
      <c r="DM19">
        <v>3.1139999999999999</v>
      </c>
    </row>
    <row r="20" spans="36:117" x14ac:dyDescent="0.25">
      <c r="AJ20" s="3">
        <v>2004</v>
      </c>
      <c r="AK20">
        <v>70.068999999999988</v>
      </c>
      <c r="AU20" s="3">
        <v>0.55000000000000004</v>
      </c>
      <c r="AV20">
        <v>405.25</v>
      </c>
      <c r="AY20" s="3">
        <v>0.55000000000000004</v>
      </c>
      <c r="AZ20">
        <v>405.25</v>
      </c>
      <c r="BT20" s="3">
        <v>30.21</v>
      </c>
      <c r="BU20">
        <v>1.87</v>
      </c>
      <c r="BY20" s="3">
        <v>0.28999999999999998</v>
      </c>
      <c r="BZ20">
        <v>3.4169999999999998</v>
      </c>
      <c r="CB20" s="9">
        <v>10.24</v>
      </c>
      <c r="CC20">
        <v>3.78</v>
      </c>
      <c r="CQ20" s="3">
        <v>0.65</v>
      </c>
      <c r="CR20">
        <v>7.41</v>
      </c>
      <c r="CT20" s="3">
        <v>0.65</v>
      </c>
      <c r="CU20">
        <v>7.41</v>
      </c>
      <c r="DI20" s="3"/>
      <c r="DL20" s="3">
        <v>0.24</v>
      </c>
      <c r="DM20">
        <v>6.2129999999999903</v>
      </c>
    </row>
    <row r="21" spans="36:117" x14ac:dyDescent="0.25">
      <c r="AJ21" s="3">
        <v>2005</v>
      </c>
      <c r="AK21">
        <v>78.637999999999977</v>
      </c>
      <c r="AU21" s="3">
        <v>0.55800000000000005</v>
      </c>
      <c r="AV21">
        <v>1458.9</v>
      </c>
      <c r="AY21" s="3">
        <v>0.55800000000000005</v>
      </c>
      <c r="AZ21">
        <v>1458.9</v>
      </c>
      <c r="BT21" s="3">
        <v>30.22</v>
      </c>
      <c r="BU21">
        <v>0.9</v>
      </c>
      <c r="BY21" s="3">
        <v>0.3</v>
      </c>
      <c r="BZ21">
        <v>5.444</v>
      </c>
      <c r="CB21" s="9">
        <v>10.26</v>
      </c>
      <c r="CC21">
        <v>1.49</v>
      </c>
      <c r="CQ21" s="3">
        <v>0.66</v>
      </c>
      <c r="CR21">
        <v>7.7580000000000009</v>
      </c>
      <c r="CT21" s="3">
        <v>0.66</v>
      </c>
      <c r="CU21">
        <v>7.7580000000000009</v>
      </c>
      <c r="DI21" s="3"/>
      <c r="DL21" s="3">
        <v>0.25</v>
      </c>
      <c r="DM21">
        <v>2.15</v>
      </c>
    </row>
    <row r="22" spans="36:117" x14ac:dyDescent="0.25">
      <c r="AJ22" s="3">
        <v>2006</v>
      </c>
      <c r="AK22">
        <v>69.070999999999984</v>
      </c>
      <c r="AU22" s="3">
        <v>0.56000000000000005</v>
      </c>
      <c r="AV22">
        <v>969.27</v>
      </c>
      <c r="AY22" s="3">
        <v>0.56000000000000005</v>
      </c>
      <c r="AZ22">
        <v>969.27</v>
      </c>
      <c r="BT22" s="3">
        <v>30.23</v>
      </c>
      <c r="BU22">
        <v>4.4369999999999994</v>
      </c>
      <c r="BY22" s="3">
        <v>0.31</v>
      </c>
      <c r="BZ22">
        <v>2.74</v>
      </c>
      <c r="CB22" s="9">
        <v>10.29</v>
      </c>
      <c r="CC22">
        <v>5.569</v>
      </c>
      <c r="CQ22" s="3">
        <v>0.67</v>
      </c>
      <c r="CR22">
        <v>14.497</v>
      </c>
      <c r="CT22" s="3">
        <v>0.67</v>
      </c>
      <c r="CU22">
        <v>14.497</v>
      </c>
      <c r="DL22" s="3">
        <v>0.26</v>
      </c>
      <c r="DM22">
        <v>3.24</v>
      </c>
    </row>
    <row r="23" spans="36:117" x14ac:dyDescent="0.25">
      <c r="AJ23" s="3">
        <v>2007</v>
      </c>
      <c r="AK23">
        <v>43.644999999999996</v>
      </c>
      <c r="AQ23" s="3"/>
      <c r="AU23" s="3">
        <v>0.56699999999999995</v>
      </c>
      <c r="AV23">
        <v>1564.2900000000002</v>
      </c>
      <c r="AY23" s="3">
        <v>0.56699999999999995</v>
      </c>
      <c r="AZ23">
        <v>1564.2900000000002</v>
      </c>
      <c r="BT23" s="3">
        <v>30.24</v>
      </c>
      <c r="BU23">
        <v>2.79</v>
      </c>
      <c r="BY23" s="3">
        <v>0.32</v>
      </c>
      <c r="BZ23">
        <v>3.528</v>
      </c>
      <c r="CB23" s="9">
        <v>10.31</v>
      </c>
      <c r="CC23">
        <v>4.4909999999999997</v>
      </c>
      <c r="CQ23" s="3">
        <v>0.68</v>
      </c>
      <c r="CR23">
        <v>16.36</v>
      </c>
      <c r="CT23" s="3">
        <v>0.68</v>
      </c>
      <c r="CU23">
        <v>16.36</v>
      </c>
      <c r="DL23" s="3">
        <v>0.28999999999999998</v>
      </c>
      <c r="DM23">
        <v>3.4169999999999998</v>
      </c>
    </row>
    <row r="24" spans="36:117" x14ac:dyDescent="0.25">
      <c r="AJ24" s="3">
        <v>2008</v>
      </c>
      <c r="AK24">
        <v>58.987999999999978</v>
      </c>
      <c r="AQ24" s="3"/>
      <c r="AU24" s="3">
        <v>0.56999999999999995</v>
      </c>
      <c r="AV24">
        <v>2231.8799999999997</v>
      </c>
      <c r="AY24" s="3">
        <v>0.56999999999999995</v>
      </c>
      <c r="AZ24">
        <v>2231.8799999999997</v>
      </c>
      <c r="BT24" s="3">
        <v>30.27</v>
      </c>
      <c r="BU24">
        <v>2.85</v>
      </c>
      <c r="BY24" s="3">
        <v>0.33</v>
      </c>
      <c r="BZ24">
        <v>2.64</v>
      </c>
      <c r="CB24" s="9">
        <v>10.33</v>
      </c>
      <c r="CC24">
        <v>3.29</v>
      </c>
      <c r="CQ24" s="3">
        <v>0.69</v>
      </c>
      <c r="CR24">
        <v>5.73</v>
      </c>
      <c r="CT24" s="3">
        <v>0.69</v>
      </c>
      <c r="CU24">
        <v>5.73</v>
      </c>
      <c r="DL24" s="3">
        <v>0.3</v>
      </c>
      <c r="DM24">
        <v>5.444</v>
      </c>
    </row>
    <row r="25" spans="36:117" x14ac:dyDescent="0.25">
      <c r="AJ25" s="3">
        <v>2009</v>
      </c>
      <c r="AK25">
        <v>68.85199999999999</v>
      </c>
      <c r="AQ25" s="3"/>
      <c r="AU25" s="3">
        <v>0.57599999999999996</v>
      </c>
      <c r="AV25">
        <v>1348.92</v>
      </c>
      <c r="AY25" s="3">
        <v>0.57599999999999996</v>
      </c>
      <c r="AZ25">
        <v>1348.92</v>
      </c>
      <c r="BT25" s="3">
        <v>30.28</v>
      </c>
      <c r="BU25">
        <v>6.6999999999999993</v>
      </c>
      <c r="BY25" s="3">
        <v>0.34</v>
      </c>
      <c r="BZ25">
        <v>2.67</v>
      </c>
      <c r="CB25" s="9">
        <v>10.34</v>
      </c>
      <c r="CC25">
        <v>3.5190000000000001</v>
      </c>
      <c r="CQ25" s="3">
        <v>0.7</v>
      </c>
      <c r="CR25">
        <v>18.690000000000001</v>
      </c>
      <c r="CT25" s="3">
        <v>0.7</v>
      </c>
      <c r="CU25">
        <v>18.690000000000001</v>
      </c>
      <c r="DL25" s="3">
        <v>0.31</v>
      </c>
      <c r="DM25">
        <v>2.74</v>
      </c>
    </row>
    <row r="26" spans="36:117" x14ac:dyDescent="0.25">
      <c r="AJ26" s="3">
        <v>2010</v>
      </c>
      <c r="AK26">
        <v>54.73</v>
      </c>
      <c r="AQ26" s="3"/>
      <c r="AU26" s="3">
        <v>0.57999999999999996</v>
      </c>
      <c r="AV26">
        <v>1642.8600000000001</v>
      </c>
      <c r="AY26" s="3">
        <v>0.57999999999999996</v>
      </c>
      <c r="AZ26">
        <v>1642.8600000000001</v>
      </c>
      <c r="BT26" s="3">
        <v>30.29</v>
      </c>
      <c r="BU26">
        <v>6.47</v>
      </c>
      <c r="BY26" s="3">
        <v>0.35</v>
      </c>
      <c r="BZ26">
        <v>2.871</v>
      </c>
      <c r="CB26" s="9">
        <v>10.35</v>
      </c>
      <c r="CC26">
        <v>0.52200000000000002</v>
      </c>
      <c r="CQ26" s="3">
        <v>0.71</v>
      </c>
      <c r="CR26">
        <v>9.6050000000000004</v>
      </c>
      <c r="CT26" s="3">
        <v>0.71</v>
      </c>
      <c r="CU26">
        <v>9.6050000000000004</v>
      </c>
      <c r="DL26" s="3">
        <v>0.32</v>
      </c>
      <c r="DM26">
        <v>3.528</v>
      </c>
    </row>
    <row r="27" spans="36:117" x14ac:dyDescent="0.25">
      <c r="AJ27" s="3">
        <v>2011</v>
      </c>
      <c r="AK27">
        <v>63.766999999999975</v>
      </c>
      <c r="AQ27" s="3"/>
      <c r="AU27" s="3">
        <v>0.58499999999999996</v>
      </c>
      <c r="AV27">
        <v>1638.83</v>
      </c>
      <c r="AY27" s="3">
        <v>0.58499999999999996</v>
      </c>
      <c r="AZ27">
        <v>1638.83</v>
      </c>
      <c r="BT27" s="3">
        <v>30.3</v>
      </c>
      <c r="BU27">
        <v>4.9190000000000005</v>
      </c>
      <c r="BY27" s="3">
        <v>0.37</v>
      </c>
      <c r="BZ27">
        <v>3.56</v>
      </c>
      <c r="CB27" s="9">
        <v>10.37</v>
      </c>
      <c r="CC27">
        <v>1.125</v>
      </c>
      <c r="CQ27" s="3">
        <v>0.72</v>
      </c>
      <c r="CR27">
        <v>3.79</v>
      </c>
      <c r="CT27" s="3">
        <v>0.72</v>
      </c>
      <c r="CU27">
        <v>3.79</v>
      </c>
      <c r="DL27" s="3">
        <v>0.33</v>
      </c>
      <c r="DM27">
        <v>2.64</v>
      </c>
    </row>
    <row r="28" spans="36:117" x14ac:dyDescent="0.25">
      <c r="AJ28" s="3">
        <v>2012</v>
      </c>
      <c r="AK28">
        <v>81.882000000000005</v>
      </c>
      <c r="AU28" s="3">
        <v>0.59</v>
      </c>
      <c r="AV28">
        <v>431.48</v>
      </c>
      <c r="AY28" s="3">
        <v>0.59</v>
      </c>
      <c r="AZ28">
        <v>431.48</v>
      </c>
      <c r="BT28" s="3">
        <v>30.31</v>
      </c>
      <c r="BU28">
        <v>6.7430000000000003</v>
      </c>
      <c r="BY28" s="3">
        <v>0.39</v>
      </c>
      <c r="BZ28">
        <v>1.93</v>
      </c>
      <c r="CB28" s="9">
        <v>10.39</v>
      </c>
      <c r="CC28">
        <v>0.84</v>
      </c>
      <c r="CQ28" s="3">
        <v>0.73</v>
      </c>
      <c r="CR28">
        <v>5.67</v>
      </c>
      <c r="CT28" s="3">
        <v>0.73</v>
      </c>
      <c r="CU28">
        <v>5.67</v>
      </c>
      <c r="DL28" s="3">
        <v>0.34</v>
      </c>
      <c r="DM28">
        <v>2.67</v>
      </c>
    </row>
    <row r="29" spans="36:117" x14ac:dyDescent="0.25">
      <c r="AJ29" s="3">
        <v>2013</v>
      </c>
      <c r="AK29">
        <v>89.47999999999999</v>
      </c>
      <c r="AU29" s="3">
        <v>0.59399999999999997</v>
      </c>
      <c r="AV29">
        <v>2564.61</v>
      </c>
      <c r="AY29" s="3">
        <v>0.59399999999999997</v>
      </c>
      <c r="AZ29">
        <v>2564.61</v>
      </c>
      <c r="BT29" s="3">
        <v>30.32</v>
      </c>
      <c r="BU29">
        <v>2.3199999999999998</v>
      </c>
      <c r="BY29" s="3">
        <v>0.41</v>
      </c>
      <c r="BZ29">
        <v>3.5880000000000001</v>
      </c>
      <c r="CB29" s="9">
        <v>10.4</v>
      </c>
      <c r="CC29">
        <v>3.26</v>
      </c>
      <c r="CQ29" s="3">
        <v>0.74</v>
      </c>
      <c r="CR29">
        <v>8.2999999999999989</v>
      </c>
      <c r="CT29" s="3">
        <v>0.74</v>
      </c>
      <c r="CU29">
        <v>8.2999999999999989</v>
      </c>
      <c r="DL29" s="3">
        <v>0.35</v>
      </c>
      <c r="DM29">
        <v>2.871</v>
      </c>
    </row>
    <row r="30" spans="36:117" x14ac:dyDescent="0.25">
      <c r="AJ30" s="3">
        <v>2014</v>
      </c>
      <c r="AK30">
        <v>37.123999999999995</v>
      </c>
      <c r="AU30" s="3">
        <v>0.6</v>
      </c>
      <c r="AV30">
        <v>1191.08</v>
      </c>
      <c r="AY30" s="3">
        <v>0.6</v>
      </c>
      <c r="AZ30">
        <v>1191.08</v>
      </c>
      <c r="BT30" s="3">
        <v>30.33</v>
      </c>
      <c r="BU30">
        <v>3.58</v>
      </c>
      <c r="BY30" s="3">
        <v>0.42</v>
      </c>
      <c r="BZ30">
        <v>7.84</v>
      </c>
      <c r="CB30" s="9">
        <v>10.42</v>
      </c>
      <c r="CC30">
        <v>4.5679999999999996</v>
      </c>
      <c r="CQ30" s="3">
        <v>0.75</v>
      </c>
      <c r="CR30">
        <v>14.690999999999999</v>
      </c>
      <c r="CT30" s="3">
        <v>0.75</v>
      </c>
      <c r="CU30">
        <v>14.690999999999999</v>
      </c>
      <c r="DL30" s="3">
        <v>0.37</v>
      </c>
      <c r="DM30">
        <v>3.56</v>
      </c>
    </row>
    <row r="31" spans="36:117" x14ac:dyDescent="0.25">
      <c r="AJ31" s="3">
        <v>2015</v>
      </c>
      <c r="AK31">
        <v>105.40099999999997</v>
      </c>
      <c r="AU31" s="3">
        <v>0.60299999999999998</v>
      </c>
      <c r="AV31">
        <v>1316.8000000000002</v>
      </c>
      <c r="AY31" s="3">
        <v>0.60299999999999998</v>
      </c>
      <c r="AZ31">
        <v>1316.8000000000002</v>
      </c>
      <c r="BT31" s="3">
        <v>30.34</v>
      </c>
      <c r="BU31">
        <v>3.16</v>
      </c>
      <c r="BY31" s="3">
        <v>0.46</v>
      </c>
      <c r="BZ31">
        <v>3.7079999999999997</v>
      </c>
      <c r="CB31" s="9">
        <v>10.44</v>
      </c>
      <c r="CC31">
        <v>1.6919999999999999</v>
      </c>
      <c r="CQ31" s="3">
        <v>0.76</v>
      </c>
      <c r="CR31">
        <v>4.6109999999999998</v>
      </c>
      <c r="CT31" s="3">
        <v>0.76</v>
      </c>
      <c r="CU31">
        <v>4.6109999999999998</v>
      </c>
      <c r="DL31" s="3">
        <v>0.39</v>
      </c>
      <c r="DM31">
        <v>1.93</v>
      </c>
    </row>
    <row r="32" spans="36:117" x14ac:dyDescent="0.25">
      <c r="AJ32" s="3">
        <v>2016</v>
      </c>
      <c r="AK32">
        <v>59.370999999999995</v>
      </c>
      <c r="AU32" s="3">
        <v>0.61</v>
      </c>
      <c r="AV32">
        <v>1545.1200000000001</v>
      </c>
      <c r="AY32" s="3">
        <v>0.61</v>
      </c>
      <c r="AZ32">
        <v>1545.1200000000001</v>
      </c>
      <c r="BT32" s="3">
        <v>30.35</v>
      </c>
      <c r="BU32">
        <v>2.016</v>
      </c>
      <c r="BY32" s="3">
        <v>0.47</v>
      </c>
      <c r="BZ32">
        <v>1.9079999999999999</v>
      </c>
      <c r="CB32" s="9">
        <v>10.46</v>
      </c>
      <c r="CC32">
        <v>3.99</v>
      </c>
      <c r="CQ32" s="3">
        <v>0.77</v>
      </c>
      <c r="CR32">
        <v>6.85</v>
      </c>
      <c r="CT32" s="3">
        <v>0.77</v>
      </c>
      <c r="CU32">
        <v>6.85</v>
      </c>
      <c r="DL32" s="3">
        <v>0.41</v>
      </c>
      <c r="DM32">
        <v>3.5880000000000001</v>
      </c>
    </row>
    <row r="33" spans="18:117" x14ac:dyDescent="0.25">
      <c r="AJ33" s="3">
        <v>2017</v>
      </c>
      <c r="AK33">
        <v>88.19599999999997</v>
      </c>
      <c r="AU33" s="3">
        <v>0.61199999999999999</v>
      </c>
      <c r="AV33">
        <v>1212.6399999999999</v>
      </c>
      <c r="AY33" s="3">
        <v>0.61199999999999999</v>
      </c>
      <c r="AZ33">
        <v>1212.6399999999999</v>
      </c>
      <c r="BT33" s="3">
        <v>30.36</v>
      </c>
      <c r="BU33">
        <v>3.2309999999999999</v>
      </c>
      <c r="BY33" s="3">
        <v>0.48</v>
      </c>
      <c r="BZ33">
        <v>1.62</v>
      </c>
      <c r="CB33" s="9">
        <v>10.47</v>
      </c>
      <c r="CC33">
        <v>0.96299999999999997</v>
      </c>
      <c r="CQ33" s="3">
        <v>0.78</v>
      </c>
      <c r="CR33">
        <v>18.085999999999999</v>
      </c>
      <c r="CT33" s="3">
        <v>0.78</v>
      </c>
      <c r="CU33">
        <v>18.085999999999999</v>
      </c>
      <c r="DL33" s="3">
        <v>0.42</v>
      </c>
      <c r="DM33">
        <v>7.84</v>
      </c>
    </row>
    <row r="34" spans="18:117" x14ac:dyDescent="0.25">
      <c r="AJ34" s="3">
        <v>2018</v>
      </c>
      <c r="AK34">
        <v>64.359000000000009</v>
      </c>
      <c r="AU34" s="3">
        <v>0.62</v>
      </c>
      <c r="AV34">
        <v>1267.96</v>
      </c>
      <c r="AY34" s="3">
        <v>0.62</v>
      </c>
      <c r="AZ34">
        <v>1267.96</v>
      </c>
      <c r="BT34" s="3">
        <v>30.38</v>
      </c>
      <c r="BU34">
        <v>3.3479999999999999</v>
      </c>
      <c r="BY34" s="3">
        <v>0.49</v>
      </c>
      <c r="BZ34">
        <v>2.8439999999999999</v>
      </c>
      <c r="CB34" s="9">
        <v>10.49</v>
      </c>
      <c r="CC34">
        <v>1.45</v>
      </c>
      <c r="CQ34" s="3">
        <v>0.79</v>
      </c>
      <c r="CR34">
        <v>6.4589999999999899</v>
      </c>
      <c r="CT34" s="3">
        <v>0.79</v>
      </c>
      <c r="CU34">
        <v>6.4589999999999899</v>
      </c>
      <c r="DL34" s="3">
        <v>0.46</v>
      </c>
      <c r="DM34">
        <v>3.7079999999999997</v>
      </c>
    </row>
    <row r="35" spans="18:117" x14ac:dyDescent="0.25">
      <c r="AJ35" s="3">
        <v>2019</v>
      </c>
      <c r="AK35">
        <v>62.844999999999992</v>
      </c>
      <c r="AU35" s="3">
        <v>0.621</v>
      </c>
      <c r="AV35">
        <v>955.59999999999991</v>
      </c>
      <c r="AY35" s="3">
        <v>0.621</v>
      </c>
      <c r="AZ35">
        <v>955.59999999999991</v>
      </c>
      <c r="BT35" s="3">
        <v>30.39</v>
      </c>
      <c r="BU35">
        <v>3.3479999999999999</v>
      </c>
      <c r="BY35" s="3">
        <v>0.51</v>
      </c>
      <c r="BZ35">
        <v>5.0250000000000004</v>
      </c>
      <c r="CB35" s="9">
        <v>10.51</v>
      </c>
      <c r="CC35">
        <v>5.657</v>
      </c>
      <c r="CQ35" s="3">
        <v>0.8</v>
      </c>
      <c r="CR35">
        <v>2.4900000000000002</v>
      </c>
      <c r="CT35" s="3">
        <v>0.8</v>
      </c>
      <c r="CU35">
        <v>2.4900000000000002</v>
      </c>
      <c r="DL35" s="3">
        <v>0.47</v>
      </c>
      <c r="DM35">
        <v>1.9079999999999999</v>
      </c>
    </row>
    <row r="36" spans="18:117" x14ac:dyDescent="0.25">
      <c r="AJ36" s="3">
        <v>2020</v>
      </c>
      <c r="AK36">
        <v>60.154999999999994</v>
      </c>
      <c r="AU36" s="3">
        <v>0.63</v>
      </c>
      <c r="AV36">
        <v>3796.1699999999996</v>
      </c>
      <c r="AY36" s="3">
        <v>0.63</v>
      </c>
      <c r="AZ36">
        <v>3796.1699999999996</v>
      </c>
      <c r="BT36" s="3">
        <v>30.4</v>
      </c>
      <c r="BU36">
        <v>6.3209999999999997</v>
      </c>
      <c r="BY36" s="3">
        <v>0.52</v>
      </c>
      <c r="BZ36">
        <v>0.93600000000000005</v>
      </c>
      <c r="CB36" s="9">
        <v>10.52</v>
      </c>
      <c r="CC36">
        <v>3.0249999999999999</v>
      </c>
      <c r="CQ36" s="3">
        <v>0.81</v>
      </c>
      <c r="CR36">
        <v>14.04</v>
      </c>
      <c r="CT36" s="3">
        <v>0.81</v>
      </c>
      <c r="CU36">
        <v>14.04</v>
      </c>
      <c r="DL36" s="3">
        <v>0.48</v>
      </c>
      <c r="DM36">
        <v>1.62</v>
      </c>
    </row>
    <row r="37" spans="18:117" x14ac:dyDescent="0.25">
      <c r="R37" s="1" t="s">
        <v>74</v>
      </c>
      <c r="S37" s="1">
        <v>0</v>
      </c>
      <c r="T37" s="1">
        <v>1</v>
      </c>
      <c r="U37" s="1">
        <v>2</v>
      </c>
      <c r="V37" s="1">
        <v>3</v>
      </c>
      <c r="W37" s="1">
        <v>4</v>
      </c>
      <c r="X37" s="1">
        <v>5</v>
      </c>
      <c r="Y37" s="1">
        <v>6</v>
      </c>
      <c r="Z37" s="1">
        <v>7</v>
      </c>
      <c r="AA37" s="1">
        <v>8</v>
      </c>
      <c r="AB37" s="1">
        <v>9</v>
      </c>
      <c r="AC37" s="1">
        <v>10</v>
      </c>
      <c r="AD37" s="1" t="s">
        <v>75</v>
      </c>
      <c r="AJ37" s="3">
        <v>2021</v>
      </c>
      <c r="AK37">
        <v>73.742000000000004</v>
      </c>
      <c r="AU37" s="3">
        <v>0.63900000000000001</v>
      </c>
      <c r="AV37">
        <v>1381.99</v>
      </c>
      <c r="AY37" s="3">
        <v>0.63900000000000001</v>
      </c>
      <c r="AZ37">
        <v>1381.99</v>
      </c>
      <c r="BT37" s="3">
        <v>30.41</v>
      </c>
      <c r="BU37">
        <v>1.593</v>
      </c>
      <c r="BY37" s="3">
        <v>0.53</v>
      </c>
      <c r="BZ37">
        <v>2.601</v>
      </c>
      <c r="CB37" s="9">
        <v>10.53</v>
      </c>
      <c r="CC37">
        <v>7.2059999999999995</v>
      </c>
      <c r="CQ37" s="3">
        <v>0.82</v>
      </c>
      <c r="CR37">
        <v>11.530000000000001</v>
      </c>
      <c r="CT37" s="3">
        <v>0.82</v>
      </c>
      <c r="CU37">
        <v>11.530000000000001</v>
      </c>
      <c r="DL37" s="3">
        <v>0.49</v>
      </c>
      <c r="DM37">
        <v>2.8439999999999999</v>
      </c>
    </row>
    <row r="38" spans="18:117" x14ac:dyDescent="0.25">
      <c r="R38" s="3" t="s">
        <v>32</v>
      </c>
      <c r="S38">
        <v>193.46799999999993</v>
      </c>
      <c r="T38">
        <v>183.92099999999999</v>
      </c>
      <c r="U38">
        <v>207.82700000000006</v>
      </c>
      <c r="V38">
        <v>188.73399999999995</v>
      </c>
      <c r="W38">
        <v>169.86100000000005</v>
      </c>
      <c r="X38">
        <v>184.75499999999994</v>
      </c>
      <c r="Y38">
        <v>223.9860000000001</v>
      </c>
      <c r="Z38">
        <v>223.49500000000003</v>
      </c>
      <c r="AA38">
        <v>225.3840000000001</v>
      </c>
      <c r="AB38">
        <v>203.02999999999989</v>
      </c>
      <c r="AC38">
        <v>209.87500000000003</v>
      </c>
      <c r="AD38">
        <v>2214.3360000000002</v>
      </c>
      <c r="AJ38" s="3">
        <v>2022</v>
      </c>
      <c r="AK38">
        <v>65.968999999999966</v>
      </c>
      <c r="AU38" s="3">
        <v>0.64</v>
      </c>
      <c r="AV38">
        <v>1613.2700000000002</v>
      </c>
      <c r="AY38" s="3">
        <v>0.64</v>
      </c>
      <c r="AZ38">
        <v>1613.2700000000002</v>
      </c>
      <c r="BT38" s="3">
        <v>30.42</v>
      </c>
      <c r="BU38">
        <v>3.94</v>
      </c>
      <c r="BY38" s="3">
        <v>0.55000000000000004</v>
      </c>
      <c r="BZ38">
        <v>1.32</v>
      </c>
      <c r="CB38" s="9">
        <v>10.55</v>
      </c>
      <c r="CC38">
        <v>2.3039999999999998</v>
      </c>
      <c r="CQ38" s="3">
        <v>0.83</v>
      </c>
      <c r="CR38">
        <v>4.9960000000000004</v>
      </c>
      <c r="CT38" s="3">
        <v>0.83</v>
      </c>
      <c r="CU38">
        <v>4.9960000000000004</v>
      </c>
      <c r="DL38" s="3">
        <v>0.51</v>
      </c>
      <c r="DM38">
        <v>5.0250000000000004</v>
      </c>
    </row>
    <row r="39" spans="18:117" x14ac:dyDescent="0.25">
      <c r="R39" s="3" t="s">
        <v>36</v>
      </c>
      <c r="S39">
        <v>187.80699999999996</v>
      </c>
      <c r="T39">
        <v>273.16400000000027</v>
      </c>
      <c r="U39">
        <v>213.09100000000001</v>
      </c>
      <c r="V39">
        <v>196.09900000000002</v>
      </c>
      <c r="W39">
        <v>224.37700000000007</v>
      </c>
      <c r="X39">
        <v>196.53000000000003</v>
      </c>
      <c r="Y39">
        <v>220.67499999999993</v>
      </c>
      <c r="Z39">
        <v>182.45900000000003</v>
      </c>
      <c r="AA39">
        <v>187.46100000000001</v>
      </c>
      <c r="AB39">
        <v>209.00099999999995</v>
      </c>
      <c r="AC39">
        <v>213.36599999999993</v>
      </c>
      <c r="AD39">
        <v>2304.0300000000002</v>
      </c>
      <c r="AJ39" s="3">
        <v>2023</v>
      </c>
      <c r="AK39">
        <v>57.568999999999996</v>
      </c>
      <c r="AU39" s="3">
        <v>0.64800000000000002</v>
      </c>
      <c r="AV39">
        <v>1700.7399999999998</v>
      </c>
      <c r="AY39" s="3">
        <v>0.64800000000000002</v>
      </c>
      <c r="AZ39">
        <v>1700.7399999999998</v>
      </c>
      <c r="BT39" s="3">
        <v>30.43</v>
      </c>
      <c r="BU39">
        <v>12.563999999999989</v>
      </c>
      <c r="BY39" s="3">
        <v>0.56999999999999995</v>
      </c>
      <c r="BZ39">
        <v>5.157</v>
      </c>
      <c r="CB39" s="9">
        <v>10.56</v>
      </c>
      <c r="CC39">
        <v>2.09</v>
      </c>
      <c r="CQ39" s="3">
        <v>0.84</v>
      </c>
      <c r="CR39">
        <v>7.9879999999999907</v>
      </c>
      <c r="CT39" s="3">
        <v>0.84</v>
      </c>
      <c r="CU39">
        <v>7.9879999999999907</v>
      </c>
      <c r="DL39" s="3">
        <v>0.52</v>
      </c>
      <c r="DM39">
        <v>0.93600000000000005</v>
      </c>
    </row>
    <row r="40" spans="18:117" x14ac:dyDescent="0.25">
      <c r="R40" s="3" t="s">
        <v>50</v>
      </c>
      <c r="S40">
        <v>224.15999999999994</v>
      </c>
      <c r="T40">
        <v>180.43200000000002</v>
      </c>
      <c r="U40">
        <v>211.96399999999994</v>
      </c>
      <c r="V40">
        <v>187.3429999999999</v>
      </c>
      <c r="W40">
        <v>155.02700000000002</v>
      </c>
      <c r="X40">
        <v>171.88299999999998</v>
      </c>
      <c r="Y40">
        <v>209.20799999999997</v>
      </c>
      <c r="Z40">
        <v>152.75000000000003</v>
      </c>
      <c r="AA40">
        <v>194.06199999999984</v>
      </c>
      <c r="AB40">
        <v>183.66199999999989</v>
      </c>
      <c r="AC40">
        <v>235.99099999999996</v>
      </c>
      <c r="AD40">
        <v>2106.4819999999995</v>
      </c>
      <c r="AJ40" s="3">
        <v>2024</v>
      </c>
      <c r="AK40">
        <v>73.480999999999995</v>
      </c>
      <c r="AU40" s="3">
        <v>0.65</v>
      </c>
      <c r="AV40">
        <v>1846.3199999999997</v>
      </c>
      <c r="AY40" s="3">
        <v>0.65</v>
      </c>
      <c r="AZ40">
        <v>1846.3199999999997</v>
      </c>
      <c r="BT40" s="3">
        <v>30.44</v>
      </c>
      <c r="BU40">
        <v>2.46</v>
      </c>
      <c r="BY40" s="3">
        <v>0.57999999999999996</v>
      </c>
      <c r="BZ40">
        <v>1.8360000000000001</v>
      </c>
      <c r="CB40" s="9">
        <v>10.57</v>
      </c>
      <c r="CC40">
        <v>4.5389999999999997</v>
      </c>
      <c r="CQ40" s="3">
        <v>0.85</v>
      </c>
      <c r="CR40">
        <v>12.059999999999999</v>
      </c>
      <c r="CT40" s="3">
        <v>0.85</v>
      </c>
      <c r="CU40">
        <v>12.059999999999999</v>
      </c>
      <c r="DL40" s="3">
        <v>0.53</v>
      </c>
      <c r="DM40">
        <v>2.601</v>
      </c>
    </row>
    <row r="41" spans="18:117" x14ac:dyDescent="0.25">
      <c r="R41" s="3" t="s">
        <v>24</v>
      </c>
      <c r="S41">
        <v>176.88800000000003</v>
      </c>
      <c r="T41">
        <v>177.72900000000001</v>
      </c>
      <c r="U41">
        <v>200.21799999999996</v>
      </c>
      <c r="V41">
        <v>213.24</v>
      </c>
      <c r="W41">
        <v>193.46400000000006</v>
      </c>
      <c r="X41">
        <v>213.72899999999996</v>
      </c>
      <c r="Y41">
        <v>232.64399999999998</v>
      </c>
      <c r="Z41">
        <v>161.24299999999999</v>
      </c>
      <c r="AA41">
        <v>234.17699999999994</v>
      </c>
      <c r="AB41">
        <v>209.99199999999988</v>
      </c>
      <c r="AC41">
        <v>180.33199999999994</v>
      </c>
      <c r="AD41">
        <v>2193.6559999999999</v>
      </c>
      <c r="AU41" s="3">
        <v>0.65700000000000003</v>
      </c>
      <c r="AV41">
        <v>2726.9100000000003</v>
      </c>
      <c r="AY41" s="3">
        <v>0.65700000000000003</v>
      </c>
      <c r="AZ41">
        <v>2726.9100000000003</v>
      </c>
      <c r="BT41" s="3">
        <v>30.45</v>
      </c>
      <c r="BU41">
        <v>2.4119999999999999</v>
      </c>
      <c r="BY41" s="3">
        <v>0.59</v>
      </c>
      <c r="BZ41">
        <v>3.2</v>
      </c>
      <c r="CB41" s="9">
        <v>10.59</v>
      </c>
      <c r="CC41">
        <v>2.1</v>
      </c>
      <c r="CQ41" s="3">
        <v>0.86</v>
      </c>
      <c r="CR41">
        <v>9.6900000000000013</v>
      </c>
      <c r="CT41" s="3">
        <v>0.86</v>
      </c>
      <c r="CU41">
        <v>9.6900000000000013</v>
      </c>
      <c r="DL41" s="3">
        <v>0.55000000000000004</v>
      </c>
      <c r="DM41">
        <v>1.32</v>
      </c>
    </row>
    <row r="42" spans="18:117" x14ac:dyDescent="0.25">
      <c r="R42" s="3" t="s">
        <v>18</v>
      </c>
      <c r="S42">
        <v>250.72699999999992</v>
      </c>
      <c r="T42">
        <v>217.97000000000003</v>
      </c>
      <c r="U42">
        <v>199.90900000000002</v>
      </c>
      <c r="V42">
        <v>211.72600000000006</v>
      </c>
      <c r="W42">
        <v>224.17099999999991</v>
      </c>
      <c r="X42">
        <v>221.39900000000011</v>
      </c>
      <c r="Y42">
        <v>238.26700000000005</v>
      </c>
      <c r="Z42">
        <v>186.18699999999995</v>
      </c>
      <c r="AA42">
        <v>195.82500000000002</v>
      </c>
      <c r="AB42">
        <v>177.83499999999995</v>
      </c>
      <c r="AC42">
        <v>206.26799999999986</v>
      </c>
      <c r="AD42">
        <v>2330.2840000000001</v>
      </c>
      <c r="AU42" s="3">
        <v>0.66</v>
      </c>
      <c r="AV42">
        <v>1467.08</v>
      </c>
      <c r="AY42" s="3">
        <v>0.66</v>
      </c>
      <c r="AZ42">
        <v>1467.08</v>
      </c>
      <c r="BT42" s="3">
        <v>30.46</v>
      </c>
      <c r="BU42">
        <v>1.36</v>
      </c>
      <c r="BY42" s="3">
        <v>0.6</v>
      </c>
      <c r="BZ42">
        <v>6.7059999999999995</v>
      </c>
      <c r="CB42" s="9">
        <v>10.6</v>
      </c>
      <c r="CC42">
        <v>5.5440000000000005</v>
      </c>
      <c r="CQ42" s="3">
        <v>0.87</v>
      </c>
      <c r="CR42">
        <v>4.133</v>
      </c>
      <c r="CT42" s="3">
        <v>0.87</v>
      </c>
      <c r="CU42">
        <v>4.133</v>
      </c>
      <c r="DL42" s="3">
        <v>0.56999999999999995</v>
      </c>
      <c r="DM42">
        <v>5.157</v>
      </c>
    </row>
    <row r="43" spans="18:117" x14ac:dyDescent="0.25">
      <c r="R43" s="3" t="s">
        <v>21</v>
      </c>
      <c r="S43">
        <v>203.50800000000004</v>
      </c>
      <c r="T43">
        <v>201.99800000000005</v>
      </c>
      <c r="U43">
        <v>191.34299999999996</v>
      </c>
      <c r="V43">
        <v>228.94099999999989</v>
      </c>
      <c r="W43">
        <v>207.32999999999993</v>
      </c>
      <c r="X43">
        <v>224.29499999999996</v>
      </c>
      <c r="Y43">
        <v>182.267</v>
      </c>
      <c r="Z43">
        <v>209.71</v>
      </c>
      <c r="AA43">
        <v>165.17599999999999</v>
      </c>
      <c r="AB43">
        <v>169.20400000000001</v>
      </c>
      <c r="AC43">
        <v>188.78199999999993</v>
      </c>
      <c r="AD43">
        <v>2172.5540000000001</v>
      </c>
      <c r="AU43" s="3">
        <v>0.66600000000000004</v>
      </c>
      <c r="AV43">
        <v>2043.29</v>
      </c>
      <c r="AY43" s="3">
        <v>0.66600000000000004</v>
      </c>
      <c r="AZ43">
        <v>2043.29</v>
      </c>
      <c r="BT43" s="3">
        <v>30.47</v>
      </c>
      <c r="BU43">
        <v>2.3199999999999998</v>
      </c>
      <c r="BY43" s="3">
        <v>0.61</v>
      </c>
      <c r="BZ43">
        <v>0.47699999999999998</v>
      </c>
      <c r="CB43" s="9">
        <v>10.61</v>
      </c>
      <c r="CC43">
        <v>4.1900000000000004</v>
      </c>
      <c r="CQ43" s="3">
        <v>0.88</v>
      </c>
      <c r="CR43">
        <v>5.6129999999999995</v>
      </c>
      <c r="CT43" s="3">
        <v>0.88</v>
      </c>
      <c r="CU43">
        <v>5.6129999999999995</v>
      </c>
      <c r="DL43" s="3">
        <v>0.57999999999999996</v>
      </c>
      <c r="DM43">
        <v>1.8360000000000001</v>
      </c>
    </row>
    <row r="44" spans="18:117" x14ac:dyDescent="0.25">
      <c r="R44" s="3" t="s">
        <v>14</v>
      </c>
      <c r="S44">
        <v>213.73600000000005</v>
      </c>
      <c r="T44">
        <v>250.26799999999994</v>
      </c>
      <c r="U44">
        <v>234.57199999999986</v>
      </c>
      <c r="V44">
        <v>221.815</v>
      </c>
      <c r="W44">
        <v>211.46200000000007</v>
      </c>
      <c r="X44">
        <v>195.40499999999994</v>
      </c>
      <c r="Y44">
        <v>183.24699999999996</v>
      </c>
      <c r="Z44">
        <v>220.83000000000004</v>
      </c>
      <c r="AA44">
        <v>190.68599999999986</v>
      </c>
      <c r="AB44">
        <v>228.84799999999993</v>
      </c>
      <c r="AC44">
        <v>154.92799999999997</v>
      </c>
      <c r="AD44">
        <v>2305.7969999999991</v>
      </c>
      <c r="AU44" s="3">
        <v>0.67</v>
      </c>
      <c r="AV44">
        <v>2138.1699999999996</v>
      </c>
      <c r="AY44" s="3">
        <v>0.67</v>
      </c>
      <c r="AZ44">
        <v>2138.1699999999996</v>
      </c>
      <c r="BT44" s="3">
        <v>30.48</v>
      </c>
      <c r="BU44">
        <v>6.9559999999999995</v>
      </c>
      <c r="BY44" s="3">
        <v>0.62</v>
      </c>
      <c r="BZ44">
        <v>2.3220000000000001</v>
      </c>
      <c r="CB44" s="9">
        <v>10.62</v>
      </c>
      <c r="CC44">
        <v>1.611</v>
      </c>
      <c r="CQ44" s="3">
        <v>0.89</v>
      </c>
      <c r="CR44">
        <v>20.49</v>
      </c>
      <c r="CT44" s="3">
        <v>0.89</v>
      </c>
      <c r="CU44">
        <v>20.49</v>
      </c>
      <c r="DL44" s="3">
        <v>0.59</v>
      </c>
      <c r="DM44">
        <v>3.2</v>
      </c>
    </row>
    <row r="45" spans="18:117" x14ac:dyDescent="0.25">
      <c r="R45" s="3" t="s">
        <v>41</v>
      </c>
      <c r="S45">
        <v>198.41100000000003</v>
      </c>
      <c r="T45">
        <v>234.76999999999995</v>
      </c>
      <c r="U45">
        <v>187.40599999999998</v>
      </c>
      <c r="V45">
        <v>206.22700000000003</v>
      </c>
      <c r="W45">
        <v>233.67499999999993</v>
      </c>
      <c r="X45">
        <v>208.91999999999996</v>
      </c>
      <c r="Y45">
        <v>188.96599999999998</v>
      </c>
      <c r="Z45">
        <v>235.41899999999995</v>
      </c>
      <c r="AA45">
        <v>225.59899999999996</v>
      </c>
      <c r="AB45">
        <v>215.35499999999993</v>
      </c>
      <c r="AC45">
        <v>210.78099999999995</v>
      </c>
      <c r="AD45">
        <v>2345.5289999999995</v>
      </c>
      <c r="AU45" s="3">
        <v>0.67500000000000004</v>
      </c>
      <c r="AV45">
        <v>1335.87</v>
      </c>
      <c r="AY45" s="3">
        <v>0.67500000000000004</v>
      </c>
      <c r="AZ45">
        <v>1335.87</v>
      </c>
      <c r="BT45" s="3">
        <v>30.49</v>
      </c>
      <c r="BU45">
        <v>4.33</v>
      </c>
      <c r="BY45" s="3">
        <v>0.65</v>
      </c>
      <c r="BZ45">
        <v>8.2349999999999994</v>
      </c>
      <c r="CB45" s="9">
        <v>10.64</v>
      </c>
      <c r="CC45">
        <v>3.78</v>
      </c>
      <c r="CQ45" s="3">
        <v>0.9</v>
      </c>
      <c r="CR45">
        <v>6.6080000000000005</v>
      </c>
      <c r="CT45" s="3">
        <v>0.9</v>
      </c>
      <c r="CU45">
        <v>6.6080000000000005</v>
      </c>
      <c r="DL45" s="3">
        <v>0.6</v>
      </c>
      <c r="DM45">
        <v>6.7059999999999995</v>
      </c>
    </row>
    <row r="46" spans="18:117" x14ac:dyDescent="0.25">
      <c r="R46" s="3" t="s">
        <v>46</v>
      </c>
      <c r="S46">
        <v>148.54199999999997</v>
      </c>
      <c r="T46">
        <v>187.35600000000002</v>
      </c>
      <c r="U46">
        <v>218.44100000000003</v>
      </c>
      <c r="V46">
        <v>251.08799999999994</v>
      </c>
      <c r="W46">
        <v>193.50500000000005</v>
      </c>
      <c r="X46">
        <v>214.09699999999998</v>
      </c>
      <c r="Y46">
        <v>171.22299999999996</v>
      </c>
      <c r="Z46">
        <v>189.40199999999993</v>
      </c>
      <c r="AA46">
        <v>163.22700000000003</v>
      </c>
      <c r="AB46">
        <v>198.55099999999996</v>
      </c>
      <c r="AC46">
        <v>182.291</v>
      </c>
      <c r="AD46">
        <v>2117.723</v>
      </c>
      <c r="AU46" s="3">
        <v>0.68</v>
      </c>
      <c r="AV46">
        <v>1699.16</v>
      </c>
      <c r="AY46" s="3">
        <v>0.68</v>
      </c>
      <c r="AZ46">
        <v>1699.16</v>
      </c>
      <c r="BT46" s="3">
        <v>30.51</v>
      </c>
      <c r="BU46">
        <v>7.84</v>
      </c>
      <c r="BY46" s="3">
        <v>0.66</v>
      </c>
      <c r="BZ46">
        <v>3.99</v>
      </c>
      <c r="CB46" s="9">
        <v>10.66</v>
      </c>
      <c r="CC46">
        <v>4.68</v>
      </c>
      <c r="CQ46" s="3">
        <v>0.91</v>
      </c>
      <c r="CR46">
        <v>5.8650000000000002</v>
      </c>
      <c r="CT46" s="3">
        <v>0.91</v>
      </c>
      <c r="CU46">
        <v>5.8650000000000002</v>
      </c>
      <c r="DL46" s="3">
        <v>0.61</v>
      </c>
      <c r="DM46">
        <v>0.47699999999999998</v>
      </c>
    </row>
    <row r="47" spans="18:117" x14ac:dyDescent="0.25">
      <c r="R47" s="3" t="s">
        <v>30</v>
      </c>
      <c r="S47">
        <v>196.04600000000002</v>
      </c>
      <c r="T47">
        <v>223.67500000000001</v>
      </c>
      <c r="U47">
        <v>173.28999999999994</v>
      </c>
      <c r="V47">
        <v>203.2470000000001</v>
      </c>
      <c r="W47">
        <v>200.81199999999995</v>
      </c>
      <c r="X47">
        <v>200.59200000000007</v>
      </c>
      <c r="Y47">
        <v>226.41800000000003</v>
      </c>
      <c r="Z47">
        <v>193.09299999999993</v>
      </c>
      <c r="AA47">
        <v>183.7060000000001</v>
      </c>
      <c r="AB47">
        <v>273.89499999999992</v>
      </c>
      <c r="AC47">
        <v>235.0040000000001</v>
      </c>
      <c r="AD47">
        <v>2309.7779999999998</v>
      </c>
      <c r="AQ47" s="2" t="s">
        <v>74</v>
      </c>
      <c r="AR47" t="s">
        <v>73</v>
      </c>
      <c r="AU47" s="3">
        <v>0.68400000000000005</v>
      </c>
      <c r="AV47">
        <v>1786.3999999999999</v>
      </c>
      <c r="AY47" s="3">
        <v>0.68400000000000005</v>
      </c>
      <c r="AZ47">
        <v>1786.3999999999999</v>
      </c>
      <c r="BT47" s="3">
        <v>30.52</v>
      </c>
      <c r="BU47">
        <v>0.99</v>
      </c>
      <c r="BY47" s="3">
        <v>0.67</v>
      </c>
      <c r="BZ47">
        <v>2.1059999999999999</v>
      </c>
      <c r="CB47" s="9">
        <v>10.67</v>
      </c>
      <c r="CC47">
        <v>3.5910000000000002</v>
      </c>
      <c r="CQ47" s="3">
        <v>0.92</v>
      </c>
      <c r="CR47">
        <v>2.92</v>
      </c>
      <c r="CT47" s="3">
        <v>0.92</v>
      </c>
      <c r="CU47">
        <v>2.92</v>
      </c>
      <c r="DL47" s="3">
        <v>0.62</v>
      </c>
      <c r="DM47">
        <v>2.3220000000000001</v>
      </c>
    </row>
    <row r="48" spans="18:117" x14ac:dyDescent="0.25">
      <c r="AQ48" s="3" t="s">
        <v>83</v>
      </c>
      <c r="AR48">
        <v>13339.034999999969</v>
      </c>
      <c r="AU48" s="3">
        <v>0.69</v>
      </c>
      <c r="AV48">
        <v>946.01</v>
      </c>
      <c r="AY48" s="3">
        <v>0.69</v>
      </c>
      <c r="AZ48">
        <v>946.01</v>
      </c>
      <c r="BT48" s="3">
        <v>30.53</v>
      </c>
      <c r="BU48">
        <v>6.915</v>
      </c>
      <c r="BY48" s="3">
        <v>0.68</v>
      </c>
      <c r="BZ48">
        <v>5.6459999999999999</v>
      </c>
      <c r="CB48" s="9">
        <v>10.68</v>
      </c>
      <c r="CC48">
        <v>2.4929999999999999</v>
      </c>
      <c r="CQ48" s="3">
        <v>0.93</v>
      </c>
      <c r="CR48">
        <v>8.91</v>
      </c>
      <c r="CT48" s="3">
        <v>0.93</v>
      </c>
      <c r="CU48">
        <v>8.91</v>
      </c>
      <c r="DL48" s="3">
        <v>0.65</v>
      </c>
      <c r="DM48">
        <v>8.2349999999999994</v>
      </c>
    </row>
    <row r="49" spans="43:117" x14ac:dyDescent="0.25">
      <c r="AQ49" s="3" t="s">
        <v>84</v>
      </c>
      <c r="AR49">
        <v>9061.1339999999691</v>
      </c>
      <c r="AU49" s="3">
        <v>0.69299999999999995</v>
      </c>
      <c r="AV49">
        <v>1046.53</v>
      </c>
      <c r="AY49" s="3">
        <v>0.69299999999999995</v>
      </c>
      <c r="AZ49">
        <v>1046.53</v>
      </c>
      <c r="BT49" s="3">
        <v>30.54</v>
      </c>
      <c r="BU49">
        <v>2.87</v>
      </c>
      <c r="BY49" s="3">
        <v>0.69</v>
      </c>
      <c r="BZ49">
        <v>4.3650000000000002</v>
      </c>
      <c r="CB49" s="9">
        <v>10.71</v>
      </c>
      <c r="CC49">
        <v>3.9060000000000001</v>
      </c>
      <c r="CQ49" s="3">
        <v>0.94</v>
      </c>
      <c r="CR49">
        <v>6.1619999999999999</v>
      </c>
      <c r="CT49" s="3">
        <v>0.94</v>
      </c>
      <c r="CU49">
        <v>6.1619999999999999</v>
      </c>
      <c r="DL49" s="3">
        <v>0.66</v>
      </c>
      <c r="DM49">
        <v>3.99</v>
      </c>
    </row>
    <row r="50" spans="43:117" x14ac:dyDescent="0.25">
      <c r="AQ50" s="3" t="s">
        <v>75</v>
      </c>
      <c r="AR50">
        <v>22400.168999999936</v>
      </c>
      <c r="AU50" s="3">
        <v>0.7</v>
      </c>
      <c r="AV50">
        <v>1949.5299999999997</v>
      </c>
      <c r="AY50" s="3">
        <v>0.7</v>
      </c>
      <c r="AZ50">
        <v>1949.5299999999997</v>
      </c>
      <c r="BT50" s="3">
        <v>30.57</v>
      </c>
      <c r="BU50">
        <v>4.2869999999999999</v>
      </c>
      <c r="BY50" s="3">
        <v>0.72</v>
      </c>
      <c r="BZ50">
        <v>0.97199999999999998</v>
      </c>
      <c r="CB50" s="9">
        <v>10.73</v>
      </c>
      <c r="CC50">
        <v>1.143</v>
      </c>
      <c r="CQ50" s="3">
        <v>0.95</v>
      </c>
      <c r="CR50">
        <v>4.79</v>
      </c>
      <c r="CT50" s="3">
        <v>0.95</v>
      </c>
      <c r="CU50">
        <v>4.79</v>
      </c>
      <c r="DL50" s="3">
        <v>0.67</v>
      </c>
      <c r="DM50">
        <v>2.1059999999999999</v>
      </c>
    </row>
    <row r="51" spans="43:117" x14ac:dyDescent="0.25">
      <c r="AU51" s="3">
        <v>0.70199999999999996</v>
      </c>
      <c r="AV51">
        <v>3684.0200000000004</v>
      </c>
      <c r="AY51" s="3">
        <v>0.70199999999999996</v>
      </c>
      <c r="AZ51">
        <v>3684.0200000000004</v>
      </c>
      <c r="BT51" s="3">
        <v>30.58</v>
      </c>
      <c r="BU51">
        <v>3.8250000000000002</v>
      </c>
      <c r="BY51" s="3">
        <v>0.73</v>
      </c>
      <c r="BZ51">
        <v>2.96999999999999</v>
      </c>
      <c r="CB51" s="9">
        <v>10.74</v>
      </c>
      <c r="CC51">
        <v>4.3740000000000006</v>
      </c>
      <c r="CQ51" s="3">
        <v>0.96</v>
      </c>
      <c r="CR51">
        <v>4.8710000000000004</v>
      </c>
      <c r="CT51" s="3">
        <v>0.96</v>
      </c>
      <c r="CU51">
        <v>4.8710000000000004</v>
      </c>
      <c r="DL51" s="3">
        <v>0.68</v>
      </c>
      <c r="DM51">
        <v>5.6459999999999999</v>
      </c>
    </row>
    <row r="52" spans="43:117" x14ac:dyDescent="0.25">
      <c r="AU52" s="3">
        <v>0.71</v>
      </c>
      <c r="AV52">
        <v>1970.0300000000002</v>
      </c>
      <c r="AY52" s="3">
        <v>0.71</v>
      </c>
      <c r="AZ52">
        <v>1970.0300000000002</v>
      </c>
      <c r="BT52" s="3">
        <v>30.59</v>
      </c>
      <c r="BU52">
        <v>6.9499999999999993</v>
      </c>
      <c r="BY52" s="3">
        <v>0.74</v>
      </c>
      <c r="BZ52">
        <v>7.0059999999999993</v>
      </c>
      <c r="CB52" s="9">
        <v>10.78</v>
      </c>
      <c r="CC52">
        <v>2.3579999999999899</v>
      </c>
      <c r="CQ52" s="3">
        <v>0.97</v>
      </c>
      <c r="CR52">
        <v>7.9700000000000006</v>
      </c>
      <c r="CT52" s="3">
        <v>0.97</v>
      </c>
      <c r="CU52">
        <v>7.9700000000000006</v>
      </c>
      <c r="DL52" s="3">
        <v>0.69</v>
      </c>
      <c r="DM52">
        <v>4.3650000000000002</v>
      </c>
    </row>
    <row r="53" spans="43:117" x14ac:dyDescent="0.25">
      <c r="AU53" s="3">
        <v>0.71099999999999997</v>
      </c>
      <c r="AV53">
        <v>632.69000000000005</v>
      </c>
      <c r="AY53" s="3">
        <v>0.71099999999999997</v>
      </c>
      <c r="AZ53">
        <v>632.69000000000005</v>
      </c>
      <c r="BT53" s="3">
        <v>30.6</v>
      </c>
      <c r="BU53">
        <v>0.61</v>
      </c>
      <c r="BY53" s="3">
        <v>0.75</v>
      </c>
      <c r="BZ53">
        <v>3.3029999999999999</v>
      </c>
      <c r="CB53" s="9">
        <v>10.79</v>
      </c>
      <c r="CC53">
        <v>3.8340000000000001</v>
      </c>
      <c r="CQ53" s="3">
        <v>0.98</v>
      </c>
      <c r="CR53">
        <v>3.73</v>
      </c>
      <c r="CT53" s="3">
        <v>0.98</v>
      </c>
      <c r="CU53">
        <v>3.73</v>
      </c>
      <c r="DL53" s="3">
        <v>0.72</v>
      </c>
      <c r="DM53">
        <v>0.97199999999999998</v>
      </c>
    </row>
    <row r="54" spans="43:117" x14ac:dyDescent="0.25">
      <c r="AU54" s="3">
        <v>0.72</v>
      </c>
      <c r="AV54">
        <v>4419.3900000000003</v>
      </c>
      <c r="AY54" s="3">
        <v>0.72</v>
      </c>
      <c r="AZ54">
        <v>4419.3900000000003</v>
      </c>
      <c r="BT54" s="3">
        <v>30.61</v>
      </c>
      <c r="BU54">
        <v>1.6739999999999999</v>
      </c>
      <c r="BY54" s="3">
        <v>0.76</v>
      </c>
      <c r="BZ54">
        <v>3.41</v>
      </c>
      <c r="CB54" s="9">
        <v>10.82</v>
      </c>
      <c r="CC54">
        <v>2.93</v>
      </c>
      <c r="CQ54" s="3">
        <v>0.99</v>
      </c>
      <c r="CR54">
        <v>7.4700000000000006</v>
      </c>
      <c r="CT54" s="3">
        <v>0.99</v>
      </c>
      <c r="CU54">
        <v>7.4700000000000006</v>
      </c>
      <c r="DL54" s="3">
        <v>0.73</v>
      </c>
      <c r="DM54">
        <v>2.96999999999999</v>
      </c>
    </row>
    <row r="55" spans="43:117" x14ac:dyDescent="0.25">
      <c r="AU55" s="3">
        <v>0.72899999999999998</v>
      </c>
      <c r="AV55">
        <v>2354.4899999999998</v>
      </c>
      <c r="AY55" s="3">
        <v>0.72899999999999998</v>
      </c>
      <c r="AZ55">
        <v>2354.4899999999998</v>
      </c>
      <c r="BT55" s="3">
        <v>30.63</v>
      </c>
      <c r="BU55">
        <v>2.94</v>
      </c>
      <c r="BY55" s="3">
        <v>0.78</v>
      </c>
      <c r="BZ55">
        <v>3.0149999999999997</v>
      </c>
      <c r="CB55" s="9">
        <v>10.86</v>
      </c>
      <c r="CC55">
        <v>5.5670000000000002</v>
      </c>
      <c r="CQ55" s="3">
        <v>1</v>
      </c>
      <c r="CR55">
        <v>9.7200000000000006</v>
      </c>
      <c r="CT55" s="3">
        <v>1</v>
      </c>
      <c r="CU55">
        <v>9.7200000000000006</v>
      </c>
      <c r="DL55" s="3">
        <v>0.74</v>
      </c>
      <c r="DM55">
        <v>7.0059999999999993</v>
      </c>
    </row>
    <row r="56" spans="43:117" x14ac:dyDescent="0.25">
      <c r="AU56" s="3">
        <v>0.73</v>
      </c>
      <c r="AV56">
        <v>1656.36</v>
      </c>
      <c r="AY56" s="3">
        <v>0.73</v>
      </c>
      <c r="AZ56">
        <v>1656.36</v>
      </c>
      <c r="BT56" s="3">
        <v>30.64</v>
      </c>
      <c r="BU56">
        <v>8.4890000000000008</v>
      </c>
      <c r="BY56" s="3">
        <v>0.8</v>
      </c>
      <c r="BZ56">
        <v>2.0790000000000002</v>
      </c>
      <c r="CB56" s="9">
        <v>10.89</v>
      </c>
      <c r="CC56">
        <v>4.1500000000000004</v>
      </c>
      <c r="CQ56" s="3">
        <v>1.01</v>
      </c>
      <c r="CR56">
        <v>16.32</v>
      </c>
      <c r="CT56" s="3">
        <v>1.01</v>
      </c>
      <c r="CU56">
        <v>16.32</v>
      </c>
      <c r="DL56" s="3">
        <v>0.75</v>
      </c>
      <c r="DM56">
        <v>3.3029999999999999</v>
      </c>
    </row>
    <row r="57" spans="43:117" x14ac:dyDescent="0.25">
      <c r="AU57" s="3">
        <v>0.73799999999999999</v>
      </c>
      <c r="AV57">
        <v>2411.9499999999998</v>
      </c>
      <c r="AY57" s="3">
        <v>0.73799999999999999</v>
      </c>
      <c r="AZ57">
        <v>2411.9499999999998</v>
      </c>
      <c r="BT57" s="3">
        <v>30.65</v>
      </c>
      <c r="BU57">
        <v>3.5019999999999998</v>
      </c>
      <c r="BY57" s="3">
        <v>0.82</v>
      </c>
      <c r="BZ57">
        <v>1.242</v>
      </c>
      <c r="CB57" s="9">
        <v>10.9</v>
      </c>
      <c r="CC57">
        <v>2.2320000000000002</v>
      </c>
      <c r="CQ57" s="3">
        <v>1.02</v>
      </c>
      <c r="CR57">
        <v>4.99</v>
      </c>
      <c r="CT57" s="3">
        <v>1.02</v>
      </c>
      <c r="CU57">
        <v>4.99</v>
      </c>
      <c r="DL57" s="3">
        <v>0.76</v>
      </c>
      <c r="DM57">
        <v>3.41</v>
      </c>
    </row>
    <row r="58" spans="43:117" x14ac:dyDescent="0.25">
      <c r="AU58" s="3">
        <v>0.74</v>
      </c>
      <c r="AV58">
        <v>1038.0999999999999</v>
      </c>
      <c r="AY58" s="3">
        <v>0.74</v>
      </c>
      <c r="AZ58">
        <v>1038.0999999999999</v>
      </c>
      <c r="BT58" s="3">
        <v>30.66</v>
      </c>
      <c r="BU58">
        <v>8.0939999999999994</v>
      </c>
      <c r="BY58" s="3">
        <v>0.83</v>
      </c>
      <c r="BZ58">
        <v>1.7549999999999999</v>
      </c>
      <c r="CB58" s="9">
        <v>10.92</v>
      </c>
      <c r="CC58">
        <v>3.51</v>
      </c>
      <c r="CQ58" s="3">
        <v>1.03</v>
      </c>
      <c r="CR58">
        <v>10.19</v>
      </c>
      <c r="CT58" s="3">
        <v>1.03</v>
      </c>
      <c r="CU58">
        <v>10.19</v>
      </c>
      <c r="DL58" s="3">
        <v>0.78</v>
      </c>
      <c r="DM58">
        <v>3.0149999999999997</v>
      </c>
    </row>
    <row r="59" spans="43:117" x14ac:dyDescent="0.25">
      <c r="AU59" s="3">
        <v>0.747</v>
      </c>
      <c r="AV59">
        <v>4403.42</v>
      </c>
      <c r="AY59" s="3">
        <v>0.747</v>
      </c>
      <c r="AZ59">
        <v>4403.42</v>
      </c>
      <c r="BT59" s="3">
        <v>30.68</v>
      </c>
      <c r="BU59">
        <v>6.8109999999999999</v>
      </c>
      <c r="BY59" s="3">
        <v>0.84</v>
      </c>
      <c r="BZ59">
        <v>4.9530000000000003</v>
      </c>
      <c r="CB59" s="9">
        <v>10.93</v>
      </c>
      <c r="CC59">
        <v>3.32</v>
      </c>
      <c r="CQ59" s="3">
        <v>1.04</v>
      </c>
      <c r="CR59">
        <v>10.909999999999998</v>
      </c>
      <c r="CT59" s="3">
        <v>1.04</v>
      </c>
      <c r="CU59">
        <v>10.909999999999998</v>
      </c>
      <c r="DL59" s="3">
        <v>0.8</v>
      </c>
      <c r="DM59">
        <v>2.0790000000000002</v>
      </c>
    </row>
    <row r="60" spans="43:117" x14ac:dyDescent="0.25">
      <c r="AU60" s="3">
        <v>0.75</v>
      </c>
      <c r="AV60">
        <v>1564.72</v>
      </c>
      <c r="AY60" s="3">
        <v>0.75</v>
      </c>
      <c r="AZ60">
        <v>1564.72</v>
      </c>
      <c r="BT60" s="3">
        <v>30.69</v>
      </c>
      <c r="BU60">
        <v>5.2469999999999999</v>
      </c>
      <c r="BY60" s="3">
        <v>0.86</v>
      </c>
      <c r="BZ60">
        <v>0.66600000000000004</v>
      </c>
      <c r="CB60" s="9">
        <v>10.94</v>
      </c>
      <c r="CC60">
        <v>0.59399999999999997</v>
      </c>
      <c r="CQ60" s="3">
        <v>1.05</v>
      </c>
      <c r="CR60">
        <v>10.3</v>
      </c>
      <c r="CT60" s="3">
        <v>1.05</v>
      </c>
      <c r="CU60">
        <v>10.3</v>
      </c>
      <c r="DL60" s="3">
        <v>0.82</v>
      </c>
      <c r="DM60">
        <v>1.242</v>
      </c>
    </row>
    <row r="61" spans="43:117" x14ac:dyDescent="0.25">
      <c r="AU61" s="3">
        <v>0.75600000000000001</v>
      </c>
      <c r="AV61">
        <v>3299.32</v>
      </c>
      <c r="AY61" s="3">
        <v>0.75600000000000001</v>
      </c>
      <c r="AZ61">
        <v>3299.32</v>
      </c>
      <c r="BT61" s="3">
        <v>30.7</v>
      </c>
      <c r="BU61">
        <v>1.81</v>
      </c>
      <c r="BY61" s="3">
        <v>0.92</v>
      </c>
      <c r="BZ61">
        <v>0.85499999999999998</v>
      </c>
      <c r="CB61" s="9">
        <v>10.95</v>
      </c>
      <c r="CC61">
        <v>3.9260000000000002</v>
      </c>
      <c r="CQ61" s="3">
        <v>1.06</v>
      </c>
      <c r="CR61">
        <v>23.419999999999998</v>
      </c>
      <c r="CT61" s="3">
        <v>1.06</v>
      </c>
      <c r="CU61">
        <v>23.419999999999998</v>
      </c>
      <c r="DL61" s="3">
        <v>0.83</v>
      </c>
      <c r="DM61">
        <v>1.7549999999999999</v>
      </c>
    </row>
    <row r="62" spans="43:117" x14ac:dyDescent="0.25">
      <c r="AU62" s="3">
        <v>0.76</v>
      </c>
      <c r="AV62">
        <v>475</v>
      </c>
      <c r="AY62" s="3">
        <v>0.76</v>
      </c>
      <c r="AZ62">
        <v>475</v>
      </c>
      <c r="BT62" s="3">
        <v>30.71</v>
      </c>
      <c r="BU62">
        <v>8.9759999999999991</v>
      </c>
      <c r="BY62" s="3">
        <v>0.93</v>
      </c>
      <c r="BZ62">
        <v>1.9079999999999999</v>
      </c>
      <c r="CB62" s="9">
        <v>10.96</v>
      </c>
      <c r="CC62">
        <v>3.3209999999999997</v>
      </c>
      <c r="CQ62" s="3">
        <v>1.07</v>
      </c>
      <c r="CR62">
        <v>11.657999999999999</v>
      </c>
      <c r="CT62" s="3">
        <v>1.07</v>
      </c>
      <c r="CU62">
        <v>11.657999999999999</v>
      </c>
      <c r="DL62" s="3">
        <v>0.84</v>
      </c>
      <c r="DM62">
        <v>4.9530000000000003</v>
      </c>
    </row>
    <row r="63" spans="43:117" x14ac:dyDescent="0.25">
      <c r="AU63" s="3">
        <v>0.76500000000000001</v>
      </c>
      <c r="AV63">
        <v>4260.2699999999995</v>
      </c>
      <c r="AY63" s="3">
        <v>0.76500000000000001</v>
      </c>
      <c r="AZ63">
        <v>4260.2699999999995</v>
      </c>
      <c r="BT63" s="3">
        <v>30.72</v>
      </c>
      <c r="BU63">
        <v>3.5369999999999999</v>
      </c>
      <c r="BY63" s="3">
        <v>0.94</v>
      </c>
      <c r="BZ63">
        <v>2.871</v>
      </c>
      <c r="CB63" s="9">
        <v>10.97</v>
      </c>
      <c r="CC63">
        <v>7.5989999999999895</v>
      </c>
      <c r="CQ63" s="3">
        <v>1.08</v>
      </c>
      <c r="CR63">
        <v>1.81</v>
      </c>
      <c r="CT63" s="3">
        <v>1.08</v>
      </c>
      <c r="CU63">
        <v>1.81</v>
      </c>
      <c r="DL63" s="3">
        <v>0.86</v>
      </c>
      <c r="DM63">
        <v>0.66600000000000004</v>
      </c>
    </row>
    <row r="64" spans="43:117" x14ac:dyDescent="0.25">
      <c r="AU64" s="3">
        <v>0.77</v>
      </c>
      <c r="AV64">
        <v>1643.17</v>
      </c>
      <c r="AY64" s="3">
        <v>0.77</v>
      </c>
      <c r="AZ64">
        <v>1643.17</v>
      </c>
      <c r="BT64" s="3">
        <v>30.74</v>
      </c>
      <c r="BU64">
        <v>6.84</v>
      </c>
      <c r="BY64" s="3">
        <v>0.95</v>
      </c>
      <c r="BZ64">
        <v>4.3380000000000001</v>
      </c>
      <c r="CB64" s="9">
        <v>10.99</v>
      </c>
      <c r="CC64">
        <v>2.4929999999999999</v>
      </c>
      <c r="CQ64" s="3">
        <v>1.0900000000000001</v>
      </c>
      <c r="CR64">
        <v>16.330000000000002</v>
      </c>
      <c r="CT64" s="3">
        <v>1.0900000000000001</v>
      </c>
      <c r="CU64">
        <v>16.330000000000002</v>
      </c>
      <c r="DL64" s="3">
        <v>0.92</v>
      </c>
      <c r="DM64">
        <v>0.85499999999999998</v>
      </c>
    </row>
    <row r="65" spans="43:117" x14ac:dyDescent="0.25">
      <c r="AU65" s="3">
        <v>0.77400000000000002</v>
      </c>
      <c r="AV65">
        <v>2824.0299999999997</v>
      </c>
      <c r="AY65" s="3">
        <v>0.77400000000000002</v>
      </c>
      <c r="AZ65">
        <v>2824.0299999999997</v>
      </c>
      <c r="BT65" s="3">
        <v>30.75</v>
      </c>
      <c r="BU65">
        <v>1.05</v>
      </c>
      <c r="BY65" s="3">
        <v>0.98</v>
      </c>
      <c r="BZ65">
        <v>1.7009999999999901</v>
      </c>
      <c r="CB65" s="9">
        <v>11</v>
      </c>
      <c r="CC65">
        <v>1.9710000000000001</v>
      </c>
      <c r="CQ65" s="3">
        <v>1.1000000000000001</v>
      </c>
      <c r="CR65">
        <v>4.01</v>
      </c>
      <c r="CT65" s="3">
        <v>1.1000000000000001</v>
      </c>
      <c r="CU65">
        <v>4.01</v>
      </c>
      <c r="DL65" s="3">
        <v>0.93</v>
      </c>
      <c r="DM65">
        <v>1.9079999999999999</v>
      </c>
    </row>
    <row r="66" spans="43:117" x14ac:dyDescent="0.25">
      <c r="AU66" s="3">
        <v>0.78</v>
      </c>
      <c r="AV66">
        <v>3116.08</v>
      </c>
      <c r="AY66" s="3">
        <v>0.78</v>
      </c>
      <c r="AZ66">
        <v>3116.08</v>
      </c>
      <c r="BT66" s="3">
        <v>30.77</v>
      </c>
      <c r="BU66">
        <v>1.86</v>
      </c>
      <c r="BY66" s="3">
        <v>1.02</v>
      </c>
      <c r="BZ66">
        <v>1.1299999999999999</v>
      </c>
      <c r="CB66" s="9">
        <v>11.01</v>
      </c>
      <c r="CC66">
        <v>5.6099999999999994</v>
      </c>
      <c r="CQ66" s="3">
        <v>1.1100000000000001</v>
      </c>
      <c r="CR66">
        <v>2.58</v>
      </c>
      <c r="CT66" s="3">
        <v>1.1100000000000001</v>
      </c>
      <c r="CU66">
        <v>2.58</v>
      </c>
      <c r="DL66" s="3">
        <v>0.94</v>
      </c>
      <c r="DM66">
        <v>2.871</v>
      </c>
    </row>
    <row r="67" spans="43:117" x14ac:dyDescent="0.25">
      <c r="AU67" s="3">
        <v>0.78300000000000003</v>
      </c>
      <c r="AV67">
        <v>4175.5200000000004</v>
      </c>
      <c r="AY67" s="3">
        <v>0.78300000000000003</v>
      </c>
      <c r="AZ67">
        <v>4175.5200000000004</v>
      </c>
      <c r="BT67" s="3">
        <v>30.79</v>
      </c>
      <c r="BU67">
        <v>1.78</v>
      </c>
      <c r="BY67" s="3">
        <v>1.03</v>
      </c>
      <c r="BZ67">
        <v>3.4340000000000002</v>
      </c>
      <c r="CB67" s="9">
        <v>11.02</v>
      </c>
      <c r="CC67">
        <v>1.5720000000000001</v>
      </c>
      <c r="CQ67" s="3">
        <v>1.1200000000000001</v>
      </c>
      <c r="CR67">
        <v>8.74</v>
      </c>
      <c r="CT67" s="3">
        <v>1.1200000000000001</v>
      </c>
      <c r="CU67">
        <v>8.74</v>
      </c>
      <c r="DL67" s="3">
        <v>0.95</v>
      </c>
      <c r="DM67">
        <v>4.3380000000000001</v>
      </c>
    </row>
    <row r="68" spans="43:117" x14ac:dyDescent="0.25">
      <c r="AU68" s="3">
        <v>0.79</v>
      </c>
      <c r="AV68">
        <v>2260.86</v>
      </c>
      <c r="AY68" s="3">
        <v>0.79</v>
      </c>
      <c r="AZ68">
        <v>2260.86</v>
      </c>
      <c r="BT68" s="3">
        <v>30.8</v>
      </c>
      <c r="BU68">
        <v>7.3979999999999997</v>
      </c>
      <c r="BY68" s="3">
        <v>1.04</v>
      </c>
      <c r="BZ68">
        <v>2.6280000000000001</v>
      </c>
      <c r="CB68" s="9">
        <v>11.03</v>
      </c>
      <c r="CC68">
        <v>0.91800000000000004</v>
      </c>
      <c r="CQ68" s="3">
        <v>1.1299999999999999</v>
      </c>
      <c r="CR68">
        <v>7.08</v>
      </c>
      <c r="CT68" s="3">
        <v>1.1299999999999999</v>
      </c>
      <c r="CU68">
        <v>7.08</v>
      </c>
      <c r="DL68" s="3">
        <v>0.98</v>
      </c>
      <c r="DM68">
        <v>1.7009999999999901</v>
      </c>
    </row>
    <row r="69" spans="43:117" x14ac:dyDescent="0.25">
      <c r="AU69" s="3">
        <v>0.79200000000000004</v>
      </c>
      <c r="AV69">
        <v>1662.3300000000002</v>
      </c>
      <c r="AY69" s="3">
        <v>0.79200000000000004</v>
      </c>
      <c r="AZ69">
        <v>1662.3300000000002</v>
      </c>
      <c r="BT69" s="3">
        <v>30.81</v>
      </c>
      <c r="BU69">
        <v>1.94</v>
      </c>
      <c r="BY69" s="3">
        <v>1.08</v>
      </c>
      <c r="BZ69">
        <v>0.86</v>
      </c>
      <c r="CB69" s="9">
        <v>11.05</v>
      </c>
      <c r="CC69">
        <v>1.7369999999999901</v>
      </c>
      <c r="CQ69" s="3">
        <v>1.1399999999999999</v>
      </c>
      <c r="CR69">
        <v>21.329000000000001</v>
      </c>
      <c r="CT69" s="3">
        <v>1.1399999999999999</v>
      </c>
      <c r="CU69">
        <v>21.329000000000001</v>
      </c>
      <c r="DL69" s="3">
        <v>1.02</v>
      </c>
      <c r="DM69">
        <v>1.1299999999999999</v>
      </c>
    </row>
    <row r="70" spans="43:117" x14ac:dyDescent="0.25">
      <c r="AU70" s="3">
        <v>0.8</v>
      </c>
      <c r="AV70">
        <v>1378.02</v>
      </c>
      <c r="AY70" s="3">
        <v>0.8</v>
      </c>
      <c r="AZ70">
        <v>1378.02</v>
      </c>
      <c r="BT70" s="3">
        <v>30.82</v>
      </c>
      <c r="BU70">
        <v>2.9790000000000001</v>
      </c>
      <c r="BY70" s="3">
        <v>1.0900000000000001</v>
      </c>
      <c r="BZ70">
        <v>2.5</v>
      </c>
      <c r="CB70" s="9">
        <v>11.06</v>
      </c>
      <c r="CC70">
        <v>1.1599999999999999</v>
      </c>
      <c r="CQ70" s="3">
        <v>1.1499999999999999</v>
      </c>
      <c r="CR70">
        <v>4.25</v>
      </c>
      <c r="CT70" s="3">
        <v>1.1499999999999999</v>
      </c>
      <c r="CU70">
        <v>4.25</v>
      </c>
      <c r="DL70" s="3">
        <v>1.03</v>
      </c>
      <c r="DM70">
        <v>3.4340000000000002</v>
      </c>
    </row>
    <row r="71" spans="43:117" x14ac:dyDescent="0.25">
      <c r="AU71" s="3">
        <v>0.80100000000000005</v>
      </c>
      <c r="AV71">
        <v>3457.3500000000004</v>
      </c>
      <c r="AY71" s="3">
        <v>0.80100000000000005</v>
      </c>
      <c r="AZ71">
        <v>3457.3500000000004</v>
      </c>
      <c r="BT71" s="3">
        <v>30.83</v>
      </c>
      <c r="BU71">
        <v>1.1299999999999999</v>
      </c>
      <c r="BY71" s="3">
        <v>1.1000000000000001</v>
      </c>
      <c r="BZ71">
        <v>3.3010000000000002</v>
      </c>
      <c r="CB71" s="9">
        <v>11.07</v>
      </c>
      <c r="CC71">
        <v>5.26</v>
      </c>
      <c r="CQ71" s="3">
        <v>1.1599999999999999</v>
      </c>
      <c r="CR71">
        <v>11.2</v>
      </c>
      <c r="CT71" s="3">
        <v>1.1599999999999999</v>
      </c>
      <c r="CU71">
        <v>11.2</v>
      </c>
      <c r="DL71" s="3">
        <v>1.04</v>
      </c>
      <c r="DM71">
        <v>2.6280000000000001</v>
      </c>
    </row>
    <row r="72" spans="43:117" x14ac:dyDescent="0.25">
      <c r="AU72" s="3">
        <v>0.81</v>
      </c>
      <c r="AV72">
        <v>5660.1399999999976</v>
      </c>
      <c r="AY72" s="3">
        <v>0.81</v>
      </c>
      <c r="AZ72">
        <v>5660.1399999999976</v>
      </c>
      <c r="BT72" s="3">
        <v>30.84</v>
      </c>
      <c r="BU72">
        <v>1.0169999999999999</v>
      </c>
      <c r="BY72" s="3">
        <v>1.1100000000000001</v>
      </c>
      <c r="BZ72">
        <v>3.17</v>
      </c>
      <c r="CB72" s="9">
        <v>11.08</v>
      </c>
      <c r="CC72">
        <v>4.98599999999999</v>
      </c>
      <c r="CQ72" s="3">
        <v>1.17</v>
      </c>
      <c r="CR72">
        <v>1.8</v>
      </c>
      <c r="CT72" s="3">
        <v>1.17</v>
      </c>
      <c r="CU72">
        <v>1.8</v>
      </c>
      <c r="DL72" s="3">
        <v>1.08</v>
      </c>
      <c r="DM72">
        <v>0.86</v>
      </c>
    </row>
    <row r="73" spans="43:117" x14ac:dyDescent="0.25">
      <c r="AU73" s="3">
        <v>0.81899999999999995</v>
      </c>
      <c r="AV73">
        <v>3420.0699999999997</v>
      </c>
      <c r="AY73" s="3">
        <v>0.81899999999999995</v>
      </c>
      <c r="AZ73">
        <v>3420.0699999999997</v>
      </c>
      <c r="BT73" s="3">
        <v>30.85</v>
      </c>
      <c r="BU73">
        <v>8.8840000000000003</v>
      </c>
      <c r="BY73" s="3">
        <v>1.1200000000000001</v>
      </c>
      <c r="BZ73">
        <v>2.8530000000000002</v>
      </c>
      <c r="CB73" s="9">
        <v>11.09</v>
      </c>
      <c r="CC73">
        <v>0.9</v>
      </c>
      <c r="CQ73" s="3">
        <v>1.18</v>
      </c>
      <c r="CR73">
        <v>7.8100000000000005</v>
      </c>
      <c r="CT73" s="3">
        <v>1.18</v>
      </c>
      <c r="CU73">
        <v>7.8100000000000005</v>
      </c>
      <c r="DL73" s="3">
        <v>1.0900000000000001</v>
      </c>
      <c r="DM73">
        <v>2.5</v>
      </c>
    </row>
    <row r="74" spans="43:117" x14ac:dyDescent="0.25">
      <c r="AU74" s="3">
        <v>0.82</v>
      </c>
      <c r="AV74">
        <v>2541.71</v>
      </c>
      <c r="AY74" s="3">
        <v>0.82</v>
      </c>
      <c r="AZ74">
        <v>2541.71</v>
      </c>
      <c r="BT74" s="3">
        <v>30.88</v>
      </c>
      <c r="BU74">
        <v>4.3460000000000001</v>
      </c>
      <c r="BY74" s="3">
        <v>1.1599999999999999</v>
      </c>
      <c r="BZ74">
        <v>3.15</v>
      </c>
      <c r="CB74" s="9">
        <v>11.11</v>
      </c>
      <c r="CC74">
        <v>2.5299999999999998</v>
      </c>
      <c r="CQ74" s="3">
        <v>1.19</v>
      </c>
      <c r="CR74">
        <v>2.653</v>
      </c>
      <c r="CT74" s="3">
        <v>1.19</v>
      </c>
      <c r="CU74">
        <v>2.653</v>
      </c>
      <c r="DL74" s="3">
        <v>1.1000000000000001</v>
      </c>
      <c r="DM74">
        <v>3.3010000000000002</v>
      </c>
    </row>
    <row r="75" spans="43:117" x14ac:dyDescent="0.25">
      <c r="AU75" s="3">
        <v>0.82799999999999996</v>
      </c>
      <c r="AV75">
        <v>2781.1999999999994</v>
      </c>
      <c r="AY75" s="3">
        <v>0.82799999999999996</v>
      </c>
      <c r="AZ75">
        <v>2781.1999999999994</v>
      </c>
      <c r="BT75" s="3">
        <v>30.9</v>
      </c>
      <c r="BU75">
        <v>9.6300000000000008</v>
      </c>
      <c r="BY75" s="3">
        <v>1.18</v>
      </c>
      <c r="BZ75">
        <v>1.3</v>
      </c>
      <c r="CB75" s="9">
        <v>11.12</v>
      </c>
      <c r="CC75">
        <v>7.9829999999999997</v>
      </c>
      <c r="CQ75" s="3">
        <v>1.2</v>
      </c>
      <c r="CR75">
        <v>12.159999999999998</v>
      </c>
      <c r="CT75" s="3">
        <v>1.2</v>
      </c>
      <c r="CU75">
        <v>12.159999999999998</v>
      </c>
      <c r="DL75" s="3">
        <v>1.1100000000000001</v>
      </c>
      <c r="DM75">
        <v>3.17</v>
      </c>
    </row>
    <row r="76" spans="43:117" x14ac:dyDescent="0.25">
      <c r="AQ76" s="2" t="s">
        <v>74</v>
      </c>
      <c r="AR76" t="s">
        <v>73</v>
      </c>
      <c r="AU76" s="3">
        <v>0.83</v>
      </c>
      <c r="AV76">
        <v>3580.74</v>
      </c>
      <c r="AY76" s="3">
        <v>0.83</v>
      </c>
      <c r="AZ76">
        <v>3580.74</v>
      </c>
      <c r="BT76" s="3">
        <v>30.92</v>
      </c>
      <c r="BU76">
        <v>1.37</v>
      </c>
      <c r="BY76" s="3">
        <v>1.19</v>
      </c>
      <c r="BZ76">
        <v>3.8879999999999999</v>
      </c>
      <c r="CB76" s="9">
        <v>11.13</v>
      </c>
      <c r="CC76">
        <v>6.7409999999999997</v>
      </c>
      <c r="CQ76" s="3">
        <v>1.21</v>
      </c>
      <c r="CR76">
        <v>10.51</v>
      </c>
      <c r="CT76" s="3">
        <v>1.21</v>
      </c>
      <c r="CU76">
        <v>10.51</v>
      </c>
      <c r="DL76" s="3">
        <v>1.1200000000000001</v>
      </c>
      <c r="DM76">
        <v>2.8530000000000002</v>
      </c>
    </row>
    <row r="77" spans="43:117" x14ac:dyDescent="0.25">
      <c r="AQ77" s="3" t="s">
        <v>23</v>
      </c>
      <c r="AR77">
        <v>2373.1630000000005</v>
      </c>
      <c r="AU77" s="3">
        <v>0.83699999999999997</v>
      </c>
      <c r="AV77">
        <v>3808.2799999999993</v>
      </c>
      <c r="AY77" s="3">
        <v>0.83699999999999997</v>
      </c>
      <c r="AZ77">
        <v>3808.2799999999993</v>
      </c>
      <c r="BT77" s="3">
        <v>30.93</v>
      </c>
      <c r="BU77">
        <v>3.19</v>
      </c>
      <c r="BY77" s="3">
        <v>1.2</v>
      </c>
      <c r="BZ77">
        <v>1.395</v>
      </c>
      <c r="CB77" s="9">
        <v>11.14</v>
      </c>
      <c r="CC77">
        <v>4.8740000000000006</v>
      </c>
      <c r="CQ77" s="3">
        <v>1.22</v>
      </c>
      <c r="CR77">
        <v>10.922999999999988</v>
      </c>
      <c r="CT77" s="3">
        <v>1.22</v>
      </c>
      <c r="CU77">
        <v>10.922999999999988</v>
      </c>
      <c r="DL77" s="3">
        <v>1.1599999999999999</v>
      </c>
      <c r="DM77">
        <v>3.15</v>
      </c>
    </row>
    <row r="78" spans="43:117" x14ac:dyDescent="0.25">
      <c r="AQ78" s="3" t="s">
        <v>38</v>
      </c>
      <c r="AR78">
        <v>2298.6120000000037</v>
      </c>
      <c r="AU78" s="3">
        <v>0.84</v>
      </c>
      <c r="AV78">
        <v>3620.5</v>
      </c>
      <c r="AY78" s="3">
        <v>0.84</v>
      </c>
      <c r="AZ78">
        <v>3620.5</v>
      </c>
      <c r="BT78" s="3">
        <v>30.94</v>
      </c>
      <c r="BU78">
        <v>1.044</v>
      </c>
      <c r="BY78" s="3">
        <v>1.21</v>
      </c>
      <c r="BZ78">
        <v>1.39</v>
      </c>
      <c r="CB78" s="9">
        <v>11.15</v>
      </c>
      <c r="CC78">
        <v>7.786999999999999</v>
      </c>
      <c r="CQ78" s="3">
        <v>1.23</v>
      </c>
      <c r="CR78">
        <v>10.190999999999999</v>
      </c>
      <c r="CT78" s="3">
        <v>1.23</v>
      </c>
      <c r="CU78">
        <v>10.190999999999999</v>
      </c>
      <c r="DL78" s="3">
        <v>1.18</v>
      </c>
      <c r="DM78">
        <v>1.3</v>
      </c>
    </row>
    <row r="79" spans="43:117" x14ac:dyDescent="0.25">
      <c r="AQ79" s="3" t="s">
        <v>48</v>
      </c>
      <c r="AR79">
        <v>2280.8359999999975</v>
      </c>
      <c r="AU79" s="3">
        <v>0.84599999999999997</v>
      </c>
      <c r="AV79">
        <v>5292.32</v>
      </c>
      <c r="AY79" s="3">
        <v>0.84599999999999997</v>
      </c>
      <c r="AZ79">
        <v>5292.32</v>
      </c>
      <c r="BT79" s="3">
        <v>30.96</v>
      </c>
      <c r="BU79">
        <v>0.99</v>
      </c>
      <c r="BY79" s="3">
        <v>1.25</v>
      </c>
      <c r="BZ79">
        <v>2.097</v>
      </c>
      <c r="CB79" s="9">
        <v>11.16</v>
      </c>
      <c r="CC79">
        <v>6.7959999999999994</v>
      </c>
      <c r="CQ79" s="3">
        <v>1.24</v>
      </c>
      <c r="CR79">
        <v>14.145</v>
      </c>
      <c r="CT79" s="3">
        <v>1.24</v>
      </c>
      <c r="CU79">
        <v>14.145</v>
      </c>
      <c r="DL79" s="3">
        <v>1.19</v>
      </c>
      <c r="DM79">
        <v>3.8879999999999999</v>
      </c>
    </row>
    <row r="80" spans="43:117" x14ac:dyDescent="0.25">
      <c r="AQ80" s="3" t="s">
        <v>16</v>
      </c>
      <c r="AR80">
        <v>2272.0799999999986</v>
      </c>
      <c r="AU80" s="3">
        <v>0.85</v>
      </c>
      <c r="AV80">
        <v>2877.8499999999995</v>
      </c>
      <c r="AY80" s="3">
        <v>0.85</v>
      </c>
      <c r="AZ80">
        <v>2877.8499999999995</v>
      </c>
      <c r="BT80" s="3">
        <v>30.97</v>
      </c>
      <c r="BU80">
        <v>2.38</v>
      </c>
      <c r="BY80" s="3">
        <v>1.27</v>
      </c>
      <c r="BZ80">
        <v>3.7120000000000002</v>
      </c>
      <c r="CB80" s="9">
        <v>11.17</v>
      </c>
      <c r="CC80">
        <v>1.1499999999999999</v>
      </c>
      <c r="CQ80" s="3">
        <v>1.25</v>
      </c>
      <c r="CR80">
        <v>9.51</v>
      </c>
      <c r="CT80" s="3">
        <v>1.25</v>
      </c>
      <c r="CU80">
        <v>9.51</v>
      </c>
      <c r="DL80" s="3">
        <v>1.2</v>
      </c>
      <c r="DM80">
        <v>1.395</v>
      </c>
    </row>
    <row r="81" spans="43:117" x14ac:dyDescent="0.25">
      <c r="AQ81" s="3" t="s">
        <v>52</v>
      </c>
      <c r="AR81">
        <v>2267.1289999999999</v>
      </c>
      <c r="AU81" s="3">
        <v>0.85499999999999998</v>
      </c>
      <c r="AV81">
        <v>5083.8499999999995</v>
      </c>
      <c r="AY81" s="3">
        <v>0.85499999999999998</v>
      </c>
      <c r="AZ81">
        <v>5083.8499999999995</v>
      </c>
      <c r="BT81" s="3">
        <v>30.99</v>
      </c>
      <c r="BU81">
        <v>6.399</v>
      </c>
      <c r="BY81" s="3">
        <v>1.28</v>
      </c>
      <c r="BZ81">
        <v>6.1519999999999992</v>
      </c>
      <c r="CB81" s="9">
        <v>11.18</v>
      </c>
      <c r="CC81">
        <v>1.7729999999999999</v>
      </c>
      <c r="CQ81" s="3">
        <v>1.26</v>
      </c>
      <c r="CR81">
        <v>3.44</v>
      </c>
      <c r="CT81" s="3">
        <v>1.26</v>
      </c>
      <c r="CU81">
        <v>3.44</v>
      </c>
      <c r="DL81" s="3">
        <v>1.21</v>
      </c>
      <c r="DM81">
        <v>1.39</v>
      </c>
    </row>
    <row r="82" spans="43:117" x14ac:dyDescent="0.25">
      <c r="AQ82" s="3" t="s">
        <v>29</v>
      </c>
      <c r="AR82">
        <v>2252.4709999999986</v>
      </c>
      <c r="AU82" s="3">
        <v>0.86</v>
      </c>
      <c r="AV82">
        <v>2732.53</v>
      </c>
      <c r="AY82" s="3">
        <v>0.86</v>
      </c>
      <c r="AZ82">
        <v>2732.53</v>
      </c>
      <c r="BT82" s="3">
        <v>31</v>
      </c>
      <c r="BU82">
        <v>4.04</v>
      </c>
      <c r="BY82" s="3">
        <v>1.29</v>
      </c>
      <c r="BZ82">
        <v>3.0510000000000002</v>
      </c>
      <c r="CB82" s="9">
        <v>11.19</v>
      </c>
      <c r="CC82">
        <v>3.2040000000000002</v>
      </c>
      <c r="CQ82" s="3">
        <v>1.27</v>
      </c>
      <c r="CR82">
        <v>1.37</v>
      </c>
      <c r="CT82" s="3">
        <v>1.27</v>
      </c>
      <c r="CU82">
        <v>1.37</v>
      </c>
      <c r="DL82" s="3">
        <v>1.25</v>
      </c>
      <c r="DM82">
        <v>2.097</v>
      </c>
    </row>
    <row r="83" spans="43:117" x14ac:dyDescent="0.25">
      <c r="AQ83" s="3" t="s">
        <v>34</v>
      </c>
      <c r="AR83">
        <v>2245.201</v>
      </c>
      <c r="AU83" s="3">
        <v>0.86399999999999999</v>
      </c>
      <c r="AV83">
        <v>4330.5600000000004</v>
      </c>
      <c r="AY83" s="3">
        <v>0.86399999999999999</v>
      </c>
      <c r="AZ83">
        <v>4330.5600000000004</v>
      </c>
      <c r="BT83" s="3">
        <v>31.01</v>
      </c>
      <c r="BU83">
        <v>1.7009999999999901</v>
      </c>
      <c r="BY83" s="3">
        <v>1.31</v>
      </c>
      <c r="BZ83">
        <v>1</v>
      </c>
      <c r="CB83" s="9">
        <v>11.2</v>
      </c>
      <c r="CC83">
        <v>0.64800000000000002</v>
      </c>
      <c r="CQ83" s="3">
        <v>1.29</v>
      </c>
      <c r="CR83">
        <v>3.8600000000000003</v>
      </c>
      <c r="CT83" s="3">
        <v>1.29</v>
      </c>
      <c r="CU83">
        <v>3.8600000000000003</v>
      </c>
      <c r="DL83" s="3">
        <v>1.27</v>
      </c>
      <c r="DM83">
        <v>3.7120000000000002</v>
      </c>
    </row>
    <row r="84" spans="43:117" x14ac:dyDescent="0.25">
      <c r="AQ84" s="3" t="s">
        <v>43</v>
      </c>
      <c r="AR84">
        <v>2175.6409999999992</v>
      </c>
      <c r="AU84" s="3">
        <v>0.87</v>
      </c>
      <c r="AV84">
        <v>4587.8600000000006</v>
      </c>
      <c r="AY84" s="3">
        <v>0.87</v>
      </c>
      <c r="AZ84">
        <v>4587.8600000000006</v>
      </c>
      <c r="BT84" s="3">
        <v>31.02</v>
      </c>
      <c r="BU84">
        <v>1.87</v>
      </c>
      <c r="BY84" s="3">
        <v>1.32</v>
      </c>
      <c r="BZ84">
        <v>2.5089999999999999</v>
      </c>
      <c r="CB84" s="9">
        <v>11.22</v>
      </c>
      <c r="CC84">
        <v>3.1840000000000002</v>
      </c>
      <c r="CQ84" s="3">
        <v>1.3</v>
      </c>
      <c r="CR84">
        <v>3.2610000000000001</v>
      </c>
      <c r="CT84" s="3">
        <v>1.3</v>
      </c>
      <c r="CU84">
        <v>3.2610000000000001</v>
      </c>
      <c r="DL84" s="3">
        <v>1.28</v>
      </c>
      <c r="DM84">
        <v>6.1519999999999992</v>
      </c>
    </row>
    <row r="85" spans="43:117" x14ac:dyDescent="0.25">
      <c r="AQ85" s="3" t="s">
        <v>49</v>
      </c>
      <c r="AR85">
        <v>2133.1610000000032</v>
      </c>
      <c r="AU85" s="3">
        <v>0.873</v>
      </c>
      <c r="AV85">
        <v>5636.91</v>
      </c>
      <c r="AY85" s="3">
        <v>0.873</v>
      </c>
      <c r="AZ85">
        <v>5636.91</v>
      </c>
      <c r="BT85" s="3">
        <v>31.03</v>
      </c>
      <c r="BU85">
        <v>3.53</v>
      </c>
      <c r="BY85" s="3">
        <v>1.34</v>
      </c>
      <c r="BZ85">
        <v>2.7</v>
      </c>
      <c r="CB85" s="9">
        <v>11.23</v>
      </c>
      <c r="CC85">
        <v>3.6779999999999999</v>
      </c>
      <c r="CQ85" s="3">
        <v>1.31</v>
      </c>
      <c r="CR85">
        <v>0.71</v>
      </c>
      <c r="CT85" s="3">
        <v>1.31</v>
      </c>
      <c r="CU85">
        <v>0.71</v>
      </c>
      <c r="DL85" s="3">
        <v>1.29</v>
      </c>
      <c r="DM85">
        <v>3.0510000000000002</v>
      </c>
    </row>
    <row r="86" spans="43:117" x14ac:dyDescent="0.25">
      <c r="AQ86" s="3" t="s">
        <v>26</v>
      </c>
      <c r="AR86">
        <v>2101.8750000000036</v>
      </c>
      <c r="AU86" s="3">
        <v>0.88</v>
      </c>
      <c r="AV86">
        <v>4054.5999999999995</v>
      </c>
      <c r="AY86" s="3">
        <v>0.88</v>
      </c>
      <c r="AZ86">
        <v>4054.5999999999995</v>
      </c>
      <c r="BT86" s="3">
        <v>31.07</v>
      </c>
      <c r="BU86">
        <v>3.4740000000000002</v>
      </c>
      <c r="BY86" s="3">
        <v>1.35</v>
      </c>
      <c r="BZ86">
        <v>6.0280000000000005</v>
      </c>
      <c r="CB86" s="9">
        <v>11.24</v>
      </c>
      <c r="CC86">
        <v>7.29</v>
      </c>
      <c r="CQ86" s="3">
        <v>1.32</v>
      </c>
      <c r="CR86">
        <v>0.7</v>
      </c>
      <c r="CT86" s="3">
        <v>1.32</v>
      </c>
      <c r="CU86">
        <v>0.7</v>
      </c>
      <c r="DL86" s="3">
        <v>1.31</v>
      </c>
      <c r="DM86">
        <v>1</v>
      </c>
    </row>
    <row r="87" spans="43:117" x14ac:dyDescent="0.25">
      <c r="AU87" s="3">
        <v>0.88200000000000001</v>
      </c>
      <c r="AV87">
        <v>1875.6100000000001</v>
      </c>
      <c r="AY87" s="3">
        <v>0.88200000000000001</v>
      </c>
      <c r="AZ87">
        <v>1875.6100000000001</v>
      </c>
      <c r="BT87" s="3">
        <v>31.08</v>
      </c>
      <c r="BU87">
        <v>8.1159999999999997</v>
      </c>
      <c r="BY87" s="3">
        <v>1.37</v>
      </c>
      <c r="BZ87">
        <v>1.2869999999999999</v>
      </c>
      <c r="CB87" s="9">
        <v>11.25</v>
      </c>
      <c r="CC87">
        <v>1.845</v>
      </c>
      <c r="CQ87" s="3">
        <v>1.33</v>
      </c>
      <c r="CR87">
        <v>16.204000000000001</v>
      </c>
      <c r="CT87" s="3">
        <v>1.33</v>
      </c>
      <c r="CU87">
        <v>16.204000000000001</v>
      </c>
      <c r="DL87" s="3">
        <v>1.32</v>
      </c>
      <c r="DM87">
        <v>2.5089999999999999</v>
      </c>
    </row>
    <row r="88" spans="43:117" x14ac:dyDescent="0.25">
      <c r="AU88" s="3">
        <v>0.89</v>
      </c>
      <c r="AV88">
        <v>3229.5499999999997</v>
      </c>
      <c r="AY88" s="3">
        <v>0.89</v>
      </c>
      <c r="AZ88">
        <v>3229.5499999999997</v>
      </c>
      <c r="BT88" s="3">
        <v>31.1</v>
      </c>
      <c r="BU88">
        <v>1.089</v>
      </c>
      <c r="BY88" s="3">
        <v>1.4</v>
      </c>
      <c r="BZ88">
        <v>0.9</v>
      </c>
      <c r="CB88" s="9">
        <v>11.26</v>
      </c>
      <c r="CC88">
        <v>1.9</v>
      </c>
      <c r="CQ88" s="3">
        <v>1.34</v>
      </c>
      <c r="CR88">
        <v>0.56999999999999995</v>
      </c>
      <c r="CT88" s="3">
        <v>1.34</v>
      </c>
      <c r="CU88">
        <v>0.56999999999999995</v>
      </c>
      <c r="DL88" s="3">
        <v>1.34</v>
      </c>
      <c r="DM88">
        <v>2.7</v>
      </c>
    </row>
    <row r="89" spans="43:117" x14ac:dyDescent="0.25">
      <c r="AU89" s="3">
        <v>0.89100000000000001</v>
      </c>
      <c r="AV89">
        <v>3016.0699999999997</v>
      </c>
      <c r="AY89" s="3">
        <v>0.89100000000000001</v>
      </c>
      <c r="AZ89">
        <v>3016.0699999999997</v>
      </c>
      <c r="BT89" s="3">
        <v>31.11</v>
      </c>
      <c r="BU89">
        <v>6.6340000000000003</v>
      </c>
      <c r="BY89" s="3">
        <v>1.43</v>
      </c>
      <c r="BZ89">
        <v>0.68400000000000005</v>
      </c>
      <c r="CB89" s="9">
        <v>11.29</v>
      </c>
      <c r="CC89">
        <v>8.0040000000000013</v>
      </c>
      <c r="CQ89" s="3">
        <v>1.35</v>
      </c>
      <c r="CR89">
        <v>5.7439999999999998</v>
      </c>
      <c r="CT89" s="3">
        <v>1.35</v>
      </c>
      <c r="CU89">
        <v>5.7439999999999998</v>
      </c>
      <c r="DL89" s="3">
        <v>1.35</v>
      </c>
      <c r="DM89">
        <v>6.0280000000000005</v>
      </c>
    </row>
    <row r="90" spans="43:117" x14ac:dyDescent="0.25">
      <c r="AU90" s="3">
        <v>0.9</v>
      </c>
      <c r="AV90">
        <v>9930.36</v>
      </c>
      <c r="AY90" s="3">
        <v>0.9</v>
      </c>
      <c r="AZ90">
        <v>9930.36</v>
      </c>
      <c r="BT90" s="3">
        <v>31.12</v>
      </c>
      <c r="BU90">
        <v>1.2509999999999999</v>
      </c>
      <c r="BY90" s="3">
        <v>1.44</v>
      </c>
      <c r="BZ90">
        <v>1.76</v>
      </c>
      <c r="CB90" s="9">
        <v>11.3</v>
      </c>
      <c r="CC90">
        <v>1.917</v>
      </c>
      <c r="CQ90" s="3">
        <v>1.36</v>
      </c>
      <c r="CR90">
        <v>5.66</v>
      </c>
      <c r="CT90" s="3">
        <v>1.36</v>
      </c>
      <c r="CU90">
        <v>5.66</v>
      </c>
      <c r="DL90" s="3">
        <v>1.37</v>
      </c>
      <c r="DM90">
        <v>1.2869999999999999</v>
      </c>
    </row>
    <row r="91" spans="43:117" x14ac:dyDescent="0.25">
      <c r="AQ91" s="3" t="s">
        <v>23</v>
      </c>
      <c r="AR91">
        <v>2373.1630000000005</v>
      </c>
      <c r="AU91" s="3">
        <v>0.90900000000000003</v>
      </c>
      <c r="AV91">
        <v>2690.7700000000004</v>
      </c>
      <c r="AY91" s="3">
        <v>0.90900000000000003</v>
      </c>
      <c r="AZ91">
        <v>2690.7700000000004</v>
      </c>
      <c r="BT91" s="3">
        <v>31.13</v>
      </c>
      <c r="BU91">
        <v>5.3</v>
      </c>
      <c r="BY91" s="3">
        <v>1.45</v>
      </c>
      <c r="BZ91">
        <v>7.4539999999999997</v>
      </c>
      <c r="CB91" s="9">
        <v>11.31</v>
      </c>
      <c r="CC91">
        <v>4.7960000000000003</v>
      </c>
      <c r="CQ91" s="3">
        <v>1.37</v>
      </c>
      <c r="CR91">
        <v>15.567999999999998</v>
      </c>
      <c r="CT91" s="3">
        <v>1.37</v>
      </c>
      <c r="CU91">
        <v>15.567999999999998</v>
      </c>
      <c r="DL91" s="3">
        <v>1.4</v>
      </c>
      <c r="DM91">
        <v>0.9</v>
      </c>
    </row>
    <row r="92" spans="43:117" x14ac:dyDescent="0.25">
      <c r="AQ92" s="3" t="s">
        <v>38</v>
      </c>
      <c r="AR92">
        <v>2298.6120000000037</v>
      </c>
      <c r="AU92" s="3">
        <v>0.91</v>
      </c>
      <c r="AV92">
        <v>2563.84</v>
      </c>
      <c r="AY92" s="3">
        <v>0.91</v>
      </c>
      <c r="AZ92">
        <v>2563.84</v>
      </c>
      <c r="BT92" s="3">
        <v>31.14</v>
      </c>
      <c r="BU92">
        <v>7.4969999999999999</v>
      </c>
      <c r="BY92" s="3">
        <v>1.46</v>
      </c>
      <c r="BZ92">
        <v>2.5739999999999998</v>
      </c>
      <c r="CB92" s="9">
        <v>11.32</v>
      </c>
      <c r="CC92">
        <v>3.0329999999999999</v>
      </c>
      <c r="CQ92" s="3">
        <v>1.38</v>
      </c>
      <c r="CR92">
        <v>6.6099999999999994</v>
      </c>
      <c r="CT92" s="3">
        <v>1.38</v>
      </c>
      <c r="CU92">
        <v>6.6099999999999994</v>
      </c>
      <c r="DL92" s="3">
        <v>1.43</v>
      </c>
      <c r="DM92">
        <v>0.68400000000000005</v>
      </c>
    </row>
    <row r="93" spans="43:117" x14ac:dyDescent="0.25">
      <c r="AQ93" s="3" t="s">
        <v>48</v>
      </c>
      <c r="AR93">
        <v>2280.8359999999975</v>
      </c>
      <c r="AU93" s="3">
        <v>0.91800000000000004</v>
      </c>
      <c r="AV93">
        <v>3176.4599999999996</v>
      </c>
      <c r="AY93" s="3">
        <v>0.91800000000000004</v>
      </c>
      <c r="AZ93">
        <v>3176.4599999999996</v>
      </c>
      <c r="BT93" s="3">
        <v>31.15</v>
      </c>
      <c r="BU93">
        <v>1.224</v>
      </c>
      <c r="BY93" s="3">
        <v>1.47</v>
      </c>
      <c r="BZ93">
        <v>3.258</v>
      </c>
      <c r="CB93" s="9">
        <v>11.33</v>
      </c>
      <c r="CC93">
        <v>2.66</v>
      </c>
      <c r="CQ93" s="3">
        <v>1.39</v>
      </c>
      <c r="CR93">
        <v>12.46</v>
      </c>
      <c r="CT93" s="3">
        <v>1.39</v>
      </c>
      <c r="CU93">
        <v>12.46</v>
      </c>
      <c r="DL93" s="3">
        <v>1.44</v>
      </c>
      <c r="DM93">
        <v>1.76</v>
      </c>
    </row>
    <row r="94" spans="43:117" x14ac:dyDescent="0.25">
      <c r="AQ94" s="3" t="s">
        <v>16</v>
      </c>
      <c r="AR94">
        <v>2272.0799999999986</v>
      </c>
      <c r="AU94" s="3">
        <v>0.92</v>
      </c>
      <c r="AV94">
        <v>1601.42</v>
      </c>
      <c r="AY94" s="3">
        <v>0.92</v>
      </c>
      <c r="AZ94">
        <v>1601.42</v>
      </c>
      <c r="BT94" s="3">
        <v>31.16</v>
      </c>
      <c r="BU94">
        <v>7.1550000000000011</v>
      </c>
      <c r="BY94" s="3">
        <v>1.48</v>
      </c>
      <c r="BZ94">
        <v>4.2569999999999997</v>
      </c>
      <c r="CB94" s="9">
        <v>11.34</v>
      </c>
      <c r="CC94">
        <v>0.56699999999999995</v>
      </c>
      <c r="CQ94" s="3">
        <v>1.4</v>
      </c>
      <c r="CR94">
        <v>6.68</v>
      </c>
      <c r="CT94" s="3">
        <v>1.4</v>
      </c>
      <c r="CU94">
        <v>6.68</v>
      </c>
      <c r="DL94" s="3">
        <v>1.45</v>
      </c>
      <c r="DM94">
        <v>7.4539999999999997</v>
      </c>
    </row>
    <row r="95" spans="43:117" x14ac:dyDescent="0.25">
      <c r="AQ95" s="3" t="s">
        <v>52</v>
      </c>
      <c r="AR95">
        <v>2267.1289999999999</v>
      </c>
      <c r="AU95" s="3">
        <v>0.92700000000000005</v>
      </c>
      <c r="AV95">
        <v>4559.0599999999995</v>
      </c>
      <c r="AY95" s="3">
        <v>0.92700000000000005</v>
      </c>
      <c r="AZ95">
        <v>4559.0599999999995</v>
      </c>
      <c r="BT95" s="3">
        <v>31.2</v>
      </c>
      <c r="BU95">
        <v>3.54</v>
      </c>
      <c r="BY95" s="3">
        <v>1.5</v>
      </c>
      <c r="BZ95">
        <v>2.5920000000000001</v>
      </c>
      <c r="CB95" s="9">
        <v>11.36</v>
      </c>
      <c r="CC95">
        <v>2.0299999999999998</v>
      </c>
      <c r="CQ95" s="3">
        <v>1.41</v>
      </c>
      <c r="CR95">
        <v>12.179</v>
      </c>
      <c r="CT95" s="3">
        <v>1.41</v>
      </c>
      <c r="CU95">
        <v>12.179</v>
      </c>
      <c r="DL95" s="3">
        <v>1.46</v>
      </c>
      <c r="DM95">
        <v>2.5739999999999998</v>
      </c>
    </row>
    <row r="96" spans="43:117" x14ac:dyDescent="0.25">
      <c r="AQ96" s="3" t="s">
        <v>29</v>
      </c>
      <c r="AR96">
        <v>2252.4709999999986</v>
      </c>
      <c r="AU96" s="3">
        <v>0.93</v>
      </c>
      <c r="AV96">
        <v>2764.4900000000002</v>
      </c>
      <c r="AY96" s="3">
        <v>0.93</v>
      </c>
      <c r="AZ96">
        <v>2764.4900000000002</v>
      </c>
      <c r="BT96" s="3">
        <v>31.21</v>
      </c>
      <c r="BU96">
        <v>7.3529999999999998</v>
      </c>
      <c r="BY96" s="3">
        <v>1.51</v>
      </c>
      <c r="BZ96">
        <v>0.66600000000000004</v>
      </c>
      <c r="CB96" s="9">
        <v>11.38</v>
      </c>
      <c r="CC96">
        <v>3.4019999999999899</v>
      </c>
      <c r="CQ96" s="3">
        <v>1.42</v>
      </c>
      <c r="CR96">
        <v>5.7200000000000006</v>
      </c>
      <c r="CT96" s="3">
        <v>1.42</v>
      </c>
      <c r="CU96">
        <v>5.7200000000000006</v>
      </c>
      <c r="DL96" s="3">
        <v>1.47</v>
      </c>
      <c r="DM96">
        <v>3.258</v>
      </c>
    </row>
    <row r="97" spans="43:117" x14ac:dyDescent="0.25">
      <c r="AQ97" s="3" t="s">
        <v>34</v>
      </c>
      <c r="AR97">
        <v>2245.201</v>
      </c>
      <c r="AU97" s="3">
        <v>0.93600000000000005</v>
      </c>
      <c r="AV97">
        <v>4260.5700000000006</v>
      </c>
      <c r="AY97" s="3">
        <v>0.93600000000000005</v>
      </c>
      <c r="AZ97">
        <v>4260.5700000000006</v>
      </c>
      <c r="BT97" s="3">
        <v>31.22</v>
      </c>
      <c r="BU97">
        <v>2.601</v>
      </c>
      <c r="BY97" s="3">
        <v>1.52</v>
      </c>
      <c r="BZ97">
        <v>2.8</v>
      </c>
      <c r="CB97" s="9">
        <v>11.39</v>
      </c>
      <c r="CC97">
        <v>9.6389999999999993</v>
      </c>
      <c r="CQ97" s="3">
        <v>1.43</v>
      </c>
      <c r="CR97">
        <v>5.57</v>
      </c>
      <c r="CT97" s="3">
        <v>1.43</v>
      </c>
      <c r="CU97">
        <v>5.57</v>
      </c>
      <c r="DL97" s="3">
        <v>1.48</v>
      </c>
      <c r="DM97">
        <v>4.2569999999999997</v>
      </c>
    </row>
    <row r="98" spans="43:117" x14ac:dyDescent="0.25">
      <c r="AQ98" s="3" t="s">
        <v>43</v>
      </c>
      <c r="AR98">
        <v>2175.6409999999992</v>
      </c>
      <c r="AU98" s="3">
        <v>0.94</v>
      </c>
      <c r="AV98">
        <v>3006.77</v>
      </c>
      <c r="AY98" s="3">
        <v>0.94</v>
      </c>
      <c r="AZ98">
        <v>3006.77</v>
      </c>
      <c r="BT98" s="3">
        <v>31.23</v>
      </c>
      <c r="BU98">
        <v>5.6769999999999996</v>
      </c>
      <c r="BY98" s="3">
        <v>1.55</v>
      </c>
      <c r="BZ98">
        <v>2.637</v>
      </c>
      <c r="CB98" s="9">
        <v>11.41</v>
      </c>
      <c r="CC98">
        <v>0.747</v>
      </c>
      <c r="CQ98" s="3">
        <v>1.44</v>
      </c>
      <c r="CR98">
        <v>6.96</v>
      </c>
      <c r="CT98" s="3">
        <v>1.44</v>
      </c>
      <c r="CU98">
        <v>6.96</v>
      </c>
      <c r="DL98" s="3">
        <v>1.5</v>
      </c>
      <c r="DM98">
        <v>2.5920000000000001</v>
      </c>
    </row>
    <row r="99" spans="43:117" x14ac:dyDescent="0.25">
      <c r="AQ99" s="3" t="s">
        <v>49</v>
      </c>
      <c r="AR99">
        <v>2133.1610000000032</v>
      </c>
      <c r="AU99" s="3">
        <v>0.94499999999999995</v>
      </c>
      <c r="AV99">
        <v>5572.0700000000006</v>
      </c>
      <c r="AY99" s="3">
        <v>0.94499999999999995</v>
      </c>
      <c r="AZ99">
        <v>5572.0700000000006</v>
      </c>
      <c r="BT99" s="3">
        <v>31.24</v>
      </c>
      <c r="BU99">
        <v>6.1280000000000001</v>
      </c>
      <c r="BY99" s="3">
        <v>1.56</v>
      </c>
      <c r="BZ99">
        <v>2.97</v>
      </c>
      <c r="CB99" s="9">
        <v>11.42</v>
      </c>
      <c r="CC99">
        <v>3.0870000000000002</v>
      </c>
      <c r="CQ99" s="3">
        <v>1.45</v>
      </c>
      <c r="CR99">
        <v>11.241</v>
      </c>
      <c r="CT99" s="3">
        <v>1.45</v>
      </c>
      <c r="CU99">
        <v>11.241</v>
      </c>
      <c r="DL99" s="3">
        <v>1.51</v>
      </c>
      <c r="DM99">
        <v>0.66600000000000004</v>
      </c>
    </row>
    <row r="100" spans="43:117" x14ac:dyDescent="0.25">
      <c r="AQ100" s="3" t="s">
        <v>26</v>
      </c>
      <c r="AR100">
        <v>2101.8750000000036</v>
      </c>
      <c r="AU100" s="3">
        <v>0.95</v>
      </c>
      <c r="AV100">
        <v>4627.2700000000004</v>
      </c>
      <c r="AY100" s="3">
        <v>0.95</v>
      </c>
      <c r="AZ100">
        <v>4627.2700000000004</v>
      </c>
      <c r="BT100" s="3">
        <v>31.26</v>
      </c>
      <c r="BU100">
        <v>4.0999999999999996</v>
      </c>
      <c r="BY100" s="3">
        <v>1.58</v>
      </c>
      <c r="BZ100">
        <v>7.7360000000000007</v>
      </c>
      <c r="CB100" s="9">
        <v>11.43</v>
      </c>
      <c r="CC100">
        <v>2.6</v>
      </c>
      <c r="CQ100" s="3">
        <v>1.46</v>
      </c>
      <c r="CR100">
        <v>6.22</v>
      </c>
      <c r="CT100" s="3">
        <v>1.46</v>
      </c>
      <c r="CU100">
        <v>6.22</v>
      </c>
      <c r="DL100" s="3">
        <v>1.52</v>
      </c>
      <c r="DM100">
        <v>2.8</v>
      </c>
    </row>
    <row r="101" spans="43:117" x14ac:dyDescent="0.25">
      <c r="AU101" s="3">
        <v>0.95399999999999996</v>
      </c>
      <c r="AV101">
        <v>2627.2900000000004</v>
      </c>
      <c r="AY101" s="3">
        <v>0.95399999999999996</v>
      </c>
      <c r="AZ101">
        <v>2627.2900000000004</v>
      </c>
      <c r="BT101" s="3">
        <v>31.27</v>
      </c>
      <c r="BU101">
        <v>1.629</v>
      </c>
      <c r="BY101" s="3">
        <v>1.59</v>
      </c>
      <c r="BZ101">
        <v>1.3680000000000001</v>
      </c>
      <c r="CB101" s="9">
        <v>11.45</v>
      </c>
      <c r="CC101">
        <v>0.873</v>
      </c>
      <c r="CQ101" s="3">
        <v>1.47</v>
      </c>
      <c r="CR101">
        <v>12.821</v>
      </c>
      <c r="CT101" s="3">
        <v>1.47</v>
      </c>
      <c r="CU101">
        <v>12.821</v>
      </c>
      <c r="DL101" s="3">
        <v>1.55</v>
      </c>
      <c r="DM101">
        <v>2.637</v>
      </c>
    </row>
    <row r="102" spans="43:117" x14ac:dyDescent="0.25">
      <c r="AU102" s="3">
        <v>0.96</v>
      </c>
      <c r="AV102">
        <v>3007.29</v>
      </c>
      <c r="AY102" s="3">
        <v>0.96</v>
      </c>
      <c r="AZ102">
        <v>3007.29</v>
      </c>
      <c r="BT102" s="3">
        <v>31.29</v>
      </c>
      <c r="BU102">
        <v>6.6000000000000005</v>
      </c>
      <c r="BY102" s="3">
        <v>1.6</v>
      </c>
      <c r="BZ102">
        <v>6.22</v>
      </c>
      <c r="CB102" s="9">
        <v>11.47</v>
      </c>
      <c r="CC102">
        <v>4.968</v>
      </c>
      <c r="CQ102" s="3">
        <v>1.48</v>
      </c>
      <c r="CR102">
        <v>3.93</v>
      </c>
      <c r="CT102" s="3">
        <v>1.48</v>
      </c>
      <c r="CU102">
        <v>3.93</v>
      </c>
      <c r="DL102" s="3">
        <v>1.56</v>
      </c>
      <c r="DM102">
        <v>2.97</v>
      </c>
    </row>
    <row r="103" spans="43:117" x14ac:dyDescent="0.25">
      <c r="AU103" s="3">
        <v>0.96299999999999997</v>
      </c>
      <c r="AV103">
        <v>3976.1400000000003</v>
      </c>
      <c r="AY103" s="3">
        <v>0.96299999999999997</v>
      </c>
      <c r="AZ103">
        <v>3976.1400000000003</v>
      </c>
      <c r="BT103" s="3">
        <v>31.31</v>
      </c>
      <c r="BU103">
        <v>1.69</v>
      </c>
      <c r="BY103" s="3">
        <v>1.61</v>
      </c>
      <c r="BZ103">
        <v>1.6020000000000001</v>
      </c>
      <c r="CB103" s="9">
        <v>11.49</v>
      </c>
      <c r="CC103">
        <v>1.5660000000000001</v>
      </c>
      <c r="CQ103" s="3">
        <v>1.49</v>
      </c>
      <c r="CR103">
        <v>3.2650000000000001</v>
      </c>
      <c r="CT103" s="3">
        <v>1.49</v>
      </c>
      <c r="CU103">
        <v>3.2650000000000001</v>
      </c>
      <c r="DL103" s="3">
        <v>1.58</v>
      </c>
      <c r="DM103">
        <v>7.7360000000000007</v>
      </c>
    </row>
    <row r="104" spans="43:117" x14ac:dyDescent="0.25">
      <c r="AU104" s="3">
        <v>0.97</v>
      </c>
      <c r="AV104">
        <v>3514.7099999999996</v>
      </c>
      <c r="AY104" s="3">
        <v>0.97</v>
      </c>
      <c r="AZ104">
        <v>3514.7099999999996</v>
      </c>
      <c r="BT104" s="3">
        <v>31.32</v>
      </c>
      <c r="BU104">
        <v>1.74</v>
      </c>
      <c r="BY104" s="3">
        <v>1.62</v>
      </c>
      <c r="BZ104">
        <v>2.6819999999999999</v>
      </c>
      <c r="CB104" s="9">
        <v>11.51</v>
      </c>
      <c r="CC104">
        <v>2.6819999999999999</v>
      </c>
      <c r="CQ104" s="3">
        <v>1.5</v>
      </c>
      <c r="CR104">
        <v>8.35</v>
      </c>
      <c r="CT104" s="3">
        <v>1.5</v>
      </c>
      <c r="CU104">
        <v>8.35</v>
      </c>
      <c r="DL104" s="3">
        <v>1.59</v>
      </c>
      <c r="DM104">
        <v>1.3680000000000001</v>
      </c>
    </row>
    <row r="105" spans="43:117" x14ac:dyDescent="0.25">
      <c r="AU105" s="3">
        <v>0.97199999999999998</v>
      </c>
      <c r="AV105">
        <v>4794.630000000001</v>
      </c>
      <c r="AY105" s="3">
        <v>0.97199999999999998</v>
      </c>
      <c r="AZ105">
        <v>4794.630000000001</v>
      </c>
      <c r="BT105" s="3">
        <v>31.34</v>
      </c>
      <c r="BU105">
        <v>4.0589999999999993</v>
      </c>
      <c r="BY105" s="3">
        <v>1.63</v>
      </c>
      <c r="BZ105">
        <v>0.999</v>
      </c>
      <c r="CB105" s="9">
        <v>11.52</v>
      </c>
      <c r="CC105">
        <v>1.5469999999999999</v>
      </c>
      <c r="CQ105" s="3">
        <v>1.51</v>
      </c>
      <c r="CR105">
        <v>2.81</v>
      </c>
      <c r="CT105" s="3">
        <v>1.51</v>
      </c>
      <c r="CU105">
        <v>2.81</v>
      </c>
      <c r="DL105" s="3">
        <v>1.6</v>
      </c>
      <c r="DM105">
        <v>6.22</v>
      </c>
    </row>
    <row r="106" spans="43:117" x14ac:dyDescent="0.25">
      <c r="AU106" s="3">
        <v>0.98</v>
      </c>
      <c r="AV106">
        <v>1954.6799999999998</v>
      </c>
      <c r="AY106" s="3">
        <v>0.98</v>
      </c>
      <c r="AZ106">
        <v>1954.6799999999998</v>
      </c>
      <c r="BT106" s="3">
        <v>31.35</v>
      </c>
      <c r="BU106">
        <v>9.8089999999999993</v>
      </c>
      <c r="BY106" s="3">
        <v>1.65</v>
      </c>
      <c r="BZ106">
        <v>1.845</v>
      </c>
      <c r="CB106" s="9">
        <v>11.54</v>
      </c>
      <c r="CC106">
        <v>1.764</v>
      </c>
      <c r="CQ106" s="3">
        <v>1.52</v>
      </c>
      <c r="CR106">
        <v>8.9400000000000013</v>
      </c>
      <c r="CT106" s="3">
        <v>1.52</v>
      </c>
      <c r="CU106">
        <v>8.9400000000000013</v>
      </c>
      <c r="DL106" s="3">
        <v>1.61</v>
      </c>
      <c r="DM106">
        <v>1.6020000000000001</v>
      </c>
    </row>
    <row r="107" spans="43:117" x14ac:dyDescent="0.25">
      <c r="AU107" s="3">
        <v>0.98099999999999998</v>
      </c>
      <c r="AV107">
        <v>5686.9299999999994</v>
      </c>
      <c r="AY107" s="3">
        <v>0.98099999999999998</v>
      </c>
      <c r="AZ107">
        <v>5686.9299999999994</v>
      </c>
      <c r="BT107" s="3">
        <v>31.37</v>
      </c>
      <c r="BU107">
        <v>3.85</v>
      </c>
      <c r="BY107" s="3">
        <v>1.67</v>
      </c>
      <c r="BZ107">
        <v>5.3319999999999999</v>
      </c>
      <c r="CB107" s="9">
        <v>11.55</v>
      </c>
      <c r="CC107">
        <v>6.6159999999999997</v>
      </c>
      <c r="CQ107" s="3">
        <v>1.53</v>
      </c>
      <c r="CR107">
        <v>3.71</v>
      </c>
      <c r="CT107" s="3">
        <v>1.53</v>
      </c>
      <c r="CU107">
        <v>3.71</v>
      </c>
      <c r="DL107" s="3">
        <v>1.62</v>
      </c>
      <c r="DM107">
        <v>2.6819999999999999</v>
      </c>
    </row>
    <row r="108" spans="43:117" x14ac:dyDescent="0.25">
      <c r="AU108" s="3">
        <v>0.99</v>
      </c>
      <c r="AV108">
        <v>7302.75</v>
      </c>
      <c r="AY108" s="3">
        <v>0.99</v>
      </c>
      <c r="AZ108">
        <v>7302.75</v>
      </c>
      <c r="BT108" s="3">
        <v>31.38</v>
      </c>
      <c r="BU108">
        <v>6.6599999999999895</v>
      </c>
      <c r="BY108" s="3">
        <v>1.68</v>
      </c>
      <c r="BZ108">
        <v>3.1950000000000003</v>
      </c>
      <c r="CB108" s="9">
        <v>11.57</v>
      </c>
      <c r="CC108">
        <v>4.6500000000000004</v>
      </c>
      <c r="CQ108" s="3">
        <v>1.54</v>
      </c>
      <c r="CR108">
        <v>0.97</v>
      </c>
      <c r="CT108" s="3">
        <v>1.54</v>
      </c>
      <c r="CU108">
        <v>0.97</v>
      </c>
      <c r="DL108" s="3">
        <v>1.63</v>
      </c>
      <c r="DM108">
        <v>0.999</v>
      </c>
    </row>
    <row r="109" spans="43:117" x14ac:dyDescent="0.25">
      <c r="AU109" s="3">
        <v>0.999</v>
      </c>
      <c r="AV109">
        <v>1702.9100000000003</v>
      </c>
      <c r="AY109" s="3">
        <v>0.999</v>
      </c>
      <c r="AZ109">
        <v>1702.9100000000003</v>
      </c>
      <c r="BT109" s="3">
        <v>31.39</v>
      </c>
      <c r="BU109">
        <v>4.4880000000000004</v>
      </c>
      <c r="BY109" s="3">
        <v>1.69</v>
      </c>
      <c r="BZ109">
        <v>1.72</v>
      </c>
      <c r="CB109" s="9">
        <v>11.58</v>
      </c>
      <c r="CC109">
        <v>1.37</v>
      </c>
      <c r="CQ109" s="3">
        <v>1.55</v>
      </c>
      <c r="CR109">
        <v>18.297000000000001</v>
      </c>
      <c r="CT109" s="3">
        <v>1.55</v>
      </c>
      <c r="CU109">
        <v>18.297000000000001</v>
      </c>
      <c r="DL109" s="3">
        <v>1.65</v>
      </c>
      <c r="DM109">
        <v>1.845</v>
      </c>
    </row>
    <row r="110" spans="43:117" x14ac:dyDescent="0.25">
      <c r="AU110" s="3">
        <v>1</v>
      </c>
      <c r="AV110">
        <v>3271.5200000000004</v>
      </c>
      <c r="AY110" s="3">
        <v>1</v>
      </c>
      <c r="AZ110">
        <v>3271.5200000000004</v>
      </c>
      <c r="BT110" s="3">
        <v>31.4</v>
      </c>
      <c r="BU110">
        <v>10.364000000000001</v>
      </c>
      <c r="BY110" s="3">
        <v>1.7</v>
      </c>
      <c r="BZ110">
        <v>3.5459999999999998</v>
      </c>
      <c r="CB110" s="9">
        <v>11.59</v>
      </c>
      <c r="CC110">
        <v>5.5739999999999998</v>
      </c>
      <c r="CQ110" s="3">
        <v>1.56</v>
      </c>
      <c r="CR110">
        <v>17.02</v>
      </c>
      <c r="CT110" s="3">
        <v>1.56</v>
      </c>
      <c r="CU110">
        <v>17.02</v>
      </c>
      <c r="DL110" s="3">
        <v>1.67</v>
      </c>
      <c r="DM110">
        <v>5.3319999999999999</v>
      </c>
    </row>
    <row r="111" spans="43:117" x14ac:dyDescent="0.25">
      <c r="AU111" s="3">
        <v>1.008</v>
      </c>
      <c r="AV111">
        <v>2518.0500000000002</v>
      </c>
      <c r="AY111" s="3">
        <v>1.008</v>
      </c>
      <c r="AZ111">
        <v>2518.0500000000002</v>
      </c>
      <c r="BT111" s="3">
        <v>31.41</v>
      </c>
      <c r="BU111">
        <v>3.5060000000000002</v>
      </c>
      <c r="BY111" s="3">
        <v>1.71</v>
      </c>
      <c r="BZ111">
        <v>5.0579999999999998</v>
      </c>
      <c r="CB111" s="9">
        <v>11.62</v>
      </c>
      <c r="CC111">
        <v>2.2320000000000002</v>
      </c>
      <c r="CQ111" s="3">
        <v>1.57</v>
      </c>
      <c r="CR111">
        <v>6.8</v>
      </c>
      <c r="CT111" s="3">
        <v>1.57</v>
      </c>
      <c r="CU111">
        <v>6.8</v>
      </c>
      <c r="DL111" s="3">
        <v>1.68</v>
      </c>
      <c r="DM111">
        <v>3.1950000000000003</v>
      </c>
    </row>
    <row r="112" spans="43:117" x14ac:dyDescent="0.25">
      <c r="AU112" s="3">
        <v>1.01</v>
      </c>
      <c r="AV112">
        <v>3245.53</v>
      </c>
      <c r="AY112" s="3">
        <v>1.01</v>
      </c>
      <c r="AZ112">
        <v>3245.53</v>
      </c>
      <c r="BT112" s="3">
        <v>31.42</v>
      </c>
      <c r="BU112">
        <v>0.88</v>
      </c>
      <c r="BY112" s="3">
        <v>1.73</v>
      </c>
      <c r="BZ112">
        <v>4.1579999999999995</v>
      </c>
      <c r="CB112" s="9">
        <v>11.65</v>
      </c>
      <c r="CC112">
        <v>1.52</v>
      </c>
      <c r="CQ112" s="3">
        <v>1.58</v>
      </c>
      <c r="CR112">
        <v>2.98</v>
      </c>
      <c r="CT112" s="3">
        <v>1.58</v>
      </c>
      <c r="CU112">
        <v>2.98</v>
      </c>
      <c r="DL112" s="3">
        <v>1.69</v>
      </c>
      <c r="DM112">
        <v>1.72</v>
      </c>
    </row>
    <row r="113" spans="47:117" x14ac:dyDescent="0.25">
      <c r="AU113" s="3">
        <v>1.0169999999999999</v>
      </c>
      <c r="AV113">
        <v>4898.4000000000005</v>
      </c>
      <c r="AY113" s="3">
        <v>1.0169999999999999</v>
      </c>
      <c r="AZ113">
        <v>4898.4000000000005</v>
      </c>
      <c r="BT113" s="3">
        <v>31.43</v>
      </c>
      <c r="BU113">
        <v>0.84</v>
      </c>
      <c r="BY113" s="3">
        <v>1.76</v>
      </c>
      <c r="BZ113">
        <v>3.7080000000000002</v>
      </c>
      <c r="CB113" s="9">
        <v>11.68</v>
      </c>
      <c r="CC113">
        <v>1.647</v>
      </c>
      <c r="CQ113" s="3">
        <v>1.59</v>
      </c>
      <c r="CR113">
        <v>4.59</v>
      </c>
      <c r="CT113" s="3">
        <v>1.59</v>
      </c>
      <c r="CU113">
        <v>4.59</v>
      </c>
      <c r="DL113" s="3">
        <v>1.7</v>
      </c>
      <c r="DM113">
        <v>3.5459999999999998</v>
      </c>
    </row>
    <row r="114" spans="47:117" x14ac:dyDescent="0.25">
      <c r="AU114" s="3">
        <v>1.02</v>
      </c>
      <c r="AV114">
        <v>1802.5700000000002</v>
      </c>
      <c r="AY114" s="3">
        <v>1.02</v>
      </c>
      <c r="AZ114">
        <v>1802.5700000000002</v>
      </c>
      <c r="BT114" s="3">
        <v>31.44</v>
      </c>
      <c r="BU114">
        <v>10.06</v>
      </c>
      <c r="BY114" s="3">
        <v>1.77</v>
      </c>
      <c r="BZ114">
        <v>3.24</v>
      </c>
      <c r="CB114" s="9">
        <v>11.69</v>
      </c>
      <c r="CC114">
        <v>9.0030000000000001</v>
      </c>
      <c r="CQ114" s="3">
        <v>1.6</v>
      </c>
      <c r="CR114">
        <v>5.2</v>
      </c>
      <c r="CT114" s="3">
        <v>1.6</v>
      </c>
      <c r="CU114">
        <v>5.2</v>
      </c>
      <c r="DL114" s="3">
        <v>1.71</v>
      </c>
      <c r="DM114">
        <v>5.0579999999999998</v>
      </c>
    </row>
    <row r="115" spans="47:117" x14ac:dyDescent="0.25">
      <c r="AU115" s="3">
        <v>1.026</v>
      </c>
      <c r="AV115">
        <v>2793.39</v>
      </c>
      <c r="AY115" s="3">
        <v>1.026</v>
      </c>
      <c r="AZ115">
        <v>2793.39</v>
      </c>
      <c r="BT115" s="3">
        <v>31.45</v>
      </c>
      <c r="BU115">
        <v>0.67500000000000004</v>
      </c>
      <c r="BY115" s="3">
        <v>1.79</v>
      </c>
      <c r="BZ115">
        <v>3.56</v>
      </c>
      <c r="CB115" s="9">
        <v>11.7</v>
      </c>
      <c r="CC115">
        <v>1.67</v>
      </c>
      <c r="CQ115" s="3">
        <v>1.61</v>
      </c>
      <c r="CR115">
        <v>9.08</v>
      </c>
      <c r="CT115" s="3">
        <v>1.61</v>
      </c>
      <c r="CU115">
        <v>9.08</v>
      </c>
      <c r="DL115" s="3">
        <v>1.73</v>
      </c>
      <c r="DM115">
        <v>4.1579999999999995</v>
      </c>
    </row>
    <row r="116" spans="47:117" x14ac:dyDescent="0.25">
      <c r="AU116" s="3">
        <v>1.03</v>
      </c>
      <c r="AV116">
        <v>4566.21</v>
      </c>
      <c r="AY116" s="3">
        <v>1.03</v>
      </c>
      <c r="AZ116">
        <v>4566.21</v>
      </c>
      <c r="BT116" s="3">
        <v>31.46</v>
      </c>
      <c r="BU116">
        <v>4</v>
      </c>
      <c r="BY116" s="3">
        <v>1.83</v>
      </c>
      <c r="BZ116">
        <v>1.29</v>
      </c>
      <c r="CB116" s="9">
        <v>11.71</v>
      </c>
      <c r="CC116">
        <v>1.3859999999999999</v>
      </c>
      <c r="CQ116" s="3">
        <v>1.62</v>
      </c>
      <c r="CR116">
        <v>3.19</v>
      </c>
      <c r="CT116" s="3">
        <v>1.62</v>
      </c>
      <c r="CU116">
        <v>3.19</v>
      </c>
      <c r="DL116" s="3">
        <v>1.76</v>
      </c>
      <c r="DM116">
        <v>3.7080000000000002</v>
      </c>
    </row>
    <row r="117" spans="47:117" x14ac:dyDescent="0.25">
      <c r="AU117" s="3">
        <v>1.0349999999999999</v>
      </c>
      <c r="AV117">
        <v>6076.3</v>
      </c>
      <c r="AY117" s="3">
        <v>1.0349999999999999</v>
      </c>
      <c r="AZ117">
        <v>6076.3</v>
      </c>
      <c r="BT117" s="3">
        <v>31.47</v>
      </c>
      <c r="BU117">
        <v>2.6159999999999997</v>
      </c>
      <c r="BY117" s="3">
        <v>1.85</v>
      </c>
      <c r="BZ117">
        <v>3.44</v>
      </c>
      <c r="CB117" s="9">
        <v>11.72</v>
      </c>
      <c r="CC117">
        <v>2.8260000000000001</v>
      </c>
      <c r="CQ117" s="3">
        <v>1.63</v>
      </c>
      <c r="CR117">
        <v>11.295000000000002</v>
      </c>
      <c r="CT117" s="3">
        <v>1.63</v>
      </c>
      <c r="CU117">
        <v>11.295000000000002</v>
      </c>
      <c r="DL117" s="3">
        <v>1.77</v>
      </c>
      <c r="DM117">
        <v>3.24</v>
      </c>
    </row>
    <row r="118" spans="47:117" x14ac:dyDescent="0.25">
      <c r="AU118" s="3">
        <v>1.04</v>
      </c>
      <c r="AV118">
        <v>4304.91</v>
      </c>
      <c r="AY118" s="3">
        <v>1.04</v>
      </c>
      <c r="AZ118">
        <v>4304.91</v>
      </c>
      <c r="BT118" s="3">
        <v>31.48</v>
      </c>
      <c r="BU118">
        <v>4.194</v>
      </c>
      <c r="BY118" s="3">
        <v>1.86</v>
      </c>
      <c r="BZ118">
        <v>7.1189999999999998</v>
      </c>
      <c r="CB118" s="9">
        <v>11.73</v>
      </c>
      <c r="CC118">
        <v>0.62</v>
      </c>
      <c r="CQ118" s="3">
        <v>1.64</v>
      </c>
      <c r="CR118">
        <v>9.4300000000000015</v>
      </c>
      <c r="CT118" s="3">
        <v>1.64</v>
      </c>
      <c r="CU118">
        <v>9.4300000000000015</v>
      </c>
      <c r="DL118" s="3">
        <v>1.79</v>
      </c>
      <c r="DM118">
        <v>3.56</v>
      </c>
    </row>
    <row r="119" spans="47:117" x14ac:dyDescent="0.25">
      <c r="AU119" s="3">
        <v>1.044</v>
      </c>
      <c r="AV119">
        <v>5001.6400000000003</v>
      </c>
      <c r="AY119" s="3">
        <v>1.044</v>
      </c>
      <c r="AZ119">
        <v>5001.6400000000003</v>
      </c>
      <c r="BT119" s="3">
        <v>31.49</v>
      </c>
      <c r="BU119">
        <v>10.233000000000001</v>
      </c>
      <c r="BY119" s="3">
        <v>1.87</v>
      </c>
      <c r="BZ119">
        <v>4.0590000000000002</v>
      </c>
      <c r="CB119" s="9">
        <v>11.74</v>
      </c>
      <c r="CC119">
        <v>1.47</v>
      </c>
      <c r="CQ119" s="3">
        <v>1.65</v>
      </c>
      <c r="CR119">
        <v>9.2509999999999994</v>
      </c>
      <c r="CT119" s="3">
        <v>1.65</v>
      </c>
      <c r="CU119">
        <v>9.2509999999999994</v>
      </c>
      <c r="DL119" s="3">
        <v>1.83</v>
      </c>
      <c r="DM119">
        <v>1.29</v>
      </c>
    </row>
    <row r="120" spans="47:117" x14ac:dyDescent="0.25">
      <c r="AU120" s="3">
        <v>1.05</v>
      </c>
      <c r="AV120">
        <v>4439.33</v>
      </c>
      <c r="AY120" s="3">
        <v>1.05</v>
      </c>
      <c r="AZ120">
        <v>4439.33</v>
      </c>
      <c r="BT120" s="3">
        <v>31.5</v>
      </c>
      <c r="BU120">
        <v>4.8100000000000005</v>
      </c>
      <c r="BY120" s="3">
        <v>1.88</v>
      </c>
      <c r="BZ120">
        <v>3.2309999999999999</v>
      </c>
      <c r="CB120" s="9">
        <v>11.75</v>
      </c>
      <c r="CC120">
        <v>6.161999999999999</v>
      </c>
      <c r="CQ120" s="3">
        <v>1.66</v>
      </c>
      <c r="CR120">
        <v>5.5</v>
      </c>
      <c r="CT120" s="3">
        <v>1.66</v>
      </c>
      <c r="CU120">
        <v>5.5</v>
      </c>
      <c r="DL120" s="3">
        <v>1.85</v>
      </c>
      <c r="DM120">
        <v>3.44</v>
      </c>
    </row>
    <row r="121" spans="47:117" x14ac:dyDescent="0.25">
      <c r="AU121" s="3">
        <v>1.0529999999999999</v>
      </c>
      <c r="AV121">
        <v>5346.98</v>
      </c>
      <c r="AY121" s="3">
        <v>1.0529999999999999</v>
      </c>
      <c r="AZ121">
        <v>5346.98</v>
      </c>
      <c r="BT121" s="3">
        <v>31.51</v>
      </c>
      <c r="BU121">
        <v>4.4499999999999993</v>
      </c>
      <c r="BY121" s="3">
        <v>1.89</v>
      </c>
      <c r="BZ121">
        <v>4.82</v>
      </c>
      <c r="CB121" s="9">
        <v>11.76</v>
      </c>
      <c r="CC121">
        <v>5.9399999999999995</v>
      </c>
      <c r="CQ121" s="3">
        <v>1.67</v>
      </c>
      <c r="CR121">
        <v>19.140999999999998</v>
      </c>
      <c r="CT121" s="3">
        <v>1.67</v>
      </c>
      <c r="CU121">
        <v>19.140999999999998</v>
      </c>
      <c r="DL121" s="3">
        <v>1.86</v>
      </c>
      <c r="DM121">
        <v>7.1189999999999998</v>
      </c>
    </row>
    <row r="122" spans="47:117" x14ac:dyDescent="0.25">
      <c r="AU122" s="3">
        <v>1.06</v>
      </c>
      <c r="AV122">
        <v>2458.5600000000004</v>
      </c>
      <c r="AY122" s="3">
        <v>1.06</v>
      </c>
      <c r="AZ122">
        <v>2458.5600000000004</v>
      </c>
      <c r="BT122" s="3">
        <v>31.52</v>
      </c>
      <c r="BU122">
        <v>6.7610000000000001</v>
      </c>
      <c r="BY122" s="3">
        <v>1.91</v>
      </c>
      <c r="BZ122">
        <v>1.6559999999999999</v>
      </c>
      <c r="CB122" s="9">
        <v>11.78</v>
      </c>
      <c r="CC122">
        <v>4.1360000000000001</v>
      </c>
      <c r="CQ122" s="3">
        <v>1.68</v>
      </c>
      <c r="CR122">
        <v>11.73</v>
      </c>
      <c r="CT122" s="3">
        <v>1.68</v>
      </c>
      <c r="CU122">
        <v>11.73</v>
      </c>
      <c r="DL122" s="3">
        <v>1.87</v>
      </c>
      <c r="DM122">
        <v>4.0590000000000002</v>
      </c>
    </row>
    <row r="123" spans="47:117" x14ac:dyDescent="0.25">
      <c r="AU123" s="3">
        <v>1.0620000000000001</v>
      </c>
      <c r="AV123">
        <v>4083.41</v>
      </c>
      <c r="AY123" s="3">
        <v>1.0620000000000001</v>
      </c>
      <c r="AZ123">
        <v>4083.41</v>
      </c>
      <c r="BT123" s="3">
        <v>31.53</v>
      </c>
      <c r="BU123">
        <v>6.57899999999999</v>
      </c>
      <c r="BY123" s="3">
        <v>1.93</v>
      </c>
      <c r="BZ123">
        <v>3.7269999999999999</v>
      </c>
      <c r="CB123" s="9">
        <v>11.79</v>
      </c>
      <c r="CC123">
        <v>4.5809999999999995</v>
      </c>
      <c r="CQ123" s="3">
        <v>1.69</v>
      </c>
      <c r="CR123">
        <v>4.32</v>
      </c>
      <c r="CT123" s="3">
        <v>1.69</v>
      </c>
      <c r="CU123">
        <v>4.32</v>
      </c>
      <c r="DL123" s="3">
        <v>1.88</v>
      </c>
      <c r="DM123">
        <v>3.2309999999999999</v>
      </c>
    </row>
    <row r="124" spans="47:117" x14ac:dyDescent="0.25">
      <c r="AU124" s="3">
        <v>1.07</v>
      </c>
      <c r="AV124">
        <v>3458.7500000000005</v>
      </c>
      <c r="AY124" s="3">
        <v>1.07</v>
      </c>
      <c r="AZ124">
        <v>3458.7500000000005</v>
      </c>
      <c r="BT124" s="3">
        <v>31.55</v>
      </c>
      <c r="BU124">
        <v>6.9539999999999997</v>
      </c>
      <c r="BY124" s="3">
        <v>1.94</v>
      </c>
      <c r="BZ124">
        <v>3.35</v>
      </c>
      <c r="CB124" s="9">
        <v>11.8</v>
      </c>
      <c r="CC124">
        <v>2.0339999999999998</v>
      </c>
      <c r="CQ124" s="3">
        <v>1.7</v>
      </c>
      <c r="CR124">
        <v>5.9</v>
      </c>
      <c r="CT124" s="3">
        <v>1.7</v>
      </c>
      <c r="CU124">
        <v>5.9</v>
      </c>
      <c r="DL124" s="3">
        <v>1.89</v>
      </c>
      <c r="DM124">
        <v>4.82</v>
      </c>
    </row>
    <row r="125" spans="47:117" x14ac:dyDescent="0.25">
      <c r="AU125" s="3">
        <v>1.071</v>
      </c>
      <c r="AV125">
        <v>3377.02</v>
      </c>
      <c r="AY125" s="3">
        <v>1.071</v>
      </c>
      <c r="AZ125">
        <v>3377.02</v>
      </c>
      <c r="BT125" s="3">
        <v>31.56</v>
      </c>
      <c r="BU125">
        <v>3.8250000000000002</v>
      </c>
      <c r="BY125" s="3">
        <v>1.95</v>
      </c>
      <c r="BZ125">
        <v>3.1320000000000001</v>
      </c>
      <c r="CB125" s="9">
        <v>11.82</v>
      </c>
      <c r="CC125">
        <v>3.8879999999999901</v>
      </c>
      <c r="CQ125" s="3">
        <v>1.71</v>
      </c>
      <c r="CR125">
        <v>7.5</v>
      </c>
      <c r="CT125" s="3">
        <v>1.71</v>
      </c>
      <c r="CU125">
        <v>7.5</v>
      </c>
      <c r="DL125" s="3">
        <v>1.91</v>
      </c>
      <c r="DM125">
        <v>1.6559999999999999</v>
      </c>
    </row>
    <row r="126" spans="47:117" x14ac:dyDescent="0.25">
      <c r="AU126" s="3">
        <v>1.08</v>
      </c>
      <c r="AV126">
        <v>8378.7599999999984</v>
      </c>
      <c r="AY126" s="3">
        <v>1.08</v>
      </c>
      <c r="AZ126">
        <v>8378.7599999999984</v>
      </c>
      <c r="BT126" s="3">
        <v>31.57</v>
      </c>
      <c r="BU126">
        <v>2.6</v>
      </c>
      <c r="BY126" s="3">
        <v>1.96</v>
      </c>
      <c r="BZ126">
        <v>5.5440000000000005</v>
      </c>
      <c r="CB126" s="9">
        <v>11.83</v>
      </c>
      <c r="CC126">
        <v>1.05</v>
      </c>
      <c r="CQ126" s="3">
        <v>1.72</v>
      </c>
      <c r="CR126">
        <v>5.2299999999999995</v>
      </c>
      <c r="CT126" s="3">
        <v>1.72</v>
      </c>
      <c r="CU126">
        <v>5.2299999999999995</v>
      </c>
      <c r="DL126" s="3">
        <v>1.93</v>
      </c>
      <c r="DM126">
        <v>3.7269999999999999</v>
      </c>
    </row>
    <row r="127" spans="47:117" x14ac:dyDescent="0.25">
      <c r="AU127" s="3">
        <v>1.089</v>
      </c>
      <c r="AV127">
        <v>4923.67</v>
      </c>
      <c r="AY127" s="3">
        <v>1.089</v>
      </c>
      <c r="AZ127">
        <v>4923.67</v>
      </c>
      <c r="BT127" s="3">
        <v>31.58</v>
      </c>
      <c r="BU127">
        <v>2.59</v>
      </c>
      <c r="BY127" s="3">
        <v>1.97</v>
      </c>
      <c r="BZ127">
        <v>6.1340000000000003</v>
      </c>
      <c r="CB127" s="9">
        <v>11.84</v>
      </c>
      <c r="CC127">
        <v>4.8099999999999996</v>
      </c>
      <c r="CQ127" s="3">
        <v>1.73</v>
      </c>
      <c r="CR127">
        <v>12.06</v>
      </c>
      <c r="CT127" s="3">
        <v>1.73</v>
      </c>
      <c r="CU127">
        <v>12.06</v>
      </c>
      <c r="DL127" s="3">
        <v>1.94</v>
      </c>
      <c r="DM127">
        <v>3.35</v>
      </c>
    </row>
    <row r="128" spans="47:117" x14ac:dyDescent="0.25">
      <c r="AU128" s="3">
        <v>1.0900000000000001</v>
      </c>
      <c r="AV128">
        <v>5163.75</v>
      </c>
      <c r="AY128" s="3">
        <v>1.0900000000000001</v>
      </c>
      <c r="AZ128">
        <v>5163.75</v>
      </c>
      <c r="BT128" s="3">
        <v>31.6</v>
      </c>
      <c r="BU128">
        <v>7.1680000000000001</v>
      </c>
      <c r="BY128" s="3">
        <v>1.99</v>
      </c>
      <c r="BZ128">
        <v>0.82799999999999996</v>
      </c>
      <c r="CB128" s="9">
        <v>11.85</v>
      </c>
      <c r="CC128">
        <v>3.38</v>
      </c>
      <c r="CQ128" s="3">
        <v>1.74</v>
      </c>
      <c r="CR128">
        <v>4.2799999999999994</v>
      </c>
      <c r="CT128" s="3">
        <v>1.74</v>
      </c>
      <c r="CU128">
        <v>4.2799999999999994</v>
      </c>
      <c r="DL128" s="3">
        <v>1.95</v>
      </c>
      <c r="DM128">
        <v>3.1320000000000001</v>
      </c>
    </row>
    <row r="129" spans="47:117" x14ac:dyDescent="0.25">
      <c r="AU129" s="3">
        <v>1.0980000000000001</v>
      </c>
      <c r="AV129">
        <v>6115.5399999999991</v>
      </c>
      <c r="AY129" s="3">
        <v>1.0980000000000001</v>
      </c>
      <c r="AZ129">
        <v>6115.5399999999991</v>
      </c>
      <c r="BT129" s="3">
        <v>31.61</v>
      </c>
      <c r="BU129">
        <v>2.72</v>
      </c>
      <c r="BY129" s="3">
        <v>2</v>
      </c>
      <c r="BZ129">
        <v>4.4740000000000002</v>
      </c>
      <c r="CB129" s="9">
        <v>11.87</v>
      </c>
      <c r="CC129">
        <v>3.81</v>
      </c>
      <c r="CQ129" s="3">
        <v>1.75</v>
      </c>
      <c r="CR129">
        <v>10</v>
      </c>
      <c r="CT129" s="3">
        <v>1.75</v>
      </c>
      <c r="CU129">
        <v>10</v>
      </c>
      <c r="DL129" s="3">
        <v>1.96</v>
      </c>
      <c r="DM129">
        <v>5.5440000000000005</v>
      </c>
    </row>
    <row r="130" spans="47:117" x14ac:dyDescent="0.25">
      <c r="AU130" s="3">
        <v>1.1000000000000001</v>
      </c>
      <c r="AV130">
        <v>3993.69</v>
      </c>
      <c r="AY130" s="3">
        <v>1.1000000000000001</v>
      </c>
      <c r="AZ130">
        <v>3993.69</v>
      </c>
      <c r="BT130" s="3">
        <v>31.62</v>
      </c>
      <c r="BU130">
        <v>3.762</v>
      </c>
      <c r="BY130" s="3">
        <v>2.0099999999999998</v>
      </c>
      <c r="BZ130">
        <v>3.0419999999999998</v>
      </c>
      <c r="CB130" s="9">
        <v>11.89</v>
      </c>
      <c r="CC130">
        <v>2.72</v>
      </c>
      <c r="CQ130" s="3">
        <v>1.76</v>
      </c>
      <c r="CR130">
        <v>7.43</v>
      </c>
      <c r="CT130" s="3">
        <v>1.76</v>
      </c>
      <c r="CU130">
        <v>7.43</v>
      </c>
      <c r="DL130" s="3">
        <v>1.97</v>
      </c>
      <c r="DM130">
        <v>6.1340000000000003</v>
      </c>
    </row>
    <row r="131" spans="47:117" x14ac:dyDescent="0.25">
      <c r="AU131" s="3">
        <v>1.107</v>
      </c>
      <c r="AV131">
        <v>5580.01</v>
      </c>
      <c r="AY131" s="3">
        <v>1.107</v>
      </c>
      <c r="AZ131">
        <v>5580.01</v>
      </c>
      <c r="BT131" s="3">
        <v>31.63</v>
      </c>
      <c r="BU131">
        <v>3.59</v>
      </c>
      <c r="BY131" s="3">
        <v>2.06</v>
      </c>
      <c r="BZ131">
        <v>2.9249999999999998</v>
      </c>
      <c r="CB131" s="9">
        <v>11.9</v>
      </c>
      <c r="CC131">
        <v>3.71</v>
      </c>
      <c r="CQ131" s="3">
        <v>1.77</v>
      </c>
      <c r="CR131">
        <v>5.306</v>
      </c>
      <c r="CT131" s="3">
        <v>1.77</v>
      </c>
      <c r="CU131">
        <v>5.306</v>
      </c>
      <c r="DL131" s="3">
        <v>1.99</v>
      </c>
      <c r="DM131">
        <v>0.82799999999999996</v>
      </c>
    </row>
    <row r="132" spans="47:117" x14ac:dyDescent="0.25">
      <c r="AU132" s="3">
        <v>1.1100000000000001</v>
      </c>
      <c r="AV132">
        <v>4715.95</v>
      </c>
      <c r="AY132" s="3">
        <v>1.1100000000000001</v>
      </c>
      <c r="AZ132">
        <v>4715.95</v>
      </c>
      <c r="BT132" s="3">
        <v>31.64</v>
      </c>
      <c r="BU132">
        <v>1.7189999999999901</v>
      </c>
      <c r="BY132" s="3">
        <v>2.0699999999999998</v>
      </c>
      <c r="BZ132">
        <v>2.052</v>
      </c>
      <c r="CB132" s="9">
        <v>11.91</v>
      </c>
      <c r="CC132">
        <v>2.097</v>
      </c>
      <c r="CQ132" s="3">
        <v>1.78</v>
      </c>
      <c r="CR132">
        <v>3.47</v>
      </c>
      <c r="CT132" s="3">
        <v>1.78</v>
      </c>
      <c r="CU132">
        <v>3.47</v>
      </c>
      <c r="DL132" s="3">
        <v>2</v>
      </c>
      <c r="DM132">
        <v>4.4740000000000002</v>
      </c>
    </row>
    <row r="133" spans="47:117" x14ac:dyDescent="0.25">
      <c r="AU133" s="3">
        <v>1.1160000000000001</v>
      </c>
      <c r="AV133">
        <v>4667.3200000000006</v>
      </c>
      <c r="AY133" s="3">
        <v>1.1160000000000001</v>
      </c>
      <c r="AZ133">
        <v>4667.3200000000006</v>
      </c>
      <c r="BT133" s="3">
        <v>31.65</v>
      </c>
      <c r="BU133">
        <v>1.68</v>
      </c>
      <c r="BY133" s="3">
        <v>2.08</v>
      </c>
      <c r="BZ133">
        <v>5.3819999999999997</v>
      </c>
      <c r="CB133" s="9">
        <v>11.92</v>
      </c>
      <c r="CC133">
        <v>6.4710000000000001</v>
      </c>
      <c r="CQ133" s="3">
        <v>1.79</v>
      </c>
      <c r="CR133">
        <v>12.347000000000001</v>
      </c>
      <c r="CT133" s="3">
        <v>1.79</v>
      </c>
      <c r="CU133">
        <v>12.347000000000001</v>
      </c>
      <c r="DL133" s="3">
        <v>2.0099999999999998</v>
      </c>
      <c r="DM133">
        <v>3.0419999999999998</v>
      </c>
    </row>
    <row r="134" spans="47:117" x14ac:dyDescent="0.25">
      <c r="AU134" s="3">
        <v>1.1200000000000001</v>
      </c>
      <c r="AV134">
        <v>2037.79</v>
      </c>
      <c r="AY134" s="3">
        <v>1.1200000000000001</v>
      </c>
      <c r="AZ134">
        <v>2037.79</v>
      </c>
      <c r="BT134" s="3">
        <v>31.66</v>
      </c>
      <c r="BU134">
        <v>3.32</v>
      </c>
      <c r="BY134" s="3">
        <v>2.1</v>
      </c>
      <c r="BZ134">
        <v>2.9339999999999899</v>
      </c>
      <c r="CB134" s="9">
        <v>11.93</v>
      </c>
      <c r="CC134">
        <v>2.5019999999999998</v>
      </c>
      <c r="CQ134" s="3">
        <v>1.8</v>
      </c>
      <c r="CR134">
        <v>4.4569999999999999</v>
      </c>
      <c r="CT134" s="3">
        <v>1.8</v>
      </c>
      <c r="CU134">
        <v>4.4569999999999999</v>
      </c>
      <c r="DL134" s="3">
        <v>2.06</v>
      </c>
      <c r="DM134">
        <v>2.9249999999999998</v>
      </c>
    </row>
    <row r="135" spans="47:117" x14ac:dyDescent="0.25">
      <c r="AU135" s="3">
        <v>1.125</v>
      </c>
      <c r="AV135">
        <v>6148.48</v>
      </c>
      <c r="AY135" s="3">
        <v>1.125</v>
      </c>
      <c r="AZ135">
        <v>6148.48</v>
      </c>
      <c r="BT135" s="3">
        <v>31.68</v>
      </c>
      <c r="BU135">
        <v>5.6690000000000005</v>
      </c>
      <c r="BY135" s="3">
        <v>2.11</v>
      </c>
      <c r="BZ135">
        <v>2.4300000000000002</v>
      </c>
      <c r="CB135" s="9">
        <v>11.94</v>
      </c>
      <c r="CC135">
        <v>3.4969999999999901</v>
      </c>
      <c r="CQ135" s="3">
        <v>1.81</v>
      </c>
      <c r="CR135">
        <v>2.27</v>
      </c>
      <c r="CT135" s="3">
        <v>1.81</v>
      </c>
      <c r="CU135">
        <v>2.27</v>
      </c>
      <c r="DL135" s="3">
        <v>2.0699999999999998</v>
      </c>
      <c r="DM135">
        <v>2.052</v>
      </c>
    </row>
    <row r="136" spans="47:117" x14ac:dyDescent="0.25">
      <c r="AU136" s="3">
        <v>1.1299999999999999</v>
      </c>
      <c r="AV136">
        <v>6127.3799999999992</v>
      </c>
      <c r="AY136" s="3">
        <v>1.1299999999999999</v>
      </c>
      <c r="AZ136">
        <v>6127.3799999999992</v>
      </c>
      <c r="BT136" s="3">
        <v>31.7</v>
      </c>
      <c r="BU136">
        <v>2.0790000000000002</v>
      </c>
      <c r="BY136" s="3">
        <v>2.13</v>
      </c>
      <c r="BZ136">
        <v>3.5640000000000001</v>
      </c>
      <c r="CB136" s="9">
        <v>11.95</v>
      </c>
      <c r="CC136">
        <v>3.34</v>
      </c>
      <c r="CQ136" s="3">
        <v>1.82</v>
      </c>
      <c r="CR136">
        <v>9.23</v>
      </c>
      <c r="CT136" s="3">
        <v>1.82</v>
      </c>
      <c r="CU136">
        <v>9.23</v>
      </c>
      <c r="DL136" s="3">
        <v>2.08</v>
      </c>
      <c r="DM136">
        <v>5.3819999999999997</v>
      </c>
    </row>
    <row r="137" spans="47:117" x14ac:dyDescent="0.25">
      <c r="AU137" s="3">
        <v>1.1339999999999999</v>
      </c>
      <c r="AV137">
        <v>4648.8999999999996</v>
      </c>
      <c r="AY137" s="3">
        <v>1.1339999999999999</v>
      </c>
      <c r="AZ137">
        <v>4648.8999999999996</v>
      </c>
      <c r="BT137" s="3">
        <v>31.74</v>
      </c>
      <c r="BU137">
        <v>6.1609999999999996</v>
      </c>
      <c r="BY137" s="3">
        <v>2.16</v>
      </c>
      <c r="BZ137">
        <v>3.5640000000000001</v>
      </c>
      <c r="CB137" s="9">
        <v>11.97</v>
      </c>
      <c r="CC137">
        <v>7.1</v>
      </c>
      <c r="CQ137" s="3">
        <v>1.83</v>
      </c>
      <c r="CR137">
        <v>10.719999999999999</v>
      </c>
      <c r="CT137" s="3">
        <v>1.83</v>
      </c>
      <c r="CU137">
        <v>10.719999999999999</v>
      </c>
      <c r="DL137" s="3">
        <v>2.1</v>
      </c>
      <c r="DM137">
        <v>2.9339999999999899</v>
      </c>
    </row>
    <row r="138" spans="47:117" x14ac:dyDescent="0.25">
      <c r="AU138" s="3">
        <v>1.1399999999999999</v>
      </c>
      <c r="AV138">
        <v>3551.8700000000003</v>
      </c>
      <c r="AY138" s="3">
        <v>1.1399999999999999</v>
      </c>
      <c r="AZ138">
        <v>3551.8700000000003</v>
      </c>
      <c r="BT138" s="3">
        <v>31.75</v>
      </c>
      <c r="BU138">
        <v>1.6830000000000001</v>
      </c>
      <c r="BY138" s="3">
        <v>2.17</v>
      </c>
      <c r="BZ138">
        <v>3.9649999999999999</v>
      </c>
      <c r="CB138" s="9">
        <v>11.98</v>
      </c>
      <c r="CC138">
        <v>3.141</v>
      </c>
      <c r="CQ138" s="3">
        <v>1.84</v>
      </c>
      <c r="CR138">
        <v>3.39</v>
      </c>
      <c r="CT138" s="3">
        <v>1.84</v>
      </c>
      <c r="CU138">
        <v>3.39</v>
      </c>
      <c r="DL138" s="3">
        <v>2.11</v>
      </c>
      <c r="DM138">
        <v>2.4300000000000002</v>
      </c>
    </row>
    <row r="139" spans="47:117" x14ac:dyDescent="0.25">
      <c r="AU139" s="3">
        <v>1.143</v>
      </c>
      <c r="AV139">
        <v>6593.7800000000007</v>
      </c>
      <c r="AY139" s="3">
        <v>1.143</v>
      </c>
      <c r="AZ139">
        <v>6593.7800000000007</v>
      </c>
      <c r="BT139" s="3">
        <v>31.76</v>
      </c>
      <c r="BU139">
        <v>6.399</v>
      </c>
      <c r="BY139" s="3">
        <v>2.1800000000000002</v>
      </c>
      <c r="BZ139">
        <v>2.5709999999999997</v>
      </c>
      <c r="CB139" s="9">
        <v>11.99</v>
      </c>
      <c r="CC139">
        <v>2.4900000000000002</v>
      </c>
      <c r="CQ139" s="3">
        <v>1.86</v>
      </c>
      <c r="CR139">
        <v>6.97</v>
      </c>
      <c r="CT139" s="3">
        <v>1.86</v>
      </c>
      <c r="CU139">
        <v>6.97</v>
      </c>
      <c r="DL139" s="3">
        <v>2.13</v>
      </c>
      <c r="DM139">
        <v>3.5640000000000001</v>
      </c>
    </row>
    <row r="140" spans="47:117" x14ac:dyDescent="0.25">
      <c r="AU140" s="3">
        <v>1.1499999999999999</v>
      </c>
      <c r="AV140">
        <v>4418.92</v>
      </c>
      <c r="AY140" s="3">
        <v>1.1499999999999999</v>
      </c>
      <c r="AZ140">
        <v>4418.92</v>
      </c>
      <c r="BT140" s="3">
        <v>31.77</v>
      </c>
      <c r="BU140">
        <v>1.296</v>
      </c>
      <c r="BY140" s="3">
        <v>2.19</v>
      </c>
      <c r="BZ140">
        <v>1.494</v>
      </c>
      <c r="CB140" s="9">
        <v>12.03</v>
      </c>
      <c r="CC140">
        <v>0.89</v>
      </c>
      <c r="CQ140" s="3">
        <v>1.87</v>
      </c>
      <c r="CR140">
        <v>7.0930000000000009</v>
      </c>
      <c r="CT140" s="3">
        <v>1.87</v>
      </c>
      <c r="CU140">
        <v>7.0930000000000009</v>
      </c>
      <c r="DL140" s="3">
        <v>2.16</v>
      </c>
      <c r="DM140">
        <v>3.5640000000000001</v>
      </c>
    </row>
    <row r="141" spans="47:117" x14ac:dyDescent="0.25">
      <c r="AU141" s="3">
        <v>1.1519999999999999</v>
      </c>
      <c r="AV141">
        <v>4216.0099999999993</v>
      </c>
      <c r="AY141" s="3">
        <v>1.1519999999999999</v>
      </c>
      <c r="AZ141">
        <v>4216.0099999999993</v>
      </c>
      <c r="BT141" s="3">
        <v>31.79</v>
      </c>
      <c r="BU141">
        <v>4.3689999999999998</v>
      </c>
      <c r="BY141" s="3">
        <v>2.2000000000000002</v>
      </c>
      <c r="BZ141">
        <v>0.83699999999999997</v>
      </c>
      <c r="CB141" s="9">
        <v>12.06</v>
      </c>
      <c r="CC141">
        <v>1.4490000000000001</v>
      </c>
      <c r="CQ141" s="3">
        <v>1.88</v>
      </c>
      <c r="CR141">
        <v>5.25</v>
      </c>
      <c r="CT141" s="3">
        <v>1.88</v>
      </c>
      <c r="CU141">
        <v>5.25</v>
      </c>
      <c r="DL141" s="3">
        <v>2.17</v>
      </c>
      <c r="DM141">
        <v>3.9649999999999999</v>
      </c>
    </row>
    <row r="142" spans="47:117" x14ac:dyDescent="0.25">
      <c r="AU142" s="3">
        <v>1.1599999999999999</v>
      </c>
      <c r="AV142">
        <v>4431.1900000000005</v>
      </c>
      <c r="AY142" s="3">
        <v>1.1599999999999999</v>
      </c>
      <c r="AZ142">
        <v>4431.1900000000005</v>
      </c>
      <c r="BT142" s="3">
        <v>31.8</v>
      </c>
      <c r="BU142">
        <v>4.1859999999999999</v>
      </c>
      <c r="BY142" s="3">
        <v>2.21</v>
      </c>
      <c r="BZ142">
        <v>2.4900000000000002</v>
      </c>
      <c r="CB142" s="9">
        <v>12.07</v>
      </c>
      <c r="CC142">
        <v>5.32</v>
      </c>
      <c r="CQ142" s="3">
        <v>1.89</v>
      </c>
      <c r="CR142">
        <v>10.6</v>
      </c>
      <c r="CT142" s="3">
        <v>1.89</v>
      </c>
      <c r="CU142">
        <v>10.6</v>
      </c>
      <c r="DL142" s="3">
        <v>2.1800000000000002</v>
      </c>
      <c r="DM142">
        <v>2.5709999999999997</v>
      </c>
    </row>
    <row r="143" spans="47:117" x14ac:dyDescent="0.25">
      <c r="AU143" s="3">
        <v>1.161</v>
      </c>
      <c r="AV143">
        <v>7336.3300000000008</v>
      </c>
      <c r="AY143" s="3">
        <v>1.161</v>
      </c>
      <c r="AZ143">
        <v>7336.3300000000008</v>
      </c>
      <c r="BT143" s="3">
        <v>31.81</v>
      </c>
      <c r="BU143">
        <v>3.1230000000000002</v>
      </c>
      <c r="BY143" s="3">
        <v>2.2200000000000002</v>
      </c>
      <c r="BZ143">
        <v>0.78300000000000003</v>
      </c>
      <c r="CB143" s="9">
        <v>12.09</v>
      </c>
      <c r="CC143">
        <v>0.53100000000000003</v>
      </c>
      <c r="CQ143" s="3">
        <v>1.9</v>
      </c>
      <c r="CR143">
        <v>9.8680000000000003</v>
      </c>
      <c r="CT143" s="3">
        <v>1.9</v>
      </c>
      <c r="CU143">
        <v>9.8680000000000003</v>
      </c>
      <c r="DL143" s="3">
        <v>2.19</v>
      </c>
      <c r="DM143">
        <v>1.494</v>
      </c>
    </row>
    <row r="144" spans="47:117" x14ac:dyDescent="0.25">
      <c r="AU144" s="3">
        <v>1.17</v>
      </c>
      <c r="AV144">
        <v>10626.52</v>
      </c>
      <c r="AY144" s="3">
        <v>1.17</v>
      </c>
      <c r="AZ144">
        <v>10626.52</v>
      </c>
      <c r="BT144" s="3">
        <v>31.82</v>
      </c>
      <c r="BU144">
        <v>4.1130000000000004</v>
      </c>
      <c r="BY144" s="3">
        <v>2.25</v>
      </c>
      <c r="BZ144">
        <v>5.77</v>
      </c>
      <c r="CB144" s="9">
        <v>12.13</v>
      </c>
      <c r="CC144">
        <v>6.07</v>
      </c>
      <c r="CQ144" s="3">
        <v>1.91</v>
      </c>
      <c r="CR144">
        <v>5.7469999999999999</v>
      </c>
      <c r="CT144" s="3">
        <v>1.91</v>
      </c>
      <c r="CU144">
        <v>5.7469999999999999</v>
      </c>
      <c r="DL144" s="3">
        <v>2.2000000000000002</v>
      </c>
      <c r="DM144">
        <v>0.83699999999999997</v>
      </c>
    </row>
    <row r="145" spans="47:117" x14ac:dyDescent="0.25">
      <c r="AU145" s="3">
        <v>1.179</v>
      </c>
      <c r="AV145">
        <v>6167.9000000000005</v>
      </c>
      <c r="AY145" s="3">
        <v>1.179</v>
      </c>
      <c r="AZ145">
        <v>6167.9000000000005</v>
      </c>
      <c r="BT145" s="3">
        <v>31.83</v>
      </c>
      <c r="BU145">
        <v>5.1779999999999999</v>
      </c>
      <c r="BY145" s="3">
        <v>2.2599999999999998</v>
      </c>
      <c r="BZ145">
        <v>3.8630000000000004</v>
      </c>
      <c r="CB145" s="9">
        <v>12.14</v>
      </c>
      <c r="CC145">
        <v>8.1150000000000002</v>
      </c>
      <c r="CQ145" s="3">
        <v>1.92</v>
      </c>
      <c r="CR145">
        <v>16.420000000000002</v>
      </c>
      <c r="CT145" s="3">
        <v>1.92</v>
      </c>
      <c r="CU145">
        <v>16.420000000000002</v>
      </c>
      <c r="DL145" s="3">
        <v>2.21</v>
      </c>
      <c r="DM145">
        <v>2.4900000000000002</v>
      </c>
    </row>
    <row r="146" spans="47:117" x14ac:dyDescent="0.25">
      <c r="AU146" s="3">
        <v>1.18</v>
      </c>
      <c r="AV146">
        <v>5408.03</v>
      </c>
      <c r="AY146" s="3">
        <v>1.18</v>
      </c>
      <c r="AZ146">
        <v>5408.03</v>
      </c>
      <c r="BT146" s="3">
        <v>31.84</v>
      </c>
      <c r="BU146">
        <v>1.1519999999999999</v>
      </c>
      <c r="BY146" s="3">
        <v>2.27</v>
      </c>
      <c r="BZ146">
        <v>0.73</v>
      </c>
      <c r="CB146" s="9">
        <v>12.15</v>
      </c>
      <c r="CC146">
        <v>1.125</v>
      </c>
      <c r="CQ146" s="3">
        <v>1.93</v>
      </c>
      <c r="CR146">
        <v>8.879999999999999</v>
      </c>
      <c r="CT146" s="3">
        <v>1.93</v>
      </c>
      <c r="CU146">
        <v>8.879999999999999</v>
      </c>
      <c r="DL146" s="3">
        <v>2.2200000000000002</v>
      </c>
      <c r="DM146">
        <v>0.78300000000000003</v>
      </c>
    </row>
    <row r="147" spans="47:117" x14ac:dyDescent="0.25">
      <c r="AU147" s="3">
        <v>1.1879999999999999</v>
      </c>
      <c r="AV147">
        <v>2712.9</v>
      </c>
      <c r="AY147" s="3">
        <v>1.1879999999999999</v>
      </c>
      <c r="AZ147">
        <v>2712.9</v>
      </c>
      <c r="BT147" s="3">
        <v>31.85</v>
      </c>
      <c r="BU147">
        <v>1.9259999999999999</v>
      </c>
      <c r="BY147" s="3">
        <v>2.2799999999999998</v>
      </c>
      <c r="BZ147">
        <v>4.1310000000000002</v>
      </c>
      <c r="CB147" s="9">
        <v>12.16</v>
      </c>
      <c r="CC147">
        <v>3.54</v>
      </c>
      <c r="CQ147" s="3">
        <v>1.94</v>
      </c>
      <c r="CR147">
        <v>10.31</v>
      </c>
      <c r="CT147" s="3">
        <v>1.94</v>
      </c>
      <c r="CU147">
        <v>10.31</v>
      </c>
      <c r="DL147" s="3">
        <v>2.25</v>
      </c>
      <c r="DM147">
        <v>5.77</v>
      </c>
    </row>
    <row r="148" spans="47:117" x14ac:dyDescent="0.25">
      <c r="AU148" s="3">
        <v>1.19</v>
      </c>
      <c r="AV148">
        <v>7527.9599999999991</v>
      </c>
      <c r="AY148" s="3">
        <v>1.19</v>
      </c>
      <c r="AZ148">
        <v>7527.9599999999991</v>
      </c>
      <c r="BT148" s="3">
        <v>31.86</v>
      </c>
      <c r="BU148">
        <v>5.3989999999999903</v>
      </c>
      <c r="BY148" s="3">
        <v>2.29</v>
      </c>
      <c r="BZ148">
        <v>3.0779999999999998</v>
      </c>
      <c r="CB148" s="9">
        <v>12.17</v>
      </c>
      <c r="CC148">
        <v>1.3680000000000001</v>
      </c>
      <c r="CQ148" s="3">
        <v>1.95</v>
      </c>
      <c r="CR148">
        <v>12.736000000000001</v>
      </c>
      <c r="CT148" s="3">
        <v>1.95</v>
      </c>
      <c r="CU148">
        <v>12.736000000000001</v>
      </c>
      <c r="DL148" s="3">
        <v>2.2599999999999998</v>
      </c>
      <c r="DM148">
        <v>3.8630000000000004</v>
      </c>
    </row>
    <row r="149" spans="47:117" x14ac:dyDescent="0.25">
      <c r="AU149" s="3">
        <v>1.1970000000000001</v>
      </c>
      <c r="AV149">
        <v>5926.51</v>
      </c>
      <c r="AY149" s="3">
        <v>1.1970000000000001</v>
      </c>
      <c r="AZ149">
        <v>5926.51</v>
      </c>
      <c r="BT149" s="3">
        <v>31.87</v>
      </c>
      <c r="BU149">
        <v>3.2320000000000002</v>
      </c>
      <c r="BY149" s="3">
        <v>2.3199999999999998</v>
      </c>
      <c r="BZ149">
        <v>3.3120000000000003</v>
      </c>
      <c r="CB149" s="9">
        <v>12.18</v>
      </c>
      <c r="CC149">
        <v>5.0760000000000005</v>
      </c>
      <c r="CQ149" s="3">
        <v>1.96</v>
      </c>
      <c r="CR149">
        <v>8.2200000000000006</v>
      </c>
      <c r="CT149" s="3">
        <v>1.96</v>
      </c>
      <c r="CU149">
        <v>8.2200000000000006</v>
      </c>
      <c r="DL149" s="3">
        <v>2.27</v>
      </c>
      <c r="DM149">
        <v>0.73</v>
      </c>
    </row>
    <row r="150" spans="47:117" x14ac:dyDescent="0.25">
      <c r="AU150" s="3">
        <v>1.2</v>
      </c>
      <c r="AV150">
        <v>7088.8400000000011</v>
      </c>
      <c r="AY150" s="3">
        <v>1.2</v>
      </c>
      <c r="AZ150">
        <v>7088.8400000000011</v>
      </c>
      <c r="BT150" s="3">
        <v>31.88</v>
      </c>
      <c r="BU150">
        <v>3.738</v>
      </c>
      <c r="BY150" s="3">
        <v>2.35</v>
      </c>
      <c r="BZ150">
        <v>5.79</v>
      </c>
      <c r="CB150" s="9">
        <v>12.19</v>
      </c>
      <c r="CC150">
        <v>1.161</v>
      </c>
      <c r="CQ150" s="3">
        <v>1.97</v>
      </c>
      <c r="CR150">
        <v>2.44</v>
      </c>
      <c r="CT150" s="3">
        <v>1.97</v>
      </c>
      <c r="CU150">
        <v>2.44</v>
      </c>
      <c r="DL150" s="3">
        <v>2.2799999999999998</v>
      </c>
      <c r="DM150">
        <v>4.1310000000000002</v>
      </c>
    </row>
    <row r="151" spans="47:117" x14ac:dyDescent="0.25">
      <c r="AU151" s="3">
        <v>1.206</v>
      </c>
      <c r="AV151">
        <v>7284.1099999999988</v>
      </c>
      <c r="AY151" s="3">
        <v>1.206</v>
      </c>
      <c r="AZ151">
        <v>7284.1099999999988</v>
      </c>
      <c r="BT151" s="3">
        <v>31.89</v>
      </c>
      <c r="BU151">
        <v>2.7</v>
      </c>
      <c r="BY151" s="3">
        <v>2.37</v>
      </c>
      <c r="BZ151">
        <v>2.7810000000000001</v>
      </c>
      <c r="CB151" s="9">
        <v>12.2</v>
      </c>
      <c r="CC151">
        <v>5.9830000000000005</v>
      </c>
      <c r="CQ151" s="3">
        <v>1.98</v>
      </c>
      <c r="CR151">
        <v>5.9050000000000002</v>
      </c>
      <c r="CT151" s="3">
        <v>1.98</v>
      </c>
      <c r="CU151">
        <v>5.9050000000000002</v>
      </c>
      <c r="DL151" s="3">
        <v>2.29</v>
      </c>
      <c r="DM151">
        <v>3.0779999999999998</v>
      </c>
    </row>
    <row r="152" spans="47:117" x14ac:dyDescent="0.25">
      <c r="AU152" s="3">
        <v>1.21</v>
      </c>
      <c r="AV152">
        <v>4669.579999999999</v>
      </c>
      <c r="AY152" s="3">
        <v>1.21</v>
      </c>
      <c r="AZ152">
        <v>4669.579999999999</v>
      </c>
      <c r="BT152" s="3">
        <v>31.91</v>
      </c>
      <c r="BU152">
        <v>0.98099999999999998</v>
      </c>
      <c r="BY152" s="3">
        <v>2.38</v>
      </c>
      <c r="BZ152">
        <v>2.0249999999999999</v>
      </c>
      <c r="CB152" s="9">
        <v>12.21</v>
      </c>
      <c r="CC152">
        <v>3.4660000000000002</v>
      </c>
      <c r="CQ152" s="3">
        <v>1.99</v>
      </c>
      <c r="CR152">
        <v>0.63</v>
      </c>
      <c r="CT152" s="3">
        <v>1.99</v>
      </c>
      <c r="CU152">
        <v>0.63</v>
      </c>
      <c r="DL152" s="3">
        <v>2.3199999999999998</v>
      </c>
      <c r="DM152">
        <v>3.3120000000000003</v>
      </c>
    </row>
    <row r="153" spans="47:117" x14ac:dyDescent="0.25">
      <c r="AU153" s="3">
        <v>1.2150000000000001</v>
      </c>
      <c r="AV153">
        <v>6304.01</v>
      </c>
      <c r="AY153" s="3">
        <v>1.2150000000000001</v>
      </c>
      <c r="AZ153">
        <v>6304.01</v>
      </c>
      <c r="BT153" s="3">
        <v>31.92</v>
      </c>
      <c r="BU153">
        <v>4.4009999999999998</v>
      </c>
      <c r="BY153" s="3">
        <v>2.4</v>
      </c>
      <c r="BZ153">
        <v>6.7760000000000007</v>
      </c>
      <c r="CB153" s="9">
        <v>12.22</v>
      </c>
      <c r="CC153">
        <v>5.38</v>
      </c>
      <c r="CQ153" s="3">
        <v>2</v>
      </c>
      <c r="CR153">
        <v>9.49</v>
      </c>
      <c r="CT153" s="3">
        <v>2</v>
      </c>
      <c r="CU153">
        <v>9.49</v>
      </c>
      <c r="DL153" s="3">
        <v>2.35</v>
      </c>
      <c r="DM153">
        <v>5.79</v>
      </c>
    </row>
    <row r="154" spans="47:117" x14ac:dyDescent="0.25">
      <c r="AU154" s="3">
        <v>1.22</v>
      </c>
      <c r="AV154">
        <v>3605.1600000000003</v>
      </c>
      <c r="AY154" s="3">
        <v>1.22</v>
      </c>
      <c r="AZ154">
        <v>3605.1600000000003</v>
      </c>
      <c r="BT154" s="3">
        <v>31.93</v>
      </c>
      <c r="BU154">
        <v>6.1479999999999997</v>
      </c>
      <c r="BY154" s="3">
        <v>2.41</v>
      </c>
      <c r="BZ154">
        <v>7.3599999999999905</v>
      </c>
      <c r="CB154" s="9">
        <v>12.23</v>
      </c>
      <c r="CC154">
        <v>1.0349999999999999</v>
      </c>
      <c r="CQ154" s="3">
        <v>2.0099999999999998</v>
      </c>
      <c r="CR154">
        <v>3.2399999999999998</v>
      </c>
      <c r="CT154" s="3">
        <v>2.0099999999999998</v>
      </c>
      <c r="CU154">
        <v>3.2399999999999998</v>
      </c>
      <c r="DL154" s="3">
        <v>2.37</v>
      </c>
      <c r="DM154">
        <v>2.7810000000000001</v>
      </c>
    </row>
    <row r="155" spans="47:117" x14ac:dyDescent="0.25">
      <c r="AU155" s="3">
        <v>1.224</v>
      </c>
      <c r="AV155">
        <v>7008.92</v>
      </c>
      <c r="AY155" s="3">
        <v>1.224</v>
      </c>
      <c r="AZ155">
        <v>7008.92</v>
      </c>
      <c r="BT155" s="3">
        <v>31.94</v>
      </c>
      <c r="BU155">
        <v>1.008</v>
      </c>
      <c r="BY155" s="3">
        <v>2.42</v>
      </c>
      <c r="BZ155">
        <v>4.3849999999999998</v>
      </c>
      <c r="CB155" s="9">
        <v>12.24</v>
      </c>
      <c r="CC155">
        <v>3.5009999999999999</v>
      </c>
      <c r="CQ155" s="3">
        <v>2.02</v>
      </c>
      <c r="CR155">
        <v>3.69</v>
      </c>
      <c r="CT155" s="3">
        <v>2.02</v>
      </c>
      <c r="CU155">
        <v>3.69</v>
      </c>
      <c r="DL155" s="3">
        <v>2.38</v>
      </c>
      <c r="DM155">
        <v>2.0249999999999999</v>
      </c>
    </row>
    <row r="156" spans="47:117" x14ac:dyDescent="0.25">
      <c r="AU156" s="3">
        <v>1.23</v>
      </c>
      <c r="AV156">
        <v>4817.87</v>
      </c>
      <c r="AY156" s="3">
        <v>1.23</v>
      </c>
      <c r="AZ156">
        <v>4817.87</v>
      </c>
      <c r="BT156" s="3">
        <v>31.95</v>
      </c>
      <c r="BU156">
        <v>4.92</v>
      </c>
      <c r="BY156" s="3">
        <v>2.44</v>
      </c>
      <c r="BZ156">
        <v>1.02</v>
      </c>
      <c r="CB156" s="9">
        <v>12.25</v>
      </c>
      <c r="CC156">
        <v>4.5270000000000001</v>
      </c>
      <c r="CQ156" s="3">
        <v>2.0299999999999998</v>
      </c>
      <c r="CR156">
        <v>13.79</v>
      </c>
      <c r="CT156" s="3">
        <v>2.0299999999999998</v>
      </c>
      <c r="CU156">
        <v>13.79</v>
      </c>
      <c r="DL156" s="3">
        <v>2.4</v>
      </c>
      <c r="DM156">
        <v>6.7760000000000007</v>
      </c>
    </row>
    <row r="157" spans="47:117" x14ac:dyDescent="0.25">
      <c r="AU157" s="3">
        <v>1.2330000000000001</v>
      </c>
      <c r="AV157">
        <v>2903.0499999999997</v>
      </c>
      <c r="AY157" s="3">
        <v>1.2330000000000001</v>
      </c>
      <c r="AZ157">
        <v>2903.0499999999997</v>
      </c>
      <c r="BT157" s="3">
        <v>31.96</v>
      </c>
      <c r="BU157">
        <v>1.62</v>
      </c>
      <c r="BY157" s="3">
        <v>2.4500000000000002</v>
      </c>
      <c r="BZ157">
        <v>0.99</v>
      </c>
      <c r="CB157" s="9">
        <v>12.27</v>
      </c>
      <c r="CC157">
        <v>3.105</v>
      </c>
      <c r="CQ157" s="3">
        <v>2.0499999999999998</v>
      </c>
      <c r="CR157">
        <v>8.02</v>
      </c>
      <c r="CT157" s="3">
        <v>2.0499999999999998</v>
      </c>
      <c r="CU157">
        <v>8.02</v>
      </c>
      <c r="DL157" s="3">
        <v>2.41</v>
      </c>
      <c r="DM157">
        <v>7.3599999999999905</v>
      </c>
    </row>
    <row r="158" spans="47:117" x14ac:dyDescent="0.25">
      <c r="AU158" s="3">
        <v>1.24</v>
      </c>
      <c r="AV158">
        <v>5699.68</v>
      </c>
      <c r="AY158" s="3">
        <v>1.24</v>
      </c>
      <c r="AZ158">
        <v>5699.68</v>
      </c>
      <c r="BT158" s="3">
        <v>31.97</v>
      </c>
      <c r="BU158">
        <v>12.465</v>
      </c>
      <c r="BY158" s="3">
        <v>2.5</v>
      </c>
      <c r="BZ158">
        <v>6.5789999999999997</v>
      </c>
      <c r="CB158" s="9">
        <v>12.28</v>
      </c>
      <c r="CC158">
        <v>4.5360000000000005</v>
      </c>
      <c r="CQ158" s="3">
        <v>2.06</v>
      </c>
      <c r="CR158">
        <v>10.870000000000001</v>
      </c>
      <c r="CT158" s="3">
        <v>2.06</v>
      </c>
      <c r="CU158">
        <v>10.870000000000001</v>
      </c>
      <c r="DL158" s="3">
        <v>2.42</v>
      </c>
      <c r="DM158">
        <v>4.3849999999999998</v>
      </c>
    </row>
    <row r="159" spans="47:117" x14ac:dyDescent="0.25">
      <c r="AU159" s="3">
        <v>1.242</v>
      </c>
      <c r="AV159">
        <v>4437.04</v>
      </c>
      <c r="AY159" s="3">
        <v>1.242</v>
      </c>
      <c r="AZ159">
        <v>4437.04</v>
      </c>
      <c r="BT159" s="3">
        <v>31.98</v>
      </c>
      <c r="BU159">
        <v>2.19</v>
      </c>
      <c r="BY159" s="3">
        <v>2.52</v>
      </c>
      <c r="BZ159">
        <v>3.5640000000000001</v>
      </c>
      <c r="CB159" s="9">
        <v>12.29</v>
      </c>
      <c r="CC159">
        <v>2.2400000000000002</v>
      </c>
      <c r="CQ159" s="3">
        <v>2.0699999999999998</v>
      </c>
      <c r="CR159">
        <v>3.53</v>
      </c>
      <c r="CT159" s="3">
        <v>2.0699999999999998</v>
      </c>
      <c r="CU159">
        <v>3.53</v>
      </c>
      <c r="DL159" s="3">
        <v>2.44</v>
      </c>
      <c r="DM159">
        <v>1.02</v>
      </c>
    </row>
    <row r="160" spans="47:117" x14ac:dyDescent="0.25">
      <c r="AU160" s="3">
        <v>1.25</v>
      </c>
      <c r="AV160">
        <v>6513.02</v>
      </c>
      <c r="AY160" s="3">
        <v>1.25</v>
      </c>
      <c r="AZ160">
        <v>6513.02</v>
      </c>
      <c r="BT160" s="3">
        <v>31.99</v>
      </c>
      <c r="BU160">
        <v>1.8080000000000001</v>
      </c>
      <c r="BY160" s="3">
        <v>2.5299999999999998</v>
      </c>
      <c r="BZ160">
        <v>3.93</v>
      </c>
      <c r="CB160" s="9">
        <v>12.3</v>
      </c>
      <c r="CC160">
        <v>2.79</v>
      </c>
      <c r="CQ160" s="3">
        <v>2.08</v>
      </c>
      <c r="CR160">
        <v>9.0399999999999991</v>
      </c>
      <c r="CT160" s="3">
        <v>2.08</v>
      </c>
      <c r="CU160">
        <v>9.0399999999999991</v>
      </c>
      <c r="DL160" s="3">
        <v>2.4500000000000002</v>
      </c>
      <c r="DM160">
        <v>0.99</v>
      </c>
    </row>
    <row r="161" spans="47:117" x14ac:dyDescent="0.25">
      <c r="AU161" s="3">
        <v>1.2509999999999999</v>
      </c>
      <c r="AV161">
        <v>4268.03</v>
      </c>
      <c r="AY161" s="3">
        <v>1.2509999999999999</v>
      </c>
      <c r="AZ161">
        <v>4268.03</v>
      </c>
      <c r="BT161" s="3">
        <v>32</v>
      </c>
      <c r="BU161">
        <v>3.15</v>
      </c>
      <c r="BY161" s="3">
        <v>2.54</v>
      </c>
      <c r="BZ161">
        <v>3.4830000000000001</v>
      </c>
      <c r="CB161" s="9">
        <v>12.31</v>
      </c>
      <c r="CC161">
        <v>5.33</v>
      </c>
      <c r="CQ161" s="3">
        <v>2.09</v>
      </c>
      <c r="CR161">
        <v>1.82</v>
      </c>
      <c r="CT161" s="3">
        <v>2.09</v>
      </c>
      <c r="CU161">
        <v>1.82</v>
      </c>
      <c r="DL161" s="3">
        <v>2.5</v>
      </c>
      <c r="DM161">
        <v>6.5789999999999997</v>
      </c>
    </row>
    <row r="162" spans="47:117" x14ac:dyDescent="0.25">
      <c r="AU162" s="3">
        <v>1.26</v>
      </c>
      <c r="AV162">
        <v>10142.6</v>
      </c>
      <c r="AY162" s="3">
        <v>1.26</v>
      </c>
      <c r="AZ162">
        <v>10142.6</v>
      </c>
      <c r="BT162" s="3">
        <v>32.020000000000003</v>
      </c>
      <c r="BU162">
        <v>1.17</v>
      </c>
      <c r="BY162" s="3">
        <v>2.5499999999999998</v>
      </c>
      <c r="BZ162">
        <v>2.16</v>
      </c>
      <c r="CB162" s="9">
        <v>12.32</v>
      </c>
      <c r="CC162">
        <v>2.988</v>
      </c>
      <c r="CQ162" s="3">
        <v>2.1</v>
      </c>
      <c r="CR162">
        <v>3.2</v>
      </c>
      <c r="CT162" s="3">
        <v>2.1</v>
      </c>
      <c r="CU162">
        <v>3.2</v>
      </c>
      <c r="DL162" s="3">
        <v>2.52</v>
      </c>
      <c r="DM162">
        <v>3.5640000000000001</v>
      </c>
    </row>
    <row r="163" spans="47:117" x14ac:dyDescent="0.25">
      <c r="AU163" s="3">
        <v>1.2689999999999999</v>
      </c>
      <c r="AV163">
        <v>6581.8899999999994</v>
      </c>
      <c r="AY163" s="3">
        <v>1.2689999999999999</v>
      </c>
      <c r="AZ163">
        <v>6581.8899999999994</v>
      </c>
      <c r="BT163" s="3">
        <v>32.03</v>
      </c>
      <c r="BU163">
        <v>4.5270000000000001</v>
      </c>
      <c r="BY163" s="3">
        <v>2.56</v>
      </c>
      <c r="BZ163">
        <v>5.9700000000000006</v>
      </c>
      <c r="CB163" s="9">
        <v>12.36</v>
      </c>
      <c r="CC163">
        <v>4.32</v>
      </c>
      <c r="CQ163" s="3">
        <v>2.11</v>
      </c>
      <c r="CR163">
        <v>3.75</v>
      </c>
      <c r="CT163" s="3">
        <v>2.11</v>
      </c>
      <c r="CU163">
        <v>3.75</v>
      </c>
      <c r="DL163" s="3">
        <v>2.5299999999999998</v>
      </c>
      <c r="DM163">
        <v>3.93</v>
      </c>
    </row>
    <row r="164" spans="47:117" x14ac:dyDescent="0.25">
      <c r="AU164" s="3">
        <v>1.27</v>
      </c>
      <c r="AV164">
        <v>4516.49</v>
      </c>
      <c r="AY164" s="3">
        <v>1.27</v>
      </c>
      <c r="AZ164">
        <v>4516.49</v>
      </c>
      <c r="BT164" s="3">
        <v>32.04</v>
      </c>
      <c r="BU164">
        <v>1.23</v>
      </c>
      <c r="BY164" s="3">
        <v>2.58</v>
      </c>
      <c r="BZ164">
        <v>2.71</v>
      </c>
      <c r="CB164" s="9">
        <v>12.37</v>
      </c>
      <c r="CC164">
        <v>2.3620000000000001</v>
      </c>
      <c r="CQ164" s="3">
        <v>2.12</v>
      </c>
      <c r="CR164">
        <v>7.729000000000001</v>
      </c>
      <c r="CT164" s="3">
        <v>2.12</v>
      </c>
      <c r="CU164">
        <v>7.729000000000001</v>
      </c>
      <c r="DL164" s="3">
        <v>2.54</v>
      </c>
      <c r="DM164">
        <v>3.4830000000000001</v>
      </c>
    </row>
    <row r="165" spans="47:117" x14ac:dyDescent="0.25">
      <c r="AU165" s="3">
        <v>1.278</v>
      </c>
      <c r="AV165">
        <v>10737.87</v>
      </c>
      <c r="AY165" s="3">
        <v>1.278</v>
      </c>
      <c r="AZ165">
        <v>10737.87</v>
      </c>
      <c r="BT165" s="3">
        <v>32.049999999999997</v>
      </c>
      <c r="BU165">
        <v>2.952</v>
      </c>
      <c r="BY165" s="3">
        <v>2.6</v>
      </c>
      <c r="BZ165">
        <v>6.0519999999999996</v>
      </c>
      <c r="CB165" s="9">
        <v>12.39</v>
      </c>
      <c r="CC165">
        <v>7.4779999999999998</v>
      </c>
      <c r="CQ165" s="3">
        <v>2.13</v>
      </c>
      <c r="CR165">
        <v>13.67</v>
      </c>
      <c r="CT165" s="3">
        <v>2.13</v>
      </c>
      <c r="CU165">
        <v>13.67</v>
      </c>
      <c r="DL165" s="3">
        <v>2.5499999999999998</v>
      </c>
      <c r="DM165">
        <v>2.16</v>
      </c>
    </row>
    <row r="166" spans="47:117" x14ac:dyDescent="0.25">
      <c r="AU166" s="3">
        <v>1.28</v>
      </c>
      <c r="AV166">
        <v>5214.0899999999992</v>
      </c>
      <c r="AY166" s="3">
        <v>1.28</v>
      </c>
      <c r="AZ166">
        <v>5214.0899999999992</v>
      </c>
      <c r="BT166" s="3">
        <v>32.07</v>
      </c>
      <c r="BU166">
        <v>1.49</v>
      </c>
      <c r="BY166" s="3">
        <v>2.61</v>
      </c>
      <c r="BZ166">
        <v>1.044</v>
      </c>
      <c r="CB166" s="9">
        <v>12.42</v>
      </c>
      <c r="CC166">
        <v>1.7549999999999999</v>
      </c>
      <c r="CQ166" s="3">
        <v>2.14</v>
      </c>
      <c r="CR166">
        <v>6.2270000000000003</v>
      </c>
      <c r="CT166" s="3">
        <v>2.14</v>
      </c>
      <c r="CU166">
        <v>6.2270000000000003</v>
      </c>
      <c r="DL166" s="3">
        <v>2.56</v>
      </c>
      <c r="DM166">
        <v>5.9700000000000006</v>
      </c>
    </row>
    <row r="167" spans="47:117" x14ac:dyDescent="0.25">
      <c r="AU167" s="3">
        <v>1.2869999999999999</v>
      </c>
      <c r="AV167">
        <v>5022.2500000000009</v>
      </c>
      <c r="AY167" s="3">
        <v>1.2869999999999999</v>
      </c>
      <c r="AZ167">
        <v>5022.2500000000009</v>
      </c>
      <c r="BT167" s="3">
        <v>32.090000000000003</v>
      </c>
      <c r="BU167">
        <v>1.69</v>
      </c>
      <c r="BY167" s="3">
        <v>2.62</v>
      </c>
      <c r="BZ167">
        <v>2.1869999999999998</v>
      </c>
      <c r="CB167" s="9">
        <v>12.44</v>
      </c>
      <c r="CC167">
        <v>7.11</v>
      </c>
      <c r="CQ167" s="3">
        <v>2.15</v>
      </c>
      <c r="CR167">
        <v>17.04</v>
      </c>
      <c r="CT167" s="3">
        <v>2.15</v>
      </c>
      <c r="CU167">
        <v>17.04</v>
      </c>
      <c r="DL167" s="3">
        <v>2.58</v>
      </c>
      <c r="DM167">
        <v>2.71</v>
      </c>
    </row>
    <row r="168" spans="47:117" x14ac:dyDescent="0.25">
      <c r="AU168" s="3">
        <v>1.29</v>
      </c>
      <c r="AV168">
        <v>4342.99</v>
      </c>
      <c r="AY168" s="3">
        <v>1.29</v>
      </c>
      <c r="AZ168">
        <v>4342.99</v>
      </c>
      <c r="BT168" s="3">
        <v>32.1</v>
      </c>
      <c r="BU168">
        <v>4.5279999999999996</v>
      </c>
      <c r="BY168" s="3">
        <v>2.64</v>
      </c>
      <c r="BZ168">
        <v>7.266</v>
      </c>
      <c r="CB168" s="9">
        <v>12.45</v>
      </c>
      <c r="CC168">
        <v>8.9439999999999991</v>
      </c>
      <c r="CQ168" s="3">
        <v>2.16</v>
      </c>
      <c r="CR168">
        <v>4.6100000000000003</v>
      </c>
      <c r="CT168" s="3">
        <v>2.16</v>
      </c>
      <c r="CU168">
        <v>4.6100000000000003</v>
      </c>
      <c r="DL168" s="3">
        <v>2.6</v>
      </c>
      <c r="DM168">
        <v>6.0519999999999996</v>
      </c>
    </row>
    <row r="169" spans="47:117" x14ac:dyDescent="0.25">
      <c r="AU169" s="3">
        <v>1.296</v>
      </c>
      <c r="AV169">
        <v>4849.5300000000007</v>
      </c>
      <c r="AY169" s="3">
        <v>1.296</v>
      </c>
      <c r="AZ169">
        <v>4849.5300000000007</v>
      </c>
      <c r="BT169" s="3">
        <v>32.11</v>
      </c>
      <c r="BU169">
        <v>2.77</v>
      </c>
      <c r="BY169" s="3">
        <v>2.66</v>
      </c>
      <c r="BZ169">
        <v>2.5920000000000001</v>
      </c>
      <c r="CB169" s="9">
        <v>12.46</v>
      </c>
      <c r="CC169">
        <v>2.31</v>
      </c>
      <c r="CQ169" s="3">
        <v>2.17</v>
      </c>
      <c r="CR169">
        <v>9.395999999999999</v>
      </c>
      <c r="CT169" s="3">
        <v>2.17</v>
      </c>
      <c r="CU169">
        <v>9.395999999999999</v>
      </c>
      <c r="DL169" s="3">
        <v>2.61</v>
      </c>
      <c r="DM169">
        <v>1.044</v>
      </c>
    </row>
    <row r="170" spans="47:117" x14ac:dyDescent="0.25">
      <c r="AU170" s="3">
        <v>1.3</v>
      </c>
      <c r="AV170">
        <v>6238.39</v>
      </c>
      <c r="AY170" s="3">
        <v>1.3</v>
      </c>
      <c r="AZ170">
        <v>6238.39</v>
      </c>
      <c r="BT170" s="3">
        <v>32.130000000000003</v>
      </c>
      <c r="BU170">
        <v>2.77</v>
      </c>
      <c r="BY170" s="3">
        <v>2.67</v>
      </c>
      <c r="BZ170">
        <v>4.0049999999999999</v>
      </c>
      <c r="CB170" s="9">
        <v>12.47</v>
      </c>
      <c r="CC170">
        <v>2.5499999999999998</v>
      </c>
      <c r="CQ170" s="3">
        <v>2.1800000000000002</v>
      </c>
      <c r="CR170">
        <v>11.579999999999998</v>
      </c>
      <c r="CT170" s="3">
        <v>2.1800000000000002</v>
      </c>
      <c r="CU170">
        <v>11.579999999999998</v>
      </c>
      <c r="DL170" s="3">
        <v>2.62</v>
      </c>
      <c r="DM170">
        <v>2.1869999999999998</v>
      </c>
    </row>
    <row r="171" spans="47:117" x14ac:dyDescent="0.25">
      <c r="AU171" s="3">
        <v>1.3049999999999999</v>
      </c>
      <c r="AV171">
        <v>5641.670000000001</v>
      </c>
      <c r="AY171" s="3">
        <v>1.3049999999999999</v>
      </c>
      <c r="AZ171">
        <v>5641.670000000001</v>
      </c>
      <c r="BT171" s="3">
        <v>32.15</v>
      </c>
      <c r="BU171">
        <v>2.95</v>
      </c>
      <c r="BY171" s="3">
        <v>2.68</v>
      </c>
      <c r="BZ171">
        <v>1.3049999999999999</v>
      </c>
      <c r="CB171" s="9">
        <v>12.48</v>
      </c>
      <c r="CC171">
        <v>2.3849999999999998</v>
      </c>
      <c r="CQ171" s="3">
        <v>2.19</v>
      </c>
      <c r="CR171">
        <v>6.1150000000000002</v>
      </c>
      <c r="CT171" s="3">
        <v>2.19</v>
      </c>
      <c r="CU171">
        <v>6.1150000000000002</v>
      </c>
      <c r="DL171" s="3">
        <v>2.64</v>
      </c>
      <c r="DM171">
        <v>7.266</v>
      </c>
    </row>
    <row r="172" spans="47:117" x14ac:dyDescent="0.25">
      <c r="AU172" s="3">
        <v>1.31</v>
      </c>
      <c r="AV172">
        <v>4840.47</v>
      </c>
      <c r="AY172" s="3">
        <v>1.31</v>
      </c>
      <c r="AZ172">
        <v>4840.47</v>
      </c>
      <c r="BT172" s="3">
        <v>32.159999999999997</v>
      </c>
      <c r="BU172">
        <v>2.6</v>
      </c>
      <c r="BY172" s="3">
        <v>2.7</v>
      </c>
      <c r="BZ172">
        <v>3.3609999999999998</v>
      </c>
      <c r="CB172" s="9">
        <v>12.49</v>
      </c>
      <c r="CC172">
        <v>8.06</v>
      </c>
      <c r="CQ172" s="3">
        <v>2.2000000000000002</v>
      </c>
      <c r="CR172">
        <v>3.03</v>
      </c>
      <c r="CT172" s="3">
        <v>2.2000000000000002</v>
      </c>
      <c r="CU172">
        <v>3.03</v>
      </c>
      <c r="DL172" s="3">
        <v>2.66</v>
      </c>
      <c r="DM172">
        <v>2.5920000000000001</v>
      </c>
    </row>
    <row r="173" spans="47:117" x14ac:dyDescent="0.25">
      <c r="AU173" s="3">
        <v>1.3140000000000001</v>
      </c>
      <c r="AV173">
        <v>6371.91</v>
      </c>
      <c r="AY173" s="3">
        <v>1.3140000000000001</v>
      </c>
      <c r="AZ173">
        <v>6371.91</v>
      </c>
      <c r="BT173" s="3">
        <v>32.17</v>
      </c>
      <c r="BU173">
        <v>2.6</v>
      </c>
      <c r="BY173" s="3">
        <v>2.71</v>
      </c>
      <c r="BZ173">
        <v>1.764</v>
      </c>
      <c r="CB173" s="9">
        <v>12.51</v>
      </c>
      <c r="CC173">
        <v>1.5840000000000001</v>
      </c>
      <c r="CQ173" s="3">
        <v>2.21</v>
      </c>
      <c r="CR173">
        <v>0.9</v>
      </c>
      <c r="CT173" s="3">
        <v>2.21</v>
      </c>
      <c r="CU173">
        <v>0.9</v>
      </c>
      <c r="DL173" s="3">
        <v>2.67</v>
      </c>
      <c r="DM173">
        <v>4.0049999999999999</v>
      </c>
    </row>
    <row r="174" spans="47:117" x14ac:dyDescent="0.25">
      <c r="AU174" s="3">
        <v>1.32</v>
      </c>
      <c r="AV174">
        <v>6350.09</v>
      </c>
      <c r="AY174" s="3">
        <v>1.32</v>
      </c>
      <c r="AZ174">
        <v>6350.09</v>
      </c>
      <c r="BT174" s="3">
        <v>32.19</v>
      </c>
      <c r="BU174">
        <v>2.7970000000000002</v>
      </c>
      <c r="BY174" s="3">
        <v>2.75</v>
      </c>
      <c r="BZ174">
        <v>0.56999999999999995</v>
      </c>
      <c r="CB174" s="9">
        <v>12.52</v>
      </c>
      <c r="CC174">
        <v>3.7349999999999999</v>
      </c>
      <c r="CQ174" s="3">
        <v>2.2200000000000002</v>
      </c>
      <c r="CR174">
        <v>20.289999999999996</v>
      </c>
      <c r="CT174" s="3">
        <v>2.2200000000000002</v>
      </c>
      <c r="CU174">
        <v>20.289999999999996</v>
      </c>
      <c r="DL174" s="3">
        <v>2.68</v>
      </c>
      <c r="DM174">
        <v>1.3049999999999999</v>
      </c>
    </row>
    <row r="175" spans="47:117" x14ac:dyDescent="0.25">
      <c r="AU175" s="3">
        <v>1.323</v>
      </c>
      <c r="AV175">
        <v>5140.7300000000005</v>
      </c>
      <c r="AY175" s="3">
        <v>1.323</v>
      </c>
      <c r="AZ175">
        <v>5140.7300000000005</v>
      </c>
      <c r="BT175" s="3">
        <v>32.200000000000003</v>
      </c>
      <c r="BU175">
        <v>8.907</v>
      </c>
      <c r="BY175" s="3">
        <v>2.76</v>
      </c>
      <c r="BZ175">
        <v>5.9129999999999896</v>
      </c>
      <c r="CB175" s="9">
        <v>12.54</v>
      </c>
      <c r="CC175">
        <v>8.0060000000000002</v>
      </c>
      <c r="CQ175" s="3">
        <v>2.23</v>
      </c>
      <c r="CR175">
        <v>23.19</v>
      </c>
      <c r="CT175" s="3">
        <v>2.23</v>
      </c>
      <c r="CU175">
        <v>23.19</v>
      </c>
      <c r="DL175" s="3">
        <v>2.7</v>
      </c>
      <c r="DM175">
        <v>3.3609999999999998</v>
      </c>
    </row>
    <row r="176" spans="47:117" x14ac:dyDescent="0.25">
      <c r="AU176" s="3">
        <v>1.33</v>
      </c>
      <c r="AV176">
        <v>3029.1500000000005</v>
      </c>
      <c r="AY176" s="3">
        <v>1.33</v>
      </c>
      <c r="AZ176">
        <v>3029.1500000000005</v>
      </c>
      <c r="BT176" s="3">
        <v>32.21</v>
      </c>
      <c r="BU176">
        <v>5.9130000000000003</v>
      </c>
      <c r="BY176" s="3">
        <v>2.78</v>
      </c>
      <c r="BZ176">
        <v>2.8530000000000002</v>
      </c>
      <c r="CB176" s="9">
        <v>12.56</v>
      </c>
      <c r="CC176">
        <v>3.3929999999999998</v>
      </c>
      <c r="CQ176" s="3">
        <v>2.2400000000000002</v>
      </c>
      <c r="CR176">
        <v>1.46</v>
      </c>
      <c r="CT176" s="3">
        <v>2.2400000000000002</v>
      </c>
      <c r="CU176">
        <v>1.46</v>
      </c>
      <c r="DL176" s="3">
        <v>2.71</v>
      </c>
      <c r="DM176">
        <v>1.764</v>
      </c>
    </row>
    <row r="177" spans="47:117" x14ac:dyDescent="0.25">
      <c r="AU177" s="3">
        <v>1.3320000000000001</v>
      </c>
      <c r="AV177">
        <v>5989.7300000000005</v>
      </c>
      <c r="AY177" s="3">
        <v>1.3320000000000001</v>
      </c>
      <c r="AZ177">
        <v>5989.7300000000005</v>
      </c>
      <c r="BT177" s="3">
        <v>32.229999999999997</v>
      </c>
      <c r="BU177">
        <v>5.36</v>
      </c>
      <c r="BY177" s="3">
        <v>2.81</v>
      </c>
      <c r="BZ177">
        <v>3.3839999999999999</v>
      </c>
      <c r="CB177" s="9">
        <v>12.57</v>
      </c>
      <c r="CC177">
        <v>5.9690000000000012</v>
      </c>
      <c r="CQ177" s="3">
        <v>2.25</v>
      </c>
      <c r="CR177">
        <v>9.9269999999999996</v>
      </c>
      <c r="CT177" s="3">
        <v>2.25</v>
      </c>
      <c r="CU177">
        <v>9.9269999999999996</v>
      </c>
      <c r="DL177" s="3">
        <v>2.75</v>
      </c>
      <c r="DM177">
        <v>0.56999999999999995</v>
      </c>
    </row>
    <row r="178" spans="47:117" x14ac:dyDescent="0.25">
      <c r="AU178" s="3">
        <v>1.34</v>
      </c>
      <c r="AV178">
        <v>4861.1499999999996</v>
      </c>
      <c r="AY178" s="3">
        <v>1.34</v>
      </c>
      <c r="AZ178">
        <v>4861.1499999999996</v>
      </c>
      <c r="BT178" s="3">
        <v>32.24</v>
      </c>
      <c r="BU178">
        <v>5.8770000000000007</v>
      </c>
      <c r="BY178" s="3">
        <v>2.82</v>
      </c>
      <c r="BZ178">
        <v>3.3</v>
      </c>
      <c r="CB178" s="9">
        <v>12.58</v>
      </c>
      <c r="CC178">
        <v>2.9609999999999999</v>
      </c>
      <c r="CQ178" s="3">
        <v>2.2599999999999998</v>
      </c>
      <c r="CR178">
        <v>9.0499999999999989</v>
      </c>
      <c r="CT178" s="3">
        <v>2.2599999999999998</v>
      </c>
      <c r="CU178">
        <v>9.0499999999999989</v>
      </c>
      <c r="DL178" s="3">
        <v>2.76</v>
      </c>
      <c r="DM178">
        <v>5.9129999999999896</v>
      </c>
    </row>
    <row r="179" spans="47:117" x14ac:dyDescent="0.25">
      <c r="AU179" s="3">
        <v>1.341</v>
      </c>
      <c r="AV179">
        <v>5344.8600000000015</v>
      </c>
      <c r="AY179" s="3">
        <v>1.341</v>
      </c>
      <c r="AZ179">
        <v>5344.8600000000015</v>
      </c>
      <c r="BT179" s="3">
        <v>32.25</v>
      </c>
      <c r="BU179">
        <v>9.5109999999999992</v>
      </c>
      <c r="BY179" s="3">
        <v>2.83</v>
      </c>
      <c r="BZ179">
        <v>2.601</v>
      </c>
      <c r="CB179" s="9">
        <v>12.6</v>
      </c>
      <c r="CC179">
        <v>4.5869999999999997</v>
      </c>
      <c r="CQ179" s="3">
        <v>2.27</v>
      </c>
      <c r="CR179">
        <v>13.379999999999999</v>
      </c>
      <c r="CT179" s="3">
        <v>2.27</v>
      </c>
      <c r="CU179">
        <v>13.379999999999999</v>
      </c>
      <c r="DL179" s="3">
        <v>2.78</v>
      </c>
      <c r="DM179">
        <v>2.8530000000000002</v>
      </c>
    </row>
    <row r="180" spans="47:117" x14ac:dyDescent="0.25">
      <c r="AU180" s="3">
        <v>1.35</v>
      </c>
      <c r="AV180">
        <v>10617.199999999999</v>
      </c>
      <c r="AY180" s="3">
        <v>1.35</v>
      </c>
      <c r="AZ180">
        <v>10617.199999999999</v>
      </c>
      <c r="BT180" s="3">
        <v>32.26</v>
      </c>
      <c r="BU180">
        <v>4.7249999999999996</v>
      </c>
      <c r="BY180" s="3">
        <v>2.84</v>
      </c>
      <c r="BZ180">
        <v>2.5099999999999998</v>
      </c>
      <c r="CB180" s="9">
        <v>12.61</v>
      </c>
      <c r="CC180">
        <v>4.383</v>
      </c>
      <c r="CQ180" s="3">
        <v>2.2799999999999998</v>
      </c>
      <c r="CR180">
        <v>3.45</v>
      </c>
      <c r="CT180" s="3">
        <v>2.2799999999999998</v>
      </c>
      <c r="CU180">
        <v>3.45</v>
      </c>
      <c r="DL180" s="3">
        <v>2.81</v>
      </c>
      <c r="DM180">
        <v>3.3839999999999999</v>
      </c>
    </row>
    <row r="181" spans="47:117" x14ac:dyDescent="0.25">
      <c r="AU181" s="3">
        <v>1.359</v>
      </c>
      <c r="AV181">
        <v>6451.5700000000006</v>
      </c>
      <c r="AY181" s="3">
        <v>1.359</v>
      </c>
      <c r="AZ181">
        <v>6451.5700000000006</v>
      </c>
      <c r="BT181" s="3">
        <v>32.270000000000003</v>
      </c>
      <c r="BU181">
        <v>3.9329999999999998</v>
      </c>
      <c r="BY181" s="3">
        <v>2.87</v>
      </c>
      <c r="BZ181">
        <v>3.1859999999999999</v>
      </c>
      <c r="CB181" s="9">
        <v>12.63</v>
      </c>
      <c r="CC181">
        <v>4.3819999999999997</v>
      </c>
      <c r="CQ181" s="3">
        <v>2.29</v>
      </c>
      <c r="CR181">
        <v>8.7200000000000006</v>
      </c>
      <c r="CT181" s="3">
        <v>2.29</v>
      </c>
      <c r="CU181">
        <v>8.7200000000000006</v>
      </c>
      <c r="DL181" s="3">
        <v>2.82</v>
      </c>
      <c r="DM181">
        <v>3.3</v>
      </c>
    </row>
    <row r="182" spans="47:117" x14ac:dyDescent="0.25">
      <c r="AU182" s="3">
        <v>1.36</v>
      </c>
      <c r="AV182">
        <v>4837.9299999999994</v>
      </c>
      <c r="AY182" s="3">
        <v>1.36</v>
      </c>
      <c r="AZ182">
        <v>4837.9299999999994</v>
      </c>
      <c r="BT182" s="3">
        <v>32.28</v>
      </c>
      <c r="BU182">
        <v>8.6419999999999995</v>
      </c>
      <c r="BY182" s="3">
        <v>2.88</v>
      </c>
      <c r="BZ182">
        <v>1.575</v>
      </c>
      <c r="CB182" s="9">
        <v>12.64</v>
      </c>
      <c r="CC182">
        <v>2.78</v>
      </c>
      <c r="CQ182" s="3">
        <v>2.2999999999999998</v>
      </c>
      <c r="CR182">
        <v>5.26</v>
      </c>
      <c r="CT182" s="3">
        <v>2.2999999999999998</v>
      </c>
      <c r="CU182">
        <v>5.26</v>
      </c>
      <c r="DL182" s="3">
        <v>2.83</v>
      </c>
      <c r="DM182">
        <v>2.601</v>
      </c>
    </row>
    <row r="183" spans="47:117" x14ac:dyDescent="0.25">
      <c r="AU183" s="3">
        <v>1.3680000000000001</v>
      </c>
      <c r="AV183">
        <v>6754.2400000000007</v>
      </c>
      <c r="AY183" s="3">
        <v>1.3680000000000001</v>
      </c>
      <c r="AZ183">
        <v>6754.2400000000007</v>
      </c>
      <c r="BT183" s="3">
        <v>32.29</v>
      </c>
      <c r="BU183">
        <v>2.19</v>
      </c>
      <c r="BY183" s="3">
        <v>2.9</v>
      </c>
      <c r="BZ183">
        <v>1.98</v>
      </c>
      <c r="CB183" s="9">
        <v>12.66</v>
      </c>
      <c r="CC183">
        <v>3.2970000000000002</v>
      </c>
      <c r="CQ183" s="3">
        <v>2.31</v>
      </c>
      <c r="CR183">
        <v>10.379999999999999</v>
      </c>
      <c r="CT183" s="3">
        <v>2.31</v>
      </c>
      <c r="CU183">
        <v>10.379999999999999</v>
      </c>
      <c r="DL183" s="3">
        <v>2.84</v>
      </c>
      <c r="DM183">
        <v>2.5099999999999998</v>
      </c>
    </row>
    <row r="184" spans="47:117" x14ac:dyDescent="0.25">
      <c r="AU184" s="3">
        <v>1.37</v>
      </c>
      <c r="AV184">
        <v>7013.1799999999994</v>
      </c>
      <c r="AY184" s="3">
        <v>1.37</v>
      </c>
      <c r="AZ184">
        <v>7013.1799999999994</v>
      </c>
      <c r="BT184" s="3">
        <v>32.31</v>
      </c>
      <c r="BU184">
        <v>4.407</v>
      </c>
      <c r="BY184" s="3">
        <v>2.91</v>
      </c>
      <c r="BZ184">
        <v>6.6880000000000006</v>
      </c>
      <c r="CB184" s="9">
        <v>12.7</v>
      </c>
      <c r="CC184">
        <v>3.0960000000000001</v>
      </c>
      <c r="CQ184" s="3">
        <v>2.3199999999999998</v>
      </c>
      <c r="CR184">
        <v>7.7</v>
      </c>
      <c r="CT184" s="3">
        <v>2.3199999999999998</v>
      </c>
      <c r="CU184">
        <v>7.7</v>
      </c>
      <c r="DL184" s="3">
        <v>2.87</v>
      </c>
      <c r="DM184">
        <v>3.1859999999999999</v>
      </c>
    </row>
    <row r="185" spans="47:117" x14ac:dyDescent="0.25">
      <c r="AU185" s="3">
        <v>1.377</v>
      </c>
      <c r="AV185">
        <v>6059.7299999999987</v>
      </c>
      <c r="AY185" s="3">
        <v>1.377</v>
      </c>
      <c r="AZ185">
        <v>6059.7299999999987</v>
      </c>
      <c r="BT185" s="3">
        <v>32.32</v>
      </c>
      <c r="BU185">
        <v>7.07</v>
      </c>
      <c r="BY185" s="3">
        <v>2.94</v>
      </c>
      <c r="BZ185">
        <v>1.78</v>
      </c>
      <c r="CB185" s="9">
        <v>12.74</v>
      </c>
      <c r="CC185">
        <v>6.8940000000000001</v>
      </c>
      <c r="CQ185" s="3">
        <v>2.33</v>
      </c>
      <c r="CR185">
        <v>3.88</v>
      </c>
      <c r="CT185" s="3">
        <v>2.33</v>
      </c>
      <c r="CU185">
        <v>3.88</v>
      </c>
      <c r="DL185" s="3">
        <v>2.88</v>
      </c>
      <c r="DM185">
        <v>1.575</v>
      </c>
    </row>
    <row r="186" spans="47:117" x14ac:dyDescent="0.25">
      <c r="AU186" s="3">
        <v>1.38</v>
      </c>
      <c r="AV186">
        <v>4974.3899999999994</v>
      </c>
      <c r="AY186" s="3">
        <v>1.38</v>
      </c>
      <c r="AZ186">
        <v>4974.3899999999994</v>
      </c>
      <c r="BT186" s="3">
        <v>32.340000000000003</v>
      </c>
      <c r="BU186">
        <v>6.6059999999999892</v>
      </c>
      <c r="BY186" s="3">
        <v>2.97</v>
      </c>
      <c r="BZ186">
        <v>2.9390000000000001</v>
      </c>
      <c r="CB186" s="9">
        <v>12.75</v>
      </c>
      <c r="CC186">
        <v>3.9060000000000001</v>
      </c>
      <c r="CQ186" s="3">
        <v>2.34</v>
      </c>
      <c r="CR186">
        <v>4.95</v>
      </c>
      <c r="CT186" s="3">
        <v>2.34</v>
      </c>
      <c r="CU186">
        <v>4.95</v>
      </c>
      <c r="DL186" s="3">
        <v>2.9</v>
      </c>
      <c r="DM186">
        <v>1.98</v>
      </c>
    </row>
    <row r="187" spans="47:117" x14ac:dyDescent="0.25">
      <c r="AU187" s="3">
        <v>1.3859999999999999</v>
      </c>
      <c r="AV187">
        <v>10772.32</v>
      </c>
      <c r="AY187" s="3">
        <v>1.3859999999999999</v>
      </c>
      <c r="AZ187">
        <v>10772.32</v>
      </c>
      <c r="BT187" s="3">
        <v>32.36</v>
      </c>
      <c r="BU187">
        <v>5.5259999999999998</v>
      </c>
      <c r="BY187" s="3">
        <v>2.98</v>
      </c>
      <c r="BZ187">
        <v>6.3539999999999992</v>
      </c>
      <c r="CB187" s="9">
        <v>12.78</v>
      </c>
      <c r="CC187">
        <v>1.3</v>
      </c>
      <c r="CQ187" s="3">
        <v>2.35</v>
      </c>
      <c r="CR187">
        <v>9.9009999999999998</v>
      </c>
      <c r="CT187" s="3">
        <v>2.35</v>
      </c>
      <c r="CU187">
        <v>9.9009999999999998</v>
      </c>
      <c r="DL187" s="3">
        <v>2.91</v>
      </c>
      <c r="DM187">
        <v>6.6880000000000006</v>
      </c>
    </row>
    <row r="188" spans="47:117" x14ac:dyDescent="0.25">
      <c r="AU188" s="3">
        <v>1.39</v>
      </c>
      <c r="AV188">
        <v>6679.5700000000006</v>
      </c>
      <c r="AY188" s="3">
        <v>1.39</v>
      </c>
      <c r="AZ188">
        <v>6679.5700000000006</v>
      </c>
      <c r="BT188" s="3">
        <v>32.369999999999997</v>
      </c>
      <c r="BU188">
        <v>6.9239999999999995</v>
      </c>
      <c r="BY188" s="3">
        <v>3.01</v>
      </c>
      <c r="BZ188">
        <v>5.9669999999999899</v>
      </c>
      <c r="CB188" s="9">
        <v>12.8</v>
      </c>
      <c r="CC188">
        <v>0.48599999999999999</v>
      </c>
      <c r="CQ188" s="3">
        <v>2.36</v>
      </c>
      <c r="CR188">
        <v>18.440999999999988</v>
      </c>
      <c r="CT188" s="3">
        <v>2.36</v>
      </c>
      <c r="CU188">
        <v>18.440999999999988</v>
      </c>
      <c r="DL188" s="3">
        <v>2.94</v>
      </c>
      <c r="DM188">
        <v>1.78</v>
      </c>
    </row>
    <row r="189" spans="47:117" x14ac:dyDescent="0.25">
      <c r="AU189" s="3">
        <v>1.395</v>
      </c>
      <c r="AV189">
        <v>7639.3600000000006</v>
      </c>
      <c r="AY189" s="3">
        <v>1.395</v>
      </c>
      <c r="AZ189">
        <v>7639.3600000000006</v>
      </c>
      <c r="BT189" s="3">
        <v>32.380000000000003</v>
      </c>
      <c r="BU189">
        <v>4.5739999999999998</v>
      </c>
      <c r="BY189" s="3">
        <v>3.05</v>
      </c>
      <c r="BZ189">
        <v>4.92</v>
      </c>
      <c r="CB189" s="9">
        <v>12.81</v>
      </c>
      <c r="CC189">
        <v>0.70199999999999996</v>
      </c>
      <c r="CQ189" s="3">
        <v>2.37</v>
      </c>
      <c r="CR189">
        <v>4.6240000000000006</v>
      </c>
      <c r="CT189" s="3">
        <v>2.37</v>
      </c>
      <c r="CU189">
        <v>4.6240000000000006</v>
      </c>
      <c r="DL189" s="3">
        <v>2.97</v>
      </c>
      <c r="DM189">
        <v>2.9390000000000001</v>
      </c>
    </row>
    <row r="190" spans="47:117" x14ac:dyDescent="0.25">
      <c r="AU190" s="3">
        <v>1.4</v>
      </c>
      <c r="AV190">
        <v>5891.85</v>
      </c>
      <c r="AY190" s="3">
        <v>1.4</v>
      </c>
      <c r="AZ190">
        <v>5891.85</v>
      </c>
      <c r="BT190" s="3">
        <v>32.39</v>
      </c>
      <c r="BU190">
        <v>4.6899999999999995</v>
      </c>
      <c r="BY190" s="3">
        <v>3.06</v>
      </c>
      <c r="BZ190">
        <v>1.1339999999999999</v>
      </c>
      <c r="CB190" s="9">
        <v>12.82</v>
      </c>
      <c r="CC190">
        <v>2.7719999999999998</v>
      </c>
      <c r="CQ190" s="3">
        <v>2.38</v>
      </c>
      <c r="CR190">
        <v>10.53</v>
      </c>
      <c r="CT190" s="3">
        <v>2.38</v>
      </c>
      <c r="CU190">
        <v>10.53</v>
      </c>
      <c r="DL190" s="3">
        <v>2.98</v>
      </c>
      <c r="DM190">
        <v>6.3539999999999992</v>
      </c>
    </row>
    <row r="191" spans="47:117" x14ac:dyDescent="0.25">
      <c r="AU191" s="3">
        <v>1.4039999999999999</v>
      </c>
      <c r="AV191">
        <v>8651.6099999999988</v>
      </c>
      <c r="AY191" s="3">
        <v>1.4039999999999999</v>
      </c>
      <c r="AZ191">
        <v>8651.6099999999988</v>
      </c>
      <c r="BT191" s="3">
        <v>32.4</v>
      </c>
      <c r="BU191">
        <v>2.2679999999999998</v>
      </c>
      <c r="BY191" s="3">
        <v>3.07</v>
      </c>
      <c r="BZ191">
        <v>5.625</v>
      </c>
      <c r="CB191" s="9">
        <v>12.84</v>
      </c>
      <c r="CC191">
        <v>5.3460000000000001</v>
      </c>
      <c r="CQ191" s="3">
        <v>2.39</v>
      </c>
      <c r="CR191">
        <v>10.147</v>
      </c>
      <c r="CT191" s="3">
        <v>2.39</v>
      </c>
      <c r="CU191">
        <v>10.147</v>
      </c>
      <c r="DL191" s="3">
        <v>3.01</v>
      </c>
      <c r="DM191">
        <v>5.9669999999999899</v>
      </c>
    </row>
    <row r="192" spans="47:117" x14ac:dyDescent="0.25">
      <c r="AU192" s="3">
        <v>1.41</v>
      </c>
      <c r="AV192">
        <v>4869.5</v>
      </c>
      <c r="AY192" s="3">
        <v>1.41</v>
      </c>
      <c r="AZ192">
        <v>4869.5</v>
      </c>
      <c r="BT192" s="3">
        <v>32.42</v>
      </c>
      <c r="BU192">
        <v>4.0299999999999994</v>
      </c>
      <c r="BY192" s="3">
        <v>3.08</v>
      </c>
      <c r="BZ192">
        <v>6.2640000000000002</v>
      </c>
      <c r="CB192" s="9">
        <v>12.85</v>
      </c>
      <c r="CC192">
        <v>4.641</v>
      </c>
      <c r="CQ192" s="3">
        <v>2.4</v>
      </c>
      <c r="CR192">
        <v>13.911000000000001</v>
      </c>
      <c r="CT192" s="3">
        <v>2.4</v>
      </c>
      <c r="CU192">
        <v>13.911000000000001</v>
      </c>
      <c r="DL192" s="3">
        <v>3.05</v>
      </c>
      <c r="DM192">
        <v>4.92</v>
      </c>
    </row>
    <row r="193" spans="47:117" x14ac:dyDescent="0.25">
      <c r="AU193" s="3">
        <v>1.413</v>
      </c>
      <c r="AV193">
        <v>5660.19</v>
      </c>
      <c r="AY193" s="3">
        <v>1.413</v>
      </c>
      <c r="AZ193">
        <v>5660.19</v>
      </c>
      <c r="BT193" s="3">
        <v>32.43</v>
      </c>
      <c r="BU193">
        <v>3.42</v>
      </c>
      <c r="BY193" s="3">
        <v>3.09</v>
      </c>
      <c r="BZ193">
        <v>2.052</v>
      </c>
      <c r="CB193" s="9">
        <v>12.86</v>
      </c>
      <c r="CC193">
        <v>0.9</v>
      </c>
      <c r="CQ193" s="3">
        <v>2.41</v>
      </c>
      <c r="CR193">
        <v>5.42</v>
      </c>
      <c r="CT193" s="3">
        <v>2.41</v>
      </c>
      <c r="CU193">
        <v>5.42</v>
      </c>
      <c r="DL193" s="3">
        <v>3.06</v>
      </c>
      <c r="DM193">
        <v>1.1339999999999999</v>
      </c>
    </row>
    <row r="194" spans="47:117" x14ac:dyDescent="0.25">
      <c r="AU194" s="3">
        <v>1.42</v>
      </c>
      <c r="AV194">
        <v>5012.21</v>
      </c>
      <c r="AY194" s="3">
        <v>1.42</v>
      </c>
      <c r="AZ194">
        <v>5012.21</v>
      </c>
      <c r="BT194" s="3">
        <v>32.44</v>
      </c>
      <c r="BU194">
        <v>3.12</v>
      </c>
      <c r="BY194" s="3">
        <v>3.1</v>
      </c>
      <c r="BZ194">
        <v>2.6459999999999999</v>
      </c>
      <c r="CB194" s="9">
        <v>12.87</v>
      </c>
      <c r="CC194">
        <v>3.4370000000000003</v>
      </c>
      <c r="CQ194" s="3">
        <v>2.42</v>
      </c>
      <c r="CR194">
        <v>8.1000000000000014</v>
      </c>
      <c r="CT194" s="3">
        <v>2.42</v>
      </c>
      <c r="CU194">
        <v>8.1000000000000014</v>
      </c>
      <c r="DL194" s="3">
        <v>3.07</v>
      </c>
      <c r="DM194">
        <v>5.625</v>
      </c>
    </row>
    <row r="195" spans="47:117" x14ac:dyDescent="0.25">
      <c r="AU195" s="3">
        <v>1.4219999999999999</v>
      </c>
      <c r="AV195">
        <v>5568.0899999999992</v>
      </c>
      <c r="AY195" s="3">
        <v>1.4219999999999999</v>
      </c>
      <c r="AZ195">
        <v>5568.0899999999992</v>
      </c>
      <c r="BT195" s="3">
        <v>32.450000000000003</v>
      </c>
      <c r="BU195">
        <v>6.4700000000000006</v>
      </c>
      <c r="BY195" s="3">
        <v>3.11</v>
      </c>
      <c r="BZ195">
        <v>1.88</v>
      </c>
      <c r="CB195" s="9">
        <v>12.89</v>
      </c>
      <c r="CC195">
        <v>1.53</v>
      </c>
      <c r="CQ195" s="3">
        <v>2.4300000000000002</v>
      </c>
      <c r="CR195">
        <v>7.3000000000000007</v>
      </c>
      <c r="CT195" s="3">
        <v>2.4300000000000002</v>
      </c>
      <c r="CU195">
        <v>7.3000000000000007</v>
      </c>
      <c r="DL195" s="3">
        <v>3.08</v>
      </c>
      <c r="DM195">
        <v>6.2640000000000002</v>
      </c>
    </row>
    <row r="196" spans="47:117" x14ac:dyDescent="0.25">
      <c r="AU196" s="3">
        <v>1.43</v>
      </c>
      <c r="AV196">
        <v>4934.25</v>
      </c>
      <c r="AY196" s="3">
        <v>1.43</v>
      </c>
      <c r="AZ196">
        <v>4934.25</v>
      </c>
      <c r="BT196" s="3">
        <v>32.47</v>
      </c>
      <c r="BU196">
        <v>2.9249999999999998</v>
      </c>
      <c r="BY196" s="3">
        <v>3.12</v>
      </c>
      <c r="BZ196">
        <v>6.8989999999999991</v>
      </c>
      <c r="CB196" s="9">
        <v>12.93</v>
      </c>
      <c r="CC196">
        <v>0.97199999999999998</v>
      </c>
      <c r="CQ196" s="3">
        <v>2.44</v>
      </c>
      <c r="CR196">
        <v>4.1399999999999997</v>
      </c>
      <c r="CT196" s="3">
        <v>2.44</v>
      </c>
      <c r="CU196">
        <v>4.1399999999999997</v>
      </c>
      <c r="DL196" s="3">
        <v>3.09</v>
      </c>
      <c r="DM196">
        <v>2.052</v>
      </c>
    </row>
    <row r="197" spans="47:117" x14ac:dyDescent="0.25">
      <c r="AU197" s="3">
        <v>1.431</v>
      </c>
      <c r="AV197">
        <v>8962.5800000000017</v>
      </c>
      <c r="AY197" s="3">
        <v>1.431</v>
      </c>
      <c r="AZ197">
        <v>8962.5800000000017</v>
      </c>
      <c r="BT197" s="3">
        <v>32.49</v>
      </c>
      <c r="BU197">
        <v>1.4039999999999999</v>
      </c>
      <c r="BY197" s="3">
        <v>3.13</v>
      </c>
      <c r="BZ197">
        <v>2.2799999999999998</v>
      </c>
      <c r="CB197" s="9">
        <v>12.94</v>
      </c>
      <c r="CC197">
        <v>1.2150000000000001</v>
      </c>
      <c r="CQ197" s="3">
        <v>2.4500000000000002</v>
      </c>
      <c r="CR197">
        <v>5.27</v>
      </c>
      <c r="CT197" s="3">
        <v>2.4500000000000002</v>
      </c>
      <c r="CU197">
        <v>5.27</v>
      </c>
      <c r="DL197" s="3">
        <v>3.1</v>
      </c>
      <c r="DM197">
        <v>2.6459999999999999</v>
      </c>
    </row>
    <row r="198" spans="47:117" x14ac:dyDescent="0.25">
      <c r="AU198" s="3">
        <v>1.44</v>
      </c>
      <c r="AV198">
        <v>11092.440000000002</v>
      </c>
      <c r="AY198" s="3">
        <v>1.44</v>
      </c>
      <c r="AZ198">
        <v>11092.440000000002</v>
      </c>
      <c r="BT198" s="3">
        <v>32.5</v>
      </c>
      <c r="BU198">
        <v>12.845000000000001</v>
      </c>
      <c r="BY198" s="3">
        <v>3.14</v>
      </c>
      <c r="BZ198">
        <v>2.5019999999999998</v>
      </c>
      <c r="CB198" s="9">
        <v>12.98</v>
      </c>
      <c r="CC198">
        <v>6.3769999999999998</v>
      </c>
      <c r="CQ198" s="3">
        <v>2.46</v>
      </c>
      <c r="CR198">
        <v>19.367999999999995</v>
      </c>
      <c r="CT198" s="3">
        <v>2.46</v>
      </c>
      <c r="CU198">
        <v>19.367999999999995</v>
      </c>
      <c r="DL198" s="3">
        <v>3.11</v>
      </c>
      <c r="DM198">
        <v>1.88</v>
      </c>
    </row>
    <row r="199" spans="47:117" x14ac:dyDescent="0.25">
      <c r="AU199" s="3">
        <v>1.4490000000000001</v>
      </c>
      <c r="AV199">
        <v>5866.91</v>
      </c>
      <c r="AY199" s="3">
        <v>1.4490000000000001</v>
      </c>
      <c r="AZ199">
        <v>5866.91</v>
      </c>
      <c r="BT199" s="3">
        <v>32.51</v>
      </c>
      <c r="BU199">
        <v>3.3839999999999999</v>
      </c>
      <c r="BY199" s="3">
        <v>3.16</v>
      </c>
      <c r="BZ199">
        <v>0.93600000000000005</v>
      </c>
      <c r="CB199" s="9">
        <v>12.99</v>
      </c>
      <c r="CC199">
        <v>1.395</v>
      </c>
      <c r="CQ199" s="3">
        <v>2.4700000000000002</v>
      </c>
      <c r="CR199">
        <v>1.1599999999999999</v>
      </c>
      <c r="CT199" s="3">
        <v>2.4700000000000002</v>
      </c>
      <c r="CU199">
        <v>1.1599999999999999</v>
      </c>
      <c r="DL199" s="3">
        <v>3.12</v>
      </c>
      <c r="DM199">
        <v>6.8989999999999991</v>
      </c>
    </row>
    <row r="200" spans="47:117" x14ac:dyDescent="0.25">
      <c r="AU200" s="3">
        <v>1.45</v>
      </c>
      <c r="AV200">
        <v>4782.5599999999995</v>
      </c>
      <c r="AY200" s="3">
        <v>1.45</v>
      </c>
      <c r="AZ200">
        <v>4782.5599999999995</v>
      </c>
      <c r="BT200" s="3">
        <v>32.520000000000003</v>
      </c>
      <c r="BU200">
        <v>6.5369999999999999</v>
      </c>
      <c r="BY200" s="3">
        <v>3.18</v>
      </c>
      <c r="BZ200">
        <v>2.589</v>
      </c>
      <c r="CB200" s="9">
        <v>13</v>
      </c>
      <c r="CC200">
        <v>1.5029999999999999</v>
      </c>
      <c r="CQ200" s="3">
        <v>2.48</v>
      </c>
      <c r="CR200">
        <v>2.21</v>
      </c>
      <c r="CT200" s="3">
        <v>2.48</v>
      </c>
      <c r="CU200">
        <v>2.21</v>
      </c>
      <c r="DL200" s="3">
        <v>3.13</v>
      </c>
      <c r="DM200">
        <v>2.2799999999999998</v>
      </c>
    </row>
    <row r="201" spans="47:117" x14ac:dyDescent="0.25">
      <c r="AU201" s="3">
        <v>1.458</v>
      </c>
      <c r="AV201">
        <v>11660.09</v>
      </c>
      <c r="AY201" s="3">
        <v>1.458</v>
      </c>
      <c r="AZ201">
        <v>11660.09</v>
      </c>
      <c r="BT201" s="3">
        <v>32.53</v>
      </c>
      <c r="BU201">
        <v>1.9660000000000002</v>
      </c>
      <c r="BY201" s="3">
        <v>3.19</v>
      </c>
      <c r="BZ201">
        <v>4.1900000000000004</v>
      </c>
      <c r="CB201" s="9">
        <v>13.02</v>
      </c>
      <c r="CC201">
        <v>1.28</v>
      </c>
      <c r="CQ201" s="3">
        <v>2.4900000000000002</v>
      </c>
      <c r="CR201">
        <v>11.408999999999999</v>
      </c>
      <c r="CT201" s="3">
        <v>2.4900000000000002</v>
      </c>
      <c r="CU201">
        <v>11.408999999999999</v>
      </c>
      <c r="DL201" s="3">
        <v>3.14</v>
      </c>
      <c r="DM201">
        <v>2.5019999999999998</v>
      </c>
    </row>
    <row r="202" spans="47:117" x14ac:dyDescent="0.25">
      <c r="AU202" s="3">
        <v>1.46</v>
      </c>
      <c r="AV202">
        <v>6622.57</v>
      </c>
      <c r="AY202" s="3">
        <v>1.46</v>
      </c>
      <c r="AZ202">
        <v>6622.57</v>
      </c>
      <c r="BT202" s="3">
        <v>32.54</v>
      </c>
      <c r="BU202">
        <v>6.6120000000000001</v>
      </c>
      <c r="BY202" s="3">
        <v>3.2</v>
      </c>
      <c r="BZ202">
        <v>4.0999999999999996</v>
      </c>
      <c r="CB202" s="9">
        <v>13.03</v>
      </c>
      <c r="CC202">
        <v>4.7850000000000001</v>
      </c>
      <c r="CQ202" s="3">
        <v>2.5</v>
      </c>
      <c r="CR202">
        <v>11.440000000000001</v>
      </c>
      <c r="CT202" s="3">
        <v>2.5</v>
      </c>
      <c r="CU202">
        <v>11.440000000000001</v>
      </c>
      <c r="DL202" s="3">
        <v>3.16</v>
      </c>
      <c r="DM202">
        <v>0.93600000000000005</v>
      </c>
    </row>
    <row r="203" spans="47:117" x14ac:dyDescent="0.25">
      <c r="AU203" s="3">
        <v>1.4669999999999901</v>
      </c>
      <c r="AV203">
        <v>4804.37</v>
      </c>
      <c r="AY203" s="3">
        <v>1.4669999999999901</v>
      </c>
      <c r="AZ203">
        <v>4804.37</v>
      </c>
      <c r="BT203" s="3">
        <v>32.56</v>
      </c>
      <c r="BU203">
        <v>3.0300000000000002</v>
      </c>
      <c r="BY203" s="3">
        <v>3.21</v>
      </c>
      <c r="BZ203">
        <v>3.8040000000000003</v>
      </c>
      <c r="CB203" s="9">
        <v>13.04</v>
      </c>
      <c r="CC203">
        <v>5.1899999999999995</v>
      </c>
      <c r="CQ203" s="3">
        <v>2.52</v>
      </c>
      <c r="CR203">
        <v>0.87</v>
      </c>
      <c r="CT203" s="3">
        <v>2.52</v>
      </c>
      <c r="CU203">
        <v>0.87</v>
      </c>
      <c r="DL203" s="3">
        <v>3.18</v>
      </c>
      <c r="DM203">
        <v>2.589</v>
      </c>
    </row>
    <row r="204" spans="47:117" x14ac:dyDescent="0.25">
      <c r="AU204" s="3">
        <v>1.47</v>
      </c>
      <c r="AV204">
        <v>4606.1100000000006</v>
      </c>
      <c r="AY204" s="3">
        <v>1.47</v>
      </c>
      <c r="AZ204">
        <v>4606.1100000000006</v>
      </c>
      <c r="BT204" s="3">
        <v>32.57</v>
      </c>
      <c r="BU204">
        <v>5.1769999999999996</v>
      </c>
      <c r="BY204" s="3">
        <v>3.22</v>
      </c>
      <c r="BZ204">
        <v>2.76</v>
      </c>
      <c r="CB204" s="9">
        <v>13.06</v>
      </c>
      <c r="CC204">
        <v>3.9690000000000003</v>
      </c>
      <c r="CQ204" s="3">
        <v>2.5299999999999998</v>
      </c>
      <c r="CR204">
        <v>18.806000000000001</v>
      </c>
      <c r="CT204" s="3">
        <v>2.5299999999999998</v>
      </c>
      <c r="CU204">
        <v>18.806000000000001</v>
      </c>
      <c r="DL204" s="3">
        <v>3.19</v>
      </c>
      <c r="DM204">
        <v>4.1900000000000004</v>
      </c>
    </row>
    <row r="205" spans="47:117" x14ac:dyDescent="0.25">
      <c r="AU205" s="3">
        <v>1.476</v>
      </c>
      <c r="AV205">
        <v>6211.6</v>
      </c>
      <c r="AY205" s="3">
        <v>1.476</v>
      </c>
      <c r="AZ205">
        <v>6211.6</v>
      </c>
      <c r="BT205" s="3">
        <v>32.58</v>
      </c>
      <c r="BU205">
        <v>5.8140000000000001</v>
      </c>
      <c r="BY205" s="3">
        <v>3.23</v>
      </c>
      <c r="BZ205">
        <v>4.8010000000000002</v>
      </c>
      <c r="CB205" s="9">
        <v>13.08</v>
      </c>
      <c r="CC205">
        <v>11.25</v>
      </c>
      <c r="CQ205" s="3">
        <v>2.54</v>
      </c>
      <c r="CR205">
        <v>13.85</v>
      </c>
      <c r="CT205" s="3">
        <v>2.54</v>
      </c>
      <c r="CU205">
        <v>13.85</v>
      </c>
      <c r="DL205" s="3">
        <v>3.2</v>
      </c>
      <c r="DM205">
        <v>4.0999999999999996</v>
      </c>
    </row>
    <row r="206" spans="47:117" x14ac:dyDescent="0.25">
      <c r="AU206" s="3">
        <v>1.48</v>
      </c>
      <c r="AV206">
        <v>7018.9299999999994</v>
      </c>
      <c r="AY206" s="3">
        <v>1.48</v>
      </c>
      <c r="AZ206">
        <v>7018.9299999999994</v>
      </c>
      <c r="BT206" s="3">
        <v>32.590000000000003</v>
      </c>
      <c r="BU206">
        <v>1.827</v>
      </c>
      <c r="BY206" s="3">
        <v>3.25</v>
      </c>
      <c r="BZ206">
        <v>3.7709999999999999</v>
      </c>
      <c r="CB206" s="9">
        <v>13.09</v>
      </c>
      <c r="CC206">
        <v>7.870000000000001</v>
      </c>
      <c r="CQ206" s="3">
        <v>2.56</v>
      </c>
      <c r="CR206">
        <v>7.2309999999999999</v>
      </c>
      <c r="CT206" s="3">
        <v>2.56</v>
      </c>
      <c r="CU206">
        <v>7.2309999999999999</v>
      </c>
      <c r="DL206" s="3">
        <v>3.21</v>
      </c>
      <c r="DM206">
        <v>3.8040000000000003</v>
      </c>
    </row>
    <row r="207" spans="47:117" x14ac:dyDescent="0.25">
      <c r="AU207" s="3">
        <v>1.4849999999999901</v>
      </c>
      <c r="AV207">
        <v>6273.43</v>
      </c>
      <c r="AY207" s="3">
        <v>1.4849999999999901</v>
      </c>
      <c r="AZ207">
        <v>6273.43</v>
      </c>
      <c r="BT207" s="3">
        <v>32.6</v>
      </c>
      <c r="BU207">
        <v>5.9399999999999995</v>
      </c>
      <c r="BY207" s="3">
        <v>3.27</v>
      </c>
      <c r="BZ207">
        <v>3.71</v>
      </c>
      <c r="CB207" s="9">
        <v>13.11</v>
      </c>
      <c r="CC207">
        <v>4.2249999999999996</v>
      </c>
      <c r="CQ207" s="3">
        <v>2.57</v>
      </c>
      <c r="CR207">
        <v>8.4500000000000011</v>
      </c>
      <c r="CT207" s="3">
        <v>2.57</v>
      </c>
      <c r="CU207">
        <v>8.4500000000000011</v>
      </c>
      <c r="DL207" s="3">
        <v>3.22</v>
      </c>
      <c r="DM207">
        <v>2.76</v>
      </c>
    </row>
    <row r="208" spans="47:117" x14ac:dyDescent="0.25">
      <c r="AU208" s="3">
        <v>1.49</v>
      </c>
      <c r="AV208">
        <v>3727.26</v>
      </c>
      <c r="AY208" s="3">
        <v>1.49</v>
      </c>
      <c r="AZ208">
        <v>3727.26</v>
      </c>
      <c r="BT208" s="3">
        <v>32.619999999999997</v>
      </c>
      <c r="BU208">
        <v>3.14</v>
      </c>
      <c r="BY208" s="3">
        <v>3.28</v>
      </c>
      <c r="BZ208">
        <v>0.63</v>
      </c>
      <c r="CB208" s="9">
        <v>13.12</v>
      </c>
      <c r="CC208">
        <v>1.5209999999999999</v>
      </c>
      <c r="CQ208" s="3">
        <v>2.58</v>
      </c>
      <c r="CR208">
        <v>0.5</v>
      </c>
      <c r="CT208" s="3">
        <v>2.58</v>
      </c>
      <c r="CU208">
        <v>0.5</v>
      </c>
      <c r="DL208" s="3">
        <v>3.23</v>
      </c>
      <c r="DM208">
        <v>4.8010000000000002</v>
      </c>
    </row>
    <row r="209" spans="47:117" x14ac:dyDescent="0.25">
      <c r="AU209" s="3">
        <v>1.494</v>
      </c>
      <c r="AV209">
        <v>7828.1900000000014</v>
      </c>
      <c r="AY209" s="3">
        <v>1.494</v>
      </c>
      <c r="AZ209">
        <v>7828.1900000000014</v>
      </c>
      <c r="BT209" s="3">
        <v>32.67</v>
      </c>
      <c r="BU209">
        <v>4.3650000000000002</v>
      </c>
      <c r="BY209" s="3">
        <v>3.29</v>
      </c>
      <c r="BZ209">
        <v>1.69</v>
      </c>
      <c r="CB209" s="9">
        <v>13.13</v>
      </c>
      <c r="CC209">
        <v>7.617</v>
      </c>
      <c r="CQ209" s="3">
        <v>2.59</v>
      </c>
      <c r="CR209">
        <v>7.6099999999999994</v>
      </c>
      <c r="CT209" s="3">
        <v>2.59</v>
      </c>
      <c r="CU209">
        <v>7.6099999999999994</v>
      </c>
      <c r="DL209" s="3">
        <v>3.25</v>
      </c>
      <c r="DM209">
        <v>3.7709999999999999</v>
      </c>
    </row>
    <row r="210" spans="47:117" x14ac:dyDescent="0.25">
      <c r="AU210" s="3">
        <v>1.5</v>
      </c>
      <c r="AV210">
        <v>4638.0199999999995</v>
      </c>
      <c r="AY210" s="3">
        <v>1.5</v>
      </c>
      <c r="AZ210">
        <v>4638.0199999999995</v>
      </c>
      <c r="BT210" s="3">
        <v>32.68</v>
      </c>
      <c r="BU210">
        <v>2.4750000000000001</v>
      </c>
      <c r="BY210" s="3">
        <v>3.3</v>
      </c>
      <c r="BZ210">
        <v>2.0299999999999998</v>
      </c>
      <c r="CB210" s="9">
        <v>13.14</v>
      </c>
      <c r="CC210">
        <v>2.448</v>
      </c>
      <c r="CQ210" s="3">
        <v>2.6</v>
      </c>
      <c r="CR210">
        <v>15.080000000000002</v>
      </c>
      <c r="CT210" s="3">
        <v>2.6</v>
      </c>
      <c r="CU210">
        <v>15.080000000000002</v>
      </c>
      <c r="DL210" s="3">
        <v>3.27</v>
      </c>
      <c r="DM210">
        <v>3.71</v>
      </c>
    </row>
    <row r="211" spans="47:117" x14ac:dyDescent="0.25">
      <c r="AU211" s="3">
        <v>1.5029999999999999</v>
      </c>
      <c r="AV211">
        <v>6579.17</v>
      </c>
      <c r="AY211" s="3">
        <v>1.5029999999999999</v>
      </c>
      <c r="AZ211">
        <v>6579.17</v>
      </c>
      <c r="BT211" s="3">
        <v>32.69</v>
      </c>
      <c r="BU211">
        <v>3.46</v>
      </c>
      <c r="BY211" s="3">
        <v>3.31</v>
      </c>
      <c r="BZ211">
        <v>2.65</v>
      </c>
      <c r="CB211" s="9">
        <v>13.15</v>
      </c>
      <c r="CC211">
        <v>2.16</v>
      </c>
      <c r="CQ211" s="3">
        <v>2.61</v>
      </c>
      <c r="CR211">
        <v>14.326999999999991</v>
      </c>
      <c r="CT211" s="3">
        <v>2.61</v>
      </c>
      <c r="CU211">
        <v>14.326999999999991</v>
      </c>
      <c r="DL211" s="3">
        <v>3.28</v>
      </c>
      <c r="DM211">
        <v>0.63</v>
      </c>
    </row>
    <row r="212" spans="47:117" x14ac:dyDescent="0.25">
      <c r="AU212" s="3">
        <v>1.51</v>
      </c>
      <c r="AV212">
        <v>5918.1699999999992</v>
      </c>
      <c r="AY212" s="3">
        <v>1.51</v>
      </c>
      <c r="AZ212">
        <v>5918.1699999999992</v>
      </c>
      <c r="BT212" s="3">
        <v>32.700000000000003</v>
      </c>
      <c r="BU212">
        <v>1.65</v>
      </c>
      <c r="BY212" s="3">
        <v>3.32</v>
      </c>
      <c r="BZ212">
        <v>0.85499999999999998</v>
      </c>
      <c r="CB212" s="9">
        <v>13.16</v>
      </c>
      <c r="CC212">
        <v>5.2409999999999997</v>
      </c>
      <c r="CQ212" s="3">
        <v>2.62</v>
      </c>
      <c r="CR212">
        <v>6.35</v>
      </c>
      <c r="CT212" s="3">
        <v>2.62</v>
      </c>
      <c r="CU212">
        <v>6.35</v>
      </c>
      <c r="DL212" s="3">
        <v>3.29</v>
      </c>
      <c r="DM212">
        <v>1.69</v>
      </c>
    </row>
    <row r="213" spans="47:117" x14ac:dyDescent="0.25">
      <c r="AU213" s="3">
        <v>1.512</v>
      </c>
      <c r="AV213">
        <v>8842.82</v>
      </c>
      <c r="AY213" s="3">
        <v>1.512</v>
      </c>
      <c r="AZ213">
        <v>8842.82</v>
      </c>
      <c r="BT213" s="3">
        <v>32.71</v>
      </c>
      <c r="BU213">
        <v>1.73</v>
      </c>
      <c r="BY213" s="3">
        <v>3.33</v>
      </c>
      <c r="BZ213">
        <v>1.998</v>
      </c>
      <c r="CB213" s="9">
        <v>13.17</v>
      </c>
      <c r="CC213">
        <v>5.0790000000000006</v>
      </c>
      <c r="CQ213" s="3">
        <v>2.63</v>
      </c>
      <c r="CR213">
        <v>4.6500000000000004</v>
      </c>
      <c r="CT213" s="3">
        <v>2.63</v>
      </c>
      <c r="CU213">
        <v>4.6500000000000004</v>
      </c>
      <c r="DL213" s="3">
        <v>3.3</v>
      </c>
      <c r="DM213">
        <v>2.0299999999999998</v>
      </c>
    </row>
    <row r="214" spans="47:117" x14ac:dyDescent="0.25">
      <c r="AU214" s="3">
        <v>1.52</v>
      </c>
      <c r="AV214">
        <v>5431.3600000000006</v>
      </c>
      <c r="AY214" s="3">
        <v>1.52</v>
      </c>
      <c r="AZ214">
        <v>5431.3600000000006</v>
      </c>
      <c r="BT214" s="3">
        <v>32.729999999999997</v>
      </c>
      <c r="BU214">
        <v>5.5709999999999997</v>
      </c>
      <c r="BY214" s="3">
        <v>3.34</v>
      </c>
      <c r="BZ214">
        <v>1.06</v>
      </c>
      <c r="CB214" s="9">
        <v>13.21</v>
      </c>
      <c r="CC214">
        <v>3.653</v>
      </c>
      <c r="CQ214" s="3">
        <v>2.64</v>
      </c>
      <c r="CR214">
        <v>12.919999999999998</v>
      </c>
      <c r="CT214" s="3">
        <v>2.64</v>
      </c>
      <c r="CU214">
        <v>12.919999999999998</v>
      </c>
      <c r="DL214" s="3">
        <v>3.31</v>
      </c>
      <c r="DM214">
        <v>2.65</v>
      </c>
    </row>
    <row r="215" spans="47:117" x14ac:dyDescent="0.25">
      <c r="AU215" s="3">
        <v>1.5209999999999999</v>
      </c>
      <c r="AV215">
        <v>7841.88</v>
      </c>
      <c r="AY215" s="3">
        <v>1.5209999999999999</v>
      </c>
      <c r="AZ215">
        <v>7841.88</v>
      </c>
      <c r="BT215" s="3">
        <v>32.76</v>
      </c>
      <c r="BU215">
        <v>4.83</v>
      </c>
      <c r="BY215" s="3">
        <v>3.35</v>
      </c>
      <c r="BZ215">
        <v>2.4300000000000002</v>
      </c>
      <c r="CB215" s="9">
        <v>13.22</v>
      </c>
      <c r="CC215">
        <v>1.611</v>
      </c>
      <c r="CQ215" s="3">
        <v>2.65</v>
      </c>
      <c r="CR215">
        <v>3.8600000000000003</v>
      </c>
      <c r="CT215" s="3">
        <v>2.65</v>
      </c>
      <c r="CU215">
        <v>3.8600000000000003</v>
      </c>
      <c r="DL215" s="3">
        <v>3.32</v>
      </c>
      <c r="DM215">
        <v>0.85499999999999998</v>
      </c>
    </row>
    <row r="216" spans="47:117" x14ac:dyDescent="0.25">
      <c r="AU216" s="3">
        <v>1.53</v>
      </c>
      <c r="AV216">
        <v>20927.82</v>
      </c>
      <c r="AY216" s="3">
        <v>1.53</v>
      </c>
      <c r="AZ216">
        <v>20927.82</v>
      </c>
      <c r="BT216" s="3">
        <v>32.770000000000003</v>
      </c>
      <c r="BU216">
        <v>3.1949999999999998</v>
      </c>
      <c r="BY216" s="3">
        <v>3.36</v>
      </c>
      <c r="BZ216">
        <v>1.19</v>
      </c>
      <c r="CB216" s="9">
        <v>13.23</v>
      </c>
      <c r="CC216">
        <v>3.411</v>
      </c>
      <c r="CQ216" s="3">
        <v>2.66</v>
      </c>
      <c r="CR216">
        <v>6.5</v>
      </c>
      <c r="CT216" s="3">
        <v>2.66</v>
      </c>
      <c r="CU216">
        <v>6.5</v>
      </c>
      <c r="DL216" s="3">
        <v>3.33</v>
      </c>
      <c r="DM216">
        <v>1.998</v>
      </c>
    </row>
    <row r="217" spans="47:117" x14ac:dyDescent="0.25">
      <c r="AU217" s="3">
        <v>1.5389999999999999</v>
      </c>
      <c r="AV217">
        <v>6546.52</v>
      </c>
      <c r="AY217" s="3">
        <v>1.5389999999999999</v>
      </c>
      <c r="AZ217">
        <v>6546.52</v>
      </c>
      <c r="BT217" s="3">
        <v>32.78</v>
      </c>
      <c r="BU217">
        <v>2.5830000000000002</v>
      </c>
      <c r="BY217" s="3">
        <v>3.38</v>
      </c>
      <c r="BZ217">
        <v>2.79</v>
      </c>
      <c r="CB217" s="9">
        <v>13.27</v>
      </c>
      <c r="CC217">
        <v>4.7830000000000004</v>
      </c>
      <c r="CQ217" s="3">
        <v>2.67</v>
      </c>
      <c r="CR217">
        <v>9.82</v>
      </c>
      <c r="CT217" s="3">
        <v>2.67</v>
      </c>
      <c r="CU217">
        <v>9.82</v>
      </c>
      <c r="DL217" s="3">
        <v>3.34</v>
      </c>
      <c r="DM217">
        <v>1.06</v>
      </c>
    </row>
    <row r="218" spans="47:117" x14ac:dyDescent="0.25">
      <c r="AU218" s="3">
        <v>1.54</v>
      </c>
      <c r="AV218">
        <v>6515.18</v>
      </c>
      <c r="AY218" s="3">
        <v>1.54</v>
      </c>
      <c r="AZ218">
        <v>6515.18</v>
      </c>
      <c r="BT218" s="3">
        <v>32.799999999999997</v>
      </c>
      <c r="BU218">
        <v>2.484</v>
      </c>
      <c r="BY218" s="3">
        <v>3.4</v>
      </c>
      <c r="BZ218">
        <v>2.476</v>
      </c>
      <c r="CB218" s="9">
        <v>13.31</v>
      </c>
      <c r="CC218">
        <v>2.09</v>
      </c>
      <c r="CQ218" s="3">
        <v>2.68</v>
      </c>
      <c r="CR218">
        <v>22.599999999999998</v>
      </c>
      <c r="CT218" s="3">
        <v>2.68</v>
      </c>
      <c r="CU218">
        <v>22.599999999999998</v>
      </c>
      <c r="DL218" s="3">
        <v>3.35</v>
      </c>
      <c r="DM218">
        <v>2.4300000000000002</v>
      </c>
    </row>
    <row r="219" spans="47:117" x14ac:dyDescent="0.25">
      <c r="AU219" s="3">
        <v>1.548</v>
      </c>
      <c r="AV219">
        <v>12485.609999999999</v>
      </c>
      <c r="AY219" s="3">
        <v>1.548</v>
      </c>
      <c r="AZ219">
        <v>12485.609999999999</v>
      </c>
      <c r="BT219" s="3">
        <v>32.82</v>
      </c>
      <c r="BU219">
        <v>2.4390000000000001</v>
      </c>
      <c r="BY219" s="3">
        <v>3.41</v>
      </c>
      <c r="BZ219">
        <v>1.44</v>
      </c>
      <c r="CB219" s="9">
        <v>13.33</v>
      </c>
      <c r="CC219">
        <v>5.61</v>
      </c>
      <c r="CQ219" s="3">
        <v>2.69</v>
      </c>
      <c r="CR219">
        <v>5.6199999999999992</v>
      </c>
      <c r="CT219" s="3">
        <v>2.69</v>
      </c>
      <c r="CU219">
        <v>5.6199999999999992</v>
      </c>
      <c r="DL219" s="3">
        <v>3.36</v>
      </c>
      <c r="DM219">
        <v>1.19</v>
      </c>
    </row>
    <row r="220" spans="47:117" x14ac:dyDescent="0.25">
      <c r="AU220" s="3">
        <v>1.55</v>
      </c>
      <c r="AV220">
        <v>4681.5599999999995</v>
      </c>
      <c r="AY220" s="3">
        <v>1.55</v>
      </c>
      <c r="AZ220">
        <v>4681.5599999999995</v>
      </c>
      <c r="BT220" s="3">
        <v>32.83</v>
      </c>
      <c r="BU220">
        <v>4.62</v>
      </c>
      <c r="BY220" s="3">
        <v>3.42</v>
      </c>
      <c r="BZ220">
        <v>5.15</v>
      </c>
      <c r="CB220" s="9">
        <v>13.35</v>
      </c>
      <c r="CC220">
        <v>3.3029999999999999</v>
      </c>
      <c r="CQ220" s="3">
        <v>2.7</v>
      </c>
      <c r="CR220">
        <v>9.620000000000001</v>
      </c>
      <c r="CT220" s="3">
        <v>2.7</v>
      </c>
      <c r="CU220">
        <v>9.620000000000001</v>
      </c>
      <c r="DL220" s="3">
        <v>3.38</v>
      </c>
      <c r="DM220">
        <v>2.79</v>
      </c>
    </row>
    <row r="221" spans="47:117" x14ac:dyDescent="0.25">
      <c r="AU221" s="3">
        <v>1.5569999999999999</v>
      </c>
      <c r="AV221">
        <v>9797.65</v>
      </c>
      <c r="AY221" s="3">
        <v>1.5569999999999999</v>
      </c>
      <c r="AZ221">
        <v>9797.65</v>
      </c>
      <c r="BT221" s="3">
        <v>32.85</v>
      </c>
      <c r="BU221">
        <v>2.1</v>
      </c>
      <c r="BY221" s="3">
        <v>3.43</v>
      </c>
      <c r="BZ221">
        <v>2.871</v>
      </c>
      <c r="CB221" s="9">
        <v>13.36</v>
      </c>
      <c r="CC221">
        <v>3.87</v>
      </c>
      <c r="CQ221" s="3">
        <v>2.71</v>
      </c>
      <c r="CR221">
        <v>6.05</v>
      </c>
      <c r="CT221" s="3">
        <v>2.71</v>
      </c>
      <c r="CU221">
        <v>6.05</v>
      </c>
      <c r="DL221" s="3">
        <v>3.4</v>
      </c>
      <c r="DM221">
        <v>2.476</v>
      </c>
    </row>
    <row r="222" spans="47:117" x14ac:dyDescent="0.25">
      <c r="AU222" s="3">
        <v>1.56</v>
      </c>
      <c r="AV222">
        <v>4411.6899999999996</v>
      </c>
      <c r="AY222" s="3">
        <v>1.56</v>
      </c>
      <c r="AZ222">
        <v>4411.6899999999996</v>
      </c>
      <c r="BT222" s="3">
        <v>32.869999999999997</v>
      </c>
      <c r="BU222">
        <v>1.0980000000000001</v>
      </c>
      <c r="BY222" s="3">
        <v>3.44</v>
      </c>
      <c r="BZ222">
        <v>5.859</v>
      </c>
      <c r="CB222" s="9">
        <v>13.38</v>
      </c>
      <c r="CC222">
        <v>2.9</v>
      </c>
      <c r="CQ222" s="3">
        <v>2.72</v>
      </c>
      <c r="CR222">
        <v>4.3899999999999997</v>
      </c>
      <c r="CT222" s="3">
        <v>2.72</v>
      </c>
      <c r="CU222">
        <v>4.3899999999999997</v>
      </c>
      <c r="DL222" s="3">
        <v>3.41</v>
      </c>
      <c r="DM222">
        <v>1.44</v>
      </c>
    </row>
    <row r="223" spans="47:117" x14ac:dyDescent="0.25">
      <c r="AU223" s="3">
        <v>1.5660000000000001</v>
      </c>
      <c r="AV223">
        <v>6448.15</v>
      </c>
      <c r="AY223" s="3">
        <v>1.5660000000000001</v>
      </c>
      <c r="AZ223">
        <v>6448.15</v>
      </c>
      <c r="BT223" s="3">
        <v>32.880000000000003</v>
      </c>
      <c r="BU223">
        <v>1.54</v>
      </c>
      <c r="BY223" s="3">
        <v>3.45</v>
      </c>
      <c r="BZ223">
        <v>1.25</v>
      </c>
      <c r="CB223" s="9">
        <v>13.39</v>
      </c>
      <c r="CC223">
        <v>6.1259999999999994</v>
      </c>
      <c r="CQ223" s="3">
        <v>2.73</v>
      </c>
      <c r="CR223">
        <v>8.9300000000000015</v>
      </c>
      <c r="CT223" s="3">
        <v>2.73</v>
      </c>
      <c r="CU223">
        <v>8.9300000000000015</v>
      </c>
      <c r="DL223" s="3">
        <v>3.42</v>
      </c>
      <c r="DM223">
        <v>5.15</v>
      </c>
    </row>
    <row r="224" spans="47:117" x14ac:dyDescent="0.25">
      <c r="AU224" s="3">
        <v>1.57</v>
      </c>
      <c r="AV224">
        <v>6578.3000000000011</v>
      </c>
      <c r="AY224" s="3">
        <v>1.57</v>
      </c>
      <c r="AZ224">
        <v>6578.3000000000011</v>
      </c>
      <c r="BT224" s="3">
        <v>32.89</v>
      </c>
      <c r="BU224">
        <v>4.2210000000000001</v>
      </c>
      <c r="BY224" s="3">
        <v>3.46</v>
      </c>
      <c r="BZ224">
        <v>3.3</v>
      </c>
      <c r="CB224" s="9">
        <v>13.4</v>
      </c>
      <c r="CC224">
        <v>5.7510000000000003</v>
      </c>
      <c r="CQ224" s="3">
        <v>2.74</v>
      </c>
      <c r="CR224">
        <v>0.84599999999999997</v>
      </c>
      <c r="CT224" s="3">
        <v>2.74</v>
      </c>
      <c r="CU224">
        <v>0.84599999999999997</v>
      </c>
      <c r="DL224" s="3">
        <v>3.43</v>
      </c>
      <c r="DM224">
        <v>2.871</v>
      </c>
    </row>
    <row r="225" spans="47:117" x14ac:dyDescent="0.25">
      <c r="AU225" s="3">
        <v>1.575</v>
      </c>
      <c r="AV225">
        <v>7349.380000000001</v>
      </c>
      <c r="AY225" s="3">
        <v>1.575</v>
      </c>
      <c r="AZ225">
        <v>7349.380000000001</v>
      </c>
      <c r="BT225" s="3">
        <v>32.9</v>
      </c>
      <c r="BU225">
        <v>1.206</v>
      </c>
      <c r="BY225" s="3">
        <v>3.47</v>
      </c>
      <c r="BZ225">
        <v>1.6739999999999999</v>
      </c>
      <c r="CB225" s="9">
        <v>13.41</v>
      </c>
      <c r="CC225">
        <v>1.881</v>
      </c>
      <c r="CQ225" s="3">
        <v>2.75</v>
      </c>
      <c r="CR225">
        <v>2.65</v>
      </c>
      <c r="CT225" s="3">
        <v>2.75</v>
      </c>
      <c r="CU225">
        <v>2.65</v>
      </c>
      <c r="DL225" s="3">
        <v>3.44</v>
      </c>
      <c r="DM225">
        <v>5.859</v>
      </c>
    </row>
    <row r="226" spans="47:117" x14ac:dyDescent="0.25">
      <c r="AU226" s="3">
        <v>1.58</v>
      </c>
      <c r="AV226">
        <v>8106.97</v>
      </c>
      <c r="AY226" s="3">
        <v>1.58</v>
      </c>
      <c r="AZ226">
        <v>8106.97</v>
      </c>
      <c r="BT226" s="3">
        <v>32.909999999999997</v>
      </c>
      <c r="BU226">
        <v>14.529999999999998</v>
      </c>
      <c r="BY226" s="3">
        <v>3.48</v>
      </c>
      <c r="BZ226">
        <v>1.6379999999999999</v>
      </c>
      <c r="CB226" s="9">
        <v>13.42</v>
      </c>
      <c r="CC226">
        <v>1.35</v>
      </c>
      <c r="CQ226" s="3">
        <v>2.76</v>
      </c>
      <c r="CR226">
        <v>19.759999999999998</v>
      </c>
      <c r="CT226" s="3">
        <v>2.76</v>
      </c>
      <c r="CU226">
        <v>19.759999999999998</v>
      </c>
      <c r="DL226" s="3">
        <v>3.45</v>
      </c>
      <c r="DM226">
        <v>1.25</v>
      </c>
    </row>
    <row r="227" spans="47:117" x14ac:dyDescent="0.25">
      <c r="AU227" s="3">
        <v>1.5840000000000001</v>
      </c>
      <c r="AV227">
        <v>8325.69</v>
      </c>
      <c r="AY227" s="3">
        <v>1.5840000000000001</v>
      </c>
      <c r="AZ227">
        <v>8325.69</v>
      </c>
      <c r="BT227" s="3">
        <v>32.92</v>
      </c>
      <c r="BU227">
        <v>1.1599999999999999</v>
      </c>
      <c r="BY227" s="3">
        <v>3.5</v>
      </c>
      <c r="BZ227">
        <v>1.1519999999999999</v>
      </c>
      <c r="CB227" s="9">
        <v>13.43</v>
      </c>
      <c r="CC227">
        <v>2.54</v>
      </c>
      <c r="CQ227" s="3">
        <v>2.77</v>
      </c>
      <c r="CR227">
        <v>6.9589999999999996</v>
      </c>
      <c r="CT227" s="3">
        <v>2.77</v>
      </c>
      <c r="CU227">
        <v>6.9589999999999996</v>
      </c>
      <c r="DL227" s="3">
        <v>3.46</v>
      </c>
      <c r="DM227">
        <v>3.3</v>
      </c>
    </row>
    <row r="228" spans="47:117" x14ac:dyDescent="0.25">
      <c r="AU228" s="3">
        <v>1.59</v>
      </c>
      <c r="AV228">
        <v>9170.44</v>
      </c>
      <c r="AY228" s="3">
        <v>1.59</v>
      </c>
      <c r="AZ228">
        <v>9170.44</v>
      </c>
      <c r="BT228" s="3">
        <v>32.94</v>
      </c>
      <c r="BU228">
        <v>4.7320000000000002</v>
      </c>
      <c r="BY228" s="3">
        <v>3.52</v>
      </c>
      <c r="BZ228">
        <v>1.91</v>
      </c>
      <c r="CB228" s="9">
        <v>13.45</v>
      </c>
      <c r="CC228">
        <v>4.3289999999999997</v>
      </c>
      <c r="CQ228" s="3">
        <v>2.78</v>
      </c>
      <c r="CR228">
        <v>10.343999999999999</v>
      </c>
      <c r="CT228" s="3">
        <v>2.78</v>
      </c>
      <c r="CU228">
        <v>10.343999999999999</v>
      </c>
      <c r="DL228" s="3">
        <v>3.47</v>
      </c>
      <c r="DM228">
        <v>1.6739999999999999</v>
      </c>
    </row>
    <row r="229" spans="47:117" x14ac:dyDescent="0.25">
      <c r="AU229" s="3">
        <v>1.593</v>
      </c>
      <c r="AV229">
        <v>8665.5300000000007</v>
      </c>
      <c r="AY229" s="3">
        <v>1.593</v>
      </c>
      <c r="AZ229">
        <v>8665.5300000000007</v>
      </c>
      <c r="BT229" s="3">
        <v>32.950000000000003</v>
      </c>
      <c r="BU229">
        <v>5.8230000000000004</v>
      </c>
      <c r="BY229" s="3">
        <v>3.53</v>
      </c>
      <c r="BZ229">
        <v>2.0430000000000001</v>
      </c>
      <c r="CB229" s="9">
        <v>13.46</v>
      </c>
      <c r="CC229">
        <v>10.083</v>
      </c>
      <c r="CQ229" s="3">
        <v>2.79</v>
      </c>
      <c r="CR229">
        <v>3.64</v>
      </c>
      <c r="CT229" s="3">
        <v>2.79</v>
      </c>
      <c r="CU229">
        <v>3.64</v>
      </c>
      <c r="DL229" s="3">
        <v>3.48</v>
      </c>
      <c r="DM229">
        <v>1.6379999999999999</v>
      </c>
    </row>
    <row r="230" spans="47:117" x14ac:dyDescent="0.25">
      <c r="AU230" s="3">
        <v>1.6</v>
      </c>
      <c r="AV230">
        <v>8017.5399999999991</v>
      </c>
      <c r="AY230" s="3">
        <v>1.6</v>
      </c>
      <c r="AZ230">
        <v>8017.5399999999991</v>
      </c>
      <c r="BT230" s="3">
        <v>32.96</v>
      </c>
      <c r="BU230">
        <v>2.79</v>
      </c>
      <c r="BY230" s="3">
        <v>3.54</v>
      </c>
      <c r="BZ230">
        <v>2.95</v>
      </c>
      <c r="CB230" s="9">
        <v>13.47</v>
      </c>
      <c r="CC230">
        <v>2.3280000000000003</v>
      </c>
      <c r="CQ230" s="3">
        <v>2.8</v>
      </c>
      <c r="CR230">
        <v>5.15</v>
      </c>
      <c r="CT230" s="3">
        <v>2.8</v>
      </c>
      <c r="CU230">
        <v>5.15</v>
      </c>
      <c r="DL230" s="3">
        <v>3.5</v>
      </c>
      <c r="DM230">
        <v>1.1519999999999999</v>
      </c>
    </row>
    <row r="231" spans="47:117" x14ac:dyDescent="0.25">
      <c r="AU231" s="3">
        <v>1.6020000000000001</v>
      </c>
      <c r="AV231">
        <v>7454.18</v>
      </c>
      <c r="AY231" s="3">
        <v>1.6020000000000001</v>
      </c>
      <c r="AZ231">
        <v>7454.18</v>
      </c>
      <c r="BT231" s="3">
        <v>32.979999999999997</v>
      </c>
      <c r="BU231">
        <v>5.6890000000000001</v>
      </c>
      <c r="BY231" s="3">
        <v>3.59</v>
      </c>
      <c r="BZ231">
        <v>3.024</v>
      </c>
      <c r="CB231" s="9">
        <v>13.5</v>
      </c>
      <c r="CC231">
        <v>7.1190000000000007</v>
      </c>
      <c r="CQ231" s="3">
        <v>2.81</v>
      </c>
      <c r="CR231">
        <v>8.17</v>
      </c>
      <c r="CT231" s="3">
        <v>2.81</v>
      </c>
      <c r="CU231">
        <v>8.17</v>
      </c>
      <c r="DL231" s="3">
        <v>3.52</v>
      </c>
      <c r="DM231">
        <v>1.91</v>
      </c>
    </row>
    <row r="232" spans="47:117" x14ac:dyDescent="0.25">
      <c r="AU232" s="3">
        <v>1.61</v>
      </c>
      <c r="AV232">
        <v>7341.58</v>
      </c>
      <c r="AY232" s="3">
        <v>1.61</v>
      </c>
      <c r="AZ232">
        <v>7341.58</v>
      </c>
      <c r="BT232" s="3">
        <v>32.99</v>
      </c>
      <c r="BU232">
        <v>7.8209999999999997</v>
      </c>
      <c r="BY232" s="3">
        <v>3.6</v>
      </c>
      <c r="BZ232">
        <v>3.55</v>
      </c>
      <c r="CB232" s="9">
        <v>13.51</v>
      </c>
      <c r="CC232">
        <v>5.782</v>
      </c>
      <c r="CQ232" s="3">
        <v>2.82</v>
      </c>
      <c r="CR232">
        <v>6.29</v>
      </c>
      <c r="CT232" s="3">
        <v>2.82</v>
      </c>
      <c r="CU232">
        <v>6.29</v>
      </c>
      <c r="DL232" s="3">
        <v>3.53</v>
      </c>
      <c r="DM232">
        <v>2.0430000000000001</v>
      </c>
    </row>
    <row r="233" spans="47:117" x14ac:dyDescent="0.25">
      <c r="AU233" s="3">
        <v>1.611</v>
      </c>
      <c r="AV233">
        <v>10021.499999999998</v>
      </c>
      <c r="AY233" s="3">
        <v>1.611</v>
      </c>
      <c r="AZ233">
        <v>10021.499999999998</v>
      </c>
      <c r="BT233" s="3">
        <v>33</v>
      </c>
      <c r="BU233">
        <v>9.5679999999999996</v>
      </c>
      <c r="BY233" s="3">
        <v>3.63</v>
      </c>
      <c r="BZ233">
        <v>2.9810000000000003</v>
      </c>
      <c r="CB233" s="9">
        <v>13.52</v>
      </c>
      <c r="CC233">
        <v>5.4270000000000005</v>
      </c>
      <c r="CQ233" s="3">
        <v>2.83</v>
      </c>
      <c r="CR233">
        <v>15.940000000000001</v>
      </c>
      <c r="CT233" s="3">
        <v>2.83</v>
      </c>
      <c r="CU233">
        <v>15.940000000000001</v>
      </c>
      <c r="DL233" s="3">
        <v>3.54</v>
      </c>
      <c r="DM233">
        <v>2.95</v>
      </c>
    </row>
    <row r="234" spans="47:117" x14ac:dyDescent="0.25">
      <c r="AU234" s="3">
        <v>1.62</v>
      </c>
      <c r="AV234">
        <v>13741.069999999998</v>
      </c>
      <c r="AY234" s="3">
        <v>1.62</v>
      </c>
      <c r="AZ234">
        <v>13741.069999999998</v>
      </c>
      <c r="BT234" s="3">
        <v>33.01</v>
      </c>
      <c r="BU234">
        <v>6.0819999999999999</v>
      </c>
      <c r="BY234" s="3">
        <v>3.65</v>
      </c>
      <c r="BZ234">
        <v>7.2</v>
      </c>
      <c r="CB234" s="9">
        <v>13.53</v>
      </c>
      <c r="CC234">
        <v>5.2799999999999994</v>
      </c>
      <c r="CQ234" s="3">
        <v>2.84</v>
      </c>
      <c r="CR234">
        <v>9.120000000000001</v>
      </c>
      <c r="CT234" s="3">
        <v>2.84</v>
      </c>
      <c r="CU234">
        <v>9.120000000000001</v>
      </c>
      <c r="DL234" s="3">
        <v>3.59</v>
      </c>
      <c r="DM234">
        <v>3.024</v>
      </c>
    </row>
    <row r="235" spans="47:117" x14ac:dyDescent="0.25">
      <c r="AU235" s="3">
        <v>1.629</v>
      </c>
      <c r="AV235">
        <v>9302.14</v>
      </c>
      <c r="AY235" s="3">
        <v>1.629</v>
      </c>
      <c r="AZ235">
        <v>9302.14</v>
      </c>
      <c r="BT235" s="3">
        <v>33.03</v>
      </c>
      <c r="BU235">
        <v>5.1929999999999996</v>
      </c>
      <c r="BY235" s="3">
        <v>3.66</v>
      </c>
      <c r="BZ235">
        <v>0.98099999999999998</v>
      </c>
      <c r="CB235" s="9">
        <v>13.55</v>
      </c>
      <c r="CC235">
        <v>1.5209999999999999</v>
      </c>
      <c r="CQ235" s="3">
        <v>2.85</v>
      </c>
      <c r="CR235">
        <v>3.71</v>
      </c>
      <c r="CT235" s="3">
        <v>2.85</v>
      </c>
      <c r="CU235">
        <v>3.71</v>
      </c>
      <c r="DL235" s="3">
        <v>3.6</v>
      </c>
      <c r="DM235">
        <v>3.55</v>
      </c>
    </row>
    <row r="236" spans="47:117" x14ac:dyDescent="0.25">
      <c r="AU236" s="3">
        <v>1.63</v>
      </c>
      <c r="AV236">
        <v>8614.3900000000012</v>
      </c>
      <c r="AY236" s="3">
        <v>1.63</v>
      </c>
      <c r="AZ236">
        <v>8614.3900000000012</v>
      </c>
      <c r="BT236" s="3">
        <v>33.04</v>
      </c>
      <c r="BU236">
        <v>2.5</v>
      </c>
      <c r="BY236" s="3">
        <v>3.7</v>
      </c>
      <c r="BZ236">
        <v>1.86</v>
      </c>
      <c r="CB236" s="9">
        <v>13.56</v>
      </c>
      <c r="CC236">
        <v>1.474</v>
      </c>
      <c r="CQ236" s="3">
        <v>2.86</v>
      </c>
      <c r="CR236">
        <v>5.63</v>
      </c>
      <c r="CT236" s="3">
        <v>2.86</v>
      </c>
      <c r="CU236">
        <v>5.63</v>
      </c>
      <c r="DL236" s="3">
        <v>3.63</v>
      </c>
      <c r="DM236">
        <v>2.9810000000000003</v>
      </c>
    </row>
    <row r="237" spans="47:117" x14ac:dyDescent="0.25">
      <c r="AU237" s="3">
        <v>1.6379999999999999</v>
      </c>
      <c r="AV237">
        <v>10062.519999999999</v>
      </c>
      <c r="AY237" s="3">
        <v>1.6379999999999999</v>
      </c>
      <c r="AZ237">
        <v>10062.519999999999</v>
      </c>
      <c r="BT237" s="3">
        <v>33.06</v>
      </c>
      <c r="BU237">
        <v>5.2560000000000002</v>
      </c>
      <c r="BY237" s="3">
        <v>3.71</v>
      </c>
      <c r="BZ237">
        <v>3.5640000000000001</v>
      </c>
      <c r="CB237" s="9">
        <v>13.57</v>
      </c>
      <c r="CC237">
        <v>3.07</v>
      </c>
      <c r="CQ237" s="3">
        <v>2.87</v>
      </c>
      <c r="CR237">
        <v>10.462999999999999</v>
      </c>
      <c r="CT237" s="3">
        <v>2.87</v>
      </c>
      <c r="CU237">
        <v>10.462999999999999</v>
      </c>
      <c r="DL237" s="3">
        <v>3.65</v>
      </c>
      <c r="DM237">
        <v>7.2</v>
      </c>
    </row>
    <row r="238" spans="47:117" x14ac:dyDescent="0.25">
      <c r="AU238" s="3">
        <v>1.64</v>
      </c>
      <c r="AV238">
        <v>6618.82</v>
      </c>
      <c r="AY238" s="3">
        <v>1.64</v>
      </c>
      <c r="AZ238">
        <v>6618.82</v>
      </c>
      <c r="BT238" s="3">
        <v>33.07</v>
      </c>
      <c r="BU238">
        <v>3.8760000000000003</v>
      </c>
      <c r="BY238" s="3">
        <v>3.72</v>
      </c>
      <c r="BZ238">
        <v>1.827</v>
      </c>
      <c r="CB238" s="9">
        <v>13.58</v>
      </c>
      <c r="CC238">
        <v>4.032</v>
      </c>
      <c r="CQ238" s="3">
        <v>2.88</v>
      </c>
      <c r="CR238">
        <v>7.5339999999999998</v>
      </c>
      <c r="CT238" s="3">
        <v>2.88</v>
      </c>
      <c r="CU238">
        <v>7.5339999999999998</v>
      </c>
      <c r="DL238" s="3">
        <v>3.66</v>
      </c>
      <c r="DM238">
        <v>0.98099999999999998</v>
      </c>
    </row>
    <row r="239" spans="47:117" x14ac:dyDescent="0.25">
      <c r="AU239" s="3">
        <v>1.647</v>
      </c>
      <c r="AV239">
        <v>5932.2699999999995</v>
      </c>
      <c r="AY239" s="3">
        <v>1.647</v>
      </c>
      <c r="AZ239">
        <v>5932.2699999999995</v>
      </c>
      <c r="BT239" s="3">
        <v>33.090000000000003</v>
      </c>
      <c r="BU239">
        <v>2.1799999999999997</v>
      </c>
      <c r="BY239" s="3">
        <v>3.75</v>
      </c>
      <c r="BZ239">
        <v>5.7059999999999995</v>
      </c>
      <c r="CB239" s="9">
        <v>13.59</v>
      </c>
      <c r="CC239">
        <v>3.15</v>
      </c>
      <c r="CQ239" s="3">
        <v>2.89</v>
      </c>
      <c r="CR239">
        <v>13.536999999999999</v>
      </c>
      <c r="CT239" s="3">
        <v>2.89</v>
      </c>
      <c r="CU239">
        <v>13.536999999999999</v>
      </c>
      <c r="DL239" s="3">
        <v>3.7</v>
      </c>
      <c r="DM239">
        <v>1.86</v>
      </c>
    </row>
    <row r="240" spans="47:117" x14ac:dyDescent="0.25">
      <c r="AU240" s="3">
        <v>1.65</v>
      </c>
      <c r="AV240">
        <v>5714.0199999999995</v>
      </c>
      <c r="AY240" s="3">
        <v>1.65</v>
      </c>
      <c r="AZ240">
        <v>5714.0199999999995</v>
      </c>
      <c r="BT240" s="3">
        <v>33.1</v>
      </c>
      <c r="BU240">
        <v>5.1480000000000006</v>
      </c>
      <c r="BY240" s="3">
        <v>3.76</v>
      </c>
      <c r="BZ240">
        <v>4.391</v>
      </c>
      <c r="CB240" s="9">
        <v>13.62</v>
      </c>
      <c r="CC240">
        <v>2.5099999999999998</v>
      </c>
      <c r="CQ240" s="3">
        <v>2.9</v>
      </c>
      <c r="CR240">
        <v>0.85</v>
      </c>
      <c r="CT240" s="3">
        <v>2.9</v>
      </c>
      <c r="CU240">
        <v>0.85</v>
      </c>
      <c r="DL240" s="3">
        <v>3.71</v>
      </c>
      <c r="DM240">
        <v>3.5640000000000001</v>
      </c>
    </row>
    <row r="241" spans="47:117" x14ac:dyDescent="0.25">
      <c r="AU241" s="3">
        <v>1.6559999999999999</v>
      </c>
      <c r="AV241">
        <v>10374.349999999997</v>
      </c>
      <c r="AY241" s="3">
        <v>1.6559999999999999</v>
      </c>
      <c r="AZ241">
        <v>10374.349999999997</v>
      </c>
      <c r="BT241" s="3">
        <v>33.119999999999997</v>
      </c>
      <c r="BU241">
        <v>5.0600000000000005</v>
      </c>
      <c r="BY241" s="3">
        <v>3.78</v>
      </c>
      <c r="BZ241">
        <v>4.42</v>
      </c>
      <c r="CB241" s="9">
        <v>13.63</v>
      </c>
      <c r="CC241">
        <v>2.4</v>
      </c>
      <c r="CQ241" s="3">
        <v>2.91</v>
      </c>
      <c r="CR241">
        <v>16.893999999999988</v>
      </c>
      <c r="CT241" s="3">
        <v>2.91</v>
      </c>
      <c r="CU241">
        <v>16.893999999999988</v>
      </c>
      <c r="DL241" s="3">
        <v>3.72</v>
      </c>
      <c r="DM241">
        <v>1.827</v>
      </c>
    </row>
    <row r="242" spans="47:117" x14ac:dyDescent="0.25">
      <c r="AU242" s="3">
        <v>1.66</v>
      </c>
      <c r="AV242">
        <v>9715.4800000000014</v>
      </c>
      <c r="AY242" s="3">
        <v>1.66</v>
      </c>
      <c r="AZ242">
        <v>9715.4800000000014</v>
      </c>
      <c r="BT242" s="3">
        <v>33.130000000000003</v>
      </c>
      <c r="BU242">
        <v>0.92700000000000005</v>
      </c>
      <c r="BY242" s="3">
        <v>3.79</v>
      </c>
      <c r="BZ242">
        <v>3.0059999999999998</v>
      </c>
      <c r="CB242" s="9">
        <v>13.64</v>
      </c>
      <c r="CC242">
        <v>1.61</v>
      </c>
      <c r="CQ242" s="3">
        <v>2.92</v>
      </c>
      <c r="CR242">
        <v>12.27</v>
      </c>
      <c r="CT242" s="3">
        <v>2.92</v>
      </c>
      <c r="CU242">
        <v>12.27</v>
      </c>
      <c r="DL242" s="3">
        <v>3.75</v>
      </c>
      <c r="DM242">
        <v>5.7059999999999995</v>
      </c>
    </row>
    <row r="243" spans="47:117" x14ac:dyDescent="0.25">
      <c r="AU243" s="3">
        <v>1.665</v>
      </c>
      <c r="AV243">
        <v>6641.49</v>
      </c>
      <c r="AY243" s="3">
        <v>1.665</v>
      </c>
      <c r="AZ243">
        <v>6641.49</v>
      </c>
      <c r="BT243" s="3">
        <v>33.14</v>
      </c>
      <c r="BU243">
        <v>5.36</v>
      </c>
      <c r="BY243" s="3">
        <v>3.8</v>
      </c>
      <c r="BZ243">
        <v>0.67</v>
      </c>
      <c r="CB243" s="9">
        <v>13.68</v>
      </c>
      <c r="CC243">
        <v>5.6429999999999998</v>
      </c>
      <c r="CQ243" s="3">
        <v>2.93</v>
      </c>
      <c r="CR243">
        <v>18.085999999999999</v>
      </c>
      <c r="CT243" s="3">
        <v>2.93</v>
      </c>
      <c r="CU243">
        <v>18.085999999999999</v>
      </c>
      <c r="DL243" s="3">
        <v>3.76</v>
      </c>
      <c r="DM243">
        <v>4.391</v>
      </c>
    </row>
    <row r="244" spans="47:117" x14ac:dyDescent="0.25">
      <c r="AU244" s="3">
        <v>1.67</v>
      </c>
      <c r="AV244">
        <v>10026.000000000002</v>
      </c>
      <c r="AY244" s="3">
        <v>1.67</v>
      </c>
      <c r="AZ244">
        <v>10026.000000000002</v>
      </c>
      <c r="BT244" s="3">
        <v>33.15</v>
      </c>
      <c r="BU244">
        <v>5.9029999999999996</v>
      </c>
      <c r="BY244" s="3">
        <v>3.81</v>
      </c>
      <c r="BZ244">
        <v>8.23</v>
      </c>
      <c r="CB244" s="9">
        <v>13.69</v>
      </c>
      <c r="CC244">
        <v>5.0999999999999996</v>
      </c>
      <c r="CQ244" s="3">
        <v>2.94</v>
      </c>
      <c r="CR244">
        <v>13.290000000000001</v>
      </c>
      <c r="CT244" s="3">
        <v>2.94</v>
      </c>
      <c r="CU244">
        <v>13.290000000000001</v>
      </c>
      <c r="DL244" s="3">
        <v>3.78</v>
      </c>
      <c r="DM244">
        <v>4.42</v>
      </c>
    </row>
    <row r="245" spans="47:117" x14ac:dyDescent="0.25">
      <c r="AU245" s="3">
        <v>1.6739999999999999</v>
      </c>
      <c r="AV245">
        <v>8617.59</v>
      </c>
      <c r="AY245" s="3">
        <v>1.6739999999999999</v>
      </c>
      <c r="AZ245">
        <v>8617.59</v>
      </c>
      <c r="BT245" s="3">
        <v>33.159999999999997</v>
      </c>
      <c r="BU245">
        <v>4.3339999999999996</v>
      </c>
      <c r="BY245" s="3">
        <v>3.83</v>
      </c>
      <c r="BZ245">
        <v>2.4500000000000002</v>
      </c>
      <c r="CB245" s="9">
        <v>13.71</v>
      </c>
      <c r="CC245">
        <v>2.5099999999999998</v>
      </c>
      <c r="CQ245" s="3">
        <v>2.95</v>
      </c>
      <c r="CR245">
        <v>3.35</v>
      </c>
      <c r="CT245" s="3">
        <v>2.95</v>
      </c>
      <c r="CU245">
        <v>3.35</v>
      </c>
      <c r="DL245" s="3">
        <v>3.79</v>
      </c>
      <c r="DM245">
        <v>3.0059999999999998</v>
      </c>
    </row>
    <row r="246" spans="47:117" x14ac:dyDescent="0.25">
      <c r="AU246" s="3">
        <v>1.68</v>
      </c>
      <c r="AV246">
        <v>10381.849999999999</v>
      </c>
      <c r="AY246" s="3">
        <v>1.68</v>
      </c>
      <c r="AZ246">
        <v>10381.849999999999</v>
      </c>
      <c r="BT246" s="3">
        <v>33.17</v>
      </c>
      <c r="BU246">
        <v>2.2949999999999999</v>
      </c>
      <c r="BY246" s="3">
        <v>3.86</v>
      </c>
      <c r="BZ246">
        <v>6.07</v>
      </c>
      <c r="CB246" s="9">
        <v>13.72</v>
      </c>
      <c r="CC246">
        <v>2.5819999999999999</v>
      </c>
      <c r="CQ246" s="3">
        <v>2.96</v>
      </c>
      <c r="CR246">
        <v>4.1159999999999997</v>
      </c>
      <c r="CT246" s="3">
        <v>2.96</v>
      </c>
      <c r="CU246">
        <v>4.1159999999999997</v>
      </c>
      <c r="DL246" s="3">
        <v>3.8</v>
      </c>
      <c r="DM246">
        <v>0.67</v>
      </c>
    </row>
    <row r="247" spans="47:117" x14ac:dyDescent="0.25">
      <c r="AU247" s="3">
        <v>1.6830000000000001</v>
      </c>
      <c r="AV247">
        <v>9217.2599999999966</v>
      </c>
      <c r="AY247" s="3">
        <v>1.6830000000000001</v>
      </c>
      <c r="AZ247">
        <v>9217.2599999999966</v>
      </c>
      <c r="BT247" s="3">
        <v>33.18</v>
      </c>
      <c r="BU247">
        <v>4.9050000000000002</v>
      </c>
      <c r="BY247" s="3">
        <v>3.87</v>
      </c>
      <c r="BZ247">
        <v>2.5299999999999998</v>
      </c>
      <c r="CB247" s="9">
        <v>13.74</v>
      </c>
      <c r="CC247">
        <v>2.69</v>
      </c>
      <c r="CQ247" s="3">
        <v>2.97</v>
      </c>
      <c r="CR247">
        <v>10.016999999999999</v>
      </c>
      <c r="CT247" s="3">
        <v>2.97</v>
      </c>
      <c r="CU247">
        <v>10.016999999999999</v>
      </c>
      <c r="DL247" s="3">
        <v>3.81</v>
      </c>
      <c r="DM247">
        <v>8.23</v>
      </c>
    </row>
    <row r="248" spans="47:117" x14ac:dyDescent="0.25">
      <c r="AU248" s="3">
        <v>1.69</v>
      </c>
      <c r="AV248">
        <v>7166.1</v>
      </c>
      <c r="AY248" s="3">
        <v>1.69</v>
      </c>
      <c r="AZ248">
        <v>7166.1</v>
      </c>
      <c r="BT248" s="3">
        <v>33.22</v>
      </c>
      <c r="BU248">
        <v>4.4539999999999997</v>
      </c>
      <c r="BY248" s="3">
        <v>3.89</v>
      </c>
      <c r="BZ248">
        <v>2.7989999999999999</v>
      </c>
      <c r="CB248" s="9">
        <v>13.75</v>
      </c>
      <c r="CC248">
        <v>4.16</v>
      </c>
      <c r="CQ248" s="3">
        <v>2.98</v>
      </c>
      <c r="CR248">
        <v>1.92</v>
      </c>
      <c r="CT248" s="3">
        <v>2.98</v>
      </c>
      <c r="CU248">
        <v>1.92</v>
      </c>
      <c r="DL248" s="3">
        <v>3.83</v>
      </c>
      <c r="DM248">
        <v>2.4500000000000002</v>
      </c>
    </row>
    <row r="249" spans="47:117" x14ac:dyDescent="0.25">
      <c r="AU249" s="3">
        <v>1.6919999999999999</v>
      </c>
      <c r="AV249">
        <v>8400.9699999999993</v>
      </c>
      <c r="AY249" s="3">
        <v>1.6919999999999999</v>
      </c>
      <c r="AZ249">
        <v>8400.9699999999993</v>
      </c>
      <c r="BT249" s="3">
        <v>33.229999999999997</v>
      </c>
      <c r="BU249">
        <v>3.5730000000000004</v>
      </c>
      <c r="BY249" s="3">
        <v>3.9</v>
      </c>
      <c r="BZ249">
        <v>5.0849999999999902</v>
      </c>
      <c r="CB249" s="9">
        <v>13.76</v>
      </c>
      <c r="CC249">
        <v>1.97</v>
      </c>
      <c r="CQ249" s="3">
        <v>2.99</v>
      </c>
      <c r="CR249">
        <v>10.809999999999999</v>
      </c>
      <c r="CT249" s="3">
        <v>2.99</v>
      </c>
      <c r="CU249">
        <v>10.809999999999999</v>
      </c>
      <c r="DL249" s="3">
        <v>3.86</v>
      </c>
      <c r="DM249">
        <v>6.07</v>
      </c>
    </row>
    <row r="250" spans="47:117" x14ac:dyDescent="0.25">
      <c r="AU250" s="3">
        <v>1.7</v>
      </c>
      <c r="AV250">
        <v>6823.5399999999991</v>
      </c>
      <c r="AY250" s="3">
        <v>1.7</v>
      </c>
      <c r="AZ250">
        <v>6823.5399999999991</v>
      </c>
      <c r="BT250" s="3">
        <v>33.24</v>
      </c>
      <c r="BU250">
        <v>4.6660000000000004</v>
      </c>
      <c r="BY250" s="3">
        <v>3.91</v>
      </c>
      <c r="BZ250">
        <v>1.9530000000000001</v>
      </c>
      <c r="CB250" s="9">
        <v>13.77</v>
      </c>
      <c r="CC250">
        <v>1.71</v>
      </c>
      <c r="CQ250" s="3">
        <v>3</v>
      </c>
      <c r="CR250">
        <v>13.256000000000002</v>
      </c>
      <c r="CT250" s="3">
        <v>3</v>
      </c>
      <c r="CU250">
        <v>13.256000000000002</v>
      </c>
      <c r="DL250" s="3">
        <v>3.87</v>
      </c>
      <c r="DM250">
        <v>2.5299999999999998</v>
      </c>
    </row>
    <row r="251" spans="47:117" x14ac:dyDescent="0.25">
      <c r="AU251" s="3">
        <v>1.7009999999999901</v>
      </c>
      <c r="AV251">
        <v>9180.8799999999992</v>
      </c>
      <c r="AY251" s="3">
        <v>1.7009999999999901</v>
      </c>
      <c r="AZ251">
        <v>9180.8799999999992</v>
      </c>
      <c r="BT251" s="3">
        <v>33.25</v>
      </c>
      <c r="BU251">
        <v>7.8000000000000007</v>
      </c>
      <c r="BY251" s="3">
        <v>3.92</v>
      </c>
      <c r="BZ251">
        <v>2.3849999999999998</v>
      </c>
      <c r="CB251" s="9">
        <v>13.78</v>
      </c>
      <c r="CC251">
        <v>4.734</v>
      </c>
      <c r="CQ251" s="3">
        <v>3.01</v>
      </c>
      <c r="CR251">
        <v>11.068000000000001</v>
      </c>
      <c r="CT251" s="3">
        <v>3.01</v>
      </c>
      <c r="CU251">
        <v>11.068000000000001</v>
      </c>
      <c r="DL251" s="3">
        <v>3.89</v>
      </c>
      <c r="DM251">
        <v>2.7989999999999999</v>
      </c>
    </row>
    <row r="252" spans="47:117" x14ac:dyDescent="0.25">
      <c r="AU252" s="3">
        <v>1.71</v>
      </c>
      <c r="AV252">
        <v>15199.349999999999</v>
      </c>
      <c r="AY252" s="3">
        <v>1.71</v>
      </c>
      <c r="AZ252">
        <v>15199.349999999999</v>
      </c>
      <c r="BT252" s="3">
        <v>33.28</v>
      </c>
      <c r="BU252">
        <v>5.7240000000000002</v>
      </c>
      <c r="BY252" s="3">
        <v>3.94</v>
      </c>
      <c r="BZ252">
        <v>3.47399999999999</v>
      </c>
      <c r="CB252" s="9">
        <v>13.79</v>
      </c>
      <c r="CC252">
        <v>5.5229999999999997</v>
      </c>
      <c r="CQ252" s="3">
        <v>3.02</v>
      </c>
      <c r="CR252">
        <v>7.42</v>
      </c>
      <c r="CT252" s="3">
        <v>3.02</v>
      </c>
      <c r="CU252">
        <v>7.42</v>
      </c>
      <c r="DL252" s="3">
        <v>3.9</v>
      </c>
      <c r="DM252">
        <v>5.0849999999999902</v>
      </c>
    </row>
    <row r="253" spans="47:117" x14ac:dyDescent="0.25">
      <c r="AU253" s="3">
        <v>1.7189999999999901</v>
      </c>
      <c r="AV253">
        <v>7967.46</v>
      </c>
      <c r="AY253" s="3">
        <v>1.7189999999999901</v>
      </c>
      <c r="AZ253">
        <v>7967.46</v>
      </c>
      <c r="BT253" s="3">
        <v>33.29</v>
      </c>
      <c r="BU253">
        <v>1.25</v>
      </c>
      <c r="BY253" s="3">
        <v>3.96</v>
      </c>
      <c r="BZ253">
        <v>2.718</v>
      </c>
      <c r="CB253" s="9">
        <v>13.8</v>
      </c>
      <c r="CC253">
        <v>1.32</v>
      </c>
      <c r="CQ253" s="3">
        <v>3.03</v>
      </c>
      <c r="CR253">
        <v>9.8699999999999992</v>
      </c>
      <c r="CT253" s="3">
        <v>3.03</v>
      </c>
      <c r="CU253">
        <v>9.8699999999999992</v>
      </c>
      <c r="DL253" s="3">
        <v>3.91</v>
      </c>
      <c r="DM253">
        <v>1.9530000000000001</v>
      </c>
    </row>
    <row r="254" spans="47:117" x14ac:dyDescent="0.25">
      <c r="AU254" s="3">
        <v>1.72</v>
      </c>
      <c r="AV254">
        <v>7503.2699999999995</v>
      </c>
      <c r="AY254" s="3">
        <v>1.72</v>
      </c>
      <c r="AZ254">
        <v>7503.2699999999995</v>
      </c>
      <c r="BT254" s="3">
        <v>33.299999999999997</v>
      </c>
      <c r="BU254">
        <v>1.845</v>
      </c>
      <c r="BY254" s="3">
        <v>3.97</v>
      </c>
      <c r="BZ254">
        <v>12.448999999999991</v>
      </c>
      <c r="CB254" s="9">
        <v>13.82</v>
      </c>
      <c r="CC254">
        <v>2.8439999999999999</v>
      </c>
      <c r="CQ254" s="3">
        <v>3.04</v>
      </c>
      <c r="CR254">
        <v>3.75</v>
      </c>
      <c r="CT254" s="3">
        <v>3.04</v>
      </c>
      <c r="CU254">
        <v>3.75</v>
      </c>
      <c r="DL254" s="3">
        <v>3.92</v>
      </c>
      <c r="DM254">
        <v>2.3849999999999998</v>
      </c>
    </row>
    <row r="255" spans="47:117" x14ac:dyDescent="0.25">
      <c r="AU255" s="3">
        <v>1.728</v>
      </c>
      <c r="AV255">
        <v>6813.94</v>
      </c>
      <c r="AY255" s="3">
        <v>1.728</v>
      </c>
      <c r="AZ255">
        <v>6813.94</v>
      </c>
      <c r="BT255" s="3">
        <v>33.31</v>
      </c>
      <c r="BU255">
        <v>3.15</v>
      </c>
      <c r="BY255" s="3">
        <v>3.99</v>
      </c>
      <c r="BZ255">
        <v>4.1879999999999997</v>
      </c>
      <c r="CB255" s="9">
        <v>13.86</v>
      </c>
      <c r="CC255">
        <v>1.7189999999999901</v>
      </c>
      <c r="CQ255" s="3">
        <v>3.05</v>
      </c>
      <c r="CR255">
        <v>6.39</v>
      </c>
      <c r="CT255" s="3">
        <v>3.05</v>
      </c>
      <c r="CU255">
        <v>6.39</v>
      </c>
      <c r="DL255" s="3">
        <v>3.94</v>
      </c>
      <c r="DM255">
        <v>3.47399999999999</v>
      </c>
    </row>
    <row r="256" spans="47:117" x14ac:dyDescent="0.25">
      <c r="AU256" s="3">
        <v>1.73</v>
      </c>
      <c r="AV256">
        <v>6201.4</v>
      </c>
      <c r="AY256" s="3">
        <v>1.73</v>
      </c>
      <c r="AZ256">
        <v>6201.4</v>
      </c>
      <c r="BT256" s="3">
        <v>33.32</v>
      </c>
      <c r="BU256">
        <v>3.0150000000000001</v>
      </c>
      <c r="BY256" s="3">
        <v>4.01</v>
      </c>
      <c r="BZ256">
        <v>9.2880000000000003</v>
      </c>
      <c r="CB256" s="9">
        <v>13.87</v>
      </c>
      <c r="CC256">
        <v>2.7719999999999998</v>
      </c>
      <c r="CQ256" s="3">
        <v>3.06</v>
      </c>
      <c r="CR256">
        <v>3.1</v>
      </c>
      <c r="CT256" s="3">
        <v>3.06</v>
      </c>
      <c r="CU256">
        <v>3.1</v>
      </c>
      <c r="DL256" s="3">
        <v>3.96</v>
      </c>
      <c r="DM256">
        <v>2.718</v>
      </c>
    </row>
    <row r="257" spans="47:117" x14ac:dyDescent="0.25">
      <c r="AU257" s="3">
        <v>1.7369999999999901</v>
      </c>
      <c r="AV257">
        <v>12504.34</v>
      </c>
      <c r="AY257" s="3">
        <v>1.7369999999999901</v>
      </c>
      <c r="AZ257">
        <v>12504.34</v>
      </c>
      <c r="BT257" s="3">
        <v>33.33</v>
      </c>
      <c r="BU257">
        <v>1.1000000000000001</v>
      </c>
      <c r="BY257" s="3">
        <v>4.0199999999999996</v>
      </c>
      <c r="BZ257">
        <v>3.5910000000000002</v>
      </c>
      <c r="CB257" s="9">
        <v>13.89</v>
      </c>
      <c r="CC257">
        <v>1.458</v>
      </c>
      <c r="CQ257" s="3">
        <v>3.07</v>
      </c>
      <c r="CR257">
        <v>8.3099999999999987</v>
      </c>
      <c r="CT257" s="3">
        <v>3.07</v>
      </c>
      <c r="CU257">
        <v>8.3099999999999987</v>
      </c>
      <c r="DL257" s="3">
        <v>3.97</v>
      </c>
      <c r="DM257">
        <v>12.448999999999991</v>
      </c>
    </row>
    <row r="258" spans="47:117" x14ac:dyDescent="0.25">
      <c r="AU258" s="3">
        <v>1.74</v>
      </c>
      <c r="AV258">
        <v>7192.38</v>
      </c>
      <c r="AY258" s="3">
        <v>1.74</v>
      </c>
      <c r="AZ258">
        <v>7192.38</v>
      </c>
      <c r="BT258" s="3">
        <v>33.340000000000003</v>
      </c>
      <c r="BU258">
        <v>4.4700000000000006</v>
      </c>
      <c r="BY258" s="3">
        <v>4.04</v>
      </c>
      <c r="BZ258">
        <v>5.3119999999999994</v>
      </c>
      <c r="CB258" s="9">
        <v>13.91</v>
      </c>
      <c r="CC258">
        <v>2.86</v>
      </c>
      <c r="CQ258" s="3">
        <v>3.09</v>
      </c>
      <c r="CR258">
        <v>3.27</v>
      </c>
      <c r="CT258" s="3">
        <v>3.09</v>
      </c>
      <c r="CU258">
        <v>3.27</v>
      </c>
      <c r="DL258" s="3">
        <v>3.99</v>
      </c>
      <c r="DM258">
        <v>4.1879999999999997</v>
      </c>
    </row>
    <row r="259" spans="47:117" x14ac:dyDescent="0.25">
      <c r="AU259" s="3">
        <v>1.746</v>
      </c>
      <c r="AV259">
        <v>15394.84</v>
      </c>
      <c r="AY259" s="3">
        <v>1.746</v>
      </c>
      <c r="AZ259">
        <v>15394.84</v>
      </c>
      <c r="BT259" s="3">
        <v>33.35</v>
      </c>
      <c r="BU259">
        <v>2.5830000000000002</v>
      </c>
      <c r="BY259" s="3">
        <v>4.05</v>
      </c>
      <c r="BZ259">
        <v>0.74</v>
      </c>
      <c r="CB259" s="9">
        <v>13.92</v>
      </c>
      <c r="CC259">
        <v>3.27</v>
      </c>
      <c r="CQ259" s="3">
        <v>3.1</v>
      </c>
      <c r="CR259">
        <v>15.38</v>
      </c>
      <c r="CT259" s="3">
        <v>3.1</v>
      </c>
      <c r="CU259">
        <v>15.38</v>
      </c>
      <c r="DL259" s="3">
        <v>4.01</v>
      </c>
      <c r="DM259">
        <v>9.2880000000000003</v>
      </c>
    </row>
    <row r="260" spans="47:117" x14ac:dyDescent="0.25">
      <c r="AU260" s="3">
        <v>1.75</v>
      </c>
      <c r="AV260">
        <v>7912.3900000000012</v>
      </c>
      <c r="AY260" s="3">
        <v>1.75</v>
      </c>
      <c r="AZ260">
        <v>7912.3900000000012</v>
      </c>
      <c r="BT260" s="3">
        <v>33.36</v>
      </c>
      <c r="BU260">
        <v>6.3410000000000002</v>
      </c>
      <c r="BY260" s="3">
        <v>4.0599999999999996</v>
      </c>
      <c r="BZ260">
        <v>4.53</v>
      </c>
      <c r="CB260" s="9">
        <v>13.93</v>
      </c>
      <c r="CC260">
        <v>7.335</v>
      </c>
      <c r="CQ260" s="3">
        <v>3.11</v>
      </c>
      <c r="CR260">
        <v>24.706000000000003</v>
      </c>
      <c r="CT260" s="3">
        <v>3.11</v>
      </c>
      <c r="CU260">
        <v>24.706000000000003</v>
      </c>
      <c r="DL260" s="3">
        <v>4.0199999999999996</v>
      </c>
      <c r="DM260">
        <v>3.5910000000000002</v>
      </c>
    </row>
    <row r="261" spans="47:117" x14ac:dyDescent="0.25">
      <c r="AU261" s="3">
        <v>1.7549999999999999</v>
      </c>
      <c r="AV261">
        <v>11614.64</v>
      </c>
      <c r="AY261" s="3">
        <v>1.7549999999999999</v>
      </c>
      <c r="AZ261">
        <v>11614.64</v>
      </c>
      <c r="BT261" s="3">
        <v>33.369999999999997</v>
      </c>
      <c r="BU261">
        <v>5.8319999999999999</v>
      </c>
      <c r="BY261" s="3">
        <v>4.07</v>
      </c>
      <c r="BZ261">
        <v>1.1519999999999999</v>
      </c>
      <c r="CB261" s="9">
        <v>13.95</v>
      </c>
      <c r="CC261">
        <v>1.611</v>
      </c>
      <c r="CQ261" s="3">
        <v>3.12</v>
      </c>
      <c r="CR261">
        <v>5.1099999999999994</v>
      </c>
      <c r="CT261" s="3">
        <v>3.12</v>
      </c>
      <c r="CU261">
        <v>5.1099999999999994</v>
      </c>
      <c r="DL261" s="3">
        <v>4.04</v>
      </c>
      <c r="DM261">
        <v>5.3119999999999994</v>
      </c>
    </row>
    <row r="262" spans="47:117" x14ac:dyDescent="0.25">
      <c r="AU262" s="3">
        <v>1.76</v>
      </c>
      <c r="AV262">
        <v>9455.73</v>
      </c>
      <c r="AY262" s="3">
        <v>1.76</v>
      </c>
      <c r="AZ262">
        <v>9455.73</v>
      </c>
      <c r="BT262" s="3">
        <v>33.380000000000003</v>
      </c>
      <c r="BU262">
        <v>2.9790000000000001</v>
      </c>
      <c r="BY262" s="3">
        <v>4.08</v>
      </c>
      <c r="BZ262">
        <v>2.7629999999999999</v>
      </c>
      <c r="CB262" s="9">
        <v>13.96</v>
      </c>
      <c r="CC262">
        <v>1.63</v>
      </c>
      <c r="CQ262" s="3">
        <v>3.13</v>
      </c>
      <c r="CR262">
        <v>11.339999999999998</v>
      </c>
      <c r="CT262" s="3">
        <v>3.13</v>
      </c>
      <c r="CU262">
        <v>11.339999999999998</v>
      </c>
      <c r="DL262" s="3">
        <v>4.05</v>
      </c>
      <c r="DM262">
        <v>0.74</v>
      </c>
    </row>
    <row r="263" spans="47:117" x14ac:dyDescent="0.25">
      <c r="AU263" s="3">
        <v>1.764</v>
      </c>
      <c r="AV263">
        <v>10520.48</v>
      </c>
      <c r="AY263" s="3">
        <v>1.764</v>
      </c>
      <c r="AZ263">
        <v>10520.48</v>
      </c>
      <c r="BT263" s="3">
        <v>33.39</v>
      </c>
      <c r="BU263">
        <v>7.9379999999999997</v>
      </c>
      <c r="BY263" s="3">
        <v>4.09</v>
      </c>
      <c r="BZ263">
        <v>8.3019999999999996</v>
      </c>
      <c r="CB263" s="9">
        <v>13.97</v>
      </c>
      <c r="CC263">
        <v>1.9079999999999999</v>
      </c>
      <c r="CQ263" s="3">
        <v>3.14</v>
      </c>
      <c r="CR263">
        <v>4.24</v>
      </c>
      <c r="CT263" s="3">
        <v>3.14</v>
      </c>
      <c r="CU263">
        <v>4.24</v>
      </c>
      <c r="DL263" s="3">
        <v>4.0599999999999996</v>
      </c>
      <c r="DM263">
        <v>4.53</v>
      </c>
    </row>
    <row r="264" spans="47:117" x14ac:dyDescent="0.25">
      <c r="AU264" s="3">
        <v>1.77</v>
      </c>
      <c r="AV264">
        <v>5267.62</v>
      </c>
      <c r="AY264" s="3">
        <v>1.77</v>
      </c>
      <c r="AZ264">
        <v>5267.62</v>
      </c>
      <c r="BT264" s="3">
        <v>33.4</v>
      </c>
      <c r="BU264">
        <v>3.1360000000000001</v>
      </c>
      <c r="BY264" s="3">
        <v>4.0999999999999996</v>
      </c>
      <c r="BZ264">
        <v>10.422000000000001</v>
      </c>
      <c r="CB264" s="9">
        <v>13.98</v>
      </c>
      <c r="CC264">
        <v>5.9619999999999997</v>
      </c>
      <c r="CQ264" s="3">
        <v>3.15</v>
      </c>
      <c r="CR264">
        <v>3.57</v>
      </c>
      <c r="CT264" s="3">
        <v>3.15</v>
      </c>
      <c r="CU264">
        <v>3.57</v>
      </c>
      <c r="DL264" s="3">
        <v>4.07</v>
      </c>
      <c r="DM264">
        <v>1.1519999999999999</v>
      </c>
    </row>
    <row r="265" spans="47:117" x14ac:dyDescent="0.25">
      <c r="AU265" s="3">
        <v>1.7729999999999999</v>
      </c>
      <c r="AV265">
        <v>9520.2800000000007</v>
      </c>
      <c r="AY265" s="3">
        <v>1.7729999999999999</v>
      </c>
      <c r="AZ265">
        <v>9520.2800000000007</v>
      </c>
      <c r="BT265" s="3">
        <v>33.409999999999997</v>
      </c>
      <c r="BU265">
        <v>4.78</v>
      </c>
      <c r="BY265" s="3">
        <v>4.1100000000000003</v>
      </c>
      <c r="BZ265">
        <v>3.3570000000000002</v>
      </c>
      <c r="CB265" s="9">
        <v>13.99</v>
      </c>
      <c r="CC265">
        <v>3.9799999999999995</v>
      </c>
      <c r="CQ265" s="3">
        <v>3.16</v>
      </c>
      <c r="CR265">
        <v>2.9099999999999997</v>
      </c>
      <c r="CT265" s="3">
        <v>3.16</v>
      </c>
      <c r="CU265">
        <v>2.9099999999999997</v>
      </c>
      <c r="DL265" s="3">
        <v>4.08</v>
      </c>
      <c r="DM265">
        <v>2.7629999999999999</v>
      </c>
    </row>
    <row r="266" spans="47:117" x14ac:dyDescent="0.25">
      <c r="AU266" s="3">
        <v>1.78</v>
      </c>
      <c r="AV266">
        <v>6286.1900000000005</v>
      </c>
      <c r="AY266" s="3">
        <v>1.78</v>
      </c>
      <c r="AZ266">
        <v>6286.1900000000005</v>
      </c>
      <c r="BT266" s="3">
        <v>33.42</v>
      </c>
      <c r="BU266">
        <v>0.59</v>
      </c>
      <c r="BY266" s="3">
        <v>4.12</v>
      </c>
      <c r="BZ266">
        <v>3.5550000000000002</v>
      </c>
      <c r="CB266" s="9">
        <v>14</v>
      </c>
      <c r="CC266">
        <v>10.286999999999999</v>
      </c>
      <c r="CQ266" s="3">
        <v>3.17</v>
      </c>
      <c r="CR266">
        <v>3.9000000000000004</v>
      </c>
      <c r="CT266" s="3">
        <v>3.17</v>
      </c>
      <c r="CU266">
        <v>3.9000000000000004</v>
      </c>
      <c r="DL266" s="3">
        <v>4.09</v>
      </c>
      <c r="DM266">
        <v>8.3019999999999996</v>
      </c>
    </row>
    <row r="267" spans="47:117" x14ac:dyDescent="0.25">
      <c r="AU267" s="3">
        <v>1.782</v>
      </c>
      <c r="AV267">
        <v>7971.44</v>
      </c>
      <c r="AY267" s="3">
        <v>1.782</v>
      </c>
      <c r="AZ267">
        <v>7971.44</v>
      </c>
      <c r="BT267" s="3">
        <v>33.43</v>
      </c>
      <c r="BU267">
        <v>2.907</v>
      </c>
      <c r="BY267" s="3">
        <v>4.13</v>
      </c>
      <c r="BZ267">
        <v>1.8180000000000001</v>
      </c>
      <c r="CB267" s="9">
        <v>14.01</v>
      </c>
      <c r="CC267">
        <v>6.5120000000000005</v>
      </c>
      <c r="CQ267" s="3">
        <v>3.19</v>
      </c>
      <c r="CR267">
        <v>2.5499999999999998</v>
      </c>
      <c r="CT267" s="3">
        <v>3.19</v>
      </c>
      <c r="CU267">
        <v>2.5499999999999998</v>
      </c>
      <c r="DL267" s="3">
        <v>4.0999999999999996</v>
      </c>
      <c r="DM267">
        <v>10.422000000000001</v>
      </c>
    </row>
    <row r="268" spans="47:117" x14ac:dyDescent="0.25">
      <c r="AU268" s="3">
        <v>1.79</v>
      </c>
      <c r="AV268">
        <v>7426.5800000000008</v>
      </c>
      <c r="AY268" s="3">
        <v>1.79</v>
      </c>
      <c r="AZ268">
        <v>7426.5800000000008</v>
      </c>
      <c r="BT268" s="3">
        <v>33.44</v>
      </c>
      <c r="BU268">
        <v>1.83</v>
      </c>
      <c r="BY268" s="3">
        <v>4.1399999999999997</v>
      </c>
      <c r="BZ268">
        <v>1.746</v>
      </c>
      <c r="CB268" s="9">
        <v>14.03</v>
      </c>
      <c r="CC268">
        <v>3.8429999999999902</v>
      </c>
      <c r="CQ268" s="3">
        <v>3.2</v>
      </c>
      <c r="CR268">
        <v>15.11</v>
      </c>
      <c r="CT268" s="3">
        <v>3.2</v>
      </c>
      <c r="CU268">
        <v>15.11</v>
      </c>
      <c r="DL268" s="3">
        <v>4.1100000000000003</v>
      </c>
      <c r="DM268">
        <v>3.3570000000000002</v>
      </c>
    </row>
    <row r="269" spans="47:117" x14ac:dyDescent="0.25">
      <c r="AU269" s="3">
        <v>1.7909999999999999</v>
      </c>
      <c r="AV269">
        <v>8971.14</v>
      </c>
      <c r="AY269" s="3">
        <v>1.7909999999999999</v>
      </c>
      <c r="AZ269">
        <v>8971.14</v>
      </c>
      <c r="BT269" s="3">
        <v>33.450000000000003</v>
      </c>
      <c r="BU269">
        <v>1.9710000000000001</v>
      </c>
      <c r="BY269" s="3">
        <v>4.16</v>
      </c>
      <c r="BZ269">
        <v>3.9599999999999902</v>
      </c>
      <c r="CB269" s="9">
        <v>14.07</v>
      </c>
      <c r="CC269">
        <v>1.99</v>
      </c>
      <c r="CQ269" s="3">
        <v>3.21</v>
      </c>
      <c r="CR269">
        <v>12.8</v>
      </c>
      <c r="CT269" s="3">
        <v>3.21</v>
      </c>
      <c r="CU269">
        <v>12.8</v>
      </c>
      <c r="DL269" s="3">
        <v>4.12</v>
      </c>
      <c r="DM269">
        <v>3.5550000000000002</v>
      </c>
    </row>
    <row r="270" spans="47:117" x14ac:dyDescent="0.25">
      <c r="AU270" s="3">
        <v>1.8</v>
      </c>
      <c r="AV270">
        <v>21592.14</v>
      </c>
      <c r="AY270" s="3">
        <v>1.8</v>
      </c>
      <c r="AZ270">
        <v>21592.14</v>
      </c>
      <c r="BT270" s="3">
        <v>33.46</v>
      </c>
      <c r="BU270">
        <v>1.8180000000000001</v>
      </c>
      <c r="BY270" s="3">
        <v>4.17</v>
      </c>
      <c r="BZ270">
        <v>3.1589999999999998</v>
      </c>
      <c r="CB270" s="9">
        <v>14.08</v>
      </c>
      <c r="CC270">
        <v>1.4219999999999999</v>
      </c>
      <c r="CQ270" s="3">
        <v>3.22</v>
      </c>
      <c r="CR270">
        <v>5.54</v>
      </c>
      <c r="CT270" s="3">
        <v>3.22</v>
      </c>
      <c r="CU270">
        <v>5.54</v>
      </c>
      <c r="DL270" s="3">
        <v>4.13</v>
      </c>
      <c r="DM270">
        <v>1.8180000000000001</v>
      </c>
    </row>
    <row r="271" spans="47:117" x14ac:dyDescent="0.25">
      <c r="AU271" s="3">
        <v>1.8089999999999999</v>
      </c>
      <c r="AV271">
        <v>8531.9100000000017</v>
      </c>
      <c r="AY271" s="3">
        <v>1.8089999999999999</v>
      </c>
      <c r="AZ271">
        <v>8531.9100000000017</v>
      </c>
      <c r="BT271" s="3">
        <v>33.47</v>
      </c>
      <c r="BU271">
        <v>4.4909999999999997</v>
      </c>
      <c r="BY271" s="3">
        <v>4.18</v>
      </c>
      <c r="BZ271">
        <v>4.5</v>
      </c>
      <c r="CB271" s="9">
        <v>14.09</v>
      </c>
      <c r="CC271">
        <v>1.0349999999999999</v>
      </c>
      <c r="CQ271" s="3">
        <v>3.23</v>
      </c>
      <c r="CR271">
        <v>4.0199999999999996</v>
      </c>
      <c r="CT271" s="3">
        <v>3.23</v>
      </c>
      <c r="CU271">
        <v>4.0199999999999996</v>
      </c>
      <c r="DL271" s="3">
        <v>4.1399999999999997</v>
      </c>
      <c r="DM271">
        <v>1.746</v>
      </c>
    </row>
    <row r="272" spans="47:117" x14ac:dyDescent="0.25">
      <c r="AU272" s="3">
        <v>1.81</v>
      </c>
      <c r="AV272">
        <v>9870.7800000000007</v>
      </c>
      <c r="AY272" s="3">
        <v>1.81</v>
      </c>
      <c r="AZ272">
        <v>9870.7800000000007</v>
      </c>
      <c r="BT272" s="3">
        <v>33.479999999999997</v>
      </c>
      <c r="BU272">
        <v>2.754</v>
      </c>
      <c r="BY272" s="3">
        <v>4.1900000000000004</v>
      </c>
      <c r="BZ272">
        <v>2.14</v>
      </c>
      <c r="CB272" s="9">
        <v>14.11</v>
      </c>
      <c r="CC272">
        <v>2.91</v>
      </c>
      <c r="CQ272" s="3">
        <v>3.24</v>
      </c>
      <c r="CR272">
        <v>2.6269999999999998</v>
      </c>
      <c r="CT272" s="3">
        <v>3.24</v>
      </c>
      <c r="CU272">
        <v>2.6269999999999998</v>
      </c>
      <c r="DL272" s="3">
        <v>4.16</v>
      </c>
      <c r="DM272">
        <v>3.9599999999999902</v>
      </c>
    </row>
    <row r="273" spans="47:117" x14ac:dyDescent="0.25">
      <c r="AU273" s="3">
        <v>1.8180000000000001</v>
      </c>
      <c r="AV273">
        <v>7895.880000000001</v>
      </c>
      <c r="AY273" s="3">
        <v>1.8180000000000001</v>
      </c>
      <c r="AZ273">
        <v>7895.880000000001</v>
      </c>
      <c r="BT273" s="3">
        <v>33.49</v>
      </c>
      <c r="BU273">
        <v>4.5810000000000004</v>
      </c>
      <c r="BY273" s="3">
        <v>4.22</v>
      </c>
      <c r="BZ273">
        <v>3.35</v>
      </c>
      <c r="CB273" s="9">
        <v>14.13</v>
      </c>
      <c r="CC273">
        <v>1.8360000000000001</v>
      </c>
      <c r="CQ273" s="3">
        <v>3.25</v>
      </c>
      <c r="CR273">
        <v>2.29</v>
      </c>
      <c r="CT273" s="3">
        <v>3.25</v>
      </c>
      <c r="CU273">
        <v>2.29</v>
      </c>
      <c r="DL273" s="3">
        <v>4.17</v>
      </c>
      <c r="DM273">
        <v>3.1589999999999998</v>
      </c>
    </row>
    <row r="274" spans="47:117" x14ac:dyDescent="0.25">
      <c r="AU274" s="3">
        <v>1.82</v>
      </c>
      <c r="AV274">
        <v>8455.9699999999993</v>
      </c>
      <c r="AY274" s="3">
        <v>1.82</v>
      </c>
      <c r="AZ274">
        <v>8455.9699999999993</v>
      </c>
      <c r="BT274" s="3">
        <v>33.51</v>
      </c>
      <c r="BU274">
        <v>8.7929999999999993</v>
      </c>
      <c r="BY274" s="3">
        <v>4.2300000000000004</v>
      </c>
      <c r="BZ274">
        <v>3.2309999999999999</v>
      </c>
      <c r="CB274" s="9">
        <v>14.14</v>
      </c>
      <c r="CC274">
        <v>5.5329999999999995</v>
      </c>
      <c r="CQ274" s="3">
        <v>3.26</v>
      </c>
      <c r="CR274">
        <v>16.540000000000003</v>
      </c>
      <c r="CT274" s="3">
        <v>3.26</v>
      </c>
      <c r="CU274">
        <v>16.540000000000003</v>
      </c>
      <c r="DL274" s="3">
        <v>4.18</v>
      </c>
      <c r="DM274">
        <v>4.5</v>
      </c>
    </row>
    <row r="275" spans="47:117" x14ac:dyDescent="0.25">
      <c r="AU275" s="3">
        <v>1.827</v>
      </c>
      <c r="AV275">
        <v>8348.33</v>
      </c>
      <c r="AY275" s="3">
        <v>1.827</v>
      </c>
      <c r="AZ275">
        <v>8348.33</v>
      </c>
      <c r="BT275" s="3">
        <v>33.53</v>
      </c>
      <c r="BU275">
        <v>3.29</v>
      </c>
      <c r="BY275" s="3">
        <v>4.24</v>
      </c>
      <c r="BZ275">
        <v>3.5910000000000002</v>
      </c>
      <c r="CB275" s="9">
        <v>14.16</v>
      </c>
      <c r="CC275">
        <v>2.97</v>
      </c>
      <c r="CQ275" s="3">
        <v>3.27</v>
      </c>
      <c r="CR275">
        <v>6.0299999999999994</v>
      </c>
      <c r="CT275" s="3">
        <v>3.27</v>
      </c>
      <c r="CU275">
        <v>6.0299999999999994</v>
      </c>
      <c r="DL275" s="3">
        <v>4.1900000000000004</v>
      </c>
      <c r="DM275">
        <v>2.14</v>
      </c>
    </row>
    <row r="276" spans="47:117" x14ac:dyDescent="0.25">
      <c r="AU276" s="3">
        <v>1.83</v>
      </c>
      <c r="AV276">
        <v>6345.15</v>
      </c>
      <c r="AY276" s="3">
        <v>1.83</v>
      </c>
      <c r="AZ276">
        <v>6345.15</v>
      </c>
      <c r="BT276" s="3">
        <v>33.549999999999997</v>
      </c>
      <c r="BU276">
        <v>1.5569999999999999</v>
      </c>
      <c r="BY276" s="3">
        <v>4.26</v>
      </c>
      <c r="BZ276">
        <v>2.7269999999999999</v>
      </c>
      <c r="CB276" s="9">
        <v>14.17</v>
      </c>
      <c r="CC276">
        <v>4.2210000000000001</v>
      </c>
      <c r="CQ276" s="3">
        <v>3.28</v>
      </c>
      <c r="CR276">
        <v>4.88</v>
      </c>
      <c r="CT276" s="3">
        <v>3.28</v>
      </c>
      <c r="CU276">
        <v>4.88</v>
      </c>
      <c r="DL276" s="3">
        <v>4.22</v>
      </c>
      <c r="DM276">
        <v>3.35</v>
      </c>
    </row>
    <row r="277" spans="47:117" x14ac:dyDescent="0.25">
      <c r="AU277" s="3">
        <v>1.8360000000000001</v>
      </c>
      <c r="AV277">
        <v>14529.699999999999</v>
      </c>
      <c r="AY277" s="3">
        <v>1.8360000000000001</v>
      </c>
      <c r="AZ277">
        <v>14529.699999999999</v>
      </c>
      <c r="BT277" s="3">
        <v>33.56</v>
      </c>
      <c r="BU277">
        <v>2.84</v>
      </c>
      <c r="BY277" s="3">
        <v>4.2699999999999996</v>
      </c>
      <c r="BZ277">
        <v>2.2050000000000001</v>
      </c>
      <c r="CB277" s="9">
        <v>14.18</v>
      </c>
      <c r="CC277">
        <v>1.64</v>
      </c>
      <c r="CQ277" s="3">
        <v>3.29</v>
      </c>
      <c r="CR277">
        <v>13.760000000000002</v>
      </c>
      <c r="CT277" s="3">
        <v>3.29</v>
      </c>
      <c r="CU277">
        <v>13.760000000000002</v>
      </c>
      <c r="DL277" s="3">
        <v>4.2300000000000004</v>
      </c>
      <c r="DM277">
        <v>3.2309999999999999</v>
      </c>
    </row>
    <row r="278" spans="47:117" x14ac:dyDescent="0.25">
      <c r="AU278" s="3">
        <v>1.84</v>
      </c>
      <c r="AV278">
        <v>9163.3100000000013</v>
      </c>
      <c r="AY278" s="3">
        <v>1.84</v>
      </c>
      <c r="AZ278">
        <v>9163.3100000000013</v>
      </c>
      <c r="BT278" s="3">
        <v>33.58</v>
      </c>
      <c r="BU278">
        <v>4.95</v>
      </c>
      <c r="BY278" s="3">
        <v>4.28</v>
      </c>
      <c r="BZ278">
        <v>3.74</v>
      </c>
      <c r="CB278" s="9">
        <v>14.19</v>
      </c>
      <c r="CC278">
        <v>4.59</v>
      </c>
      <c r="CQ278" s="3">
        <v>3.3</v>
      </c>
      <c r="CR278">
        <v>7.7799999999999994</v>
      </c>
      <c r="CT278" s="3">
        <v>3.3</v>
      </c>
      <c r="CU278">
        <v>7.7799999999999994</v>
      </c>
      <c r="DL278" s="3">
        <v>4.24</v>
      </c>
      <c r="DM278">
        <v>3.5910000000000002</v>
      </c>
    </row>
    <row r="279" spans="47:117" x14ac:dyDescent="0.25">
      <c r="AU279" s="3">
        <v>1.845</v>
      </c>
      <c r="AV279">
        <v>18355.710000000003</v>
      </c>
      <c r="AY279" s="3">
        <v>1.845</v>
      </c>
      <c r="AZ279">
        <v>18355.710000000003</v>
      </c>
      <c r="BT279" s="3">
        <v>33.590000000000003</v>
      </c>
      <c r="BU279">
        <v>4.1580000000000004</v>
      </c>
      <c r="BY279" s="3">
        <v>4.3099999999999996</v>
      </c>
      <c r="BZ279">
        <v>8.32</v>
      </c>
      <c r="CB279" s="9">
        <v>14.2</v>
      </c>
      <c r="CC279">
        <v>5.21999999999999</v>
      </c>
      <c r="CQ279" s="3">
        <v>3.31</v>
      </c>
      <c r="CR279">
        <v>9.11</v>
      </c>
      <c r="CT279" s="3">
        <v>3.31</v>
      </c>
      <c r="CU279">
        <v>9.11</v>
      </c>
      <c r="DL279" s="3">
        <v>4.26</v>
      </c>
      <c r="DM279">
        <v>2.7269999999999999</v>
      </c>
    </row>
    <row r="280" spans="47:117" x14ac:dyDescent="0.25">
      <c r="AU280" s="3">
        <v>1.85</v>
      </c>
      <c r="AV280">
        <v>6951.08</v>
      </c>
      <c r="AY280" s="3">
        <v>1.85</v>
      </c>
      <c r="AZ280">
        <v>6951.08</v>
      </c>
      <c r="BT280" s="3">
        <v>33.6</v>
      </c>
      <c r="BU280">
        <v>6.8490000000000002</v>
      </c>
      <c r="BY280" s="3">
        <v>4.33</v>
      </c>
      <c r="BZ280">
        <v>2.61</v>
      </c>
      <c r="CB280" s="9">
        <v>14.21</v>
      </c>
      <c r="CC280">
        <v>0.59399999999999997</v>
      </c>
      <c r="CQ280" s="3">
        <v>3.32</v>
      </c>
      <c r="CR280">
        <v>17.350000000000001</v>
      </c>
      <c r="CT280" s="3">
        <v>3.32</v>
      </c>
      <c r="CU280">
        <v>17.350000000000001</v>
      </c>
      <c r="DL280" s="3">
        <v>4.2699999999999996</v>
      </c>
      <c r="DM280">
        <v>2.2050000000000001</v>
      </c>
    </row>
    <row r="281" spans="47:117" x14ac:dyDescent="0.25">
      <c r="AU281" s="3">
        <v>1.8540000000000001</v>
      </c>
      <c r="AV281">
        <v>9604.57</v>
      </c>
      <c r="AY281" s="3">
        <v>1.8540000000000001</v>
      </c>
      <c r="AZ281">
        <v>9604.57</v>
      </c>
      <c r="BT281" s="3">
        <v>33.619999999999997</v>
      </c>
      <c r="BU281">
        <v>2.637</v>
      </c>
      <c r="BY281" s="3">
        <v>4.34</v>
      </c>
      <c r="BZ281">
        <v>8.4239999999999995</v>
      </c>
      <c r="CB281" s="9">
        <v>14.22</v>
      </c>
      <c r="CC281">
        <v>4.0229999999999997</v>
      </c>
      <c r="CQ281" s="3">
        <v>3.33</v>
      </c>
      <c r="CR281">
        <v>16.932000000000002</v>
      </c>
      <c r="CT281" s="3">
        <v>3.33</v>
      </c>
      <c r="CU281">
        <v>16.932000000000002</v>
      </c>
      <c r="DL281" s="3">
        <v>4.28</v>
      </c>
      <c r="DM281">
        <v>3.74</v>
      </c>
    </row>
    <row r="282" spans="47:117" x14ac:dyDescent="0.25">
      <c r="AU282" s="3">
        <v>1.86</v>
      </c>
      <c r="AV282">
        <v>9803.8100000000013</v>
      </c>
      <c r="AY282" s="3">
        <v>1.86</v>
      </c>
      <c r="AZ282">
        <v>9803.8100000000013</v>
      </c>
      <c r="BT282" s="3">
        <v>33.630000000000003</v>
      </c>
      <c r="BU282">
        <v>2.5920000000000001</v>
      </c>
      <c r="BY282" s="3">
        <v>4.3499999999999996</v>
      </c>
      <c r="BZ282">
        <v>4.4539999999999997</v>
      </c>
      <c r="CB282" s="9">
        <v>14.23</v>
      </c>
      <c r="CC282">
        <v>4.2320000000000002</v>
      </c>
      <c r="CQ282" s="3">
        <v>3.34</v>
      </c>
      <c r="CR282">
        <v>5.6879999999999997</v>
      </c>
      <c r="CT282" s="3">
        <v>3.34</v>
      </c>
      <c r="CU282">
        <v>5.6879999999999997</v>
      </c>
      <c r="DL282" s="3">
        <v>4.3099999999999996</v>
      </c>
      <c r="DM282">
        <v>8.32</v>
      </c>
    </row>
    <row r="283" spans="47:117" x14ac:dyDescent="0.25">
      <c r="AU283" s="3">
        <v>1.863</v>
      </c>
      <c r="AV283">
        <v>9292.58</v>
      </c>
      <c r="AY283" s="3">
        <v>1.863</v>
      </c>
      <c r="AZ283">
        <v>9292.58</v>
      </c>
      <c r="BT283" s="3">
        <v>33.64</v>
      </c>
      <c r="BU283">
        <v>2.1419999999999999</v>
      </c>
      <c r="BY283" s="3">
        <v>4.3600000000000003</v>
      </c>
      <c r="BZ283">
        <v>5.8860000000000001</v>
      </c>
      <c r="CB283" s="9">
        <v>14.24</v>
      </c>
      <c r="CC283">
        <v>2.62</v>
      </c>
      <c r="CQ283" s="3">
        <v>3.35</v>
      </c>
      <c r="CR283">
        <v>11.58</v>
      </c>
      <c r="CT283" s="3">
        <v>3.35</v>
      </c>
      <c r="CU283">
        <v>11.58</v>
      </c>
      <c r="DL283" s="3">
        <v>4.33</v>
      </c>
      <c r="DM283">
        <v>2.61</v>
      </c>
    </row>
    <row r="284" spans="47:117" x14ac:dyDescent="0.25">
      <c r="AU284" s="3">
        <v>1.87</v>
      </c>
      <c r="AV284">
        <v>5995.32</v>
      </c>
      <c r="AY284" s="3">
        <v>1.87</v>
      </c>
      <c r="AZ284">
        <v>5995.32</v>
      </c>
      <c r="BT284" s="3">
        <v>33.65</v>
      </c>
      <c r="BU284">
        <v>2.59</v>
      </c>
      <c r="BY284" s="3">
        <v>4.37</v>
      </c>
      <c r="BZ284">
        <v>1.59</v>
      </c>
      <c r="CB284" s="9">
        <v>14.25</v>
      </c>
      <c r="CC284">
        <v>4.8870000000000005</v>
      </c>
      <c r="CQ284" s="3">
        <v>3.36</v>
      </c>
      <c r="CR284">
        <v>1.55</v>
      </c>
      <c r="CT284" s="3">
        <v>3.36</v>
      </c>
      <c r="CU284">
        <v>1.55</v>
      </c>
      <c r="DL284" s="3">
        <v>4.34</v>
      </c>
      <c r="DM284">
        <v>8.4239999999999995</v>
      </c>
    </row>
    <row r="285" spans="47:117" x14ac:dyDescent="0.25">
      <c r="AU285" s="3">
        <v>1.8720000000000001</v>
      </c>
      <c r="AV285">
        <v>13678.65</v>
      </c>
      <c r="AY285" s="3">
        <v>1.8720000000000001</v>
      </c>
      <c r="AZ285">
        <v>13678.65</v>
      </c>
      <c r="BT285" s="3">
        <v>33.659999999999997</v>
      </c>
      <c r="BU285">
        <v>3.3840000000000003</v>
      </c>
      <c r="BY285" s="3">
        <v>4.3899999999999997</v>
      </c>
      <c r="BZ285">
        <v>3.8610000000000002</v>
      </c>
      <c r="CB285" s="9">
        <v>14.26</v>
      </c>
      <c r="CC285">
        <v>7.6390000000000002</v>
      </c>
      <c r="CQ285" s="3">
        <v>3.37</v>
      </c>
      <c r="CR285">
        <v>13.599999999999998</v>
      </c>
      <c r="CT285" s="3">
        <v>3.37</v>
      </c>
      <c r="CU285">
        <v>13.599999999999998</v>
      </c>
      <c r="DL285" s="3">
        <v>4.3499999999999996</v>
      </c>
      <c r="DM285">
        <v>4.4539999999999997</v>
      </c>
    </row>
    <row r="286" spans="47:117" x14ac:dyDescent="0.25">
      <c r="AU286" s="3">
        <v>1.88</v>
      </c>
      <c r="AV286">
        <v>10020.989999999998</v>
      </c>
      <c r="AY286" s="3">
        <v>1.88</v>
      </c>
      <c r="AZ286">
        <v>10020.989999999998</v>
      </c>
      <c r="BT286" s="3">
        <v>33.67</v>
      </c>
      <c r="BU286">
        <v>8.4439999999999991</v>
      </c>
      <c r="BY286" s="3">
        <v>4.4000000000000004</v>
      </c>
      <c r="BZ286">
        <v>5.5569999999999897</v>
      </c>
      <c r="CB286" s="9">
        <v>14.28</v>
      </c>
      <c r="CC286">
        <v>6.0400000000000009</v>
      </c>
      <c r="CQ286" s="3">
        <v>3.38</v>
      </c>
      <c r="CR286">
        <v>10.032999999999999</v>
      </c>
      <c r="CT286" s="3">
        <v>3.38</v>
      </c>
      <c r="CU286">
        <v>10.032999999999999</v>
      </c>
      <c r="DL286" s="3">
        <v>4.3600000000000003</v>
      </c>
      <c r="DM286">
        <v>5.8860000000000001</v>
      </c>
    </row>
    <row r="287" spans="47:117" x14ac:dyDescent="0.25">
      <c r="AU287" s="3">
        <v>1.881</v>
      </c>
      <c r="AV287">
        <v>8387.89</v>
      </c>
      <c r="AY287" s="3">
        <v>1.881</v>
      </c>
      <c r="AZ287">
        <v>8387.89</v>
      </c>
      <c r="BT287" s="3">
        <v>33.68</v>
      </c>
      <c r="BU287">
        <v>2.1960000000000002</v>
      </c>
      <c r="BY287" s="3">
        <v>4.41</v>
      </c>
      <c r="BZ287">
        <v>2.1419999999999999</v>
      </c>
      <c r="CB287" s="9">
        <v>14.29</v>
      </c>
      <c r="CC287">
        <v>1.97</v>
      </c>
      <c r="CQ287" s="3">
        <v>3.39</v>
      </c>
      <c r="CR287">
        <v>5.29</v>
      </c>
      <c r="CT287" s="3">
        <v>3.39</v>
      </c>
      <c r="CU287">
        <v>5.29</v>
      </c>
      <c r="DL287" s="3">
        <v>4.37</v>
      </c>
      <c r="DM287">
        <v>1.59</v>
      </c>
    </row>
    <row r="288" spans="47:117" x14ac:dyDescent="0.25">
      <c r="AU288" s="3">
        <v>1.89</v>
      </c>
      <c r="AV288">
        <v>15686.240000000002</v>
      </c>
      <c r="AY288" s="3">
        <v>1.89</v>
      </c>
      <c r="AZ288">
        <v>15686.240000000002</v>
      </c>
      <c r="BT288" s="3">
        <v>33.69</v>
      </c>
      <c r="BU288">
        <v>4.1040000000000001</v>
      </c>
      <c r="BY288" s="3">
        <v>4.42</v>
      </c>
      <c r="BZ288">
        <v>2.25</v>
      </c>
      <c r="CB288" s="9">
        <v>14.3</v>
      </c>
      <c r="CC288">
        <v>5.4260000000000002</v>
      </c>
      <c r="CQ288" s="3">
        <v>3.4</v>
      </c>
      <c r="CR288">
        <v>13.059999999999999</v>
      </c>
      <c r="CT288" s="3">
        <v>3.4</v>
      </c>
      <c r="CU288">
        <v>13.059999999999999</v>
      </c>
      <c r="DL288" s="3">
        <v>4.3899999999999997</v>
      </c>
      <c r="DM288">
        <v>3.8610000000000002</v>
      </c>
    </row>
    <row r="289" spans="47:117" x14ac:dyDescent="0.25">
      <c r="AU289" s="3">
        <v>1.899</v>
      </c>
      <c r="AV289">
        <v>7445.6500000000005</v>
      </c>
      <c r="AY289" s="3">
        <v>1.899</v>
      </c>
      <c r="AZ289">
        <v>7445.6500000000005</v>
      </c>
      <c r="BT289" s="3">
        <v>33.71</v>
      </c>
      <c r="BU289">
        <v>2.17</v>
      </c>
      <c r="BY289" s="3">
        <v>4.43</v>
      </c>
      <c r="BZ289">
        <v>2.9249999999999998</v>
      </c>
      <c r="CB289" s="9">
        <v>14.33</v>
      </c>
      <c r="CC289">
        <v>8.2899999999999991</v>
      </c>
      <c r="CQ289" s="3">
        <v>3.41</v>
      </c>
      <c r="CR289">
        <v>4.91</v>
      </c>
      <c r="CT289" s="3">
        <v>3.41</v>
      </c>
      <c r="CU289">
        <v>4.91</v>
      </c>
      <c r="DL289" s="3">
        <v>4.4000000000000004</v>
      </c>
      <c r="DM289">
        <v>5.5569999999999897</v>
      </c>
    </row>
    <row r="290" spans="47:117" x14ac:dyDescent="0.25">
      <c r="AU290" s="3">
        <v>1.9</v>
      </c>
      <c r="AV290">
        <v>6431.86</v>
      </c>
      <c r="AY290" s="3">
        <v>1.9</v>
      </c>
      <c r="AZ290">
        <v>6431.86</v>
      </c>
      <c r="BT290" s="3">
        <v>33.72</v>
      </c>
      <c r="BU290">
        <v>2.5109999999999904</v>
      </c>
      <c r="BY290" s="3">
        <v>4.45</v>
      </c>
      <c r="BZ290">
        <v>4.3959999999999999</v>
      </c>
      <c r="CB290" s="9">
        <v>14.34</v>
      </c>
      <c r="CC290">
        <v>3.3929999999999998</v>
      </c>
      <c r="CQ290" s="3">
        <v>3.42</v>
      </c>
      <c r="CR290">
        <v>9.1300000000000008</v>
      </c>
      <c r="CT290" s="3">
        <v>3.42</v>
      </c>
      <c r="CU290">
        <v>9.1300000000000008</v>
      </c>
      <c r="DL290" s="3">
        <v>4.41</v>
      </c>
      <c r="DM290">
        <v>2.1419999999999999</v>
      </c>
    </row>
    <row r="291" spans="47:117" x14ac:dyDescent="0.25">
      <c r="AU291" s="3">
        <v>1.9079999999999999</v>
      </c>
      <c r="AV291">
        <v>9967.67</v>
      </c>
      <c r="AY291" s="3">
        <v>1.9079999999999999</v>
      </c>
      <c r="AZ291">
        <v>9967.67</v>
      </c>
      <c r="BT291" s="3">
        <v>33.729999999999997</v>
      </c>
      <c r="BU291">
        <v>2.94</v>
      </c>
      <c r="BY291" s="3">
        <v>4.47</v>
      </c>
      <c r="BZ291">
        <v>1.0349999999999999</v>
      </c>
      <c r="CB291" s="9">
        <v>14.36</v>
      </c>
      <c r="CC291">
        <v>5.2149999999999999</v>
      </c>
      <c r="CQ291" s="3">
        <v>3.43</v>
      </c>
      <c r="CR291">
        <v>6.16</v>
      </c>
      <c r="CT291" s="3">
        <v>3.43</v>
      </c>
      <c r="CU291">
        <v>6.16</v>
      </c>
      <c r="DL291" s="3">
        <v>4.42</v>
      </c>
      <c r="DM291">
        <v>2.25</v>
      </c>
    </row>
    <row r="292" spans="47:117" x14ac:dyDescent="0.25">
      <c r="AU292" s="3">
        <v>1.91</v>
      </c>
      <c r="AV292">
        <v>5762.02</v>
      </c>
      <c r="AY292" s="3">
        <v>1.91</v>
      </c>
      <c r="AZ292">
        <v>5762.02</v>
      </c>
      <c r="BT292" s="3">
        <v>33.74</v>
      </c>
      <c r="BU292">
        <v>8.3279999999999994</v>
      </c>
      <c r="BY292" s="3">
        <v>4.4800000000000004</v>
      </c>
      <c r="BZ292">
        <v>4.1529999999999996</v>
      </c>
      <c r="CB292" s="9">
        <v>14.37</v>
      </c>
      <c r="CC292">
        <v>2.8620000000000001</v>
      </c>
      <c r="CQ292" s="3">
        <v>3.44</v>
      </c>
      <c r="CR292">
        <v>9.5500000000000007</v>
      </c>
      <c r="CT292" s="3">
        <v>3.44</v>
      </c>
      <c r="CU292">
        <v>9.5500000000000007</v>
      </c>
      <c r="DL292" s="3">
        <v>4.43</v>
      </c>
      <c r="DM292">
        <v>2.9249999999999998</v>
      </c>
    </row>
    <row r="293" spans="47:117" x14ac:dyDescent="0.25">
      <c r="AU293" s="3">
        <v>1.917</v>
      </c>
      <c r="AV293">
        <v>12600.830000000002</v>
      </c>
      <c r="AY293" s="3">
        <v>1.917</v>
      </c>
      <c r="AZ293">
        <v>12600.830000000002</v>
      </c>
      <c r="BT293" s="3">
        <v>33.770000000000003</v>
      </c>
      <c r="BU293">
        <v>1.764</v>
      </c>
      <c r="BY293" s="3">
        <v>4.49</v>
      </c>
      <c r="BZ293">
        <v>9.1969999999999903</v>
      </c>
      <c r="CB293" s="9">
        <v>14.39</v>
      </c>
      <c r="CC293">
        <v>3.04</v>
      </c>
      <c r="CQ293" s="3">
        <v>3.45</v>
      </c>
      <c r="CR293">
        <v>8.6999999999999993</v>
      </c>
      <c r="CT293" s="3">
        <v>3.45</v>
      </c>
      <c r="CU293">
        <v>8.6999999999999993</v>
      </c>
      <c r="DL293" s="3">
        <v>4.45</v>
      </c>
      <c r="DM293">
        <v>4.3959999999999999</v>
      </c>
    </row>
    <row r="294" spans="47:117" x14ac:dyDescent="0.25">
      <c r="AU294" s="3">
        <v>1.92</v>
      </c>
      <c r="AV294">
        <v>17118</v>
      </c>
      <c r="AY294" s="3">
        <v>1.92</v>
      </c>
      <c r="AZ294">
        <v>17118</v>
      </c>
      <c r="BT294" s="3">
        <v>33.79</v>
      </c>
      <c r="BU294">
        <v>1.69</v>
      </c>
      <c r="BY294" s="3">
        <v>4.51</v>
      </c>
      <c r="BZ294">
        <v>9.702</v>
      </c>
      <c r="CB294" s="9">
        <v>14.4</v>
      </c>
      <c r="CC294">
        <v>3.57</v>
      </c>
      <c r="CQ294" s="3">
        <v>3.46</v>
      </c>
      <c r="CR294">
        <v>9</v>
      </c>
      <c r="CT294" s="3">
        <v>3.46</v>
      </c>
      <c r="CU294">
        <v>9</v>
      </c>
      <c r="DL294" s="3">
        <v>4.47</v>
      </c>
      <c r="DM294">
        <v>1.0349999999999999</v>
      </c>
    </row>
    <row r="295" spans="47:117" x14ac:dyDescent="0.25">
      <c r="AU295" s="3">
        <v>1.9259999999999999</v>
      </c>
      <c r="AV295">
        <v>9294.36</v>
      </c>
      <c r="AY295" s="3">
        <v>1.9259999999999999</v>
      </c>
      <c r="AZ295">
        <v>9294.36</v>
      </c>
      <c r="BT295" s="3">
        <v>33.799999999999997</v>
      </c>
      <c r="BU295">
        <v>2.052</v>
      </c>
      <c r="BY295" s="3">
        <v>4.53</v>
      </c>
      <c r="BZ295">
        <v>1.3680000000000001</v>
      </c>
      <c r="CB295" s="9">
        <v>14.41</v>
      </c>
      <c r="CC295">
        <v>4.37</v>
      </c>
      <c r="CQ295" s="3">
        <v>3.47</v>
      </c>
      <c r="CR295">
        <v>3.9400000000000004</v>
      </c>
      <c r="CT295" s="3">
        <v>3.47</v>
      </c>
      <c r="CU295">
        <v>3.9400000000000004</v>
      </c>
      <c r="DL295" s="3">
        <v>4.4800000000000004</v>
      </c>
      <c r="DM295">
        <v>4.1529999999999996</v>
      </c>
    </row>
    <row r="296" spans="47:117" x14ac:dyDescent="0.25">
      <c r="AU296" s="3">
        <v>1.93</v>
      </c>
      <c r="AV296">
        <v>10041.119999999999</v>
      </c>
      <c r="AY296" s="3">
        <v>1.93</v>
      </c>
      <c r="AZ296">
        <v>10041.119999999999</v>
      </c>
      <c r="BT296" s="3">
        <v>33.81</v>
      </c>
      <c r="BU296">
        <v>9.4719999999999995</v>
      </c>
      <c r="BY296" s="3">
        <v>4.55</v>
      </c>
      <c r="BZ296">
        <v>1.8540000000000001</v>
      </c>
      <c r="CB296" s="9">
        <v>14.43</v>
      </c>
      <c r="CC296">
        <v>3.12</v>
      </c>
      <c r="CQ296" s="3">
        <v>3.48</v>
      </c>
      <c r="CR296">
        <v>14.32</v>
      </c>
      <c r="CT296" s="3">
        <v>3.48</v>
      </c>
      <c r="CU296">
        <v>14.32</v>
      </c>
      <c r="DL296" s="3">
        <v>4.49</v>
      </c>
      <c r="DM296">
        <v>9.1969999999999903</v>
      </c>
    </row>
    <row r="297" spans="47:117" x14ac:dyDescent="0.25">
      <c r="AU297" s="3">
        <v>1.9350000000000001</v>
      </c>
      <c r="AV297">
        <v>9689.8500000000022</v>
      </c>
      <c r="AY297" s="3">
        <v>1.9350000000000001</v>
      </c>
      <c r="AZ297">
        <v>9689.8500000000022</v>
      </c>
      <c r="BT297" s="3">
        <v>33.82</v>
      </c>
      <c r="BU297">
        <v>2.5499999999999998</v>
      </c>
      <c r="BY297" s="3">
        <v>4.5599999999999996</v>
      </c>
      <c r="BZ297">
        <v>3.12</v>
      </c>
      <c r="CB297" s="9">
        <v>14.46</v>
      </c>
      <c r="CC297">
        <v>1.395</v>
      </c>
      <c r="CQ297" s="3">
        <v>3.49</v>
      </c>
      <c r="CR297">
        <v>10.571</v>
      </c>
      <c r="CT297" s="3">
        <v>3.49</v>
      </c>
      <c r="CU297">
        <v>10.571</v>
      </c>
      <c r="DL297" s="3">
        <v>4.51</v>
      </c>
      <c r="DM297">
        <v>9.702</v>
      </c>
    </row>
    <row r="298" spans="47:117" x14ac:dyDescent="0.25">
      <c r="AU298" s="3">
        <v>1.94</v>
      </c>
      <c r="AV298">
        <v>8124.19</v>
      </c>
      <c r="AY298" s="3">
        <v>1.94</v>
      </c>
      <c r="AZ298">
        <v>8124.19</v>
      </c>
      <c r="BT298" s="3">
        <v>33.83</v>
      </c>
      <c r="BU298">
        <v>5.35299999999999</v>
      </c>
      <c r="BY298" s="3">
        <v>4.57</v>
      </c>
      <c r="BZ298">
        <v>2.6819999999999999</v>
      </c>
      <c r="CB298" s="9">
        <v>14.48</v>
      </c>
      <c r="CC298">
        <v>3.3660000000000001</v>
      </c>
      <c r="CQ298" s="3">
        <v>3.5</v>
      </c>
      <c r="CR298">
        <v>6.21</v>
      </c>
      <c r="CT298" s="3">
        <v>3.5</v>
      </c>
      <c r="CU298">
        <v>6.21</v>
      </c>
      <c r="DL298" s="3">
        <v>4.53</v>
      </c>
      <c r="DM298">
        <v>1.3680000000000001</v>
      </c>
    </row>
    <row r="299" spans="47:117" x14ac:dyDescent="0.25">
      <c r="AU299" s="3">
        <v>1.944</v>
      </c>
      <c r="AV299">
        <v>11859.429999999997</v>
      </c>
      <c r="AY299" s="3">
        <v>1.944</v>
      </c>
      <c r="AZ299">
        <v>11859.429999999997</v>
      </c>
      <c r="BT299" s="3">
        <v>33.840000000000003</v>
      </c>
      <c r="BU299">
        <v>4.0329999999999995</v>
      </c>
      <c r="BY299" s="3">
        <v>4.6399999999999997</v>
      </c>
      <c r="BZ299">
        <v>3.762</v>
      </c>
      <c r="CB299" s="9">
        <v>14.52</v>
      </c>
      <c r="CC299">
        <v>4.8319999999999999</v>
      </c>
      <c r="CQ299" s="3">
        <v>3.51</v>
      </c>
      <c r="CR299">
        <v>10.67</v>
      </c>
      <c r="CT299" s="3">
        <v>3.51</v>
      </c>
      <c r="CU299">
        <v>10.67</v>
      </c>
      <c r="DL299" s="3">
        <v>4.55</v>
      </c>
      <c r="DM299">
        <v>1.8540000000000001</v>
      </c>
    </row>
    <row r="300" spans="47:117" x14ac:dyDescent="0.25">
      <c r="AU300" s="3">
        <v>1.95</v>
      </c>
      <c r="AV300">
        <v>9884.0400000000009</v>
      </c>
      <c r="AY300" s="3">
        <v>1.95</v>
      </c>
      <c r="AZ300">
        <v>9884.0400000000009</v>
      </c>
      <c r="BT300" s="3">
        <v>33.86</v>
      </c>
      <c r="BU300">
        <v>3.7240000000000002</v>
      </c>
      <c r="BY300" s="3">
        <v>4.6500000000000004</v>
      </c>
      <c r="BZ300">
        <v>4.149</v>
      </c>
      <c r="CB300" s="9">
        <v>14.53</v>
      </c>
      <c r="CC300">
        <v>1.61</v>
      </c>
      <c r="CQ300" s="3">
        <v>3.52</v>
      </c>
      <c r="CR300">
        <v>14.290000000000001</v>
      </c>
      <c r="CT300" s="3">
        <v>3.52</v>
      </c>
      <c r="CU300">
        <v>14.290000000000001</v>
      </c>
      <c r="DL300" s="3">
        <v>4.5599999999999996</v>
      </c>
      <c r="DM300">
        <v>3.12</v>
      </c>
    </row>
    <row r="301" spans="47:117" x14ac:dyDescent="0.25">
      <c r="AU301" s="3">
        <v>1.9530000000000001</v>
      </c>
      <c r="AV301">
        <v>11600.049999999997</v>
      </c>
      <c r="AY301" s="3">
        <v>1.9530000000000001</v>
      </c>
      <c r="AZ301">
        <v>11600.049999999997</v>
      </c>
      <c r="BT301" s="3">
        <v>33.880000000000003</v>
      </c>
      <c r="BU301">
        <v>8.745000000000001</v>
      </c>
      <c r="BY301" s="3">
        <v>4.66</v>
      </c>
      <c r="BZ301">
        <v>1.0529999999999999</v>
      </c>
      <c r="CB301" s="9">
        <v>14.54</v>
      </c>
      <c r="CC301">
        <v>1.7369999999999901</v>
      </c>
      <c r="CQ301" s="3">
        <v>3.53</v>
      </c>
      <c r="CR301">
        <v>2.41</v>
      </c>
      <c r="CT301" s="3">
        <v>3.53</v>
      </c>
      <c r="CU301">
        <v>2.41</v>
      </c>
      <c r="DL301" s="3">
        <v>4.57</v>
      </c>
      <c r="DM301">
        <v>2.6819999999999999</v>
      </c>
    </row>
    <row r="302" spans="47:117" x14ac:dyDescent="0.25">
      <c r="AU302" s="3">
        <v>1.96</v>
      </c>
      <c r="AV302">
        <v>10908.13</v>
      </c>
      <c r="AY302" s="3">
        <v>1.96</v>
      </c>
      <c r="AZ302">
        <v>10908.13</v>
      </c>
      <c r="BT302" s="3">
        <v>33.9</v>
      </c>
      <c r="BU302">
        <v>1.224</v>
      </c>
      <c r="BY302" s="3">
        <v>4.67</v>
      </c>
      <c r="BZ302">
        <v>5.604000000000001</v>
      </c>
      <c r="CB302" s="9">
        <v>14.55</v>
      </c>
      <c r="CC302">
        <v>1.107</v>
      </c>
      <c r="CQ302" s="3">
        <v>3.54</v>
      </c>
      <c r="CR302">
        <v>6.66</v>
      </c>
      <c r="CT302" s="3">
        <v>3.54</v>
      </c>
      <c r="CU302">
        <v>6.66</v>
      </c>
      <c r="DL302" s="3">
        <v>4.6399999999999997</v>
      </c>
      <c r="DM302">
        <v>3.762</v>
      </c>
    </row>
    <row r="303" spans="47:117" x14ac:dyDescent="0.25">
      <c r="AU303" s="3">
        <v>1.962</v>
      </c>
      <c r="AV303">
        <v>12796.989999999998</v>
      </c>
      <c r="AY303" s="3">
        <v>1.962</v>
      </c>
      <c r="AZ303">
        <v>12796.989999999998</v>
      </c>
      <c r="BT303" s="3">
        <v>33.92</v>
      </c>
      <c r="BU303">
        <v>2.1150000000000002</v>
      </c>
      <c r="BY303" s="3">
        <v>4.68</v>
      </c>
      <c r="BZ303">
        <v>2.0609999999999999</v>
      </c>
      <c r="CB303" s="9">
        <v>14.56</v>
      </c>
      <c r="CC303">
        <v>2.3940000000000001</v>
      </c>
      <c r="CQ303" s="3">
        <v>3.55</v>
      </c>
      <c r="CR303">
        <v>7.28</v>
      </c>
      <c r="CT303" s="3">
        <v>3.55</v>
      </c>
      <c r="CU303">
        <v>7.28</v>
      </c>
      <c r="DL303" s="3">
        <v>4.6500000000000004</v>
      </c>
      <c r="DM303">
        <v>4.149</v>
      </c>
    </row>
    <row r="304" spans="47:117" x14ac:dyDescent="0.25">
      <c r="AU304" s="3">
        <v>1.97</v>
      </c>
      <c r="AV304">
        <v>9979.5400000000009</v>
      </c>
      <c r="AY304" s="3">
        <v>1.97</v>
      </c>
      <c r="AZ304">
        <v>9979.5400000000009</v>
      </c>
      <c r="BT304" s="3">
        <v>33.93</v>
      </c>
      <c r="BU304">
        <v>4.9409999999999998</v>
      </c>
      <c r="BY304" s="3">
        <v>4.7</v>
      </c>
      <c r="BZ304">
        <v>4.68</v>
      </c>
      <c r="CB304" s="9">
        <v>14.57</v>
      </c>
      <c r="CC304">
        <v>5.79</v>
      </c>
      <c r="CQ304" s="3">
        <v>3.56</v>
      </c>
      <c r="CR304">
        <v>12.625</v>
      </c>
      <c r="CT304" s="3">
        <v>3.56</v>
      </c>
      <c r="CU304">
        <v>12.625</v>
      </c>
      <c r="DL304" s="3">
        <v>4.66</v>
      </c>
      <c r="DM304">
        <v>1.0529999999999999</v>
      </c>
    </row>
    <row r="305" spans="47:117" x14ac:dyDescent="0.25">
      <c r="AU305" s="3">
        <v>1.9710000000000001</v>
      </c>
      <c r="AV305">
        <v>6652.77</v>
      </c>
      <c r="AY305" s="3">
        <v>1.9710000000000001</v>
      </c>
      <c r="AZ305">
        <v>6652.77</v>
      </c>
      <c r="BT305" s="3">
        <v>33.94</v>
      </c>
      <c r="BU305">
        <v>3.57</v>
      </c>
      <c r="BY305" s="3">
        <v>4.74</v>
      </c>
      <c r="BZ305">
        <v>3.25</v>
      </c>
      <c r="CB305" s="9">
        <v>14.6</v>
      </c>
      <c r="CC305">
        <v>5.3720000000000008</v>
      </c>
      <c r="CQ305" s="3">
        <v>3.57</v>
      </c>
      <c r="CR305">
        <v>10.370000000000001</v>
      </c>
      <c r="CT305" s="3">
        <v>3.57</v>
      </c>
      <c r="CU305">
        <v>10.370000000000001</v>
      </c>
      <c r="DL305" s="3">
        <v>4.67</v>
      </c>
      <c r="DM305">
        <v>5.604000000000001</v>
      </c>
    </row>
    <row r="306" spans="47:117" x14ac:dyDescent="0.25">
      <c r="AU306" s="3">
        <v>1.98</v>
      </c>
      <c r="AV306">
        <v>23449.119999999999</v>
      </c>
      <c r="AY306" s="3">
        <v>1.98</v>
      </c>
      <c r="AZ306">
        <v>23449.119999999999</v>
      </c>
      <c r="BT306" s="3">
        <v>33.950000000000003</v>
      </c>
      <c r="BU306">
        <v>3.4239999999999999</v>
      </c>
      <c r="BY306" s="3">
        <v>4.75</v>
      </c>
      <c r="BZ306">
        <v>1.92</v>
      </c>
      <c r="CB306" s="9">
        <v>14.62</v>
      </c>
      <c r="CC306">
        <v>3.907</v>
      </c>
      <c r="CQ306" s="3">
        <v>3.58</v>
      </c>
      <c r="CR306">
        <v>11.091999999999999</v>
      </c>
      <c r="CT306" s="3">
        <v>3.58</v>
      </c>
      <c r="CU306">
        <v>11.091999999999999</v>
      </c>
      <c r="DL306" s="3">
        <v>4.68</v>
      </c>
      <c r="DM306">
        <v>2.0609999999999999</v>
      </c>
    </row>
    <row r="307" spans="47:117" x14ac:dyDescent="0.25">
      <c r="AU307" s="3">
        <v>1.9890000000000001</v>
      </c>
      <c r="AV307">
        <v>10249.179999999998</v>
      </c>
      <c r="AY307" s="3">
        <v>1.9890000000000001</v>
      </c>
      <c r="AZ307">
        <v>10249.179999999998</v>
      </c>
      <c r="BT307" s="3">
        <v>33.96</v>
      </c>
      <c r="BU307">
        <v>3.96</v>
      </c>
      <c r="BY307" s="3">
        <v>4.78</v>
      </c>
      <c r="BZ307">
        <v>1.6739999999999999</v>
      </c>
      <c r="CB307" s="9">
        <v>14.66</v>
      </c>
      <c r="CC307">
        <v>4.12</v>
      </c>
      <c r="CQ307" s="3">
        <v>3.6</v>
      </c>
      <c r="CR307">
        <v>11.73</v>
      </c>
      <c r="CT307" s="3">
        <v>3.6</v>
      </c>
      <c r="CU307">
        <v>11.73</v>
      </c>
      <c r="DL307" s="3">
        <v>4.7</v>
      </c>
      <c r="DM307">
        <v>4.68</v>
      </c>
    </row>
    <row r="308" spans="47:117" x14ac:dyDescent="0.25">
      <c r="AU308" s="3">
        <v>1.99</v>
      </c>
      <c r="AV308">
        <v>8089.44</v>
      </c>
      <c r="AY308" s="3">
        <v>1.99</v>
      </c>
      <c r="AZ308">
        <v>8089.44</v>
      </c>
      <c r="BT308" s="3">
        <v>33.979999999999997</v>
      </c>
      <c r="BU308">
        <v>4.58</v>
      </c>
      <c r="BY308" s="3">
        <v>4.8</v>
      </c>
      <c r="BZ308">
        <v>2.4929999999999999</v>
      </c>
      <c r="CB308" s="9">
        <v>14.68</v>
      </c>
      <c r="CC308">
        <v>2.81</v>
      </c>
      <c r="CQ308" s="3">
        <v>3.61</v>
      </c>
      <c r="CR308">
        <v>6.4700000000000006</v>
      </c>
      <c r="CT308" s="3">
        <v>3.61</v>
      </c>
      <c r="CU308">
        <v>6.4700000000000006</v>
      </c>
      <c r="DL308" s="3">
        <v>4.74</v>
      </c>
      <c r="DM308">
        <v>3.25</v>
      </c>
    </row>
    <row r="309" spans="47:117" x14ac:dyDescent="0.25">
      <c r="AU309" s="3">
        <v>1.998</v>
      </c>
      <c r="AV309">
        <v>9936.44</v>
      </c>
      <c r="AY309" s="3">
        <v>1.998</v>
      </c>
      <c r="AZ309">
        <v>9936.44</v>
      </c>
      <c r="BT309" s="3">
        <v>33.99</v>
      </c>
      <c r="BU309">
        <v>1.69</v>
      </c>
      <c r="BY309" s="3">
        <v>4.8099999999999996</v>
      </c>
      <c r="BZ309">
        <v>1.84</v>
      </c>
      <c r="CB309" s="9">
        <v>14.69</v>
      </c>
      <c r="CC309">
        <v>7.69</v>
      </c>
      <c r="CQ309" s="3">
        <v>3.62</v>
      </c>
      <c r="CR309">
        <v>6.12</v>
      </c>
      <c r="CT309" s="3">
        <v>3.62</v>
      </c>
      <c r="CU309">
        <v>6.12</v>
      </c>
      <c r="DL309" s="3">
        <v>4.75</v>
      </c>
      <c r="DM309">
        <v>1.92</v>
      </c>
    </row>
    <row r="310" spans="47:117" x14ac:dyDescent="0.25">
      <c r="AU310" s="3">
        <v>2</v>
      </c>
      <c r="AV310">
        <v>7280.38</v>
      </c>
      <c r="AY310" s="3">
        <v>2</v>
      </c>
      <c r="AZ310">
        <v>7280.38</v>
      </c>
      <c r="BT310" s="3">
        <v>34</v>
      </c>
      <c r="BU310">
        <v>3.74</v>
      </c>
      <c r="BY310" s="3">
        <v>4.82</v>
      </c>
      <c r="BZ310">
        <v>1.7009999999999901</v>
      </c>
      <c r="CB310" s="9">
        <v>14.7</v>
      </c>
      <c r="CC310">
        <v>5.4630000000000001</v>
      </c>
      <c r="CQ310" s="3">
        <v>3.63</v>
      </c>
      <c r="CR310">
        <v>7.08</v>
      </c>
      <c r="CT310" s="3">
        <v>3.63</v>
      </c>
      <c r="CU310">
        <v>7.08</v>
      </c>
      <c r="DL310" s="3">
        <v>4.78</v>
      </c>
      <c r="DM310">
        <v>1.6739999999999999</v>
      </c>
    </row>
    <row r="311" spans="47:117" x14ac:dyDescent="0.25">
      <c r="AU311" s="3">
        <v>2.0070000000000001</v>
      </c>
      <c r="AV311">
        <v>16840.850000000002</v>
      </c>
      <c r="AY311" s="3">
        <v>2.0070000000000001</v>
      </c>
      <c r="AZ311">
        <v>16840.850000000002</v>
      </c>
      <c r="BT311" s="3">
        <v>34.01</v>
      </c>
      <c r="BU311">
        <v>5.32</v>
      </c>
      <c r="BY311" s="3">
        <v>4.84</v>
      </c>
      <c r="BZ311">
        <v>2.9</v>
      </c>
      <c r="CB311" s="9">
        <v>14.71</v>
      </c>
      <c r="CC311">
        <v>1.8570000000000002</v>
      </c>
      <c r="CQ311" s="3">
        <v>3.64</v>
      </c>
      <c r="CR311">
        <v>5.34</v>
      </c>
      <c r="CT311" s="3">
        <v>3.64</v>
      </c>
      <c r="CU311">
        <v>5.34</v>
      </c>
      <c r="DL311" s="3">
        <v>4.8</v>
      </c>
      <c r="DM311">
        <v>2.4929999999999999</v>
      </c>
    </row>
    <row r="312" spans="47:117" x14ac:dyDescent="0.25">
      <c r="AU312" s="3">
        <v>2.0099999999999998</v>
      </c>
      <c r="AV312">
        <v>6065.97</v>
      </c>
      <c r="AY312" s="3">
        <v>2.0099999999999998</v>
      </c>
      <c r="AZ312">
        <v>6065.97</v>
      </c>
      <c r="BT312" s="3">
        <v>34.020000000000003</v>
      </c>
      <c r="BU312">
        <v>5.7910000000000004</v>
      </c>
      <c r="BY312" s="3">
        <v>4.8499999999999996</v>
      </c>
      <c r="BZ312">
        <v>1.35</v>
      </c>
      <c r="CB312" s="9">
        <v>14.72</v>
      </c>
      <c r="CC312">
        <v>6.82</v>
      </c>
      <c r="CQ312" s="3">
        <v>3.65</v>
      </c>
      <c r="CR312">
        <v>8.93</v>
      </c>
      <c r="CT312" s="3">
        <v>3.65</v>
      </c>
      <c r="CU312">
        <v>8.93</v>
      </c>
      <c r="DL312" s="3">
        <v>4.8099999999999996</v>
      </c>
      <c r="DM312">
        <v>1.84</v>
      </c>
    </row>
    <row r="313" spans="47:117" x14ac:dyDescent="0.25">
      <c r="AU313" s="3">
        <v>2.016</v>
      </c>
      <c r="AV313">
        <v>9092.92</v>
      </c>
      <c r="AY313" s="3">
        <v>2.016</v>
      </c>
      <c r="AZ313">
        <v>9092.92</v>
      </c>
      <c r="BT313" s="3">
        <v>34.03</v>
      </c>
      <c r="BU313">
        <v>3.63</v>
      </c>
      <c r="BY313" s="3">
        <v>4.88</v>
      </c>
      <c r="BZ313">
        <v>0.9</v>
      </c>
      <c r="CB313" s="9">
        <v>14.74</v>
      </c>
      <c r="CC313">
        <v>2.02</v>
      </c>
      <c r="CQ313" s="3">
        <v>3.66</v>
      </c>
      <c r="CR313">
        <v>7.2799999999999994</v>
      </c>
      <c r="CT313" s="3">
        <v>3.66</v>
      </c>
      <c r="CU313">
        <v>7.2799999999999994</v>
      </c>
      <c r="DL313" s="3">
        <v>4.82</v>
      </c>
      <c r="DM313">
        <v>1.7009999999999901</v>
      </c>
    </row>
    <row r="314" spans="47:117" x14ac:dyDescent="0.25">
      <c r="AU314" s="3">
        <v>2.02</v>
      </c>
      <c r="AV314">
        <v>10470.529999999999</v>
      </c>
      <c r="AY314" s="3">
        <v>2.02</v>
      </c>
      <c r="AZ314">
        <v>10470.529999999999</v>
      </c>
      <c r="BT314" s="3">
        <v>34.04</v>
      </c>
      <c r="BU314">
        <v>1.5569999999999999</v>
      </c>
      <c r="BY314" s="3">
        <v>4.8899999999999997</v>
      </c>
      <c r="BZ314">
        <v>2.0299999999999998</v>
      </c>
      <c r="CB314" s="9">
        <v>14.77</v>
      </c>
      <c r="CC314">
        <v>3.72</v>
      </c>
      <c r="CQ314" s="3">
        <v>3.67</v>
      </c>
      <c r="CR314">
        <v>11.8</v>
      </c>
      <c r="CT314" s="3">
        <v>3.67</v>
      </c>
      <c r="CU314">
        <v>11.8</v>
      </c>
      <c r="DL314" s="3">
        <v>4.84</v>
      </c>
      <c r="DM314">
        <v>2.9</v>
      </c>
    </row>
    <row r="315" spans="47:117" x14ac:dyDescent="0.25">
      <c r="AU315" s="3">
        <v>2.0249999999999999</v>
      </c>
      <c r="AV315">
        <v>5835.7599999999993</v>
      </c>
      <c r="AY315" s="3">
        <v>2.0249999999999999</v>
      </c>
      <c r="AZ315">
        <v>5835.7599999999993</v>
      </c>
      <c r="BT315" s="3">
        <v>34.049999999999997</v>
      </c>
      <c r="BU315">
        <v>4.0640000000000001</v>
      </c>
      <c r="BY315" s="3">
        <v>4.93</v>
      </c>
      <c r="BZ315">
        <v>2.21</v>
      </c>
      <c r="CB315" s="9">
        <v>14.79</v>
      </c>
      <c r="CC315">
        <v>1.3680000000000001</v>
      </c>
      <c r="CQ315" s="3">
        <v>3.68</v>
      </c>
      <c r="CR315">
        <v>2.98</v>
      </c>
      <c r="CT315" s="3">
        <v>3.68</v>
      </c>
      <c r="CU315">
        <v>2.98</v>
      </c>
      <c r="DL315" s="3">
        <v>4.8499999999999996</v>
      </c>
      <c r="DM315">
        <v>1.35</v>
      </c>
    </row>
    <row r="316" spans="47:117" x14ac:dyDescent="0.25">
      <c r="AU316" s="3">
        <v>2.0299999999999998</v>
      </c>
      <c r="AV316">
        <v>7678.53</v>
      </c>
      <c r="AY316" s="3">
        <v>2.0299999999999998</v>
      </c>
      <c r="AZ316">
        <v>7678.53</v>
      </c>
      <c r="BT316" s="3">
        <v>34.06</v>
      </c>
      <c r="BU316">
        <v>4.8629999999999995</v>
      </c>
      <c r="BY316" s="3">
        <v>4.9400000000000004</v>
      </c>
      <c r="BZ316">
        <v>1.84</v>
      </c>
      <c r="CB316" s="9">
        <v>14.8</v>
      </c>
      <c r="CC316">
        <v>2.56</v>
      </c>
      <c r="CQ316" s="3">
        <v>3.69</v>
      </c>
      <c r="CR316">
        <v>5.89</v>
      </c>
      <c r="CT316" s="3">
        <v>3.69</v>
      </c>
      <c r="CU316">
        <v>5.89</v>
      </c>
      <c r="DL316" s="3">
        <v>4.88</v>
      </c>
      <c r="DM316">
        <v>0.9</v>
      </c>
    </row>
    <row r="317" spans="47:117" x14ac:dyDescent="0.25">
      <c r="AU317" s="3">
        <v>2.0339999999999998</v>
      </c>
      <c r="AV317">
        <v>9599.35</v>
      </c>
      <c r="AY317" s="3">
        <v>2.0339999999999998</v>
      </c>
      <c r="AZ317">
        <v>9599.35</v>
      </c>
      <c r="BT317" s="3">
        <v>34.08</v>
      </c>
      <c r="BU317">
        <v>5.12</v>
      </c>
      <c r="BY317" s="3">
        <v>4.95</v>
      </c>
      <c r="BZ317">
        <v>6.0280000000000005</v>
      </c>
      <c r="CB317" s="9">
        <v>14.81</v>
      </c>
      <c r="CC317">
        <v>4.42</v>
      </c>
      <c r="CQ317" s="3">
        <v>3.7</v>
      </c>
      <c r="CR317">
        <v>7.83</v>
      </c>
      <c r="CT317" s="3">
        <v>3.7</v>
      </c>
      <c r="CU317">
        <v>7.83</v>
      </c>
      <c r="DL317" s="3">
        <v>4.8899999999999997</v>
      </c>
      <c r="DM317">
        <v>2.0299999999999998</v>
      </c>
    </row>
    <row r="318" spans="47:117" x14ac:dyDescent="0.25">
      <c r="AU318" s="3">
        <v>2.04</v>
      </c>
      <c r="AV318">
        <v>8941.27</v>
      </c>
      <c r="AY318" s="3">
        <v>2.04</v>
      </c>
      <c r="AZ318">
        <v>8941.27</v>
      </c>
      <c r="BT318" s="3">
        <v>34.090000000000003</v>
      </c>
      <c r="BU318">
        <v>3.06</v>
      </c>
      <c r="BY318" s="3">
        <v>4.96</v>
      </c>
      <c r="BZ318">
        <v>4.6900000000000004</v>
      </c>
      <c r="CB318" s="9">
        <v>14.82</v>
      </c>
      <c r="CC318">
        <v>5.8140000000000001</v>
      </c>
      <c r="CQ318" s="3">
        <v>3.71</v>
      </c>
      <c r="CR318">
        <v>12.276</v>
      </c>
      <c r="CT318" s="3">
        <v>3.71</v>
      </c>
      <c r="CU318">
        <v>12.276</v>
      </c>
      <c r="DL318" s="3">
        <v>4.93</v>
      </c>
      <c r="DM318">
        <v>2.21</v>
      </c>
    </row>
    <row r="319" spans="47:117" x14ac:dyDescent="0.25">
      <c r="AU319" s="3">
        <v>2.0430000000000001</v>
      </c>
      <c r="AV319">
        <v>12401.080000000002</v>
      </c>
      <c r="AY319" s="3">
        <v>2.0430000000000001</v>
      </c>
      <c r="AZ319">
        <v>12401.080000000002</v>
      </c>
      <c r="BT319" s="3">
        <v>34.1</v>
      </c>
      <c r="BU319">
        <v>3.17</v>
      </c>
      <c r="BY319" s="3">
        <v>4.97</v>
      </c>
      <c r="BZ319">
        <v>2.42</v>
      </c>
      <c r="CB319" s="9">
        <v>14.84</v>
      </c>
      <c r="CC319">
        <v>2.34</v>
      </c>
      <c r="CQ319" s="3">
        <v>3.72</v>
      </c>
      <c r="CR319">
        <v>7.66</v>
      </c>
      <c r="CT319" s="3">
        <v>3.72</v>
      </c>
      <c r="CU319">
        <v>7.66</v>
      </c>
      <c r="DL319" s="3">
        <v>4.9400000000000004</v>
      </c>
      <c r="DM319">
        <v>1.84</v>
      </c>
    </row>
    <row r="320" spans="47:117" x14ac:dyDescent="0.25">
      <c r="AU320" s="3">
        <v>2.0499999999999998</v>
      </c>
      <c r="AV320">
        <v>3852.55</v>
      </c>
      <c r="AY320" s="3">
        <v>2.0499999999999998</v>
      </c>
      <c r="AZ320">
        <v>3852.55</v>
      </c>
      <c r="BT320" s="3">
        <v>34.11</v>
      </c>
      <c r="BU320">
        <v>1.179</v>
      </c>
      <c r="BY320" s="3">
        <v>4.9800000000000004</v>
      </c>
      <c r="BZ320">
        <v>1.9350000000000001</v>
      </c>
      <c r="CB320" s="9">
        <v>14.85</v>
      </c>
      <c r="CC320">
        <v>2.2509999999999999</v>
      </c>
      <c r="CQ320" s="3">
        <v>3.73</v>
      </c>
      <c r="CR320">
        <v>3.65</v>
      </c>
      <c r="CT320" s="3">
        <v>3.73</v>
      </c>
      <c r="CU320">
        <v>3.65</v>
      </c>
      <c r="DL320" s="3">
        <v>4.95</v>
      </c>
      <c r="DM320">
        <v>6.0280000000000005</v>
      </c>
    </row>
    <row r="321" spans="47:117" x14ac:dyDescent="0.25">
      <c r="AU321" s="3">
        <v>2.052</v>
      </c>
      <c r="AV321">
        <v>10895.009999999998</v>
      </c>
      <c r="AY321" s="3">
        <v>2.052</v>
      </c>
      <c r="AZ321">
        <v>10895.009999999998</v>
      </c>
      <c r="BT321" s="3">
        <v>34.119999999999997</v>
      </c>
      <c r="BU321">
        <v>7.5250000000000004</v>
      </c>
      <c r="BY321" s="3">
        <v>5.03</v>
      </c>
      <c r="BZ321">
        <v>5.3549999999999898</v>
      </c>
      <c r="CB321" s="9">
        <v>14.86</v>
      </c>
      <c r="CC321">
        <v>1.18</v>
      </c>
      <c r="CQ321" s="3">
        <v>3.74</v>
      </c>
      <c r="CR321">
        <v>19.294</v>
      </c>
      <c r="CT321" s="3">
        <v>3.74</v>
      </c>
      <c r="CU321">
        <v>19.294</v>
      </c>
      <c r="DL321" s="3">
        <v>4.96</v>
      </c>
      <c r="DM321">
        <v>4.6900000000000004</v>
      </c>
    </row>
    <row r="322" spans="47:117" x14ac:dyDescent="0.25">
      <c r="AU322" s="3">
        <v>2.06</v>
      </c>
      <c r="AV322">
        <v>8295.25</v>
      </c>
      <c r="AY322" s="3">
        <v>2.06</v>
      </c>
      <c r="AZ322">
        <v>8295.25</v>
      </c>
      <c r="BT322" s="3">
        <v>34.130000000000003</v>
      </c>
      <c r="BU322">
        <v>8.1829999999999998</v>
      </c>
      <c r="BY322" s="3">
        <v>5.04</v>
      </c>
      <c r="BZ322">
        <v>2.4300000000000002</v>
      </c>
      <c r="CB322" s="9">
        <v>14.87</v>
      </c>
      <c r="CC322">
        <v>1.764</v>
      </c>
      <c r="CQ322" s="3">
        <v>3.75</v>
      </c>
      <c r="CR322">
        <v>7.7299999999999995</v>
      </c>
      <c r="CT322" s="3">
        <v>3.75</v>
      </c>
      <c r="CU322">
        <v>7.7299999999999995</v>
      </c>
      <c r="DL322" s="3">
        <v>4.97</v>
      </c>
      <c r="DM322">
        <v>2.42</v>
      </c>
    </row>
    <row r="323" spans="47:117" x14ac:dyDescent="0.25">
      <c r="AU323" s="3">
        <v>2.0609999999999999</v>
      </c>
      <c r="AV323">
        <v>7338.71</v>
      </c>
      <c r="AY323" s="3">
        <v>2.0609999999999999</v>
      </c>
      <c r="AZ323">
        <v>7338.71</v>
      </c>
      <c r="BT323" s="3">
        <v>34.14</v>
      </c>
      <c r="BU323">
        <v>3.78</v>
      </c>
      <c r="BY323" s="3">
        <v>5.05</v>
      </c>
      <c r="BZ323">
        <v>1.944</v>
      </c>
      <c r="CB323" s="9">
        <v>14.9</v>
      </c>
      <c r="CC323">
        <v>2.52</v>
      </c>
      <c r="CQ323" s="3">
        <v>3.76</v>
      </c>
      <c r="CR323">
        <v>8.26</v>
      </c>
      <c r="CT323" s="3">
        <v>3.76</v>
      </c>
      <c r="CU323">
        <v>8.26</v>
      </c>
      <c r="DL323" s="3">
        <v>4.9800000000000004</v>
      </c>
      <c r="DM323">
        <v>1.9350000000000001</v>
      </c>
    </row>
    <row r="324" spans="47:117" x14ac:dyDescent="0.25">
      <c r="AU324" s="3">
        <v>2.0699999999999998</v>
      </c>
      <c r="AV324">
        <v>16070.660000000002</v>
      </c>
      <c r="AY324" s="3">
        <v>2.0699999999999998</v>
      </c>
      <c r="AZ324">
        <v>16070.660000000002</v>
      </c>
      <c r="BT324" s="3">
        <v>34.15</v>
      </c>
      <c r="BU324">
        <v>3.923</v>
      </c>
      <c r="BY324" s="3">
        <v>5.07</v>
      </c>
      <c r="BZ324">
        <v>2.77</v>
      </c>
      <c r="CB324" s="9">
        <v>14.91</v>
      </c>
      <c r="CC324">
        <v>6.6810000000000009</v>
      </c>
      <c r="CQ324" s="3">
        <v>3.77</v>
      </c>
      <c r="CR324">
        <v>6.02</v>
      </c>
      <c r="CT324" s="3">
        <v>3.77</v>
      </c>
      <c r="CU324">
        <v>6.02</v>
      </c>
      <c r="DL324" s="3">
        <v>5.03</v>
      </c>
      <c r="DM324">
        <v>5.3549999999999898</v>
      </c>
    </row>
    <row r="325" spans="47:117" x14ac:dyDescent="0.25">
      <c r="AU325" s="3">
        <v>2.0790000000000002</v>
      </c>
      <c r="AV325">
        <v>12082.179999999998</v>
      </c>
      <c r="AY325" s="3">
        <v>2.0790000000000002</v>
      </c>
      <c r="AZ325">
        <v>12082.179999999998</v>
      </c>
      <c r="BT325" s="3">
        <v>34.159999999999997</v>
      </c>
      <c r="BU325">
        <v>1.3320000000000001</v>
      </c>
      <c r="BY325" s="3">
        <v>5.12</v>
      </c>
      <c r="BZ325">
        <v>2.871</v>
      </c>
      <c r="CB325" s="9">
        <v>14.92</v>
      </c>
      <c r="CC325">
        <v>3.9509999999999899</v>
      </c>
      <c r="CQ325" s="3">
        <v>3.78</v>
      </c>
      <c r="CR325">
        <v>9.5489999999999995</v>
      </c>
      <c r="CT325" s="3">
        <v>3.78</v>
      </c>
      <c r="CU325">
        <v>9.5489999999999995</v>
      </c>
      <c r="DL325" s="3">
        <v>5.04</v>
      </c>
      <c r="DM325">
        <v>2.4300000000000002</v>
      </c>
    </row>
    <row r="326" spans="47:117" x14ac:dyDescent="0.25">
      <c r="AU326" s="3">
        <v>2.08</v>
      </c>
      <c r="AV326">
        <v>9418.5600000000013</v>
      </c>
      <c r="AY326" s="3">
        <v>2.08</v>
      </c>
      <c r="AZ326">
        <v>9418.5600000000013</v>
      </c>
      <c r="BT326" s="3">
        <v>34.17</v>
      </c>
      <c r="BU326">
        <v>0.75</v>
      </c>
      <c r="BY326" s="3">
        <v>5.16</v>
      </c>
      <c r="BZ326">
        <v>1.66</v>
      </c>
      <c r="CB326" s="9">
        <v>14.93</v>
      </c>
      <c r="CC326">
        <v>4.1899999999999995</v>
      </c>
      <c r="CQ326" s="3">
        <v>3.79</v>
      </c>
      <c r="CR326">
        <v>7.6969999999999992</v>
      </c>
      <c r="CT326" s="3">
        <v>3.79</v>
      </c>
      <c r="CU326">
        <v>7.6969999999999992</v>
      </c>
      <c r="DL326" s="3">
        <v>5.05</v>
      </c>
      <c r="DM326">
        <v>1.944</v>
      </c>
    </row>
    <row r="327" spans="47:117" x14ac:dyDescent="0.25">
      <c r="AU327" s="3">
        <v>2.0880000000000001</v>
      </c>
      <c r="AV327">
        <v>7883.17</v>
      </c>
      <c r="AY327" s="3">
        <v>2.0880000000000001</v>
      </c>
      <c r="AZ327">
        <v>7883.17</v>
      </c>
      <c r="BT327" s="3">
        <v>34.18</v>
      </c>
      <c r="BU327">
        <v>5.2799999999999994</v>
      </c>
      <c r="BY327" s="3">
        <v>5.18</v>
      </c>
      <c r="BZ327">
        <v>2.63</v>
      </c>
      <c r="CB327" s="9">
        <v>14.95</v>
      </c>
      <c r="CC327">
        <v>8.4239999999999995</v>
      </c>
      <c r="CQ327" s="3">
        <v>3.8</v>
      </c>
      <c r="CR327">
        <v>8.7200000000000006</v>
      </c>
      <c r="CT327" s="3">
        <v>3.8</v>
      </c>
      <c r="CU327">
        <v>8.7200000000000006</v>
      </c>
      <c r="DL327" s="3">
        <v>5.07</v>
      </c>
      <c r="DM327">
        <v>2.77</v>
      </c>
    </row>
    <row r="328" spans="47:117" x14ac:dyDescent="0.25">
      <c r="AU328" s="3">
        <v>2.09</v>
      </c>
      <c r="AV328">
        <v>8658.83</v>
      </c>
      <c r="AY328" s="3">
        <v>2.09</v>
      </c>
      <c r="AZ328">
        <v>8658.83</v>
      </c>
      <c r="BT328" s="3">
        <v>34.21</v>
      </c>
      <c r="BU328">
        <v>0.71</v>
      </c>
      <c r="BY328" s="3">
        <v>5.19</v>
      </c>
      <c r="BZ328">
        <v>4.5829999999999895</v>
      </c>
      <c r="CB328" s="9">
        <v>14.96</v>
      </c>
      <c r="CC328">
        <v>2.71</v>
      </c>
      <c r="CQ328" s="3">
        <v>3.81</v>
      </c>
      <c r="CR328">
        <v>6.4969999999999999</v>
      </c>
      <c r="CT328" s="3">
        <v>3.81</v>
      </c>
      <c r="CU328">
        <v>6.4969999999999999</v>
      </c>
      <c r="DL328" s="3">
        <v>5.12</v>
      </c>
      <c r="DM328">
        <v>2.871</v>
      </c>
    </row>
    <row r="329" spans="47:117" x14ac:dyDescent="0.25">
      <c r="AU329" s="3">
        <v>2.097</v>
      </c>
      <c r="AV329">
        <v>18686.349999999999</v>
      </c>
      <c r="AY329" s="3">
        <v>2.097</v>
      </c>
      <c r="AZ329">
        <v>18686.349999999999</v>
      </c>
      <c r="BT329" s="3">
        <v>34.22</v>
      </c>
      <c r="BU329">
        <v>10.422000000000001</v>
      </c>
      <c r="BY329" s="3">
        <v>5.23</v>
      </c>
      <c r="BZ329">
        <v>6.7190000000000003</v>
      </c>
      <c r="CB329" s="9">
        <v>14.97</v>
      </c>
      <c r="CC329">
        <v>15.395</v>
      </c>
      <c r="CQ329" s="3">
        <v>3.82</v>
      </c>
      <c r="CR329">
        <v>17.46</v>
      </c>
      <c r="CT329" s="3">
        <v>3.82</v>
      </c>
      <c r="CU329">
        <v>17.46</v>
      </c>
      <c r="DL329" s="3">
        <v>5.16</v>
      </c>
      <c r="DM329">
        <v>1.66</v>
      </c>
    </row>
    <row r="330" spans="47:117" x14ac:dyDescent="0.25">
      <c r="AU330" s="3">
        <v>2.1</v>
      </c>
      <c r="AV330">
        <v>15238.780000000004</v>
      </c>
      <c r="AY330" s="3">
        <v>2.1</v>
      </c>
      <c r="AZ330">
        <v>15238.780000000004</v>
      </c>
      <c r="BT330" s="3">
        <v>34.229999999999997</v>
      </c>
      <c r="BU330">
        <v>2.5</v>
      </c>
      <c r="BY330" s="3">
        <v>5.24</v>
      </c>
      <c r="BZ330">
        <v>3.9510000000000001</v>
      </c>
      <c r="CB330" s="9">
        <v>14.98</v>
      </c>
      <c r="CC330">
        <v>2.448</v>
      </c>
      <c r="CQ330" s="3">
        <v>3.83</v>
      </c>
      <c r="CR330">
        <v>17.030999999999999</v>
      </c>
      <c r="CT330" s="3">
        <v>3.83</v>
      </c>
      <c r="CU330">
        <v>17.030999999999999</v>
      </c>
      <c r="DL330" s="3">
        <v>5.18</v>
      </c>
      <c r="DM330">
        <v>2.63</v>
      </c>
    </row>
    <row r="331" spans="47:117" x14ac:dyDescent="0.25">
      <c r="AU331" s="3">
        <v>2.1059999999999999</v>
      </c>
      <c r="AV331">
        <v>12667.560000000001</v>
      </c>
      <c r="AY331" s="3">
        <v>2.1059999999999999</v>
      </c>
      <c r="AZ331">
        <v>12667.560000000001</v>
      </c>
      <c r="BT331" s="3">
        <v>34.24</v>
      </c>
      <c r="BU331">
        <v>4.2200000000000006</v>
      </c>
      <c r="BY331" s="3">
        <v>5.25</v>
      </c>
      <c r="BZ331">
        <v>3.35</v>
      </c>
      <c r="CB331" s="9">
        <v>14.99</v>
      </c>
      <c r="CC331">
        <v>1.5209999999999999</v>
      </c>
      <c r="CQ331" s="3">
        <v>3.84</v>
      </c>
      <c r="CR331">
        <v>12.650000000000002</v>
      </c>
      <c r="CT331" s="3">
        <v>3.84</v>
      </c>
      <c r="CU331">
        <v>12.650000000000002</v>
      </c>
      <c r="DL331" s="3">
        <v>5.19</v>
      </c>
      <c r="DM331">
        <v>4.5829999999999895</v>
      </c>
    </row>
    <row r="332" spans="47:117" x14ac:dyDescent="0.25">
      <c r="AU332" s="3">
        <v>2.11</v>
      </c>
      <c r="AV332">
        <v>7719.4800000000014</v>
      </c>
      <c r="AY332" s="3">
        <v>2.11</v>
      </c>
      <c r="AZ332">
        <v>7719.4800000000014</v>
      </c>
      <c r="BT332" s="3">
        <v>34.28</v>
      </c>
      <c r="BU332">
        <v>5.008</v>
      </c>
      <c r="BY332" s="3">
        <v>5.26</v>
      </c>
      <c r="BZ332">
        <v>5.0110000000000001</v>
      </c>
      <c r="CB332" s="9">
        <v>15.03</v>
      </c>
      <c r="CC332">
        <v>2.1150000000000002</v>
      </c>
      <c r="CQ332" s="3">
        <v>3.86</v>
      </c>
      <c r="CR332">
        <v>20.989999999999995</v>
      </c>
      <c r="CT332" s="3">
        <v>3.86</v>
      </c>
      <c r="CU332">
        <v>20.989999999999995</v>
      </c>
      <c r="DL332" s="3">
        <v>5.23</v>
      </c>
      <c r="DM332">
        <v>6.7190000000000003</v>
      </c>
    </row>
    <row r="333" spans="47:117" x14ac:dyDescent="0.25">
      <c r="AU333" s="3">
        <v>2.1150000000000002</v>
      </c>
      <c r="AV333">
        <v>9648.369999999999</v>
      </c>
      <c r="AY333" s="3">
        <v>2.1150000000000002</v>
      </c>
      <c r="AZ333">
        <v>9648.369999999999</v>
      </c>
      <c r="BT333" s="3">
        <v>34.29</v>
      </c>
      <c r="BU333">
        <v>0.94</v>
      </c>
      <c r="BY333" s="3">
        <v>5.27</v>
      </c>
      <c r="BZ333">
        <v>5.7759999999999998</v>
      </c>
      <c r="CB333" s="9">
        <v>15.04</v>
      </c>
      <c r="CC333">
        <v>4.9749999999999899</v>
      </c>
      <c r="CQ333" s="3">
        <v>3.87</v>
      </c>
      <c r="CR333">
        <v>13.033000000000001</v>
      </c>
      <c r="CT333" s="3">
        <v>3.87</v>
      </c>
      <c r="CU333">
        <v>13.033000000000001</v>
      </c>
      <c r="DL333" s="3">
        <v>5.24</v>
      </c>
      <c r="DM333">
        <v>3.9510000000000001</v>
      </c>
    </row>
    <row r="334" spans="47:117" x14ac:dyDescent="0.25">
      <c r="AU334" s="3">
        <v>2.12</v>
      </c>
      <c r="AV334">
        <v>8515.35</v>
      </c>
      <c r="AY334" s="3">
        <v>2.12</v>
      </c>
      <c r="AZ334">
        <v>8515.35</v>
      </c>
      <c r="BT334" s="3">
        <v>34.31</v>
      </c>
      <c r="BU334">
        <v>4.6399999999999997</v>
      </c>
      <c r="BY334" s="3">
        <v>5.3</v>
      </c>
      <c r="BZ334">
        <v>5.8770000000000007</v>
      </c>
      <c r="CB334" s="9">
        <v>15.06</v>
      </c>
      <c r="CC334">
        <v>3.13</v>
      </c>
      <c r="CQ334" s="3">
        <v>3.88</v>
      </c>
      <c r="CR334">
        <v>8.0399999999999991</v>
      </c>
      <c r="CT334" s="3">
        <v>3.88</v>
      </c>
      <c r="CU334">
        <v>8.0399999999999991</v>
      </c>
      <c r="DL334" s="3">
        <v>5.25</v>
      </c>
      <c r="DM334">
        <v>3.35</v>
      </c>
    </row>
    <row r="335" spans="47:117" x14ac:dyDescent="0.25">
      <c r="AU335" s="3">
        <v>2.1240000000000001</v>
      </c>
      <c r="AV335">
        <v>11665.96</v>
      </c>
      <c r="AY335" s="3">
        <v>2.1240000000000001</v>
      </c>
      <c r="AZ335">
        <v>11665.96</v>
      </c>
      <c r="BT335" s="3">
        <v>34.32</v>
      </c>
      <c r="BU335">
        <v>2.3940000000000001</v>
      </c>
      <c r="BY335" s="3">
        <v>5.31</v>
      </c>
      <c r="BZ335">
        <v>1.143</v>
      </c>
      <c r="CB335" s="9">
        <v>15.07</v>
      </c>
      <c r="CC335">
        <v>11.985999999999999</v>
      </c>
      <c r="CQ335" s="3">
        <v>3.89</v>
      </c>
      <c r="CR335">
        <v>10.24</v>
      </c>
      <c r="CT335" s="3">
        <v>3.89</v>
      </c>
      <c r="CU335">
        <v>10.24</v>
      </c>
      <c r="DL335" s="3">
        <v>5.26</v>
      </c>
      <c r="DM335">
        <v>5.0110000000000001</v>
      </c>
    </row>
    <row r="336" spans="47:117" x14ac:dyDescent="0.25">
      <c r="AU336" s="3">
        <v>2.13</v>
      </c>
      <c r="AV336">
        <v>9855.9199999999983</v>
      </c>
      <c r="AY336" s="3">
        <v>2.13</v>
      </c>
      <c r="AZ336">
        <v>9855.9199999999983</v>
      </c>
      <c r="BT336" s="3">
        <v>34.33</v>
      </c>
      <c r="BU336">
        <v>7.9910000000000005</v>
      </c>
      <c r="BY336" s="3">
        <v>5.32</v>
      </c>
      <c r="BZ336">
        <v>1.88</v>
      </c>
      <c r="CB336" s="9">
        <v>15.08</v>
      </c>
      <c r="CC336">
        <v>4.5269999999999992</v>
      </c>
      <c r="CQ336" s="3">
        <v>3.9</v>
      </c>
      <c r="CR336">
        <v>6.62</v>
      </c>
      <c r="CT336" s="3">
        <v>3.9</v>
      </c>
      <c r="CU336">
        <v>6.62</v>
      </c>
      <c r="DL336" s="3">
        <v>5.27</v>
      </c>
      <c r="DM336">
        <v>5.7759999999999998</v>
      </c>
    </row>
    <row r="337" spans="47:117" x14ac:dyDescent="0.25">
      <c r="AU337" s="3">
        <v>2.133</v>
      </c>
      <c r="AV337">
        <v>7937.09</v>
      </c>
      <c r="AY337" s="3">
        <v>2.133</v>
      </c>
      <c r="AZ337">
        <v>7937.09</v>
      </c>
      <c r="BT337" s="3">
        <v>34.340000000000003</v>
      </c>
      <c r="BU337">
        <v>1.77</v>
      </c>
      <c r="BY337" s="3">
        <v>5.33</v>
      </c>
      <c r="BZ337">
        <v>1.08</v>
      </c>
      <c r="CB337" s="9">
        <v>15.09</v>
      </c>
      <c r="CC337">
        <v>8.5589999999999993</v>
      </c>
      <c r="CQ337" s="3">
        <v>3.91</v>
      </c>
      <c r="CR337">
        <v>5.01</v>
      </c>
      <c r="CT337" s="3">
        <v>3.91</v>
      </c>
      <c r="CU337">
        <v>5.01</v>
      </c>
      <c r="DL337" s="3">
        <v>5.3</v>
      </c>
      <c r="DM337">
        <v>5.8770000000000007</v>
      </c>
    </row>
    <row r="338" spans="47:117" x14ac:dyDescent="0.25">
      <c r="AU338" s="3">
        <v>2.14</v>
      </c>
      <c r="AV338">
        <v>7804</v>
      </c>
      <c r="AY338" s="3">
        <v>2.14</v>
      </c>
      <c r="AZ338">
        <v>7804</v>
      </c>
      <c r="BT338" s="3">
        <v>34.35</v>
      </c>
      <c r="BU338">
        <v>5.6969999999999992</v>
      </c>
      <c r="BY338" s="3">
        <v>5.34</v>
      </c>
      <c r="BZ338">
        <v>0.92700000000000005</v>
      </c>
      <c r="CB338" s="9">
        <v>15.11</v>
      </c>
      <c r="CC338">
        <v>3.3000000000000003</v>
      </c>
      <c r="CQ338" s="3">
        <v>3.92</v>
      </c>
      <c r="CR338">
        <v>19.571999999999999</v>
      </c>
      <c r="CT338" s="3">
        <v>3.92</v>
      </c>
      <c r="CU338">
        <v>19.571999999999999</v>
      </c>
      <c r="DL338" s="3">
        <v>5.31</v>
      </c>
      <c r="DM338">
        <v>1.143</v>
      </c>
    </row>
    <row r="339" spans="47:117" x14ac:dyDescent="0.25">
      <c r="AU339" s="3">
        <v>2.1419999999999999</v>
      </c>
      <c r="AV339">
        <v>7760.63</v>
      </c>
      <c r="AY339" s="3">
        <v>2.1419999999999999</v>
      </c>
      <c r="AZ339">
        <v>7760.63</v>
      </c>
      <c r="BT339" s="3">
        <v>34.36</v>
      </c>
      <c r="BU339">
        <v>6.4079999999999995</v>
      </c>
      <c r="BY339" s="3">
        <v>5.36</v>
      </c>
      <c r="BZ339">
        <v>9.2520000000000007</v>
      </c>
      <c r="CB339" s="9">
        <v>15.13</v>
      </c>
      <c r="CC339">
        <v>4.8659999999999997</v>
      </c>
      <c r="CQ339" s="3">
        <v>3.93</v>
      </c>
      <c r="CR339">
        <v>10.739999999999998</v>
      </c>
      <c r="CT339" s="3">
        <v>3.93</v>
      </c>
      <c r="CU339">
        <v>10.739999999999998</v>
      </c>
      <c r="DL339" s="3">
        <v>5.32</v>
      </c>
      <c r="DM339">
        <v>1.88</v>
      </c>
    </row>
    <row r="340" spans="47:117" x14ac:dyDescent="0.25">
      <c r="AU340" s="3">
        <v>2.15</v>
      </c>
      <c r="AV340">
        <v>14355.960000000001</v>
      </c>
      <c r="AY340" s="3">
        <v>2.15</v>
      </c>
      <c r="AZ340">
        <v>14355.960000000001</v>
      </c>
      <c r="BT340" s="3">
        <v>34.369999999999997</v>
      </c>
      <c r="BU340">
        <v>5.33</v>
      </c>
      <c r="BY340" s="3">
        <v>5.37</v>
      </c>
      <c r="BZ340">
        <v>4.5090000000000003</v>
      </c>
      <c r="CB340" s="9">
        <v>15.15</v>
      </c>
      <c r="CC340">
        <v>6.9880000000000004</v>
      </c>
      <c r="CQ340" s="3">
        <v>3.94</v>
      </c>
      <c r="CR340">
        <v>3.23</v>
      </c>
      <c r="CT340" s="3">
        <v>3.94</v>
      </c>
      <c r="CU340">
        <v>3.23</v>
      </c>
      <c r="DL340" s="3">
        <v>5.33</v>
      </c>
      <c r="DM340">
        <v>1.08</v>
      </c>
    </row>
    <row r="341" spans="47:117" x14ac:dyDescent="0.25">
      <c r="AU341" s="3">
        <v>2.1509999999999998</v>
      </c>
      <c r="AV341">
        <v>9970.69</v>
      </c>
      <c r="AY341" s="3">
        <v>2.1509999999999998</v>
      </c>
      <c r="AZ341">
        <v>9970.69</v>
      </c>
      <c r="BT341" s="3">
        <v>34.380000000000003</v>
      </c>
      <c r="BU341">
        <v>3.63</v>
      </c>
      <c r="BY341" s="3">
        <v>5.41</v>
      </c>
      <c r="BZ341">
        <v>4.1970000000000001</v>
      </c>
      <c r="CB341" s="9">
        <v>15.16</v>
      </c>
      <c r="CC341">
        <v>3.8069999999999999</v>
      </c>
      <c r="CQ341" s="3">
        <v>3.95</v>
      </c>
      <c r="CR341">
        <v>5.08</v>
      </c>
      <c r="CT341" s="3">
        <v>3.95</v>
      </c>
      <c r="CU341">
        <v>5.08</v>
      </c>
      <c r="DL341" s="3">
        <v>5.34</v>
      </c>
      <c r="DM341">
        <v>0.92700000000000005</v>
      </c>
    </row>
    <row r="342" spans="47:117" x14ac:dyDescent="0.25">
      <c r="AU342" s="3">
        <v>2.16</v>
      </c>
      <c r="AV342">
        <v>25329.550000000007</v>
      </c>
      <c r="AY342" s="3">
        <v>2.16</v>
      </c>
      <c r="AZ342">
        <v>25329.550000000007</v>
      </c>
      <c r="BT342" s="3">
        <v>34.39</v>
      </c>
      <c r="BU342">
        <v>2.7629999999999999</v>
      </c>
      <c r="BY342" s="3">
        <v>5.44</v>
      </c>
      <c r="BZ342">
        <v>2.601</v>
      </c>
      <c r="CB342" s="9">
        <v>15.17</v>
      </c>
      <c r="CC342">
        <v>1.0980000000000001</v>
      </c>
      <c r="CQ342" s="3">
        <v>3.96</v>
      </c>
      <c r="CR342">
        <v>9.1649999999999991</v>
      </c>
      <c r="CT342" s="3">
        <v>3.96</v>
      </c>
      <c r="CU342">
        <v>9.1649999999999991</v>
      </c>
      <c r="DL342" s="3">
        <v>5.36</v>
      </c>
      <c r="DM342">
        <v>9.2520000000000007</v>
      </c>
    </row>
    <row r="343" spans="47:117" x14ac:dyDescent="0.25">
      <c r="AU343" s="3">
        <v>2.169</v>
      </c>
      <c r="AV343">
        <v>12022.79</v>
      </c>
      <c r="AY343" s="3">
        <v>2.169</v>
      </c>
      <c r="AZ343">
        <v>12022.79</v>
      </c>
      <c r="BT343" s="3">
        <v>34.4</v>
      </c>
      <c r="BU343">
        <v>8.81</v>
      </c>
      <c r="BY343" s="3">
        <v>5.45</v>
      </c>
      <c r="BZ343">
        <v>3.68</v>
      </c>
      <c r="CB343" s="9">
        <v>15.18</v>
      </c>
      <c r="CC343">
        <v>3.3570000000000002</v>
      </c>
      <c r="CQ343" s="3">
        <v>3.97</v>
      </c>
      <c r="CR343">
        <v>7.85</v>
      </c>
      <c r="CT343" s="3">
        <v>3.97</v>
      </c>
      <c r="CU343">
        <v>7.85</v>
      </c>
      <c r="DL343" s="3">
        <v>5.37</v>
      </c>
      <c r="DM343">
        <v>4.5090000000000003</v>
      </c>
    </row>
    <row r="344" spans="47:117" x14ac:dyDescent="0.25">
      <c r="AU344" s="3">
        <v>2.17</v>
      </c>
      <c r="AV344">
        <v>10941.84</v>
      </c>
      <c r="AY344" s="3">
        <v>2.17</v>
      </c>
      <c r="AZ344">
        <v>10941.84</v>
      </c>
      <c r="BT344" s="3">
        <v>34.409999999999997</v>
      </c>
      <c r="BU344">
        <v>1.923</v>
      </c>
      <c r="BY344" s="3">
        <v>5.47</v>
      </c>
      <c r="BZ344">
        <v>6.1750000000000007</v>
      </c>
      <c r="CB344" s="9">
        <v>15.19</v>
      </c>
      <c r="CC344">
        <v>0.83699999999999997</v>
      </c>
      <c r="CQ344" s="3">
        <v>3.98</v>
      </c>
      <c r="CR344">
        <v>11.989999999999998</v>
      </c>
      <c r="CT344" s="3">
        <v>3.98</v>
      </c>
      <c r="CU344">
        <v>11.989999999999998</v>
      </c>
      <c r="DL344" s="3">
        <v>5.41</v>
      </c>
      <c r="DM344">
        <v>4.1970000000000001</v>
      </c>
    </row>
    <row r="345" spans="47:117" x14ac:dyDescent="0.25">
      <c r="AU345" s="3">
        <v>2.1779999999999999</v>
      </c>
      <c r="AV345">
        <v>10899.949999999999</v>
      </c>
      <c r="AY345" s="3">
        <v>2.1779999999999999</v>
      </c>
      <c r="AZ345">
        <v>10899.949999999999</v>
      </c>
      <c r="BT345" s="3">
        <v>34.42</v>
      </c>
      <c r="BU345">
        <v>1.99</v>
      </c>
      <c r="BY345" s="3">
        <v>5.48</v>
      </c>
      <c r="BZ345">
        <v>0.72899999999999998</v>
      </c>
      <c r="CB345" s="9">
        <v>15.21</v>
      </c>
      <c r="CC345">
        <v>2.286</v>
      </c>
      <c r="CQ345" s="3">
        <v>3.99</v>
      </c>
      <c r="CR345">
        <v>7.3589999999999893</v>
      </c>
      <c r="CT345" s="3">
        <v>3.99</v>
      </c>
      <c r="CU345">
        <v>7.3589999999999893</v>
      </c>
      <c r="DL345" s="3">
        <v>5.44</v>
      </c>
      <c r="DM345">
        <v>2.601</v>
      </c>
    </row>
    <row r="346" spans="47:117" x14ac:dyDescent="0.25">
      <c r="AU346" s="3">
        <v>2.1800000000000002</v>
      </c>
      <c r="AV346">
        <v>7869.7099999999982</v>
      </c>
      <c r="AY346" s="3">
        <v>2.1800000000000002</v>
      </c>
      <c r="AZ346">
        <v>7869.7099999999982</v>
      </c>
      <c r="BT346" s="3">
        <v>34.44</v>
      </c>
      <c r="BU346">
        <v>10.170999999999999</v>
      </c>
      <c r="BY346" s="3">
        <v>5.49</v>
      </c>
      <c r="BZ346">
        <v>13.643000000000001</v>
      </c>
      <c r="CB346" s="9">
        <v>15.22</v>
      </c>
      <c r="CC346">
        <v>4.68</v>
      </c>
      <c r="CQ346" s="3">
        <v>4</v>
      </c>
      <c r="CR346">
        <v>5.01</v>
      </c>
      <c r="CT346" s="3">
        <v>4</v>
      </c>
      <c r="CU346">
        <v>5.01</v>
      </c>
      <c r="DL346" s="3">
        <v>5.45</v>
      </c>
      <c r="DM346">
        <v>3.68</v>
      </c>
    </row>
    <row r="347" spans="47:117" x14ac:dyDescent="0.25">
      <c r="AU347" s="3">
        <v>2.1869999999999998</v>
      </c>
      <c r="AV347">
        <v>14120.93</v>
      </c>
      <c r="AY347" s="3">
        <v>2.1869999999999998</v>
      </c>
      <c r="AZ347">
        <v>14120.93</v>
      </c>
      <c r="BT347" s="3">
        <v>34.450000000000003</v>
      </c>
      <c r="BU347">
        <v>2.9239999999999999</v>
      </c>
      <c r="BY347" s="3">
        <v>5.5</v>
      </c>
      <c r="BZ347">
        <v>1.89</v>
      </c>
      <c r="CB347" s="9">
        <v>15.23</v>
      </c>
      <c r="CC347">
        <v>5.0030000000000001</v>
      </c>
      <c r="CQ347" s="3">
        <v>4.01</v>
      </c>
      <c r="CR347">
        <v>7.26</v>
      </c>
      <c r="CT347" s="3">
        <v>4.01</v>
      </c>
      <c r="CU347">
        <v>7.26</v>
      </c>
      <c r="DL347" s="3">
        <v>5.47</v>
      </c>
      <c r="DM347">
        <v>6.1750000000000007</v>
      </c>
    </row>
    <row r="348" spans="47:117" x14ac:dyDescent="0.25">
      <c r="AU348" s="3">
        <v>2.19</v>
      </c>
      <c r="AV348">
        <v>10886.39</v>
      </c>
      <c r="AY348" s="3">
        <v>2.19</v>
      </c>
      <c r="AZ348">
        <v>10886.39</v>
      </c>
      <c r="BT348" s="3">
        <v>34.46</v>
      </c>
      <c r="BU348">
        <v>12.996</v>
      </c>
      <c r="BY348" s="3">
        <v>5.51</v>
      </c>
      <c r="BZ348">
        <v>1.728</v>
      </c>
      <c r="CB348" s="9">
        <v>15.24</v>
      </c>
      <c r="CC348">
        <v>5.625</v>
      </c>
      <c r="CQ348" s="3">
        <v>4.0199999999999996</v>
      </c>
      <c r="CR348">
        <v>6.3900000000000006</v>
      </c>
      <c r="CT348" s="3">
        <v>4.0199999999999996</v>
      </c>
      <c r="CU348">
        <v>6.3900000000000006</v>
      </c>
      <c r="DL348" s="3">
        <v>5.48</v>
      </c>
      <c r="DM348">
        <v>0.72899999999999998</v>
      </c>
    </row>
    <row r="349" spans="47:117" x14ac:dyDescent="0.25">
      <c r="AU349" s="3">
        <v>2.1960000000000002</v>
      </c>
      <c r="AV349">
        <v>13052</v>
      </c>
      <c r="AY349" s="3">
        <v>2.1960000000000002</v>
      </c>
      <c r="AZ349">
        <v>13052</v>
      </c>
      <c r="BT349" s="3">
        <v>34.47</v>
      </c>
      <c r="BU349">
        <v>7.6049999999999898</v>
      </c>
      <c r="BY349" s="3">
        <v>5.57</v>
      </c>
      <c r="BZ349">
        <v>3.444</v>
      </c>
      <c r="CB349" s="9">
        <v>15.25</v>
      </c>
      <c r="CC349">
        <v>4.4710000000000001</v>
      </c>
      <c r="CQ349" s="3">
        <v>4.03</v>
      </c>
      <c r="CR349">
        <v>15.7</v>
      </c>
      <c r="CT349" s="3">
        <v>4.03</v>
      </c>
      <c r="CU349">
        <v>15.7</v>
      </c>
      <c r="DL349" s="3">
        <v>5.49</v>
      </c>
      <c r="DM349">
        <v>13.643000000000001</v>
      </c>
    </row>
    <row r="350" spans="47:117" x14ac:dyDescent="0.25">
      <c r="AU350" s="3">
        <v>2.2000000000000002</v>
      </c>
      <c r="AV350">
        <v>6946.88</v>
      </c>
      <c r="AY350" s="3">
        <v>2.2000000000000002</v>
      </c>
      <c r="AZ350">
        <v>6946.88</v>
      </c>
      <c r="BT350" s="3">
        <v>34.479999999999997</v>
      </c>
      <c r="BU350">
        <v>3.5369999999999999</v>
      </c>
      <c r="BY350" s="3">
        <v>5.6</v>
      </c>
      <c r="BZ350">
        <v>2.21</v>
      </c>
      <c r="CB350" s="9">
        <v>15.27</v>
      </c>
      <c r="CC350">
        <v>1.4490000000000001</v>
      </c>
      <c r="CQ350" s="3">
        <v>4.04</v>
      </c>
      <c r="CR350">
        <v>7.3800000000000008</v>
      </c>
      <c r="CT350" s="3">
        <v>4.04</v>
      </c>
      <c r="CU350">
        <v>7.3800000000000008</v>
      </c>
      <c r="DL350" s="3">
        <v>5.5</v>
      </c>
      <c r="DM350">
        <v>1.89</v>
      </c>
    </row>
    <row r="351" spans="47:117" x14ac:dyDescent="0.25">
      <c r="AU351" s="3">
        <v>2.2050000000000001</v>
      </c>
      <c r="AV351">
        <v>13032.18</v>
      </c>
      <c r="AY351" s="3">
        <v>2.2050000000000001</v>
      </c>
      <c r="AZ351">
        <v>13032.18</v>
      </c>
      <c r="BT351" s="3">
        <v>34.49</v>
      </c>
      <c r="BU351">
        <v>9.23</v>
      </c>
      <c r="BY351" s="3">
        <v>5.61</v>
      </c>
      <c r="BZ351">
        <v>3.9</v>
      </c>
      <c r="CB351" s="9">
        <v>15.28</v>
      </c>
      <c r="CC351">
        <v>3.5009999999999999</v>
      </c>
      <c r="CQ351" s="3">
        <v>4.05</v>
      </c>
      <c r="CR351">
        <v>16.829999999999998</v>
      </c>
      <c r="CT351" s="3">
        <v>4.05</v>
      </c>
      <c r="CU351">
        <v>16.829999999999998</v>
      </c>
      <c r="DL351" s="3">
        <v>5.51</v>
      </c>
      <c r="DM351">
        <v>1.728</v>
      </c>
    </row>
    <row r="352" spans="47:117" x14ac:dyDescent="0.25">
      <c r="AU352" s="3">
        <v>2.21</v>
      </c>
      <c r="AV352">
        <v>11805.270000000002</v>
      </c>
      <c r="AY352" s="3">
        <v>2.21</v>
      </c>
      <c r="AZ352">
        <v>11805.270000000002</v>
      </c>
      <c r="BT352" s="3">
        <v>34.5</v>
      </c>
      <c r="BU352">
        <v>1.39</v>
      </c>
      <c r="BY352" s="3">
        <v>5.62</v>
      </c>
      <c r="BZ352">
        <v>1.7909999999999999</v>
      </c>
      <c r="CB352" s="9">
        <v>15.29</v>
      </c>
      <c r="CC352">
        <v>4.8290000000000006</v>
      </c>
      <c r="CQ352" s="3">
        <v>4.0599999999999996</v>
      </c>
      <c r="CR352">
        <v>5.0649999999999995</v>
      </c>
      <c r="CT352" s="3">
        <v>4.0599999999999996</v>
      </c>
      <c r="CU352">
        <v>5.0649999999999995</v>
      </c>
      <c r="DL352" s="3">
        <v>5.57</v>
      </c>
      <c r="DM352">
        <v>3.444</v>
      </c>
    </row>
    <row r="353" spans="47:117" x14ac:dyDescent="0.25">
      <c r="AU353" s="3">
        <v>2.214</v>
      </c>
      <c r="AV353">
        <v>7081.5400000000009</v>
      </c>
      <c r="AY353" s="3">
        <v>2.214</v>
      </c>
      <c r="AZ353">
        <v>7081.5400000000009</v>
      </c>
      <c r="BT353" s="3">
        <v>34.51</v>
      </c>
      <c r="BU353">
        <v>1.7729999999999999</v>
      </c>
      <c r="BY353" s="3">
        <v>5.63</v>
      </c>
      <c r="BZ353">
        <v>4.9190000000000005</v>
      </c>
      <c r="CB353" s="9">
        <v>15.3</v>
      </c>
      <c r="CC353">
        <v>1.8360000000000001</v>
      </c>
      <c r="CQ353" s="3">
        <v>4.07</v>
      </c>
      <c r="CR353">
        <v>5.63</v>
      </c>
      <c r="CT353" s="3">
        <v>4.07</v>
      </c>
      <c r="CU353">
        <v>5.63</v>
      </c>
      <c r="DL353" s="3">
        <v>5.6</v>
      </c>
      <c r="DM353">
        <v>2.21</v>
      </c>
    </row>
    <row r="354" spans="47:117" x14ac:dyDescent="0.25">
      <c r="AU354" s="3">
        <v>2.2200000000000002</v>
      </c>
      <c r="AV354">
        <v>6645.38</v>
      </c>
      <c r="AY354" s="3">
        <v>2.2200000000000002</v>
      </c>
      <c r="AZ354">
        <v>6645.38</v>
      </c>
      <c r="BT354" s="3">
        <v>34.520000000000003</v>
      </c>
      <c r="BU354">
        <v>2.7629999999999999</v>
      </c>
      <c r="BY354" s="3">
        <v>5.64</v>
      </c>
      <c r="BZ354">
        <v>3.6999999999999997</v>
      </c>
      <c r="CB354" s="9">
        <v>15.33</v>
      </c>
      <c r="CC354">
        <v>0.55800000000000005</v>
      </c>
      <c r="CQ354" s="3">
        <v>4.08</v>
      </c>
      <c r="CR354">
        <v>13.99899999999999</v>
      </c>
      <c r="CT354" s="3">
        <v>4.08</v>
      </c>
      <c r="CU354">
        <v>13.99899999999999</v>
      </c>
      <c r="DL354" s="3">
        <v>5.61</v>
      </c>
      <c r="DM354">
        <v>3.9</v>
      </c>
    </row>
    <row r="355" spans="47:117" x14ac:dyDescent="0.25">
      <c r="AU355" s="3">
        <v>2.2229999999999999</v>
      </c>
      <c r="AV355">
        <v>16056.9</v>
      </c>
      <c r="AY355" s="3">
        <v>2.2229999999999999</v>
      </c>
      <c r="AZ355">
        <v>16056.9</v>
      </c>
      <c r="BT355" s="3">
        <v>34.54</v>
      </c>
      <c r="BU355">
        <v>2.5379999999999998</v>
      </c>
      <c r="BY355" s="3">
        <v>5.66</v>
      </c>
      <c r="BZ355">
        <v>0.93</v>
      </c>
      <c r="CB355" s="9">
        <v>15.34</v>
      </c>
      <c r="CC355">
        <v>2.81</v>
      </c>
      <c r="CQ355" s="3">
        <v>4.09</v>
      </c>
      <c r="CR355">
        <v>4.59</v>
      </c>
      <c r="CT355" s="3">
        <v>4.09</v>
      </c>
      <c r="CU355">
        <v>4.59</v>
      </c>
      <c r="DL355" s="3">
        <v>5.62</v>
      </c>
      <c r="DM355">
        <v>1.7909999999999999</v>
      </c>
    </row>
    <row r="356" spans="47:117" x14ac:dyDescent="0.25">
      <c r="AU356" s="3">
        <v>2.23</v>
      </c>
      <c r="AV356">
        <v>8975.2599999999984</v>
      </c>
      <c r="AY356" s="3">
        <v>2.23</v>
      </c>
      <c r="AZ356">
        <v>8975.2599999999984</v>
      </c>
      <c r="BT356" s="3">
        <v>34.549999999999997</v>
      </c>
      <c r="BU356">
        <v>2.8980000000000001</v>
      </c>
      <c r="BY356" s="3">
        <v>5.67</v>
      </c>
      <c r="BZ356">
        <v>2.4119999999999999</v>
      </c>
      <c r="CB356" s="9">
        <v>15.36</v>
      </c>
      <c r="CC356">
        <v>5.26</v>
      </c>
      <c r="CQ356" s="3">
        <v>4.0999999999999996</v>
      </c>
      <c r="CR356">
        <v>7.72</v>
      </c>
      <c r="CT356" s="3">
        <v>4.0999999999999996</v>
      </c>
      <c r="CU356">
        <v>7.72</v>
      </c>
      <c r="DL356" s="3">
        <v>5.63</v>
      </c>
      <c r="DM356">
        <v>4.9190000000000005</v>
      </c>
    </row>
    <row r="357" spans="47:117" x14ac:dyDescent="0.25">
      <c r="AU357" s="3">
        <v>2.2320000000000002</v>
      </c>
      <c r="AV357">
        <v>15973.530000000004</v>
      </c>
      <c r="AY357" s="3">
        <v>2.2320000000000002</v>
      </c>
      <c r="AZ357">
        <v>15973.530000000004</v>
      </c>
      <c r="BT357" s="3">
        <v>34.56</v>
      </c>
      <c r="BU357">
        <v>3.375</v>
      </c>
      <c r="BY357" s="3">
        <v>5.68</v>
      </c>
      <c r="BZ357">
        <v>1.7729999999999999</v>
      </c>
      <c r="CB357" s="9">
        <v>15.37</v>
      </c>
      <c r="CC357">
        <v>1.53</v>
      </c>
      <c r="CQ357" s="3">
        <v>4.1100000000000003</v>
      </c>
      <c r="CR357">
        <v>4.508</v>
      </c>
      <c r="CT357" s="3">
        <v>4.1100000000000003</v>
      </c>
      <c r="CU357">
        <v>4.508</v>
      </c>
      <c r="DL357" s="3">
        <v>5.64</v>
      </c>
      <c r="DM357">
        <v>3.6999999999999997</v>
      </c>
    </row>
    <row r="358" spans="47:117" x14ac:dyDescent="0.25">
      <c r="AU358" s="3">
        <v>2.2400000000000002</v>
      </c>
      <c r="AV358">
        <v>11531.35</v>
      </c>
      <c r="AY358" s="3">
        <v>2.2400000000000002</v>
      </c>
      <c r="AZ358">
        <v>11531.35</v>
      </c>
      <c r="BT358" s="3">
        <v>34.58</v>
      </c>
      <c r="BU358">
        <v>2.718</v>
      </c>
      <c r="BY358" s="3">
        <v>5.71</v>
      </c>
      <c r="BZ358">
        <v>4.2679999999999998</v>
      </c>
      <c r="CB358" s="9">
        <v>15.38</v>
      </c>
      <c r="CC358">
        <v>0.68</v>
      </c>
      <c r="CQ358" s="3">
        <v>4.12</v>
      </c>
      <c r="CR358">
        <v>14.81</v>
      </c>
      <c r="CT358" s="3">
        <v>4.12</v>
      </c>
      <c r="CU358">
        <v>14.81</v>
      </c>
      <c r="DL358" s="3">
        <v>5.66</v>
      </c>
      <c r="DM358">
        <v>0.93</v>
      </c>
    </row>
    <row r="359" spans="47:117" x14ac:dyDescent="0.25">
      <c r="AU359" s="3">
        <v>2.2410000000000001</v>
      </c>
      <c r="AV359">
        <v>7282.22</v>
      </c>
      <c r="AY359" s="3">
        <v>2.2410000000000001</v>
      </c>
      <c r="AZ359">
        <v>7282.22</v>
      </c>
      <c r="BT359" s="3">
        <v>34.6</v>
      </c>
      <c r="BU359">
        <v>2.952</v>
      </c>
      <c r="BY359" s="3">
        <v>5.72</v>
      </c>
      <c r="BZ359">
        <v>1.9530000000000001</v>
      </c>
      <c r="CB359" s="9">
        <v>15.39</v>
      </c>
      <c r="CC359">
        <v>9.1760000000000002</v>
      </c>
      <c r="CQ359" s="3">
        <v>4.13</v>
      </c>
      <c r="CR359">
        <v>3.63</v>
      </c>
      <c r="CT359" s="3">
        <v>4.13</v>
      </c>
      <c r="CU359">
        <v>3.63</v>
      </c>
      <c r="DL359" s="3">
        <v>5.67</v>
      </c>
      <c r="DM359">
        <v>2.4119999999999999</v>
      </c>
    </row>
    <row r="360" spans="47:117" x14ac:dyDescent="0.25">
      <c r="AU360" s="3">
        <v>2.25</v>
      </c>
      <c r="AV360">
        <v>20994.6</v>
      </c>
      <c r="AY360" s="3">
        <v>2.25</v>
      </c>
      <c r="AZ360">
        <v>20994.6</v>
      </c>
      <c r="BT360" s="3">
        <v>34.619999999999997</v>
      </c>
      <c r="BU360">
        <v>3.1520000000000001</v>
      </c>
      <c r="BY360" s="3">
        <v>5.74</v>
      </c>
      <c r="BZ360">
        <v>5.5309999999999997</v>
      </c>
      <c r="CB360" s="9">
        <v>15.4</v>
      </c>
      <c r="CC360">
        <v>4.4390000000000001</v>
      </c>
      <c r="CQ360" s="3">
        <v>4.1399999999999997</v>
      </c>
      <c r="CR360">
        <v>1.59</v>
      </c>
      <c r="CT360" s="3">
        <v>4.1399999999999997</v>
      </c>
      <c r="CU360">
        <v>1.59</v>
      </c>
      <c r="DL360" s="3">
        <v>5.68</v>
      </c>
      <c r="DM360">
        <v>1.7729999999999999</v>
      </c>
    </row>
    <row r="361" spans="47:117" x14ac:dyDescent="0.25">
      <c r="AU361" s="3">
        <v>2.2589999999999999</v>
      </c>
      <c r="AV361">
        <v>20854.13</v>
      </c>
      <c r="AY361" s="3">
        <v>2.2589999999999999</v>
      </c>
      <c r="AZ361">
        <v>20854.13</v>
      </c>
      <c r="BT361" s="3">
        <v>34.630000000000003</v>
      </c>
      <c r="BU361">
        <v>5.6069999999999993</v>
      </c>
      <c r="BY361" s="3">
        <v>5.76</v>
      </c>
      <c r="BZ361">
        <v>4.0599999999999996</v>
      </c>
      <c r="CB361" s="9">
        <v>15.41</v>
      </c>
      <c r="CC361">
        <v>6.4660000000000002</v>
      </c>
      <c r="CQ361" s="3">
        <v>4.1500000000000004</v>
      </c>
      <c r="CR361">
        <v>8.27</v>
      </c>
      <c r="CT361" s="3">
        <v>4.1500000000000004</v>
      </c>
      <c r="CU361">
        <v>8.27</v>
      </c>
      <c r="DL361" s="3">
        <v>5.71</v>
      </c>
      <c r="DM361">
        <v>4.2679999999999998</v>
      </c>
    </row>
    <row r="362" spans="47:117" x14ac:dyDescent="0.25">
      <c r="AU362" s="3">
        <v>2.2599999999999998</v>
      </c>
      <c r="AV362">
        <v>10215.84</v>
      </c>
      <c r="AY362" s="3">
        <v>2.2599999999999998</v>
      </c>
      <c r="AZ362">
        <v>10215.84</v>
      </c>
      <c r="BT362" s="3">
        <v>34.64</v>
      </c>
      <c r="BU362">
        <v>6.97</v>
      </c>
      <c r="BY362" s="3">
        <v>5.77</v>
      </c>
      <c r="BZ362">
        <v>2.79</v>
      </c>
      <c r="CB362" s="9">
        <v>15.44</v>
      </c>
      <c r="CC362">
        <v>2.097</v>
      </c>
      <c r="CQ362" s="3">
        <v>4.16</v>
      </c>
      <c r="CR362">
        <v>12.41</v>
      </c>
      <c r="CT362" s="3">
        <v>4.16</v>
      </c>
      <c r="CU362">
        <v>12.41</v>
      </c>
      <c r="DL362" s="3">
        <v>5.72</v>
      </c>
      <c r="DM362">
        <v>1.9530000000000001</v>
      </c>
    </row>
    <row r="363" spans="47:117" x14ac:dyDescent="0.25">
      <c r="AU363" s="3">
        <v>2.2679999999999998</v>
      </c>
      <c r="AV363">
        <v>10565.220000000001</v>
      </c>
      <c r="AY363" s="3">
        <v>2.2679999999999998</v>
      </c>
      <c r="AZ363">
        <v>10565.220000000001</v>
      </c>
      <c r="BT363" s="3">
        <v>34.65</v>
      </c>
      <c r="BU363">
        <v>2.7</v>
      </c>
      <c r="BY363" s="3">
        <v>5.78</v>
      </c>
      <c r="BZ363">
        <v>3.4109999999999996</v>
      </c>
      <c r="CB363" s="9">
        <v>15.45</v>
      </c>
      <c r="CC363">
        <v>3.6719999999999997</v>
      </c>
      <c r="CQ363" s="3">
        <v>4.17</v>
      </c>
      <c r="CR363">
        <v>7.327</v>
      </c>
      <c r="CT363" s="3">
        <v>4.17</v>
      </c>
      <c r="CU363">
        <v>7.327</v>
      </c>
      <c r="DL363" s="3">
        <v>5.74</v>
      </c>
      <c r="DM363">
        <v>5.5309999999999997</v>
      </c>
    </row>
    <row r="364" spans="47:117" x14ac:dyDescent="0.25">
      <c r="AU364" s="3">
        <v>2.27</v>
      </c>
      <c r="AV364">
        <v>13685.130000000001</v>
      </c>
      <c r="AY364" s="3">
        <v>2.27</v>
      </c>
      <c r="AZ364">
        <v>13685.130000000001</v>
      </c>
      <c r="BT364" s="3">
        <v>34.659999999999997</v>
      </c>
      <c r="BU364">
        <v>2.7450000000000001</v>
      </c>
      <c r="BY364" s="3">
        <v>5.79</v>
      </c>
      <c r="BZ364">
        <v>2.871</v>
      </c>
      <c r="CB364" s="9">
        <v>15.46</v>
      </c>
      <c r="CC364">
        <v>4.0679999999999996</v>
      </c>
      <c r="CQ364" s="3">
        <v>4.18</v>
      </c>
      <c r="CR364">
        <v>6.79</v>
      </c>
      <c r="CT364" s="3">
        <v>4.18</v>
      </c>
      <c r="CU364">
        <v>6.79</v>
      </c>
      <c r="DL364" s="3">
        <v>5.76</v>
      </c>
      <c r="DM364">
        <v>4.0599999999999996</v>
      </c>
    </row>
    <row r="365" spans="47:117" x14ac:dyDescent="0.25">
      <c r="AU365" s="3">
        <v>2.2769999999999899</v>
      </c>
      <c r="AV365">
        <v>14367.939999999999</v>
      </c>
      <c r="AY365" s="3">
        <v>2.2769999999999899</v>
      </c>
      <c r="AZ365">
        <v>14367.939999999999</v>
      </c>
      <c r="BT365" s="3">
        <v>34.67</v>
      </c>
      <c r="BU365">
        <v>4.1849999999999996</v>
      </c>
      <c r="BY365" s="3">
        <v>5.8</v>
      </c>
      <c r="BZ365">
        <v>4.6900000000000004</v>
      </c>
      <c r="CB365" s="9">
        <v>15.47</v>
      </c>
      <c r="CC365">
        <v>4.851</v>
      </c>
      <c r="CQ365" s="3">
        <v>4.1900000000000004</v>
      </c>
      <c r="CR365">
        <v>8.3640000000000008</v>
      </c>
      <c r="CT365" s="3">
        <v>4.1900000000000004</v>
      </c>
      <c r="CU365">
        <v>8.3640000000000008</v>
      </c>
      <c r="DL365" s="3">
        <v>5.77</v>
      </c>
      <c r="DM365">
        <v>2.79</v>
      </c>
    </row>
    <row r="366" spans="47:117" x14ac:dyDescent="0.25">
      <c r="AU366" s="3">
        <v>2.2799999999999998</v>
      </c>
      <c r="AV366">
        <v>9856.1600000000017</v>
      </c>
      <c r="AY366" s="3">
        <v>2.2799999999999998</v>
      </c>
      <c r="AZ366">
        <v>9856.1600000000017</v>
      </c>
      <c r="BT366" s="3">
        <v>34.68</v>
      </c>
      <c r="BU366">
        <v>7.7989999999999995</v>
      </c>
      <c r="BY366" s="3">
        <v>5.82</v>
      </c>
      <c r="BZ366">
        <v>3.258</v>
      </c>
      <c r="CB366" s="9">
        <v>15.48</v>
      </c>
      <c r="CC366">
        <v>2.601</v>
      </c>
      <c r="CQ366" s="3">
        <v>4.2</v>
      </c>
      <c r="CR366">
        <v>2.96</v>
      </c>
      <c r="CT366" s="3">
        <v>4.2</v>
      </c>
      <c r="CU366">
        <v>2.96</v>
      </c>
      <c r="DL366" s="3">
        <v>5.78</v>
      </c>
      <c r="DM366">
        <v>3.4109999999999996</v>
      </c>
    </row>
    <row r="367" spans="47:117" x14ac:dyDescent="0.25">
      <c r="AU367" s="3">
        <v>2.286</v>
      </c>
      <c r="AV367">
        <v>13151.770000000002</v>
      </c>
      <c r="AY367" s="3">
        <v>2.286</v>
      </c>
      <c r="AZ367">
        <v>13151.770000000002</v>
      </c>
      <c r="BT367" s="3">
        <v>34.69</v>
      </c>
      <c r="BU367">
        <v>4.351</v>
      </c>
      <c r="BY367" s="3">
        <v>5.83</v>
      </c>
      <c r="BZ367">
        <v>2.5329999999999999</v>
      </c>
      <c r="CB367" s="9">
        <v>15.49</v>
      </c>
      <c r="CC367">
        <v>1.86</v>
      </c>
      <c r="CQ367" s="3">
        <v>4.21</v>
      </c>
      <c r="CR367">
        <v>1.1499999999999999</v>
      </c>
      <c r="CT367" s="3">
        <v>4.21</v>
      </c>
      <c r="CU367">
        <v>1.1499999999999999</v>
      </c>
      <c r="DL367" s="3">
        <v>5.79</v>
      </c>
      <c r="DM367">
        <v>2.871</v>
      </c>
    </row>
    <row r="368" spans="47:117" x14ac:dyDescent="0.25">
      <c r="AU368" s="3">
        <v>2.29</v>
      </c>
      <c r="AV368">
        <v>12180.550000000001</v>
      </c>
      <c r="AY368" s="3">
        <v>2.29</v>
      </c>
      <c r="AZ368">
        <v>12180.550000000001</v>
      </c>
      <c r="BT368" s="3">
        <v>34.700000000000003</v>
      </c>
      <c r="BU368">
        <v>2.2200000000000002</v>
      </c>
      <c r="BY368" s="3">
        <v>5.84</v>
      </c>
      <c r="BZ368">
        <v>0.96299999999999997</v>
      </c>
      <c r="CB368" s="9">
        <v>15.5</v>
      </c>
      <c r="CC368">
        <v>4.2750000000000004</v>
      </c>
      <c r="CQ368" s="3">
        <v>4.22</v>
      </c>
      <c r="CR368">
        <v>2.6</v>
      </c>
      <c r="CT368" s="3">
        <v>4.22</v>
      </c>
      <c r="CU368">
        <v>2.6</v>
      </c>
      <c r="DL368" s="3">
        <v>5.8</v>
      </c>
      <c r="DM368">
        <v>4.6900000000000004</v>
      </c>
    </row>
    <row r="369" spans="47:117" x14ac:dyDescent="0.25">
      <c r="AU369" s="3">
        <v>2.2949999999999999</v>
      </c>
      <c r="AV369">
        <v>14517.480000000003</v>
      </c>
      <c r="AY369" s="3">
        <v>2.2949999999999999</v>
      </c>
      <c r="AZ369">
        <v>14517.480000000003</v>
      </c>
      <c r="BT369" s="3">
        <v>34.72</v>
      </c>
      <c r="BU369">
        <v>4.41</v>
      </c>
      <c r="BY369" s="3">
        <v>5.85</v>
      </c>
      <c r="BZ369">
        <v>2.4210000000000003</v>
      </c>
      <c r="CB369" s="9">
        <v>15.52</v>
      </c>
      <c r="CC369">
        <v>4.99</v>
      </c>
      <c r="CQ369" s="3">
        <v>4.2300000000000004</v>
      </c>
      <c r="CR369">
        <v>5.55</v>
      </c>
      <c r="CT369" s="3">
        <v>4.2300000000000004</v>
      </c>
      <c r="CU369">
        <v>5.55</v>
      </c>
      <c r="DL369" s="3">
        <v>5.82</v>
      </c>
      <c r="DM369">
        <v>3.258</v>
      </c>
    </row>
    <row r="370" spans="47:117" x14ac:dyDescent="0.25">
      <c r="AU370" s="3">
        <v>2.2999999999999998</v>
      </c>
      <c r="AV370">
        <v>9442.01</v>
      </c>
      <c r="AY370" s="3">
        <v>2.2999999999999998</v>
      </c>
      <c r="AZ370">
        <v>9442.01</v>
      </c>
      <c r="BT370" s="3">
        <v>34.74</v>
      </c>
      <c r="BU370">
        <v>4.9950000000000001</v>
      </c>
      <c r="BY370" s="3">
        <v>5.86</v>
      </c>
      <c r="BZ370">
        <v>13.084</v>
      </c>
      <c r="CB370" s="9">
        <v>15.54</v>
      </c>
      <c r="CC370">
        <v>6.8490000000000002</v>
      </c>
      <c r="CQ370" s="3">
        <v>4.24</v>
      </c>
      <c r="CR370">
        <v>8.14</v>
      </c>
      <c r="CT370" s="3">
        <v>4.24</v>
      </c>
      <c r="CU370">
        <v>8.14</v>
      </c>
      <c r="DL370" s="3">
        <v>5.83</v>
      </c>
      <c r="DM370">
        <v>2.5329999999999999</v>
      </c>
    </row>
    <row r="371" spans="47:117" x14ac:dyDescent="0.25">
      <c r="AU371" s="3">
        <v>2.3039999999999998</v>
      </c>
      <c r="AV371">
        <v>8827.2100000000009</v>
      </c>
      <c r="AY371" s="3">
        <v>2.3039999999999998</v>
      </c>
      <c r="AZ371">
        <v>8827.2100000000009</v>
      </c>
      <c r="BT371" s="3">
        <v>34.75</v>
      </c>
      <c r="BU371">
        <v>3.8789999999999898</v>
      </c>
      <c r="BY371" s="3">
        <v>5.89</v>
      </c>
      <c r="BZ371">
        <v>1.296</v>
      </c>
      <c r="CB371" s="9">
        <v>15.55</v>
      </c>
      <c r="CC371">
        <v>3.1619999999999999</v>
      </c>
      <c r="CQ371" s="3">
        <v>4.25</v>
      </c>
      <c r="CR371">
        <v>9.2800000000000011</v>
      </c>
      <c r="CT371" s="3">
        <v>4.25</v>
      </c>
      <c r="CU371">
        <v>9.2800000000000011</v>
      </c>
      <c r="DL371" s="3">
        <v>5.84</v>
      </c>
      <c r="DM371">
        <v>0.96299999999999997</v>
      </c>
    </row>
    <row r="372" spans="47:117" x14ac:dyDescent="0.25">
      <c r="AU372" s="3">
        <v>2.31</v>
      </c>
      <c r="AV372">
        <v>11359.76</v>
      </c>
      <c r="AY372" s="3">
        <v>2.31</v>
      </c>
      <c r="AZ372">
        <v>11359.76</v>
      </c>
      <c r="BT372" s="3">
        <v>34.770000000000003</v>
      </c>
      <c r="BU372">
        <v>7.7380000000000004</v>
      </c>
      <c r="BY372" s="3">
        <v>5.9</v>
      </c>
      <c r="BZ372">
        <v>1.5660000000000001</v>
      </c>
      <c r="CB372" s="9">
        <v>15.56</v>
      </c>
      <c r="CC372">
        <v>1.494</v>
      </c>
      <c r="CQ372" s="3">
        <v>4.26</v>
      </c>
      <c r="CR372">
        <v>7.7539999999999996</v>
      </c>
      <c r="CT372" s="3">
        <v>4.26</v>
      </c>
      <c r="CU372">
        <v>7.7539999999999996</v>
      </c>
      <c r="DL372" s="3">
        <v>5.85</v>
      </c>
      <c r="DM372">
        <v>2.4210000000000003</v>
      </c>
    </row>
    <row r="373" spans="47:117" x14ac:dyDescent="0.25">
      <c r="AU373" s="3">
        <v>2.31299999999999</v>
      </c>
      <c r="AV373">
        <v>14806.610000000002</v>
      </c>
      <c r="AY373" s="3">
        <v>2.31299999999999</v>
      </c>
      <c r="AZ373">
        <v>14806.610000000002</v>
      </c>
      <c r="BT373" s="3">
        <v>34.79</v>
      </c>
      <c r="BU373">
        <v>5.93</v>
      </c>
      <c r="BY373" s="3">
        <v>5.92</v>
      </c>
      <c r="BZ373">
        <v>4.032</v>
      </c>
      <c r="CB373" s="9">
        <v>15.57</v>
      </c>
      <c r="CC373">
        <v>1.917</v>
      </c>
      <c r="CQ373" s="3">
        <v>4.2699999999999996</v>
      </c>
      <c r="CR373">
        <v>16.53</v>
      </c>
      <c r="CT373" s="3">
        <v>4.2699999999999996</v>
      </c>
      <c r="CU373">
        <v>16.53</v>
      </c>
      <c r="DL373" s="3">
        <v>5.86</v>
      </c>
      <c r="DM373">
        <v>13.084</v>
      </c>
    </row>
    <row r="374" spans="47:117" x14ac:dyDescent="0.25">
      <c r="AU374" s="3">
        <v>2.3199999999999998</v>
      </c>
      <c r="AV374">
        <v>12423.75</v>
      </c>
      <c r="AY374" s="3">
        <v>2.3199999999999998</v>
      </c>
      <c r="AZ374">
        <v>12423.75</v>
      </c>
      <c r="BT374" s="3">
        <v>34.799999999999997</v>
      </c>
      <c r="BU374">
        <v>5.98</v>
      </c>
      <c r="BY374" s="3">
        <v>5.94</v>
      </c>
      <c r="BZ374">
        <v>6.5950000000000006</v>
      </c>
      <c r="CB374" s="9">
        <v>15.58</v>
      </c>
      <c r="CC374">
        <v>4.6500000000000004</v>
      </c>
      <c r="CQ374" s="3">
        <v>4.29</v>
      </c>
      <c r="CR374">
        <v>12.16</v>
      </c>
      <c r="CT374" s="3">
        <v>4.29</v>
      </c>
      <c r="CU374">
        <v>12.16</v>
      </c>
      <c r="DL374" s="3">
        <v>5.89</v>
      </c>
      <c r="DM374">
        <v>1.296</v>
      </c>
    </row>
    <row r="375" spans="47:117" x14ac:dyDescent="0.25">
      <c r="AU375" s="3">
        <v>2.3220000000000001</v>
      </c>
      <c r="AV375">
        <v>14291.929999999998</v>
      </c>
      <c r="AY375" s="3">
        <v>2.3220000000000001</v>
      </c>
      <c r="AZ375">
        <v>14291.929999999998</v>
      </c>
      <c r="BT375" s="3">
        <v>34.81</v>
      </c>
      <c r="BU375">
        <v>1.8</v>
      </c>
      <c r="BY375" s="3">
        <v>5.95</v>
      </c>
      <c r="BZ375">
        <v>1.1000000000000001</v>
      </c>
      <c r="CB375" s="9">
        <v>15.6</v>
      </c>
      <c r="CC375">
        <v>2.484</v>
      </c>
      <c r="CQ375" s="3">
        <v>4.3</v>
      </c>
      <c r="CR375">
        <v>12.335000000000001</v>
      </c>
      <c r="CT375" s="3">
        <v>4.3</v>
      </c>
      <c r="CU375">
        <v>12.335000000000001</v>
      </c>
      <c r="DL375" s="3">
        <v>5.9</v>
      </c>
      <c r="DM375">
        <v>1.5660000000000001</v>
      </c>
    </row>
    <row r="376" spans="47:117" x14ac:dyDescent="0.25">
      <c r="AU376" s="3">
        <v>2.33</v>
      </c>
      <c r="AV376">
        <v>6939.53</v>
      </c>
      <c r="AY376" s="3">
        <v>2.33</v>
      </c>
      <c r="AZ376">
        <v>6939.53</v>
      </c>
      <c r="BT376" s="3">
        <v>34.83</v>
      </c>
      <c r="BU376">
        <v>3.0960000000000001</v>
      </c>
      <c r="BY376" s="3">
        <v>5.97</v>
      </c>
      <c r="BZ376">
        <v>3.88</v>
      </c>
      <c r="CB376" s="9">
        <v>15.62</v>
      </c>
      <c r="CC376">
        <v>2.5110000000000001</v>
      </c>
      <c r="CQ376" s="3">
        <v>4.3099999999999996</v>
      </c>
      <c r="CR376">
        <v>5.3529999999999998</v>
      </c>
      <c r="CT376" s="3">
        <v>4.3099999999999996</v>
      </c>
      <c r="CU376">
        <v>5.3529999999999998</v>
      </c>
      <c r="DL376" s="3">
        <v>5.92</v>
      </c>
      <c r="DM376">
        <v>4.032</v>
      </c>
    </row>
    <row r="377" spans="47:117" x14ac:dyDescent="0.25">
      <c r="AU377" s="3">
        <v>2.331</v>
      </c>
      <c r="AV377">
        <v>13567.180000000002</v>
      </c>
      <c r="AY377" s="3">
        <v>2.331</v>
      </c>
      <c r="AZ377">
        <v>13567.180000000002</v>
      </c>
      <c r="BT377" s="3">
        <v>34.840000000000003</v>
      </c>
      <c r="BU377">
        <v>9.5829999999999984</v>
      </c>
      <c r="BY377" s="3">
        <v>5.98</v>
      </c>
      <c r="BZ377">
        <v>3.456</v>
      </c>
      <c r="CB377" s="9">
        <v>15.63</v>
      </c>
      <c r="CC377">
        <v>8.0280000000000005</v>
      </c>
      <c r="CQ377" s="3">
        <v>4.32</v>
      </c>
      <c r="CR377">
        <v>8.234</v>
      </c>
      <c r="CT377" s="3">
        <v>4.32</v>
      </c>
      <c r="CU377">
        <v>8.234</v>
      </c>
      <c r="DL377" s="3">
        <v>5.94</v>
      </c>
      <c r="DM377">
        <v>6.5950000000000006</v>
      </c>
    </row>
    <row r="378" spans="47:117" x14ac:dyDescent="0.25">
      <c r="AU378" s="3">
        <v>2.34</v>
      </c>
      <c r="AV378">
        <v>20011.05</v>
      </c>
      <c r="AY378" s="3">
        <v>2.34</v>
      </c>
      <c r="AZ378">
        <v>20011.05</v>
      </c>
      <c r="BT378" s="3">
        <v>34.85</v>
      </c>
      <c r="BU378">
        <v>3.024</v>
      </c>
      <c r="BY378" s="3">
        <v>5.99</v>
      </c>
      <c r="BZ378">
        <v>3.54</v>
      </c>
      <c r="CB378" s="9">
        <v>15.64</v>
      </c>
      <c r="CC378">
        <v>1.548</v>
      </c>
      <c r="CQ378" s="3">
        <v>4.33</v>
      </c>
      <c r="CR378">
        <v>4.8100000000000005</v>
      </c>
      <c r="CT378" s="3">
        <v>4.33</v>
      </c>
      <c r="CU378">
        <v>4.8100000000000005</v>
      </c>
      <c r="DL378" s="3">
        <v>5.95</v>
      </c>
      <c r="DM378">
        <v>1.1000000000000001</v>
      </c>
    </row>
    <row r="379" spans="47:117" x14ac:dyDescent="0.25">
      <c r="AU379" s="3">
        <v>2.34899999999999</v>
      </c>
      <c r="AV379">
        <v>8268.5400000000009</v>
      </c>
      <c r="AY379" s="3">
        <v>2.34899999999999</v>
      </c>
      <c r="AZ379">
        <v>8268.5400000000009</v>
      </c>
      <c r="BT379" s="3">
        <v>34.869999999999997</v>
      </c>
      <c r="BU379">
        <v>3.8340000000000001</v>
      </c>
      <c r="BY379" s="3">
        <v>6.03</v>
      </c>
      <c r="BZ379">
        <v>4.83</v>
      </c>
      <c r="CB379" s="9">
        <v>15.67</v>
      </c>
      <c r="CC379">
        <v>2.3849999999999998</v>
      </c>
      <c r="CQ379" s="3">
        <v>4.34</v>
      </c>
      <c r="CR379">
        <v>10.06</v>
      </c>
      <c r="CT379" s="3">
        <v>4.34</v>
      </c>
      <c r="CU379">
        <v>10.06</v>
      </c>
      <c r="DL379" s="3">
        <v>5.97</v>
      </c>
      <c r="DM379">
        <v>3.88</v>
      </c>
    </row>
    <row r="380" spans="47:117" x14ac:dyDescent="0.25">
      <c r="AU380" s="3">
        <v>2.35</v>
      </c>
      <c r="AV380">
        <v>9928.6</v>
      </c>
      <c r="AY380" s="3">
        <v>2.35</v>
      </c>
      <c r="AZ380">
        <v>9928.6</v>
      </c>
      <c r="BT380" s="3">
        <v>34.880000000000003</v>
      </c>
      <c r="BU380">
        <v>7.0209999999999901</v>
      </c>
      <c r="BY380" s="3">
        <v>6.04</v>
      </c>
      <c r="BZ380">
        <v>2.0609999999999999</v>
      </c>
      <c r="CB380" s="9">
        <v>15.68</v>
      </c>
      <c r="CC380">
        <v>4.4729999999999999</v>
      </c>
      <c r="CQ380" s="3">
        <v>4.3499999999999996</v>
      </c>
      <c r="CR380">
        <v>3.4299999999999997</v>
      </c>
      <c r="CT380" s="3">
        <v>4.3499999999999996</v>
      </c>
      <c r="CU380">
        <v>3.4299999999999997</v>
      </c>
      <c r="DL380" s="3">
        <v>5.98</v>
      </c>
      <c r="DM380">
        <v>3.456</v>
      </c>
    </row>
    <row r="381" spans="47:117" x14ac:dyDescent="0.25">
      <c r="AU381" s="3">
        <v>2.3580000000000001</v>
      </c>
      <c r="AV381">
        <v>13718.43</v>
      </c>
      <c r="AY381" s="3">
        <v>2.3580000000000001</v>
      </c>
      <c r="AZ381">
        <v>13718.43</v>
      </c>
      <c r="BT381" s="3">
        <v>34.9</v>
      </c>
      <c r="BU381">
        <v>3.24</v>
      </c>
      <c r="BY381" s="3">
        <v>6.06</v>
      </c>
      <c r="BZ381">
        <v>3.7860000000000005</v>
      </c>
      <c r="CB381" s="9">
        <v>15.7</v>
      </c>
      <c r="CC381">
        <v>4.8789999999999996</v>
      </c>
      <c r="CQ381" s="3">
        <v>4.3600000000000003</v>
      </c>
      <c r="CR381">
        <v>10.700000000000001</v>
      </c>
      <c r="CT381" s="3">
        <v>4.3600000000000003</v>
      </c>
      <c r="CU381">
        <v>10.700000000000001</v>
      </c>
      <c r="DL381" s="3">
        <v>5.99</v>
      </c>
      <c r="DM381">
        <v>3.54</v>
      </c>
    </row>
    <row r="382" spans="47:117" x14ac:dyDescent="0.25">
      <c r="AU382" s="3">
        <v>2.36</v>
      </c>
      <c r="AV382">
        <v>18032.48</v>
      </c>
      <c r="AY382" s="3">
        <v>2.36</v>
      </c>
      <c r="AZ382">
        <v>18032.48</v>
      </c>
      <c r="BT382" s="3">
        <v>34.909999999999997</v>
      </c>
      <c r="BU382">
        <v>2.4209999999999998</v>
      </c>
      <c r="BY382" s="3">
        <v>6.07</v>
      </c>
      <c r="BZ382">
        <v>11.901</v>
      </c>
      <c r="CB382" s="9">
        <v>15.71</v>
      </c>
      <c r="CC382">
        <v>4.5049999999999999</v>
      </c>
      <c r="CQ382" s="3">
        <v>4.37</v>
      </c>
      <c r="CR382">
        <v>6.94</v>
      </c>
      <c r="CT382" s="3">
        <v>4.37</v>
      </c>
      <c r="CU382">
        <v>6.94</v>
      </c>
      <c r="DL382" s="3">
        <v>6.03</v>
      </c>
      <c r="DM382">
        <v>4.83</v>
      </c>
    </row>
    <row r="383" spans="47:117" x14ac:dyDescent="0.25">
      <c r="AU383" s="3">
        <v>2.367</v>
      </c>
      <c r="AV383">
        <v>13154.93</v>
      </c>
      <c r="AY383" s="3">
        <v>2.367</v>
      </c>
      <c r="AZ383">
        <v>13154.93</v>
      </c>
      <c r="BT383" s="3">
        <v>34.92</v>
      </c>
      <c r="BU383">
        <v>0.84</v>
      </c>
      <c r="BY383" s="3">
        <v>6.13</v>
      </c>
      <c r="BZ383">
        <v>6.72</v>
      </c>
      <c r="CB383" s="9">
        <v>15.72</v>
      </c>
      <c r="CC383">
        <v>4.7679999999999998</v>
      </c>
      <c r="CQ383" s="3">
        <v>4.38</v>
      </c>
      <c r="CR383">
        <v>7.5719999999999992</v>
      </c>
      <c r="CT383" s="3">
        <v>4.38</v>
      </c>
      <c r="CU383">
        <v>7.5719999999999992</v>
      </c>
      <c r="DL383" s="3">
        <v>6.04</v>
      </c>
      <c r="DM383">
        <v>2.0609999999999999</v>
      </c>
    </row>
    <row r="384" spans="47:117" x14ac:dyDescent="0.25">
      <c r="AU384" s="3">
        <v>2.37</v>
      </c>
      <c r="AV384">
        <v>8339.0799999999981</v>
      </c>
      <c r="AY384" s="3">
        <v>2.37</v>
      </c>
      <c r="AZ384">
        <v>8339.0799999999981</v>
      </c>
      <c r="BT384" s="3">
        <v>34.93</v>
      </c>
      <c r="BU384">
        <v>1.8199999999999998</v>
      </c>
      <c r="BY384" s="3">
        <v>6.16</v>
      </c>
      <c r="BZ384">
        <v>1.25</v>
      </c>
      <c r="CB384" s="9">
        <v>15.73</v>
      </c>
      <c r="CC384">
        <v>4.2300000000000004</v>
      </c>
      <c r="CQ384" s="3">
        <v>4.3899999999999997</v>
      </c>
      <c r="CR384">
        <v>17.3</v>
      </c>
      <c r="CT384" s="3">
        <v>4.3899999999999997</v>
      </c>
      <c r="CU384">
        <v>17.3</v>
      </c>
      <c r="DL384" s="3">
        <v>6.06</v>
      </c>
      <c r="DM384">
        <v>3.7860000000000005</v>
      </c>
    </row>
    <row r="385" spans="47:117" x14ac:dyDescent="0.25">
      <c r="AU385" s="3">
        <v>2.3759999999999999</v>
      </c>
      <c r="AV385">
        <v>13153.800000000001</v>
      </c>
      <c r="AY385" s="3">
        <v>2.3759999999999999</v>
      </c>
      <c r="AZ385">
        <v>13153.800000000001</v>
      </c>
      <c r="BT385" s="3">
        <v>34.94</v>
      </c>
      <c r="BU385">
        <v>6.5619999999999994</v>
      </c>
      <c r="BY385" s="3">
        <v>6.17</v>
      </c>
      <c r="BZ385">
        <v>3.1680000000000001</v>
      </c>
      <c r="CB385" s="9">
        <v>15.74</v>
      </c>
      <c r="CC385">
        <v>5.2780000000000005</v>
      </c>
      <c r="CQ385" s="3">
        <v>4.4000000000000004</v>
      </c>
      <c r="CR385">
        <v>20.2</v>
      </c>
      <c r="CT385" s="3">
        <v>4.4000000000000004</v>
      </c>
      <c r="CU385">
        <v>20.2</v>
      </c>
      <c r="DL385" s="3">
        <v>6.07</v>
      </c>
      <c r="DM385">
        <v>11.901</v>
      </c>
    </row>
    <row r="386" spans="47:117" x14ac:dyDescent="0.25">
      <c r="AU386" s="3">
        <v>2.38</v>
      </c>
      <c r="AV386">
        <v>10702.220000000001</v>
      </c>
      <c r="AY386" s="3">
        <v>2.38</v>
      </c>
      <c r="AZ386">
        <v>10702.220000000001</v>
      </c>
      <c r="BT386" s="3">
        <v>34.950000000000003</v>
      </c>
      <c r="BU386">
        <v>3.3570000000000002</v>
      </c>
      <c r="BY386" s="3">
        <v>6.18</v>
      </c>
      <c r="BZ386">
        <v>7.0600000000000005</v>
      </c>
      <c r="CB386" s="9">
        <v>15.75</v>
      </c>
      <c r="CC386">
        <v>3.03</v>
      </c>
      <c r="CQ386" s="3">
        <v>4.41</v>
      </c>
      <c r="CR386">
        <v>1.66</v>
      </c>
      <c r="CT386" s="3">
        <v>4.41</v>
      </c>
      <c r="CU386">
        <v>1.66</v>
      </c>
      <c r="DL386" s="3">
        <v>6.13</v>
      </c>
      <c r="DM386">
        <v>6.72</v>
      </c>
    </row>
    <row r="387" spans="47:117" x14ac:dyDescent="0.25">
      <c r="AU387" s="3">
        <v>2.3849999999999998</v>
      </c>
      <c r="AV387">
        <v>22523.599999999999</v>
      </c>
      <c r="AY387" s="3">
        <v>2.3849999999999998</v>
      </c>
      <c r="AZ387">
        <v>22523.599999999999</v>
      </c>
      <c r="BT387" s="3">
        <v>34.96</v>
      </c>
      <c r="BU387">
        <v>3.3119999999999998</v>
      </c>
      <c r="BY387" s="3">
        <v>6.19</v>
      </c>
      <c r="BZ387">
        <v>2.52</v>
      </c>
      <c r="CB387" s="9">
        <v>15.77</v>
      </c>
      <c r="CC387">
        <v>3.1139999999999999</v>
      </c>
      <c r="CQ387" s="3">
        <v>4.42</v>
      </c>
      <c r="CR387">
        <v>7.7880000000000003</v>
      </c>
      <c r="CT387" s="3">
        <v>4.42</v>
      </c>
      <c r="CU387">
        <v>7.7880000000000003</v>
      </c>
      <c r="DL387" s="3">
        <v>6.16</v>
      </c>
      <c r="DM387">
        <v>1.25</v>
      </c>
    </row>
    <row r="388" spans="47:117" x14ac:dyDescent="0.25">
      <c r="AU388" s="3">
        <v>2.39</v>
      </c>
      <c r="AV388">
        <v>6809.13</v>
      </c>
      <c r="AY388" s="3">
        <v>2.39</v>
      </c>
      <c r="AZ388">
        <v>6809.13</v>
      </c>
      <c r="BT388" s="3">
        <v>34.97</v>
      </c>
      <c r="BU388">
        <v>6.0049999999999999</v>
      </c>
      <c r="BY388" s="3">
        <v>6.23</v>
      </c>
      <c r="BZ388">
        <v>0.504</v>
      </c>
      <c r="CB388" s="9">
        <v>15.78</v>
      </c>
      <c r="CC388">
        <v>2.3220000000000001</v>
      </c>
      <c r="CQ388" s="3">
        <v>4.43</v>
      </c>
      <c r="CR388">
        <v>10.65</v>
      </c>
      <c r="CT388" s="3">
        <v>4.43</v>
      </c>
      <c r="CU388">
        <v>10.65</v>
      </c>
      <c r="DL388" s="3">
        <v>6.17</v>
      </c>
      <c r="DM388">
        <v>3.1680000000000001</v>
      </c>
    </row>
    <row r="389" spans="47:117" x14ac:dyDescent="0.25">
      <c r="AU389" s="3">
        <v>2.3940000000000001</v>
      </c>
      <c r="AV389">
        <v>10880.75</v>
      </c>
      <c r="AY389" s="3">
        <v>2.3940000000000001</v>
      </c>
      <c r="AZ389">
        <v>10880.75</v>
      </c>
      <c r="BT389" s="3">
        <v>34.979999999999997</v>
      </c>
      <c r="BU389">
        <v>1.665</v>
      </c>
      <c r="BY389" s="3">
        <v>6.24</v>
      </c>
      <c r="BZ389">
        <v>0.56999999999999995</v>
      </c>
      <c r="CB389" s="9">
        <v>15.79</v>
      </c>
      <c r="CC389">
        <v>1.73</v>
      </c>
      <c r="CQ389" s="3">
        <v>4.4400000000000004</v>
      </c>
      <c r="CR389">
        <v>7.9720000000000004</v>
      </c>
      <c r="CT389" s="3">
        <v>4.4400000000000004</v>
      </c>
      <c r="CU389">
        <v>7.9720000000000004</v>
      </c>
      <c r="DL389" s="3">
        <v>6.18</v>
      </c>
      <c r="DM389">
        <v>7.0600000000000005</v>
      </c>
    </row>
    <row r="390" spans="47:117" x14ac:dyDescent="0.25">
      <c r="AU390" s="3">
        <v>2.4</v>
      </c>
      <c r="AV390">
        <v>10156.280000000001</v>
      </c>
      <c r="AY390" s="3">
        <v>2.4</v>
      </c>
      <c r="AZ390">
        <v>10156.280000000001</v>
      </c>
      <c r="BT390" s="3">
        <v>34.99</v>
      </c>
      <c r="BU390">
        <v>5.47</v>
      </c>
      <c r="BY390" s="3">
        <v>6.27</v>
      </c>
      <c r="BZ390">
        <v>4.2989999999999995</v>
      </c>
      <c r="CB390" s="9">
        <v>15.8</v>
      </c>
      <c r="CC390">
        <v>2.11</v>
      </c>
      <c r="CQ390" s="3">
        <v>4.45</v>
      </c>
      <c r="CR390">
        <v>4.0369999999999999</v>
      </c>
      <c r="CT390" s="3">
        <v>4.45</v>
      </c>
      <c r="CU390">
        <v>4.0369999999999999</v>
      </c>
      <c r="DL390" s="3">
        <v>6.19</v>
      </c>
      <c r="DM390">
        <v>2.52</v>
      </c>
    </row>
    <row r="391" spans="47:117" x14ac:dyDescent="0.25">
      <c r="AU391" s="3">
        <v>2.403</v>
      </c>
      <c r="AV391">
        <v>11386.28</v>
      </c>
      <c r="AY391" s="3">
        <v>2.403</v>
      </c>
      <c r="AZ391">
        <v>11386.28</v>
      </c>
      <c r="BT391" s="3">
        <v>35.020000000000003</v>
      </c>
      <c r="BU391">
        <v>4.242</v>
      </c>
      <c r="BY391" s="3">
        <v>6.3</v>
      </c>
      <c r="BZ391">
        <v>5.58</v>
      </c>
      <c r="CB391" s="9">
        <v>15.82</v>
      </c>
      <c r="CC391">
        <v>1.5569999999999999</v>
      </c>
      <c r="CQ391" s="3">
        <v>4.46</v>
      </c>
      <c r="CR391">
        <v>5.4630000000000001</v>
      </c>
      <c r="CT391" s="3">
        <v>4.46</v>
      </c>
      <c r="CU391">
        <v>5.4630000000000001</v>
      </c>
      <c r="DL391" s="3">
        <v>6.23</v>
      </c>
      <c r="DM391">
        <v>0.504</v>
      </c>
    </row>
    <row r="392" spans="47:117" x14ac:dyDescent="0.25">
      <c r="AU392" s="3">
        <v>2.41</v>
      </c>
      <c r="AV392">
        <v>7201.9100000000008</v>
      </c>
      <c r="AY392" s="3">
        <v>2.41</v>
      </c>
      <c r="AZ392">
        <v>7201.9100000000008</v>
      </c>
      <c r="BT392" s="3">
        <v>35.03</v>
      </c>
      <c r="BU392">
        <v>6.0640000000000001</v>
      </c>
      <c r="BY392" s="3">
        <v>6.31</v>
      </c>
      <c r="BZ392">
        <v>1.42</v>
      </c>
      <c r="CB392" s="9">
        <v>15.83</v>
      </c>
      <c r="CC392">
        <v>5.3900000000000006</v>
      </c>
      <c r="CQ392" s="3">
        <v>4.47</v>
      </c>
      <c r="CR392">
        <v>16.758000000000003</v>
      </c>
      <c r="CT392" s="3">
        <v>4.47</v>
      </c>
      <c r="CU392">
        <v>16.758000000000003</v>
      </c>
      <c r="DL392" s="3">
        <v>6.24</v>
      </c>
      <c r="DM392">
        <v>0.56999999999999995</v>
      </c>
    </row>
    <row r="393" spans="47:117" x14ac:dyDescent="0.25">
      <c r="AU393" s="3">
        <v>2.4119999999999999</v>
      </c>
      <c r="AV393">
        <v>10770.130000000001</v>
      </c>
      <c r="AY393" s="3">
        <v>2.4119999999999999</v>
      </c>
      <c r="AZ393">
        <v>10770.130000000001</v>
      </c>
      <c r="BT393" s="3">
        <v>35.04</v>
      </c>
      <c r="BU393">
        <v>1.35</v>
      </c>
      <c r="BY393" s="3">
        <v>6.32</v>
      </c>
      <c r="BZ393">
        <v>2.2599999999999998</v>
      </c>
      <c r="CB393" s="9">
        <v>15.84</v>
      </c>
      <c r="CC393">
        <v>6.1110000000000007</v>
      </c>
      <c r="CQ393" s="3">
        <v>4.4800000000000004</v>
      </c>
      <c r="CR393">
        <v>3.9899999999999998</v>
      </c>
      <c r="CT393" s="3">
        <v>4.4800000000000004</v>
      </c>
      <c r="CU393">
        <v>3.9899999999999998</v>
      </c>
      <c r="DL393" s="3">
        <v>6.27</v>
      </c>
      <c r="DM393">
        <v>4.2989999999999995</v>
      </c>
    </row>
    <row r="394" spans="47:117" x14ac:dyDescent="0.25">
      <c r="AU394" s="3">
        <v>2.42</v>
      </c>
      <c r="AV394">
        <v>12548.550000000001</v>
      </c>
      <c r="AY394" s="3">
        <v>2.42</v>
      </c>
      <c r="AZ394">
        <v>12548.550000000001</v>
      </c>
      <c r="BT394" s="3">
        <v>35.049999999999997</v>
      </c>
      <c r="BU394">
        <v>4.8229999999999995</v>
      </c>
      <c r="BY394" s="3">
        <v>6.36</v>
      </c>
      <c r="BZ394">
        <v>2.1</v>
      </c>
      <c r="CB394" s="9">
        <v>15.86</v>
      </c>
      <c r="CC394">
        <v>1.845</v>
      </c>
      <c r="CQ394" s="3">
        <v>4.49</v>
      </c>
      <c r="CR394">
        <v>8.6409999999999982</v>
      </c>
      <c r="CT394" s="3">
        <v>4.49</v>
      </c>
      <c r="CU394">
        <v>8.6409999999999982</v>
      </c>
      <c r="DL394" s="3">
        <v>6.3</v>
      </c>
      <c r="DM394">
        <v>5.58</v>
      </c>
    </row>
    <row r="395" spans="47:117" x14ac:dyDescent="0.25">
      <c r="AU395" s="3">
        <v>2.4209999999999998</v>
      </c>
      <c r="AV395">
        <v>15889.080000000002</v>
      </c>
      <c r="AY395" s="3">
        <v>2.4209999999999998</v>
      </c>
      <c r="AZ395">
        <v>15889.080000000002</v>
      </c>
      <c r="BT395" s="3">
        <v>35.06</v>
      </c>
      <c r="BU395">
        <v>5.7720000000000002</v>
      </c>
      <c r="BY395" s="3">
        <v>6.37</v>
      </c>
      <c r="BZ395">
        <v>1.35</v>
      </c>
      <c r="CB395" s="9">
        <v>15.87</v>
      </c>
      <c r="CC395">
        <v>11.937000000000001</v>
      </c>
      <c r="CQ395" s="3">
        <v>4.5</v>
      </c>
      <c r="CR395">
        <v>7.1150000000000002</v>
      </c>
      <c r="CT395" s="3">
        <v>4.5</v>
      </c>
      <c r="CU395">
        <v>7.1150000000000002</v>
      </c>
      <c r="DL395" s="3">
        <v>6.31</v>
      </c>
      <c r="DM395">
        <v>1.42</v>
      </c>
    </row>
    <row r="396" spans="47:117" x14ac:dyDescent="0.25">
      <c r="AU396" s="3">
        <v>2.4300000000000002</v>
      </c>
      <c r="AV396">
        <v>25875.840000000011</v>
      </c>
      <c r="AY396" s="3">
        <v>2.4300000000000002</v>
      </c>
      <c r="AZ396">
        <v>25875.840000000011</v>
      </c>
      <c r="BT396" s="3">
        <v>35.07</v>
      </c>
      <c r="BU396">
        <v>2.5499999999999998</v>
      </c>
      <c r="BY396" s="3">
        <v>6.38</v>
      </c>
      <c r="BZ396">
        <v>1.74</v>
      </c>
      <c r="CB396" s="9">
        <v>15.88</v>
      </c>
      <c r="CC396">
        <v>7.7029999999999994</v>
      </c>
      <c r="CQ396" s="3">
        <v>4.51</v>
      </c>
      <c r="CR396">
        <v>7.0920000000000005</v>
      </c>
      <c r="CT396" s="3">
        <v>4.51</v>
      </c>
      <c r="CU396">
        <v>7.0920000000000005</v>
      </c>
      <c r="DL396" s="3">
        <v>6.32</v>
      </c>
      <c r="DM396">
        <v>2.2599999999999998</v>
      </c>
    </row>
    <row r="397" spans="47:117" x14ac:dyDescent="0.25">
      <c r="AU397" s="3">
        <v>2.4390000000000001</v>
      </c>
      <c r="AV397">
        <v>10910.27</v>
      </c>
      <c r="AY397" s="3">
        <v>2.4390000000000001</v>
      </c>
      <c r="AZ397">
        <v>10910.27</v>
      </c>
      <c r="BT397" s="3">
        <v>35.090000000000003</v>
      </c>
      <c r="BU397">
        <v>1.224</v>
      </c>
      <c r="BY397" s="3">
        <v>6.4</v>
      </c>
      <c r="BZ397">
        <v>1.35</v>
      </c>
      <c r="CB397" s="9">
        <v>15.89</v>
      </c>
      <c r="CC397">
        <v>1.9350000000000001</v>
      </c>
      <c r="CQ397" s="3">
        <v>4.5199999999999996</v>
      </c>
      <c r="CR397">
        <v>6.1749999999999998</v>
      </c>
      <c r="CT397" s="3">
        <v>4.5199999999999996</v>
      </c>
      <c r="CU397">
        <v>6.1749999999999998</v>
      </c>
      <c r="DL397" s="3">
        <v>6.36</v>
      </c>
      <c r="DM397">
        <v>2.1</v>
      </c>
    </row>
    <row r="398" spans="47:117" x14ac:dyDescent="0.25">
      <c r="AU398" s="3">
        <v>2.44</v>
      </c>
      <c r="AV398">
        <v>11182.5</v>
      </c>
      <c r="AY398" s="3">
        <v>2.44</v>
      </c>
      <c r="AZ398">
        <v>11182.5</v>
      </c>
      <c r="BT398" s="3">
        <v>35.1</v>
      </c>
      <c r="BU398">
        <v>2.8260000000000001</v>
      </c>
      <c r="BY398" s="3">
        <v>6.41</v>
      </c>
      <c r="BZ398">
        <v>2.5649999999999999</v>
      </c>
      <c r="CB398" s="9">
        <v>15.9</v>
      </c>
      <c r="CC398">
        <v>10.71</v>
      </c>
      <c r="CQ398" s="3">
        <v>4.53</v>
      </c>
      <c r="CR398">
        <v>4.7110000000000003</v>
      </c>
      <c r="CT398" s="3">
        <v>4.53</v>
      </c>
      <c r="CU398">
        <v>4.7110000000000003</v>
      </c>
      <c r="DL398" s="3">
        <v>6.37</v>
      </c>
      <c r="DM398">
        <v>1.35</v>
      </c>
    </row>
    <row r="399" spans="47:117" x14ac:dyDescent="0.25">
      <c r="AU399" s="3">
        <v>2.448</v>
      </c>
      <c r="AV399">
        <v>22714.619999999995</v>
      </c>
      <c r="AY399" s="3">
        <v>2.448</v>
      </c>
      <c r="AZ399">
        <v>22714.619999999995</v>
      </c>
      <c r="BT399" s="3">
        <v>35.11</v>
      </c>
      <c r="BU399">
        <v>3.2759999999999998</v>
      </c>
      <c r="BY399" s="3">
        <v>6.42</v>
      </c>
      <c r="BZ399">
        <v>5.3070000000000004</v>
      </c>
      <c r="CB399" s="9">
        <v>15.91</v>
      </c>
      <c r="CC399">
        <v>1.242</v>
      </c>
      <c r="CQ399" s="3">
        <v>4.54</v>
      </c>
      <c r="CR399">
        <v>6.39</v>
      </c>
      <c r="CT399" s="3">
        <v>4.54</v>
      </c>
      <c r="CU399">
        <v>6.39</v>
      </c>
      <c r="DL399" s="3">
        <v>6.38</v>
      </c>
      <c r="DM399">
        <v>1.74</v>
      </c>
    </row>
    <row r="400" spans="47:117" x14ac:dyDescent="0.25">
      <c r="AU400" s="3">
        <v>2.4500000000000002</v>
      </c>
      <c r="AV400">
        <v>10053.629999999999</v>
      </c>
      <c r="AY400" s="3">
        <v>2.4500000000000002</v>
      </c>
      <c r="AZ400">
        <v>10053.629999999999</v>
      </c>
      <c r="BT400" s="3">
        <v>35.119999999999997</v>
      </c>
      <c r="BU400">
        <v>0.96</v>
      </c>
      <c r="BY400" s="3">
        <v>6.43</v>
      </c>
      <c r="BZ400">
        <v>3.79</v>
      </c>
      <c r="CB400" s="9">
        <v>15.92</v>
      </c>
      <c r="CC400">
        <v>0.98099999999999998</v>
      </c>
      <c r="CQ400" s="3">
        <v>4.55</v>
      </c>
      <c r="CR400">
        <v>19.88</v>
      </c>
      <c r="CT400" s="3">
        <v>4.55</v>
      </c>
      <c r="CU400">
        <v>19.88</v>
      </c>
      <c r="DL400" s="3">
        <v>6.4</v>
      </c>
      <c r="DM400">
        <v>1.35</v>
      </c>
    </row>
    <row r="401" spans="47:117" x14ac:dyDescent="0.25">
      <c r="AU401" s="3">
        <v>2.4569999999999999</v>
      </c>
      <c r="AV401">
        <v>12540.6</v>
      </c>
      <c r="AY401" s="3">
        <v>2.4569999999999999</v>
      </c>
      <c r="AZ401">
        <v>12540.6</v>
      </c>
      <c r="BT401" s="3">
        <v>35.14</v>
      </c>
      <c r="BU401">
        <v>4.53</v>
      </c>
      <c r="BY401" s="3">
        <v>6.44</v>
      </c>
      <c r="BZ401">
        <v>11.731</v>
      </c>
      <c r="CB401" s="9">
        <v>15.93</v>
      </c>
      <c r="CC401">
        <v>4.1100000000000003</v>
      </c>
      <c r="CQ401" s="3">
        <v>4.5599999999999996</v>
      </c>
      <c r="CR401">
        <v>13.715</v>
      </c>
      <c r="CT401" s="3">
        <v>4.5599999999999996</v>
      </c>
      <c r="CU401">
        <v>13.715</v>
      </c>
      <c r="DL401" s="3">
        <v>6.41</v>
      </c>
      <c r="DM401">
        <v>2.5649999999999999</v>
      </c>
    </row>
    <row r="402" spans="47:117" x14ac:dyDescent="0.25">
      <c r="AU402" s="3">
        <v>2.46</v>
      </c>
      <c r="AV402">
        <v>8094.12</v>
      </c>
      <c r="AY402" s="3">
        <v>2.46</v>
      </c>
      <c r="AZ402">
        <v>8094.12</v>
      </c>
      <c r="BT402" s="3">
        <v>35.15</v>
      </c>
      <c r="BU402">
        <v>3.73</v>
      </c>
      <c r="BY402" s="3">
        <v>6.48</v>
      </c>
      <c r="BZ402">
        <v>1.1339999999999999</v>
      </c>
      <c r="CB402" s="9">
        <v>15.94</v>
      </c>
      <c r="CC402">
        <v>0.88</v>
      </c>
      <c r="CQ402" s="3">
        <v>4.57</v>
      </c>
      <c r="CR402">
        <v>11.564</v>
      </c>
      <c r="CT402" s="3">
        <v>4.57</v>
      </c>
      <c r="CU402">
        <v>11.564</v>
      </c>
      <c r="DL402" s="3">
        <v>6.42</v>
      </c>
      <c r="DM402">
        <v>5.3070000000000004</v>
      </c>
    </row>
    <row r="403" spans="47:117" x14ac:dyDescent="0.25">
      <c r="AU403" s="3">
        <v>2.4660000000000002</v>
      </c>
      <c r="AV403">
        <v>13112.189999999999</v>
      </c>
      <c r="AY403" s="3">
        <v>2.4660000000000002</v>
      </c>
      <c r="AZ403">
        <v>13112.189999999999</v>
      </c>
      <c r="BT403" s="3">
        <v>35.159999999999997</v>
      </c>
      <c r="BU403">
        <v>4.75</v>
      </c>
      <c r="BY403" s="3">
        <v>6.49</v>
      </c>
      <c r="BZ403">
        <v>3.8340000000000001</v>
      </c>
      <c r="CB403" s="9">
        <v>15.95</v>
      </c>
      <c r="CC403">
        <v>4.1800000000000006</v>
      </c>
      <c r="CQ403" s="3">
        <v>4.58</v>
      </c>
      <c r="CR403">
        <v>12.129999999999999</v>
      </c>
      <c r="CT403" s="3">
        <v>4.58</v>
      </c>
      <c r="CU403">
        <v>12.129999999999999</v>
      </c>
      <c r="DL403" s="3">
        <v>6.43</v>
      </c>
      <c r="DM403">
        <v>3.79</v>
      </c>
    </row>
    <row r="404" spans="47:117" x14ac:dyDescent="0.25">
      <c r="AU404" s="3">
        <v>2.4700000000000002</v>
      </c>
      <c r="AV404">
        <v>9684.81</v>
      </c>
      <c r="AY404" s="3">
        <v>2.4700000000000002</v>
      </c>
      <c r="AZ404">
        <v>9684.81</v>
      </c>
      <c r="BT404" s="3">
        <v>35.17</v>
      </c>
      <c r="BU404">
        <v>4.4459999999999997</v>
      </c>
      <c r="BY404" s="3">
        <v>6.52</v>
      </c>
      <c r="BZ404">
        <v>2.0699999999999998</v>
      </c>
      <c r="CB404" s="9">
        <v>15.97</v>
      </c>
      <c r="CC404">
        <v>2.1240000000000001</v>
      </c>
      <c r="CQ404" s="3">
        <v>4.59</v>
      </c>
      <c r="CR404">
        <v>9.09</v>
      </c>
      <c r="CT404" s="3">
        <v>4.59</v>
      </c>
      <c r="CU404">
        <v>9.09</v>
      </c>
      <c r="DL404" s="3">
        <v>6.44</v>
      </c>
      <c r="DM404">
        <v>11.731</v>
      </c>
    </row>
    <row r="405" spans="47:117" x14ac:dyDescent="0.25">
      <c r="AU405" s="3">
        <v>2.4750000000000001</v>
      </c>
      <c r="AV405">
        <v>14335.910000000002</v>
      </c>
      <c r="AY405" s="3">
        <v>2.4750000000000001</v>
      </c>
      <c r="AZ405">
        <v>14335.910000000002</v>
      </c>
      <c r="BT405" s="3">
        <v>35.18</v>
      </c>
      <c r="BU405">
        <v>1.9529999999999998</v>
      </c>
      <c r="BY405" s="3">
        <v>6.54</v>
      </c>
      <c r="BZ405">
        <v>2.6280000000000001</v>
      </c>
      <c r="CB405" s="9">
        <v>15.98</v>
      </c>
      <c r="CC405">
        <v>5.2480000000000002</v>
      </c>
      <c r="CQ405" s="3">
        <v>4.5999999999999996</v>
      </c>
      <c r="CR405">
        <v>3.2490000000000001</v>
      </c>
      <c r="CT405" s="3">
        <v>4.5999999999999996</v>
      </c>
      <c r="CU405">
        <v>3.2490000000000001</v>
      </c>
      <c r="DL405" s="3">
        <v>6.48</v>
      </c>
      <c r="DM405">
        <v>1.1339999999999999</v>
      </c>
    </row>
    <row r="406" spans="47:117" x14ac:dyDescent="0.25">
      <c r="AU406" s="3">
        <v>2.48</v>
      </c>
      <c r="AV406">
        <v>12073.54</v>
      </c>
      <c r="AY406" s="3">
        <v>2.48</v>
      </c>
      <c r="AZ406">
        <v>12073.54</v>
      </c>
      <c r="BT406" s="3">
        <v>35.19</v>
      </c>
      <c r="BU406">
        <v>8.4039999999999999</v>
      </c>
      <c r="BY406" s="3">
        <v>6.59</v>
      </c>
      <c r="BZ406">
        <v>3.15</v>
      </c>
      <c r="CB406" s="9">
        <v>15.99</v>
      </c>
      <c r="CC406">
        <v>0.99</v>
      </c>
      <c r="CQ406" s="3">
        <v>4.6100000000000003</v>
      </c>
      <c r="CR406">
        <v>8.42</v>
      </c>
      <c r="CT406" s="3">
        <v>4.6100000000000003</v>
      </c>
      <c r="CU406">
        <v>8.42</v>
      </c>
      <c r="DL406" s="3">
        <v>6.49</v>
      </c>
      <c r="DM406">
        <v>3.8340000000000001</v>
      </c>
    </row>
    <row r="407" spans="47:117" x14ac:dyDescent="0.25">
      <c r="AU407" s="3">
        <v>2.484</v>
      </c>
      <c r="AV407">
        <v>13350.05</v>
      </c>
      <c r="AY407" s="3">
        <v>2.484</v>
      </c>
      <c r="AZ407">
        <v>13350.05</v>
      </c>
      <c r="BT407" s="3">
        <v>35.22</v>
      </c>
      <c r="BU407">
        <v>1.69</v>
      </c>
      <c r="BY407" s="3">
        <v>6.6</v>
      </c>
      <c r="BZ407">
        <v>2.9180000000000001</v>
      </c>
      <c r="CB407" s="9">
        <v>16.02</v>
      </c>
      <c r="CC407">
        <v>2.3849999999999998</v>
      </c>
      <c r="CQ407" s="3">
        <v>4.62</v>
      </c>
      <c r="CR407">
        <v>5.4899999999999993</v>
      </c>
      <c r="CT407" s="3">
        <v>4.62</v>
      </c>
      <c r="CU407">
        <v>5.4899999999999993</v>
      </c>
      <c r="DL407" s="3">
        <v>6.52</v>
      </c>
      <c r="DM407">
        <v>2.0699999999999998</v>
      </c>
    </row>
    <row r="408" spans="47:117" x14ac:dyDescent="0.25">
      <c r="AU408" s="3">
        <v>2.4900000000000002</v>
      </c>
      <c r="AV408">
        <v>12741.199999999999</v>
      </c>
      <c r="AY408" s="3">
        <v>2.4900000000000002</v>
      </c>
      <c r="AZ408">
        <v>12741.199999999999</v>
      </c>
      <c r="BT408" s="3">
        <v>35.229999999999997</v>
      </c>
      <c r="BU408">
        <v>1.04</v>
      </c>
      <c r="BY408" s="3">
        <v>6.62</v>
      </c>
      <c r="BZ408">
        <v>2.4660000000000002</v>
      </c>
      <c r="CB408" s="9">
        <v>16.04</v>
      </c>
      <c r="CC408">
        <v>7.3170000000000002</v>
      </c>
      <c r="CQ408" s="3">
        <v>4.63</v>
      </c>
      <c r="CR408">
        <v>14.51</v>
      </c>
      <c r="CT408" s="3">
        <v>4.63</v>
      </c>
      <c r="CU408">
        <v>14.51</v>
      </c>
      <c r="DL408" s="3">
        <v>6.54</v>
      </c>
      <c r="DM408">
        <v>2.6280000000000001</v>
      </c>
    </row>
    <row r="409" spans="47:117" x14ac:dyDescent="0.25">
      <c r="AU409" s="3">
        <v>2.4929999999999999</v>
      </c>
      <c r="AV409">
        <v>16125.43</v>
      </c>
      <c r="AY409" s="3">
        <v>2.4929999999999999</v>
      </c>
      <c r="AZ409">
        <v>16125.43</v>
      </c>
      <c r="BT409" s="3">
        <v>35.24</v>
      </c>
      <c r="BU409">
        <v>7.6280000000000001</v>
      </c>
      <c r="BY409" s="3">
        <v>6.63</v>
      </c>
      <c r="BZ409">
        <v>1.0980000000000001</v>
      </c>
      <c r="CB409" s="9">
        <v>16.079999999999998</v>
      </c>
      <c r="CC409">
        <v>1.278</v>
      </c>
      <c r="CQ409" s="3">
        <v>4.6399999999999997</v>
      </c>
      <c r="CR409">
        <v>6.5399999999999991</v>
      </c>
      <c r="CT409" s="3">
        <v>4.6399999999999997</v>
      </c>
      <c r="CU409">
        <v>6.5399999999999991</v>
      </c>
      <c r="DL409" s="3">
        <v>6.59</v>
      </c>
      <c r="DM409">
        <v>3.15</v>
      </c>
    </row>
    <row r="410" spans="47:117" x14ac:dyDescent="0.25">
      <c r="AU410" s="3">
        <v>2.5</v>
      </c>
      <c r="AV410">
        <v>13000.24</v>
      </c>
      <c r="AY410" s="3">
        <v>2.5</v>
      </c>
      <c r="AZ410">
        <v>13000.24</v>
      </c>
      <c r="BT410" s="3">
        <v>35.25</v>
      </c>
      <c r="BU410">
        <v>2.9969999999999999</v>
      </c>
      <c r="BY410" s="3">
        <v>6.64</v>
      </c>
      <c r="BZ410">
        <v>5.0330000000000004</v>
      </c>
      <c r="CB410" s="9">
        <v>16.13</v>
      </c>
      <c r="CC410">
        <v>0.63</v>
      </c>
      <c r="CQ410" s="3">
        <v>4.6500000000000004</v>
      </c>
      <c r="CR410">
        <v>4.47</v>
      </c>
      <c r="CT410" s="3">
        <v>4.6500000000000004</v>
      </c>
      <c r="CU410">
        <v>4.47</v>
      </c>
      <c r="DL410" s="3">
        <v>6.6</v>
      </c>
      <c r="DM410">
        <v>2.9180000000000001</v>
      </c>
    </row>
    <row r="411" spans="47:117" x14ac:dyDescent="0.25">
      <c r="AU411" s="3">
        <v>2.5019999999999998</v>
      </c>
      <c r="AV411">
        <v>7679.17</v>
      </c>
      <c r="AY411" s="3">
        <v>2.5019999999999998</v>
      </c>
      <c r="AZ411">
        <v>7679.17</v>
      </c>
      <c r="BT411" s="3">
        <v>35.26</v>
      </c>
      <c r="BU411">
        <v>2.52</v>
      </c>
      <c r="BY411" s="3">
        <v>6.65</v>
      </c>
      <c r="BZ411">
        <v>3.61</v>
      </c>
      <c r="CB411" s="9">
        <v>16.14</v>
      </c>
      <c r="CC411">
        <v>1.1299999999999999</v>
      </c>
      <c r="CQ411" s="3">
        <v>4.66</v>
      </c>
      <c r="CR411">
        <v>7.548</v>
      </c>
      <c r="CT411" s="3">
        <v>4.66</v>
      </c>
      <c r="CU411">
        <v>7.548</v>
      </c>
      <c r="DL411" s="3">
        <v>6.62</v>
      </c>
      <c r="DM411">
        <v>2.4660000000000002</v>
      </c>
    </row>
    <row r="412" spans="47:117" x14ac:dyDescent="0.25">
      <c r="AU412" s="3">
        <v>2.5099999999999998</v>
      </c>
      <c r="AV412">
        <v>16258.53</v>
      </c>
      <c r="AY412" s="3">
        <v>2.5099999999999998</v>
      </c>
      <c r="AZ412">
        <v>16258.53</v>
      </c>
      <c r="BT412" s="3">
        <v>35.28</v>
      </c>
      <c r="BU412">
        <v>5.9039999999999999</v>
      </c>
      <c r="BY412" s="3">
        <v>6.67</v>
      </c>
      <c r="BZ412">
        <v>3.73</v>
      </c>
      <c r="CB412" s="9">
        <v>16.18</v>
      </c>
      <c r="CC412">
        <v>3.2</v>
      </c>
      <c r="CQ412" s="3">
        <v>4.67</v>
      </c>
      <c r="CR412">
        <v>3.54</v>
      </c>
      <c r="CT412" s="3">
        <v>4.67</v>
      </c>
      <c r="CU412">
        <v>3.54</v>
      </c>
      <c r="DL412" s="3">
        <v>6.63</v>
      </c>
      <c r="DM412">
        <v>1.0980000000000001</v>
      </c>
    </row>
    <row r="413" spans="47:117" x14ac:dyDescent="0.25">
      <c r="AU413" s="3">
        <v>2.5110000000000001</v>
      </c>
      <c r="AV413">
        <v>13981.09</v>
      </c>
      <c r="AY413" s="3">
        <v>2.5110000000000001</v>
      </c>
      <c r="AZ413">
        <v>13981.09</v>
      </c>
      <c r="BT413" s="3">
        <v>35.29</v>
      </c>
      <c r="BU413">
        <v>7.24</v>
      </c>
      <c r="BY413" s="3">
        <v>6.68</v>
      </c>
      <c r="BZ413">
        <v>10.091999999999999</v>
      </c>
      <c r="CB413" s="9">
        <v>16.190000000000001</v>
      </c>
      <c r="CC413">
        <v>5.8950000000000005</v>
      </c>
      <c r="CQ413" s="3">
        <v>4.68</v>
      </c>
      <c r="CR413">
        <v>1.92</v>
      </c>
      <c r="CT413" s="3">
        <v>4.68</v>
      </c>
      <c r="CU413">
        <v>1.92</v>
      </c>
      <c r="DL413" s="3">
        <v>6.64</v>
      </c>
      <c r="DM413">
        <v>5.0330000000000004</v>
      </c>
    </row>
    <row r="414" spans="47:117" x14ac:dyDescent="0.25">
      <c r="AU414" s="3">
        <v>2.52</v>
      </c>
      <c r="AV414">
        <v>27505.63</v>
      </c>
      <c r="AY414" s="3">
        <v>2.52</v>
      </c>
      <c r="AZ414">
        <v>27505.63</v>
      </c>
      <c r="BT414" s="3">
        <v>35.299999999999997</v>
      </c>
      <c r="BU414">
        <v>0.90900000000000003</v>
      </c>
      <c r="BY414" s="3">
        <v>6.7</v>
      </c>
      <c r="BZ414">
        <v>0.89100000000000001</v>
      </c>
      <c r="CB414" s="9">
        <v>16.21</v>
      </c>
      <c r="CC414">
        <v>4.91</v>
      </c>
      <c r="CQ414" s="3">
        <v>4.6900000000000004</v>
      </c>
      <c r="CR414">
        <v>4.8109999999999999</v>
      </c>
      <c r="CT414" s="3">
        <v>4.6900000000000004</v>
      </c>
      <c r="CU414">
        <v>4.8109999999999999</v>
      </c>
      <c r="DL414" s="3">
        <v>6.65</v>
      </c>
      <c r="DM414">
        <v>3.61</v>
      </c>
    </row>
    <row r="415" spans="47:117" x14ac:dyDescent="0.25">
      <c r="AU415" s="3">
        <v>2.5289999999999999</v>
      </c>
      <c r="AV415">
        <v>14122.35</v>
      </c>
      <c r="AY415" s="3">
        <v>2.5289999999999999</v>
      </c>
      <c r="AZ415">
        <v>14122.35</v>
      </c>
      <c r="BT415" s="3">
        <v>35.31</v>
      </c>
      <c r="BU415">
        <v>7.42</v>
      </c>
      <c r="BY415" s="3">
        <v>6.71</v>
      </c>
      <c r="BZ415">
        <v>7.3360000000000003</v>
      </c>
      <c r="CB415" s="9">
        <v>16.22</v>
      </c>
      <c r="CC415">
        <v>2.94</v>
      </c>
      <c r="CQ415" s="3">
        <v>4.7</v>
      </c>
      <c r="CR415">
        <v>5.74</v>
      </c>
      <c r="CT415" s="3">
        <v>4.7</v>
      </c>
      <c r="CU415">
        <v>5.74</v>
      </c>
      <c r="DL415" s="3">
        <v>6.67</v>
      </c>
      <c r="DM415">
        <v>3.73</v>
      </c>
    </row>
    <row r="416" spans="47:117" x14ac:dyDescent="0.25">
      <c r="AU416" s="3">
        <v>2.5299999999999998</v>
      </c>
      <c r="AV416">
        <v>12548.029999999999</v>
      </c>
      <c r="AY416" s="3">
        <v>2.5299999999999998</v>
      </c>
      <c r="AZ416">
        <v>12548.029999999999</v>
      </c>
      <c r="BT416" s="3">
        <v>35.32</v>
      </c>
      <c r="BU416">
        <v>3.1680000000000001</v>
      </c>
      <c r="BY416" s="3">
        <v>6.72</v>
      </c>
      <c r="BZ416">
        <v>1.665</v>
      </c>
      <c r="CB416" s="9">
        <v>16.23</v>
      </c>
      <c r="CC416">
        <v>2.4119999999999999</v>
      </c>
      <c r="CQ416" s="3">
        <v>4.71</v>
      </c>
      <c r="CR416">
        <v>9.6</v>
      </c>
      <c r="CT416" s="3">
        <v>4.71</v>
      </c>
      <c r="CU416">
        <v>9.6</v>
      </c>
      <c r="DL416" s="3">
        <v>6.68</v>
      </c>
      <c r="DM416">
        <v>10.091999999999999</v>
      </c>
    </row>
    <row r="417" spans="47:117" x14ac:dyDescent="0.25">
      <c r="AU417" s="3">
        <v>2.5379999999999998</v>
      </c>
      <c r="AV417">
        <v>11767.840000000002</v>
      </c>
      <c r="AY417" s="3">
        <v>2.5379999999999998</v>
      </c>
      <c r="AZ417">
        <v>11767.840000000002</v>
      </c>
      <c r="BT417" s="3">
        <v>35.340000000000003</v>
      </c>
      <c r="BU417">
        <v>4.8870000000000005</v>
      </c>
      <c r="BY417" s="3">
        <v>6.73</v>
      </c>
      <c r="BZ417">
        <v>2.0699999999999998</v>
      </c>
      <c r="CB417" s="9">
        <v>16.25</v>
      </c>
      <c r="CC417">
        <v>6.82</v>
      </c>
      <c r="CQ417" s="3">
        <v>4.72</v>
      </c>
      <c r="CR417">
        <v>9.3689999999999998</v>
      </c>
      <c r="CT417" s="3">
        <v>4.72</v>
      </c>
      <c r="CU417">
        <v>9.3689999999999998</v>
      </c>
      <c r="DL417" s="3">
        <v>6.7</v>
      </c>
      <c r="DM417">
        <v>0.89100000000000001</v>
      </c>
    </row>
    <row r="418" spans="47:117" x14ac:dyDescent="0.25">
      <c r="AU418" s="3">
        <v>2.54</v>
      </c>
      <c r="AV418">
        <v>7108.44</v>
      </c>
      <c r="AY418" s="3">
        <v>2.54</v>
      </c>
      <c r="AZ418">
        <v>7108.44</v>
      </c>
      <c r="BT418" s="3">
        <v>35.35</v>
      </c>
      <c r="BU418">
        <v>2.4300000000000002</v>
      </c>
      <c r="BY418" s="3">
        <v>6.74</v>
      </c>
      <c r="BZ418">
        <v>2.2229999999999999</v>
      </c>
      <c r="CB418" s="9">
        <v>16.260000000000002</v>
      </c>
      <c r="CC418">
        <v>2.2000000000000002</v>
      </c>
      <c r="CQ418" s="3">
        <v>4.7300000000000004</v>
      </c>
      <c r="CR418">
        <v>8.6199999999999992</v>
      </c>
      <c r="CT418" s="3">
        <v>4.7300000000000004</v>
      </c>
      <c r="CU418">
        <v>8.6199999999999992</v>
      </c>
      <c r="DL418" s="3">
        <v>6.71</v>
      </c>
      <c r="DM418">
        <v>7.3360000000000003</v>
      </c>
    </row>
    <row r="419" spans="47:117" x14ac:dyDescent="0.25">
      <c r="AU419" s="3">
        <v>2.5470000000000002</v>
      </c>
      <c r="AV419">
        <v>12777.13</v>
      </c>
      <c r="AY419" s="3">
        <v>2.5470000000000002</v>
      </c>
      <c r="AZ419">
        <v>12777.13</v>
      </c>
      <c r="BT419" s="3">
        <v>35.369999999999997</v>
      </c>
      <c r="BU419">
        <v>1.206</v>
      </c>
      <c r="BY419" s="3">
        <v>6.75</v>
      </c>
      <c r="BZ419">
        <v>2.2769999999999899</v>
      </c>
      <c r="CB419" s="9">
        <v>16.27</v>
      </c>
      <c r="CC419">
        <v>7.85</v>
      </c>
      <c r="CQ419" s="3">
        <v>4.74</v>
      </c>
      <c r="CR419">
        <v>4.2169999999999996</v>
      </c>
      <c r="CT419" s="3">
        <v>4.74</v>
      </c>
      <c r="CU419">
        <v>4.2169999999999996</v>
      </c>
      <c r="DL419" s="3">
        <v>6.72</v>
      </c>
      <c r="DM419">
        <v>1.665</v>
      </c>
    </row>
    <row r="420" spans="47:117" x14ac:dyDescent="0.25">
      <c r="AU420" s="3">
        <v>2.5499999999999998</v>
      </c>
      <c r="AV420">
        <v>10635.04</v>
      </c>
      <c r="AY420" s="3">
        <v>2.5499999999999998</v>
      </c>
      <c r="AZ420">
        <v>10635.04</v>
      </c>
      <c r="BT420" s="3">
        <v>35.380000000000003</v>
      </c>
      <c r="BU420">
        <v>1.8360000000000001</v>
      </c>
      <c r="BY420" s="3">
        <v>6.76</v>
      </c>
      <c r="BZ420">
        <v>3.33</v>
      </c>
      <c r="CB420" s="9">
        <v>16.28</v>
      </c>
      <c r="CC420">
        <v>2.367</v>
      </c>
      <c r="CQ420" s="3">
        <v>4.75</v>
      </c>
      <c r="CR420">
        <v>8.73</v>
      </c>
      <c r="CT420" s="3">
        <v>4.75</v>
      </c>
      <c r="CU420">
        <v>8.73</v>
      </c>
      <c r="DL420" s="3">
        <v>6.73</v>
      </c>
      <c r="DM420">
        <v>2.0699999999999998</v>
      </c>
    </row>
    <row r="421" spans="47:117" x14ac:dyDescent="0.25">
      <c r="AU421" s="3">
        <v>2.556</v>
      </c>
      <c r="AV421">
        <v>13270.330000000002</v>
      </c>
      <c r="AY421" s="3">
        <v>2.556</v>
      </c>
      <c r="AZ421">
        <v>13270.330000000002</v>
      </c>
      <c r="BT421" s="3">
        <v>35.42</v>
      </c>
      <c r="BU421">
        <v>2.0339999999999998</v>
      </c>
      <c r="BY421" s="3">
        <v>6.77</v>
      </c>
      <c r="BZ421">
        <v>1.98</v>
      </c>
      <c r="CB421" s="9">
        <v>16.29</v>
      </c>
      <c r="CC421">
        <v>2.8439999999999999</v>
      </c>
      <c r="CQ421" s="3">
        <v>4.76</v>
      </c>
      <c r="CR421">
        <v>2.6</v>
      </c>
      <c r="CT421" s="3">
        <v>4.76</v>
      </c>
      <c r="CU421">
        <v>2.6</v>
      </c>
      <c r="DL421" s="3">
        <v>6.74</v>
      </c>
      <c r="DM421">
        <v>2.2229999999999999</v>
      </c>
    </row>
    <row r="422" spans="47:117" x14ac:dyDescent="0.25">
      <c r="AU422" s="3">
        <v>2.56</v>
      </c>
      <c r="AV422">
        <v>10664.970000000001</v>
      </c>
      <c r="AY422" s="3">
        <v>2.56</v>
      </c>
      <c r="AZ422">
        <v>10664.970000000001</v>
      </c>
      <c r="BT422" s="3">
        <v>35.43</v>
      </c>
      <c r="BU422">
        <v>1.008</v>
      </c>
      <c r="BY422" s="3">
        <v>6.79</v>
      </c>
      <c r="BZ422">
        <v>1.5840000000000001</v>
      </c>
      <c r="CB422" s="9">
        <v>16.309999999999999</v>
      </c>
      <c r="CC422">
        <v>3.57</v>
      </c>
      <c r="CQ422" s="3">
        <v>4.7699999999999996</v>
      </c>
      <c r="CR422">
        <v>11.819999999999999</v>
      </c>
      <c r="CT422" s="3">
        <v>4.7699999999999996</v>
      </c>
      <c r="CU422">
        <v>11.819999999999999</v>
      </c>
      <c r="DL422" s="3">
        <v>6.75</v>
      </c>
      <c r="DM422">
        <v>2.2769999999999899</v>
      </c>
    </row>
    <row r="423" spans="47:117" x14ac:dyDescent="0.25">
      <c r="AU423" s="3">
        <v>2.5649999999999999</v>
      </c>
      <c r="AV423">
        <v>10775.86</v>
      </c>
      <c r="AY423" s="3">
        <v>2.5649999999999999</v>
      </c>
      <c r="AZ423">
        <v>10775.86</v>
      </c>
      <c r="BT423" s="3">
        <v>35.450000000000003</v>
      </c>
      <c r="BU423">
        <v>2.9430000000000001</v>
      </c>
      <c r="BY423" s="3">
        <v>6.8</v>
      </c>
      <c r="BZ423">
        <v>2.4</v>
      </c>
      <c r="CB423" s="9">
        <v>16.32</v>
      </c>
      <c r="CC423">
        <v>4.6449999999999996</v>
      </c>
      <c r="CQ423" s="3">
        <v>4.78</v>
      </c>
      <c r="CR423">
        <v>6.0600000000000005</v>
      </c>
      <c r="CT423" s="3">
        <v>4.78</v>
      </c>
      <c r="CU423">
        <v>6.0600000000000005</v>
      </c>
      <c r="DL423" s="3">
        <v>6.76</v>
      </c>
      <c r="DM423">
        <v>3.33</v>
      </c>
    </row>
    <row r="424" spans="47:117" x14ac:dyDescent="0.25">
      <c r="AU424" s="3">
        <v>2.57</v>
      </c>
      <c r="AV424">
        <v>6265.82</v>
      </c>
      <c r="AY424" s="3">
        <v>2.57</v>
      </c>
      <c r="AZ424">
        <v>6265.82</v>
      </c>
      <c r="BT424" s="3">
        <v>35.46</v>
      </c>
      <c r="BU424">
        <v>3.33</v>
      </c>
      <c r="BY424" s="3">
        <v>6.82</v>
      </c>
      <c r="BZ424">
        <v>4.0769999999999902</v>
      </c>
      <c r="CB424" s="9">
        <v>16.329999999999998</v>
      </c>
      <c r="CC424">
        <v>8.0129999999999999</v>
      </c>
      <c r="CQ424" s="3">
        <v>4.79</v>
      </c>
      <c r="CR424">
        <v>6.96</v>
      </c>
      <c r="CT424" s="3">
        <v>4.79</v>
      </c>
      <c r="CU424">
        <v>6.96</v>
      </c>
      <c r="DL424" s="3">
        <v>6.77</v>
      </c>
      <c r="DM424">
        <v>1.98</v>
      </c>
    </row>
    <row r="425" spans="47:117" x14ac:dyDescent="0.25">
      <c r="AU425" s="3">
        <v>2.5739999999999998</v>
      </c>
      <c r="AV425">
        <v>15507.480000000003</v>
      </c>
      <c r="AY425" s="3">
        <v>2.5739999999999998</v>
      </c>
      <c r="AZ425">
        <v>15507.480000000003</v>
      </c>
      <c r="BT425" s="3">
        <v>35.479999999999997</v>
      </c>
      <c r="BU425">
        <v>1.72</v>
      </c>
      <c r="BY425" s="3">
        <v>6.83</v>
      </c>
      <c r="BZ425">
        <v>3.141</v>
      </c>
      <c r="CB425" s="9">
        <v>16.36</v>
      </c>
      <c r="CC425">
        <v>2.673</v>
      </c>
      <c r="CQ425" s="3">
        <v>4.8</v>
      </c>
      <c r="CR425">
        <v>8.18</v>
      </c>
      <c r="CT425" s="3">
        <v>4.8</v>
      </c>
      <c r="CU425">
        <v>8.18</v>
      </c>
      <c r="DL425" s="3">
        <v>6.79</v>
      </c>
      <c r="DM425">
        <v>1.5840000000000001</v>
      </c>
    </row>
    <row r="426" spans="47:117" x14ac:dyDescent="0.25">
      <c r="AU426" s="3">
        <v>2.58</v>
      </c>
      <c r="AV426">
        <v>8367.7800000000007</v>
      </c>
      <c r="AY426" s="3">
        <v>2.58</v>
      </c>
      <c r="AZ426">
        <v>8367.7800000000007</v>
      </c>
      <c r="BT426" s="3">
        <v>35.49</v>
      </c>
      <c r="BU426">
        <v>4.9049999999999994</v>
      </c>
      <c r="BY426" s="3">
        <v>6.84</v>
      </c>
      <c r="BZ426">
        <v>1.35</v>
      </c>
      <c r="CB426" s="9">
        <v>16.38</v>
      </c>
      <c r="CC426">
        <v>4.4859999999999998</v>
      </c>
      <c r="CQ426" s="3">
        <v>4.8099999999999996</v>
      </c>
      <c r="CR426">
        <v>5.49</v>
      </c>
      <c r="CT426" s="3">
        <v>4.8099999999999996</v>
      </c>
      <c r="CU426">
        <v>5.49</v>
      </c>
      <c r="DL426" s="3">
        <v>6.8</v>
      </c>
      <c r="DM426">
        <v>2.4</v>
      </c>
    </row>
    <row r="427" spans="47:117" x14ac:dyDescent="0.25">
      <c r="AU427" s="3">
        <v>2.5830000000000002</v>
      </c>
      <c r="AV427">
        <v>10824.82</v>
      </c>
      <c r="AY427" s="3">
        <v>2.5830000000000002</v>
      </c>
      <c r="AZ427">
        <v>10824.82</v>
      </c>
      <c r="BT427" s="3">
        <v>35.51</v>
      </c>
      <c r="BU427">
        <v>7.55</v>
      </c>
      <c r="BY427" s="3">
        <v>6.85</v>
      </c>
      <c r="BZ427">
        <v>6.6069999999999993</v>
      </c>
      <c r="CB427" s="9">
        <v>16.39</v>
      </c>
      <c r="CC427">
        <v>0.81</v>
      </c>
      <c r="CQ427" s="3">
        <v>4.82</v>
      </c>
      <c r="CR427">
        <v>7.6</v>
      </c>
      <c r="CT427" s="3">
        <v>4.82</v>
      </c>
      <c r="CU427">
        <v>7.6</v>
      </c>
      <c r="DL427" s="3">
        <v>6.82</v>
      </c>
      <c r="DM427">
        <v>4.0769999999999902</v>
      </c>
    </row>
    <row r="428" spans="47:117" x14ac:dyDescent="0.25">
      <c r="AU428" s="3">
        <v>2.59</v>
      </c>
      <c r="AV428">
        <v>10081.299999999999</v>
      </c>
      <c r="AY428" s="3">
        <v>2.59</v>
      </c>
      <c r="AZ428">
        <v>10081.299999999999</v>
      </c>
      <c r="BT428" s="3">
        <v>35.520000000000003</v>
      </c>
      <c r="BU428">
        <v>3.56</v>
      </c>
      <c r="BY428" s="3">
        <v>6.87</v>
      </c>
      <c r="BZ428">
        <v>4.6360000000000001</v>
      </c>
      <c r="CB428" s="9">
        <v>16.420000000000002</v>
      </c>
      <c r="CC428">
        <v>1.6</v>
      </c>
      <c r="CQ428" s="3">
        <v>4.83</v>
      </c>
      <c r="CR428">
        <v>3.42</v>
      </c>
      <c r="CT428" s="3">
        <v>4.83</v>
      </c>
      <c r="CU428">
        <v>3.42</v>
      </c>
      <c r="DL428" s="3">
        <v>6.83</v>
      </c>
      <c r="DM428">
        <v>3.141</v>
      </c>
    </row>
    <row r="429" spans="47:117" x14ac:dyDescent="0.25">
      <c r="AU429" s="3">
        <v>2.5920000000000001</v>
      </c>
      <c r="AV429">
        <v>15120.37</v>
      </c>
      <c r="AY429" s="3">
        <v>2.5920000000000001</v>
      </c>
      <c r="AZ429">
        <v>15120.37</v>
      </c>
      <c r="BT429" s="3">
        <v>35.53</v>
      </c>
      <c r="BU429">
        <v>3.0510000000000002</v>
      </c>
      <c r="BY429" s="3">
        <v>6.88</v>
      </c>
      <c r="BZ429">
        <v>0.94</v>
      </c>
      <c r="CB429" s="9">
        <v>16.440000000000001</v>
      </c>
      <c r="CC429">
        <v>4.7609999999999992</v>
      </c>
      <c r="CQ429" s="3">
        <v>4.84</v>
      </c>
      <c r="CR429">
        <v>10.040000000000001</v>
      </c>
      <c r="CT429" s="3">
        <v>4.84</v>
      </c>
      <c r="CU429">
        <v>10.040000000000001</v>
      </c>
      <c r="DL429" s="3">
        <v>6.84</v>
      </c>
      <c r="DM429">
        <v>1.35</v>
      </c>
    </row>
    <row r="430" spans="47:117" x14ac:dyDescent="0.25">
      <c r="AU430" s="3">
        <v>2.6</v>
      </c>
      <c r="AV430">
        <v>12651.509999999998</v>
      </c>
      <c r="AY430" s="3">
        <v>2.6</v>
      </c>
      <c r="AZ430">
        <v>12651.509999999998</v>
      </c>
      <c r="BT430" s="3">
        <v>35.549999999999997</v>
      </c>
      <c r="BU430">
        <v>7.3439999999999994</v>
      </c>
      <c r="BY430" s="3">
        <v>6.89</v>
      </c>
      <c r="BZ430">
        <v>2.0070000000000001</v>
      </c>
      <c r="CB430" s="9">
        <v>16.45</v>
      </c>
      <c r="CC430">
        <v>2.88</v>
      </c>
      <c r="CQ430" s="3">
        <v>4.8499999999999996</v>
      </c>
      <c r="CR430">
        <v>5.83</v>
      </c>
      <c r="CT430" s="3">
        <v>4.8499999999999996</v>
      </c>
      <c r="CU430">
        <v>5.83</v>
      </c>
      <c r="DL430" s="3">
        <v>6.85</v>
      </c>
      <c r="DM430">
        <v>6.6069999999999993</v>
      </c>
    </row>
    <row r="431" spans="47:117" x14ac:dyDescent="0.25">
      <c r="AU431" s="3">
        <v>2.601</v>
      </c>
      <c r="AV431">
        <v>13282.57</v>
      </c>
      <c r="AY431" s="3">
        <v>2.601</v>
      </c>
      <c r="AZ431">
        <v>13282.57</v>
      </c>
      <c r="BT431" s="3">
        <v>35.57</v>
      </c>
      <c r="BU431">
        <v>3.9329999999999998</v>
      </c>
      <c r="BY431" s="3">
        <v>6.9</v>
      </c>
      <c r="BZ431">
        <v>5.67</v>
      </c>
      <c r="CB431" s="9">
        <v>16.48</v>
      </c>
      <c r="CC431">
        <v>1.53</v>
      </c>
      <c r="CQ431" s="3">
        <v>4.8600000000000003</v>
      </c>
      <c r="CR431">
        <v>7.5039999999999996</v>
      </c>
      <c r="CT431" s="3">
        <v>4.8600000000000003</v>
      </c>
      <c r="CU431">
        <v>7.5039999999999996</v>
      </c>
      <c r="DL431" s="3">
        <v>6.87</v>
      </c>
      <c r="DM431">
        <v>4.6360000000000001</v>
      </c>
    </row>
    <row r="432" spans="47:117" x14ac:dyDescent="0.25">
      <c r="AU432" s="3">
        <v>2.61</v>
      </c>
      <c r="AV432">
        <v>21187.21</v>
      </c>
      <c r="AY432" s="3">
        <v>2.61</v>
      </c>
      <c r="AZ432">
        <v>21187.21</v>
      </c>
      <c r="BT432" s="3">
        <v>35.58</v>
      </c>
      <c r="BU432">
        <v>1.0980000000000001</v>
      </c>
      <c r="BY432" s="3">
        <v>6.91</v>
      </c>
      <c r="BZ432">
        <v>3.12</v>
      </c>
      <c r="CB432" s="9">
        <v>16.510000000000002</v>
      </c>
      <c r="CC432">
        <v>2.21</v>
      </c>
      <c r="CQ432" s="3">
        <v>4.87</v>
      </c>
      <c r="CR432">
        <v>7.34</v>
      </c>
      <c r="CT432" s="3">
        <v>4.87</v>
      </c>
      <c r="CU432">
        <v>7.34</v>
      </c>
      <c r="DL432" s="3">
        <v>6.88</v>
      </c>
      <c r="DM432">
        <v>0.94</v>
      </c>
    </row>
    <row r="433" spans="47:117" x14ac:dyDescent="0.25">
      <c r="AU433" s="3">
        <v>2.6190000000000002</v>
      </c>
      <c r="AV433">
        <v>23041.629999999997</v>
      </c>
      <c r="AY433" s="3">
        <v>2.6190000000000002</v>
      </c>
      <c r="AZ433">
        <v>23041.629999999997</v>
      </c>
      <c r="BT433" s="3">
        <v>35.590000000000003</v>
      </c>
      <c r="BU433">
        <v>3.492</v>
      </c>
      <c r="BY433" s="3">
        <v>6.93</v>
      </c>
      <c r="BZ433">
        <v>3.492</v>
      </c>
      <c r="CB433" s="9">
        <v>16.52</v>
      </c>
      <c r="CC433">
        <v>0.81899999999999995</v>
      </c>
      <c r="CQ433" s="3">
        <v>4.88</v>
      </c>
      <c r="CR433">
        <v>8.173</v>
      </c>
      <c r="CT433" s="3">
        <v>4.88</v>
      </c>
      <c r="CU433">
        <v>8.173</v>
      </c>
      <c r="DL433" s="3">
        <v>6.89</v>
      </c>
      <c r="DM433">
        <v>2.0070000000000001</v>
      </c>
    </row>
    <row r="434" spans="47:117" x14ac:dyDescent="0.25">
      <c r="AU434" s="3">
        <v>2.62</v>
      </c>
      <c r="AV434">
        <v>9959.2999999999993</v>
      </c>
      <c r="AY434" s="3">
        <v>2.62</v>
      </c>
      <c r="AZ434">
        <v>9959.2999999999993</v>
      </c>
      <c r="BT434" s="3">
        <v>35.6</v>
      </c>
      <c r="BU434">
        <v>1.49</v>
      </c>
      <c r="BY434" s="3">
        <v>6.94</v>
      </c>
      <c r="BZ434">
        <v>4.5449999999999999</v>
      </c>
      <c r="CB434" s="9">
        <v>16.55</v>
      </c>
      <c r="CC434">
        <v>1.431</v>
      </c>
      <c r="CQ434" s="3">
        <v>4.8899999999999997</v>
      </c>
      <c r="CR434">
        <v>23.366</v>
      </c>
      <c r="CT434" s="3">
        <v>4.8899999999999997</v>
      </c>
      <c r="CU434">
        <v>23.366</v>
      </c>
      <c r="DL434" s="3">
        <v>6.9</v>
      </c>
      <c r="DM434">
        <v>5.67</v>
      </c>
    </row>
    <row r="435" spans="47:117" x14ac:dyDescent="0.25">
      <c r="AU435" s="3">
        <v>2.6280000000000001</v>
      </c>
      <c r="AV435">
        <v>15256.090000000002</v>
      </c>
      <c r="AY435" s="3">
        <v>2.6280000000000001</v>
      </c>
      <c r="AZ435">
        <v>15256.090000000002</v>
      </c>
      <c r="BT435" s="3">
        <v>35.619999999999997</v>
      </c>
      <c r="BU435">
        <v>4.0090000000000003</v>
      </c>
      <c r="BY435" s="3">
        <v>6.95</v>
      </c>
      <c r="BZ435">
        <v>9.16</v>
      </c>
      <c r="CB435" s="9">
        <v>16.559999999999999</v>
      </c>
      <c r="CC435">
        <v>4.7279999999999998</v>
      </c>
      <c r="CQ435" s="3">
        <v>4.9000000000000004</v>
      </c>
      <c r="CR435">
        <v>16.292999999999999</v>
      </c>
      <c r="CT435" s="3">
        <v>4.9000000000000004</v>
      </c>
      <c r="CU435">
        <v>16.292999999999999</v>
      </c>
      <c r="DL435" s="3">
        <v>6.91</v>
      </c>
      <c r="DM435">
        <v>3.12</v>
      </c>
    </row>
    <row r="436" spans="47:117" x14ac:dyDescent="0.25">
      <c r="AU436" s="3">
        <v>2.63</v>
      </c>
      <c r="AV436">
        <v>10632.950000000003</v>
      </c>
      <c r="AY436" s="3">
        <v>2.63</v>
      </c>
      <c r="AZ436">
        <v>10632.950000000003</v>
      </c>
      <c r="BT436" s="3">
        <v>35.64</v>
      </c>
      <c r="BU436">
        <v>5.0039999999999898</v>
      </c>
      <c r="BY436" s="3">
        <v>6.97</v>
      </c>
      <c r="BZ436">
        <v>1.62</v>
      </c>
      <c r="CB436" s="9">
        <v>16.579999999999998</v>
      </c>
      <c r="CC436">
        <v>1.728</v>
      </c>
      <c r="CQ436" s="3">
        <v>4.91</v>
      </c>
      <c r="CR436">
        <v>1.1399999999999999</v>
      </c>
      <c r="CT436" s="3">
        <v>4.91</v>
      </c>
      <c r="CU436">
        <v>1.1399999999999999</v>
      </c>
      <c r="DL436" s="3">
        <v>6.93</v>
      </c>
      <c r="DM436">
        <v>3.492</v>
      </c>
    </row>
    <row r="437" spans="47:117" x14ac:dyDescent="0.25">
      <c r="AU437" s="3">
        <v>2.637</v>
      </c>
      <c r="AV437">
        <v>10487.830000000004</v>
      </c>
      <c r="AY437" s="3">
        <v>2.637</v>
      </c>
      <c r="AZ437">
        <v>10487.830000000004</v>
      </c>
      <c r="BT437" s="3">
        <v>35.65</v>
      </c>
      <c r="BU437">
        <v>1.7909999999999999</v>
      </c>
      <c r="BY437" s="3">
        <v>6.99</v>
      </c>
      <c r="BZ437">
        <v>1.242</v>
      </c>
      <c r="CB437" s="9">
        <v>16.61</v>
      </c>
      <c r="CC437">
        <v>2.83</v>
      </c>
      <c r="CQ437" s="3">
        <v>4.92</v>
      </c>
      <c r="CR437">
        <v>5.6449999999999996</v>
      </c>
      <c r="CT437" s="3">
        <v>4.92</v>
      </c>
      <c r="CU437">
        <v>5.6449999999999996</v>
      </c>
      <c r="DL437" s="3">
        <v>6.94</v>
      </c>
      <c r="DM437">
        <v>4.5449999999999999</v>
      </c>
    </row>
    <row r="438" spans="47:117" x14ac:dyDescent="0.25">
      <c r="AU438" s="3">
        <v>2.64</v>
      </c>
      <c r="AV438">
        <v>13290.070000000002</v>
      </c>
      <c r="AY438" s="3">
        <v>2.64</v>
      </c>
      <c r="AZ438">
        <v>13290.070000000002</v>
      </c>
      <c r="BT438" s="3">
        <v>35.67</v>
      </c>
      <c r="BU438">
        <v>0.72</v>
      </c>
      <c r="BY438" s="3">
        <v>7</v>
      </c>
      <c r="BZ438">
        <v>0.86399999999999999</v>
      </c>
      <c r="CB438" s="9">
        <v>16.62</v>
      </c>
      <c r="CC438">
        <v>1.25</v>
      </c>
      <c r="CQ438" s="3">
        <v>4.93</v>
      </c>
      <c r="CR438">
        <v>7.5200000000000005</v>
      </c>
      <c r="CT438" s="3">
        <v>4.93</v>
      </c>
      <c r="CU438">
        <v>7.5200000000000005</v>
      </c>
      <c r="DL438" s="3">
        <v>6.95</v>
      </c>
      <c r="DM438">
        <v>9.16</v>
      </c>
    </row>
    <row r="439" spans="47:117" x14ac:dyDescent="0.25">
      <c r="AU439" s="3">
        <v>2.6459999999999999</v>
      </c>
      <c r="AV439">
        <v>17330.39</v>
      </c>
      <c r="AY439" s="3">
        <v>2.6459999999999999</v>
      </c>
      <c r="AZ439">
        <v>17330.39</v>
      </c>
      <c r="BT439" s="3">
        <v>35.68</v>
      </c>
      <c r="BU439">
        <v>3.4649999999999999</v>
      </c>
      <c r="BY439" s="3">
        <v>7.04</v>
      </c>
      <c r="BZ439">
        <v>0.72899999999999998</v>
      </c>
      <c r="CB439" s="9">
        <v>16.63</v>
      </c>
      <c r="CC439">
        <v>1.52</v>
      </c>
      <c r="CQ439" s="3">
        <v>4.9400000000000004</v>
      </c>
      <c r="CR439">
        <v>9.2199999999999989</v>
      </c>
      <c r="CT439" s="3">
        <v>4.9400000000000004</v>
      </c>
      <c r="CU439">
        <v>9.2199999999999989</v>
      </c>
      <c r="DL439" s="3">
        <v>6.97</v>
      </c>
      <c r="DM439">
        <v>1.62</v>
      </c>
    </row>
    <row r="440" spans="47:117" x14ac:dyDescent="0.25">
      <c r="AU440" s="3">
        <v>2.65</v>
      </c>
      <c r="AV440">
        <v>8995.14</v>
      </c>
      <c r="AY440" s="3">
        <v>2.65</v>
      </c>
      <c r="AZ440">
        <v>8995.14</v>
      </c>
      <c r="BT440" s="3">
        <v>35.700000000000003</v>
      </c>
      <c r="BU440">
        <v>3.36</v>
      </c>
      <c r="BY440" s="3">
        <v>7.05</v>
      </c>
      <c r="BZ440">
        <v>2.1059999999999999</v>
      </c>
      <c r="CB440" s="9">
        <v>16.649999999999999</v>
      </c>
      <c r="CC440">
        <v>3.04</v>
      </c>
      <c r="CQ440" s="3">
        <v>4.95</v>
      </c>
      <c r="CR440">
        <v>10.34</v>
      </c>
      <c r="CT440" s="3">
        <v>4.95</v>
      </c>
      <c r="CU440">
        <v>10.34</v>
      </c>
      <c r="DL440" s="3">
        <v>6.99</v>
      </c>
      <c r="DM440">
        <v>1.242</v>
      </c>
    </row>
    <row r="441" spans="47:117" x14ac:dyDescent="0.25">
      <c r="AU441" s="3">
        <v>2.6549999999999998</v>
      </c>
      <c r="AV441">
        <v>8923.1400000000012</v>
      </c>
      <c r="AY441" s="3">
        <v>2.6549999999999998</v>
      </c>
      <c r="AZ441">
        <v>8923.1400000000012</v>
      </c>
      <c r="BT441" s="3">
        <v>35.71</v>
      </c>
      <c r="BU441">
        <v>3.069</v>
      </c>
      <c r="BY441" s="3">
        <v>7.06</v>
      </c>
      <c r="BZ441">
        <v>6.52</v>
      </c>
      <c r="CB441" s="9">
        <v>16.670000000000002</v>
      </c>
      <c r="CC441">
        <v>6.0620000000000003</v>
      </c>
      <c r="CQ441" s="3">
        <v>4.96</v>
      </c>
      <c r="CR441">
        <v>5.2460000000000004</v>
      </c>
      <c r="CT441" s="3">
        <v>4.96</v>
      </c>
      <c r="CU441">
        <v>5.2460000000000004</v>
      </c>
      <c r="DL441" s="3">
        <v>7</v>
      </c>
      <c r="DM441">
        <v>0.86399999999999999</v>
      </c>
    </row>
    <row r="442" spans="47:117" x14ac:dyDescent="0.25">
      <c r="AU442" s="3">
        <v>2.66</v>
      </c>
      <c r="AV442">
        <v>9578.68</v>
      </c>
      <c r="AY442" s="3">
        <v>2.66</v>
      </c>
      <c r="AZ442">
        <v>9578.68</v>
      </c>
      <c r="BT442" s="3">
        <v>35.72</v>
      </c>
      <c r="BU442">
        <v>3.5190000000000001</v>
      </c>
      <c r="BY442" s="3">
        <v>7.08</v>
      </c>
      <c r="BZ442">
        <v>4.4109999999999996</v>
      </c>
      <c r="CB442" s="9">
        <v>16.68</v>
      </c>
      <c r="CC442">
        <v>2.8079999999999998</v>
      </c>
      <c r="CQ442" s="3">
        <v>4.97</v>
      </c>
      <c r="CR442">
        <v>7.2909999999999995</v>
      </c>
      <c r="CT442" s="3">
        <v>4.97</v>
      </c>
      <c r="CU442">
        <v>7.2909999999999995</v>
      </c>
      <c r="DL442" s="3">
        <v>7.04</v>
      </c>
      <c r="DM442">
        <v>0.72899999999999998</v>
      </c>
    </row>
    <row r="443" spans="47:117" x14ac:dyDescent="0.25">
      <c r="AU443" s="3">
        <v>2.6640000000000001</v>
      </c>
      <c r="AV443">
        <v>12768.34</v>
      </c>
      <c r="AY443" s="3">
        <v>2.6640000000000001</v>
      </c>
      <c r="AZ443">
        <v>12768.34</v>
      </c>
      <c r="BT443" s="3">
        <v>35.729999999999997</v>
      </c>
      <c r="BU443">
        <v>1.8</v>
      </c>
      <c r="BY443" s="3">
        <v>7.09</v>
      </c>
      <c r="BZ443">
        <v>3.84</v>
      </c>
      <c r="CB443" s="9">
        <v>16.690000000000001</v>
      </c>
      <c r="CC443">
        <v>2.71</v>
      </c>
      <c r="CQ443" s="3">
        <v>4.9800000000000004</v>
      </c>
      <c r="CR443">
        <v>5.3100000000000005</v>
      </c>
      <c r="CT443" s="3">
        <v>4.9800000000000004</v>
      </c>
      <c r="CU443">
        <v>5.3100000000000005</v>
      </c>
      <c r="DL443" s="3">
        <v>7.05</v>
      </c>
      <c r="DM443">
        <v>2.1059999999999999</v>
      </c>
    </row>
    <row r="444" spans="47:117" x14ac:dyDescent="0.25">
      <c r="AU444" s="3">
        <v>2.67</v>
      </c>
      <c r="AV444">
        <v>8796.31</v>
      </c>
      <c r="AY444" s="3">
        <v>2.67</v>
      </c>
      <c r="AZ444">
        <v>8796.31</v>
      </c>
      <c r="BT444" s="3">
        <v>35.74</v>
      </c>
      <c r="BU444">
        <v>4.2030000000000003</v>
      </c>
      <c r="BY444" s="3">
        <v>7.1</v>
      </c>
      <c r="BZ444">
        <v>3.44</v>
      </c>
      <c r="CB444" s="9">
        <v>16.7</v>
      </c>
      <c r="CC444">
        <v>3.98</v>
      </c>
      <c r="CQ444" s="3">
        <v>4.99</v>
      </c>
      <c r="CR444">
        <v>2.06</v>
      </c>
      <c r="CT444" s="3">
        <v>4.99</v>
      </c>
      <c r="CU444">
        <v>2.06</v>
      </c>
      <c r="DL444" s="3">
        <v>7.06</v>
      </c>
      <c r="DM444">
        <v>6.52</v>
      </c>
    </row>
    <row r="445" spans="47:117" x14ac:dyDescent="0.25">
      <c r="AU445" s="3">
        <v>2.673</v>
      </c>
      <c r="AV445">
        <v>14638.939999999997</v>
      </c>
      <c r="AY445" s="3">
        <v>2.673</v>
      </c>
      <c r="AZ445">
        <v>14638.939999999997</v>
      </c>
      <c r="BT445" s="3">
        <v>35.75</v>
      </c>
      <c r="BU445">
        <v>2.59</v>
      </c>
      <c r="BY445" s="3">
        <v>7.11</v>
      </c>
      <c r="BZ445">
        <v>2.96</v>
      </c>
      <c r="CB445" s="9">
        <v>16.71</v>
      </c>
      <c r="CC445">
        <v>3.8119999999999998</v>
      </c>
      <c r="CQ445" s="3">
        <v>5</v>
      </c>
      <c r="CR445">
        <v>3.61</v>
      </c>
      <c r="CT445" s="3">
        <v>5</v>
      </c>
      <c r="CU445">
        <v>3.61</v>
      </c>
      <c r="DL445" s="3">
        <v>7.08</v>
      </c>
      <c r="DM445">
        <v>4.4109999999999996</v>
      </c>
    </row>
    <row r="446" spans="47:117" x14ac:dyDescent="0.25">
      <c r="AU446" s="3">
        <v>2.68</v>
      </c>
      <c r="AV446">
        <v>7286.2599999999993</v>
      </c>
      <c r="AY446" s="3">
        <v>2.68</v>
      </c>
      <c r="AZ446">
        <v>7286.2599999999993</v>
      </c>
      <c r="BT446" s="3">
        <v>35.76</v>
      </c>
      <c r="BU446">
        <v>1.6830000000000001</v>
      </c>
      <c r="BY446" s="3">
        <v>7.12</v>
      </c>
      <c r="BZ446">
        <v>4.8170000000000002</v>
      </c>
      <c r="CB446" s="9">
        <v>16.72</v>
      </c>
      <c r="CC446">
        <v>1.3859999999999999</v>
      </c>
      <c r="CQ446" s="3">
        <v>5.01</v>
      </c>
      <c r="CR446">
        <v>11.364000000000001</v>
      </c>
      <c r="CT446" s="3">
        <v>5.01</v>
      </c>
      <c r="CU446">
        <v>11.364000000000001</v>
      </c>
      <c r="DL446" s="3">
        <v>7.09</v>
      </c>
      <c r="DM446">
        <v>3.84</v>
      </c>
    </row>
    <row r="447" spans="47:117" x14ac:dyDescent="0.25">
      <c r="AU447" s="3">
        <v>2.6819999999999999</v>
      </c>
      <c r="AV447">
        <v>25842.659999999996</v>
      </c>
      <c r="AY447" s="3">
        <v>2.6819999999999999</v>
      </c>
      <c r="AZ447">
        <v>25842.659999999996</v>
      </c>
      <c r="BT447" s="3">
        <v>35.770000000000003</v>
      </c>
      <c r="BU447">
        <v>1.413</v>
      </c>
      <c r="BY447" s="3">
        <v>7.14</v>
      </c>
      <c r="BZ447">
        <v>1.18</v>
      </c>
      <c r="CB447" s="9">
        <v>16.739999999999998</v>
      </c>
      <c r="CC447">
        <v>3.88</v>
      </c>
      <c r="CQ447" s="3">
        <v>5.0199999999999996</v>
      </c>
      <c r="CR447">
        <v>7.5499999999999989</v>
      </c>
      <c r="CT447" s="3">
        <v>5.0199999999999996</v>
      </c>
      <c r="CU447">
        <v>7.5499999999999989</v>
      </c>
      <c r="DL447" s="3">
        <v>7.1</v>
      </c>
      <c r="DM447">
        <v>3.44</v>
      </c>
    </row>
    <row r="448" spans="47:117" x14ac:dyDescent="0.25">
      <c r="AU448" s="3">
        <v>2.69</v>
      </c>
      <c r="AV448">
        <v>11185.590000000002</v>
      </c>
      <c r="AY448" s="3">
        <v>2.69</v>
      </c>
      <c r="AZ448">
        <v>11185.590000000002</v>
      </c>
      <c r="BT448" s="3">
        <v>35.79</v>
      </c>
      <c r="BU448">
        <v>2.67</v>
      </c>
      <c r="BY448" s="3">
        <v>7.15</v>
      </c>
      <c r="BZ448">
        <v>2.35</v>
      </c>
      <c r="CB448" s="9">
        <v>16.760000000000002</v>
      </c>
      <c r="CC448">
        <v>8.0860000000000003</v>
      </c>
      <c r="CQ448" s="3">
        <v>5.03</v>
      </c>
      <c r="CR448">
        <v>8.7799999999999994</v>
      </c>
      <c r="CT448" s="3">
        <v>5.03</v>
      </c>
      <c r="CU448">
        <v>8.7799999999999994</v>
      </c>
      <c r="DL448" s="3">
        <v>7.11</v>
      </c>
      <c r="DM448">
        <v>2.96</v>
      </c>
    </row>
    <row r="449" spans="47:117" x14ac:dyDescent="0.25">
      <c r="AU449" s="3">
        <v>2.6909999999999998</v>
      </c>
      <c r="AV449">
        <v>12648.329999999996</v>
      </c>
      <c r="AY449" s="3">
        <v>2.6909999999999998</v>
      </c>
      <c r="AZ449">
        <v>12648.329999999996</v>
      </c>
      <c r="BT449" s="3">
        <v>35.799999999999997</v>
      </c>
      <c r="BU449">
        <v>5.0850000000000009</v>
      </c>
      <c r="BY449" s="3">
        <v>7.16</v>
      </c>
      <c r="BZ449">
        <v>1.917</v>
      </c>
      <c r="CB449" s="9">
        <v>16.77</v>
      </c>
      <c r="CC449">
        <v>6.6899999999999995</v>
      </c>
      <c r="CQ449" s="3">
        <v>5.04</v>
      </c>
      <c r="CR449">
        <v>2.95</v>
      </c>
      <c r="CT449" s="3">
        <v>5.04</v>
      </c>
      <c r="CU449">
        <v>2.95</v>
      </c>
      <c r="DL449" s="3">
        <v>7.12</v>
      </c>
      <c r="DM449">
        <v>4.8170000000000002</v>
      </c>
    </row>
    <row r="450" spans="47:117" x14ac:dyDescent="0.25">
      <c r="AU450" s="3">
        <v>2.7</v>
      </c>
      <c r="AV450">
        <v>31059.389999999992</v>
      </c>
      <c r="AY450" s="3">
        <v>2.7</v>
      </c>
      <c r="AZ450">
        <v>31059.389999999992</v>
      </c>
      <c r="BT450" s="3">
        <v>35.83</v>
      </c>
      <c r="BU450">
        <v>9.718</v>
      </c>
      <c r="BY450" s="3">
        <v>7.17</v>
      </c>
      <c r="BZ450">
        <v>1.92</v>
      </c>
      <c r="CB450" s="9">
        <v>16.79</v>
      </c>
      <c r="CC450">
        <v>4.1760000000000002</v>
      </c>
      <c r="CQ450" s="3">
        <v>5.05</v>
      </c>
      <c r="CR450">
        <v>9.07</v>
      </c>
      <c r="CT450" s="3">
        <v>5.05</v>
      </c>
      <c r="CU450">
        <v>9.07</v>
      </c>
      <c r="DL450" s="3">
        <v>7.14</v>
      </c>
      <c r="DM450">
        <v>1.18</v>
      </c>
    </row>
    <row r="451" spans="47:117" x14ac:dyDescent="0.25">
      <c r="AU451" s="3">
        <v>2.7090000000000001</v>
      </c>
      <c r="AV451">
        <v>10927.75</v>
      </c>
      <c r="AY451" s="3">
        <v>2.7090000000000001</v>
      </c>
      <c r="AZ451">
        <v>10927.75</v>
      </c>
      <c r="BT451" s="3">
        <v>35.840000000000003</v>
      </c>
      <c r="BU451">
        <v>4.57</v>
      </c>
      <c r="BY451" s="3">
        <v>7.18</v>
      </c>
      <c r="BZ451">
        <v>3.79</v>
      </c>
      <c r="CB451" s="9">
        <v>16.809999999999999</v>
      </c>
      <c r="CC451">
        <v>6.4169999999999998</v>
      </c>
      <c r="CQ451" s="3">
        <v>5.0599999999999996</v>
      </c>
      <c r="CR451">
        <v>8.0310000000000006</v>
      </c>
      <c r="CT451" s="3">
        <v>5.0599999999999996</v>
      </c>
      <c r="CU451">
        <v>8.0310000000000006</v>
      </c>
      <c r="DL451" s="3">
        <v>7.15</v>
      </c>
      <c r="DM451">
        <v>2.35</v>
      </c>
    </row>
    <row r="452" spans="47:117" x14ac:dyDescent="0.25">
      <c r="AU452" s="3">
        <v>2.71</v>
      </c>
      <c r="AV452">
        <v>10853.4</v>
      </c>
      <c r="AY452" s="3">
        <v>2.71</v>
      </c>
      <c r="AZ452">
        <v>10853.4</v>
      </c>
      <c r="BT452" s="3">
        <v>35.85</v>
      </c>
      <c r="BU452">
        <v>1.944</v>
      </c>
      <c r="BY452" s="3">
        <v>7.19</v>
      </c>
      <c r="BZ452">
        <v>4.7699999999999996</v>
      </c>
      <c r="CB452" s="9">
        <v>16.829999999999998</v>
      </c>
      <c r="CC452">
        <v>2.2050000000000001</v>
      </c>
      <c r="CQ452" s="3">
        <v>5.07</v>
      </c>
      <c r="CR452">
        <v>7.0510000000000002</v>
      </c>
      <c r="CT452" s="3">
        <v>5.07</v>
      </c>
      <c r="CU452">
        <v>7.0510000000000002</v>
      </c>
      <c r="DL452" s="3">
        <v>7.16</v>
      </c>
      <c r="DM452">
        <v>1.917</v>
      </c>
    </row>
    <row r="453" spans="47:117" x14ac:dyDescent="0.25">
      <c r="AU453" s="3">
        <v>2.718</v>
      </c>
      <c r="AV453">
        <v>12245.039999999999</v>
      </c>
      <c r="AY453" s="3">
        <v>2.718</v>
      </c>
      <c r="AZ453">
        <v>12245.039999999999</v>
      </c>
      <c r="BT453" s="3">
        <v>35.86</v>
      </c>
      <c r="BU453">
        <v>3.4649999999999999</v>
      </c>
      <c r="BY453" s="3">
        <v>7.2</v>
      </c>
      <c r="BZ453">
        <v>1.17</v>
      </c>
      <c r="CB453" s="9">
        <v>16.88</v>
      </c>
      <c r="CC453">
        <v>1.6830000000000001</v>
      </c>
      <c r="CQ453" s="3">
        <v>5.08</v>
      </c>
      <c r="CR453">
        <v>12.45</v>
      </c>
      <c r="CT453" s="3">
        <v>5.08</v>
      </c>
      <c r="CU453">
        <v>12.45</v>
      </c>
      <c r="DL453" s="3">
        <v>7.17</v>
      </c>
      <c r="DM453">
        <v>1.92</v>
      </c>
    </row>
    <row r="454" spans="47:117" x14ac:dyDescent="0.25">
      <c r="AU454" s="3">
        <v>2.72</v>
      </c>
      <c r="AV454">
        <v>14450.250000000002</v>
      </c>
      <c r="AY454" s="3">
        <v>2.72</v>
      </c>
      <c r="AZ454">
        <v>14450.250000000002</v>
      </c>
      <c r="BT454" s="3">
        <v>35.880000000000003</v>
      </c>
      <c r="BU454">
        <v>9.7080000000000002</v>
      </c>
      <c r="BY454" s="3">
        <v>7.21</v>
      </c>
      <c r="BZ454">
        <v>2.0449999999999999</v>
      </c>
      <c r="CB454" s="9">
        <v>16.89</v>
      </c>
      <c r="CC454">
        <v>2.1800000000000002</v>
      </c>
      <c r="CQ454" s="3">
        <v>5.09</v>
      </c>
      <c r="CR454">
        <v>7.04</v>
      </c>
      <c r="CT454" s="3">
        <v>5.09</v>
      </c>
      <c r="CU454">
        <v>7.04</v>
      </c>
      <c r="DL454" s="3">
        <v>7.18</v>
      </c>
      <c r="DM454">
        <v>3.79</v>
      </c>
    </row>
    <row r="455" spans="47:117" x14ac:dyDescent="0.25">
      <c r="AU455" s="3">
        <v>2.7269999999999999</v>
      </c>
      <c r="AV455">
        <v>10513.05</v>
      </c>
      <c r="AY455" s="3">
        <v>2.7269999999999999</v>
      </c>
      <c r="AZ455">
        <v>10513.05</v>
      </c>
      <c r="BT455" s="3">
        <v>35.89</v>
      </c>
      <c r="BU455">
        <v>7.008</v>
      </c>
      <c r="BY455" s="3">
        <v>7.22</v>
      </c>
      <c r="BZ455">
        <v>0.72899999999999998</v>
      </c>
      <c r="CB455" s="9">
        <v>16.899999999999999</v>
      </c>
      <c r="CC455">
        <v>5.7080000000000002</v>
      </c>
      <c r="CQ455" s="3">
        <v>5.0999999999999996</v>
      </c>
      <c r="CR455">
        <v>12.829000000000001</v>
      </c>
      <c r="CT455" s="3">
        <v>5.0999999999999996</v>
      </c>
      <c r="CU455">
        <v>12.829000000000001</v>
      </c>
      <c r="DL455" s="3">
        <v>7.19</v>
      </c>
      <c r="DM455">
        <v>4.7699999999999996</v>
      </c>
    </row>
    <row r="456" spans="47:117" x14ac:dyDescent="0.25">
      <c r="AU456" s="3">
        <v>2.73</v>
      </c>
      <c r="AV456">
        <v>17409.88</v>
      </c>
      <c r="AY456" s="3">
        <v>2.73</v>
      </c>
      <c r="AZ456">
        <v>17409.88</v>
      </c>
      <c r="BT456" s="3">
        <v>35.9</v>
      </c>
      <c r="BU456">
        <v>7.0780000000000003</v>
      </c>
      <c r="BY456" s="3">
        <v>7.23</v>
      </c>
      <c r="BZ456">
        <v>3.33</v>
      </c>
      <c r="CB456" s="9">
        <v>16.91</v>
      </c>
      <c r="CC456">
        <v>5.2110000000000003</v>
      </c>
      <c r="CQ456" s="3">
        <v>5.1100000000000003</v>
      </c>
      <c r="CR456">
        <v>9.1300000000000008</v>
      </c>
      <c r="CT456" s="3">
        <v>5.1100000000000003</v>
      </c>
      <c r="CU456">
        <v>9.1300000000000008</v>
      </c>
      <c r="DL456" s="3">
        <v>7.2</v>
      </c>
      <c r="DM456">
        <v>1.17</v>
      </c>
    </row>
    <row r="457" spans="47:117" x14ac:dyDescent="0.25">
      <c r="AU457" s="3">
        <v>2.7360000000000002</v>
      </c>
      <c r="AV457">
        <v>8758.2000000000007</v>
      </c>
      <c r="AY457" s="3">
        <v>2.7360000000000002</v>
      </c>
      <c r="AZ457">
        <v>8758.2000000000007</v>
      </c>
      <c r="BT457" s="3">
        <v>35.909999999999997</v>
      </c>
      <c r="BU457">
        <v>1.48</v>
      </c>
      <c r="BY457" s="3">
        <v>7.24</v>
      </c>
      <c r="BZ457">
        <v>4.08</v>
      </c>
      <c r="CB457" s="9">
        <v>16.920000000000002</v>
      </c>
      <c r="CC457">
        <v>1.95</v>
      </c>
      <c r="CQ457" s="3">
        <v>5.12</v>
      </c>
      <c r="CR457">
        <v>9.9290000000000003</v>
      </c>
      <c r="CT457" s="3">
        <v>5.12</v>
      </c>
      <c r="CU457">
        <v>9.9290000000000003</v>
      </c>
      <c r="DL457" s="3">
        <v>7.21</v>
      </c>
      <c r="DM457">
        <v>2.0449999999999999</v>
      </c>
    </row>
    <row r="458" spans="47:117" x14ac:dyDescent="0.25">
      <c r="AU458" s="3">
        <v>2.74</v>
      </c>
      <c r="AV458">
        <v>7930.26</v>
      </c>
      <c r="AY458" s="3">
        <v>2.74</v>
      </c>
      <c r="AZ458">
        <v>7930.26</v>
      </c>
      <c r="BT458" s="3">
        <v>35.92</v>
      </c>
      <c r="BU458">
        <v>2.2949999999999999</v>
      </c>
      <c r="BY458" s="3">
        <v>7.26</v>
      </c>
      <c r="BZ458">
        <v>0.69299999999999995</v>
      </c>
      <c r="CB458" s="9">
        <v>16.940000000000001</v>
      </c>
      <c r="CC458">
        <v>3.9580000000000002</v>
      </c>
      <c r="CQ458" s="3">
        <v>5.13</v>
      </c>
      <c r="CR458">
        <v>8.2349999999999994</v>
      </c>
      <c r="CT458" s="3">
        <v>5.13</v>
      </c>
      <c r="CU458">
        <v>8.2349999999999994</v>
      </c>
      <c r="DL458" s="3">
        <v>7.22</v>
      </c>
      <c r="DM458">
        <v>0.72899999999999998</v>
      </c>
    </row>
    <row r="459" spans="47:117" x14ac:dyDescent="0.25">
      <c r="AU459" s="3">
        <v>2.7450000000000001</v>
      </c>
      <c r="AV459">
        <v>9219.25</v>
      </c>
      <c r="AY459" s="3">
        <v>2.7450000000000001</v>
      </c>
      <c r="AZ459">
        <v>9219.25</v>
      </c>
      <c r="BT459" s="3">
        <v>35.93</v>
      </c>
      <c r="BU459">
        <v>4.976</v>
      </c>
      <c r="BY459" s="3">
        <v>7.29</v>
      </c>
      <c r="BZ459">
        <v>1.1970000000000001</v>
      </c>
      <c r="CB459" s="9">
        <v>16.97</v>
      </c>
      <c r="CC459">
        <v>4.75</v>
      </c>
      <c r="CQ459" s="3">
        <v>5.14</v>
      </c>
      <c r="CR459">
        <v>20.22</v>
      </c>
      <c r="CT459" s="3">
        <v>5.14</v>
      </c>
      <c r="CU459">
        <v>20.22</v>
      </c>
      <c r="DL459" s="3">
        <v>7.23</v>
      </c>
      <c r="DM459">
        <v>3.33</v>
      </c>
    </row>
    <row r="460" spans="47:117" x14ac:dyDescent="0.25">
      <c r="AU460" s="3">
        <v>2.75</v>
      </c>
      <c r="AV460">
        <v>9031.34</v>
      </c>
      <c r="AY460" s="3">
        <v>2.75</v>
      </c>
      <c r="AZ460">
        <v>9031.34</v>
      </c>
      <c r="BT460" s="3">
        <v>35.97</v>
      </c>
      <c r="BU460">
        <v>6.4649999999999999</v>
      </c>
      <c r="BY460" s="3">
        <v>7.3</v>
      </c>
      <c r="BZ460">
        <v>4.71</v>
      </c>
      <c r="CB460" s="9">
        <v>16.98</v>
      </c>
      <c r="CC460">
        <v>7.7289999999999992</v>
      </c>
      <c r="CQ460" s="3">
        <v>5.15</v>
      </c>
      <c r="CR460">
        <v>6.0430000000000001</v>
      </c>
      <c r="CT460" s="3">
        <v>5.15</v>
      </c>
      <c r="CU460">
        <v>6.0430000000000001</v>
      </c>
      <c r="DL460" s="3">
        <v>7.24</v>
      </c>
      <c r="DM460">
        <v>4.08</v>
      </c>
    </row>
    <row r="461" spans="47:117" x14ac:dyDescent="0.25">
      <c r="AU461" s="3">
        <v>2.754</v>
      </c>
      <c r="AV461">
        <v>7568.78</v>
      </c>
      <c r="AY461" s="3">
        <v>2.754</v>
      </c>
      <c r="AZ461">
        <v>7568.78</v>
      </c>
      <c r="BT461" s="3">
        <v>35.979999999999997</v>
      </c>
      <c r="BU461">
        <v>2.4660000000000002</v>
      </c>
      <c r="BY461" s="3">
        <v>7.31</v>
      </c>
      <c r="BZ461">
        <v>1.3049999999999999</v>
      </c>
      <c r="CB461" s="9">
        <v>16.989999999999998</v>
      </c>
      <c r="CC461">
        <v>2.09</v>
      </c>
      <c r="CQ461" s="3">
        <v>5.16</v>
      </c>
      <c r="CR461">
        <v>12.195000000000002</v>
      </c>
      <c r="CT461" s="3">
        <v>5.16</v>
      </c>
      <c r="CU461">
        <v>12.195000000000002</v>
      </c>
      <c r="DL461" s="3">
        <v>7.26</v>
      </c>
      <c r="DM461">
        <v>0.69299999999999995</v>
      </c>
    </row>
    <row r="462" spans="47:117" x14ac:dyDescent="0.25">
      <c r="AU462" s="3">
        <v>2.76</v>
      </c>
      <c r="AV462">
        <v>16729.55</v>
      </c>
      <c r="AY462" s="3">
        <v>2.76</v>
      </c>
      <c r="AZ462">
        <v>16729.55</v>
      </c>
      <c r="BT462" s="3">
        <v>35.99</v>
      </c>
      <c r="BU462">
        <v>6.9030000000000005</v>
      </c>
      <c r="BY462" s="3">
        <v>7.32</v>
      </c>
      <c r="BZ462">
        <v>3.56</v>
      </c>
      <c r="CB462" s="9">
        <v>17.010000000000002</v>
      </c>
      <c r="CC462">
        <v>3.9</v>
      </c>
      <c r="CQ462" s="3">
        <v>5.17</v>
      </c>
      <c r="CR462">
        <v>6.6899999999999995</v>
      </c>
      <c r="CT462" s="3">
        <v>5.17</v>
      </c>
      <c r="CU462">
        <v>6.6899999999999995</v>
      </c>
      <c r="DL462" s="3">
        <v>7.29</v>
      </c>
      <c r="DM462">
        <v>1.1970000000000001</v>
      </c>
    </row>
    <row r="463" spans="47:117" x14ac:dyDescent="0.25">
      <c r="AU463" s="3">
        <v>2.7629999999999999</v>
      </c>
      <c r="AV463">
        <v>15665.8</v>
      </c>
      <c r="AY463" s="3">
        <v>2.7629999999999999</v>
      </c>
      <c r="AZ463">
        <v>15665.8</v>
      </c>
      <c r="BT463" s="3">
        <v>36</v>
      </c>
      <c r="BU463">
        <v>3.782</v>
      </c>
      <c r="BY463" s="3">
        <v>7.34</v>
      </c>
      <c r="BZ463">
        <v>3.5640000000000001</v>
      </c>
      <c r="CB463" s="9">
        <v>17.02</v>
      </c>
      <c r="CC463">
        <v>1.7009999999999901</v>
      </c>
      <c r="CQ463" s="3">
        <v>5.18</v>
      </c>
      <c r="CR463">
        <v>9.26</v>
      </c>
      <c r="CT463" s="3">
        <v>5.18</v>
      </c>
      <c r="CU463">
        <v>9.26</v>
      </c>
      <c r="DL463" s="3">
        <v>7.3</v>
      </c>
      <c r="DM463">
        <v>4.71</v>
      </c>
    </row>
    <row r="464" spans="47:117" x14ac:dyDescent="0.25">
      <c r="AU464" s="3">
        <v>2.77</v>
      </c>
      <c r="AV464">
        <v>15806.22</v>
      </c>
      <c r="AY464" s="3">
        <v>2.77</v>
      </c>
      <c r="AZ464">
        <v>15806.22</v>
      </c>
      <c r="BT464" s="3">
        <v>36.01</v>
      </c>
      <c r="BU464">
        <v>2.5739999999999998</v>
      </c>
      <c r="BY464" s="3">
        <v>7.35</v>
      </c>
      <c r="BZ464">
        <v>6.141</v>
      </c>
      <c r="CB464" s="9">
        <v>17.03</v>
      </c>
      <c r="CC464">
        <v>4.8490000000000002</v>
      </c>
      <c r="CQ464" s="3">
        <v>5.19</v>
      </c>
      <c r="CR464">
        <v>11.290000000000001</v>
      </c>
      <c r="CT464" s="3">
        <v>5.19</v>
      </c>
      <c r="CU464">
        <v>11.290000000000001</v>
      </c>
      <c r="DL464" s="3">
        <v>7.31</v>
      </c>
      <c r="DM464">
        <v>1.3049999999999999</v>
      </c>
    </row>
    <row r="465" spans="47:117" x14ac:dyDescent="0.25">
      <c r="AU465" s="3">
        <v>2.7719999999999998</v>
      </c>
      <c r="AV465">
        <v>18135.420000000002</v>
      </c>
      <c r="AY465" s="3">
        <v>2.7719999999999998</v>
      </c>
      <c r="AZ465">
        <v>18135.420000000002</v>
      </c>
      <c r="BT465" s="3">
        <v>36.020000000000003</v>
      </c>
      <c r="BU465">
        <v>2.65</v>
      </c>
      <c r="BY465" s="3">
        <v>7.36</v>
      </c>
      <c r="BZ465">
        <v>2.04</v>
      </c>
      <c r="CB465" s="9">
        <v>17.04</v>
      </c>
      <c r="CC465">
        <v>2.7090000000000001</v>
      </c>
      <c r="CQ465" s="3">
        <v>5.2</v>
      </c>
      <c r="CR465">
        <v>14.589999999999998</v>
      </c>
      <c r="CT465" s="3">
        <v>5.2</v>
      </c>
      <c r="CU465">
        <v>14.589999999999998</v>
      </c>
      <c r="DL465" s="3">
        <v>7.32</v>
      </c>
      <c r="DM465">
        <v>3.56</v>
      </c>
    </row>
    <row r="466" spans="47:117" x14ac:dyDescent="0.25">
      <c r="AU466" s="3">
        <v>2.78</v>
      </c>
      <c r="AV466">
        <v>15760.579999999998</v>
      </c>
      <c r="AY466" s="3">
        <v>2.78</v>
      </c>
      <c r="AZ466">
        <v>15760.579999999998</v>
      </c>
      <c r="BT466" s="3">
        <v>36.04</v>
      </c>
      <c r="BU466">
        <v>5.6349999999999998</v>
      </c>
      <c r="BY466" s="3">
        <v>7.37</v>
      </c>
      <c r="BZ466">
        <v>1.1299999999999999</v>
      </c>
      <c r="CB466" s="9">
        <v>17.05</v>
      </c>
      <c r="CC466">
        <v>5.6070000000000002</v>
      </c>
      <c r="CQ466" s="3">
        <v>5.21</v>
      </c>
      <c r="CR466">
        <v>14.125</v>
      </c>
      <c r="CT466" s="3">
        <v>5.21</v>
      </c>
      <c r="CU466">
        <v>14.125</v>
      </c>
      <c r="DL466" s="3">
        <v>7.34</v>
      </c>
      <c r="DM466">
        <v>3.5640000000000001</v>
      </c>
    </row>
    <row r="467" spans="47:117" x14ac:dyDescent="0.25">
      <c r="AU467" s="3">
        <v>2.7810000000000001</v>
      </c>
      <c r="AV467">
        <v>8506.26</v>
      </c>
      <c r="AY467" s="3">
        <v>2.7810000000000001</v>
      </c>
      <c r="AZ467">
        <v>8506.26</v>
      </c>
      <c r="BT467" s="3">
        <v>36.049999999999997</v>
      </c>
      <c r="BU467">
        <v>3.41</v>
      </c>
      <c r="BY467" s="3">
        <v>7.38</v>
      </c>
      <c r="BZ467">
        <v>3.5549999999999997</v>
      </c>
      <c r="CB467" s="9">
        <v>17.059999999999999</v>
      </c>
      <c r="CC467">
        <v>6.84</v>
      </c>
      <c r="CQ467" s="3">
        <v>5.22</v>
      </c>
      <c r="CR467">
        <v>6.37</v>
      </c>
      <c r="CT467" s="3">
        <v>5.22</v>
      </c>
      <c r="CU467">
        <v>6.37</v>
      </c>
      <c r="DL467" s="3">
        <v>7.35</v>
      </c>
      <c r="DM467">
        <v>6.141</v>
      </c>
    </row>
    <row r="468" spans="47:117" x14ac:dyDescent="0.25">
      <c r="AU468" s="3">
        <v>2.79</v>
      </c>
      <c r="AV468">
        <v>21381.06</v>
      </c>
      <c r="AY468" s="3">
        <v>2.79</v>
      </c>
      <c r="AZ468">
        <v>21381.06</v>
      </c>
      <c r="BT468" s="3">
        <v>36.06</v>
      </c>
      <c r="BU468">
        <v>1.548</v>
      </c>
      <c r="BY468" s="3">
        <v>7.39</v>
      </c>
      <c r="BZ468">
        <v>1.94</v>
      </c>
      <c r="CB468" s="9">
        <v>17.07</v>
      </c>
      <c r="CC468">
        <v>1.341</v>
      </c>
      <c r="CQ468" s="3">
        <v>5.23</v>
      </c>
      <c r="CR468">
        <v>12.02</v>
      </c>
      <c r="CT468" s="3">
        <v>5.23</v>
      </c>
      <c r="CU468">
        <v>12.02</v>
      </c>
      <c r="DL468" s="3">
        <v>7.36</v>
      </c>
      <c r="DM468">
        <v>2.04</v>
      </c>
    </row>
    <row r="469" spans="47:117" x14ac:dyDescent="0.25">
      <c r="AU469" s="3">
        <v>2.7989999999999999</v>
      </c>
      <c r="AV469">
        <v>8950.32</v>
      </c>
      <c r="AY469" s="3">
        <v>2.7989999999999999</v>
      </c>
      <c r="AZ469">
        <v>8950.32</v>
      </c>
      <c r="BT469" s="3">
        <v>36.07</v>
      </c>
      <c r="BU469">
        <v>2.1</v>
      </c>
      <c r="BY469" s="3">
        <v>7.41</v>
      </c>
      <c r="BZ469">
        <v>2.0609999999999999</v>
      </c>
      <c r="CB469" s="9">
        <v>17.079999999999998</v>
      </c>
      <c r="CC469">
        <v>5.7509999999999994</v>
      </c>
      <c r="CQ469" s="3">
        <v>5.24</v>
      </c>
      <c r="CR469">
        <v>10.07</v>
      </c>
      <c r="CT469" s="3">
        <v>5.24</v>
      </c>
      <c r="CU469">
        <v>10.07</v>
      </c>
      <c r="DL469" s="3">
        <v>7.37</v>
      </c>
      <c r="DM469">
        <v>1.1299999999999999</v>
      </c>
    </row>
    <row r="470" spans="47:117" x14ac:dyDescent="0.25">
      <c r="AU470" s="3">
        <v>2.8</v>
      </c>
      <c r="AV470">
        <v>13959.19</v>
      </c>
      <c r="AY470" s="3">
        <v>2.8</v>
      </c>
      <c r="AZ470">
        <v>13959.19</v>
      </c>
      <c r="BT470" s="3">
        <v>36.08</v>
      </c>
      <c r="BU470">
        <v>6.3149999999999995</v>
      </c>
      <c r="BY470" s="3">
        <v>7.47</v>
      </c>
      <c r="BZ470">
        <v>3.7440000000000002</v>
      </c>
      <c r="CB470" s="9">
        <v>17.09</v>
      </c>
      <c r="CC470">
        <v>4.4729999999999999</v>
      </c>
      <c r="CQ470" s="3">
        <v>5.25</v>
      </c>
      <c r="CR470">
        <v>1.26</v>
      </c>
      <c r="CT470" s="3">
        <v>5.25</v>
      </c>
      <c r="CU470">
        <v>1.26</v>
      </c>
      <c r="DL470" s="3">
        <v>7.38</v>
      </c>
      <c r="DM470">
        <v>3.5549999999999997</v>
      </c>
    </row>
    <row r="471" spans="47:117" x14ac:dyDescent="0.25">
      <c r="AU471" s="3">
        <v>2.8079999999999998</v>
      </c>
      <c r="AV471">
        <v>6079.8899999999994</v>
      </c>
      <c r="AY471" s="3">
        <v>2.8079999999999998</v>
      </c>
      <c r="AZ471">
        <v>6079.8899999999994</v>
      </c>
      <c r="BT471" s="3">
        <v>36.090000000000003</v>
      </c>
      <c r="BU471">
        <v>1.17</v>
      </c>
      <c r="BY471" s="3">
        <v>7.48</v>
      </c>
      <c r="BZ471">
        <v>5.5790000000000006</v>
      </c>
      <c r="CB471" s="9">
        <v>17.100000000000001</v>
      </c>
      <c r="CC471">
        <v>3.7709999999999999</v>
      </c>
      <c r="CQ471" s="3">
        <v>5.26</v>
      </c>
      <c r="CR471">
        <v>3.5640000000000001</v>
      </c>
      <c r="CT471" s="3">
        <v>5.26</v>
      </c>
      <c r="CU471">
        <v>3.5640000000000001</v>
      </c>
      <c r="DL471" s="3">
        <v>7.39</v>
      </c>
      <c r="DM471">
        <v>1.94</v>
      </c>
    </row>
    <row r="472" spans="47:117" x14ac:dyDescent="0.25">
      <c r="AU472" s="3">
        <v>2.81</v>
      </c>
      <c r="AV472">
        <v>10545.520000000002</v>
      </c>
      <c r="AY472" s="3">
        <v>2.81</v>
      </c>
      <c r="AZ472">
        <v>10545.520000000002</v>
      </c>
      <c r="BT472" s="3">
        <v>36.1</v>
      </c>
      <c r="BU472">
        <v>2.6819999999999999</v>
      </c>
      <c r="BY472" s="3">
        <v>7.49</v>
      </c>
      <c r="BZ472">
        <v>1.9890000000000001</v>
      </c>
      <c r="CB472" s="9">
        <v>17.12</v>
      </c>
      <c r="CC472">
        <v>5.85</v>
      </c>
      <c r="CQ472" s="3">
        <v>5.27</v>
      </c>
      <c r="CR472">
        <v>5.56</v>
      </c>
      <c r="CT472" s="3">
        <v>5.27</v>
      </c>
      <c r="CU472">
        <v>5.56</v>
      </c>
      <c r="DL472" s="3">
        <v>7.41</v>
      </c>
      <c r="DM472">
        <v>2.0609999999999999</v>
      </c>
    </row>
    <row r="473" spans="47:117" x14ac:dyDescent="0.25">
      <c r="AU473" s="3">
        <v>2.8170000000000002</v>
      </c>
      <c r="AV473">
        <v>11232.119999999999</v>
      </c>
      <c r="AY473" s="3">
        <v>2.8170000000000002</v>
      </c>
      <c r="AZ473">
        <v>11232.119999999999</v>
      </c>
      <c r="BT473" s="3">
        <v>36.11</v>
      </c>
      <c r="BU473">
        <v>4.2039999999999997</v>
      </c>
      <c r="BY473" s="3">
        <v>7.51</v>
      </c>
      <c r="BZ473">
        <v>2.6909999999999998</v>
      </c>
      <c r="CB473" s="9">
        <v>17.13</v>
      </c>
      <c r="CC473">
        <v>1.575</v>
      </c>
      <c r="CQ473" s="3">
        <v>5.28</v>
      </c>
      <c r="CR473">
        <v>6.3999999999999995</v>
      </c>
      <c r="CT473" s="3">
        <v>5.28</v>
      </c>
      <c r="CU473">
        <v>6.3999999999999995</v>
      </c>
      <c r="DL473" s="3">
        <v>7.47</v>
      </c>
      <c r="DM473">
        <v>3.7440000000000002</v>
      </c>
    </row>
    <row r="474" spans="47:117" x14ac:dyDescent="0.25">
      <c r="AU474" s="3">
        <v>2.82</v>
      </c>
      <c r="AV474">
        <v>15693.819999999998</v>
      </c>
      <c r="AY474" s="3">
        <v>2.82</v>
      </c>
      <c r="AZ474">
        <v>15693.819999999998</v>
      </c>
      <c r="BT474" s="3">
        <v>36.119999999999997</v>
      </c>
      <c r="BU474">
        <v>2.4390000000000001</v>
      </c>
      <c r="BY474" s="3">
        <v>7.52</v>
      </c>
      <c r="BZ474">
        <v>3.5910000000000002</v>
      </c>
      <c r="CB474" s="9">
        <v>17.14</v>
      </c>
      <c r="CC474">
        <v>0.97</v>
      </c>
      <c r="CQ474" s="3">
        <v>5.29</v>
      </c>
      <c r="CR474">
        <v>2.89</v>
      </c>
      <c r="CT474" s="3">
        <v>5.29</v>
      </c>
      <c r="CU474">
        <v>2.89</v>
      </c>
      <c r="DL474" s="3">
        <v>7.48</v>
      </c>
      <c r="DM474">
        <v>5.5790000000000006</v>
      </c>
    </row>
    <row r="475" spans="47:117" x14ac:dyDescent="0.25">
      <c r="AU475" s="3">
        <v>2.8260000000000001</v>
      </c>
      <c r="AV475">
        <v>9309.1299999999992</v>
      </c>
      <c r="AY475" s="3">
        <v>2.8260000000000001</v>
      </c>
      <c r="AZ475">
        <v>9309.1299999999992</v>
      </c>
      <c r="BT475" s="3">
        <v>36.14</v>
      </c>
      <c r="BU475">
        <v>1.2</v>
      </c>
      <c r="BY475" s="3">
        <v>7.53</v>
      </c>
      <c r="BZ475">
        <v>2.44</v>
      </c>
      <c r="CB475" s="9">
        <v>17.149999999999999</v>
      </c>
      <c r="CC475">
        <v>3.762</v>
      </c>
      <c r="CQ475" s="3">
        <v>5.3</v>
      </c>
      <c r="CR475">
        <v>15.83</v>
      </c>
      <c r="CT475" s="3">
        <v>5.3</v>
      </c>
      <c r="CU475">
        <v>15.83</v>
      </c>
      <c r="DL475" s="3">
        <v>7.49</v>
      </c>
      <c r="DM475">
        <v>1.9890000000000001</v>
      </c>
    </row>
    <row r="476" spans="47:117" x14ac:dyDescent="0.25">
      <c r="AU476" s="3">
        <v>2.83</v>
      </c>
      <c r="AV476">
        <v>8939.6200000000008</v>
      </c>
      <c r="AY476" s="3">
        <v>2.83</v>
      </c>
      <c r="AZ476">
        <v>8939.6200000000008</v>
      </c>
      <c r="BT476" s="3">
        <v>36.15</v>
      </c>
      <c r="BU476">
        <v>5.4719999999999906</v>
      </c>
      <c r="BY476" s="3">
        <v>7.54</v>
      </c>
      <c r="BZ476">
        <v>2.6280000000000001</v>
      </c>
      <c r="CB476" s="9">
        <v>17.170000000000002</v>
      </c>
      <c r="CC476">
        <v>1.956</v>
      </c>
      <c r="CQ476" s="3">
        <v>5.31</v>
      </c>
      <c r="CR476">
        <v>2.3200000000000003</v>
      </c>
      <c r="CT476" s="3">
        <v>5.31</v>
      </c>
      <c r="CU476">
        <v>2.3200000000000003</v>
      </c>
      <c r="DL476" s="3">
        <v>7.51</v>
      </c>
      <c r="DM476">
        <v>2.6909999999999998</v>
      </c>
    </row>
    <row r="477" spans="47:117" x14ac:dyDescent="0.25">
      <c r="AU477" s="3">
        <v>2.835</v>
      </c>
      <c r="AV477">
        <v>7507.31</v>
      </c>
      <c r="AY477" s="3">
        <v>2.835</v>
      </c>
      <c r="AZ477">
        <v>7507.31</v>
      </c>
      <c r="BT477" s="3">
        <v>36.159999999999997</v>
      </c>
      <c r="BU477">
        <v>3.4329999999999998</v>
      </c>
      <c r="BY477" s="3">
        <v>7.56</v>
      </c>
      <c r="BZ477">
        <v>1.52</v>
      </c>
      <c r="CB477" s="9">
        <v>17.190000000000001</v>
      </c>
      <c r="CC477">
        <v>7.4939999999999998</v>
      </c>
      <c r="CQ477" s="3">
        <v>5.32</v>
      </c>
      <c r="CR477">
        <v>3.89</v>
      </c>
      <c r="CT477" s="3">
        <v>5.32</v>
      </c>
      <c r="CU477">
        <v>3.89</v>
      </c>
      <c r="DL477" s="3">
        <v>7.52</v>
      </c>
      <c r="DM477">
        <v>3.5910000000000002</v>
      </c>
    </row>
    <row r="478" spans="47:117" x14ac:dyDescent="0.25">
      <c r="AU478" s="3">
        <v>2.84</v>
      </c>
      <c r="AV478">
        <v>11183.589999999998</v>
      </c>
      <c r="AY478" s="3">
        <v>2.84</v>
      </c>
      <c r="AZ478">
        <v>11183.589999999998</v>
      </c>
      <c r="BT478" s="3">
        <v>36.17</v>
      </c>
      <c r="BU478">
        <v>3.7440000000000002</v>
      </c>
      <c r="BY478" s="3">
        <v>7.57</v>
      </c>
      <c r="BZ478">
        <v>5.798</v>
      </c>
      <c r="CB478" s="9">
        <v>17.21</v>
      </c>
      <c r="CC478">
        <v>1.4219999999999999</v>
      </c>
      <c r="CQ478" s="3">
        <v>5.33</v>
      </c>
      <c r="CR478">
        <v>6.09</v>
      </c>
      <c r="CT478" s="3">
        <v>5.33</v>
      </c>
      <c r="CU478">
        <v>6.09</v>
      </c>
      <c r="DL478" s="3">
        <v>7.53</v>
      </c>
      <c r="DM478">
        <v>2.44</v>
      </c>
    </row>
    <row r="479" spans="47:117" x14ac:dyDescent="0.25">
      <c r="AU479" s="3">
        <v>2.8439999999999999</v>
      </c>
      <c r="AV479">
        <v>7060.2400000000007</v>
      </c>
      <c r="AY479" s="3">
        <v>2.8439999999999999</v>
      </c>
      <c r="AZ479">
        <v>7060.2400000000007</v>
      </c>
      <c r="BT479" s="3">
        <v>36.18</v>
      </c>
      <c r="BU479">
        <v>2.677</v>
      </c>
      <c r="BY479" s="3">
        <v>7.63</v>
      </c>
      <c r="BZ479">
        <v>2.2999999999999998</v>
      </c>
      <c r="CB479" s="9">
        <v>17.23</v>
      </c>
      <c r="CC479">
        <v>4.8600000000000003</v>
      </c>
      <c r="CQ479" s="3">
        <v>5.34</v>
      </c>
      <c r="CR479">
        <v>27.86</v>
      </c>
      <c r="CT479" s="3">
        <v>5.34</v>
      </c>
      <c r="CU479">
        <v>27.86</v>
      </c>
      <c r="DL479" s="3">
        <v>7.54</v>
      </c>
      <c r="DM479">
        <v>2.6280000000000001</v>
      </c>
    </row>
    <row r="480" spans="47:117" x14ac:dyDescent="0.25">
      <c r="AU480" s="3">
        <v>2.85</v>
      </c>
      <c r="AV480">
        <v>13607.83</v>
      </c>
      <c r="AY480" s="3">
        <v>2.85</v>
      </c>
      <c r="AZ480">
        <v>13607.83</v>
      </c>
      <c r="BT480" s="3">
        <v>36.229999999999997</v>
      </c>
      <c r="BU480">
        <v>2.27</v>
      </c>
      <c r="BY480" s="3">
        <v>7.64</v>
      </c>
      <c r="BZ480">
        <v>1.6559999999999999</v>
      </c>
      <c r="CB480" s="9">
        <v>17.239999999999998</v>
      </c>
      <c r="CC480">
        <v>7.4700000000000006</v>
      </c>
      <c r="CQ480" s="3">
        <v>5.35</v>
      </c>
      <c r="CR480">
        <v>13.39</v>
      </c>
      <c r="CT480" s="3">
        <v>5.35</v>
      </c>
      <c r="CU480">
        <v>13.39</v>
      </c>
      <c r="DL480" s="3">
        <v>7.56</v>
      </c>
      <c r="DM480">
        <v>1.52</v>
      </c>
    </row>
    <row r="481" spans="47:117" x14ac:dyDescent="0.25">
      <c r="AU481" s="3">
        <v>2.8530000000000002</v>
      </c>
      <c r="AV481">
        <v>15149.400000000001</v>
      </c>
      <c r="AY481" s="3">
        <v>2.8530000000000002</v>
      </c>
      <c r="AZ481">
        <v>15149.400000000001</v>
      </c>
      <c r="BT481" s="3">
        <v>36.24</v>
      </c>
      <c r="BU481">
        <v>4.923</v>
      </c>
      <c r="BY481" s="3">
        <v>7.67</v>
      </c>
      <c r="BZ481">
        <v>1.107</v>
      </c>
      <c r="CB481" s="9">
        <v>17.25</v>
      </c>
      <c r="CC481">
        <v>5.9420000000000002</v>
      </c>
      <c r="CQ481" s="3">
        <v>5.36</v>
      </c>
      <c r="CR481">
        <v>16.23</v>
      </c>
      <c r="CT481" s="3">
        <v>5.36</v>
      </c>
      <c r="CU481">
        <v>16.23</v>
      </c>
      <c r="DL481" s="3">
        <v>7.57</v>
      </c>
      <c r="DM481">
        <v>5.798</v>
      </c>
    </row>
    <row r="482" spans="47:117" x14ac:dyDescent="0.25">
      <c r="AU482" s="3">
        <v>2.86</v>
      </c>
      <c r="AV482">
        <v>12803.980000000003</v>
      </c>
      <c r="AY482" s="3">
        <v>2.86</v>
      </c>
      <c r="AZ482">
        <v>12803.980000000003</v>
      </c>
      <c r="BT482" s="3">
        <v>36.25</v>
      </c>
      <c r="BU482">
        <v>10.257999999999999</v>
      </c>
      <c r="BY482" s="3">
        <v>7.69</v>
      </c>
      <c r="BZ482">
        <v>1.4849999999999901</v>
      </c>
      <c r="CB482" s="9">
        <v>17.28</v>
      </c>
      <c r="CC482">
        <v>1.68</v>
      </c>
      <c r="CQ482" s="3">
        <v>5.37</v>
      </c>
      <c r="CR482">
        <v>7.57</v>
      </c>
      <c r="CT482" s="3">
        <v>5.37</v>
      </c>
      <c r="CU482">
        <v>7.57</v>
      </c>
      <c r="DL482" s="3">
        <v>7.63</v>
      </c>
      <c r="DM482">
        <v>2.2999999999999998</v>
      </c>
    </row>
    <row r="483" spans="47:117" x14ac:dyDescent="0.25">
      <c r="AU483" s="3">
        <v>2.8620000000000001</v>
      </c>
      <c r="AV483">
        <v>10333.590000000002</v>
      </c>
      <c r="AY483" s="3">
        <v>2.8620000000000001</v>
      </c>
      <c r="AZ483">
        <v>10333.590000000002</v>
      </c>
      <c r="BT483" s="3">
        <v>36.26</v>
      </c>
      <c r="BU483">
        <v>5.8999999999999995</v>
      </c>
      <c r="BY483" s="3">
        <v>7.71</v>
      </c>
      <c r="BZ483">
        <v>5.5640000000000001</v>
      </c>
      <c r="CB483" s="9">
        <v>17.3</v>
      </c>
      <c r="CC483">
        <v>2.4300000000000002</v>
      </c>
      <c r="CQ483" s="3">
        <v>5.38</v>
      </c>
      <c r="CR483">
        <v>14.879999999999999</v>
      </c>
      <c r="CT483" s="3">
        <v>5.38</v>
      </c>
      <c r="CU483">
        <v>14.879999999999999</v>
      </c>
      <c r="DL483" s="3">
        <v>7.64</v>
      </c>
      <c r="DM483">
        <v>1.6559999999999999</v>
      </c>
    </row>
    <row r="484" spans="47:117" x14ac:dyDescent="0.25">
      <c r="AU484" s="3">
        <v>2.87</v>
      </c>
      <c r="AV484">
        <v>11505.66</v>
      </c>
      <c r="AY484" s="3">
        <v>2.87</v>
      </c>
      <c r="AZ484">
        <v>11505.66</v>
      </c>
      <c r="BT484" s="3">
        <v>36.270000000000003</v>
      </c>
      <c r="BU484">
        <v>3.1869999999999998</v>
      </c>
      <c r="BY484" s="3">
        <v>7.74</v>
      </c>
      <c r="BZ484">
        <v>3.8</v>
      </c>
      <c r="CB484" s="9">
        <v>17.32</v>
      </c>
      <c r="CC484">
        <v>1.458</v>
      </c>
      <c r="CQ484" s="3">
        <v>5.39</v>
      </c>
      <c r="CR484">
        <v>8.49</v>
      </c>
      <c r="CT484" s="3">
        <v>5.39</v>
      </c>
      <c r="CU484">
        <v>8.49</v>
      </c>
      <c r="DL484" s="3">
        <v>7.67</v>
      </c>
      <c r="DM484">
        <v>1.107</v>
      </c>
    </row>
    <row r="485" spans="47:117" x14ac:dyDescent="0.25">
      <c r="AU485" s="3">
        <v>2.871</v>
      </c>
      <c r="AV485">
        <v>13804.710000000001</v>
      </c>
      <c r="AY485" s="3">
        <v>2.871</v>
      </c>
      <c r="AZ485">
        <v>13804.710000000001</v>
      </c>
      <c r="BT485" s="3">
        <v>36.28</v>
      </c>
      <c r="BU485">
        <v>0.57999999999999996</v>
      </c>
      <c r="BY485" s="3">
        <v>7.75</v>
      </c>
      <c r="BZ485">
        <v>5.984</v>
      </c>
      <c r="CB485" s="9">
        <v>17.329999999999998</v>
      </c>
      <c r="CC485">
        <v>0.65700000000000003</v>
      </c>
      <c r="CQ485" s="3">
        <v>5.4</v>
      </c>
      <c r="CR485">
        <v>2.17</v>
      </c>
      <c r="CT485" s="3">
        <v>5.4</v>
      </c>
      <c r="CU485">
        <v>2.17</v>
      </c>
      <c r="DL485" s="3">
        <v>7.69</v>
      </c>
      <c r="DM485">
        <v>1.4849999999999901</v>
      </c>
    </row>
    <row r="486" spans="47:117" x14ac:dyDescent="0.25">
      <c r="AU486" s="3">
        <v>2.88</v>
      </c>
      <c r="AV486">
        <v>24992.039999999997</v>
      </c>
      <c r="AY486" s="3">
        <v>2.88</v>
      </c>
      <c r="AZ486">
        <v>24992.039999999997</v>
      </c>
      <c r="BT486" s="3">
        <v>36.29</v>
      </c>
      <c r="BU486">
        <v>8.4269999999999996</v>
      </c>
      <c r="BY486" s="3">
        <v>7.76</v>
      </c>
      <c r="BZ486">
        <v>2.6819999999999999</v>
      </c>
      <c r="CB486" s="9">
        <v>17.34</v>
      </c>
      <c r="CC486">
        <v>0.98099999999999998</v>
      </c>
      <c r="CQ486" s="3">
        <v>5.41</v>
      </c>
      <c r="CR486">
        <v>14.76</v>
      </c>
      <c r="CT486" s="3">
        <v>5.41</v>
      </c>
      <c r="CU486">
        <v>14.76</v>
      </c>
      <c r="DL486" s="3">
        <v>7.71</v>
      </c>
      <c r="DM486">
        <v>5.5640000000000001</v>
      </c>
    </row>
    <row r="487" spans="47:117" x14ac:dyDescent="0.25">
      <c r="AU487" s="3">
        <v>2.8889999999999998</v>
      </c>
      <c r="AV487">
        <v>8983.2100000000009</v>
      </c>
      <c r="AY487" s="3">
        <v>2.8889999999999998</v>
      </c>
      <c r="AZ487">
        <v>8983.2100000000009</v>
      </c>
      <c r="BT487" s="3">
        <v>36.299999999999997</v>
      </c>
      <c r="BU487">
        <v>7.5530000000000008</v>
      </c>
      <c r="BY487" s="3">
        <v>7.79</v>
      </c>
      <c r="BZ487">
        <v>5.359</v>
      </c>
      <c r="CB487" s="9">
        <v>17.350000000000001</v>
      </c>
      <c r="CC487">
        <v>4.8239999999999998</v>
      </c>
      <c r="CQ487" s="3">
        <v>5.42</v>
      </c>
      <c r="CR487">
        <v>5.3000000000000007</v>
      </c>
      <c r="CT487" s="3">
        <v>5.42</v>
      </c>
      <c r="CU487">
        <v>5.3000000000000007</v>
      </c>
      <c r="DL487" s="3">
        <v>7.74</v>
      </c>
      <c r="DM487">
        <v>3.8</v>
      </c>
    </row>
    <row r="488" spans="47:117" x14ac:dyDescent="0.25">
      <c r="AU488" s="3">
        <v>2.89</v>
      </c>
      <c r="AV488">
        <v>12380.859999999999</v>
      </c>
      <c r="AY488" s="3">
        <v>2.89</v>
      </c>
      <c r="AZ488">
        <v>12380.859999999999</v>
      </c>
      <c r="BT488" s="3">
        <v>36.31</v>
      </c>
      <c r="BU488">
        <v>2.4929999999999999</v>
      </c>
      <c r="BY488" s="3">
        <v>7.8</v>
      </c>
      <c r="BZ488">
        <v>6.15</v>
      </c>
      <c r="CB488" s="9">
        <v>17.36</v>
      </c>
      <c r="CC488">
        <v>4.5990000000000002</v>
      </c>
      <c r="CQ488" s="3">
        <v>5.43</v>
      </c>
      <c r="CR488">
        <v>1.64</v>
      </c>
      <c r="CT488" s="3">
        <v>5.43</v>
      </c>
      <c r="CU488">
        <v>1.64</v>
      </c>
      <c r="DL488" s="3">
        <v>7.75</v>
      </c>
      <c r="DM488">
        <v>5.984</v>
      </c>
    </row>
    <row r="489" spans="47:117" x14ac:dyDescent="0.25">
      <c r="AU489" s="3">
        <v>2.8980000000000001</v>
      </c>
      <c r="AV489">
        <v>8695.8700000000008</v>
      </c>
      <c r="AY489" s="3">
        <v>2.8980000000000001</v>
      </c>
      <c r="AZ489">
        <v>8695.8700000000008</v>
      </c>
      <c r="BT489" s="3">
        <v>36.32</v>
      </c>
      <c r="BU489">
        <v>3.681</v>
      </c>
      <c r="BY489" s="3">
        <v>7.82</v>
      </c>
      <c r="BZ489">
        <v>4.5199999999999996</v>
      </c>
      <c r="CB489" s="9">
        <v>17.38</v>
      </c>
      <c r="CC489">
        <v>2.29</v>
      </c>
      <c r="CQ489" s="3">
        <v>5.44</v>
      </c>
      <c r="CR489">
        <v>6.4700000000000006</v>
      </c>
      <c r="CT489" s="3">
        <v>5.44</v>
      </c>
      <c r="CU489">
        <v>6.4700000000000006</v>
      </c>
      <c r="DL489" s="3">
        <v>7.76</v>
      </c>
      <c r="DM489">
        <v>2.6819999999999999</v>
      </c>
    </row>
    <row r="490" spans="47:117" x14ac:dyDescent="0.25">
      <c r="AU490" s="3">
        <v>2.9</v>
      </c>
      <c r="AV490">
        <v>13592.629999999997</v>
      </c>
      <c r="AY490" s="3">
        <v>2.9</v>
      </c>
      <c r="AZ490">
        <v>13592.629999999997</v>
      </c>
      <c r="BT490" s="3">
        <v>36.33</v>
      </c>
      <c r="BU490">
        <v>1.43</v>
      </c>
      <c r="BY490" s="3">
        <v>7.83</v>
      </c>
      <c r="BZ490">
        <v>6.09</v>
      </c>
      <c r="CB490" s="9">
        <v>17.399999999999999</v>
      </c>
      <c r="CC490">
        <v>2.97</v>
      </c>
      <c r="CQ490" s="3">
        <v>5.45</v>
      </c>
      <c r="CR490">
        <v>3.93</v>
      </c>
      <c r="CT490" s="3">
        <v>5.45</v>
      </c>
      <c r="CU490">
        <v>3.93</v>
      </c>
      <c r="DL490" s="3">
        <v>7.79</v>
      </c>
      <c r="DM490">
        <v>5.359</v>
      </c>
    </row>
    <row r="491" spans="47:117" x14ac:dyDescent="0.25">
      <c r="AU491" s="3">
        <v>2.907</v>
      </c>
      <c r="AV491">
        <v>5919.07</v>
      </c>
      <c r="AY491" s="3">
        <v>2.907</v>
      </c>
      <c r="AZ491">
        <v>5919.07</v>
      </c>
      <c r="BT491" s="3">
        <v>36.340000000000003</v>
      </c>
      <c r="BU491">
        <v>3.79</v>
      </c>
      <c r="BY491" s="3">
        <v>7.86</v>
      </c>
      <c r="BZ491">
        <v>1.03</v>
      </c>
      <c r="CB491" s="9">
        <v>17.420000000000002</v>
      </c>
      <c r="CC491">
        <v>8.8360000000000003</v>
      </c>
      <c r="CQ491" s="3">
        <v>5.46</v>
      </c>
      <c r="CR491">
        <v>13.22</v>
      </c>
      <c r="CT491" s="3">
        <v>5.46</v>
      </c>
      <c r="CU491">
        <v>13.22</v>
      </c>
      <c r="DL491" s="3">
        <v>7.8</v>
      </c>
      <c r="DM491">
        <v>6.15</v>
      </c>
    </row>
    <row r="492" spans="47:117" x14ac:dyDescent="0.25">
      <c r="AU492" s="3">
        <v>2.91</v>
      </c>
      <c r="AV492">
        <v>11896.840000000002</v>
      </c>
      <c r="AY492" s="3">
        <v>2.91</v>
      </c>
      <c r="AZ492">
        <v>11896.840000000002</v>
      </c>
      <c r="BT492" s="3">
        <v>36.35</v>
      </c>
      <c r="BU492">
        <v>2.52</v>
      </c>
      <c r="BY492" s="3">
        <v>7.87</v>
      </c>
      <c r="BZ492">
        <v>3.1320000000000001</v>
      </c>
      <c r="CB492" s="9">
        <v>17.43</v>
      </c>
      <c r="CC492">
        <v>4.0139999999999993</v>
      </c>
      <c r="CQ492" s="3">
        <v>5.47</v>
      </c>
      <c r="CR492">
        <v>6.5060000000000002</v>
      </c>
      <c r="CT492" s="3">
        <v>5.47</v>
      </c>
      <c r="CU492">
        <v>6.5060000000000002</v>
      </c>
      <c r="DL492" s="3">
        <v>7.82</v>
      </c>
      <c r="DM492">
        <v>4.5199999999999996</v>
      </c>
    </row>
    <row r="493" spans="47:117" x14ac:dyDescent="0.25">
      <c r="AU493" s="3">
        <v>2.9159999999999999</v>
      </c>
      <c r="AV493">
        <v>8092.9000000000005</v>
      </c>
      <c r="AY493" s="3">
        <v>2.9159999999999999</v>
      </c>
      <c r="AZ493">
        <v>8092.9000000000005</v>
      </c>
      <c r="BT493" s="3">
        <v>36.36</v>
      </c>
      <c r="BU493">
        <v>3.1820000000000004</v>
      </c>
      <c r="BY493" s="3">
        <v>7.88</v>
      </c>
      <c r="BZ493">
        <v>1.94</v>
      </c>
      <c r="CB493" s="9">
        <v>17.440000000000001</v>
      </c>
      <c r="CC493">
        <v>2.87</v>
      </c>
      <c r="CQ493" s="3">
        <v>5.48</v>
      </c>
      <c r="CR493">
        <v>5.4</v>
      </c>
      <c r="CT493" s="3">
        <v>5.48</v>
      </c>
      <c r="CU493">
        <v>5.4</v>
      </c>
      <c r="DL493" s="3">
        <v>7.83</v>
      </c>
      <c r="DM493">
        <v>6.09</v>
      </c>
    </row>
    <row r="494" spans="47:117" x14ac:dyDescent="0.25">
      <c r="AU494" s="3">
        <v>2.92</v>
      </c>
      <c r="AV494">
        <v>17403.98</v>
      </c>
      <c r="AY494" s="3">
        <v>2.92</v>
      </c>
      <c r="AZ494">
        <v>17403.98</v>
      </c>
      <c r="BT494" s="3">
        <v>36.369999999999997</v>
      </c>
      <c r="BU494">
        <v>2.79</v>
      </c>
      <c r="BY494" s="3">
        <v>7.9</v>
      </c>
      <c r="BZ494">
        <v>4.6899999999999995</v>
      </c>
      <c r="CB494" s="9">
        <v>17.45</v>
      </c>
      <c r="CC494">
        <v>2.68</v>
      </c>
      <c r="CQ494" s="3">
        <v>5.49</v>
      </c>
      <c r="CR494">
        <v>9.52</v>
      </c>
      <c r="CT494" s="3">
        <v>5.49</v>
      </c>
      <c r="CU494">
        <v>9.52</v>
      </c>
      <c r="DL494" s="3">
        <v>7.86</v>
      </c>
      <c r="DM494">
        <v>1.03</v>
      </c>
    </row>
    <row r="495" spans="47:117" x14ac:dyDescent="0.25">
      <c r="AU495" s="3">
        <v>2.9249999999999998</v>
      </c>
      <c r="AV495">
        <v>7850.02</v>
      </c>
      <c r="AY495" s="3">
        <v>2.9249999999999998</v>
      </c>
      <c r="AZ495">
        <v>7850.02</v>
      </c>
      <c r="BT495" s="3">
        <v>36.380000000000003</v>
      </c>
      <c r="BU495">
        <v>7.758</v>
      </c>
      <c r="BY495" s="3">
        <v>7.91</v>
      </c>
      <c r="BZ495">
        <v>2.9969999999999999</v>
      </c>
      <c r="CB495" s="9">
        <v>17.46</v>
      </c>
      <c r="CC495">
        <v>0.85</v>
      </c>
      <c r="CQ495" s="3">
        <v>5.5</v>
      </c>
      <c r="CR495">
        <v>8.2800000000000011</v>
      </c>
      <c r="CT495" s="3">
        <v>5.5</v>
      </c>
      <c r="CU495">
        <v>8.2800000000000011</v>
      </c>
      <c r="DL495" s="3">
        <v>7.87</v>
      </c>
      <c r="DM495">
        <v>3.1320000000000001</v>
      </c>
    </row>
    <row r="496" spans="47:117" x14ac:dyDescent="0.25">
      <c r="AU496" s="3">
        <v>2.93</v>
      </c>
      <c r="AV496">
        <v>14572.440000000002</v>
      </c>
      <c r="AY496" s="3">
        <v>2.93</v>
      </c>
      <c r="AZ496">
        <v>14572.440000000002</v>
      </c>
      <c r="BT496" s="3">
        <v>36.4</v>
      </c>
      <c r="BU496">
        <v>4.5389999999999997</v>
      </c>
      <c r="BY496" s="3">
        <v>7.92</v>
      </c>
      <c r="BZ496">
        <v>0.65700000000000003</v>
      </c>
      <c r="CB496" s="9">
        <v>17.48</v>
      </c>
      <c r="CC496">
        <v>2.06</v>
      </c>
      <c r="CQ496" s="3">
        <v>5.52</v>
      </c>
      <c r="CR496">
        <v>8.0500000000000007</v>
      </c>
      <c r="CT496" s="3">
        <v>5.52</v>
      </c>
      <c r="CU496">
        <v>8.0500000000000007</v>
      </c>
      <c r="DL496" s="3">
        <v>7.88</v>
      </c>
      <c r="DM496">
        <v>1.94</v>
      </c>
    </row>
    <row r="497" spans="47:117" x14ac:dyDescent="0.25">
      <c r="AU497" s="3">
        <v>2.9339999999999899</v>
      </c>
      <c r="AV497">
        <v>12286.390000000003</v>
      </c>
      <c r="AY497" s="3">
        <v>2.9339999999999899</v>
      </c>
      <c r="AZ497">
        <v>12286.390000000003</v>
      </c>
      <c r="BT497" s="3">
        <v>36.409999999999997</v>
      </c>
      <c r="BU497">
        <v>3.4159999999999999</v>
      </c>
      <c r="BY497" s="3">
        <v>7.93</v>
      </c>
      <c r="BZ497">
        <v>0.79</v>
      </c>
      <c r="CB497" s="9">
        <v>17.489999999999998</v>
      </c>
      <c r="CC497">
        <v>1.5660000000000001</v>
      </c>
      <c r="CQ497" s="3">
        <v>5.53</v>
      </c>
      <c r="CR497">
        <v>5.6150000000000002</v>
      </c>
      <c r="CT497" s="3">
        <v>5.53</v>
      </c>
      <c r="CU497">
        <v>5.6150000000000002</v>
      </c>
      <c r="DL497" s="3">
        <v>7.9</v>
      </c>
      <c r="DM497">
        <v>4.6899999999999995</v>
      </c>
    </row>
    <row r="498" spans="47:117" x14ac:dyDescent="0.25">
      <c r="AU498" s="3">
        <v>2.94</v>
      </c>
      <c r="AV498">
        <v>14782.66</v>
      </c>
      <c r="AY498" s="3">
        <v>2.94</v>
      </c>
      <c r="AZ498">
        <v>14782.66</v>
      </c>
      <c r="BT498" s="3">
        <v>36.43</v>
      </c>
      <c r="BU498">
        <v>1.5389999999999999</v>
      </c>
      <c r="BY498" s="3">
        <v>7.94</v>
      </c>
      <c r="BZ498">
        <v>4.1280000000000001</v>
      </c>
      <c r="CB498" s="9">
        <v>17.5</v>
      </c>
      <c r="CC498">
        <v>7.5739999999999998</v>
      </c>
      <c r="CQ498" s="3">
        <v>5.54</v>
      </c>
      <c r="CR498">
        <v>8.07</v>
      </c>
      <c r="CT498" s="3">
        <v>5.54</v>
      </c>
      <c r="CU498">
        <v>8.07</v>
      </c>
      <c r="DL498" s="3">
        <v>7.91</v>
      </c>
      <c r="DM498">
        <v>2.9969999999999999</v>
      </c>
    </row>
    <row r="499" spans="47:117" x14ac:dyDescent="0.25">
      <c r="AU499" s="3">
        <v>2.9430000000000001</v>
      </c>
      <c r="AV499">
        <v>9030.619999999999</v>
      </c>
      <c r="AY499" s="3">
        <v>2.9430000000000001</v>
      </c>
      <c r="AZ499">
        <v>9030.619999999999</v>
      </c>
      <c r="BT499" s="3">
        <v>36.46</v>
      </c>
      <c r="BU499">
        <v>6.8859999999999904</v>
      </c>
      <c r="BY499" s="3">
        <v>7.95</v>
      </c>
      <c r="BZ499">
        <v>9.2270000000000003</v>
      </c>
      <c r="CB499" s="9">
        <v>17.510000000000002</v>
      </c>
      <c r="CC499">
        <v>2.9969999999999999</v>
      </c>
      <c r="CQ499" s="3">
        <v>5.55</v>
      </c>
      <c r="CR499">
        <v>12.58</v>
      </c>
      <c r="CT499" s="3">
        <v>5.55</v>
      </c>
      <c r="CU499">
        <v>12.58</v>
      </c>
      <c r="DL499" s="3">
        <v>7.92</v>
      </c>
      <c r="DM499">
        <v>0.65700000000000003</v>
      </c>
    </row>
    <row r="500" spans="47:117" x14ac:dyDescent="0.25">
      <c r="AU500" s="3">
        <v>2.95</v>
      </c>
      <c r="AV500">
        <v>9517.1999999999989</v>
      </c>
      <c r="AY500" s="3">
        <v>2.95</v>
      </c>
      <c r="AZ500">
        <v>9517.1999999999989</v>
      </c>
      <c r="BT500" s="3">
        <v>36.47</v>
      </c>
      <c r="BU500">
        <v>4.1850000000000005</v>
      </c>
      <c r="BY500" s="3">
        <v>7.97</v>
      </c>
      <c r="BZ500">
        <v>1.5840000000000001</v>
      </c>
      <c r="CB500" s="9">
        <v>17.52</v>
      </c>
      <c r="CC500">
        <v>3.2490000000000001</v>
      </c>
      <c r="CQ500" s="3">
        <v>5.56</v>
      </c>
      <c r="CR500">
        <v>7.6009999999999893</v>
      </c>
      <c r="CT500" s="3">
        <v>5.56</v>
      </c>
      <c r="CU500">
        <v>7.6009999999999893</v>
      </c>
      <c r="DL500" s="3">
        <v>7.93</v>
      </c>
      <c r="DM500">
        <v>0.79</v>
      </c>
    </row>
    <row r="501" spans="47:117" x14ac:dyDescent="0.25">
      <c r="AU501" s="3">
        <v>2.952</v>
      </c>
      <c r="AV501">
        <v>8612.8700000000008</v>
      </c>
      <c r="AY501" s="3">
        <v>2.952</v>
      </c>
      <c r="AZ501">
        <v>8612.8700000000008</v>
      </c>
      <c r="BT501" s="3">
        <v>36.479999999999997</v>
      </c>
      <c r="BU501">
        <v>4.58</v>
      </c>
      <c r="BY501" s="3">
        <v>7.99</v>
      </c>
      <c r="BZ501">
        <v>5.59</v>
      </c>
      <c r="CB501" s="9">
        <v>17.54</v>
      </c>
      <c r="CC501">
        <v>3.88</v>
      </c>
      <c r="CQ501" s="3">
        <v>5.57</v>
      </c>
      <c r="CR501">
        <v>5.66</v>
      </c>
      <c r="CT501" s="3">
        <v>5.57</v>
      </c>
      <c r="CU501">
        <v>5.66</v>
      </c>
      <c r="DL501" s="3">
        <v>7.94</v>
      </c>
      <c r="DM501">
        <v>4.1280000000000001</v>
      </c>
    </row>
    <row r="502" spans="47:117" x14ac:dyDescent="0.25">
      <c r="AU502" s="3">
        <v>2.96</v>
      </c>
      <c r="AV502">
        <v>10703.279999999999</v>
      </c>
      <c r="AY502" s="3">
        <v>2.96</v>
      </c>
      <c r="AZ502">
        <v>10703.279999999999</v>
      </c>
      <c r="BT502" s="3">
        <v>36.49</v>
      </c>
      <c r="BU502">
        <v>4.1989999999999998</v>
      </c>
      <c r="BY502" s="3">
        <v>8.02</v>
      </c>
      <c r="BZ502">
        <v>2.5470000000000002</v>
      </c>
      <c r="CB502" s="9">
        <v>17.559999999999999</v>
      </c>
      <c r="CC502">
        <v>2.637</v>
      </c>
      <c r="CQ502" s="3">
        <v>5.58</v>
      </c>
      <c r="CR502">
        <v>9.44</v>
      </c>
      <c r="CT502" s="3">
        <v>5.58</v>
      </c>
      <c r="CU502">
        <v>9.44</v>
      </c>
      <c r="DL502" s="3">
        <v>7.95</v>
      </c>
      <c r="DM502">
        <v>9.2270000000000003</v>
      </c>
    </row>
    <row r="503" spans="47:117" x14ac:dyDescent="0.25">
      <c r="AU503" s="3">
        <v>2.9609999999999999</v>
      </c>
      <c r="AV503">
        <v>9397.1</v>
      </c>
      <c r="AY503" s="3">
        <v>2.9609999999999999</v>
      </c>
      <c r="AZ503">
        <v>9397.1</v>
      </c>
      <c r="BT503" s="3">
        <v>36.5</v>
      </c>
      <c r="BU503">
        <v>8.206999999999999</v>
      </c>
      <c r="BY503" s="3">
        <v>8.0399999999999991</v>
      </c>
      <c r="BZ503">
        <v>1.4219999999999999</v>
      </c>
      <c r="CB503" s="9">
        <v>17.57</v>
      </c>
      <c r="CC503">
        <v>2.2949999999999999</v>
      </c>
      <c r="CQ503" s="3">
        <v>5.59</v>
      </c>
      <c r="CR503">
        <v>7.7789999999999999</v>
      </c>
      <c r="CT503" s="3">
        <v>5.59</v>
      </c>
      <c r="CU503">
        <v>7.7789999999999999</v>
      </c>
      <c r="DL503" s="3">
        <v>7.97</v>
      </c>
      <c r="DM503">
        <v>1.5840000000000001</v>
      </c>
    </row>
    <row r="504" spans="47:117" x14ac:dyDescent="0.25">
      <c r="AU504" s="3">
        <v>2.96999999999999</v>
      </c>
      <c r="AV504">
        <v>10143.109999999999</v>
      </c>
      <c r="AY504" s="3">
        <v>2.96999999999999</v>
      </c>
      <c r="AZ504">
        <v>10143.109999999999</v>
      </c>
      <c r="BT504" s="3">
        <v>36.51</v>
      </c>
      <c r="BU504">
        <v>2.7360000000000002</v>
      </c>
      <c r="BY504" s="3">
        <v>8.0500000000000007</v>
      </c>
      <c r="BZ504">
        <v>4.16</v>
      </c>
      <c r="CB504" s="9">
        <v>17.579999999999998</v>
      </c>
      <c r="CC504">
        <v>3.0870000000000002</v>
      </c>
      <c r="CQ504" s="3">
        <v>5.6</v>
      </c>
      <c r="CR504">
        <v>13.850000000000001</v>
      </c>
      <c r="CT504" s="3">
        <v>5.6</v>
      </c>
      <c r="CU504">
        <v>13.850000000000001</v>
      </c>
      <c r="DL504" s="3">
        <v>7.99</v>
      </c>
      <c r="DM504">
        <v>5.59</v>
      </c>
    </row>
    <row r="505" spans="47:117" x14ac:dyDescent="0.25">
      <c r="AU505" s="3">
        <v>2.97</v>
      </c>
      <c r="AV505">
        <v>21603.450000000004</v>
      </c>
      <c r="AY505" s="3">
        <v>2.97</v>
      </c>
      <c r="AZ505">
        <v>21603.450000000004</v>
      </c>
      <c r="BT505" s="3">
        <v>36.520000000000003</v>
      </c>
      <c r="BU505">
        <v>4.5990000000000002</v>
      </c>
      <c r="BY505" s="3">
        <v>8.07</v>
      </c>
      <c r="BZ505">
        <v>1.71</v>
      </c>
      <c r="CB505" s="9">
        <v>17.59</v>
      </c>
      <c r="CC505">
        <v>3.177</v>
      </c>
      <c r="CQ505" s="3">
        <v>5.61</v>
      </c>
      <c r="CR505">
        <v>8.5599999999999987</v>
      </c>
      <c r="CT505" s="3">
        <v>5.61</v>
      </c>
      <c r="CU505">
        <v>8.5599999999999987</v>
      </c>
      <c r="DL505" s="3">
        <v>8.02</v>
      </c>
      <c r="DM505">
        <v>2.5470000000000002</v>
      </c>
    </row>
    <row r="506" spans="47:117" x14ac:dyDescent="0.25">
      <c r="AU506" s="3">
        <v>2.9790000000000001</v>
      </c>
      <c r="AV506">
        <v>13360.47</v>
      </c>
      <c r="AY506" s="3">
        <v>2.9790000000000001</v>
      </c>
      <c r="AZ506">
        <v>13360.47</v>
      </c>
      <c r="BT506" s="3">
        <v>36.53</v>
      </c>
      <c r="BU506">
        <v>4.7009999999999996</v>
      </c>
      <c r="BY506" s="3">
        <v>8.09</v>
      </c>
      <c r="BZ506">
        <v>2.87</v>
      </c>
      <c r="CB506" s="9">
        <v>17.600000000000001</v>
      </c>
      <c r="CC506">
        <v>5.6680000000000001</v>
      </c>
      <c r="CQ506" s="3">
        <v>5.62</v>
      </c>
      <c r="CR506">
        <v>7.1899999999999995</v>
      </c>
      <c r="CT506" s="3">
        <v>5.62</v>
      </c>
      <c r="CU506">
        <v>7.1899999999999995</v>
      </c>
      <c r="DL506" s="3">
        <v>8.0399999999999991</v>
      </c>
      <c r="DM506">
        <v>1.4219999999999999</v>
      </c>
    </row>
    <row r="507" spans="47:117" x14ac:dyDescent="0.25">
      <c r="AU507" s="3">
        <v>2.98</v>
      </c>
      <c r="AV507">
        <v>15625.220000000001</v>
      </c>
      <c r="AY507" s="3">
        <v>2.98</v>
      </c>
      <c r="AZ507">
        <v>15625.220000000001</v>
      </c>
      <c r="BT507" s="3">
        <v>36.54</v>
      </c>
      <c r="BU507">
        <v>3.3759999999999999</v>
      </c>
      <c r="BY507" s="3">
        <v>8.11</v>
      </c>
      <c r="BZ507">
        <v>0.61199999999999999</v>
      </c>
      <c r="CB507" s="9">
        <v>17.61</v>
      </c>
      <c r="CC507">
        <v>2.0099999999999998</v>
      </c>
      <c r="CQ507" s="3">
        <v>5.63</v>
      </c>
      <c r="CR507">
        <v>9.17</v>
      </c>
      <c r="CT507" s="3">
        <v>5.63</v>
      </c>
      <c r="CU507">
        <v>9.17</v>
      </c>
      <c r="DL507" s="3">
        <v>8.0500000000000007</v>
      </c>
      <c r="DM507">
        <v>4.16</v>
      </c>
    </row>
    <row r="508" spans="47:117" x14ac:dyDescent="0.25">
      <c r="AU508" s="3">
        <v>2.988</v>
      </c>
      <c r="AV508">
        <v>6500.11</v>
      </c>
      <c r="AY508" s="3">
        <v>2.988</v>
      </c>
      <c r="AZ508">
        <v>6500.11</v>
      </c>
      <c r="BT508" s="3">
        <v>36.56</v>
      </c>
      <c r="BU508">
        <v>9.6410000000000018</v>
      </c>
      <c r="BY508" s="3">
        <v>8.1199999999999992</v>
      </c>
      <c r="BZ508">
        <v>1.458</v>
      </c>
      <c r="CB508" s="9">
        <v>17.63</v>
      </c>
      <c r="CC508">
        <v>1.107</v>
      </c>
      <c r="CQ508" s="3">
        <v>5.64</v>
      </c>
      <c r="CR508">
        <v>3.56</v>
      </c>
      <c r="CT508" s="3">
        <v>5.64</v>
      </c>
      <c r="CU508">
        <v>3.56</v>
      </c>
      <c r="DL508" s="3">
        <v>8.07</v>
      </c>
      <c r="DM508">
        <v>1.71</v>
      </c>
    </row>
    <row r="509" spans="47:117" x14ac:dyDescent="0.25">
      <c r="AU509" s="3">
        <v>2.99</v>
      </c>
      <c r="AV509">
        <v>9435.0600000000013</v>
      </c>
      <c r="AY509" s="3">
        <v>2.99</v>
      </c>
      <c r="AZ509">
        <v>9435.0600000000013</v>
      </c>
      <c r="BT509" s="3">
        <v>36.57</v>
      </c>
      <c r="BU509">
        <v>9.1280000000000001</v>
      </c>
      <c r="BY509" s="3">
        <v>8.1300000000000008</v>
      </c>
      <c r="BZ509">
        <v>7.2809999999999997</v>
      </c>
      <c r="CB509" s="9">
        <v>17.649999999999999</v>
      </c>
      <c r="CC509">
        <v>0.81899999999999995</v>
      </c>
      <c r="CQ509" s="3">
        <v>5.65</v>
      </c>
      <c r="CR509">
        <v>5.7100000000000009</v>
      </c>
      <c r="CT509" s="3">
        <v>5.65</v>
      </c>
      <c r="CU509">
        <v>5.7100000000000009</v>
      </c>
      <c r="DL509" s="3">
        <v>8.09</v>
      </c>
      <c r="DM509">
        <v>2.87</v>
      </c>
    </row>
    <row r="510" spans="47:117" x14ac:dyDescent="0.25">
      <c r="AU510" s="3">
        <v>2.9969999999999999</v>
      </c>
      <c r="AV510">
        <v>9732.7500000000018</v>
      </c>
      <c r="AY510" s="3">
        <v>2.9969999999999999</v>
      </c>
      <c r="AZ510">
        <v>9732.7500000000018</v>
      </c>
      <c r="BT510" s="3">
        <v>36.58</v>
      </c>
      <c r="BU510">
        <v>2.3730000000000002</v>
      </c>
      <c r="BY510" s="3">
        <v>8.14</v>
      </c>
      <c r="BZ510">
        <v>1.86</v>
      </c>
      <c r="CB510" s="9">
        <v>17.66</v>
      </c>
      <c r="CC510">
        <v>3.5459999999999998</v>
      </c>
      <c r="CQ510" s="3">
        <v>5.66</v>
      </c>
      <c r="CR510">
        <v>13.397</v>
      </c>
      <c r="CT510" s="3">
        <v>5.66</v>
      </c>
      <c r="CU510">
        <v>13.397</v>
      </c>
      <c r="DL510" s="3">
        <v>8.11</v>
      </c>
      <c r="DM510">
        <v>0.61199999999999999</v>
      </c>
    </row>
    <row r="511" spans="47:117" x14ac:dyDescent="0.25">
      <c r="AU511" s="3">
        <v>3</v>
      </c>
      <c r="AV511">
        <v>10948.18</v>
      </c>
      <c r="AY511" s="3">
        <v>3</v>
      </c>
      <c r="AZ511">
        <v>10948.18</v>
      </c>
      <c r="BT511" s="3">
        <v>36.6</v>
      </c>
      <c r="BU511">
        <v>3.68</v>
      </c>
      <c r="BY511" s="3">
        <v>8.15</v>
      </c>
      <c r="BZ511">
        <v>2.1150000000000002</v>
      </c>
      <c r="CB511" s="9">
        <v>17.670000000000002</v>
      </c>
      <c r="CC511">
        <v>2.1160000000000001</v>
      </c>
      <c r="CQ511" s="3">
        <v>5.67</v>
      </c>
      <c r="CR511">
        <v>8.26</v>
      </c>
      <c r="CT511" s="3">
        <v>5.67</v>
      </c>
      <c r="CU511">
        <v>8.26</v>
      </c>
      <c r="DL511" s="3">
        <v>8.1199999999999992</v>
      </c>
      <c r="DM511">
        <v>1.458</v>
      </c>
    </row>
    <row r="512" spans="47:117" x14ac:dyDescent="0.25">
      <c r="AU512" s="3">
        <v>3.0059999999999998</v>
      </c>
      <c r="AV512">
        <v>6761.41</v>
      </c>
      <c r="AY512" s="3">
        <v>3.0059999999999998</v>
      </c>
      <c r="AZ512">
        <v>6761.41</v>
      </c>
      <c r="BT512" s="3">
        <v>36.61</v>
      </c>
      <c r="BU512">
        <v>3.7199999999999998</v>
      </c>
      <c r="BY512" s="3">
        <v>8.16</v>
      </c>
      <c r="BZ512">
        <v>4.4379999999999997</v>
      </c>
      <c r="CB512" s="9">
        <v>17.68</v>
      </c>
      <c r="CC512">
        <v>3.9790000000000001</v>
      </c>
      <c r="CQ512" s="3">
        <v>5.68</v>
      </c>
      <c r="CR512">
        <v>11.84</v>
      </c>
      <c r="CT512" s="3">
        <v>5.68</v>
      </c>
      <c r="CU512">
        <v>11.84</v>
      </c>
      <c r="DL512" s="3">
        <v>8.1300000000000008</v>
      </c>
      <c r="DM512">
        <v>7.2809999999999997</v>
      </c>
    </row>
    <row r="513" spans="47:117" x14ac:dyDescent="0.25">
      <c r="AU513" s="3">
        <v>3.01</v>
      </c>
      <c r="AV513">
        <v>7577.58</v>
      </c>
      <c r="AY513" s="3">
        <v>3.01</v>
      </c>
      <c r="AZ513">
        <v>7577.58</v>
      </c>
      <c r="BT513" s="3">
        <v>36.619999999999997</v>
      </c>
      <c r="BU513">
        <v>6.26</v>
      </c>
      <c r="BY513" s="3">
        <v>8.19</v>
      </c>
      <c r="BZ513">
        <v>3.43799999999999</v>
      </c>
      <c r="CB513" s="9">
        <v>17.690000000000001</v>
      </c>
      <c r="CC513">
        <v>2.75</v>
      </c>
      <c r="CQ513" s="3">
        <v>5.69</v>
      </c>
      <c r="CR513">
        <v>2.1429999999999998</v>
      </c>
      <c r="CT513" s="3">
        <v>5.69</v>
      </c>
      <c r="CU513">
        <v>2.1429999999999998</v>
      </c>
      <c r="DL513" s="3">
        <v>8.14</v>
      </c>
      <c r="DM513">
        <v>1.86</v>
      </c>
    </row>
    <row r="514" spans="47:117" x14ac:dyDescent="0.25">
      <c r="AU514" s="3">
        <v>3.0150000000000001</v>
      </c>
      <c r="AV514">
        <v>9331.64</v>
      </c>
      <c r="AY514" s="3">
        <v>3.0150000000000001</v>
      </c>
      <c r="AZ514">
        <v>9331.64</v>
      </c>
      <c r="BT514" s="3">
        <v>36.630000000000003</v>
      </c>
      <c r="BU514">
        <v>6.3629999999999995</v>
      </c>
      <c r="BY514" s="3">
        <v>8.1999999999999993</v>
      </c>
      <c r="BZ514">
        <v>3.407</v>
      </c>
      <c r="CB514" s="9">
        <v>17.71</v>
      </c>
      <c r="CC514">
        <v>2.3199999999999998</v>
      </c>
      <c r="CQ514" s="3">
        <v>5.7</v>
      </c>
      <c r="CR514">
        <v>12.24</v>
      </c>
      <c r="CT514" s="3">
        <v>5.7</v>
      </c>
      <c r="CU514">
        <v>12.24</v>
      </c>
      <c r="DL514" s="3">
        <v>8.15</v>
      </c>
      <c r="DM514">
        <v>2.1150000000000002</v>
      </c>
    </row>
    <row r="515" spans="47:117" x14ac:dyDescent="0.25">
      <c r="AU515" s="3">
        <v>3.02</v>
      </c>
      <c r="AV515">
        <v>11147.09</v>
      </c>
      <c r="AY515" s="3">
        <v>3.02</v>
      </c>
      <c r="AZ515">
        <v>11147.09</v>
      </c>
      <c r="BT515" s="3">
        <v>36.64</v>
      </c>
      <c r="BU515">
        <v>4.74</v>
      </c>
      <c r="BY515" s="3">
        <v>8.2100000000000009</v>
      </c>
      <c r="BZ515">
        <v>2.31299999999999</v>
      </c>
      <c r="CB515" s="9">
        <v>17.72</v>
      </c>
      <c r="CC515">
        <v>1.1299999999999999</v>
      </c>
      <c r="CQ515" s="3">
        <v>5.71</v>
      </c>
      <c r="CR515">
        <v>1.22</v>
      </c>
      <c r="CT515" s="3">
        <v>5.71</v>
      </c>
      <c r="CU515">
        <v>1.22</v>
      </c>
      <c r="DL515" s="3">
        <v>8.16</v>
      </c>
      <c r="DM515">
        <v>4.4379999999999997</v>
      </c>
    </row>
    <row r="516" spans="47:117" x14ac:dyDescent="0.25">
      <c r="AU516" s="3">
        <v>3.024</v>
      </c>
      <c r="AV516">
        <v>11358.32</v>
      </c>
      <c r="AY516" s="3">
        <v>3.024</v>
      </c>
      <c r="AZ516">
        <v>11358.32</v>
      </c>
      <c r="BT516" s="3">
        <v>36.65</v>
      </c>
      <c r="BU516">
        <v>0.91</v>
      </c>
      <c r="BY516" s="3">
        <v>8.2200000000000006</v>
      </c>
      <c r="BZ516">
        <v>1.665</v>
      </c>
      <c r="CB516" s="9">
        <v>17.75</v>
      </c>
      <c r="CC516">
        <v>0.99</v>
      </c>
      <c r="CQ516" s="3">
        <v>5.72</v>
      </c>
      <c r="CR516">
        <v>2.09</v>
      </c>
      <c r="CT516" s="3">
        <v>5.72</v>
      </c>
      <c r="CU516">
        <v>2.09</v>
      </c>
      <c r="DL516" s="3">
        <v>8.19</v>
      </c>
      <c r="DM516">
        <v>3.43799999999999</v>
      </c>
    </row>
    <row r="517" spans="47:117" x14ac:dyDescent="0.25">
      <c r="AU517" s="3">
        <v>3.03</v>
      </c>
      <c r="AV517">
        <v>7878.1100000000006</v>
      </c>
      <c r="AY517" s="3">
        <v>3.03</v>
      </c>
      <c r="AZ517">
        <v>7878.1100000000006</v>
      </c>
      <c r="BT517" s="3">
        <v>36.659999999999997</v>
      </c>
      <c r="BU517">
        <v>1.323</v>
      </c>
      <c r="BY517" s="3">
        <v>8.24</v>
      </c>
      <c r="BZ517">
        <v>1.8360000000000001</v>
      </c>
      <c r="CB517" s="9">
        <v>17.760000000000002</v>
      </c>
      <c r="CC517">
        <v>11.33</v>
      </c>
      <c r="CQ517" s="3">
        <v>5.73</v>
      </c>
      <c r="CR517">
        <v>3</v>
      </c>
      <c r="CT517" s="3">
        <v>5.73</v>
      </c>
      <c r="CU517">
        <v>3</v>
      </c>
      <c r="DL517" s="3">
        <v>8.1999999999999993</v>
      </c>
      <c r="DM517">
        <v>3.407</v>
      </c>
    </row>
    <row r="518" spans="47:117" x14ac:dyDescent="0.25">
      <c r="AU518" s="3">
        <v>3.0329999999999999</v>
      </c>
      <c r="AV518">
        <v>9296.24</v>
      </c>
      <c r="AY518" s="3">
        <v>3.0329999999999999</v>
      </c>
      <c r="AZ518">
        <v>9296.24</v>
      </c>
      <c r="BT518" s="3">
        <v>36.67</v>
      </c>
      <c r="BU518">
        <v>4.6230000000000002</v>
      </c>
      <c r="BY518" s="3">
        <v>8.27</v>
      </c>
      <c r="BZ518">
        <v>6.1739999999999995</v>
      </c>
      <c r="CB518" s="9">
        <v>17.77</v>
      </c>
      <c r="CC518">
        <v>2.9159999999999999</v>
      </c>
      <c r="CQ518" s="3">
        <v>5.74</v>
      </c>
      <c r="CR518">
        <v>8.3309999999999995</v>
      </c>
      <c r="CT518" s="3">
        <v>5.74</v>
      </c>
      <c r="CU518">
        <v>8.3309999999999995</v>
      </c>
      <c r="DL518" s="3">
        <v>8.2100000000000009</v>
      </c>
      <c r="DM518">
        <v>2.31299999999999</v>
      </c>
    </row>
    <row r="519" spans="47:117" x14ac:dyDescent="0.25">
      <c r="AU519" s="3">
        <v>3.04</v>
      </c>
      <c r="AV519">
        <v>6503.9699999999993</v>
      </c>
      <c r="AY519" s="3">
        <v>3.04</v>
      </c>
      <c r="AZ519">
        <v>6503.9699999999993</v>
      </c>
      <c r="BT519" s="3">
        <v>36.68</v>
      </c>
      <c r="BU519">
        <v>11.604000000000001</v>
      </c>
      <c r="BY519" s="3">
        <v>8.2899999999999991</v>
      </c>
      <c r="BZ519">
        <v>4.6500000000000004</v>
      </c>
      <c r="CB519" s="9">
        <v>17.78</v>
      </c>
      <c r="CC519">
        <v>7.1060000000000008</v>
      </c>
      <c r="CQ519" s="3">
        <v>5.75</v>
      </c>
      <c r="CR519">
        <v>9.6169999999999991</v>
      </c>
      <c r="CT519" s="3">
        <v>5.75</v>
      </c>
      <c r="CU519">
        <v>9.6169999999999991</v>
      </c>
      <c r="DL519" s="3">
        <v>8.2200000000000006</v>
      </c>
      <c r="DM519">
        <v>1.665</v>
      </c>
    </row>
    <row r="520" spans="47:117" x14ac:dyDescent="0.25">
      <c r="AU520" s="3">
        <v>3.0419999999999998</v>
      </c>
      <c r="AV520">
        <v>17015.21</v>
      </c>
      <c r="AY520" s="3">
        <v>3.0419999999999998</v>
      </c>
      <c r="AZ520">
        <v>17015.21</v>
      </c>
      <c r="BT520" s="3">
        <v>36.700000000000003</v>
      </c>
      <c r="BU520">
        <v>5.1020000000000003</v>
      </c>
      <c r="BY520" s="3">
        <v>8.32</v>
      </c>
      <c r="BZ520">
        <v>3.63</v>
      </c>
      <c r="CB520" s="9">
        <v>17.8</v>
      </c>
      <c r="CC520">
        <v>1.827</v>
      </c>
      <c r="CQ520" s="3">
        <v>5.76</v>
      </c>
      <c r="CR520">
        <v>12.045</v>
      </c>
      <c r="CT520" s="3">
        <v>5.76</v>
      </c>
      <c r="CU520">
        <v>12.045</v>
      </c>
      <c r="DL520" s="3">
        <v>8.24</v>
      </c>
      <c r="DM520">
        <v>1.8360000000000001</v>
      </c>
    </row>
    <row r="521" spans="47:117" x14ac:dyDescent="0.25">
      <c r="AU521" s="3">
        <v>3.05</v>
      </c>
      <c r="AV521">
        <v>8561.16</v>
      </c>
      <c r="AY521" s="3">
        <v>3.05</v>
      </c>
      <c r="AZ521">
        <v>8561.16</v>
      </c>
      <c r="BT521" s="3">
        <v>36.72</v>
      </c>
      <c r="BU521">
        <v>7.1020000000000003</v>
      </c>
      <c r="BY521" s="3">
        <v>8.35</v>
      </c>
      <c r="BZ521">
        <v>0.96299999999999997</v>
      </c>
      <c r="CB521" s="9">
        <v>17.82</v>
      </c>
      <c r="CC521">
        <v>7.3120000000000003</v>
      </c>
      <c r="CQ521" s="3">
        <v>5.77</v>
      </c>
      <c r="CR521">
        <v>12.253</v>
      </c>
      <c r="CT521" s="3">
        <v>5.77</v>
      </c>
      <c r="CU521">
        <v>12.253</v>
      </c>
      <c r="DL521" s="3">
        <v>8.27</v>
      </c>
      <c r="DM521">
        <v>6.1739999999999995</v>
      </c>
    </row>
    <row r="522" spans="47:117" x14ac:dyDescent="0.25">
      <c r="AU522" s="3">
        <v>3.0510000000000002</v>
      </c>
      <c r="AV522">
        <v>9493.9600000000009</v>
      </c>
      <c r="AY522" s="3">
        <v>3.0510000000000002</v>
      </c>
      <c r="AZ522">
        <v>9493.9600000000009</v>
      </c>
      <c r="BT522" s="3">
        <v>36.729999999999997</v>
      </c>
      <c r="BU522">
        <v>4.5990000000000002</v>
      </c>
      <c r="BY522" s="3">
        <v>8.36</v>
      </c>
      <c r="BZ522">
        <v>0.66600000000000004</v>
      </c>
      <c r="CB522" s="9">
        <v>17.84</v>
      </c>
      <c r="CC522">
        <v>1.6379999999999999</v>
      </c>
      <c r="CQ522" s="3">
        <v>5.78</v>
      </c>
      <c r="CR522">
        <v>9.129999999999999</v>
      </c>
      <c r="CT522" s="3">
        <v>5.78</v>
      </c>
      <c r="CU522">
        <v>9.129999999999999</v>
      </c>
      <c r="DL522" s="3">
        <v>8.2899999999999991</v>
      </c>
      <c r="DM522">
        <v>4.6500000000000004</v>
      </c>
    </row>
    <row r="523" spans="47:117" x14ac:dyDescent="0.25">
      <c r="AU523" s="3">
        <v>3.06</v>
      </c>
      <c r="AV523">
        <v>15401.36</v>
      </c>
      <c r="AY523" s="3">
        <v>3.06</v>
      </c>
      <c r="AZ523">
        <v>15401.36</v>
      </c>
      <c r="BT523" s="3">
        <v>36.75</v>
      </c>
      <c r="BU523">
        <v>7.7730000000000006</v>
      </c>
      <c r="BY523" s="3">
        <v>8.41</v>
      </c>
      <c r="BZ523">
        <v>3.25</v>
      </c>
      <c r="CB523" s="9">
        <v>17.850000000000001</v>
      </c>
      <c r="CC523">
        <v>5.8520000000000003</v>
      </c>
      <c r="CQ523" s="3">
        <v>5.79</v>
      </c>
      <c r="CR523">
        <v>4.6900000000000004</v>
      </c>
      <c r="CT523" s="3">
        <v>5.79</v>
      </c>
      <c r="CU523">
        <v>4.6900000000000004</v>
      </c>
      <c r="DL523" s="3">
        <v>8.32</v>
      </c>
      <c r="DM523">
        <v>3.63</v>
      </c>
    </row>
    <row r="524" spans="47:117" x14ac:dyDescent="0.25">
      <c r="AU524" s="3">
        <v>3.069</v>
      </c>
      <c r="AV524">
        <v>14676.150000000001</v>
      </c>
      <c r="AY524" s="3">
        <v>3.069</v>
      </c>
      <c r="AZ524">
        <v>14676.150000000001</v>
      </c>
      <c r="BT524" s="3">
        <v>36.76</v>
      </c>
      <c r="BU524">
        <v>5.3819999999999899</v>
      </c>
      <c r="BY524" s="3">
        <v>8.44</v>
      </c>
      <c r="BZ524">
        <v>1.593</v>
      </c>
      <c r="CB524" s="9">
        <v>17.86</v>
      </c>
      <c r="CC524">
        <v>2.0699999999999998</v>
      </c>
      <c r="CQ524" s="3">
        <v>5.8</v>
      </c>
      <c r="CR524">
        <v>12.256</v>
      </c>
      <c r="CT524" s="3">
        <v>5.8</v>
      </c>
      <c r="CU524">
        <v>12.256</v>
      </c>
      <c r="DL524" s="3">
        <v>8.35</v>
      </c>
      <c r="DM524">
        <v>0.96299999999999997</v>
      </c>
    </row>
    <row r="525" spans="47:117" x14ac:dyDescent="0.25">
      <c r="AU525" s="3">
        <v>3.07</v>
      </c>
      <c r="AV525">
        <v>8524.260000000002</v>
      </c>
      <c r="AY525" s="3">
        <v>3.07</v>
      </c>
      <c r="AZ525">
        <v>8524.260000000002</v>
      </c>
      <c r="BT525" s="3">
        <v>36.78</v>
      </c>
      <c r="BU525">
        <v>6.3719999999999999</v>
      </c>
      <c r="BY525" s="3">
        <v>8.48</v>
      </c>
      <c r="BZ525">
        <v>2.02</v>
      </c>
      <c r="CB525" s="9">
        <v>17.87</v>
      </c>
      <c r="CC525">
        <v>10.137</v>
      </c>
      <c r="CQ525" s="3">
        <v>5.81</v>
      </c>
      <c r="CR525">
        <v>13.280000000000001</v>
      </c>
      <c r="CT525" s="3">
        <v>5.81</v>
      </c>
      <c r="CU525">
        <v>13.280000000000001</v>
      </c>
      <c r="DL525" s="3">
        <v>8.36</v>
      </c>
      <c r="DM525">
        <v>0.66600000000000004</v>
      </c>
    </row>
    <row r="526" spans="47:117" x14ac:dyDescent="0.25">
      <c r="AU526" s="3">
        <v>3.0779999999999998</v>
      </c>
      <c r="AV526">
        <v>9905.5499999999993</v>
      </c>
      <c r="AY526" s="3">
        <v>3.0779999999999998</v>
      </c>
      <c r="AZ526">
        <v>9905.5499999999993</v>
      </c>
      <c r="BT526" s="3">
        <v>36.79</v>
      </c>
      <c r="BU526">
        <v>6.1340000000000003</v>
      </c>
      <c r="BY526" s="3">
        <v>8.49</v>
      </c>
      <c r="BZ526">
        <v>2.9299999999999997</v>
      </c>
      <c r="CB526" s="9">
        <v>17.899999999999999</v>
      </c>
      <c r="CC526">
        <v>4.8599999999999994</v>
      </c>
      <c r="CQ526" s="3">
        <v>5.83</v>
      </c>
      <c r="CR526">
        <v>2.8200000000000003</v>
      </c>
      <c r="CT526" s="3">
        <v>5.83</v>
      </c>
      <c r="CU526">
        <v>2.8200000000000003</v>
      </c>
      <c r="DL526" s="3">
        <v>8.41</v>
      </c>
      <c r="DM526">
        <v>3.25</v>
      </c>
    </row>
    <row r="527" spans="47:117" x14ac:dyDescent="0.25">
      <c r="AU527" s="3">
        <v>3.08</v>
      </c>
      <c r="AV527">
        <v>13610.509999999998</v>
      </c>
      <c r="AY527" s="3">
        <v>3.08</v>
      </c>
      <c r="AZ527">
        <v>13610.509999999998</v>
      </c>
      <c r="BT527" s="3">
        <v>36.799999999999997</v>
      </c>
      <c r="BU527">
        <v>2.44</v>
      </c>
      <c r="BY527" s="3">
        <v>8.5</v>
      </c>
      <c r="BZ527">
        <v>1.44</v>
      </c>
      <c r="CB527" s="9">
        <v>17.93</v>
      </c>
      <c r="CC527">
        <v>2.1509999999999998</v>
      </c>
      <c r="CQ527" s="3">
        <v>5.84</v>
      </c>
      <c r="CR527">
        <v>9.6</v>
      </c>
      <c r="CT527" s="3">
        <v>5.84</v>
      </c>
      <c r="CU527">
        <v>9.6</v>
      </c>
      <c r="DL527" s="3">
        <v>8.44</v>
      </c>
      <c r="DM527">
        <v>1.593</v>
      </c>
    </row>
    <row r="528" spans="47:117" x14ac:dyDescent="0.25">
      <c r="AU528" s="3">
        <v>3.0870000000000002</v>
      </c>
      <c r="AV528">
        <v>14694.93</v>
      </c>
      <c r="AY528" s="3">
        <v>3.0870000000000002</v>
      </c>
      <c r="AZ528">
        <v>14694.93</v>
      </c>
      <c r="BT528" s="3">
        <v>36.81</v>
      </c>
      <c r="BU528">
        <v>3.6</v>
      </c>
      <c r="BY528" s="3">
        <v>8.51</v>
      </c>
      <c r="BZ528">
        <v>2.78</v>
      </c>
      <c r="CB528" s="9">
        <v>17.95</v>
      </c>
      <c r="CC528">
        <v>1.75</v>
      </c>
      <c r="CQ528" s="3">
        <v>5.85</v>
      </c>
      <c r="CR528">
        <v>4.17</v>
      </c>
      <c r="CT528" s="3">
        <v>5.85</v>
      </c>
      <c r="CU528">
        <v>4.17</v>
      </c>
      <c r="DL528" s="3">
        <v>8.48</v>
      </c>
      <c r="DM528">
        <v>2.02</v>
      </c>
    </row>
    <row r="529" spans="47:117" x14ac:dyDescent="0.25">
      <c r="AU529" s="3">
        <v>3.09</v>
      </c>
      <c r="AV529">
        <v>7120.02</v>
      </c>
      <c r="AY529" s="3">
        <v>3.09</v>
      </c>
      <c r="AZ529">
        <v>7120.02</v>
      </c>
      <c r="BT529" s="3">
        <v>36.82</v>
      </c>
      <c r="BU529">
        <v>3.9509999999999899</v>
      </c>
      <c r="BY529" s="3">
        <v>8.5500000000000007</v>
      </c>
      <c r="BZ529">
        <v>8.09</v>
      </c>
      <c r="CB529" s="9">
        <v>17.96</v>
      </c>
      <c r="CC529">
        <v>0.48599999999999999</v>
      </c>
      <c r="CQ529" s="3">
        <v>5.86</v>
      </c>
      <c r="CR529">
        <v>8.657</v>
      </c>
      <c r="CT529" s="3">
        <v>5.86</v>
      </c>
      <c r="CU529">
        <v>8.657</v>
      </c>
      <c r="DL529" s="3">
        <v>8.49</v>
      </c>
      <c r="DM529">
        <v>2.9299999999999997</v>
      </c>
    </row>
    <row r="530" spans="47:117" x14ac:dyDescent="0.25">
      <c r="AU530" s="3">
        <v>3.0960000000000001</v>
      </c>
      <c r="AV530">
        <v>8488.91</v>
      </c>
      <c r="AY530" s="3">
        <v>3.0960000000000001</v>
      </c>
      <c r="AZ530">
        <v>8488.91</v>
      </c>
      <c r="BT530" s="3">
        <v>36.83</v>
      </c>
      <c r="BU530">
        <v>3.762</v>
      </c>
      <c r="BY530" s="3">
        <v>8.57</v>
      </c>
      <c r="BZ530">
        <v>4.8899999999999997</v>
      </c>
      <c r="CB530" s="9">
        <v>17.98</v>
      </c>
      <c r="CC530">
        <v>2.1419999999999999</v>
      </c>
      <c r="CQ530" s="3">
        <v>5.87</v>
      </c>
      <c r="CR530">
        <v>10.440000000000001</v>
      </c>
      <c r="CT530" s="3">
        <v>5.87</v>
      </c>
      <c r="CU530">
        <v>10.440000000000001</v>
      </c>
      <c r="DL530" s="3">
        <v>8.5</v>
      </c>
      <c r="DM530">
        <v>1.44</v>
      </c>
    </row>
    <row r="531" spans="47:117" x14ac:dyDescent="0.25">
      <c r="AU531" s="3">
        <v>3.1</v>
      </c>
      <c r="AV531">
        <v>6642.38</v>
      </c>
      <c r="AY531" s="3">
        <v>3.1</v>
      </c>
      <c r="AZ531">
        <v>6642.38</v>
      </c>
      <c r="BT531" s="3">
        <v>36.840000000000003</v>
      </c>
      <c r="BU531">
        <v>6.41</v>
      </c>
      <c r="BY531" s="3">
        <v>8.58</v>
      </c>
      <c r="BZ531">
        <v>1.385</v>
      </c>
      <c r="CB531" s="9">
        <v>18</v>
      </c>
      <c r="CC531">
        <v>2.2000000000000002</v>
      </c>
      <c r="CQ531" s="3">
        <v>5.89</v>
      </c>
      <c r="CR531">
        <v>8.08</v>
      </c>
      <c r="CT531" s="3">
        <v>5.89</v>
      </c>
      <c r="CU531">
        <v>8.08</v>
      </c>
      <c r="DL531" s="3">
        <v>8.51</v>
      </c>
      <c r="DM531">
        <v>2.78</v>
      </c>
    </row>
    <row r="532" spans="47:117" x14ac:dyDescent="0.25">
      <c r="AU532" s="3">
        <v>3.105</v>
      </c>
      <c r="AV532">
        <v>4900.5499999999993</v>
      </c>
      <c r="AY532" s="3">
        <v>3.105</v>
      </c>
      <c r="AZ532">
        <v>4900.5499999999993</v>
      </c>
      <c r="BT532" s="3">
        <v>36.85</v>
      </c>
      <c r="BU532">
        <v>1.3320000000000001</v>
      </c>
      <c r="BY532" s="3">
        <v>8.59</v>
      </c>
      <c r="BZ532">
        <v>4.2119999999999997</v>
      </c>
      <c r="CB532" s="9">
        <v>18.010000000000002</v>
      </c>
      <c r="CC532">
        <v>4.5350000000000001</v>
      </c>
      <c r="CQ532" s="3">
        <v>5.9</v>
      </c>
      <c r="CR532">
        <v>13.09</v>
      </c>
      <c r="CT532" s="3">
        <v>5.9</v>
      </c>
      <c r="CU532">
        <v>13.09</v>
      </c>
      <c r="DL532" s="3">
        <v>8.5500000000000007</v>
      </c>
      <c r="DM532">
        <v>8.09</v>
      </c>
    </row>
    <row r="533" spans="47:117" x14ac:dyDescent="0.25">
      <c r="AU533" s="3">
        <v>3.11</v>
      </c>
      <c r="AV533">
        <v>10997.179999999998</v>
      </c>
      <c r="AY533" s="3">
        <v>3.11</v>
      </c>
      <c r="AZ533">
        <v>10997.179999999998</v>
      </c>
      <c r="BT533" s="3">
        <v>36.86</v>
      </c>
      <c r="BU533">
        <v>11.35</v>
      </c>
      <c r="BY533" s="3">
        <v>8.6</v>
      </c>
      <c r="BZ533">
        <v>1.53</v>
      </c>
      <c r="CB533" s="9">
        <v>18.02</v>
      </c>
      <c r="CC533">
        <v>3.24</v>
      </c>
      <c r="CQ533" s="3">
        <v>5.91</v>
      </c>
      <c r="CR533">
        <v>8.9530000000000012</v>
      </c>
      <c r="CT533" s="3">
        <v>5.91</v>
      </c>
      <c r="CU533">
        <v>8.9530000000000012</v>
      </c>
      <c r="DL533" s="3">
        <v>8.57</v>
      </c>
      <c r="DM533">
        <v>4.8899999999999997</v>
      </c>
    </row>
    <row r="534" spans="47:117" x14ac:dyDescent="0.25">
      <c r="AU534" s="3">
        <v>3.1139999999999999</v>
      </c>
      <c r="AV534">
        <v>11961.890000000001</v>
      </c>
      <c r="AY534" s="3">
        <v>3.1139999999999999</v>
      </c>
      <c r="AZ534">
        <v>11961.890000000001</v>
      </c>
      <c r="BT534" s="3">
        <v>36.869999999999997</v>
      </c>
      <c r="BU534">
        <v>12.129</v>
      </c>
      <c r="BY534" s="3">
        <v>8.6199999999999992</v>
      </c>
      <c r="BZ534">
        <v>1.37</v>
      </c>
      <c r="CB534" s="9">
        <v>18.03</v>
      </c>
      <c r="CC534">
        <v>1.1519999999999999</v>
      </c>
      <c r="CQ534" s="3">
        <v>5.92</v>
      </c>
      <c r="CR534">
        <v>3.05</v>
      </c>
      <c r="CT534" s="3">
        <v>5.92</v>
      </c>
      <c r="CU534">
        <v>3.05</v>
      </c>
      <c r="DL534" s="3">
        <v>8.58</v>
      </c>
      <c r="DM534">
        <v>1.385</v>
      </c>
    </row>
    <row r="535" spans="47:117" x14ac:dyDescent="0.25">
      <c r="AU535" s="3">
        <v>3.12</v>
      </c>
      <c r="AV535">
        <v>7229.74</v>
      </c>
      <c r="AY535" s="3">
        <v>3.12</v>
      </c>
      <c r="AZ535">
        <v>7229.74</v>
      </c>
      <c r="BT535" s="3">
        <v>36.880000000000003</v>
      </c>
      <c r="BU535">
        <v>2.8260000000000001</v>
      </c>
      <c r="BY535" s="3">
        <v>8.65</v>
      </c>
      <c r="BZ535">
        <v>4.2839999999999998</v>
      </c>
      <c r="CB535" s="9">
        <v>18.04</v>
      </c>
      <c r="CC535">
        <v>1.17</v>
      </c>
      <c r="CQ535" s="3">
        <v>5.93</v>
      </c>
      <c r="CR535">
        <v>1.57</v>
      </c>
      <c r="CT535" s="3">
        <v>5.93</v>
      </c>
      <c r="CU535">
        <v>1.57</v>
      </c>
      <c r="DL535" s="3">
        <v>8.59</v>
      </c>
      <c r="DM535">
        <v>4.2119999999999997</v>
      </c>
    </row>
    <row r="536" spans="47:117" x14ac:dyDescent="0.25">
      <c r="AU536" s="3">
        <v>3.1230000000000002</v>
      </c>
      <c r="AV536">
        <v>8071.4000000000005</v>
      </c>
      <c r="AY536" s="3">
        <v>3.1230000000000002</v>
      </c>
      <c r="AZ536">
        <v>8071.4000000000005</v>
      </c>
      <c r="BT536" s="3">
        <v>36.89</v>
      </c>
      <c r="BU536">
        <v>1.7189999999999901</v>
      </c>
      <c r="BY536" s="3">
        <v>8.67</v>
      </c>
      <c r="BZ536">
        <v>9.0149999999999988</v>
      </c>
      <c r="CB536" s="9">
        <v>18.05</v>
      </c>
      <c r="CC536">
        <v>2.4009999999999998</v>
      </c>
      <c r="CQ536" s="3">
        <v>5.94</v>
      </c>
      <c r="CR536">
        <v>6.5299999999999994</v>
      </c>
      <c r="CT536" s="3">
        <v>5.94</v>
      </c>
      <c r="CU536">
        <v>6.5299999999999994</v>
      </c>
      <c r="DL536" s="3">
        <v>8.6</v>
      </c>
      <c r="DM536">
        <v>1.53</v>
      </c>
    </row>
    <row r="537" spans="47:117" x14ac:dyDescent="0.25">
      <c r="AU537" s="3">
        <v>3.13</v>
      </c>
      <c r="AV537">
        <v>7913.18</v>
      </c>
      <c r="AY537" s="3">
        <v>3.13</v>
      </c>
      <c r="AZ537">
        <v>7913.18</v>
      </c>
      <c r="BT537" s="3">
        <v>36.909999999999997</v>
      </c>
      <c r="BU537">
        <v>2.7</v>
      </c>
      <c r="BY537" s="3">
        <v>8.68</v>
      </c>
      <c r="BZ537">
        <v>4.71</v>
      </c>
      <c r="CB537" s="9">
        <v>18.07</v>
      </c>
      <c r="CC537">
        <v>11.077</v>
      </c>
      <c r="CQ537" s="3">
        <v>5.95</v>
      </c>
      <c r="CR537">
        <v>6.1379999999999999</v>
      </c>
      <c r="CT537" s="3">
        <v>5.95</v>
      </c>
      <c r="CU537">
        <v>6.1379999999999999</v>
      </c>
      <c r="DL537" s="3">
        <v>8.6199999999999992</v>
      </c>
      <c r="DM537">
        <v>1.37</v>
      </c>
    </row>
    <row r="538" spans="47:117" x14ac:dyDescent="0.25">
      <c r="AU538" s="3">
        <v>3.1320000000000001</v>
      </c>
      <c r="AV538">
        <v>5111.33</v>
      </c>
      <c r="AY538" s="3">
        <v>3.1320000000000001</v>
      </c>
      <c r="AZ538">
        <v>5111.33</v>
      </c>
      <c r="BT538" s="3">
        <v>36.92</v>
      </c>
      <c r="BU538">
        <v>1.458</v>
      </c>
      <c r="BY538" s="3">
        <v>8.69</v>
      </c>
      <c r="BZ538">
        <v>5.76</v>
      </c>
      <c r="CB538" s="9">
        <v>18.079999999999998</v>
      </c>
      <c r="CC538">
        <v>12.560999999999998</v>
      </c>
      <c r="CQ538" s="3">
        <v>5.96</v>
      </c>
      <c r="CR538">
        <v>12.29</v>
      </c>
      <c r="CT538" s="3">
        <v>5.96</v>
      </c>
      <c r="CU538">
        <v>12.29</v>
      </c>
      <c r="DL538" s="3">
        <v>8.65</v>
      </c>
      <c r="DM538">
        <v>4.2839999999999998</v>
      </c>
    </row>
    <row r="539" spans="47:117" x14ac:dyDescent="0.25">
      <c r="AU539" s="3">
        <v>3.14</v>
      </c>
      <c r="AV539">
        <v>6688.8399999999992</v>
      </c>
      <c r="AY539" s="3">
        <v>3.14</v>
      </c>
      <c r="AZ539">
        <v>6688.8399999999992</v>
      </c>
      <c r="BT539" s="3">
        <v>36.94</v>
      </c>
      <c r="BU539">
        <v>1.593</v>
      </c>
      <c r="BY539" s="3">
        <v>8.6999999999999993</v>
      </c>
      <c r="BZ539">
        <v>2.3849999999999998</v>
      </c>
      <c r="CB539" s="9">
        <v>18.14</v>
      </c>
      <c r="CC539">
        <v>5.7940000000000005</v>
      </c>
      <c r="CQ539" s="3">
        <v>5.97</v>
      </c>
      <c r="CR539">
        <v>7.56</v>
      </c>
      <c r="CT539" s="3">
        <v>5.97</v>
      </c>
      <c r="CU539">
        <v>7.56</v>
      </c>
      <c r="DL539" s="3">
        <v>8.67</v>
      </c>
      <c r="DM539">
        <v>9.0149999999999988</v>
      </c>
    </row>
    <row r="540" spans="47:117" x14ac:dyDescent="0.25">
      <c r="AU540" s="3">
        <v>3.141</v>
      </c>
      <c r="AV540">
        <v>12193.209999999997</v>
      </c>
      <c r="AY540" s="3">
        <v>3.141</v>
      </c>
      <c r="AZ540">
        <v>12193.209999999997</v>
      </c>
      <c r="BT540" s="3">
        <v>36.950000000000003</v>
      </c>
      <c r="BU540">
        <v>2.88</v>
      </c>
      <c r="BY540" s="3">
        <v>8.7200000000000006</v>
      </c>
      <c r="BZ540">
        <v>2.5649999999999999</v>
      </c>
      <c r="CB540" s="9">
        <v>18.149999999999999</v>
      </c>
      <c r="CC540">
        <v>2.16</v>
      </c>
      <c r="CQ540" s="3">
        <v>5.98</v>
      </c>
      <c r="CR540">
        <v>6.25</v>
      </c>
      <c r="CT540" s="3">
        <v>5.98</v>
      </c>
      <c r="CU540">
        <v>6.25</v>
      </c>
      <c r="DL540" s="3">
        <v>8.68</v>
      </c>
      <c r="DM540">
        <v>4.71</v>
      </c>
    </row>
    <row r="541" spans="47:117" x14ac:dyDescent="0.25">
      <c r="AU541" s="3">
        <v>3.15</v>
      </c>
      <c r="AV541">
        <v>23311.21</v>
      </c>
      <c r="AY541" s="3">
        <v>3.15</v>
      </c>
      <c r="AZ541">
        <v>23311.21</v>
      </c>
      <c r="BT541" s="3">
        <v>36.96</v>
      </c>
      <c r="BU541">
        <v>7.6590000000000007</v>
      </c>
      <c r="BY541" s="3">
        <v>8.74</v>
      </c>
      <c r="BZ541">
        <v>2.86</v>
      </c>
      <c r="CB541" s="9">
        <v>18.16</v>
      </c>
      <c r="CC541">
        <v>1.73</v>
      </c>
      <c r="CQ541" s="3">
        <v>5.99</v>
      </c>
      <c r="CR541">
        <v>10.67</v>
      </c>
      <c r="CT541" s="3">
        <v>5.99</v>
      </c>
      <c r="CU541">
        <v>10.67</v>
      </c>
      <c r="DL541" s="3">
        <v>8.69</v>
      </c>
      <c r="DM541">
        <v>5.76</v>
      </c>
    </row>
    <row r="542" spans="47:117" x14ac:dyDescent="0.25">
      <c r="AU542" s="3">
        <v>3.1589999999999998</v>
      </c>
      <c r="AV542">
        <v>10687.07</v>
      </c>
      <c r="AY542" s="3">
        <v>3.1589999999999998</v>
      </c>
      <c r="AZ542">
        <v>10687.07</v>
      </c>
      <c r="BT542" s="3">
        <v>36.97</v>
      </c>
      <c r="BU542">
        <v>3.2160000000000002</v>
      </c>
      <c r="BY542" s="3">
        <v>8.76</v>
      </c>
      <c r="BZ542">
        <v>0.59399999999999997</v>
      </c>
      <c r="CB542" s="9">
        <v>18.170000000000002</v>
      </c>
      <c r="CC542">
        <v>2.6190000000000002</v>
      </c>
      <c r="CQ542" s="3">
        <v>6</v>
      </c>
      <c r="CR542">
        <v>6.6899999999999995</v>
      </c>
      <c r="CT542" s="3">
        <v>6</v>
      </c>
      <c r="CU542">
        <v>6.6899999999999995</v>
      </c>
      <c r="DL542" s="3">
        <v>8.6999999999999993</v>
      </c>
      <c r="DM542">
        <v>2.3849999999999998</v>
      </c>
    </row>
    <row r="543" spans="47:117" x14ac:dyDescent="0.25">
      <c r="AU543" s="3">
        <v>3.16</v>
      </c>
      <c r="AV543">
        <v>4023.94</v>
      </c>
      <c r="AY543" s="3">
        <v>3.16</v>
      </c>
      <c r="AZ543">
        <v>4023.94</v>
      </c>
      <c r="BT543" s="3">
        <v>36.979999999999997</v>
      </c>
      <c r="BU543">
        <v>2.367</v>
      </c>
      <c r="BY543" s="3">
        <v>8.77</v>
      </c>
      <c r="BZ543">
        <v>1.359</v>
      </c>
      <c r="CB543" s="9">
        <v>18.18</v>
      </c>
      <c r="CC543">
        <v>3.36</v>
      </c>
      <c r="CQ543" s="3">
        <v>6.01</v>
      </c>
      <c r="CR543">
        <v>20.47</v>
      </c>
      <c r="CT543" s="3">
        <v>6.01</v>
      </c>
      <c r="CU543">
        <v>20.47</v>
      </c>
      <c r="DL543" s="3">
        <v>8.7200000000000006</v>
      </c>
      <c r="DM543">
        <v>2.5649999999999999</v>
      </c>
    </row>
    <row r="544" spans="47:117" x14ac:dyDescent="0.25">
      <c r="AU544" s="3">
        <v>3.1680000000000001</v>
      </c>
      <c r="AV544">
        <v>11847.75</v>
      </c>
      <c r="AY544" s="3">
        <v>3.1680000000000001</v>
      </c>
      <c r="AZ544">
        <v>11847.75</v>
      </c>
      <c r="BT544" s="3">
        <v>36.99</v>
      </c>
      <c r="BU544">
        <v>6.282</v>
      </c>
      <c r="BY544" s="3">
        <v>8.7799999999999994</v>
      </c>
      <c r="BZ544">
        <v>1.7189999999999901</v>
      </c>
      <c r="CB544" s="9">
        <v>18.190000000000001</v>
      </c>
      <c r="CC544">
        <v>4.3740000000000006</v>
      </c>
      <c r="CQ544" s="3">
        <v>6.02</v>
      </c>
      <c r="CR544">
        <v>5.8569999999999993</v>
      </c>
      <c r="CT544" s="3">
        <v>6.02</v>
      </c>
      <c r="CU544">
        <v>5.8569999999999993</v>
      </c>
      <c r="DL544" s="3">
        <v>8.74</v>
      </c>
      <c r="DM544">
        <v>2.86</v>
      </c>
    </row>
    <row r="545" spans="47:117" x14ac:dyDescent="0.25">
      <c r="AU545" s="3">
        <v>3.17</v>
      </c>
      <c r="AV545">
        <v>10406.790000000001</v>
      </c>
      <c r="AY545" s="3">
        <v>3.17</v>
      </c>
      <c r="AZ545">
        <v>10406.790000000001</v>
      </c>
      <c r="BT545" s="3">
        <v>37</v>
      </c>
      <c r="BU545">
        <v>1.1339999999999999</v>
      </c>
      <c r="BY545" s="3">
        <v>8.7899999999999991</v>
      </c>
      <c r="BZ545">
        <v>3.3570000000000002</v>
      </c>
      <c r="CB545" s="9">
        <v>18.2</v>
      </c>
      <c r="CC545">
        <v>1.87</v>
      </c>
      <c r="CQ545" s="3">
        <v>6.03</v>
      </c>
      <c r="CR545">
        <v>4.0179999999999998</v>
      </c>
      <c r="CT545" s="3">
        <v>6.03</v>
      </c>
      <c r="CU545">
        <v>4.0179999999999998</v>
      </c>
      <c r="DL545" s="3">
        <v>8.76</v>
      </c>
      <c r="DM545">
        <v>0.59399999999999997</v>
      </c>
    </row>
    <row r="546" spans="47:117" x14ac:dyDescent="0.25">
      <c r="AU546" s="3">
        <v>3.177</v>
      </c>
      <c r="AV546">
        <v>17320.210000000003</v>
      </c>
      <c r="AY546" s="3">
        <v>3.177</v>
      </c>
      <c r="AZ546">
        <v>17320.210000000003</v>
      </c>
      <c r="BT546" s="3">
        <v>37.01</v>
      </c>
      <c r="BU546">
        <v>13.307999999999989</v>
      </c>
      <c r="BY546" s="3">
        <v>8.82</v>
      </c>
      <c r="BZ546">
        <v>4.4879999999999995</v>
      </c>
      <c r="CB546" s="9">
        <v>18.21</v>
      </c>
      <c r="CC546">
        <v>0.61</v>
      </c>
      <c r="CQ546" s="3">
        <v>6.04</v>
      </c>
      <c r="CR546">
        <v>6.2100000000000009</v>
      </c>
      <c r="CT546" s="3">
        <v>6.04</v>
      </c>
      <c r="CU546">
        <v>6.2100000000000009</v>
      </c>
      <c r="DL546" s="3">
        <v>8.77</v>
      </c>
      <c r="DM546">
        <v>1.359</v>
      </c>
    </row>
    <row r="547" spans="47:117" x14ac:dyDescent="0.25">
      <c r="AU547" s="3">
        <v>3.18</v>
      </c>
      <c r="AV547">
        <v>4158.88</v>
      </c>
      <c r="AY547" s="3">
        <v>3.18</v>
      </c>
      <c r="AZ547">
        <v>4158.88</v>
      </c>
      <c r="BT547" s="3">
        <v>37.020000000000003</v>
      </c>
      <c r="BU547">
        <v>5.9220000000000006</v>
      </c>
      <c r="BY547" s="3">
        <v>8.83</v>
      </c>
      <c r="BZ547">
        <v>1.29</v>
      </c>
      <c r="CB547" s="9">
        <v>18.23</v>
      </c>
      <c r="CC547">
        <v>1.84</v>
      </c>
      <c r="CQ547" s="3">
        <v>6.05</v>
      </c>
      <c r="CR547">
        <v>15.154</v>
      </c>
      <c r="CT547" s="3">
        <v>6.05</v>
      </c>
      <c r="CU547">
        <v>15.154</v>
      </c>
      <c r="DL547" s="3">
        <v>8.7799999999999994</v>
      </c>
      <c r="DM547">
        <v>1.7189999999999901</v>
      </c>
    </row>
    <row r="548" spans="47:117" x14ac:dyDescent="0.25">
      <c r="AU548" s="3">
        <v>3.1859999999999999</v>
      </c>
      <c r="AV548">
        <v>9649.09</v>
      </c>
      <c r="AY548" s="3">
        <v>3.1859999999999999</v>
      </c>
      <c r="AZ548">
        <v>9649.09</v>
      </c>
      <c r="BT548" s="3">
        <v>37.03</v>
      </c>
      <c r="BU548">
        <v>6.1020000000000003</v>
      </c>
      <c r="BY548" s="3">
        <v>8.85</v>
      </c>
      <c r="BZ548">
        <v>5.2669999999999995</v>
      </c>
      <c r="CB548" s="9">
        <v>18.239999999999998</v>
      </c>
      <c r="CC548">
        <v>7.5670000000000002</v>
      </c>
      <c r="CQ548" s="3">
        <v>6.06</v>
      </c>
      <c r="CR548">
        <v>4.1900000000000004</v>
      </c>
      <c r="CT548" s="3">
        <v>6.06</v>
      </c>
      <c r="CU548">
        <v>4.1900000000000004</v>
      </c>
      <c r="DL548" s="3">
        <v>8.7899999999999991</v>
      </c>
      <c r="DM548">
        <v>3.3570000000000002</v>
      </c>
    </row>
    <row r="549" spans="47:117" x14ac:dyDescent="0.25">
      <c r="AU549" s="3">
        <v>3.19</v>
      </c>
      <c r="AV549">
        <v>6652.59</v>
      </c>
      <c r="AY549" s="3">
        <v>3.19</v>
      </c>
      <c r="AZ549">
        <v>6652.59</v>
      </c>
      <c r="BT549" s="3">
        <v>37.049999999999997</v>
      </c>
      <c r="BU549">
        <v>1.69</v>
      </c>
      <c r="BY549" s="3">
        <v>8.86</v>
      </c>
      <c r="BZ549">
        <v>1.2150000000000001</v>
      </c>
      <c r="CB549" s="9">
        <v>18.25</v>
      </c>
      <c r="CC549">
        <v>1.998</v>
      </c>
      <c r="CQ549" s="3">
        <v>6.07</v>
      </c>
      <c r="CR549">
        <v>4.4469999999999992</v>
      </c>
      <c r="CT549" s="3">
        <v>6.07</v>
      </c>
      <c r="CU549">
        <v>4.4469999999999992</v>
      </c>
      <c r="DL549" s="3">
        <v>8.82</v>
      </c>
      <c r="DM549">
        <v>4.4879999999999995</v>
      </c>
    </row>
    <row r="550" spans="47:117" x14ac:dyDescent="0.25">
      <c r="AU550" s="3">
        <v>3.1949999999999998</v>
      </c>
      <c r="AV550">
        <v>5393.8099999999995</v>
      </c>
      <c r="AY550" s="3">
        <v>3.1949999999999998</v>
      </c>
      <c r="AZ550">
        <v>5393.8099999999995</v>
      </c>
      <c r="BT550" s="3">
        <v>37.06</v>
      </c>
      <c r="BU550">
        <v>2.4119999999999999</v>
      </c>
      <c r="BY550" s="3">
        <v>8.8699999999999992</v>
      </c>
      <c r="BZ550">
        <v>4.7610000000000001</v>
      </c>
      <c r="CB550" s="9">
        <v>18.260000000000002</v>
      </c>
      <c r="CC550">
        <v>4.3499999999999996</v>
      </c>
      <c r="CQ550" s="3">
        <v>6.08</v>
      </c>
      <c r="CR550">
        <v>7.6260000000000003</v>
      </c>
      <c r="CT550" s="3">
        <v>6.08</v>
      </c>
      <c r="CU550">
        <v>7.6260000000000003</v>
      </c>
      <c r="DL550" s="3">
        <v>8.83</v>
      </c>
      <c r="DM550">
        <v>1.29</v>
      </c>
    </row>
    <row r="551" spans="47:117" x14ac:dyDescent="0.25">
      <c r="AU551" s="3">
        <v>3.2</v>
      </c>
      <c r="AV551">
        <v>7690.39</v>
      </c>
      <c r="AY551" s="3">
        <v>3.2</v>
      </c>
      <c r="AZ551">
        <v>7690.39</v>
      </c>
      <c r="BT551" s="3">
        <v>37.07</v>
      </c>
      <c r="BU551">
        <v>6.8849999999999998</v>
      </c>
      <c r="BY551" s="3">
        <v>8.89</v>
      </c>
      <c r="BZ551">
        <v>6.9399999999999995</v>
      </c>
      <c r="CB551" s="9">
        <v>18.27</v>
      </c>
      <c r="CC551">
        <v>6.4239999999999995</v>
      </c>
      <c r="CQ551" s="3">
        <v>6.09</v>
      </c>
      <c r="CR551">
        <v>4.4399999999999995</v>
      </c>
      <c r="CT551" s="3">
        <v>6.09</v>
      </c>
      <c r="CU551">
        <v>4.4399999999999995</v>
      </c>
      <c r="DL551" s="3">
        <v>8.85</v>
      </c>
      <c r="DM551">
        <v>5.2669999999999995</v>
      </c>
    </row>
    <row r="552" spans="47:117" x14ac:dyDescent="0.25">
      <c r="AU552" s="3">
        <v>3.2040000000000002</v>
      </c>
      <c r="AV552">
        <v>13626.130000000001</v>
      </c>
      <c r="AY552" s="3">
        <v>3.2040000000000002</v>
      </c>
      <c r="AZ552">
        <v>13626.130000000001</v>
      </c>
      <c r="BT552" s="3">
        <v>37.090000000000003</v>
      </c>
      <c r="BU552">
        <v>4.9320000000000004</v>
      </c>
      <c r="BY552" s="3">
        <v>8.92</v>
      </c>
      <c r="BZ552">
        <v>6.0220000000000002</v>
      </c>
      <c r="CB552" s="9">
        <v>18.28</v>
      </c>
      <c r="CC552">
        <v>5.0459999999999994</v>
      </c>
      <c r="CQ552" s="3">
        <v>6.1</v>
      </c>
      <c r="CR552">
        <v>8.0300000000000011</v>
      </c>
      <c r="CT552" s="3">
        <v>6.1</v>
      </c>
      <c r="CU552">
        <v>8.0300000000000011</v>
      </c>
      <c r="DL552" s="3">
        <v>8.86</v>
      </c>
      <c r="DM552">
        <v>1.2150000000000001</v>
      </c>
    </row>
    <row r="553" spans="47:117" x14ac:dyDescent="0.25">
      <c r="AU553" s="3">
        <v>3.21</v>
      </c>
      <c r="AV553">
        <v>5131.13</v>
      </c>
      <c r="AY553" s="3">
        <v>3.21</v>
      </c>
      <c r="AZ553">
        <v>5131.13</v>
      </c>
      <c r="BT553" s="3">
        <v>37.11</v>
      </c>
      <c r="BU553">
        <v>2.34</v>
      </c>
      <c r="BY553" s="3">
        <v>8.93</v>
      </c>
      <c r="BZ553">
        <v>5.3369999999999997</v>
      </c>
      <c r="CB553" s="9">
        <v>18.29</v>
      </c>
      <c r="CC553">
        <v>3.68</v>
      </c>
      <c r="CQ553" s="3">
        <v>6.11</v>
      </c>
      <c r="CR553">
        <v>5.81</v>
      </c>
      <c r="CT553" s="3">
        <v>6.11</v>
      </c>
      <c r="CU553">
        <v>5.81</v>
      </c>
      <c r="DL553" s="3">
        <v>8.8699999999999992</v>
      </c>
      <c r="DM553">
        <v>4.7610000000000001</v>
      </c>
    </row>
    <row r="554" spans="47:117" x14ac:dyDescent="0.25">
      <c r="AU554" s="3">
        <v>3.2130000000000001</v>
      </c>
      <c r="AV554">
        <v>6170.63</v>
      </c>
      <c r="AY554" s="3">
        <v>3.2130000000000001</v>
      </c>
      <c r="AZ554">
        <v>6170.63</v>
      </c>
      <c r="BT554" s="3">
        <v>37.119999999999997</v>
      </c>
      <c r="BU554">
        <v>9.1519999999999992</v>
      </c>
      <c r="BY554" s="3">
        <v>8.94</v>
      </c>
      <c r="BZ554">
        <v>3.6270000000000002</v>
      </c>
      <c r="CB554" s="9">
        <v>18.3</v>
      </c>
      <c r="CC554">
        <v>0.71</v>
      </c>
      <c r="CQ554" s="3">
        <v>6.12</v>
      </c>
      <c r="CR554">
        <v>19.329000000000001</v>
      </c>
      <c r="CT554" s="3">
        <v>6.12</v>
      </c>
      <c r="CU554">
        <v>19.329000000000001</v>
      </c>
      <c r="DL554" s="3">
        <v>8.89</v>
      </c>
      <c r="DM554">
        <v>6.9399999999999995</v>
      </c>
    </row>
    <row r="555" spans="47:117" x14ac:dyDescent="0.25">
      <c r="AU555" s="3">
        <v>3.22</v>
      </c>
      <c r="AV555">
        <v>9448.15</v>
      </c>
      <c r="AY555" s="3">
        <v>3.22</v>
      </c>
      <c r="AZ555">
        <v>9448.15</v>
      </c>
      <c r="BT555" s="3">
        <v>37.130000000000003</v>
      </c>
      <c r="BU555">
        <v>3.339</v>
      </c>
      <c r="BY555" s="3">
        <v>8.9499999999999993</v>
      </c>
      <c r="BZ555">
        <v>5.51</v>
      </c>
      <c r="CB555" s="9">
        <v>18.309999999999999</v>
      </c>
      <c r="CC555">
        <v>5.9850000000000003</v>
      </c>
      <c r="CQ555" s="3">
        <v>6.13</v>
      </c>
      <c r="CR555">
        <v>3.2</v>
      </c>
      <c r="CT555" s="3">
        <v>6.13</v>
      </c>
      <c r="CU555">
        <v>3.2</v>
      </c>
      <c r="DL555" s="3">
        <v>8.92</v>
      </c>
      <c r="DM555">
        <v>6.0220000000000002</v>
      </c>
    </row>
    <row r="556" spans="47:117" x14ac:dyDescent="0.25">
      <c r="AU556" s="3">
        <v>3.222</v>
      </c>
      <c r="AV556">
        <v>12254.48</v>
      </c>
      <c r="AY556" s="3">
        <v>3.222</v>
      </c>
      <c r="AZ556">
        <v>12254.48</v>
      </c>
      <c r="BT556" s="3">
        <v>37.14</v>
      </c>
      <c r="BU556">
        <v>5.7609999999999992</v>
      </c>
      <c r="BY556" s="3">
        <v>8.9600000000000009</v>
      </c>
      <c r="BZ556">
        <v>1.69</v>
      </c>
      <c r="CB556" s="9">
        <v>18.32</v>
      </c>
      <c r="CC556">
        <v>7.8120000000000003</v>
      </c>
      <c r="CQ556" s="3">
        <v>6.15</v>
      </c>
      <c r="CR556">
        <v>4.88</v>
      </c>
      <c r="CT556" s="3">
        <v>6.15</v>
      </c>
      <c r="CU556">
        <v>4.88</v>
      </c>
      <c r="DL556" s="3">
        <v>8.93</v>
      </c>
      <c r="DM556">
        <v>5.3369999999999997</v>
      </c>
    </row>
    <row r="557" spans="47:117" x14ac:dyDescent="0.25">
      <c r="AU557" s="3">
        <v>3.23</v>
      </c>
      <c r="AV557">
        <v>4731.34</v>
      </c>
      <c r="AY557" s="3">
        <v>3.23</v>
      </c>
      <c r="AZ557">
        <v>4731.34</v>
      </c>
      <c r="BT557" s="3">
        <v>37.15</v>
      </c>
      <c r="BU557">
        <v>2.8530000000000002</v>
      </c>
      <c r="BY557" s="3">
        <v>8.9700000000000006</v>
      </c>
      <c r="BZ557">
        <v>5.53</v>
      </c>
      <c r="CB557" s="9">
        <v>18.329999999999998</v>
      </c>
      <c r="CC557">
        <v>0.999</v>
      </c>
      <c r="CQ557" s="3">
        <v>6.16</v>
      </c>
      <c r="CR557">
        <v>5.8629999999999995</v>
      </c>
      <c r="CT557" s="3">
        <v>6.16</v>
      </c>
      <c r="CU557">
        <v>5.8629999999999995</v>
      </c>
      <c r="DL557" s="3">
        <v>8.94</v>
      </c>
      <c r="DM557">
        <v>3.6270000000000002</v>
      </c>
    </row>
    <row r="558" spans="47:117" x14ac:dyDescent="0.25">
      <c r="AU558" s="3">
        <v>3.2309999999999999</v>
      </c>
      <c r="AV558">
        <v>13292.84</v>
      </c>
      <c r="AY558" s="3">
        <v>3.2309999999999999</v>
      </c>
      <c r="AZ558">
        <v>13292.84</v>
      </c>
      <c r="BT558" s="3">
        <v>37.17</v>
      </c>
      <c r="BU558">
        <v>5.45399999999999</v>
      </c>
      <c r="BY558" s="3">
        <v>8.99</v>
      </c>
      <c r="BZ558">
        <v>6.1959999999999997</v>
      </c>
      <c r="CB558" s="9">
        <v>18.34</v>
      </c>
      <c r="CC558">
        <v>3.1139999999999999</v>
      </c>
      <c r="CQ558" s="3">
        <v>6.17</v>
      </c>
      <c r="CR558">
        <v>3.16</v>
      </c>
      <c r="CT558" s="3">
        <v>6.17</v>
      </c>
      <c r="CU558">
        <v>3.16</v>
      </c>
      <c r="DL558" s="3">
        <v>8.9499999999999993</v>
      </c>
      <c r="DM558">
        <v>5.51</v>
      </c>
    </row>
    <row r="559" spans="47:117" x14ac:dyDescent="0.25">
      <c r="AU559" s="3">
        <v>3.24</v>
      </c>
      <c r="AV559">
        <v>15717.57</v>
      </c>
      <c r="AY559" s="3">
        <v>3.24</v>
      </c>
      <c r="AZ559">
        <v>15717.57</v>
      </c>
      <c r="BT559" s="3">
        <v>37.200000000000003</v>
      </c>
      <c r="BU559">
        <v>7.2140000000000004</v>
      </c>
      <c r="BY559" s="3">
        <v>9</v>
      </c>
      <c r="BZ559">
        <v>2.2679999999999998</v>
      </c>
      <c r="CB559" s="9">
        <v>18.36</v>
      </c>
      <c r="CC559">
        <v>1.9259999999999999</v>
      </c>
      <c r="CQ559" s="3">
        <v>6.18</v>
      </c>
      <c r="CR559">
        <v>13.620000000000001</v>
      </c>
      <c r="CT559" s="3">
        <v>6.18</v>
      </c>
      <c r="CU559">
        <v>13.620000000000001</v>
      </c>
      <c r="DL559" s="3">
        <v>8.9600000000000009</v>
      </c>
      <c r="DM559">
        <v>1.69</v>
      </c>
    </row>
    <row r="560" spans="47:117" x14ac:dyDescent="0.25">
      <c r="AU560" s="3">
        <v>3.2490000000000001</v>
      </c>
      <c r="AV560">
        <v>14907.490000000002</v>
      </c>
      <c r="AY560" s="3">
        <v>3.2490000000000001</v>
      </c>
      <c r="AZ560">
        <v>14907.490000000002</v>
      </c>
      <c r="BT560" s="3">
        <v>37.21</v>
      </c>
      <c r="BU560">
        <v>3.02</v>
      </c>
      <c r="BY560" s="3">
        <v>9.02</v>
      </c>
      <c r="BZ560">
        <v>1.962</v>
      </c>
      <c r="CB560" s="9">
        <v>18.37</v>
      </c>
      <c r="CC560">
        <v>4.2689999999999895</v>
      </c>
      <c r="CQ560" s="3">
        <v>6.19</v>
      </c>
      <c r="CR560">
        <v>7.09</v>
      </c>
      <c r="CT560" s="3">
        <v>6.19</v>
      </c>
      <c r="CU560">
        <v>7.09</v>
      </c>
      <c r="DL560" s="3">
        <v>8.9700000000000006</v>
      </c>
      <c r="DM560">
        <v>5.53</v>
      </c>
    </row>
    <row r="561" spans="47:117" x14ac:dyDescent="0.25">
      <c r="AU561" s="3">
        <v>3.25</v>
      </c>
      <c r="AV561">
        <v>9304.57</v>
      </c>
      <c r="AY561" s="3">
        <v>3.25</v>
      </c>
      <c r="AZ561">
        <v>9304.57</v>
      </c>
      <c r="BT561" s="3">
        <v>37.25</v>
      </c>
      <c r="BU561">
        <v>1.9079999999999999</v>
      </c>
      <c r="BY561" s="3">
        <v>9.0399999999999991</v>
      </c>
      <c r="BZ561">
        <v>2.0699999999999998</v>
      </c>
      <c r="CB561" s="9">
        <v>18.39</v>
      </c>
      <c r="CC561">
        <v>2.52</v>
      </c>
      <c r="CQ561" s="3">
        <v>6.2</v>
      </c>
      <c r="CR561">
        <v>8.7099999999999991</v>
      </c>
      <c r="CT561" s="3">
        <v>6.2</v>
      </c>
      <c r="CU561">
        <v>8.7099999999999991</v>
      </c>
      <c r="DL561" s="3">
        <v>8.99</v>
      </c>
      <c r="DM561">
        <v>6.1959999999999997</v>
      </c>
    </row>
    <row r="562" spans="47:117" x14ac:dyDescent="0.25">
      <c r="AU562" s="3">
        <v>3.258</v>
      </c>
      <c r="AV562">
        <v>12652.02</v>
      </c>
      <c r="AY562" s="3">
        <v>3.258</v>
      </c>
      <c r="AZ562">
        <v>12652.02</v>
      </c>
      <c r="BT562" s="3">
        <v>37.270000000000003</v>
      </c>
      <c r="BU562">
        <v>14.7</v>
      </c>
      <c r="BY562" s="3">
        <v>9.0500000000000007</v>
      </c>
      <c r="BZ562">
        <v>4.2</v>
      </c>
      <c r="CB562" s="9">
        <v>18.399999999999999</v>
      </c>
      <c r="CC562">
        <v>2.016</v>
      </c>
      <c r="CQ562" s="3">
        <v>6.21</v>
      </c>
      <c r="CR562">
        <v>18.990000000000002</v>
      </c>
      <c r="CT562" s="3">
        <v>6.21</v>
      </c>
      <c r="CU562">
        <v>18.990000000000002</v>
      </c>
      <c r="DL562" s="3">
        <v>9</v>
      </c>
      <c r="DM562">
        <v>2.2679999999999998</v>
      </c>
    </row>
    <row r="563" spans="47:117" x14ac:dyDescent="0.25">
      <c r="AU563" s="3">
        <v>3.26</v>
      </c>
      <c r="AV563">
        <v>11391.97</v>
      </c>
      <c r="AY563" s="3">
        <v>3.26</v>
      </c>
      <c r="AZ563">
        <v>11391.97</v>
      </c>
      <c r="BT563" s="3">
        <v>37.299999999999997</v>
      </c>
      <c r="BU563">
        <v>6.32</v>
      </c>
      <c r="BY563" s="3">
        <v>9.06</v>
      </c>
      <c r="BZ563">
        <v>2.7409999999999997</v>
      </c>
      <c r="CB563" s="9">
        <v>18.41</v>
      </c>
      <c r="CC563">
        <v>1.28</v>
      </c>
      <c r="CQ563" s="3">
        <v>6.22</v>
      </c>
      <c r="CR563">
        <v>11.831</v>
      </c>
      <c r="CT563" s="3">
        <v>6.22</v>
      </c>
      <c r="CU563">
        <v>11.831</v>
      </c>
      <c r="DL563" s="3">
        <v>9.02</v>
      </c>
      <c r="DM563">
        <v>1.962</v>
      </c>
    </row>
    <row r="564" spans="47:117" x14ac:dyDescent="0.25">
      <c r="AU564" s="3">
        <v>3.2669999999999999</v>
      </c>
      <c r="AV564">
        <v>8434.91</v>
      </c>
      <c r="AY564" s="3">
        <v>3.2669999999999999</v>
      </c>
      <c r="AZ564">
        <v>8434.91</v>
      </c>
      <c r="BT564" s="3">
        <v>37.31</v>
      </c>
      <c r="BU564">
        <v>5.26</v>
      </c>
      <c r="BY564" s="3">
        <v>9.07</v>
      </c>
      <c r="BZ564">
        <v>0.9</v>
      </c>
      <c r="CB564" s="9">
        <v>18.420000000000002</v>
      </c>
      <c r="CC564">
        <v>1.1160000000000001</v>
      </c>
      <c r="CQ564" s="3">
        <v>6.23</v>
      </c>
      <c r="CR564">
        <v>6.08</v>
      </c>
      <c r="CT564" s="3">
        <v>6.23</v>
      </c>
      <c r="CU564">
        <v>6.08</v>
      </c>
      <c r="DL564" s="3">
        <v>9.0399999999999991</v>
      </c>
      <c r="DM564">
        <v>2.0699999999999998</v>
      </c>
    </row>
    <row r="565" spans="47:117" x14ac:dyDescent="0.25">
      <c r="AU565" s="3">
        <v>3.27</v>
      </c>
      <c r="AV565">
        <v>10126.64</v>
      </c>
      <c r="AY565" s="3">
        <v>3.27</v>
      </c>
      <c r="AZ565">
        <v>10126.64</v>
      </c>
      <c r="BT565" s="3">
        <v>37.32</v>
      </c>
      <c r="BU565">
        <v>3.7809999999999997</v>
      </c>
      <c r="BY565" s="3">
        <v>9.08</v>
      </c>
      <c r="BZ565">
        <v>7.4990000000000006</v>
      </c>
      <c r="CB565" s="9">
        <v>18.43</v>
      </c>
      <c r="CC565">
        <v>8.3449999999999989</v>
      </c>
      <c r="CQ565" s="3">
        <v>6.24</v>
      </c>
      <c r="CR565">
        <v>2.31</v>
      </c>
      <c r="CT565" s="3">
        <v>6.24</v>
      </c>
      <c r="CU565">
        <v>2.31</v>
      </c>
      <c r="DL565" s="3">
        <v>9.0500000000000007</v>
      </c>
      <c r="DM565">
        <v>4.2</v>
      </c>
    </row>
    <row r="566" spans="47:117" x14ac:dyDescent="0.25">
      <c r="AU566" s="3">
        <v>3.2759999999999998</v>
      </c>
      <c r="AV566">
        <v>11759.160000000002</v>
      </c>
      <c r="AY566" s="3">
        <v>3.2759999999999998</v>
      </c>
      <c r="AZ566">
        <v>11759.160000000002</v>
      </c>
      <c r="BT566" s="3">
        <v>37.33</v>
      </c>
      <c r="BU566">
        <v>6.3819999999999997</v>
      </c>
      <c r="BY566" s="3">
        <v>9.09</v>
      </c>
      <c r="BZ566">
        <v>3.69</v>
      </c>
      <c r="CB566" s="9">
        <v>18.440000000000001</v>
      </c>
      <c r="CC566">
        <v>2.78</v>
      </c>
      <c r="CQ566" s="3">
        <v>6.25</v>
      </c>
      <c r="CR566">
        <v>0.78300000000000003</v>
      </c>
      <c r="CT566" s="3">
        <v>6.25</v>
      </c>
      <c r="CU566">
        <v>0.78300000000000003</v>
      </c>
      <c r="DL566" s="3">
        <v>9.06</v>
      </c>
      <c r="DM566">
        <v>2.7409999999999997</v>
      </c>
    </row>
    <row r="567" spans="47:117" x14ac:dyDescent="0.25">
      <c r="AU567" s="3">
        <v>3.28</v>
      </c>
      <c r="AV567">
        <v>11693.199999999999</v>
      </c>
      <c r="AY567" s="3">
        <v>3.28</v>
      </c>
      <c r="AZ567">
        <v>11693.199999999999</v>
      </c>
      <c r="BT567" s="3">
        <v>37.35</v>
      </c>
      <c r="BU567">
        <v>1.206</v>
      </c>
      <c r="BY567" s="3">
        <v>9.11</v>
      </c>
      <c r="BZ567">
        <v>0.56699999999999995</v>
      </c>
      <c r="CB567" s="9">
        <v>18.46</v>
      </c>
      <c r="CC567">
        <v>3.9670000000000001</v>
      </c>
      <c r="CQ567" s="3">
        <v>6.26</v>
      </c>
      <c r="CR567">
        <v>9.1850000000000005</v>
      </c>
      <c r="CT567" s="3">
        <v>6.26</v>
      </c>
      <c r="CU567">
        <v>9.1850000000000005</v>
      </c>
      <c r="DL567" s="3">
        <v>9.07</v>
      </c>
      <c r="DM567">
        <v>0.9</v>
      </c>
    </row>
    <row r="568" spans="47:117" x14ac:dyDescent="0.25">
      <c r="AU568" s="3">
        <v>3.2850000000000001</v>
      </c>
      <c r="AV568">
        <v>9668.9700000000012</v>
      </c>
      <c r="AY568" s="3">
        <v>3.2850000000000001</v>
      </c>
      <c r="AZ568">
        <v>9668.9700000000012</v>
      </c>
      <c r="BT568" s="3">
        <v>37.36</v>
      </c>
      <c r="BU568">
        <v>5.9790000000000001</v>
      </c>
      <c r="BY568" s="3">
        <v>9.1300000000000008</v>
      </c>
      <c r="BZ568">
        <v>3.84</v>
      </c>
      <c r="CB568" s="9">
        <v>18.48</v>
      </c>
      <c r="CC568">
        <v>0.73799999999999999</v>
      </c>
      <c r="CQ568" s="3">
        <v>6.27</v>
      </c>
      <c r="CR568">
        <v>9.370000000000001</v>
      </c>
      <c r="CT568" s="3">
        <v>6.27</v>
      </c>
      <c r="CU568">
        <v>9.370000000000001</v>
      </c>
      <c r="DL568" s="3">
        <v>9.08</v>
      </c>
      <c r="DM568">
        <v>7.4990000000000006</v>
      </c>
    </row>
    <row r="569" spans="47:117" x14ac:dyDescent="0.25">
      <c r="AU569" s="3">
        <v>3.29</v>
      </c>
      <c r="AV569">
        <v>10807.800000000001</v>
      </c>
      <c r="AY569" s="3">
        <v>3.29</v>
      </c>
      <c r="AZ569">
        <v>10807.800000000001</v>
      </c>
      <c r="BT569" s="3">
        <v>37.39</v>
      </c>
      <c r="BU569">
        <v>0.81</v>
      </c>
      <c r="BY569" s="3">
        <v>9.14</v>
      </c>
      <c r="BZ569">
        <v>3.98</v>
      </c>
      <c r="CB569" s="9">
        <v>18.510000000000002</v>
      </c>
      <c r="CC569">
        <v>1.845</v>
      </c>
      <c r="CQ569" s="3">
        <v>6.28</v>
      </c>
      <c r="CR569">
        <v>12.388</v>
      </c>
      <c r="CT569" s="3">
        <v>6.28</v>
      </c>
      <c r="CU569">
        <v>12.388</v>
      </c>
      <c r="DL569" s="3">
        <v>9.09</v>
      </c>
      <c r="DM569">
        <v>3.69</v>
      </c>
    </row>
    <row r="570" spans="47:117" x14ac:dyDescent="0.25">
      <c r="AU570" s="3">
        <v>3.294</v>
      </c>
      <c r="AV570">
        <v>10355.970000000001</v>
      </c>
      <c r="AY570" s="3">
        <v>3.294</v>
      </c>
      <c r="AZ570">
        <v>10355.970000000001</v>
      </c>
      <c r="BT570" s="3">
        <v>37.4</v>
      </c>
      <c r="BU570">
        <v>2.04</v>
      </c>
      <c r="BY570" s="3">
        <v>9.15</v>
      </c>
      <c r="BZ570">
        <v>3.4899999999999998</v>
      </c>
      <c r="CB570" s="9">
        <v>18.52</v>
      </c>
      <c r="CC570">
        <v>8.8839999999999897</v>
      </c>
      <c r="CQ570" s="3">
        <v>6.29</v>
      </c>
      <c r="CR570">
        <v>4.07</v>
      </c>
      <c r="CT570" s="3">
        <v>6.29</v>
      </c>
      <c r="CU570">
        <v>4.07</v>
      </c>
      <c r="DL570" s="3">
        <v>9.11</v>
      </c>
      <c r="DM570">
        <v>0.56699999999999995</v>
      </c>
    </row>
    <row r="571" spans="47:117" x14ac:dyDescent="0.25">
      <c r="AU571" s="3">
        <v>3.3</v>
      </c>
      <c r="AV571">
        <v>5859.71</v>
      </c>
      <c r="AY571" s="3">
        <v>3.3</v>
      </c>
      <c r="AZ571">
        <v>5859.71</v>
      </c>
      <c r="BT571" s="3">
        <v>37.42</v>
      </c>
      <c r="BU571">
        <v>2.9159999999999999</v>
      </c>
      <c r="BY571" s="3">
        <v>9.16</v>
      </c>
      <c r="BZ571">
        <v>1.68</v>
      </c>
      <c r="CB571" s="9">
        <v>18.54</v>
      </c>
      <c r="CC571">
        <v>2.35</v>
      </c>
      <c r="CQ571" s="3">
        <v>6.3</v>
      </c>
      <c r="CR571">
        <v>4.7699999999999996</v>
      </c>
      <c r="CT571" s="3">
        <v>6.3</v>
      </c>
      <c r="CU571">
        <v>4.7699999999999996</v>
      </c>
      <c r="DL571" s="3">
        <v>9.1300000000000008</v>
      </c>
      <c r="DM571">
        <v>3.84</v>
      </c>
    </row>
    <row r="572" spans="47:117" x14ac:dyDescent="0.25">
      <c r="AU572" s="3">
        <v>3.3029999999999999</v>
      </c>
      <c r="AV572">
        <v>10738.980000000001</v>
      </c>
      <c r="AY572" s="3">
        <v>3.3029999999999999</v>
      </c>
      <c r="AZ572">
        <v>10738.980000000001</v>
      </c>
      <c r="BT572" s="3">
        <v>37.44</v>
      </c>
      <c r="BU572">
        <v>7.3609999999999998</v>
      </c>
      <c r="BY572" s="3">
        <v>9.18</v>
      </c>
      <c r="BZ572">
        <v>2.0499999999999998</v>
      </c>
      <c r="CB572" s="9">
        <v>18.55</v>
      </c>
      <c r="CC572">
        <v>1.76</v>
      </c>
      <c r="CQ572" s="3">
        <v>6.31</v>
      </c>
      <c r="CR572">
        <v>4.9000000000000004</v>
      </c>
      <c r="CT572" s="3">
        <v>6.31</v>
      </c>
      <c r="CU572">
        <v>4.9000000000000004</v>
      </c>
      <c r="DL572" s="3">
        <v>9.14</v>
      </c>
      <c r="DM572">
        <v>3.98</v>
      </c>
    </row>
    <row r="573" spans="47:117" x14ac:dyDescent="0.25">
      <c r="AU573" s="3">
        <v>3.31</v>
      </c>
      <c r="AV573">
        <v>8780.01</v>
      </c>
      <c r="AY573" s="3">
        <v>3.31</v>
      </c>
      <c r="AZ573">
        <v>8780.01</v>
      </c>
      <c r="BT573" s="3">
        <v>37.46</v>
      </c>
      <c r="BU573">
        <v>3.2760000000000002</v>
      </c>
      <c r="BY573" s="3">
        <v>9.19</v>
      </c>
      <c r="BZ573">
        <v>2.35</v>
      </c>
      <c r="CB573" s="9">
        <v>18.559999999999999</v>
      </c>
      <c r="CC573">
        <v>1.512</v>
      </c>
      <c r="CQ573" s="3">
        <v>6.32</v>
      </c>
      <c r="CR573">
        <v>5.18</v>
      </c>
      <c r="CT573" s="3">
        <v>6.32</v>
      </c>
      <c r="CU573">
        <v>5.18</v>
      </c>
      <c r="DL573" s="3">
        <v>9.15</v>
      </c>
      <c r="DM573">
        <v>3.4899999999999998</v>
      </c>
    </row>
    <row r="574" spans="47:117" x14ac:dyDescent="0.25">
      <c r="AU574" s="3">
        <v>3.3119999999999998</v>
      </c>
      <c r="AV574">
        <v>11961.76</v>
      </c>
      <c r="AY574" s="3">
        <v>3.3119999999999998</v>
      </c>
      <c r="AZ574">
        <v>11961.76</v>
      </c>
      <c r="BT574" s="3">
        <v>37.47</v>
      </c>
      <c r="BU574">
        <v>6.9750000000000005</v>
      </c>
      <c r="BY574" s="3">
        <v>9.2100000000000009</v>
      </c>
      <c r="BZ574">
        <v>5.9849999999999994</v>
      </c>
      <c r="CB574" s="9">
        <v>18.57</v>
      </c>
      <c r="CC574">
        <v>5.6989999999999998</v>
      </c>
      <c r="CQ574" s="3">
        <v>6.33</v>
      </c>
      <c r="CR574">
        <v>14.35</v>
      </c>
      <c r="CT574" s="3">
        <v>6.33</v>
      </c>
      <c r="CU574">
        <v>14.35</v>
      </c>
      <c r="DL574" s="3">
        <v>9.16</v>
      </c>
      <c r="DM574">
        <v>1.68</v>
      </c>
    </row>
    <row r="575" spans="47:117" x14ac:dyDescent="0.25">
      <c r="AU575" s="3">
        <v>3.32</v>
      </c>
      <c r="AV575">
        <v>12154.209999999997</v>
      </c>
      <c r="AY575" s="3">
        <v>3.32</v>
      </c>
      <c r="AZ575">
        <v>12154.209999999997</v>
      </c>
      <c r="BT575" s="3">
        <v>37.479999999999997</v>
      </c>
      <c r="BU575">
        <v>6.4260000000000002</v>
      </c>
      <c r="BY575" s="3">
        <v>9.2200000000000006</v>
      </c>
      <c r="BZ575">
        <v>2.907</v>
      </c>
      <c r="CB575" s="9">
        <v>18.579999999999998</v>
      </c>
      <c r="CC575">
        <v>8.7840000000000007</v>
      </c>
      <c r="CQ575" s="3">
        <v>6.34</v>
      </c>
      <c r="CR575">
        <v>5.18</v>
      </c>
      <c r="CT575" s="3">
        <v>6.34</v>
      </c>
      <c r="CU575">
        <v>5.18</v>
      </c>
      <c r="DL575" s="3">
        <v>9.18</v>
      </c>
      <c r="DM575">
        <v>2.0499999999999998</v>
      </c>
    </row>
    <row r="576" spans="47:117" x14ac:dyDescent="0.25">
      <c r="AU576" s="3">
        <v>3.3210000000000002</v>
      </c>
      <c r="AV576">
        <v>8788.59</v>
      </c>
      <c r="AY576" s="3">
        <v>3.3210000000000002</v>
      </c>
      <c r="AZ576">
        <v>8788.59</v>
      </c>
      <c r="BT576" s="3">
        <v>37.49</v>
      </c>
      <c r="BU576">
        <v>3.282</v>
      </c>
      <c r="BY576" s="3">
        <v>9.24</v>
      </c>
      <c r="BZ576">
        <v>4.7539999999999996</v>
      </c>
      <c r="CB576" s="9">
        <v>18.62</v>
      </c>
      <c r="CC576">
        <v>2.6909999999999998</v>
      </c>
      <c r="CQ576" s="3">
        <v>6.35</v>
      </c>
      <c r="CR576">
        <v>8.9320000000000004</v>
      </c>
      <c r="CT576" s="3">
        <v>6.35</v>
      </c>
      <c r="CU576">
        <v>8.9320000000000004</v>
      </c>
      <c r="DL576" s="3">
        <v>9.19</v>
      </c>
      <c r="DM576">
        <v>2.35</v>
      </c>
    </row>
    <row r="577" spans="47:117" x14ac:dyDescent="0.25">
      <c r="AU577" s="3">
        <v>3.33</v>
      </c>
      <c r="AV577">
        <v>21838.240000000005</v>
      </c>
      <c r="AY577" s="3">
        <v>3.33</v>
      </c>
      <c r="AZ577">
        <v>21838.240000000005</v>
      </c>
      <c r="BT577" s="3">
        <v>37.5</v>
      </c>
      <c r="BU577">
        <v>8.2580000000000009</v>
      </c>
      <c r="BY577" s="3">
        <v>9.25</v>
      </c>
      <c r="BZ577">
        <v>2.5739999999999998</v>
      </c>
      <c r="CB577" s="9">
        <v>18.63</v>
      </c>
      <c r="CC577">
        <v>3.036</v>
      </c>
      <c r="CQ577" s="3">
        <v>6.36</v>
      </c>
      <c r="CR577">
        <v>16.28</v>
      </c>
      <c r="CT577" s="3">
        <v>6.36</v>
      </c>
      <c r="CU577">
        <v>16.28</v>
      </c>
      <c r="DL577" s="3">
        <v>9.2100000000000009</v>
      </c>
      <c r="DM577">
        <v>5.9849999999999994</v>
      </c>
    </row>
    <row r="578" spans="47:117" x14ac:dyDescent="0.25">
      <c r="AU578" s="3">
        <v>3.339</v>
      </c>
      <c r="AV578">
        <v>9517.52</v>
      </c>
      <c r="AY578" s="3">
        <v>3.339</v>
      </c>
      <c r="AZ578">
        <v>9517.52</v>
      </c>
      <c r="BT578" s="3">
        <v>37.51</v>
      </c>
      <c r="BU578">
        <v>7.919999999999991</v>
      </c>
      <c r="BY578" s="3">
        <v>9.26</v>
      </c>
      <c r="BZ578">
        <v>6.5079999999999991</v>
      </c>
      <c r="CB578" s="9">
        <v>18.64</v>
      </c>
      <c r="CC578">
        <v>1.72</v>
      </c>
      <c r="CQ578" s="3">
        <v>6.37</v>
      </c>
      <c r="CR578">
        <v>7.9999999999999991</v>
      </c>
      <c r="CT578" s="3">
        <v>6.37</v>
      </c>
      <c r="CU578">
        <v>7.9999999999999991</v>
      </c>
      <c r="DL578" s="3">
        <v>9.2200000000000006</v>
      </c>
      <c r="DM578">
        <v>2.907</v>
      </c>
    </row>
    <row r="579" spans="47:117" x14ac:dyDescent="0.25">
      <c r="AU579" s="3">
        <v>3.34</v>
      </c>
      <c r="AV579">
        <v>10236.33</v>
      </c>
      <c r="AY579" s="3">
        <v>3.34</v>
      </c>
      <c r="AZ579">
        <v>10236.33</v>
      </c>
      <c r="BT579" s="3">
        <v>37.53</v>
      </c>
      <c r="BU579">
        <v>5.6769999999999996</v>
      </c>
      <c r="BY579" s="3">
        <v>9.27</v>
      </c>
      <c r="BZ579">
        <v>2.6909999999999998</v>
      </c>
      <c r="CB579" s="9">
        <v>18.66</v>
      </c>
      <c r="CC579">
        <v>4.3469999999999995</v>
      </c>
      <c r="CQ579" s="3">
        <v>6.38</v>
      </c>
      <c r="CR579">
        <v>15.749999999999996</v>
      </c>
      <c r="CT579" s="3">
        <v>6.38</v>
      </c>
      <c r="CU579">
        <v>15.749999999999996</v>
      </c>
      <c r="DL579" s="3">
        <v>9.24</v>
      </c>
      <c r="DM579">
        <v>4.7539999999999996</v>
      </c>
    </row>
    <row r="580" spans="47:117" x14ac:dyDescent="0.25">
      <c r="AU580" s="3">
        <v>3.3479999999999999</v>
      </c>
      <c r="AV580">
        <v>12056.34</v>
      </c>
      <c r="AY580" s="3">
        <v>3.3479999999999999</v>
      </c>
      <c r="AZ580">
        <v>12056.34</v>
      </c>
      <c r="BT580" s="3">
        <v>37.54</v>
      </c>
      <c r="BU580">
        <v>4.383</v>
      </c>
      <c r="BY580" s="3">
        <v>9.2899999999999991</v>
      </c>
      <c r="BZ580">
        <v>6.0720000000000001</v>
      </c>
      <c r="CB580" s="9">
        <v>18.68</v>
      </c>
      <c r="CC580">
        <v>0.82</v>
      </c>
      <c r="CQ580" s="3">
        <v>6.39</v>
      </c>
      <c r="CR580">
        <v>4.43</v>
      </c>
      <c r="CT580" s="3">
        <v>6.39</v>
      </c>
      <c r="CU580">
        <v>4.43</v>
      </c>
      <c r="DL580" s="3">
        <v>9.25</v>
      </c>
      <c r="DM580">
        <v>2.5739999999999998</v>
      </c>
    </row>
    <row r="581" spans="47:117" x14ac:dyDescent="0.25">
      <c r="AU581" s="3">
        <v>3.35</v>
      </c>
      <c r="AV581">
        <v>7499.57</v>
      </c>
      <c r="AY581" s="3">
        <v>3.35</v>
      </c>
      <c r="AZ581">
        <v>7499.57</v>
      </c>
      <c r="BT581" s="3">
        <v>37.549999999999997</v>
      </c>
      <c r="BU581">
        <v>5.4949999999999992</v>
      </c>
      <c r="BY581" s="3">
        <v>9.3000000000000007</v>
      </c>
      <c r="BZ581">
        <v>1.782</v>
      </c>
      <c r="CB581" s="9">
        <v>18.690000000000001</v>
      </c>
      <c r="CC581">
        <v>3.23</v>
      </c>
      <c r="CQ581" s="3">
        <v>6.4</v>
      </c>
      <c r="CR581">
        <v>8.39</v>
      </c>
      <c r="CT581" s="3">
        <v>6.4</v>
      </c>
      <c r="CU581">
        <v>8.39</v>
      </c>
      <c r="DL581" s="3">
        <v>9.26</v>
      </c>
      <c r="DM581">
        <v>6.5079999999999991</v>
      </c>
    </row>
    <row r="582" spans="47:117" x14ac:dyDescent="0.25">
      <c r="AU582" s="3">
        <v>3.3570000000000002</v>
      </c>
      <c r="AV582">
        <v>11715.48</v>
      </c>
      <c r="AY582" s="3">
        <v>3.3570000000000002</v>
      </c>
      <c r="AZ582">
        <v>11715.48</v>
      </c>
      <c r="BT582" s="3">
        <v>37.56</v>
      </c>
      <c r="BU582">
        <v>0.66600000000000004</v>
      </c>
      <c r="BY582" s="3">
        <v>9.31</v>
      </c>
      <c r="BZ582">
        <v>4.24</v>
      </c>
      <c r="CB582" s="9">
        <v>18.71</v>
      </c>
      <c r="CC582">
        <v>7.9889999999999901</v>
      </c>
      <c r="CQ582" s="3">
        <v>6.41</v>
      </c>
      <c r="CR582">
        <v>13.329999999999998</v>
      </c>
      <c r="CT582" s="3">
        <v>6.41</v>
      </c>
      <c r="CU582">
        <v>13.329999999999998</v>
      </c>
      <c r="DL582" s="3">
        <v>9.27</v>
      </c>
      <c r="DM582">
        <v>2.6909999999999998</v>
      </c>
    </row>
    <row r="583" spans="47:117" x14ac:dyDescent="0.25">
      <c r="AU583" s="3">
        <v>3.36</v>
      </c>
      <c r="AV583">
        <v>10021.970000000001</v>
      </c>
      <c r="AY583" s="3">
        <v>3.36</v>
      </c>
      <c r="AZ583">
        <v>10021.970000000001</v>
      </c>
      <c r="BT583" s="3">
        <v>37.57</v>
      </c>
      <c r="BU583">
        <v>5.5690000000000008</v>
      </c>
      <c r="BY583" s="3">
        <v>9.34</v>
      </c>
      <c r="BZ583">
        <v>1.17</v>
      </c>
      <c r="CB583" s="9">
        <v>18.739999999999998</v>
      </c>
      <c r="CC583">
        <v>9.83</v>
      </c>
      <c r="CQ583" s="3">
        <v>6.42</v>
      </c>
      <c r="CR583">
        <v>8.4860000000000007</v>
      </c>
      <c r="CT583" s="3">
        <v>6.42</v>
      </c>
      <c r="CU583">
        <v>8.4860000000000007</v>
      </c>
      <c r="DL583" s="3">
        <v>9.2899999999999991</v>
      </c>
      <c r="DM583">
        <v>6.0720000000000001</v>
      </c>
    </row>
    <row r="584" spans="47:117" x14ac:dyDescent="0.25">
      <c r="AU584" s="3">
        <v>3.3660000000000001</v>
      </c>
      <c r="AV584">
        <v>8569.1500000000015</v>
      </c>
      <c r="AY584" s="3">
        <v>3.3660000000000001</v>
      </c>
      <c r="AZ584">
        <v>8569.1500000000015</v>
      </c>
      <c r="BT584" s="3">
        <v>37.58</v>
      </c>
      <c r="BU584">
        <v>4.24</v>
      </c>
      <c r="BY584" s="3">
        <v>9.35</v>
      </c>
      <c r="BZ584">
        <v>0.873</v>
      </c>
      <c r="CB584" s="9">
        <v>18.75</v>
      </c>
      <c r="CC584">
        <v>2.52</v>
      </c>
      <c r="CQ584" s="3">
        <v>6.43</v>
      </c>
      <c r="CR584">
        <v>3.59</v>
      </c>
      <c r="CT584" s="3">
        <v>6.43</v>
      </c>
      <c r="CU584">
        <v>3.59</v>
      </c>
      <c r="DL584" s="3">
        <v>9.3000000000000007</v>
      </c>
      <c r="DM584">
        <v>1.782</v>
      </c>
    </row>
    <row r="585" spans="47:117" x14ac:dyDescent="0.25">
      <c r="AU585" s="3">
        <v>3.37</v>
      </c>
      <c r="AV585">
        <v>4074.04</v>
      </c>
      <c r="AY585" s="3">
        <v>3.37</v>
      </c>
      <c r="AZ585">
        <v>4074.04</v>
      </c>
      <c r="BT585" s="3">
        <v>37.590000000000003</v>
      </c>
      <c r="BU585">
        <v>0.747</v>
      </c>
      <c r="BY585" s="3">
        <v>9.3800000000000008</v>
      </c>
      <c r="BZ585">
        <v>3.34</v>
      </c>
      <c r="CB585" s="9">
        <v>18.760000000000002</v>
      </c>
      <c r="CC585">
        <v>7.7629999999999999</v>
      </c>
      <c r="CQ585" s="3">
        <v>6.44</v>
      </c>
      <c r="CR585">
        <v>7.8</v>
      </c>
      <c r="CT585" s="3">
        <v>6.44</v>
      </c>
      <c r="CU585">
        <v>7.8</v>
      </c>
      <c r="DL585" s="3">
        <v>9.31</v>
      </c>
      <c r="DM585">
        <v>4.24</v>
      </c>
    </row>
    <row r="586" spans="47:117" x14ac:dyDescent="0.25">
      <c r="AU586" s="3">
        <v>3.375</v>
      </c>
      <c r="AV586">
        <v>16679.02</v>
      </c>
      <c r="AY586" s="3">
        <v>3.375</v>
      </c>
      <c r="AZ586">
        <v>16679.02</v>
      </c>
      <c r="BT586" s="3">
        <v>37.6</v>
      </c>
      <c r="BU586">
        <v>3.2759999999999998</v>
      </c>
      <c r="BY586" s="3">
        <v>9.39</v>
      </c>
      <c r="BZ586">
        <v>3.0329999999999999</v>
      </c>
      <c r="CB586" s="9">
        <v>18.77</v>
      </c>
      <c r="CC586">
        <v>9.3500000000000014</v>
      </c>
      <c r="CQ586" s="3">
        <v>6.45</v>
      </c>
      <c r="CR586">
        <v>19.61</v>
      </c>
      <c r="CT586" s="3">
        <v>6.45</v>
      </c>
      <c r="CU586">
        <v>19.61</v>
      </c>
      <c r="DL586" s="3">
        <v>9.34</v>
      </c>
      <c r="DM586">
        <v>1.17</v>
      </c>
    </row>
    <row r="587" spans="47:117" x14ac:dyDescent="0.25">
      <c r="AU587" s="3">
        <v>3.38</v>
      </c>
      <c r="AV587">
        <v>8783.9</v>
      </c>
      <c r="AY587" s="3">
        <v>3.38</v>
      </c>
      <c r="AZ587">
        <v>8783.9</v>
      </c>
      <c r="BT587" s="3">
        <v>37.61</v>
      </c>
      <c r="BU587">
        <v>2.2589999999999999</v>
      </c>
      <c r="BY587" s="3">
        <v>9.41</v>
      </c>
      <c r="BZ587">
        <v>7.1120000000000001</v>
      </c>
      <c r="CB587" s="9">
        <v>18.82</v>
      </c>
      <c r="CC587">
        <v>2.1869999999999998</v>
      </c>
      <c r="CQ587" s="3">
        <v>6.46</v>
      </c>
      <c r="CR587">
        <v>2.35</v>
      </c>
      <c r="CT587" s="3">
        <v>6.46</v>
      </c>
      <c r="CU587">
        <v>2.35</v>
      </c>
      <c r="DL587" s="3">
        <v>9.35</v>
      </c>
      <c r="DM587">
        <v>0.873</v>
      </c>
    </row>
    <row r="588" spans="47:117" x14ac:dyDescent="0.25">
      <c r="AU588" s="3">
        <v>3.3839999999999999</v>
      </c>
      <c r="AV588">
        <v>14512.18</v>
      </c>
      <c r="AY588" s="3">
        <v>3.3839999999999999</v>
      </c>
      <c r="AZ588">
        <v>14512.18</v>
      </c>
      <c r="BT588" s="3">
        <v>37.619999999999997</v>
      </c>
      <c r="BU588">
        <v>2.0249999999999999</v>
      </c>
      <c r="BY588" s="3">
        <v>9.42</v>
      </c>
      <c r="BZ588">
        <v>1.3859999999999999</v>
      </c>
      <c r="CB588" s="9">
        <v>18.829999999999998</v>
      </c>
      <c r="CC588">
        <v>2.8259999999999996</v>
      </c>
      <c r="CQ588" s="3">
        <v>6.47</v>
      </c>
      <c r="CR588">
        <v>8.7179999999999893</v>
      </c>
      <c r="CT588" s="3">
        <v>6.47</v>
      </c>
      <c r="CU588">
        <v>8.7179999999999893</v>
      </c>
      <c r="DL588" s="3">
        <v>9.3800000000000008</v>
      </c>
      <c r="DM588">
        <v>3.34</v>
      </c>
    </row>
    <row r="589" spans="47:117" x14ac:dyDescent="0.25">
      <c r="AU589" s="3">
        <v>3.39</v>
      </c>
      <c r="AV589">
        <v>3971.45</v>
      </c>
      <c r="AY589" s="3">
        <v>3.39</v>
      </c>
      <c r="AZ589">
        <v>3971.45</v>
      </c>
      <c r="BT589" s="3">
        <v>37.630000000000003</v>
      </c>
      <c r="BU589">
        <v>4.28</v>
      </c>
      <c r="BY589" s="3">
        <v>9.43</v>
      </c>
      <c r="BZ589">
        <v>5.63</v>
      </c>
      <c r="CB589" s="9">
        <v>18.84</v>
      </c>
      <c r="CC589">
        <v>1.46</v>
      </c>
      <c r="CQ589" s="3">
        <v>6.48</v>
      </c>
      <c r="CR589">
        <v>4.17</v>
      </c>
      <c r="CT589" s="3">
        <v>6.48</v>
      </c>
      <c r="CU589">
        <v>4.17</v>
      </c>
      <c r="DL589" s="3">
        <v>9.39</v>
      </c>
      <c r="DM589">
        <v>3.0329999999999999</v>
      </c>
    </row>
    <row r="590" spans="47:117" x14ac:dyDescent="0.25">
      <c r="AU590" s="3">
        <v>3.3929999999999998</v>
      </c>
      <c r="AV590">
        <v>9809.7999999999993</v>
      </c>
      <c r="AY590" s="3">
        <v>3.3929999999999998</v>
      </c>
      <c r="AZ590">
        <v>9809.7999999999993</v>
      </c>
      <c r="BT590" s="3">
        <v>37.65</v>
      </c>
      <c r="BU590">
        <v>1.59</v>
      </c>
      <c r="BY590" s="3">
        <v>9.44</v>
      </c>
      <c r="BZ590">
        <v>3.27</v>
      </c>
      <c r="CB590" s="9">
        <v>18.850000000000001</v>
      </c>
      <c r="CC590">
        <v>2.89</v>
      </c>
      <c r="CQ590" s="3">
        <v>6.49</v>
      </c>
      <c r="CR590">
        <v>8.5299999999999994</v>
      </c>
      <c r="CT590" s="3">
        <v>6.49</v>
      </c>
      <c r="CU590">
        <v>8.5299999999999994</v>
      </c>
      <c r="DL590" s="3">
        <v>9.41</v>
      </c>
      <c r="DM590">
        <v>7.1120000000000001</v>
      </c>
    </row>
    <row r="591" spans="47:117" x14ac:dyDescent="0.25">
      <c r="AU591" s="3">
        <v>3.4</v>
      </c>
      <c r="AV591">
        <v>12254.92</v>
      </c>
      <c r="AY591" s="3">
        <v>3.4</v>
      </c>
      <c r="AZ591">
        <v>12254.92</v>
      </c>
      <c r="BT591" s="3">
        <v>37.659999999999997</v>
      </c>
      <c r="BU591">
        <v>1.5389999999999999</v>
      </c>
      <c r="BY591" s="3">
        <v>9.4499999999999993</v>
      </c>
      <c r="BZ591">
        <v>3.87</v>
      </c>
      <c r="CB591" s="9">
        <v>18.86</v>
      </c>
      <c r="CC591">
        <v>6.0140000000000002</v>
      </c>
      <c r="CQ591" s="3">
        <v>6.5</v>
      </c>
      <c r="CR591">
        <v>8.66</v>
      </c>
      <c r="CT591" s="3">
        <v>6.5</v>
      </c>
      <c r="CU591">
        <v>8.66</v>
      </c>
      <c r="DL591" s="3">
        <v>9.42</v>
      </c>
      <c r="DM591">
        <v>1.3859999999999999</v>
      </c>
    </row>
    <row r="592" spans="47:117" x14ac:dyDescent="0.25">
      <c r="AU592" s="3">
        <v>3.4019999999999899</v>
      </c>
      <c r="AV592">
        <v>11868.270000000002</v>
      </c>
      <c r="AY592" s="3">
        <v>3.4019999999999899</v>
      </c>
      <c r="AZ592">
        <v>11868.270000000002</v>
      </c>
      <c r="BT592" s="3">
        <v>37.69</v>
      </c>
      <c r="BU592">
        <v>8.3620000000000001</v>
      </c>
      <c r="BY592" s="3">
        <v>9.4700000000000006</v>
      </c>
      <c r="BZ592">
        <v>4.95</v>
      </c>
      <c r="CB592" s="9">
        <v>18.87</v>
      </c>
      <c r="CC592">
        <v>5.1639999999999899</v>
      </c>
      <c r="CQ592" s="3">
        <v>6.51</v>
      </c>
      <c r="CR592">
        <v>2.85</v>
      </c>
      <c r="CT592" s="3">
        <v>6.51</v>
      </c>
      <c r="CU592">
        <v>2.85</v>
      </c>
      <c r="DL592" s="3">
        <v>9.43</v>
      </c>
      <c r="DM592">
        <v>5.63</v>
      </c>
    </row>
    <row r="593" spans="47:117" x14ac:dyDescent="0.25">
      <c r="AU593" s="3">
        <v>3.41</v>
      </c>
      <c r="AV593">
        <v>11424.18</v>
      </c>
      <c r="AY593" s="3">
        <v>3.41</v>
      </c>
      <c r="AZ593">
        <v>11424.18</v>
      </c>
      <c r="BT593" s="3">
        <v>37.700000000000003</v>
      </c>
      <c r="BU593">
        <v>2.27</v>
      </c>
      <c r="BY593" s="3">
        <v>9.48</v>
      </c>
      <c r="BZ593">
        <v>1.7729999999999999</v>
      </c>
      <c r="CB593" s="9">
        <v>18.89</v>
      </c>
      <c r="CC593">
        <v>0.76500000000000001</v>
      </c>
      <c r="CQ593" s="3">
        <v>6.52</v>
      </c>
      <c r="CR593">
        <v>8.67</v>
      </c>
      <c r="CT593" s="3">
        <v>6.52</v>
      </c>
      <c r="CU593">
        <v>8.67</v>
      </c>
      <c r="DL593" s="3">
        <v>9.44</v>
      </c>
      <c r="DM593">
        <v>3.27</v>
      </c>
    </row>
    <row r="594" spans="47:117" x14ac:dyDescent="0.25">
      <c r="AU594" s="3">
        <v>3.411</v>
      </c>
      <c r="AV594">
        <v>11975.24</v>
      </c>
      <c r="AY594" s="3">
        <v>3.411</v>
      </c>
      <c r="AZ594">
        <v>11975.24</v>
      </c>
      <c r="BT594" s="3">
        <v>37.71</v>
      </c>
      <c r="BU594">
        <v>3.25</v>
      </c>
      <c r="BY594" s="3">
        <v>9.5</v>
      </c>
      <c r="BZ594">
        <v>8.6859999999999999</v>
      </c>
      <c r="CB594" s="9">
        <v>18.899999999999999</v>
      </c>
      <c r="CC594">
        <v>3.51</v>
      </c>
      <c r="CQ594" s="3">
        <v>6.53</v>
      </c>
      <c r="CR594">
        <v>3.07</v>
      </c>
      <c r="CT594" s="3">
        <v>6.53</v>
      </c>
      <c r="CU594">
        <v>3.07</v>
      </c>
      <c r="DL594" s="3">
        <v>9.4499999999999993</v>
      </c>
      <c r="DM594">
        <v>3.87</v>
      </c>
    </row>
    <row r="595" spans="47:117" x14ac:dyDescent="0.25">
      <c r="AU595" s="3">
        <v>3.42</v>
      </c>
      <c r="AV595">
        <v>22207.39</v>
      </c>
      <c r="AY595" s="3">
        <v>3.42</v>
      </c>
      <c r="AZ595">
        <v>22207.39</v>
      </c>
      <c r="BT595" s="3">
        <v>37.72</v>
      </c>
      <c r="BU595">
        <v>3.3719999999999999</v>
      </c>
      <c r="BY595" s="3">
        <v>9.52</v>
      </c>
      <c r="BZ595">
        <v>1.863</v>
      </c>
      <c r="CB595" s="9">
        <v>18.93</v>
      </c>
      <c r="CC595">
        <v>3.8970000000000002</v>
      </c>
      <c r="CQ595" s="3">
        <v>6.54</v>
      </c>
      <c r="CR595">
        <v>7.1349999999999998</v>
      </c>
      <c r="CT595" s="3">
        <v>6.54</v>
      </c>
      <c r="CU595">
        <v>7.1349999999999998</v>
      </c>
      <c r="DL595" s="3">
        <v>9.4700000000000006</v>
      </c>
      <c r="DM595">
        <v>4.95</v>
      </c>
    </row>
    <row r="596" spans="47:117" x14ac:dyDescent="0.25">
      <c r="AU596" s="3">
        <v>3.4289999999999998</v>
      </c>
      <c r="AV596">
        <v>12655.019999999999</v>
      </c>
      <c r="AY596" s="3">
        <v>3.4289999999999998</v>
      </c>
      <c r="AZ596">
        <v>12655.019999999999</v>
      </c>
      <c r="BT596" s="3">
        <v>37.74</v>
      </c>
      <c r="BU596">
        <v>3.8429999999999902</v>
      </c>
      <c r="BY596" s="3">
        <v>9.5399999999999991</v>
      </c>
      <c r="BZ596">
        <v>2.5470000000000002</v>
      </c>
      <c r="CB596" s="9">
        <v>18.940000000000001</v>
      </c>
      <c r="CC596">
        <v>5.3340000000000005</v>
      </c>
      <c r="CQ596" s="3">
        <v>6.55</v>
      </c>
      <c r="CR596">
        <v>3.59</v>
      </c>
      <c r="CT596" s="3">
        <v>6.55</v>
      </c>
      <c r="CU596">
        <v>3.59</v>
      </c>
      <c r="DL596" s="3">
        <v>9.48</v>
      </c>
      <c r="DM596">
        <v>1.7729999999999999</v>
      </c>
    </row>
    <row r="597" spans="47:117" x14ac:dyDescent="0.25">
      <c r="AU597" s="3">
        <v>3.43</v>
      </c>
      <c r="AV597">
        <v>8396.68</v>
      </c>
      <c r="AY597" s="3">
        <v>3.43</v>
      </c>
      <c r="AZ597">
        <v>8396.68</v>
      </c>
      <c r="BT597" s="3">
        <v>37.75</v>
      </c>
      <c r="BU597">
        <v>3.59</v>
      </c>
      <c r="BY597" s="3">
        <v>9.56</v>
      </c>
      <c r="BZ597">
        <v>2.7</v>
      </c>
      <c r="CB597" s="9">
        <v>18.96</v>
      </c>
      <c r="CC597">
        <v>5.88</v>
      </c>
      <c r="CQ597" s="3">
        <v>6.56</v>
      </c>
      <c r="CR597">
        <v>3.58</v>
      </c>
      <c r="CT597" s="3">
        <v>6.56</v>
      </c>
      <c r="CU597">
        <v>3.58</v>
      </c>
      <c r="DL597" s="3">
        <v>9.5</v>
      </c>
      <c r="DM597">
        <v>8.6859999999999999</v>
      </c>
    </row>
    <row r="598" spans="47:117" x14ac:dyDescent="0.25">
      <c r="AU598" s="3">
        <v>3.43799999999999</v>
      </c>
      <c r="AV598">
        <v>8168.84</v>
      </c>
      <c r="AY598" s="3">
        <v>3.43799999999999</v>
      </c>
      <c r="AZ598">
        <v>8168.84</v>
      </c>
      <c r="BT598" s="3">
        <v>37.76</v>
      </c>
      <c r="BU598">
        <v>0.67500000000000004</v>
      </c>
      <c r="BY598" s="3">
        <v>9.58</v>
      </c>
      <c r="BZ598">
        <v>6.3049999999999899</v>
      </c>
      <c r="CB598" s="9">
        <v>18.97</v>
      </c>
      <c r="CC598">
        <v>1.66</v>
      </c>
      <c r="CQ598" s="3">
        <v>6.57</v>
      </c>
      <c r="CR598">
        <v>13.676</v>
      </c>
      <c r="CT598" s="3">
        <v>6.57</v>
      </c>
      <c r="CU598">
        <v>13.676</v>
      </c>
      <c r="DL598" s="3">
        <v>9.52</v>
      </c>
      <c r="DM598">
        <v>1.863</v>
      </c>
    </row>
    <row r="599" spans="47:117" x14ac:dyDescent="0.25">
      <c r="AU599" s="3">
        <v>3.44</v>
      </c>
      <c r="AV599">
        <v>9919.1299999999992</v>
      </c>
      <c r="AY599" s="3">
        <v>3.44</v>
      </c>
      <c r="AZ599">
        <v>9919.1299999999992</v>
      </c>
      <c r="BT599" s="3">
        <v>37.770000000000003</v>
      </c>
      <c r="BU599">
        <v>2.3759999999999999</v>
      </c>
      <c r="BY599" s="3">
        <v>9.59</v>
      </c>
      <c r="BZ599">
        <v>9.8769999999999989</v>
      </c>
      <c r="CB599" s="9">
        <v>19</v>
      </c>
      <c r="CC599">
        <v>6.0639999999999894</v>
      </c>
      <c r="CQ599" s="3">
        <v>6.58</v>
      </c>
      <c r="CR599">
        <v>3.7299999999999995</v>
      </c>
      <c r="CT599" s="3">
        <v>6.58</v>
      </c>
      <c r="CU599">
        <v>3.7299999999999995</v>
      </c>
      <c r="DL599" s="3">
        <v>9.5399999999999991</v>
      </c>
      <c r="DM599">
        <v>2.5470000000000002</v>
      </c>
    </row>
    <row r="600" spans="47:117" x14ac:dyDescent="0.25">
      <c r="AU600" s="3">
        <v>3.4470000000000001</v>
      </c>
      <c r="AV600">
        <v>8974.7000000000007</v>
      </c>
      <c r="AY600" s="3">
        <v>3.4470000000000001</v>
      </c>
      <c r="AZ600">
        <v>8974.7000000000007</v>
      </c>
      <c r="BT600" s="3">
        <v>37.78</v>
      </c>
      <c r="BU600">
        <v>3.25</v>
      </c>
      <c r="BY600" s="3">
        <v>9.6</v>
      </c>
      <c r="BZ600">
        <v>1.9</v>
      </c>
      <c r="CB600" s="9">
        <v>19.02</v>
      </c>
      <c r="CC600">
        <v>3.2049999999999996</v>
      </c>
      <c r="CQ600" s="3">
        <v>6.59</v>
      </c>
      <c r="CR600">
        <v>5.9</v>
      </c>
      <c r="CT600" s="3">
        <v>6.59</v>
      </c>
      <c r="CU600">
        <v>5.9</v>
      </c>
      <c r="DL600" s="3">
        <v>9.56</v>
      </c>
      <c r="DM600">
        <v>2.7</v>
      </c>
    </row>
    <row r="601" spans="47:117" x14ac:dyDescent="0.25">
      <c r="AU601" s="3">
        <v>3.45</v>
      </c>
      <c r="AV601">
        <v>7341.03</v>
      </c>
      <c r="AY601" s="3">
        <v>3.45</v>
      </c>
      <c r="AZ601">
        <v>7341.03</v>
      </c>
      <c r="BT601" s="3">
        <v>37.79</v>
      </c>
      <c r="BU601">
        <v>1.75</v>
      </c>
      <c r="BY601" s="3">
        <v>9.61</v>
      </c>
      <c r="BZ601">
        <v>3.18</v>
      </c>
      <c r="CB601" s="9">
        <v>19.059999999999999</v>
      </c>
      <c r="CC601">
        <v>2.9249999999999998</v>
      </c>
      <c r="CQ601" s="3">
        <v>6.6</v>
      </c>
      <c r="CR601">
        <v>11.81</v>
      </c>
      <c r="CT601" s="3">
        <v>6.6</v>
      </c>
      <c r="CU601">
        <v>11.81</v>
      </c>
      <c r="DL601" s="3">
        <v>9.58</v>
      </c>
      <c r="DM601">
        <v>6.3049999999999899</v>
      </c>
    </row>
    <row r="602" spans="47:117" x14ac:dyDescent="0.25">
      <c r="AU602" s="3">
        <v>3.456</v>
      </c>
      <c r="AV602">
        <v>9812.5300000000007</v>
      </c>
      <c r="AY602" s="3">
        <v>3.456</v>
      </c>
      <c r="AZ602">
        <v>9812.5300000000007</v>
      </c>
      <c r="BT602" s="3">
        <v>37.799999999999997</v>
      </c>
      <c r="BU602">
        <v>6.1680000000000001</v>
      </c>
      <c r="BY602" s="3">
        <v>9.64</v>
      </c>
      <c r="BZ602">
        <v>6.798</v>
      </c>
      <c r="CB602" s="9">
        <v>19.079999999999998</v>
      </c>
      <c r="CC602">
        <v>1.224</v>
      </c>
      <c r="CQ602" s="3">
        <v>6.61</v>
      </c>
      <c r="CR602">
        <v>9.1810000000000009</v>
      </c>
      <c r="CT602" s="3">
        <v>6.61</v>
      </c>
      <c r="CU602">
        <v>9.1810000000000009</v>
      </c>
      <c r="DL602" s="3">
        <v>9.59</v>
      </c>
      <c r="DM602">
        <v>9.8769999999999989</v>
      </c>
    </row>
    <row r="603" spans="47:117" x14ac:dyDescent="0.25">
      <c r="AU603" s="3">
        <v>3.46</v>
      </c>
      <c r="AV603">
        <v>9135.7100000000009</v>
      </c>
      <c r="AY603" s="3">
        <v>3.46</v>
      </c>
      <c r="AZ603">
        <v>9135.7100000000009</v>
      </c>
      <c r="BT603" s="3">
        <v>37.81</v>
      </c>
      <c r="BU603">
        <v>0.84599999999999997</v>
      </c>
      <c r="BY603" s="3">
        <v>9.65</v>
      </c>
      <c r="BZ603">
        <v>0.95</v>
      </c>
      <c r="CB603" s="9">
        <v>19.09</v>
      </c>
      <c r="CC603">
        <v>3.89</v>
      </c>
      <c r="CQ603" s="3">
        <v>6.62</v>
      </c>
      <c r="CR603">
        <v>13.950000000000001</v>
      </c>
      <c r="CT603" s="3">
        <v>6.62</v>
      </c>
      <c r="CU603">
        <v>13.950000000000001</v>
      </c>
      <c r="DL603" s="3">
        <v>9.6</v>
      </c>
      <c r="DM603">
        <v>1.9</v>
      </c>
    </row>
    <row r="604" spans="47:117" x14ac:dyDescent="0.25">
      <c r="AU604" s="3">
        <v>3.4649999999999999</v>
      </c>
      <c r="AV604">
        <v>8884.2899999999991</v>
      </c>
      <c r="AY604" s="3">
        <v>3.4649999999999999</v>
      </c>
      <c r="AZ604">
        <v>8884.2899999999991</v>
      </c>
      <c r="BT604" s="3">
        <v>37.82</v>
      </c>
      <c r="BU604">
        <v>3.7320000000000002</v>
      </c>
      <c r="BY604" s="3">
        <v>9.66</v>
      </c>
      <c r="BZ604">
        <v>1.97</v>
      </c>
      <c r="CB604" s="9">
        <v>19.11</v>
      </c>
      <c r="CC604">
        <v>0.52</v>
      </c>
      <c r="CQ604" s="3">
        <v>6.63</v>
      </c>
      <c r="CR604">
        <v>2.93</v>
      </c>
      <c r="CT604" s="3">
        <v>6.63</v>
      </c>
      <c r="CU604">
        <v>2.93</v>
      </c>
      <c r="DL604" s="3">
        <v>9.61</v>
      </c>
      <c r="DM604">
        <v>3.18</v>
      </c>
    </row>
    <row r="605" spans="47:117" x14ac:dyDescent="0.25">
      <c r="AU605" s="3">
        <v>3.47</v>
      </c>
      <c r="AV605">
        <v>12801.91</v>
      </c>
      <c r="AY605" s="3">
        <v>3.47</v>
      </c>
      <c r="AZ605">
        <v>12801.91</v>
      </c>
      <c r="BT605" s="3">
        <v>37.85</v>
      </c>
      <c r="BU605">
        <v>2.81</v>
      </c>
      <c r="BY605" s="3">
        <v>9.68</v>
      </c>
      <c r="BZ605">
        <v>2.88</v>
      </c>
      <c r="CB605" s="9">
        <v>19.12</v>
      </c>
      <c r="CC605">
        <v>4.8230000000000004</v>
      </c>
      <c r="CQ605" s="3">
        <v>6.65</v>
      </c>
      <c r="CR605">
        <v>5.59</v>
      </c>
      <c r="CT605" s="3">
        <v>6.65</v>
      </c>
      <c r="CU605">
        <v>5.59</v>
      </c>
      <c r="DL605" s="3">
        <v>9.64</v>
      </c>
      <c r="DM605">
        <v>6.798</v>
      </c>
    </row>
    <row r="606" spans="47:117" x14ac:dyDescent="0.25">
      <c r="AU606" s="3">
        <v>3.47399999999999</v>
      </c>
      <c r="AV606">
        <v>10906.839999999998</v>
      </c>
      <c r="AY606" s="3">
        <v>3.47399999999999</v>
      </c>
      <c r="AZ606">
        <v>10906.839999999998</v>
      </c>
      <c r="BT606" s="3">
        <v>37.86</v>
      </c>
      <c r="BU606">
        <v>2.8170000000000002</v>
      </c>
      <c r="BY606" s="3">
        <v>9.6999999999999993</v>
      </c>
      <c r="BZ606">
        <v>0.98099999999999998</v>
      </c>
      <c r="CB606" s="9">
        <v>19.14</v>
      </c>
      <c r="CC606">
        <v>3.9870000000000001</v>
      </c>
      <c r="CQ606" s="3">
        <v>6.66</v>
      </c>
      <c r="CR606">
        <v>17.669</v>
      </c>
      <c r="CT606" s="3">
        <v>6.66</v>
      </c>
      <c r="CU606">
        <v>17.669</v>
      </c>
      <c r="DL606" s="3">
        <v>9.65</v>
      </c>
      <c r="DM606">
        <v>0.95</v>
      </c>
    </row>
    <row r="607" spans="47:117" x14ac:dyDescent="0.25">
      <c r="AU607" s="3">
        <v>3.48</v>
      </c>
      <c r="AV607">
        <v>11035.169999999998</v>
      </c>
      <c r="AY607" s="3">
        <v>3.48</v>
      </c>
      <c r="AZ607">
        <v>11035.169999999998</v>
      </c>
      <c r="BT607" s="3">
        <v>37.869999999999997</v>
      </c>
      <c r="BU607">
        <v>6.1400000000000006</v>
      </c>
      <c r="BY607" s="3">
        <v>9.7100000000000009</v>
      </c>
      <c r="BZ607">
        <v>3.036</v>
      </c>
      <c r="CB607" s="9">
        <v>19.149999999999999</v>
      </c>
      <c r="CC607">
        <v>10.327999999999999</v>
      </c>
      <c r="CQ607" s="3">
        <v>6.67</v>
      </c>
      <c r="CR607">
        <v>7.05</v>
      </c>
      <c r="CT607" s="3">
        <v>6.67</v>
      </c>
      <c r="CU607">
        <v>7.05</v>
      </c>
      <c r="DL607" s="3">
        <v>9.66</v>
      </c>
      <c r="DM607">
        <v>1.97</v>
      </c>
    </row>
    <row r="608" spans="47:117" x14ac:dyDescent="0.25">
      <c r="AU608" s="3">
        <v>3.4830000000000001</v>
      </c>
      <c r="AV608">
        <v>13779.900000000001</v>
      </c>
      <c r="AY608" s="3">
        <v>3.4830000000000001</v>
      </c>
      <c r="AZ608">
        <v>13779.900000000001</v>
      </c>
      <c r="BT608" s="3">
        <v>37.880000000000003</v>
      </c>
      <c r="BU608">
        <v>5.4449999999999896</v>
      </c>
      <c r="BY608" s="3">
        <v>9.7200000000000006</v>
      </c>
      <c r="BZ608">
        <v>1.89</v>
      </c>
      <c r="CB608" s="9">
        <v>19.16</v>
      </c>
      <c r="CC608">
        <v>3.0590000000000002</v>
      </c>
      <c r="CQ608" s="3">
        <v>6.68</v>
      </c>
      <c r="CR608">
        <v>6.4700000000000006</v>
      </c>
      <c r="CT608" s="3">
        <v>6.68</v>
      </c>
      <c r="CU608">
        <v>6.4700000000000006</v>
      </c>
      <c r="DL608" s="3">
        <v>9.68</v>
      </c>
      <c r="DM608">
        <v>2.88</v>
      </c>
    </row>
    <row r="609" spans="47:117" x14ac:dyDescent="0.25">
      <c r="AU609" s="3">
        <v>3.49</v>
      </c>
      <c r="AV609">
        <v>9388.4599999999991</v>
      </c>
      <c r="AY609" s="3">
        <v>3.49</v>
      </c>
      <c r="AZ609">
        <v>9388.4599999999991</v>
      </c>
      <c r="BT609" s="3">
        <v>37.89</v>
      </c>
      <c r="BU609">
        <v>6.1709999999999994</v>
      </c>
      <c r="BY609" s="3">
        <v>9.74</v>
      </c>
      <c r="BZ609">
        <v>4.9950000000000001</v>
      </c>
      <c r="CB609" s="9">
        <v>19.170000000000002</v>
      </c>
      <c r="CC609">
        <v>2.67</v>
      </c>
      <c r="CQ609" s="3">
        <v>6.69</v>
      </c>
      <c r="CR609">
        <v>7.6</v>
      </c>
      <c r="CT609" s="3">
        <v>6.69</v>
      </c>
      <c r="CU609">
        <v>7.6</v>
      </c>
      <c r="DL609" s="3">
        <v>9.6999999999999993</v>
      </c>
      <c r="DM609">
        <v>0.98099999999999998</v>
      </c>
    </row>
    <row r="610" spans="47:117" x14ac:dyDescent="0.25">
      <c r="AU610" s="3">
        <v>3.492</v>
      </c>
      <c r="AV610">
        <v>12824.769999999999</v>
      </c>
      <c r="AY610" s="3">
        <v>3.492</v>
      </c>
      <c r="AZ610">
        <v>12824.769999999999</v>
      </c>
      <c r="BT610" s="3">
        <v>37.9</v>
      </c>
      <c r="BU610">
        <v>4.7249999999999996</v>
      </c>
      <c r="BY610" s="3">
        <v>9.75</v>
      </c>
      <c r="BZ610">
        <v>4.1040000000000001</v>
      </c>
      <c r="CB610" s="9">
        <v>19.18</v>
      </c>
      <c r="CC610">
        <v>0.62</v>
      </c>
      <c r="CQ610" s="3">
        <v>6.7</v>
      </c>
      <c r="CR610">
        <v>12.399999999999999</v>
      </c>
      <c r="CT610" s="3">
        <v>6.7</v>
      </c>
      <c r="CU610">
        <v>12.399999999999999</v>
      </c>
      <c r="DL610" s="3">
        <v>9.7100000000000009</v>
      </c>
      <c r="DM610">
        <v>3.036</v>
      </c>
    </row>
    <row r="611" spans="47:117" x14ac:dyDescent="0.25">
      <c r="AU611" s="3">
        <v>3.5</v>
      </c>
      <c r="AV611">
        <v>5673.18</v>
      </c>
      <c r="AY611" s="3">
        <v>3.5</v>
      </c>
      <c r="AZ611">
        <v>5673.18</v>
      </c>
      <c r="BT611" s="3">
        <v>37.909999999999997</v>
      </c>
      <c r="BU611">
        <v>4.76</v>
      </c>
      <c r="BY611" s="3">
        <v>9.77</v>
      </c>
      <c r="BZ611">
        <v>2.21</v>
      </c>
      <c r="CB611" s="9">
        <v>19.190000000000001</v>
      </c>
      <c r="CC611">
        <v>4.83</v>
      </c>
      <c r="CQ611" s="3">
        <v>6.71</v>
      </c>
      <c r="CR611">
        <v>8.4499999999999993</v>
      </c>
      <c r="CT611" s="3">
        <v>6.71</v>
      </c>
      <c r="CU611">
        <v>8.4499999999999993</v>
      </c>
      <c r="DL611" s="3">
        <v>9.7200000000000006</v>
      </c>
      <c r="DM611">
        <v>1.89</v>
      </c>
    </row>
    <row r="612" spans="47:117" x14ac:dyDescent="0.25">
      <c r="AU612" s="3">
        <v>3.5009999999999999</v>
      </c>
      <c r="AV612">
        <v>8242.67</v>
      </c>
      <c r="AY612" s="3">
        <v>3.5009999999999999</v>
      </c>
      <c r="AZ612">
        <v>8242.67</v>
      </c>
      <c r="BT612" s="3">
        <v>37.92</v>
      </c>
      <c r="BU612">
        <v>3.75</v>
      </c>
      <c r="BY612" s="3">
        <v>9.7799999999999994</v>
      </c>
      <c r="BZ612">
        <v>0.92</v>
      </c>
      <c r="CB612" s="9">
        <v>19.21</v>
      </c>
      <c r="CC612">
        <v>0.93600000000000005</v>
      </c>
      <c r="CQ612" s="3">
        <v>6.72</v>
      </c>
      <c r="CR612">
        <v>10.29</v>
      </c>
      <c r="CT612" s="3">
        <v>6.72</v>
      </c>
      <c r="CU612">
        <v>10.29</v>
      </c>
      <c r="DL612" s="3">
        <v>9.74</v>
      </c>
      <c r="DM612">
        <v>4.9950000000000001</v>
      </c>
    </row>
    <row r="613" spans="47:117" x14ac:dyDescent="0.25">
      <c r="AU613" s="3">
        <v>3.51</v>
      </c>
      <c r="AV613">
        <v>20759.45</v>
      </c>
      <c r="AY613" s="3">
        <v>3.51</v>
      </c>
      <c r="AZ613">
        <v>20759.45</v>
      </c>
      <c r="BT613" s="3">
        <v>37.96</v>
      </c>
      <c r="BU613">
        <v>2.73599999999999</v>
      </c>
      <c r="BY613" s="3">
        <v>9.7899999999999991</v>
      </c>
      <c r="BZ613">
        <v>1.71</v>
      </c>
      <c r="CB613" s="9">
        <v>19.22</v>
      </c>
      <c r="CC613">
        <v>2.8620000000000001</v>
      </c>
      <c r="CQ613" s="3">
        <v>6.73</v>
      </c>
      <c r="CR613">
        <v>16.760000000000002</v>
      </c>
      <c r="CT613" s="3">
        <v>6.73</v>
      </c>
      <c r="CU613">
        <v>16.760000000000002</v>
      </c>
      <c r="DL613" s="3">
        <v>9.75</v>
      </c>
      <c r="DM613">
        <v>4.1040000000000001</v>
      </c>
    </row>
    <row r="614" spans="47:117" x14ac:dyDescent="0.25">
      <c r="AU614" s="3">
        <v>3.5190000000000001</v>
      </c>
      <c r="AV614">
        <v>17519.29</v>
      </c>
      <c r="AY614" s="3">
        <v>3.5190000000000001</v>
      </c>
      <c r="AZ614">
        <v>17519.29</v>
      </c>
      <c r="BT614" s="3">
        <v>37.97</v>
      </c>
      <c r="BU614">
        <v>8.1370000000000005</v>
      </c>
      <c r="BY614" s="3">
        <v>9.81</v>
      </c>
      <c r="BZ614">
        <v>5.95399999999999</v>
      </c>
      <c r="CB614" s="9">
        <v>19.239999999999998</v>
      </c>
      <c r="CC614">
        <v>11.917</v>
      </c>
      <c r="CQ614" s="3">
        <v>6.74</v>
      </c>
      <c r="CR614">
        <v>9.2010000000000005</v>
      </c>
      <c r="CT614" s="3">
        <v>6.74</v>
      </c>
      <c r="CU614">
        <v>9.2010000000000005</v>
      </c>
      <c r="DL614" s="3">
        <v>9.77</v>
      </c>
      <c r="DM614">
        <v>2.21</v>
      </c>
    </row>
    <row r="615" spans="47:117" x14ac:dyDescent="0.25">
      <c r="AU615" s="3">
        <v>3.52</v>
      </c>
      <c r="AV615">
        <v>8651.92</v>
      </c>
      <c r="AY615" s="3">
        <v>3.52</v>
      </c>
      <c r="AZ615">
        <v>8651.92</v>
      </c>
      <c r="BT615" s="3">
        <v>37.979999999999997</v>
      </c>
      <c r="BU615">
        <v>2.86</v>
      </c>
      <c r="BY615" s="3">
        <v>9.82</v>
      </c>
      <c r="BZ615">
        <v>5.13</v>
      </c>
      <c r="CB615" s="9">
        <v>19.25</v>
      </c>
      <c r="CC615">
        <v>2.76</v>
      </c>
      <c r="CQ615" s="3">
        <v>6.75</v>
      </c>
      <c r="CR615">
        <v>6.69</v>
      </c>
      <c r="CT615" s="3">
        <v>6.75</v>
      </c>
      <c r="CU615">
        <v>6.69</v>
      </c>
      <c r="DL615" s="3">
        <v>9.7799999999999994</v>
      </c>
      <c r="DM615">
        <v>0.92</v>
      </c>
    </row>
    <row r="616" spans="47:117" x14ac:dyDescent="0.25">
      <c r="AU616" s="3">
        <v>3.528</v>
      </c>
      <c r="AV616">
        <v>7658.4000000000005</v>
      </c>
      <c r="AY616" s="3">
        <v>3.528</v>
      </c>
      <c r="AZ616">
        <v>7658.4000000000005</v>
      </c>
      <c r="BT616" s="3">
        <v>37.99</v>
      </c>
      <c r="BU616">
        <v>1.998</v>
      </c>
      <c r="BY616" s="3">
        <v>9.86</v>
      </c>
      <c r="BZ616">
        <v>3.00599999999999</v>
      </c>
      <c r="CB616" s="9">
        <v>19.27</v>
      </c>
      <c r="CC616">
        <v>3.5910000000000002</v>
      </c>
      <c r="CQ616" s="3">
        <v>6.76</v>
      </c>
      <c r="CR616">
        <v>6.34</v>
      </c>
      <c r="CT616" s="3">
        <v>6.76</v>
      </c>
      <c r="CU616">
        <v>6.34</v>
      </c>
      <c r="DL616" s="3">
        <v>9.7899999999999991</v>
      </c>
      <c r="DM616">
        <v>1.71</v>
      </c>
    </row>
    <row r="617" spans="47:117" x14ac:dyDescent="0.25">
      <c r="AU617" s="3">
        <v>3.53</v>
      </c>
      <c r="AV617">
        <v>7654.54</v>
      </c>
      <c r="AY617" s="3">
        <v>3.53</v>
      </c>
      <c r="AZ617">
        <v>7654.54</v>
      </c>
      <c r="BT617" s="3">
        <v>38.01</v>
      </c>
      <c r="BU617">
        <v>7.7289999999999992</v>
      </c>
      <c r="BY617" s="3">
        <v>9.8800000000000008</v>
      </c>
      <c r="BZ617">
        <v>2.34</v>
      </c>
      <c r="CB617" s="9">
        <v>19.28</v>
      </c>
      <c r="CC617">
        <v>1.0349999999999999</v>
      </c>
      <c r="CQ617" s="3">
        <v>6.77</v>
      </c>
      <c r="CR617">
        <v>6.1399999999999988</v>
      </c>
      <c r="CT617" s="3">
        <v>6.77</v>
      </c>
      <c r="CU617">
        <v>6.1399999999999988</v>
      </c>
      <c r="DL617" s="3">
        <v>9.81</v>
      </c>
      <c r="DM617">
        <v>5.95399999999999</v>
      </c>
    </row>
    <row r="618" spans="47:117" x14ac:dyDescent="0.25">
      <c r="AU618" s="3">
        <v>3.5369999999999999</v>
      </c>
      <c r="AV618">
        <v>14238.719999999998</v>
      </c>
      <c r="AY618" s="3">
        <v>3.5369999999999999</v>
      </c>
      <c r="AZ618">
        <v>14238.719999999998</v>
      </c>
      <c r="BT618" s="3">
        <v>38.020000000000003</v>
      </c>
      <c r="BU618">
        <v>0.82799999999999996</v>
      </c>
      <c r="BY618" s="3">
        <v>9.89</v>
      </c>
      <c r="BZ618">
        <v>1.899</v>
      </c>
      <c r="CB618" s="9">
        <v>19.29</v>
      </c>
      <c r="CC618">
        <v>3.6139999999999999</v>
      </c>
      <c r="CQ618" s="3">
        <v>6.78</v>
      </c>
      <c r="CR618">
        <v>17.576000000000001</v>
      </c>
      <c r="CT618" s="3">
        <v>6.78</v>
      </c>
      <c r="CU618">
        <v>17.576000000000001</v>
      </c>
      <c r="DL618" s="3">
        <v>9.82</v>
      </c>
      <c r="DM618">
        <v>5.13</v>
      </c>
    </row>
    <row r="619" spans="47:117" x14ac:dyDescent="0.25">
      <c r="AU619" s="3">
        <v>3.54</v>
      </c>
      <c r="AV619">
        <v>10282.98</v>
      </c>
      <c r="AY619" s="3">
        <v>3.54</v>
      </c>
      <c r="AZ619">
        <v>10282.98</v>
      </c>
      <c r="BT619" s="3">
        <v>38.04</v>
      </c>
      <c r="BU619">
        <v>2.5940000000000003</v>
      </c>
      <c r="BY619" s="3">
        <v>9.93</v>
      </c>
      <c r="BZ619">
        <v>4.28</v>
      </c>
      <c r="CB619" s="9">
        <v>19.3</v>
      </c>
      <c r="CC619">
        <v>2.464</v>
      </c>
      <c r="CQ619" s="3">
        <v>6.79</v>
      </c>
      <c r="CR619">
        <v>7.8960000000000008</v>
      </c>
      <c r="CT619" s="3">
        <v>6.79</v>
      </c>
      <c r="CU619">
        <v>7.8960000000000008</v>
      </c>
      <c r="DL619" s="3">
        <v>9.86</v>
      </c>
      <c r="DM619">
        <v>3.00599999999999</v>
      </c>
    </row>
    <row r="620" spans="47:117" x14ac:dyDescent="0.25">
      <c r="AU620" s="3">
        <v>3.5459999999999998</v>
      </c>
      <c r="AV620">
        <v>12898.82</v>
      </c>
      <c r="AY620" s="3">
        <v>3.5459999999999998</v>
      </c>
      <c r="AZ620">
        <v>12898.82</v>
      </c>
      <c r="BT620" s="3">
        <v>38.049999999999997</v>
      </c>
      <c r="BU620">
        <v>0.62</v>
      </c>
      <c r="BY620" s="3">
        <v>9.9499999999999993</v>
      </c>
      <c r="BZ620">
        <v>3.41</v>
      </c>
      <c r="CB620" s="9">
        <v>19.309999999999999</v>
      </c>
      <c r="CC620">
        <v>6.2729999999999997</v>
      </c>
      <c r="CQ620" s="3">
        <v>6.8</v>
      </c>
      <c r="CR620">
        <v>15.879999999999999</v>
      </c>
      <c r="CT620" s="3">
        <v>6.8</v>
      </c>
      <c r="CU620">
        <v>15.879999999999999</v>
      </c>
      <c r="DL620" s="3">
        <v>9.8800000000000008</v>
      </c>
      <c r="DM620">
        <v>2.34</v>
      </c>
    </row>
    <row r="621" spans="47:117" x14ac:dyDescent="0.25">
      <c r="AU621" s="3">
        <v>3.55</v>
      </c>
      <c r="AV621">
        <v>7068.630000000001</v>
      </c>
      <c r="AY621" s="3">
        <v>3.55</v>
      </c>
      <c r="AZ621">
        <v>7068.630000000001</v>
      </c>
      <c r="BT621" s="3">
        <v>38.06</v>
      </c>
      <c r="BU621">
        <v>1.179</v>
      </c>
      <c r="BY621" s="3">
        <v>9.9600000000000009</v>
      </c>
      <c r="BZ621">
        <v>2.3940000000000001</v>
      </c>
      <c r="CB621" s="9">
        <v>19.32</v>
      </c>
      <c r="CC621">
        <v>1.125</v>
      </c>
      <c r="CQ621" s="3">
        <v>6.81</v>
      </c>
      <c r="CR621">
        <v>6.59</v>
      </c>
      <c r="CT621" s="3">
        <v>6.81</v>
      </c>
      <c r="CU621">
        <v>6.59</v>
      </c>
      <c r="DL621" s="3">
        <v>9.89</v>
      </c>
      <c r="DM621">
        <v>1.899</v>
      </c>
    </row>
    <row r="622" spans="47:117" x14ac:dyDescent="0.25">
      <c r="AU622" s="3">
        <v>3.5550000000000002</v>
      </c>
      <c r="AV622">
        <v>4401.9699999999993</v>
      </c>
      <c r="AY622" s="3">
        <v>3.5550000000000002</v>
      </c>
      <c r="AZ622">
        <v>4401.9699999999993</v>
      </c>
      <c r="BT622" s="3">
        <v>38.07</v>
      </c>
      <c r="BU622">
        <v>8.36099999999999</v>
      </c>
      <c r="BY622" s="3">
        <v>9.9700000000000006</v>
      </c>
      <c r="BZ622">
        <v>1.998</v>
      </c>
      <c r="CB622" s="9">
        <v>19.329999999999998</v>
      </c>
      <c r="CC622">
        <v>0.78300000000000003</v>
      </c>
      <c r="CQ622" s="3">
        <v>6.82</v>
      </c>
      <c r="CR622">
        <v>6.76</v>
      </c>
      <c r="CT622" s="3">
        <v>6.82</v>
      </c>
      <c r="CU622">
        <v>6.76</v>
      </c>
      <c r="DL622" s="3">
        <v>9.93</v>
      </c>
      <c r="DM622">
        <v>4.28</v>
      </c>
    </row>
    <row r="623" spans="47:117" x14ac:dyDescent="0.25">
      <c r="AU623" s="3">
        <v>3.56</v>
      </c>
      <c r="AV623">
        <v>17947.070000000003</v>
      </c>
      <c r="AY623" s="3">
        <v>3.56</v>
      </c>
      <c r="AZ623">
        <v>17947.070000000003</v>
      </c>
      <c r="BT623" s="3">
        <v>38.08</v>
      </c>
      <c r="BU623">
        <v>4.78</v>
      </c>
      <c r="BY623" s="3">
        <v>9.98</v>
      </c>
      <c r="BZ623">
        <v>10.381</v>
      </c>
      <c r="CB623" s="9">
        <v>19.34</v>
      </c>
      <c r="CC623">
        <v>1.87</v>
      </c>
      <c r="CQ623" s="3">
        <v>6.83</v>
      </c>
      <c r="CR623">
        <v>7.97</v>
      </c>
      <c r="CT623" s="3">
        <v>6.83</v>
      </c>
      <c r="CU623">
        <v>7.97</v>
      </c>
      <c r="DL623" s="3">
        <v>9.9499999999999993</v>
      </c>
      <c r="DM623">
        <v>3.41</v>
      </c>
    </row>
    <row r="624" spans="47:117" x14ac:dyDescent="0.25">
      <c r="AU624" s="3">
        <v>3.5640000000000001</v>
      </c>
      <c r="AV624">
        <v>16943.160000000003</v>
      </c>
      <c r="AY624" s="3">
        <v>3.5640000000000001</v>
      </c>
      <c r="AZ624">
        <v>16943.160000000003</v>
      </c>
      <c r="BT624" s="3">
        <v>38.090000000000003</v>
      </c>
      <c r="BU624">
        <v>2.48</v>
      </c>
      <c r="BY624" s="3">
        <v>10</v>
      </c>
      <c r="BZ624">
        <v>1.56</v>
      </c>
      <c r="CB624" s="9">
        <v>19.37</v>
      </c>
      <c r="CC624">
        <v>2.0790000000000002</v>
      </c>
      <c r="CQ624" s="3">
        <v>6.84</v>
      </c>
      <c r="CR624">
        <v>3.91</v>
      </c>
      <c r="CT624" s="3">
        <v>6.84</v>
      </c>
      <c r="CU624">
        <v>3.91</v>
      </c>
      <c r="DL624" s="3">
        <v>9.9600000000000009</v>
      </c>
      <c r="DM624">
        <v>2.3940000000000001</v>
      </c>
    </row>
    <row r="625" spans="47:117" x14ac:dyDescent="0.25">
      <c r="AU625" s="3">
        <v>3.57</v>
      </c>
      <c r="AV625">
        <v>16414.52</v>
      </c>
      <c r="AY625" s="3">
        <v>3.57</v>
      </c>
      <c r="AZ625">
        <v>16414.52</v>
      </c>
      <c r="BT625" s="3">
        <v>38.1</v>
      </c>
      <c r="BU625">
        <v>3.3119999999999998</v>
      </c>
      <c r="BY625" s="3">
        <v>10.01</v>
      </c>
      <c r="BZ625">
        <v>2.3220000000000001</v>
      </c>
      <c r="CB625" s="9">
        <v>19.399999999999999</v>
      </c>
      <c r="CC625">
        <v>5.5570000000000004</v>
      </c>
      <c r="CQ625" s="3">
        <v>6.85</v>
      </c>
      <c r="CR625">
        <v>9.11</v>
      </c>
      <c r="CT625" s="3">
        <v>6.85</v>
      </c>
      <c r="CU625">
        <v>9.11</v>
      </c>
      <c r="DL625" s="3">
        <v>9.9700000000000006</v>
      </c>
      <c r="DM625">
        <v>1.998</v>
      </c>
    </row>
    <row r="626" spans="47:117" x14ac:dyDescent="0.25">
      <c r="AU626" s="3">
        <v>3.573</v>
      </c>
      <c r="AV626">
        <v>6580.7199999999993</v>
      </c>
      <c r="AY626" s="3">
        <v>3.573</v>
      </c>
      <c r="AZ626">
        <v>6580.7199999999993</v>
      </c>
      <c r="BT626" s="3">
        <v>38.119999999999997</v>
      </c>
      <c r="BU626">
        <v>4.4260000000000002</v>
      </c>
      <c r="BY626" s="3">
        <v>10.029999999999999</v>
      </c>
      <c r="BZ626">
        <v>6.3599999999999994</v>
      </c>
      <c r="CB626" s="9">
        <v>19.41</v>
      </c>
      <c r="CC626">
        <v>0.94499999999999995</v>
      </c>
      <c r="CQ626" s="3">
        <v>6.86</v>
      </c>
      <c r="CR626">
        <v>10.86</v>
      </c>
      <c r="CT626" s="3">
        <v>6.86</v>
      </c>
      <c r="CU626">
        <v>10.86</v>
      </c>
      <c r="DL626" s="3">
        <v>9.98</v>
      </c>
      <c r="DM626">
        <v>10.381</v>
      </c>
    </row>
    <row r="627" spans="47:117" x14ac:dyDescent="0.25">
      <c r="AU627" s="3">
        <v>3.58</v>
      </c>
      <c r="AV627">
        <v>9218.36</v>
      </c>
      <c r="AY627" s="3">
        <v>3.58</v>
      </c>
      <c r="AZ627">
        <v>9218.36</v>
      </c>
      <c r="BT627" s="3">
        <v>38.130000000000003</v>
      </c>
      <c r="BU627">
        <v>7.4150000000000009</v>
      </c>
      <c r="BY627" s="3">
        <v>10.050000000000001</v>
      </c>
      <c r="BZ627">
        <v>0.86399999999999999</v>
      </c>
      <c r="CB627" s="9">
        <v>19.420000000000002</v>
      </c>
      <c r="CC627">
        <v>4.6180000000000003</v>
      </c>
      <c r="CQ627" s="3">
        <v>6.87</v>
      </c>
      <c r="CR627">
        <v>2.94</v>
      </c>
      <c r="CT627" s="3">
        <v>6.87</v>
      </c>
      <c r="CU627">
        <v>2.94</v>
      </c>
      <c r="DL627" s="3">
        <v>10</v>
      </c>
      <c r="DM627">
        <v>1.56</v>
      </c>
    </row>
    <row r="628" spans="47:117" x14ac:dyDescent="0.25">
      <c r="AU628" s="3">
        <v>3.5819999999999999</v>
      </c>
      <c r="AV628">
        <v>10746.41</v>
      </c>
      <c r="AY628" s="3">
        <v>3.5819999999999999</v>
      </c>
      <c r="AZ628">
        <v>10746.41</v>
      </c>
      <c r="BT628" s="3">
        <v>38.14</v>
      </c>
      <c r="BU628">
        <v>6.5469999999999997</v>
      </c>
      <c r="BY628" s="3">
        <v>10.06</v>
      </c>
      <c r="BZ628">
        <v>2.94</v>
      </c>
      <c r="CB628" s="9">
        <v>19.43</v>
      </c>
      <c r="CC628">
        <v>8.7680000000000007</v>
      </c>
      <c r="CQ628" s="3">
        <v>6.88</v>
      </c>
      <c r="CR628">
        <v>16.95</v>
      </c>
      <c r="CT628" s="3">
        <v>6.88</v>
      </c>
      <c r="CU628">
        <v>16.95</v>
      </c>
      <c r="DL628" s="3">
        <v>10.01</v>
      </c>
      <c r="DM628">
        <v>2.3220000000000001</v>
      </c>
    </row>
    <row r="629" spans="47:117" x14ac:dyDescent="0.25">
      <c r="AU629" s="3">
        <v>3.59</v>
      </c>
      <c r="AV629">
        <v>10608</v>
      </c>
      <c r="AY629" s="3">
        <v>3.59</v>
      </c>
      <c r="AZ629">
        <v>10608</v>
      </c>
      <c r="BT629" s="3">
        <v>38.15</v>
      </c>
      <c r="BU629">
        <v>2.15</v>
      </c>
      <c r="BY629" s="3">
        <v>10.07</v>
      </c>
      <c r="BZ629">
        <v>2.9249999999999998</v>
      </c>
      <c r="CB629" s="9">
        <v>19.440000000000001</v>
      </c>
      <c r="CC629">
        <v>4.734</v>
      </c>
      <c r="CQ629" s="3">
        <v>6.89</v>
      </c>
      <c r="CR629">
        <v>10.26</v>
      </c>
      <c r="CT629" s="3">
        <v>6.89</v>
      </c>
      <c r="CU629">
        <v>10.26</v>
      </c>
      <c r="DL629" s="3">
        <v>10.029999999999999</v>
      </c>
      <c r="DM629">
        <v>6.3599999999999994</v>
      </c>
    </row>
    <row r="630" spans="47:117" x14ac:dyDescent="0.25">
      <c r="AU630" s="3">
        <v>3.5910000000000002</v>
      </c>
      <c r="AV630">
        <v>17615.38</v>
      </c>
      <c r="AY630" s="3">
        <v>3.5910000000000002</v>
      </c>
      <c r="AZ630">
        <v>17615.38</v>
      </c>
      <c r="BT630" s="3">
        <v>38.159999999999997</v>
      </c>
      <c r="BU630">
        <v>4.5090000000000003</v>
      </c>
      <c r="BY630" s="3">
        <v>10.09</v>
      </c>
      <c r="BZ630">
        <v>2.673</v>
      </c>
      <c r="CB630" s="9">
        <v>19.46</v>
      </c>
      <c r="CC630">
        <v>3.5</v>
      </c>
      <c r="CQ630" s="3">
        <v>6.9</v>
      </c>
      <c r="CR630">
        <v>10.94</v>
      </c>
      <c r="CT630" s="3">
        <v>6.9</v>
      </c>
      <c r="CU630">
        <v>10.94</v>
      </c>
      <c r="DL630" s="3">
        <v>10.050000000000001</v>
      </c>
      <c r="DM630">
        <v>0.86399999999999999</v>
      </c>
    </row>
    <row r="631" spans="47:117" x14ac:dyDescent="0.25">
      <c r="AU631" s="3">
        <v>3.6</v>
      </c>
      <c r="AV631">
        <v>24381.41</v>
      </c>
      <c r="AY631" s="3">
        <v>3.6</v>
      </c>
      <c r="AZ631">
        <v>24381.41</v>
      </c>
      <c r="BT631" s="3">
        <v>38.17</v>
      </c>
      <c r="BU631">
        <v>3.6989999999999998</v>
      </c>
      <c r="BY631" s="3">
        <v>10.11</v>
      </c>
      <c r="BZ631">
        <v>2.9879999999999898</v>
      </c>
      <c r="CB631" s="9">
        <v>19.47</v>
      </c>
      <c r="CC631">
        <v>2.58</v>
      </c>
      <c r="CQ631" s="3">
        <v>6.91</v>
      </c>
      <c r="CR631">
        <v>19.277000000000001</v>
      </c>
      <c r="CT631" s="3">
        <v>6.91</v>
      </c>
      <c r="CU631">
        <v>19.277000000000001</v>
      </c>
      <c r="DL631" s="3">
        <v>10.06</v>
      </c>
      <c r="DM631">
        <v>2.94</v>
      </c>
    </row>
    <row r="632" spans="47:117" x14ac:dyDescent="0.25">
      <c r="AU632" s="3">
        <v>3.609</v>
      </c>
      <c r="AV632">
        <v>1718.0700000000002</v>
      </c>
      <c r="AY632" s="3">
        <v>3.609</v>
      </c>
      <c r="AZ632">
        <v>1718.0700000000002</v>
      </c>
      <c r="BT632" s="3">
        <v>38.18</v>
      </c>
      <c r="BU632">
        <v>3.258</v>
      </c>
      <c r="BY632" s="3">
        <v>10.130000000000001</v>
      </c>
      <c r="BZ632">
        <v>4.37</v>
      </c>
      <c r="CB632" s="9">
        <v>19.48</v>
      </c>
      <c r="CC632">
        <v>2.2679999999999998</v>
      </c>
      <c r="CQ632" s="3">
        <v>6.92</v>
      </c>
      <c r="CR632">
        <v>8.36</v>
      </c>
      <c r="CT632" s="3">
        <v>6.92</v>
      </c>
      <c r="CU632">
        <v>8.36</v>
      </c>
      <c r="DL632" s="3">
        <v>10.07</v>
      </c>
      <c r="DM632">
        <v>2.9249999999999998</v>
      </c>
    </row>
    <row r="633" spans="47:117" x14ac:dyDescent="0.25">
      <c r="AU633" s="3">
        <v>3.61</v>
      </c>
      <c r="AV633">
        <v>8690.9699999999993</v>
      </c>
      <c r="AY633" s="3">
        <v>3.61</v>
      </c>
      <c r="AZ633">
        <v>8690.9699999999993</v>
      </c>
      <c r="BT633" s="3">
        <v>38.200000000000003</v>
      </c>
      <c r="BU633">
        <v>1.44</v>
      </c>
      <c r="BY633" s="3">
        <v>10.14</v>
      </c>
      <c r="BZ633">
        <v>3.21</v>
      </c>
      <c r="CB633" s="9">
        <v>19.52</v>
      </c>
      <c r="CC633">
        <v>10.759999999999991</v>
      </c>
      <c r="CQ633" s="3">
        <v>6.93</v>
      </c>
      <c r="CR633">
        <v>2.17</v>
      </c>
      <c r="CT633" s="3">
        <v>6.93</v>
      </c>
      <c r="CU633">
        <v>2.17</v>
      </c>
      <c r="DL633" s="3">
        <v>10.09</v>
      </c>
      <c r="DM633">
        <v>2.673</v>
      </c>
    </row>
    <row r="634" spans="47:117" x14ac:dyDescent="0.25">
      <c r="AU634" s="3">
        <v>3.6179999999999999</v>
      </c>
      <c r="AV634">
        <v>4080.97</v>
      </c>
      <c r="AY634" s="3">
        <v>3.6179999999999999</v>
      </c>
      <c r="AZ634">
        <v>4080.97</v>
      </c>
      <c r="BT634" s="3">
        <v>38.21</v>
      </c>
      <c r="BU634">
        <v>9.6419999999999995</v>
      </c>
      <c r="BY634" s="3">
        <v>10.15</v>
      </c>
      <c r="BZ634">
        <v>2.7629999999999999</v>
      </c>
      <c r="CB634" s="9">
        <v>19.53</v>
      </c>
      <c r="CC634">
        <v>3.5</v>
      </c>
      <c r="CQ634" s="3">
        <v>6.94</v>
      </c>
      <c r="CR634">
        <v>12.602000000000002</v>
      </c>
      <c r="CT634" s="3">
        <v>6.94</v>
      </c>
      <c r="CU634">
        <v>12.602000000000002</v>
      </c>
      <c r="DL634" s="3">
        <v>10.11</v>
      </c>
      <c r="DM634">
        <v>2.9879999999999898</v>
      </c>
    </row>
    <row r="635" spans="47:117" x14ac:dyDescent="0.25">
      <c r="AU635" s="3">
        <v>3.62</v>
      </c>
      <c r="AV635">
        <v>12716.400000000001</v>
      </c>
      <c r="AY635" s="3">
        <v>3.62</v>
      </c>
      <c r="AZ635">
        <v>12716.400000000001</v>
      </c>
      <c r="BT635" s="3">
        <v>38.22</v>
      </c>
      <c r="BU635">
        <v>6.4239999999999995</v>
      </c>
      <c r="BY635" s="3">
        <v>10.16</v>
      </c>
      <c r="BZ635">
        <v>5.2379999999999995</v>
      </c>
      <c r="CB635" s="9">
        <v>19.55</v>
      </c>
      <c r="CC635">
        <v>4.6890000000000001</v>
      </c>
      <c r="CQ635" s="3">
        <v>6.95</v>
      </c>
      <c r="CR635">
        <v>7.84</v>
      </c>
      <c r="CT635" s="3">
        <v>6.95</v>
      </c>
      <c r="CU635">
        <v>7.84</v>
      </c>
      <c r="DL635" s="3">
        <v>10.130000000000001</v>
      </c>
      <c r="DM635">
        <v>4.37</v>
      </c>
    </row>
    <row r="636" spans="47:117" x14ac:dyDescent="0.25">
      <c r="AU636" s="3">
        <v>3.6269999999999998</v>
      </c>
      <c r="AV636">
        <v>2867.83</v>
      </c>
      <c r="AY636" s="3">
        <v>3.6269999999999998</v>
      </c>
      <c r="AZ636">
        <v>2867.83</v>
      </c>
      <c r="BT636" s="3">
        <v>38.229999999999997</v>
      </c>
      <c r="BU636">
        <v>6.29</v>
      </c>
      <c r="BY636" s="3">
        <v>10.18</v>
      </c>
      <c r="BZ636">
        <v>3.6989999999999998</v>
      </c>
      <c r="CB636" s="9">
        <v>19.57</v>
      </c>
      <c r="CC636">
        <v>9.1029999999999998</v>
      </c>
      <c r="CQ636" s="3">
        <v>6.96</v>
      </c>
      <c r="CR636">
        <v>9.77</v>
      </c>
      <c r="CT636" s="3">
        <v>6.96</v>
      </c>
      <c r="CU636">
        <v>9.77</v>
      </c>
      <c r="DL636" s="3">
        <v>10.14</v>
      </c>
      <c r="DM636">
        <v>3.21</v>
      </c>
    </row>
    <row r="637" spans="47:117" x14ac:dyDescent="0.25">
      <c r="AU637" s="3">
        <v>3.63</v>
      </c>
      <c r="AV637">
        <v>7513.4500000000007</v>
      </c>
      <c r="AY637" s="3">
        <v>3.63</v>
      </c>
      <c r="AZ637">
        <v>7513.4500000000007</v>
      </c>
      <c r="BT637" s="3">
        <v>38.25</v>
      </c>
      <c r="BU637">
        <v>3.26</v>
      </c>
      <c r="BY637" s="3">
        <v>10.19</v>
      </c>
      <c r="BZ637">
        <v>2.0339999999999998</v>
      </c>
      <c r="CB637" s="9">
        <v>19.579999999999998</v>
      </c>
      <c r="CC637">
        <v>6.9480000000000004</v>
      </c>
      <c r="CQ637" s="3">
        <v>6.97</v>
      </c>
      <c r="CR637">
        <v>14.843999999999999</v>
      </c>
      <c r="CT637" s="3">
        <v>6.97</v>
      </c>
      <c r="CU637">
        <v>14.843999999999999</v>
      </c>
      <c r="DL637" s="3">
        <v>10.15</v>
      </c>
      <c r="DM637">
        <v>2.7629999999999999</v>
      </c>
    </row>
    <row r="638" spans="47:117" x14ac:dyDescent="0.25">
      <c r="AU638" s="3">
        <v>3.6360000000000001</v>
      </c>
      <c r="AV638">
        <v>6599.91</v>
      </c>
      <c r="AY638" s="3">
        <v>3.6360000000000001</v>
      </c>
      <c r="AZ638">
        <v>6599.91</v>
      </c>
      <c r="BT638" s="3">
        <v>38.26</v>
      </c>
      <c r="BU638">
        <v>1.0529999999999999</v>
      </c>
      <c r="BY638" s="3">
        <v>10.220000000000001</v>
      </c>
      <c r="BZ638">
        <v>3.4020000000000001</v>
      </c>
      <c r="CB638" s="9">
        <v>19.59</v>
      </c>
      <c r="CC638">
        <v>1.728</v>
      </c>
      <c r="CQ638" s="3">
        <v>6.98</v>
      </c>
      <c r="CR638">
        <v>14.318999999999999</v>
      </c>
      <c r="CT638" s="3">
        <v>6.98</v>
      </c>
      <c r="CU638">
        <v>14.318999999999999</v>
      </c>
      <c r="DL638" s="3">
        <v>10.16</v>
      </c>
      <c r="DM638">
        <v>5.2379999999999995</v>
      </c>
    </row>
    <row r="639" spans="47:117" x14ac:dyDescent="0.25">
      <c r="AU639" s="3">
        <v>3.64</v>
      </c>
      <c r="AV639">
        <v>6491.61</v>
      </c>
      <c r="AY639" s="3">
        <v>3.64</v>
      </c>
      <c r="AZ639">
        <v>6491.61</v>
      </c>
      <c r="BT639" s="3">
        <v>38.270000000000003</v>
      </c>
      <c r="BU639">
        <v>5.1839999999999993</v>
      </c>
      <c r="BY639" s="3">
        <v>10.24</v>
      </c>
      <c r="BZ639">
        <v>0.93</v>
      </c>
      <c r="CB639" s="9">
        <v>19.61</v>
      </c>
      <c r="CC639">
        <v>4.585</v>
      </c>
      <c r="CQ639" s="3">
        <v>7</v>
      </c>
      <c r="CR639">
        <v>8.3600000000000012</v>
      </c>
      <c r="CT639" s="3">
        <v>7</v>
      </c>
      <c r="CU639">
        <v>8.3600000000000012</v>
      </c>
      <c r="DL639" s="3">
        <v>10.18</v>
      </c>
      <c r="DM639">
        <v>3.6989999999999998</v>
      </c>
    </row>
    <row r="640" spans="47:117" x14ac:dyDescent="0.25">
      <c r="AU640" s="3">
        <v>3.645</v>
      </c>
      <c r="AV640">
        <v>562.79999999999995</v>
      </c>
      <c r="AY640" s="3">
        <v>3.645</v>
      </c>
      <c r="AZ640">
        <v>562.79999999999995</v>
      </c>
      <c r="BT640" s="3">
        <v>38.28</v>
      </c>
      <c r="BU640">
        <v>3.0869999999999997</v>
      </c>
      <c r="BY640" s="3">
        <v>10.27</v>
      </c>
      <c r="BZ640">
        <v>3.53</v>
      </c>
      <c r="CB640" s="9">
        <v>19.64</v>
      </c>
      <c r="CC640">
        <v>1.08</v>
      </c>
      <c r="CQ640" s="3">
        <v>7.01</v>
      </c>
      <c r="CR640">
        <v>6.5600000000000005</v>
      </c>
      <c r="CT640" s="3">
        <v>7.01</v>
      </c>
      <c r="CU640">
        <v>6.5600000000000005</v>
      </c>
      <c r="DL640" s="3">
        <v>10.19</v>
      </c>
      <c r="DM640">
        <v>2.0339999999999998</v>
      </c>
    </row>
    <row r="641" spans="47:117" x14ac:dyDescent="0.25">
      <c r="AU641" s="3">
        <v>3.65</v>
      </c>
      <c r="AV641">
        <v>9006.91</v>
      </c>
      <c r="AY641" s="3">
        <v>3.65</v>
      </c>
      <c r="AZ641">
        <v>9006.91</v>
      </c>
      <c r="BT641" s="3">
        <v>38.299999999999997</v>
      </c>
      <c r="BU641">
        <v>2.71</v>
      </c>
      <c r="BY641" s="3">
        <v>10.28</v>
      </c>
      <c r="BZ641">
        <v>0.71</v>
      </c>
      <c r="CB641" s="9">
        <v>19.649999999999999</v>
      </c>
      <c r="CC641">
        <v>1.1160000000000001</v>
      </c>
      <c r="CQ641" s="3">
        <v>7.02</v>
      </c>
      <c r="CR641">
        <v>8.4</v>
      </c>
      <c r="CT641" s="3">
        <v>7.02</v>
      </c>
      <c r="CU641">
        <v>8.4</v>
      </c>
      <c r="DL641" s="3">
        <v>10.220000000000001</v>
      </c>
      <c r="DM641">
        <v>3.4020000000000001</v>
      </c>
    </row>
    <row r="642" spans="47:117" x14ac:dyDescent="0.25">
      <c r="AU642" s="3">
        <v>3.6539999999999999</v>
      </c>
      <c r="AV642">
        <v>4625.82</v>
      </c>
      <c r="AY642" s="3">
        <v>3.6539999999999999</v>
      </c>
      <c r="AZ642">
        <v>4625.82</v>
      </c>
      <c r="BT642" s="3">
        <v>38.31</v>
      </c>
      <c r="BU642">
        <v>4.7450000000000001</v>
      </c>
      <c r="BY642" s="3">
        <v>10.3</v>
      </c>
      <c r="BZ642">
        <v>2.72</v>
      </c>
      <c r="CB642" s="9">
        <v>19.66</v>
      </c>
      <c r="CC642">
        <v>2.097</v>
      </c>
      <c r="CQ642" s="3">
        <v>7.03</v>
      </c>
      <c r="CR642">
        <v>9.02</v>
      </c>
      <c r="CT642" s="3">
        <v>7.03</v>
      </c>
      <c r="CU642">
        <v>9.02</v>
      </c>
      <c r="DL642" s="3">
        <v>10.24</v>
      </c>
      <c r="DM642">
        <v>0.93</v>
      </c>
    </row>
    <row r="643" spans="47:117" x14ac:dyDescent="0.25">
      <c r="AU643" s="3">
        <v>3.66</v>
      </c>
      <c r="AV643">
        <v>15564.32</v>
      </c>
      <c r="AY643" s="3">
        <v>3.66</v>
      </c>
      <c r="AZ643">
        <v>15564.32</v>
      </c>
      <c r="BT643" s="3">
        <v>38.33</v>
      </c>
      <c r="BU643">
        <v>2.7719999999999998</v>
      </c>
      <c r="BY643" s="3">
        <v>10.31</v>
      </c>
      <c r="BZ643">
        <v>3.15</v>
      </c>
      <c r="CB643" s="9">
        <v>19.670000000000002</v>
      </c>
      <c r="CC643">
        <v>2.33</v>
      </c>
      <c r="CQ643" s="3">
        <v>7.04</v>
      </c>
      <c r="CR643">
        <v>11.559999999999999</v>
      </c>
      <c r="CT643" s="3">
        <v>7.04</v>
      </c>
      <c r="CU643">
        <v>11.559999999999999</v>
      </c>
      <c r="DL643" s="3">
        <v>10.27</v>
      </c>
      <c r="DM643">
        <v>3.53</v>
      </c>
    </row>
    <row r="644" spans="47:117" x14ac:dyDescent="0.25">
      <c r="AU644" s="3">
        <v>3.6629999999999998</v>
      </c>
      <c r="AV644">
        <v>4073.8900000000003</v>
      </c>
      <c r="AY644" s="3">
        <v>3.6629999999999998</v>
      </c>
      <c r="AZ644">
        <v>4073.8900000000003</v>
      </c>
      <c r="BT644" s="3">
        <v>38.340000000000003</v>
      </c>
      <c r="BU644">
        <v>9.8279999999999994</v>
      </c>
      <c r="BY644" s="3">
        <v>10.33</v>
      </c>
      <c r="BZ644">
        <v>12.05</v>
      </c>
      <c r="CB644" s="9">
        <v>19.690000000000001</v>
      </c>
      <c r="CC644">
        <v>3.6</v>
      </c>
      <c r="CQ644" s="3">
        <v>7.05</v>
      </c>
      <c r="CR644">
        <v>4.6399999999999997</v>
      </c>
      <c r="CT644" s="3">
        <v>7.05</v>
      </c>
      <c r="CU644">
        <v>4.6399999999999997</v>
      </c>
      <c r="DL644" s="3">
        <v>10.28</v>
      </c>
      <c r="DM644">
        <v>0.71</v>
      </c>
    </row>
    <row r="645" spans="47:117" x14ac:dyDescent="0.25">
      <c r="AU645" s="3">
        <v>3.67</v>
      </c>
      <c r="AV645">
        <v>6978.55</v>
      </c>
      <c r="AY645" s="3">
        <v>3.67</v>
      </c>
      <c r="AZ645">
        <v>6978.55</v>
      </c>
      <c r="BT645" s="3">
        <v>38.36</v>
      </c>
      <c r="BU645">
        <v>0.55000000000000004</v>
      </c>
      <c r="BY645" s="3">
        <v>10.34</v>
      </c>
      <c r="BZ645">
        <v>2.97</v>
      </c>
      <c r="CB645" s="9">
        <v>19.7</v>
      </c>
      <c r="CC645">
        <v>5.2200000000000006</v>
      </c>
      <c r="CQ645" s="3">
        <v>7.06</v>
      </c>
      <c r="CR645">
        <v>2.23</v>
      </c>
      <c r="CT645" s="3">
        <v>7.06</v>
      </c>
      <c r="CU645">
        <v>2.23</v>
      </c>
      <c r="DL645" s="3">
        <v>10.3</v>
      </c>
      <c r="DM645">
        <v>2.72</v>
      </c>
    </row>
    <row r="646" spans="47:117" x14ac:dyDescent="0.25">
      <c r="AU646" s="3">
        <v>3.6720000000000002</v>
      </c>
      <c r="AV646">
        <v>2947.5299999999997</v>
      </c>
      <c r="AY646" s="3">
        <v>3.6720000000000002</v>
      </c>
      <c r="AZ646">
        <v>2947.5299999999997</v>
      </c>
      <c r="BT646" s="3">
        <v>38.369999999999997</v>
      </c>
      <c r="BU646">
        <v>9.254999999999999</v>
      </c>
      <c r="BY646" s="3">
        <v>10.35</v>
      </c>
      <c r="BZ646">
        <v>1.179</v>
      </c>
      <c r="CB646" s="9">
        <v>19.71</v>
      </c>
      <c r="CC646">
        <v>3.6859999999999999</v>
      </c>
      <c r="CQ646" s="3">
        <v>7.07</v>
      </c>
      <c r="CR646">
        <v>8.1049999999999986</v>
      </c>
      <c r="CT646" s="3">
        <v>7.07</v>
      </c>
      <c r="CU646">
        <v>8.1049999999999986</v>
      </c>
      <c r="DL646" s="3">
        <v>10.31</v>
      </c>
      <c r="DM646">
        <v>3.15</v>
      </c>
    </row>
    <row r="647" spans="47:117" x14ac:dyDescent="0.25">
      <c r="AU647" s="3">
        <v>3.68</v>
      </c>
      <c r="AV647">
        <v>15225.35</v>
      </c>
      <c r="AY647" s="3">
        <v>3.68</v>
      </c>
      <c r="AZ647">
        <v>15225.35</v>
      </c>
      <c r="BT647" s="3">
        <v>38.380000000000003</v>
      </c>
      <c r="BU647">
        <v>2.0099999999999998</v>
      </c>
      <c r="BY647" s="3">
        <v>10.41</v>
      </c>
      <c r="BZ647">
        <v>7.3889999999999993</v>
      </c>
      <c r="CB647" s="9">
        <v>19.739999999999998</v>
      </c>
      <c r="CC647">
        <v>2.95</v>
      </c>
      <c r="CQ647" s="3">
        <v>7.08</v>
      </c>
      <c r="CR647">
        <v>8.379999999999999</v>
      </c>
      <c r="CT647" s="3">
        <v>7.08</v>
      </c>
      <c r="CU647">
        <v>8.379999999999999</v>
      </c>
      <c r="DL647" s="3">
        <v>10.33</v>
      </c>
      <c r="DM647">
        <v>12.05</v>
      </c>
    </row>
    <row r="648" spans="47:117" x14ac:dyDescent="0.25">
      <c r="AU648" s="3">
        <v>3.681</v>
      </c>
      <c r="AV648">
        <v>6917.41</v>
      </c>
      <c r="AY648" s="3">
        <v>3.681</v>
      </c>
      <c r="AZ648">
        <v>6917.41</v>
      </c>
      <c r="BT648" s="3">
        <v>38.39</v>
      </c>
      <c r="BU648">
        <v>3.3359999999999999</v>
      </c>
      <c r="BY648" s="3">
        <v>10.43</v>
      </c>
      <c r="BZ648">
        <v>0.99</v>
      </c>
      <c r="CB648" s="9">
        <v>19.75</v>
      </c>
      <c r="CC648">
        <v>9.9390000000000001</v>
      </c>
      <c r="CQ648" s="3">
        <v>7.09</v>
      </c>
      <c r="CR648">
        <v>4.7700000000000005</v>
      </c>
      <c r="CT648" s="3">
        <v>7.09</v>
      </c>
      <c r="CU648">
        <v>4.7700000000000005</v>
      </c>
      <c r="DL648" s="3">
        <v>10.34</v>
      </c>
      <c r="DM648">
        <v>2.97</v>
      </c>
    </row>
    <row r="649" spans="47:117" x14ac:dyDescent="0.25">
      <c r="AU649" s="3">
        <v>3.69</v>
      </c>
      <c r="AV649">
        <v>10290.9</v>
      </c>
      <c r="AY649" s="3">
        <v>3.69</v>
      </c>
      <c r="AZ649">
        <v>10290.9</v>
      </c>
      <c r="BT649" s="3">
        <v>38.4</v>
      </c>
      <c r="BU649">
        <v>1.9350000000000001</v>
      </c>
      <c r="BY649" s="3">
        <v>10.44</v>
      </c>
      <c r="BZ649">
        <v>2.79</v>
      </c>
      <c r="CB649" s="9">
        <v>19.760000000000002</v>
      </c>
      <c r="CC649">
        <v>1.5569999999999999</v>
      </c>
      <c r="CQ649" s="3">
        <v>7.1</v>
      </c>
      <c r="CR649">
        <v>3.4699999999999998</v>
      </c>
      <c r="CT649" s="3">
        <v>7.1</v>
      </c>
      <c r="CU649">
        <v>3.4699999999999998</v>
      </c>
      <c r="DL649" s="3">
        <v>10.35</v>
      </c>
      <c r="DM649">
        <v>1.179</v>
      </c>
    </row>
    <row r="650" spans="47:117" x14ac:dyDescent="0.25">
      <c r="AU650" s="3">
        <v>3.6989999999999998</v>
      </c>
      <c r="AV650">
        <v>3194.2200000000003</v>
      </c>
      <c r="AY650" s="3">
        <v>3.6989999999999998</v>
      </c>
      <c r="AZ650">
        <v>3194.2200000000003</v>
      </c>
      <c r="BT650" s="3">
        <v>38.409999999999997</v>
      </c>
      <c r="BU650">
        <v>4.98599999999999</v>
      </c>
      <c r="BY650" s="3">
        <v>10.45</v>
      </c>
      <c r="BZ650">
        <v>2.718</v>
      </c>
      <c r="CB650" s="9">
        <v>19.78</v>
      </c>
      <c r="CC650">
        <v>3.42</v>
      </c>
      <c r="CQ650" s="3">
        <v>7.11</v>
      </c>
      <c r="CR650">
        <v>8.5</v>
      </c>
      <c r="CT650" s="3">
        <v>7.11</v>
      </c>
      <c r="CU650">
        <v>8.5</v>
      </c>
      <c r="DL650" s="3">
        <v>10.41</v>
      </c>
      <c r="DM650">
        <v>7.3889999999999993</v>
      </c>
    </row>
    <row r="651" spans="47:117" x14ac:dyDescent="0.25">
      <c r="AU651" s="3">
        <v>3.7</v>
      </c>
      <c r="AV651">
        <v>8912.9200000000019</v>
      </c>
      <c r="AY651" s="3">
        <v>3.7</v>
      </c>
      <c r="AZ651">
        <v>8912.9200000000019</v>
      </c>
      <c r="BT651" s="3">
        <v>38.42</v>
      </c>
      <c r="BU651">
        <v>7.07</v>
      </c>
      <c r="BY651" s="3">
        <v>10.46</v>
      </c>
      <c r="BZ651">
        <v>2.9450000000000003</v>
      </c>
      <c r="CB651" s="9">
        <v>19.79</v>
      </c>
      <c r="CC651">
        <v>4.907</v>
      </c>
      <c r="CQ651" s="3">
        <v>7.12</v>
      </c>
      <c r="CR651">
        <v>4.96</v>
      </c>
      <c r="CT651" s="3">
        <v>7.12</v>
      </c>
      <c r="CU651">
        <v>4.96</v>
      </c>
      <c r="DL651" s="3">
        <v>10.43</v>
      </c>
      <c r="DM651">
        <v>0.99</v>
      </c>
    </row>
    <row r="652" spans="47:117" x14ac:dyDescent="0.25">
      <c r="AU652" s="3">
        <v>3.7080000000000002</v>
      </c>
      <c r="AV652">
        <v>6713.45</v>
      </c>
      <c r="AY652" s="3">
        <v>3.7080000000000002</v>
      </c>
      <c r="AZ652">
        <v>6713.45</v>
      </c>
      <c r="BT652" s="3">
        <v>38.43</v>
      </c>
      <c r="BU652">
        <v>8.66</v>
      </c>
      <c r="BY652" s="3">
        <v>10.47</v>
      </c>
      <c r="BZ652">
        <v>0.84</v>
      </c>
      <c r="CB652" s="9">
        <v>19.8</v>
      </c>
      <c r="CC652">
        <v>0.96299999999999997</v>
      </c>
      <c r="CQ652" s="3">
        <v>7.13</v>
      </c>
      <c r="CR652">
        <v>5.24</v>
      </c>
      <c r="CT652" s="3">
        <v>7.13</v>
      </c>
      <c r="CU652">
        <v>5.24</v>
      </c>
      <c r="DL652" s="3">
        <v>10.44</v>
      </c>
      <c r="DM652">
        <v>2.79</v>
      </c>
    </row>
    <row r="653" spans="47:117" x14ac:dyDescent="0.25">
      <c r="AU653" s="3">
        <v>3.71</v>
      </c>
      <c r="AV653">
        <v>14596.460000000001</v>
      </c>
      <c r="AY653" s="3">
        <v>3.71</v>
      </c>
      <c r="AZ653">
        <v>14596.460000000001</v>
      </c>
      <c r="BT653" s="3">
        <v>38.450000000000003</v>
      </c>
      <c r="BU653">
        <v>5.6340000000000003</v>
      </c>
      <c r="BY653" s="3">
        <v>10.48</v>
      </c>
      <c r="BZ653">
        <v>0.55800000000000005</v>
      </c>
      <c r="CB653" s="9">
        <v>19.84</v>
      </c>
      <c r="CC653">
        <v>4.0410000000000004</v>
      </c>
      <c r="CQ653" s="3">
        <v>7.14</v>
      </c>
      <c r="CR653">
        <v>4.3600000000000003</v>
      </c>
      <c r="CT653" s="3">
        <v>7.14</v>
      </c>
      <c r="CU653">
        <v>4.3600000000000003</v>
      </c>
      <c r="DL653" s="3">
        <v>10.45</v>
      </c>
      <c r="DM653">
        <v>2.718</v>
      </c>
    </row>
    <row r="654" spans="47:117" x14ac:dyDescent="0.25">
      <c r="AU654" s="3">
        <v>3.7170000000000001</v>
      </c>
      <c r="AV654">
        <v>4266.95</v>
      </c>
      <c r="AY654" s="3">
        <v>3.7170000000000001</v>
      </c>
      <c r="AZ654">
        <v>4266.95</v>
      </c>
      <c r="BT654" s="3">
        <v>38.47</v>
      </c>
      <c r="BU654">
        <v>2.7090000000000001</v>
      </c>
      <c r="BY654" s="3">
        <v>10.51</v>
      </c>
      <c r="BZ654">
        <v>8.3339999999999996</v>
      </c>
      <c r="CB654" s="9">
        <v>19.86</v>
      </c>
      <c r="CC654">
        <v>1.7729999999999999</v>
      </c>
      <c r="CQ654" s="3">
        <v>7.15</v>
      </c>
      <c r="CR654">
        <v>12.49</v>
      </c>
      <c r="CT654" s="3">
        <v>7.15</v>
      </c>
      <c r="CU654">
        <v>12.49</v>
      </c>
      <c r="DL654" s="3">
        <v>10.46</v>
      </c>
      <c r="DM654">
        <v>2.9450000000000003</v>
      </c>
    </row>
    <row r="655" spans="47:117" x14ac:dyDescent="0.25">
      <c r="AU655" s="3">
        <v>3.72</v>
      </c>
      <c r="AV655">
        <v>13492.33</v>
      </c>
      <c r="AY655" s="3">
        <v>3.72</v>
      </c>
      <c r="AZ655">
        <v>13492.33</v>
      </c>
      <c r="BT655" s="3">
        <v>38.479999999999997</v>
      </c>
      <c r="BU655">
        <v>4.43</v>
      </c>
      <c r="BY655" s="3">
        <v>10.52</v>
      </c>
      <c r="BZ655">
        <v>3.0059999999999998</v>
      </c>
      <c r="CB655" s="9">
        <v>19.87</v>
      </c>
      <c r="CC655">
        <v>3.423</v>
      </c>
      <c r="CQ655" s="3">
        <v>7.16</v>
      </c>
      <c r="CR655">
        <v>18.561</v>
      </c>
      <c r="CT655" s="3">
        <v>7.16</v>
      </c>
      <c r="CU655">
        <v>18.561</v>
      </c>
      <c r="DL655" s="3">
        <v>10.47</v>
      </c>
      <c r="DM655">
        <v>0.84</v>
      </c>
    </row>
    <row r="656" spans="47:117" x14ac:dyDescent="0.25">
      <c r="AU656" s="3">
        <v>3.726</v>
      </c>
      <c r="AV656">
        <v>3170.27</v>
      </c>
      <c r="AY656" s="3">
        <v>3.726</v>
      </c>
      <c r="AZ656">
        <v>3170.27</v>
      </c>
      <c r="BT656" s="3">
        <v>38.49</v>
      </c>
      <c r="BU656">
        <v>2.4279999999999999</v>
      </c>
      <c r="BY656" s="3">
        <v>10.53</v>
      </c>
      <c r="BZ656">
        <v>0.56000000000000005</v>
      </c>
      <c r="CB656" s="9">
        <v>19.91</v>
      </c>
      <c r="CC656">
        <v>0.81899999999999995</v>
      </c>
      <c r="CQ656" s="3">
        <v>7.17</v>
      </c>
      <c r="CR656">
        <v>2.64</v>
      </c>
      <c r="CT656" s="3">
        <v>7.17</v>
      </c>
      <c r="CU656">
        <v>2.64</v>
      </c>
      <c r="DL656" s="3">
        <v>10.48</v>
      </c>
      <c r="DM656">
        <v>0.55800000000000005</v>
      </c>
    </row>
    <row r="657" spans="47:117" x14ac:dyDescent="0.25">
      <c r="AU657" s="3">
        <v>3.73</v>
      </c>
      <c r="AV657">
        <v>11823.32</v>
      </c>
      <c r="AY657" s="3">
        <v>3.73</v>
      </c>
      <c r="AZ657">
        <v>11823.32</v>
      </c>
      <c r="BT657" s="3">
        <v>38.5</v>
      </c>
      <c r="BU657">
        <v>2.0699999999999998</v>
      </c>
      <c r="BY657" s="3">
        <v>10.54</v>
      </c>
      <c r="BZ657">
        <v>8.3629999999999889</v>
      </c>
      <c r="CB657" s="9">
        <v>19.95</v>
      </c>
      <c r="CC657">
        <v>3.9430000000000001</v>
      </c>
      <c r="CQ657" s="3">
        <v>7.18</v>
      </c>
      <c r="CR657">
        <v>7.21</v>
      </c>
      <c r="CT657" s="3">
        <v>7.18</v>
      </c>
      <c r="CU657">
        <v>7.21</v>
      </c>
      <c r="DL657" s="3">
        <v>10.51</v>
      </c>
      <c r="DM657">
        <v>8.3339999999999996</v>
      </c>
    </row>
    <row r="658" spans="47:117" x14ac:dyDescent="0.25">
      <c r="AU658" s="3">
        <v>3.7349999999999999</v>
      </c>
      <c r="AV658">
        <v>6446.52</v>
      </c>
      <c r="AY658" s="3">
        <v>3.7349999999999999</v>
      </c>
      <c r="AZ658">
        <v>6446.52</v>
      </c>
      <c r="BT658" s="3">
        <v>38.51</v>
      </c>
      <c r="BU658">
        <v>4.6039999999999903</v>
      </c>
      <c r="BY658" s="3">
        <v>10.55</v>
      </c>
      <c r="BZ658">
        <v>3</v>
      </c>
      <c r="CB658" s="9">
        <v>19.98</v>
      </c>
      <c r="CC658">
        <v>1.8</v>
      </c>
      <c r="CQ658" s="3">
        <v>7.19</v>
      </c>
      <c r="CR658">
        <v>9.74</v>
      </c>
      <c r="CT658" s="3">
        <v>7.19</v>
      </c>
      <c r="CU658">
        <v>9.74</v>
      </c>
      <c r="DL658" s="3">
        <v>10.52</v>
      </c>
      <c r="DM658">
        <v>3.0059999999999998</v>
      </c>
    </row>
    <row r="659" spans="47:117" x14ac:dyDescent="0.25">
      <c r="AU659" s="3">
        <v>3.74</v>
      </c>
      <c r="AV659">
        <v>14549.060000000001</v>
      </c>
      <c r="AY659" s="3">
        <v>3.74</v>
      </c>
      <c r="AZ659">
        <v>14549.060000000001</v>
      </c>
      <c r="BT659" s="3">
        <v>38.53</v>
      </c>
      <c r="BU659">
        <v>2.36</v>
      </c>
      <c r="BY659" s="3">
        <v>10.56</v>
      </c>
      <c r="BZ659">
        <v>0.64800000000000002</v>
      </c>
      <c r="CB659" s="9">
        <v>19.989999999999998</v>
      </c>
      <c r="CC659">
        <v>7.3269999999999911</v>
      </c>
      <c r="CQ659" s="3">
        <v>7.2</v>
      </c>
      <c r="CR659">
        <v>9.61</v>
      </c>
      <c r="CT659" s="3">
        <v>7.2</v>
      </c>
      <c r="CU659">
        <v>9.61</v>
      </c>
      <c r="DL659" s="3">
        <v>10.53</v>
      </c>
      <c r="DM659">
        <v>0.56000000000000005</v>
      </c>
    </row>
    <row r="660" spans="47:117" x14ac:dyDescent="0.25">
      <c r="AU660" s="3">
        <v>3.7440000000000002</v>
      </c>
      <c r="AV660">
        <v>8430.26</v>
      </c>
      <c r="AY660" s="3">
        <v>3.7440000000000002</v>
      </c>
      <c r="AZ660">
        <v>8430.26</v>
      </c>
      <c r="BT660" s="3">
        <v>38.56</v>
      </c>
      <c r="BU660">
        <v>0.54</v>
      </c>
      <c r="BY660" s="3">
        <v>10.57</v>
      </c>
      <c r="BZ660">
        <v>1.863</v>
      </c>
      <c r="CB660" s="9">
        <v>20.02</v>
      </c>
      <c r="CC660">
        <v>1.1519999999999999</v>
      </c>
      <c r="CQ660" s="3">
        <v>7.21</v>
      </c>
      <c r="CR660">
        <v>7.13</v>
      </c>
      <c r="CT660" s="3">
        <v>7.21</v>
      </c>
      <c r="CU660">
        <v>7.13</v>
      </c>
      <c r="DL660" s="3">
        <v>10.54</v>
      </c>
      <c r="DM660">
        <v>8.3629999999999889</v>
      </c>
    </row>
    <row r="661" spans="47:117" x14ac:dyDescent="0.25">
      <c r="AU661" s="3">
        <v>3.75</v>
      </c>
      <c r="AV661">
        <v>15010.500000000002</v>
      </c>
      <c r="AY661" s="3">
        <v>3.75</v>
      </c>
      <c r="AZ661">
        <v>15010.500000000002</v>
      </c>
      <c r="BT661" s="3">
        <v>38.57</v>
      </c>
      <c r="BU661">
        <v>3.0510000000000002</v>
      </c>
      <c r="BY661" s="3">
        <v>10.58</v>
      </c>
      <c r="BZ661">
        <v>3.6269999999999998</v>
      </c>
      <c r="CB661" s="9">
        <v>20.03</v>
      </c>
      <c r="CC661">
        <v>2.4790000000000001</v>
      </c>
      <c r="CQ661" s="3">
        <v>7.22</v>
      </c>
      <c r="CR661">
        <v>6.3599999999999994</v>
      </c>
      <c r="CT661" s="3">
        <v>7.22</v>
      </c>
      <c r="CU661">
        <v>6.3599999999999994</v>
      </c>
      <c r="DL661" s="3">
        <v>10.55</v>
      </c>
      <c r="DM661">
        <v>3</v>
      </c>
    </row>
    <row r="662" spans="47:117" x14ac:dyDescent="0.25">
      <c r="AU662" s="3">
        <v>3.7530000000000001</v>
      </c>
      <c r="AV662">
        <v>4496.7000000000007</v>
      </c>
      <c r="AY662" s="3">
        <v>3.7530000000000001</v>
      </c>
      <c r="AZ662">
        <v>4496.7000000000007</v>
      </c>
      <c r="BT662" s="3">
        <v>38.58</v>
      </c>
      <c r="BU662">
        <v>2.1509999999999998</v>
      </c>
      <c r="BY662" s="3">
        <v>10.59</v>
      </c>
      <c r="BZ662">
        <v>5.7160000000000002</v>
      </c>
      <c r="CB662" s="9">
        <v>20.04</v>
      </c>
      <c r="CC662">
        <v>6.59</v>
      </c>
      <c r="CQ662" s="3">
        <v>7.23</v>
      </c>
      <c r="CR662">
        <v>6.77</v>
      </c>
      <c r="CT662" s="3">
        <v>7.23</v>
      </c>
      <c r="CU662">
        <v>6.77</v>
      </c>
      <c r="DL662" s="3">
        <v>10.56</v>
      </c>
      <c r="DM662">
        <v>0.64800000000000002</v>
      </c>
    </row>
    <row r="663" spans="47:117" x14ac:dyDescent="0.25">
      <c r="AU663" s="3">
        <v>3.76</v>
      </c>
      <c r="AV663">
        <v>6720.3600000000006</v>
      </c>
      <c r="AY663" s="3">
        <v>3.76</v>
      </c>
      <c r="AZ663">
        <v>6720.3600000000006</v>
      </c>
      <c r="BT663" s="3">
        <v>38.590000000000003</v>
      </c>
      <c r="BU663">
        <v>6.0519999999999996</v>
      </c>
      <c r="BY663" s="3">
        <v>10.61</v>
      </c>
      <c r="BZ663">
        <v>5.4179999999999993</v>
      </c>
      <c r="CB663" s="9">
        <v>20.05</v>
      </c>
      <c r="CC663">
        <v>1.56</v>
      </c>
      <c r="CQ663" s="3">
        <v>7.24</v>
      </c>
      <c r="CR663">
        <v>8.02</v>
      </c>
      <c r="CT663" s="3">
        <v>7.24</v>
      </c>
      <c r="CU663">
        <v>8.02</v>
      </c>
      <c r="DL663" s="3">
        <v>10.57</v>
      </c>
      <c r="DM663">
        <v>1.863</v>
      </c>
    </row>
    <row r="664" spans="47:117" x14ac:dyDescent="0.25">
      <c r="AU664" s="3">
        <v>3.762</v>
      </c>
      <c r="AV664">
        <v>5184.91</v>
      </c>
      <c r="AY664" s="3">
        <v>3.762</v>
      </c>
      <c r="AZ664">
        <v>5184.91</v>
      </c>
      <c r="BT664" s="3">
        <v>38.619999999999997</v>
      </c>
      <c r="BU664">
        <v>2.76</v>
      </c>
      <c r="BY664" s="3">
        <v>10.63</v>
      </c>
      <c r="BZ664">
        <v>2.637</v>
      </c>
      <c r="CB664" s="9">
        <v>20.059999999999999</v>
      </c>
      <c r="CC664">
        <v>2.88</v>
      </c>
      <c r="CQ664" s="3">
        <v>7.25</v>
      </c>
      <c r="CR664">
        <v>13.516000000000002</v>
      </c>
      <c r="CT664" s="3">
        <v>7.25</v>
      </c>
      <c r="CU664">
        <v>13.516000000000002</v>
      </c>
      <c r="DL664" s="3">
        <v>10.58</v>
      </c>
      <c r="DM664">
        <v>3.6269999999999998</v>
      </c>
    </row>
    <row r="665" spans="47:117" x14ac:dyDescent="0.25">
      <c r="AU665" s="3">
        <v>3.77</v>
      </c>
      <c r="AV665">
        <v>7646.9299999999994</v>
      </c>
      <c r="AY665" s="3">
        <v>3.77</v>
      </c>
      <c r="AZ665">
        <v>7646.9299999999994</v>
      </c>
      <c r="BT665" s="3">
        <v>38.630000000000003</v>
      </c>
      <c r="BU665">
        <v>8.1440000000000001</v>
      </c>
      <c r="BY665" s="3">
        <v>10.64</v>
      </c>
      <c r="BZ665">
        <v>3.74</v>
      </c>
      <c r="CB665" s="9">
        <v>20.09</v>
      </c>
      <c r="CC665">
        <v>3.6720000000000002</v>
      </c>
      <c r="CQ665" s="3">
        <v>7.26</v>
      </c>
      <c r="CR665">
        <v>5.52</v>
      </c>
      <c r="CT665" s="3">
        <v>7.26</v>
      </c>
      <c r="CU665">
        <v>5.52</v>
      </c>
      <c r="DL665" s="3">
        <v>10.59</v>
      </c>
      <c r="DM665">
        <v>5.7160000000000002</v>
      </c>
    </row>
    <row r="666" spans="47:117" x14ac:dyDescent="0.25">
      <c r="AU666" s="3">
        <v>3.7709999999999999</v>
      </c>
      <c r="AV666">
        <v>3611.0699999999997</v>
      </c>
      <c r="AY666" s="3">
        <v>3.7709999999999999</v>
      </c>
      <c r="AZ666">
        <v>3611.0699999999997</v>
      </c>
      <c r="BT666" s="3">
        <v>38.64</v>
      </c>
      <c r="BU666">
        <v>5.2</v>
      </c>
      <c r="BY666" s="3">
        <v>10.65</v>
      </c>
      <c r="BZ666">
        <v>2.448</v>
      </c>
      <c r="CB666" s="9">
        <v>20.100000000000001</v>
      </c>
      <c r="CC666">
        <v>5.5169999999999995</v>
      </c>
      <c r="CQ666" s="3">
        <v>7.27</v>
      </c>
      <c r="CR666">
        <v>8.2100000000000009</v>
      </c>
      <c r="CT666" s="3">
        <v>7.27</v>
      </c>
      <c r="CU666">
        <v>8.2100000000000009</v>
      </c>
      <c r="DL666" s="3">
        <v>10.61</v>
      </c>
      <c r="DM666">
        <v>5.4179999999999993</v>
      </c>
    </row>
    <row r="667" spans="47:117" x14ac:dyDescent="0.25">
      <c r="AU667" s="3">
        <v>3.78</v>
      </c>
      <c r="AV667">
        <v>10274.52</v>
      </c>
      <c r="AY667" s="3">
        <v>3.78</v>
      </c>
      <c r="AZ667">
        <v>10274.52</v>
      </c>
      <c r="BT667" s="3">
        <v>38.65</v>
      </c>
      <c r="BU667">
        <v>3.58</v>
      </c>
      <c r="BY667" s="3">
        <v>10.67</v>
      </c>
      <c r="BZ667">
        <v>1.76</v>
      </c>
      <c r="CB667" s="9">
        <v>20.12</v>
      </c>
      <c r="CC667">
        <v>5.8470000000000004</v>
      </c>
      <c r="CQ667" s="3">
        <v>7.28</v>
      </c>
      <c r="CR667">
        <v>8.1999999999999993</v>
      </c>
      <c r="CT667" s="3">
        <v>7.28</v>
      </c>
      <c r="CU667">
        <v>8.1999999999999993</v>
      </c>
      <c r="DL667" s="3">
        <v>10.63</v>
      </c>
      <c r="DM667">
        <v>2.637</v>
      </c>
    </row>
    <row r="668" spans="47:117" x14ac:dyDescent="0.25">
      <c r="AU668" s="3">
        <v>3.7890000000000001</v>
      </c>
      <c r="AV668">
        <v>2073.86</v>
      </c>
      <c r="AY668" s="3">
        <v>3.7890000000000001</v>
      </c>
      <c r="AZ668">
        <v>2073.86</v>
      </c>
      <c r="BT668" s="3">
        <v>38.659999999999997</v>
      </c>
      <c r="BU668">
        <v>3.3660000000000001</v>
      </c>
      <c r="BY668" s="3">
        <v>10.68</v>
      </c>
      <c r="BZ668">
        <v>7.9529999999999994</v>
      </c>
      <c r="CB668" s="9">
        <v>20.13</v>
      </c>
      <c r="CC668">
        <v>2.601</v>
      </c>
      <c r="CQ668" s="3">
        <v>7.29</v>
      </c>
      <c r="CR668">
        <v>14.63</v>
      </c>
      <c r="CT668" s="3">
        <v>7.29</v>
      </c>
      <c r="CU668">
        <v>14.63</v>
      </c>
      <c r="DL668" s="3">
        <v>10.64</v>
      </c>
      <c r="DM668">
        <v>3.74</v>
      </c>
    </row>
    <row r="669" spans="47:117" x14ac:dyDescent="0.25">
      <c r="AU669" s="3">
        <v>3.79</v>
      </c>
      <c r="AV669">
        <v>13668.920000000002</v>
      </c>
      <c r="AY669" s="3">
        <v>3.79</v>
      </c>
      <c r="AZ669">
        <v>13668.920000000002</v>
      </c>
      <c r="BT669" s="3">
        <v>38.67</v>
      </c>
      <c r="BU669">
        <v>5.9450000000000003</v>
      </c>
      <c r="BY669" s="3">
        <v>10.7</v>
      </c>
      <c r="BZ669">
        <v>2.8889999999999998</v>
      </c>
      <c r="CB669" s="9">
        <v>20.14</v>
      </c>
      <c r="CC669">
        <v>7.4969999999999999</v>
      </c>
      <c r="CQ669" s="3">
        <v>7.3</v>
      </c>
      <c r="CR669">
        <v>14.426999999999989</v>
      </c>
      <c r="CT669" s="3">
        <v>7.3</v>
      </c>
      <c r="CU669">
        <v>14.426999999999989</v>
      </c>
      <c r="DL669" s="3">
        <v>10.65</v>
      </c>
      <c r="DM669">
        <v>2.448</v>
      </c>
    </row>
    <row r="670" spans="47:117" x14ac:dyDescent="0.25">
      <c r="AU670" s="3">
        <v>3.798</v>
      </c>
      <c r="AV670">
        <v>5463.28</v>
      </c>
      <c r="AY670" s="3">
        <v>3.798</v>
      </c>
      <c r="AZ670">
        <v>5463.28</v>
      </c>
      <c r="BT670" s="3">
        <v>38.68</v>
      </c>
      <c r="BU670">
        <v>7.7959999999999994</v>
      </c>
      <c r="BY670" s="3">
        <v>10.72</v>
      </c>
      <c r="BZ670">
        <v>6.0739999999999998</v>
      </c>
      <c r="CB670" s="9">
        <v>20.149999999999999</v>
      </c>
      <c r="CC670">
        <v>9.5760000000000005</v>
      </c>
      <c r="CQ670" s="3">
        <v>7.31</v>
      </c>
      <c r="CR670">
        <v>12.297999999999998</v>
      </c>
      <c r="CT670" s="3">
        <v>7.31</v>
      </c>
      <c r="CU670">
        <v>12.297999999999998</v>
      </c>
      <c r="DL670" s="3">
        <v>10.67</v>
      </c>
      <c r="DM670">
        <v>1.76</v>
      </c>
    </row>
    <row r="671" spans="47:117" x14ac:dyDescent="0.25">
      <c r="AU671" s="3">
        <v>3.8</v>
      </c>
      <c r="AV671">
        <v>6883.18</v>
      </c>
      <c r="AY671" s="3">
        <v>3.8</v>
      </c>
      <c r="AZ671">
        <v>6883.18</v>
      </c>
      <c r="BT671" s="3">
        <v>38.69</v>
      </c>
      <c r="BU671">
        <v>11.9</v>
      </c>
      <c r="BY671" s="3">
        <v>10.74</v>
      </c>
      <c r="BZ671">
        <v>4.25</v>
      </c>
      <c r="CB671" s="9">
        <v>20.190000000000001</v>
      </c>
      <c r="CC671">
        <v>3.1679999999999899</v>
      </c>
      <c r="CQ671" s="3">
        <v>7.32</v>
      </c>
      <c r="CR671">
        <v>18.589999999999996</v>
      </c>
      <c r="CT671" s="3">
        <v>7.32</v>
      </c>
      <c r="CU671">
        <v>18.589999999999996</v>
      </c>
      <c r="DL671" s="3">
        <v>10.68</v>
      </c>
      <c r="DM671">
        <v>7.9529999999999994</v>
      </c>
    </row>
    <row r="672" spans="47:117" x14ac:dyDescent="0.25">
      <c r="AU672" s="3">
        <v>3.8069999999999999</v>
      </c>
      <c r="AV672">
        <v>8627.0399999999991</v>
      </c>
      <c r="AY672" s="3">
        <v>3.8069999999999999</v>
      </c>
      <c r="AZ672">
        <v>8627.0399999999991</v>
      </c>
      <c r="BT672" s="3">
        <v>38.700000000000003</v>
      </c>
      <c r="BU672">
        <v>2.3759999999999999</v>
      </c>
      <c r="BY672" s="3">
        <v>10.75</v>
      </c>
      <c r="BZ672">
        <v>5.1840000000000002</v>
      </c>
      <c r="CB672" s="9">
        <v>20.2</v>
      </c>
      <c r="CC672">
        <v>3.6360000000000001</v>
      </c>
      <c r="CQ672" s="3">
        <v>7.33</v>
      </c>
      <c r="CR672">
        <v>16.006</v>
      </c>
      <c r="CT672" s="3">
        <v>7.33</v>
      </c>
      <c r="CU672">
        <v>16.006</v>
      </c>
      <c r="DL672" s="3">
        <v>10.7</v>
      </c>
      <c r="DM672">
        <v>2.8889999999999998</v>
      </c>
    </row>
    <row r="673" spans="47:117" x14ac:dyDescent="0.25">
      <c r="AU673" s="3">
        <v>3.81</v>
      </c>
      <c r="AV673">
        <v>14962.94</v>
      </c>
      <c r="AY673" s="3">
        <v>3.81</v>
      </c>
      <c r="AZ673">
        <v>14962.94</v>
      </c>
      <c r="BT673" s="3">
        <v>38.71</v>
      </c>
      <c r="BU673">
        <v>6.1760000000000002</v>
      </c>
      <c r="BY673" s="3">
        <v>10.77</v>
      </c>
      <c r="BZ673">
        <v>1.94</v>
      </c>
      <c r="CB673" s="9">
        <v>20.21</v>
      </c>
      <c r="CC673">
        <v>0.64800000000000002</v>
      </c>
      <c r="CQ673" s="3">
        <v>7.34</v>
      </c>
      <c r="CR673">
        <v>14.870000000000001</v>
      </c>
      <c r="CT673" s="3">
        <v>7.34</v>
      </c>
      <c r="CU673">
        <v>14.870000000000001</v>
      </c>
      <c r="DL673" s="3">
        <v>10.72</v>
      </c>
      <c r="DM673">
        <v>6.0739999999999998</v>
      </c>
    </row>
    <row r="674" spans="47:117" x14ac:dyDescent="0.25">
      <c r="AU674" s="3">
        <v>3.82</v>
      </c>
      <c r="AV674">
        <v>10860.789999999999</v>
      </c>
      <c r="AY674" s="3">
        <v>3.82</v>
      </c>
      <c r="AZ674">
        <v>10860.789999999999</v>
      </c>
      <c r="BT674" s="3">
        <v>38.72</v>
      </c>
      <c r="BU674">
        <v>1.03</v>
      </c>
      <c r="BY674" s="3">
        <v>10.79</v>
      </c>
      <c r="BZ674">
        <v>5.0809999999999995</v>
      </c>
      <c r="CB674" s="9">
        <v>20.22</v>
      </c>
      <c r="CC674">
        <v>7.6910000000000007</v>
      </c>
      <c r="CQ674" s="3">
        <v>7.35</v>
      </c>
      <c r="CR674">
        <v>8.2940000000000005</v>
      </c>
      <c r="CT674" s="3">
        <v>7.35</v>
      </c>
      <c r="CU674">
        <v>8.2940000000000005</v>
      </c>
      <c r="DL674" s="3">
        <v>10.74</v>
      </c>
      <c r="DM674">
        <v>4.25</v>
      </c>
    </row>
    <row r="675" spans="47:117" x14ac:dyDescent="0.25">
      <c r="AU675" s="3">
        <v>3.8250000000000002</v>
      </c>
      <c r="AV675">
        <v>5069.58</v>
      </c>
      <c r="AY675" s="3">
        <v>3.8250000000000002</v>
      </c>
      <c r="AZ675">
        <v>5069.58</v>
      </c>
      <c r="BT675" s="3">
        <v>38.74</v>
      </c>
      <c r="BU675">
        <v>4.68</v>
      </c>
      <c r="BY675" s="3">
        <v>10.81</v>
      </c>
      <c r="BZ675">
        <v>4.46</v>
      </c>
      <c r="CB675" s="9">
        <v>20.23</v>
      </c>
      <c r="CC675">
        <v>6.4889999999999999</v>
      </c>
      <c r="CQ675" s="3">
        <v>7.36</v>
      </c>
      <c r="CR675">
        <v>5.26</v>
      </c>
      <c r="CT675" s="3">
        <v>7.36</v>
      </c>
      <c r="CU675">
        <v>5.26</v>
      </c>
      <c r="DL675" s="3">
        <v>10.75</v>
      </c>
      <c r="DM675">
        <v>5.1840000000000002</v>
      </c>
    </row>
    <row r="676" spans="47:117" x14ac:dyDescent="0.25">
      <c r="AU676" s="3">
        <v>3.83</v>
      </c>
      <c r="AV676">
        <v>6836.74</v>
      </c>
      <c r="AY676" s="3">
        <v>3.83</v>
      </c>
      <c r="AZ676">
        <v>6836.74</v>
      </c>
      <c r="BT676" s="3">
        <v>38.75</v>
      </c>
      <c r="BU676">
        <v>7.1490000000000009</v>
      </c>
      <c r="BY676" s="3">
        <v>10.83</v>
      </c>
      <c r="BZ676">
        <v>3.177</v>
      </c>
      <c r="CB676" s="9">
        <v>20.25</v>
      </c>
      <c r="CC676">
        <v>5.1180000000000003</v>
      </c>
      <c r="CQ676" s="3">
        <v>7.38</v>
      </c>
      <c r="CR676">
        <v>5.0200000000000005</v>
      </c>
      <c r="CT676" s="3">
        <v>7.38</v>
      </c>
      <c r="CU676">
        <v>5.0200000000000005</v>
      </c>
      <c r="DL676" s="3">
        <v>10.77</v>
      </c>
      <c r="DM676">
        <v>1.94</v>
      </c>
    </row>
    <row r="677" spans="47:117" x14ac:dyDescent="0.25">
      <c r="AU677" s="3">
        <v>3.8340000000000001</v>
      </c>
      <c r="AV677">
        <v>3995.8100000000004</v>
      </c>
      <c r="AY677" s="3">
        <v>3.8340000000000001</v>
      </c>
      <c r="AZ677">
        <v>3995.8100000000004</v>
      </c>
      <c r="BT677" s="3">
        <v>38.76</v>
      </c>
      <c r="BU677">
        <v>3.3029999999999999</v>
      </c>
      <c r="BY677" s="3">
        <v>10.84</v>
      </c>
      <c r="BZ677">
        <v>6.0299999999999994</v>
      </c>
      <c r="CB677" s="9">
        <v>20.260000000000002</v>
      </c>
      <c r="CC677">
        <v>3.8</v>
      </c>
      <c r="CQ677" s="3">
        <v>7.39</v>
      </c>
      <c r="CR677">
        <v>6.57</v>
      </c>
      <c r="CT677" s="3">
        <v>7.39</v>
      </c>
      <c r="CU677">
        <v>6.57</v>
      </c>
      <c r="DL677" s="3">
        <v>10.79</v>
      </c>
      <c r="DM677">
        <v>5.0809999999999995</v>
      </c>
    </row>
    <row r="678" spans="47:117" x14ac:dyDescent="0.25">
      <c r="AU678" s="3">
        <v>3.84</v>
      </c>
      <c r="AV678">
        <v>5307.7000000000007</v>
      </c>
      <c r="AY678" s="3">
        <v>3.84</v>
      </c>
      <c r="AZ678">
        <v>5307.7000000000007</v>
      </c>
      <c r="BT678" s="3">
        <v>38.78</v>
      </c>
      <c r="BU678">
        <v>1.9350000000000001</v>
      </c>
      <c r="BY678" s="3">
        <v>10.86</v>
      </c>
      <c r="BZ678">
        <v>2.52</v>
      </c>
      <c r="CB678" s="9">
        <v>20.28</v>
      </c>
      <c r="CC678">
        <v>3.0369999999999999</v>
      </c>
      <c r="CQ678" s="3">
        <v>7.4</v>
      </c>
      <c r="CR678">
        <v>4.83</v>
      </c>
      <c r="CT678" s="3">
        <v>7.4</v>
      </c>
      <c r="CU678">
        <v>4.83</v>
      </c>
      <c r="DL678" s="3">
        <v>10.81</v>
      </c>
      <c r="DM678">
        <v>4.46</v>
      </c>
    </row>
    <row r="679" spans="47:117" x14ac:dyDescent="0.25">
      <c r="AU679" s="3">
        <v>3.8429999999999902</v>
      </c>
      <c r="AV679">
        <v>3529.8</v>
      </c>
      <c r="AY679" s="3">
        <v>3.8429999999999902</v>
      </c>
      <c r="AZ679">
        <v>3529.8</v>
      </c>
      <c r="BT679" s="3">
        <v>38.79</v>
      </c>
      <c r="BU679">
        <v>5.6159999999999997</v>
      </c>
      <c r="BY679" s="3">
        <v>10.87</v>
      </c>
      <c r="BZ679">
        <v>1.5029999999999999</v>
      </c>
      <c r="CB679" s="9">
        <v>20.3</v>
      </c>
      <c r="CC679">
        <v>1.93</v>
      </c>
      <c r="CQ679" s="3">
        <v>7.41</v>
      </c>
      <c r="CR679">
        <v>10.07</v>
      </c>
      <c r="CT679" s="3">
        <v>7.41</v>
      </c>
      <c r="CU679">
        <v>10.07</v>
      </c>
      <c r="DL679" s="3">
        <v>10.83</v>
      </c>
      <c r="DM679">
        <v>3.177</v>
      </c>
    </row>
    <row r="680" spans="47:117" x14ac:dyDescent="0.25">
      <c r="AU680" s="3">
        <v>3.85</v>
      </c>
      <c r="AV680">
        <v>11638.27</v>
      </c>
      <c r="AY680" s="3">
        <v>3.85</v>
      </c>
      <c r="AZ680">
        <v>11638.27</v>
      </c>
      <c r="BT680" s="3">
        <v>38.799999999999997</v>
      </c>
      <c r="BU680">
        <v>0.68400000000000005</v>
      </c>
      <c r="BY680" s="3">
        <v>10.88</v>
      </c>
      <c r="BZ680">
        <v>3.5190000000000001</v>
      </c>
      <c r="CB680" s="9">
        <v>20.309999999999999</v>
      </c>
      <c r="CC680">
        <v>4.8899999999999997</v>
      </c>
      <c r="CQ680" s="3">
        <v>7.45</v>
      </c>
      <c r="CR680">
        <v>6.2290000000000001</v>
      </c>
      <c r="CT680" s="3">
        <v>7.45</v>
      </c>
      <c r="CU680">
        <v>6.2290000000000001</v>
      </c>
      <c r="DL680" s="3">
        <v>10.84</v>
      </c>
      <c r="DM680">
        <v>6.0299999999999994</v>
      </c>
    </row>
    <row r="681" spans="47:117" x14ac:dyDescent="0.25">
      <c r="AU681" s="3">
        <v>3.8519999999999999</v>
      </c>
      <c r="AV681">
        <v>3108.5</v>
      </c>
      <c r="AY681" s="3">
        <v>3.8519999999999999</v>
      </c>
      <c r="AZ681">
        <v>3108.5</v>
      </c>
      <c r="BT681" s="3">
        <v>38.81</v>
      </c>
      <c r="BU681">
        <v>2.4430000000000001</v>
      </c>
      <c r="BY681" s="3">
        <v>10.9</v>
      </c>
      <c r="BZ681">
        <v>3.8319999999999999</v>
      </c>
      <c r="CB681" s="9">
        <v>20.32</v>
      </c>
      <c r="CC681">
        <v>2.7130000000000001</v>
      </c>
      <c r="CQ681" s="3">
        <v>7.46</v>
      </c>
      <c r="CR681">
        <v>5.6389999999999905</v>
      </c>
      <c r="CT681" s="3">
        <v>7.46</v>
      </c>
      <c r="CU681">
        <v>5.6389999999999905</v>
      </c>
      <c r="DL681" s="3">
        <v>10.86</v>
      </c>
      <c r="DM681">
        <v>2.52</v>
      </c>
    </row>
    <row r="682" spans="47:117" x14ac:dyDescent="0.25">
      <c r="AU682" s="3">
        <v>3.86</v>
      </c>
      <c r="AV682">
        <v>6052.0700000000006</v>
      </c>
      <c r="AY682" s="3">
        <v>3.86</v>
      </c>
      <c r="AZ682">
        <v>6052.0700000000006</v>
      </c>
      <c r="BT682" s="3">
        <v>38.82</v>
      </c>
      <c r="BU682">
        <v>2.556</v>
      </c>
      <c r="BY682" s="3">
        <v>10.91</v>
      </c>
      <c r="BZ682">
        <v>3.0779999999999998</v>
      </c>
      <c r="CB682" s="9">
        <v>20.34</v>
      </c>
      <c r="CC682">
        <v>1.1399999999999999</v>
      </c>
      <c r="CQ682" s="3">
        <v>7.47</v>
      </c>
      <c r="CR682">
        <v>7.8100000000000005</v>
      </c>
      <c r="CT682" s="3">
        <v>7.47</v>
      </c>
      <c r="CU682">
        <v>7.8100000000000005</v>
      </c>
      <c r="DL682" s="3">
        <v>10.87</v>
      </c>
      <c r="DM682">
        <v>1.5029999999999999</v>
      </c>
    </row>
    <row r="683" spans="47:117" x14ac:dyDescent="0.25">
      <c r="AU683" s="3">
        <v>3.8610000000000002</v>
      </c>
      <c r="AV683">
        <v>7440.98</v>
      </c>
      <c r="AY683" s="3">
        <v>3.8610000000000002</v>
      </c>
      <c r="AZ683">
        <v>7440.98</v>
      </c>
      <c r="BT683" s="3">
        <v>38.83</v>
      </c>
      <c r="BU683">
        <v>4.5599999999999996</v>
      </c>
      <c r="BY683" s="3">
        <v>10.94</v>
      </c>
      <c r="BZ683">
        <v>1.944</v>
      </c>
      <c r="CB683" s="9">
        <v>20.36</v>
      </c>
      <c r="CC683">
        <v>5.6479999999999997</v>
      </c>
      <c r="CQ683" s="3">
        <v>7.48</v>
      </c>
      <c r="CR683">
        <v>8.3699999999999992</v>
      </c>
      <c r="CT683" s="3">
        <v>7.48</v>
      </c>
      <c r="CU683">
        <v>8.3699999999999992</v>
      </c>
      <c r="DL683" s="3">
        <v>10.88</v>
      </c>
      <c r="DM683">
        <v>3.5190000000000001</v>
      </c>
    </row>
    <row r="684" spans="47:117" x14ac:dyDescent="0.25">
      <c r="AU684" s="3">
        <v>3.87</v>
      </c>
      <c r="AV684">
        <v>12069.599999999999</v>
      </c>
      <c r="AY684" s="3">
        <v>3.87</v>
      </c>
      <c r="AZ684">
        <v>12069.599999999999</v>
      </c>
      <c r="BT684" s="3">
        <v>38.85</v>
      </c>
      <c r="BU684">
        <v>1.242</v>
      </c>
      <c r="BY684" s="3">
        <v>10.95</v>
      </c>
      <c r="BZ684">
        <v>3.0329999999999999</v>
      </c>
      <c r="CB684" s="9">
        <v>20.37</v>
      </c>
      <c r="CC684">
        <v>2.34</v>
      </c>
      <c r="CQ684" s="3">
        <v>7.5</v>
      </c>
      <c r="CR684">
        <v>6.8120000000000012</v>
      </c>
      <c r="CT684" s="3">
        <v>7.5</v>
      </c>
      <c r="CU684">
        <v>6.8120000000000012</v>
      </c>
      <c r="DL684" s="3">
        <v>10.9</v>
      </c>
      <c r="DM684">
        <v>3.8319999999999999</v>
      </c>
    </row>
    <row r="685" spans="47:117" x14ac:dyDescent="0.25">
      <c r="AU685" s="3">
        <v>3.8789999999999898</v>
      </c>
      <c r="AV685">
        <v>4961.3600000000006</v>
      </c>
      <c r="AY685" s="3">
        <v>3.8789999999999898</v>
      </c>
      <c r="AZ685">
        <v>4961.3600000000006</v>
      </c>
      <c r="BT685" s="3">
        <v>38.86</v>
      </c>
      <c r="BU685">
        <v>2.286</v>
      </c>
      <c r="BY685" s="3">
        <v>10.97</v>
      </c>
      <c r="BZ685">
        <v>1.99</v>
      </c>
      <c r="CB685" s="9">
        <v>20.38</v>
      </c>
      <c r="CC685">
        <v>1.17</v>
      </c>
      <c r="CQ685" s="3">
        <v>7.51</v>
      </c>
      <c r="CR685">
        <v>3.36</v>
      </c>
      <c r="CT685" s="3">
        <v>7.51</v>
      </c>
      <c r="CU685">
        <v>3.36</v>
      </c>
      <c r="DL685" s="3">
        <v>10.91</v>
      </c>
      <c r="DM685">
        <v>3.0779999999999998</v>
      </c>
    </row>
    <row r="686" spans="47:117" x14ac:dyDescent="0.25">
      <c r="AU686" s="3">
        <v>3.88</v>
      </c>
      <c r="AV686">
        <v>4838.25</v>
      </c>
      <c r="AY686" s="3">
        <v>3.88</v>
      </c>
      <c r="AZ686">
        <v>4838.25</v>
      </c>
      <c r="BT686" s="3">
        <v>38.869999999999997</v>
      </c>
      <c r="BU686">
        <v>3.46</v>
      </c>
      <c r="BY686" s="3">
        <v>10.98</v>
      </c>
      <c r="BZ686">
        <v>5.04</v>
      </c>
      <c r="CB686" s="9">
        <v>20.399999999999999</v>
      </c>
      <c r="CC686">
        <v>2.61</v>
      </c>
      <c r="CQ686" s="3">
        <v>7.52</v>
      </c>
      <c r="CR686">
        <v>3.59</v>
      </c>
      <c r="CT686" s="3">
        <v>7.52</v>
      </c>
      <c r="CU686">
        <v>3.59</v>
      </c>
      <c r="DL686" s="3">
        <v>10.94</v>
      </c>
      <c r="DM686">
        <v>1.944</v>
      </c>
    </row>
    <row r="687" spans="47:117" x14ac:dyDescent="0.25">
      <c r="AU687" s="3">
        <v>3.8879999999999999</v>
      </c>
      <c r="AV687">
        <v>1467.25</v>
      </c>
      <c r="AY687" s="3">
        <v>3.8879999999999999</v>
      </c>
      <c r="AZ687">
        <v>1467.25</v>
      </c>
      <c r="BT687" s="3">
        <v>38.89</v>
      </c>
      <c r="BU687">
        <v>2.5470000000000002</v>
      </c>
      <c r="BY687" s="3">
        <v>11</v>
      </c>
      <c r="BZ687">
        <v>5.82</v>
      </c>
      <c r="CB687" s="9">
        <v>20.41</v>
      </c>
      <c r="CC687">
        <v>1.242</v>
      </c>
      <c r="CQ687" s="3">
        <v>7.53</v>
      </c>
      <c r="CR687">
        <v>4.6399999999999997</v>
      </c>
      <c r="CT687" s="3">
        <v>7.53</v>
      </c>
      <c r="CU687">
        <v>4.6399999999999997</v>
      </c>
      <c r="DL687" s="3">
        <v>10.95</v>
      </c>
      <c r="DM687">
        <v>3.0329999999999999</v>
      </c>
    </row>
    <row r="688" spans="47:117" x14ac:dyDescent="0.25">
      <c r="AU688" s="3">
        <v>3.89</v>
      </c>
      <c r="AV688">
        <v>7309.39</v>
      </c>
      <c r="AY688" s="3">
        <v>3.89</v>
      </c>
      <c r="AZ688">
        <v>7309.39</v>
      </c>
      <c r="BT688" s="3">
        <v>38.909999999999997</v>
      </c>
      <c r="BU688">
        <v>3.34</v>
      </c>
      <c r="BY688" s="3">
        <v>11.01</v>
      </c>
      <c r="BZ688">
        <v>5.5649999999999995</v>
      </c>
      <c r="CB688" s="9">
        <v>20.43</v>
      </c>
      <c r="CC688">
        <v>0.76500000000000001</v>
      </c>
      <c r="CQ688" s="3">
        <v>7.54</v>
      </c>
      <c r="CR688">
        <v>1.64</v>
      </c>
      <c r="CT688" s="3">
        <v>7.54</v>
      </c>
      <c r="CU688">
        <v>1.64</v>
      </c>
      <c r="DL688" s="3">
        <v>10.97</v>
      </c>
      <c r="DM688">
        <v>1.99</v>
      </c>
    </row>
    <row r="689" spans="47:117" x14ac:dyDescent="0.25">
      <c r="AU689" s="3">
        <v>3.8969999999999998</v>
      </c>
      <c r="AV689">
        <v>3719.1699999999996</v>
      </c>
      <c r="AY689" s="3">
        <v>3.8969999999999998</v>
      </c>
      <c r="AZ689">
        <v>3719.1699999999996</v>
      </c>
      <c r="BT689" s="3">
        <v>38.92</v>
      </c>
      <c r="BU689">
        <v>3.4470000000000001</v>
      </c>
      <c r="BY689" s="3">
        <v>11.04</v>
      </c>
      <c r="BZ689">
        <v>8.972999999999999</v>
      </c>
      <c r="CB689" s="9">
        <v>20.45</v>
      </c>
      <c r="CC689">
        <v>1.8540000000000001</v>
      </c>
      <c r="CQ689" s="3">
        <v>7.55</v>
      </c>
      <c r="CR689">
        <v>1.66</v>
      </c>
      <c r="CT689" s="3">
        <v>7.55</v>
      </c>
      <c r="CU689">
        <v>1.66</v>
      </c>
      <c r="DL689" s="3">
        <v>10.98</v>
      </c>
      <c r="DM689">
        <v>5.04</v>
      </c>
    </row>
    <row r="690" spans="47:117" x14ac:dyDescent="0.25">
      <c r="AU690" s="3">
        <v>3.9</v>
      </c>
      <c r="AV690">
        <v>14271.15</v>
      </c>
      <c r="AY690" s="3">
        <v>3.9</v>
      </c>
      <c r="AZ690">
        <v>14271.15</v>
      </c>
      <c r="BT690" s="3">
        <v>38.93</v>
      </c>
      <c r="BU690">
        <v>4.7969999999999997</v>
      </c>
      <c r="BY690" s="3">
        <v>11.06</v>
      </c>
      <c r="BZ690">
        <v>7.3860000000000001</v>
      </c>
      <c r="CB690" s="9">
        <v>20.49</v>
      </c>
      <c r="CC690">
        <v>3.609</v>
      </c>
      <c r="CQ690" s="3">
        <v>7.56</v>
      </c>
      <c r="CR690">
        <v>5.7799999999999994</v>
      </c>
      <c r="CT690" s="3">
        <v>7.56</v>
      </c>
      <c r="CU690">
        <v>5.7799999999999994</v>
      </c>
      <c r="DL690" s="3">
        <v>11</v>
      </c>
      <c r="DM690">
        <v>5.82</v>
      </c>
    </row>
    <row r="691" spans="47:117" x14ac:dyDescent="0.25">
      <c r="AU691" s="3">
        <v>3.9060000000000001</v>
      </c>
      <c r="AV691">
        <v>2880.77</v>
      </c>
      <c r="AY691" s="3">
        <v>3.9060000000000001</v>
      </c>
      <c r="AZ691">
        <v>2880.77</v>
      </c>
      <c r="BT691" s="3">
        <v>38.94</v>
      </c>
      <c r="BU691">
        <v>11.07</v>
      </c>
      <c r="BY691" s="3">
        <v>11.07</v>
      </c>
      <c r="BZ691">
        <v>4.3599999999999994</v>
      </c>
      <c r="CB691" s="9">
        <v>20.5</v>
      </c>
      <c r="CC691">
        <v>5.7059999999999995</v>
      </c>
      <c r="CQ691" s="3">
        <v>7.57</v>
      </c>
      <c r="CR691">
        <v>3.52</v>
      </c>
      <c r="CT691" s="3">
        <v>7.57</v>
      </c>
      <c r="CU691">
        <v>3.52</v>
      </c>
      <c r="DL691" s="3">
        <v>11.01</v>
      </c>
      <c r="DM691">
        <v>5.5649999999999995</v>
      </c>
    </row>
    <row r="692" spans="47:117" x14ac:dyDescent="0.25">
      <c r="AU692" s="3">
        <v>3.91</v>
      </c>
      <c r="AV692">
        <v>13448.93</v>
      </c>
      <c r="AY692" s="3">
        <v>3.91</v>
      </c>
      <c r="AZ692">
        <v>13448.93</v>
      </c>
      <c r="BT692" s="3">
        <v>38.950000000000003</v>
      </c>
      <c r="BU692">
        <v>1.143</v>
      </c>
      <c r="BY692" s="3">
        <v>11.09</v>
      </c>
      <c r="BZ692">
        <v>1.1399999999999999</v>
      </c>
      <c r="CB692" s="9">
        <v>20.51</v>
      </c>
      <c r="CC692">
        <v>2.7</v>
      </c>
      <c r="CQ692" s="3">
        <v>7.58</v>
      </c>
      <c r="CR692">
        <v>10.485999999999999</v>
      </c>
      <c r="CT692" s="3">
        <v>7.58</v>
      </c>
      <c r="CU692">
        <v>10.485999999999999</v>
      </c>
      <c r="DL692" s="3">
        <v>11.04</v>
      </c>
      <c r="DM692">
        <v>8.972999999999999</v>
      </c>
    </row>
    <row r="693" spans="47:117" x14ac:dyDescent="0.25">
      <c r="AU693" s="3">
        <v>3.9149999999999898</v>
      </c>
      <c r="AV693">
        <v>1829.22</v>
      </c>
      <c r="AY693" s="3">
        <v>3.9149999999999898</v>
      </c>
      <c r="AZ693">
        <v>1829.22</v>
      </c>
      <c r="BT693" s="3">
        <v>38.96</v>
      </c>
      <c r="BU693">
        <v>0.61</v>
      </c>
      <c r="BY693" s="3">
        <v>11.1</v>
      </c>
      <c r="BZ693">
        <v>3.62</v>
      </c>
      <c r="CB693" s="9">
        <v>20.52</v>
      </c>
      <c r="CC693">
        <v>4.1100000000000003</v>
      </c>
      <c r="CQ693" s="3">
        <v>7.59</v>
      </c>
      <c r="CR693">
        <v>17.814999999999998</v>
      </c>
      <c r="CT693" s="3">
        <v>7.59</v>
      </c>
      <c r="CU693">
        <v>17.814999999999998</v>
      </c>
      <c r="DL693" s="3">
        <v>11.06</v>
      </c>
      <c r="DM693">
        <v>7.3860000000000001</v>
      </c>
    </row>
    <row r="694" spans="47:117" x14ac:dyDescent="0.25">
      <c r="AU694" s="3">
        <v>3.92</v>
      </c>
      <c r="AV694">
        <v>8471.59</v>
      </c>
      <c r="AY694" s="3">
        <v>3.92</v>
      </c>
      <c r="AZ694">
        <v>8471.59</v>
      </c>
      <c r="BT694" s="3">
        <v>38.97</v>
      </c>
      <c r="BU694">
        <v>5.52</v>
      </c>
      <c r="BY694" s="3">
        <v>11.12</v>
      </c>
      <c r="BZ694">
        <v>8.6509999999999998</v>
      </c>
      <c r="CB694" s="9">
        <v>20.55</v>
      </c>
      <c r="CC694">
        <v>2.726</v>
      </c>
      <c r="CQ694" s="3">
        <v>7.6</v>
      </c>
      <c r="CR694">
        <v>13.6</v>
      </c>
      <c r="CT694" s="3">
        <v>7.6</v>
      </c>
      <c r="CU694">
        <v>13.6</v>
      </c>
      <c r="DL694" s="3">
        <v>11.07</v>
      </c>
      <c r="DM694">
        <v>4.3599999999999994</v>
      </c>
    </row>
    <row r="695" spans="47:117" x14ac:dyDescent="0.25">
      <c r="AU695" s="3">
        <v>3.9239999999999999</v>
      </c>
      <c r="AV695">
        <v>6065.9800000000005</v>
      </c>
      <c r="AY695" s="3">
        <v>3.9239999999999999</v>
      </c>
      <c r="AZ695">
        <v>6065.9800000000005</v>
      </c>
      <c r="BT695" s="3">
        <v>38.979999999999997</v>
      </c>
      <c r="BU695">
        <v>2.0339999999999998</v>
      </c>
      <c r="BY695" s="3">
        <v>11.13</v>
      </c>
      <c r="BZ695">
        <v>3.528</v>
      </c>
      <c r="CB695" s="9">
        <v>20.56</v>
      </c>
      <c r="CC695">
        <v>1.2</v>
      </c>
      <c r="CQ695" s="3">
        <v>7.61</v>
      </c>
      <c r="CR695">
        <v>7.9799999999999995</v>
      </c>
      <c r="CT695" s="3">
        <v>7.61</v>
      </c>
      <c r="CU695">
        <v>7.9799999999999995</v>
      </c>
      <c r="DL695" s="3">
        <v>11.09</v>
      </c>
      <c r="DM695">
        <v>1.1399999999999999</v>
      </c>
    </row>
    <row r="696" spans="47:117" x14ac:dyDescent="0.25">
      <c r="AU696" s="3">
        <v>3.93</v>
      </c>
      <c r="AV696">
        <v>15426.16</v>
      </c>
      <c r="AY696" s="3">
        <v>3.93</v>
      </c>
      <c r="AZ696">
        <v>15426.16</v>
      </c>
      <c r="BT696" s="3">
        <v>38.99</v>
      </c>
      <c r="BU696">
        <v>3.411</v>
      </c>
      <c r="BY696" s="3">
        <v>11.16</v>
      </c>
      <c r="BZ696">
        <v>0.87</v>
      </c>
      <c r="CB696" s="9">
        <v>20.58</v>
      </c>
      <c r="CC696">
        <v>12.238999999999999</v>
      </c>
      <c r="CQ696" s="3">
        <v>7.62</v>
      </c>
      <c r="CR696">
        <v>18.009</v>
      </c>
      <c r="CT696" s="3">
        <v>7.62</v>
      </c>
      <c r="CU696">
        <v>18.009</v>
      </c>
      <c r="DL696" s="3">
        <v>11.1</v>
      </c>
      <c r="DM696">
        <v>3.62</v>
      </c>
    </row>
    <row r="697" spans="47:117" x14ac:dyDescent="0.25">
      <c r="AU697" s="3">
        <v>3.9329999999999998</v>
      </c>
      <c r="AV697">
        <v>7996.3300000000008</v>
      </c>
      <c r="AY697" s="3">
        <v>3.9329999999999998</v>
      </c>
      <c r="AZ697">
        <v>7996.3300000000008</v>
      </c>
      <c r="BT697" s="3">
        <v>39.01</v>
      </c>
      <c r="BU697">
        <v>1.9009999999999998</v>
      </c>
      <c r="BY697" s="3">
        <v>11.17</v>
      </c>
      <c r="BZ697">
        <v>1.77</v>
      </c>
      <c r="CB697" s="9">
        <v>20.59</v>
      </c>
      <c r="CC697">
        <v>3.5</v>
      </c>
      <c r="CQ697" s="3">
        <v>7.63</v>
      </c>
      <c r="CR697">
        <v>6.88</v>
      </c>
      <c r="CT697" s="3">
        <v>7.63</v>
      </c>
      <c r="CU697">
        <v>6.88</v>
      </c>
      <c r="DL697" s="3">
        <v>11.12</v>
      </c>
      <c r="DM697">
        <v>8.6509999999999998</v>
      </c>
    </row>
    <row r="698" spans="47:117" x14ac:dyDescent="0.25">
      <c r="AU698" s="3">
        <v>3.94</v>
      </c>
      <c r="AV698">
        <v>12907.11</v>
      </c>
      <c r="AY698" s="3">
        <v>3.94</v>
      </c>
      <c r="AZ698">
        <v>12907.11</v>
      </c>
      <c r="BT698" s="3">
        <v>39.020000000000003</v>
      </c>
      <c r="BU698">
        <v>3.8519999999999999</v>
      </c>
      <c r="BY698" s="3">
        <v>11.19</v>
      </c>
      <c r="BZ698">
        <v>4.4189999999999996</v>
      </c>
      <c r="CB698" s="9">
        <v>20.6</v>
      </c>
      <c r="CC698">
        <v>4.149</v>
      </c>
      <c r="CQ698" s="3">
        <v>7.64</v>
      </c>
      <c r="CR698">
        <v>12.48</v>
      </c>
      <c r="CT698" s="3">
        <v>7.64</v>
      </c>
      <c r="CU698">
        <v>12.48</v>
      </c>
      <c r="DL698" s="3">
        <v>11.13</v>
      </c>
      <c r="DM698">
        <v>3.528</v>
      </c>
    </row>
    <row r="699" spans="47:117" x14ac:dyDescent="0.25">
      <c r="AU699" s="3">
        <v>3.95</v>
      </c>
      <c r="AV699">
        <v>6849.66</v>
      </c>
      <c r="AY699" s="3">
        <v>3.95</v>
      </c>
      <c r="AZ699">
        <v>6849.66</v>
      </c>
      <c r="BT699" s="3">
        <v>39.03</v>
      </c>
      <c r="BU699">
        <v>2.3220000000000001</v>
      </c>
      <c r="BY699" s="3">
        <v>11.2</v>
      </c>
      <c r="BZ699">
        <v>0.64800000000000002</v>
      </c>
      <c r="CB699" s="9">
        <v>20.61</v>
      </c>
      <c r="CC699">
        <v>4.6260000000000003</v>
      </c>
      <c r="CQ699" s="3">
        <v>7.65</v>
      </c>
      <c r="CR699">
        <v>7.08</v>
      </c>
      <c r="CT699" s="3">
        <v>7.65</v>
      </c>
      <c r="CU699">
        <v>7.08</v>
      </c>
      <c r="DL699" s="3">
        <v>11.16</v>
      </c>
      <c r="DM699">
        <v>0.87</v>
      </c>
    </row>
    <row r="700" spans="47:117" x14ac:dyDescent="0.25">
      <c r="AU700" s="3">
        <v>3.9509999999999899</v>
      </c>
      <c r="AV700">
        <v>4618.71</v>
      </c>
      <c r="AY700" s="3">
        <v>3.9509999999999899</v>
      </c>
      <c r="AZ700">
        <v>4618.71</v>
      </c>
      <c r="BT700" s="3">
        <v>39.04</v>
      </c>
      <c r="BU700">
        <v>2.65</v>
      </c>
      <c r="BY700" s="3">
        <v>11.21</v>
      </c>
      <c r="BZ700">
        <v>2.27</v>
      </c>
      <c r="CB700" s="9">
        <v>20.63</v>
      </c>
      <c r="CC700">
        <v>5.4639999999999995</v>
      </c>
      <c r="CQ700" s="3">
        <v>7.66</v>
      </c>
      <c r="CR700">
        <v>1.2</v>
      </c>
      <c r="CT700" s="3">
        <v>7.66</v>
      </c>
      <c r="CU700">
        <v>1.2</v>
      </c>
      <c r="DL700" s="3">
        <v>11.17</v>
      </c>
      <c r="DM700">
        <v>1.77</v>
      </c>
    </row>
    <row r="701" spans="47:117" x14ac:dyDescent="0.25">
      <c r="AU701" s="3">
        <v>3.96</v>
      </c>
      <c r="AV701">
        <v>13125.57</v>
      </c>
      <c r="AY701" s="3">
        <v>3.96</v>
      </c>
      <c r="AZ701">
        <v>13125.57</v>
      </c>
      <c r="BT701" s="3">
        <v>39.06</v>
      </c>
      <c r="BU701">
        <v>3.3000000000000003</v>
      </c>
      <c r="BY701" s="3">
        <v>11.22</v>
      </c>
      <c r="BZ701">
        <v>5.0519999999999996</v>
      </c>
      <c r="CB701" s="9">
        <v>20.65</v>
      </c>
      <c r="CC701">
        <v>2.56</v>
      </c>
      <c r="CQ701" s="3">
        <v>7.67</v>
      </c>
      <c r="CR701">
        <v>0.747</v>
      </c>
      <c r="CT701" s="3">
        <v>7.67</v>
      </c>
      <c r="CU701">
        <v>0.747</v>
      </c>
      <c r="DL701" s="3">
        <v>11.19</v>
      </c>
      <c r="DM701">
        <v>4.4189999999999996</v>
      </c>
    </row>
    <row r="702" spans="47:117" x14ac:dyDescent="0.25">
      <c r="AU702" s="3">
        <v>3.9689999999999999</v>
      </c>
      <c r="AV702">
        <v>2362.85</v>
      </c>
      <c r="AY702" s="3">
        <v>3.9689999999999999</v>
      </c>
      <c r="AZ702">
        <v>2362.85</v>
      </c>
      <c r="BT702" s="3">
        <v>39.07</v>
      </c>
      <c r="BU702">
        <v>0.80100000000000005</v>
      </c>
      <c r="BY702" s="3">
        <v>11.24</v>
      </c>
      <c r="BZ702">
        <v>2.74</v>
      </c>
      <c r="CB702" s="9">
        <v>20.66</v>
      </c>
      <c r="CC702">
        <v>2.7090000000000001</v>
      </c>
      <c r="CQ702" s="3">
        <v>7.68</v>
      </c>
      <c r="CR702">
        <v>5.0199999999999996</v>
      </c>
      <c r="CT702" s="3">
        <v>7.68</v>
      </c>
      <c r="CU702">
        <v>5.0199999999999996</v>
      </c>
      <c r="DL702" s="3">
        <v>11.2</v>
      </c>
      <c r="DM702">
        <v>0.64800000000000002</v>
      </c>
    </row>
    <row r="703" spans="47:117" x14ac:dyDescent="0.25">
      <c r="AU703" s="3">
        <v>3.97</v>
      </c>
      <c r="AV703">
        <v>7811.27</v>
      </c>
      <c r="AY703" s="3">
        <v>3.97</v>
      </c>
      <c r="AZ703">
        <v>7811.27</v>
      </c>
      <c r="BT703" s="3">
        <v>39.090000000000003</v>
      </c>
      <c r="BU703">
        <v>1.1160000000000001</v>
      </c>
      <c r="BY703" s="3">
        <v>11.25</v>
      </c>
      <c r="BZ703">
        <v>8.9600000000000009</v>
      </c>
      <c r="CB703" s="9">
        <v>20.68</v>
      </c>
      <c r="CC703">
        <v>1.413</v>
      </c>
      <c r="CQ703" s="3">
        <v>7.69</v>
      </c>
      <c r="CR703">
        <v>11.69</v>
      </c>
      <c r="CT703" s="3">
        <v>7.69</v>
      </c>
      <c r="CU703">
        <v>11.69</v>
      </c>
      <c r="DL703" s="3">
        <v>11.21</v>
      </c>
      <c r="DM703">
        <v>2.27</v>
      </c>
    </row>
    <row r="704" spans="47:117" x14ac:dyDescent="0.25">
      <c r="AU704" s="3">
        <v>3.9780000000000002</v>
      </c>
      <c r="AV704">
        <v>2310.7399999999998</v>
      </c>
      <c r="AY704" s="3">
        <v>3.9780000000000002</v>
      </c>
      <c r="AZ704">
        <v>2310.7399999999998</v>
      </c>
      <c r="BT704" s="3">
        <v>39.1</v>
      </c>
      <c r="BU704">
        <v>4.5990000000000002</v>
      </c>
      <c r="BY704" s="3">
        <v>11.26</v>
      </c>
      <c r="BZ704">
        <v>7.4130000000000003</v>
      </c>
      <c r="CB704" s="9">
        <v>20.69</v>
      </c>
      <c r="CC704">
        <v>9.0730000000000004</v>
      </c>
      <c r="CQ704" s="3">
        <v>7.7</v>
      </c>
      <c r="CR704">
        <v>7.5</v>
      </c>
      <c r="CT704" s="3">
        <v>7.7</v>
      </c>
      <c r="CU704">
        <v>7.5</v>
      </c>
      <c r="DL704" s="3">
        <v>11.22</v>
      </c>
      <c r="DM704">
        <v>5.0519999999999996</v>
      </c>
    </row>
    <row r="705" spans="47:117" x14ac:dyDescent="0.25">
      <c r="AU705" s="3">
        <v>3.98</v>
      </c>
      <c r="AV705">
        <v>12923.449999999999</v>
      </c>
      <c r="AY705" s="3">
        <v>3.98</v>
      </c>
      <c r="AZ705">
        <v>12923.449999999999</v>
      </c>
      <c r="BT705" s="3">
        <v>39.11</v>
      </c>
      <c r="BU705">
        <v>12.007999999999999</v>
      </c>
      <c r="BY705" s="3">
        <v>11.27</v>
      </c>
      <c r="BZ705">
        <v>2.98</v>
      </c>
      <c r="CB705" s="9">
        <v>20.7</v>
      </c>
      <c r="CC705">
        <v>0.85499999999999998</v>
      </c>
      <c r="CQ705" s="3">
        <v>7.71</v>
      </c>
      <c r="CR705">
        <v>9.5</v>
      </c>
      <c r="CT705" s="3">
        <v>7.71</v>
      </c>
      <c r="CU705">
        <v>9.5</v>
      </c>
      <c r="DL705" s="3">
        <v>11.24</v>
      </c>
      <c r="DM705">
        <v>2.74</v>
      </c>
    </row>
    <row r="706" spans="47:117" x14ac:dyDescent="0.25">
      <c r="AU706" s="3">
        <v>3.9869999999999899</v>
      </c>
      <c r="AV706">
        <v>1805.57</v>
      </c>
      <c r="AY706" s="3">
        <v>3.9869999999999899</v>
      </c>
      <c r="AZ706">
        <v>1805.57</v>
      </c>
      <c r="BT706" s="3">
        <v>39.119999999999997</v>
      </c>
      <c r="BU706">
        <v>10.656000000000001</v>
      </c>
      <c r="BY706" s="3">
        <v>11.28</v>
      </c>
      <c r="BZ706">
        <v>5.5520000000000005</v>
      </c>
      <c r="CB706" s="9">
        <v>20.72</v>
      </c>
      <c r="CC706">
        <v>3.01</v>
      </c>
      <c r="CQ706" s="3">
        <v>7.72</v>
      </c>
      <c r="CR706">
        <v>9.5500000000000007</v>
      </c>
      <c r="CT706" s="3">
        <v>7.72</v>
      </c>
      <c r="CU706">
        <v>9.5500000000000007</v>
      </c>
      <c r="DL706" s="3">
        <v>11.25</v>
      </c>
      <c r="DM706">
        <v>8.9600000000000009</v>
      </c>
    </row>
    <row r="707" spans="47:117" x14ac:dyDescent="0.25">
      <c r="AU707" s="3">
        <v>3.99</v>
      </c>
      <c r="AV707">
        <v>12811.189999999999</v>
      </c>
      <c r="AY707" s="3">
        <v>3.99</v>
      </c>
      <c r="AZ707">
        <v>12811.189999999999</v>
      </c>
      <c r="BT707" s="3">
        <v>39.130000000000003</v>
      </c>
      <c r="BU707">
        <v>0.63</v>
      </c>
      <c r="BY707" s="3">
        <v>11.29</v>
      </c>
      <c r="BZ707">
        <v>1.7549999999999999</v>
      </c>
      <c r="CB707" s="9">
        <v>20.73</v>
      </c>
      <c r="CC707">
        <v>2.39</v>
      </c>
      <c r="CQ707" s="3">
        <v>7.73</v>
      </c>
      <c r="CR707">
        <v>7.39</v>
      </c>
      <c r="CT707" s="3">
        <v>7.73</v>
      </c>
      <c r="CU707">
        <v>7.39</v>
      </c>
      <c r="DL707" s="3">
        <v>11.26</v>
      </c>
      <c r="DM707">
        <v>7.4130000000000003</v>
      </c>
    </row>
    <row r="708" spans="47:117" x14ac:dyDescent="0.25">
      <c r="AU708" s="3">
        <v>3.996</v>
      </c>
      <c r="AV708">
        <v>5517.03</v>
      </c>
      <c r="AY708" s="3">
        <v>3.996</v>
      </c>
      <c r="AZ708">
        <v>5517.03</v>
      </c>
      <c r="BT708" s="3">
        <v>39.14</v>
      </c>
      <c r="BU708">
        <v>3.78</v>
      </c>
      <c r="BY708" s="3">
        <v>11.3</v>
      </c>
      <c r="BZ708">
        <v>2.3759999999999999</v>
      </c>
      <c r="CB708" s="9">
        <v>20.74</v>
      </c>
      <c r="CC708">
        <v>8.952</v>
      </c>
      <c r="CQ708" s="3">
        <v>7.74</v>
      </c>
      <c r="CR708">
        <v>2.0790000000000002</v>
      </c>
      <c r="CT708" s="3">
        <v>7.74</v>
      </c>
      <c r="CU708">
        <v>2.0790000000000002</v>
      </c>
      <c r="DL708" s="3">
        <v>11.27</v>
      </c>
      <c r="DM708">
        <v>2.98</v>
      </c>
    </row>
    <row r="709" spans="47:117" x14ac:dyDescent="0.25">
      <c r="AU709" s="3">
        <v>4</v>
      </c>
      <c r="AV709">
        <v>5992.3300000000008</v>
      </c>
      <c r="AY709" s="3">
        <v>4</v>
      </c>
      <c r="AZ709">
        <v>5992.3300000000008</v>
      </c>
      <c r="BT709" s="3">
        <v>39.15</v>
      </c>
      <c r="BU709">
        <v>2.21</v>
      </c>
      <c r="BY709" s="3">
        <v>11.32</v>
      </c>
      <c r="BZ709">
        <v>2.4900000000000002</v>
      </c>
      <c r="CB709" s="9">
        <v>20.75</v>
      </c>
      <c r="CC709">
        <v>4.8600000000000003</v>
      </c>
      <c r="CQ709" s="3">
        <v>7.75</v>
      </c>
      <c r="CR709">
        <v>9.49</v>
      </c>
      <c r="CT709" s="3">
        <v>7.75</v>
      </c>
      <c r="CU709">
        <v>9.49</v>
      </c>
      <c r="DL709" s="3">
        <v>11.28</v>
      </c>
      <c r="DM709">
        <v>5.5520000000000005</v>
      </c>
    </row>
    <row r="710" spans="47:117" x14ac:dyDescent="0.25">
      <c r="AU710" s="3">
        <v>4.0049999999999999</v>
      </c>
      <c r="AV710">
        <v>1547.08</v>
      </c>
      <c r="AY710" s="3">
        <v>4.0049999999999999</v>
      </c>
      <c r="AZ710">
        <v>1547.08</v>
      </c>
      <c r="BT710" s="3">
        <v>39.159999999999997</v>
      </c>
      <c r="BU710">
        <v>3.78</v>
      </c>
      <c r="BY710" s="3">
        <v>11.35</v>
      </c>
      <c r="BZ710">
        <v>1.179</v>
      </c>
      <c r="CB710" s="9">
        <v>20.76</v>
      </c>
      <c r="CC710">
        <v>1.17</v>
      </c>
      <c r="CQ710" s="3">
        <v>7.76</v>
      </c>
      <c r="CR710">
        <v>8.7399999999999984</v>
      </c>
      <c r="CT710" s="3">
        <v>7.76</v>
      </c>
      <c r="CU710">
        <v>8.7399999999999984</v>
      </c>
      <c r="DL710" s="3">
        <v>11.29</v>
      </c>
      <c r="DM710">
        <v>1.7549999999999999</v>
      </c>
    </row>
    <row r="711" spans="47:117" x14ac:dyDescent="0.25">
      <c r="AU711" s="3">
        <v>4.01</v>
      </c>
      <c r="AV711">
        <v>498.39</v>
      </c>
      <c r="AY711" s="3">
        <v>4.01</v>
      </c>
      <c r="AZ711">
        <v>498.39</v>
      </c>
      <c r="BT711" s="3">
        <v>39.17</v>
      </c>
      <c r="BU711">
        <v>10.863999999999999</v>
      </c>
      <c r="BY711" s="3">
        <v>11.36</v>
      </c>
      <c r="BZ711">
        <v>3.34</v>
      </c>
      <c r="CB711" s="9">
        <v>20.81</v>
      </c>
      <c r="CC711">
        <v>1.179</v>
      </c>
      <c r="CQ711" s="3">
        <v>7.77</v>
      </c>
      <c r="CR711">
        <v>17.576000000000001</v>
      </c>
      <c r="CT711" s="3">
        <v>7.77</v>
      </c>
      <c r="CU711">
        <v>17.576000000000001</v>
      </c>
      <c r="DL711" s="3">
        <v>11.3</v>
      </c>
      <c r="DM711">
        <v>2.3759999999999999</v>
      </c>
    </row>
    <row r="712" spans="47:117" x14ac:dyDescent="0.25">
      <c r="AU712" s="3">
        <v>4.0140000000000002</v>
      </c>
      <c r="AV712">
        <v>10891</v>
      </c>
      <c r="AY712" s="3">
        <v>4.0140000000000002</v>
      </c>
      <c r="AZ712">
        <v>10891</v>
      </c>
      <c r="BT712" s="3">
        <v>39.18</v>
      </c>
      <c r="BU712">
        <v>2.0430000000000001</v>
      </c>
      <c r="BY712" s="3">
        <v>11.38</v>
      </c>
      <c r="BZ712">
        <v>3.5459999999999998</v>
      </c>
      <c r="CB712" s="9">
        <v>20.83</v>
      </c>
      <c r="CC712">
        <v>1.62</v>
      </c>
      <c r="CQ712" s="3">
        <v>7.78</v>
      </c>
      <c r="CR712">
        <v>10.32</v>
      </c>
      <c r="CT712" s="3">
        <v>7.78</v>
      </c>
      <c r="CU712">
        <v>10.32</v>
      </c>
      <c r="DL712" s="3">
        <v>11.32</v>
      </c>
      <c r="DM712">
        <v>2.4900000000000002</v>
      </c>
    </row>
    <row r="713" spans="47:117" x14ac:dyDescent="0.25">
      <c r="AU713" s="3">
        <v>4.0199999999999996</v>
      </c>
      <c r="AV713">
        <v>1257.8599999999999</v>
      </c>
      <c r="AY713" s="3">
        <v>4.0199999999999996</v>
      </c>
      <c r="AZ713">
        <v>1257.8599999999999</v>
      </c>
      <c r="BT713" s="3">
        <v>39.19</v>
      </c>
      <c r="BU713">
        <v>6.1400000000000006</v>
      </c>
      <c r="BY713" s="3">
        <v>11.39</v>
      </c>
      <c r="BZ713">
        <v>3.258</v>
      </c>
      <c r="CB713" s="9">
        <v>20.85</v>
      </c>
      <c r="CC713">
        <v>4.3559999999999999</v>
      </c>
      <c r="CQ713" s="3">
        <v>7.79</v>
      </c>
      <c r="CR713">
        <v>20.619999999999997</v>
      </c>
      <c r="CT713" s="3">
        <v>7.79</v>
      </c>
      <c r="CU713">
        <v>20.619999999999997</v>
      </c>
      <c r="DL713" s="3">
        <v>11.35</v>
      </c>
      <c r="DM713">
        <v>1.179</v>
      </c>
    </row>
    <row r="714" spans="47:117" x14ac:dyDescent="0.25">
      <c r="AU714" s="3">
        <v>4.0229999999999997</v>
      </c>
      <c r="AV714">
        <v>9221.65</v>
      </c>
      <c r="AY714" s="3">
        <v>4.0229999999999997</v>
      </c>
      <c r="AZ714">
        <v>9221.65</v>
      </c>
      <c r="BT714" s="3">
        <v>39.200000000000003</v>
      </c>
      <c r="BU714">
        <v>1.75</v>
      </c>
      <c r="BY714" s="3">
        <v>11.4</v>
      </c>
      <c r="BZ714">
        <v>1.548</v>
      </c>
      <c r="CB714" s="9">
        <v>20.86</v>
      </c>
      <c r="CC714">
        <v>1.19</v>
      </c>
      <c r="CQ714" s="3">
        <v>7.8</v>
      </c>
      <c r="CR714">
        <v>4.8550000000000004</v>
      </c>
      <c r="CT714" s="3">
        <v>7.8</v>
      </c>
      <c r="CU714">
        <v>4.8550000000000004</v>
      </c>
      <c r="DL714" s="3">
        <v>11.36</v>
      </c>
      <c r="DM714">
        <v>3.34</v>
      </c>
    </row>
    <row r="715" spans="47:117" x14ac:dyDescent="0.25">
      <c r="AU715" s="3">
        <v>4.03</v>
      </c>
      <c r="AV715">
        <v>1720.77</v>
      </c>
      <c r="AY715" s="3">
        <v>4.03</v>
      </c>
      <c r="AZ715">
        <v>1720.77</v>
      </c>
      <c r="BT715" s="3">
        <v>39.229999999999997</v>
      </c>
      <c r="BU715">
        <v>1.88</v>
      </c>
      <c r="BY715" s="3">
        <v>11.41</v>
      </c>
      <c r="BZ715">
        <v>3.34</v>
      </c>
      <c r="CB715" s="9">
        <v>20.87</v>
      </c>
      <c r="CC715">
        <v>3.1470000000000002</v>
      </c>
      <c r="CQ715" s="3">
        <v>7.81</v>
      </c>
      <c r="CR715">
        <v>5.2</v>
      </c>
      <c r="CT715" s="3">
        <v>7.81</v>
      </c>
      <c r="CU715">
        <v>5.2</v>
      </c>
      <c r="DL715" s="3">
        <v>11.38</v>
      </c>
      <c r="DM715">
        <v>3.5459999999999998</v>
      </c>
    </row>
    <row r="716" spans="47:117" x14ac:dyDescent="0.25">
      <c r="AU716" s="3">
        <v>4.032</v>
      </c>
      <c r="AV716">
        <v>9474.5300000000007</v>
      </c>
      <c r="AY716" s="3">
        <v>4.032</v>
      </c>
      <c r="AZ716">
        <v>9474.5300000000007</v>
      </c>
      <c r="BT716" s="3">
        <v>39.24</v>
      </c>
      <c r="BU716">
        <v>5.57</v>
      </c>
      <c r="BY716" s="3">
        <v>11.42</v>
      </c>
      <c r="BZ716">
        <v>3.8180000000000001</v>
      </c>
      <c r="CB716" s="9">
        <v>20.88</v>
      </c>
      <c r="CC716">
        <v>1.7909999999999999</v>
      </c>
      <c r="CQ716" s="3">
        <v>7.82</v>
      </c>
      <c r="CR716">
        <v>7.1</v>
      </c>
      <c r="CT716" s="3">
        <v>7.82</v>
      </c>
      <c r="CU716">
        <v>7.1</v>
      </c>
      <c r="DL716" s="3">
        <v>11.39</v>
      </c>
      <c r="DM716">
        <v>3.258</v>
      </c>
    </row>
    <row r="717" spans="47:117" x14ac:dyDescent="0.25">
      <c r="AU717" s="3">
        <v>4.04</v>
      </c>
      <c r="AV717">
        <v>1845.5</v>
      </c>
      <c r="AY717" s="3">
        <v>4.04</v>
      </c>
      <c r="AZ717">
        <v>1845.5</v>
      </c>
      <c r="BT717" s="3">
        <v>39.25</v>
      </c>
      <c r="BU717">
        <v>3.4469999999999903</v>
      </c>
      <c r="BY717" s="3">
        <v>11.43</v>
      </c>
      <c r="BZ717">
        <v>4.7569999999999899</v>
      </c>
      <c r="CB717" s="9">
        <v>20.91</v>
      </c>
      <c r="CC717">
        <v>0.52200000000000002</v>
      </c>
      <c r="CQ717" s="3">
        <v>7.83</v>
      </c>
      <c r="CR717">
        <v>8.48</v>
      </c>
      <c r="CT717" s="3">
        <v>7.83</v>
      </c>
      <c r="CU717">
        <v>8.48</v>
      </c>
      <c r="DL717" s="3">
        <v>11.4</v>
      </c>
      <c r="DM717">
        <v>1.548</v>
      </c>
    </row>
    <row r="718" spans="47:117" x14ac:dyDescent="0.25">
      <c r="AU718" s="3">
        <v>4.0410000000000004</v>
      </c>
      <c r="AV718">
        <v>6685.1100000000006</v>
      </c>
      <c r="AY718" s="3">
        <v>4.0410000000000004</v>
      </c>
      <c r="AZ718">
        <v>6685.1100000000006</v>
      </c>
      <c r="BT718" s="3">
        <v>39.26</v>
      </c>
      <c r="BU718">
        <v>5.26</v>
      </c>
      <c r="BY718" s="3">
        <v>11.44</v>
      </c>
      <c r="BZ718">
        <v>2.11</v>
      </c>
      <c r="CB718" s="9">
        <v>20.92</v>
      </c>
      <c r="CC718">
        <v>7.9630000000000001</v>
      </c>
      <c r="CQ718" s="3">
        <v>7.84</v>
      </c>
      <c r="CR718">
        <v>11.370000000000001</v>
      </c>
      <c r="CT718" s="3">
        <v>7.84</v>
      </c>
      <c r="CU718">
        <v>11.370000000000001</v>
      </c>
      <c r="DL718" s="3">
        <v>11.41</v>
      </c>
      <c r="DM718">
        <v>3.34</v>
      </c>
    </row>
    <row r="719" spans="47:117" x14ac:dyDescent="0.25">
      <c r="AU719" s="3">
        <v>4.05</v>
      </c>
      <c r="AV719">
        <v>13001.199999999999</v>
      </c>
      <c r="AY719" s="3">
        <v>4.05</v>
      </c>
      <c r="AZ719">
        <v>13001.199999999999</v>
      </c>
      <c r="BT719" s="3">
        <v>39.270000000000003</v>
      </c>
      <c r="BU719">
        <v>3.456</v>
      </c>
      <c r="BY719" s="3">
        <v>11.46</v>
      </c>
      <c r="BZ719">
        <v>2.84</v>
      </c>
      <c r="CB719" s="9">
        <v>20.93</v>
      </c>
      <c r="CC719">
        <v>8.5549999999999891</v>
      </c>
      <c r="CQ719" s="3">
        <v>7.86</v>
      </c>
      <c r="CR719">
        <v>11.567</v>
      </c>
      <c r="CT719" s="3">
        <v>7.86</v>
      </c>
      <c r="CU719">
        <v>11.567</v>
      </c>
      <c r="DL719" s="3">
        <v>11.42</v>
      </c>
      <c r="DM719">
        <v>3.8180000000000001</v>
      </c>
    </row>
    <row r="720" spans="47:117" x14ac:dyDescent="0.25">
      <c r="AU720" s="3">
        <v>4.0590000000000002</v>
      </c>
      <c r="AV720">
        <v>4013.84</v>
      </c>
      <c r="AY720" s="3">
        <v>4.0590000000000002</v>
      </c>
      <c r="AZ720">
        <v>4013.84</v>
      </c>
      <c r="BT720" s="3">
        <v>39.28</v>
      </c>
      <c r="BU720">
        <v>4.9260000000000002</v>
      </c>
      <c r="BY720" s="3">
        <v>11.47</v>
      </c>
      <c r="BZ720">
        <v>6.069</v>
      </c>
      <c r="CB720" s="9">
        <v>20.94</v>
      </c>
      <c r="CC720">
        <v>7.1419999999999906</v>
      </c>
      <c r="CQ720" s="3">
        <v>7.87</v>
      </c>
      <c r="CR720">
        <v>20.036000000000001</v>
      </c>
      <c r="CT720" s="3">
        <v>7.87</v>
      </c>
      <c r="CU720">
        <v>20.036000000000001</v>
      </c>
      <c r="DL720" s="3">
        <v>11.43</v>
      </c>
      <c r="DM720">
        <v>4.7569999999999899</v>
      </c>
    </row>
    <row r="721" spans="47:117" x14ac:dyDescent="0.25">
      <c r="AU721" s="3">
        <v>4.0599999999999996</v>
      </c>
      <c r="AV721">
        <v>8611.65</v>
      </c>
      <c r="AY721" s="3">
        <v>4.0599999999999996</v>
      </c>
      <c r="AZ721">
        <v>8611.65</v>
      </c>
      <c r="BT721" s="3">
        <v>39.29</v>
      </c>
      <c r="BU721">
        <v>5.5640000000000001</v>
      </c>
      <c r="BY721" s="3">
        <v>11.48</v>
      </c>
      <c r="BZ721">
        <v>2.0880000000000001</v>
      </c>
      <c r="CB721" s="9">
        <v>20.95</v>
      </c>
      <c r="CC721">
        <v>0.97199999999999998</v>
      </c>
      <c r="CQ721" s="3">
        <v>7.88</v>
      </c>
      <c r="CR721">
        <v>0.66</v>
      </c>
      <c r="CT721" s="3">
        <v>7.88</v>
      </c>
      <c r="CU721">
        <v>0.66</v>
      </c>
      <c r="DL721" s="3">
        <v>11.44</v>
      </c>
      <c r="DM721">
        <v>2.11</v>
      </c>
    </row>
    <row r="722" spans="47:117" x14ac:dyDescent="0.25">
      <c r="AU722" s="3">
        <v>4.0679999999999996</v>
      </c>
      <c r="AV722">
        <v>2142.34</v>
      </c>
      <c r="AY722" s="3">
        <v>4.0679999999999996</v>
      </c>
      <c r="AZ722">
        <v>2142.34</v>
      </c>
      <c r="BT722" s="3">
        <v>39.299999999999997</v>
      </c>
      <c r="BU722">
        <v>3.51</v>
      </c>
      <c r="BY722" s="3">
        <v>11.49</v>
      </c>
      <c r="BZ722">
        <v>10.074999999999999</v>
      </c>
      <c r="CB722" s="9">
        <v>20.97</v>
      </c>
      <c r="CC722">
        <v>6.0600000000000005</v>
      </c>
      <c r="CQ722" s="3">
        <v>7.89</v>
      </c>
      <c r="CR722">
        <v>3.83</v>
      </c>
      <c r="CT722" s="3">
        <v>7.89</v>
      </c>
      <c r="CU722">
        <v>3.83</v>
      </c>
      <c r="DL722" s="3">
        <v>11.46</v>
      </c>
      <c r="DM722">
        <v>2.84</v>
      </c>
    </row>
    <row r="723" spans="47:117" x14ac:dyDescent="0.25">
      <c r="AU723" s="3">
        <v>4.07</v>
      </c>
      <c r="AV723">
        <v>4069.7299999999996</v>
      </c>
      <c r="AY723" s="3">
        <v>4.07</v>
      </c>
      <c r="AZ723">
        <v>4069.7299999999996</v>
      </c>
      <c r="BT723" s="3">
        <v>39.31</v>
      </c>
      <c r="BU723">
        <v>4.5449999999999999</v>
      </c>
      <c r="BY723" s="3">
        <v>11.5</v>
      </c>
      <c r="BZ723">
        <v>4.4190000000000005</v>
      </c>
      <c r="CB723" s="9">
        <v>20.98</v>
      </c>
      <c r="CC723">
        <v>1.5840000000000001</v>
      </c>
      <c r="CQ723" s="3">
        <v>7.9</v>
      </c>
      <c r="CR723">
        <v>11.81</v>
      </c>
      <c r="CT723" s="3">
        <v>7.9</v>
      </c>
      <c r="CU723">
        <v>11.81</v>
      </c>
      <c r="DL723" s="3">
        <v>11.47</v>
      </c>
      <c r="DM723">
        <v>6.069</v>
      </c>
    </row>
    <row r="724" spans="47:117" x14ac:dyDescent="0.25">
      <c r="AU724" s="3">
        <v>4.077</v>
      </c>
      <c r="AV724">
        <v>5346.02</v>
      </c>
      <c r="AY724" s="3">
        <v>4.077</v>
      </c>
      <c r="AZ724">
        <v>5346.02</v>
      </c>
      <c r="BT724" s="3">
        <v>39.32</v>
      </c>
      <c r="BU724">
        <v>2.8</v>
      </c>
      <c r="BY724" s="3">
        <v>11.52</v>
      </c>
      <c r="BZ724">
        <v>3.84</v>
      </c>
      <c r="CB724" s="9">
        <v>20.99</v>
      </c>
      <c r="CC724">
        <v>1.53</v>
      </c>
      <c r="CQ724" s="3">
        <v>7.91</v>
      </c>
      <c r="CR724">
        <v>19.350000000000001</v>
      </c>
      <c r="CT724" s="3">
        <v>7.91</v>
      </c>
      <c r="CU724">
        <v>19.350000000000001</v>
      </c>
      <c r="DL724" s="3">
        <v>11.48</v>
      </c>
      <c r="DM724">
        <v>2.0880000000000001</v>
      </c>
    </row>
    <row r="725" spans="47:117" x14ac:dyDescent="0.25">
      <c r="AU725" s="3">
        <v>4.08</v>
      </c>
      <c r="AV725">
        <v>6416.6900000000005</v>
      </c>
      <c r="AY725" s="3">
        <v>4.08</v>
      </c>
      <c r="AZ725">
        <v>6416.6900000000005</v>
      </c>
      <c r="BT725" s="3">
        <v>39.33</v>
      </c>
      <c r="BU725">
        <v>4.2930000000000001</v>
      </c>
      <c r="BY725" s="3">
        <v>11.53</v>
      </c>
      <c r="BZ725">
        <v>4.0999999999999996</v>
      </c>
      <c r="CB725" s="9">
        <v>21.01</v>
      </c>
      <c r="CC725">
        <v>2.673</v>
      </c>
      <c r="CQ725" s="3">
        <v>7.92</v>
      </c>
      <c r="CR725">
        <v>2.31299999999999</v>
      </c>
      <c r="CT725" s="3">
        <v>7.92</v>
      </c>
      <c r="CU725">
        <v>2.31299999999999</v>
      </c>
      <c r="DL725" s="3">
        <v>11.49</v>
      </c>
      <c r="DM725">
        <v>10.074999999999999</v>
      </c>
    </row>
    <row r="726" spans="47:117" x14ac:dyDescent="0.25">
      <c r="AU726" s="3">
        <v>4.0860000000000003</v>
      </c>
      <c r="AV726">
        <v>3756.77</v>
      </c>
      <c r="AY726" s="3">
        <v>4.0860000000000003</v>
      </c>
      <c r="AZ726">
        <v>3756.77</v>
      </c>
      <c r="BT726" s="3">
        <v>39.340000000000003</v>
      </c>
      <c r="BU726">
        <v>1.84</v>
      </c>
      <c r="BY726" s="3">
        <v>11.55</v>
      </c>
      <c r="BZ726">
        <v>2.98</v>
      </c>
      <c r="CB726" s="9">
        <v>21.02</v>
      </c>
      <c r="CC726">
        <v>2.673</v>
      </c>
      <c r="CQ726" s="3">
        <v>7.93</v>
      </c>
      <c r="CR726">
        <v>14.540000000000001</v>
      </c>
      <c r="CT726" s="3">
        <v>7.93</v>
      </c>
      <c r="CU726">
        <v>14.540000000000001</v>
      </c>
      <c r="DL726" s="3">
        <v>11.5</v>
      </c>
      <c r="DM726">
        <v>4.4190000000000005</v>
      </c>
    </row>
    <row r="727" spans="47:117" x14ac:dyDescent="0.25">
      <c r="AU727" s="3">
        <v>4.09</v>
      </c>
      <c r="AV727">
        <v>1141.17</v>
      </c>
      <c r="AY727" s="3">
        <v>4.09</v>
      </c>
      <c r="AZ727">
        <v>1141.17</v>
      </c>
      <c r="BT727" s="3">
        <v>39.35</v>
      </c>
      <c r="BU727">
        <v>2.52</v>
      </c>
      <c r="BY727" s="3">
        <v>11.56</v>
      </c>
      <c r="BZ727">
        <v>7.8900000000000006</v>
      </c>
      <c r="CB727" s="9">
        <v>21.03</v>
      </c>
      <c r="CC727">
        <v>4.5089999999999897</v>
      </c>
      <c r="CQ727" s="3">
        <v>7.94</v>
      </c>
      <c r="CR727">
        <v>0.70199999999999996</v>
      </c>
      <c r="CT727" s="3">
        <v>7.94</v>
      </c>
      <c r="CU727">
        <v>0.70199999999999996</v>
      </c>
      <c r="DL727" s="3">
        <v>11.52</v>
      </c>
      <c r="DM727">
        <v>3.84</v>
      </c>
    </row>
    <row r="728" spans="47:117" x14ac:dyDescent="0.25">
      <c r="AU728" s="3">
        <v>4.0949999999999998</v>
      </c>
      <c r="AV728">
        <v>2768.77</v>
      </c>
      <c r="AY728" s="3">
        <v>4.0949999999999998</v>
      </c>
      <c r="AZ728">
        <v>2768.77</v>
      </c>
      <c r="BT728" s="3">
        <v>39.36</v>
      </c>
      <c r="BU728">
        <v>8.8019999999999996</v>
      </c>
      <c r="BY728" s="3">
        <v>11.57</v>
      </c>
      <c r="BZ728">
        <v>3.6360000000000001</v>
      </c>
      <c r="CB728" s="9">
        <v>21.05</v>
      </c>
      <c r="CC728">
        <v>5.04</v>
      </c>
      <c r="CQ728" s="3">
        <v>7.95</v>
      </c>
      <c r="CR728">
        <v>18.727999999999998</v>
      </c>
      <c r="CT728" s="3">
        <v>7.95</v>
      </c>
      <c r="CU728">
        <v>18.727999999999998</v>
      </c>
      <c r="DL728" s="3">
        <v>11.53</v>
      </c>
      <c r="DM728">
        <v>4.0999999999999996</v>
      </c>
    </row>
    <row r="729" spans="47:117" x14ac:dyDescent="0.25">
      <c r="AU729" s="3">
        <v>4.0999999999999996</v>
      </c>
      <c r="AV729">
        <v>1791.25</v>
      </c>
      <c r="AY729" s="3">
        <v>4.0999999999999996</v>
      </c>
      <c r="AZ729">
        <v>1791.25</v>
      </c>
      <c r="BT729" s="3">
        <v>39.369999999999997</v>
      </c>
      <c r="BU729">
        <v>3.2759999999999998</v>
      </c>
      <c r="BY729" s="3">
        <v>11.59</v>
      </c>
      <c r="BZ729">
        <v>1.17</v>
      </c>
      <c r="CB729" s="9">
        <v>21.06</v>
      </c>
      <c r="CC729">
        <v>1.377</v>
      </c>
      <c r="CQ729" s="3">
        <v>7.96</v>
      </c>
      <c r="CR729">
        <v>17.482999999999997</v>
      </c>
      <c r="CT729" s="3">
        <v>7.96</v>
      </c>
      <c r="CU729">
        <v>17.482999999999997</v>
      </c>
      <c r="DL729" s="3">
        <v>11.55</v>
      </c>
      <c r="DM729">
        <v>2.98</v>
      </c>
    </row>
    <row r="730" spans="47:117" x14ac:dyDescent="0.25">
      <c r="AU730" s="3">
        <v>4.1040000000000001</v>
      </c>
      <c r="AV730">
        <v>9954.25</v>
      </c>
      <c r="AY730" s="3">
        <v>4.1040000000000001</v>
      </c>
      <c r="AZ730">
        <v>9954.25</v>
      </c>
      <c r="BT730" s="3">
        <v>39.380000000000003</v>
      </c>
      <c r="BU730">
        <v>11.909000000000001</v>
      </c>
      <c r="BY730" s="3">
        <v>11.6</v>
      </c>
      <c r="BZ730">
        <v>2.9499999999999997</v>
      </c>
      <c r="CB730" s="9">
        <v>21.07</v>
      </c>
      <c r="CC730">
        <v>4.07</v>
      </c>
      <c r="CQ730" s="3">
        <v>7.97</v>
      </c>
      <c r="CR730">
        <v>9.4599999999999991</v>
      </c>
      <c r="CT730" s="3">
        <v>7.97</v>
      </c>
      <c r="CU730">
        <v>9.4599999999999991</v>
      </c>
      <c r="DL730" s="3">
        <v>11.56</v>
      </c>
      <c r="DM730">
        <v>7.8900000000000006</v>
      </c>
    </row>
    <row r="731" spans="47:117" x14ac:dyDescent="0.25">
      <c r="AU731" s="3">
        <v>4.1100000000000003</v>
      </c>
      <c r="AV731">
        <v>6456.7999999999993</v>
      </c>
      <c r="AY731" s="3">
        <v>4.1100000000000003</v>
      </c>
      <c r="AZ731">
        <v>6456.7999999999993</v>
      </c>
      <c r="BT731" s="3">
        <v>39.39</v>
      </c>
      <c r="BU731">
        <v>8.0240000000000009</v>
      </c>
      <c r="BY731" s="3">
        <v>11.61</v>
      </c>
      <c r="BZ731">
        <v>1.82</v>
      </c>
      <c r="CB731" s="9">
        <v>21.08</v>
      </c>
      <c r="CC731">
        <v>3.9590000000000001</v>
      </c>
      <c r="CQ731" s="3">
        <v>7.98</v>
      </c>
      <c r="CR731">
        <v>7.32</v>
      </c>
      <c r="CT731" s="3">
        <v>7.98</v>
      </c>
      <c r="CU731">
        <v>7.32</v>
      </c>
      <c r="DL731" s="3">
        <v>11.57</v>
      </c>
      <c r="DM731">
        <v>3.6360000000000001</v>
      </c>
    </row>
    <row r="732" spans="47:117" x14ac:dyDescent="0.25">
      <c r="AU732" s="3">
        <v>4.1130000000000004</v>
      </c>
      <c r="AV732">
        <v>4693.24</v>
      </c>
      <c r="AY732" s="3">
        <v>4.1130000000000004</v>
      </c>
      <c r="AZ732">
        <v>4693.24</v>
      </c>
      <c r="BT732" s="3">
        <v>39.42</v>
      </c>
      <c r="BU732">
        <v>4.59</v>
      </c>
      <c r="BY732" s="3">
        <v>11.63</v>
      </c>
      <c r="BZ732">
        <v>2.2400000000000002</v>
      </c>
      <c r="CB732" s="9">
        <v>21.11</v>
      </c>
      <c r="CC732">
        <v>2.0430000000000001</v>
      </c>
      <c r="CQ732" s="3">
        <v>7.99</v>
      </c>
      <c r="CR732">
        <v>5.17</v>
      </c>
      <c r="CT732" s="3">
        <v>7.99</v>
      </c>
      <c r="CU732">
        <v>5.17</v>
      </c>
      <c r="DL732" s="3">
        <v>11.59</v>
      </c>
      <c r="DM732">
        <v>1.17</v>
      </c>
    </row>
    <row r="733" spans="47:117" x14ac:dyDescent="0.25">
      <c r="AU733" s="3">
        <v>4.12</v>
      </c>
      <c r="AV733">
        <v>3825.4100000000003</v>
      </c>
      <c r="AY733" s="3">
        <v>4.12</v>
      </c>
      <c r="AZ733">
        <v>3825.4100000000003</v>
      </c>
      <c r="BT733" s="3">
        <v>39.43</v>
      </c>
      <c r="BU733">
        <v>1.88</v>
      </c>
      <c r="BY733" s="3">
        <v>11.64</v>
      </c>
      <c r="BZ733">
        <v>2.5739999999999998</v>
      </c>
      <c r="CB733" s="9">
        <v>21.12</v>
      </c>
      <c r="CC733">
        <v>3.57</v>
      </c>
      <c r="CQ733" s="3">
        <v>8</v>
      </c>
      <c r="CR733">
        <v>11.443000000000001</v>
      </c>
      <c r="CT733" s="3">
        <v>8</v>
      </c>
      <c r="CU733">
        <v>11.443000000000001</v>
      </c>
      <c r="DL733" s="3">
        <v>11.6</v>
      </c>
      <c r="DM733">
        <v>2.9499999999999997</v>
      </c>
    </row>
    <row r="734" spans="47:117" x14ac:dyDescent="0.25">
      <c r="AU734" s="3">
        <v>4.1219999999999999</v>
      </c>
      <c r="AV734">
        <v>6666.8900000000012</v>
      </c>
      <c r="AY734" s="3">
        <v>4.1219999999999999</v>
      </c>
      <c r="AZ734">
        <v>6666.8900000000012</v>
      </c>
      <c r="BT734" s="3">
        <v>39.44</v>
      </c>
      <c r="BU734">
        <v>2.907</v>
      </c>
      <c r="BY734" s="3">
        <v>11.66</v>
      </c>
      <c r="BZ734">
        <v>4.01</v>
      </c>
      <c r="CB734" s="9">
        <v>21.13</v>
      </c>
      <c r="CC734">
        <v>1.98</v>
      </c>
      <c r="CQ734" s="3">
        <v>8.01</v>
      </c>
      <c r="CR734">
        <v>7.49</v>
      </c>
      <c r="CT734" s="3">
        <v>8.01</v>
      </c>
      <c r="CU734">
        <v>7.49</v>
      </c>
      <c r="DL734" s="3">
        <v>11.61</v>
      </c>
      <c r="DM734">
        <v>1.82</v>
      </c>
    </row>
    <row r="735" spans="47:117" x14ac:dyDescent="0.25">
      <c r="AU735" s="3">
        <v>4.13</v>
      </c>
      <c r="AV735">
        <v>919.24</v>
      </c>
      <c r="AY735" s="3">
        <v>4.13</v>
      </c>
      <c r="AZ735">
        <v>919.24</v>
      </c>
      <c r="BT735" s="3">
        <v>39.450000000000003</v>
      </c>
      <c r="BU735">
        <v>3.673</v>
      </c>
      <c r="BY735" s="3">
        <v>11.67</v>
      </c>
      <c r="BZ735">
        <v>3.6179999999999999</v>
      </c>
      <c r="CB735" s="9">
        <v>21.15</v>
      </c>
      <c r="CC735">
        <v>10.17</v>
      </c>
      <c r="CQ735" s="3">
        <v>8.02</v>
      </c>
      <c r="CR735">
        <v>4.57</v>
      </c>
      <c r="CT735" s="3">
        <v>8.02</v>
      </c>
      <c r="CU735">
        <v>4.57</v>
      </c>
      <c r="DL735" s="3">
        <v>11.63</v>
      </c>
      <c r="DM735">
        <v>2.2400000000000002</v>
      </c>
    </row>
    <row r="736" spans="47:117" x14ac:dyDescent="0.25">
      <c r="AU736" s="3">
        <v>4.1310000000000002</v>
      </c>
      <c r="AV736">
        <v>4671.71</v>
      </c>
      <c r="AY736" s="3">
        <v>4.1310000000000002</v>
      </c>
      <c r="AZ736">
        <v>4671.71</v>
      </c>
      <c r="BT736" s="3">
        <v>39.47</v>
      </c>
      <c r="BU736">
        <v>7.8570000000000011</v>
      </c>
      <c r="BY736" s="3">
        <v>11.68</v>
      </c>
      <c r="BZ736">
        <v>3.258</v>
      </c>
      <c r="CB736" s="9">
        <v>21.16</v>
      </c>
      <c r="CC736">
        <v>0.69</v>
      </c>
      <c r="CQ736" s="3">
        <v>8.0299999999999994</v>
      </c>
      <c r="CR736">
        <v>9.66</v>
      </c>
      <c r="CT736" s="3">
        <v>8.0299999999999994</v>
      </c>
      <c r="CU736">
        <v>9.66</v>
      </c>
      <c r="DL736" s="3">
        <v>11.64</v>
      </c>
      <c r="DM736">
        <v>2.5739999999999998</v>
      </c>
    </row>
    <row r="737" spans="47:117" x14ac:dyDescent="0.25">
      <c r="AU737" s="3">
        <v>4.1399999999999997</v>
      </c>
      <c r="AV737">
        <v>10225.94</v>
      </c>
      <c r="AY737" s="3">
        <v>4.1399999999999997</v>
      </c>
      <c r="AZ737">
        <v>10225.94</v>
      </c>
      <c r="BT737" s="3">
        <v>39.479999999999997</v>
      </c>
      <c r="BU737">
        <v>7.2099999999999991</v>
      </c>
      <c r="BY737" s="3">
        <v>11.7</v>
      </c>
      <c r="BZ737">
        <v>3.3929999999999998</v>
      </c>
      <c r="CB737" s="9">
        <v>21.19</v>
      </c>
      <c r="CC737">
        <v>3.0779999999999998</v>
      </c>
      <c r="CQ737" s="3">
        <v>8.0399999999999991</v>
      </c>
      <c r="CR737">
        <v>1.494</v>
      </c>
      <c r="CT737" s="3">
        <v>8.0399999999999991</v>
      </c>
      <c r="CU737">
        <v>1.494</v>
      </c>
      <c r="DL737" s="3">
        <v>11.66</v>
      </c>
      <c r="DM737">
        <v>4.01</v>
      </c>
    </row>
    <row r="738" spans="47:117" x14ac:dyDescent="0.25">
      <c r="AU738" s="3">
        <v>4.149</v>
      </c>
      <c r="AV738">
        <v>7083.59</v>
      </c>
      <c r="AY738" s="3">
        <v>4.149</v>
      </c>
      <c r="AZ738">
        <v>7083.59</v>
      </c>
      <c r="BT738" s="3">
        <v>39.49</v>
      </c>
      <c r="BU738">
        <v>7.4779999999999998</v>
      </c>
      <c r="BY738" s="3">
        <v>11.71</v>
      </c>
      <c r="BZ738">
        <v>3.62</v>
      </c>
      <c r="CB738" s="9">
        <v>21.21</v>
      </c>
      <c r="CC738">
        <v>4.8630000000000004</v>
      </c>
      <c r="CQ738" s="3">
        <v>8.0500000000000007</v>
      </c>
      <c r="CR738">
        <v>10.4</v>
      </c>
      <c r="CT738" s="3">
        <v>8.0500000000000007</v>
      </c>
      <c r="CU738">
        <v>10.4</v>
      </c>
      <c r="DL738" s="3">
        <v>11.67</v>
      </c>
      <c r="DM738">
        <v>3.6179999999999999</v>
      </c>
    </row>
    <row r="739" spans="47:117" x14ac:dyDescent="0.25">
      <c r="AU739" s="3">
        <v>4.1500000000000004</v>
      </c>
      <c r="AV739">
        <v>4711.3999999999996</v>
      </c>
      <c r="AY739" s="3">
        <v>4.1500000000000004</v>
      </c>
      <c r="AZ739">
        <v>4711.3999999999996</v>
      </c>
      <c r="BT739" s="3">
        <v>39.5</v>
      </c>
      <c r="BU739">
        <v>0.56000000000000005</v>
      </c>
      <c r="BY739" s="3">
        <v>11.73</v>
      </c>
      <c r="BZ739">
        <v>4.0619999999999994</v>
      </c>
      <c r="CB739" s="9">
        <v>21.22</v>
      </c>
      <c r="CC739">
        <v>4.13</v>
      </c>
      <c r="CQ739" s="3">
        <v>8.06</v>
      </c>
      <c r="CR739">
        <v>12.560000000000002</v>
      </c>
      <c r="CT739" s="3">
        <v>8.06</v>
      </c>
      <c r="CU739">
        <v>12.560000000000002</v>
      </c>
      <c r="DL739" s="3">
        <v>11.68</v>
      </c>
      <c r="DM739">
        <v>3.258</v>
      </c>
    </row>
    <row r="740" spans="47:117" x14ac:dyDescent="0.25">
      <c r="AU740" s="3">
        <v>4.1580000000000004</v>
      </c>
      <c r="AV740">
        <v>3851.06</v>
      </c>
      <c r="AY740" s="3">
        <v>4.1580000000000004</v>
      </c>
      <c r="AZ740">
        <v>3851.06</v>
      </c>
      <c r="BT740" s="3">
        <v>39.51</v>
      </c>
      <c r="BU740">
        <v>6.7759999999999998</v>
      </c>
      <c r="BY740" s="3">
        <v>11.74</v>
      </c>
      <c r="BZ740">
        <v>5.65</v>
      </c>
      <c r="CB740" s="9">
        <v>21.23</v>
      </c>
      <c r="CC740">
        <v>5.46</v>
      </c>
      <c r="CQ740" s="3">
        <v>8.07</v>
      </c>
      <c r="CR740">
        <v>9.07</v>
      </c>
      <c r="CT740" s="3">
        <v>8.07</v>
      </c>
      <c r="CU740">
        <v>9.07</v>
      </c>
      <c r="DL740" s="3">
        <v>11.7</v>
      </c>
      <c r="DM740">
        <v>3.3929999999999998</v>
      </c>
    </row>
    <row r="741" spans="47:117" x14ac:dyDescent="0.25">
      <c r="AU741" s="3">
        <v>4.16</v>
      </c>
      <c r="AV741">
        <v>1549.48</v>
      </c>
      <c r="AY741" s="3">
        <v>4.16</v>
      </c>
      <c r="AZ741">
        <v>1549.48</v>
      </c>
      <c r="BT741" s="3">
        <v>39.520000000000003</v>
      </c>
      <c r="BU741">
        <v>2.36</v>
      </c>
      <c r="BY741" s="3">
        <v>11.76</v>
      </c>
      <c r="BZ741">
        <v>3.38</v>
      </c>
      <c r="CB741" s="9">
        <v>21.25</v>
      </c>
      <c r="CC741">
        <v>3.5369999999999999</v>
      </c>
      <c r="CQ741" s="3">
        <v>8.08</v>
      </c>
      <c r="CR741">
        <v>8.9710000000000001</v>
      </c>
      <c r="CT741" s="3">
        <v>8.08</v>
      </c>
      <c r="CU741">
        <v>8.9710000000000001</v>
      </c>
      <c r="DL741" s="3">
        <v>11.71</v>
      </c>
      <c r="DM741">
        <v>3.62</v>
      </c>
    </row>
    <row r="742" spans="47:117" x14ac:dyDescent="0.25">
      <c r="AU742" s="3">
        <v>4.1669999999999998</v>
      </c>
      <c r="AV742">
        <v>913.13</v>
      </c>
      <c r="AY742" s="3">
        <v>4.1669999999999998</v>
      </c>
      <c r="AZ742">
        <v>913.13</v>
      </c>
      <c r="BT742" s="3">
        <v>39.53</v>
      </c>
      <c r="BU742">
        <v>5.2920000000000007</v>
      </c>
      <c r="BY742" s="3">
        <v>11.79</v>
      </c>
      <c r="BZ742">
        <v>2.1960000000000002</v>
      </c>
      <c r="CB742" s="9">
        <v>21.26</v>
      </c>
      <c r="CC742">
        <v>1.7189999999999901</v>
      </c>
      <c r="CQ742" s="3">
        <v>8.09</v>
      </c>
      <c r="CR742">
        <v>2.98</v>
      </c>
      <c r="CT742" s="3">
        <v>8.09</v>
      </c>
      <c r="CU742">
        <v>2.98</v>
      </c>
      <c r="DL742" s="3">
        <v>11.73</v>
      </c>
      <c r="DM742">
        <v>4.0619999999999994</v>
      </c>
    </row>
    <row r="743" spans="47:117" x14ac:dyDescent="0.25">
      <c r="AU743" s="3">
        <v>4.17</v>
      </c>
      <c r="AV743">
        <v>1292.57</v>
      </c>
      <c r="AY743" s="3">
        <v>4.17</v>
      </c>
      <c r="AZ743">
        <v>1292.57</v>
      </c>
      <c r="BT743" s="3">
        <v>39.54</v>
      </c>
      <c r="BU743">
        <v>7.9390000000000009</v>
      </c>
      <c r="BY743" s="3">
        <v>11.81</v>
      </c>
      <c r="BZ743">
        <v>4.0289999999999999</v>
      </c>
      <c r="CB743" s="9">
        <v>21.27</v>
      </c>
      <c r="CC743">
        <v>1.998</v>
      </c>
      <c r="CQ743" s="3">
        <v>8.1</v>
      </c>
      <c r="CR743">
        <v>8.3000000000000007</v>
      </c>
      <c r="CT743" s="3">
        <v>8.1</v>
      </c>
      <c r="CU743">
        <v>8.3000000000000007</v>
      </c>
      <c r="DL743" s="3">
        <v>11.74</v>
      </c>
      <c r="DM743">
        <v>5.65</v>
      </c>
    </row>
    <row r="744" spans="47:117" x14ac:dyDescent="0.25">
      <c r="AU744" s="3">
        <v>4.1760000000000002</v>
      </c>
      <c r="AV744">
        <v>1915.77</v>
      </c>
      <c r="AY744" s="3">
        <v>4.1760000000000002</v>
      </c>
      <c r="AZ744">
        <v>1915.77</v>
      </c>
      <c r="BT744" s="3">
        <v>39.549999999999997</v>
      </c>
      <c r="BU744">
        <v>2.3849999999999998</v>
      </c>
      <c r="BY744" s="3">
        <v>11.83</v>
      </c>
      <c r="BZ744">
        <v>0.53100000000000003</v>
      </c>
      <c r="CB744" s="9">
        <v>21.31</v>
      </c>
      <c r="CC744">
        <v>3.8</v>
      </c>
      <c r="CQ744" s="3">
        <v>8.11</v>
      </c>
      <c r="CR744">
        <v>14.84</v>
      </c>
      <c r="CT744" s="3">
        <v>8.11</v>
      </c>
      <c r="CU744">
        <v>14.84</v>
      </c>
      <c r="DL744" s="3">
        <v>11.76</v>
      </c>
      <c r="DM744">
        <v>3.38</v>
      </c>
    </row>
    <row r="745" spans="47:117" x14ac:dyDescent="0.25">
      <c r="AU745" s="3">
        <v>4.18</v>
      </c>
      <c r="AV745">
        <v>5796.8899999999994</v>
      </c>
      <c r="AY745" s="3">
        <v>4.18</v>
      </c>
      <c r="AZ745">
        <v>5796.8899999999994</v>
      </c>
      <c r="BT745" s="3">
        <v>39.56</v>
      </c>
      <c r="BU745">
        <v>1.73</v>
      </c>
      <c r="BY745" s="3">
        <v>11.84</v>
      </c>
      <c r="BZ745">
        <v>3.32</v>
      </c>
      <c r="CB745" s="9">
        <v>21.32</v>
      </c>
      <c r="CC745">
        <v>2.5649999999999999</v>
      </c>
      <c r="CQ745" s="3">
        <v>8.1199999999999992</v>
      </c>
      <c r="CR745">
        <v>8.9449999999999985</v>
      </c>
      <c r="CT745" s="3">
        <v>8.1199999999999992</v>
      </c>
      <c r="CU745">
        <v>8.9449999999999985</v>
      </c>
      <c r="DL745" s="3">
        <v>11.79</v>
      </c>
      <c r="DM745">
        <v>2.1960000000000002</v>
      </c>
    </row>
    <row r="746" spans="47:117" x14ac:dyDescent="0.25">
      <c r="AU746" s="3">
        <v>4.1849999999999996</v>
      </c>
      <c r="AV746">
        <v>8535.7000000000007</v>
      </c>
      <c r="AY746" s="3">
        <v>4.1849999999999996</v>
      </c>
      <c r="AZ746">
        <v>8535.7000000000007</v>
      </c>
      <c r="BT746" s="3">
        <v>39.57</v>
      </c>
      <c r="BU746">
        <v>1.6</v>
      </c>
      <c r="BY746" s="3">
        <v>11.85</v>
      </c>
      <c r="BZ746">
        <v>4.5599999999999996</v>
      </c>
      <c r="CB746" s="9">
        <v>21.33</v>
      </c>
      <c r="CC746">
        <v>1.6559999999999999</v>
      </c>
      <c r="CQ746" s="3">
        <v>8.1300000000000008</v>
      </c>
      <c r="CR746">
        <v>5.0199999999999996</v>
      </c>
      <c r="CT746" s="3">
        <v>8.1300000000000008</v>
      </c>
      <c r="CU746">
        <v>5.0199999999999996</v>
      </c>
      <c r="DL746" s="3">
        <v>11.81</v>
      </c>
      <c r="DM746">
        <v>4.0289999999999999</v>
      </c>
    </row>
    <row r="747" spans="47:117" x14ac:dyDescent="0.25">
      <c r="AU747" s="3">
        <v>4.1900000000000004</v>
      </c>
      <c r="AV747">
        <v>4533.99</v>
      </c>
      <c r="AY747" s="3">
        <v>4.1900000000000004</v>
      </c>
      <c r="AZ747">
        <v>4533.99</v>
      </c>
      <c r="BT747" s="3">
        <v>39.590000000000003</v>
      </c>
      <c r="BU747">
        <v>6.2279999999999998</v>
      </c>
      <c r="BY747" s="3">
        <v>11.86</v>
      </c>
      <c r="BZ747">
        <v>0.81</v>
      </c>
      <c r="CB747" s="9">
        <v>21.34</v>
      </c>
      <c r="CC747">
        <v>5.05</v>
      </c>
      <c r="CQ747" s="3">
        <v>8.14</v>
      </c>
      <c r="CR747">
        <v>10.1</v>
      </c>
      <c r="CT747" s="3">
        <v>8.14</v>
      </c>
      <c r="CU747">
        <v>10.1</v>
      </c>
      <c r="DL747" s="3">
        <v>11.83</v>
      </c>
      <c r="DM747">
        <v>0.53100000000000003</v>
      </c>
    </row>
    <row r="748" spans="47:117" x14ac:dyDescent="0.25">
      <c r="AU748" s="3">
        <v>4.194</v>
      </c>
      <c r="AV748">
        <v>767.04</v>
      </c>
      <c r="AY748" s="3">
        <v>4.194</v>
      </c>
      <c r="AZ748">
        <v>767.04</v>
      </c>
      <c r="BT748" s="3">
        <v>39.61</v>
      </c>
      <c r="BU748">
        <v>1.74</v>
      </c>
      <c r="BY748" s="3">
        <v>11.87</v>
      </c>
      <c r="BZ748">
        <v>2.9379999999999997</v>
      </c>
      <c r="CB748" s="9">
        <v>21.35</v>
      </c>
      <c r="CC748">
        <v>6.8309999999999995</v>
      </c>
      <c r="CQ748" s="3">
        <v>8.15</v>
      </c>
      <c r="CR748">
        <v>10.56</v>
      </c>
      <c r="CT748" s="3">
        <v>8.15</v>
      </c>
      <c r="CU748">
        <v>10.56</v>
      </c>
      <c r="DL748" s="3">
        <v>11.84</v>
      </c>
      <c r="DM748">
        <v>3.32</v>
      </c>
    </row>
    <row r="749" spans="47:117" x14ac:dyDescent="0.25">
      <c r="AU749" s="3">
        <v>4.2</v>
      </c>
      <c r="AV749">
        <v>5415.27</v>
      </c>
      <c r="AY749" s="3">
        <v>4.2</v>
      </c>
      <c r="AZ749">
        <v>5415.27</v>
      </c>
      <c r="BT749" s="3">
        <v>39.619999999999997</v>
      </c>
      <c r="BU749">
        <v>2.23</v>
      </c>
      <c r="BY749" s="3">
        <v>11.88</v>
      </c>
      <c r="BZ749">
        <v>2.2229999999999999</v>
      </c>
      <c r="CB749" s="9">
        <v>21.37</v>
      </c>
      <c r="CC749">
        <v>4.6829999999999998</v>
      </c>
      <c r="CQ749" s="3">
        <v>8.16</v>
      </c>
      <c r="CR749">
        <v>10.867999999999999</v>
      </c>
      <c r="CT749" s="3">
        <v>8.16</v>
      </c>
      <c r="CU749">
        <v>10.867999999999999</v>
      </c>
      <c r="DL749" s="3">
        <v>11.85</v>
      </c>
      <c r="DM749">
        <v>4.5599999999999996</v>
      </c>
    </row>
    <row r="750" spans="47:117" x14ac:dyDescent="0.25">
      <c r="AU750" s="3">
        <v>4.2030000000000003</v>
      </c>
      <c r="AV750">
        <v>7600.1599999999989</v>
      </c>
      <c r="AY750" s="3">
        <v>4.2030000000000003</v>
      </c>
      <c r="AZ750">
        <v>7600.1599999999989</v>
      </c>
      <c r="BT750" s="3">
        <v>39.630000000000003</v>
      </c>
      <c r="BU750">
        <v>3.0789999999999997</v>
      </c>
      <c r="BY750" s="3">
        <v>11.89</v>
      </c>
      <c r="BZ750">
        <v>5.9219999999999997</v>
      </c>
      <c r="CB750" s="9">
        <v>21.38</v>
      </c>
      <c r="CC750">
        <v>3.3479999999999999</v>
      </c>
      <c r="CQ750" s="3">
        <v>8.17</v>
      </c>
      <c r="CR750">
        <v>14.844000000000001</v>
      </c>
      <c r="CT750" s="3">
        <v>8.17</v>
      </c>
      <c r="CU750">
        <v>14.844000000000001</v>
      </c>
      <c r="DL750" s="3">
        <v>11.86</v>
      </c>
      <c r="DM750">
        <v>0.81</v>
      </c>
    </row>
    <row r="751" spans="47:117" x14ac:dyDescent="0.25">
      <c r="AU751" s="3">
        <v>4.21</v>
      </c>
      <c r="AV751">
        <v>7874.87</v>
      </c>
      <c r="AY751" s="3">
        <v>4.21</v>
      </c>
      <c r="AZ751">
        <v>7874.87</v>
      </c>
      <c r="BT751" s="3">
        <v>39.65</v>
      </c>
      <c r="BU751">
        <v>1.0529999999999999</v>
      </c>
      <c r="BY751" s="3">
        <v>11.9</v>
      </c>
      <c r="BZ751">
        <v>6.4139999999999997</v>
      </c>
      <c r="CB751" s="9">
        <v>21.39</v>
      </c>
      <c r="CC751">
        <v>3.4649999999999999</v>
      </c>
      <c r="CQ751" s="3">
        <v>8.18</v>
      </c>
      <c r="CR751">
        <v>12.97</v>
      </c>
      <c r="CT751" s="3">
        <v>8.18</v>
      </c>
      <c r="CU751">
        <v>12.97</v>
      </c>
      <c r="DL751" s="3">
        <v>11.87</v>
      </c>
      <c r="DM751">
        <v>2.9379999999999997</v>
      </c>
    </row>
    <row r="752" spans="47:117" x14ac:dyDescent="0.25">
      <c r="AU752" s="3">
        <v>4.2119999999999997</v>
      </c>
      <c r="AV752">
        <v>1722</v>
      </c>
      <c r="AY752" s="3">
        <v>4.2119999999999997</v>
      </c>
      <c r="AZ752">
        <v>1722</v>
      </c>
      <c r="BT752" s="3">
        <v>39.659999999999997</v>
      </c>
      <c r="BU752">
        <v>10.809000000000001</v>
      </c>
      <c r="BY752" s="3">
        <v>11.91</v>
      </c>
      <c r="BZ752">
        <v>2.605</v>
      </c>
      <c r="CB752" s="9">
        <v>21.41</v>
      </c>
      <c r="CC752">
        <v>5.4359999999999999</v>
      </c>
      <c r="CQ752" s="3">
        <v>8.19</v>
      </c>
      <c r="CR752">
        <v>9.39</v>
      </c>
      <c r="CT752" s="3">
        <v>8.19</v>
      </c>
      <c r="CU752">
        <v>9.39</v>
      </c>
      <c r="DL752" s="3">
        <v>11.88</v>
      </c>
      <c r="DM752">
        <v>2.2229999999999999</v>
      </c>
    </row>
    <row r="753" spans="47:117" x14ac:dyDescent="0.25">
      <c r="AU753" s="3">
        <v>4.2210000000000001</v>
      </c>
      <c r="AV753">
        <v>3727.5699999999997</v>
      </c>
      <c r="AY753" s="3">
        <v>4.2210000000000001</v>
      </c>
      <c r="AZ753">
        <v>3727.5699999999997</v>
      </c>
      <c r="BT753" s="3">
        <v>39.68</v>
      </c>
      <c r="BU753">
        <v>11.902000000000001</v>
      </c>
      <c r="BY753" s="3">
        <v>11.92</v>
      </c>
      <c r="BZ753">
        <v>1.08</v>
      </c>
      <c r="CB753" s="9">
        <v>21.42</v>
      </c>
      <c r="CC753">
        <v>2.4700000000000002</v>
      </c>
      <c r="CQ753" s="3">
        <v>8.1999999999999993</v>
      </c>
      <c r="CR753">
        <v>2.86</v>
      </c>
      <c r="CT753" s="3">
        <v>8.1999999999999993</v>
      </c>
      <c r="CU753">
        <v>2.86</v>
      </c>
      <c r="DL753" s="3">
        <v>11.89</v>
      </c>
      <c r="DM753">
        <v>5.9219999999999997</v>
      </c>
    </row>
    <row r="754" spans="47:117" x14ac:dyDescent="0.25">
      <c r="AU754" s="3">
        <v>4.2300000000000004</v>
      </c>
      <c r="AV754">
        <v>8803.06</v>
      </c>
      <c r="AY754" s="3">
        <v>4.2300000000000004</v>
      </c>
      <c r="AZ754">
        <v>8803.06</v>
      </c>
      <c r="BT754" s="3">
        <v>39.69</v>
      </c>
      <c r="BU754">
        <v>7.7889999999999997</v>
      </c>
      <c r="BY754" s="3">
        <v>11.93</v>
      </c>
      <c r="BZ754">
        <v>1.3859999999999999</v>
      </c>
      <c r="CB754" s="9">
        <v>21.44</v>
      </c>
      <c r="CC754">
        <v>0.82799999999999996</v>
      </c>
      <c r="CQ754" s="3">
        <v>8.2100000000000009</v>
      </c>
      <c r="CR754">
        <v>9.93</v>
      </c>
      <c r="CT754" s="3">
        <v>8.2100000000000009</v>
      </c>
      <c r="CU754">
        <v>9.93</v>
      </c>
      <c r="DL754" s="3">
        <v>11.9</v>
      </c>
      <c r="DM754">
        <v>6.4139999999999997</v>
      </c>
    </row>
    <row r="755" spans="47:117" x14ac:dyDescent="0.25">
      <c r="AU755" s="3">
        <v>4.2389999999999999</v>
      </c>
      <c r="AV755">
        <v>3519.48</v>
      </c>
      <c r="AY755" s="3">
        <v>4.2389999999999999</v>
      </c>
      <c r="AZ755">
        <v>3519.48</v>
      </c>
      <c r="BT755" s="3">
        <v>39.700000000000003</v>
      </c>
      <c r="BU755">
        <v>9.2339999999999982</v>
      </c>
      <c r="BY755" s="3">
        <v>11.95</v>
      </c>
      <c r="BZ755">
        <v>5.6070000000000002</v>
      </c>
      <c r="CB755" s="9">
        <v>21.45</v>
      </c>
      <c r="CC755">
        <v>2.016</v>
      </c>
      <c r="CQ755" s="3">
        <v>8.2200000000000006</v>
      </c>
      <c r="CR755">
        <v>7.7</v>
      </c>
      <c r="CT755" s="3">
        <v>8.2200000000000006</v>
      </c>
      <c r="CU755">
        <v>7.7</v>
      </c>
      <c r="DL755" s="3">
        <v>11.91</v>
      </c>
      <c r="DM755">
        <v>2.605</v>
      </c>
    </row>
    <row r="756" spans="47:117" x14ac:dyDescent="0.25">
      <c r="AU756" s="3">
        <v>4.24</v>
      </c>
      <c r="AV756">
        <v>2967.9</v>
      </c>
      <c r="AY756" s="3">
        <v>4.24</v>
      </c>
      <c r="AZ756">
        <v>2967.9</v>
      </c>
      <c r="BT756" s="3">
        <v>39.71</v>
      </c>
      <c r="BU756">
        <v>0.90900000000000003</v>
      </c>
      <c r="BY756" s="3">
        <v>11.96</v>
      </c>
      <c r="BZ756">
        <v>8.677999999999999</v>
      </c>
      <c r="CB756" s="9">
        <v>21.47</v>
      </c>
      <c r="CC756">
        <v>2.19</v>
      </c>
      <c r="CQ756" s="3">
        <v>8.23</v>
      </c>
      <c r="CR756">
        <v>8.0519999999999996</v>
      </c>
      <c r="CT756" s="3">
        <v>8.23</v>
      </c>
      <c r="CU756">
        <v>8.0519999999999996</v>
      </c>
      <c r="DL756" s="3">
        <v>11.92</v>
      </c>
      <c r="DM756">
        <v>1.08</v>
      </c>
    </row>
    <row r="757" spans="47:117" x14ac:dyDescent="0.25">
      <c r="AU757" s="3">
        <v>4.2480000000000002</v>
      </c>
      <c r="AV757">
        <v>6406.9299999999994</v>
      </c>
      <c r="AY757" s="3">
        <v>4.2480000000000002</v>
      </c>
      <c r="AZ757">
        <v>6406.9299999999994</v>
      </c>
      <c r="BT757" s="3">
        <v>39.72</v>
      </c>
      <c r="BU757">
        <v>4.5009999999999994</v>
      </c>
      <c r="BY757" s="3">
        <v>11.99</v>
      </c>
      <c r="BZ757">
        <v>3.6619999999999999</v>
      </c>
      <c r="CB757" s="9">
        <v>21.48</v>
      </c>
      <c r="CC757">
        <v>3.7089999999999899</v>
      </c>
      <c r="CQ757" s="3">
        <v>8.24</v>
      </c>
      <c r="CR757">
        <v>7.24</v>
      </c>
      <c r="CT757" s="3">
        <v>8.24</v>
      </c>
      <c r="CU757">
        <v>7.24</v>
      </c>
      <c r="DL757" s="3">
        <v>11.93</v>
      </c>
      <c r="DM757">
        <v>1.3859999999999999</v>
      </c>
    </row>
    <row r="758" spans="47:117" x14ac:dyDescent="0.25">
      <c r="AU758" s="3">
        <v>4.25</v>
      </c>
      <c r="AV758">
        <v>4603.3700000000008</v>
      </c>
      <c r="AY758" s="3">
        <v>4.25</v>
      </c>
      <c r="AZ758">
        <v>4603.3700000000008</v>
      </c>
      <c r="BT758" s="3">
        <v>39.75</v>
      </c>
      <c r="BU758">
        <v>0.56699999999999995</v>
      </c>
      <c r="BY758" s="3">
        <v>12</v>
      </c>
      <c r="BZ758">
        <v>2.4209999999999998</v>
      </c>
      <c r="CB758" s="9">
        <v>21.5</v>
      </c>
      <c r="CC758">
        <v>2.5470000000000002</v>
      </c>
      <c r="CQ758" s="3">
        <v>8.25</v>
      </c>
      <c r="CR758">
        <v>10.28</v>
      </c>
      <c r="CT758" s="3">
        <v>8.25</v>
      </c>
      <c r="CU758">
        <v>10.28</v>
      </c>
      <c r="DL758" s="3">
        <v>11.95</v>
      </c>
      <c r="DM758">
        <v>5.6070000000000002</v>
      </c>
    </row>
    <row r="759" spans="47:117" x14ac:dyDescent="0.25">
      <c r="AU759" s="3">
        <v>4.2569999999999997</v>
      </c>
      <c r="AV759">
        <v>6255.47</v>
      </c>
      <c r="AY759" s="3">
        <v>4.2569999999999997</v>
      </c>
      <c r="AZ759">
        <v>6255.47</v>
      </c>
      <c r="BT759" s="3">
        <v>39.76</v>
      </c>
      <c r="BU759">
        <v>5.0380000000000003</v>
      </c>
      <c r="BY759" s="3">
        <v>12.01</v>
      </c>
      <c r="BZ759">
        <v>3.766</v>
      </c>
      <c r="CB759" s="9">
        <v>21.52</v>
      </c>
      <c r="CC759">
        <v>1.21</v>
      </c>
      <c r="CQ759" s="3">
        <v>8.26</v>
      </c>
      <c r="CR759">
        <v>8.18</v>
      </c>
      <c r="CT759" s="3">
        <v>8.26</v>
      </c>
      <c r="CU759">
        <v>8.18</v>
      </c>
      <c r="DL759" s="3">
        <v>11.96</v>
      </c>
      <c r="DM759">
        <v>8.677999999999999</v>
      </c>
    </row>
    <row r="760" spans="47:117" x14ac:dyDescent="0.25">
      <c r="AU760" s="3">
        <v>4.2699999999999996</v>
      </c>
      <c r="AV760">
        <v>1911.87</v>
      </c>
      <c r="AY760" s="3">
        <v>4.2699999999999996</v>
      </c>
      <c r="AZ760">
        <v>1911.87</v>
      </c>
      <c r="BT760" s="3">
        <v>39.770000000000003</v>
      </c>
      <c r="BU760">
        <v>6.4510000000000005</v>
      </c>
      <c r="BY760" s="3">
        <v>12.02</v>
      </c>
      <c r="BZ760">
        <v>4.6899999999999995</v>
      </c>
      <c r="CB760" s="9">
        <v>21.53</v>
      </c>
      <c r="CC760">
        <v>1.5569999999999999</v>
      </c>
      <c r="CQ760" s="3">
        <v>8.27</v>
      </c>
      <c r="CR760">
        <v>1.81</v>
      </c>
      <c r="CT760" s="3">
        <v>8.27</v>
      </c>
      <c r="CU760">
        <v>1.81</v>
      </c>
      <c r="DL760" s="3">
        <v>11.99</v>
      </c>
      <c r="DM760">
        <v>3.6619999999999999</v>
      </c>
    </row>
    <row r="761" spans="47:117" x14ac:dyDescent="0.25">
      <c r="AU761" s="3">
        <v>4.2750000000000004</v>
      </c>
      <c r="AV761">
        <v>5434.03</v>
      </c>
      <c r="AY761" s="3">
        <v>4.2750000000000004</v>
      </c>
      <c r="AZ761">
        <v>5434.03</v>
      </c>
      <c r="BT761" s="3">
        <v>39.78</v>
      </c>
      <c r="BU761">
        <v>7.452</v>
      </c>
      <c r="BY761" s="3">
        <v>12.03</v>
      </c>
      <c r="BZ761">
        <v>8.7799999999999905</v>
      </c>
      <c r="CB761" s="9">
        <v>21.55</v>
      </c>
      <c r="CC761">
        <v>0.92</v>
      </c>
      <c r="CQ761" s="3">
        <v>8.2799999999999994</v>
      </c>
      <c r="CR761">
        <v>2.34</v>
      </c>
      <c r="CT761" s="3">
        <v>8.2799999999999994</v>
      </c>
      <c r="CU761">
        <v>2.34</v>
      </c>
      <c r="DL761" s="3">
        <v>12</v>
      </c>
      <c r="DM761">
        <v>2.4209999999999998</v>
      </c>
    </row>
    <row r="762" spans="47:117" x14ac:dyDescent="0.25">
      <c r="AU762" s="3">
        <v>4.28</v>
      </c>
      <c r="AV762">
        <v>10161.6</v>
      </c>
      <c r="AY762" s="3">
        <v>4.28</v>
      </c>
      <c r="AZ762">
        <v>10161.6</v>
      </c>
      <c r="BT762" s="3">
        <v>39.79</v>
      </c>
      <c r="BU762">
        <v>3.843</v>
      </c>
      <c r="BY762" s="3">
        <v>12.04</v>
      </c>
      <c r="BZ762">
        <v>3.83</v>
      </c>
      <c r="CB762" s="9">
        <v>21.56</v>
      </c>
      <c r="CC762">
        <v>2.484</v>
      </c>
      <c r="CQ762" s="3">
        <v>8.2899999999999991</v>
      </c>
      <c r="CR762">
        <v>8.94</v>
      </c>
      <c r="CT762" s="3">
        <v>8.2899999999999991</v>
      </c>
      <c r="CU762">
        <v>8.94</v>
      </c>
      <c r="DL762" s="3">
        <v>12.01</v>
      </c>
      <c r="DM762">
        <v>3.766</v>
      </c>
    </row>
    <row r="763" spans="47:117" x14ac:dyDescent="0.25">
      <c r="AU763" s="3">
        <v>4.2839999999999998</v>
      </c>
      <c r="AV763">
        <v>8889.98</v>
      </c>
      <c r="AY763" s="3">
        <v>4.2839999999999998</v>
      </c>
      <c r="AZ763">
        <v>8889.98</v>
      </c>
      <c r="BT763" s="3">
        <v>39.81</v>
      </c>
      <c r="BU763">
        <v>6.085</v>
      </c>
      <c r="BY763" s="3">
        <v>12.05</v>
      </c>
      <c r="BZ763">
        <v>3.024</v>
      </c>
      <c r="CB763" s="9">
        <v>21.57</v>
      </c>
      <c r="CC763">
        <v>1.71</v>
      </c>
      <c r="CQ763" s="3">
        <v>8.32</v>
      </c>
      <c r="CR763">
        <v>4.859</v>
      </c>
      <c r="CT763" s="3">
        <v>8.32</v>
      </c>
      <c r="CU763">
        <v>4.859</v>
      </c>
      <c r="DL763" s="3">
        <v>12.02</v>
      </c>
      <c r="DM763">
        <v>4.6899999999999995</v>
      </c>
    </row>
    <row r="764" spans="47:117" x14ac:dyDescent="0.25">
      <c r="AU764" s="3">
        <v>4.29</v>
      </c>
      <c r="AV764">
        <v>4989.51</v>
      </c>
      <c r="AY764" s="3">
        <v>4.29</v>
      </c>
      <c r="AZ764">
        <v>4989.51</v>
      </c>
      <c r="BT764" s="3">
        <v>39.840000000000003</v>
      </c>
      <c r="BU764">
        <v>2.4300000000000002</v>
      </c>
      <c r="BY764" s="3">
        <v>12.07</v>
      </c>
      <c r="BZ764">
        <v>3.98</v>
      </c>
      <c r="CB764" s="9">
        <v>21.58</v>
      </c>
      <c r="CC764">
        <v>1.83</v>
      </c>
      <c r="CQ764" s="3">
        <v>8.33</v>
      </c>
      <c r="CR764">
        <v>1.1299999999999999</v>
      </c>
      <c r="CT764" s="3">
        <v>8.33</v>
      </c>
      <c r="CU764">
        <v>1.1299999999999999</v>
      </c>
      <c r="DL764" s="3">
        <v>12.03</v>
      </c>
      <c r="DM764">
        <v>8.7799999999999905</v>
      </c>
    </row>
    <row r="765" spans="47:117" x14ac:dyDescent="0.25">
      <c r="AU765" s="3">
        <v>4.2930000000000001</v>
      </c>
      <c r="AV765">
        <v>4891.4400000000005</v>
      </c>
      <c r="AY765" s="3">
        <v>4.2930000000000001</v>
      </c>
      <c r="AZ765">
        <v>4891.4400000000005</v>
      </c>
      <c r="BT765" s="3">
        <v>39.86</v>
      </c>
      <c r="BU765">
        <v>3.5579999999999998</v>
      </c>
      <c r="BY765" s="3">
        <v>12.08</v>
      </c>
      <c r="BZ765">
        <v>2.14</v>
      </c>
      <c r="CB765" s="9">
        <v>21.59</v>
      </c>
      <c r="CC765">
        <v>3.8069999999999999</v>
      </c>
      <c r="CQ765" s="3">
        <v>8.34</v>
      </c>
      <c r="CR765">
        <v>2.706</v>
      </c>
      <c r="CT765" s="3">
        <v>8.34</v>
      </c>
      <c r="CU765">
        <v>2.706</v>
      </c>
      <c r="DL765" s="3">
        <v>12.04</v>
      </c>
      <c r="DM765">
        <v>3.83</v>
      </c>
    </row>
    <row r="766" spans="47:117" x14ac:dyDescent="0.25">
      <c r="AU766" s="3">
        <v>4.3</v>
      </c>
      <c r="AV766">
        <v>3477.8</v>
      </c>
      <c r="AY766" s="3">
        <v>4.3</v>
      </c>
      <c r="AZ766">
        <v>3477.8</v>
      </c>
      <c r="BT766" s="3">
        <v>39.869999999999997</v>
      </c>
      <c r="BU766">
        <v>4.6999999999999993</v>
      </c>
      <c r="BY766" s="3">
        <v>12.09</v>
      </c>
      <c r="BZ766">
        <v>4.0410000000000004</v>
      </c>
      <c r="CB766" s="9">
        <v>21.6</v>
      </c>
      <c r="CC766">
        <v>5.79</v>
      </c>
      <c r="CQ766" s="3">
        <v>8.35</v>
      </c>
      <c r="CR766">
        <v>3.74</v>
      </c>
      <c r="CT766" s="3">
        <v>8.35</v>
      </c>
      <c r="CU766">
        <v>3.74</v>
      </c>
      <c r="DL766" s="3">
        <v>12.05</v>
      </c>
      <c r="DM766">
        <v>3.024</v>
      </c>
    </row>
    <row r="767" spans="47:117" x14ac:dyDescent="0.25">
      <c r="AU767" s="3">
        <v>4.3019999999999996</v>
      </c>
      <c r="AV767">
        <v>974.81</v>
      </c>
      <c r="AY767" s="3">
        <v>4.3019999999999996</v>
      </c>
      <c r="AZ767">
        <v>974.81</v>
      </c>
      <c r="BT767" s="3">
        <v>39.880000000000003</v>
      </c>
      <c r="BU767">
        <v>2.8079999999999901</v>
      </c>
      <c r="BY767" s="3">
        <v>12.1</v>
      </c>
      <c r="BZ767">
        <v>4.5270000000000001</v>
      </c>
      <c r="CB767" s="9">
        <v>21.61</v>
      </c>
      <c r="CC767">
        <v>2.73</v>
      </c>
      <c r="CQ767" s="3">
        <v>8.36</v>
      </c>
      <c r="CR767">
        <v>4.59</v>
      </c>
      <c r="CT767" s="3">
        <v>8.36</v>
      </c>
      <c r="CU767">
        <v>4.59</v>
      </c>
      <c r="DL767" s="3">
        <v>12.07</v>
      </c>
      <c r="DM767">
        <v>3.98</v>
      </c>
    </row>
    <row r="768" spans="47:117" x14ac:dyDescent="0.25">
      <c r="AU768" s="3">
        <v>4.3099999999999996</v>
      </c>
      <c r="AV768">
        <v>1857.5900000000001</v>
      </c>
      <c r="AY768" s="3">
        <v>4.3099999999999996</v>
      </c>
      <c r="AZ768">
        <v>1857.5900000000001</v>
      </c>
      <c r="BT768" s="3">
        <v>39.89</v>
      </c>
      <c r="BU768">
        <v>7.9969999999999999</v>
      </c>
      <c r="BY768" s="3">
        <v>12.15</v>
      </c>
      <c r="BZ768">
        <v>4.51</v>
      </c>
      <c r="CB768" s="9">
        <v>21.63</v>
      </c>
      <c r="CC768">
        <v>3.996</v>
      </c>
      <c r="CQ768" s="3">
        <v>8.3699999999999992</v>
      </c>
      <c r="CR768">
        <v>7.48</v>
      </c>
      <c r="CT768" s="3">
        <v>8.3699999999999992</v>
      </c>
      <c r="CU768">
        <v>7.48</v>
      </c>
      <c r="DL768" s="3">
        <v>12.08</v>
      </c>
      <c r="DM768">
        <v>2.14</v>
      </c>
    </row>
    <row r="769" spans="47:117" x14ac:dyDescent="0.25">
      <c r="AU769" s="3">
        <v>4.3109999999999999</v>
      </c>
      <c r="AV769">
        <v>6624.84</v>
      </c>
      <c r="AY769" s="3">
        <v>4.3109999999999999</v>
      </c>
      <c r="AZ769">
        <v>6624.84</v>
      </c>
      <c r="BT769" s="3">
        <v>39.9</v>
      </c>
      <c r="BU769">
        <v>3.1319999999999899</v>
      </c>
      <c r="BY769" s="3">
        <v>12.17</v>
      </c>
      <c r="BZ769">
        <v>4.2300000000000004</v>
      </c>
      <c r="CB769" s="9">
        <v>21.65</v>
      </c>
      <c r="CC769">
        <v>1.0900000000000001</v>
      </c>
      <c r="CQ769" s="3">
        <v>8.3800000000000008</v>
      </c>
      <c r="CR769">
        <v>4.07</v>
      </c>
      <c r="CT769" s="3">
        <v>8.3800000000000008</v>
      </c>
      <c r="CU769">
        <v>4.07</v>
      </c>
      <c r="DL769" s="3">
        <v>12.09</v>
      </c>
      <c r="DM769">
        <v>4.0410000000000004</v>
      </c>
    </row>
    <row r="770" spans="47:117" x14ac:dyDescent="0.25">
      <c r="AU770" s="3">
        <v>4.32</v>
      </c>
      <c r="AV770">
        <v>13034.749999999998</v>
      </c>
      <c r="AY770" s="3">
        <v>4.32</v>
      </c>
      <c r="AZ770">
        <v>13034.749999999998</v>
      </c>
      <c r="BT770" s="3">
        <v>39.93</v>
      </c>
      <c r="BU770">
        <v>9.5530000000000008</v>
      </c>
      <c r="BY770" s="3">
        <v>12.18</v>
      </c>
      <c r="BZ770">
        <v>5.8710000000000004</v>
      </c>
      <c r="CB770" s="9">
        <v>21.66</v>
      </c>
      <c r="CC770">
        <v>5.33</v>
      </c>
      <c r="CQ770" s="3">
        <v>8.39</v>
      </c>
      <c r="CR770">
        <v>4.79</v>
      </c>
      <c r="CT770" s="3">
        <v>8.39</v>
      </c>
      <c r="CU770">
        <v>4.79</v>
      </c>
      <c r="DL770" s="3">
        <v>12.1</v>
      </c>
      <c r="DM770">
        <v>4.5270000000000001</v>
      </c>
    </row>
    <row r="771" spans="47:117" x14ac:dyDescent="0.25">
      <c r="AU771" s="3">
        <v>4.3289999999999997</v>
      </c>
      <c r="AV771">
        <v>3953.7999999999997</v>
      </c>
      <c r="AY771" s="3">
        <v>4.3289999999999997</v>
      </c>
      <c r="AZ771">
        <v>3953.7999999999997</v>
      </c>
      <c r="BT771" s="3">
        <v>39.94</v>
      </c>
      <c r="BU771">
        <v>7.5960000000000001</v>
      </c>
      <c r="BY771" s="3">
        <v>12.19</v>
      </c>
      <c r="BZ771">
        <v>3.06</v>
      </c>
      <c r="CB771" s="9">
        <v>21.67</v>
      </c>
      <c r="CC771">
        <v>3.66</v>
      </c>
      <c r="CQ771" s="3">
        <v>8.4</v>
      </c>
      <c r="CR771">
        <v>2.11</v>
      </c>
      <c r="CT771" s="3">
        <v>8.4</v>
      </c>
      <c r="CU771">
        <v>2.11</v>
      </c>
      <c r="DL771" s="3">
        <v>12.15</v>
      </c>
      <c r="DM771">
        <v>4.51</v>
      </c>
    </row>
    <row r="772" spans="47:117" x14ac:dyDescent="0.25">
      <c r="AU772" s="3">
        <v>4.3380000000000001</v>
      </c>
      <c r="AV772">
        <v>5001.08</v>
      </c>
      <c r="AY772" s="3">
        <v>4.3380000000000001</v>
      </c>
      <c r="AZ772">
        <v>5001.08</v>
      </c>
      <c r="BT772" s="3">
        <v>39.950000000000003</v>
      </c>
      <c r="BU772">
        <v>9.3049999999999997</v>
      </c>
      <c r="BY772" s="3">
        <v>12.22</v>
      </c>
      <c r="BZ772">
        <v>1.53</v>
      </c>
      <c r="CB772" s="9">
        <v>21.7</v>
      </c>
      <c r="CC772">
        <v>6.0410000000000004</v>
      </c>
      <c r="CQ772" s="3">
        <v>8.41</v>
      </c>
      <c r="CR772">
        <v>3.49</v>
      </c>
      <c r="CT772" s="3">
        <v>8.41</v>
      </c>
      <c r="CU772">
        <v>3.49</v>
      </c>
      <c r="DL772" s="3">
        <v>12.17</v>
      </c>
      <c r="DM772">
        <v>4.2300000000000004</v>
      </c>
    </row>
    <row r="773" spans="47:117" x14ac:dyDescent="0.25">
      <c r="AU773" s="3">
        <v>4.34</v>
      </c>
      <c r="AV773">
        <v>1363.5</v>
      </c>
      <c r="AY773" s="3">
        <v>4.34</v>
      </c>
      <c r="AZ773">
        <v>1363.5</v>
      </c>
      <c r="BT773" s="3">
        <v>39.96</v>
      </c>
      <c r="BU773">
        <v>0.68</v>
      </c>
      <c r="BY773" s="3">
        <v>12.23</v>
      </c>
      <c r="BZ773">
        <v>2.15</v>
      </c>
      <c r="CB773" s="9">
        <v>21.71</v>
      </c>
      <c r="CC773">
        <v>2.4409999999999998</v>
      </c>
      <c r="CQ773" s="3">
        <v>8.42</v>
      </c>
      <c r="CR773">
        <v>5.83</v>
      </c>
      <c r="CT773" s="3">
        <v>8.42</v>
      </c>
      <c r="CU773">
        <v>5.83</v>
      </c>
      <c r="DL773" s="3">
        <v>12.18</v>
      </c>
      <c r="DM773">
        <v>5.8710000000000004</v>
      </c>
    </row>
    <row r="774" spans="47:117" x14ac:dyDescent="0.25">
      <c r="AU774" s="3">
        <v>4.3499999999999996</v>
      </c>
      <c r="AV774">
        <v>3686.9500000000003</v>
      </c>
      <c r="AY774" s="3">
        <v>4.3499999999999996</v>
      </c>
      <c r="AZ774">
        <v>3686.9500000000003</v>
      </c>
      <c r="BT774" s="3">
        <v>39.97</v>
      </c>
      <c r="BU774">
        <v>8.5030000000000001</v>
      </c>
      <c r="BY774" s="3">
        <v>12.24</v>
      </c>
      <c r="BZ774">
        <v>2.3849999999999998</v>
      </c>
      <c r="CB774" s="9">
        <v>21.72</v>
      </c>
      <c r="CC774">
        <v>1.6830000000000001</v>
      </c>
      <c r="CQ774" s="3">
        <v>8.43</v>
      </c>
      <c r="CR774">
        <v>3.56</v>
      </c>
      <c r="CT774" s="3">
        <v>8.43</v>
      </c>
      <c r="CU774">
        <v>3.56</v>
      </c>
      <c r="DL774" s="3">
        <v>12.19</v>
      </c>
      <c r="DM774">
        <v>3.06</v>
      </c>
    </row>
    <row r="775" spans="47:117" x14ac:dyDescent="0.25">
      <c r="AU775" s="3">
        <v>4.3559999999999999</v>
      </c>
      <c r="AV775">
        <v>3556.8900000000003</v>
      </c>
      <c r="AY775" s="3">
        <v>4.3559999999999999</v>
      </c>
      <c r="AZ775">
        <v>3556.8900000000003</v>
      </c>
      <c r="BT775" s="3">
        <v>39.979999999999997</v>
      </c>
      <c r="BU775">
        <v>3.84</v>
      </c>
      <c r="BY775" s="3">
        <v>12.25</v>
      </c>
      <c r="BZ775">
        <v>10.268000000000001</v>
      </c>
      <c r="CB775" s="9">
        <v>21.74</v>
      </c>
      <c r="CC775">
        <v>8.0909999999999993</v>
      </c>
      <c r="CQ775" s="3">
        <v>8.44</v>
      </c>
      <c r="CR775">
        <v>6.08</v>
      </c>
      <c r="CT775" s="3">
        <v>8.44</v>
      </c>
      <c r="CU775">
        <v>6.08</v>
      </c>
      <c r="DL775" s="3">
        <v>12.22</v>
      </c>
      <c r="DM775">
        <v>1.53</v>
      </c>
    </row>
    <row r="776" spans="47:117" x14ac:dyDescent="0.25">
      <c r="AU776" s="3">
        <v>4.3600000000000003</v>
      </c>
      <c r="AV776">
        <v>4010.8700000000003</v>
      </c>
      <c r="AY776" s="3">
        <v>4.3600000000000003</v>
      </c>
      <c r="AZ776">
        <v>4010.8700000000003</v>
      </c>
      <c r="BT776" s="3">
        <v>39.99</v>
      </c>
      <c r="BU776">
        <v>4.3100000000000005</v>
      </c>
      <c r="BY776" s="3">
        <v>12.26</v>
      </c>
      <c r="BZ776">
        <v>2.7320000000000002</v>
      </c>
      <c r="CB776" s="9">
        <v>21.76</v>
      </c>
      <c r="CC776">
        <v>9.234</v>
      </c>
      <c r="CQ776" s="3">
        <v>8.4499999999999993</v>
      </c>
      <c r="CR776">
        <v>2.5099999999999998</v>
      </c>
      <c r="CT776" s="3">
        <v>8.4499999999999993</v>
      </c>
      <c r="CU776">
        <v>2.5099999999999998</v>
      </c>
      <c r="DL776" s="3">
        <v>12.23</v>
      </c>
      <c r="DM776">
        <v>2.15</v>
      </c>
    </row>
    <row r="777" spans="47:117" x14ac:dyDescent="0.25">
      <c r="AU777" s="3">
        <v>4.3650000000000002</v>
      </c>
      <c r="AV777">
        <v>6411.2899999999991</v>
      </c>
      <c r="AY777" s="3">
        <v>4.3650000000000002</v>
      </c>
      <c r="AZ777">
        <v>6411.2899999999991</v>
      </c>
      <c r="BT777" s="3">
        <v>40</v>
      </c>
      <c r="BU777">
        <v>4.68</v>
      </c>
      <c r="BY777" s="3">
        <v>12.28</v>
      </c>
      <c r="BZ777">
        <v>1.7189999999999901</v>
      </c>
      <c r="CB777" s="9">
        <v>21.77</v>
      </c>
      <c r="CC777">
        <v>3.3840000000000003</v>
      </c>
      <c r="CQ777" s="3">
        <v>8.4600000000000009</v>
      </c>
      <c r="CR777">
        <v>3.61</v>
      </c>
      <c r="CT777" s="3">
        <v>8.4600000000000009</v>
      </c>
      <c r="CU777">
        <v>3.61</v>
      </c>
      <c r="DL777" s="3">
        <v>12.24</v>
      </c>
      <c r="DM777">
        <v>2.3849999999999998</v>
      </c>
    </row>
    <row r="778" spans="47:117" x14ac:dyDescent="0.25">
      <c r="AU778" s="3">
        <v>4.37</v>
      </c>
      <c r="AV778">
        <v>1824.8600000000001</v>
      </c>
      <c r="AY778" s="3">
        <v>4.37</v>
      </c>
      <c r="AZ778">
        <v>1824.8600000000001</v>
      </c>
      <c r="BT778" s="3">
        <v>40.020000000000003</v>
      </c>
      <c r="BU778">
        <v>4.59</v>
      </c>
      <c r="BY778" s="3">
        <v>12.31</v>
      </c>
      <c r="BZ778">
        <v>7.8800000000000008</v>
      </c>
      <c r="CB778" s="9">
        <v>21.78</v>
      </c>
      <c r="CC778">
        <v>2.4209999999999998</v>
      </c>
      <c r="CQ778" s="3">
        <v>8.4700000000000006</v>
      </c>
      <c r="CR778">
        <v>7.6899999999999995</v>
      </c>
      <c r="CT778" s="3">
        <v>8.4700000000000006</v>
      </c>
      <c r="CU778">
        <v>7.6899999999999995</v>
      </c>
      <c r="DL778" s="3">
        <v>12.25</v>
      </c>
      <c r="DM778">
        <v>10.268000000000001</v>
      </c>
    </row>
    <row r="779" spans="47:117" x14ac:dyDescent="0.25">
      <c r="AU779" s="3">
        <v>4.3739999999999997</v>
      </c>
      <c r="AV779">
        <v>4278.4400000000005</v>
      </c>
      <c r="AY779" s="3">
        <v>4.3739999999999997</v>
      </c>
      <c r="AZ779">
        <v>4278.4400000000005</v>
      </c>
      <c r="BT779" s="3">
        <v>40.03</v>
      </c>
      <c r="BU779">
        <v>8.3010000000000002</v>
      </c>
      <c r="BY779" s="3">
        <v>12.32</v>
      </c>
      <c r="BZ779">
        <v>2.9699999999999998</v>
      </c>
      <c r="CB779" s="9">
        <v>21.79</v>
      </c>
      <c r="CC779">
        <v>5.0570000000000004</v>
      </c>
      <c r="CQ779" s="3">
        <v>8.48</v>
      </c>
      <c r="CR779">
        <v>6.55</v>
      </c>
      <c r="CT779" s="3">
        <v>8.48</v>
      </c>
      <c r="CU779">
        <v>6.55</v>
      </c>
      <c r="DL779" s="3">
        <v>12.26</v>
      </c>
      <c r="DM779">
        <v>2.7320000000000002</v>
      </c>
    </row>
    <row r="780" spans="47:117" x14ac:dyDescent="0.25">
      <c r="AU780" s="3">
        <v>4.38</v>
      </c>
      <c r="AV780">
        <v>2080.6099999999997</v>
      </c>
      <c r="AY780" s="3">
        <v>4.38</v>
      </c>
      <c r="AZ780">
        <v>2080.6099999999997</v>
      </c>
      <c r="BT780" s="3">
        <v>40.049999999999997</v>
      </c>
      <c r="BU780">
        <v>3.4299999999999997</v>
      </c>
      <c r="BY780" s="3">
        <v>12.33</v>
      </c>
      <c r="BZ780">
        <v>1.72</v>
      </c>
      <c r="CB780" s="9">
        <v>21.81</v>
      </c>
      <c r="CC780">
        <v>1.1299999999999999</v>
      </c>
      <c r="CQ780" s="3">
        <v>8.49</v>
      </c>
      <c r="CR780">
        <v>12.42</v>
      </c>
      <c r="CT780" s="3">
        <v>8.49</v>
      </c>
      <c r="CU780">
        <v>12.42</v>
      </c>
      <c r="DL780" s="3">
        <v>12.28</v>
      </c>
      <c r="DM780">
        <v>1.7189999999999901</v>
      </c>
    </row>
    <row r="781" spans="47:117" x14ac:dyDescent="0.25">
      <c r="AU781" s="3">
        <v>4.383</v>
      </c>
      <c r="AV781">
        <v>13228.279999999999</v>
      </c>
      <c r="AY781" s="3">
        <v>4.383</v>
      </c>
      <c r="AZ781">
        <v>13228.279999999999</v>
      </c>
      <c r="BT781" s="3">
        <v>40.07</v>
      </c>
      <c r="BU781">
        <v>7.335</v>
      </c>
      <c r="BY781" s="3">
        <v>12.37</v>
      </c>
      <c r="BZ781">
        <v>4.7930000000000001</v>
      </c>
      <c r="CB781" s="9">
        <v>21.82</v>
      </c>
      <c r="CC781">
        <v>5.0939999999999994</v>
      </c>
      <c r="CQ781" s="3">
        <v>8.5</v>
      </c>
      <c r="CR781">
        <v>11.075000000000001</v>
      </c>
      <c r="CT781" s="3">
        <v>8.5</v>
      </c>
      <c r="CU781">
        <v>11.075000000000001</v>
      </c>
      <c r="DL781" s="3">
        <v>12.31</v>
      </c>
      <c r="DM781">
        <v>7.8800000000000008</v>
      </c>
    </row>
    <row r="782" spans="47:117" x14ac:dyDescent="0.25">
      <c r="AU782" s="3">
        <v>4.3899999999999997</v>
      </c>
      <c r="AV782">
        <v>3475.4400000000005</v>
      </c>
      <c r="AY782" s="3">
        <v>4.3899999999999997</v>
      </c>
      <c r="AZ782">
        <v>3475.4400000000005</v>
      </c>
      <c r="BT782" s="3">
        <v>40.08</v>
      </c>
      <c r="BU782">
        <v>5.3890000000000002</v>
      </c>
      <c r="BY782" s="3">
        <v>12.4</v>
      </c>
      <c r="BZ782">
        <v>2.81</v>
      </c>
      <c r="CB782" s="9">
        <v>21.83</v>
      </c>
      <c r="CC782">
        <v>2.637</v>
      </c>
      <c r="CQ782" s="3">
        <v>8.51</v>
      </c>
      <c r="CR782">
        <v>10.792999999999999</v>
      </c>
      <c r="CT782" s="3">
        <v>8.51</v>
      </c>
      <c r="CU782">
        <v>10.792999999999999</v>
      </c>
      <c r="DL782" s="3">
        <v>12.32</v>
      </c>
      <c r="DM782">
        <v>2.9699999999999998</v>
      </c>
    </row>
    <row r="783" spans="47:117" x14ac:dyDescent="0.25">
      <c r="AU783" s="3">
        <v>4.3920000000000003</v>
      </c>
      <c r="AV783">
        <v>2624.58</v>
      </c>
      <c r="AY783" s="3">
        <v>4.3920000000000003</v>
      </c>
      <c r="AZ783">
        <v>2624.58</v>
      </c>
      <c r="BT783" s="3">
        <v>40.1</v>
      </c>
      <c r="BU783">
        <v>5.88</v>
      </c>
      <c r="BY783" s="3">
        <v>12.41</v>
      </c>
      <c r="BZ783">
        <v>5.7859999999999996</v>
      </c>
      <c r="CB783" s="9">
        <v>21.84</v>
      </c>
      <c r="CC783">
        <v>4</v>
      </c>
      <c r="CQ783" s="3">
        <v>8.52</v>
      </c>
      <c r="CR783">
        <v>6.24</v>
      </c>
      <c r="CT783" s="3">
        <v>8.52</v>
      </c>
      <c r="CU783">
        <v>6.24</v>
      </c>
      <c r="DL783" s="3">
        <v>12.33</v>
      </c>
      <c r="DM783">
        <v>1.72</v>
      </c>
    </row>
    <row r="784" spans="47:117" x14ac:dyDescent="0.25">
      <c r="AU784" s="3">
        <v>4.4000000000000004</v>
      </c>
      <c r="AV784">
        <v>9522.1699999999983</v>
      </c>
      <c r="AY784" s="3">
        <v>4.4000000000000004</v>
      </c>
      <c r="AZ784">
        <v>9522.1699999999983</v>
      </c>
      <c r="BT784" s="3">
        <v>40.11</v>
      </c>
      <c r="BU784">
        <v>4.069</v>
      </c>
      <c r="BY784" s="3">
        <v>12.43</v>
      </c>
      <c r="BZ784">
        <v>1.9350000000000001</v>
      </c>
      <c r="CB784" s="9">
        <v>21.87</v>
      </c>
      <c r="CC784">
        <v>3.8209999999999997</v>
      </c>
      <c r="CQ784" s="3">
        <v>8.5299999999999994</v>
      </c>
      <c r="CR784">
        <v>5.2770000000000001</v>
      </c>
      <c r="CT784" s="3">
        <v>8.5299999999999994</v>
      </c>
      <c r="CU784">
        <v>5.2770000000000001</v>
      </c>
      <c r="DL784" s="3">
        <v>12.37</v>
      </c>
      <c r="DM784">
        <v>4.7930000000000001</v>
      </c>
    </row>
    <row r="785" spans="47:117" x14ac:dyDescent="0.25">
      <c r="AU785" s="3">
        <v>4.4009999999999998</v>
      </c>
      <c r="AV785">
        <v>6347.05</v>
      </c>
      <c r="AY785" s="3">
        <v>4.4009999999999998</v>
      </c>
      <c r="AZ785">
        <v>6347.05</v>
      </c>
      <c r="BT785" s="3">
        <v>40.119999999999997</v>
      </c>
      <c r="BU785">
        <v>2.7090000000000001</v>
      </c>
      <c r="BY785" s="3">
        <v>12.45</v>
      </c>
      <c r="BZ785">
        <v>2.15</v>
      </c>
      <c r="CB785" s="9">
        <v>21.88</v>
      </c>
      <c r="CC785">
        <v>1.83</v>
      </c>
      <c r="CQ785" s="3">
        <v>8.5399999999999991</v>
      </c>
      <c r="CR785">
        <v>4.58</v>
      </c>
      <c r="CT785" s="3">
        <v>8.5399999999999991</v>
      </c>
      <c r="CU785">
        <v>4.58</v>
      </c>
      <c r="DL785" s="3">
        <v>12.4</v>
      </c>
      <c r="DM785">
        <v>2.81</v>
      </c>
    </row>
    <row r="786" spans="47:117" x14ac:dyDescent="0.25">
      <c r="AU786" s="3">
        <v>4.41</v>
      </c>
      <c r="AV786">
        <v>6888.3899999999994</v>
      </c>
      <c r="AY786" s="3">
        <v>4.41</v>
      </c>
      <c r="AZ786">
        <v>6888.3899999999994</v>
      </c>
      <c r="BT786" s="3">
        <v>40.14</v>
      </c>
      <c r="BU786">
        <v>2.7629999999999999</v>
      </c>
      <c r="BY786" s="3">
        <v>12.47</v>
      </c>
      <c r="BZ786">
        <v>4.2569999999999997</v>
      </c>
      <c r="CB786" s="9">
        <v>21.89</v>
      </c>
      <c r="CC786">
        <v>2.46</v>
      </c>
      <c r="CQ786" s="3">
        <v>8.5500000000000007</v>
      </c>
      <c r="CR786">
        <v>9.5410000000000004</v>
      </c>
      <c r="CT786" s="3">
        <v>8.5500000000000007</v>
      </c>
      <c r="CU786">
        <v>9.5410000000000004</v>
      </c>
      <c r="DL786" s="3">
        <v>12.41</v>
      </c>
      <c r="DM786">
        <v>5.7859999999999996</v>
      </c>
    </row>
    <row r="787" spans="47:117" x14ac:dyDescent="0.25">
      <c r="AU787" s="3">
        <v>4.4189999999999996</v>
      </c>
      <c r="AV787">
        <v>3820.58</v>
      </c>
      <c r="AY787" s="3">
        <v>4.4189999999999996</v>
      </c>
      <c r="AZ787">
        <v>3820.58</v>
      </c>
      <c r="BT787" s="3">
        <v>40.15</v>
      </c>
      <c r="BU787">
        <v>0.62</v>
      </c>
      <c r="BY787" s="3">
        <v>12.48</v>
      </c>
      <c r="BZ787">
        <v>4.8719999999999999</v>
      </c>
      <c r="CB787" s="9">
        <v>21.9</v>
      </c>
      <c r="CC787">
        <v>1.75</v>
      </c>
      <c r="CQ787" s="3">
        <v>8.56</v>
      </c>
      <c r="CR787">
        <v>3.91</v>
      </c>
      <c r="CT787" s="3">
        <v>8.56</v>
      </c>
      <c r="CU787">
        <v>3.91</v>
      </c>
      <c r="DL787" s="3">
        <v>12.43</v>
      </c>
      <c r="DM787">
        <v>1.9350000000000001</v>
      </c>
    </row>
    <row r="788" spans="47:117" x14ac:dyDescent="0.25">
      <c r="AU788" s="3">
        <v>4.42</v>
      </c>
      <c r="AV788">
        <v>10207.14</v>
      </c>
      <c r="AY788" s="3">
        <v>4.42</v>
      </c>
      <c r="AZ788">
        <v>10207.14</v>
      </c>
      <c r="BT788" s="3">
        <v>40.17</v>
      </c>
      <c r="BU788">
        <v>4.6070000000000002</v>
      </c>
      <c r="BY788" s="3">
        <v>12.49</v>
      </c>
      <c r="BZ788">
        <v>0.99</v>
      </c>
      <c r="CB788" s="9">
        <v>21.91</v>
      </c>
      <c r="CC788">
        <v>5.5709999999999997</v>
      </c>
      <c r="CQ788" s="3">
        <v>8.58</v>
      </c>
      <c r="CR788">
        <v>10.27</v>
      </c>
      <c r="CT788" s="3">
        <v>8.58</v>
      </c>
      <c r="CU788">
        <v>10.27</v>
      </c>
      <c r="DL788" s="3">
        <v>12.45</v>
      </c>
      <c r="DM788">
        <v>2.15</v>
      </c>
    </row>
    <row r="789" spans="47:117" x14ac:dyDescent="0.25">
      <c r="AU789" s="3">
        <v>4.4279999999999999</v>
      </c>
      <c r="AV789">
        <v>9840.7099999999991</v>
      </c>
      <c r="AY789" s="3">
        <v>4.4279999999999999</v>
      </c>
      <c r="AZ789">
        <v>9840.7099999999991</v>
      </c>
      <c r="BT789" s="3">
        <v>40.18</v>
      </c>
      <c r="BU789">
        <v>1.7909999999999999</v>
      </c>
      <c r="BY789" s="3">
        <v>12.5</v>
      </c>
      <c r="BZ789">
        <v>0.91</v>
      </c>
      <c r="CB789" s="9">
        <v>21.93</v>
      </c>
      <c r="CC789">
        <v>3.101</v>
      </c>
      <c r="CQ789" s="3">
        <v>8.59</v>
      </c>
      <c r="CR789">
        <v>5.6530000000000005</v>
      </c>
      <c r="CT789" s="3">
        <v>8.59</v>
      </c>
      <c r="CU789">
        <v>5.6530000000000005</v>
      </c>
      <c r="DL789" s="3">
        <v>12.47</v>
      </c>
      <c r="DM789">
        <v>4.2569999999999997</v>
      </c>
    </row>
    <row r="790" spans="47:117" x14ac:dyDescent="0.25">
      <c r="AU790" s="3">
        <v>4.43</v>
      </c>
      <c r="AV790">
        <v>3698.74</v>
      </c>
      <c r="AY790" s="3">
        <v>4.43</v>
      </c>
      <c r="AZ790">
        <v>3698.74</v>
      </c>
      <c r="BT790" s="3">
        <v>40.200000000000003</v>
      </c>
      <c r="BU790">
        <v>0.6</v>
      </c>
      <c r="BY790" s="3">
        <v>12.51</v>
      </c>
      <c r="BZ790">
        <v>2.988</v>
      </c>
      <c r="CB790" s="9">
        <v>21.96</v>
      </c>
      <c r="CC790">
        <v>2.5299999999999998</v>
      </c>
      <c r="CQ790" s="3">
        <v>8.6</v>
      </c>
      <c r="CR790">
        <v>4.87</v>
      </c>
      <c r="CT790" s="3">
        <v>8.6</v>
      </c>
      <c r="CU790">
        <v>4.87</v>
      </c>
      <c r="DL790" s="3">
        <v>12.48</v>
      </c>
      <c r="DM790">
        <v>4.8719999999999999</v>
      </c>
    </row>
    <row r="791" spans="47:117" x14ac:dyDescent="0.25">
      <c r="AU791" s="3">
        <v>4.4370000000000003</v>
      </c>
      <c r="AV791">
        <v>3481.1499999999996</v>
      </c>
      <c r="AY791" s="3">
        <v>4.4370000000000003</v>
      </c>
      <c r="AZ791">
        <v>3481.1499999999996</v>
      </c>
      <c r="BT791" s="3">
        <v>40.21</v>
      </c>
      <c r="BU791">
        <v>2.2050000000000001</v>
      </c>
      <c r="BY791" s="3">
        <v>12.53</v>
      </c>
      <c r="BZ791">
        <v>6.6959999999999997</v>
      </c>
      <c r="CB791" s="9">
        <v>21.97</v>
      </c>
      <c r="CC791">
        <v>4.5090000000000003</v>
      </c>
      <c r="CQ791" s="3">
        <v>8.61</v>
      </c>
      <c r="CR791">
        <v>2.16</v>
      </c>
      <c r="CT791" s="3">
        <v>8.61</v>
      </c>
      <c r="CU791">
        <v>2.16</v>
      </c>
      <c r="DL791" s="3">
        <v>12.49</v>
      </c>
      <c r="DM791">
        <v>0.99</v>
      </c>
    </row>
    <row r="792" spans="47:117" x14ac:dyDescent="0.25">
      <c r="AU792" s="3">
        <v>4.4400000000000004</v>
      </c>
      <c r="AV792">
        <v>990.09</v>
      </c>
      <c r="AY792" s="3">
        <v>4.4400000000000004</v>
      </c>
      <c r="AZ792">
        <v>990.09</v>
      </c>
      <c r="BT792" s="3">
        <v>40.22</v>
      </c>
      <c r="BU792">
        <v>2.625</v>
      </c>
      <c r="BY792" s="3">
        <v>12.54</v>
      </c>
      <c r="BZ792">
        <v>4.1159999999999997</v>
      </c>
      <c r="CB792" s="9">
        <v>21.98</v>
      </c>
      <c r="CC792">
        <v>1.8720000000000001</v>
      </c>
      <c r="CQ792" s="3">
        <v>8.6199999999999992</v>
      </c>
      <c r="CR792">
        <v>2.67</v>
      </c>
      <c r="CT792" s="3">
        <v>8.6199999999999992</v>
      </c>
      <c r="CU792">
        <v>2.67</v>
      </c>
      <c r="DL792" s="3">
        <v>12.5</v>
      </c>
      <c r="DM792">
        <v>0.91</v>
      </c>
    </row>
    <row r="793" spans="47:117" x14ac:dyDescent="0.25">
      <c r="AU793" s="3">
        <v>4.4459999999999997</v>
      </c>
      <c r="AV793">
        <v>3895.84</v>
      </c>
      <c r="AY793" s="3">
        <v>4.4459999999999997</v>
      </c>
      <c r="AZ793">
        <v>3895.84</v>
      </c>
      <c r="BT793" s="3">
        <v>40.229999999999997</v>
      </c>
      <c r="BU793">
        <v>7</v>
      </c>
      <c r="BY793" s="3">
        <v>12.57</v>
      </c>
      <c r="BZ793">
        <v>2.9339999999999899</v>
      </c>
      <c r="CB793" s="9">
        <v>21.99</v>
      </c>
      <c r="CC793">
        <v>3.5819999999999999</v>
      </c>
      <c r="CQ793" s="3">
        <v>8.6300000000000008</v>
      </c>
      <c r="CR793">
        <v>8.09</v>
      </c>
      <c r="CT793" s="3">
        <v>8.6300000000000008</v>
      </c>
      <c r="CU793">
        <v>8.09</v>
      </c>
      <c r="DL793" s="3">
        <v>12.51</v>
      </c>
      <c r="DM793">
        <v>2.988</v>
      </c>
    </row>
    <row r="794" spans="47:117" x14ac:dyDescent="0.25">
      <c r="AU794" s="3">
        <v>4.45</v>
      </c>
      <c r="AV794">
        <v>3825.8500000000004</v>
      </c>
      <c r="AY794" s="3">
        <v>4.45</v>
      </c>
      <c r="AZ794">
        <v>3825.8500000000004</v>
      </c>
      <c r="BT794" s="3">
        <v>40.24</v>
      </c>
      <c r="BU794">
        <v>5.7709999999999999</v>
      </c>
      <c r="BY794" s="3">
        <v>12.58</v>
      </c>
      <c r="BZ794">
        <v>3.1139999999999999</v>
      </c>
      <c r="CB794" s="9">
        <v>22</v>
      </c>
      <c r="CC794">
        <v>6.0749999999999993</v>
      </c>
      <c r="CQ794" s="3">
        <v>8.64</v>
      </c>
      <c r="CR794">
        <v>12.917999999999999</v>
      </c>
      <c r="CT794" s="3">
        <v>8.64</v>
      </c>
      <c r="CU794">
        <v>12.917999999999999</v>
      </c>
      <c r="DL794" s="3">
        <v>12.53</v>
      </c>
      <c r="DM794">
        <v>6.6959999999999997</v>
      </c>
    </row>
    <row r="795" spans="47:117" x14ac:dyDescent="0.25">
      <c r="AU795" s="3">
        <v>4.4550000000000001</v>
      </c>
      <c r="AV795">
        <v>5873.82</v>
      </c>
      <c r="AY795" s="3">
        <v>4.4550000000000001</v>
      </c>
      <c r="AZ795">
        <v>5873.82</v>
      </c>
      <c r="BT795" s="3">
        <v>40.26</v>
      </c>
      <c r="BU795">
        <v>2.8129999999999997</v>
      </c>
      <c r="BY795" s="3">
        <v>12.59</v>
      </c>
      <c r="BZ795">
        <v>5.95</v>
      </c>
      <c r="CB795" s="9">
        <v>22.01</v>
      </c>
      <c r="CC795">
        <v>9.5300000000000011</v>
      </c>
      <c r="CQ795" s="3">
        <v>8.65</v>
      </c>
      <c r="CR795">
        <v>9.9610000000000003</v>
      </c>
      <c r="CT795" s="3">
        <v>8.65</v>
      </c>
      <c r="CU795">
        <v>9.9610000000000003</v>
      </c>
      <c r="DL795" s="3">
        <v>12.54</v>
      </c>
      <c r="DM795">
        <v>4.1159999999999997</v>
      </c>
    </row>
    <row r="796" spans="47:117" x14ac:dyDescent="0.25">
      <c r="AU796" s="3">
        <v>4.46</v>
      </c>
      <c r="AV796">
        <v>4693.83</v>
      </c>
      <c r="AY796" s="3">
        <v>4.46</v>
      </c>
      <c r="AZ796">
        <v>4693.83</v>
      </c>
      <c r="BT796" s="3">
        <v>40.270000000000003</v>
      </c>
      <c r="BU796">
        <v>6.6339999999999897</v>
      </c>
      <c r="BY796" s="3">
        <v>12.6</v>
      </c>
      <c r="BZ796">
        <v>7.6680000000000001</v>
      </c>
      <c r="CB796" s="9">
        <v>22.03</v>
      </c>
      <c r="CC796">
        <v>3.94</v>
      </c>
      <c r="CQ796" s="3">
        <v>8.66</v>
      </c>
      <c r="CR796">
        <v>13.529999999999998</v>
      </c>
      <c r="CT796" s="3">
        <v>8.66</v>
      </c>
      <c r="CU796">
        <v>13.529999999999998</v>
      </c>
      <c r="DL796" s="3">
        <v>12.57</v>
      </c>
      <c r="DM796">
        <v>2.9339999999999899</v>
      </c>
    </row>
    <row r="797" spans="47:117" x14ac:dyDescent="0.25">
      <c r="AU797" s="3">
        <v>4.4640000000000004</v>
      </c>
      <c r="AV797">
        <v>6188.19</v>
      </c>
      <c r="AY797" s="3">
        <v>4.4640000000000004</v>
      </c>
      <c r="AZ797">
        <v>6188.19</v>
      </c>
      <c r="BT797" s="3">
        <v>40.28</v>
      </c>
      <c r="BU797">
        <v>6.4530000000000003</v>
      </c>
      <c r="BY797" s="3">
        <v>12.61</v>
      </c>
      <c r="BZ797">
        <v>2.444</v>
      </c>
      <c r="CB797" s="9">
        <v>22.04</v>
      </c>
      <c r="CC797">
        <v>4.9499999999999895</v>
      </c>
      <c r="CQ797" s="3">
        <v>8.67</v>
      </c>
      <c r="CR797">
        <v>7.42</v>
      </c>
      <c r="CT797" s="3">
        <v>8.67</v>
      </c>
      <c r="CU797">
        <v>7.42</v>
      </c>
      <c r="DL797" s="3">
        <v>12.58</v>
      </c>
      <c r="DM797">
        <v>3.1139999999999999</v>
      </c>
    </row>
    <row r="798" spans="47:117" x14ac:dyDescent="0.25">
      <c r="AU798" s="3">
        <v>4.47</v>
      </c>
      <c r="AV798">
        <v>2263</v>
      </c>
      <c r="AY798" s="3">
        <v>4.47</v>
      </c>
      <c r="AZ798">
        <v>2263</v>
      </c>
      <c r="BT798" s="3">
        <v>40.29</v>
      </c>
      <c r="BU798">
        <v>4.07</v>
      </c>
      <c r="BY798" s="3">
        <v>12.64</v>
      </c>
      <c r="BZ798">
        <v>1.917</v>
      </c>
      <c r="CB798" s="9">
        <v>22.05</v>
      </c>
      <c r="CC798">
        <v>5.03</v>
      </c>
      <c r="CQ798" s="3">
        <v>8.69</v>
      </c>
      <c r="CR798">
        <v>1.48</v>
      </c>
      <c r="CT798" s="3">
        <v>8.69</v>
      </c>
      <c r="CU798">
        <v>1.48</v>
      </c>
      <c r="DL798" s="3">
        <v>12.59</v>
      </c>
      <c r="DM798">
        <v>5.95</v>
      </c>
    </row>
    <row r="799" spans="47:117" x14ac:dyDescent="0.25">
      <c r="AU799" s="3">
        <v>4.4729999999999999</v>
      </c>
      <c r="AV799">
        <v>6336.18</v>
      </c>
      <c r="AY799" s="3">
        <v>4.4729999999999999</v>
      </c>
      <c r="AZ799">
        <v>6336.18</v>
      </c>
      <c r="BT799" s="3">
        <v>40.299999999999997</v>
      </c>
      <c r="BU799">
        <v>3.258</v>
      </c>
      <c r="BY799" s="3">
        <v>12.67</v>
      </c>
      <c r="BZ799">
        <v>0.59399999999999997</v>
      </c>
      <c r="CB799" s="9">
        <v>22.07</v>
      </c>
      <c r="CC799">
        <v>3.4830000000000001</v>
      </c>
      <c r="CQ799" s="3">
        <v>8.6999999999999993</v>
      </c>
      <c r="CR799">
        <v>7.6680000000000001</v>
      </c>
      <c r="CT799" s="3">
        <v>8.6999999999999993</v>
      </c>
      <c r="CU799">
        <v>7.6680000000000001</v>
      </c>
      <c r="DL799" s="3">
        <v>12.6</v>
      </c>
      <c r="DM799">
        <v>7.6680000000000001</v>
      </c>
    </row>
    <row r="800" spans="47:117" x14ac:dyDescent="0.25">
      <c r="AU800" s="3">
        <v>4.4800000000000004</v>
      </c>
      <c r="AV800">
        <v>1077.8</v>
      </c>
      <c r="AY800" s="3">
        <v>4.4800000000000004</v>
      </c>
      <c r="AZ800">
        <v>1077.8</v>
      </c>
      <c r="BT800" s="3">
        <v>40.31</v>
      </c>
      <c r="BU800">
        <v>3.7989999999999999</v>
      </c>
      <c r="BY800" s="3">
        <v>12.68</v>
      </c>
      <c r="BZ800">
        <v>3.06</v>
      </c>
      <c r="CB800" s="9">
        <v>22.09</v>
      </c>
      <c r="CC800">
        <v>4.1400000000000006</v>
      </c>
      <c r="CQ800" s="3">
        <v>8.7100000000000009</v>
      </c>
      <c r="CR800">
        <v>12.670000000000002</v>
      </c>
      <c r="CT800" s="3">
        <v>8.7100000000000009</v>
      </c>
      <c r="CU800">
        <v>12.670000000000002</v>
      </c>
      <c r="DL800" s="3">
        <v>12.61</v>
      </c>
      <c r="DM800">
        <v>2.444</v>
      </c>
    </row>
    <row r="801" spans="47:117" x14ac:dyDescent="0.25">
      <c r="AU801" s="3">
        <v>4.4820000000000002</v>
      </c>
      <c r="AV801">
        <v>6711.7699999999995</v>
      </c>
      <c r="AY801" s="3">
        <v>4.4820000000000002</v>
      </c>
      <c r="AZ801">
        <v>6711.7699999999995</v>
      </c>
      <c r="BT801" s="3">
        <v>40.32</v>
      </c>
      <c r="BU801">
        <v>1.917</v>
      </c>
      <c r="BY801" s="3">
        <v>12.69</v>
      </c>
      <c r="BZ801">
        <v>5.5410000000000004</v>
      </c>
      <c r="CB801" s="9">
        <v>22.1</v>
      </c>
      <c r="CC801">
        <v>4.4279999999999999</v>
      </c>
      <c r="CQ801" s="3">
        <v>8.7200000000000006</v>
      </c>
      <c r="CR801">
        <v>9.27</v>
      </c>
      <c r="CT801" s="3">
        <v>8.7200000000000006</v>
      </c>
      <c r="CU801">
        <v>9.27</v>
      </c>
      <c r="DL801" s="3">
        <v>12.64</v>
      </c>
      <c r="DM801">
        <v>1.917</v>
      </c>
    </row>
    <row r="802" spans="47:117" x14ac:dyDescent="0.25">
      <c r="AU802" s="3">
        <v>4.49</v>
      </c>
      <c r="AV802">
        <v>2521.0700000000002</v>
      </c>
      <c r="AY802" s="3">
        <v>4.49</v>
      </c>
      <c r="AZ802">
        <v>2521.0700000000002</v>
      </c>
      <c r="BT802" s="3">
        <v>40.33</v>
      </c>
      <c r="BU802">
        <v>1.42</v>
      </c>
      <c r="BY802" s="3">
        <v>12.7</v>
      </c>
      <c r="BZ802">
        <v>1.6559999999999999</v>
      </c>
      <c r="CB802" s="9">
        <v>22.13</v>
      </c>
      <c r="CC802">
        <v>2.42</v>
      </c>
      <c r="CQ802" s="3">
        <v>8.73</v>
      </c>
      <c r="CR802">
        <v>9.4809999999999999</v>
      </c>
      <c r="CT802" s="3">
        <v>8.73</v>
      </c>
      <c r="CU802">
        <v>9.4809999999999999</v>
      </c>
      <c r="DL802" s="3">
        <v>12.67</v>
      </c>
      <c r="DM802">
        <v>0.59399999999999997</v>
      </c>
    </row>
    <row r="803" spans="47:117" x14ac:dyDescent="0.25">
      <c r="AU803" s="3">
        <v>4.4909999999999997</v>
      </c>
      <c r="AV803">
        <v>6480.1900000000005</v>
      </c>
      <c r="AY803" s="3">
        <v>4.4909999999999997</v>
      </c>
      <c r="AZ803">
        <v>6480.1900000000005</v>
      </c>
      <c r="BT803" s="3">
        <v>40.340000000000003</v>
      </c>
      <c r="BU803">
        <v>2.87</v>
      </c>
      <c r="BY803" s="3">
        <v>12.71</v>
      </c>
      <c r="BZ803">
        <v>3.5260000000000002</v>
      </c>
      <c r="CB803" s="9">
        <v>22.14</v>
      </c>
      <c r="CC803">
        <v>8.3780000000000001</v>
      </c>
      <c r="CQ803" s="3">
        <v>8.74</v>
      </c>
      <c r="CR803">
        <v>9.4450000000000003</v>
      </c>
      <c r="CT803" s="3">
        <v>8.74</v>
      </c>
      <c r="CU803">
        <v>9.4450000000000003</v>
      </c>
      <c r="DL803" s="3">
        <v>12.68</v>
      </c>
      <c r="DM803">
        <v>3.06</v>
      </c>
    </row>
    <row r="804" spans="47:117" x14ac:dyDescent="0.25">
      <c r="AU804" s="3">
        <v>4.5</v>
      </c>
      <c r="AV804">
        <v>4891.71</v>
      </c>
      <c r="AY804" s="3">
        <v>4.5</v>
      </c>
      <c r="AZ804">
        <v>4891.71</v>
      </c>
      <c r="BT804" s="3">
        <v>40.35</v>
      </c>
      <c r="BU804">
        <v>2.5739999999999998</v>
      </c>
      <c r="BY804" s="3">
        <v>12.73</v>
      </c>
      <c r="BZ804">
        <v>2.097</v>
      </c>
      <c r="CB804" s="9">
        <v>22.16</v>
      </c>
      <c r="CC804">
        <v>2.88</v>
      </c>
      <c r="CQ804" s="3">
        <v>8.75</v>
      </c>
      <c r="CR804">
        <v>10.48</v>
      </c>
      <c r="CT804" s="3">
        <v>8.75</v>
      </c>
      <c r="CU804">
        <v>10.48</v>
      </c>
      <c r="DL804" s="3">
        <v>12.69</v>
      </c>
      <c r="DM804">
        <v>5.5410000000000004</v>
      </c>
    </row>
    <row r="805" spans="47:117" x14ac:dyDescent="0.25">
      <c r="AU805" s="3">
        <v>4.51</v>
      </c>
      <c r="AV805">
        <v>7482.2099999999991</v>
      </c>
      <c r="AY805" s="3">
        <v>4.51</v>
      </c>
      <c r="AZ805">
        <v>7482.2099999999991</v>
      </c>
      <c r="BT805" s="3">
        <v>40.36</v>
      </c>
      <c r="BU805">
        <v>9.18</v>
      </c>
      <c r="BY805" s="3">
        <v>12.74</v>
      </c>
      <c r="BZ805">
        <v>3.843</v>
      </c>
      <c r="CB805" s="9">
        <v>22.17</v>
      </c>
      <c r="CC805">
        <v>1.66</v>
      </c>
      <c r="CQ805" s="3">
        <v>8.76</v>
      </c>
      <c r="CR805">
        <v>9.36</v>
      </c>
      <c r="CT805" s="3">
        <v>8.76</v>
      </c>
      <c r="CU805">
        <v>9.36</v>
      </c>
      <c r="DL805" s="3">
        <v>12.7</v>
      </c>
      <c r="DM805">
        <v>1.6559999999999999</v>
      </c>
    </row>
    <row r="806" spans="47:117" x14ac:dyDescent="0.25">
      <c r="AU806" s="3">
        <v>4.5199999999999996</v>
      </c>
      <c r="AV806">
        <v>1018.36</v>
      </c>
      <c r="AY806" s="3">
        <v>4.5199999999999996</v>
      </c>
      <c r="AZ806">
        <v>1018.36</v>
      </c>
      <c r="BT806" s="3">
        <v>40.369999999999997</v>
      </c>
      <c r="BU806">
        <v>3.8220000000000001</v>
      </c>
      <c r="BY806" s="3">
        <v>12.75</v>
      </c>
      <c r="BZ806">
        <v>9.8970000000000002</v>
      </c>
      <c r="CB806" s="9">
        <v>22.18</v>
      </c>
      <c r="CC806">
        <v>1.0169999999999999</v>
      </c>
      <c r="CQ806" s="3">
        <v>8.77</v>
      </c>
      <c r="CR806">
        <v>9.67</v>
      </c>
      <c r="CT806" s="3">
        <v>8.77</v>
      </c>
      <c r="CU806">
        <v>9.67</v>
      </c>
      <c r="DL806" s="3">
        <v>12.71</v>
      </c>
      <c r="DM806">
        <v>3.5260000000000002</v>
      </c>
    </row>
    <row r="807" spans="47:117" x14ac:dyDescent="0.25">
      <c r="AU807" s="3">
        <v>4.53</v>
      </c>
      <c r="AV807">
        <v>8485.1299999999992</v>
      </c>
      <c r="AY807" s="3">
        <v>4.53</v>
      </c>
      <c r="AZ807">
        <v>8485.1299999999992</v>
      </c>
      <c r="BT807" s="3">
        <v>40.39</v>
      </c>
      <c r="BU807">
        <v>1.41</v>
      </c>
      <c r="BY807" s="3">
        <v>12.76</v>
      </c>
      <c r="BZ807">
        <v>6.8669999999999991</v>
      </c>
      <c r="CB807" s="9">
        <v>22.19</v>
      </c>
      <c r="CC807">
        <v>8.14</v>
      </c>
      <c r="CQ807" s="3">
        <v>8.7799999999999994</v>
      </c>
      <c r="CR807">
        <v>8.7850000000000001</v>
      </c>
      <c r="CT807" s="3">
        <v>8.7799999999999994</v>
      </c>
      <c r="CU807">
        <v>8.7850000000000001</v>
      </c>
      <c r="DL807" s="3">
        <v>12.73</v>
      </c>
      <c r="DM807">
        <v>2.097</v>
      </c>
    </row>
    <row r="808" spans="47:117" x14ac:dyDescent="0.25">
      <c r="AU808" s="3">
        <v>4.54</v>
      </c>
      <c r="AV808">
        <v>3865.8599999999997</v>
      </c>
      <c r="AY808" s="3">
        <v>4.54</v>
      </c>
      <c r="AZ808">
        <v>3865.8599999999997</v>
      </c>
      <c r="BT808" s="3">
        <v>40.4</v>
      </c>
      <c r="BU808">
        <v>1.5860000000000001</v>
      </c>
      <c r="BY808" s="3">
        <v>12.79</v>
      </c>
      <c r="BZ808">
        <v>1.296</v>
      </c>
      <c r="CB808" s="9">
        <v>22.2</v>
      </c>
      <c r="CC808">
        <v>2.42</v>
      </c>
      <c r="CQ808" s="3">
        <v>8.7899999999999991</v>
      </c>
      <c r="CR808">
        <v>8.16</v>
      </c>
      <c r="CT808" s="3">
        <v>8.7899999999999991</v>
      </c>
      <c r="CU808">
        <v>8.16</v>
      </c>
      <c r="DL808" s="3">
        <v>12.74</v>
      </c>
      <c r="DM808">
        <v>3.843</v>
      </c>
    </row>
    <row r="809" spans="47:117" x14ac:dyDescent="0.25">
      <c r="AU809" s="3">
        <v>4.5599999999999996</v>
      </c>
      <c r="AV809">
        <v>4960.63</v>
      </c>
      <c r="AY809" s="3">
        <v>4.5599999999999996</v>
      </c>
      <c r="AZ809">
        <v>4960.63</v>
      </c>
      <c r="BT809" s="3">
        <v>40.42</v>
      </c>
      <c r="BU809">
        <v>2.6120000000000001</v>
      </c>
      <c r="BY809" s="3">
        <v>12.8</v>
      </c>
      <c r="BZ809">
        <v>2.5920000000000001</v>
      </c>
      <c r="CB809" s="9">
        <v>22.21</v>
      </c>
      <c r="CC809">
        <v>3.17</v>
      </c>
      <c r="CQ809" s="3">
        <v>8.8000000000000007</v>
      </c>
      <c r="CR809">
        <v>10.01</v>
      </c>
      <c r="CT809" s="3">
        <v>8.8000000000000007</v>
      </c>
      <c r="CU809">
        <v>10.01</v>
      </c>
      <c r="DL809" s="3">
        <v>12.75</v>
      </c>
      <c r="DM809">
        <v>9.8970000000000002</v>
      </c>
    </row>
    <row r="810" spans="47:117" x14ac:dyDescent="0.25">
      <c r="AU810" s="3">
        <v>4.57</v>
      </c>
      <c r="AV810">
        <v>6430.5599999999995</v>
      </c>
      <c r="AY810" s="3">
        <v>4.57</v>
      </c>
      <c r="AZ810">
        <v>6430.5599999999995</v>
      </c>
      <c r="BT810" s="3">
        <v>40.43</v>
      </c>
      <c r="BU810">
        <v>1.93</v>
      </c>
      <c r="BY810" s="3">
        <v>12.81</v>
      </c>
      <c r="BZ810">
        <v>2.66</v>
      </c>
      <c r="CB810" s="9">
        <v>22.22</v>
      </c>
      <c r="CC810">
        <v>3.879</v>
      </c>
      <c r="CQ810" s="3">
        <v>8.81</v>
      </c>
      <c r="CR810">
        <v>8.02</v>
      </c>
      <c r="CT810" s="3">
        <v>8.81</v>
      </c>
      <c r="CU810">
        <v>8.02</v>
      </c>
      <c r="DL810" s="3">
        <v>12.76</v>
      </c>
      <c r="DM810">
        <v>6.8669999999999991</v>
      </c>
    </row>
    <row r="811" spans="47:117" x14ac:dyDescent="0.25">
      <c r="AU811" s="3">
        <v>4.58</v>
      </c>
      <c r="AV811">
        <v>4461.16</v>
      </c>
      <c r="AY811" s="3">
        <v>4.58</v>
      </c>
      <c r="AZ811">
        <v>4461.16</v>
      </c>
      <c r="BT811" s="3">
        <v>40.44</v>
      </c>
      <c r="BU811">
        <v>2.33</v>
      </c>
      <c r="BY811" s="3">
        <v>12.82</v>
      </c>
      <c r="BZ811">
        <v>1.125</v>
      </c>
      <c r="CB811" s="9">
        <v>22.24</v>
      </c>
      <c r="CC811">
        <v>6.375</v>
      </c>
      <c r="CQ811" s="3">
        <v>8.82</v>
      </c>
      <c r="CR811">
        <v>7.3730000000000002</v>
      </c>
      <c r="CT811" s="3">
        <v>8.82</v>
      </c>
      <c r="CU811">
        <v>7.3730000000000002</v>
      </c>
      <c r="DL811" s="3">
        <v>12.79</v>
      </c>
      <c r="DM811">
        <v>1.296</v>
      </c>
    </row>
    <row r="812" spans="47:117" x14ac:dyDescent="0.25">
      <c r="AU812" s="3">
        <v>4.59</v>
      </c>
      <c r="AV812">
        <v>3269.62</v>
      </c>
      <c r="AY812" s="3">
        <v>4.59</v>
      </c>
      <c r="AZ812">
        <v>3269.62</v>
      </c>
      <c r="BT812" s="3">
        <v>40.450000000000003</v>
      </c>
      <c r="BU812">
        <v>3.992</v>
      </c>
      <c r="BY812" s="3">
        <v>12.88</v>
      </c>
      <c r="BZ812">
        <v>4.8230000000000004</v>
      </c>
      <c r="CB812" s="9">
        <v>22.25</v>
      </c>
      <c r="CC812">
        <v>3.9000000000000004</v>
      </c>
      <c r="CQ812" s="3">
        <v>8.84</v>
      </c>
      <c r="CR812">
        <v>1.96</v>
      </c>
      <c r="CT812" s="3">
        <v>8.84</v>
      </c>
      <c r="CU812">
        <v>1.96</v>
      </c>
      <c r="DL812" s="3">
        <v>12.8</v>
      </c>
      <c r="DM812">
        <v>2.5920000000000001</v>
      </c>
    </row>
    <row r="813" spans="47:117" x14ac:dyDescent="0.25">
      <c r="AU813" s="3">
        <v>4.5999999999999996</v>
      </c>
      <c r="AV813">
        <v>5058.04</v>
      </c>
      <c r="AY813" s="3">
        <v>4.5999999999999996</v>
      </c>
      <c r="AZ813">
        <v>5058.04</v>
      </c>
      <c r="BT813" s="3">
        <v>40.46</v>
      </c>
      <c r="BU813">
        <v>4.1399999999999997</v>
      </c>
      <c r="BY813" s="3">
        <v>12.9</v>
      </c>
      <c r="BZ813">
        <v>2.9339999999999899</v>
      </c>
      <c r="CB813" s="9">
        <v>22.26</v>
      </c>
      <c r="CC813">
        <v>1.2689999999999999</v>
      </c>
      <c r="CQ813" s="3">
        <v>8.85</v>
      </c>
      <c r="CR813">
        <v>6.9600000000000009</v>
      </c>
      <c r="CT813" s="3">
        <v>8.85</v>
      </c>
      <c r="CU813">
        <v>6.9600000000000009</v>
      </c>
      <c r="DL813" s="3">
        <v>12.81</v>
      </c>
      <c r="DM813">
        <v>2.66</v>
      </c>
    </row>
    <row r="814" spans="47:117" x14ac:dyDescent="0.25">
      <c r="AU814" s="3">
        <v>4.6100000000000003</v>
      </c>
      <c r="AV814">
        <v>4035.01</v>
      </c>
      <c r="AY814" s="3">
        <v>4.6100000000000003</v>
      </c>
      <c r="AZ814">
        <v>4035.01</v>
      </c>
      <c r="BT814" s="3">
        <v>40.479999999999997</v>
      </c>
      <c r="BU814">
        <v>6.6639999999999899</v>
      </c>
      <c r="BY814" s="3">
        <v>12.91</v>
      </c>
      <c r="BZ814">
        <v>3.3660000000000001</v>
      </c>
      <c r="CB814" s="9">
        <v>22.28</v>
      </c>
      <c r="CC814">
        <v>3.96</v>
      </c>
      <c r="CQ814" s="3">
        <v>8.86</v>
      </c>
      <c r="CR814">
        <v>6.96</v>
      </c>
      <c r="CT814" s="3">
        <v>8.86</v>
      </c>
      <c r="CU814">
        <v>6.96</v>
      </c>
      <c r="DL814" s="3">
        <v>12.82</v>
      </c>
      <c r="DM814">
        <v>1.125</v>
      </c>
    </row>
    <row r="815" spans="47:117" x14ac:dyDescent="0.25">
      <c r="AU815" s="3">
        <v>4.62</v>
      </c>
      <c r="AV815">
        <v>3105.48</v>
      </c>
      <c r="AY815" s="3">
        <v>4.62</v>
      </c>
      <c r="AZ815">
        <v>3105.48</v>
      </c>
      <c r="BT815" s="3">
        <v>40.49</v>
      </c>
      <c r="BU815">
        <v>2.2769999999999899</v>
      </c>
      <c r="BY815" s="3">
        <v>12.92</v>
      </c>
      <c r="BZ815">
        <v>3.0510000000000002</v>
      </c>
      <c r="CB815" s="9">
        <v>22.29</v>
      </c>
      <c r="CC815">
        <v>3.7080000000000002</v>
      </c>
      <c r="CQ815" s="3">
        <v>8.8699999999999992</v>
      </c>
      <c r="CR815">
        <v>7.1</v>
      </c>
      <c r="CT815" s="3">
        <v>8.8699999999999992</v>
      </c>
      <c r="CU815">
        <v>7.1</v>
      </c>
      <c r="DL815" s="3">
        <v>12.88</v>
      </c>
      <c r="DM815">
        <v>4.8230000000000004</v>
      </c>
    </row>
    <row r="816" spans="47:117" x14ac:dyDescent="0.25">
      <c r="AU816" s="3">
        <v>4.63</v>
      </c>
      <c r="AV816">
        <v>4394.34</v>
      </c>
      <c r="AY816" s="3">
        <v>4.63</v>
      </c>
      <c r="AZ816">
        <v>4394.34</v>
      </c>
      <c r="BT816" s="3">
        <v>40.51</v>
      </c>
      <c r="BU816">
        <v>4.032</v>
      </c>
      <c r="BY816" s="3">
        <v>12.94</v>
      </c>
      <c r="BZ816">
        <v>1.5389999999999999</v>
      </c>
      <c r="CB816" s="9">
        <v>22.3</v>
      </c>
      <c r="CC816">
        <v>4.9130000000000003</v>
      </c>
      <c r="CQ816" s="3">
        <v>8.8800000000000008</v>
      </c>
      <c r="CR816">
        <v>1.86</v>
      </c>
      <c r="CT816" s="3">
        <v>8.8800000000000008</v>
      </c>
      <c r="CU816">
        <v>1.86</v>
      </c>
      <c r="DL816" s="3">
        <v>12.9</v>
      </c>
      <c r="DM816">
        <v>2.9339999999999899</v>
      </c>
    </row>
    <row r="817" spans="47:117" x14ac:dyDescent="0.25">
      <c r="AU817" s="3">
        <v>4.6399999999999997</v>
      </c>
      <c r="AV817">
        <v>4863.1000000000004</v>
      </c>
      <c r="AY817" s="3">
        <v>4.6399999999999997</v>
      </c>
      <c r="AZ817">
        <v>4863.1000000000004</v>
      </c>
      <c r="BT817" s="3">
        <v>40.520000000000003</v>
      </c>
      <c r="BU817">
        <v>4.242</v>
      </c>
      <c r="BY817" s="3">
        <v>12.97</v>
      </c>
      <c r="BZ817">
        <v>2.4300000000000002</v>
      </c>
      <c r="CB817" s="9">
        <v>22.31</v>
      </c>
      <c r="CC817">
        <v>4.5270000000000001</v>
      </c>
      <c r="CQ817" s="3">
        <v>8.89</v>
      </c>
      <c r="CR817">
        <v>10.4</v>
      </c>
      <c r="CT817" s="3">
        <v>8.89</v>
      </c>
      <c r="CU817">
        <v>10.4</v>
      </c>
      <c r="DL817" s="3">
        <v>12.91</v>
      </c>
      <c r="DM817">
        <v>3.3660000000000001</v>
      </c>
    </row>
    <row r="818" spans="47:117" x14ac:dyDescent="0.25">
      <c r="AU818" s="3">
        <v>4.6500000000000004</v>
      </c>
      <c r="AV818">
        <v>3306.8599999999997</v>
      </c>
      <c r="AY818" s="3">
        <v>4.6500000000000004</v>
      </c>
      <c r="AZ818">
        <v>3306.8599999999997</v>
      </c>
      <c r="BT818" s="3">
        <v>40.549999999999997</v>
      </c>
      <c r="BU818">
        <v>3.1949999999999998</v>
      </c>
      <c r="BY818" s="3">
        <v>12.98</v>
      </c>
      <c r="BZ818">
        <v>5.8959999999999999</v>
      </c>
      <c r="CB818" s="9">
        <v>22.32</v>
      </c>
      <c r="CC818">
        <v>1.746</v>
      </c>
      <c r="CQ818" s="3">
        <v>8.9</v>
      </c>
      <c r="CR818">
        <v>9.0960000000000001</v>
      </c>
      <c r="CT818" s="3">
        <v>8.9</v>
      </c>
      <c r="CU818">
        <v>9.0960000000000001</v>
      </c>
      <c r="DL818" s="3">
        <v>12.92</v>
      </c>
      <c r="DM818">
        <v>3.0510000000000002</v>
      </c>
    </row>
    <row r="819" spans="47:117" x14ac:dyDescent="0.25">
      <c r="AU819" s="3">
        <v>4.66</v>
      </c>
      <c r="AV819">
        <v>1886.69</v>
      </c>
      <c r="AY819" s="3">
        <v>4.66</v>
      </c>
      <c r="AZ819">
        <v>1886.69</v>
      </c>
      <c r="BT819" s="3">
        <v>40.57</v>
      </c>
      <c r="BU819">
        <v>9.3719999999999999</v>
      </c>
      <c r="BY819" s="3">
        <v>12.99</v>
      </c>
      <c r="BZ819">
        <v>0.85499999999999998</v>
      </c>
      <c r="CB819" s="9">
        <v>22.33</v>
      </c>
      <c r="CC819">
        <v>1.7550000000000001</v>
      </c>
      <c r="CQ819" s="3">
        <v>8.91</v>
      </c>
      <c r="CR819">
        <v>18.509999999999998</v>
      </c>
      <c r="CT819" s="3">
        <v>8.91</v>
      </c>
      <c r="CU819">
        <v>18.509999999999998</v>
      </c>
      <c r="DL819" s="3">
        <v>12.94</v>
      </c>
      <c r="DM819">
        <v>1.5389999999999999</v>
      </c>
    </row>
    <row r="820" spans="47:117" x14ac:dyDescent="0.25">
      <c r="AU820" s="3">
        <v>4.67</v>
      </c>
      <c r="AV820">
        <v>2235.09</v>
      </c>
      <c r="AY820" s="3">
        <v>4.67</v>
      </c>
      <c r="AZ820">
        <v>2235.09</v>
      </c>
      <c r="BT820" s="3">
        <v>40.58</v>
      </c>
      <c r="BU820">
        <v>3.4019999999999899</v>
      </c>
      <c r="BY820" s="3">
        <v>13</v>
      </c>
      <c r="BZ820">
        <v>4.0949999999999998</v>
      </c>
      <c r="CB820" s="9">
        <v>22.34</v>
      </c>
      <c r="CC820">
        <v>1.06</v>
      </c>
      <c r="CQ820" s="3">
        <v>8.92</v>
      </c>
      <c r="CR820">
        <v>2.13</v>
      </c>
      <c r="CT820" s="3">
        <v>8.92</v>
      </c>
      <c r="CU820">
        <v>2.13</v>
      </c>
      <c r="DL820" s="3">
        <v>12.97</v>
      </c>
      <c r="DM820">
        <v>2.4300000000000002</v>
      </c>
    </row>
    <row r="821" spans="47:117" x14ac:dyDescent="0.25">
      <c r="AU821" s="3">
        <v>4.68</v>
      </c>
      <c r="AV821">
        <v>4069.8800000000006</v>
      </c>
      <c r="AY821" s="3">
        <v>4.68</v>
      </c>
      <c r="AZ821">
        <v>4069.8800000000006</v>
      </c>
      <c r="BT821" s="3">
        <v>40.590000000000003</v>
      </c>
      <c r="BU821">
        <v>6.8679999999999994</v>
      </c>
      <c r="BY821" s="3">
        <v>13.01</v>
      </c>
      <c r="BZ821">
        <v>0.58499999999999996</v>
      </c>
      <c r="CB821" s="9">
        <v>22.35</v>
      </c>
      <c r="CC821">
        <v>1.01</v>
      </c>
      <c r="CQ821" s="3">
        <v>8.93</v>
      </c>
      <c r="CR821">
        <v>11.41</v>
      </c>
      <c r="CT821" s="3">
        <v>8.93</v>
      </c>
      <c r="CU821">
        <v>11.41</v>
      </c>
      <c r="DL821" s="3">
        <v>12.98</v>
      </c>
      <c r="DM821">
        <v>5.8959999999999999</v>
      </c>
    </row>
    <row r="822" spans="47:117" x14ac:dyDescent="0.25">
      <c r="AU822" s="3">
        <v>4.6900000000000004</v>
      </c>
      <c r="AV822">
        <v>4853.38</v>
      </c>
      <c r="AY822" s="3">
        <v>4.6900000000000004</v>
      </c>
      <c r="AZ822">
        <v>4853.38</v>
      </c>
      <c r="BT822" s="3">
        <v>40.6</v>
      </c>
      <c r="BU822">
        <v>1.962</v>
      </c>
      <c r="BY822" s="3">
        <v>13.02</v>
      </c>
      <c r="BZ822">
        <v>1.863</v>
      </c>
      <c r="CB822" s="9">
        <v>22.36</v>
      </c>
      <c r="CC822">
        <v>3.99</v>
      </c>
      <c r="CQ822" s="3">
        <v>8.94</v>
      </c>
      <c r="CR822">
        <v>4.76</v>
      </c>
      <c r="CT822" s="3">
        <v>8.94</v>
      </c>
      <c r="CU822">
        <v>4.76</v>
      </c>
      <c r="DL822" s="3">
        <v>12.99</v>
      </c>
      <c r="DM822">
        <v>0.85499999999999998</v>
      </c>
    </row>
    <row r="823" spans="47:117" x14ac:dyDescent="0.25">
      <c r="AU823" s="3">
        <v>4.7</v>
      </c>
      <c r="AV823">
        <v>937.98</v>
      </c>
      <c r="AY823" s="3">
        <v>4.7</v>
      </c>
      <c r="AZ823">
        <v>937.98</v>
      </c>
      <c r="BT823" s="3">
        <v>40.61</v>
      </c>
      <c r="BU823">
        <v>0.72</v>
      </c>
      <c r="BY823" s="3">
        <v>13.03</v>
      </c>
      <c r="BZ823">
        <v>0.76500000000000001</v>
      </c>
      <c r="CB823" s="9">
        <v>22.37</v>
      </c>
      <c r="CC823">
        <v>0.98099999999999998</v>
      </c>
      <c r="CQ823" s="3">
        <v>8.9499999999999993</v>
      </c>
      <c r="CR823">
        <v>4.0199999999999996</v>
      </c>
      <c r="CT823" s="3">
        <v>8.9499999999999993</v>
      </c>
      <c r="CU823">
        <v>4.0199999999999996</v>
      </c>
      <c r="DL823" s="3">
        <v>13</v>
      </c>
      <c r="DM823">
        <v>4.0949999999999998</v>
      </c>
    </row>
    <row r="824" spans="47:117" x14ac:dyDescent="0.25">
      <c r="AU824" s="3">
        <v>4.71</v>
      </c>
      <c r="AV824">
        <v>2496.73</v>
      </c>
      <c r="AY824" s="3">
        <v>4.71</v>
      </c>
      <c r="AZ824">
        <v>2496.73</v>
      </c>
      <c r="BT824" s="3">
        <v>40.619999999999997</v>
      </c>
      <c r="BU824">
        <v>4.58</v>
      </c>
      <c r="BY824" s="3">
        <v>13.04</v>
      </c>
      <c r="BZ824">
        <v>3.2669999999999999</v>
      </c>
      <c r="CB824" s="9">
        <v>22.4</v>
      </c>
      <c r="CC824">
        <v>3.2850000000000001</v>
      </c>
      <c r="CQ824" s="3">
        <v>8.9600000000000009</v>
      </c>
      <c r="CR824">
        <v>1.38</v>
      </c>
      <c r="CT824" s="3">
        <v>8.9600000000000009</v>
      </c>
      <c r="CU824">
        <v>1.38</v>
      </c>
      <c r="DL824" s="3">
        <v>13.01</v>
      </c>
      <c r="DM824">
        <v>0.58499999999999996</v>
      </c>
    </row>
    <row r="825" spans="47:117" x14ac:dyDescent="0.25">
      <c r="AU825" s="3">
        <v>4.74</v>
      </c>
      <c r="AV825">
        <v>1956.87</v>
      </c>
      <c r="AY825" s="3">
        <v>4.74</v>
      </c>
      <c r="AZ825">
        <v>1956.87</v>
      </c>
      <c r="BT825" s="3">
        <v>40.630000000000003</v>
      </c>
      <c r="BU825">
        <v>11.547000000000001</v>
      </c>
      <c r="BY825" s="3">
        <v>13.05</v>
      </c>
      <c r="BZ825">
        <v>7.6259999999999897</v>
      </c>
      <c r="CB825" s="9">
        <v>22.42</v>
      </c>
      <c r="CC825">
        <v>5.1109999999999998</v>
      </c>
      <c r="CQ825" s="3">
        <v>8.9700000000000006</v>
      </c>
      <c r="CR825">
        <v>17.553000000000001</v>
      </c>
      <c r="CT825" s="3">
        <v>8.9700000000000006</v>
      </c>
      <c r="CU825">
        <v>17.553000000000001</v>
      </c>
      <c r="DL825" s="3">
        <v>13.02</v>
      </c>
      <c r="DM825">
        <v>1.863</v>
      </c>
    </row>
    <row r="826" spans="47:117" x14ac:dyDescent="0.25">
      <c r="AU826" s="3">
        <v>4.75</v>
      </c>
      <c r="AV826">
        <v>3762.41</v>
      </c>
      <c r="AY826" s="3">
        <v>4.75</v>
      </c>
      <c r="AZ826">
        <v>3762.41</v>
      </c>
      <c r="BT826" s="3">
        <v>40.65</v>
      </c>
      <c r="BU826">
        <v>6.3</v>
      </c>
      <c r="BY826" s="3">
        <v>13.06</v>
      </c>
      <c r="BZ826">
        <v>3.57</v>
      </c>
      <c r="CB826" s="9">
        <v>22.46</v>
      </c>
      <c r="CC826">
        <v>3.88</v>
      </c>
      <c r="CQ826" s="3">
        <v>8.98</v>
      </c>
      <c r="CR826">
        <v>3.68</v>
      </c>
      <c r="CT826" s="3">
        <v>8.98</v>
      </c>
      <c r="CU826">
        <v>3.68</v>
      </c>
      <c r="DL826" s="3">
        <v>13.03</v>
      </c>
      <c r="DM826">
        <v>0.76500000000000001</v>
      </c>
    </row>
    <row r="827" spans="47:117" x14ac:dyDescent="0.25">
      <c r="AU827" s="3">
        <v>4.76</v>
      </c>
      <c r="AV827">
        <v>7786.8</v>
      </c>
      <c r="AY827" s="3">
        <v>4.76</v>
      </c>
      <c r="AZ827">
        <v>7786.8</v>
      </c>
      <c r="BT827" s="3">
        <v>40.659999999999997</v>
      </c>
      <c r="BU827">
        <v>3.32</v>
      </c>
      <c r="BY827" s="3">
        <v>13.09</v>
      </c>
      <c r="BZ827">
        <v>6.58</v>
      </c>
      <c r="CB827" s="9">
        <v>22.47</v>
      </c>
      <c r="CC827">
        <v>1.06</v>
      </c>
      <c r="CQ827" s="3">
        <v>8.99</v>
      </c>
      <c r="CR827">
        <v>6.07</v>
      </c>
      <c r="CT827" s="3">
        <v>8.99</v>
      </c>
      <c r="CU827">
        <v>6.07</v>
      </c>
      <c r="DL827" s="3">
        <v>13.04</v>
      </c>
      <c r="DM827">
        <v>3.2669999999999999</v>
      </c>
    </row>
    <row r="828" spans="47:117" x14ac:dyDescent="0.25">
      <c r="AU828" s="3">
        <v>4.7699999999999996</v>
      </c>
      <c r="AV828">
        <v>5129.2</v>
      </c>
      <c r="AY828" s="3">
        <v>4.7699999999999996</v>
      </c>
      <c r="AZ828">
        <v>5129.2</v>
      </c>
      <c r="BT828" s="3">
        <v>40.68</v>
      </c>
      <c r="BU828">
        <v>8.6359999999999992</v>
      </c>
      <c r="BY828" s="3">
        <v>13.11</v>
      </c>
      <c r="BZ828">
        <v>6.25199999999999</v>
      </c>
      <c r="CB828" s="9">
        <v>22.5</v>
      </c>
      <c r="CC828">
        <v>14.258000000000001</v>
      </c>
      <c r="CQ828" s="3">
        <v>9</v>
      </c>
      <c r="CR828">
        <v>5.9859999999999998</v>
      </c>
      <c r="CT828" s="3">
        <v>9</v>
      </c>
      <c r="CU828">
        <v>5.9859999999999998</v>
      </c>
      <c r="DL828" s="3">
        <v>13.05</v>
      </c>
      <c r="DM828">
        <v>7.6259999999999897</v>
      </c>
    </row>
    <row r="829" spans="47:117" x14ac:dyDescent="0.25">
      <c r="AU829" s="3">
        <v>4.78</v>
      </c>
      <c r="AV829">
        <v>1577.43</v>
      </c>
      <c r="AY829" s="3">
        <v>4.78</v>
      </c>
      <c r="AZ829">
        <v>1577.43</v>
      </c>
      <c r="BT829" s="3">
        <v>40.69</v>
      </c>
      <c r="BU829">
        <v>2.7949999999999999</v>
      </c>
      <c r="BY829" s="3">
        <v>13.14</v>
      </c>
      <c r="BZ829">
        <v>3.5640000000000001</v>
      </c>
      <c r="CB829" s="9">
        <v>22.51</v>
      </c>
      <c r="CC829">
        <v>3.72</v>
      </c>
      <c r="CQ829" s="3">
        <v>9.01</v>
      </c>
      <c r="CR829">
        <v>11.270000000000001</v>
      </c>
      <c r="CT829" s="3">
        <v>9.01</v>
      </c>
      <c r="CU829">
        <v>11.270000000000001</v>
      </c>
      <c r="DL829" s="3">
        <v>13.06</v>
      </c>
      <c r="DM829">
        <v>3.57</v>
      </c>
    </row>
    <row r="830" spans="47:117" x14ac:dyDescent="0.25">
      <c r="AU830" s="3">
        <v>4.79</v>
      </c>
      <c r="AV830">
        <v>6736.18</v>
      </c>
      <c r="AY830" s="3">
        <v>4.79</v>
      </c>
      <c r="AZ830">
        <v>6736.18</v>
      </c>
      <c r="BT830" s="3">
        <v>40.700000000000003</v>
      </c>
      <c r="BU830">
        <v>2.6179999999999999</v>
      </c>
      <c r="BY830" s="3">
        <v>13.15</v>
      </c>
      <c r="BZ830">
        <v>0.82</v>
      </c>
      <c r="CB830" s="9">
        <v>22.52</v>
      </c>
      <c r="CC830">
        <v>1.917</v>
      </c>
      <c r="CQ830" s="3">
        <v>9.02</v>
      </c>
      <c r="CR830">
        <v>3.9469999999999903</v>
      </c>
      <c r="CT830" s="3">
        <v>9.02</v>
      </c>
      <c r="CU830">
        <v>3.9469999999999903</v>
      </c>
      <c r="DL830" s="3">
        <v>13.09</v>
      </c>
      <c r="DM830">
        <v>6.58</v>
      </c>
    </row>
    <row r="831" spans="47:117" x14ac:dyDescent="0.25">
      <c r="AU831" s="3">
        <v>4.8</v>
      </c>
      <c r="AV831">
        <v>5266.83</v>
      </c>
      <c r="AY831" s="3">
        <v>4.8</v>
      </c>
      <c r="AZ831">
        <v>5266.83</v>
      </c>
      <c r="BT831" s="3">
        <v>40.71</v>
      </c>
      <c r="BU831">
        <v>5.7220000000000004</v>
      </c>
      <c r="BY831" s="3">
        <v>13.18</v>
      </c>
      <c r="BZ831">
        <v>2.38</v>
      </c>
      <c r="CB831" s="9">
        <v>22.53</v>
      </c>
      <c r="CC831">
        <v>4.0019999999999998</v>
      </c>
      <c r="CQ831" s="3">
        <v>9.0299999999999994</v>
      </c>
      <c r="CR831">
        <v>5.6219999999999999</v>
      </c>
      <c r="CT831" s="3">
        <v>9.0299999999999994</v>
      </c>
      <c r="CU831">
        <v>5.6219999999999999</v>
      </c>
      <c r="DL831" s="3">
        <v>13.11</v>
      </c>
      <c r="DM831">
        <v>6.25199999999999</v>
      </c>
    </row>
    <row r="832" spans="47:117" x14ac:dyDescent="0.25">
      <c r="AU832" s="3">
        <v>4.8099999999999996</v>
      </c>
      <c r="AV832">
        <v>720.64</v>
      </c>
      <c r="AY832" s="3">
        <v>4.8099999999999996</v>
      </c>
      <c r="AZ832">
        <v>720.64</v>
      </c>
      <c r="BT832" s="3">
        <v>40.72</v>
      </c>
      <c r="BU832">
        <v>6.048</v>
      </c>
      <c r="BY832" s="3">
        <v>13.19</v>
      </c>
      <c r="BZ832">
        <v>1.161</v>
      </c>
      <c r="CB832" s="9">
        <v>22.55</v>
      </c>
      <c r="CC832">
        <v>1.746</v>
      </c>
      <c r="CQ832" s="3">
        <v>9.0399999999999991</v>
      </c>
      <c r="CR832">
        <v>6.3800000000000008</v>
      </c>
      <c r="CT832" s="3">
        <v>9.0399999999999991</v>
      </c>
      <c r="CU832">
        <v>6.3800000000000008</v>
      </c>
      <c r="DL832" s="3">
        <v>13.14</v>
      </c>
      <c r="DM832">
        <v>3.5640000000000001</v>
      </c>
    </row>
    <row r="833" spans="47:117" x14ac:dyDescent="0.25">
      <c r="AU833" s="3">
        <v>4.82</v>
      </c>
      <c r="AV833">
        <v>4667.38</v>
      </c>
      <c r="AY833" s="3">
        <v>4.82</v>
      </c>
      <c r="AZ833">
        <v>4667.38</v>
      </c>
      <c r="BT833" s="3">
        <v>40.729999999999997</v>
      </c>
      <c r="BU833">
        <v>3.14</v>
      </c>
      <c r="BY833" s="3">
        <v>13.2</v>
      </c>
      <c r="BZ833">
        <v>2.27</v>
      </c>
      <c r="CB833" s="9">
        <v>22.56</v>
      </c>
      <c r="CC833">
        <v>2.94</v>
      </c>
      <c r="CQ833" s="3">
        <v>9.0500000000000007</v>
      </c>
      <c r="CR833">
        <v>8.2880000000000003</v>
      </c>
      <c r="CT833" s="3">
        <v>9.0500000000000007</v>
      </c>
      <c r="CU833">
        <v>8.2880000000000003</v>
      </c>
      <c r="DL833" s="3">
        <v>13.15</v>
      </c>
      <c r="DM833">
        <v>0.82</v>
      </c>
    </row>
    <row r="834" spans="47:117" x14ac:dyDescent="0.25">
      <c r="AU834" s="3">
        <v>4.83</v>
      </c>
      <c r="AV834">
        <v>5060.07</v>
      </c>
      <c r="AY834" s="3">
        <v>4.83</v>
      </c>
      <c r="AZ834">
        <v>5060.07</v>
      </c>
      <c r="BT834" s="3">
        <v>40.74</v>
      </c>
      <c r="BU834">
        <v>1.7369999999999901</v>
      </c>
      <c r="BY834" s="3">
        <v>13.21</v>
      </c>
      <c r="BZ834">
        <v>1.9530000000000001</v>
      </c>
      <c r="CB834" s="9">
        <v>22.6</v>
      </c>
      <c r="CC834">
        <v>3.2939999999999996</v>
      </c>
      <c r="CQ834" s="3">
        <v>9.06</v>
      </c>
      <c r="CR834">
        <v>11.990000000000002</v>
      </c>
      <c r="CT834" s="3">
        <v>9.06</v>
      </c>
      <c r="CU834">
        <v>11.990000000000002</v>
      </c>
      <c r="DL834" s="3">
        <v>13.18</v>
      </c>
      <c r="DM834">
        <v>2.38</v>
      </c>
    </row>
    <row r="835" spans="47:117" x14ac:dyDescent="0.25">
      <c r="AU835" s="3">
        <v>4.84</v>
      </c>
      <c r="AV835">
        <v>3955.59</v>
      </c>
      <c r="AY835" s="3">
        <v>4.84</v>
      </c>
      <c r="AZ835">
        <v>3955.59</v>
      </c>
      <c r="BT835" s="3">
        <v>40.76</v>
      </c>
      <c r="BU835">
        <v>1.8360000000000001</v>
      </c>
      <c r="BY835" s="3">
        <v>13.22</v>
      </c>
      <c r="BZ835">
        <v>4.38</v>
      </c>
      <c r="CB835" s="9">
        <v>22.61</v>
      </c>
      <c r="CC835">
        <v>3.9689999999999999</v>
      </c>
      <c r="CQ835" s="3">
        <v>9.07</v>
      </c>
      <c r="CR835">
        <v>5.694</v>
      </c>
      <c r="CT835" s="3">
        <v>9.07</v>
      </c>
      <c r="CU835">
        <v>5.694</v>
      </c>
      <c r="DL835" s="3">
        <v>13.19</v>
      </c>
      <c r="DM835">
        <v>1.161</v>
      </c>
    </row>
    <row r="836" spans="47:117" x14ac:dyDescent="0.25">
      <c r="AU836" s="3">
        <v>4.8499999999999996</v>
      </c>
      <c r="AV836">
        <v>2285.25</v>
      </c>
      <c r="AY836" s="3">
        <v>4.8499999999999996</v>
      </c>
      <c r="AZ836">
        <v>2285.25</v>
      </c>
      <c r="BT836" s="3">
        <v>40.770000000000003</v>
      </c>
      <c r="BU836">
        <v>2.9939999999999998</v>
      </c>
      <c r="BY836" s="3">
        <v>13.23</v>
      </c>
      <c r="BZ836">
        <v>4.782</v>
      </c>
      <c r="CB836" s="9">
        <v>22.64</v>
      </c>
      <c r="CC836">
        <v>2.052</v>
      </c>
      <c r="CQ836" s="3">
        <v>9.08</v>
      </c>
      <c r="CR836">
        <v>9.7899999999999991</v>
      </c>
      <c r="CT836" s="3">
        <v>9.08</v>
      </c>
      <c r="CU836">
        <v>9.7899999999999991</v>
      </c>
      <c r="DL836" s="3">
        <v>13.2</v>
      </c>
      <c r="DM836">
        <v>2.27</v>
      </c>
    </row>
    <row r="837" spans="47:117" x14ac:dyDescent="0.25">
      <c r="AU837" s="3">
        <v>4.8600000000000003</v>
      </c>
      <c r="AV837">
        <v>1666.57</v>
      </c>
      <c r="AY837" s="3">
        <v>4.8600000000000003</v>
      </c>
      <c r="AZ837">
        <v>1666.57</v>
      </c>
      <c r="BT837" s="3">
        <v>40.78</v>
      </c>
      <c r="BU837">
        <v>4.5269999999999992</v>
      </c>
      <c r="BY837" s="3">
        <v>13.26</v>
      </c>
      <c r="BZ837">
        <v>5.8390000000000004</v>
      </c>
      <c r="CB837" s="9">
        <v>22.65</v>
      </c>
      <c r="CC837">
        <v>7.7579999999999991</v>
      </c>
      <c r="CQ837" s="3">
        <v>9.09</v>
      </c>
      <c r="CR837">
        <v>13.23</v>
      </c>
      <c r="CT837" s="3">
        <v>9.09</v>
      </c>
      <c r="CU837">
        <v>13.23</v>
      </c>
      <c r="DL837" s="3">
        <v>13.21</v>
      </c>
      <c r="DM837">
        <v>1.9530000000000001</v>
      </c>
    </row>
    <row r="838" spans="47:117" x14ac:dyDescent="0.25">
      <c r="AU838" s="3">
        <v>4.87</v>
      </c>
      <c r="AV838">
        <v>5260.9500000000007</v>
      </c>
      <c r="AY838" s="3">
        <v>4.87</v>
      </c>
      <c r="AZ838">
        <v>5260.9500000000007</v>
      </c>
      <c r="BT838" s="3">
        <v>40.79</v>
      </c>
      <c r="BU838">
        <v>3.1870000000000003</v>
      </c>
      <c r="BY838" s="3">
        <v>13.27</v>
      </c>
      <c r="BZ838">
        <v>2.76</v>
      </c>
      <c r="CB838" s="9">
        <v>22.66</v>
      </c>
      <c r="CC838">
        <v>2.04</v>
      </c>
      <c r="CQ838" s="3">
        <v>9.1</v>
      </c>
      <c r="CR838">
        <v>3.6500000000000004</v>
      </c>
      <c r="CT838" s="3">
        <v>9.1</v>
      </c>
      <c r="CU838">
        <v>3.6500000000000004</v>
      </c>
      <c r="DL838" s="3">
        <v>13.22</v>
      </c>
      <c r="DM838">
        <v>4.38</v>
      </c>
    </row>
    <row r="839" spans="47:117" x14ac:dyDescent="0.25">
      <c r="AU839" s="3">
        <v>4.88</v>
      </c>
      <c r="AV839">
        <v>1248.71</v>
      </c>
      <c r="AY839" s="3">
        <v>4.88</v>
      </c>
      <c r="AZ839">
        <v>1248.71</v>
      </c>
      <c r="BT839" s="3">
        <v>40.81</v>
      </c>
      <c r="BU839">
        <v>9.4049999999999994</v>
      </c>
      <c r="BY839" s="3">
        <v>13.28</v>
      </c>
      <c r="BZ839">
        <v>1.68</v>
      </c>
      <c r="CB839" s="9">
        <v>22.67</v>
      </c>
      <c r="CC839">
        <v>0.84599999999999997</v>
      </c>
      <c r="CQ839" s="3">
        <v>9.11</v>
      </c>
      <c r="CR839">
        <v>12.308</v>
      </c>
      <c r="CT839" s="3">
        <v>9.11</v>
      </c>
      <c r="CU839">
        <v>12.308</v>
      </c>
      <c r="DL839" s="3">
        <v>13.23</v>
      </c>
      <c r="DM839">
        <v>4.782</v>
      </c>
    </row>
    <row r="840" spans="47:117" x14ac:dyDescent="0.25">
      <c r="AU840" s="3">
        <v>4.8899999999999997</v>
      </c>
      <c r="AV840">
        <v>6639.4100000000008</v>
      </c>
      <c r="AY840" s="3">
        <v>4.8899999999999997</v>
      </c>
      <c r="AZ840">
        <v>6639.4100000000008</v>
      </c>
      <c r="BT840" s="3">
        <v>40.82</v>
      </c>
      <c r="BU840">
        <v>3.4</v>
      </c>
      <c r="BY840" s="3">
        <v>13.29</v>
      </c>
      <c r="BZ840">
        <v>5.12</v>
      </c>
      <c r="CB840" s="9">
        <v>22.68</v>
      </c>
      <c r="CC840">
        <v>4.4649999999999999</v>
      </c>
      <c r="CQ840" s="3">
        <v>9.1199999999999992</v>
      </c>
      <c r="CR840">
        <v>12.7</v>
      </c>
      <c r="CT840" s="3">
        <v>9.1199999999999992</v>
      </c>
      <c r="CU840">
        <v>12.7</v>
      </c>
      <c r="DL840" s="3">
        <v>13.26</v>
      </c>
      <c r="DM840">
        <v>5.8390000000000004</v>
      </c>
    </row>
    <row r="841" spans="47:117" x14ac:dyDescent="0.25">
      <c r="AU841" s="3">
        <v>4.9000000000000004</v>
      </c>
      <c r="AV841">
        <v>5895.01</v>
      </c>
      <c r="AY841" s="3">
        <v>4.9000000000000004</v>
      </c>
      <c r="AZ841">
        <v>5895.01</v>
      </c>
      <c r="BT841" s="3">
        <v>40.83</v>
      </c>
      <c r="BU841">
        <v>3.5190000000000001</v>
      </c>
      <c r="BY841" s="3">
        <v>13.3</v>
      </c>
      <c r="BZ841">
        <v>2.89</v>
      </c>
      <c r="CB841" s="9">
        <v>22.69</v>
      </c>
      <c r="CC841">
        <v>1.575</v>
      </c>
      <c r="CQ841" s="3">
        <v>9.1300000000000008</v>
      </c>
      <c r="CR841">
        <v>14.097</v>
      </c>
      <c r="CT841" s="3">
        <v>9.1300000000000008</v>
      </c>
      <c r="CU841">
        <v>14.097</v>
      </c>
      <c r="DL841" s="3">
        <v>13.27</v>
      </c>
      <c r="DM841">
        <v>2.76</v>
      </c>
    </row>
    <row r="842" spans="47:117" x14ac:dyDescent="0.25">
      <c r="AU842" s="3">
        <v>4.91</v>
      </c>
      <c r="AV842">
        <v>2563.8500000000004</v>
      </c>
      <c r="AY842" s="3">
        <v>4.91</v>
      </c>
      <c r="AZ842">
        <v>2563.8500000000004</v>
      </c>
      <c r="BT842" s="3">
        <v>40.840000000000003</v>
      </c>
      <c r="BU842">
        <v>7.5720000000000001</v>
      </c>
      <c r="BY842" s="3">
        <v>13.31</v>
      </c>
      <c r="BZ842">
        <v>9.3369999999999997</v>
      </c>
      <c r="CB842" s="9">
        <v>22.71</v>
      </c>
      <c r="CC842">
        <v>5.27</v>
      </c>
      <c r="CQ842" s="3">
        <v>9.14</v>
      </c>
      <c r="CR842">
        <v>11.65</v>
      </c>
      <c r="CT842" s="3">
        <v>9.14</v>
      </c>
      <c r="CU842">
        <v>11.65</v>
      </c>
      <c r="DL842" s="3">
        <v>13.28</v>
      </c>
      <c r="DM842">
        <v>1.68</v>
      </c>
    </row>
    <row r="843" spans="47:117" x14ac:dyDescent="0.25">
      <c r="AU843" s="3">
        <v>4.92</v>
      </c>
      <c r="AV843">
        <v>2867.65</v>
      </c>
      <c r="AY843" s="3">
        <v>4.92</v>
      </c>
      <c r="AZ843">
        <v>2867.65</v>
      </c>
      <c r="BT843" s="3">
        <v>40.85</v>
      </c>
      <c r="BU843">
        <v>5.6340000000000003</v>
      </c>
      <c r="BY843" s="3">
        <v>13.33</v>
      </c>
      <c r="BZ843">
        <v>1.21</v>
      </c>
      <c r="CB843" s="9">
        <v>22.74</v>
      </c>
      <c r="CC843">
        <v>0.98099999999999998</v>
      </c>
      <c r="CQ843" s="3">
        <v>9.15</v>
      </c>
      <c r="CR843">
        <v>11.319999999999999</v>
      </c>
      <c r="CT843" s="3">
        <v>9.15</v>
      </c>
      <c r="CU843">
        <v>11.319999999999999</v>
      </c>
      <c r="DL843" s="3">
        <v>13.29</v>
      </c>
      <c r="DM843">
        <v>5.12</v>
      </c>
    </row>
    <row r="844" spans="47:117" x14ac:dyDescent="0.25">
      <c r="AU844" s="3">
        <v>4.9400000000000004</v>
      </c>
      <c r="AV844">
        <v>4115.7199999999993</v>
      </c>
      <c r="AY844" s="3">
        <v>4.9400000000000004</v>
      </c>
      <c r="AZ844">
        <v>4115.7199999999993</v>
      </c>
      <c r="BT844" s="3">
        <v>40.869999999999997</v>
      </c>
      <c r="BU844">
        <v>3.024</v>
      </c>
      <c r="BY844" s="3">
        <v>13.34</v>
      </c>
      <c r="BZ844">
        <v>4.4550000000000001</v>
      </c>
      <c r="CB844" s="9">
        <v>22.75</v>
      </c>
      <c r="CC844">
        <v>3.71</v>
      </c>
      <c r="CQ844" s="3">
        <v>9.16</v>
      </c>
      <c r="CR844">
        <v>1.3859999999999999</v>
      </c>
      <c r="CT844" s="3">
        <v>9.16</v>
      </c>
      <c r="CU844">
        <v>1.3859999999999999</v>
      </c>
      <c r="DL844" s="3">
        <v>13.3</v>
      </c>
      <c r="DM844">
        <v>2.89</v>
      </c>
    </row>
    <row r="845" spans="47:117" x14ac:dyDescent="0.25">
      <c r="AU845" s="3">
        <v>4.95</v>
      </c>
      <c r="AV845">
        <v>6287.75</v>
      </c>
      <c r="AY845" s="3">
        <v>4.95</v>
      </c>
      <c r="AZ845">
        <v>6287.75</v>
      </c>
      <c r="BT845" s="3">
        <v>40.9</v>
      </c>
      <c r="BU845">
        <v>11.857000000000001</v>
      </c>
      <c r="BY845" s="3">
        <v>13.35</v>
      </c>
      <c r="BZ845">
        <v>7.0519999999999996</v>
      </c>
      <c r="CB845" s="9">
        <v>22.76</v>
      </c>
      <c r="CC845">
        <v>3.05</v>
      </c>
      <c r="CQ845" s="3">
        <v>9.17</v>
      </c>
      <c r="CR845">
        <v>7.2130000000000001</v>
      </c>
      <c r="CT845" s="3">
        <v>9.17</v>
      </c>
      <c r="CU845">
        <v>7.2130000000000001</v>
      </c>
      <c r="DL845" s="3">
        <v>13.31</v>
      </c>
      <c r="DM845">
        <v>9.3369999999999997</v>
      </c>
    </row>
    <row r="846" spans="47:117" x14ac:dyDescent="0.25">
      <c r="AU846" s="3">
        <v>4.96</v>
      </c>
      <c r="AV846">
        <v>6281.09</v>
      </c>
      <c r="AY846" s="3">
        <v>4.96</v>
      </c>
      <c r="AZ846">
        <v>6281.09</v>
      </c>
      <c r="BT846" s="3">
        <v>40.909999999999997</v>
      </c>
      <c r="BU846">
        <v>14.222000000000001</v>
      </c>
      <c r="BY846" s="3">
        <v>13.42</v>
      </c>
      <c r="BZ846">
        <v>3.016</v>
      </c>
      <c r="CB846" s="9">
        <v>22.77</v>
      </c>
      <c r="CC846">
        <v>5.9130000000000003</v>
      </c>
      <c r="CQ846" s="3">
        <v>9.18</v>
      </c>
      <c r="CR846">
        <v>3.04</v>
      </c>
      <c r="CT846" s="3">
        <v>9.18</v>
      </c>
      <c r="CU846">
        <v>3.04</v>
      </c>
      <c r="DL846" s="3">
        <v>13.33</v>
      </c>
      <c r="DM846">
        <v>1.21</v>
      </c>
    </row>
    <row r="847" spans="47:117" x14ac:dyDescent="0.25">
      <c r="AU847" s="3">
        <v>4.97</v>
      </c>
      <c r="AV847">
        <v>7509.77</v>
      </c>
      <c r="AY847" s="3">
        <v>4.97</v>
      </c>
      <c r="AZ847">
        <v>7509.77</v>
      </c>
      <c r="BT847" s="3">
        <v>40.92</v>
      </c>
      <c r="BU847">
        <v>11.272</v>
      </c>
      <c r="BY847" s="3">
        <v>13.43</v>
      </c>
      <c r="BZ847">
        <v>5.04</v>
      </c>
      <c r="CB847" s="9">
        <v>22.8</v>
      </c>
      <c r="CC847">
        <v>3.4</v>
      </c>
      <c r="CQ847" s="3">
        <v>9.19</v>
      </c>
      <c r="CR847">
        <v>8.44</v>
      </c>
      <c r="CT847" s="3">
        <v>9.19</v>
      </c>
      <c r="CU847">
        <v>8.44</v>
      </c>
      <c r="DL847" s="3">
        <v>13.34</v>
      </c>
      <c r="DM847">
        <v>4.4550000000000001</v>
      </c>
    </row>
    <row r="848" spans="47:117" x14ac:dyDescent="0.25">
      <c r="AU848" s="3">
        <v>4.9800000000000004</v>
      </c>
      <c r="AV848">
        <v>1665.24</v>
      </c>
      <c r="AY848" s="3">
        <v>4.9800000000000004</v>
      </c>
      <c r="AZ848">
        <v>1665.24</v>
      </c>
      <c r="BT848" s="3">
        <v>40.93</v>
      </c>
      <c r="BU848">
        <v>3.8969999999999998</v>
      </c>
      <c r="BY848" s="3">
        <v>13.44</v>
      </c>
      <c r="BZ848">
        <v>2.484</v>
      </c>
      <c r="CB848" s="9">
        <v>22.81</v>
      </c>
      <c r="CC848">
        <v>5.625</v>
      </c>
      <c r="CQ848" s="3">
        <v>9.1999999999999993</v>
      </c>
      <c r="CR848">
        <v>3.49</v>
      </c>
      <c r="CT848" s="3">
        <v>9.1999999999999993</v>
      </c>
      <c r="CU848">
        <v>3.49</v>
      </c>
      <c r="DL848" s="3">
        <v>13.35</v>
      </c>
      <c r="DM848">
        <v>7.0519999999999996</v>
      </c>
    </row>
    <row r="849" spans="47:117" x14ac:dyDescent="0.25">
      <c r="AU849" s="3">
        <v>4.99</v>
      </c>
      <c r="AV849">
        <v>5394.78</v>
      </c>
      <c r="AY849" s="3">
        <v>4.99</v>
      </c>
      <c r="AZ849">
        <v>5394.78</v>
      </c>
      <c r="BT849" s="3">
        <v>40.94</v>
      </c>
      <c r="BU849">
        <v>7.8119999999999994</v>
      </c>
      <c r="BY849" s="3">
        <v>13.48</v>
      </c>
      <c r="BZ849">
        <v>2.0430000000000001</v>
      </c>
      <c r="CB849" s="9">
        <v>22.82</v>
      </c>
      <c r="CC849">
        <v>2.6749999999999998</v>
      </c>
      <c r="CQ849" s="3">
        <v>9.2100000000000009</v>
      </c>
      <c r="CR849">
        <v>14.459999999999999</v>
      </c>
      <c r="CT849" s="3">
        <v>9.2100000000000009</v>
      </c>
      <c r="CU849">
        <v>14.459999999999999</v>
      </c>
      <c r="DL849" s="3">
        <v>13.42</v>
      </c>
      <c r="DM849">
        <v>3.016</v>
      </c>
    </row>
    <row r="850" spans="47:117" x14ac:dyDescent="0.25">
      <c r="AU850" s="3">
        <v>5</v>
      </c>
      <c r="AV850">
        <v>3695.8500000000004</v>
      </c>
      <c r="AY850" s="3">
        <v>5</v>
      </c>
      <c r="AZ850">
        <v>3695.8500000000004</v>
      </c>
      <c r="BT850" s="3">
        <v>40.950000000000003</v>
      </c>
      <c r="BU850">
        <v>12.803000000000001</v>
      </c>
      <c r="BY850" s="3">
        <v>13.49</v>
      </c>
      <c r="BZ850">
        <v>1.24</v>
      </c>
      <c r="CB850" s="9">
        <v>22.83</v>
      </c>
      <c r="CC850">
        <v>3.085</v>
      </c>
      <c r="CQ850" s="3">
        <v>9.2200000000000006</v>
      </c>
      <c r="CR850">
        <v>2.4500000000000002</v>
      </c>
      <c r="CT850" s="3">
        <v>9.2200000000000006</v>
      </c>
      <c r="CU850">
        <v>2.4500000000000002</v>
      </c>
      <c r="DL850" s="3">
        <v>13.43</v>
      </c>
      <c r="DM850">
        <v>5.04</v>
      </c>
    </row>
    <row r="851" spans="47:117" x14ac:dyDescent="0.25">
      <c r="BT851" s="3">
        <v>40.96</v>
      </c>
      <c r="BU851">
        <v>10.655000000000001</v>
      </c>
      <c r="BY851" s="3">
        <v>13.5</v>
      </c>
      <c r="BZ851">
        <v>0.72</v>
      </c>
      <c r="CB851" s="9">
        <v>22.84</v>
      </c>
      <c r="CC851">
        <v>1.3859999999999999</v>
      </c>
      <c r="CQ851" s="3">
        <v>9.24</v>
      </c>
      <c r="CR851">
        <v>9.4400000000000013</v>
      </c>
      <c r="CT851" s="3">
        <v>9.24</v>
      </c>
      <c r="CU851">
        <v>9.4400000000000013</v>
      </c>
      <c r="DL851" s="3">
        <v>13.44</v>
      </c>
      <c r="DM851">
        <v>2.484</v>
      </c>
    </row>
    <row r="852" spans="47:117" x14ac:dyDescent="0.25">
      <c r="BT852" s="3">
        <v>40.97</v>
      </c>
      <c r="BU852">
        <v>5.1369999999999898</v>
      </c>
      <c r="BY852" s="3">
        <v>13.52</v>
      </c>
      <c r="BZ852">
        <v>0.95</v>
      </c>
      <c r="CB852" s="9">
        <v>22.85</v>
      </c>
      <c r="CC852">
        <v>2.8619999999999903</v>
      </c>
      <c r="CQ852" s="3">
        <v>9.25</v>
      </c>
      <c r="CR852">
        <v>9.870000000000001</v>
      </c>
      <c r="CT852" s="3">
        <v>9.25</v>
      </c>
      <c r="CU852">
        <v>9.870000000000001</v>
      </c>
      <c r="DL852" s="3">
        <v>13.48</v>
      </c>
      <c r="DM852">
        <v>2.0430000000000001</v>
      </c>
    </row>
    <row r="853" spans="47:117" x14ac:dyDescent="0.25">
      <c r="BT853" s="3">
        <v>40.99</v>
      </c>
      <c r="BU853">
        <v>3.26</v>
      </c>
      <c r="BY853" s="3">
        <v>13.54</v>
      </c>
      <c r="BZ853">
        <v>5.5350000000000001</v>
      </c>
      <c r="CB853" s="9">
        <v>22.86</v>
      </c>
      <c r="CC853">
        <v>4.1849999999999996</v>
      </c>
      <c r="CQ853" s="3">
        <v>9.26</v>
      </c>
      <c r="CR853">
        <v>12.42</v>
      </c>
      <c r="CT853" s="3">
        <v>9.26</v>
      </c>
      <c r="CU853">
        <v>12.42</v>
      </c>
      <c r="DL853" s="3">
        <v>13.49</v>
      </c>
      <c r="DM853">
        <v>1.24</v>
      </c>
    </row>
    <row r="854" spans="47:117" x14ac:dyDescent="0.25">
      <c r="BT854" s="3">
        <v>41</v>
      </c>
      <c r="BU854">
        <v>1.75</v>
      </c>
      <c r="BY854" s="3">
        <v>13.55</v>
      </c>
      <c r="BZ854">
        <v>1.28</v>
      </c>
      <c r="CB854" s="9">
        <v>22.88</v>
      </c>
      <c r="CC854">
        <v>3.08</v>
      </c>
      <c r="CQ854" s="3">
        <v>9.27</v>
      </c>
      <c r="CR854">
        <v>10.32</v>
      </c>
      <c r="CT854" s="3">
        <v>9.27</v>
      </c>
      <c r="CU854">
        <v>10.32</v>
      </c>
      <c r="DL854" s="3">
        <v>13.5</v>
      </c>
      <c r="DM854">
        <v>0.72</v>
      </c>
    </row>
    <row r="855" spans="47:117" x14ac:dyDescent="0.25">
      <c r="BT855" s="3">
        <v>41.01</v>
      </c>
      <c r="BU855">
        <v>1.931</v>
      </c>
      <c r="BY855" s="3">
        <v>13.56</v>
      </c>
      <c r="BZ855">
        <v>7.9259999999999993</v>
      </c>
      <c r="CB855" s="9">
        <v>22.9</v>
      </c>
      <c r="CC855">
        <v>3.1239999999999997</v>
      </c>
      <c r="CQ855" s="3">
        <v>9.2799999999999994</v>
      </c>
      <c r="CR855">
        <v>4.21</v>
      </c>
      <c r="CT855" s="3">
        <v>9.2799999999999994</v>
      </c>
      <c r="CU855">
        <v>4.21</v>
      </c>
      <c r="DL855" s="3">
        <v>13.52</v>
      </c>
      <c r="DM855">
        <v>0.95</v>
      </c>
    </row>
    <row r="856" spans="47:117" x14ac:dyDescent="0.25">
      <c r="BT856" s="3">
        <v>41.02</v>
      </c>
      <c r="BU856">
        <v>5.4870000000000001</v>
      </c>
      <c r="BY856" s="3">
        <v>13.58</v>
      </c>
      <c r="BZ856">
        <v>2.7810000000000001</v>
      </c>
      <c r="CB856" s="9">
        <v>22.91</v>
      </c>
      <c r="CC856">
        <v>2.601</v>
      </c>
      <c r="CQ856" s="3">
        <v>9.2899999999999991</v>
      </c>
      <c r="CR856">
        <v>3.82</v>
      </c>
      <c r="CT856" s="3">
        <v>9.2899999999999991</v>
      </c>
      <c r="CU856">
        <v>3.82</v>
      </c>
      <c r="DL856" s="3">
        <v>13.54</v>
      </c>
      <c r="DM856">
        <v>5.5350000000000001</v>
      </c>
    </row>
    <row r="857" spans="47:117" x14ac:dyDescent="0.25">
      <c r="BT857" s="3">
        <v>41.03</v>
      </c>
      <c r="BU857">
        <v>3.798</v>
      </c>
      <c r="BY857" s="3">
        <v>13.59</v>
      </c>
      <c r="BZ857">
        <v>1.593</v>
      </c>
      <c r="CB857" s="9">
        <v>22.92</v>
      </c>
      <c r="CC857">
        <v>2.1960000000000002</v>
      </c>
      <c r="CQ857" s="3">
        <v>9.3000000000000007</v>
      </c>
      <c r="CR857">
        <v>9.5799999999999983</v>
      </c>
      <c r="CT857" s="3">
        <v>9.3000000000000007</v>
      </c>
      <c r="CU857">
        <v>9.5799999999999983</v>
      </c>
      <c r="DL857" s="3">
        <v>13.55</v>
      </c>
      <c r="DM857">
        <v>1.28</v>
      </c>
    </row>
    <row r="858" spans="47:117" x14ac:dyDescent="0.25">
      <c r="BT858" s="3">
        <v>41.04</v>
      </c>
      <c r="BU858">
        <v>6.5250000000000004</v>
      </c>
      <c r="BY858" s="3">
        <v>13.61</v>
      </c>
      <c r="BZ858">
        <v>4.9589999999999996</v>
      </c>
      <c r="CB858" s="9">
        <v>22.97</v>
      </c>
      <c r="CC858">
        <v>7.3710000000000004</v>
      </c>
      <c r="CQ858" s="3">
        <v>9.31</v>
      </c>
      <c r="CR858">
        <v>9.44</v>
      </c>
      <c r="CT858" s="3">
        <v>9.31</v>
      </c>
      <c r="CU858">
        <v>9.44</v>
      </c>
      <c r="DL858" s="3">
        <v>13.56</v>
      </c>
      <c r="DM858">
        <v>7.9259999999999993</v>
      </c>
    </row>
    <row r="859" spans="47:117" x14ac:dyDescent="0.25">
      <c r="BT859" s="3">
        <v>41.05</v>
      </c>
      <c r="BU859">
        <v>6.1060000000000008</v>
      </c>
      <c r="BY859" s="3">
        <v>13.62</v>
      </c>
      <c r="BZ859">
        <v>3.91</v>
      </c>
      <c r="CB859" s="9">
        <v>22.99</v>
      </c>
      <c r="CC859">
        <v>3.992</v>
      </c>
      <c r="CQ859" s="3">
        <v>9.32</v>
      </c>
      <c r="CR859">
        <v>7.2100000000000009</v>
      </c>
      <c r="CT859" s="3">
        <v>9.32</v>
      </c>
      <c r="CU859">
        <v>7.2100000000000009</v>
      </c>
      <c r="DL859" s="3">
        <v>13.58</v>
      </c>
      <c r="DM859">
        <v>2.7810000000000001</v>
      </c>
    </row>
    <row r="860" spans="47:117" x14ac:dyDescent="0.25">
      <c r="BT860" s="3">
        <v>41.06</v>
      </c>
      <c r="BU860">
        <v>1.8720000000000001</v>
      </c>
      <c r="BY860" s="3">
        <v>13.63</v>
      </c>
      <c r="BZ860">
        <v>2.6280000000000001</v>
      </c>
      <c r="CB860" s="9">
        <v>23.02</v>
      </c>
      <c r="CC860">
        <v>4.3920000000000003</v>
      </c>
      <c r="CQ860" s="3">
        <v>9.33</v>
      </c>
      <c r="CR860">
        <v>16.181000000000001</v>
      </c>
      <c r="CT860" s="3">
        <v>9.33</v>
      </c>
      <c r="CU860">
        <v>16.181000000000001</v>
      </c>
      <c r="DL860" s="3">
        <v>13.59</v>
      </c>
      <c r="DM860">
        <v>1.593</v>
      </c>
    </row>
    <row r="861" spans="47:117" x14ac:dyDescent="0.25">
      <c r="BT861" s="3">
        <v>41.07</v>
      </c>
      <c r="BU861">
        <v>6.7739999999999991</v>
      </c>
      <c r="BY861" s="3">
        <v>13.64</v>
      </c>
      <c r="BZ861">
        <v>3.0510000000000002</v>
      </c>
      <c r="CB861" s="9">
        <v>23.03</v>
      </c>
      <c r="CC861">
        <v>3.3119999999999998</v>
      </c>
      <c r="CQ861" s="3">
        <v>9.34</v>
      </c>
      <c r="CR861">
        <v>5.0999999999999996</v>
      </c>
      <c r="CT861" s="3">
        <v>9.34</v>
      </c>
      <c r="CU861">
        <v>5.0999999999999996</v>
      </c>
      <c r="DL861" s="3">
        <v>13.61</v>
      </c>
      <c r="DM861">
        <v>4.9589999999999996</v>
      </c>
    </row>
    <row r="862" spans="47:117" x14ac:dyDescent="0.25">
      <c r="BT862" s="3">
        <v>41.11</v>
      </c>
      <c r="BU862">
        <v>3.42</v>
      </c>
      <c r="BY862" s="3">
        <v>13.66</v>
      </c>
      <c r="BZ862">
        <v>2.83</v>
      </c>
      <c r="CB862" s="9">
        <v>23.04</v>
      </c>
      <c r="CC862">
        <v>2.1869999999999998</v>
      </c>
      <c r="CQ862" s="3">
        <v>9.35</v>
      </c>
      <c r="CR862">
        <v>8.1050000000000004</v>
      </c>
      <c r="CT862" s="3">
        <v>9.35</v>
      </c>
      <c r="CU862">
        <v>8.1050000000000004</v>
      </c>
      <c r="DL862" s="3">
        <v>13.62</v>
      </c>
      <c r="DM862">
        <v>3.91</v>
      </c>
    </row>
    <row r="863" spans="47:117" x14ac:dyDescent="0.25">
      <c r="BT863" s="3">
        <v>41.12</v>
      </c>
      <c r="BU863">
        <v>4.9870000000000001</v>
      </c>
      <c r="BY863" s="3">
        <v>13.68</v>
      </c>
      <c r="BZ863">
        <v>1.9259999999999999</v>
      </c>
      <c r="CB863" s="9">
        <v>23.06</v>
      </c>
      <c r="CC863">
        <v>4.899</v>
      </c>
      <c r="CQ863" s="3">
        <v>9.36</v>
      </c>
      <c r="CR863">
        <v>16.420000000000002</v>
      </c>
      <c r="CT863" s="3">
        <v>9.36</v>
      </c>
      <c r="CU863">
        <v>16.420000000000002</v>
      </c>
      <c r="DL863" s="3">
        <v>13.63</v>
      </c>
      <c r="DM863">
        <v>2.6280000000000001</v>
      </c>
    </row>
    <row r="864" spans="47:117" x14ac:dyDescent="0.25">
      <c r="BT864" s="3">
        <v>41.13</v>
      </c>
      <c r="BU864">
        <v>4.9909999999999997</v>
      </c>
      <c r="BY864" s="3">
        <v>13.69</v>
      </c>
      <c r="BZ864">
        <v>2.25</v>
      </c>
      <c r="CB864" s="9">
        <v>23.08</v>
      </c>
      <c r="CC864">
        <v>4.37</v>
      </c>
      <c r="CQ864" s="3">
        <v>9.3699999999999992</v>
      </c>
      <c r="CR864">
        <v>3.27</v>
      </c>
      <c r="CT864" s="3">
        <v>9.3699999999999992</v>
      </c>
      <c r="CU864">
        <v>3.27</v>
      </c>
      <c r="DL864" s="3">
        <v>13.64</v>
      </c>
      <c r="DM864">
        <v>3.0510000000000002</v>
      </c>
    </row>
    <row r="865" spans="72:117" x14ac:dyDescent="0.25">
      <c r="BT865" s="3">
        <v>41.14</v>
      </c>
      <c r="BU865">
        <v>7.99</v>
      </c>
      <c r="BY865" s="3">
        <v>13.7</v>
      </c>
      <c r="BZ865">
        <v>0.96299999999999997</v>
      </c>
      <c r="CB865" s="9">
        <v>23.09</v>
      </c>
      <c r="CC865">
        <v>1.44</v>
      </c>
      <c r="CQ865" s="3">
        <v>9.3800000000000008</v>
      </c>
      <c r="CR865">
        <v>2.06</v>
      </c>
      <c r="CT865" s="3">
        <v>9.3800000000000008</v>
      </c>
      <c r="CU865">
        <v>2.06</v>
      </c>
      <c r="DL865" s="3">
        <v>13.66</v>
      </c>
      <c r="DM865">
        <v>2.83</v>
      </c>
    </row>
    <row r="866" spans="72:117" x14ac:dyDescent="0.25">
      <c r="BT866" s="3">
        <v>41.16</v>
      </c>
      <c r="BU866">
        <v>3.06</v>
      </c>
      <c r="BY866" s="3">
        <v>13.71</v>
      </c>
      <c r="BZ866">
        <v>7.02</v>
      </c>
      <c r="CB866" s="9">
        <v>23.1</v>
      </c>
      <c r="CC866">
        <v>6.32</v>
      </c>
      <c r="CQ866" s="3">
        <v>9.39</v>
      </c>
      <c r="CR866">
        <v>1.35</v>
      </c>
      <c r="CT866" s="3">
        <v>9.39</v>
      </c>
      <c r="CU866">
        <v>1.35</v>
      </c>
      <c r="DL866" s="3">
        <v>13.68</v>
      </c>
      <c r="DM866">
        <v>1.9259999999999999</v>
      </c>
    </row>
    <row r="867" spans="72:117" x14ac:dyDescent="0.25">
      <c r="BT867" s="3">
        <v>41.17</v>
      </c>
      <c r="BU867">
        <v>5.2799999999999994</v>
      </c>
      <c r="BY867" s="3">
        <v>13.72</v>
      </c>
      <c r="BZ867">
        <v>6.4</v>
      </c>
      <c r="CB867" s="9">
        <v>23.11</v>
      </c>
      <c r="CC867">
        <v>2.448</v>
      </c>
      <c r="CQ867" s="3">
        <v>9.4</v>
      </c>
      <c r="CR867">
        <v>6.41</v>
      </c>
      <c r="CT867" s="3">
        <v>9.4</v>
      </c>
      <c r="CU867">
        <v>6.41</v>
      </c>
      <c r="DL867" s="3">
        <v>13.69</v>
      </c>
      <c r="DM867">
        <v>2.25</v>
      </c>
    </row>
    <row r="868" spans="72:117" x14ac:dyDescent="0.25">
      <c r="BT868" s="3">
        <v>41.2</v>
      </c>
      <c r="BU868">
        <v>2.4929999999999999</v>
      </c>
      <c r="BY868" s="3">
        <v>13.77</v>
      </c>
      <c r="BZ868">
        <v>1.7369999999999901</v>
      </c>
      <c r="CB868" s="9">
        <v>23.13</v>
      </c>
      <c r="CC868">
        <v>1.0349999999999999</v>
      </c>
      <c r="CQ868" s="3">
        <v>9.41</v>
      </c>
      <c r="CR868">
        <v>3.14</v>
      </c>
      <c r="CT868" s="3">
        <v>9.41</v>
      </c>
      <c r="CU868">
        <v>3.14</v>
      </c>
      <c r="DL868" s="3">
        <v>13.7</v>
      </c>
      <c r="DM868">
        <v>0.96299999999999997</v>
      </c>
    </row>
    <row r="869" spans="72:117" x14ac:dyDescent="0.25">
      <c r="BT869" s="3">
        <v>41.22</v>
      </c>
      <c r="BU869">
        <v>1.9890000000000001</v>
      </c>
      <c r="BY869" s="3">
        <v>13.78</v>
      </c>
      <c r="BZ869">
        <v>5.85</v>
      </c>
      <c r="CB869" s="9">
        <v>23.14</v>
      </c>
      <c r="CC869">
        <v>7.6859999999999893</v>
      </c>
      <c r="CQ869" s="3">
        <v>9.42</v>
      </c>
      <c r="CR869">
        <v>4.08</v>
      </c>
      <c r="CT869" s="3">
        <v>9.42</v>
      </c>
      <c r="CU869">
        <v>4.08</v>
      </c>
      <c r="DL869" s="3">
        <v>13.71</v>
      </c>
      <c r="DM869">
        <v>7.02</v>
      </c>
    </row>
    <row r="870" spans="72:117" x14ac:dyDescent="0.25">
      <c r="BT870" s="3">
        <v>41.23</v>
      </c>
      <c r="BU870">
        <v>7.3149999999999995</v>
      </c>
      <c r="BY870" s="3">
        <v>13.79</v>
      </c>
      <c r="BZ870">
        <v>1.4039999999999999</v>
      </c>
      <c r="CB870" s="9">
        <v>23.15</v>
      </c>
      <c r="CC870">
        <v>1.6739999999999999</v>
      </c>
      <c r="CQ870" s="3">
        <v>9.43</v>
      </c>
      <c r="CR870">
        <v>1.31</v>
      </c>
      <c r="CT870" s="3">
        <v>9.43</v>
      </c>
      <c r="CU870">
        <v>1.31</v>
      </c>
      <c r="DL870" s="3">
        <v>13.72</v>
      </c>
      <c r="DM870">
        <v>6.4</v>
      </c>
    </row>
    <row r="871" spans="72:117" x14ac:dyDescent="0.25">
      <c r="BT871" s="3">
        <v>41.24</v>
      </c>
      <c r="BU871">
        <v>4.59</v>
      </c>
      <c r="BY871" s="3">
        <v>13.8</v>
      </c>
      <c r="BZ871">
        <v>0.57999999999999996</v>
      </c>
      <c r="CB871" s="9">
        <v>23.17</v>
      </c>
      <c r="CC871">
        <v>1.6559999999999999</v>
      </c>
      <c r="CQ871" s="3">
        <v>9.44</v>
      </c>
      <c r="CR871">
        <v>3.31</v>
      </c>
      <c r="CT871" s="3">
        <v>9.44</v>
      </c>
      <c r="CU871">
        <v>3.31</v>
      </c>
      <c r="DL871" s="3">
        <v>13.77</v>
      </c>
      <c r="DM871">
        <v>1.7369999999999901</v>
      </c>
    </row>
    <row r="872" spans="72:117" x14ac:dyDescent="0.25">
      <c r="BT872" s="3">
        <v>41.25</v>
      </c>
      <c r="BU872">
        <v>8.8819999999999997</v>
      </c>
      <c r="BY872" s="3">
        <v>13.82</v>
      </c>
      <c r="BZ872">
        <v>2.673</v>
      </c>
      <c r="CB872" s="9">
        <v>23.18</v>
      </c>
      <c r="CC872">
        <v>3.55</v>
      </c>
      <c r="CQ872" s="3">
        <v>9.4499999999999993</v>
      </c>
      <c r="CR872">
        <v>8.18</v>
      </c>
      <c r="CT872" s="3">
        <v>9.4499999999999993</v>
      </c>
      <c r="CU872">
        <v>8.18</v>
      </c>
      <c r="DL872" s="3">
        <v>13.78</v>
      </c>
      <c r="DM872">
        <v>5.85</v>
      </c>
    </row>
    <row r="873" spans="72:117" x14ac:dyDescent="0.25">
      <c r="BT873" s="3">
        <v>41.27</v>
      </c>
      <c r="BU873">
        <v>1.8359999999999999</v>
      </c>
      <c r="BY873" s="3">
        <v>13.83</v>
      </c>
      <c r="BZ873">
        <v>3.49</v>
      </c>
      <c r="CB873" s="9">
        <v>23.19</v>
      </c>
      <c r="CC873">
        <v>3.0150000000000001</v>
      </c>
      <c r="CQ873" s="3">
        <v>9.4600000000000009</v>
      </c>
      <c r="CR873">
        <v>4.38</v>
      </c>
      <c r="CT873" s="3">
        <v>9.4600000000000009</v>
      </c>
      <c r="CU873">
        <v>4.38</v>
      </c>
      <c r="DL873" s="3">
        <v>13.79</v>
      </c>
      <c r="DM873">
        <v>1.4039999999999999</v>
      </c>
    </row>
    <row r="874" spans="72:117" x14ac:dyDescent="0.25">
      <c r="BT874" s="3">
        <v>41.28</v>
      </c>
      <c r="BU874">
        <v>2.15</v>
      </c>
      <c r="BY874" s="3">
        <v>13.84</v>
      </c>
      <c r="BZ874">
        <v>3.129</v>
      </c>
      <c r="CB874" s="9">
        <v>23.2</v>
      </c>
      <c r="CC874">
        <v>1.845</v>
      </c>
      <c r="CQ874" s="3">
        <v>9.4700000000000006</v>
      </c>
      <c r="CR874">
        <v>11.53</v>
      </c>
      <c r="CT874" s="3">
        <v>9.4700000000000006</v>
      </c>
      <c r="CU874">
        <v>11.53</v>
      </c>
      <c r="DL874" s="3">
        <v>13.8</v>
      </c>
      <c r="DM874">
        <v>0.57999999999999996</v>
      </c>
    </row>
    <row r="875" spans="72:117" x14ac:dyDescent="0.25">
      <c r="BT875" s="3">
        <v>41.29</v>
      </c>
      <c r="BU875">
        <v>3.141</v>
      </c>
      <c r="BY875" s="3">
        <v>13.85</v>
      </c>
      <c r="BZ875">
        <v>9.89</v>
      </c>
      <c r="CB875" s="9">
        <v>23.21</v>
      </c>
      <c r="CC875">
        <v>3.78</v>
      </c>
      <c r="CQ875" s="3">
        <v>9.48</v>
      </c>
      <c r="CR875">
        <v>13.89</v>
      </c>
      <c r="CT875" s="3">
        <v>9.48</v>
      </c>
      <c r="CU875">
        <v>13.89</v>
      </c>
      <c r="DL875" s="3">
        <v>13.82</v>
      </c>
      <c r="DM875">
        <v>2.673</v>
      </c>
    </row>
    <row r="876" spans="72:117" x14ac:dyDescent="0.25">
      <c r="BT876" s="3">
        <v>41.32</v>
      </c>
      <c r="BU876">
        <v>2.96</v>
      </c>
      <c r="BY876" s="3">
        <v>13.88</v>
      </c>
      <c r="BZ876">
        <v>1.611</v>
      </c>
      <c r="CB876" s="9">
        <v>23.22</v>
      </c>
      <c r="CC876">
        <v>2.9969999999999999</v>
      </c>
      <c r="CQ876" s="3">
        <v>9.49</v>
      </c>
      <c r="CR876">
        <v>9.65</v>
      </c>
      <c r="CT876" s="3">
        <v>9.49</v>
      </c>
      <c r="CU876">
        <v>9.65</v>
      </c>
      <c r="DL876" s="3">
        <v>13.83</v>
      </c>
      <c r="DM876">
        <v>3.49</v>
      </c>
    </row>
    <row r="877" spans="72:117" x14ac:dyDescent="0.25">
      <c r="BT877" s="3">
        <v>41.33</v>
      </c>
      <c r="BU877">
        <v>4.8099999999999996</v>
      </c>
      <c r="BY877" s="3">
        <v>13.89</v>
      </c>
      <c r="BZ877">
        <v>9.1379999999999999</v>
      </c>
      <c r="CB877" s="9">
        <v>23.24</v>
      </c>
      <c r="CC877">
        <v>3.222</v>
      </c>
      <c r="CQ877" s="3">
        <v>9.5</v>
      </c>
      <c r="CR877">
        <v>2.927</v>
      </c>
      <c r="CT877" s="3">
        <v>9.5</v>
      </c>
      <c r="CU877">
        <v>2.927</v>
      </c>
      <c r="DL877" s="3">
        <v>13.84</v>
      </c>
      <c r="DM877">
        <v>3.129</v>
      </c>
    </row>
    <row r="878" spans="72:117" x14ac:dyDescent="0.25">
      <c r="BT878" s="3">
        <v>41.35</v>
      </c>
      <c r="BU878">
        <v>0.94</v>
      </c>
      <c r="BY878" s="3">
        <v>13.91</v>
      </c>
      <c r="BZ878">
        <v>1.17</v>
      </c>
      <c r="CB878" s="9">
        <v>23.25</v>
      </c>
      <c r="CC878">
        <v>3.0880000000000001</v>
      </c>
      <c r="CQ878" s="3">
        <v>9.51</v>
      </c>
      <c r="CR878">
        <v>3.06</v>
      </c>
      <c r="CT878" s="3">
        <v>9.51</v>
      </c>
      <c r="CU878">
        <v>3.06</v>
      </c>
      <c r="DL878" s="3">
        <v>13.85</v>
      </c>
      <c r="DM878">
        <v>9.89</v>
      </c>
    </row>
    <row r="879" spans="72:117" x14ac:dyDescent="0.25">
      <c r="BT879" s="3">
        <v>41.36</v>
      </c>
      <c r="BU879">
        <v>4.5720000000000001</v>
      </c>
      <c r="BY879" s="3">
        <v>13.92</v>
      </c>
      <c r="BZ879">
        <v>5.5169999999999995</v>
      </c>
      <c r="CB879" s="9">
        <v>23.26</v>
      </c>
      <c r="CC879">
        <v>12.511999999999999</v>
      </c>
      <c r="CQ879" s="3">
        <v>9.52</v>
      </c>
      <c r="CR879">
        <v>2.0099999999999998</v>
      </c>
      <c r="CT879" s="3">
        <v>9.52</v>
      </c>
      <c r="CU879">
        <v>2.0099999999999998</v>
      </c>
      <c r="DL879" s="3">
        <v>13.88</v>
      </c>
      <c r="DM879">
        <v>1.611</v>
      </c>
    </row>
    <row r="880" spans="72:117" x14ac:dyDescent="0.25">
      <c r="BT880" s="3">
        <v>41.37</v>
      </c>
      <c r="BU880">
        <v>3.6539999999999999</v>
      </c>
      <c r="BY880" s="3">
        <v>13.93</v>
      </c>
      <c r="BZ880">
        <v>8.75</v>
      </c>
      <c r="CB880" s="9">
        <v>23.27</v>
      </c>
      <c r="CC880">
        <v>4.0019999999999998</v>
      </c>
      <c r="CQ880" s="3">
        <v>9.5299999999999994</v>
      </c>
      <c r="CR880">
        <v>5.47</v>
      </c>
      <c r="CT880" s="3">
        <v>9.5299999999999994</v>
      </c>
      <c r="CU880">
        <v>5.47</v>
      </c>
      <c r="DL880" s="3">
        <v>13.89</v>
      </c>
      <c r="DM880">
        <v>9.1379999999999999</v>
      </c>
    </row>
    <row r="881" spans="72:117" x14ac:dyDescent="0.25">
      <c r="BT881" s="3">
        <v>41.38</v>
      </c>
      <c r="BU881">
        <v>2.36</v>
      </c>
      <c r="BY881" s="3">
        <v>13.94</v>
      </c>
      <c r="BZ881">
        <v>2.87</v>
      </c>
      <c r="CB881" s="9">
        <v>23.28</v>
      </c>
      <c r="CC881">
        <v>1.96</v>
      </c>
      <c r="CQ881" s="3">
        <v>9.5399999999999991</v>
      </c>
      <c r="CR881">
        <v>9.3099999999999987</v>
      </c>
      <c r="CT881" s="3">
        <v>9.5399999999999991</v>
      </c>
      <c r="CU881">
        <v>9.3099999999999987</v>
      </c>
      <c r="DL881" s="3">
        <v>13.91</v>
      </c>
      <c r="DM881">
        <v>1.17</v>
      </c>
    </row>
    <row r="882" spans="72:117" x14ac:dyDescent="0.25">
      <c r="BT882" s="3">
        <v>41.41</v>
      </c>
      <c r="BU882">
        <v>2.718</v>
      </c>
      <c r="BY882" s="3">
        <v>13.96</v>
      </c>
      <c r="BZ882">
        <v>6.5869999999999997</v>
      </c>
      <c r="CB882" s="9">
        <v>23.29</v>
      </c>
      <c r="CC882">
        <v>1.94</v>
      </c>
      <c r="CQ882" s="3">
        <v>9.5500000000000007</v>
      </c>
      <c r="CR882">
        <v>14.030000000000001</v>
      </c>
      <c r="CT882" s="3">
        <v>9.5500000000000007</v>
      </c>
      <c r="CU882">
        <v>14.030000000000001</v>
      </c>
      <c r="DL882" s="3">
        <v>13.92</v>
      </c>
      <c r="DM882">
        <v>5.5169999999999995</v>
      </c>
    </row>
    <row r="883" spans="72:117" x14ac:dyDescent="0.25">
      <c r="BT883" s="3">
        <v>41.44</v>
      </c>
      <c r="BU883">
        <v>1.56</v>
      </c>
      <c r="BY883" s="3">
        <v>13.98</v>
      </c>
      <c r="BZ883">
        <v>4.9420000000000002</v>
      </c>
      <c r="CB883" s="9">
        <v>23.31</v>
      </c>
      <c r="CC883">
        <v>1.3320000000000001</v>
      </c>
      <c r="CQ883" s="3">
        <v>9.56</v>
      </c>
      <c r="CR883">
        <v>1.4</v>
      </c>
      <c r="CT883" s="3">
        <v>9.56</v>
      </c>
      <c r="CU883">
        <v>1.4</v>
      </c>
      <c r="DL883" s="3">
        <v>13.93</v>
      </c>
      <c r="DM883">
        <v>8.75</v>
      </c>
    </row>
    <row r="884" spans="72:117" x14ac:dyDescent="0.25">
      <c r="BT884" s="3">
        <v>41.45</v>
      </c>
      <c r="BU884">
        <v>6.3010000000000002</v>
      </c>
      <c r="BY884" s="3">
        <v>13.99</v>
      </c>
      <c r="BZ884">
        <v>6.05</v>
      </c>
      <c r="CB884" s="9">
        <v>23.33</v>
      </c>
      <c r="CC884">
        <v>3.1589999999999998</v>
      </c>
      <c r="CQ884" s="3">
        <v>9.58</v>
      </c>
      <c r="CR884">
        <v>7.16</v>
      </c>
      <c r="CT884" s="3">
        <v>9.58</v>
      </c>
      <c r="CU884">
        <v>7.16</v>
      </c>
      <c r="DL884" s="3">
        <v>13.94</v>
      </c>
      <c r="DM884">
        <v>2.87</v>
      </c>
    </row>
    <row r="885" spans="72:117" x14ac:dyDescent="0.25">
      <c r="BT885" s="3">
        <v>41.46</v>
      </c>
      <c r="BU885">
        <v>1.901</v>
      </c>
      <c r="BY885" s="3">
        <v>14.01</v>
      </c>
      <c r="BZ885">
        <v>5.7960000000000003</v>
      </c>
      <c r="CB885" s="9">
        <v>23.34</v>
      </c>
      <c r="CC885">
        <v>5.0120000000000005</v>
      </c>
      <c r="CQ885" s="3">
        <v>9.59</v>
      </c>
      <c r="CR885">
        <v>11.681999999999999</v>
      </c>
      <c r="CT885" s="3">
        <v>9.59</v>
      </c>
      <c r="CU885">
        <v>11.681999999999999</v>
      </c>
      <c r="DL885" s="3">
        <v>13.96</v>
      </c>
      <c r="DM885">
        <v>6.5869999999999997</v>
      </c>
    </row>
    <row r="886" spans="72:117" x14ac:dyDescent="0.25">
      <c r="BT886" s="3">
        <v>41.47</v>
      </c>
      <c r="BU886">
        <v>3.294</v>
      </c>
      <c r="BY886" s="3">
        <v>14.04</v>
      </c>
      <c r="BZ886">
        <v>2.2050000000000001</v>
      </c>
      <c r="CB886" s="9">
        <v>23.35</v>
      </c>
      <c r="CC886">
        <v>4.9139999999999997</v>
      </c>
      <c r="CQ886" s="3">
        <v>9.6</v>
      </c>
      <c r="CR886">
        <v>6.27</v>
      </c>
      <c r="CT886" s="3">
        <v>9.6</v>
      </c>
      <c r="CU886">
        <v>6.27</v>
      </c>
      <c r="DL886" s="3">
        <v>13.98</v>
      </c>
      <c r="DM886">
        <v>4.9420000000000002</v>
      </c>
    </row>
    <row r="887" spans="72:117" x14ac:dyDescent="0.25">
      <c r="BT887" s="3">
        <v>41.5</v>
      </c>
      <c r="BU887">
        <v>3.71</v>
      </c>
      <c r="BY887" s="3">
        <v>14.05</v>
      </c>
      <c r="BZ887">
        <v>3.375</v>
      </c>
      <c r="CB887" s="9">
        <v>23.36</v>
      </c>
      <c r="CC887">
        <v>3.99</v>
      </c>
      <c r="CQ887" s="3">
        <v>9.61</v>
      </c>
      <c r="CR887">
        <v>17.04</v>
      </c>
      <c r="CT887" s="3">
        <v>9.61</v>
      </c>
      <c r="CU887">
        <v>17.04</v>
      </c>
      <c r="DL887" s="3">
        <v>13.99</v>
      </c>
      <c r="DM887">
        <v>6.05</v>
      </c>
    </row>
    <row r="888" spans="72:117" x14ac:dyDescent="0.25">
      <c r="BT888" s="3">
        <v>41.51</v>
      </c>
      <c r="BU888">
        <v>1.9830000000000001</v>
      </c>
      <c r="BY888" s="3">
        <v>14.07</v>
      </c>
      <c r="BZ888">
        <v>6.6760000000000002</v>
      </c>
      <c r="CB888" s="9">
        <v>23.37</v>
      </c>
      <c r="CC888">
        <v>1.2689999999999999</v>
      </c>
      <c r="CQ888" s="3">
        <v>9.6199999999999992</v>
      </c>
      <c r="CR888">
        <v>13.058999999999999</v>
      </c>
      <c r="CT888" s="3">
        <v>9.6199999999999992</v>
      </c>
      <c r="CU888">
        <v>13.058999999999999</v>
      </c>
      <c r="DL888" s="3">
        <v>14.01</v>
      </c>
      <c r="DM888">
        <v>5.7960000000000003</v>
      </c>
    </row>
    <row r="889" spans="72:117" x14ac:dyDescent="0.25">
      <c r="BT889" s="3">
        <v>41.52</v>
      </c>
      <c r="BU889">
        <v>1.8360000000000001</v>
      </c>
      <c r="BY889" s="3">
        <v>14.09</v>
      </c>
      <c r="BZ889">
        <v>4.0999999999999996</v>
      </c>
      <c r="CB889" s="9">
        <v>23.38</v>
      </c>
      <c r="CC889">
        <v>4.07</v>
      </c>
      <c r="CQ889" s="3">
        <v>9.6300000000000008</v>
      </c>
      <c r="CR889">
        <v>9.2199999999999989</v>
      </c>
      <c r="CT889" s="3">
        <v>9.6300000000000008</v>
      </c>
      <c r="CU889">
        <v>9.2199999999999989</v>
      </c>
      <c r="DL889" s="3">
        <v>14.04</v>
      </c>
      <c r="DM889">
        <v>2.2050000000000001</v>
      </c>
    </row>
    <row r="890" spans="72:117" x14ac:dyDescent="0.25">
      <c r="BT890" s="3">
        <v>41.53</v>
      </c>
      <c r="BU890">
        <v>4.0960000000000001</v>
      </c>
      <c r="BY890" s="3">
        <v>14.11</v>
      </c>
      <c r="BZ890">
        <v>1.53</v>
      </c>
      <c r="CB890" s="9">
        <v>23.39</v>
      </c>
      <c r="CC890">
        <v>5.7</v>
      </c>
      <c r="CQ890" s="3">
        <v>9.64</v>
      </c>
      <c r="CR890">
        <v>14.978</v>
      </c>
      <c r="CT890" s="3">
        <v>9.64</v>
      </c>
      <c r="CU890">
        <v>14.978</v>
      </c>
      <c r="DL890" s="3">
        <v>14.05</v>
      </c>
      <c r="DM890">
        <v>3.375</v>
      </c>
    </row>
    <row r="891" spans="72:117" x14ac:dyDescent="0.25">
      <c r="BT891" s="3">
        <v>41.55</v>
      </c>
      <c r="BU891">
        <v>9.0519999999999996</v>
      </c>
      <c r="BY891" s="3">
        <v>14.12</v>
      </c>
      <c r="BZ891">
        <v>1.4039999999999999</v>
      </c>
      <c r="CB891" s="9">
        <v>23.41</v>
      </c>
      <c r="CC891">
        <v>2.36</v>
      </c>
      <c r="CQ891" s="3">
        <v>9.65</v>
      </c>
      <c r="CR891">
        <v>7.94</v>
      </c>
      <c r="CT891" s="3">
        <v>9.65</v>
      </c>
      <c r="CU891">
        <v>7.94</v>
      </c>
      <c r="DL891" s="3">
        <v>14.07</v>
      </c>
      <c r="DM891">
        <v>6.6760000000000002</v>
      </c>
    </row>
    <row r="892" spans="72:117" x14ac:dyDescent="0.25">
      <c r="BT892" s="3">
        <v>41.56</v>
      </c>
      <c r="BU892">
        <v>8.282</v>
      </c>
      <c r="BY892" s="3">
        <v>14.13</v>
      </c>
      <c r="BZ892">
        <v>6.6149999999999896</v>
      </c>
      <c r="CB892" s="9">
        <v>23.43</v>
      </c>
      <c r="CC892">
        <v>5.3900000000000006</v>
      </c>
      <c r="CQ892" s="3">
        <v>9.66</v>
      </c>
      <c r="CR892">
        <v>3.24</v>
      </c>
      <c r="CT892" s="3">
        <v>9.66</v>
      </c>
      <c r="CU892">
        <v>3.24</v>
      </c>
      <c r="DL892" s="3">
        <v>14.09</v>
      </c>
      <c r="DM892">
        <v>4.0999999999999996</v>
      </c>
    </row>
    <row r="893" spans="72:117" x14ac:dyDescent="0.25">
      <c r="BT893" s="3">
        <v>41.57</v>
      </c>
      <c r="BU893">
        <v>1.026</v>
      </c>
      <c r="BY893" s="3">
        <v>14.15</v>
      </c>
      <c r="BZ893">
        <v>4.44599999999999</v>
      </c>
      <c r="CB893" s="9">
        <v>23.44</v>
      </c>
      <c r="CC893">
        <v>3.13</v>
      </c>
      <c r="CQ893" s="3">
        <v>9.67</v>
      </c>
      <c r="CR893">
        <v>8.0670000000000002</v>
      </c>
      <c r="CT893" s="3">
        <v>9.67</v>
      </c>
      <c r="CU893">
        <v>8.0670000000000002</v>
      </c>
      <c r="DL893" s="3">
        <v>14.11</v>
      </c>
      <c r="DM893">
        <v>1.53</v>
      </c>
    </row>
    <row r="894" spans="72:117" x14ac:dyDescent="0.25">
      <c r="BT894" s="3">
        <v>41.58</v>
      </c>
      <c r="BU894">
        <v>0.83</v>
      </c>
      <c r="BY894" s="3">
        <v>14.17</v>
      </c>
      <c r="BZ894">
        <v>1.0980000000000001</v>
      </c>
      <c r="CB894" s="9">
        <v>23.45</v>
      </c>
      <c r="CC894">
        <v>2.54</v>
      </c>
      <c r="CQ894" s="3">
        <v>9.68</v>
      </c>
      <c r="CR894">
        <v>4.8899999999999997</v>
      </c>
      <c r="CT894" s="3">
        <v>9.68</v>
      </c>
      <c r="CU894">
        <v>4.8899999999999997</v>
      </c>
      <c r="DL894" s="3">
        <v>14.12</v>
      </c>
      <c r="DM894">
        <v>1.4039999999999999</v>
      </c>
    </row>
    <row r="895" spans="72:117" x14ac:dyDescent="0.25">
      <c r="BT895" s="3">
        <v>41.59</v>
      </c>
      <c r="BU895">
        <v>4.1310000000000002</v>
      </c>
      <c r="BY895" s="3">
        <v>14.2</v>
      </c>
      <c r="BZ895">
        <v>5.2919999999999998</v>
      </c>
      <c r="CB895" s="9">
        <v>23.48</v>
      </c>
      <c r="CC895">
        <v>1.89</v>
      </c>
      <c r="CQ895" s="3">
        <v>9.69</v>
      </c>
      <c r="CR895">
        <v>3.2369999999999903</v>
      </c>
      <c r="CT895" s="3">
        <v>9.69</v>
      </c>
      <c r="CU895">
        <v>3.2369999999999903</v>
      </c>
      <c r="DL895" s="3">
        <v>14.13</v>
      </c>
      <c r="DM895">
        <v>6.6149999999999896</v>
      </c>
    </row>
    <row r="896" spans="72:117" x14ac:dyDescent="0.25">
      <c r="BT896" s="3">
        <v>41.6</v>
      </c>
      <c r="BU896">
        <v>11.498000000000001</v>
      </c>
      <c r="BY896" s="3">
        <v>14.21</v>
      </c>
      <c r="BZ896">
        <v>2.2400000000000002</v>
      </c>
      <c r="CB896" s="9">
        <v>23.49</v>
      </c>
      <c r="CC896">
        <v>1.63</v>
      </c>
      <c r="CQ896" s="3">
        <v>9.6999999999999993</v>
      </c>
      <c r="CR896">
        <v>7.2119999999999997</v>
      </c>
      <c r="CT896" s="3">
        <v>9.6999999999999993</v>
      </c>
      <c r="CU896">
        <v>7.2119999999999997</v>
      </c>
      <c r="DL896" s="3">
        <v>14.15</v>
      </c>
      <c r="DM896">
        <v>4.44599999999999</v>
      </c>
    </row>
    <row r="897" spans="72:117" x14ac:dyDescent="0.25">
      <c r="BT897" s="3">
        <v>41.62</v>
      </c>
      <c r="BU897">
        <v>4.7370000000000001</v>
      </c>
      <c r="BY897" s="3">
        <v>14.23</v>
      </c>
      <c r="BZ897">
        <v>3.9509999999999899</v>
      </c>
      <c r="CB897" s="9">
        <v>23.5</v>
      </c>
      <c r="CC897">
        <v>1.86</v>
      </c>
      <c r="CQ897" s="3">
        <v>9.7100000000000009</v>
      </c>
      <c r="CR897">
        <v>7.57</v>
      </c>
      <c r="CT897" s="3">
        <v>9.7100000000000009</v>
      </c>
      <c r="CU897">
        <v>7.57</v>
      </c>
      <c r="DL897" s="3">
        <v>14.17</v>
      </c>
      <c r="DM897">
        <v>1.0980000000000001</v>
      </c>
    </row>
    <row r="898" spans="72:117" x14ac:dyDescent="0.25">
      <c r="BT898" s="3">
        <v>41.63</v>
      </c>
      <c r="BU898">
        <v>3.33</v>
      </c>
      <c r="BY898" s="3">
        <v>14.25</v>
      </c>
      <c r="BZ898">
        <v>7.7900000000000009</v>
      </c>
      <c r="CB898" s="9">
        <v>23.54</v>
      </c>
      <c r="CC898">
        <v>3.7</v>
      </c>
      <c r="CQ898" s="3">
        <v>9.7200000000000006</v>
      </c>
      <c r="CR898">
        <v>2.34</v>
      </c>
      <c r="CT898" s="3">
        <v>9.7200000000000006</v>
      </c>
      <c r="CU898">
        <v>2.34</v>
      </c>
      <c r="DL898" s="3">
        <v>14.2</v>
      </c>
      <c r="DM898">
        <v>5.2919999999999998</v>
      </c>
    </row>
    <row r="899" spans="72:117" x14ac:dyDescent="0.25">
      <c r="BT899" s="3">
        <v>41.64</v>
      </c>
      <c r="BU899">
        <v>3.3209999999999997</v>
      </c>
      <c r="BY899" s="3">
        <v>14.27</v>
      </c>
      <c r="BZ899">
        <v>4.5380000000000003</v>
      </c>
      <c r="CB899" s="9">
        <v>23.55</v>
      </c>
      <c r="CC899">
        <v>3.0779999999999998</v>
      </c>
      <c r="CQ899" s="3">
        <v>9.73</v>
      </c>
      <c r="CR899">
        <v>7.63</v>
      </c>
      <c r="CT899" s="3">
        <v>9.73</v>
      </c>
      <c r="CU899">
        <v>7.63</v>
      </c>
      <c r="DL899" s="3">
        <v>14.21</v>
      </c>
      <c r="DM899">
        <v>2.2400000000000002</v>
      </c>
    </row>
    <row r="900" spans="72:117" x14ac:dyDescent="0.25">
      <c r="BT900" s="3">
        <v>41.65</v>
      </c>
      <c r="BU900">
        <v>2.3200000000000003</v>
      </c>
      <c r="BY900" s="3">
        <v>14.31</v>
      </c>
      <c r="BZ900">
        <v>1.21</v>
      </c>
      <c r="CB900" s="9">
        <v>23.56</v>
      </c>
      <c r="CC900">
        <v>2.04</v>
      </c>
      <c r="CQ900" s="3">
        <v>9.74</v>
      </c>
      <c r="CR900">
        <v>14.292000000000002</v>
      </c>
      <c r="CT900" s="3">
        <v>9.74</v>
      </c>
      <c r="CU900">
        <v>14.292000000000002</v>
      </c>
      <c r="DL900" s="3">
        <v>14.23</v>
      </c>
      <c r="DM900">
        <v>3.9509999999999899</v>
      </c>
    </row>
    <row r="901" spans="72:117" x14ac:dyDescent="0.25">
      <c r="BT901" s="3">
        <v>41.66</v>
      </c>
      <c r="BU901">
        <v>3.34</v>
      </c>
      <c r="BY901" s="3">
        <v>14.33</v>
      </c>
      <c r="BZ901">
        <v>1.8089999999999999</v>
      </c>
      <c r="CB901" s="9">
        <v>23.59</v>
      </c>
      <c r="CC901">
        <v>5.1150000000000002</v>
      </c>
      <c r="CQ901" s="3">
        <v>9.75</v>
      </c>
      <c r="CR901">
        <v>4.37</v>
      </c>
      <c r="CT901" s="3">
        <v>9.75</v>
      </c>
      <c r="CU901">
        <v>4.37</v>
      </c>
      <c r="DL901" s="3">
        <v>14.25</v>
      </c>
      <c r="DM901">
        <v>7.7900000000000009</v>
      </c>
    </row>
    <row r="902" spans="72:117" x14ac:dyDescent="0.25">
      <c r="BT902" s="3">
        <v>41.67</v>
      </c>
      <c r="BU902">
        <v>1.74</v>
      </c>
      <c r="BY902" s="3">
        <v>14.34</v>
      </c>
      <c r="BZ902">
        <v>3.08</v>
      </c>
      <c r="CB902" s="9">
        <v>23.61</v>
      </c>
      <c r="CC902">
        <v>3.3210000000000002</v>
      </c>
      <c r="CQ902" s="3">
        <v>9.76</v>
      </c>
      <c r="CR902">
        <v>5.6</v>
      </c>
      <c r="CT902" s="3">
        <v>9.76</v>
      </c>
      <c r="CU902">
        <v>5.6</v>
      </c>
      <c r="DL902" s="3">
        <v>14.27</v>
      </c>
      <c r="DM902">
        <v>4.5380000000000003</v>
      </c>
    </row>
    <row r="903" spans="72:117" x14ac:dyDescent="0.25">
      <c r="BT903" s="3">
        <v>41.68</v>
      </c>
      <c r="BU903">
        <v>7.9670000000000005</v>
      </c>
      <c r="BY903" s="3">
        <v>14.35</v>
      </c>
      <c r="BZ903">
        <v>2.08</v>
      </c>
      <c r="CB903" s="9">
        <v>23.62</v>
      </c>
      <c r="CC903">
        <v>1.65</v>
      </c>
      <c r="CQ903" s="3">
        <v>9.77</v>
      </c>
      <c r="CR903">
        <v>11.97</v>
      </c>
      <c r="CT903" s="3">
        <v>9.77</v>
      </c>
      <c r="CU903">
        <v>11.97</v>
      </c>
      <c r="DL903" s="3">
        <v>14.31</v>
      </c>
      <c r="DM903">
        <v>1.21</v>
      </c>
    </row>
    <row r="904" spans="72:117" x14ac:dyDescent="0.25">
      <c r="BT904" s="3">
        <v>41.69</v>
      </c>
      <c r="BU904">
        <v>2.93</v>
      </c>
      <c r="BY904" s="3">
        <v>14.38</v>
      </c>
      <c r="BZ904">
        <v>1.71</v>
      </c>
      <c r="CB904" s="9">
        <v>23.65</v>
      </c>
      <c r="CC904">
        <v>2.3759999999999999</v>
      </c>
      <c r="CQ904" s="3">
        <v>9.7799999999999994</v>
      </c>
      <c r="CR904">
        <v>1.65</v>
      </c>
      <c r="CT904" s="3">
        <v>9.7799999999999994</v>
      </c>
      <c r="CU904">
        <v>1.65</v>
      </c>
      <c r="DL904" s="3">
        <v>14.33</v>
      </c>
      <c r="DM904">
        <v>1.8089999999999999</v>
      </c>
    </row>
    <row r="905" spans="72:117" x14ac:dyDescent="0.25">
      <c r="BT905" s="3">
        <v>41.7</v>
      </c>
      <c r="BU905">
        <v>2.4</v>
      </c>
      <c r="BY905" s="3">
        <v>14.39</v>
      </c>
      <c r="BZ905">
        <v>2.9609999999999999</v>
      </c>
      <c r="CB905" s="9">
        <v>23.67</v>
      </c>
      <c r="CC905">
        <v>3.069</v>
      </c>
      <c r="CQ905" s="3">
        <v>9.7899999999999991</v>
      </c>
      <c r="CR905">
        <v>3.78</v>
      </c>
      <c r="CT905" s="3">
        <v>9.7899999999999991</v>
      </c>
      <c r="CU905">
        <v>3.78</v>
      </c>
      <c r="DL905" s="3">
        <v>14.34</v>
      </c>
      <c r="DM905">
        <v>3.08</v>
      </c>
    </row>
    <row r="906" spans="72:117" x14ac:dyDescent="0.25">
      <c r="BT906" s="3">
        <v>41.72</v>
      </c>
      <c r="BU906">
        <v>8.0289999999999999</v>
      </c>
      <c r="BY906" s="3">
        <v>14.4</v>
      </c>
      <c r="BZ906">
        <v>4.97</v>
      </c>
      <c r="CB906" s="9">
        <v>23.69</v>
      </c>
      <c r="CC906">
        <v>2.99</v>
      </c>
      <c r="CQ906" s="3">
        <v>9.8000000000000007</v>
      </c>
      <c r="CR906">
        <v>0.9</v>
      </c>
      <c r="CT906" s="3">
        <v>9.8000000000000007</v>
      </c>
      <c r="CU906">
        <v>0.9</v>
      </c>
      <c r="DL906" s="3">
        <v>14.35</v>
      </c>
      <c r="DM906">
        <v>2.08</v>
      </c>
    </row>
    <row r="907" spans="72:117" x14ac:dyDescent="0.25">
      <c r="BT907" s="3">
        <v>41.73</v>
      </c>
      <c r="BU907">
        <v>5.9660000000000002</v>
      </c>
      <c r="BY907" s="3">
        <v>14.41</v>
      </c>
      <c r="BZ907">
        <v>3.36</v>
      </c>
      <c r="CB907" s="9">
        <v>23.7</v>
      </c>
      <c r="CC907">
        <v>1.6830000000000001</v>
      </c>
      <c r="CQ907" s="3">
        <v>9.81</v>
      </c>
      <c r="CR907">
        <v>18.549999999999997</v>
      </c>
      <c r="CT907" s="3">
        <v>9.81</v>
      </c>
      <c r="CU907">
        <v>18.549999999999997</v>
      </c>
      <c r="DL907" s="3">
        <v>14.38</v>
      </c>
      <c r="DM907">
        <v>1.71</v>
      </c>
    </row>
    <row r="908" spans="72:117" x14ac:dyDescent="0.25">
      <c r="BT908" s="3">
        <v>41.74</v>
      </c>
      <c r="BU908">
        <v>4.101</v>
      </c>
      <c r="BY908" s="3">
        <v>14.42</v>
      </c>
      <c r="BZ908">
        <v>0.76500000000000001</v>
      </c>
      <c r="CB908" s="9">
        <v>23.71</v>
      </c>
      <c r="CC908">
        <v>4.9049999999999994</v>
      </c>
      <c r="CQ908" s="3">
        <v>9.82</v>
      </c>
      <c r="CR908">
        <v>15.39</v>
      </c>
      <c r="CT908" s="3">
        <v>9.82</v>
      </c>
      <c r="CU908">
        <v>15.39</v>
      </c>
      <c r="DL908" s="3">
        <v>14.39</v>
      </c>
      <c r="DM908">
        <v>2.9609999999999999</v>
      </c>
    </row>
    <row r="909" spans="72:117" x14ac:dyDescent="0.25">
      <c r="BT909" s="3">
        <v>41.75</v>
      </c>
      <c r="BU909">
        <v>9.3930000000000007</v>
      </c>
      <c r="BY909" s="3">
        <v>14.43</v>
      </c>
      <c r="BZ909">
        <v>3.04</v>
      </c>
      <c r="CB909" s="9">
        <v>23.72</v>
      </c>
      <c r="CC909">
        <v>4.8250000000000002</v>
      </c>
      <c r="CQ909" s="3">
        <v>9.83</v>
      </c>
      <c r="CR909">
        <v>6.9009999999999998</v>
      </c>
      <c r="CT909" s="3">
        <v>9.83</v>
      </c>
      <c r="CU909">
        <v>6.9009999999999998</v>
      </c>
      <c r="DL909" s="3">
        <v>14.4</v>
      </c>
      <c r="DM909">
        <v>4.97</v>
      </c>
    </row>
    <row r="910" spans="72:117" x14ac:dyDescent="0.25">
      <c r="BT910" s="3">
        <v>41.76</v>
      </c>
      <c r="BU910">
        <v>6.4809999999999999</v>
      </c>
      <c r="BY910" s="3">
        <v>14.44</v>
      </c>
      <c r="BZ910">
        <v>2.13</v>
      </c>
      <c r="CB910" s="9">
        <v>23.73</v>
      </c>
      <c r="CC910">
        <v>5.48</v>
      </c>
      <c r="CQ910" s="3">
        <v>9.84</v>
      </c>
      <c r="CR910">
        <v>16.850000000000001</v>
      </c>
      <c r="CT910" s="3">
        <v>9.84</v>
      </c>
      <c r="CU910">
        <v>16.850000000000001</v>
      </c>
      <c r="DL910" s="3">
        <v>14.41</v>
      </c>
      <c r="DM910">
        <v>3.36</v>
      </c>
    </row>
    <row r="911" spans="72:117" x14ac:dyDescent="0.25">
      <c r="BT911" s="3">
        <v>41.78</v>
      </c>
      <c r="BU911">
        <v>2.7719999999999998</v>
      </c>
      <c r="BY911" s="3">
        <v>14.45</v>
      </c>
      <c r="BZ911">
        <v>4.7069999999999999</v>
      </c>
      <c r="CB911" s="9">
        <v>23.75</v>
      </c>
      <c r="CC911">
        <v>3.9770000000000003</v>
      </c>
      <c r="CQ911" s="3">
        <v>9.85</v>
      </c>
      <c r="CR911">
        <v>13.32</v>
      </c>
      <c r="CT911" s="3">
        <v>9.85</v>
      </c>
      <c r="CU911">
        <v>13.32</v>
      </c>
      <c r="DL911" s="3">
        <v>14.42</v>
      </c>
      <c r="DM911">
        <v>0.76500000000000001</v>
      </c>
    </row>
    <row r="912" spans="72:117" x14ac:dyDescent="0.25">
      <c r="BT912" s="3">
        <v>41.79</v>
      </c>
      <c r="BU912">
        <v>0.76500000000000001</v>
      </c>
      <c r="BY912" s="3">
        <v>14.47</v>
      </c>
      <c r="BZ912">
        <v>2.88</v>
      </c>
      <c r="CB912" s="9">
        <v>23.76</v>
      </c>
      <c r="CC912">
        <v>3.42</v>
      </c>
      <c r="CQ912" s="3">
        <v>9.86</v>
      </c>
      <c r="CR912">
        <v>16.439999999999998</v>
      </c>
      <c r="CT912" s="3">
        <v>9.86</v>
      </c>
      <c r="CU912">
        <v>16.439999999999998</v>
      </c>
      <c r="DL912" s="3">
        <v>14.43</v>
      </c>
      <c r="DM912">
        <v>3.04</v>
      </c>
    </row>
    <row r="913" spans="72:117" x14ac:dyDescent="0.25">
      <c r="BT913" s="3">
        <v>41.8</v>
      </c>
      <c r="BU913">
        <v>5.1470000000000002</v>
      </c>
      <c r="BY913" s="3">
        <v>14.48</v>
      </c>
      <c r="BZ913">
        <v>1.98</v>
      </c>
      <c r="CB913" s="9">
        <v>23.77</v>
      </c>
      <c r="CC913">
        <v>5.4180000000000001</v>
      </c>
      <c r="CQ913" s="3">
        <v>9.8699999999999992</v>
      </c>
      <c r="CR913">
        <v>7.7799999999999994</v>
      </c>
      <c r="CT913" s="3">
        <v>9.8699999999999992</v>
      </c>
      <c r="CU913">
        <v>7.7799999999999994</v>
      </c>
      <c r="DL913" s="3">
        <v>14.44</v>
      </c>
      <c r="DM913">
        <v>2.13</v>
      </c>
    </row>
    <row r="914" spans="72:117" x14ac:dyDescent="0.25">
      <c r="BT914" s="3">
        <v>41.81</v>
      </c>
      <c r="BU914">
        <v>2.016</v>
      </c>
      <c r="BY914" s="3">
        <v>14.49</v>
      </c>
      <c r="BZ914">
        <v>8.8819999999999997</v>
      </c>
      <c r="CB914" s="9">
        <v>23.78</v>
      </c>
      <c r="CC914">
        <v>5.6069999999999993</v>
      </c>
      <c r="CQ914" s="3">
        <v>9.8800000000000008</v>
      </c>
      <c r="CR914">
        <v>15.101000000000001</v>
      </c>
      <c r="CT914" s="3">
        <v>9.8800000000000008</v>
      </c>
      <c r="CU914">
        <v>15.101000000000001</v>
      </c>
      <c r="DL914" s="3">
        <v>14.45</v>
      </c>
      <c r="DM914">
        <v>4.7069999999999999</v>
      </c>
    </row>
    <row r="915" spans="72:117" x14ac:dyDescent="0.25">
      <c r="BT915" s="3">
        <v>41.83</v>
      </c>
      <c r="BU915">
        <v>2.75</v>
      </c>
      <c r="BY915" s="3">
        <v>14.51</v>
      </c>
      <c r="BZ915">
        <v>3.24</v>
      </c>
      <c r="CB915" s="9">
        <v>23.79</v>
      </c>
      <c r="CC915">
        <v>8.2540000000000013</v>
      </c>
      <c r="CQ915" s="3">
        <v>9.89</v>
      </c>
      <c r="CR915">
        <v>8.34</v>
      </c>
      <c r="CT915" s="3">
        <v>9.89</v>
      </c>
      <c r="CU915">
        <v>8.34</v>
      </c>
      <c r="DL915" s="3">
        <v>14.47</v>
      </c>
      <c r="DM915">
        <v>2.88</v>
      </c>
    </row>
    <row r="916" spans="72:117" x14ac:dyDescent="0.25">
      <c r="BT916" s="3">
        <v>41.84</v>
      </c>
      <c r="BU916">
        <v>1.431</v>
      </c>
      <c r="BY916" s="3">
        <v>14.54</v>
      </c>
      <c r="BZ916">
        <v>1.1100000000000001</v>
      </c>
      <c r="CB916" s="9">
        <v>23.8</v>
      </c>
      <c r="CC916">
        <v>3.4020000000000001</v>
      </c>
      <c r="CQ916" s="3">
        <v>9.9</v>
      </c>
      <c r="CR916">
        <v>18.000999999999998</v>
      </c>
      <c r="CT916" s="3">
        <v>9.9</v>
      </c>
      <c r="CU916">
        <v>18.000999999999998</v>
      </c>
      <c r="DL916" s="3">
        <v>14.48</v>
      </c>
      <c r="DM916">
        <v>1.98</v>
      </c>
    </row>
    <row r="917" spans="72:117" x14ac:dyDescent="0.25">
      <c r="BT917" s="3">
        <v>41.86</v>
      </c>
      <c r="BU917">
        <v>2.5920000000000001</v>
      </c>
      <c r="BY917" s="3">
        <v>14.56</v>
      </c>
      <c r="BZ917">
        <v>4.4909999999999997</v>
      </c>
      <c r="CB917" s="9">
        <v>23.82</v>
      </c>
      <c r="CC917">
        <v>2.5379999999999998</v>
      </c>
      <c r="CQ917" s="3">
        <v>9.91</v>
      </c>
      <c r="CR917">
        <v>10.749999999999998</v>
      </c>
      <c r="CT917" s="3">
        <v>9.91</v>
      </c>
      <c r="CU917">
        <v>10.749999999999998</v>
      </c>
      <c r="DL917" s="3">
        <v>14.49</v>
      </c>
      <c r="DM917">
        <v>8.8819999999999997</v>
      </c>
    </row>
    <row r="918" spans="72:117" x14ac:dyDescent="0.25">
      <c r="BT918" s="3">
        <v>41.88</v>
      </c>
      <c r="BU918">
        <v>4.4550000000000001</v>
      </c>
      <c r="BY918" s="3">
        <v>14.59</v>
      </c>
      <c r="BZ918">
        <v>4.9669999999999996</v>
      </c>
      <c r="CB918" s="9">
        <v>23.83</v>
      </c>
      <c r="CC918">
        <v>5.1209999999999996</v>
      </c>
      <c r="CQ918" s="3">
        <v>9.92</v>
      </c>
      <c r="CR918">
        <v>16.558</v>
      </c>
      <c r="CT918" s="3">
        <v>9.92</v>
      </c>
      <c r="CU918">
        <v>16.558</v>
      </c>
      <c r="DL918" s="3">
        <v>14.51</v>
      </c>
      <c r="DM918">
        <v>3.24</v>
      </c>
    </row>
    <row r="919" spans="72:117" x14ac:dyDescent="0.25">
      <c r="BT919" s="3">
        <v>41.9</v>
      </c>
      <c r="BU919">
        <v>4.99</v>
      </c>
      <c r="BY919" s="3">
        <v>14.61</v>
      </c>
      <c r="BZ919">
        <v>1.5660000000000001</v>
      </c>
      <c r="CB919" s="9">
        <v>23.85</v>
      </c>
      <c r="CC919">
        <v>3.7919999999999998</v>
      </c>
      <c r="CQ919" s="3">
        <v>9.93</v>
      </c>
      <c r="CR919">
        <v>3.98</v>
      </c>
      <c r="CT919" s="3">
        <v>9.93</v>
      </c>
      <c r="CU919">
        <v>3.98</v>
      </c>
      <c r="DL919" s="3">
        <v>14.54</v>
      </c>
      <c r="DM919">
        <v>1.1100000000000001</v>
      </c>
    </row>
    <row r="920" spans="72:117" x14ac:dyDescent="0.25">
      <c r="BT920" s="3">
        <v>41.91</v>
      </c>
      <c r="BU920">
        <v>3.5369999999999999</v>
      </c>
      <c r="BY920" s="3">
        <v>14.62</v>
      </c>
      <c r="BZ920">
        <v>2.3130000000000002</v>
      </c>
      <c r="CB920" s="9">
        <v>23.86</v>
      </c>
      <c r="CC920">
        <v>1.764</v>
      </c>
      <c r="CQ920" s="3">
        <v>9.94</v>
      </c>
      <c r="CR920">
        <v>9.17</v>
      </c>
      <c r="CT920" s="3">
        <v>9.94</v>
      </c>
      <c r="CU920">
        <v>9.17</v>
      </c>
      <c r="DL920" s="3">
        <v>14.56</v>
      </c>
      <c r="DM920">
        <v>4.4909999999999997</v>
      </c>
    </row>
    <row r="921" spans="72:117" x14ac:dyDescent="0.25">
      <c r="BT921" s="3">
        <v>41.92</v>
      </c>
      <c r="BU921">
        <v>4.2480000000000002</v>
      </c>
      <c r="BY921" s="3">
        <v>14.65</v>
      </c>
      <c r="BZ921">
        <v>2.12</v>
      </c>
      <c r="CB921" s="9">
        <v>23.88</v>
      </c>
      <c r="CC921">
        <v>6.1209999999999996</v>
      </c>
      <c r="CQ921" s="3">
        <v>9.9499999999999993</v>
      </c>
      <c r="CR921">
        <v>9.5100000000000016</v>
      </c>
      <c r="CT921" s="3">
        <v>9.9499999999999993</v>
      </c>
      <c r="CU921">
        <v>9.5100000000000016</v>
      </c>
      <c r="DL921" s="3">
        <v>14.59</v>
      </c>
      <c r="DM921">
        <v>4.9669999999999996</v>
      </c>
    </row>
    <row r="922" spans="72:117" x14ac:dyDescent="0.25">
      <c r="BT922" s="3">
        <v>41.93</v>
      </c>
      <c r="BU922">
        <v>1.8540000000000001</v>
      </c>
      <c r="BY922" s="3">
        <v>14.67</v>
      </c>
      <c r="BZ922">
        <v>4.266</v>
      </c>
      <c r="CB922" s="9">
        <v>23.89</v>
      </c>
      <c r="CC922">
        <v>2.9969999999999999</v>
      </c>
      <c r="CQ922" s="3">
        <v>9.9600000000000009</v>
      </c>
      <c r="CR922">
        <v>7.9049999999999994</v>
      </c>
      <c r="CT922" s="3">
        <v>9.9600000000000009</v>
      </c>
      <c r="CU922">
        <v>7.9049999999999994</v>
      </c>
      <c r="DL922" s="3">
        <v>14.61</v>
      </c>
      <c r="DM922">
        <v>1.5660000000000001</v>
      </c>
    </row>
    <row r="923" spans="72:117" x14ac:dyDescent="0.25">
      <c r="BT923" s="3">
        <v>41.94</v>
      </c>
      <c r="BU923">
        <v>1.76</v>
      </c>
      <c r="BY923" s="3">
        <v>14.69</v>
      </c>
      <c r="BZ923">
        <v>4.05</v>
      </c>
      <c r="CB923" s="9">
        <v>23.9</v>
      </c>
      <c r="CC923">
        <v>3.97</v>
      </c>
      <c r="CQ923" s="3">
        <v>9.9700000000000006</v>
      </c>
      <c r="CR923">
        <v>5.5</v>
      </c>
      <c r="CT923" s="3">
        <v>9.9700000000000006</v>
      </c>
      <c r="CU923">
        <v>5.5</v>
      </c>
      <c r="DL923" s="3">
        <v>14.62</v>
      </c>
      <c r="DM923">
        <v>2.3130000000000002</v>
      </c>
    </row>
    <row r="924" spans="72:117" x14ac:dyDescent="0.25">
      <c r="BT924" s="3">
        <v>41.95</v>
      </c>
      <c r="BU924">
        <v>3.8</v>
      </c>
      <c r="BY924" s="3">
        <v>14.71</v>
      </c>
      <c r="BZ924">
        <v>1.27</v>
      </c>
      <c r="CB924" s="9">
        <v>23.91</v>
      </c>
      <c r="CC924">
        <v>5.8109999999999999</v>
      </c>
      <c r="CQ924" s="3">
        <v>9.98</v>
      </c>
      <c r="CR924">
        <v>8.35</v>
      </c>
      <c r="CT924" s="3">
        <v>9.98</v>
      </c>
      <c r="CU924">
        <v>8.35</v>
      </c>
      <c r="DL924" s="3">
        <v>14.65</v>
      </c>
      <c r="DM924">
        <v>2.12</v>
      </c>
    </row>
    <row r="925" spans="72:117" x14ac:dyDescent="0.25">
      <c r="BT925" s="3">
        <v>41.98</v>
      </c>
      <c r="BU925">
        <v>6.5969999999999906</v>
      </c>
      <c r="BY925" s="3">
        <v>14.73</v>
      </c>
      <c r="BZ925">
        <v>2.35</v>
      </c>
      <c r="CB925" s="9">
        <v>23.93</v>
      </c>
      <c r="CC925">
        <v>7.742</v>
      </c>
      <c r="CQ925" s="3">
        <v>9.99</v>
      </c>
      <c r="CR925">
        <v>2.2709999999999999</v>
      </c>
      <c r="CT925" s="3">
        <v>9.99</v>
      </c>
      <c r="CU925">
        <v>2.2709999999999999</v>
      </c>
      <c r="DL925" s="3">
        <v>14.67</v>
      </c>
      <c r="DM925">
        <v>4.266</v>
      </c>
    </row>
    <row r="926" spans="72:117" x14ac:dyDescent="0.25">
      <c r="BT926" s="3">
        <v>42.01</v>
      </c>
      <c r="BU926">
        <v>9.0859999999999896</v>
      </c>
      <c r="BY926" s="3">
        <v>14.74</v>
      </c>
      <c r="BZ926">
        <v>2.5920000000000001</v>
      </c>
      <c r="CB926" s="9">
        <v>23.94</v>
      </c>
      <c r="CC926">
        <v>1.0529999999999999</v>
      </c>
      <c r="CQ926" s="3">
        <v>10</v>
      </c>
      <c r="CR926">
        <v>10.719999999999999</v>
      </c>
      <c r="CT926" s="3">
        <v>10</v>
      </c>
      <c r="CU926">
        <v>10.719999999999999</v>
      </c>
      <c r="DL926" s="3">
        <v>14.69</v>
      </c>
      <c r="DM926">
        <v>4.05</v>
      </c>
    </row>
    <row r="927" spans="72:117" x14ac:dyDescent="0.25">
      <c r="BT927" s="3">
        <v>42.02</v>
      </c>
      <c r="BU927">
        <v>8.7299999999999898</v>
      </c>
      <c r="BY927" s="3">
        <v>14.76</v>
      </c>
      <c r="BZ927">
        <v>5.835</v>
      </c>
      <c r="CB927" s="9">
        <v>23.95</v>
      </c>
      <c r="CC927">
        <v>2.8919999999999999</v>
      </c>
      <c r="CQ927" s="3">
        <v>10.01</v>
      </c>
      <c r="CR927">
        <v>3.6900000000000004</v>
      </c>
      <c r="CT927" s="3">
        <v>10.01</v>
      </c>
      <c r="CU927">
        <v>3.6900000000000004</v>
      </c>
      <c r="DL927" s="3">
        <v>14.71</v>
      </c>
      <c r="DM927">
        <v>1.27</v>
      </c>
    </row>
    <row r="928" spans="72:117" x14ac:dyDescent="0.25">
      <c r="BT928" s="3">
        <v>42.05</v>
      </c>
      <c r="BU928">
        <v>5.2439999999999998</v>
      </c>
      <c r="BY928" s="3">
        <v>14.78</v>
      </c>
      <c r="BZ928">
        <v>3.7889999999999899</v>
      </c>
      <c r="CB928" s="9">
        <v>23.98</v>
      </c>
      <c r="CC928">
        <v>5.5270000000000001</v>
      </c>
      <c r="CQ928" s="3">
        <v>10.02</v>
      </c>
      <c r="CR928">
        <v>12.5</v>
      </c>
      <c r="CT928" s="3">
        <v>10.02</v>
      </c>
      <c r="CU928">
        <v>12.5</v>
      </c>
      <c r="DL928" s="3">
        <v>14.73</v>
      </c>
      <c r="DM928">
        <v>2.35</v>
      </c>
    </row>
    <row r="929" spans="72:117" x14ac:dyDescent="0.25">
      <c r="BT929" s="3">
        <v>42.06</v>
      </c>
      <c r="BU929">
        <v>3.0549999999999997</v>
      </c>
      <c r="BY929" s="3">
        <v>14.79</v>
      </c>
      <c r="BZ929">
        <v>7.2430000000000003</v>
      </c>
      <c r="CB929" s="9">
        <v>23.99</v>
      </c>
      <c r="CC929">
        <v>2.2600000000000002</v>
      </c>
      <c r="CQ929" s="3">
        <v>10.029999999999999</v>
      </c>
      <c r="CR929">
        <v>13.814</v>
      </c>
      <c r="CT929" s="3">
        <v>10.029999999999999</v>
      </c>
      <c r="CU929">
        <v>13.814</v>
      </c>
      <c r="DL929" s="3">
        <v>14.74</v>
      </c>
      <c r="DM929">
        <v>2.5920000000000001</v>
      </c>
    </row>
    <row r="930" spans="72:117" x14ac:dyDescent="0.25">
      <c r="BT930" s="3">
        <v>42.09</v>
      </c>
      <c r="BU930">
        <v>2.6</v>
      </c>
      <c r="BY930" s="3">
        <v>14.8</v>
      </c>
      <c r="BZ930">
        <v>5.39</v>
      </c>
      <c r="CB930" s="9">
        <v>24</v>
      </c>
      <c r="CC930">
        <v>5.2140000000000004</v>
      </c>
      <c r="CQ930" s="3">
        <v>10.039999999999999</v>
      </c>
      <c r="CR930">
        <v>3.7800000000000002</v>
      </c>
      <c r="CT930" s="3">
        <v>10.039999999999999</v>
      </c>
      <c r="CU930">
        <v>3.7800000000000002</v>
      </c>
      <c r="DL930" s="3">
        <v>14.76</v>
      </c>
      <c r="DM930">
        <v>5.835</v>
      </c>
    </row>
    <row r="931" spans="72:117" x14ac:dyDescent="0.25">
      <c r="BT931" s="3">
        <v>42.11</v>
      </c>
      <c r="BU931">
        <v>2.04</v>
      </c>
      <c r="BY931" s="3">
        <v>14.81</v>
      </c>
      <c r="BZ931">
        <v>3.7170000000000001</v>
      </c>
      <c r="CB931" s="9">
        <v>24.02</v>
      </c>
      <c r="CC931">
        <v>1.68</v>
      </c>
      <c r="CQ931" s="3">
        <v>10.050000000000001</v>
      </c>
      <c r="CR931">
        <v>4.37</v>
      </c>
      <c r="CT931" s="3">
        <v>10.050000000000001</v>
      </c>
      <c r="CU931">
        <v>4.37</v>
      </c>
      <c r="DL931" s="3">
        <v>14.78</v>
      </c>
      <c r="DM931">
        <v>3.7889999999999899</v>
      </c>
    </row>
    <row r="932" spans="72:117" x14ac:dyDescent="0.25">
      <c r="BT932" s="3">
        <v>42.12</v>
      </c>
      <c r="BU932">
        <v>5.7059999999999995</v>
      </c>
      <c r="BY932" s="3">
        <v>14.82</v>
      </c>
      <c r="BZ932">
        <v>5.22</v>
      </c>
      <c r="CB932" s="9">
        <v>24.03</v>
      </c>
      <c r="CC932">
        <v>6.8919999999999995</v>
      </c>
      <c r="CQ932" s="3">
        <v>10.06</v>
      </c>
      <c r="CR932">
        <v>2</v>
      </c>
      <c r="CT932" s="3">
        <v>10.06</v>
      </c>
      <c r="CU932">
        <v>2</v>
      </c>
      <c r="DL932" s="3">
        <v>14.79</v>
      </c>
      <c r="DM932">
        <v>7.2430000000000003</v>
      </c>
    </row>
    <row r="933" spans="72:117" x14ac:dyDescent="0.25">
      <c r="BT933" s="3">
        <v>42.13</v>
      </c>
      <c r="BU933">
        <v>2.7</v>
      </c>
      <c r="BY933" s="3">
        <v>14.86</v>
      </c>
      <c r="BZ933">
        <v>7.52</v>
      </c>
      <c r="CB933" s="9">
        <v>24.04</v>
      </c>
      <c r="CC933">
        <v>7.0350000000000001</v>
      </c>
      <c r="CQ933" s="3">
        <v>10.07</v>
      </c>
      <c r="CR933">
        <v>4.4499999999999993</v>
      </c>
      <c r="CT933" s="3">
        <v>10.07</v>
      </c>
      <c r="CU933">
        <v>4.4499999999999993</v>
      </c>
      <c r="DL933" s="3">
        <v>14.8</v>
      </c>
      <c r="DM933">
        <v>5.39</v>
      </c>
    </row>
    <row r="934" spans="72:117" x14ac:dyDescent="0.25">
      <c r="BT934" s="3">
        <v>42.14</v>
      </c>
      <c r="BU934">
        <v>9.5179999999999989</v>
      </c>
      <c r="BY934" s="3">
        <v>14.87</v>
      </c>
      <c r="BZ934">
        <v>10.028</v>
      </c>
      <c r="CB934" s="9">
        <v>24.05</v>
      </c>
      <c r="CC934">
        <v>5.0839999999999996</v>
      </c>
      <c r="CQ934" s="3">
        <v>10.08</v>
      </c>
      <c r="CR934">
        <v>6.3109999999999999</v>
      </c>
      <c r="CT934" s="3">
        <v>10.08</v>
      </c>
      <c r="CU934">
        <v>6.3109999999999999</v>
      </c>
      <c r="DL934" s="3">
        <v>14.81</v>
      </c>
      <c r="DM934">
        <v>3.7170000000000001</v>
      </c>
    </row>
    <row r="935" spans="72:117" x14ac:dyDescent="0.25">
      <c r="BT935" s="3">
        <v>42.15</v>
      </c>
      <c r="BU935">
        <v>4.97</v>
      </c>
      <c r="BY935" s="3">
        <v>14.92</v>
      </c>
      <c r="BZ935">
        <v>2.5739999999999998</v>
      </c>
      <c r="CB935" s="9">
        <v>24.07</v>
      </c>
      <c r="CC935">
        <v>6.8810000000000002</v>
      </c>
      <c r="CQ935" s="3">
        <v>10.09</v>
      </c>
      <c r="CR935">
        <v>12.39</v>
      </c>
      <c r="CT935" s="3">
        <v>10.09</v>
      </c>
      <c r="CU935">
        <v>12.39</v>
      </c>
      <c r="DL935" s="3">
        <v>14.82</v>
      </c>
      <c r="DM935">
        <v>5.22</v>
      </c>
    </row>
    <row r="936" spans="72:117" x14ac:dyDescent="0.25">
      <c r="BT936" s="3">
        <v>42.16</v>
      </c>
      <c r="BU936">
        <v>2.3199999999999998</v>
      </c>
      <c r="BY936" s="3">
        <v>14.93</v>
      </c>
      <c r="BZ936">
        <v>4.0979999999999999</v>
      </c>
      <c r="CB936" s="9">
        <v>24.1</v>
      </c>
      <c r="CC936">
        <v>5.2200000000000006</v>
      </c>
      <c r="CQ936" s="3">
        <v>10.1</v>
      </c>
      <c r="CR936">
        <v>4.13</v>
      </c>
      <c r="CT936" s="3">
        <v>10.1</v>
      </c>
      <c r="CU936">
        <v>4.13</v>
      </c>
      <c r="DL936" s="3">
        <v>14.86</v>
      </c>
      <c r="DM936">
        <v>7.52</v>
      </c>
    </row>
    <row r="937" spans="72:117" x14ac:dyDescent="0.25">
      <c r="BT937" s="3">
        <v>42.17</v>
      </c>
      <c r="BU937">
        <v>3.0329999999999999</v>
      </c>
      <c r="BY937" s="3">
        <v>14.95</v>
      </c>
      <c r="BZ937">
        <v>3.3119999999999998</v>
      </c>
      <c r="CB937" s="9">
        <v>24.11</v>
      </c>
      <c r="CC937">
        <v>2.53799999999999</v>
      </c>
      <c r="CQ937" s="3">
        <v>10.11</v>
      </c>
      <c r="CR937">
        <v>2.4500000000000002</v>
      </c>
      <c r="CT937" s="3">
        <v>10.11</v>
      </c>
      <c r="CU937">
        <v>2.4500000000000002</v>
      </c>
      <c r="DL937" s="3">
        <v>14.87</v>
      </c>
      <c r="DM937">
        <v>10.028</v>
      </c>
    </row>
    <row r="938" spans="72:117" x14ac:dyDescent="0.25">
      <c r="BT938" s="3">
        <v>42.18</v>
      </c>
      <c r="BU938">
        <v>4.2130000000000001</v>
      </c>
      <c r="BY938" s="3">
        <v>14.96</v>
      </c>
      <c r="BZ938">
        <v>3.9149999999999903</v>
      </c>
      <c r="CB938" s="9">
        <v>24.12</v>
      </c>
      <c r="CC938">
        <v>0.91</v>
      </c>
      <c r="CQ938" s="3">
        <v>10.119999999999999</v>
      </c>
      <c r="CR938">
        <v>7.33</v>
      </c>
      <c r="CT938" s="3">
        <v>10.119999999999999</v>
      </c>
      <c r="CU938">
        <v>7.33</v>
      </c>
      <c r="DL938" s="3">
        <v>14.92</v>
      </c>
      <c r="DM938">
        <v>2.5739999999999998</v>
      </c>
    </row>
    <row r="939" spans="72:117" x14ac:dyDescent="0.25">
      <c r="BT939" s="3">
        <v>42.19</v>
      </c>
      <c r="BU939">
        <v>1.91</v>
      </c>
      <c r="BY939" s="3">
        <v>14.97</v>
      </c>
      <c r="BZ939">
        <v>8.43</v>
      </c>
      <c r="CB939" s="9">
        <v>24.13</v>
      </c>
      <c r="CC939">
        <v>2.78</v>
      </c>
      <c r="CQ939" s="3">
        <v>10.130000000000001</v>
      </c>
      <c r="CR939">
        <v>15.315999999999999</v>
      </c>
      <c r="CT939" s="3">
        <v>10.130000000000001</v>
      </c>
      <c r="CU939">
        <v>15.315999999999999</v>
      </c>
      <c r="DL939" s="3">
        <v>14.93</v>
      </c>
      <c r="DM939">
        <v>4.0979999999999999</v>
      </c>
    </row>
    <row r="940" spans="72:117" x14ac:dyDescent="0.25">
      <c r="BT940" s="3">
        <v>42.22</v>
      </c>
      <c r="BU940">
        <v>1.27</v>
      </c>
      <c r="BY940" s="3">
        <v>14.98</v>
      </c>
      <c r="BZ940">
        <v>0.72899999999999998</v>
      </c>
      <c r="CB940" s="9">
        <v>24.15</v>
      </c>
      <c r="CC940">
        <v>1.431</v>
      </c>
      <c r="CQ940" s="3">
        <v>10.14</v>
      </c>
      <c r="CR940">
        <v>7.3269999999999893</v>
      </c>
      <c r="CT940" s="3">
        <v>10.14</v>
      </c>
      <c r="CU940">
        <v>7.3269999999999893</v>
      </c>
      <c r="DL940" s="3">
        <v>14.95</v>
      </c>
      <c r="DM940">
        <v>3.3119999999999998</v>
      </c>
    </row>
    <row r="941" spans="72:117" x14ac:dyDescent="0.25">
      <c r="BT941" s="3">
        <v>42.23</v>
      </c>
      <c r="BU941">
        <v>3.79</v>
      </c>
      <c r="BY941" s="3">
        <v>15.03</v>
      </c>
      <c r="BZ941">
        <v>2.6909999999999998</v>
      </c>
      <c r="CB941" s="9">
        <v>24.16</v>
      </c>
      <c r="CC941">
        <v>2.6819999999999999</v>
      </c>
      <c r="CQ941" s="3">
        <v>10.15</v>
      </c>
      <c r="CR941">
        <v>7.08</v>
      </c>
      <c r="CT941" s="3">
        <v>10.15</v>
      </c>
      <c r="CU941">
        <v>7.08</v>
      </c>
      <c r="DL941" s="3">
        <v>14.96</v>
      </c>
      <c r="DM941">
        <v>3.9149999999999903</v>
      </c>
    </row>
    <row r="942" spans="72:117" x14ac:dyDescent="0.25">
      <c r="BT942" s="3">
        <v>42.24</v>
      </c>
      <c r="BU942">
        <v>2.7</v>
      </c>
      <c r="BY942" s="3">
        <v>15.05</v>
      </c>
      <c r="BZ942">
        <v>2.69</v>
      </c>
      <c r="CB942" s="9">
        <v>24.18</v>
      </c>
      <c r="CC942">
        <v>2.5920000000000001</v>
      </c>
      <c r="CQ942" s="3">
        <v>10.16</v>
      </c>
      <c r="CR942">
        <v>3.16</v>
      </c>
      <c r="CT942" s="3">
        <v>10.16</v>
      </c>
      <c r="CU942">
        <v>3.16</v>
      </c>
      <c r="DL942" s="3">
        <v>14.97</v>
      </c>
      <c r="DM942">
        <v>8.43</v>
      </c>
    </row>
    <row r="943" spans="72:117" x14ac:dyDescent="0.25">
      <c r="BT943" s="3">
        <v>42.25</v>
      </c>
      <c r="BU943">
        <v>5.83</v>
      </c>
      <c r="BY943" s="3">
        <v>15.06</v>
      </c>
      <c r="BZ943">
        <v>0.60299999999999998</v>
      </c>
      <c r="CB943" s="9">
        <v>24.19</v>
      </c>
      <c r="CC943">
        <v>1.98</v>
      </c>
      <c r="CQ943" s="3">
        <v>10.17</v>
      </c>
      <c r="CR943">
        <v>11.33</v>
      </c>
      <c r="CT943" s="3">
        <v>10.17</v>
      </c>
      <c r="CU943">
        <v>11.33</v>
      </c>
      <c r="DL943" s="3">
        <v>14.98</v>
      </c>
      <c r="DM943">
        <v>0.72899999999999998</v>
      </c>
    </row>
    <row r="944" spans="72:117" x14ac:dyDescent="0.25">
      <c r="BT944" s="3">
        <v>42.26</v>
      </c>
      <c r="BU944">
        <v>1.575</v>
      </c>
      <c r="BY944" s="3">
        <v>15.07</v>
      </c>
      <c r="BZ944">
        <v>8.1210000000000004</v>
      </c>
      <c r="CB944" s="9">
        <v>24.21</v>
      </c>
      <c r="CC944">
        <v>0.94499999999999995</v>
      </c>
      <c r="CQ944" s="3">
        <v>10.18</v>
      </c>
      <c r="CR944">
        <v>13.760000000000002</v>
      </c>
      <c r="CT944" s="3">
        <v>10.18</v>
      </c>
      <c r="CU944">
        <v>13.760000000000002</v>
      </c>
      <c r="DL944" s="3">
        <v>15.03</v>
      </c>
      <c r="DM944">
        <v>2.6909999999999998</v>
      </c>
    </row>
    <row r="945" spans="72:117" x14ac:dyDescent="0.25">
      <c r="BT945" s="3">
        <v>42.27</v>
      </c>
      <c r="BU945">
        <v>3.47</v>
      </c>
      <c r="BY945" s="3">
        <v>15.08</v>
      </c>
      <c r="BZ945">
        <v>1.845</v>
      </c>
      <c r="CB945" s="9">
        <v>24.25</v>
      </c>
      <c r="CC945">
        <v>0.54</v>
      </c>
      <c r="CQ945" s="3">
        <v>10.19</v>
      </c>
      <c r="CR945">
        <v>9.2200000000000006</v>
      </c>
      <c r="CT945" s="3">
        <v>10.19</v>
      </c>
      <c r="CU945">
        <v>9.2200000000000006</v>
      </c>
      <c r="DL945" s="3">
        <v>15.05</v>
      </c>
      <c r="DM945">
        <v>2.69</v>
      </c>
    </row>
    <row r="946" spans="72:117" x14ac:dyDescent="0.25">
      <c r="BT946" s="3">
        <v>42.28</v>
      </c>
      <c r="BU946">
        <v>3.2490000000000001</v>
      </c>
      <c r="BY946" s="3">
        <v>15.09</v>
      </c>
      <c r="BZ946">
        <v>8.6349999999999998</v>
      </c>
      <c r="CB946" s="9">
        <v>24.27</v>
      </c>
      <c r="CC946">
        <v>2.4300000000000002</v>
      </c>
      <c r="CQ946" s="3">
        <v>10.210000000000001</v>
      </c>
      <c r="CR946">
        <v>5.0999999999999996</v>
      </c>
      <c r="CT946" s="3">
        <v>10.210000000000001</v>
      </c>
      <c r="CU946">
        <v>5.0999999999999996</v>
      </c>
      <c r="DL946" s="3">
        <v>15.06</v>
      </c>
      <c r="DM946">
        <v>0.60299999999999998</v>
      </c>
    </row>
    <row r="947" spans="72:117" x14ac:dyDescent="0.25">
      <c r="BT947" s="3">
        <v>42.29</v>
      </c>
      <c r="BU947">
        <v>2.35</v>
      </c>
      <c r="BY947" s="3">
        <v>15.11</v>
      </c>
      <c r="BZ947">
        <v>7.0990000000000002</v>
      </c>
      <c r="CB947" s="9">
        <v>24.28</v>
      </c>
      <c r="CC947">
        <v>4.0679999999999996</v>
      </c>
      <c r="CQ947" s="3">
        <v>10.220000000000001</v>
      </c>
      <c r="CR947">
        <v>7.2799999999999994</v>
      </c>
      <c r="CT947" s="3">
        <v>10.220000000000001</v>
      </c>
      <c r="CU947">
        <v>7.2799999999999994</v>
      </c>
      <c r="DL947" s="3">
        <v>15.07</v>
      </c>
      <c r="DM947">
        <v>8.1210000000000004</v>
      </c>
    </row>
    <row r="948" spans="72:117" x14ac:dyDescent="0.25">
      <c r="BT948" s="3">
        <v>42.31</v>
      </c>
      <c r="BU948">
        <v>10.424000000000001</v>
      </c>
      <c r="BY948" s="3">
        <v>15.12</v>
      </c>
      <c r="BZ948">
        <v>1.107</v>
      </c>
      <c r="CB948" s="9">
        <v>24.29</v>
      </c>
      <c r="CC948">
        <v>4.1219999999999999</v>
      </c>
      <c r="CQ948" s="3">
        <v>10.23</v>
      </c>
      <c r="CR948">
        <v>2.38</v>
      </c>
      <c r="CT948" s="3">
        <v>10.23</v>
      </c>
      <c r="CU948">
        <v>2.38</v>
      </c>
      <c r="DL948" s="3">
        <v>15.08</v>
      </c>
      <c r="DM948">
        <v>1.845</v>
      </c>
    </row>
    <row r="949" spans="72:117" x14ac:dyDescent="0.25">
      <c r="BT949" s="3">
        <v>42.32</v>
      </c>
      <c r="BU949">
        <v>7.6950000000000003</v>
      </c>
      <c r="BY949" s="3">
        <v>15.14</v>
      </c>
      <c r="BZ949">
        <v>2.16</v>
      </c>
      <c r="CB949" s="9">
        <v>24.3</v>
      </c>
      <c r="CC949">
        <v>3.5659999999999998</v>
      </c>
      <c r="CQ949" s="3">
        <v>10.24</v>
      </c>
      <c r="CR949">
        <v>8.41</v>
      </c>
      <c r="CT949" s="3">
        <v>10.24</v>
      </c>
      <c r="CU949">
        <v>8.41</v>
      </c>
      <c r="DL949" s="3">
        <v>15.09</v>
      </c>
      <c r="DM949">
        <v>8.6349999999999998</v>
      </c>
    </row>
    <row r="950" spans="72:117" x14ac:dyDescent="0.25">
      <c r="BT950" s="3">
        <v>42.33</v>
      </c>
      <c r="BU950">
        <v>3.33</v>
      </c>
      <c r="BY950" s="3">
        <v>15.15</v>
      </c>
      <c r="BZ950">
        <v>6.9839999999999893</v>
      </c>
      <c r="CB950" s="9">
        <v>24.31</v>
      </c>
      <c r="CC950">
        <v>1.476</v>
      </c>
      <c r="CQ950" s="3">
        <v>10.25</v>
      </c>
      <c r="CR950">
        <v>7.85</v>
      </c>
      <c r="CT950" s="3">
        <v>10.25</v>
      </c>
      <c r="CU950">
        <v>7.85</v>
      </c>
      <c r="DL950" s="3">
        <v>15.11</v>
      </c>
      <c r="DM950">
        <v>7.0990000000000002</v>
      </c>
    </row>
    <row r="951" spans="72:117" x14ac:dyDescent="0.25">
      <c r="BT951" s="3">
        <v>42.34</v>
      </c>
      <c r="BU951">
        <v>1.69</v>
      </c>
      <c r="BY951" s="3">
        <v>15.16</v>
      </c>
      <c r="BZ951">
        <v>3.96</v>
      </c>
      <c r="CB951" s="9">
        <v>24.35</v>
      </c>
      <c r="CC951">
        <v>1.5569999999999999</v>
      </c>
      <c r="CQ951" s="3">
        <v>10.26</v>
      </c>
      <c r="CR951">
        <v>8.2750000000000004</v>
      </c>
      <c r="CT951" s="3">
        <v>10.26</v>
      </c>
      <c r="CU951">
        <v>8.2750000000000004</v>
      </c>
      <c r="DL951" s="3">
        <v>15.12</v>
      </c>
      <c r="DM951">
        <v>1.107</v>
      </c>
    </row>
    <row r="952" spans="72:117" x14ac:dyDescent="0.25">
      <c r="BT952" s="3">
        <v>42.35</v>
      </c>
      <c r="BU952">
        <v>1.6919999999999999</v>
      </c>
      <c r="BY952" s="3">
        <v>15.19</v>
      </c>
      <c r="BZ952">
        <v>8.5289999999999893</v>
      </c>
      <c r="CB952" s="9">
        <v>24.36</v>
      </c>
      <c r="CC952">
        <v>1.962</v>
      </c>
      <c r="CQ952" s="3">
        <v>10.27</v>
      </c>
      <c r="CR952">
        <v>7.1199999999999992</v>
      </c>
      <c r="CT952" s="3">
        <v>10.27</v>
      </c>
      <c r="CU952">
        <v>7.1199999999999992</v>
      </c>
      <c r="DL952" s="3">
        <v>15.14</v>
      </c>
      <c r="DM952">
        <v>2.16</v>
      </c>
    </row>
    <row r="953" spans="72:117" x14ac:dyDescent="0.25">
      <c r="BT953" s="3">
        <v>42.38</v>
      </c>
      <c r="BU953">
        <v>1.863</v>
      </c>
      <c r="BY953" s="3">
        <v>15.2</v>
      </c>
      <c r="BZ953">
        <v>3.6609999999999898</v>
      </c>
      <c r="CB953" s="9">
        <v>24.37</v>
      </c>
      <c r="CC953">
        <v>2.1</v>
      </c>
      <c r="CQ953" s="3">
        <v>10.29</v>
      </c>
      <c r="CR953">
        <v>11.370000000000001</v>
      </c>
      <c r="CT953" s="3">
        <v>10.29</v>
      </c>
      <c r="CU953">
        <v>11.370000000000001</v>
      </c>
      <c r="DL953" s="3">
        <v>15.15</v>
      </c>
      <c r="DM953">
        <v>6.9839999999999893</v>
      </c>
    </row>
    <row r="954" spans="72:117" x14ac:dyDescent="0.25">
      <c r="BT954" s="3">
        <v>42.39</v>
      </c>
      <c r="BU954">
        <v>2.133</v>
      </c>
      <c r="BY954" s="3">
        <v>15.21</v>
      </c>
      <c r="BZ954">
        <v>6.6690000000000005</v>
      </c>
      <c r="CB954" s="9">
        <v>24.38</v>
      </c>
      <c r="CC954">
        <v>2.673</v>
      </c>
      <c r="CQ954" s="3">
        <v>10.3</v>
      </c>
      <c r="CR954">
        <v>8.3640000000000008</v>
      </c>
      <c r="CT954" s="3">
        <v>10.3</v>
      </c>
      <c r="CU954">
        <v>8.3640000000000008</v>
      </c>
      <c r="DL954" s="3">
        <v>15.16</v>
      </c>
      <c r="DM954">
        <v>3.96</v>
      </c>
    </row>
    <row r="955" spans="72:117" x14ac:dyDescent="0.25">
      <c r="BT955" s="3">
        <v>42.4</v>
      </c>
      <c r="BU955">
        <v>6.375</v>
      </c>
      <c r="BY955" s="3">
        <v>15.22</v>
      </c>
      <c r="BZ955">
        <v>1.62</v>
      </c>
      <c r="CB955" s="9">
        <v>24.39</v>
      </c>
      <c r="CC955">
        <v>1.0349999999999999</v>
      </c>
      <c r="CQ955" s="3">
        <v>10.31</v>
      </c>
      <c r="CR955">
        <v>16.250000000000004</v>
      </c>
      <c r="CT955" s="3">
        <v>10.31</v>
      </c>
      <c r="CU955">
        <v>16.250000000000004</v>
      </c>
      <c r="DL955" s="3">
        <v>15.19</v>
      </c>
      <c r="DM955">
        <v>8.5289999999999893</v>
      </c>
    </row>
    <row r="956" spans="72:117" x14ac:dyDescent="0.25">
      <c r="BT956" s="3">
        <v>42.41</v>
      </c>
      <c r="BU956">
        <v>11.22</v>
      </c>
      <c r="BY956" s="3">
        <v>15.23</v>
      </c>
      <c r="BZ956">
        <v>5.8049999999999997</v>
      </c>
      <c r="CB956" s="9">
        <v>24.41</v>
      </c>
      <c r="CC956">
        <v>2.7269999999999999</v>
      </c>
      <c r="CQ956" s="3">
        <v>10.32</v>
      </c>
      <c r="CR956">
        <v>6.0979999999999999</v>
      </c>
      <c r="CT956" s="3">
        <v>10.32</v>
      </c>
      <c r="CU956">
        <v>6.0979999999999999</v>
      </c>
      <c r="DL956" s="3">
        <v>15.2</v>
      </c>
      <c r="DM956">
        <v>3.6609999999999898</v>
      </c>
    </row>
    <row r="957" spans="72:117" x14ac:dyDescent="0.25">
      <c r="BT957" s="3">
        <v>42.43</v>
      </c>
      <c r="BU957">
        <v>2.74</v>
      </c>
      <c r="BY957" s="3">
        <v>15.25</v>
      </c>
      <c r="BZ957">
        <v>2.2589999999999999</v>
      </c>
      <c r="CB957" s="9">
        <v>24.43</v>
      </c>
      <c r="CC957">
        <v>5.3029999999999999</v>
      </c>
      <c r="CQ957" s="3">
        <v>10.33</v>
      </c>
      <c r="CR957">
        <v>14.333</v>
      </c>
      <c r="CT957" s="3">
        <v>10.33</v>
      </c>
      <c r="CU957">
        <v>14.333</v>
      </c>
      <c r="DL957" s="3">
        <v>15.21</v>
      </c>
      <c r="DM957">
        <v>6.6690000000000005</v>
      </c>
    </row>
    <row r="958" spans="72:117" x14ac:dyDescent="0.25">
      <c r="BT958" s="3">
        <v>42.44</v>
      </c>
      <c r="BU958">
        <v>2.23</v>
      </c>
      <c r="BY958" s="3">
        <v>15.26</v>
      </c>
      <c r="BZ958">
        <v>3.339</v>
      </c>
      <c r="CB958" s="9">
        <v>24.44</v>
      </c>
      <c r="CC958">
        <v>4.87</v>
      </c>
      <c r="CQ958" s="3">
        <v>10.34</v>
      </c>
      <c r="CR958">
        <v>4.45</v>
      </c>
      <c r="CT958" s="3">
        <v>10.34</v>
      </c>
      <c r="CU958">
        <v>4.45</v>
      </c>
      <c r="DL958" s="3">
        <v>15.22</v>
      </c>
      <c r="DM958">
        <v>1.62</v>
      </c>
    </row>
    <row r="959" spans="72:117" x14ac:dyDescent="0.25">
      <c r="BT959" s="3">
        <v>42.46</v>
      </c>
      <c r="BU959">
        <v>3.6589999999999998</v>
      </c>
      <c r="BY959" s="3">
        <v>15.27</v>
      </c>
      <c r="BZ959">
        <v>2.907</v>
      </c>
      <c r="CB959" s="9">
        <v>24.45</v>
      </c>
      <c r="CC959">
        <v>3.0869999999999997</v>
      </c>
      <c r="CQ959" s="3">
        <v>10.35</v>
      </c>
      <c r="CR959">
        <v>15.342000000000002</v>
      </c>
      <c r="CT959" s="3">
        <v>10.35</v>
      </c>
      <c r="CU959">
        <v>15.342000000000002</v>
      </c>
      <c r="DL959" s="3">
        <v>15.23</v>
      </c>
      <c r="DM959">
        <v>5.8049999999999997</v>
      </c>
    </row>
    <row r="960" spans="72:117" x14ac:dyDescent="0.25">
      <c r="BT960" s="3">
        <v>42.47</v>
      </c>
      <c r="BU960">
        <v>9.2029999999999994</v>
      </c>
      <c r="BY960" s="3">
        <v>15.28</v>
      </c>
      <c r="BZ960">
        <v>3.5910000000000002</v>
      </c>
      <c r="CB960" s="9">
        <v>24.46</v>
      </c>
      <c r="CC960">
        <v>3.2589999999999999</v>
      </c>
      <c r="CQ960" s="3">
        <v>10.36</v>
      </c>
      <c r="CR960">
        <v>3.9870000000000001</v>
      </c>
      <c r="CT960" s="3">
        <v>10.36</v>
      </c>
      <c r="CU960">
        <v>3.9870000000000001</v>
      </c>
      <c r="DL960" s="3">
        <v>15.25</v>
      </c>
      <c r="DM960">
        <v>2.2589999999999999</v>
      </c>
    </row>
    <row r="961" spans="72:117" x14ac:dyDescent="0.25">
      <c r="BT961" s="3">
        <v>42.48</v>
      </c>
      <c r="BU961">
        <v>1.7909999999999999</v>
      </c>
      <c r="BY961" s="3">
        <v>15.3</v>
      </c>
      <c r="BZ961">
        <v>5.4809999999999999</v>
      </c>
      <c r="CB961" s="9">
        <v>24.47</v>
      </c>
      <c r="CC961">
        <v>3.9599999999999902</v>
      </c>
      <c r="CQ961" s="3">
        <v>10.37</v>
      </c>
      <c r="CR961">
        <v>13.064</v>
      </c>
      <c r="CT961" s="3">
        <v>10.37</v>
      </c>
      <c r="CU961">
        <v>13.064</v>
      </c>
      <c r="DL961" s="3">
        <v>15.26</v>
      </c>
      <c r="DM961">
        <v>3.339</v>
      </c>
    </row>
    <row r="962" spans="72:117" x14ac:dyDescent="0.25">
      <c r="BT962" s="3">
        <v>42.49</v>
      </c>
      <c r="BU962">
        <v>2.3850000000000002</v>
      </c>
      <c r="BY962" s="3">
        <v>15.31</v>
      </c>
      <c r="BZ962">
        <v>1.107</v>
      </c>
      <c r="CB962" s="9">
        <v>24.48</v>
      </c>
      <c r="CC962">
        <v>2.3940000000000001</v>
      </c>
      <c r="CQ962" s="3">
        <v>10.38</v>
      </c>
      <c r="CR962">
        <v>5.59</v>
      </c>
      <c r="CT962" s="3">
        <v>10.38</v>
      </c>
      <c r="CU962">
        <v>5.59</v>
      </c>
      <c r="DL962" s="3">
        <v>15.27</v>
      </c>
      <c r="DM962">
        <v>2.907</v>
      </c>
    </row>
    <row r="963" spans="72:117" x14ac:dyDescent="0.25">
      <c r="BT963" s="3">
        <v>42.5</v>
      </c>
      <c r="BU963">
        <v>7.1769999999999996</v>
      </c>
      <c r="BY963" s="3">
        <v>15.32</v>
      </c>
      <c r="BZ963">
        <v>3.7269999999999999</v>
      </c>
      <c r="CB963" s="9">
        <v>24.49</v>
      </c>
      <c r="CC963">
        <v>2.8530000000000002</v>
      </c>
      <c r="CQ963" s="3">
        <v>10.39</v>
      </c>
      <c r="CR963">
        <v>1.8</v>
      </c>
      <c r="CT963" s="3">
        <v>10.39</v>
      </c>
      <c r="CU963">
        <v>1.8</v>
      </c>
      <c r="DL963" s="3">
        <v>15.28</v>
      </c>
      <c r="DM963">
        <v>3.5910000000000002</v>
      </c>
    </row>
    <row r="964" spans="72:117" x14ac:dyDescent="0.25">
      <c r="BT964" s="3">
        <v>42.51</v>
      </c>
      <c r="BU964">
        <v>1.0349999999999999</v>
      </c>
      <c r="BY964" s="3">
        <v>15.33</v>
      </c>
      <c r="BZ964">
        <v>2.92</v>
      </c>
      <c r="CB964" s="9">
        <v>24.51</v>
      </c>
      <c r="CC964">
        <v>2.86</v>
      </c>
      <c r="CQ964" s="3">
        <v>10.4</v>
      </c>
      <c r="CR964">
        <v>3.9359999999999999</v>
      </c>
      <c r="CT964" s="3">
        <v>10.4</v>
      </c>
      <c r="CU964">
        <v>3.9359999999999999</v>
      </c>
      <c r="DL964" s="3">
        <v>15.3</v>
      </c>
      <c r="DM964">
        <v>5.4809999999999999</v>
      </c>
    </row>
    <row r="965" spans="72:117" x14ac:dyDescent="0.25">
      <c r="BT965" s="3">
        <v>42.52</v>
      </c>
      <c r="BU965">
        <v>3.7810000000000001</v>
      </c>
      <c r="BY965" s="3">
        <v>15.36</v>
      </c>
      <c r="BZ965">
        <v>1.7</v>
      </c>
      <c r="CB965" s="9">
        <v>24.55</v>
      </c>
      <c r="CC965">
        <v>4.6440000000000001</v>
      </c>
      <c r="CQ965" s="3">
        <v>10.41</v>
      </c>
      <c r="CR965">
        <v>13.74</v>
      </c>
      <c r="CT965" s="3">
        <v>10.41</v>
      </c>
      <c r="CU965">
        <v>13.74</v>
      </c>
      <c r="DL965" s="3">
        <v>15.31</v>
      </c>
      <c r="DM965">
        <v>1.107</v>
      </c>
    </row>
    <row r="966" spans="72:117" x14ac:dyDescent="0.25">
      <c r="BT966" s="3">
        <v>42.53</v>
      </c>
      <c r="BU966">
        <v>4.6259999999999994</v>
      </c>
      <c r="BY966" s="3">
        <v>15.37</v>
      </c>
      <c r="BZ966">
        <v>5.7479999999999905</v>
      </c>
      <c r="CB966" s="9">
        <v>24.57</v>
      </c>
      <c r="CC966">
        <v>6.0830000000000002</v>
      </c>
      <c r="CQ966" s="3">
        <v>10.42</v>
      </c>
      <c r="CR966">
        <v>11.36</v>
      </c>
      <c r="CT966" s="3">
        <v>10.42</v>
      </c>
      <c r="CU966">
        <v>11.36</v>
      </c>
      <c r="DL966" s="3">
        <v>15.32</v>
      </c>
      <c r="DM966">
        <v>3.7269999999999999</v>
      </c>
    </row>
    <row r="967" spans="72:117" x14ac:dyDescent="0.25">
      <c r="BT967" s="3">
        <v>42.54</v>
      </c>
      <c r="BU967">
        <v>3.609</v>
      </c>
      <c r="BY967" s="3">
        <v>15.38</v>
      </c>
      <c r="BZ967">
        <v>6.87</v>
      </c>
      <c r="CB967" s="9">
        <v>24.59</v>
      </c>
      <c r="CC967">
        <v>4.6999999999999993</v>
      </c>
      <c r="CQ967" s="3">
        <v>10.43</v>
      </c>
      <c r="CR967">
        <v>5.8</v>
      </c>
      <c r="CT967" s="3">
        <v>10.43</v>
      </c>
      <c r="CU967">
        <v>5.8</v>
      </c>
      <c r="DL967" s="3">
        <v>15.33</v>
      </c>
      <c r="DM967">
        <v>2.92</v>
      </c>
    </row>
    <row r="968" spans="72:117" x14ac:dyDescent="0.25">
      <c r="BT968" s="3">
        <v>42.56</v>
      </c>
      <c r="BU968">
        <v>3.605</v>
      </c>
      <c r="BY968" s="3">
        <v>15.39</v>
      </c>
      <c r="BZ968">
        <v>0.70199999999999996</v>
      </c>
      <c r="CB968" s="9">
        <v>24.62</v>
      </c>
      <c r="CC968">
        <v>3.375</v>
      </c>
      <c r="CQ968" s="3">
        <v>10.44</v>
      </c>
      <c r="CR968">
        <v>7.02</v>
      </c>
      <c r="CT968" s="3">
        <v>10.44</v>
      </c>
      <c r="CU968">
        <v>7.02</v>
      </c>
      <c r="DL968" s="3">
        <v>15.36</v>
      </c>
      <c r="DM968">
        <v>1.7</v>
      </c>
    </row>
    <row r="969" spans="72:117" x14ac:dyDescent="0.25">
      <c r="BT969" s="3">
        <v>42.57</v>
      </c>
      <c r="BU969">
        <v>8.3330000000000002</v>
      </c>
      <c r="BY969" s="3">
        <v>15.4</v>
      </c>
      <c r="BZ969">
        <v>5.7560000000000002</v>
      </c>
      <c r="CB969" s="9">
        <v>24.63</v>
      </c>
      <c r="CC969">
        <v>4.78</v>
      </c>
      <c r="CQ969" s="3">
        <v>10.45</v>
      </c>
      <c r="CR969">
        <v>4.7200000000000006</v>
      </c>
      <c r="CT969" s="3">
        <v>10.45</v>
      </c>
      <c r="CU969">
        <v>4.7200000000000006</v>
      </c>
      <c r="DL969" s="3">
        <v>15.37</v>
      </c>
      <c r="DM969">
        <v>5.7479999999999905</v>
      </c>
    </row>
    <row r="970" spans="72:117" x14ac:dyDescent="0.25">
      <c r="BT970" s="3">
        <v>42.59</v>
      </c>
      <c r="BU970">
        <v>6.4979999999999993</v>
      </c>
      <c r="BY970" s="3">
        <v>15.41</v>
      </c>
      <c r="BZ970">
        <v>3.2850000000000001</v>
      </c>
      <c r="CB970" s="9">
        <v>24.64</v>
      </c>
      <c r="CC970">
        <v>1.71</v>
      </c>
      <c r="CQ970" s="3">
        <v>10.46</v>
      </c>
      <c r="CR970">
        <v>5.5460000000000003</v>
      </c>
      <c r="CT970" s="3">
        <v>10.46</v>
      </c>
      <c r="CU970">
        <v>5.5460000000000003</v>
      </c>
      <c r="DL970" s="3">
        <v>15.38</v>
      </c>
      <c r="DM970">
        <v>6.87</v>
      </c>
    </row>
    <row r="971" spans="72:117" x14ac:dyDescent="0.25">
      <c r="BT971" s="3">
        <v>42.6</v>
      </c>
      <c r="BU971">
        <v>5.484</v>
      </c>
      <c r="BY971" s="3">
        <v>15.42</v>
      </c>
      <c r="BZ971">
        <v>5.8770000000000007</v>
      </c>
      <c r="CB971" s="9">
        <v>24.66</v>
      </c>
      <c r="CC971">
        <v>2.8530000000000002</v>
      </c>
      <c r="CQ971" s="3">
        <v>10.47</v>
      </c>
      <c r="CR971">
        <v>17.03</v>
      </c>
      <c r="CT971" s="3">
        <v>10.47</v>
      </c>
      <c r="CU971">
        <v>17.03</v>
      </c>
      <c r="DL971" s="3">
        <v>15.39</v>
      </c>
      <c r="DM971">
        <v>0.70199999999999996</v>
      </c>
    </row>
    <row r="972" spans="72:117" x14ac:dyDescent="0.25">
      <c r="BT972" s="3">
        <v>42.61</v>
      </c>
      <c r="BU972">
        <v>6.2839999999999998</v>
      </c>
      <c r="BY972" s="3">
        <v>15.44</v>
      </c>
      <c r="BZ972">
        <v>1.69</v>
      </c>
      <c r="CB972" s="9">
        <v>24.67</v>
      </c>
      <c r="CC972">
        <v>3.7520000000000002</v>
      </c>
      <c r="CQ972" s="3">
        <v>10.48</v>
      </c>
      <c r="CR972">
        <v>4.1399999999999997</v>
      </c>
      <c r="CT972" s="3">
        <v>10.48</v>
      </c>
      <c r="CU972">
        <v>4.1399999999999997</v>
      </c>
      <c r="DL972" s="3">
        <v>15.4</v>
      </c>
      <c r="DM972">
        <v>5.7560000000000002</v>
      </c>
    </row>
    <row r="973" spans="72:117" x14ac:dyDescent="0.25">
      <c r="BT973" s="3">
        <v>42.63</v>
      </c>
      <c r="BU973">
        <v>6.9690000000000003</v>
      </c>
      <c r="BY973" s="3">
        <v>15.45</v>
      </c>
      <c r="BZ973">
        <v>2.2050000000000001</v>
      </c>
      <c r="CB973" s="9">
        <v>24.68</v>
      </c>
      <c r="CC973">
        <v>6.359</v>
      </c>
      <c r="CQ973" s="3">
        <v>10.49</v>
      </c>
      <c r="CR973">
        <v>4.26</v>
      </c>
      <c r="CT973" s="3">
        <v>10.49</v>
      </c>
      <c r="CU973">
        <v>4.26</v>
      </c>
      <c r="DL973" s="3">
        <v>15.41</v>
      </c>
      <c r="DM973">
        <v>3.2850000000000001</v>
      </c>
    </row>
    <row r="974" spans="72:117" x14ac:dyDescent="0.25">
      <c r="BT974" s="3">
        <v>42.64</v>
      </c>
      <c r="BU974">
        <v>1.944</v>
      </c>
      <c r="BY974" s="3">
        <v>15.46</v>
      </c>
      <c r="BZ974">
        <v>1.01</v>
      </c>
      <c r="CB974" s="9">
        <v>24.69</v>
      </c>
      <c r="CC974">
        <v>1.161</v>
      </c>
      <c r="CQ974" s="3">
        <v>10.5</v>
      </c>
      <c r="CR974">
        <v>3.66</v>
      </c>
      <c r="CT974" s="3">
        <v>10.5</v>
      </c>
      <c r="CU974">
        <v>3.66</v>
      </c>
      <c r="DL974" s="3">
        <v>15.42</v>
      </c>
      <c r="DM974">
        <v>5.8770000000000007</v>
      </c>
    </row>
    <row r="975" spans="72:117" x14ac:dyDescent="0.25">
      <c r="BT975" s="3">
        <v>42.65</v>
      </c>
      <c r="BU975">
        <v>5.0169999999999995</v>
      </c>
      <c r="BY975" s="3">
        <v>15.47</v>
      </c>
      <c r="BZ975">
        <v>2.4900000000000002</v>
      </c>
      <c r="CB975" s="9">
        <v>24.7</v>
      </c>
      <c r="CC975">
        <v>9.2270000000000003</v>
      </c>
      <c r="CQ975" s="3">
        <v>10.51</v>
      </c>
      <c r="CR975">
        <v>3.57</v>
      </c>
      <c r="CT975" s="3">
        <v>10.51</v>
      </c>
      <c r="CU975">
        <v>3.57</v>
      </c>
      <c r="DL975" s="3">
        <v>15.44</v>
      </c>
      <c r="DM975">
        <v>1.69</v>
      </c>
    </row>
    <row r="976" spans="72:117" x14ac:dyDescent="0.25">
      <c r="BT976" s="3">
        <v>42.66</v>
      </c>
      <c r="BU976">
        <v>2.9580000000000002</v>
      </c>
      <c r="BY976" s="3">
        <v>15.52</v>
      </c>
      <c r="BZ976">
        <v>3.5190000000000001</v>
      </c>
      <c r="CB976" s="9">
        <v>24.71</v>
      </c>
      <c r="CC976">
        <v>1.071</v>
      </c>
      <c r="CQ976" s="3">
        <v>10.52</v>
      </c>
      <c r="CR976">
        <v>1.68</v>
      </c>
      <c r="CT976" s="3">
        <v>10.52</v>
      </c>
      <c r="CU976">
        <v>1.68</v>
      </c>
      <c r="DL976" s="3">
        <v>15.45</v>
      </c>
      <c r="DM976">
        <v>2.2050000000000001</v>
      </c>
    </row>
    <row r="977" spans="72:117" x14ac:dyDescent="0.25">
      <c r="BT977" s="3">
        <v>42.67</v>
      </c>
      <c r="BU977">
        <v>0.77400000000000002</v>
      </c>
      <c r="BY977" s="3">
        <v>15.55</v>
      </c>
      <c r="BZ977">
        <v>0.9</v>
      </c>
      <c r="CB977" s="9">
        <v>24.72</v>
      </c>
      <c r="CC977">
        <v>9.8219999999999992</v>
      </c>
      <c r="CQ977" s="3">
        <v>10.53</v>
      </c>
      <c r="CR977">
        <v>8.83</v>
      </c>
      <c r="CT977" s="3">
        <v>10.53</v>
      </c>
      <c r="CU977">
        <v>8.83</v>
      </c>
      <c r="DL977" s="3">
        <v>15.46</v>
      </c>
      <c r="DM977">
        <v>1.01</v>
      </c>
    </row>
    <row r="978" spans="72:117" x14ac:dyDescent="0.25">
      <c r="BT978" s="3">
        <v>42.69</v>
      </c>
      <c r="BU978">
        <v>2.6100000000000003</v>
      </c>
      <c r="BY978" s="3">
        <v>15.56</v>
      </c>
      <c r="BZ978">
        <v>2.7629999999999999</v>
      </c>
      <c r="CB978" s="9">
        <v>24.73</v>
      </c>
      <c r="CC978">
        <v>6.1390000000000002</v>
      </c>
      <c r="CQ978" s="3">
        <v>10.54</v>
      </c>
      <c r="CR978">
        <v>8.2710000000000008</v>
      </c>
      <c r="CT978" s="3">
        <v>10.54</v>
      </c>
      <c r="CU978">
        <v>8.2710000000000008</v>
      </c>
      <c r="DL978" s="3">
        <v>15.47</v>
      </c>
      <c r="DM978">
        <v>2.4900000000000002</v>
      </c>
    </row>
    <row r="979" spans="72:117" x14ac:dyDescent="0.25">
      <c r="BT979" s="3">
        <v>42.7</v>
      </c>
      <c r="BU979">
        <v>6.8</v>
      </c>
      <c r="BY979" s="3">
        <v>15.57</v>
      </c>
      <c r="BZ979">
        <v>3.7709999999999999</v>
      </c>
      <c r="CB979" s="9">
        <v>24.77</v>
      </c>
      <c r="CC979">
        <v>7.17</v>
      </c>
      <c r="CQ979" s="3">
        <v>10.55</v>
      </c>
      <c r="CR979">
        <v>7.4399999999999995</v>
      </c>
      <c r="CT979" s="3">
        <v>10.55</v>
      </c>
      <c r="CU979">
        <v>7.4399999999999995</v>
      </c>
      <c r="DL979" s="3">
        <v>15.52</v>
      </c>
      <c r="DM979">
        <v>3.5190000000000001</v>
      </c>
    </row>
    <row r="980" spans="72:117" x14ac:dyDescent="0.25">
      <c r="BT980" s="3">
        <v>42.72</v>
      </c>
      <c r="BU980">
        <v>4.6029999999999998</v>
      </c>
      <c r="BY980" s="3">
        <v>15.59</v>
      </c>
      <c r="BZ980">
        <v>6.952</v>
      </c>
      <c r="CB980" s="9">
        <v>24.78</v>
      </c>
      <c r="CC980">
        <v>3.7779999999999996</v>
      </c>
      <c r="CQ980" s="3">
        <v>10.56</v>
      </c>
      <c r="CR980">
        <v>12.99</v>
      </c>
      <c r="CT980" s="3">
        <v>10.56</v>
      </c>
      <c r="CU980">
        <v>12.99</v>
      </c>
      <c r="DL980" s="3">
        <v>15.55</v>
      </c>
      <c r="DM980">
        <v>0.9</v>
      </c>
    </row>
    <row r="981" spans="72:117" x14ac:dyDescent="0.25">
      <c r="BT981" s="3">
        <v>42.73</v>
      </c>
      <c r="BU981">
        <v>1.107</v>
      </c>
      <c r="BY981" s="3">
        <v>15.6</v>
      </c>
      <c r="BZ981">
        <v>1.377</v>
      </c>
      <c r="CB981" s="9">
        <v>24.79</v>
      </c>
      <c r="CC981">
        <v>4.8600000000000003</v>
      </c>
      <c r="CQ981" s="3">
        <v>10.57</v>
      </c>
      <c r="CR981">
        <v>9.9499999999999993</v>
      </c>
      <c r="CT981" s="3">
        <v>10.57</v>
      </c>
      <c r="CU981">
        <v>9.9499999999999993</v>
      </c>
      <c r="DL981" s="3">
        <v>15.56</v>
      </c>
      <c r="DM981">
        <v>2.7629999999999999</v>
      </c>
    </row>
    <row r="982" spans="72:117" x14ac:dyDescent="0.25">
      <c r="BT982" s="3">
        <v>42.74</v>
      </c>
      <c r="BU982">
        <v>8.08</v>
      </c>
      <c r="BY982" s="3">
        <v>15.61</v>
      </c>
      <c r="BZ982">
        <v>0.73</v>
      </c>
      <c r="CB982" s="9">
        <v>24.84</v>
      </c>
      <c r="CC982">
        <v>3.57</v>
      </c>
      <c r="CQ982" s="3">
        <v>10.58</v>
      </c>
      <c r="CR982">
        <v>11.077999999999999</v>
      </c>
      <c r="CT982" s="3">
        <v>10.58</v>
      </c>
      <c r="CU982">
        <v>11.077999999999999</v>
      </c>
      <c r="DL982" s="3">
        <v>15.57</v>
      </c>
      <c r="DM982">
        <v>3.7709999999999999</v>
      </c>
    </row>
    <row r="983" spans="72:117" x14ac:dyDescent="0.25">
      <c r="BT983" s="3">
        <v>42.76</v>
      </c>
      <c r="BU983">
        <v>3.1680000000000001</v>
      </c>
      <c r="BY983" s="3">
        <v>15.64</v>
      </c>
      <c r="BZ983">
        <v>7.6630000000000003</v>
      </c>
      <c r="CB983" s="9">
        <v>24.85</v>
      </c>
      <c r="CC983">
        <v>4.2299999999999995</v>
      </c>
      <c r="CQ983" s="3">
        <v>10.59</v>
      </c>
      <c r="CR983">
        <v>4.6689999999999996</v>
      </c>
      <c r="CT983" s="3">
        <v>10.59</v>
      </c>
      <c r="CU983">
        <v>4.6689999999999996</v>
      </c>
      <c r="DL983" s="3">
        <v>15.59</v>
      </c>
      <c r="DM983">
        <v>6.952</v>
      </c>
    </row>
    <row r="984" spans="72:117" x14ac:dyDescent="0.25">
      <c r="BT984" s="3">
        <v>42.77</v>
      </c>
      <c r="BU984">
        <v>5.0760000000000005</v>
      </c>
      <c r="BY984" s="3">
        <v>15.65</v>
      </c>
      <c r="BZ984">
        <v>4.0199999999999898</v>
      </c>
      <c r="CB984" s="9">
        <v>24.86</v>
      </c>
      <c r="CC984">
        <v>6.883</v>
      </c>
      <c r="CQ984" s="3">
        <v>10.6</v>
      </c>
      <c r="CR984">
        <v>4.8100000000000005</v>
      </c>
      <c r="CT984" s="3">
        <v>10.6</v>
      </c>
      <c r="CU984">
        <v>4.8100000000000005</v>
      </c>
      <c r="DL984" s="3">
        <v>15.6</v>
      </c>
      <c r="DM984">
        <v>1.377</v>
      </c>
    </row>
    <row r="985" spans="72:117" x14ac:dyDescent="0.25">
      <c r="BT985" s="3">
        <v>42.78</v>
      </c>
      <c r="BU985">
        <v>4.8699999999999992</v>
      </c>
      <c r="BY985" s="3">
        <v>15.66</v>
      </c>
      <c r="BZ985">
        <v>3.8600000000000003</v>
      </c>
      <c r="CB985" s="9">
        <v>24.88</v>
      </c>
      <c r="CC985">
        <v>1.99</v>
      </c>
      <c r="CQ985" s="3">
        <v>10.61</v>
      </c>
      <c r="CR985">
        <v>9.84</v>
      </c>
      <c r="CT985" s="3">
        <v>10.61</v>
      </c>
      <c r="CU985">
        <v>9.84</v>
      </c>
      <c r="DL985" s="3">
        <v>15.61</v>
      </c>
      <c r="DM985">
        <v>0.73</v>
      </c>
    </row>
    <row r="986" spans="72:117" x14ac:dyDescent="0.25">
      <c r="BT986" s="3">
        <v>42.79</v>
      </c>
      <c r="BU986">
        <v>3.1320000000000001</v>
      </c>
      <c r="BY986" s="3">
        <v>15.68</v>
      </c>
      <c r="BZ986">
        <v>2.7</v>
      </c>
      <c r="CB986" s="9">
        <v>24.91</v>
      </c>
      <c r="CC986">
        <v>4.359</v>
      </c>
      <c r="CQ986" s="3">
        <v>10.62</v>
      </c>
      <c r="CR986">
        <v>6.7469999999999999</v>
      </c>
      <c r="CT986" s="3">
        <v>10.62</v>
      </c>
      <c r="CU986">
        <v>6.7469999999999999</v>
      </c>
      <c r="DL986" s="3">
        <v>15.64</v>
      </c>
      <c r="DM986">
        <v>7.6630000000000003</v>
      </c>
    </row>
    <row r="987" spans="72:117" x14ac:dyDescent="0.25">
      <c r="BT987" s="3">
        <v>42.81</v>
      </c>
      <c r="BU987">
        <v>3.9329999999999998</v>
      </c>
      <c r="BY987" s="3">
        <v>15.69</v>
      </c>
      <c r="BZ987">
        <v>4.6100000000000003</v>
      </c>
      <c r="CB987" s="9">
        <v>24.92</v>
      </c>
      <c r="CC987">
        <v>8.3409999999999993</v>
      </c>
      <c r="CQ987" s="3">
        <v>10.63</v>
      </c>
      <c r="CR987">
        <v>1.01</v>
      </c>
      <c r="CT987" s="3">
        <v>10.63</v>
      </c>
      <c r="CU987">
        <v>1.01</v>
      </c>
      <c r="DL987" s="3">
        <v>15.65</v>
      </c>
      <c r="DM987">
        <v>4.0199999999999898</v>
      </c>
    </row>
    <row r="988" spans="72:117" x14ac:dyDescent="0.25">
      <c r="BT988" s="3">
        <v>42.83</v>
      </c>
      <c r="BU988">
        <v>4.8499999999999996</v>
      </c>
      <c r="BY988" s="3">
        <v>15.72</v>
      </c>
      <c r="BZ988">
        <v>2.6819999999999999</v>
      </c>
      <c r="CB988" s="9">
        <v>24.93</v>
      </c>
      <c r="CC988">
        <v>4.8209999999999997</v>
      </c>
      <c r="CQ988" s="3">
        <v>10.64</v>
      </c>
      <c r="CR988">
        <v>11.090999999999999</v>
      </c>
      <c r="CT988" s="3">
        <v>10.64</v>
      </c>
      <c r="CU988">
        <v>11.090999999999999</v>
      </c>
      <c r="DL988" s="3">
        <v>15.66</v>
      </c>
      <c r="DM988">
        <v>3.8600000000000003</v>
      </c>
    </row>
    <row r="989" spans="72:117" x14ac:dyDescent="0.25">
      <c r="BT989" s="3">
        <v>42.84</v>
      </c>
      <c r="BU989">
        <v>6.8040000000000003</v>
      </c>
      <c r="BY989" s="3">
        <v>15.74</v>
      </c>
      <c r="BZ989">
        <v>7.4160000000000004</v>
      </c>
      <c r="CB989" s="9">
        <v>24.94</v>
      </c>
      <c r="CC989">
        <v>11.391999999999999</v>
      </c>
      <c r="CQ989" s="3">
        <v>10.65</v>
      </c>
      <c r="CR989">
        <v>1.59</v>
      </c>
      <c r="CT989" s="3">
        <v>10.65</v>
      </c>
      <c r="CU989">
        <v>1.59</v>
      </c>
      <c r="DL989" s="3">
        <v>15.68</v>
      </c>
      <c r="DM989">
        <v>2.7</v>
      </c>
    </row>
    <row r="990" spans="72:117" x14ac:dyDescent="0.25">
      <c r="BT990" s="3">
        <v>42.85</v>
      </c>
      <c r="BU990">
        <v>5.0529999999999999</v>
      </c>
      <c r="BY990" s="3">
        <v>15.76</v>
      </c>
      <c r="BZ990">
        <v>3.6760000000000002</v>
      </c>
      <c r="CB990" s="9">
        <v>24.96</v>
      </c>
      <c r="CC990">
        <v>5.0760000000000005</v>
      </c>
      <c r="CQ990" s="3">
        <v>10.66</v>
      </c>
      <c r="CR990">
        <v>6.1029999999999998</v>
      </c>
      <c r="CT990" s="3">
        <v>10.66</v>
      </c>
      <c r="CU990">
        <v>6.1029999999999998</v>
      </c>
      <c r="DL990" s="3">
        <v>15.69</v>
      </c>
      <c r="DM990">
        <v>4.6100000000000003</v>
      </c>
    </row>
    <row r="991" spans="72:117" x14ac:dyDescent="0.25">
      <c r="BT991" s="3">
        <v>42.86</v>
      </c>
      <c r="BU991">
        <v>2.3039999999999998</v>
      </c>
      <c r="BY991" s="3">
        <v>15.77</v>
      </c>
      <c r="BZ991">
        <v>2.69</v>
      </c>
      <c r="CB991" s="9">
        <v>24.97</v>
      </c>
      <c r="CC991">
        <v>3.33</v>
      </c>
      <c r="CQ991" s="3">
        <v>10.67</v>
      </c>
      <c r="CR991">
        <v>8.4269999999999996</v>
      </c>
      <c r="CT991" s="3">
        <v>10.67</v>
      </c>
      <c r="CU991">
        <v>8.4269999999999996</v>
      </c>
      <c r="DL991" s="3">
        <v>15.72</v>
      </c>
      <c r="DM991">
        <v>2.6819999999999999</v>
      </c>
    </row>
    <row r="992" spans="72:117" x14ac:dyDescent="0.25">
      <c r="BT992" s="3">
        <v>42.87</v>
      </c>
      <c r="BU992">
        <v>1.7729999999999999</v>
      </c>
      <c r="BY992" s="3">
        <v>15.78</v>
      </c>
      <c r="BZ992">
        <v>3.98</v>
      </c>
      <c r="CB992" s="9">
        <v>24.98</v>
      </c>
      <c r="CC992">
        <v>4.40899999999999</v>
      </c>
      <c r="CQ992" s="3">
        <v>10.68</v>
      </c>
      <c r="CR992">
        <v>9.66</v>
      </c>
      <c r="CT992" s="3">
        <v>10.68</v>
      </c>
      <c r="CU992">
        <v>9.66</v>
      </c>
      <c r="DL992" s="3">
        <v>15.74</v>
      </c>
      <c r="DM992">
        <v>7.4160000000000004</v>
      </c>
    </row>
    <row r="993" spans="72:117" x14ac:dyDescent="0.25">
      <c r="BT993" s="3">
        <v>42.88</v>
      </c>
      <c r="BU993">
        <v>3.43</v>
      </c>
      <c r="BY993" s="3">
        <v>15.8</v>
      </c>
      <c r="BZ993">
        <v>1.917</v>
      </c>
      <c r="CB993" s="9">
        <v>24.99</v>
      </c>
      <c r="CC993">
        <v>4.2030000000000003</v>
      </c>
      <c r="CQ993" s="3">
        <v>10.69</v>
      </c>
      <c r="CR993">
        <v>17.790000000000003</v>
      </c>
      <c r="CT993" s="3">
        <v>10.69</v>
      </c>
      <c r="CU993">
        <v>17.790000000000003</v>
      </c>
      <c r="DL993" s="3">
        <v>15.76</v>
      </c>
      <c r="DM993">
        <v>3.6760000000000002</v>
      </c>
    </row>
    <row r="994" spans="72:117" x14ac:dyDescent="0.25">
      <c r="BT994" s="3">
        <v>42.89</v>
      </c>
      <c r="BU994">
        <v>6.7700000000000005</v>
      </c>
      <c r="BY994" s="3">
        <v>15.82</v>
      </c>
      <c r="BZ994">
        <v>1.43</v>
      </c>
      <c r="CB994" s="9">
        <v>25</v>
      </c>
      <c r="CC994">
        <v>2.1059999999999999</v>
      </c>
      <c r="CQ994" s="3">
        <v>10.7</v>
      </c>
      <c r="CR994">
        <v>3.1139999999999999</v>
      </c>
      <c r="CT994" s="3">
        <v>10.7</v>
      </c>
      <c r="CU994">
        <v>3.1139999999999999</v>
      </c>
      <c r="DL994" s="3">
        <v>15.77</v>
      </c>
      <c r="DM994">
        <v>2.69</v>
      </c>
    </row>
    <row r="995" spans="72:117" x14ac:dyDescent="0.25">
      <c r="BT995" s="3">
        <v>42.9</v>
      </c>
      <c r="BU995">
        <v>1.92</v>
      </c>
      <c r="BY995" s="3">
        <v>15.84</v>
      </c>
      <c r="BZ995">
        <v>2.8260000000000001</v>
      </c>
      <c r="CB995" s="9">
        <v>25.03</v>
      </c>
      <c r="CC995">
        <v>3.375</v>
      </c>
      <c r="CQ995" s="3">
        <v>10.71</v>
      </c>
      <c r="CR995">
        <v>3.55</v>
      </c>
      <c r="CT995" s="3">
        <v>10.71</v>
      </c>
      <c r="CU995">
        <v>3.55</v>
      </c>
      <c r="DL995" s="3">
        <v>15.78</v>
      </c>
      <c r="DM995">
        <v>3.98</v>
      </c>
    </row>
    <row r="996" spans="72:117" x14ac:dyDescent="0.25">
      <c r="BT996" s="3">
        <v>42.91</v>
      </c>
      <c r="BU996">
        <v>5.45</v>
      </c>
      <c r="BY996" s="3">
        <v>15.88</v>
      </c>
      <c r="BZ996">
        <v>4.0819999999999999</v>
      </c>
      <c r="CB996" s="9">
        <v>25.04</v>
      </c>
      <c r="CC996">
        <v>3.6040000000000001</v>
      </c>
      <c r="CQ996" s="3">
        <v>10.72</v>
      </c>
      <c r="CR996">
        <v>14.841999999999999</v>
      </c>
      <c r="CT996" s="3">
        <v>10.72</v>
      </c>
      <c r="CU996">
        <v>14.841999999999999</v>
      </c>
      <c r="DL996" s="3">
        <v>15.8</v>
      </c>
      <c r="DM996">
        <v>1.917</v>
      </c>
    </row>
    <row r="997" spans="72:117" x14ac:dyDescent="0.25">
      <c r="BT997" s="3">
        <v>42.92</v>
      </c>
      <c r="BU997">
        <v>5.2770000000000001</v>
      </c>
      <c r="BY997" s="3">
        <v>15.89</v>
      </c>
      <c r="BZ997">
        <v>6.6520000000000001</v>
      </c>
      <c r="CB997" s="9">
        <v>25.06</v>
      </c>
      <c r="CC997">
        <v>3.7210000000000001</v>
      </c>
      <c r="CQ997" s="3">
        <v>10.73</v>
      </c>
      <c r="CR997">
        <v>9.4400000000000013</v>
      </c>
      <c r="CT997" s="3">
        <v>10.73</v>
      </c>
      <c r="CU997">
        <v>9.4400000000000013</v>
      </c>
      <c r="DL997" s="3">
        <v>15.82</v>
      </c>
      <c r="DM997">
        <v>1.43</v>
      </c>
    </row>
    <row r="998" spans="72:117" x14ac:dyDescent="0.25">
      <c r="BT998" s="3">
        <v>42.93</v>
      </c>
      <c r="BU998">
        <v>3.0550000000000002</v>
      </c>
      <c r="BY998" s="3">
        <v>15.91</v>
      </c>
      <c r="BZ998">
        <v>0.46800000000000003</v>
      </c>
      <c r="CB998" s="9">
        <v>25.1</v>
      </c>
      <c r="CC998">
        <v>1.1970000000000001</v>
      </c>
      <c r="CQ998" s="3">
        <v>10.74</v>
      </c>
      <c r="CR998">
        <v>5.7200000000000006</v>
      </c>
      <c r="CT998" s="3">
        <v>10.74</v>
      </c>
      <c r="CU998">
        <v>5.7200000000000006</v>
      </c>
      <c r="DL998" s="3">
        <v>15.84</v>
      </c>
      <c r="DM998">
        <v>2.8260000000000001</v>
      </c>
    </row>
    <row r="999" spans="72:117" x14ac:dyDescent="0.25">
      <c r="BT999" s="3">
        <v>42.94</v>
      </c>
      <c r="BU999">
        <v>0.82</v>
      </c>
      <c r="BY999" s="3">
        <v>15.92</v>
      </c>
      <c r="BZ999">
        <v>6.7189999999999994</v>
      </c>
      <c r="CB999" s="9">
        <v>25.11</v>
      </c>
      <c r="CC999">
        <v>4.8109999999999999</v>
      </c>
      <c r="CQ999" s="3">
        <v>10.75</v>
      </c>
      <c r="CR999">
        <v>2.63</v>
      </c>
      <c r="CT999" s="3">
        <v>10.75</v>
      </c>
      <c r="CU999">
        <v>2.63</v>
      </c>
      <c r="DL999" s="3">
        <v>15.88</v>
      </c>
      <c r="DM999">
        <v>4.0819999999999999</v>
      </c>
    </row>
    <row r="1000" spans="72:117" x14ac:dyDescent="0.25">
      <c r="BT1000" s="3">
        <v>42.95</v>
      </c>
      <c r="BU1000">
        <v>2.0249999999999999</v>
      </c>
      <c r="BY1000" s="3">
        <v>15.93</v>
      </c>
      <c r="BZ1000">
        <v>10.509</v>
      </c>
      <c r="CB1000" s="9">
        <v>25.12</v>
      </c>
      <c r="CC1000">
        <v>7.016</v>
      </c>
      <c r="CQ1000" s="3">
        <v>10.76</v>
      </c>
      <c r="CR1000">
        <v>6.8</v>
      </c>
      <c r="CT1000" s="3">
        <v>10.76</v>
      </c>
      <c r="CU1000">
        <v>6.8</v>
      </c>
      <c r="DL1000" s="3">
        <v>15.89</v>
      </c>
      <c r="DM1000">
        <v>6.6520000000000001</v>
      </c>
    </row>
    <row r="1001" spans="72:117" x14ac:dyDescent="0.25">
      <c r="BT1001" s="3">
        <v>42.96</v>
      </c>
      <c r="BU1001">
        <v>1.5030000000000001</v>
      </c>
      <c r="BY1001" s="3">
        <v>15.94</v>
      </c>
      <c r="BZ1001">
        <v>3.91</v>
      </c>
      <c r="CB1001" s="9">
        <v>25.13</v>
      </c>
      <c r="CC1001">
        <v>2.5830000000000002</v>
      </c>
      <c r="CQ1001" s="3">
        <v>10.77</v>
      </c>
      <c r="CR1001">
        <v>7.1079999999999997</v>
      </c>
      <c r="CT1001" s="3">
        <v>10.77</v>
      </c>
      <c r="CU1001">
        <v>7.1079999999999997</v>
      </c>
      <c r="DL1001" s="3">
        <v>15.91</v>
      </c>
      <c r="DM1001">
        <v>0.46800000000000003</v>
      </c>
    </row>
    <row r="1002" spans="72:117" x14ac:dyDescent="0.25">
      <c r="BT1002" s="3">
        <v>42.97</v>
      </c>
      <c r="BU1002">
        <v>6.5470000000000006</v>
      </c>
      <c r="BY1002" s="3">
        <v>15.95</v>
      </c>
      <c r="BZ1002">
        <v>2.92</v>
      </c>
      <c r="CB1002" s="9">
        <v>25.14</v>
      </c>
      <c r="CC1002">
        <v>3.2040000000000002</v>
      </c>
      <c r="CQ1002" s="3">
        <v>10.78</v>
      </c>
      <c r="CR1002">
        <v>8.2899999999999991</v>
      </c>
      <c r="CT1002" s="3">
        <v>10.78</v>
      </c>
      <c r="CU1002">
        <v>8.2899999999999991</v>
      </c>
      <c r="DL1002" s="3">
        <v>15.92</v>
      </c>
      <c r="DM1002">
        <v>6.7189999999999994</v>
      </c>
    </row>
    <row r="1003" spans="72:117" x14ac:dyDescent="0.25">
      <c r="BT1003" s="3">
        <v>42.98</v>
      </c>
      <c r="BU1003">
        <v>1.3680000000000001</v>
      </c>
      <c r="BY1003" s="3">
        <v>15.98</v>
      </c>
      <c r="BZ1003">
        <v>3.77</v>
      </c>
      <c r="CB1003" s="9">
        <v>25.15</v>
      </c>
      <c r="CC1003">
        <v>1.7369999999999901</v>
      </c>
      <c r="CQ1003" s="3">
        <v>10.79</v>
      </c>
      <c r="CR1003">
        <v>9.1999999999999993</v>
      </c>
      <c r="CT1003" s="3">
        <v>10.79</v>
      </c>
      <c r="CU1003">
        <v>9.1999999999999993</v>
      </c>
      <c r="DL1003" s="3">
        <v>15.93</v>
      </c>
      <c r="DM1003">
        <v>10.509</v>
      </c>
    </row>
    <row r="1004" spans="72:117" x14ac:dyDescent="0.25">
      <c r="BT1004" s="3">
        <v>42.99</v>
      </c>
      <c r="BU1004">
        <v>7.5220000000000002</v>
      </c>
      <c r="BY1004" s="3">
        <v>15.99</v>
      </c>
      <c r="BZ1004">
        <v>4.0410000000000004</v>
      </c>
      <c r="CB1004" s="9">
        <v>25.16</v>
      </c>
      <c r="CC1004">
        <v>1.54</v>
      </c>
      <c r="CQ1004" s="3">
        <v>10.8</v>
      </c>
      <c r="CR1004">
        <v>2.4500000000000002</v>
      </c>
      <c r="CT1004" s="3">
        <v>10.8</v>
      </c>
      <c r="CU1004">
        <v>2.4500000000000002</v>
      </c>
      <c r="DL1004" s="3">
        <v>15.94</v>
      </c>
      <c r="DM1004">
        <v>3.91</v>
      </c>
    </row>
    <row r="1005" spans="72:117" x14ac:dyDescent="0.25">
      <c r="BT1005" s="3">
        <v>43</v>
      </c>
      <c r="BU1005">
        <v>2.214</v>
      </c>
      <c r="BY1005" s="3">
        <v>16</v>
      </c>
      <c r="BZ1005">
        <v>0.91</v>
      </c>
      <c r="CB1005" s="9">
        <v>25.18</v>
      </c>
      <c r="CC1005">
        <v>7.59</v>
      </c>
      <c r="CQ1005" s="3">
        <v>10.81</v>
      </c>
      <c r="CR1005">
        <v>5.76</v>
      </c>
      <c r="CT1005" s="3">
        <v>10.81</v>
      </c>
      <c r="CU1005">
        <v>5.76</v>
      </c>
      <c r="DL1005" s="3">
        <v>15.95</v>
      </c>
      <c r="DM1005">
        <v>2.92</v>
      </c>
    </row>
    <row r="1006" spans="72:117" x14ac:dyDescent="0.25">
      <c r="BT1006" s="3">
        <v>43.02</v>
      </c>
      <c r="BU1006">
        <v>7.77</v>
      </c>
      <c r="BY1006" s="3">
        <v>16.010000000000002</v>
      </c>
      <c r="BZ1006">
        <v>3.6989999999999998</v>
      </c>
      <c r="CB1006" s="9">
        <v>25.19</v>
      </c>
      <c r="CC1006">
        <v>4.5990000000000002</v>
      </c>
      <c r="CQ1006" s="3">
        <v>10.82</v>
      </c>
      <c r="CR1006">
        <v>12.819999999999999</v>
      </c>
      <c r="CT1006" s="3">
        <v>10.82</v>
      </c>
      <c r="CU1006">
        <v>12.819999999999999</v>
      </c>
      <c r="DL1006" s="3">
        <v>15.98</v>
      </c>
      <c r="DM1006">
        <v>3.77</v>
      </c>
    </row>
    <row r="1007" spans="72:117" x14ac:dyDescent="0.25">
      <c r="BT1007" s="3">
        <v>43.03</v>
      </c>
      <c r="BU1007">
        <v>4.54</v>
      </c>
      <c r="BY1007" s="3">
        <v>16.03</v>
      </c>
      <c r="BZ1007">
        <v>1.0169999999999999</v>
      </c>
      <c r="CB1007" s="9">
        <v>25.2</v>
      </c>
      <c r="CC1007">
        <v>4.2839999999999998</v>
      </c>
      <c r="CQ1007" s="3">
        <v>10.83</v>
      </c>
      <c r="CR1007">
        <v>11.37</v>
      </c>
      <c r="CT1007" s="3">
        <v>10.83</v>
      </c>
      <c r="CU1007">
        <v>11.37</v>
      </c>
      <c r="DL1007" s="3">
        <v>15.99</v>
      </c>
      <c r="DM1007">
        <v>4.0410000000000004</v>
      </c>
    </row>
    <row r="1008" spans="72:117" x14ac:dyDescent="0.25">
      <c r="BT1008" s="3">
        <v>43.05</v>
      </c>
      <c r="BU1008">
        <v>1.75</v>
      </c>
      <c r="BY1008" s="3">
        <v>16.04</v>
      </c>
      <c r="BZ1008">
        <v>3.2130000000000001</v>
      </c>
      <c r="CB1008" s="9">
        <v>25.21</v>
      </c>
      <c r="CC1008">
        <v>5.6890000000000001</v>
      </c>
      <c r="CQ1008" s="3">
        <v>10.84</v>
      </c>
      <c r="CR1008">
        <v>2.17</v>
      </c>
      <c r="CT1008" s="3">
        <v>10.84</v>
      </c>
      <c r="CU1008">
        <v>2.17</v>
      </c>
      <c r="DL1008" s="3">
        <v>16</v>
      </c>
      <c r="DM1008">
        <v>0.91</v>
      </c>
    </row>
    <row r="1009" spans="72:117" x14ac:dyDescent="0.25">
      <c r="BT1009" s="3">
        <v>43.06</v>
      </c>
      <c r="BU1009">
        <v>3.68</v>
      </c>
      <c r="BY1009" s="3">
        <v>16.05</v>
      </c>
      <c r="BZ1009">
        <v>4.1209999999999898</v>
      </c>
      <c r="CB1009" s="9">
        <v>25.22</v>
      </c>
      <c r="CC1009">
        <v>3.915</v>
      </c>
      <c r="CQ1009" s="3">
        <v>10.85</v>
      </c>
      <c r="CR1009">
        <v>18.98</v>
      </c>
      <c r="CT1009" s="3">
        <v>10.85</v>
      </c>
      <c r="CU1009">
        <v>18.98</v>
      </c>
      <c r="DL1009" s="3">
        <v>16.010000000000002</v>
      </c>
      <c r="DM1009">
        <v>3.6989999999999998</v>
      </c>
    </row>
    <row r="1010" spans="72:117" x14ac:dyDescent="0.25">
      <c r="BT1010" s="3">
        <v>43.07</v>
      </c>
      <c r="BU1010">
        <v>2.7</v>
      </c>
      <c r="BY1010" s="3">
        <v>16.07</v>
      </c>
      <c r="BZ1010">
        <v>2.09</v>
      </c>
      <c r="CB1010" s="9">
        <v>25.26</v>
      </c>
      <c r="CC1010">
        <v>1.21</v>
      </c>
      <c r="CQ1010" s="3">
        <v>10.86</v>
      </c>
      <c r="CR1010">
        <v>7.02</v>
      </c>
      <c r="CT1010" s="3">
        <v>10.86</v>
      </c>
      <c r="CU1010">
        <v>7.02</v>
      </c>
      <c r="DL1010" s="3">
        <v>16.03</v>
      </c>
      <c r="DM1010">
        <v>1.0169999999999999</v>
      </c>
    </row>
    <row r="1011" spans="72:117" x14ac:dyDescent="0.25">
      <c r="BT1011" s="3">
        <v>43.08</v>
      </c>
      <c r="BU1011">
        <v>5.274</v>
      </c>
      <c r="BY1011" s="3">
        <v>16.100000000000001</v>
      </c>
      <c r="BZ1011">
        <v>5.0220000000000002</v>
      </c>
      <c r="CB1011" s="9">
        <v>25.28</v>
      </c>
      <c r="CC1011">
        <v>2.5739999999999998</v>
      </c>
      <c r="CQ1011" s="3">
        <v>10.87</v>
      </c>
      <c r="CR1011">
        <v>11.429999999999998</v>
      </c>
      <c r="CT1011" s="3">
        <v>10.87</v>
      </c>
      <c r="CU1011">
        <v>11.429999999999998</v>
      </c>
      <c r="DL1011" s="3">
        <v>16.04</v>
      </c>
      <c r="DM1011">
        <v>3.2130000000000001</v>
      </c>
    </row>
    <row r="1012" spans="72:117" x14ac:dyDescent="0.25">
      <c r="BT1012" s="3">
        <v>43.12</v>
      </c>
      <c r="BU1012">
        <v>6.0110000000000001</v>
      </c>
      <c r="BY1012" s="3">
        <v>16.11</v>
      </c>
      <c r="BZ1012">
        <v>2.1</v>
      </c>
      <c r="CB1012" s="9">
        <v>25.3</v>
      </c>
      <c r="CC1012">
        <v>11.021999999999998</v>
      </c>
      <c r="CQ1012" s="3">
        <v>10.88</v>
      </c>
      <c r="CR1012">
        <v>8.58</v>
      </c>
      <c r="CT1012" s="3">
        <v>10.88</v>
      </c>
      <c r="CU1012">
        <v>8.58</v>
      </c>
      <c r="DL1012" s="3">
        <v>16.05</v>
      </c>
      <c r="DM1012">
        <v>4.1209999999999898</v>
      </c>
    </row>
    <row r="1013" spans="72:117" x14ac:dyDescent="0.25">
      <c r="BT1013" s="3">
        <v>43.14</v>
      </c>
      <c r="BU1013">
        <v>3.9279999999999999</v>
      </c>
      <c r="BY1013" s="3">
        <v>16.12</v>
      </c>
      <c r="BZ1013">
        <v>6.2409999999999997</v>
      </c>
      <c r="CB1013" s="9">
        <v>25.32</v>
      </c>
      <c r="CC1013">
        <v>5.38</v>
      </c>
      <c r="CQ1013" s="3">
        <v>10.89</v>
      </c>
      <c r="CR1013">
        <v>6.3870000000000005</v>
      </c>
      <c r="CT1013" s="3">
        <v>10.89</v>
      </c>
      <c r="CU1013">
        <v>6.3870000000000005</v>
      </c>
      <c r="DL1013" s="3">
        <v>16.07</v>
      </c>
      <c r="DM1013">
        <v>2.09</v>
      </c>
    </row>
    <row r="1014" spans="72:117" x14ac:dyDescent="0.25">
      <c r="BT1014" s="3">
        <v>43.15</v>
      </c>
      <c r="BU1014">
        <v>2.448</v>
      </c>
      <c r="BY1014" s="3">
        <v>16.13</v>
      </c>
      <c r="BZ1014">
        <v>4.9320000000000004</v>
      </c>
      <c r="CB1014" s="9">
        <v>25.33</v>
      </c>
      <c r="CC1014">
        <v>7.011000000000001</v>
      </c>
      <c r="CQ1014" s="3">
        <v>10.9</v>
      </c>
      <c r="CR1014">
        <v>2.69</v>
      </c>
      <c r="CT1014" s="3">
        <v>10.9</v>
      </c>
      <c r="CU1014">
        <v>2.69</v>
      </c>
      <c r="DL1014" s="3">
        <v>16.100000000000001</v>
      </c>
      <c r="DM1014">
        <v>5.0220000000000002</v>
      </c>
    </row>
    <row r="1015" spans="72:117" x14ac:dyDescent="0.25">
      <c r="BT1015" s="3">
        <v>43.16</v>
      </c>
      <c r="BU1015">
        <v>0.57599999999999996</v>
      </c>
      <c r="BY1015" s="3">
        <v>16.16</v>
      </c>
      <c r="BZ1015">
        <v>3.2039999999999997</v>
      </c>
      <c r="CB1015" s="9">
        <v>25.35</v>
      </c>
      <c r="CC1015">
        <v>2.16</v>
      </c>
      <c r="CQ1015" s="3">
        <v>10.91</v>
      </c>
      <c r="CR1015">
        <v>5.66</v>
      </c>
      <c r="CT1015" s="3">
        <v>10.91</v>
      </c>
      <c r="CU1015">
        <v>5.66</v>
      </c>
      <c r="DL1015" s="3">
        <v>16.11</v>
      </c>
      <c r="DM1015">
        <v>2.1</v>
      </c>
    </row>
    <row r="1016" spans="72:117" x14ac:dyDescent="0.25">
      <c r="BT1016" s="3">
        <v>43.18</v>
      </c>
      <c r="BU1016">
        <v>2.484</v>
      </c>
      <c r="BY1016" s="3">
        <v>16.170000000000002</v>
      </c>
      <c r="BZ1016">
        <v>2.31</v>
      </c>
      <c r="CB1016" s="9">
        <v>25.36</v>
      </c>
      <c r="CC1016">
        <v>3.1859999999999999</v>
      </c>
      <c r="CQ1016" s="3">
        <v>10.92</v>
      </c>
      <c r="CR1016">
        <v>10.899999999999999</v>
      </c>
      <c r="CT1016" s="3">
        <v>10.92</v>
      </c>
      <c r="CU1016">
        <v>10.899999999999999</v>
      </c>
      <c r="DL1016" s="3">
        <v>16.12</v>
      </c>
      <c r="DM1016">
        <v>6.2409999999999997</v>
      </c>
    </row>
    <row r="1017" spans="72:117" x14ac:dyDescent="0.25">
      <c r="BT1017" s="3">
        <v>43.2</v>
      </c>
      <c r="BU1017">
        <v>4.8330000000000002</v>
      </c>
      <c r="BY1017" s="3">
        <v>16.18</v>
      </c>
      <c r="BZ1017">
        <v>2.2410000000000001</v>
      </c>
      <c r="CB1017" s="9">
        <v>25.37</v>
      </c>
      <c r="CC1017">
        <v>6.41</v>
      </c>
      <c r="CQ1017" s="3">
        <v>10.93</v>
      </c>
      <c r="CR1017">
        <v>1.17</v>
      </c>
      <c r="CT1017" s="3">
        <v>10.93</v>
      </c>
      <c r="CU1017">
        <v>1.17</v>
      </c>
      <c r="DL1017" s="3">
        <v>16.13</v>
      </c>
      <c r="DM1017">
        <v>4.9320000000000004</v>
      </c>
    </row>
    <row r="1018" spans="72:117" x14ac:dyDescent="0.25">
      <c r="BT1018" s="3">
        <v>43.22</v>
      </c>
      <c r="BU1018">
        <v>4.8239999999999998</v>
      </c>
      <c r="BY1018" s="3">
        <v>16.190000000000001</v>
      </c>
      <c r="BZ1018">
        <v>4.26</v>
      </c>
      <c r="CB1018" s="9">
        <v>25.38</v>
      </c>
      <c r="CC1018">
        <v>2.29</v>
      </c>
      <c r="CQ1018" s="3">
        <v>10.94</v>
      </c>
      <c r="CR1018">
        <v>3.0469999999999899</v>
      </c>
      <c r="CT1018" s="3">
        <v>10.94</v>
      </c>
      <c r="CU1018">
        <v>3.0469999999999899</v>
      </c>
      <c r="DL1018" s="3">
        <v>16.16</v>
      </c>
      <c r="DM1018">
        <v>3.2039999999999997</v>
      </c>
    </row>
    <row r="1019" spans="72:117" x14ac:dyDescent="0.25">
      <c r="BT1019" s="3">
        <v>43.24</v>
      </c>
      <c r="BU1019">
        <v>2</v>
      </c>
      <c r="BY1019" s="3">
        <v>16.2</v>
      </c>
      <c r="BZ1019">
        <v>2.7</v>
      </c>
      <c r="CB1019" s="9">
        <v>25.39</v>
      </c>
      <c r="CC1019">
        <v>9.6379999999999981</v>
      </c>
      <c r="CQ1019" s="3">
        <v>10.95</v>
      </c>
      <c r="CR1019">
        <v>4.29</v>
      </c>
      <c r="CT1019" s="3">
        <v>10.95</v>
      </c>
      <c r="CU1019">
        <v>4.29</v>
      </c>
      <c r="DL1019" s="3">
        <v>16.170000000000002</v>
      </c>
      <c r="DM1019">
        <v>2.31</v>
      </c>
    </row>
    <row r="1020" spans="72:117" x14ac:dyDescent="0.25">
      <c r="BT1020" s="3">
        <v>43.25</v>
      </c>
      <c r="BU1020">
        <v>5.7240000000000002</v>
      </c>
      <c r="BY1020" s="3">
        <v>16.21</v>
      </c>
      <c r="BZ1020">
        <v>0.75600000000000001</v>
      </c>
      <c r="CB1020" s="9">
        <v>25.41</v>
      </c>
      <c r="CC1020">
        <v>6.867</v>
      </c>
      <c r="CQ1020" s="3">
        <v>10.96</v>
      </c>
      <c r="CR1020">
        <v>12.69</v>
      </c>
      <c r="CT1020" s="3">
        <v>10.96</v>
      </c>
      <c r="CU1020">
        <v>12.69</v>
      </c>
      <c r="DL1020" s="3">
        <v>16.18</v>
      </c>
      <c r="DM1020">
        <v>2.2410000000000001</v>
      </c>
    </row>
    <row r="1021" spans="72:117" x14ac:dyDescent="0.25">
      <c r="BT1021" s="3">
        <v>43.28</v>
      </c>
      <c r="BU1021">
        <v>5.34</v>
      </c>
      <c r="BY1021" s="3">
        <v>16.23</v>
      </c>
      <c r="BZ1021">
        <v>5.75</v>
      </c>
      <c r="CB1021" s="9">
        <v>25.42</v>
      </c>
      <c r="CC1021">
        <v>0.64800000000000002</v>
      </c>
      <c r="CQ1021" s="3">
        <v>10.97</v>
      </c>
      <c r="CR1021">
        <v>3.79</v>
      </c>
      <c r="CT1021" s="3">
        <v>10.97</v>
      </c>
      <c r="CU1021">
        <v>3.79</v>
      </c>
      <c r="DL1021" s="3">
        <v>16.190000000000001</v>
      </c>
      <c r="DM1021">
        <v>4.26</v>
      </c>
    </row>
    <row r="1022" spans="72:117" x14ac:dyDescent="0.25">
      <c r="BT1022" s="3">
        <v>43.3</v>
      </c>
      <c r="BU1022">
        <v>11.048999999999999</v>
      </c>
      <c r="BY1022" s="3">
        <v>16.239999999999998</v>
      </c>
      <c r="BZ1022">
        <v>3.3319999999999999</v>
      </c>
      <c r="CB1022" s="9">
        <v>25.43</v>
      </c>
      <c r="CC1022">
        <v>8.0139999999999993</v>
      </c>
      <c r="CQ1022" s="3">
        <v>10.98</v>
      </c>
      <c r="CR1022">
        <v>9.8840000000000003</v>
      </c>
      <c r="CT1022" s="3">
        <v>10.98</v>
      </c>
      <c r="CU1022">
        <v>9.8840000000000003</v>
      </c>
      <c r="DL1022" s="3">
        <v>16.2</v>
      </c>
      <c r="DM1022">
        <v>2.7</v>
      </c>
    </row>
    <row r="1023" spans="72:117" x14ac:dyDescent="0.25">
      <c r="BT1023" s="3">
        <v>43.31</v>
      </c>
      <c r="BU1023">
        <v>3.3660000000000001</v>
      </c>
      <c r="BY1023" s="3">
        <v>16.25</v>
      </c>
      <c r="BZ1023">
        <v>3.0179999999999998</v>
      </c>
      <c r="CB1023" s="9">
        <v>25.47</v>
      </c>
      <c r="CC1023">
        <v>4.2029999999999994</v>
      </c>
      <c r="CQ1023" s="3">
        <v>10.99</v>
      </c>
      <c r="CR1023">
        <v>6.8170000000000002</v>
      </c>
      <c r="CT1023" s="3">
        <v>10.99</v>
      </c>
      <c r="CU1023">
        <v>6.8170000000000002</v>
      </c>
      <c r="DL1023" s="3">
        <v>16.21</v>
      </c>
      <c r="DM1023">
        <v>0.75600000000000001</v>
      </c>
    </row>
    <row r="1024" spans="72:117" x14ac:dyDescent="0.25">
      <c r="BT1024" s="3">
        <v>43.32</v>
      </c>
      <c r="BU1024">
        <v>5.1989999999999998</v>
      </c>
      <c r="BY1024" s="3">
        <v>16.260000000000002</v>
      </c>
      <c r="BZ1024">
        <v>5.7140000000000004</v>
      </c>
      <c r="CB1024" s="9">
        <v>25.48</v>
      </c>
      <c r="CC1024">
        <v>2.27</v>
      </c>
      <c r="CQ1024" s="3">
        <v>11</v>
      </c>
      <c r="CR1024">
        <v>12.362000000000002</v>
      </c>
      <c r="CT1024" s="3">
        <v>11</v>
      </c>
      <c r="CU1024">
        <v>12.362000000000002</v>
      </c>
      <c r="DL1024" s="3">
        <v>16.23</v>
      </c>
      <c r="DM1024">
        <v>5.75</v>
      </c>
    </row>
    <row r="1025" spans="43:117" x14ac:dyDescent="0.25">
      <c r="BT1025" s="3">
        <v>43.33</v>
      </c>
      <c r="BU1025">
        <v>2.93</v>
      </c>
      <c r="BY1025" s="3">
        <v>16.27</v>
      </c>
      <c r="BZ1025">
        <v>0.78</v>
      </c>
      <c r="CB1025" s="9">
        <v>25.5</v>
      </c>
      <c r="CC1025">
        <v>5.22</v>
      </c>
      <c r="CQ1025" s="3">
        <v>11.01</v>
      </c>
      <c r="CR1025">
        <v>12.73</v>
      </c>
      <c r="CT1025" s="3">
        <v>11.01</v>
      </c>
      <c r="CU1025">
        <v>12.73</v>
      </c>
      <c r="DL1025" s="3">
        <v>16.239999999999998</v>
      </c>
      <c r="DM1025">
        <v>3.3319999999999999</v>
      </c>
    </row>
    <row r="1026" spans="43:117" x14ac:dyDescent="0.25">
      <c r="BT1026" s="3">
        <v>43.34</v>
      </c>
      <c r="BU1026">
        <v>2.61</v>
      </c>
      <c r="BY1026" s="3">
        <v>16.28</v>
      </c>
      <c r="BZ1026">
        <v>3.4129999999999998</v>
      </c>
      <c r="CB1026" s="9">
        <v>25.52</v>
      </c>
      <c r="CC1026">
        <v>3.8339999999999996</v>
      </c>
      <c r="CQ1026" s="3">
        <v>11.02</v>
      </c>
      <c r="CR1026">
        <v>6.25</v>
      </c>
      <c r="CT1026" s="3">
        <v>11.02</v>
      </c>
      <c r="CU1026">
        <v>6.25</v>
      </c>
      <c r="DL1026" s="3">
        <v>16.25</v>
      </c>
      <c r="DM1026">
        <v>3.0179999999999998</v>
      </c>
    </row>
    <row r="1027" spans="43:117" x14ac:dyDescent="0.25">
      <c r="BT1027" s="3">
        <v>43.35</v>
      </c>
      <c r="BU1027">
        <v>5.1999999999999993</v>
      </c>
      <c r="BY1027" s="3">
        <v>16.3</v>
      </c>
      <c r="BZ1027">
        <v>3.9499999999999997</v>
      </c>
      <c r="CB1027" s="9">
        <v>25.56</v>
      </c>
      <c r="CC1027">
        <v>2.4119999999999999</v>
      </c>
      <c r="CQ1027" s="3">
        <v>11.03</v>
      </c>
      <c r="CR1027">
        <v>11.263999999999999</v>
      </c>
      <c r="CT1027" s="3">
        <v>11.03</v>
      </c>
      <c r="CU1027">
        <v>11.263999999999999</v>
      </c>
      <c r="DL1027" s="3">
        <v>16.260000000000002</v>
      </c>
      <c r="DM1027">
        <v>5.7140000000000004</v>
      </c>
    </row>
    <row r="1028" spans="43:117" x14ac:dyDescent="0.25">
      <c r="BT1028" s="3">
        <v>43.36</v>
      </c>
      <c r="BU1028">
        <v>9.6850000000000005</v>
      </c>
      <c r="BY1028" s="3">
        <v>16.309999999999999</v>
      </c>
      <c r="BZ1028">
        <v>0.56699999999999995</v>
      </c>
      <c r="CB1028" s="9">
        <v>25.57</v>
      </c>
      <c r="CC1028">
        <v>4.5090000000000003</v>
      </c>
      <c r="CQ1028" s="3">
        <v>11.04</v>
      </c>
      <c r="CR1028">
        <v>13.330000000000002</v>
      </c>
      <c r="CT1028" s="3">
        <v>11.04</v>
      </c>
      <c r="CU1028">
        <v>13.330000000000002</v>
      </c>
      <c r="DL1028" s="3">
        <v>16.27</v>
      </c>
      <c r="DM1028">
        <v>0.78</v>
      </c>
    </row>
    <row r="1029" spans="43:117" x14ac:dyDescent="0.25">
      <c r="BT1029" s="3">
        <v>43.37</v>
      </c>
      <c r="BU1029">
        <v>1.5209999999999999</v>
      </c>
      <c r="BY1029" s="3">
        <v>16.32</v>
      </c>
      <c r="BZ1029">
        <v>6.484</v>
      </c>
      <c r="CB1029" s="9">
        <v>25.58</v>
      </c>
      <c r="CC1029">
        <v>7.4750000000000005</v>
      </c>
      <c r="CQ1029" s="3">
        <v>11.05</v>
      </c>
      <c r="CR1029">
        <v>11.36</v>
      </c>
      <c r="CT1029" s="3">
        <v>11.05</v>
      </c>
      <c r="CU1029">
        <v>11.36</v>
      </c>
      <c r="DL1029" s="3">
        <v>16.28</v>
      </c>
      <c r="DM1029">
        <v>3.4129999999999998</v>
      </c>
    </row>
    <row r="1030" spans="43:117" x14ac:dyDescent="0.25">
      <c r="BT1030" s="3">
        <v>43.38</v>
      </c>
      <c r="BU1030">
        <v>6.7050000000000001</v>
      </c>
      <c r="BY1030" s="3">
        <v>16.329999999999998</v>
      </c>
      <c r="BZ1030">
        <v>3.762</v>
      </c>
      <c r="CB1030" s="9">
        <v>25.59</v>
      </c>
      <c r="CC1030">
        <v>5.2279999999999998</v>
      </c>
      <c r="CQ1030" s="3">
        <v>11.06</v>
      </c>
      <c r="CR1030">
        <v>9.2289999999999992</v>
      </c>
      <c r="CT1030" s="3">
        <v>11.06</v>
      </c>
      <c r="CU1030">
        <v>9.2289999999999992</v>
      </c>
      <c r="DL1030" s="3">
        <v>16.3</v>
      </c>
      <c r="DM1030">
        <v>3.9499999999999997</v>
      </c>
    </row>
    <row r="1031" spans="43:117" x14ac:dyDescent="0.25">
      <c r="BT1031" s="3">
        <v>43.4</v>
      </c>
      <c r="BU1031">
        <v>3.95</v>
      </c>
      <c r="BY1031" s="3">
        <v>16.38</v>
      </c>
      <c r="BZ1031">
        <v>5.0570000000000004</v>
      </c>
      <c r="CB1031" s="9">
        <v>25.6</v>
      </c>
      <c r="CC1031">
        <v>2.988</v>
      </c>
      <c r="CQ1031" s="3">
        <v>11.07</v>
      </c>
      <c r="CR1031">
        <v>18.110000000000003</v>
      </c>
      <c r="CT1031" s="3">
        <v>11.07</v>
      </c>
      <c r="CU1031">
        <v>18.110000000000003</v>
      </c>
      <c r="DL1031" s="3">
        <v>16.309999999999999</v>
      </c>
      <c r="DM1031">
        <v>0.56699999999999995</v>
      </c>
    </row>
    <row r="1032" spans="43:117" x14ac:dyDescent="0.25">
      <c r="BT1032" s="3">
        <v>43.41</v>
      </c>
      <c r="BU1032">
        <v>3.0329999999999999</v>
      </c>
      <c r="BY1032" s="3">
        <v>16.399999999999999</v>
      </c>
      <c r="BZ1032">
        <v>1.944</v>
      </c>
      <c r="CB1032" s="9">
        <v>25.61</v>
      </c>
      <c r="CC1032">
        <v>1.57</v>
      </c>
      <c r="CQ1032" s="3">
        <v>11.08</v>
      </c>
      <c r="CR1032">
        <v>2.5099999999999998</v>
      </c>
      <c r="CT1032" s="3">
        <v>11.08</v>
      </c>
      <c r="CU1032">
        <v>2.5099999999999998</v>
      </c>
      <c r="DL1032" s="3">
        <v>16.32</v>
      </c>
      <c r="DM1032">
        <v>6.484</v>
      </c>
    </row>
    <row r="1033" spans="43:117" x14ac:dyDescent="0.25">
      <c r="BT1033" s="3">
        <v>43.42</v>
      </c>
      <c r="BU1033">
        <v>7.718</v>
      </c>
      <c r="BY1033" s="3">
        <v>16.420000000000002</v>
      </c>
      <c r="BZ1033">
        <v>4.71</v>
      </c>
      <c r="CB1033" s="9">
        <v>25.64</v>
      </c>
      <c r="CC1033">
        <v>6.4870000000000001</v>
      </c>
      <c r="CQ1033" s="3">
        <v>11.09</v>
      </c>
      <c r="CR1033">
        <v>12.295999999999999</v>
      </c>
      <c r="CT1033" s="3">
        <v>11.09</v>
      </c>
      <c r="CU1033">
        <v>12.295999999999999</v>
      </c>
      <c r="DL1033" s="3">
        <v>16.329999999999998</v>
      </c>
      <c r="DM1033">
        <v>3.762</v>
      </c>
    </row>
    <row r="1034" spans="43:117" x14ac:dyDescent="0.25">
      <c r="BT1034" s="3">
        <v>43.44</v>
      </c>
      <c r="BU1034">
        <v>3.47</v>
      </c>
      <c r="BY1034" s="3">
        <v>16.440000000000001</v>
      </c>
      <c r="BZ1034">
        <v>3.81</v>
      </c>
      <c r="CB1034" s="9">
        <v>25.65</v>
      </c>
      <c r="CC1034">
        <v>3.7800000000000002</v>
      </c>
      <c r="CQ1034" s="3">
        <v>11.1</v>
      </c>
      <c r="CR1034">
        <v>10.74</v>
      </c>
      <c r="CT1034" s="3">
        <v>11.1</v>
      </c>
      <c r="CU1034">
        <v>10.74</v>
      </c>
      <c r="DL1034" s="3">
        <v>16.38</v>
      </c>
      <c r="DM1034">
        <v>5.0570000000000004</v>
      </c>
    </row>
    <row r="1035" spans="43:117" x14ac:dyDescent="0.25">
      <c r="BT1035" s="3">
        <v>43.45</v>
      </c>
      <c r="BU1035">
        <v>1.2</v>
      </c>
      <c r="BY1035" s="3">
        <v>16.45</v>
      </c>
      <c r="BZ1035">
        <v>5.0760000000000005</v>
      </c>
      <c r="CB1035" s="9">
        <v>25.66</v>
      </c>
      <c r="CC1035">
        <v>1.48</v>
      </c>
      <c r="CQ1035" s="3">
        <v>11.11</v>
      </c>
      <c r="CR1035">
        <v>4.9210000000000003</v>
      </c>
      <c r="CT1035" s="3">
        <v>11.11</v>
      </c>
      <c r="CU1035">
        <v>4.9210000000000003</v>
      </c>
      <c r="DL1035" s="3">
        <v>16.399999999999999</v>
      </c>
      <c r="DM1035">
        <v>1.944</v>
      </c>
    </row>
    <row r="1036" spans="43:117" x14ac:dyDescent="0.25">
      <c r="BT1036" s="3">
        <v>43.46</v>
      </c>
      <c r="BU1036">
        <v>2.88</v>
      </c>
      <c r="BY1036" s="3">
        <v>16.46</v>
      </c>
      <c r="BZ1036">
        <v>4.3900000000000006</v>
      </c>
      <c r="CB1036" s="9">
        <v>25.68</v>
      </c>
      <c r="CC1036">
        <v>1.56</v>
      </c>
      <c r="CQ1036" s="3">
        <v>11.12</v>
      </c>
      <c r="CR1036">
        <v>9.83</v>
      </c>
      <c r="CT1036" s="3">
        <v>11.12</v>
      </c>
      <c r="CU1036">
        <v>9.83</v>
      </c>
      <c r="DL1036" s="3">
        <v>16.420000000000002</v>
      </c>
      <c r="DM1036">
        <v>4.71</v>
      </c>
    </row>
    <row r="1037" spans="43:117" x14ac:dyDescent="0.25">
      <c r="AQ1037" s="4"/>
      <c r="AR1037" s="1"/>
      <c r="BT1037" s="3">
        <v>43.47</v>
      </c>
      <c r="BU1037">
        <v>5.86</v>
      </c>
      <c r="BY1037" s="3">
        <v>16.5</v>
      </c>
      <c r="BZ1037">
        <v>2.72</v>
      </c>
      <c r="CB1037" s="9">
        <v>25.7</v>
      </c>
      <c r="CC1037">
        <v>1.39</v>
      </c>
      <c r="CQ1037" s="3">
        <v>11.13</v>
      </c>
      <c r="CR1037">
        <v>2.42</v>
      </c>
      <c r="CT1037" s="3">
        <v>11.13</v>
      </c>
      <c r="CU1037">
        <v>2.42</v>
      </c>
      <c r="DL1037" s="3">
        <v>16.440000000000001</v>
      </c>
      <c r="DM1037">
        <v>3.81</v>
      </c>
    </row>
    <row r="1038" spans="43:117" x14ac:dyDescent="0.25">
      <c r="AQ1038" s="3"/>
      <c r="BT1038" s="3">
        <v>43.48</v>
      </c>
      <c r="BU1038">
        <v>1.26</v>
      </c>
      <c r="BY1038" s="3">
        <v>16.53</v>
      </c>
      <c r="BZ1038">
        <v>2.5649999999999999</v>
      </c>
      <c r="CB1038" s="9">
        <v>25.71</v>
      </c>
      <c r="CC1038">
        <v>5.5169999999999995</v>
      </c>
      <c r="CQ1038" s="3">
        <v>11.14</v>
      </c>
      <c r="CR1038">
        <v>10.99</v>
      </c>
      <c r="CT1038" s="3">
        <v>11.14</v>
      </c>
      <c r="CU1038">
        <v>10.99</v>
      </c>
      <c r="DL1038" s="3">
        <v>16.45</v>
      </c>
      <c r="DM1038">
        <v>5.0760000000000005</v>
      </c>
    </row>
    <row r="1039" spans="43:117" x14ac:dyDescent="0.25">
      <c r="AQ1039" s="3"/>
      <c r="BT1039" s="3">
        <v>43.49</v>
      </c>
      <c r="BU1039">
        <v>11.875999999999999</v>
      </c>
      <c r="BY1039" s="3">
        <v>16.54</v>
      </c>
      <c r="BZ1039">
        <v>4.5939999999999994</v>
      </c>
      <c r="CB1039" s="9">
        <v>25.72</v>
      </c>
      <c r="CC1039">
        <v>3.3920000000000003</v>
      </c>
      <c r="CQ1039" s="3">
        <v>11.15</v>
      </c>
      <c r="CR1039">
        <v>6.9</v>
      </c>
      <c r="CT1039" s="3">
        <v>11.15</v>
      </c>
      <c r="CU1039">
        <v>6.9</v>
      </c>
      <c r="DL1039" s="3">
        <v>16.46</v>
      </c>
      <c r="DM1039">
        <v>4.3900000000000006</v>
      </c>
    </row>
    <row r="1040" spans="43:117" x14ac:dyDescent="0.25">
      <c r="AQ1040" s="3"/>
      <c r="BT1040" s="3">
        <v>43.5</v>
      </c>
      <c r="BU1040">
        <v>8.89</v>
      </c>
      <c r="BY1040" s="3">
        <v>16.559999999999999</v>
      </c>
      <c r="BZ1040">
        <v>2.95</v>
      </c>
      <c r="CB1040" s="9">
        <v>25.74</v>
      </c>
      <c r="CC1040">
        <v>5.2469999999999999</v>
      </c>
      <c r="CQ1040" s="3">
        <v>11.16</v>
      </c>
      <c r="CR1040">
        <v>6.6390000000000002</v>
      </c>
      <c r="CT1040" s="3">
        <v>11.16</v>
      </c>
      <c r="CU1040">
        <v>6.6390000000000002</v>
      </c>
      <c r="DL1040" s="3">
        <v>16.5</v>
      </c>
      <c r="DM1040">
        <v>2.72</v>
      </c>
    </row>
    <row r="1041" spans="43:117" x14ac:dyDescent="0.25">
      <c r="AQ1041" s="3"/>
      <c r="BT1041" s="3">
        <v>43.51</v>
      </c>
      <c r="BU1041">
        <v>1.34</v>
      </c>
      <c r="BY1041" s="3">
        <v>16.57</v>
      </c>
      <c r="BZ1041">
        <v>6.5939999999999905</v>
      </c>
      <c r="CB1041" s="9">
        <v>25.75</v>
      </c>
      <c r="CC1041">
        <v>2.4660000000000002</v>
      </c>
      <c r="CQ1041" s="3">
        <v>11.17</v>
      </c>
      <c r="CR1041">
        <v>3.5919999999999996</v>
      </c>
      <c r="CT1041" s="3">
        <v>11.17</v>
      </c>
      <c r="CU1041">
        <v>3.5919999999999996</v>
      </c>
      <c r="DL1041" s="3">
        <v>16.53</v>
      </c>
      <c r="DM1041">
        <v>2.5649999999999999</v>
      </c>
    </row>
    <row r="1042" spans="43:117" x14ac:dyDescent="0.25">
      <c r="AQ1042" s="3"/>
      <c r="BT1042" s="3">
        <v>43.52</v>
      </c>
      <c r="BU1042">
        <v>2.12</v>
      </c>
      <c r="BY1042" s="3">
        <v>16.59</v>
      </c>
      <c r="BZ1042">
        <v>3.5009999999999999</v>
      </c>
      <c r="CB1042" s="9">
        <v>25.77</v>
      </c>
      <c r="CC1042">
        <v>2.5299999999999998</v>
      </c>
      <c r="CQ1042" s="3">
        <v>11.18</v>
      </c>
      <c r="CR1042">
        <v>12.928000000000001</v>
      </c>
      <c r="CT1042" s="3">
        <v>11.18</v>
      </c>
      <c r="CU1042">
        <v>12.928000000000001</v>
      </c>
      <c r="DL1042" s="3">
        <v>16.54</v>
      </c>
      <c r="DM1042">
        <v>4.5939999999999994</v>
      </c>
    </row>
    <row r="1043" spans="43:117" x14ac:dyDescent="0.25">
      <c r="AQ1043" s="3"/>
      <c r="BT1043" s="3">
        <v>43.55</v>
      </c>
      <c r="BU1043">
        <v>5.0039999999999996</v>
      </c>
      <c r="BY1043" s="3">
        <v>16.600000000000001</v>
      </c>
      <c r="BZ1043">
        <v>5.75</v>
      </c>
      <c r="CB1043" s="9">
        <v>25.82</v>
      </c>
      <c r="CC1043">
        <v>2.0070000000000001</v>
      </c>
      <c r="CQ1043" s="3">
        <v>11.19</v>
      </c>
      <c r="CR1043">
        <v>9.9250000000000007</v>
      </c>
      <c r="CT1043" s="3">
        <v>11.19</v>
      </c>
      <c r="CU1043">
        <v>9.9250000000000007</v>
      </c>
      <c r="DL1043" s="3">
        <v>16.559999999999999</v>
      </c>
      <c r="DM1043">
        <v>2.95</v>
      </c>
    </row>
    <row r="1044" spans="43:117" x14ac:dyDescent="0.25">
      <c r="AQ1044" s="3"/>
      <c r="BT1044" s="3">
        <v>43.56</v>
      </c>
      <c r="BU1044">
        <v>7.1340000000000003</v>
      </c>
      <c r="BY1044" s="3">
        <v>16.61</v>
      </c>
      <c r="BZ1044">
        <v>2.34899999999999</v>
      </c>
      <c r="CB1044" s="9">
        <v>25.85</v>
      </c>
      <c r="CC1044">
        <v>3.0870000000000002</v>
      </c>
      <c r="CQ1044" s="3">
        <v>11.2</v>
      </c>
      <c r="CR1044">
        <v>8.82</v>
      </c>
      <c r="CT1044" s="3">
        <v>11.2</v>
      </c>
      <c r="CU1044">
        <v>8.82</v>
      </c>
      <c r="DL1044" s="3">
        <v>16.57</v>
      </c>
      <c r="DM1044">
        <v>6.5939999999999905</v>
      </c>
    </row>
    <row r="1045" spans="43:117" x14ac:dyDescent="0.25">
      <c r="AQ1045" s="3"/>
      <c r="BT1045" s="3">
        <v>43.57</v>
      </c>
      <c r="BU1045">
        <v>0.90900000000000003</v>
      </c>
      <c r="BY1045" s="3">
        <v>16.62</v>
      </c>
      <c r="BZ1045">
        <v>3.8519999999999897</v>
      </c>
      <c r="CB1045" s="9">
        <v>25.87</v>
      </c>
      <c r="CC1045">
        <v>6.89</v>
      </c>
      <c r="CQ1045" s="3">
        <v>11.21</v>
      </c>
      <c r="CR1045">
        <v>11.134</v>
      </c>
      <c r="CT1045" s="3">
        <v>11.21</v>
      </c>
      <c r="CU1045">
        <v>11.134</v>
      </c>
      <c r="DL1045" s="3">
        <v>16.59</v>
      </c>
      <c r="DM1045">
        <v>3.5009999999999999</v>
      </c>
    </row>
    <row r="1046" spans="43:117" x14ac:dyDescent="0.25">
      <c r="AQ1046" s="3"/>
      <c r="BT1046" s="3">
        <v>43.59</v>
      </c>
      <c r="BU1046">
        <v>2.12</v>
      </c>
      <c r="BY1046" s="3">
        <v>16.63</v>
      </c>
      <c r="BZ1046">
        <v>5.3699999999999992</v>
      </c>
      <c r="CB1046" s="9">
        <v>25.88</v>
      </c>
      <c r="CC1046">
        <v>4.609</v>
      </c>
      <c r="CQ1046" s="3">
        <v>11.22</v>
      </c>
      <c r="CR1046">
        <v>6.867</v>
      </c>
      <c r="CT1046" s="3">
        <v>11.22</v>
      </c>
      <c r="CU1046">
        <v>6.867</v>
      </c>
      <c r="DL1046" s="3">
        <v>16.600000000000001</v>
      </c>
      <c r="DM1046">
        <v>5.75</v>
      </c>
    </row>
    <row r="1047" spans="43:117" x14ac:dyDescent="0.25">
      <c r="AQ1047" s="3"/>
      <c r="BT1047" s="3">
        <v>43.6</v>
      </c>
      <c r="BU1047">
        <v>6.2799999999999994</v>
      </c>
      <c r="BY1047" s="3">
        <v>16.64</v>
      </c>
      <c r="BZ1047">
        <v>5.0200000000000005</v>
      </c>
      <c r="CB1047" s="9">
        <v>25.89</v>
      </c>
      <c r="CC1047">
        <v>6.2299999999999995</v>
      </c>
      <c r="CQ1047" s="3">
        <v>11.23</v>
      </c>
      <c r="CR1047">
        <v>7.28</v>
      </c>
      <c r="CT1047" s="3">
        <v>11.23</v>
      </c>
      <c r="CU1047">
        <v>7.28</v>
      </c>
      <c r="DL1047" s="3">
        <v>16.61</v>
      </c>
      <c r="DM1047">
        <v>2.34899999999999</v>
      </c>
    </row>
    <row r="1048" spans="43:117" x14ac:dyDescent="0.25">
      <c r="AQ1048" s="3"/>
      <c r="BT1048" s="3">
        <v>43.61</v>
      </c>
      <c r="BU1048">
        <v>7.8979999999999997</v>
      </c>
      <c r="BY1048" s="3">
        <v>16.649999999999999</v>
      </c>
      <c r="BZ1048">
        <v>2.6549999999999998</v>
      </c>
      <c r="CB1048" s="9">
        <v>25.91</v>
      </c>
      <c r="CC1048">
        <v>3.64</v>
      </c>
      <c r="CQ1048" s="3">
        <v>11.24</v>
      </c>
      <c r="CR1048">
        <v>0.88</v>
      </c>
      <c r="CT1048" s="3">
        <v>11.24</v>
      </c>
      <c r="CU1048">
        <v>0.88</v>
      </c>
      <c r="DL1048" s="3">
        <v>16.62</v>
      </c>
      <c r="DM1048">
        <v>3.8519999999999897</v>
      </c>
    </row>
    <row r="1049" spans="43:117" x14ac:dyDescent="0.25">
      <c r="AQ1049" s="3"/>
      <c r="BT1049" s="3">
        <v>43.62</v>
      </c>
      <c r="BU1049">
        <v>9.1530000000000005</v>
      </c>
      <c r="BY1049" s="3">
        <v>16.66</v>
      </c>
      <c r="BZ1049">
        <v>2.73</v>
      </c>
      <c r="CB1049" s="9">
        <v>25.93</v>
      </c>
      <c r="CC1049">
        <v>4.9939999999999998</v>
      </c>
      <c r="CQ1049" s="3">
        <v>11.25</v>
      </c>
      <c r="CR1049">
        <v>7.7410000000000005</v>
      </c>
      <c r="CT1049" s="3">
        <v>11.25</v>
      </c>
      <c r="CU1049">
        <v>7.7410000000000005</v>
      </c>
      <c r="DL1049" s="3">
        <v>16.63</v>
      </c>
      <c r="DM1049">
        <v>5.3699999999999992</v>
      </c>
    </row>
    <row r="1050" spans="43:117" x14ac:dyDescent="0.25">
      <c r="AQ1050" s="3"/>
      <c r="BT1050" s="3">
        <v>43.65</v>
      </c>
      <c r="BU1050">
        <v>1.6830000000000001</v>
      </c>
      <c r="BY1050" s="3">
        <v>16.670000000000002</v>
      </c>
      <c r="BZ1050">
        <v>1.6</v>
      </c>
      <c r="CB1050" s="9">
        <v>25.94</v>
      </c>
      <c r="CC1050">
        <v>4.8420000000000005</v>
      </c>
      <c r="CQ1050" s="3">
        <v>11.26</v>
      </c>
      <c r="CR1050">
        <v>9.91</v>
      </c>
      <c r="CT1050" s="3">
        <v>11.26</v>
      </c>
      <c r="CU1050">
        <v>9.91</v>
      </c>
      <c r="DL1050" s="3">
        <v>16.64</v>
      </c>
      <c r="DM1050">
        <v>5.0200000000000005</v>
      </c>
    </row>
    <row r="1051" spans="43:117" x14ac:dyDescent="0.25">
      <c r="AQ1051" s="3"/>
      <c r="BT1051" s="3">
        <v>43.66</v>
      </c>
      <c r="BU1051">
        <v>5.33</v>
      </c>
      <c r="BY1051" s="3">
        <v>16.690000000000001</v>
      </c>
      <c r="BZ1051">
        <v>2.93</v>
      </c>
      <c r="CB1051" s="9">
        <v>25.96</v>
      </c>
      <c r="CC1051">
        <v>2.6909999999999998</v>
      </c>
      <c r="CQ1051" s="3">
        <v>11.27</v>
      </c>
      <c r="CR1051">
        <v>3.66</v>
      </c>
      <c r="CT1051" s="3">
        <v>11.27</v>
      </c>
      <c r="CU1051">
        <v>3.66</v>
      </c>
      <c r="DL1051" s="3">
        <v>16.649999999999999</v>
      </c>
      <c r="DM1051">
        <v>2.6549999999999998</v>
      </c>
    </row>
    <row r="1052" spans="43:117" x14ac:dyDescent="0.25">
      <c r="AQ1052" s="3"/>
      <c r="BT1052" s="3">
        <v>43.68</v>
      </c>
      <c r="BU1052">
        <v>3.07</v>
      </c>
      <c r="BY1052" s="3">
        <v>16.7</v>
      </c>
      <c r="BZ1052">
        <v>2.2200000000000002</v>
      </c>
      <c r="CB1052" s="9">
        <v>25.97</v>
      </c>
      <c r="CC1052">
        <v>0.77400000000000002</v>
      </c>
      <c r="CQ1052" s="3">
        <v>11.28</v>
      </c>
      <c r="CR1052">
        <v>4.8089999999999993</v>
      </c>
      <c r="CT1052" s="3">
        <v>11.28</v>
      </c>
      <c r="CU1052">
        <v>4.8089999999999993</v>
      </c>
      <c r="DL1052" s="3">
        <v>16.66</v>
      </c>
      <c r="DM1052">
        <v>2.73</v>
      </c>
    </row>
    <row r="1053" spans="43:117" x14ac:dyDescent="0.25">
      <c r="AQ1053" s="3"/>
      <c r="BT1053" s="3">
        <v>43.69</v>
      </c>
      <c r="BU1053">
        <v>3.2309999999999999</v>
      </c>
      <c r="BY1053" s="3">
        <v>16.72</v>
      </c>
      <c r="BZ1053">
        <v>6.0169999999999995</v>
      </c>
      <c r="CB1053" s="9">
        <v>26.01</v>
      </c>
      <c r="CC1053">
        <v>1.61</v>
      </c>
      <c r="CQ1053" s="3">
        <v>11.29</v>
      </c>
      <c r="CR1053">
        <v>13.530000000000001</v>
      </c>
      <c r="CT1053" s="3">
        <v>11.29</v>
      </c>
      <c r="CU1053">
        <v>13.530000000000001</v>
      </c>
      <c r="DL1053" s="3">
        <v>16.670000000000002</v>
      </c>
      <c r="DM1053">
        <v>1.6</v>
      </c>
    </row>
    <row r="1054" spans="43:117" x14ac:dyDescent="0.25">
      <c r="AQ1054" s="3"/>
      <c r="BT1054" s="3">
        <v>43.7</v>
      </c>
      <c r="BU1054">
        <v>2.1800000000000002</v>
      </c>
      <c r="BY1054" s="3">
        <v>16.739999999999998</v>
      </c>
      <c r="BZ1054">
        <v>2.4929999999999999</v>
      </c>
      <c r="CB1054" s="9">
        <v>26.02</v>
      </c>
      <c r="CC1054">
        <v>2.2229999999999999</v>
      </c>
      <c r="CQ1054" s="3">
        <v>11.3</v>
      </c>
      <c r="CR1054">
        <v>9.48</v>
      </c>
      <c r="CT1054" s="3">
        <v>11.3</v>
      </c>
      <c r="CU1054">
        <v>9.48</v>
      </c>
      <c r="DL1054" s="3">
        <v>16.690000000000001</v>
      </c>
      <c r="DM1054">
        <v>2.93</v>
      </c>
    </row>
    <row r="1055" spans="43:117" x14ac:dyDescent="0.25">
      <c r="AQ1055" s="3"/>
      <c r="BT1055" s="3">
        <v>43.71</v>
      </c>
      <c r="BU1055">
        <v>3.1059999999999999</v>
      </c>
      <c r="BY1055" s="3">
        <v>16.75</v>
      </c>
      <c r="BZ1055">
        <v>5.76</v>
      </c>
      <c r="CB1055" s="9">
        <v>26.04</v>
      </c>
      <c r="CC1055">
        <v>0.47699999999999998</v>
      </c>
      <c r="CQ1055" s="3">
        <v>11.31</v>
      </c>
      <c r="CR1055">
        <v>7.93</v>
      </c>
      <c r="CT1055" s="3">
        <v>11.31</v>
      </c>
      <c r="CU1055">
        <v>7.93</v>
      </c>
      <c r="DL1055" s="3">
        <v>16.7</v>
      </c>
      <c r="DM1055">
        <v>2.2200000000000002</v>
      </c>
    </row>
    <row r="1056" spans="43:117" x14ac:dyDescent="0.25">
      <c r="AQ1056" s="3"/>
      <c r="BT1056" s="3">
        <v>43.73</v>
      </c>
      <c r="BU1056">
        <v>2.7</v>
      </c>
      <c r="BY1056" s="3">
        <v>16.78</v>
      </c>
      <c r="BZ1056">
        <v>1.98</v>
      </c>
      <c r="CB1056" s="9">
        <v>26.05</v>
      </c>
      <c r="CC1056">
        <v>1.044</v>
      </c>
      <c r="CQ1056" s="3">
        <v>11.32</v>
      </c>
      <c r="CR1056">
        <v>3.42</v>
      </c>
      <c r="CT1056" s="3">
        <v>11.32</v>
      </c>
      <c r="CU1056">
        <v>3.42</v>
      </c>
      <c r="DL1056" s="3">
        <v>16.72</v>
      </c>
      <c r="DM1056">
        <v>6.0169999999999995</v>
      </c>
    </row>
    <row r="1057" spans="43:117" x14ac:dyDescent="0.25">
      <c r="AQ1057" s="3"/>
      <c r="BT1057" s="3">
        <v>43.74</v>
      </c>
      <c r="BU1057">
        <v>2.4900000000000002</v>
      </c>
      <c r="BY1057" s="3">
        <v>16.79</v>
      </c>
      <c r="BZ1057">
        <v>3.9510000000000001</v>
      </c>
      <c r="CB1057" s="9">
        <v>26.06</v>
      </c>
      <c r="CC1057">
        <v>2.4500000000000002</v>
      </c>
      <c r="CQ1057" s="3">
        <v>11.33</v>
      </c>
      <c r="CR1057">
        <v>9.2959999999999994</v>
      </c>
      <c r="CT1057" s="3">
        <v>11.33</v>
      </c>
      <c r="CU1057">
        <v>9.2959999999999994</v>
      </c>
      <c r="DL1057" s="3">
        <v>16.739999999999998</v>
      </c>
      <c r="DM1057">
        <v>2.4929999999999999</v>
      </c>
    </row>
    <row r="1058" spans="43:117" x14ac:dyDescent="0.25">
      <c r="AQ1058" s="3"/>
      <c r="BT1058" s="3">
        <v>43.76</v>
      </c>
      <c r="BU1058">
        <v>2.0880000000000001</v>
      </c>
      <c r="BY1058" s="3">
        <v>16.8</v>
      </c>
      <c r="BZ1058">
        <v>2.87</v>
      </c>
      <c r="CB1058" s="9">
        <v>26.07</v>
      </c>
      <c r="CC1058">
        <v>3.7620000000000005</v>
      </c>
      <c r="CQ1058" s="3">
        <v>11.34</v>
      </c>
      <c r="CR1058">
        <v>21.68</v>
      </c>
      <c r="CT1058" s="3">
        <v>11.34</v>
      </c>
      <c r="CU1058">
        <v>21.68</v>
      </c>
      <c r="DL1058" s="3">
        <v>16.75</v>
      </c>
      <c r="DM1058">
        <v>5.76</v>
      </c>
    </row>
    <row r="1059" spans="43:117" x14ac:dyDescent="0.25">
      <c r="AQ1059" s="3"/>
      <c r="BT1059" s="3">
        <v>43.77</v>
      </c>
      <c r="BU1059">
        <v>0.81</v>
      </c>
      <c r="BY1059" s="3">
        <v>16.82</v>
      </c>
      <c r="BZ1059">
        <v>8.5289999999999999</v>
      </c>
      <c r="CB1059" s="9">
        <v>26.08</v>
      </c>
      <c r="CC1059">
        <v>0.504</v>
      </c>
      <c r="CQ1059" s="3">
        <v>11.35</v>
      </c>
      <c r="CR1059">
        <v>4.74</v>
      </c>
      <c r="CT1059" s="3">
        <v>11.35</v>
      </c>
      <c r="CU1059">
        <v>4.74</v>
      </c>
      <c r="DL1059" s="3">
        <v>16.78</v>
      </c>
      <c r="DM1059">
        <v>1.98</v>
      </c>
    </row>
    <row r="1060" spans="43:117" x14ac:dyDescent="0.25">
      <c r="AQ1060" s="3"/>
      <c r="BT1060" s="3">
        <v>43.79</v>
      </c>
      <c r="BU1060">
        <v>5.1890000000000001</v>
      </c>
      <c r="BY1060" s="3">
        <v>16.829999999999998</v>
      </c>
      <c r="BZ1060">
        <v>7.1669999999999998</v>
      </c>
      <c r="CB1060" s="9">
        <v>26.09</v>
      </c>
      <c r="CC1060">
        <v>1.38</v>
      </c>
      <c r="CQ1060" s="3">
        <v>11.36</v>
      </c>
      <c r="CR1060">
        <v>3.32</v>
      </c>
      <c r="CT1060" s="3">
        <v>11.36</v>
      </c>
      <c r="CU1060">
        <v>3.32</v>
      </c>
      <c r="DL1060" s="3">
        <v>16.79</v>
      </c>
      <c r="DM1060">
        <v>3.9510000000000001</v>
      </c>
    </row>
    <row r="1061" spans="43:117" x14ac:dyDescent="0.25">
      <c r="AQ1061" s="3"/>
      <c r="BT1061" s="3">
        <v>43.8</v>
      </c>
      <c r="BU1061">
        <v>8.3739999999999988</v>
      </c>
      <c r="BY1061" s="3">
        <v>16.84</v>
      </c>
      <c r="BZ1061">
        <v>4.6890000000000001</v>
      </c>
      <c r="CB1061" s="9">
        <v>26.1</v>
      </c>
      <c r="CC1061">
        <v>5.8940000000000001</v>
      </c>
      <c r="CQ1061" s="3">
        <v>11.37</v>
      </c>
      <c r="CR1061">
        <v>6.59</v>
      </c>
      <c r="CT1061" s="3">
        <v>11.37</v>
      </c>
      <c r="CU1061">
        <v>6.59</v>
      </c>
      <c r="DL1061" s="3">
        <v>16.8</v>
      </c>
      <c r="DM1061">
        <v>2.87</v>
      </c>
    </row>
    <row r="1062" spans="43:117" x14ac:dyDescent="0.25">
      <c r="AQ1062" s="3"/>
      <c r="BT1062" s="3">
        <v>43.81</v>
      </c>
      <c r="BU1062">
        <v>5.4050000000000002</v>
      </c>
      <c r="BY1062" s="3">
        <v>16.850000000000001</v>
      </c>
      <c r="BZ1062">
        <v>2.859</v>
      </c>
      <c r="CB1062" s="9">
        <v>26.11</v>
      </c>
      <c r="CC1062">
        <v>3.96</v>
      </c>
      <c r="CQ1062" s="3">
        <v>11.38</v>
      </c>
      <c r="CR1062">
        <v>10.47</v>
      </c>
      <c r="CT1062" s="3">
        <v>11.38</v>
      </c>
      <c r="CU1062">
        <v>10.47</v>
      </c>
      <c r="DL1062" s="3">
        <v>16.82</v>
      </c>
      <c r="DM1062">
        <v>8.5289999999999999</v>
      </c>
    </row>
    <row r="1063" spans="43:117" x14ac:dyDescent="0.25">
      <c r="AQ1063" s="3"/>
      <c r="BT1063" s="3">
        <v>43.82</v>
      </c>
      <c r="BU1063">
        <v>1.044</v>
      </c>
      <c r="BY1063" s="3">
        <v>16.87</v>
      </c>
      <c r="BZ1063">
        <v>6.33</v>
      </c>
      <c r="CB1063" s="9">
        <v>26.12</v>
      </c>
      <c r="CC1063">
        <v>3.97799999999999</v>
      </c>
      <c r="CQ1063" s="3">
        <v>11.39</v>
      </c>
      <c r="CR1063">
        <v>6.25</v>
      </c>
      <c r="CT1063" s="3">
        <v>11.39</v>
      </c>
      <c r="CU1063">
        <v>6.25</v>
      </c>
      <c r="DL1063" s="3">
        <v>16.829999999999998</v>
      </c>
      <c r="DM1063">
        <v>7.1669999999999998</v>
      </c>
    </row>
    <row r="1064" spans="43:117" x14ac:dyDescent="0.25">
      <c r="AQ1064" s="3"/>
      <c r="BT1064" s="3">
        <v>43.85</v>
      </c>
      <c r="BU1064">
        <v>4.4400000000000004</v>
      </c>
      <c r="BY1064" s="3">
        <v>16.88</v>
      </c>
      <c r="BZ1064">
        <v>1.4490000000000001</v>
      </c>
      <c r="CB1064" s="9">
        <v>26.13</v>
      </c>
      <c r="CC1064">
        <v>8.1639999999999997</v>
      </c>
      <c r="CQ1064" s="3">
        <v>11.4</v>
      </c>
      <c r="CR1064">
        <v>4.55</v>
      </c>
      <c r="CT1064" s="3">
        <v>11.4</v>
      </c>
      <c r="CU1064">
        <v>4.55</v>
      </c>
      <c r="DL1064" s="3">
        <v>16.84</v>
      </c>
      <c r="DM1064">
        <v>4.6890000000000001</v>
      </c>
    </row>
    <row r="1065" spans="43:117" x14ac:dyDescent="0.25">
      <c r="AQ1065" s="3"/>
      <c r="BT1065" s="3">
        <v>43.88</v>
      </c>
      <c r="BU1065">
        <v>4</v>
      </c>
      <c r="BY1065" s="3">
        <v>16.89</v>
      </c>
      <c r="BZ1065">
        <v>4.3070000000000004</v>
      </c>
      <c r="CB1065" s="9">
        <v>26.14</v>
      </c>
      <c r="CC1065">
        <v>4.75</v>
      </c>
      <c r="CQ1065" s="3">
        <v>11.41</v>
      </c>
      <c r="CR1065">
        <v>11.97</v>
      </c>
      <c r="CT1065" s="3">
        <v>11.41</v>
      </c>
      <c r="CU1065">
        <v>11.97</v>
      </c>
      <c r="DL1065" s="3">
        <v>16.850000000000001</v>
      </c>
      <c r="DM1065">
        <v>2.859</v>
      </c>
    </row>
    <row r="1066" spans="43:117" x14ac:dyDescent="0.25">
      <c r="AQ1066" s="3"/>
      <c r="BT1066" s="3">
        <v>43.89</v>
      </c>
      <c r="BU1066">
        <v>3.516</v>
      </c>
      <c r="BY1066" s="3">
        <v>16.920000000000002</v>
      </c>
      <c r="BZ1066">
        <v>2.27</v>
      </c>
      <c r="CB1066" s="9">
        <v>26.18</v>
      </c>
      <c r="CC1066">
        <v>1.31</v>
      </c>
      <c r="CQ1066" s="3">
        <v>11.42</v>
      </c>
      <c r="CR1066">
        <v>2.1960000000000002</v>
      </c>
      <c r="CT1066" s="3">
        <v>11.42</v>
      </c>
      <c r="CU1066">
        <v>2.1960000000000002</v>
      </c>
      <c r="DL1066" s="3">
        <v>16.87</v>
      </c>
      <c r="DM1066">
        <v>6.33</v>
      </c>
    </row>
    <row r="1067" spans="43:117" x14ac:dyDescent="0.25">
      <c r="AQ1067" s="3"/>
      <c r="BT1067" s="3">
        <v>43.9</v>
      </c>
      <c r="BU1067">
        <v>4.6260000000000003</v>
      </c>
      <c r="BY1067" s="3">
        <v>16.93</v>
      </c>
      <c r="BZ1067">
        <v>4.1129999999999898</v>
      </c>
      <c r="CB1067" s="9">
        <v>26.19</v>
      </c>
      <c r="CC1067">
        <v>1.9710000000000001</v>
      </c>
      <c r="CQ1067" s="3">
        <v>11.43</v>
      </c>
      <c r="CR1067">
        <v>7.5370000000000008</v>
      </c>
      <c r="CT1067" s="3">
        <v>11.43</v>
      </c>
      <c r="CU1067">
        <v>7.5370000000000008</v>
      </c>
      <c r="DL1067" s="3">
        <v>16.88</v>
      </c>
      <c r="DM1067">
        <v>1.4490000000000001</v>
      </c>
    </row>
    <row r="1068" spans="43:117" x14ac:dyDescent="0.25">
      <c r="AQ1068" s="3"/>
      <c r="BT1068" s="3">
        <v>43.91</v>
      </c>
      <c r="BU1068">
        <v>7.0010000000000003</v>
      </c>
      <c r="BY1068" s="3">
        <v>16.95</v>
      </c>
      <c r="BZ1068">
        <v>1.71</v>
      </c>
      <c r="CB1068" s="9">
        <v>26.2</v>
      </c>
      <c r="CC1068">
        <v>5.7940000000000005</v>
      </c>
      <c r="CQ1068" s="3">
        <v>11.44</v>
      </c>
      <c r="CR1068">
        <v>10.09</v>
      </c>
      <c r="CT1068" s="3">
        <v>11.44</v>
      </c>
      <c r="CU1068">
        <v>10.09</v>
      </c>
      <c r="DL1068" s="3">
        <v>16.89</v>
      </c>
      <c r="DM1068">
        <v>4.3070000000000004</v>
      </c>
    </row>
    <row r="1069" spans="43:117" x14ac:dyDescent="0.25">
      <c r="AQ1069" s="3"/>
      <c r="BT1069" s="3">
        <v>43.92</v>
      </c>
      <c r="BU1069">
        <v>6.3719999999999999</v>
      </c>
      <c r="BY1069" s="3">
        <v>16.96</v>
      </c>
      <c r="BZ1069">
        <v>4.3650000000000002</v>
      </c>
      <c r="CB1069" s="9">
        <v>26.21</v>
      </c>
      <c r="CC1069">
        <v>3.04</v>
      </c>
      <c r="CQ1069" s="3">
        <v>11.45</v>
      </c>
      <c r="CR1069">
        <v>22.12</v>
      </c>
      <c r="CT1069" s="3">
        <v>11.45</v>
      </c>
      <c r="CU1069">
        <v>22.12</v>
      </c>
      <c r="DL1069" s="3">
        <v>16.920000000000002</v>
      </c>
      <c r="DM1069">
        <v>2.27</v>
      </c>
    </row>
    <row r="1070" spans="43:117" x14ac:dyDescent="0.25">
      <c r="AQ1070" s="3"/>
      <c r="BT1070" s="3">
        <v>43.93</v>
      </c>
      <c r="BU1070">
        <v>4.5090000000000003</v>
      </c>
      <c r="BY1070" s="3">
        <v>16.98</v>
      </c>
      <c r="BZ1070">
        <v>5.2160000000000002</v>
      </c>
      <c r="CB1070" s="9">
        <v>26.22</v>
      </c>
      <c r="CC1070">
        <v>2.11</v>
      </c>
      <c r="CQ1070" s="3">
        <v>11.46</v>
      </c>
      <c r="CR1070">
        <v>21.310000000000002</v>
      </c>
      <c r="CT1070" s="3">
        <v>11.46</v>
      </c>
      <c r="CU1070">
        <v>21.310000000000002</v>
      </c>
      <c r="DL1070" s="3">
        <v>16.93</v>
      </c>
      <c r="DM1070">
        <v>4.1129999999999898</v>
      </c>
    </row>
    <row r="1071" spans="43:117" x14ac:dyDescent="0.25">
      <c r="AQ1071" s="3"/>
      <c r="BT1071" s="3">
        <v>43.94</v>
      </c>
      <c r="BU1071">
        <v>7.729000000000001</v>
      </c>
      <c r="BY1071" s="3">
        <v>16.989999999999998</v>
      </c>
      <c r="BZ1071">
        <v>2.0339999999999998</v>
      </c>
      <c r="CB1071" s="9">
        <v>26.23</v>
      </c>
      <c r="CC1071">
        <v>6.4349999999999996</v>
      </c>
      <c r="CQ1071" s="3">
        <v>11.47</v>
      </c>
      <c r="CR1071">
        <v>1.49</v>
      </c>
      <c r="CT1071" s="3">
        <v>11.47</v>
      </c>
      <c r="CU1071">
        <v>1.49</v>
      </c>
      <c r="DL1071" s="3">
        <v>16.95</v>
      </c>
      <c r="DM1071">
        <v>1.71</v>
      </c>
    </row>
    <row r="1072" spans="43:117" x14ac:dyDescent="0.25">
      <c r="AQ1072" s="3"/>
      <c r="BT1072" s="3">
        <v>43.95</v>
      </c>
      <c r="BU1072">
        <v>8.2620000000000005</v>
      </c>
      <c r="BY1072" s="3">
        <v>17</v>
      </c>
      <c r="BZ1072">
        <v>4.4009999999999998</v>
      </c>
      <c r="CB1072" s="9">
        <v>26.24</v>
      </c>
      <c r="CC1072">
        <v>1.4430000000000001</v>
      </c>
      <c r="CQ1072" s="3">
        <v>11.48</v>
      </c>
      <c r="CR1072">
        <v>9.1020000000000003</v>
      </c>
      <c r="CT1072" s="3">
        <v>11.48</v>
      </c>
      <c r="CU1072">
        <v>9.1020000000000003</v>
      </c>
      <c r="DL1072" s="3">
        <v>16.96</v>
      </c>
      <c r="DM1072">
        <v>4.3650000000000002</v>
      </c>
    </row>
    <row r="1073" spans="43:117" x14ac:dyDescent="0.25">
      <c r="AQ1073" s="3"/>
      <c r="BT1073" s="3">
        <v>43.96</v>
      </c>
      <c r="BU1073">
        <v>10.161999999999999</v>
      </c>
      <c r="BY1073" s="3">
        <v>17.03</v>
      </c>
      <c r="BZ1073">
        <v>5.0389999999999997</v>
      </c>
      <c r="CB1073" s="9">
        <v>26.25</v>
      </c>
      <c r="CC1073">
        <v>4.6500000000000004</v>
      </c>
      <c r="CQ1073" s="3">
        <v>11.49</v>
      </c>
      <c r="CR1073">
        <v>13.89</v>
      </c>
      <c r="CT1073" s="3">
        <v>11.49</v>
      </c>
      <c r="CU1073">
        <v>13.89</v>
      </c>
      <c r="DL1073" s="3">
        <v>16.98</v>
      </c>
      <c r="DM1073">
        <v>5.2160000000000002</v>
      </c>
    </row>
    <row r="1074" spans="43:117" x14ac:dyDescent="0.25">
      <c r="AQ1074" s="3"/>
      <c r="BT1074" s="3">
        <v>43.97</v>
      </c>
      <c r="BU1074">
        <v>4.88</v>
      </c>
      <c r="BY1074" s="3">
        <v>17.04</v>
      </c>
      <c r="BZ1074">
        <v>5.0470000000000006</v>
      </c>
      <c r="CB1074" s="9">
        <v>26.26</v>
      </c>
      <c r="CC1074">
        <v>3.82</v>
      </c>
      <c r="CQ1074" s="3">
        <v>11.5</v>
      </c>
      <c r="CR1074">
        <v>6.2299999999999995</v>
      </c>
      <c r="CT1074" s="3">
        <v>11.5</v>
      </c>
      <c r="CU1074">
        <v>6.2299999999999995</v>
      </c>
      <c r="DL1074" s="3">
        <v>16.989999999999998</v>
      </c>
      <c r="DM1074">
        <v>2.0339999999999998</v>
      </c>
    </row>
    <row r="1075" spans="43:117" x14ac:dyDescent="0.25">
      <c r="AQ1075" s="3"/>
      <c r="BT1075" s="3">
        <v>43.98</v>
      </c>
      <c r="BU1075">
        <v>0.9</v>
      </c>
      <c r="BY1075" s="3">
        <v>17.059999999999999</v>
      </c>
      <c r="BZ1075">
        <v>7.5039999999999996</v>
      </c>
      <c r="CB1075" s="9">
        <v>26.29</v>
      </c>
      <c r="CC1075">
        <v>2.6</v>
      </c>
      <c r="CQ1075" s="3">
        <v>11.52</v>
      </c>
      <c r="CR1075">
        <v>5.12</v>
      </c>
      <c r="CT1075" s="3">
        <v>11.52</v>
      </c>
      <c r="CU1075">
        <v>5.12</v>
      </c>
      <c r="DL1075" s="3">
        <v>17</v>
      </c>
      <c r="DM1075">
        <v>4.4009999999999998</v>
      </c>
    </row>
    <row r="1076" spans="43:117" x14ac:dyDescent="0.25">
      <c r="AQ1076" s="3"/>
      <c r="BT1076" s="3">
        <v>43.99</v>
      </c>
      <c r="BU1076">
        <v>2.13</v>
      </c>
      <c r="BY1076" s="3">
        <v>17.07</v>
      </c>
      <c r="BZ1076">
        <v>4.1669999999999998</v>
      </c>
      <c r="CB1076" s="9">
        <v>26.3</v>
      </c>
      <c r="CC1076">
        <v>4.68</v>
      </c>
      <c r="CQ1076" s="3">
        <v>11.53</v>
      </c>
      <c r="CR1076">
        <v>2.84</v>
      </c>
      <c r="CT1076" s="3">
        <v>11.53</v>
      </c>
      <c r="CU1076">
        <v>2.84</v>
      </c>
      <c r="DL1076" s="3">
        <v>17.03</v>
      </c>
      <c r="DM1076">
        <v>5.0389999999999997</v>
      </c>
    </row>
    <row r="1077" spans="43:117" x14ac:dyDescent="0.25">
      <c r="AQ1077" s="3"/>
      <c r="BT1077" s="3">
        <v>44</v>
      </c>
      <c r="BU1077">
        <v>8.4510000000000005</v>
      </c>
      <c r="BY1077" s="3">
        <v>17.079999999999998</v>
      </c>
      <c r="BZ1077">
        <v>5.2590000000000003</v>
      </c>
      <c r="CB1077" s="9">
        <v>26.32</v>
      </c>
      <c r="CC1077">
        <v>3.45</v>
      </c>
      <c r="CQ1077" s="3">
        <v>11.54</v>
      </c>
      <c r="CR1077">
        <v>1.1299999999999999</v>
      </c>
      <c r="CT1077" s="3">
        <v>11.54</v>
      </c>
      <c r="CU1077">
        <v>1.1299999999999999</v>
      </c>
      <c r="DL1077" s="3">
        <v>17.04</v>
      </c>
      <c r="DM1077">
        <v>5.0470000000000006</v>
      </c>
    </row>
    <row r="1078" spans="43:117" x14ac:dyDescent="0.25">
      <c r="AQ1078" s="3"/>
      <c r="BT1078" s="3">
        <v>44.03</v>
      </c>
      <c r="BU1078">
        <v>5.0020000000000007</v>
      </c>
      <c r="BY1078" s="3">
        <v>17.09</v>
      </c>
      <c r="BZ1078">
        <v>4.2659999999999902</v>
      </c>
      <c r="CB1078" s="9">
        <v>26.33</v>
      </c>
      <c r="CC1078">
        <v>2</v>
      </c>
      <c r="CQ1078" s="3">
        <v>11.55</v>
      </c>
      <c r="CR1078">
        <v>22.26</v>
      </c>
      <c r="CT1078" s="3">
        <v>11.55</v>
      </c>
      <c r="CU1078">
        <v>22.26</v>
      </c>
      <c r="DL1078" s="3">
        <v>17.059999999999999</v>
      </c>
      <c r="DM1078">
        <v>7.5039999999999996</v>
      </c>
    </row>
    <row r="1079" spans="43:117" x14ac:dyDescent="0.25">
      <c r="AQ1079" s="3"/>
      <c r="BT1079" s="3">
        <v>44.05</v>
      </c>
      <c r="BU1079">
        <v>3.7889999999999997</v>
      </c>
      <c r="BY1079" s="3">
        <v>17.100000000000001</v>
      </c>
      <c r="BZ1079">
        <v>2.3759999999999999</v>
      </c>
      <c r="CB1079" s="9">
        <v>26.37</v>
      </c>
      <c r="CC1079">
        <v>8.39</v>
      </c>
      <c r="CQ1079" s="3">
        <v>11.56</v>
      </c>
      <c r="CR1079">
        <v>13.14</v>
      </c>
      <c r="CT1079" s="3">
        <v>11.56</v>
      </c>
      <c r="CU1079">
        <v>13.14</v>
      </c>
      <c r="DL1079" s="3">
        <v>17.07</v>
      </c>
      <c r="DM1079">
        <v>4.1669999999999998</v>
      </c>
    </row>
    <row r="1080" spans="43:117" x14ac:dyDescent="0.25">
      <c r="AQ1080" s="3"/>
      <c r="BT1080" s="3">
        <v>44.06</v>
      </c>
      <c r="BU1080">
        <v>3.2040000000000002</v>
      </c>
      <c r="BY1080" s="3">
        <v>17.13</v>
      </c>
      <c r="BZ1080">
        <v>2.4660000000000002</v>
      </c>
      <c r="CB1080" s="9">
        <v>26.38</v>
      </c>
      <c r="CC1080">
        <v>7.8949999999999996</v>
      </c>
      <c r="CQ1080" s="3">
        <v>11.57</v>
      </c>
      <c r="CR1080">
        <v>11.71</v>
      </c>
      <c r="CT1080" s="3">
        <v>11.57</v>
      </c>
      <c r="CU1080">
        <v>11.71</v>
      </c>
      <c r="DL1080" s="3">
        <v>17.079999999999998</v>
      </c>
      <c r="DM1080">
        <v>5.2590000000000003</v>
      </c>
    </row>
    <row r="1081" spans="43:117" x14ac:dyDescent="0.25">
      <c r="AQ1081" s="3"/>
      <c r="BT1081" s="3">
        <v>44.07</v>
      </c>
      <c r="BU1081">
        <v>1.49</v>
      </c>
      <c r="BY1081" s="3">
        <v>17.16</v>
      </c>
      <c r="BZ1081">
        <v>4.3760000000000003</v>
      </c>
      <c r="CB1081" s="9">
        <v>26.39</v>
      </c>
      <c r="CC1081">
        <v>3.9059999999999997</v>
      </c>
      <c r="CQ1081" s="3">
        <v>11.58</v>
      </c>
      <c r="CR1081">
        <v>13.280000000000001</v>
      </c>
      <c r="CT1081" s="3">
        <v>11.58</v>
      </c>
      <c r="CU1081">
        <v>13.280000000000001</v>
      </c>
      <c r="DL1081" s="3">
        <v>17.09</v>
      </c>
      <c r="DM1081">
        <v>4.2659999999999902</v>
      </c>
    </row>
    <row r="1082" spans="43:117" x14ac:dyDescent="0.25">
      <c r="AQ1082" s="3"/>
      <c r="BT1082" s="3">
        <v>44.08</v>
      </c>
      <c r="BU1082">
        <v>10.961000000000002</v>
      </c>
      <c r="BY1082" s="3">
        <v>17.170000000000002</v>
      </c>
      <c r="BZ1082">
        <v>1.611</v>
      </c>
      <c r="CB1082" s="9">
        <v>26.4</v>
      </c>
      <c r="CC1082">
        <v>3.5910000000000002</v>
      </c>
      <c r="CQ1082" s="3">
        <v>11.59</v>
      </c>
      <c r="CR1082">
        <v>15.55</v>
      </c>
      <c r="CT1082" s="3">
        <v>11.59</v>
      </c>
      <c r="CU1082">
        <v>15.55</v>
      </c>
      <c r="DL1082" s="3">
        <v>17.100000000000001</v>
      </c>
      <c r="DM1082">
        <v>2.3759999999999999</v>
      </c>
    </row>
    <row r="1083" spans="43:117" x14ac:dyDescent="0.25">
      <c r="AQ1083" s="3"/>
      <c r="BT1083" s="3">
        <v>44.1</v>
      </c>
      <c r="BU1083">
        <v>0.94</v>
      </c>
      <c r="BY1083" s="3">
        <v>17.190000000000001</v>
      </c>
      <c r="BZ1083">
        <v>4.7</v>
      </c>
      <c r="CB1083" s="9">
        <v>26.41</v>
      </c>
      <c r="CC1083">
        <v>6.4889999999999901</v>
      </c>
      <c r="CQ1083" s="3">
        <v>11.6</v>
      </c>
      <c r="CR1083">
        <v>8.0499999999999989</v>
      </c>
      <c r="CT1083" s="3">
        <v>11.6</v>
      </c>
      <c r="CU1083">
        <v>8.0499999999999989</v>
      </c>
      <c r="DL1083" s="3">
        <v>17.13</v>
      </c>
      <c r="DM1083">
        <v>2.4660000000000002</v>
      </c>
    </row>
    <row r="1084" spans="43:117" x14ac:dyDescent="0.25">
      <c r="AQ1084" s="3"/>
      <c r="BT1084" s="3">
        <v>44.11</v>
      </c>
      <c r="BU1084">
        <v>6.79</v>
      </c>
      <c r="BY1084" s="3">
        <v>17.21</v>
      </c>
      <c r="BZ1084">
        <v>3.8079999999999998</v>
      </c>
      <c r="CB1084" s="9">
        <v>26.42</v>
      </c>
      <c r="CC1084">
        <v>0.87</v>
      </c>
      <c r="CQ1084" s="3">
        <v>11.61</v>
      </c>
      <c r="CR1084">
        <v>4.1500000000000004</v>
      </c>
      <c r="CT1084" s="3">
        <v>11.61</v>
      </c>
      <c r="CU1084">
        <v>4.1500000000000004</v>
      </c>
      <c r="DL1084" s="3">
        <v>17.16</v>
      </c>
      <c r="DM1084">
        <v>4.3760000000000003</v>
      </c>
    </row>
    <row r="1085" spans="43:117" x14ac:dyDescent="0.25">
      <c r="AQ1085" s="3"/>
      <c r="BT1085" s="3">
        <v>44.12</v>
      </c>
      <c r="BU1085">
        <v>6.38</v>
      </c>
      <c r="BY1085" s="3">
        <v>17.22</v>
      </c>
      <c r="BZ1085">
        <v>3.0329999999999999</v>
      </c>
      <c r="CB1085" s="9">
        <v>26.43</v>
      </c>
      <c r="CC1085">
        <v>7.3620000000000001</v>
      </c>
      <c r="CQ1085" s="3">
        <v>11.62</v>
      </c>
      <c r="CR1085">
        <v>2.7</v>
      </c>
      <c r="CT1085" s="3">
        <v>11.62</v>
      </c>
      <c r="CU1085">
        <v>2.7</v>
      </c>
      <c r="DL1085" s="3">
        <v>17.170000000000002</v>
      </c>
      <c r="DM1085">
        <v>1.611</v>
      </c>
    </row>
    <row r="1086" spans="43:117" x14ac:dyDescent="0.25">
      <c r="AQ1086" s="3"/>
      <c r="BT1086" s="3">
        <v>44.13</v>
      </c>
      <c r="BU1086">
        <v>2.78</v>
      </c>
      <c r="BY1086" s="3">
        <v>17.23</v>
      </c>
      <c r="BZ1086">
        <v>1.8</v>
      </c>
      <c r="CB1086" s="9">
        <v>26.45</v>
      </c>
      <c r="CC1086">
        <v>3.98</v>
      </c>
      <c r="CQ1086" s="3">
        <v>11.63</v>
      </c>
      <c r="CR1086">
        <v>6.3599999999999994</v>
      </c>
      <c r="CT1086" s="3">
        <v>11.63</v>
      </c>
      <c r="CU1086">
        <v>6.3599999999999994</v>
      </c>
      <c r="DL1086" s="3">
        <v>17.190000000000001</v>
      </c>
      <c r="DM1086">
        <v>4.7</v>
      </c>
    </row>
    <row r="1087" spans="43:117" x14ac:dyDescent="0.25">
      <c r="AQ1087" s="3"/>
      <c r="BT1087" s="3">
        <v>44.14</v>
      </c>
      <c r="BU1087">
        <v>5.7539999999999996</v>
      </c>
      <c r="BY1087" s="3">
        <v>17.3</v>
      </c>
      <c r="BZ1087">
        <v>1.92</v>
      </c>
      <c r="CB1087" s="9">
        <v>26.46</v>
      </c>
      <c r="CC1087">
        <v>9.1939999999999991</v>
      </c>
      <c r="CQ1087" s="3">
        <v>11.64</v>
      </c>
      <c r="CR1087">
        <v>7.9550000000000001</v>
      </c>
      <c r="CT1087" s="3">
        <v>11.64</v>
      </c>
      <c r="CU1087">
        <v>7.9550000000000001</v>
      </c>
      <c r="DL1087" s="3">
        <v>17.21</v>
      </c>
      <c r="DM1087">
        <v>3.8079999999999998</v>
      </c>
    </row>
    <row r="1088" spans="43:117" x14ac:dyDescent="0.25">
      <c r="AQ1088" s="3"/>
      <c r="BT1088" s="3">
        <v>44.16</v>
      </c>
      <c r="BU1088">
        <v>6.8049999999999997</v>
      </c>
      <c r="BY1088" s="3">
        <v>17.309999999999999</v>
      </c>
      <c r="BZ1088">
        <v>2.1779999999999999</v>
      </c>
      <c r="CB1088" s="9">
        <v>26.47</v>
      </c>
      <c r="CC1088">
        <v>3.51</v>
      </c>
      <c r="CQ1088" s="3">
        <v>11.66</v>
      </c>
      <c r="CR1088">
        <v>7.2099999999999991</v>
      </c>
      <c r="CT1088" s="3">
        <v>11.66</v>
      </c>
      <c r="CU1088">
        <v>7.2099999999999991</v>
      </c>
      <c r="DL1088" s="3">
        <v>17.22</v>
      </c>
      <c r="DM1088">
        <v>3.0329999999999999</v>
      </c>
    </row>
    <row r="1089" spans="43:117" x14ac:dyDescent="0.25">
      <c r="AQ1089" s="3"/>
      <c r="BT1089" s="3">
        <v>44.18</v>
      </c>
      <c r="BU1089">
        <v>3.43</v>
      </c>
      <c r="BY1089" s="3">
        <v>17.32</v>
      </c>
      <c r="BZ1089">
        <v>2.367</v>
      </c>
      <c r="CB1089" s="9">
        <v>26.48</v>
      </c>
      <c r="CC1089">
        <v>3.7440000000000002</v>
      </c>
      <c r="CQ1089" s="3">
        <v>11.67</v>
      </c>
      <c r="CR1089">
        <v>13.88</v>
      </c>
      <c r="CT1089" s="3">
        <v>11.67</v>
      </c>
      <c r="CU1089">
        <v>13.88</v>
      </c>
      <c r="DL1089" s="3">
        <v>17.23</v>
      </c>
      <c r="DM1089">
        <v>1.8</v>
      </c>
    </row>
    <row r="1090" spans="43:117" x14ac:dyDescent="0.25">
      <c r="AQ1090" s="3"/>
      <c r="BT1090" s="3">
        <v>44.19</v>
      </c>
      <c r="BU1090">
        <v>3.5009999999999999</v>
      </c>
      <c r="BY1090" s="3">
        <v>17.329999999999998</v>
      </c>
      <c r="BZ1090">
        <v>9.879999999999999</v>
      </c>
      <c r="CB1090" s="9">
        <v>26.49</v>
      </c>
      <c r="CC1090">
        <v>1.3049999999999999</v>
      </c>
      <c r="CQ1090" s="3">
        <v>11.68</v>
      </c>
      <c r="CR1090">
        <v>20.55</v>
      </c>
      <c r="CT1090" s="3">
        <v>11.68</v>
      </c>
      <c r="CU1090">
        <v>20.55</v>
      </c>
      <c r="DL1090" s="3">
        <v>17.3</v>
      </c>
      <c r="DM1090">
        <v>1.92</v>
      </c>
    </row>
    <row r="1091" spans="43:117" x14ac:dyDescent="0.25">
      <c r="AQ1091" s="3"/>
      <c r="BT1091" s="3">
        <v>44.2</v>
      </c>
      <c r="BU1091">
        <v>4.2030000000000003</v>
      </c>
      <c r="BY1091" s="3">
        <v>17.350000000000001</v>
      </c>
      <c r="BZ1091">
        <v>1.69</v>
      </c>
      <c r="CB1091" s="9">
        <v>26.51</v>
      </c>
      <c r="CC1091">
        <v>1.71</v>
      </c>
      <c r="CQ1091" s="3">
        <v>11.69</v>
      </c>
      <c r="CR1091">
        <v>11.269999999999998</v>
      </c>
      <c r="CT1091" s="3">
        <v>11.69</v>
      </c>
      <c r="CU1091">
        <v>11.269999999999998</v>
      </c>
      <c r="DL1091" s="3">
        <v>17.309999999999999</v>
      </c>
      <c r="DM1091">
        <v>2.1779999999999999</v>
      </c>
    </row>
    <row r="1092" spans="43:117" x14ac:dyDescent="0.25">
      <c r="AQ1092" s="3"/>
      <c r="BT1092" s="3">
        <v>44.21</v>
      </c>
      <c r="BU1092">
        <v>1.0529999999999999</v>
      </c>
      <c r="BY1092" s="3">
        <v>17.37</v>
      </c>
      <c r="BZ1092">
        <v>2.5299999999999998</v>
      </c>
      <c r="CB1092" s="9">
        <v>26.52</v>
      </c>
      <c r="CC1092">
        <v>7.1760000000000002</v>
      </c>
      <c r="CQ1092" s="3">
        <v>11.7</v>
      </c>
      <c r="CR1092">
        <v>3.98</v>
      </c>
      <c r="CT1092" s="3">
        <v>11.7</v>
      </c>
      <c r="CU1092">
        <v>3.98</v>
      </c>
      <c r="DL1092" s="3">
        <v>17.32</v>
      </c>
      <c r="DM1092">
        <v>2.367</v>
      </c>
    </row>
    <row r="1093" spans="43:117" x14ac:dyDescent="0.25">
      <c r="AQ1093" s="3"/>
      <c r="BT1093" s="3">
        <v>44.22</v>
      </c>
      <c r="BU1093">
        <v>4.5869999999999997</v>
      </c>
      <c r="BY1093" s="3">
        <v>17.420000000000002</v>
      </c>
      <c r="BZ1093">
        <v>1.629</v>
      </c>
      <c r="CB1093" s="9">
        <v>26.53</v>
      </c>
      <c r="CC1093">
        <v>0.52200000000000002</v>
      </c>
      <c r="CQ1093" s="3">
        <v>11.71</v>
      </c>
      <c r="CR1093">
        <v>20.82</v>
      </c>
      <c r="CT1093" s="3">
        <v>11.71</v>
      </c>
      <c r="CU1093">
        <v>20.82</v>
      </c>
      <c r="DL1093" s="3">
        <v>17.329999999999998</v>
      </c>
      <c r="DM1093">
        <v>9.879999999999999</v>
      </c>
    </row>
    <row r="1094" spans="43:117" x14ac:dyDescent="0.25">
      <c r="AQ1094" s="3"/>
      <c r="BT1094" s="3">
        <v>44.23</v>
      </c>
      <c r="BU1094">
        <v>1.278</v>
      </c>
      <c r="BY1094" s="3">
        <v>17.43</v>
      </c>
      <c r="BZ1094">
        <v>2.2589999999999999</v>
      </c>
      <c r="CB1094" s="9">
        <v>26.54</v>
      </c>
      <c r="CC1094">
        <v>5.33</v>
      </c>
      <c r="CQ1094" s="3">
        <v>11.72</v>
      </c>
      <c r="CR1094">
        <v>10.149999999999999</v>
      </c>
      <c r="CT1094" s="3">
        <v>11.72</v>
      </c>
      <c r="CU1094">
        <v>10.149999999999999</v>
      </c>
      <c r="DL1094" s="3">
        <v>17.350000000000001</v>
      </c>
      <c r="DM1094">
        <v>1.69</v>
      </c>
    </row>
    <row r="1095" spans="43:117" x14ac:dyDescent="0.25">
      <c r="AQ1095" s="3"/>
      <c r="BT1095" s="3">
        <v>44.24</v>
      </c>
      <c r="BU1095">
        <v>2.3260000000000001</v>
      </c>
      <c r="BY1095" s="3">
        <v>17.440000000000001</v>
      </c>
      <c r="BZ1095">
        <v>4.4640000000000004</v>
      </c>
      <c r="CB1095" s="9">
        <v>26.55</v>
      </c>
      <c r="CC1095">
        <v>1.01</v>
      </c>
      <c r="CQ1095" s="3">
        <v>11.73</v>
      </c>
      <c r="CR1095">
        <v>9.4809999999999999</v>
      </c>
      <c r="CT1095" s="3">
        <v>11.73</v>
      </c>
      <c r="CU1095">
        <v>9.4809999999999999</v>
      </c>
      <c r="DL1095" s="3">
        <v>17.37</v>
      </c>
      <c r="DM1095">
        <v>2.5299999999999998</v>
      </c>
    </row>
    <row r="1096" spans="43:117" x14ac:dyDescent="0.25">
      <c r="AQ1096" s="3"/>
      <c r="BT1096" s="3">
        <v>44.27</v>
      </c>
      <c r="BU1096">
        <v>10.935</v>
      </c>
      <c r="BY1096" s="3">
        <v>17.52</v>
      </c>
      <c r="BZ1096">
        <v>1.2</v>
      </c>
      <c r="CB1096" s="9">
        <v>26.56</v>
      </c>
      <c r="CC1096">
        <v>2.5</v>
      </c>
      <c r="CQ1096" s="3">
        <v>11.74</v>
      </c>
      <c r="CR1096">
        <v>8.36</v>
      </c>
      <c r="CT1096" s="3">
        <v>11.74</v>
      </c>
      <c r="CU1096">
        <v>8.36</v>
      </c>
      <c r="DL1096" s="3">
        <v>17.420000000000002</v>
      </c>
      <c r="DM1096">
        <v>1.629</v>
      </c>
    </row>
    <row r="1097" spans="43:117" x14ac:dyDescent="0.25">
      <c r="AQ1097" s="3"/>
      <c r="BT1097" s="3">
        <v>44.29</v>
      </c>
      <c r="BU1097">
        <v>1.353</v>
      </c>
      <c r="BY1097" s="3">
        <v>17.53</v>
      </c>
      <c r="BZ1097">
        <v>5.4870000000000001</v>
      </c>
      <c r="CB1097" s="9">
        <v>26.57</v>
      </c>
      <c r="CC1097">
        <v>2.6189999999999998</v>
      </c>
      <c r="CQ1097" s="3">
        <v>11.75</v>
      </c>
      <c r="CR1097">
        <v>7.6</v>
      </c>
      <c r="CT1097" s="3">
        <v>11.75</v>
      </c>
      <c r="CU1097">
        <v>7.6</v>
      </c>
      <c r="DL1097" s="3">
        <v>17.43</v>
      </c>
      <c r="DM1097">
        <v>2.2589999999999999</v>
      </c>
    </row>
    <row r="1098" spans="43:117" x14ac:dyDescent="0.25">
      <c r="AQ1098" s="3"/>
      <c r="BT1098" s="3">
        <v>44.3</v>
      </c>
      <c r="BU1098">
        <v>8.8320000000000007</v>
      </c>
      <c r="BY1098" s="3">
        <v>17.559999999999999</v>
      </c>
      <c r="BZ1098">
        <v>1.38</v>
      </c>
      <c r="CB1098" s="9">
        <v>26.58</v>
      </c>
      <c r="CC1098">
        <v>4.4190000000000005</v>
      </c>
      <c r="CQ1098" s="3">
        <v>11.76</v>
      </c>
      <c r="CR1098">
        <v>15.740000000000002</v>
      </c>
      <c r="CT1098" s="3">
        <v>11.76</v>
      </c>
      <c r="CU1098">
        <v>15.740000000000002</v>
      </c>
      <c r="DL1098" s="3">
        <v>17.440000000000001</v>
      </c>
      <c r="DM1098">
        <v>4.4640000000000004</v>
      </c>
    </row>
    <row r="1099" spans="43:117" x14ac:dyDescent="0.25">
      <c r="AQ1099" s="3"/>
      <c r="BT1099" s="3">
        <v>44.31</v>
      </c>
      <c r="BU1099">
        <v>2.8849999999999998</v>
      </c>
      <c r="BY1099" s="3">
        <v>17.57</v>
      </c>
      <c r="BZ1099">
        <v>6.1120000000000001</v>
      </c>
      <c r="CB1099" s="9">
        <v>26.6</v>
      </c>
      <c r="CC1099">
        <v>2.6190000000000002</v>
      </c>
      <c r="CQ1099" s="3">
        <v>11.77</v>
      </c>
      <c r="CR1099">
        <v>13.15</v>
      </c>
      <c r="CT1099" s="3">
        <v>11.77</v>
      </c>
      <c r="CU1099">
        <v>13.15</v>
      </c>
      <c r="DL1099" s="3">
        <v>17.52</v>
      </c>
      <c r="DM1099">
        <v>1.2</v>
      </c>
    </row>
    <row r="1100" spans="43:117" x14ac:dyDescent="0.25">
      <c r="AQ1100" s="3"/>
      <c r="BT1100" s="3">
        <v>44.33</v>
      </c>
      <c r="BU1100">
        <v>4.59</v>
      </c>
      <c r="BY1100" s="3">
        <v>17.59</v>
      </c>
      <c r="BZ1100">
        <v>2.2000000000000002</v>
      </c>
      <c r="CB1100" s="9">
        <v>26.61</v>
      </c>
      <c r="CC1100">
        <v>2.69</v>
      </c>
      <c r="CQ1100" s="3">
        <v>11.78</v>
      </c>
      <c r="CR1100">
        <v>13.680000000000001</v>
      </c>
      <c r="CT1100" s="3">
        <v>11.78</v>
      </c>
      <c r="CU1100">
        <v>13.680000000000001</v>
      </c>
      <c r="DL1100" s="3">
        <v>17.53</v>
      </c>
      <c r="DM1100">
        <v>5.4870000000000001</v>
      </c>
    </row>
    <row r="1101" spans="43:117" x14ac:dyDescent="0.25">
      <c r="AQ1101" s="3"/>
      <c r="BT1101" s="3">
        <v>44.34</v>
      </c>
      <c r="BU1101">
        <v>4.32</v>
      </c>
      <c r="BY1101" s="3">
        <v>17.61</v>
      </c>
      <c r="BZ1101">
        <v>3.7529999999999903</v>
      </c>
      <c r="CB1101" s="9">
        <v>26.63</v>
      </c>
      <c r="CC1101">
        <v>2.4119999999999999</v>
      </c>
      <c r="CQ1101" s="3">
        <v>11.79</v>
      </c>
      <c r="CR1101">
        <v>11.4</v>
      </c>
      <c r="CT1101" s="3">
        <v>11.79</v>
      </c>
      <c r="CU1101">
        <v>11.4</v>
      </c>
      <c r="DL1101" s="3">
        <v>17.559999999999999</v>
      </c>
      <c r="DM1101">
        <v>1.38</v>
      </c>
    </row>
    <row r="1102" spans="43:117" x14ac:dyDescent="0.25">
      <c r="AQ1102" s="3"/>
      <c r="BT1102" s="3">
        <v>44.35</v>
      </c>
      <c r="BU1102">
        <v>7.2780000000000005</v>
      </c>
      <c r="BY1102" s="3">
        <v>17.62</v>
      </c>
      <c r="BZ1102">
        <v>8.3990000000000009</v>
      </c>
      <c r="CB1102" s="9">
        <v>26.64</v>
      </c>
      <c r="CC1102">
        <v>0.79200000000000004</v>
      </c>
      <c r="CQ1102" s="3">
        <v>11.8</v>
      </c>
      <c r="CR1102">
        <v>11.440000000000001</v>
      </c>
      <c r="CT1102" s="3">
        <v>11.8</v>
      </c>
      <c r="CU1102">
        <v>11.440000000000001</v>
      </c>
      <c r="DL1102" s="3">
        <v>17.57</v>
      </c>
      <c r="DM1102">
        <v>6.1120000000000001</v>
      </c>
    </row>
    <row r="1103" spans="43:117" x14ac:dyDescent="0.25">
      <c r="AQ1103" s="3"/>
      <c r="BT1103" s="3">
        <v>44.36</v>
      </c>
      <c r="BU1103">
        <v>9.9969999999999999</v>
      </c>
      <c r="BY1103" s="3">
        <v>17.63</v>
      </c>
      <c r="BZ1103">
        <v>0.91</v>
      </c>
      <c r="CB1103" s="9">
        <v>26.65</v>
      </c>
      <c r="CC1103">
        <v>2.0499999999999998</v>
      </c>
      <c r="CQ1103" s="3">
        <v>11.81</v>
      </c>
      <c r="CR1103">
        <v>21.177999999999997</v>
      </c>
      <c r="CT1103" s="3">
        <v>11.81</v>
      </c>
      <c r="CU1103">
        <v>21.177999999999997</v>
      </c>
      <c r="DL1103" s="3">
        <v>17.59</v>
      </c>
      <c r="DM1103">
        <v>2.2000000000000002</v>
      </c>
    </row>
    <row r="1104" spans="43:117" x14ac:dyDescent="0.25">
      <c r="AQ1104" s="3"/>
      <c r="BT1104" s="3">
        <v>44.37</v>
      </c>
      <c r="BU1104">
        <v>7.3609999999999998</v>
      </c>
      <c r="BY1104" s="3">
        <v>17.66</v>
      </c>
      <c r="BZ1104">
        <v>6.08</v>
      </c>
      <c r="CB1104" s="9">
        <v>26.66</v>
      </c>
      <c r="CC1104">
        <v>2.3199999999999998</v>
      </c>
      <c r="CQ1104" s="3">
        <v>11.82</v>
      </c>
      <c r="CR1104">
        <v>16.954000000000001</v>
      </c>
      <c r="CT1104" s="3">
        <v>11.82</v>
      </c>
      <c r="CU1104">
        <v>16.954000000000001</v>
      </c>
      <c r="DL1104" s="3">
        <v>17.61</v>
      </c>
      <c r="DM1104">
        <v>3.7529999999999903</v>
      </c>
    </row>
    <row r="1105" spans="43:117" x14ac:dyDescent="0.25">
      <c r="AQ1105" s="3"/>
      <c r="BT1105" s="3">
        <v>44.38</v>
      </c>
      <c r="BU1105">
        <v>4.5270000000000001</v>
      </c>
      <c r="BY1105" s="3">
        <v>17.670000000000002</v>
      </c>
      <c r="BZ1105">
        <v>4.49</v>
      </c>
      <c r="CB1105" s="9">
        <v>26.67</v>
      </c>
      <c r="CC1105">
        <v>2.6549999999999998</v>
      </c>
      <c r="CQ1105" s="3">
        <v>11.83</v>
      </c>
      <c r="CR1105">
        <v>7.3899999999999988</v>
      </c>
      <c r="CT1105" s="3">
        <v>11.83</v>
      </c>
      <c r="CU1105">
        <v>7.3899999999999988</v>
      </c>
      <c r="DL1105" s="3">
        <v>17.62</v>
      </c>
      <c r="DM1105">
        <v>8.3990000000000009</v>
      </c>
    </row>
    <row r="1106" spans="43:117" x14ac:dyDescent="0.25">
      <c r="AQ1106" s="3"/>
      <c r="BT1106" s="3">
        <v>44.39</v>
      </c>
      <c r="BU1106">
        <v>2.097</v>
      </c>
      <c r="BY1106" s="3">
        <v>17.68</v>
      </c>
      <c r="BZ1106">
        <v>9.4060000000000006</v>
      </c>
      <c r="CB1106" s="9">
        <v>26.68</v>
      </c>
      <c r="CC1106">
        <v>6.6869999999999994</v>
      </c>
      <c r="CQ1106" s="3">
        <v>11.84</v>
      </c>
      <c r="CR1106">
        <v>13.780000000000001</v>
      </c>
      <c r="CT1106" s="3">
        <v>11.84</v>
      </c>
      <c r="CU1106">
        <v>13.780000000000001</v>
      </c>
      <c r="DL1106" s="3">
        <v>17.63</v>
      </c>
      <c r="DM1106">
        <v>0.91</v>
      </c>
    </row>
    <row r="1107" spans="43:117" x14ac:dyDescent="0.25">
      <c r="AQ1107" s="3"/>
      <c r="BT1107" s="3">
        <v>44.41</v>
      </c>
      <c r="BU1107">
        <v>8.7839999999999989</v>
      </c>
      <c r="BY1107" s="3">
        <v>17.690000000000001</v>
      </c>
      <c r="BZ1107">
        <v>1.37</v>
      </c>
      <c r="CB1107" s="9">
        <v>26.7</v>
      </c>
      <c r="CC1107">
        <v>10.337</v>
      </c>
      <c r="CQ1107" s="3">
        <v>11.85</v>
      </c>
      <c r="CR1107">
        <v>5.2299999999999995</v>
      </c>
      <c r="CT1107" s="3">
        <v>11.85</v>
      </c>
      <c r="CU1107">
        <v>5.2299999999999995</v>
      </c>
      <c r="DL1107" s="3">
        <v>17.66</v>
      </c>
      <c r="DM1107">
        <v>6.08</v>
      </c>
    </row>
    <row r="1108" spans="43:117" x14ac:dyDescent="0.25">
      <c r="AQ1108" s="3"/>
      <c r="BT1108" s="3">
        <v>44.44</v>
      </c>
      <c r="BU1108">
        <v>5.6020000000000003</v>
      </c>
      <c r="BY1108" s="3">
        <v>17.7</v>
      </c>
      <c r="BZ1108">
        <v>2.5110000000000001</v>
      </c>
      <c r="CB1108" s="9">
        <v>26.71</v>
      </c>
      <c r="CC1108">
        <v>4.3109999999999999</v>
      </c>
      <c r="CQ1108" s="3">
        <v>11.86</v>
      </c>
      <c r="CR1108">
        <v>2.7</v>
      </c>
      <c r="CT1108" s="3">
        <v>11.86</v>
      </c>
      <c r="CU1108">
        <v>2.7</v>
      </c>
      <c r="DL1108" s="3">
        <v>17.670000000000002</v>
      </c>
      <c r="DM1108">
        <v>4.49</v>
      </c>
    </row>
    <row r="1109" spans="43:117" x14ac:dyDescent="0.25">
      <c r="AQ1109" s="3"/>
      <c r="BT1109" s="3">
        <v>44.45</v>
      </c>
      <c r="BU1109">
        <v>3.7720000000000002</v>
      </c>
      <c r="BY1109" s="3">
        <v>17.72</v>
      </c>
      <c r="BZ1109">
        <v>0.75600000000000001</v>
      </c>
      <c r="CB1109" s="9">
        <v>26.73</v>
      </c>
      <c r="CC1109">
        <v>2.2200000000000002</v>
      </c>
      <c r="CQ1109" s="3">
        <v>11.87</v>
      </c>
      <c r="CR1109">
        <v>1.46</v>
      </c>
      <c r="CT1109" s="3">
        <v>11.87</v>
      </c>
      <c r="CU1109">
        <v>1.46</v>
      </c>
      <c r="DL1109" s="3">
        <v>17.68</v>
      </c>
      <c r="DM1109">
        <v>9.4060000000000006</v>
      </c>
    </row>
    <row r="1110" spans="43:117" x14ac:dyDescent="0.25">
      <c r="AQ1110" s="3"/>
      <c r="BT1110" s="3">
        <v>44.48</v>
      </c>
      <c r="BU1110">
        <v>5.2119999999999997</v>
      </c>
      <c r="BY1110" s="3">
        <v>17.73</v>
      </c>
      <c r="BZ1110">
        <v>1.6830000000000001</v>
      </c>
      <c r="CB1110" s="9">
        <v>26.74</v>
      </c>
      <c r="CC1110">
        <v>5.9700000000000006</v>
      </c>
      <c r="CQ1110" s="3">
        <v>11.88</v>
      </c>
      <c r="CR1110">
        <v>17.141999999999999</v>
      </c>
      <c r="CT1110" s="3">
        <v>11.88</v>
      </c>
      <c r="CU1110">
        <v>17.141999999999999</v>
      </c>
      <c r="DL1110" s="3">
        <v>17.690000000000001</v>
      </c>
      <c r="DM1110">
        <v>1.37</v>
      </c>
    </row>
    <row r="1111" spans="43:117" x14ac:dyDescent="0.25">
      <c r="AQ1111" s="3"/>
      <c r="BT1111" s="3">
        <v>44.49</v>
      </c>
      <c r="BU1111">
        <v>4.95</v>
      </c>
      <c r="BY1111" s="3">
        <v>17.739999999999998</v>
      </c>
      <c r="BZ1111">
        <v>1.79</v>
      </c>
      <c r="CB1111" s="9">
        <v>26.75</v>
      </c>
      <c r="CC1111">
        <v>2.72</v>
      </c>
      <c r="CQ1111" s="3">
        <v>11.89</v>
      </c>
      <c r="CR1111">
        <v>7.68</v>
      </c>
      <c r="CT1111" s="3">
        <v>11.89</v>
      </c>
      <c r="CU1111">
        <v>7.68</v>
      </c>
      <c r="DL1111" s="3">
        <v>17.7</v>
      </c>
      <c r="DM1111">
        <v>2.5110000000000001</v>
      </c>
    </row>
    <row r="1112" spans="43:117" x14ac:dyDescent="0.25">
      <c r="AQ1112" s="3"/>
      <c r="BT1112" s="3">
        <v>44.5</v>
      </c>
      <c r="BU1112">
        <v>1.4219999999999999</v>
      </c>
      <c r="BY1112" s="3">
        <v>17.760000000000002</v>
      </c>
      <c r="BZ1112">
        <v>1.98</v>
      </c>
      <c r="CB1112" s="9">
        <v>26.76</v>
      </c>
      <c r="CC1112">
        <v>6.1740000000000004</v>
      </c>
      <c r="CQ1112" s="3">
        <v>11.9</v>
      </c>
      <c r="CR1112">
        <v>6.4399999999999995</v>
      </c>
      <c r="CT1112" s="3">
        <v>11.9</v>
      </c>
      <c r="CU1112">
        <v>6.4399999999999995</v>
      </c>
      <c r="DL1112" s="3">
        <v>17.72</v>
      </c>
      <c r="DM1112">
        <v>0.75600000000000001</v>
      </c>
    </row>
    <row r="1113" spans="43:117" x14ac:dyDescent="0.25">
      <c r="AQ1113" s="3"/>
      <c r="BT1113" s="3">
        <v>44.51</v>
      </c>
      <c r="BU1113">
        <v>4.43</v>
      </c>
      <c r="BY1113" s="3">
        <v>17.79</v>
      </c>
      <c r="BZ1113">
        <v>2.403</v>
      </c>
      <c r="CB1113" s="9">
        <v>26.78</v>
      </c>
      <c r="CC1113">
        <v>0.75600000000000001</v>
      </c>
      <c r="CQ1113" s="3">
        <v>11.91</v>
      </c>
      <c r="CR1113">
        <v>14.71</v>
      </c>
      <c r="CT1113" s="3">
        <v>11.91</v>
      </c>
      <c r="CU1113">
        <v>14.71</v>
      </c>
      <c r="DL1113" s="3">
        <v>17.73</v>
      </c>
      <c r="DM1113">
        <v>1.6830000000000001</v>
      </c>
    </row>
    <row r="1114" spans="43:117" x14ac:dyDescent="0.25">
      <c r="AQ1114" s="3"/>
      <c r="BT1114" s="3">
        <v>44.53</v>
      </c>
      <c r="BU1114">
        <v>4.2750000000000004</v>
      </c>
      <c r="BY1114" s="3">
        <v>17.8</v>
      </c>
      <c r="BZ1114">
        <v>7.4770000000000003</v>
      </c>
      <c r="CB1114" s="9">
        <v>26.8</v>
      </c>
      <c r="CC1114">
        <v>6.8119999999999905</v>
      </c>
      <c r="CQ1114" s="3">
        <v>11.92</v>
      </c>
      <c r="CR1114">
        <v>6.63</v>
      </c>
      <c r="CT1114" s="3">
        <v>11.92</v>
      </c>
      <c r="CU1114">
        <v>6.63</v>
      </c>
      <c r="DL1114" s="3">
        <v>17.739999999999998</v>
      </c>
      <c r="DM1114">
        <v>1.79</v>
      </c>
    </row>
    <row r="1115" spans="43:117" x14ac:dyDescent="0.25">
      <c r="AQ1115" s="3"/>
      <c r="BT1115" s="3">
        <v>44.54</v>
      </c>
      <c r="BU1115">
        <v>4.7479999999999993</v>
      </c>
      <c r="BY1115" s="3">
        <v>17.829999999999998</v>
      </c>
      <c r="BZ1115">
        <v>3.15</v>
      </c>
      <c r="CB1115" s="9">
        <v>26.81</v>
      </c>
      <c r="CC1115">
        <v>8.7949999999999999</v>
      </c>
      <c r="CQ1115" s="3">
        <v>11.93</v>
      </c>
      <c r="CR1115">
        <v>4.53</v>
      </c>
      <c r="CT1115" s="3">
        <v>11.93</v>
      </c>
      <c r="CU1115">
        <v>4.53</v>
      </c>
      <c r="DL1115" s="3">
        <v>17.760000000000002</v>
      </c>
      <c r="DM1115">
        <v>1.98</v>
      </c>
    </row>
    <row r="1116" spans="43:117" x14ac:dyDescent="0.25">
      <c r="AQ1116" s="3"/>
      <c r="BT1116" s="3">
        <v>44.55</v>
      </c>
      <c r="BU1116">
        <v>1.548</v>
      </c>
      <c r="BY1116" s="3">
        <v>17.84</v>
      </c>
      <c r="BZ1116">
        <v>1.3680000000000001</v>
      </c>
      <c r="CB1116" s="9">
        <v>26.82</v>
      </c>
      <c r="CC1116">
        <v>3.798</v>
      </c>
      <c r="CQ1116" s="3">
        <v>11.94</v>
      </c>
      <c r="CR1116">
        <v>21.39</v>
      </c>
      <c r="CT1116" s="3">
        <v>11.94</v>
      </c>
      <c r="CU1116">
        <v>21.39</v>
      </c>
      <c r="DL1116" s="3">
        <v>17.79</v>
      </c>
      <c r="DM1116">
        <v>2.403</v>
      </c>
    </row>
    <row r="1117" spans="43:117" x14ac:dyDescent="0.25">
      <c r="AQ1117" s="3"/>
      <c r="BT1117" s="3">
        <v>44.56</v>
      </c>
      <c r="BU1117">
        <v>1.99</v>
      </c>
      <c r="BY1117" s="3">
        <v>17.850000000000001</v>
      </c>
      <c r="BZ1117">
        <v>2.2589999999999999</v>
      </c>
      <c r="CB1117" s="9">
        <v>26.83</v>
      </c>
      <c r="CC1117">
        <v>3.1949999999999998</v>
      </c>
      <c r="CQ1117" s="3">
        <v>11.95</v>
      </c>
      <c r="CR1117">
        <v>10.43</v>
      </c>
      <c r="CT1117" s="3">
        <v>11.95</v>
      </c>
      <c r="CU1117">
        <v>10.43</v>
      </c>
      <c r="DL1117" s="3">
        <v>17.8</v>
      </c>
      <c r="DM1117">
        <v>7.4770000000000003</v>
      </c>
    </row>
    <row r="1118" spans="43:117" x14ac:dyDescent="0.25">
      <c r="AQ1118" s="3"/>
      <c r="BT1118" s="3">
        <v>44.57</v>
      </c>
      <c r="BU1118">
        <v>5.6059999999999999</v>
      </c>
      <c r="BY1118" s="3">
        <v>17.86</v>
      </c>
      <c r="BZ1118">
        <v>3.59</v>
      </c>
      <c r="CB1118" s="9">
        <v>26.84</v>
      </c>
      <c r="CC1118">
        <v>5.3329999999999895</v>
      </c>
      <c r="CQ1118" s="3">
        <v>11.96</v>
      </c>
      <c r="CR1118">
        <v>11.079999999999998</v>
      </c>
      <c r="CT1118" s="3">
        <v>11.96</v>
      </c>
      <c r="CU1118">
        <v>11.079999999999998</v>
      </c>
      <c r="DL1118" s="3">
        <v>17.829999999999998</v>
      </c>
      <c r="DM1118">
        <v>3.15</v>
      </c>
    </row>
    <row r="1119" spans="43:117" x14ac:dyDescent="0.25">
      <c r="AQ1119" s="3"/>
      <c r="BT1119" s="3">
        <v>44.58</v>
      </c>
      <c r="BU1119">
        <v>2.63</v>
      </c>
      <c r="BY1119" s="3">
        <v>17.87</v>
      </c>
      <c r="BZ1119">
        <v>7.8900000000000006</v>
      </c>
      <c r="CB1119" s="9">
        <v>26.86</v>
      </c>
      <c r="CC1119">
        <v>3.5369999999999999</v>
      </c>
      <c r="CQ1119" s="3">
        <v>11.97</v>
      </c>
      <c r="CR1119">
        <v>3.4299999999999997</v>
      </c>
      <c r="CT1119" s="3">
        <v>11.97</v>
      </c>
      <c r="CU1119">
        <v>3.4299999999999997</v>
      </c>
      <c r="DL1119" s="3">
        <v>17.84</v>
      </c>
      <c r="DM1119">
        <v>1.3680000000000001</v>
      </c>
    </row>
    <row r="1120" spans="43:117" x14ac:dyDescent="0.25">
      <c r="AQ1120" s="3"/>
      <c r="BT1120" s="3">
        <v>44.59</v>
      </c>
      <c r="BU1120">
        <v>9.3849999999999998</v>
      </c>
      <c r="BY1120" s="3">
        <v>17.899999999999999</v>
      </c>
      <c r="BZ1120">
        <v>4.05</v>
      </c>
      <c r="CB1120" s="9">
        <v>26.88</v>
      </c>
      <c r="CC1120">
        <v>1.89</v>
      </c>
      <c r="CQ1120" s="3">
        <v>11.98</v>
      </c>
      <c r="CR1120">
        <v>8.2899999999999991</v>
      </c>
      <c r="CT1120" s="3">
        <v>11.98</v>
      </c>
      <c r="CU1120">
        <v>8.2899999999999991</v>
      </c>
      <c r="DL1120" s="3">
        <v>17.850000000000001</v>
      </c>
      <c r="DM1120">
        <v>2.2589999999999999</v>
      </c>
    </row>
    <row r="1121" spans="43:117" x14ac:dyDescent="0.25">
      <c r="AQ1121" s="3"/>
      <c r="BT1121" s="3">
        <v>44.6</v>
      </c>
      <c r="BU1121">
        <v>17.283000000000001</v>
      </c>
      <c r="BY1121" s="3">
        <v>17.91</v>
      </c>
      <c r="BZ1121">
        <v>5.7899999999999991</v>
      </c>
      <c r="CB1121" s="9">
        <v>26.89</v>
      </c>
      <c r="CC1121">
        <v>3.2309999999999999</v>
      </c>
      <c r="CQ1121" s="3">
        <v>11.99</v>
      </c>
      <c r="CR1121">
        <v>11</v>
      </c>
      <c r="CT1121" s="3">
        <v>11.99</v>
      </c>
      <c r="CU1121">
        <v>11</v>
      </c>
      <c r="DL1121" s="3">
        <v>17.86</v>
      </c>
      <c r="DM1121">
        <v>3.59</v>
      </c>
    </row>
    <row r="1122" spans="43:117" x14ac:dyDescent="0.25">
      <c r="AQ1122" s="3"/>
      <c r="BT1122" s="3">
        <v>44.61</v>
      </c>
      <c r="BU1122">
        <v>2.7989999999999999</v>
      </c>
      <c r="BY1122" s="3">
        <v>17.93</v>
      </c>
      <c r="BZ1122">
        <v>3.9059999999999997</v>
      </c>
      <c r="CB1122" s="9">
        <v>26.9</v>
      </c>
      <c r="CC1122">
        <v>7.3599999999999994</v>
      </c>
      <c r="CQ1122" s="3">
        <v>12</v>
      </c>
      <c r="CR1122">
        <v>4.8899999999999997</v>
      </c>
      <c r="CT1122" s="3">
        <v>12</v>
      </c>
      <c r="CU1122">
        <v>4.8899999999999997</v>
      </c>
      <c r="DL1122" s="3">
        <v>17.87</v>
      </c>
      <c r="DM1122">
        <v>7.8900000000000006</v>
      </c>
    </row>
    <row r="1123" spans="43:117" x14ac:dyDescent="0.25">
      <c r="AQ1123" s="3"/>
      <c r="BT1123" s="3">
        <v>44.62</v>
      </c>
      <c r="BU1123">
        <v>6.6329999999999902</v>
      </c>
      <c r="BY1123" s="3">
        <v>17.940000000000001</v>
      </c>
      <c r="BZ1123">
        <v>2.2589999999999999</v>
      </c>
      <c r="CB1123" s="9">
        <v>26.93</v>
      </c>
      <c r="CC1123">
        <v>8.6660000000000004</v>
      </c>
      <c r="CQ1123" s="3">
        <v>12.01</v>
      </c>
      <c r="CR1123">
        <v>9.52</v>
      </c>
      <c r="CT1123" s="3">
        <v>12.01</v>
      </c>
      <c r="CU1123">
        <v>9.52</v>
      </c>
      <c r="DL1123" s="3">
        <v>17.899999999999999</v>
      </c>
      <c r="DM1123">
        <v>4.05</v>
      </c>
    </row>
    <row r="1124" spans="43:117" x14ac:dyDescent="0.25">
      <c r="AQ1124" s="3"/>
      <c r="BT1124" s="3">
        <v>44.63</v>
      </c>
      <c r="BU1124">
        <v>3.339</v>
      </c>
      <c r="BY1124" s="3">
        <v>17.95</v>
      </c>
      <c r="BZ1124">
        <v>5.99</v>
      </c>
      <c r="CB1124" s="9">
        <v>26.95</v>
      </c>
      <c r="CC1124">
        <v>6.4260000000000002</v>
      </c>
      <c r="CQ1124" s="3">
        <v>12.02</v>
      </c>
      <c r="CR1124">
        <v>7.45</v>
      </c>
      <c r="CT1124" s="3">
        <v>12.02</v>
      </c>
      <c r="CU1124">
        <v>7.45</v>
      </c>
      <c r="DL1124" s="3">
        <v>17.91</v>
      </c>
      <c r="DM1124">
        <v>5.7899999999999991</v>
      </c>
    </row>
    <row r="1125" spans="43:117" x14ac:dyDescent="0.25">
      <c r="AQ1125" s="3"/>
      <c r="BT1125" s="3">
        <v>44.64</v>
      </c>
      <c r="BU1125">
        <v>9.5380000000000003</v>
      </c>
      <c r="BY1125" s="3">
        <v>17.98</v>
      </c>
      <c r="BZ1125">
        <v>2.2589999999999999</v>
      </c>
      <c r="CB1125" s="9">
        <v>26.97</v>
      </c>
      <c r="CC1125">
        <v>1.448</v>
      </c>
      <c r="CQ1125" s="3">
        <v>12.03</v>
      </c>
      <c r="CR1125">
        <v>6.1619999999999999</v>
      </c>
      <c r="CT1125" s="3">
        <v>12.03</v>
      </c>
      <c r="CU1125">
        <v>6.1619999999999999</v>
      </c>
      <c r="DL1125" s="3">
        <v>17.93</v>
      </c>
      <c r="DM1125">
        <v>3.9059999999999997</v>
      </c>
    </row>
    <row r="1126" spans="43:117" x14ac:dyDescent="0.25">
      <c r="AQ1126" s="3"/>
      <c r="BT1126" s="3">
        <v>44.65</v>
      </c>
      <c r="BU1126">
        <v>1.84</v>
      </c>
      <c r="BY1126" s="3">
        <v>17.989999999999998</v>
      </c>
      <c r="BZ1126">
        <v>1.224</v>
      </c>
      <c r="CB1126" s="9">
        <v>27.02</v>
      </c>
      <c r="CC1126">
        <v>4.7309999999999999</v>
      </c>
      <c r="CQ1126" s="3">
        <v>12.04</v>
      </c>
      <c r="CR1126">
        <v>1.84</v>
      </c>
      <c r="CT1126" s="3">
        <v>12.04</v>
      </c>
      <c r="CU1126">
        <v>1.84</v>
      </c>
      <c r="DL1126" s="3">
        <v>17.940000000000001</v>
      </c>
      <c r="DM1126">
        <v>2.2589999999999999</v>
      </c>
    </row>
    <row r="1127" spans="43:117" x14ac:dyDescent="0.25">
      <c r="AQ1127" s="3"/>
      <c r="BT1127" s="3">
        <v>44.66</v>
      </c>
      <c r="BU1127">
        <v>5.1460000000000008</v>
      </c>
      <c r="BY1127" s="3">
        <v>18.02</v>
      </c>
      <c r="BZ1127">
        <v>1.827</v>
      </c>
      <c r="CB1127" s="9">
        <v>27.03</v>
      </c>
      <c r="CC1127">
        <v>4.157</v>
      </c>
      <c r="CQ1127" s="3">
        <v>12.05</v>
      </c>
      <c r="CR1127">
        <v>1.8540000000000001</v>
      </c>
      <c r="CT1127" s="3">
        <v>12.05</v>
      </c>
      <c r="CU1127">
        <v>1.8540000000000001</v>
      </c>
      <c r="DL1127" s="3">
        <v>17.95</v>
      </c>
      <c r="DM1127">
        <v>5.99</v>
      </c>
    </row>
    <row r="1128" spans="43:117" x14ac:dyDescent="0.25">
      <c r="AQ1128" s="3"/>
      <c r="BT1128" s="3">
        <v>44.68</v>
      </c>
      <c r="BU1128">
        <v>10.190999999999999</v>
      </c>
      <c r="BY1128" s="3">
        <v>18.03</v>
      </c>
      <c r="BZ1128">
        <v>4.7050000000000001</v>
      </c>
      <c r="CB1128" s="9">
        <v>27.04</v>
      </c>
      <c r="CC1128">
        <v>3.6689999999999996</v>
      </c>
      <c r="CQ1128" s="3">
        <v>12.06</v>
      </c>
      <c r="CR1128">
        <v>4.3820000000000006</v>
      </c>
      <c r="CT1128" s="3">
        <v>12.06</v>
      </c>
      <c r="CU1128">
        <v>4.3820000000000006</v>
      </c>
      <c r="DL1128" s="3">
        <v>17.98</v>
      </c>
      <c r="DM1128">
        <v>2.2589999999999999</v>
      </c>
    </row>
    <row r="1129" spans="43:117" x14ac:dyDescent="0.25">
      <c r="AQ1129" s="3"/>
      <c r="BT1129" s="3">
        <v>44.69</v>
      </c>
      <c r="BU1129">
        <v>3.0960000000000001</v>
      </c>
      <c r="BY1129" s="3">
        <v>18.059999999999999</v>
      </c>
      <c r="BZ1129">
        <v>6.1240000000000006</v>
      </c>
      <c r="CB1129" s="9">
        <v>27.05</v>
      </c>
      <c r="CC1129">
        <v>3.47399999999999</v>
      </c>
      <c r="CQ1129" s="3">
        <v>12.07</v>
      </c>
      <c r="CR1129">
        <v>7.57</v>
      </c>
      <c r="CT1129" s="3">
        <v>12.07</v>
      </c>
      <c r="CU1129">
        <v>7.57</v>
      </c>
      <c r="DL1129" s="3">
        <v>17.989999999999998</v>
      </c>
      <c r="DM1129">
        <v>1.224</v>
      </c>
    </row>
    <row r="1130" spans="43:117" x14ac:dyDescent="0.25">
      <c r="AQ1130" s="3"/>
      <c r="BT1130" s="3">
        <v>44.7</v>
      </c>
      <c r="BU1130">
        <v>5.1040000000000001</v>
      </c>
      <c r="BY1130" s="3">
        <v>18.079999999999998</v>
      </c>
      <c r="BZ1130">
        <v>2.286</v>
      </c>
      <c r="CB1130" s="9">
        <v>27.08</v>
      </c>
      <c r="CC1130">
        <v>3.42</v>
      </c>
      <c r="CQ1130" s="3">
        <v>12.08</v>
      </c>
      <c r="CR1130">
        <v>11.23</v>
      </c>
      <c r="CT1130" s="3">
        <v>12.08</v>
      </c>
      <c r="CU1130">
        <v>11.23</v>
      </c>
      <c r="DL1130" s="3">
        <v>18.02</v>
      </c>
      <c r="DM1130">
        <v>1.827</v>
      </c>
    </row>
    <row r="1131" spans="43:117" x14ac:dyDescent="0.25">
      <c r="AQ1131" s="3"/>
      <c r="BT1131" s="3">
        <v>44.72</v>
      </c>
      <c r="BU1131">
        <v>5.8230000000000004</v>
      </c>
      <c r="BY1131" s="3">
        <v>18.09</v>
      </c>
      <c r="BZ1131">
        <v>0.94</v>
      </c>
      <c r="CB1131" s="9">
        <v>27.09</v>
      </c>
      <c r="CC1131">
        <v>6.1720000000000006</v>
      </c>
      <c r="CQ1131" s="3">
        <v>12.09</v>
      </c>
      <c r="CR1131">
        <v>4.4169999999999998</v>
      </c>
      <c r="CT1131" s="3">
        <v>12.09</v>
      </c>
      <c r="CU1131">
        <v>4.4169999999999998</v>
      </c>
      <c r="DL1131" s="3">
        <v>18.03</v>
      </c>
      <c r="DM1131">
        <v>4.7050000000000001</v>
      </c>
    </row>
    <row r="1132" spans="43:117" x14ac:dyDescent="0.25">
      <c r="AQ1132" s="3"/>
      <c r="BT1132" s="3">
        <v>44.73</v>
      </c>
      <c r="BU1132">
        <v>2.4929999999999999</v>
      </c>
      <c r="BY1132" s="3">
        <v>18.100000000000001</v>
      </c>
      <c r="BZ1132">
        <v>1.1599999999999999</v>
      </c>
      <c r="CB1132" s="9">
        <v>27.11</v>
      </c>
      <c r="CC1132">
        <v>4.29</v>
      </c>
      <c r="CQ1132" s="3">
        <v>12.1</v>
      </c>
      <c r="CR1132">
        <v>4.51</v>
      </c>
      <c r="CT1132" s="3">
        <v>12.1</v>
      </c>
      <c r="CU1132">
        <v>4.51</v>
      </c>
      <c r="DL1132" s="3">
        <v>18.059999999999999</v>
      </c>
      <c r="DM1132">
        <v>6.1240000000000006</v>
      </c>
    </row>
    <row r="1133" spans="43:117" x14ac:dyDescent="0.25">
      <c r="AQ1133" s="3"/>
      <c r="BT1133" s="3">
        <v>44.74</v>
      </c>
      <c r="BU1133">
        <v>5.46</v>
      </c>
      <c r="BY1133" s="3">
        <v>18.11</v>
      </c>
      <c r="BZ1133">
        <v>3.2849999999999997</v>
      </c>
      <c r="CB1133" s="9">
        <v>27.13</v>
      </c>
      <c r="CC1133">
        <v>7.5389999999999997</v>
      </c>
      <c r="CQ1133" s="3">
        <v>12.11</v>
      </c>
      <c r="CR1133">
        <v>10.637</v>
      </c>
      <c r="CT1133" s="3">
        <v>12.11</v>
      </c>
      <c r="CU1133">
        <v>10.637</v>
      </c>
      <c r="DL1133" s="3">
        <v>18.079999999999998</v>
      </c>
      <c r="DM1133">
        <v>2.286</v>
      </c>
    </row>
    <row r="1134" spans="43:117" x14ac:dyDescent="0.25">
      <c r="AQ1134" s="3"/>
      <c r="BT1134" s="3">
        <v>44.75</v>
      </c>
      <c r="BU1134">
        <v>1.71</v>
      </c>
      <c r="BY1134" s="3">
        <v>18.13</v>
      </c>
      <c r="BZ1134">
        <v>4.7159999999999993</v>
      </c>
      <c r="CB1134" s="9">
        <v>27.14</v>
      </c>
      <c r="CC1134">
        <v>2.88</v>
      </c>
      <c r="CQ1134" s="3">
        <v>12.12</v>
      </c>
      <c r="CR1134">
        <v>7.81</v>
      </c>
      <c r="CT1134" s="3">
        <v>12.12</v>
      </c>
      <c r="CU1134">
        <v>7.81</v>
      </c>
      <c r="DL1134" s="3">
        <v>18.09</v>
      </c>
      <c r="DM1134">
        <v>0.94</v>
      </c>
    </row>
    <row r="1135" spans="43:117" x14ac:dyDescent="0.25">
      <c r="AQ1135" s="3"/>
      <c r="BT1135" s="3">
        <v>44.76</v>
      </c>
      <c r="BU1135">
        <v>1.008</v>
      </c>
      <c r="BY1135" s="3">
        <v>18.170000000000002</v>
      </c>
      <c r="BZ1135">
        <v>1.41</v>
      </c>
      <c r="CB1135" s="9">
        <v>27.17</v>
      </c>
      <c r="CC1135">
        <v>2.6459999999999999</v>
      </c>
      <c r="CQ1135" s="3">
        <v>12.13</v>
      </c>
      <c r="CR1135">
        <v>3.0700000000000003</v>
      </c>
      <c r="CT1135" s="3">
        <v>12.13</v>
      </c>
      <c r="CU1135">
        <v>3.0700000000000003</v>
      </c>
      <c r="DL1135" s="3">
        <v>18.100000000000001</v>
      </c>
      <c r="DM1135">
        <v>1.1599999999999999</v>
      </c>
    </row>
    <row r="1136" spans="43:117" x14ac:dyDescent="0.25">
      <c r="AQ1136" s="3"/>
      <c r="BT1136" s="3">
        <v>44.8</v>
      </c>
      <c r="BU1136">
        <v>3.4269999999999898</v>
      </c>
      <c r="BY1136" s="3">
        <v>18.190000000000001</v>
      </c>
      <c r="BZ1136">
        <v>2.0070000000000001</v>
      </c>
      <c r="CB1136" s="9">
        <v>27.18</v>
      </c>
      <c r="CC1136">
        <v>4.7539999999999996</v>
      </c>
      <c r="CQ1136" s="3">
        <v>12.15</v>
      </c>
      <c r="CR1136">
        <v>5.3599999999999994</v>
      </c>
      <c r="CT1136" s="3">
        <v>12.15</v>
      </c>
      <c r="CU1136">
        <v>5.3599999999999994</v>
      </c>
      <c r="DL1136" s="3">
        <v>18.11</v>
      </c>
      <c r="DM1136">
        <v>3.2849999999999997</v>
      </c>
    </row>
    <row r="1137" spans="43:117" x14ac:dyDescent="0.25">
      <c r="AQ1137" s="3"/>
      <c r="BT1137" s="3">
        <v>44.81</v>
      </c>
      <c r="BU1137">
        <v>4.53</v>
      </c>
      <c r="BY1137" s="3">
        <v>18.22</v>
      </c>
      <c r="BZ1137">
        <v>1.1000000000000001</v>
      </c>
      <c r="CB1137" s="9">
        <v>27.19</v>
      </c>
      <c r="CC1137">
        <v>7.1750000000000007</v>
      </c>
      <c r="CQ1137" s="3">
        <v>12.16</v>
      </c>
      <c r="CR1137">
        <v>10.83</v>
      </c>
      <c r="CT1137" s="3">
        <v>12.16</v>
      </c>
      <c r="CU1137">
        <v>10.83</v>
      </c>
      <c r="DL1137" s="3">
        <v>18.13</v>
      </c>
      <c r="DM1137">
        <v>4.7159999999999993</v>
      </c>
    </row>
    <row r="1138" spans="43:117" x14ac:dyDescent="0.25">
      <c r="AQ1138" s="3"/>
      <c r="BT1138" s="3">
        <v>44.82</v>
      </c>
      <c r="BU1138">
        <v>7.1720000000000006</v>
      </c>
      <c r="BY1138" s="3">
        <v>18.239999999999998</v>
      </c>
      <c r="BZ1138">
        <v>2.96999999999999</v>
      </c>
      <c r="CB1138" s="9">
        <v>27.21</v>
      </c>
      <c r="CC1138">
        <v>5.22</v>
      </c>
      <c r="CQ1138" s="3">
        <v>12.17</v>
      </c>
      <c r="CR1138">
        <v>10.33</v>
      </c>
      <c r="CT1138" s="3">
        <v>12.17</v>
      </c>
      <c r="CU1138">
        <v>10.33</v>
      </c>
      <c r="DL1138" s="3">
        <v>18.170000000000002</v>
      </c>
      <c r="DM1138">
        <v>1.41</v>
      </c>
    </row>
    <row r="1139" spans="43:117" x14ac:dyDescent="0.25">
      <c r="AQ1139" s="3"/>
      <c r="BT1139" s="3">
        <v>44.83</v>
      </c>
      <c r="BU1139">
        <v>1.44</v>
      </c>
      <c r="BY1139" s="3">
        <v>18.25</v>
      </c>
      <c r="BZ1139">
        <v>2.4300000000000002</v>
      </c>
      <c r="CB1139" s="9">
        <v>27.24</v>
      </c>
      <c r="CC1139">
        <v>1.21</v>
      </c>
      <c r="CQ1139" s="3">
        <v>12.18</v>
      </c>
      <c r="CR1139">
        <v>10.782999999999999</v>
      </c>
      <c r="CT1139" s="3">
        <v>12.18</v>
      </c>
      <c r="CU1139">
        <v>10.782999999999999</v>
      </c>
      <c r="DL1139" s="3">
        <v>18.190000000000001</v>
      </c>
      <c r="DM1139">
        <v>2.0070000000000001</v>
      </c>
    </row>
    <row r="1140" spans="43:117" x14ac:dyDescent="0.25">
      <c r="AQ1140" s="3"/>
      <c r="BT1140" s="3">
        <v>44.84</v>
      </c>
      <c r="BU1140">
        <v>4.07</v>
      </c>
      <c r="BY1140" s="3">
        <v>18.27</v>
      </c>
      <c r="BZ1140">
        <v>3.6989999999999998</v>
      </c>
      <c r="CB1140" s="9">
        <v>27.25</v>
      </c>
      <c r="CC1140">
        <v>5.41</v>
      </c>
      <c r="CQ1140" s="3">
        <v>12.19</v>
      </c>
      <c r="CR1140">
        <v>2.76</v>
      </c>
      <c r="CT1140" s="3">
        <v>12.19</v>
      </c>
      <c r="CU1140">
        <v>2.76</v>
      </c>
      <c r="DL1140" s="3">
        <v>18.22</v>
      </c>
      <c r="DM1140">
        <v>1.1000000000000001</v>
      </c>
    </row>
    <row r="1141" spans="43:117" x14ac:dyDescent="0.25">
      <c r="AQ1141" s="3"/>
      <c r="BT1141" s="3">
        <v>44.85</v>
      </c>
      <c r="BU1141">
        <v>3.8969999999999998</v>
      </c>
      <c r="BY1141" s="3">
        <v>18.28</v>
      </c>
      <c r="BZ1141">
        <v>5.1349999999999998</v>
      </c>
      <c r="CB1141" s="9">
        <v>27.26</v>
      </c>
      <c r="CC1141">
        <v>2.89</v>
      </c>
      <c r="CQ1141" s="3">
        <v>12.2</v>
      </c>
      <c r="CR1141">
        <v>10.950000000000001</v>
      </c>
      <c r="CT1141" s="3">
        <v>12.2</v>
      </c>
      <c r="CU1141">
        <v>10.950000000000001</v>
      </c>
      <c r="DL1141" s="3">
        <v>18.239999999999998</v>
      </c>
      <c r="DM1141">
        <v>2.96999999999999</v>
      </c>
    </row>
    <row r="1142" spans="43:117" x14ac:dyDescent="0.25">
      <c r="AQ1142" s="3"/>
      <c r="BT1142" s="3">
        <v>44.87</v>
      </c>
      <c r="BU1142">
        <v>8.7349999999999994</v>
      </c>
      <c r="BY1142" s="3">
        <v>18.29</v>
      </c>
      <c r="BZ1142">
        <v>1.9079999999999999</v>
      </c>
      <c r="CB1142" s="9">
        <v>27.28</v>
      </c>
      <c r="CC1142">
        <v>3.59</v>
      </c>
      <c r="CQ1142" s="3">
        <v>12.21</v>
      </c>
      <c r="CR1142">
        <v>3.86</v>
      </c>
      <c r="CT1142" s="3">
        <v>12.21</v>
      </c>
      <c r="CU1142">
        <v>3.86</v>
      </c>
      <c r="DL1142" s="3">
        <v>18.25</v>
      </c>
      <c r="DM1142">
        <v>2.4300000000000002</v>
      </c>
    </row>
    <row r="1143" spans="43:117" x14ac:dyDescent="0.25">
      <c r="AQ1143" s="3"/>
      <c r="BT1143" s="3">
        <v>44.88</v>
      </c>
      <c r="BU1143">
        <v>10.15199999999999</v>
      </c>
      <c r="BY1143" s="3">
        <v>18.3</v>
      </c>
      <c r="BZ1143">
        <v>1.2689999999999999</v>
      </c>
      <c r="CB1143" s="9">
        <v>27.29</v>
      </c>
      <c r="CC1143">
        <v>5.4449999999999896</v>
      </c>
      <c r="CQ1143" s="3">
        <v>12.22</v>
      </c>
      <c r="CR1143">
        <v>5.33</v>
      </c>
      <c r="CT1143" s="3">
        <v>12.22</v>
      </c>
      <c r="CU1143">
        <v>5.33</v>
      </c>
      <c r="DL1143" s="3">
        <v>18.27</v>
      </c>
      <c r="DM1143">
        <v>3.6989999999999998</v>
      </c>
    </row>
    <row r="1144" spans="43:117" x14ac:dyDescent="0.25">
      <c r="AQ1144" s="3"/>
      <c r="BT1144" s="3">
        <v>44.89</v>
      </c>
      <c r="BU1144">
        <v>9.6519999999999992</v>
      </c>
      <c r="BY1144" s="3">
        <v>18.309999999999999</v>
      </c>
      <c r="BZ1144">
        <v>1.7</v>
      </c>
      <c r="CB1144" s="9">
        <v>27.3</v>
      </c>
      <c r="CC1144">
        <v>0.72</v>
      </c>
      <c r="CQ1144" s="3">
        <v>12.23</v>
      </c>
      <c r="CR1144">
        <v>13.98</v>
      </c>
      <c r="CT1144" s="3">
        <v>12.23</v>
      </c>
      <c r="CU1144">
        <v>13.98</v>
      </c>
      <c r="DL1144" s="3">
        <v>18.28</v>
      </c>
      <c r="DM1144">
        <v>5.1349999999999998</v>
      </c>
    </row>
    <row r="1145" spans="43:117" x14ac:dyDescent="0.25">
      <c r="AQ1145" s="3"/>
      <c r="BT1145" s="3">
        <v>44.9</v>
      </c>
      <c r="BU1145">
        <v>1.629</v>
      </c>
      <c r="BY1145" s="3">
        <v>18.32</v>
      </c>
      <c r="BZ1145">
        <v>1.79</v>
      </c>
      <c r="CB1145" s="9">
        <v>27.33</v>
      </c>
      <c r="CC1145">
        <v>1.7729999999999999</v>
      </c>
      <c r="CQ1145" s="3">
        <v>12.24</v>
      </c>
      <c r="CR1145">
        <v>6.09</v>
      </c>
      <c r="CT1145" s="3">
        <v>12.24</v>
      </c>
      <c r="CU1145">
        <v>6.09</v>
      </c>
      <c r="DL1145" s="3">
        <v>18.29</v>
      </c>
      <c r="DM1145">
        <v>1.9079999999999999</v>
      </c>
    </row>
    <row r="1146" spans="43:117" x14ac:dyDescent="0.25">
      <c r="AQ1146" s="3"/>
      <c r="BT1146" s="3">
        <v>44.91</v>
      </c>
      <c r="BU1146">
        <v>9.157</v>
      </c>
      <c r="BY1146" s="3">
        <v>18.34</v>
      </c>
      <c r="BZ1146">
        <v>6.2190000000000003</v>
      </c>
      <c r="CB1146" s="9">
        <v>27.34</v>
      </c>
      <c r="CC1146">
        <v>2.133</v>
      </c>
      <c r="CQ1146" s="3">
        <v>12.25</v>
      </c>
      <c r="CR1146">
        <v>6.6829999999999998</v>
      </c>
      <c r="CT1146" s="3">
        <v>12.25</v>
      </c>
      <c r="CU1146">
        <v>6.6829999999999998</v>
      </c>
      <c r="DL1146" s="3">
        <v>18.3</v>
      </c>
      <c r="DM1146">
        <v>1.2689999999999999</v>
      </c>
    </row>
    <row r="1147" spans="43:117" x14ac:dyDescent="0.25">
      <c r="AQ1147" s="3"/>
      <c r="BT1147" s="3">
        <v>44.93</v>
      </c>
      <c r="BU1147">
        <v>3.492</v>
      </c>
      <c r="BY1147" s="3">
        <v>18.38</v>
      </c>
      <c r="BZ1147">
        <v>6.0389999999999899</v>
      </c>
      <c r="CB1147" s="9">
        <v>27.35</v>
      </c>
      <c r="CC1147">
        <v>5.0809999999999995</v>
      </c>
      <c r="CQ1147" s="3">
        <v>12.26</v>
      </c>
      <c r="CR1147">
        <v>14.520000000000001</v>
      </c>
      <c r="CT1147" s="3">
        <v>12.26</v>
      </c>
      <c r="CU1147">
        <v>14.520000000000001</v>
      </c>
      <c r="DL1147" s="3">
        <v>18.309999999999999</v>
      </c>
      <c r="DM1147">
        <v>1.7</v>
      </c>
    </row>
    <row r="1148" spans="43:117" x14ac:dyDescent="0.25">
      <c r="AQ1148" s="3"/>
      <c r="BT1148" s="3">
        <v>44.94</v>
      </c>
      <c r="BU1148">
        <v>4.6500000000000004</v>
      </c>
      <c r="BY1148" s="3">
        <v>18.39</v>
      </c>
      <c r="BZ1148">
        <v>2.718</v>
      </c>
      <c r="CB1148" s="9">
        <v>27.37</v>
      </c>
      <c r="CC1148">
        <v>3.1859999999999999</v>
      </c>
      <c r="CQ1148" s="3">
        <v>12.27</v>
      </c>
      <c r="CR1148">
        <v>5.4459999999999997</v>
      </c>
      <c r="CT1148" s="3">
        <v>12.27</v>
      </c>
      <c r="CU1148">
        <v>5.4459999999999997</v>
      </c>
      <c r="DL1148" s="3">
        <v>18.32</v>
      </c>
      <c r="DM1148">
        <v>1.79</v>
      </c>
    </row>
    <row r="1149" spans="43:117" x14ac:dyDescent="0.25">
      <c r="AQ1149" s="3"/>
      <c r="BT1149" s="3">
        <v>44.95</v>
      </c>
      <c r="BU1149">
        <v>2.34</v>
      </c>
      <c r="BY1149" s="3">
        <v>18.399999999999999</v>
      </c>
      <c r="BZ1149">
        <v>2.44</v>
      </c>
      <c r="CB1149" s="9">
        <v>27.38</v>
      </c>
      <c r="CC1149">
        <v>4.9859999999999998</v>
      </c>
      <c r="CQ1149" s="3">
        <v>12.28</v>
      </c>
      <c r="CR1149">
        <v>14.209999999999999</v>
      </c>
      <c r="CT1149" s="3">
        <v>12.28</v>
      </c>
      <c r="CU1149">
        <v>14.209999999999999</v>
      </c>
      <c r="DL1149" s="3">
        <v>18.34</v>
      </c>
      <c r="DM1149">
        <v>6.2190000000000003</v>
      </c>
    </row>
    <row r="1150" spans="43:117" x14ac:dyDescent="0.25">
      <c r="AQ1150" s="3"/>
      <c r="BT1150" s="3">
        <v>44.96</v>
      </c>
      <c r="BU1150">
        <v>6.3999999999999995</v>
      </c>
      <c r="BY1150" s="3">
        <v>18.46</v>
      </c>
      <c r="BZ1150">
        <v>5.2</v>
      </c>
      <c r="CB1150" s="9">
        <v>27.39</v>
      </c>
      <c r="CC1150">
        <v>3.0779999999999998</v>
      </c>
      <c r="CQ1150" s="3">
        <v>12.29</v>
      </c>
      <c r="CR1150">
        <v>9.44</v>
      </c>
      <c r="CT1150" s="3">
        <v>12.29</v>
      </c>
      <c r="CU1150">
        <v>9.44</v>
      </c>
      <c r="DL1150" s="3">
        <v>18.38</v>
      </c>
      <c r="DM1150">
        <v>6.0389999999999899</v>
      </c>
    </row>
    <row r="1151" spans="43:117" x14ac:dyDescent="0.25">
      <c r="AQ1151" s="3"/>
      <c r="BT1151" s="3">
        <v>44.98</v>
      </c>
      <c r="BU1151">
        <v>8.9199999999999893</v>
      </c>
      <c r="BY1151" s="3">
        <v>18.5</v>
      </c>
      <c r="BZ1151">
        <v>5.2769999999999992</v>
      </c>
      <c r="CB1151" s="9">
        <v>27.41</v>
      </c>
      <c r="CC1151">
        <v>3.32</v>
      </c>
      <c r="CQ1151" s="3">
        <v>12.3</v>
      </c>
      <c r="CR1151">
        <v>5.32</v>
      </c>
      <c r="CT1151" s="3">
        <v>12.3</v>
      </c>
      <c r="CU1151">
        <v>5.32</v>
      </c>
      <c r="DL1151" s="3">
        <v>18.39</v>
      </c>
      <c r="DM1151">
        <v>2.718</v>
      </c>
    </row>
    <row r="1152" spans="43:117" x14ac:dyDescent="0.25">
      <c r="AQ1152" s="3"/>
      <c r="BT1152" s="3">
        <v>44.99</v>
      </c>
      <c r="BU1152">
        <v>1.81</v>
      </c>
      <c r="BY1152" s="3">
        <v>18.510000000000002</v>
      </c>
      <c r="BZ1152">
        <v>3.5460000000000003</v>
      </c>
      <c r="CB1152" s="9">
        <v>27.43</v>
      </c>
      <c r="CC1152">
        <v>2.72</v>
      </c>
      <c r="CQ1152" s="3">
        <v>12.31</v>
      </c>
      <c r="CR1152">
        <v>3.1</v>
      </c>
      <c r="CT1152" s="3">
        <v>12.31</v>
      </c>
      <c r="CU1152">
        <v>3.1</v>
      </c>
      <c r="DL1152" s="3">
        <v>18.399999999999999</v>
      </c>
      <c r="DM1152">
        <v>2.44</v>
      </c>
    </row>
    <row r="1153" spans="43:117" x14ac:dyDescent="0.25">
      <c r="AQ1153" s="3"/>
      <c r="BT1153" s="3">
        <v>45</v>
      </c>
      <c r="BU1153">
        <v>2.286</v>
      </c>
      <c r="BY1153" s="3">
        <v>18.52</v>
      </c>
      <c r="BZ1153">
        <v>8.49</v>
      </c>
      <c r="CB1153" s="9">
        <v>27.44</v>
      </c>
      <c r="CC1153">
        <v>4.1760000000000002</v>
      </c>
      <c r="CQ1153" s="3">
        <v>12.33</v>
      </c>
      <c r="CR1153">
        <v>4.67</v>
      </c>
      <c r="CT1153" s="3">
        <v>12.33</v>
      </c>
      <c r="CU1153">
        <v>4.67</v>
      </c>
      <c r="DL1153" s="3">
        <v>18.46</v>
      </c>
      <c r="DM1153">
        <v>5.2</v>
      </c>
    </row>
    <row r="1154" spans="43:117" x14ac:dyDescent="0.25">
      <c r="AQ1154" s="3"/>
      <c r="BT1154" s="3">
        <v>45.01</v>
      </c>
      <c r="BU1154">
        <v>10.347</v>
      </c>
      <c r="BY1154" s="3">
        <v>18.53</v>
      </c>
      <c r="BZ1154">
        <v>2.871</v>
      </c>
      <c r="CB1154" s="9">
        <v>27.45</v>
      </c>
      <c r="CC1154">
        <v>1.62</v>
      </c>
      <c r="CQ1154" s="3">
        <v>12.34</v>
      </c>
      <c r="CR1154">
        <v>10.459999999999999</v>
      </c>
      <c r="CT1154" s="3">
        <v>12.34</v>
      </c>
      <c r="CU1154">
        <v>10.459999999999999</v>
      </c>
      <c r="DL1154" s="3">
        <v>18.5</v>
      </c>
      <c r="DM1154">
        <v>5.2769999999999992</v>
      </c>
    </row>
    <row r="1155" spans="43:117" x14ac:dyDescent="0.25">
      <c r="AQ1155" s="3"/>
      <c r="BT1155" s="3">
        <v>45.02</v>
      </c>
      <c r="BU1155">
        <v>5.649</v>
      </c>
      <c r="BY1155" s="3">
        <v>18.54</v>
      </c>
      <c r="BZ1155">
        <v>6.1889999999999894</v>
      </c>
      <c r="CB1155" s="9">
        <v>27.46</v>
      </c>
      <c r="CC1155">
        <v>2.5739999999999998</v>
      </c>
      <c r="CQ1155" s="3">
        <v>12.35</v>
      </c>
      <c r="CR1155">
        <v>1.63</v>
      </c>
      <c r="CT1155" s="3">
        <v>12.35</v>
      </c>
      <c r="CU1155">
        <v>1.63</v>
      </c>
      <c r="DL1155" s="3">
        <v>18.510000000000002</v>
      </c>
      <c r="DM1155">
        <v>3.5460000000000003</v>
      </c>
    </row>
    <row r="1156" spans="43:117" x14ac:dyDescent="0.25">
      <c r="AQ1156" s="3"/>
      <c r="BT1156" s="3">
        <v>45.03</v>
      </c>
      <c r="BU1156">
        <v>4.4660000000000002</v>
      </c>
      <c r="BY1156" s="3">
        <v>18.55</v>
      </c>
      <c r="BZ1156">
        <v>1.746</v>
      </c>
      <c r="CB1156" s="9">
        <v>27.47</v>
      </c>
      <c r="CC1156">
        <v>2.7450000000000001</v>
      </c>
      <c r="CQ1156" s="3">
        <v>12.36</v>
      </c>
      <c r="CR1156">
        <v>9.5640000000000001</v>
      </c>
      <c r="CT1156" s="3">
        <v>12.36</v>
      </c>
      <c r="CU1156">
        <v>9.5640000000000001</v>
      </c>
      <c r="DL1156" s="3">
        <v>18.52</v>
      </c>
      <c r="DM1156">
        <v>8.49</v>
      </c>
    </row>
    <row r="1157" spans="43:117" x14ac:dyDescent="0.25">
      <c r="AQ1157" s="3"/>
      <c r="BT1157" s="3">
        <v>45.04</v>
      </c>
      <c r="BU1157">
        <v>3.08</v>
      </c>
      <c r="BY1157" s="3">
        <v>18.559999999999999</v>
      </c>
      <c r="BZ1157">
        <v>2.63</v>
      </c>
      <c r="CB1157" s="9">
        <v>27.5</v>
      </c>
      <c r="CC1157">
        <v>4.21</v>
      </c>
      <c r="CQ1157" s="3">
        <v>12.37</v>
      </c>
      <c r="CR1157">
        <v>9.298</v>
      </c>
      <c r="CT1157" s="3">
        <v>12.37</v>
      </c>
      <c r="CU1157">
        <v>9.298</v>
      </c>
      <c r="DL1157" s="3">
        <v>18.53</v>
      </c>
      <c r="DM1157">
        <v>2.871</v>
      </c>
    </row>
    <row r="1158" spans="43:117" x14ac:dyDescent="0.25">
      <c r="AQ1158" s="3"/>
      <c r="BT1158" s="3">
        <v>45.05</v>
      </c>
      <c r="BU1158">
        <v>4.194</v>
      </c>
      <c r="BY1158" s="3">
        <v>18.579999999999998</v>
      </c>
      <c r="BZ1158">
        <v>2.5649999999999999</v>
      </c>
      <c r="CB1158" s="9">
        <v>27.51</v>
      </c>
      <c r="CC1158">
        <v>2.4750000000000001</v>
      </c>
      <c r="CQ1158" s="3">
        <v>12.38</v>
      </c>
      <c r="CR1158">
        <v>12.604000000000001</v>
      </c>
      <c r="CT1158" s="3">
        <v>12.38</v>
      </c>
      <c r="CU1158">
        <v>12.604000000000001</v>
      </c>
      <c r="DL1158" s="3">
        <v>18.54</v>
      </c>
      <c r="DM1158">
        <v>6.1889999999999894</v>
      </c>
    </row>
    <row r="1159" spans="43:117" x14ac:dyDescent="0.25">
      <c r="AQ1159" s="3"/>
      <c r="BT1159" s="3">
        <v>45.06</v>
      </c>
      <c r="BU1159">
        <v>6.8240000000000007</v>
      </c>
      <c r="BY1159" s="3">
        <v>18.59</v>
      </c>
      <c r="BZ1159">
        <v>0.80100000000000005</v>
      </c>
      <c r="CB1159" s="9">
        <v>27.54</v>
      </c>
      <c r="CC1159">
        <v>2.82</v>
      </c>
      <c r="CQ1159" s="3">
        <v>12.39</v>
      </c>
      <c r="CR1159">
        <v>7.3999999999999995</v>
      </c>
      <c r="CT1159" s="3">
        <v>12.39</v>
      </c>
      <c r="CU1159">
        <v>7.3999999999999995</v>
      </c>
      <c r="DL1159" s="3">
        <v>18.55</v>
      </c>
      <c r="DM1159">
        <v>1.746</v>
      </c>
    </row>
    <row r="1160" spans="43:117" x14ac:dyDescent="0.25">
      <c r="AQ1160" s="3"/>
      <c r="BT1160" s="3">
        <v>45.08</v>
      </c>
      <c r="BU1160">
        <v>1.413</v>
      </c>
      <c r="BY1160" s="3">
        <v>18.600000000000001</v>
      </c>
      <c r="BZ1160">
        <v>1.377</v>
      </c>
      <c r="CB1160" s="9">
        <v>27.55</v>
      </c>
      <c r="CC1160">
        <v>1.17</v>
      </c>
      <c r="CQ1160" s="3">
        <v>12.4</v>
      </c>
      <c r="CR1160">
        <v>21.244999999999997</v>
      </c>
      <c r="CT1160" s="3">
        <v>12.4</v>
      </c>
      <c r="CU1160">
        <v>21.244999999999997</v>
      </c>
      <c r="DL1160" s="3">
        <v>18.559999999999999</v>
      </c>
      <c r="DM1160">
        <v>2.63</v>
      </c>
    </row>
    <row r="1161" spans="43:117" x14ac:dyDescent="0.25">
      <c r="AQ1161" s="3"/>
      <c r="BT1161" s="3">
        <v>45.1</v>
      </c>
      <c r="BU1161">
        <v>6.6810000000000009</v>
      </c>
      <c r="BY1161" s="3">
        <v>18.61</v>
      </c>
      <c r="BZ1161">
        <v>3.47</v>
      </c>
      <c r="CB1161" s="9">
        <v>27.56</v>
      </c>
      <c r="CC1161">
        <v>3.0329999999999999</v>
      </c>
      <c r="CQ1161" s="3">
        <v>12.41</v>
      </c>
      <c r="CR1161">
        <v>1.64</v>
      </c>
      <c r="CT1161" s="3">
        <v>12.41</v>
      </c>
      <c r="CU1161">
        <v>1.64</v>
      </c>
      <c r="DL1161" s="3">
        <v>18.579999999999998</v>
      </c>
      <c r="DM1161">
        <v>2.5649999999999999</v>
      </c>
    </row>
    <row r="1162" spans="43:117" x14ac:dyDescent="0.25">
      <c r="AQ1162" s="3"/>
      <c r="BT1162" s="3">
        <v>45.12</v>
      </c>
      <c r="BU1162">
        <v>0.82</v>
      </c>
      <c r="BY1162" s="3">
        <v>18.62</v>
      </c>
      <c r="BZ1162">
        <v>1.1599999999999999</v>
      </c>
      <c r="CB1162" s="9">
        <v>27.57</v>
      </c>
      <c r="CC1162">
        <v>1.62</v>
      </c>
      <c r="CQ1162" s="3">
        <v>12.42</v>
      </c>
      <c r="CR1162">
        <v>10.86</v>
      </c>
      <c r="CT1162" s="3">
        <v>12.42</v>
      </c>
      <c r="CU1162">
        <v>10.86</v>
      </c>
      <c r="DL1162" s="3">
        <v>18.59</v>
      </c>
      <c r="DM1162">
        <v>0.80100000000000005</v>
      </c>
    </row>
    <row r="1163" spans="43:117" x14ac:dyDescent="0.25">
      <c r="AQ1163" s="3"/>
      <c r="BT1163" s="3">
        <v>45.16</v>
      </c>
      <c r="BU1163">
        <v>9.3030000000000008</v>
      </c>
      <c r="BY1163" s="3">
        <v>18.63</v>
      </c>
      <c r="BZ1163">
        <v>2.286</v>
      </c>
      <c r="CB1163" s="9">
        <v>27.58</v>
      </c>
      <c r="CC1163">
        <v>5.4729999999999999</v>
      </c>
      <c r="CQ1163" s="3">
        <v>12.43</v>
      </c>
      <c r="CR1163">
        <v>7.48</v>
      </c>
      <c r="CT1163" s="3">
        <v>12.43</v>
      </c>
      <c r="CU1163">
        <v>7.48</v>
      </c>
      <c r="DL1163" s="3">
        <v>18.600000000000001</v>
      </c>
      <c r="DM1163">
        <v>1.377</v>
      </c>
    </row>
    <row r="1164" spans="43:117" x14ac:dyDescent="0.25">
      <c r="AQ1164" s="3"/>
      <c r="BT1164" s="3">
        <v>45.17</v>
      </c>
      <c r="BU1164">
        <v>1.296</v>
      </c>
      <c r="BY1164" s="3">
        <v>18.64</v>
      </c>
      <c r="BZ1164">
        <v>6.9659999999999993</v>
      </c>
      <c r="CB1164" s="9">
        <v>27.59</v>
      </c>
      <c r="CC1164">
        <v>4.4729999999999999</v>
      </c>
      <c r="CQ1164" s="3">
        <v>12.44</v>
      </c>
      <c r="CR1164">
        <v>7.9889999999999999</v>
      </c>
      <c r="CT1164" s="3">
        <v>12.44</v>
      </c>
      <c r="CU1164">
        <v>7.9889999999999999</v>
      </c>
      <c r="DL1164" s="3">
        <v>18.61</v>
      </c>
      <c r="DM1164">
        <v>3.47</v>
      </c>
    </row>
    <row r="1165" spans="43:117" x14ac:dyDescent="0.25">
      <c r="AQ1165" s="3"/>
      <c r="BT1165" s="3">
        <v>45.18</v>
      </c>
      <c r="BU1165">
        <v>4.1109999999999998</v>
      </c>
      <c r="BY1165" s="3">
        <v>18.649999999999999</v>
      </c>
      <c r="BZ1165">
        <v>1.3859999999999999</v>
      </c>
      <c r="CB1165" s="9">
        <v>27.61</v>
      </c>
      <c r="CC1165">
        <v>4.8239999999999998</v>
      </c>
      <c r="CQ1165" s="3">
        <v>12.45</v>
      </c>
      <c r="CR1165">
        <v>7.74</v>
      </c>
      <c r="CT1165" s="3">
        <v>12.45</v>
      </c>
      <c r="CU1165">
        <v>7.74</v>
      </c>
      <c r="DL1165" s="3">
        <v>18.62</v>
      </c>
      <c r="DM1165">
        <v>1.1599999999999999</v>
      </c>
    </row>
    <row r="1166" spans="43:117" x14ac:dyDescent="0.25">
      <c r="AQ1166" s="3"/>
      <c r="BT1166" s="3">
        <v>45.2</v>
      </c>
      <c r="BU1166">
        <v>2.4929999999999999</v>
      </c>
      <c r="BY1166" s="3">
        <v>18.66</v>
      </c>
      <c r="BZ1166">
        <v>2.5379999999999998</v>
      </c>
      <c r="CB1166" s="9">
        <v>27.62</v>
      </c>
      <c r="CC1166">
        <v>3.254</v>
      </c>
      <c r="CQ1166" s="3">
        <v>12.46</v>
      </c>
      <c r="CR1166">
        <v>2.93</v>
      </c>
      <c r="CT1166" s="3">
        <v>12.46</v>
      </c>
      <c r="CU1166">
        <v>2.93</v>
      </c>
      <c r="DL1166" s="3">
        <v>18.63</v>
      </c>
      <c r="DM1166">
        <v>2.286</v>
      </c>
    </row>
    <row r="1167" spans="43:117" x14ac:dyDescent="0.25">
      <c r="AQ1167" s="3"/>
      <c r="BT1167" s="3">
        <v>45.22</v>
      </c>
      <c r="BU1167">
        <v>2.2050000000000001</v>
      </c>
      <c r="BY1167" s="3">
        <v>18.670000000000002</v>
      </c>
      <c r="BZ1167">
        <v>8.7839999999999989</v>
      </c>
      <c r="CB1167" s="9">
        <v>27.64</v>
      </c>
      <c r="CC1167">
        <v>3.2829999999999999</v>
      </c>
      <c r="CQ1167" s="3">
        <v>12.47</v>
      </c>
      <c r="CR1167">
        <v>15.909999999999998</v>
      </c>
      <c r="CT1167" s="3">
        <v>12.47</v>
      </c>
      <c r="CU1167">
        <v>15.909999999999998</v>
      </c>
      <c r="DL1167" s="3">
        <v>18.64</v>
      </c>
      <c r="DM1167">
        <v>6.9659999999999993</v>
      </c>
    </row>
    <row r="1168" spans="43:117" x14ac:dyDescent="0.25">
      <c r="AQ1168" s="3"/>
      <c r="BT1168" s="3">
        <v>45.25</v>
      </c>
      <c r="BU1168">
        <v>2.2050000000000001</v>
      </c>
      <c r="BY1168" s="3">
        <v>18.68</v>
      </c>
      <c r="BZ1168">
        <v>0.98099999999999998</v>
      </c>
      <c r="CB1168" s="9">
        <v>27.65</v>
      </c>
      <c r="CC1168">
        <v>2.8260000000000001</v>
      </c>
      <c r="CQ1168" s="3">
        <v>12.48</v>
      </c>
      <c r="CR1168">
        <v>2.78</v>
      </c>
      <c r="CT1168" s="3">
        <v>12.48</v>
      </c>
      <c r="CU1168">
        <v>2.78</v>
      </c>
      <c r="DL1168" s="3">
        <v>18.649999999999999</v>
      </c>
      <c r="DM1168">
        <v>1.3859999999999999</v>
      </c>
    </row>
    <row r="1169" spans="43:117" x14ac:dyDescent="0.25">
      <c r="AQ1169" s="3"/>
      <c r="BT1169" s="3">
        <v>45.26</v>
      </c>
      <c r="BU1169">
        <v>3.55</v>
      </c>
      <c r="BY1169" s="3">
        <v>18.7</v>
      </c>
      <c r="BZ1169">
        <v>2.16</v>
      </c>
      <c r="CB1169" s="9">
        <v>27.67</v>
      </c>
      <c r="CC1169">
        <v>7.0640000000000001</v>
      </c>
      <c r="CQ1169" s="3">
        <v>12.49</v>
      </c>
      <c r="CR1169">
        <v>4.1099999999999994</v>
      </c>
      <c r="CT1169" s="3">
        <v>12.49</v>
      </c>
      <c r="CU1169">
        <v>4.1099999999999994</v>
      </c>
      <c r="DL1169" s="3">
        <v>18.66</v>
      </c>
      <c r="DM1169">
        <v>2.5379999999999998</v>
      </c>
    </row>
    <row r="1170" spans="43:117" x14ac:dyDescent="0.25">
      <c r="AQ1170" s="3"/>
      <c r="BT1170" s="3">
        <v>45.28</v>
      </c>
      <c r="BU1170">
        <v>9.9830000000000005</v>
      </c>
      <c r="BY1170" s="3">
        <v>18.71</v>
      </c>
      <c r="BZ1170">
        <v>1.53</v>
      </c>
      <c r="CB1170" s="9">
        <v>27.68</v>
      </c>
      <c r="CC1170">
        <v>1.4849999999999901</v>
      </c>
      <c r="CQ1170" s="3">
        <v>12.5</v>
      </c>
      <c r="CR1170">
        <v>11.526</v>
      </c>
      <c r="CT1170" s="3">
        <v>12.5</v>
      </c>
      <c r="CU1170">
        <v>11.526</v>
      </c>
      <c r="DL1170" s="3">
        <v>18.670000000000002</v>
      </c>
      <c r="DM1170">
        <v>8.7839999999999989</v>
      </c>
    </row>
    <row r="1171" spans="43:117" x14ac:dyDescent="0.25">
      <c r="AQ1171" s="3"/>
      <c r="BT1171" s="3">
        <v>45.3</v>
      </c>
      <c r="BU1171">
        <v>7.782</v>
      </c>
      <c r="BY1171" s="3">
        <v>18.72</v>
      </c>
      <c r="BZ1171">
        <v>1.2</v>
      </c>
      <c r="CB1171" s="9">
        <v>27.7</v>
      </c>
      <c r="CC1171">
        <v>3.27</v>
      </c>
      <c r="CQ1171" s="3">
        <v>12.51</v>
      </c>
      <c r="CR1171">
        <v>5.8100000000000005</v>
      </c>
      <c r="CT1171" s="3">
        <v>12.51</v>
      </c>
      <c r="CU1171">
        <v>5.8100000000000005</v>
      </c>
      <c r="DL1171" s="3">
        <v>18.68</v>
      </c>
      <c r="DM1171">
        <v>0.98099999999999998</v>
      </c>
    </row>
    <row r="1172" spans="43:117" x14ac:dyDescent="0.25">
      <c r="AQ1172" s="3"/>
      <c r="BT1172" s="3">
        <v>45.31</v>
      </c>
      <c r="BU1172">
        <v>4.62</v>
      </c>
      <c r="BY1172" s="3">
        <v>18.73</v>
      </c>
      <c r="BZ1172">
        <v>3.0150000000000001</v>
      </c>
      <c r="CB1172" s="9">
        <v>27.72</v>
      </c>
      <c r="CC1172">
        <v>2.0299999999999998</v>
      </c>
      <c r="CQ1172" s="3">
        <v>12.52</v>
      </c>
      <c r="CR1172">
        <v>5.86</v>
      </c>
      <c r="CT1172" s="3">
        <v>12.52</v>
      </c>
      <c r="CU1172">
        <v>5.86</v>
      </c>
      <c r="DL1172" s="3">
        <v>18.7</v>
      </c>
      <c r="DM1172">
        <v>2.16</v>
      </c>
    </row>
    <row r="1173" spans="43:117" x14ac:dyDescent="0.25">
      <c r="AQ1173" s="3"/>
      <c r="BT1173" s="3">
        <v>45.32</v>
      </c>
      <c r="BU1173">
        <v>1.9710000000000001</v>
      </c>
      <c r="BY1173" s="3">
        <v>18.739999999999998</v>
      </c>
      <c r="BZ1173">
        <v>2.9340000000000002</v>
      </c>
      <c r="CB1173" s="9">
        <v>27.73</v>
      </c>
      <c r="CC1173">
        <v>5.1899999999999995</v>
      </c>
      <c r="CQ1173" s="3">
        <v>12.53</v>
      </c>
      <c r="CR1173">
        <v>7.76</v>
      </c>
      <c r="CT1173" s="3">
        <v>12.53</v>
      </c>
      <c r="CU1173">
        <v>7.76</v>
      </c>
      <c r="DL1173" s="3">
        <v>18.71</v>
      </c>
      <c r="DM1173">
        <v>1.53</v>
      </c>
    </row>
    <row r="1174" spans="43:117" x14ac:dyDescent="0.25">
      <c r="AQ1174" s="3"/>
      <c r="BT1174" s="3">
        <v>45.33</v>
      </c>
      <c r="BU1174">
        <v>3.52</v>
      </c>
      <c r="BY1174" s="3">
        <v>18.75</v>
      </c>
      <c r="BZ1174">
        <v>1.8720000000000001</v>
      </c>
      <c r="CB1174" s="9">
        <v>27.74</v>
      </c>
      <c r="CC1174">
        <v>7.3690000000000007</v>
      </c>
      <c r="CQ1174" s="3">
        <v>12.54</v>
      </c>
      <c r="CR1174">
        <v>6.67</v>
      </c>
      <c r="CT1174" s="3">
        <v>12.54</v>
      </c>
      <c r="CU1174">
        <v>6.67</v>
      </c>
      <c r="DL1174" s="3">
        <v>18.72</v>
      </c>
      <c r="DM1174">
        <v>1.2</v>
      </c>
    </row>
    <row r="1175" spans="43:117" x14ac:dyDescent="0.25">
      <c r="AQ1175" s="3"/>
      <c r="BT1175" s="3">
        <v>45.34</v>
      </c>
      <c r="BU1175">
        <v>2.94</v>
      </c>
      <c r="BY1175" s="3">
        <v>18.760000000000002</v>
      </c>
      <c r="BZ1175">
        <v>1.7</v>
      </c>
      <c r="CB1175" s="9">
        <v>27.77</v>
      </c>
      <c r="CC1175">
        <v>3.4639999999999995</v>
      </c>
      <c r="CQ1175" s="3">
        <v>12.55</v>
      </c>
      <c r="CR1175">
        <v>2.86</v>
      </c>
      <c r="CT1175" s="3">
        <v>12.55</v>
      </c>
      <c r="CU1175">
        <v>2.86</v>
      </c>
      <c r="DL1175" s="3">
        <v>18.73</v>
      </c>
      <c r="DM1175">
        <v>3.0150000000000001</v>
      </c>
    </row>
    <row r="1176" spans="43:117" x14ac:dyDescent="0.25">
      <c r="AQ1176" s="3"/>
      <c r="BT1176" s="3">
        <v>45.35</v>
      </c>
      <c r="BU1176">
        <v>4.3469999999999995</v>
      </c>
      <c r="BY1176" s="3">
        <v>18.77</v>
      </c>
      <c r="BZ1176">
        <v>7.0760000000000005</v>
      </c>
      <c r="CB1176" s="9">
        <v>27.78</v>
      </c>
      <c r="CC1176">
        <v>0.52200000000000002</v>
      </c>
      <c r="CQ1176" s="3">
        <v>12.56</v>
      </c>
      <c r="CR1176">
        <v>1.58</v>
      </c>
      <c r="CT1176" s="3">
        <v>12.56</v>
      </c>
      <c r="CU1176">
        <v>1.58</v>
      </c>
      <c r="DL1176" s="3">
        <v>18.739999999999998</v>
      </c>
      <c r="DM1176">
        <v>2.9340000000000002</v>
      </c>
    </row>
    <row r="1177" spans="43:117" x14ac:dyDescent="0.25">
      <c r="AQ1177" s="3"/>
      <c r="BT1177" s="3">
        <v>45.36</v>
      </c>
      <c r="BU1177">
        <v>4.032</v>
      </c>
      <c r="BY1177" s="3">
        <v>18.78</v>
      </c>
      <c r="BZ1177">
        <v>3.51</v>
      </c>
      <c r="CB1177" s="9">
        <v>27.79</v>
      </c>
      <c r="CC1177">
        <v>8.5769999999999893</v>
      </c>
      <c r="CQ1177" s="3">
        <v>12.57</v>
      </c>
      <c r="CR1177">
        <v>6.84</v>
      </c>
      <c r="CT1177" s="3">
        <v>12.57</v>
      </c>
      <c r="CU1177">
        <v>6.84</v>
      </c>
      <c r="DL1177" s="3">
        <v>18.75</v>
      </c>
      <c r="DM1177">
        <v>1.8720000000000001</v>
      </c>
    </row>
    <row r="1178" spans="43:117" x14ac:dyDescent="0.25">
      <c r="AQ1178" s="3"/>
      <c r="BT1178" s="3">
        <v>45.37</v>
      </c>
      <c r="BU1178">
        <v>1.59</v>
      </c>
      <c r="BY1178" s="3">
        <v>18.809999999999999</v>
      </c>
      <c r="BZ1178">
        <v>0.80100000000000005</v>
      </c>
      <c r="CB1178" s="9">
        <v>27.8</v>
      </c>
      <c r="CC1178">
        <v>4.1400000000000006</v>
      </c>
      <c r="CQ1178" s="3">
        <v>12.58</v>
      </c>
      <c r="CR1178">
        <v>6</v>
      </c>
      <c r="CT1178" s="3">
        <v>12.58</v>
      </c>
      <c r="CU1178">
        <v>6</v>
      </c>
      <c r="DL1178" s="3">
        <v>18.760000000000002</v>
      </c>
      <c r="DM1178">
        <v>1.7</v>
      </c>
    </row>
    <row r="1179" spans="43:117" x14ac:dyDescent="0.25">
      <c r="AQ1179" s="3"/>
      <c r="BT1179" s="3">
        <v>45.38</v>
      </c>
      <c r="BU1179">
        <v>1.458</v>
      </c>
      <c r="BY1179" s="3">
        <v>18.82</v>
      </c>
      <c r="BZ1179">
        <v>0.97</v>
      </c>
      <c r="CB1179" s="9">
        <v>27.81</v>
      </c>
      <c r="CC1179">
        <v>4.79</v>
      </c>
      <c r="CQ1179" s="3">
        <v>12.59</v>
      </c>
      <c r="CR1179">
        <v>5.4640000000000004</v>
      </c>
      <c r="CT1179" s="3">
        <v>12.59</v>
      </c>
      <c r="CU1179">
        <v>5.4640000000000004</v>
      </c>
      <c r="DL1179" s="3">
        <v>18.77</v>
      </c>
      <c r="DM1179">
        <v>7.0760000000000005</v>
      </c>
    </row>
    <row r="1180" spans="43:117" x14ac:dyDescent="0.25">
      <c r="AQ1180" s="3"/>
      <c r="BT1180" s="3">
        <v>45.39</v>
      </c>
      <c r="BU1180">
        <v>5.7959999999999994</v>
      </c>
      <c r="BY1180" s="3">
        <v>18.829999999999998</v>
      </c>
      <c r="BZ1180">
        <v>4.12</v>
      </c>
      <c r="CB1180" s="9">
        <v>27.82</v>
      </c>
      <c r="CC1180">
        <v>1.431</v>
      </c>
      <c r="CQ1180" s="3">
        <v>12.6</v>
      </c>
      <c r="CR1180">
        <v>9.25</v>
      </c>
      <c r="CT1180" s="3">
        <v>12.6</v>
      </c>
      <c r="CU1180">
        <v>9.25</v>
      </c>
      <c r="DL1180" s="3">
        <v>18.78</v>
      </c>
      <c r="DM1180">
        <v>3.51</v>
      </c>
    </row>
    <row r="1181" spans="43:117" x14ac:dyDescent="0.25">
      <c r="AQ1181" s="3"/>
      <c r="BT1181" s="3">
        <v>45.4</v>
      </c>
      <c r="BU1181">
        <v>3.7409999999999997</v>
      </c>
      <c r="BY1181" s="3">
        <v>18.84</v>
      </c>
      <c r="BZ1181">
        <v>3.1680000000000001</v>
      </c>
      <c r="CB1181" s="9">
        <v>27.83</v>
      </c>
      <c r="CC1181">
        <v>2.97</v>
      </c>
      <c r="CQ1181" s="3">
        <v>12.61</v>
      </c>
      <c r="CR1181">
        <v>9.5400000000000009</v>
      </c>
      <c r="CT1181" s="3">
        <v>12.61</v>
      </c>
      <c r="CU1181">
        <v>9.5400000000000009</v>
      </c>
      <c r="DL1181" s="3">
        <v>18.809999999999999</v>
      </c>
      <c r="DM1181">
        <v>0.80100000000000005</v>
      </c>
    </row>
    <row r="1182" spans="43:117" x14ac:dyDescent="0.25">
      <c r="AQ1182" s="3"/>
      <c r="BT1182" s="3">
        <v>45.41</v>
      </c>
      <c r="BU1182">
        <v>3.8610000000000002</v>
      </c>
      <c r="BY1182" s="3">
        <v>18.850000000000001</v>
      </c>
      <c r="BZ1182">
        <v>2.17</v>
      </c>
      <c r="CB1182" s="9">
        <v>27.88</v>
      </c>
      <c r="CC1182">
        <v>2.58</v>
      </c>
      <c r="CQ1182" s="3">
        <v>12.62</v>
      </c>
      <c r="CR1182">
        <v>2.96</v>
      </c>
      <c r="CT1182" s="3">
        <v>12.62</v>
      </c>
      <c r="CU1182">
        <v>2.96</v>
      </c>
      <c r="DL1182" s="3">
        <v>18.82</v>
      </c>
      <c r="DM1182">
        <v>0.97</v>
      </c>
    </row>
    <row r="1183" spans="43:117" x14ac:dyDescent="0.25">
      <c r="AQ1183" s="3"/>
      <c r="BT1183" s="3">
        <v>45.43</v>
      </c>
      <c r="BU1183">
        <v>7.0100000000000007</v>
      </c>
      <c r="BY1183" s="3">
        <v>18.86</v>
      </c>
      <c r="BZ1183">
        <v>4.1369999999999898</v>
      </c>
      <c r="CB1183" s="9">
        <v>27.9</v>
      </c>
      <c r="CC1183">
        <v>4.4640000000000004</v>
      </c>
      <c r="CQ1183" s="3">
        <v>12.63</v>
      </c>
      <c r="CR1183">
        <v>17.285</v>
      </c>
      <c r="CT1183" s="3">
        <v>12.63</v>
      </c>
      <c r="CU1183">
        <v>17.285</v>
      </c>
      <c r="DL1183" s="3">
        <v>18.829999999999998</v>
      </c>
      <c r="DM1183">
        <v>4.12</v>
      </c>
    </row>
    <row r="1184" spans="43:117" x14ac:dyDescent="0.25">
      <c r="AQ1184" s="3"/>
      <c r="BT1184" s="3">
        <v>45.45</v>
      </c>
      <c r="BU1184">
        <v>5.2220000000000004</v>
      </c>
      <c r="BY1184" s="3">
        <v>18.88</v>
      </c>
      <c r="BZ1184">
        <v>1.7869999999999999</v>
      </c>
      <c r="CB1184" s="9">
        <v>27.91</v>
      </c>
      <c r="CC1184">
        <v>1.41</v>
      </c>
      <c r="CQ1184" s="3">
        <v>12.64</v>
      </c>
      <c r="CR1184">
        <v>3.72</v>
      </c>
      <c r="CT1184" s="3">
        <v>12.64</v>
      </c>
      <c r="CU1184">
        <v>3.72</v>
      </c>
      <c r="DL1184" s="3">
        <v>18.84</v>
      </c>
      <c r="DM1184">
        <v>3.1680000000000001</v>
      </c>
    </row>
    <row r="1185" spans="43:117" x14ac:dyDescent="0.25">
      <c r="AQ1185" s="3"/>
      <c r="BT1185" s="3">
        <v>45.46</v>
      </c>
      <c r="BU1185">
        <v>2.81</v>
      </c>
      <c r="BY1185" s="3">
        <v>18.89</v>
      </c>
      <c r="BZ1185">
        <v>2.6190000000000002</v>
      </c>
      <c r="CB1185" s="9">
        <v>27.94</v>
      </c>
      <c r="CC1185">
        <v>4.3890000000000002</v>
      </c>
      <c r="CQ1185" s="3">
        <v>12.65</v>
      </c>
      <c r="CR1185">
        <v>5.93</v>
      </c>
      <c r="CT1185" s="3">
        <v>12.65</v>
      </c>
      <c r="CU1185">
        <v>5.93</v>
      </c>
      <c r="DL1185" s="3">
        <v>18.850000000000001</v>
      </c>
      <c r="DM1185">
        <v>2.17</v>
      </c>
    </row>
    <row r="1186" spans="43:117" x14ac:dyDescent="0.25">
      <c r="AQ1186" s="3"/>
      <c r="BT1186" s="3">
        <v>45.47</v>
      </c>
      <c r="BU1186">
        <v>2.04</v>
      </c>
      <c r="BY1186" s="3">
        <v>18.899999999999999</v>
      </c>
      <c r="BZ1186">
        <v>1.94</v>
      </c>
      <c r="CB1186" s="9">
        <v>27.95</v>
      </c>
      <c r="CC1186">
        <v>1.3140000000000001</v>
      </c>
      <c r="CQ1186" s="3">
        <v>12.67</v>
      </c>
      <c r="CR1186">
        <v>9.34</v>
      </c>
      <c r="CT1186" s="3">
        <v>12.67</v>
      </c>
      <c r="CU1186">
        <v>9.34</v>
      </c>
      <c r="DL1186" s="3">
        <v>18.86</v>
      </c>
      <c r="DM1186">
        <v>4.1369999999999898</v>
      </c>
    </row>
    <row r="1187" spans="43:117" x14ac:dyDescent="0.25">
      <c r="AQ1187" s="3"/>
      <c r="BT1187" s="3">
        <v>45.48</v>
      </c>
      <c r="BU1187">
        <v>1.64</v>
      </c>
      <c r="BY1187" s="3">
        <v>18.91</v>
      </c>
      <c r="BZ1187">
        <v>0.67</v>
      </c>
      <c r="CB1187" s="9">
        <v>27.96</v>
      </c>
      <c r="CC1187">
        <v>8.1750000000000007</v>
      </c>
      <c r="CQ1187" s="3">
        <v>12.68</v>
      </c>
      <c r="CR1187">
        <v>2.81</v>
      </c>
      <c r="CT1187" s="3">
        <v>12.68</v>
      </c>
      <c r="CU1187">
        <v>2.81</v>
      </c>
      <c r="DL1187" s="3">
        <v>18.88</v>
      </c>
      <c r="DM1187">
        <v>1.7869999999999999</v>
      </c>
    </row>
    <row r="1188" spans="43:117" x14ac:dyDescent="0.25">
      <c r="AQ1188" s="3"/>
      <c r="BT1188" s="3">
        <v>45.49</v>
      </c>
      <c r="BU1188">
        <v>3.91</v>
      </c>
      <c r="BY1188" s="3">
        <v>18.920000000000002</v>
      </c>
      <c r="BZ1188">
        <v>3.6539999999999999</v>
      </c>
      <c r="CB1188" s="9">
        <v>27.97</v>
      </c>
      <c r="CC1188">
        <v>2.2599999999999998</v>
      </c>
      <c r="CQ1188" s="3">
        <v>12.69</v>
      </c>
      <c r="CR1188">
        <v>2.6100000000000003</v>
      </c>
      <c r="CT1188" s="3">
        <v>12.69</v>
      </c>
      <c r="CU1188">
        <v>2.6100000000000003</v>
      </c>
      <c r="DL1188" s="3">
        <v>18.89</v>
      </c>
      <c r="DM1188">
        <v>2.6190000000000002</v>
      </c>
    </row>
    <row r="1189" spans="43:117" x14ac:dyDescent="0.25">
      <c r="AQ1189" s="3"/>
      <c r="BT1189" s="3">
        <v>45.51</v>
      </c>
      <c r="BU1189">
        <v>6.1360000000000001</v>
      </c>
      <c r="BY1189" s="3">
        <v>18.93</v>
      </c>
      <c r="BZ1189">
        <v>1.1200000000000001</v>
      </c>
      <c r="CB1189" s="9">
        <v>27.98</v>
      </c>
      <c r="CC1189">
        <v>1.179</v>
      </c>
      <c r="CQ1189" s="3">
        <v>12.7</v>
      </c>
      <c r="CR1189">
        <v>6.8710000000000004</v>
      </c>
      <c r="CT1189" s="3">
        <v>12.7</v>
      </c>
      <c r="CU1189">
        <v>6.8710000000000004</v>
      </c>
      <c r="DL1189" s="3">
        <v>18.899999999999999</v>
      </c>
      <c r="DM1189">
        <v>1.94</v>
      </c>
    </row>
    <row r="1190" spans="43:117" x14ac:dyDescent="0.25">
      <c r="AQ1190" s="3"/>
      <c r="BT1190" s="3">
        <v>45.52</v>
      </c>
      <c r="BU1190">
        <v>1.7009999999999901</v>
      </c>
      <c r="BY1190" s="3">
        <v>18.96</v>
      </c>
      <c r="BZ1190">
        <v>4.04</v>
      </c>
      <c r="CB1190" s="9">
        <v>28.02</v>
      </c>
      <c r="CC1190">
        <v>4.7089999999999996</v>
      </c>
      <c r="CQ1190" s="3">
        <v>12.71</v>
      </c>
      <c r="CR1190">
        <v>6.0829999999999895</v>
      </c>
      <c r="CT1190" s="3">
        <v>12.71</v>
      </c>
      <c r="CU1190">
        <v>6.0829999999999895</v>
      </c>
      <c r="DL1190" s="3">
        <v>18.91</v>
      </c>
      <c r="DM1190">
        <v>0.67</v>
      </c>
    </row>
    <row r="1191" spans="43:117" x14ac:dyDescent="0.25">
      <c r="AQ1191" s="3"/>
      <c r="BT1191" s="3">
        <v>45.54</v>
      </c>
      <c r="BU1191">
        <v>6.1549999999999994</v>
      </c>
      <c r="BY1191" s="3">
        <v>18.97</v>
      </c>
      <c r="BZ1191">
        <v>3.601</v>
      </c>
      <c r="CB1191" s="9">
        <v>28.05</v>
      </c>
      <c r="CC1191">
        <v>4.8149999999999995</v>
      </c>
      <c r="CQ1191" s="3">
        <v>12.72</v>
      </c>
      <c r="CR1191">
        <v>5.01</v>
      </c>
      <c r="CT1191" s="3">
        <v>12.72</v>
      </c>
      <c r="CU1191">
        <v>5.01</v>
      </c>
      <c r="DL1191" s="3">
        <v>18.920000000000002</v>
      </c>
      <c r="DM1191">
        <v>3.6539999999999999</v>
      </c>
    </row>
    <row r="1192" spans="43:117" x14ac:dyDescent="0.25">
      <c r="AQ1192" s="3"/>
      <c r="BT1192" s="3">
        <v>45.56</v>
      </c>
      <c r="BU1192">
        <v>8.6340000000000003</v>
      </c>
      <c r="BY1192" s="3">
        <v>18.989999999999998</v>
      </c>
      <c r="BZ1192">
        <v>5.74</v>
      </c>
      <c r="CB1192" s="9">
        <v>28.07</v>
      </c>
      <c r="CC1192">
        <v>0.79</v>
      </c>
      <c r="CQ1192" s="3">
        <v>12.73</v>
      </c>
      <c r="CR1192">
        <v>17.04</v>
      </c>
      <c r="CT1192" s="3">
        <v>12.73</v>
      </c>
      <c r="CU1192">
        <v>17.04</v>
      </c>
      <c r="DL1192" s="3">
        <v>18.93</v>
      </c>
      <c r="DM1192">
        <v>1.1200000000000001</v>
      </c>
    </row>
    <row r="1193" spans="43:117" x14ac:dyDescent="0.25">
      <c r="AQ1193" s="3"/>
      <c r="BT1193" s="3">
        <v>45.57</v>
      </c>
      <c r="BU1193">
        <v>3.52</v>
      </c>
      <c r="BY1193" s="3">
        <v>19.03</v>
      </c>
      <c r="BZ1193">
        <v>2.4900000000000002</v>
      </c>
      <c r="CB1193" s="9">
        <v>28.08</v>
      </c>
      <c r="CC1193">
        <v>1.27</v>
      </c>
      <c r="CQ1193" s="3">
        <v>12.74</v>
      </c>
      <c r="CR1193">
        <v>13.239000000000001</v>
      </c>
      <c r="CT1193" s="3">
        <v>12.74</v>
      </c>
      <c r="CU1193">
        <v>13.239000000000001</v>
      </c>
      <c r="DL1193" s="3">
        <v>18.96</v>
      </c>
      <c r="DM1193">
        <v>4.04</v>
      </c>
    </row>
    <row r="1194" spans="43:117" x14ac:dyDescent="0.25">
      <c r="AQ1194" s="3"/>
      <c r="BT1194" s="3">
        <v>45.59</v>
      </c>
      <c r="BU1194">
        <v>8.1869999999999994</v>
      </c>
      <c r="BY1194" s="3">
        <v>19.04</v>
      </c>
      <c r="BZ1194">
        <v>1.7729999999999999</v>
      </c>
      <c r="CB1194" s="9">
        <v>28.09</v>
      </c>
      <c r="CC1194">
        <v>1.44</v>
      </c>
      <c r="CQ1194" s="3">
        <v>12.75</v>
      </c>
      <c r="CR1194">
        <v>6.93</v>
      </c>
      <c r="CT1194" s="3">
        <v>12.75</v>
      </c>
      <c r="CU1194">
        <v>6.93</v>
      </c>
      <c r="DL1194" s="3">
        <v>18.97</v>
      </c>
      <c r="DM1194">
        <v>3.601</v>
      </c>
    </row>
    <row r="1195" spans="43:117" x14ac:dyDescent="0.25">
      <c r="AQ1195" s="3"/>
      <c r="BT1195" s="3">
        <v>45.61</v>
      </c>
      <c r="BU1195">
        <v>1.629</v>
      </c>
      <c r="BY1195" s="3">
        <v>19.059999999999999</v>
      </c>
      <c r="BZ1195">
        <v>2.0880000000000001</v>
      </c>
      <c r="CB1195" s="9">
        <v>28.11</v>
      </c>
      <c r="CC1195">
        <v>2.85</v>
      </c>
      <c r="CQ1195" s="3">
        <v>12.76</v>
      </c>
      <c r="CR1195">
        <v>5.18</v>
      </c>
      <c r="CT1195" s="3">
        <v>12.76</v>
      </c>
      <c r="CU1195">
        <v>5.18</v>
      </c>
      <c r="DL1195" s="3">
        <v>18.989999999999998</v>
      </c>
      <c r="DM1195">
        <v>5.74</v>
      </c>
    </row>
    <row r="1196" spans="43:117" x14ac:dyDescent="0.25">
      <c r="AQ1196" s="3"/>
      <c r="BT1196" s="3">
        <v>45.62</v>
      </c>
      <c r="BU1196">
        <v>1.296</v>
      </c>
      <c r="BY1196" s="3">
        <v>19.07</v>
      </c>
      <c r="BZ1196">
        <v>1.0620000000000001</v>
      </c>
      <c r="CB1196" s="9">
        <v>28.12</v>
      </c>
      <c r="CC1196">
        <v>4.9770000000000003</v>
      </c>
      <c r="CQ1196" s="3">
        <v>12.77</v>
      </c>
      <c r="CR1196">
        <v>8.1900000000000013</v>
      </c>
      <c r="CT1196" s="3">
        <v>12.77</v>
      </c>
      <c r="CU1196">
        <v>8.1900000000000013</v>
      </c>
      <c r="DL1196" s="3">
        <v>19.03</v>
      </c>
      <c r="DM1196">
        <v>2.4900000000000002</v>
      </c>
    </row>
    <row r="1197" spans="43:117" x14ac:dyDescent="0.25">
      <c r="AQ1197" s="3"/>
      <c r="BT1197" s="3">
        <v>45.63</v>
      </c>
      <c r="BU1197">
        <v>1.395</v>
      </c>
      <c r="BY1197" s="3">
        <v>19.079999999999998</v>
      </c>
      <c r="BZ1197">
        <v>3.55</v>
      </c>
      <c r="CB1197" s="9">
        <v>28.14</v>
      </c>
      <c r="CC1197">
        <v>0.56699999999999995</v>
      </c>
      <c r="CQ1197" s="3">
        <v>12.78</v>
      </c>
      <c r="CR1197">
        <v>6.2870000000000008</v>
      </c>
      <c r="CT1197" s="3">
        <v>12.78</v>
      </c>
      <c r="CU1197">
        <v>6.2870000000000008</v>
      </c>
      <c r="DL1197" s="3">
        <v>19.04</v>
      </c>
      <c r="DM1197">
        <v>1.7729999999999999</v>
      </c>
    </row>
    <row r="1198" spans="43:117" x14ac:dyDescent="0.25">
      <c r="AQ1198" s="3"/>
      <c r="BT1198" s="3">
        <v>45.64</v>
      </c>
      <c r="BU1198">
        <v>4.8040000000000003</v>
      </c>
      <c r="BY1198" s="3">
        <v>19.100000000000001</v>
      </c>
      <c r="BZ1198">
        <v>1.629</v>
      </c>
      <c r="CB1198" s="9">
        <v>28.18</v>
      </c>
      <c r="CC1198">
        <v>3.68</v>
      </c>
      <c r="CQ1198" s="3">
        <v>12.79</v>
      </c>
      <c r="CR1198">
        <v>7.97</v>
      </c>
      <c r="CT1198" s="3">
        <v>12.79</v>
      </c>
      <c r="CU1198">
        <v>7.97</v>
      </c>
      <c r="DL1198" s="3">
        <v>19.059999999999999</v>
      </c>
      <c r="DM1198">
        <v>2.0880000000000001</v>
      </c>
    </row>
    <row r="1199" spans="43:117" x14ac:dyDescent="0.25">
      <c r="AQ1199" s="3"/>
      <c r="BT1199" s="3">
        <v>45.65</v>
      </c>
      <c r="BU1199">
        <v>2.5299999999999998</v>
      </c>
      <c r="BY1199" s="3">
        <v>19.12</v>
      </c>
      <c r="BZ1199">
        <v>3.2309999999999999</v>
      </c>
      <c r="CB1199" s="9">
        <v>28.19</v>
      </c>
      <c r="CC1199">
        <v>1.9530000000000001</v>
      </c>
      <c r="CQ1199" s="3">
        <v>12.8</v>
      </c>
      <c r="CR1199">
        <v>3.3000000000000003</v>
      </c>
      <c r="CT1199" s="3">
        <v>12.8</v>
      </c>
      <c r="CU1199">
        <v>3.3000000000000003</v>
      </c>
      <c r="DL1199" s="3">
        <v>19.07</v>
      </c>
      <c r="DM1199">
        <v>1.0620000000000001</v>
      </c>
    </row>
    <row r="1200" spans="43:117" x14ac:dyDescent="0.25">
      <c r="AQ1200" s="3"/>
      <c r="BT1200" s="3">
        <v>45.66</v>
      </c>
      <c r="BU1200">
        <v>7.8489999999999993</v>
      </c>
      <c r="BY1200" s="3">
        <v>19.13</v>
      </c>
      <c r="BZ1200">
        <v>2.4209999999999998</v>
      </c>
      <c r="CB1200" s="9">
        <v>28.2</v>
      </c>
      <c r="CC1200">
        <v>3.3210000000000002</v>
      </c>
      <c r="CQ1200" s="3">
        <v>12.81</v>
      </c>
      <c r="CR1200">
        <v>11.010000000000002</v>
      </c>
      <c r="CT1200" s="3">
        <v>12.81</v>
      </c>
      <c r="CU1200">
        <v>11.010000000000002</v>
      </c>
      <c r="DL1200" s="3">
        <v>19.079999999999998</v>
      </c>
      <c r="DM1200">
        <v>3.55</v>
      </c>
    </row>
    <row r="1201" spans="43:117" x14ac:dyDescent="0.25">
      <c r="AQ1201" s="3"/>
      <c r="BT1201" s="3">
        <v>45.67</v>
      </c>
      <c r="BU1201">
        <v>2.5379999999999998</v>
      </c>
      <c r="BY1201" s="3">
        <v>19.14</v>
      </c>
      <c r="BZ1201">
        <v>4.9000000000000004</v>
      </c>
      <c r="CB1201" s="9">
        <v>28.22</v>
      </c>
      <c r="CC1201">
        <v>3.1680000000000001</v>
      </c>
      <c r="CQ1201" s="3">
        <v>12.82</v>
      </c>
      <c r="CR1201">
        <v>15.592000000000001</v>
      </c>
      <c r="CT1201" s="3">
        <v>12.82</v>
      </c>
      <c r="CU1201">
        <v>15.592000000000001</v>
      </c>
      <c r="DL1201" s="3">
        <v>19.100000000000001</v>
      </c>
      <c r="DM1201">
        <v>1.629</v>
      </c>
    </row>
    <row r="1202" spans="43:117" x14ac:dyDescent="0.25">
      <c r="AQ1202" s="3"/>
      <c r="BT1202" s="3">
        <v>45.69</v>
      </c>
      <c r="BU1202">
        <v>3.5669999999999904</v>
      </c>
      <c r="BY1202" s="3">
        <v>19.149999999999999</v>
      </c>
      <c r="BZ1202">
        <v>1.69</v>
      </c>
      <c r="CB1202" s="9">
        <v>28.23</v>
      </c>
      <c r="CC1202">
        <v>2.52</v>
      </c>
      <c r="CQ1202" s="3">
        <v>12.83</v>
      </c>
      <c r="CR1202">
        <v>4.16</v>
      </c>
      <c r="CT1202" s="3">
        <v>12.83</v>
      </c>
      <c r="CU1202">
        <v>4.16</v>
      </c>
      <c r="DL1202" s="3">
        <v>19.12</v>
      </c>
      <c r="DM1202">
        <v>3.2309999999999999</v>
      </c>
    </row>
    <row r="1203" spans="43:117" x14ac:dyDescent="0.25">
      <c r="AQ1203" s="3"/>
      <c r="BT1203" s="3">
        <v>45.72</v>
      </c>
      <c r="BU1203">
        <v>3.8810000000000002</v>
      </c>
      <c r="BY1203" s="3">
        <v>19.16</v>
      </c>
      <c r="BZ1203">
        <v>5.4</v>
      </c>
      <c r="CB1203" s="9">
        <v>28.24</v>
      </c>
      <c r="CC1203">
        <v>5.3620000000000001</v>
      </c>
      <c r="CQ1203" s="3">
        <v>12.84</v>
      </c>
      <c r="CR1203">
        <v>8.3989999999999903</v>
      </c>
      <c r="CT1203" s="3">
        <v>12.84</v>
      </c>
      <c r="CU1203">
        <v>8.3989999999999903</v>
      </c>
      <c r="DL1203" s="3">
        <v>19.13</v>
      </c>
      <c r="DM1203">
        <v>2.4209999999999998</v>
      </c>
    </row>
    <row r="1204" spans="43:117" x14ac:dyDescent="0.25">
      <c r="AQ1204" s="3"/>
      <c r="BT1204" s="3">
        <v>45.73</v>
      </c>
      <c r="BU1204">
        <v>7.75</v>
      </c>
      <c r="BY1204" s="3">
        <v>19.18</v>
      </c>
      <c r="BZ1204">
        <v>3.6469999999999998</v>
      </c>
      <c r="CB1204" s="9">
        <v>28.25</v>
      </c>
      <c r="CC1204">
        <v>3.3929999999999998</v>
      </c>
      <c r="CQ1204" s="3">
        <v>12.85</v>
      </c>
      <c r="CR1204">
        <v>2.7699999999999996</v>
      </c>
      <c r="CT1204" s="3">
        <v>12.85</v>
      </c>
      <c r="CU1204">
        <v>2.7699999999999996</v>
      </c>
      <c r="DL1204" s="3">
        <v>19.14</v>
      </c>
      <c r="DM1204">
        <v>4.9000000000000004</v>
      </c>
    </row>
    <row r="1205" spans="43:117" x14ac:dyDescent="0.25">
      <c r="AQ1205" s="3"/>
      <c r="BT1205" s="3">
        <v>45.75</v>
      </c>
      <c r="BU1205">
        <v>1.0900000000000001</v>
      </c>
      <c r="BY1205" s="3">
        <v>19.190000000000001</v>
      </c>
      <c r="BZ1205">
        <v>3.97</v>
      </c>
      <c r="CB1205" s="9">
        <v>28.26</v>
      </c>
      <c r="CC1205">
        <v>3.33</v>
      </c>
      <c r="CQ1205" s="3">
        <v>12.86</v>
      </c>
      <c r="CR1205">
        <v>4.43</v>
      </c>
      <c r="CT1205" s="3">
        <v>12.86</v>
      </c>
      <c r="CU1205">
        <v>4.43</v>
      </c>
      <c r="DL1205" s="3">
        <v>19.149999999999999</v>
      </c>
      <c r="DM1205">
        <v>1.69</v>
      </c>
    </row>
    <row r="1206" spans="43:117" x14ac:dyDescent="0.25">
      <c r="AQ1206" s="3"/>
      <c r="BT1206" s="3">
        <v>45.76</v>
      </c>
      <c r="BU1206">
        <v>4.2829999999999897</v>
      </c>
      <c r="BY1206" s="3">
        <v>19.2</v>
      </c>
      <c r="BZ1206">
        <v>1.2509999999999999</v>
      </c>
      <c r="CB1206" s="9">
        <v>28.28</v>
      </c>
      <c r="CC1206">
        <v>1.575</v>
      </c>
      <c r="CQ1206" s="3">
        <v>12.87</v>
      </c>
      <c r="CR1206">
        <v>14.926</v>
      </c>
      <c r="CT1206" s="3">
        <v>12.87</v>
      </c>
      <c r="CU1206">
        <v>14.926</v>
      </c>
      <c r="DL1206" s="3">
        <v>19.16</v>
      </c>
      <c r="DM1206">
        <v>5.4</v>
      </c>
    </row>
    <row r="1207" spans="43:117" x14ac:dyDescent="0.25">
      <c r="AQ1207" s="3"/>
      <c r="BT1207" s="3">
        <v>45.77</v>
      </c>
      <c r="BU1207">
        <v>11.359</v>
      </c>
      <c r="BY1207" s="3">
        <v>19.21</v>
      </c>
      <c r="BZ1207">
        <v>4.0419999999999998</v>
      </c>
      <c r="CB1207" s="9">
        <v>28.34</v>
      </c>
      <c r="CC1207">
        <v>2.4750000000000001</v>
      </c>
      <c r="CQ1207" s="3">
        <v>12.88</v>
      </c>
      <c r="CR1207">
        <v>7.78</v>
      </c>
      <c r="CT1207" s="3">
        <v>12.88</v>
      </c>
      <c r="CU1207">
        <v>7.78</v>
      </c>
      <c r="DL1207" s="3">
        <v>19.18</v>
      </c>
      <c r="DM1207">
        <v>3.6469999999999998</v>
      </c>
    </row>
    <row r="1208" spans="43:117" x14ac:dyDescent="0.25">
      <c r="AQ1208" s="3"/>
      <c r="BT1208" s="3">
        <v>45.78</v>
      </c>
      <c r="BU1208">
        <v>2.133</v>
      </c>
      <c r="BY1208" s="3">
        <v>19.22</v>
      </c>
      <c r="BZ1208">
        <v>1.48</v>
      </c>
      <c r="CB1208" s="9">
        <v>28.36</v>
      </c>
      <c r="CC1208">
        <v>5.9079999999999995</v>
      </c>
      <c r="CQ1208" s="3">
        <v>12.89</v>
      </c>
      <c r="CR1208">
        <v>3.5</v>
      </c>
      <c r="CT1208" s="3">
        <v>12.89</v>
      </c>
      <c r="CU1208">
        <v>3.5</v>
      </c>
      <c r="DL1208" s="3">
        <v>19.190000000000001</v>
      </c>
      <c r="DM1208">
        <v>3.97</v>
      </c>
    </row>
    <row r="1209" spans="43:117" x14ac:dyDescent="0.25">
      <c r="AQ1209" s="3"/>
      <c r="BT1209" s="3">
        <v>45.79</v>
      </c>
      <c r="BU1209">
        <v>7.3840000000000003</v>
      </c>
      <c r="BY1209" s="3">
        <v>19.23</v>
      </c>
      <c r="BZ1209">
        <v>0.97</v>
      </c>
      <c r="CB1209" s="9">
        <v>28.39</v>
      </c>
      <c r="CC1209">
        <v>4.7969999999999997</v>
      </c>
      <c r="CQ1209" s="3">
        <v>12.9</v>
      </c>
      <c r="CR1209">
        <v>16.815999999999999</v>
      </c>
      <c r="CT1209" s="3">
        <v>12.9</v>
      </c>
      <c r="CU1209">
        <v>16.815999999999999</v>
      </c>
      <c r="DL1209" s="3">
        <v>19.2</v>
      </c>
      <c r="DM1209">
        <v>1.2509999999999999</v>
      </c>
    </row>
    <row r="1210" spans="43:117" x14ac:dyDescent="0.25">
      <c r="AQ1210" s="3"/>
      <c r="BT1210" s="3">
        <v>45.8</v>
      </c>
      <c r="BU1210">
        <v>3.98</v>
      </c>
      <c r="BY1210" s="3">
        <v>19.25</v>
      </c>
      <c r="BZ1210">
        <v>5.1899999999999995</v>
      </c>
      <c r="CB1210" s="9">
        <v>28.4</v>
      </c>
      <c r="CC1210">
        <v>3.069</v>
      </c>
      <c r="CQ1210" s="3">
        <v>12.91</v>
      </c>
      <c r="CR1210">
        <v>3.2320000000000002</v>
      </c>
      <c r="CT1210" s="3">
        <v>12.91</v>
      </c>
      <c r="CU1210">
        <v>3.2320000000000002</v>
      </c>
      <c r="DL1210" s="3">
        <v>19.21</v>
      </c>
      <c r="DM1210">
        <v>4.0419999999999998</v>
      </c>
    </row>
    <row r="1211" spans="43:117" x14ac:dyDescent="0.25">
      <c r="AQ1211" s="3"/>
      <c r="BT1211" s="3">
        <v>45.82</v>
      </c>
      <c r="BU1211">
        <v>7.8849999999999998</v>
      </c>
      <c r="BY1211" s="3">
        <v>19.260000000000002</v>
      </c>
      <c r="BZ1211">
        <v>1.764</v>
      </c>
      <c r="CB1211" s="9">
        <v>28.41</v>
      </c>
      <c r="CC1211">
        <v>3.77</v>
      </c>
      <c r="CQ1211" s="3">
        <v>12.92</v>
      </c>
      <c r="CR1211">
        <v>0.84</v>
      </c>
      <c r="CT1211" s="3">
        <v>12.92</v>
      </c>
      <c r="CU1211">
        <v>0.84</v>
      </c>
      <c r="DL1211" s="3">
        <v>19.22</v>
      </c>
      <c r="DM1211">
        <v>1.48</v>
      </c>
    </row>
    <row r="1212" spans="43:117" x14ac:dyDescent="0.25">
      <c r="AQ1212" s="3"/>
      <c r="BT1212" s="3">
        <v>45.83</v>
      </c>
      <c r="BU1212">
        <v>6.2370000000000001</v>
      </c>
      <c r="BY1212" s="3">
        <v>19.29</v>
      </c>
      <c r="BZ1212">
        <v>2.06</v>
      </c>
      <c r="CB1212" s="9">
        <v>28.42</v>
      </c>
      <c r="CC1212">
        <v>1.52</v>
      </c>
      <c r="CQ1212" s="3">
        <v>12.93</v>
      </c>
      <c r="CR1212">
        <v>7.4290000000000012</v>
      </c>
      <c r="CT1212" s="3">
        <v>12.93</v>
      </c>
      <c r="CU1212">
        <v>7.4290000000000012</v>
      </c>
      <c r="DL1212" s="3">
        <v>19.23</v>
      </c>
      <c r="DM1212">
        <v>0.97</v>
      </c>
    </row>
    <row r="1213" spans="43:117" x14ac:dyDescent="0.25">
      <c r="AQ1213" s="3"/>
      <c r="BT1213" s="3">
        <v>45.84</v>
      </c>
      <c r="BU1213">
        <v>4.6899999999999995</v>
      </c>
      <c r="BY1213" s="3">
        <v>19.309999999999999</v>
      </c>
      <c r="BZ1213">
        <v>2.44</v>
      </c>
      <c r="CB1213" s="9">
        <v>28.43</v>
      </c>
      <c r="CC1213">
        <v>2.1869999999999998</v>
      </c>
      <c r="CQ1213" s="3">
        <v>12.94</v>
      </c>
      <c r="CR1213">
        <v>22.01</v>
      </c>
      <c r="CT1213" s="3">
        <v>12.94</v>
      </c>
      <c r="CU1213">
        <v>22.01</v>
      </c>
      <c r="DL1213" s="3">
        <v>19.25</v>
      </c>
      <c r="DM1213">
        <v>5.1899999999999995</v>
      </c>
    </row>
    <row r="1214" spans="43:117" x14ac:dyDescent="0.25">
      <c r="AQ1214" s="3"/>
      <c r="BT1214" s="3">
        <v>45.85</v>
      </c>
      <c r="BU1214">
        <v>2.5739999999999998</v>
      </c>
      <c r="BY1214" s="3">
        <v>19.32</v>
      </c>
      <c r="BZ1214">
        <v>3.5190000000000001</v>
      </c>
      <c r="CB1214" s="9">
        <v>28.44</v>
      </c>
      <c r="CC1214">
        <v>0.81</v>
      </c>
      <c r="CQ1214" s="3">
        <v>12.95</v>
      </c>
      <c r="CR1214">
        <v>7.54</v>
      </c>
      <c r="CT1214" s="3">
        <v>12.95</v>
      </c>
      <c r="CU1214">
        <v>7.54</v>
      </c>
      <c r="DL1214" s="3">
        <v>19.260000000000002</v>
      </c>
      <c r="DM1214">
        <v>1.764</v>
      </c>
    </row>
    <row r="1215" spans="43:117" x14ac:dyDescent="0.25">
      <c r="AQ1215" s="3"/>
      <c r="BT1215" s="3">
        <v>45.87</v>
      </c>
      <c r="BU1215">
        <v>6.7179999999999902</v>
      </c>
      <c r="BY1215" s="3">
        <v>19.329999999999998</v>
      </c>
      <c r="BZ1215">
        <v>1.17</v>
      </c>
      <c r="CB1215" s="9">
        <v>28.45</v>
      </c>
      <c r="CC1215">
        <v>5.3100000000000005</v>
      </c>
      <c r="CQ1215" s="3">
        <v>12.96</v>
      </c>
      <c r="CR1215">
        <v>4.8460000000000001</v>
      </c>
      <c r="CT1215" s="3">
        <v>12.96</v>
      </c>
      <c r="CU1215">
        <v>4.8460000000000001</v>
      </c>
      <c r="DL1215" s="3">
        <v>19.29</v>
      </c>
      <c r="DM1215">
        <v>2.06</v>
      </c>
    </row>
    <row r="1216" spans="43:117" x14ac:dyDescent="0.25">
      <c r="AQ1216" s="3"/>
      <c r="BT1216" s="3">
        <v>45.89</v>
      </c>
      <c r="BU1216">
        <v>2.7269999999999999</v>
      </c>
      <c r="BY1216" s="3">
        <v>19.350000000000001</v>
      </c>
      <c r="BZ1216">
        <v>1.845</v>
      </c>
      <c r="CB1216" s="9">
        <v>28.46</v>
      </c>
      <c r="CC1216">
        <v>0.63</v>
      </c>
      <c r="CQ1216" s="3">
        <v>12.97</v>
      </c>
      <c r="CR1216">
        <v>2.629</v>
      </c>
      <c r="CT1216" s="3">
        <v>12.97</v>
      </c>
      <c r="CU1216">
        <v>2.629</v>
      </c>
      <c r="DL1216" s="3">
        <v>19.309999999999999</v>
      </c>
      <c r="DM1216">
        <v>2.44</v>
      </c>
    </row>
    <row r="1217" spans="43:117" x14ac:dyDescent="0.25">
      <c r="AQ1217" s="3"/>
      <c r="BT1217" s="3">
        <v>45.9</v>
      </c>
      <c r="BU1217">
        <v>1.179</v>
      </c>
      <c r="BY1217" s="3">
        <v>19.37</v>
      </c>
      <c r="BZ1217">
        <v>0.59399999999999997</v>
      </c>
      <c r="CB1217" s="9">
        <v>28.47</v>
      </c>
      <c r="CC1217">
        <v>3.5819999999999999</v>
      </c>
      <c r="CQ1217" s="3">
        <v>12.98</v>
      </c>
      <c r="CR1217">
        <v>9.25</v>
      </c>
      <c r="CT1217" s="3">
        <v>12.98</v>
      </c>
      <c r="CU1217">
        <v>9.25</v>
      </c>
      <c r="DL1217" s="3">
        <v>19.32</v>
      </c>
      <c r="DM1217">
        <v>3.5190000000000001</v>
      </c>
    </row>
    <row r="1218" spans="43:117" x14ac:dyDescent="0.25">
      <c r="AQ1218" s="3"/>
      <c r="BT1218" s="3">
        <v>45.91</v>
      </c>
      <c r="BU1218">
        <v>0.84</v>
      </c>
      <c r="BY1218" s="3">
        <v>19.41</v>
      </c>
      <c r="BZ1218">
        <v>8.8019999999999996</v>
      </c>
      <c r="CB1218" s="9">
        <v>28.48</v>
      </c>
      <c r="CC1218">
        <v>7.8819999999999997</v>
      </c>
      <c r="CQ1218" s="3">
        <v>12.99</v>
      </c>
      <c r="CR1218">
        <v>9.75</v>
      </c>
      <c r="CT1218" s="3">
        <v>12.99</v>
      </c>
      <c r="CU1218">
        <v>9.75</v>
      </c>
      <c r="DL1218" s="3">
        <v>19.329999999999998</v>
      </c>
      <c r="DM1218">
        <v>1.17</v>
      </c>
    </row>
    <row r="1219" spans="43:117" x14ac:dyDescent="0.25">
      <c r="AQ1219" s="3"/>
      <c r="BT1219" s="3">
        <v>45.93</v>
      </c>
      <c r="BU1219">
        <v>1.827</v>
      </c>
      <c r="BY1219" s="3">
        <v>19.420000000000002</v>
      </c>
      <c r="BZ1219">
        <v>4.7810000000000006</v>
      </c>
      <c r="CB1219" s="9">
        <v>28.49</v>
      </c>
      <c r="CC1219">
        <v>1.1299999999999999</v>
      </c>
      <c r="CQ1219" s="3">
        <v>13</v>
      </c>
      <c r="CR1219">
        <v>8.65</v>
      </c>
      <c r="CT1219" s="3">
        <v>13</v>
      </c>
      <c r="CU1219">
        <v>8.65</v>
      </c>
      <c r="DL1219" s="3">
        <v>19.350000000000001</v>
      </c>
      <c r="DM1219">
        <v>1.845</v>
      </c>
    </row>
    <row r="1220" spans="43:117" x14ac:dyDescent="0.25">
      <c r="AQ1220" s="3"/>
      <c r="BT1220" s="3">
        <v>45.94</v>
      </c>
      <c r="BU1220">
        <v>10.664999999999999</v>
      </c>
      <c r="BY1220" s="3">
        <v>19.43</v>
      </c>
      <c r="BZ1220">
        <v>1.494</v>
      </c>
      <c r="CB1220" s="9">
        <v>28.5</v>
      </c>
      <c r="CC1220">
        <v>1.395</v>
      </c>
      <c r="CQ1220" s="3">
        <v>13.01</v>
      </c>
      <c r="CR1220">
        <v>3.02</v>
      </c>
      <c r="CT1220" s="3">
        <v>13.01</v>
      </c>
      <c r="CU1220">
        <v>3.02</v>
      </c>
      <c r="DL1220" s="3">
        <v>19.37</v>
      </c>
      <c r="DM1220">
        <v>0.59399999999999997</v>
      </c>
    </row>
    <row r="1221" spans="43:117" x14ac:dyDescent="0.25">
      <c r="AQ1221" s="3"/>
      <c r="BT1221" s="3">
        <v>45.95</v>
      </c>
      <c r="BU1221">
        <v>1.8</v>
      </c>
      <c r="BY1221" s="3">
        <v>19.440000000000001</v>
      </c>
      <c r="BZ1221">
        <v>6.8560000000000008</v>
      </c>
      <c r="CB1221" s="9">
        <v>28.51</v>
      </c>
      <c r="CC1221">
        <v>3.177</v>
      </c>
      <c r="CQ1221" s="3">
        <v>13.02</v>
      </c>
      <c r="CR1221">
        <v>8.9429999999999996</v>
      </c>
      <c r="CT1221" s="3">
        <v>13.02</v>
      </c>
      <c r="CU1221">
        <v>8.9429999999999996</v>
      </c>
      <c r="DL1221" s="3">
        <v>19.41</v>
      </c>
      <c r="DM1221">
        <v>8.8019999999999996</v>
      </c>
    </row>
    <row r="1222" spans="43:117" x14ac:dyDescent="0.25">
      <c r="AQ1222" s="3"/>
      <c r="BT1222" s="3">
        <v>45.96</v>
      </c>
      <c r="BU1222">
        <v>8.3770000000000007</v>
      </c>
      <c r="BY1222" s="3">
        <v>19.45</v>
      </c>
      <c r="BZ1222">
        <v>9.7620000000000005</v>
      </c>
      <c r="CB1222" s="9">
        <v>28.53</v>
      </c>
      <c r="CC1222">
        <v>3.33</v>
      </c>
      <c r="CQ1222" s="3">
        <v>13.03</v>
      </c>
      <c r="CR1222">
        <v>10.492999999999999</v>
      </c>
      <c r="CT1222" s="3">
        <v>13.03</v>
      </c>
      <c r="CU1222">
        <v>10.492999999999999</v>
      </c>
      <c r="DL1222" s="3">
        <v>19.420000000000002</v>
      </c>
      <c r="DM1222">
        <v>4.7810000000000006</v>
      </c>
    </row>
    <row r="1223" spans="43:117" x14ac:dyDescent="0.25">
      <c r="AQ1223" s="3"/>
      <c r="BT1223" s="3">
        <v>45.97</v>
      </c>
      <c r="BU1223">
        <v>2.76</v>
      </c>
      <c r="BY1223" s="3">
        <v>19.47</v>
      </c>
      <c r="BZ1223">
        <v>5.5620000000000003</v>
      </c>
      <c r="CB1223" s="9">
        <v>28.54</v>
      </c>
      <c r="CC1223">
        <v>4.28</v>
      </c>
      <c r="CQ1223" s="3">
        <v>13.04</v>
      </c>
      <c r="CR1223">
        <v>10.389999999999999</v>
      </c>
      <c r="CT1223" s="3">
        <v>13.04</v>
      </c>
      <c r="CU1223">
        <v>10.389999999999999</v>
      </c>
      <c r="DL1223" s="3">
        <v>19.43</v>
      </c>
      <c r="DM1223">
        <v>1.494</v>
      </c>
    </row>
    <row r="1224" spans="43:117" x14ac:dyDescent="0.25">
      <c r="AQ1224" s="3"/>
      <c r="BT1224" s="3">
        <v>45.98</v>
      </c>
      <c r="BU1224">
        <v>2.75</v>
      </c>
      <c r="BY1224" s="3">
        <v>19.48</v>
      </c>
      <c r="BZ1224">
        <v>3.79</v>
      </c>
      <c r="CB1224" s="9">
        <v>28.56</v>
      </c>
      <c r="CC1224">
        <v>5.0850000000000009</v>
      </c>
      <c r="CQ1224" s="3">
        <v>13.05</v>
      </c>
      <c r="CR1224">
        <v>4.5</v>
      </c>
      <c r="CT1224" s="3">
        <v>13.05</v>
      </c>
      <c r="CU1224">
        <v>4.5</v>
      </c>
      <c r="DL1224" s="3">
        <v>19.440000000000001</v>
      </c>
      <c r="DM1224">
        <v>6.8560000000000008</v>
      </c>
    </row>
    <row r="1225" spans="43:117" x14ac:dyDescent="0.25">
      <c r="AQ1225" s="3"/>
      <c r="BT1225" s="3">
        <v>45.99</v>
      </c>
      <c r="BU1225">
        <v>1.413</v>
      </c>
      <c r="BY1225" s="3">
        <v>19.52</v>
      </c>
      <c r="BZ1225">
        <v>2.08</v>
      </c>
      <c r="CB1225" s="9">
        <v>28.57</v>
      </c>
      <c r="CC1225">
        <v>3.96</v>
      </c>
      <c r="CQ1225" s="3">
        <v>13.06</v>
      </c>
      <c r="CR1225">
        <v>8.25</v>
      </c>
      <c r="CT1225" s="3">
        <v>13.06</v>
      </c>
      <c r="CU1225">
        <v>8.25</v>
      </c>
      <c r="DL1225" s="3">
        <v>19.45</v>
      </c>
      <c r="DM1225">
        <v>9.7620000000000005</v>
      </c>
    </row>
    <row r="1226" spans="43:117" x14ac:dyDescent="0.25">
      <c r="AQ1226" s="3"/>
      <c r="BT1226" s="3">
        <v>46</v>
      </c>
      <c r="BU1226">
        <v>3.9329999999999998</v>
      </c>
      <c r="BY1226" s="3">
        <v>19.54</v>
      </c>
      <c r="BZ1226">
        <v>2.84</v>
      </c>
      <c r="CB1226" s="9">
        <v>28.61</v>
      </c>
      <c r="CC1226">
        <v>1.764</v>
      </c>
      <c r="CQ1226" s="3">
        <v>13.07</v>
      </c>
      <c r="CR1226">
        <v>3.62299999999999</v>
      </c>
      <c r="CT1226" s="3">
        <v>13.07</v>
      </c>
      <c r="CU1226">
        <v>3.62299999999999</v>
      </c>
      <c r="DL1226" s="3">
        <v>19.47</v>
      </c>
      <c r="DM1226">
        <v>5.5620000000000003</v>
      </c>
    </row>
    <row r="1227" spans="43:117" x14ac:dyDescent="0.25">
      <c r="AQ1227" s="3"/>
      <c r="BT1227" s="3">
        <v>46.02</v>
      </c>
      <c r="BU1227">
        <v>7.4959999999999907</v>
      </c>
      <c r="BY1227" s="3">
        <v>19.55</v>
      </c>
      <c r="BZ1227">
        <v>3.0510000000000002</v>
      </c>
      <c r="CB1227" s="9">
        <v>28.63</v>
      </c>
      <c r="CC1227">
        <v>2.331</v>
      </c>
      <c r="CQ1227" s="3">
        <v>13.08</v>
      </c>
      <c r="CR1227">
        <v>16.27</v>
      </c>
      <c r="CT1227" s="3">
        <v>13.08</v>
      </c>
      <c r="CU1227">
        <v>16.27</v>
      </c>
      <c r="DL1227" s="3">
        <v>19.48</v>
      </c>
      <c r="DM1227">
        <v>3.79</v>
      </c>
    </row>
    <row r="1228" spans="43:117" x14ac:dyDescent="0.25">
      <c r="AQ1228" s="3"/>
      <c r="BT1228" s="3">
        <v>46.03</v>
      </c>
      <c r="BU1228">
        <v>2.6</v>
      </c>
      <c r="BY1228" s="3">
        <v>19.559999999999999</v>
      </c>
      <c r="BZ1228">
        <v>4.1219999999999999</v>
      </c>
      <c r="CB1228" s="9">
        <v>28.65</v>
      </c>
      <c r="CC1228">
        <v>3.87</v>
      </c>
      <c r="CQ1228" s="3">
        <v>13.09</v>
      </c>
      <c r="CR1228">
        <v>16.37</v>
      </c>
      <c r="CT1228" s="3">
        <v>13.09</v>
      </c>
      <c r="CU1228">
        <v>16.37</v>
      </c>
      <c r="DL1228" s="3">
        <v>19.52</v>
      </c>
      <c r="DM1228">
        <v>2.08</v>
      </c>
    </row>
    <row r="1229" spans="43:117" x14ac:dyDescent="0.25">
      <c r="AQ1229" s="3"/>
      <c r="BT1229" s="3">
        <v>46.04</v>
      </c>
      <c r="BU1229">
        <v>5.63</v>
      </c>
      <c r="BY1229" s="3">
        <v>19.579999999999998</v>
      </c>
      <c r="BZ1229">
        <v>2.863</v>
      </c>
      <c r="CB1229" s="9">
        <v>28.66</v>
      </c>
      <c r="CC1229">
        <v>3.7349999999999999</v>
      </c>
      <c r="CQ1229" s="3">
        <v>13.1</v>
      </c>
      <c r="CR1229">
        <v>8.2360000000000007</v>
      </c>
      <c r="CT1229" s="3">
        <v>13.1</v>
      </c>
      <c r="CU1229">
        <v>8.2360000000000007</v>
      </c>
      <c r="DL1229" s="3">
        <v>19.54</v>
      </c>
      <c r="DM1229">
        <v>2.84</v>
      </c>
    </row>
    <row r="1230" spans="43:117" x14ac:dyDescent="0.25">
      <c r="AQ1230" s="3"/>
      <c r="BT1230" s="3">
        <v>46.05</v>
      </c>
      <c r="BU1230">
        <v>3.9119999999999999</v>
      </c>
      <c r="BY1230" s="3">
        <v>19.59</v>
      </c>
      <c r="BZ1230">
        <v>1.026</v>
      </c>
      <c r="CB1230" s="9">
        <v>28.68</v>
      </c>
      <c r="CC1230">
        <v>6</v>
      </c>
      <c r="CQ1230" s="3">
        <v>13.11</v>
      </c>
      <c r="CR1230">
        <v>7.5120000000000005</v>
      </c>
      <c r="CT1230" s="3">
        <v>13.11</v>
      </c>
      <c r="CU1230">
        <v>7.5120000000000005</v>
      </c>
      <c r="DL1230" s="3">
        <v>19.55</v>
      </c>
      <c r="DM1230">
        <v>3.0510000000000002</v>
      </c>
    </row>
    <row r="1231" spans="43:117" x14ac:dyDescent="0.25">
      <c r="AQ1231" s="3"/>
      <c r="BT1231" s="3">
        <v>46.07</v>
      </c>
      <c r="BU1231">
        <v>2.62</v>
      </c>
      <c r="BY1231" s="3">
        <v>19.600000000000001</v>
      </c>
      <c r="BZ1231">
        <v>5.3460000000000001</v>
      </c>
      <c r="CB1231" s="9">
        <v>28.7</v>
      </c>
      <c r="CC1231">
        <v>3.746</v>
      </c>
      <c r="CQ1231" s="3">
        <v>13.12</v>
      </c>
      <c r="CR1231">
        <v>0.85</v>
      </c>
      <c r="CT1231" s="3">
        <v>13.12</v>
      </c>
      <c r="CU1231">
        <v>0.85</v>
      </c>
      <c r="DL1231" s="3">
        <v>19.559999999999999</v>
      </c>
      <c r="DM1231">
        <v>4.1219999999999999</v>
      </c>
    </row>
    <row r="1232" spans="43:117" x14ac:dyDescent="0.25">
      <c r="AQ1232" s="3"/>
      <c r="BT1232" s="3">
        <v>46.08</v>
      </c>
      <c r="BU1232">
        <v>8.2519999999999989</v>
      </c>
      <c r="BY1232" s="3">
        <v>19.63</v>
      </c>
      <c r="BZ1232">
        <v>5.0659999999999998</v>
      </c>
      <c r="CB1232" s="9">
        <v>28.71</v>
      </c>
      <c r="CC1232">
        <v>3.4289999999999998</v>
      </c>
      <c r="CQ1232" s="3">
        <v>13.13</v>
      </c>
      <c r="CR1232">
        <v>2.23</v>
      </c>
      <c r="CT1232" s="3">
        <v>13.13</v>
      </c>
      <c r="CU1232">
        <v>2.23</v>
      </c>
      <c r="DL1232" s="3">
        <v>19.579999999999998</v>
      </c>
      <c r="DM1232">
        <v>2.863</v>
      </c>
    </row>
    <row r="1233" spans="43:117" x14ac:dyDescent="0.25">
      <c r="AQ1233" s="3"/>
      <c r="BT1233" s="3">
        <v>46.09</v>
      </c>
      <c r="BU1233">
        <v>3.5310000000000001</v>
      </c>
      <c r="BY1233" s="3">
        <v>19.66</v>
      </c>
      <c r="BZ1233">
        <v>8.82</v>
      </c>
      <c r="CB1233" s="9">
        <v>28.72</v>
      </c>
      <c r="CC1233">
        <v>4.0229999999999997</v>
      </c>
      <c r="CQ1233" s="3">
        <v>13.14</v>
      </c>
      <c r="CR1233">
        <v>2.855</v>
      </c>
      <c r="CT1233" s="3">
        <v>13.14</v>
      </c>
      <c r="CU1233">
        <v>2.855</v>
      </c>
      <c r="DL1233" s="3">
        <v>19.59</v>
      </c>
      <c r="DM1233">
        <v>1.026</v>
      </c>
    </row>
    <row r="1234" spans="43:117" x14ac:dyDescent="0.25">
      <c r="AQ1234" s="3"/>
      <c r="BT1234" s="3">
        <v>46.1</v>
      </c>
      <c r="BU1234">
        <v>4.1550000000000002</v>
      </c>
      <c r="BY1234" s="3">
        <v>19.68</v>
      </c>
      <c r="BZ1234">
        <v>9.8619999999999983</v>
      </c>
      <c r="CB1234" s="9">
        <v>28.74</v>
      </c>
      <c r="CC1234">
        <v>9.5540000000000003</v>
      </c>
      <c r="CQ1234" s="3">
        <v>13.15</v>
      </c>
      <c r="CR1234">
        <v>4.84</v>
      </c>
      <c r="CT1234" s="3">
        <v>13.15</v>
      </c>
      <c r="CU1234">
        <v>4.84</v>
      </c>
      <c r="DL1234" s="3">
        <v>19.600000000000001</v>
      </c>
      <c r="DM1234">
        <v>5.3460000000000001</v>
      </c>
    </row>
    <row r="1235" spans="43:117" x14ac:dyDescent="0.25">
      <c r="AQ1235" s="3"/>
      <c r="BT1235" s="3">
        <v>46.11</v>
      </c>
      <c r="BU1235">
        <v>2.4569999999999999</v>
      </c>
      <c r="BY1235" s="3">
        <v>19.690000000000001</v>
      </c>
      <c r="BZ1235">
        <v>1.593</v>
      </c>
      <c r="CB1235" s="9">
        <v>28.77</v>
      </c>
      <c r="CC1235">
        <v>4.4619999999999997</v>
      </c>
      <c r="CQ1235" s="3">
        <v>13.16</v>
      </c>
      <c r="CR1235">
        <v>6.62</v>
      </c>
      <c r="CT1235" s="3">
        <v>13.16</v>
      </c>
      <c r="CU1235">
        <v>6.62</v>
      </c>
      <c r="DL1235" s="3">
        <v>19.63</v>
      </c>
      <c r="DM1235">
        <v>5.0659999999999998</v>
      </c>
    </row>
    <row r="1236" spans="43:117" x14ac:dyDescent="0.25">
      <c r="AQ1236" s="3"/>
      <c r="BT1236" s="3">
        <v>46.13</v>
      </c>
      <c r="BU1236">
        <v>3.43799999999999</v>
      </c>
      <c r="BY1236" s="3">
        <v>19.71</v>
      </c>
      <c r="BZ1236">
        <v>2.92</v>
      </c>
      <c r="CB1236" s="9">
        <v>28.79</v>
      </c>
      <c r="CC1236">
        <v>2.706</v>
      </c>
      <c r="CQ1236" s="3">
        <v>13.17</v>
      </c>
      <c r="CR1236">
        <v>17.240000000000002</v>
      </c>
      <c r="CT1236" s="3">
        <v>13.17</v>
      </c>
      <c r="CU1236">
        <v>17.240000000000002</v>
      </c>
      <c r="DL1236" s="3">
        <v>19.66</v>
      </c>
      <c r="DM1236">
        <v>8.82</v>
      </c>
    </row>
    <row r="1237" spans="43:117" x14ac:dyDescent="0.25">
      <c r="AQ1237" s="3"/>
      <c r="BT1237" s="3">
        <v>46.14</v>
      </c>
      <c r="BU1237">
        <v>3.3119999999999998</v>
      </c>
      <c r="BY1237" s="3">
        <v>19.72</v>
      </c>
      <c r="BZ1237">
        <v>1.8090000000000002</v>
      </c>
      <c r="CB1237" s="9">
        <v>28.8</v>
      </c>
      <c r="CC1237">
        <v>3.7439999999999998</v>
      </c>
      <c r="CQ1237" s="3">
        <v>13.18</v>
      </c>
      <c r="CR1237">
        <v>5.9339999999999993</v>
      </c>
      <c r="CT1237" s="3">
        <v>13.18</v>
      </c>
      <c r="CU1237">
        <v>5.9339999999999993</v>
      </c>
      <c r="DL1237" s="3">
        <v>19.68</v>
      </c>
      <c r="DM1237">
        <v>9.8619999999999983</v>
      </c>
    </row>
    <row r="1238" spans="43:117" x14ac:dyDescent="0.25">
      <c r="AQ1238" s="3"/>
      <c r="BT1238" s="3">
        <v>46.17</v>
      </c>
      <c r="BU1238">
        <v>6.76</v>
      </c>
      <c r="BY1238" s="3">
        <v>19.739999999999998</v>
      </c>
      <c r="BZ1238">
        <v>1.92</v>
      </c>
      <c r="CB1238" s="9">
        <v>28.82</v>
      </c>
      <c r="CC1238">
        <v>5.306</v>
      </c>
      <c r="CQ1238" s="3">
        <v>13.19</v>
      </c>
      <c r="CR1238">
        <v>9.5299999999999994</v>
      </c>
      <c r="CT1238" s="3">
        <v>13.19</v>
      </c>
      <c r="CU1238">
        <v>9.5299999999999994</v>
      </c>
      <c r="DL1238" s="3">
        <v>19.690000000000001</v>
      </c>
      <c r="DM1238">
        <v>1.593</v>
      </c>
    </row>
    <row r="1239" spans="43:117" x14ac:dyDescent="0.25">
      <c r="AQ1239" s="3"/>
      <c r="BT1239" s="3">
        <v>46.18</v>
      </c>
      <c r="BU1239">
        <v>0.83</v>
      </c>
      <c r="BY1239" s="3">
        <v>19.75</v>
      </c>
      <c r="BZ1239">
        <v>1.629</v>
      </c>
      <c r="CB1239" s="9">
        <v>28.83</v>
      </c>
      <c r="CC1239">
        <v>3.4530000000000003</v>
      </c>
      <c r="CQ1239" s="3">
        <v>13.2</v>
      </c>
      <c r="CR1239">
        <v>8.9600000000000009</v>
      </c>
      <c r="CT1239" s="3">
        <v>13.2</v>
      </c>
      <c r="CU1239">
        <v>8.9600000000000009</v>
      </c>
      <c r="DL1239" s="3">
        <v>19.71</v>
      </c>
      <c r="DM1239">
        <v>2.92</v>
      </c>
    </row>
    <row r="1240" spans="43:117" x14ac:dyDescent="0.25">
      <c r="AQ1240" s="3"/>
      <c r="BT1240" s="3">
        <v>46.19</v>
      </c>
      <c r="BU1240">
        <v>3.88</v>
      </c>
      <c r="BY1240" s="3">
        <v>19.760000000000002</v>
      </c>
      <c r="BZ1240">
        <v>5.6219999999999999</v>
      </c>
      <c r="CB1240" s="9">
        <v>28.84</v>
      </c>
      <c r="CC1240">
        <v>1.0529999999999999</v>
      </c>
      <c r="CQ1240" s="3">
        <v>13.22</v>
      </c>
      <c r="CR1240">
        <v>4.74</v>
      </c>
      <c r="CT1240" s="3">
        <v>13.22</v>
      </c>
      <c r="CU1240">
        <v>4.74</v>
      </c>
      <c r="DL1240" s="3">
        <v>19.72</v>
      </c>
      <c r="DM1240">
        <v>1.8090000000000002</v>
      </c>
    </row>
    <row r="1241" spans="43:117" x14ac:dyDescent="0.25">
      <c r="AQ1241" s="3"/>
      <c r="BT1241" s="3">
        <v>46.21</v>
      </c>
      <c r="BU1241">
        <v>4.0760000000000005</v>
      </c>
      <c r="BY1241" s="3">
        <v>19.77</v>
      </c>
      <c r="BZ1241">
        <v>6.968</v>
      </c>
      <c r="CB1241" s="9">
        <v>28.86</v>
      </c>
      <c r="CC1241">
        <v>2.7</v>
      </c>
      <c r="CQ1241" s="3">
        <v>13.23</v>
      </c>
      <c r="CR1241">
        <v>13.899999999999999</v>
      </c>
      <c r="CT1241" s="3">
        <v>13.23</v>
      </c>
      <c r="CU1241">
        <v>13.899999999999999</v>
      </c>
      <c r="DL1241" s="3">
        <v>19.739999999999998</v>
      </c>
      <c r="DM1241">
        <v>1.92</v>
      </c>
    </row>
    <row r="1242" spans="43:117" x14ac:dyDescent="0.25">
      <c r="AQ1242" s="3"/>
      <c r="BT1242" s="3">
        <v>46.22</v>
      </c>
      <c r="BU1242">
        <v>3.7110000000000003</v>
      </c>
      <c r="BY1242" s="3">
        <v>19.78</v>
      </c>
      <c r="BZ1242">
        <v>0.97199999999999998</v>
      </c>
      <c r="CB1242" s="9">
        <v>28.87</v>
      </c>
      <c r="CC1242">
        <v>2.9909999999999997</v>
      </c>
      <c r="CQ1242" s="3">
        <v>13.24</v>
      </c>
      <c r="CR1242">
        <v>7.4340000000000002</v>
      </c>
      <c r="CT1242" s="3">
        <v>13.24</v>
      </c>
      <c r="CU1242">
        <v>7.4340000000000002</v>
      </c>
      <c r="DL1242" s="3">
        <v>19.75</v>
      </c>
      <c r="DM1242">
        <v>1.629</v>
      </c>
    </row>
    <row r="1243" spans="43:117" x14ac:dyDescent="0.25">
      <c r="AQ1243" s="3"/>
      <c r="BT1243" s="3">
        <v>46.25</v>
      </c>
      <c r="BU1243">
        <v>6.6430000000000007</v>
      </c>
      <c r="BY1243" s="3">
        <v>19.82</v>
      </c>
      <c r="BZ1243">
        <v>2.77</v>
      </c>
      <c r="CB1243" s="9">
        <v>28.88</v>
      </c>
      <c r="CC1243">
        <v>1.69</v>
      </c>
      <c r="CQ1243" s="3">
        <v>13.25</v>
      </c>
      <c r="CR1243">
        <v>8.870000000000001</v>
      </c>
      <c r="CT1243" s="3">
        <v>13.25</v>
      </c>
      <c r="CU1243">
        <v>8.870000000000001</v>
      </c>
      <c r="DL1243" s="3">
        <v>19.760000000000002</v>
      </c>
      <c r="DM1243">
        <v>5.6219999999999999</v>
      </c>
    </row>
    <row r="1244" spans="43:117" x14ac:dyDescent="0.25">
      <c r="AQ1244" s="3"/>
      <c r="BT1244" s="3">
        <v>46.26</v>
      </c>
      <c r="BU1244">
        <v>6.56</v>
      </c>
      <c r="BY1244" s="3">
        <v>19.86</v>
      </c>
      <c r="BZ1244">
        <v>7.302999999999999</v>
      </c>
      <c r="CB1244" s="9">
        <v>28.89</v>
      </c>
      <c r="CC1244">
        <v>2.96</v>
      </c>
      <c r="CQ1244" s="3">
        <v>13.26</v>
      </c>
      <c r="CR1244">
        <v>6.35</v>
      </c>
      <c r="CT1244" s="3">
        <v>13.26</v>
      </c>
      <c r="CU1244">
        <v>6.35</v>
      </c>
      <c r="DL1244" s="3">
        <v>19.77</v>
      </c>
      <c r="DM1244">
        <v>6.968</v>
      </c>
    </row>
    <row r="1245" spans="43:117" x14ac:dyDescent="0.25">
      <c r="AQ1245" s="3"/>
      <c r="BT1245" s="3">
        <v>46.27</v>
      </c>
      <c r="BU1245">
        <v>3.21</v>
      </c>
      <c r="BY1245" s="3">
        <v>19.87</v>
      </c>
      <c r="BZ1245">
        <v>3.621</v>
      </c>
      <c r="CB1245" s="9">
        <v>28.9</v>
      </c>
      <c r="CC1245">
        <v>6.4529999999999994</v>
      </c>
      <c r="CQ1245" s="3">
        <v>13.27</v>
      </c>
      <c r="CR1245">
        <v>8.66</v>
      </c>
      <c r="CT1245" s="3">
        <v>13.27</v>
      </c>
      <c r="CU1245">
        <v>8.66</v>
      </c>
      <c r="DL1245" s="3">
        <v>19.78</v>
      </c>
      <c r="DM1245">
        <v>0.97199999999999998</v>
      </c>
    </row>
    <row r="1246" spans="43:117" x14ac:dyDescent="0.25">
      <c r="AQ1246" s="3"/>
      <c r="BT1246" s="3">
        <v>46.28</v>
      </c>
      <c r="BU1246">
        <v>5.7059999999999995</v>
      </c>
      <c r="BY1246" s="3">
        <v>19.89</v>
      </c>
      <c r="BZ1246">
        <v>3.99</v>
      </c>
      <c r="CB1246" s="9">
        <v>28.91</v>
      </c>
      <c r="CC1246">
        <v>3.2850000000000001</v>
      </c>
      <c r="CQ1246" s="3">
        <v>13.28</v>
      </c>
      <c r="CR1246">
        <v>8.33</v>
      </c>
      <c r="CT1246" s="3">
        <v>13.28</v>
      </c>
      <c r="CU1246">
        <v>8.33</v>
      </c>
      <c r="DL1246" s="3">
        <v>19.82</v>
      </c>
      <c r="DM1246">
        <v>2.77</v>
      </c>
    </row>
    <row r="1247" spans="43:117" x14ac:dyDescent="0.25">
      <c r="AQ1247" s="3"/>
      <c r="BT1247" s="3">
        <v>46.29</v>
      </c>
      <c r="BU1247">
        <v>7.2439999999999998</v>
      </c>
      <c r="BY1247" s="3">
        <v>19.91</v>
      </c>
      <c r="BZ1247">
        <v>3.0869999999999997</v>
      </c>
      <c r="CB1247" s="9">
        <v>28.93</v>
      </c>
      <c r="CC1247">
        <v>1.66</v>
      </c>
      <c r="CQ1247" s="3">
        <v>13.29</v>
      </c>
      <c r="CR1247">
        <v>5.4830000000000005</v>
      </c>
      <c r="CT1247" s="3">
        <v>13.29</v>
      </c>
      <c r="CU1247">
        <v>5.4830000000000005</v>
      </c>
      <c r="DL1247" s="3">
        <v>19.86</v>
      </c>
      <c r="DM1247">
        <v>7.302999999999999</v>
      </c>
    </row>
    <row r="1248" spans="43:117" x14ac:dyDescent="0.25">
      <c r="AQ1248" s="3"/>
      <c r="BT1248" s="3">
        <v>46.31</v>
      </c>
      <c r="BU1248">
        <v>5.0109999999999992</v>
      </c>
      <c r="BY1248" s="3">
        <v>19.940000000000001</v>
      </c>
      <c r="BZ1248">
        <v>2.2810000000000001</v>
      </c>
      <c r="CB1248" s="9">
        <v>28.94</v>
      </c>
      <c r="CC1248">
        <v>3.7399999999999998</v>
      </c>
      <c r="CQ1248" s="3">
        <v>13.3</v>
      </c>
      <c r="CR1248">
        <v>3.6100000000000003</v>
      </c>
      <c r="CT1248" s="3">
        <v>13.3</v>
      </c>
      <c r="CU1248">
        <v>3.6100000000000003</v>
      </c>
      <c r="DL1248" s="3">
        <v>19.87</v>
      </c>
      <c r="DM1248">
        <v>3.621</v>
      </c>
    </row>
    <row r="1249" spans="43:117" x14ac:dyDescent="0.25">
      <c r="AQ1249" s="3"/>
      <c r="BT1249" s="3">
        <v>46.32</v>
      </c>
      <c r="BU1249">
        <v>5.7240000000000002</v>
      </c>
      <c r="BY1249" s="3">
        <v>19.95</v>
      </c>
      <c r="BZ1249">
        <v>2.4500000000000002</v>
      </c>
      <c r="CB1249" s="9">
        <v>28.97</v>
      </c>
      <c r="CC1249">
        <v>0.51</v>
      </c>
      <c r="CQ1249" s="3">
        <v>13.31</v>
      </c>
      <c r="CR1249">
        <v>4.68</v>
      </c>
      <c r="CT1249" s="3">
        <v>13.31</v>
      </c>
      <c r="CU1249">
        <v>4.68</v>
      </c>
      <c r="DL1249" s="3">
        <v>19.89</v>
      </c>
      <c r="DM1249">
        <v>3.99</v>
      </c>
    </row>
    <row r="1250" spans="43:117" x14ac:dyDescent="0.25">
      <c r="AQ1250" s="3"/>
      <c r="BT1250" s="3">
        <v>46.33</v>
      </c>
      <c r="BU1250">
        <v>3.9509999999999899</v>
      </c>
      <c r="BY1250" s="3">
        <v>19.96</v>
      </c>
      <c r="BZ1250">
        <v>0.78</v>
      </c>
      <c r="CB1250" s="9">
        <v>28.98</v>
      </c>
      <c r="CC1250">
        <v>2.2889999999999997</v>
      </c>
      <c r="CQ1250" s="3">
        <v>13.32</v>
      </c>
      <c r="CR1250">
        <v>7.71</v>
      </c>
      <c r="CT1250" s="3">
        <v>13.32</v>
      </c>
      <c r="CU1250">
        <v>7.71</v>
      </c>
      <c r="DL1250" s="3">
        <v>19.91</v>
      </c>
      <c r="DM1250">
        <v>3.0869999999999997</v>
      </c>
    </row>
    <row r="1251" spans="43:117" x14ac:dyDescent="0.25">
      <c r="AQ1251" s="3"/>
      <c r="BT1251" s="3">
        <v>46.34</v>
      </c>
      <c r="BU1251">
        <v>9.9339999999999993</v>
      </c>
      <c r="BY1251" s="3">
        <v>19.97</v>
      </c>
      <c r="BZ1251">
        <v>2.5110000000000001</v>
      </c>
      <c r="CB1251" s="9">
        <v>28.99</v>
      </c>
      <c r="CC1251">
        <v>1.8540000000000001</v>
      </c>
      <c r="CQ1251" s="3">
        <v>13.33</v>
      </c>
      <c r="CR1251">
        <v>6.0299999999999994</v>
      </c>
      <c r="CT1251" s="3">
        <v>13.33</v>
      </c>
      <c r="CU1251">
        <v>6.0299999999999994</v>
      </c>
      <c r="DL1251" s="3">
        <v>19.940000000000001</v>
      </c>
      <c r="DM1251">
        <v>2.2810000000000001</v>
      </c>
    </row>
    <row r="1252" spans="43:117" x14ac:dyDescent="0.25">
      <c r="AQ1252" s="3"/>
      <c r="BT1252" s="3">
        <v>46.35</v>
      </c>
      <c r="BU1252">
        <v>3.0979999999999999</v>
      </c>
      <c r="BY1252" s="3">
        <v>19.98</v>
      </c>
      <c r="BZ1252">
        <v>2.1240000000000001</v>
      </c>
      <c r="CB1252" s="9">
        <v>29</v>
      </c>
      <c r="CC1252">
        <v>2.5739999999999998</v>
      </c>
      <c r="CQ1252" s="3">
        <v>13.34</v>
      </c>
      <c r="CR1252">
        <v>11.786000000000001</v>
      </c>
      <c r="CT1252" s="3">
        <v>13.34</v>
      </c>
      <c r="CU1252">
        <v>11.786000000000001</v>
      </c>
      <c r="DL1252" s="3">
        <v>19.95</v>
      </c>
      <c r="DM1252">
        <v>2.4500000000000002</v>
      </c>
    </row>
    <row r="1253" spans="43:117" x14ac:dyDescent="0.25">
      <c r="AQ1253" s="3"/>
      <c r="BT1253" s="3">
        <v>46.36</v>
      </c>
      <c r="BU1253">
        <v>1.9889999999999999</v>
      </c>
      <c r="BY1253" s="3">
        <v>19.989999999999998</v>
      </c>
      <c r="BZ1253">
        <v>5.4539999999999997</v>
      </c>
      <c r="CB1253" s="9">
        <v>29.03</v>
      </c>
      <c r="CC1253">
        <v>4.5250000000000004</v>
      </c>
      <c r="CQ1253" s="3">
        <v>13.35</v>
      </c>
      <c r="CR1253">
        <v>12.018000000000001</v>
      </c>
      <c r="CT1253" s="3">
        <v>13.35</v>
      </c>
      <c r="CU1253">
        <v>12.018000000000001</v>
      </c>
      <c r="DL1253" s="3">
        <v>19.96</v>
      </c>
      <c r="DM1253">
        <v>0.78</v>
      </c>
    </row>
    <row r="1254" spans="43:117" x14ac:dyDescent="0.25">
      <c r="AQ1254" s="3"/>
      <c r="BT1254" s="3">
        <v>46.37</v>
      </c>
      <c r="BU1254">
        <v>3.222</v>
      </c>
      <c r="BY1254" s="3">
        <v>20</v>
      </c>
      <c r="BZ1254">
        <v>3.6</v>
      </c>
      <c r="CB1254" s="9">
        <v>29.04</v>
      </c>
      <c r="CC1254">
        <v>4.4550000000000001</v>
      </c>
      <c r="CQ1254" s="3">
        <v>13.36</v>
      </c>
      <c r="CR1254">
        <v>20.560000000000002</v>
      </c>
      <c r="CT1254" s="3">
        <v>13.36</v>
      </c>
      <c r="CU1254">
        <v>20.560000000000002</v>
      </c>
      <c r="DL1254" s="3">
        <v>19.97</v>
      </c>
      <c r="DM1254">
        <v>2.5110000000000001</v>
      </c>
    </row>
    <row r="1255" spans="43:117" x14ac:dyDescent="0.25">
      <c r="AQ1255" s="3"/>
      <c r="BT1255" s="3">
        <v>46.38</v>
      </c>
      <c r="BU1255">
        <v>7.947000000000001</v>
      </c>
      <c r="BY1255" s="3">
        <v>20.02</v>
      </c>
      <c r="BZ1255">
        <v>2.5449999999999999</v>
      </c>
      <c r="CB1255" s="9">
        <v>29.05</v>
      </c>
      <c r="CC1255">
        <v>4.34</v>
      </c>
      <c r="CQ1255" s="3">
        <v>13.37</v>
      </c>
      <c r="CR1255">
        <v>3.53</v>
      </c>
      <c r="CT1255" s="3">
        <v>13.37</v>
      </c>
      <c r="CU1255">
        <v>3.53</v>
      </c>
      <c r="DL1255" s="3">
        <v>19.98</v>
      </c>
      <c r="DM1255">
        <v>2.1240000000000001</v>
      </c>
    </row>
    <row r="1256" spans="43:117" x14ac:dyDescent="0.25">
      <c r="AQ1256" s="3"/>
      <c r="BT1256" s="3">
        <v>46.39</v>
      </c>
      <c r="BU1256">
        <v>5.1029999999999998</v>
      </c>
      <c r="BY1256" s="3">
        <v>20.04</v>
      </c>
      <c r="BZ1256">
        <v>3.6179999999999999</v>
      </c>
      <c r="CB1256" s="9">
        <v>29.06</v>
      </c>
      <c r="CC1256">
        <v>1.88</v>
      </c>
      <c r="CQ1256" s="3">
        <v>13.38</v>
      </c>
      <c r="CR1256">
        <v>7.7900000000000009</v>
      </c>
      <c r="CT1256" s="3">
        <v>13.38</v>
      </c>
      <c r="CU1256">
        <v>7.7900000000000009</v>
      </c>
      <c r="DL1256" s="3">
        <v>19.989999999999998</v>
      </c>
      <c r="DM1256">
        <v>5.4539999999999997</v>
      </c>
    </row>
    <row r="1257" spans="43:117" x14ac:dyDescent="0.25">
      <c r="AQ1257" s="3"/>
      <c r="BT1257" s="3">
        <v>46.4</v>
      </c>
      <c r="BU1257">
        <v>1.8180000000000001</v>
      </c>
      <c r="BY1257" s="3">
        <v>20.05</v>
      </c>
      <c r="BZ1257">
        <v>1.1200000000000001</v>
      </c>
      <c r="CB1257" s="9">
        <v>29.07</v>
      </c>
      <c r="CC1257">
        <v>12.252000000000001</v>
      </c>
      <c r="CQ1257" s="3">
        <v>13.39</v>
      </c>
      <c r="CR1257">
        <v>9.9499999999999993</v>
      </c>
      <c r="CT1257" s="3">
        <v>13.39</v>
      </c>
      <c r="CU1257">
        <v>9.9499999999999993</v>
      </c>
      <c r="DL1257" s="3">
        <v>20</v>
      </c>
      <c r="DM1257">
        <v>3.6</v>
      </c>
    </row>
    <row r="1258" spans="43:117" x14ac:dyDescent="0.25">
      <c r="AQ1258" s="3"/>
      <c r="BT1258" s="3">
        <v>46.41</v>
      </c>
      <c r="BU1258">
        <v>5.7450000000000001</v>
      </c>
      <c r="BY1258" s="3">
        <v>20.09</v>
      </c>
      <c r="BZ1258">
        <v>7.1389999999999993</v>
      </c>
      <c r="CB1258" s="9">
        <v>29.08</v>
      </c>
      <c r="CC1258">
        <v>3.54</v>
      </c>
      <c r="CQ1258" s="3">
        <v>13.4</v>
      </c>
      <c r="CR1258">
        <v>8.6750000000000007</v>
      </c>
      <c r="CT1258" s="3">
        <v>13.4</v>
      </c>
      <c r="CU1258">
        <v>8.6750000000000007</v>
      </c>
      <c r="DL1258" s="3">
        <v>20.02</v>
      </c>
      <c r="DM1258">
        <v>2.5449999999999999</v>
      </c>
    </row>
    <row r="1259" spans="43:117" x14ac:dyDescent="0.25">
      <c r="AQ1259" s="3"/>
      <c r="BT1259" s="3">
        <v>46.42</v>
      </c>
      <c r="BU1259">
        <v>7.8100000000000005</v>
      </c>
      <c r="BY1259" s="3">
        <v>20.100000000000001</v>
      </c>
      <c r="BZ1259">
        <v>1.026</v>
      </c>
      <c r="CB1259" s="9">
        <v>29.09</v>
      </c>
      <c r="CC1259">
        <v>3.55</v>
      </c>
      <c r="CQ1259" s="3">
        <v>13.41</v>
      </c>
      <c r="CR1259">
        <v>9.1840000000000011</v>
      </c>
      <c r="CT1259" s="3">
        <v>13.41</v>
      </c>
      <c r="CU1259">
        <v>9.1840000000000011</v>
      </c>
      <c r="DL1259" s="3">
        <v>20.04</v>
      </c>
      <c r="DM1259">
        <v>3.6179999999999999</v>
      </c>
    </row>
    <row r="1260" spans="43:117" x14ac:dyDescent="0.25">
      <c r="AQ1260" s="3"/>
      <c r="BT1260" s="3">
        <v>46.43</v>
      </c>
      <c r="BU1260">
        <v>2.85</v>
      </c>
      <c r="BY1260" s="3">
        <v>20.13</v>
      </c>
      <c r="BZ1260">
        <v>4.1040000000000001</v>
      </c>
      <c r="CB1260" s="9">
        <v>29.1</v>
      </c>
      <c r="CC1260">
        <v>4.32</v>
      </c>
      <c r="CQ1260" s="3">
        <v>13.42</v>
      </c>
      <c r="CR1260">
        <v>14.520000000000001</v>
      </c>
      <c r="CT1260" s="3">
        <v>13.42</v>
      </c>
      <c r="CU1260">
        <v>14.520000000000001</v>
      </c>
      <c r="DL1260" s="3">
        <v>20.05</v>
      </c>
      <c r="DM1260">
        <v>1.1200000000000001</v>
      </c>
    </row>
    <row r="1261" spans="43:117" x14ac:dyDescent="0.25">
      <c r="AQ1261" s="3"/>
      <c r="BT1261" s="3">
        <v>46.44</v>
      </c>
      <c r="BU1261">
        <v>2.14</v>
      </c>
      <c r="BY1261" s="3">
        <v>20.170000000000002</v>
      </c>
      <c r="BZ1261">
        <v>7.3519999999999994</v>
      </c>
      <c r="CB1261" s="9">
        <v>29.11</v>
      </c>
      <c r="CC1261">
        <v>2.6459999999999999</v>
      </c>
      <c r="CQ1261" s="3">
        <v>13.43</v>
      </c>
      <c r="CR1261">
        <v>7.0500000000000007</v>
      </c>
      <c r="CT1261" s="3">
        <v>13.43</v>
      </c>
      <c r="CU1261">
        <v>7.0500000000000007</v>
      </c>
      <c r="DL1261" s="3">
        <v>20.09</v>
      </c>
      <c r="DM1261">
        <v>7.1389999999999993</v>
      </c>
    </row>
    <row r="1262" spans="43:117" x14ac:dyDescent="0.25">
      <c r="AQ1262" s="3"/>
      <c r="BT1262" s="3">
        <v>46.46</v>
      </c>
      <c r="BU1262">
        <v>8.9009999999999998</v>
      </c>
      <c r="BY1262" s="3">
        <v>20.18</v>
      </c>
      <c r="BZ1262">
        <v>2.4660000000000002</v>
      </c>
      <c r="CB1262" s="9">
        <v>29.12</v>
      </c>
      <c r="CC1262">
        <v>7.0869999999999997</v>
      </c>
      <c r="CQ1262" s="3">
        <v>13.44</v>
      </c>
      <c r="CR1262">
        <v>5.7200000000000006</v>
      </c>
      <c r="CT1262" s="3">
        <v>13.44</v>
      </c>
      <c r="CU1262">
        <v>5.7200000000000006</v>
      </c>
      <c r="DL1262" s="3">
        <v>20.100000000000001</v>
      </c>
      <c r="DM1262">
        <v>1.026</v>
      </c>
    </row>
    <row r="1263" spans="43:117" x14ac:dyDescent="0.25">
      <c r="AQ1263" s="3"/>
      <c r="BT1263" s="3">
        <v>46.47</v>
      </c>
      <c r="BU1263">
        <v>3.27599999999999</v>
      </c>
      <c r="BY1263" s="3">
        <v>20.2</v>
      </c>
      <c r="BZ1263">
        <v>3.9289999999999998</v>
      </c>
      <c r="CB1263" s="9">
        <v>29.13</v>
      </c>
      <c r="CC1263">
        <v>2.2589999999999999</v>
      </c>
      <c r="CQ1263" s="3">
        <v>13.45</v>
      </c>
      <c r="CR1263">
        <v>1.58</v>
      </c>
      <c r="CT1263" s="3">
        <v>13.45</v>
      </c>
      <c r="CU1263">
        <v>1.58</v>
      </c>
      <c r="DL1263" s="3">
        <v>20.13</v>
      </c>
      <c r="DM1263">
        <v>4.1040000000000001</v>
      </c>
    </row>
    <row r="1264" spans="43:117" x14ac:dyDescent="0.25">
      <c r="AQ1264" s="3"/>
      <c r="BT1264" s="3">
        <v>46.48</v>
      </c>
      <c r="BU1264">
        <v>2.31299999999999</v>
      </c>
      <c r="BY1264" s="3">
        <v>20.21</v>
      </c>
      <c r="BZ1264">
        <v>2.718</v>
      </c>
      <c r="CB1264" s="9">
        <v>29.14</v>
      </c>
      <c r="CC1264">
        <v>4.298</v>
      </c>
      <c r="CQ1264" s="3">
        <v>13.46</v>
      </c>
      <c r="CR1264">
        <v>13.763999999999999</v>
      </c>
      <c r="CT1264" s="3">
        <v>13.46</v>
      </c>
      <c r="CU1264">
        <v>13.763999999999999</v>
      </c>
      <c r="DL1264" s="3">
        <v>20.170000000000002</v>
      </c>
      <c r="DM1264">
        <v>7.3519999999999994</v>
      </c>
    </row>
    <row r="1265" spans="43:117" x14ac:dyDescent="0.25">
      <c r="AQ1265" s="3"/>
      <c r="BT1265" s="3">
        <v>46.49</v>
      </c>
      <c r="BU1265">
        <v>3.4619999999999997</v>
      </c>
      <c r="BY1265" s="3">
        <v>20.239999999999998</v>
      </c>
      <c r="BZ1265">
        <v>3.1999999999999993</v>
      </c>
      <c r="CB1265" s="9">
        <v>29.15</v>
      </c>
      <c r="CC1265">
        <v>2.4750000000000001</v>
      </c>
      <c r="CQ1265" s="3">
        <v>13.47</v>
      </c>
      <c r="CR1265">
        <v>12.15</v>
      </c>
      <c r="CT1265" s="3">
        <v>13.47</v>
      </c>
      <c r="CU1265">
        <v>12.15</v>
      </c>
      <c r="DL1265" s="3">
        <v>20.18</v>
      </c>
      <c r="DM1265">
        <v>2.4660000000000002</v>
      </c>
    </row>
    <row r="1266" spans="43:117" x14ac:dyDescent="0.25">
      <c r="AQ1266" s="3"/>
      <c r="BT1266" s="3">
        <v>46.53</v>
      </c>
      <c r="BU1266">
        <v>1.28</v>
      </c>
      <c r="BY1266" s="3">
        <v>20.25</v>
      </c>
      <c r="BZ1266">
        <v>11.001999999999999</v>
      </c>
      <c r="CB1266" s="9">
        <v>29.2</v>
      </c>
      <c r="CC1266">
        <v>1.5389999999999999</v>
      </c>
      <c r="CQ1266" s="3">
        <v>13.48</v>
      </c>
      <c r="CR1266">
        <v>12</v>
      </c>
      <c r="CT1266" s="3">
        <v>13.48</v>
      </c>
      <c r="CU1266">
        <v>12</v>
      </c>
      <c r="DL1266" s="3">
        <v>20.2</v>
      </c>
      <c r="DM1266">
        <v>3.9289999999999998</v>
      </c>
    </row>
    <row r="1267" spans="43:117" x14ac:dyDescent="0.25">
      <c r="AQ1267" s="3"/>
      <c r="BT1267" s="3">
        <v>46.54</v>
      </c>
      <c r="BU1267">
        <v>5.9670000000000005</v>
      </c>
      <c r="BY1267" s="3">
        <v>20.260000000000002</v>
      </c>
      <c r="BZ1267">
        <v>2.5499999999999998</v>
      </c>
      <c r="CB1267" s="9">
        <v>29.21</v>
      </c>
      <c r="CC1267">
        <v>3.726</v>
      </c>
      <c r="CQ1267" s="3">
        <v>13.49</v>
      </c>
      <c r="CR1267">
        <v>6.77</v>
      </c>
      <c r="CT1267" s="3">
        <v>13.49</v>
      </c>
      <c r="CU1267">
        <v>6.77</v>
      </c>
      <c r="DL1267" s="3">
        <v>20.21</v>
      </c>
      <c r="DM1267">
        <v>2.718</v>
      </c>
    </row>
    <row r="1268" spans="43:117" x14ac:dyDescent="0.25">
      <c r="AQ1268" s="3"/>
      <c r="BT1268" s="3">
        <v>46.57</v>
      </c>
      <c r="BU1268">
        <v>4.4909999999999997</v>
      </c>
      <c r="BY1268" s="3">
        <v>20.28</v>
      </c>
      <c r="BZ1268">
        <v>4.2679999999999998</v>
      </c>
      <c r="CB1268" s="9">
        <v>29.23</v>
      </c>
      <c r="CC1268">
        <v>2.1059999999999999</v>
      </c>
      <c r="CQ1268" s="3">
        <v>13.5</v>
      </c>
      <c r="CR1268">
        <v>10.987000000000002</v>
      </c>
      <c r="CT1268" s="3">
        <v>13.5</v>
      </c>
      <c r="CU1268">
        <v>10.987000000000002</v>
      </c>
      <c r="DL1268" s="3">
        <v>20.239999999999998</v>
      </c>
      <c r="DM1268">
        <v>3.1999999999999993</v>
      </c>
    </row>
    <row r="1269" spans="43:117" x14ac:dyDescent="0.25">
      <c r="AQ1269" s="3"/>
      <c r="BT1269" s="3">
        <v>46.59</v>
      </c>
      <c r="BU1269">
        <v>2.3540000000000001</v>
      </c>
      <c r="BY1269" s="3">
        <v>20.29</v>
      </c>
      <c r="BZ1269">
        <v>3.61</v>
      </c>
      <c r="CB1269" s="9">
        <v>29.24</v>
      </c>
      <c r="CC1269">
        <v>4.7520000000000007</v>
      </c>
      <c r="CQ1269" s="3">
        <v>13.51</v>
      </c>
      <c r="CR1269">
        <v>2.5499999999999998</v>
      </c>
      <c r="CT1269" s="3">
        <v>13.51</v>
      </c>
      <c r="CU1269">
        <v>2.5499999999999998</v>
      </c>
      <c r="DL1269" s="3">
        <v>20.25</v>
      </c>
      <c r="DM1269">
        <v>11.001999999999999</v>
      </c>
    </row>
    <row r="1270" spans="43:117" x14ac:dyDescent="0.25">
      <c r="AQ1270" s="3"/>
      <c r="BT1270" s="3">
        <v>46.6</v>
      </c>
      <c r="BU1270">
        <v>3.3029999999999999</v>
      </c>
      <c r="BY1270" s="3">
        <v>20.309999999999999</v>
      </c>
      <c r="BZ1270">
        <v>1.6020000000000001</v>
      </c>
      <c r="CB1270" s="9">
        <v>29.26</v>
      </c>
      <c r="CC1270">
        <v>2.5379999999999998</v>
      </c>
      <c r="CQ1270" s="3">
        <v>13.52</v>
      </c>
      <c r="CR1270">
        <v>4.87</v>
      </c>
      <c r="CT1270" s="3">
        <v>13.52</v>
      </c>
      <c r="CU1270">
        <v>4.87</v>
      </c>
      <c r="DL1270" s="3">
        <v>20.260000000000002</v>
      </c>
      <c r="DM1270">
        <v>2.5499999999999998</v>
      </c>
    </row>
    <row r="1271" spans="43:117" x14ac:dyDescent="0.25">
      <c r="AQ1271" s="3"/>
      <c r="BT1271" s="3">
        <v>46.61</v>
      </c>
      <c r="BU1271">
        <v>3.41</v>
      </c>
      <c r="BY1271" s="3">
        <v>20.32</v>
      </c>
      <c r="BZ1271">
        <v>5.9569999999999999</v>
      </c>
      <c r="CB1271" s="9">
        <v>29.27</v>
      </c>
      <c r="CC1271">
        <v>2.34</v>
      </c>
      <c r="CQ1271" s="3">
        <v>13.53</v>
      </c>
      <c r="CR1271">
        <v>13.5</v>
      </c>
      <c r="CT1271" s="3">
        <v>13.53</v>
      </c>
      <c r="CU1271">
        <v>13.5</v>
      </c>
      <c r="DL1271" s="3">
        <v>20.28</v>
      </c>
      <c r="DM1271">
        <v>4.2679999999999998</v>
      </c>
    </row>
    <row r="1272" spans="43:117" x14ac:dyDescent="0.25">
      <c r="AQ1272" s="3"/>
      <c r="BT1272" s="3">
        <v>46.62</v>
      </c>
      <c r="BU1272">
        <v>4.5549999999999997</v>
      </c>
      <c r="BY1272" s="3">
        <v>20.34</v>
      </c>
      <c r="BZ1272">
        <v>2.1150000000000002</v>
      </c>
      <c r="CB1272" s="9">
        <v>29.28</v>
      </c>
      <c r="CC1272">
        <v>1.75</v>
      </c>
      <c r="CQ1272" s="3">
        <v>13.54</v>
      </c>
      <c r="CR1272">
        <v>5.69</v>
      </c>
      <c r="CT1272" s="3">
        <v>13.54</v>
      </c>
      <c r="CU1272">
        <v>5.69</v>
      </c>
      <c r="DL1272" s="3">
        <v>20.29</v>
      </c>
      <c r="DM1272">
        <v>3.61</v>
      </c>
    </row>
    <row r="1273" spans="43:117" x14ac:dyDescent="0.25">
      <c r="AQ1273" s="3"/>
      <c r="BT1273" s="3">
        <v>46.63</v>
      </c>
      <c r="BU1273">
        <v>0.73799999999999999</v>
      </c>
      <c r="BY1273" s="3">
        <v>20.37</v>
      </c>
      <c r="BZ1273">
        <v>5.41</v>
      </c>
      <c r="CB1273" s="9">
        <v>29.3</v>
      </c>
      <c r="CC1273">
        <v>4.3520000000000003</v>
      </c>
      <c r="CQ1273" s="3">
        <v>13.55</v>
      </c>
      <c r="CR1273">
        <v>2.593</v>
      </c>
      <c r="CT1273" s="3">
        <v>13.55</v>
      </c>
      <c r="CU1273">
        <v>2.593</v>
      </c>
      <c r="DL1273" s="3">
        <v>20.309999999999999</v>
      </c>
      <c r="DM1273">
        <v>1.6020000000000001</v>
      </c>
    </row>
    <row r="1274" spans="43:117" x14ac:dyDescent="0.25">
      <c r="AQ1274" s="3"/>
      <c r="BT1274" s="3">
        <v>46.64</v>
      </c>
      <c r="BU1274">
        <v>2.6190000000000002</v>
      </c>
      <c r="BY1274" s="3">
        <v>20.38</v>
      </c>
      <c r="BZ1274">
        <v>2.39</v>
      </c>
      <c r="CB1274" s="9">
        <v>29.32</v>
      </c>
      <c r="CC1274">
        <v>10.673</v>
      </c>
      <c r="CQ1274" s="3">
        <v>13.56</v>
      </c>
      <c r="CR1274">
        <v>8.4600000000000009</v>
      </c>
      <c r="CT1274" s="3">
        <v>13.56</v>
      </c>
      <c r="CU1274">
        <v>8.4600000000000009</v>
      </c>
      <c r="DL1274" s="3">
        <v>20.32</v>
      </c>
      <c r="DM1274">
        <v>5.9569999999999999</v>
      </c>
    </row>
    <row r="1275" spans="43:117" x14ac:dyDescent="0.25">
      <c r="AQ1275" s="3"/>
      <c r="BT1275" s="3">
        <v>46.65</v>
      </c>
      <c r="BU1275">
        <v>1.962</v>
      </c>
      <c r="BY1275" s="3">
        <v>20.39</v>
      </c>
      <c r="BZ1275">
        <v>1.66</v>
      </c>
      <c r="CB1275" s="9">
        <v>29.33</v>
      </c>
      <c r="CC1275">
        <v>2.68</v>
      </c>
      <c r="CQ1275" s="3">
        <v>13.57</v>
      </c>
      <c r="CR1275">
        <v>8.85</v>
      </c>
      <c r="CT1275" s="3">
        <v>13.57</v>
      </c>
      <c r="CU1275">
        <v>8.85</v>
      </c>
      <c r="DL1275" s="3">
        <v>20.34</v>
      </c>
      <c r="DM1275">
        <v>2.1150000000000002</v>
      </c>
    </row>
    <row r="1276" spans="43:117" x14ac:dyDescent="0.25">
      <c r="AQ1276" s="3"/>
      <c r="BT1276" s="3">
        <v>46.66</v>
      </c>
      <c r="BU1276">
        <v>2.5309999999999997</v>
      </c>
      <c r="BY1276" s="3">
        <v>20.41</v>
      </c>
      <c r="BZ1276">
        <v>1.881</v>
      </c>
      <c r="CB1276" s="9">
        <v>29.34</v>
      </c>
      <c r="CC1276">
        <v>1.917</v>
      </c>
      <c r="CQ1276" s="3">
        <v>13.58</v>
      </c>
      <c r="CR1276">
        <v>12.61</v>
      </c>
      <c r="CT1276" s="3">
        <v>13.58</v>
      </c>
      <c r="CU1276">
        <v>12.61</v>
      </c>
      <c r="DL1276" s="3">
        <v>20.37</v>
      </c>
      <c r="DM1276">
        <v>5.41</v>
      </c>
    </row>
    <row r="1277" spans="43:117" x14ac:dyDescent="0.25">
      <c r="AQ1277" s="3"/>
      <c r="BT1277" s="3">
        <v>46.68</v>
      </c>
      <c r="BU1277">
        <v>1.044</v>
      </c>
      <c r="BY1277" s="3">
        <v>20.440000000000001</v>
      </c>
      <c r="BZ1277">
        <v>10.679</v>
      </c>
      <c r="CB1277" s="9">
        <v>29.35</v>
      </c>
      <c r="CC1277">
        <v>3.2850000000000001</v>
      </c>
      <c r="CQ1277" s="3">
        <v>13.59</v>
      </c>
      <c r="CR1277">
        <v>3.0840000000000001</v>
      </c>
      <c r="CT1277" s="3">
        <v>13.59</v>
      </c>
      <c r="CU1277">
        <v>3.0840000000000001</v>
      </c>
      <c r="DL1277" s="3">
        <v>20.38</v>
      </c>
      <c r="DM1277">
        <v>2.39</v>
      </c>
    </row>
    <row r="1278" spans="43:117" x14ac:dyDescent="0.25">
      <c r="AQ1278" s="3"/>
      <c r="BT1278" s="3">
        <v>46.69</v>
      </c>
      <c r="BU1278">
        <v>3.4739999999999998</v>
      </c>
      <c r="BY1278" s="3">
        <v>20.45</v>
      </c>
      <c r="BZ1278">
        <v>1.8360000000000001</v>
      </c>
      <c r="CB1278" s="9">
        <v>29.36</v>
      </c>
      <c r="CC1278">
        <v>2.3849999999999998</v>
      </c>
      <c r="CQ1278" s="3">
        <v>13.6</v>
      </c>
      <c r="CR1278">
        <v>7</v>
      </c>
      <c r="CT1278" s="3">
        <v>13.6</v>
      </c>
      <c r="CU1278">
        <v>7</v>
      </c>
      <c r="DL1278" s="3">
        <v>20.39</v>
      </c>
      <c r="DM1278">
        <v>1.66</v>
      </c>
    </row>
    <row r="1279" spans="43:117" x14ac:dyDescent="0.25">
      <c r="AQ1279" s="3"/>
      <c r="BT1279" s="3">
        <v>46.7</v>
      </c>
      <c r="BU1279">
        <v>1.143</v>
      </c>
      <c r="BY1279" s="3">
        <v>20.48</v>
      </c>
      <c r="BZ1279">
        <v>2.2229999999999999</v>
      </c>
      <c r="CB1279" s="9">
        <v>29.38</v>
      </c>
      <c r="CC1279">
        <v>3.51</v>
      </c>
      <c r="CQ1279" s="3">
        <v>13.61</v>
      </c>
      <c r="CR1279">
        <v>8.64</v>
      </c>
      <c r="CT1279" s="3">
        <v>13.61</v>
      </c>
      <c r="CU1279">
        <v>8.64</v>
      </c>
      <c r="DL1279" s="3">
        <v>20.41</v>
      </c>
      <c r="DM1279">
        <v>1.881</v>
      </c>
    </row>
    <row r="1280" spans="43:117" x14ac:dyDescent="0.25">
      <c r="AQ1280" s="3"/>
      <c r="BT1280" s="3">
        <v>46.71</v>
      </c>
      <c r="BU1280">
        <v>2.85</v>
      </c>
      <c r="BY1280" s="3">
        <v>20.49</v>
      </c>
      <c r="BZ1280">
        <v>7.4150000000000009</v>
      </c>
      <c r="CB1280" s="9">
        <v>29.39</v>
      </c>
      <c r="CC1280">
        <v>4.28</v>
      </c>
      <c r="CQ1280" s="3">
        <v>13.62</v>
      </c>
      <c r="CR1280">
        <v>4.63</v>
      </c>
      <c r="CT1280" s="3">
        <v>13.62</v>
      </c>
      <c r="CU1280">
        <v>4.63</v>
      </c>
      <c r="DL1280" s="3">
        <v>20.440000000000001</v>
      </c>
      <c r="DM1280">
        <v>10.679</v>
      </c>
    </row>
    <row r="1281" spans="43:117" x14ac:dyDescent="0.25">
      <c r="AQ1281" s="3"/>
      <c r="BT1281" s="3">
        <v>46.72</v>
      </c>
      <c r="BU1281">
        <v>8.0410000000000004</v>
      </c>
      <c r="BY1281" s="3">
        <v>20.5</v>
      </c>
      <c r="BZ1281">
        <v>1.5029999999999999</v>
      </c>
      <c r="CB1281" s="9">
        <v>29.4</v>
      </c>
      <c r="CC1281">
        <v>3.81</v>
      </c>
      <c r="CQ1281" s="3">
        <v>13.63</v>
      </c>
      <c r="CR1281">
        <v>12.534000000000001</v>
      </c>
      <c r="CT1281" s="3">
        <v>13.63</v>
      </c>
      <c r="CU1281">
        <v>12.534000000000001</v>
      </c>
      <c r="DL1281" s="3">
        <v>20.45</v>
      </c>
      <c r="DM1281">
        <v>1.8360000000000001</v>
      </c>
    </row>
    <row r="1282" spans="43:117" x14ac:dyDescent="0.25">
      <c r="AQ1282" s="3"/>
      <c r="BT1282" s="3">
        <v>46.73</v>
      </c>
      <c r="BU1282">
        <v>6.2350000000000003</v>
      </c>
      <c r="BY1282" s="3">
        <v>20.51</v>
      </c>
      <c r="BZ1282">
        <v>3.6629999999999998</v>
      </c>
      <c r="CB1282" s="9">
        <v>29.41</v>
      </c>
      <c r="CC1282">
        <v>7</v>
      </c>
      <c r="CQ1282" s="3">
        <v>13.64</v>
      </c>
      <c r="CR1282">
        <v>1.45</v>
      </c>
      <c r="CT1282" s="3">
        <v>13.64</v>
      </c>
      <c r="CU1282">
        <v>1.45</v>
      </c>
      <c r="DL1282" s="3">
        <v>20.48</v>
      </c>
      <c r="DM1282">
        <v>2.2229999999999999</v>
      </c>
    </row>
    <row r="1283" spans="43:117" x14ac:dyDescent="0.25">
      <c r="AQ1283" s="3"/>
      <c r="BT1283" s="3">
        <v>46.74</v>
      </c>
      <c r="BU1283">
        <v>1.431</v>
      </c>
      <c r="BY1283" s="3">
        <v>20.52</v>
      </c>
      <c r="BZ1283">
        <v>2.2320000000000002</v>
      </c>
      <c r="CB1283" s="9">
        <v>29.43</v>
      </c>
      <c r="CC1283">
        <v>3.2490000000000001</v>
      </c>
      <c r="CQ1283" s="3">
        <v>13.65</v>
      </c>
      <c r="CR1283">
        <v>5.5299999999999994</v>
      </c>
      <c r="CT1283" s="3">
        <v>13.65</v>
      </c>
      <c r="CU1283">
        <v>5.5299999999999994</v>
      </c>
      <c r="DL1283" s="3">
        <v>20.49</v>
      </c>
      <c r="DM1283">
        <v>7.4150000000000009</v>
      </c>
    </row>
    <row r="1284" spans="43:117" x14ac:dyDescent="0.25">
      <c r="AQ1284" s="3"/>
      <c r="BT1284" s="3">
        <v>46.75</v>
      </c>
      <c r="BU1284">
        <v>0.52200000000000002</v>
      </c>
      <c r="BY1284" s="3">
        <v>20.53</v>
      </c>
      <c r="BZ1284">
        <v>2.6909999999999998</v>
      </c>
      <c r="CB1284" s="9">
        <v>29.44</v>
      </c>
      <c r="CC1284">
        <v>0.9</v>
      </c>
      <c r="CQ1284" s="3">
        <v>13.67</v>
      </c>
      <c r="CR1284">
        <v>9.0890000000000004</v>
      </c>
      <c r="CT1284" s="3">
        <v>13.67</v>
      </c>
      <c r="CU1284">
        <v>9.0890000000000004</v>
      </c>
      <c r="DL1284" s="3">
        <v>20.5</v>
      </c>
      <c r="DM1284">
        <v>1.5029999999999999</v>
      </c>
    </row>
    <row r="1285" spans="43:117" x14ac:dyDescent="0.25">
      <c r="AQ1285" s="3"/>
      <c r="BT1285" s="3">
        <v>46.76</v>
      </c>
      <c r="BU1285">
        <v>2.016</v>
      </c>
      <c r="BY1285" s="3">
        <v>20.54</v>
      </c>
      <c r="BZ1285">
        <v>2.96999999999999</v>
      </c>
      <c r="CB1285" s="9">
        <v>29.45</v>
      </c>
      <c r="CC1285">
        <v>6.8390000000000004</v>
      </c>
      <c r="CQ1285" s="3">
        <v>13.68</v>
      </c>
      <c r="CR1285">
        <v>12.430000000000001</v>
      </c>
      <c r="CT1285" s="3">
        <v>13.68</v>
      </c>
      <c r="CU1285">
        <v>12.430000000000001</v>
      </c>
      <c r="DL1285" s="3">
        <v>20.51</v>
      </c>
      <c r="DM1285">
        <v>3.6629999999999998</v>
      </c>
    </row>
    <row r="1286" spans="43:117" x14ac:dyDescent="0.25">
      <c r="AQ1286" s="3"/>
      <c r="BT1286" s="3">
        <v>46.78</v>
      </c>
      <c r="BU1286">
        <v>5.93</v>
      </c>
      <c r="BY1286" s="3">
        <v>20.55</v>
      </c>
      <c r="BZ1286">
        <v>4.82</v>
      </c>
      <c r="CB1286" s="9">
        <v>29.46</v>
      </c>
      <c r="CC1286">
        <v>1.98</v>
      </c>
      <c r="CQ1286" s="3">
        <v>13.69</v>
      </c>
      <c r="CR1286">
        <v>10.27</v>
      </c>
      <c r="CT1286" s="3">
        <v>13.69</v>
      </c>
      <c r="CU1286">
        <v>10.27</v>
      </c>
      <c r="DL1286" s="3">
        <v>20.52</v>
      </c>
      <c r="DM1286">
        <v>2.2320000000000002</v>
      </c>
    </row>
    <row r="1287" spans="43:117" x14ac:dyDescent="0.25">
      <c r="AQ1287" s="3"/>
      <c r="BT1287" s="3">
        <v>46.79</v>
      </c>
      <c r="BU1287">
        <v>4.6539999999999999</v>
      </c>
      <c r="BY1287" s="3">
        <v>20.56</v>
      </c>
      <c r="BZ1287">
        <v>1.72</v>
      </c>
      <c r="CB1287" s="9">
        <v>29.47</v>
      </c>
      <c r="CC1287">
        <v>5.944</v>
      </c>
      <c r="CQ1287" s="3">
        <v>13.7</v>
      </c>
      <c r="CR1287">
        <v>18.628999999999991</v>
      </c>
      <c r="CT1287" s="3">
        <v>13.7</v>
      </c>
      <c r="CU1287">
        <v>18.628999999999991</v>
      </c>
      <c r="DL1287" s="3">
        <v>20.53</v>
      </c>
      <c r="DM1287">
        <v>2.6909999999999998</v>
      </c>
    </row>
    <row r="1288" spans="43:117" x14ac:dyDescent="0.25">
      <c r="AQ1288" s="3"/>
      <c r="BT1288" s="3">
        <v>46.8</v>
      </c>
      <c r="BU1288">
        <v>2.34</v>
      </c>
      <c r="BY1288" s="3">
        <v>20.57</v>
      </c>
      <c r="BZ1288">
        <v>3.9509999999999899</v>
      </c>
      <c r="CB1288" s="9">
        <v>29.48</v>
      </c>
      <c r="CC1288">
        <v>3.82</v>
      </c>
      <c r="CQ1288" s="3">
        <v>13.71</v>
      </c>
      <c r="CR1288">
        <v>8.9700000000000006</v>
      </c>
      <c r="CT1288" s="3">
        <v>13.71</v>
      </c>
      <c r="CU1288">
        <v>8.9700000000000006</v>
      </c>
      <c r="DL1288" s="3">
        <v>20.54</v>
      </c>
      <c r="DM1288">
        <v>2.96999999999999</v>
      </c>
    </row>
    <row r="1289" spans="43:117" x14ac:dyDescent="0.25">
      <c r="AQ1289" s="3"/>
      <c r="BT1289" s="3">
        <v>46.81</v>
      </c>
      <c r="BU1289">
        <v>2.5099999999999998</v>
      </c>
      <c r="BY1289" s="3">
        <v>20.58</v>
      </c>
      <c r="BZ1289">
        <v>1.77</v>
      </c>
      <c r="CB1289" s="9">
        <v>29.49</v>
      </c>
      <c r="CC1289">
        <v>2.5379999999999998</v>
      </c>
      <c r="CQ1289" s="3">
        <v>13.72</v>
      </c>
      <c r="CR1289">
        <v>12.66</v>
      </c>
      <c r="CT1289" s="3">
        <v>13.72</v>
      </c>
      <c r="CU1289">
        <v>12.66</v>
      </c>
      <c r="DL1289" s="3">
        <v>20.55</v>
      </c>
      <c r="DM1289">
        <v>4.82</v>
      </c>
    </row>
    <row r="1290" spans="43:117" x14ac:dyDescent="0.25">
      <c r="AQ1290" s="3"/>
      <c r="BT1290" s="3">
        <v>46.82</v>
      </c>
      <c r="BU1290">
        <v>8</v>
      </c>
      <c r="BY1290" s="3">
        <v>20.59</v>
      </c>
      <c r="BZ1290">
        <v>8.0190000000000001</v>
      </c>
      <c r="CB1290" s="9">
        <v>29.51</v>
      </c>
      <c r="CC1290">
        <v>4.359</v>
      </c>
      <c r="CQ1290" s="3">
        <v>13.73</v>
      </c>
      <c r="CR1290">
        <v>1.96</v>
      </c>
      <c r="CT1290" s="3">
        <v>13.73</v>
      </c>
      <c r="CU1290">
        <v>1.96</v>
      </c>
      <c r="DL1290" s="3">
        <v>20.56</v>
      </c>
      <c r="DM1290">
        <v>1.72</v>
      </c>
    </row>
    <row r="1291" spans="43:117" x14ac:dyDescent="0.25">
      <c r="AQ1291" s="3"/>
      <c r="BT1291" s="3">
        <v>46.83</v>
      </c>
      <c r="BU1291">
        <v>7.4329999999999998</v>
      </c>
      <c r="BY1291" s="3">
        <v>20.6</v>
      </c>
      <c r="BZ1291">
        <v>7.2539999999999996</v>
      </c>
      <c r="CB1291" s="9">
        <v>29.53</v>
      </c>
      <c r="CC1291">
        <v>3.6690000000000005</v>
      </c>
      <c r="CQ1291" s="3">
        <v>13.74</v>
      </c>
      <c r="CR1291">
        <v>1.07</v>
      </c>
      <c r="CT1291" s="3">
        <v>13.74</v>
      </c>
      <c r="CU1291">
        <v>1.07</v>
      </c>
      <c r="DL1291" s="3">
        <v>20.57</v>
      </c>
      <c r="DM1291">
        <v>3.9509999999999899</v>
      </c>
    </row>
    <row r="1292" spans="43:117" x14ac:dyDescent="0.25">
      <c r="AQ1292" s="3"/>
      <c r="BT1292" s="3">
        <v>46.84</v>
      </c>
      <c r="BU1292">
        <v>2.44</v>
      </c>
      <c r="BY1292" s="3">
        <v>20.61</v>
      </c>
      <c r="BZ1292">
        <v>3.2849999999999997</v>
      </c>
      <c r="CB1292" s="9">
        <v>29.54</v>
      </c>
      <c r="CC1292">
        <v>5.3550000000000004</v>
      </c>
      <c r="CQ1292" s="3">
        <v>13.75</v>
      </c>
      <c r="CR1292">
        <v>10.11</v>
      </c>
      <c r="CT1292" s="3">
        <v>13.75</v>
      </c>
      <c r="CU1292">
        <v>10.11</v>
      </c>
      <c r="DL1292" s="3">
        <v>20.58</v>
      </c>
      <c r="DM1292">
        <v>1.77</v>
      </c>
    </row>
    <row r="1293" spans="43:117" x14ac:dyDescent="0.25">
      <c r="AQ1293" s="3"/>
      <c r="BT1293" s="3">
        <v>46.85</v>
      </c>
      <c r="BU1293">
        <v>1.341</v>
      </c>
      <c r="BY1293" s="3">
        <v>20.62</v>
      </c>
      <c r="BZ1293">
        <v>6.1139999999999901</v>
      </c>
      <c r="CB1293" s="9">
        <v>29.57</v>
      </c>
      <c r="CC1293">
        <v>1.8720000000000001</v>
      </c>
      <c r="CQ1293" s="3">
        <v>13.76</v>
      </c>
      <c r="CR1293">
        <v>5.92</v>
      </c>
      <c r="CT1293" s="3">
        <v>13.76</v>
      </c>
      <c r="CU1293">
        <v>5.92</v>
      </c>
      <c r="DL1293" s="3">
        <v>20.59</v>
      </c>
      <c r="DM1293">
        <v>8.0190000000000001</v>
      </c>
    </row>
    <row r="1294" spans="43:117" x14ac:dyDescent="0.25">
      <c r="AQ1294" s="3"/>
      <c r="BT1294" s="3">
        <v>46.86</v>
      </c>
      <c r="BU1294">
        <v>4.8740000000000006</v>
      </c>
      <c r="BY1294" s="3">
        <v>20.66</v>
      </c>
      <c r="BZ1294">
        <v>5.1110000000000007</v>
      </c>
      <c r="CB1294" s="9">
        <v>29.58</v>
      </c>
      <c r="CC1294">
        <v>5.8460000000000001</v>
      </c>
      <c r="CQ1294" s="3">
        <v>13.77</v>
      </c>
      <c r="CR1294">
        <v>16.279999999999998</v>
      </c>
      <c r="CT1294" s="3">
        <v>13.77</v>
      </c>
      <c r="CU1294">
        <v>16.279999999999998</v>
      </c>
      <c r="DL1294" s="3">
        <v>20.6</v>
      </c>
      <c r="DM1294">
        <v>7.2539999999999996</v>
      </c>
    </row>
    <row r="1295" spans="43:117" x14ac:dyDescent="0.25">
      <c r="AQ1295" s="3"/>
      <c r="BT1295" s="3">
        <v>46.87</v>
      </c>
      <c r="BU1295">
        <v>2.76</v>
      </c>
      <c r="BY1295" s="3">
        <v>20.67</v>
      </c>
      <c r="BZ1295">
        <v>2.2949999999999999</v>
      </c>
      <c r="CB1295" s="9">
        <v>29.59</v>
      </c>
      <c r="CC1295">
        <v>3.069</v>
      </c>
      <c r="CQ1295" s="3">
        <v>13.78</v>
      </c>
      <c r="CR1295">
        <v>8.2190000000000012</v>
      </c>
      <c r="CT1295" s="3">
        <v>13.78</v>
      </c>
      <c r="CU1295">
        <v>8.2190000000000012</v>
      </c>
      <c r="DL1295" s="3">
        <v>20.61</v>
      </c>
      <c r="DM1295">
        <v>3.2849999999999997</v>
      </c>
    </row>
    <row r="1296" spans="43:117" x14ac:dyDescent="0.25">
      <c r="AQ1296" s="3"/>
      <c r="BT1296" s="3">
        <v>46.88</v>
      </c>
      <c r="BU1296">
        <v>5.6969999999999903</v>
      </c>
      <c r="BY1296" s="3">
        <v>20.68</v>
      </c>
      <c r="BZ1296">
        <v>1.5</v>
      </c>
      <c r="CB1296" s="9">
        <v>29.61</v>
      </c>
      <c r="CC1296">
        <v>1.7189999999999999</v>
      </c>
      <c r="CQ1296" s="3">
        <v>13.79</v>
      </c>
      <c r="CR1296">
        <v>6.87</v>
      </c>
      <c r="CT1296" s="3">
        <v>13.79</v>
      </c>
      <c r="CU1296">
        <v>6.87</v>
      </c>
      <c r="DL1296" s="3">
        <v>20.62</v>
      </c>
      <c r="DM1296">
        <v>6.1139999999999901</v>
      </c>
    </row>
    <row r="1297" spans="43:117" x14ac:dyDescent="0.25">
      <c r="AQ1297" s="3"/>
      <c r="BT1297" s="3">
        <v>46.89</v>
      </c>
      <c r="BU1297">
        <v>1.944</v>
      </c>
      <c r="BY1297" s="3">
        <v>20.69</v>
      </c>
      <c r="BZ1297">
        <v>4.3220000000000001</v>
      </c>
      <c r="CB1297" s="9">
        <v>29.63</v>
      </c>
      <c r="CC1297">
        <v>4.1440000000000001</v>
      </c>
      <c r="CQ1297" s="3">
        <v>13.8</v>
      </c>
      <c r="CR1297">
        <v>11.350000000000001</v>
      </c>
      <c r="CT1297" s="3">
        <v>13.8</v>
      </c>
      <c r="CU1297">
        <v>11.350000000000001</v>
      </c>
      <c r="DL1297" s="3">
        <v>20.66</v>
      </c>
      <c r="DM1297">
        <v>5.1110000000000007</v>
      </c>
    </row>
    <row r="1298" spans="43:117" x14ac:dyDescent="0.25">
      <c r="AQ1298" s="3"/>
      <c r="BT1298" s="3">
        <v>46.9</v>
      </c>
      <c r="BU1298">
        <v>3.1259999999999999</v>
      </c>
      <c r="BY1298" s="3">
        <v>20.7</v>
      </c>
      <c r="BZ1298">
        <v>6.2460000000000004</v>
      </c>
      <c r="CB1298" s="9">
        <v>29.64</v>
      </c>
      <c r="CC1298">
        <v>1.1160000000000001</v>
      </c>
      <c r="CQ1298" s="3">
        <v>13.81</v>
      </c>
      <c r="CR1298">
        <v>8.963000000000001</v>
      </c>
      <c r="CT1298" s="3">
        <v>13.81</v>
      </c>
      <c r="CU1298">
        <v>8.963000000000001</v>
      </c>
      <c r="DL1298" s="3">
        <v>20.67</v>
      </c>
      <c r="DM1298">
        <v>2.2949999999999999</v>
      </c>
    </row>
    <row r="1299" spans="43:117" x14ac:dyDescent="0.25">
      <c r="AQ1299" s="3"/>
      <c r="BT1299" s="3">
        <v>46.92</v>
      </c>
      <c r="BU1299">
        <v>2.21</v>
      </c>
      <c r="BY1299" s="3">
        <v>20.71</v>
      </c>
      <c r="BZ1299">
        <v>1.179</v>
      </c>
      <c r="CB1299" s="9">
        <v>29.65</v>
      </c>
      <c r="CC1299">
        <v>3.762</v>
      </c>
      <c r="CQ1299" s="3">
        <v>13.82</v>
      </c>
      <c r="CR1299">
        <v>6.67</v>
      </c>
      <c r="CT1299" s="3">
        <v>13.82</v>
      </c>
      <c r="CU1299">
        <v>6.67</v>
      </c>
      <c r="DL1299" s="3">
        <v>20.68</v>
      </c>
      <c r="DM1299">
        <v>1.5</v>
      </c>
    </row>
    <row r="1300" spans="43:117" x14ac:dyDescent="0.25">
      <c r="AQ1300" s="3"/>
      <c r="BT1300" s="3">
        <v>46.94</v>
      </c>
      <c r="BU1300">
        <v>2.4750000000000001</v>
      </c>
      <c r="BY1300" s="3">
        <v>20.74</v>
      </c>
      <c r="BZ1300">
        <v>3.8650000000000002</v>
      </c>
      <c r="CB1300" s="9">
        <v>29.66</v>
      </c>
      <c r="CC1300">
        <v>4.7699999999999996</v>
      </c>
      <c r="CQ1300" s="3">
        <v>13.83</v>
      </c>
      <c r="CR1300">
        <v>3.8100000000000005</v>
      </c>
      <c r="CT1300" s="3">
        <v>13.83</v>
      </c>
      <c r="CU1300">
        <v>3.8100000000000005</v>
      </c>
      <c r="DL1300" s="3">
        <v>20.69</v>
      </c>
      <c r="DM1300">
        <v>4.3220000000000001</v>
      </c>
    </row>
    <row r="1301" spans="43:117" x14ac:dyDescent="0.25">
      <c r="AQ1301" s="3"/>
      <c r="BT1301" s="3">
        <v>46.95</v>
      </c>
      <c r="BU1301">
        <v>3.7189999999999999</v>
      </c>
      <c r="BY1301" s="3">
        <v>20.75</v>
      </c>
      <c r="BZ1301">
        <v>2.74</v>
      </c>
      <c r="CB1301" s="9">
        <v>29.67</v>
      </c>
      <c r="CC1301">
        <v>4.6370000000000005</v>
      </c>
      <c r="CQ1301" s="3">
        <v>13.84</v>
      </c>
      <c r="CR1301">
        <v>5.3100000000000005</v>
      </c>
      <c r="CT1301" s="3">
        <v>13.84</v>
      </c>
      <c r="CU1301">
        <v>5.3100000000000005</v>
      </c>
      <c r="DL1301" s="3">
        <v>20.7</v>
      </c>
      <c r="DM1301">
        <v>6.2460000000000004</v>
      </c>
    </row>
    <row r="1302" spans="43:117" x14ac:dyDescent="0.25">
      <c r="AQ1302" s="3"/>
      <c r="BT1302" s="3">
        <v>46.96</v>
      </c>
      <c r="BU1302">
        <v>3.375</v>
      </c>
      <c r="BY1302" s="3">
        <v>20.77</v>
      </c>
      <c r="BZ1302">
        <v>2.1</v>
      </c>
      <c r="CB1302" s="9">
        <v>29.68</v>
      </c>
      <c r="CC1302">
        <v>0.93</v>
      </c>
      <c r="CQ1302" s="3">
        <v>13.85</v>
      </c>
      <c r="CR1302">
        <v>6.99</v>
      </c>
      <c r="CT1302" s="3">
        <v>13.85</v>
      </c>
      <c r="CU1302">
        <v>6.99</v>
      </c>
      <c r="DL1302" s="3">
        <v>20.71</v>
      </c>
      <c r="DM1302">
        <v>1.179</v>
      </c>
    </row>
    <row r="1303" spans="43:117" x14ac:dyDescent="0.25">
      <c r="AQ1303" s="3"/>
      <c r="BT1303" s="3">
        <v>46.98</v>
      </c>
      <c r="BU1303">
        <v>2.5379999999999998</v>
      </c>
      <c r="BY1303" s="3">
        <v>20.78</v>
      </c>
      <c r="BZ1303">
        <v>4.3380000000000001</v>
      </c>
      <c r="CB1303" s="9">
        <v>29.69</v>
      </c>
      <c r="CC1303">
        <v>2.5739999999999998</v>
      </c>
      <c r="CQ1303" s="3">
        <v>13.86</v>
      </c>
      <c r="CR1303">
        <v>2.8899999999999997</v>
      </c>
      <c r="CT1303" s="3">
        <v>13.86</v>
      </c>
      <c r="CU1303">
        <v>2.8899999999999997</v>
      </c>
      <c r="DL1303" s="3">
        <v>20.74</v>
      </c>
      <c r="DM1303">
        <v>3.8650000000000002</v>
      </c>
    </row>
    <row r="1304" spans="43:117" x14ac:dyDescent="0.25">
      <c r="AQ1304" s="3"/>
      <c r="BT1304" s="3">
        <v>46.99</v>
      </c>
      <c r="BU1304">
        <v>1.18</v>
      </c>
      <c r="BY1304" s="3">
        <v>20.79</v>
      </c>
      <c r="BZ1304">
        <v>2.31299999999999</v>
      </c>
      <c r="CB1304" s="9">
        <v>29.71</v>
      </c>
      <c r="CC1304">
        <v>8.245000000000001</v>
      </c>
      <c r="CQ1304" s="3">
        <v>13.87</v>
      </c>
      <c r="CR1304">
        <v>7.53</v>
      </c>
      <c r="CT1304" s="3">
        <v>13.87</v>
      </c>
      <c r="CU1304">
        <v>7.53</v>
      </c>
      <c r="DL1304" s="3">
        <v>20.75</v>
      </c>
      <c r="DM1304">
        <v>2.74</v>
      </c>
    </row>
    <row r="1305" spans="43:117" x14ac:dyDescent="0.25">
      <c r="AQ1305" s="3"/>
      <c r="BT1305" s="3">
        <v>47.01</v>
      </c>
      <c r="BU1305">
        <v>5.5350000000000001</v>
      </c>
      <c r="BY1305" s="3">
        <v>20.81</v>
      </c>
      <c r="BZ1305">
        <v>1.63</v>
      </c>
      <c r="CB1305" s="9">
        <v>29.73</v>
      </c>
      <c r="CC1305">
        <v>6.3</v>
      </c>
      <c r="CQ1305" s="3">
        <v>13.88</v>
      </c>
      <c r="CR1305">
        <v>15.876000000000001</v>
      </c>
      <c r="CT1305" s="3">
        <v>13.88</v>
      </c>
      <c r="CU1305">
        <v>15.876000000000001</v>
      </c>
      <c r="DL1305" s="3">
        <v>20.77</v>
      </c>
      <c r="DM1305">
        <v>2.1</v>
      </c>
    </row>
    <row r="1306" spans="43:117" x14ac:dyDescent="0.25">
      <c r="AQ1306" s="3"/>
      <c r="BT1306" s="3">
        <v>47.02</v>
      </c>
      <c r="BU1306">
        <v>5.1690000000000005</v>
      </c>
      <c r="BY1306" s="3">
        <v>20.82</v>
      </c>
      <c r="BZ1306">
        <v>1.0529999999999999</v>
      </c>
      <c r="CB1306" s="9">
        <v>29.75</v>
      </c>
      <c r="CC1306">
        <v>2.242</v>
      </c>
      <c r="CQ1306" s="3">
        <v>13.89</v>
      </c>
      <c r="CR1306">
        <v>6.21</v>
      </c>
      <c r="CT1306" s="3">
        <v>13.89</v>
      </c>
      <c r="CU1306">
        <v>6.21</v>
      </c>
      <c r="DL1306" s="3">
        <v>20.78</v>
      </c>
      <c r="DM1306">
        <v>4.3380000000000001</v>
      </c>
    </row>
    <row r="1307" spans="43:117" x14ac:dyDescent="0.25">
      <c r="AQ1307" s="3"/>
      <c r="BT1307" s="3">
        <v>47.03</v>
      </c>
      <c r="BU1307">
        <v>5.7389999999999999</v>
      </c>
      <c r="BY1307" s="3">
        <v>20.83</v>
      </c>
      <c r="BZ1307">
        <v>3.38</v>
      </c>
      <c r="CB1307" s="9">
        <v>29.76</v>
      </c>
      <c r="CC1307">
        <v>1.25</v>
      </c>
      <c r="CQ1307" s="3">
        <v>13.9</v>
      </c>
      <c r="CR1307">
        <v>8.7159999999999993</v>
      </c>
      <c r="CT1307" s="3">
        <v>13.9</v>
      </c>
      <c r="CU1307">
        <v>8.7159999999999993</v>
      </c>
      <c r="DL1307" s="3">
        <v>20.79</v>
      </c>
      <c r="DM1307">
        <v>2.31299999999999</v>
      </c>
    </row>
    <row r="1308" spans="43:117" x14ac:dyDescent="0.25">
      <c r="AQ1308" s="3"/>
      <c r="BT1308" s="3">
        <v>47.04</v>
      </c>
      <c r="BU1308">
        <v>4.0590000000000002</v>
      </c>
      <c r="BY1308" s="3">
        <v>20.84</v>
      </c>
      <c r="BZ1308">
        <v>0.86</v>
      </c>
      <c r="CB1308" s="9">
        <v>29.77</v>
      </c>
      <c r="CC1308">
        <v>2.8559999999999999</v>
      </c>
      <c r="CQ1308" s="3">
        <v>13.91</v>
      </c>
      <c r="CR1308">
        <v>9.5399999999999991</v>
      </c>
      <c r="CT1308" s="3">
        <v>13.91</v>
      </c>
      <c r="CU1308">
        <v>9.5399999999999991</v>
      </c>
      <c r="DL1308" s="3">
        <v>20.81</v>
      </c>
      <c r="DM1308">
        <v>1.63</v>
      </c>
    </row>
    <row r="1309" spans="43:117" x14ac:dyDescent="0.25">
      <c r="AQ1309" s="3"/>
      <c r="BT1309" s="3">
        <v>47.05</v>
      </c>
      <c r="BU1309">
        <v>7.0209999999999999</v>
      </c>
      <c r="BY1309" s="3">
        <v>20.89</v>
      </c>
      <c r="BZ1309">
        <v>3.8970000000000002</v>
      </c>
      <c r="CB1309" s="9">
        <v>29.78</v>
      </c>
      <c r="CC1309">
        <v>5.8049999999999997</v>
      </c>
      <c r="CQ1309" s="3">
        <v>13.92</v>
      </c>
      <c r="CR1309">
        <v>8.0839999999999996</v>
      </c>
      <c r="CT1309" s="3">
        <v>13.92</v>
      </c>
      <c r="CU1309">
        <v>8.0839999999999996</v>
      </c>
      <c r="DL1309" s="3">
        <v>20.82</v>
      </c>
      <c r="DM1309">
        <v>1.0529999999999999</v>
      </c>
    </row>
    <row r="1310" spans="43:117" x14ac:dyDescent="0.25">
      <c r="AQ1310" s="3"/>
      <c r="BT1310" s="3">
        <v>47.06</v>
      </c>
      <c r="BU1310">
        <v>6.798</v>
      </c>
      <c r="BY1310" s="3">
        <v>20.91</v>
      </c>
      <c r="BZ1310">
        <v>2.4900000000000002</v>
      </c>
      <c r="CB1310" s="9">
        <v>29.8</v>
      </c>
      <c r="CC1310">
        <v>5.8599999999999994</v>
      </c>
      <c r="CQ1310" s="3">
        <v>13.93</v>
      </c>
      <c r="CR1310">
        <v>3.9</v>
      </c>
      <c r="CT1310" s="3">
        <v>13.93</v>
      </c>
      <c r="CU1310">
        <v>3.9</v>
      </c>
      <c r="DL1310" s="3">
        <v>20.83</v>
      </c>
      <c r="DM1310">
        <v>3.38</v>
      </c>
    </row>
    <row r="1311" spans="43:117" x14ac:dyDescent="0.25">
      <c r="AQ1311" s="3"/>
      <c r="BT1311" s="3">
        <v>47.07</v>
      </c>
      <c r="BU1311">
        <v>14.317</v>
      </c>
      <c r="BY1311" s="3">
        <v>20.94</v>
      </c>
      <c r="BZ1311">
        <v>4.7750000000000004</v>
      </c>
      <c r="CB1311" s="9">
        <v>29.82</v>
      </c>
      <c r="CC1311">
        <v>0.77</v>
      </c>
      <c r="CQ1311" s="3">
        <v>13.94</v>
      </c>
      <c r="CR1311">
        <v>0.80100000000000005</v>
      </c>
      <c r="CT1311" s="3">
        <v>13.94</v>
      </c>
      <c r="CU1311">
        <v>0.80100000000000005</v>
      </c>
      <c r="DL1311" s="3">
        <v>20.84</v>
      </c>
      <c r="DM1311">
        <v>0.86</v>
      </c>
    </row>
    <row r="1312" spans="43:117" x14ac:dyDescent="0.25">
      <c r="AQ1312" s="3"/>
      <c r="BT1312" s="3">
        <v>47.08</v>
      </c>
      <c r="BU1312">
        <v>6.8810000000000002</v>
      </c>
      <c r="BY1312" s="3">
        <v>20.96</v>
      </c>
      <c r="BZ1312">
        <v>4.8</v>
      </c>
      <c r="CB1312" s="9">
        <v>29.84</v>
      </c>
      <c r="CC1312">
        <v>4.8840000000000003</v>
      </c>
      <c r="CQ1312" s="3">
        <v>13.95</v>
      </c>
      <c r="CR1312">
        <v>6.9499999999999993</v>
      </c>
      <c r="CT1312" s="3">
        <v>13.95</v>
      </c>
      <c r="CU1312">
        <v>6.9499999999999993</v>
      </c>
      <c r="DL1312" s="3">
        <v>20.89</v>
      </c>
      <c r="DM1312">
        <v>3.8970000000000002</v>
      </c>
    </row>
    <row r="1313" spans="43:117" x14ac:dyDescent="0.25">
      <c r="AQ1313" s="3"/>
      <c r="BT1313" s="3">
        <v>47.09</v>
      </c>
      <c r="BU1313">
        <v>4.6099999999999994</v>
      </c>
      <c r="BY1313" s="3">
        <v>20.97</v>
      </c>
      <c r="BZ1313">
        <v>5.093</v>
      </c>
      <c r="CB1313" s="9">
        <v>29.86</v>
      </c>
      <c r="CC1313">
        <v>2.0790000000000002</v>
      </c>
      <c r="CQ1313" s="3">
        <v>13.96</v>
      </c>
      <c r="CR1313">
        <v>12.35</v>
      </c>
      <c r="CT1313" s="3">
        <v>13.96</v>
      </c>
      <c r="CU1313">
        <v>12.35</v>
      </c>
      <c r="DL1313" s="3">
        <v>20.91</v>
      </c>
      <c r="DM1313">
        <v>2.4900000000000002</v>
      </c>
    </row>
    <row r="1314" spans="43:117" x14ac:dyDescent="0.25">
      <c r="AQ1314" s="3"/>
      <c r="BT1314" s="3">
        <v>47.1</v>
      </c>
      <c r="BU1314">
        <v>4.2030000000000003</v>
      </c>
      <c r="BY1314" s="3">
        <v>21</v>
      </c>
      <c r="BZ1314">
        <v>2.5649999999999999</v>
      </c>
      <c r="CB1314" s="9">
        <v>29.87</v>
      </c>
      <c r="CC1314">
        <v>3.411</v>
      </c>
      <c r="CQ1314" s="3">
        <v>13.97</v>
      </c>
      <c r="CR1314">
        <v>4.47</v>
      </c>
      <c r="CT1314" s="3">
        <v>13.97</v>
      </c>
      <c r="CU1314">
        <v>4.47</v>
      </c>
      <c r="DL1314" s="3">
        <v>20.94</v>
      </c>
      <c r="DM1314">
        <v>4.7750000000000004</v>
      </c>
    </row>
    <row r="1315" spans="43:117" x14ac:dyDescent="0.25">
      <c r="AQ1315" s="3"/>
      <c r="BT1315" s="3">
        <v>47.12</v>
      </c>
      <c r="BU1315">
        <v>7.5830000000000002</v>
      </c>
      <c r="BY1315" s="3">
        <v>21.01</v>
      </c>
      <c r="BZ1315">
        <v>3.42</v>
      </c>
      <c r="CB1315" s="9">
        <v>29.88</v>
      </c>
      <c r="CC1315">
        <v>7.0940000000000003</v>
      </c>
      <c r="CQ1315" s="3">
        <v>13.98</v>
      </c>
      <c r="CR1315">
        <v>17.756000000000004</v>
      </c>
      <c r="CT1315" s="3">
        <v>13.98</v>
      </c>
      <c r="CU1315">
        <v>17.756000000000004</v>
      </c>
      <c r="DL1315" s="3">
        <v>20.96</v>
      </c>
      <c r="DM1315">
        <v>4.8</v>
      </c>
    </row>
    <row r="1316" spans="43:117" x14ac:dyDescent="0.25">
      <c r="AQ1316" s="3"/>
      <c r="BT1316" s="3">
        <v>47.13</v>
      </c>
      <c r="BU1316">
        <v>7.0179999999999998</v>
      </c>
      <c r="BY1316" s="3">
        <v>21.02</v>
      </c>
      <c r="BZ1316">
        <v>2.2400000000000002</v>
      </c>
      <c r="CB1316" s="9">
        <v>29.89</v>
      </c>
      <c r="CC1316">
        <v>0.99</v>
      </c>
      <c r="CQ1316" s="3">
        <v>13.99</v>
      </c>
      <c r="CR1316">
        <v>3.141</v>
      </c>
      <c r="CT1316" s="3">
        <v>13.99</v>
      </c>
      <c r="CU1316">
        <v>3.141</v>
      </c>
      <c r="DL1316" s="3">
        <v>20.97</v>
      </c>
      <c r="DM1316">
        <v>5.093</v>
      </c>
    </row>
    <row r="1317" spans="43:117" x14ac:dyDescent="0.25">
      <c r="AQ1317" s="3"/>
      <c r="BT1317" s="3">
        <v>47.18</v>
      </c>
      <c r="BU1317">
        <v>2.3039999999999998</v>
      </c>
      <c r="BY1317" s="3">
        <v>21.03</v>
      </c>
      <c r="BZ1317">
        <v>7.1240000000000006</v>
      </c>
      <c r="CB1317" s="9">
        <v>29.92</v>
      </c>
      <c r="CC1317">
        <v>1.548</v>
      </c>
      <c r="CQ1317" s="3">
        <v>14</v>
      </c>
      <c r="CR1317">
        <v>7.5400000000000009</v>
      </c>
      <c r="CT1317" s="3">
        <v>14</v>
      </c>
      <c r="CU1317">
        <v>7.5400000000000009</v>
      </c>
      <c r="DL1317" s="3">
        <v>21</v>
      </c>
      <c r="DM1317">
        <v>2.5649999999999999</v>
      </c>
    </row>
    <row r="1318" spans="43:117" x14ac:dyDescent="0.25">
      <c r="AQ1318" s="3"/>
      <c r="BT1318" s="3">
        <v>47.2</v>
      </c>
      <c r="BU1318">
        <v>3.29</v>
      </c>
      <c r="BY1318" s="3">
        <v>21.04</v>
      </c>
      <c r="BZ1318">
        <v>3.4079999999999999</v>
      </c>
      <c r="CB1318" s="9">
        <v>29.93</v>
      </c>
      <c r="CC1318">
        <v>3.258</v>
      </c>
      <c r="CQ1318" s="3">
        <v>14.01</v>
      </c>
      <c r="CR1318">
        <v>7.9</v>
      </c>
      <c r="CT1318" s="3">
        <v>14.01</v>
      </c>
      <c r="CU1318">
        <v>7.9</v>
      </c>
      <c r="DL1318" s="3">
        <v>21.01</v>
      </c>
      <c r="DM1318">
        <v>3.42</v>
      </c>
    </row>
    <row r="1319" spans="43:117" x14ac:dyDescent="0.25">
      <c r="AQ1319" s="3"/>
      <c r="BT1319" s="3">
        <v>47.21</v>
      </c>
      <c r="BU1319">
        <v>2.48</v>
      </c>
      <c r="BY1319" s="3">
        <v>21.06</v>
      </c>
      <c r="BZ1319">
        <v>3.76</v>
      </c>
      <c r="CB1319" s="9">
        <v>29.94</v>
      </c>
      <c r="CC1319">
        <v>1.845</v>
      </c>
      <c r="CQ1319" s="3">
        <v>14.02</v>
      </c>
      <c r="CR1319">
        <v>12.41</v>
      </c>
      <c r="CT1319" s="3">
        <v>14.02</v>
      </c>
      <c r="CU1319">
        <v>12.41</v>
      </c>
      <c r="DL1319" s="3">
        <v>21.02</v>
      </c>
      <c r="DM1319">
        <v>2.2400000000000002</v>
      </c>
    </row>
    <row r="1320" spans="43:117" x14ac:dyDescent="0.25">
      <c r="AQ1320" s="3"/>
      <c r="BT1320" s="3">
        <v>47.22</v>
      </c>
      <c r="BU1320">
        <v>1.1200000000000001</v>
      </c>
      <c r="BY1320" s="3">
        <v>21.07</v>
      </c>
      <c r="BZ1320">
        <v>9.3629999999999907</v>
      </c>
      <c r="CB1320" s="9">
        <v>29.96</v>
      </c>
      <c r="CC1320">
        <v>2.7989999999999999</v>
      </c>
      <c r="CQ1320" s="3">
        <v>14.03</v>
      </c>
      <c r="CR1320">
        <v>3.4820000000000002</v>
      </c>
      <c r="CT1320" s="3">
        <v>14.03</v>
      </c>
      <c r="CU1320">
        <v>3.4820000000000002</v>
      </c>
      <c r="DL1320" s="3">
        <v>21.03</v>
      </c>
      <c r="DM1320">
        <v>7.1240000000000006</v>
      </c>
    </row>
    <row r="1321" spans="43:117" x14ac:dyDescent="0.25">
      <c r="AQ1321" s="3"/>
      <c r="BT1321" s="3">
        <v>47.24</v>
      </c>
      <c r="BU1321">
        <v>0.86399999999999999</v>
      </c>
      <c r="BY1321" s="3">
        <v>21.11</v>
      </c>
      <c r="BZ1321">
        <v>3.48</v>
      </c>
      <c r="CB1321" s="9">
        <v>30.01</v>
      </c>
      <c r="CC1321">
        <v>0.63</v>
      </c>
      <c r="CQ1321" s="3">
        <v>14.04</v>
      </c>
      <c r="CR1321">
        <v>7.58</v>
      </c>
      <c r="CT1321" s="3">
        <v>14.04</v>
      </c>
      <c r="CU1321">
        <v>7.58</v>
      </c>
      <c r="DL1321" s="3">
        <v>21.04</v>
      </c>
      <c r="DM1321">
        <v>3.4079999999999999</v>
      </c>
    </row>
    <row r="1322" spans="43:117" x14ac:dyDescent="0.25">
      <c r="AQ1322" s="3"/>
      <c r="BT1322" s="3">
        <v>47.26</v>
      </c>
      <c r="BU1322">
        <v>1.1100000000000001</v>
      </c>
      <c r="BY1322" s="3">
        <v>21.12</v>
      </c>
      <c r="BZ1322">
        <v>1.962</v>
      </c>
      <c r="CB1322" s="9">
        <v>30.02</v>
      </c>
      <c r="CC1322">
        <v>4.2</v>
      </c>
      <c r="CQ1322" s="3">
        <v>14.05</v>
      </c>
      <c r="CR1322">
        <v>11.046999999999999</v>
      </c>
      <c r="CT1322" s="3">
        <v>14.05</v>
      </c>
      <c r="CU1322">
        <v>11.046999999999999</v>
      </c>
      <c r="DL1322" s="3">
        <v>21.06</v>
      </c>
      <c r="DM1322">
        <v>3.76</v>
      </c>
    </row>
    <row r="1323" spans="43:117" x14ac:dyDescent="0.25">
      <c r="AQ1323" s="3"/>
      <c r="BT1323" s="3">
        <v>47.27</v>
      </c>
      <c r="BU1323">
        <v>2.9880000000000004</v>
      </c>
      <c r="BY1323" s="3">
        <v>21.13</v>
      </c>
      <c r="BZ1323">
        <v>2.5649999999999999</v>
      </c>
      <c r="CB1323" s="9">
        <v>30.03</v>
      </c>
      <c r="CC1323">
        <v>1.6830000000000001</v>
      </c>
      <c r="CQ1323" s="3">
        <v>14.06</v>
      </c>
      <c r="CR1323">
        <v>14.38</v>
      </c>
      <c r="CT1323" s="3">
        <v>14.06</v>
      </c>
      <c r="CU1323">
        <v>14.38</v>
      </c>
      <c r="DL1323" s="3">
        <v>21.07</v>
      </c>
      <c r="DM1323">
        <v>9.3629999999999907</v>
      </c>
    </row>
    <row r="1324" spans="43:117" x14ac:dyDescent="0.25">
      <c r="AQ1324" s="3"/>
      <c r="BT1324" s="3">
        <v>47.28</v>
      </c>
      <c r="BU1324">
        <v>7.4640000000000004</v>
      </c>
      <c r="BY1324" s="3">
        <v>21.14</v>
      </c>
      <c r="BZ1324">
        <v>2.92</v>
      </c>
      <c r="CB1324" s="9">
        <v>30.04</v>
      </c>
      <c r="CC1324">
        <v>3.1319999999999997</v>
      </c>
      <c r="CQ1324" s="3">
        <v>14.07</v>
      </c>
      <c r="CR1324">
        <v>3.94</v>
      </c>
      <c r="CT1324" s="3">
        <v>14.07</v>
      </c>
      <c r="CU1324">
        <v>3.94</v>
      </c>
      <c r="DL1324" s="3">
        <v>21.11</v>
      </c>
      <c r="DM1324">
        <v>3.48</v>
      </c>
    </row>
    <row r="1325" spans="43:117" x14ac:dyDescent="0.25">
      <c r="AQ1325" s="3"/>
      <c r="BT1325" s="3">
        <v>47.31</v>
      </c>
      <c r="BU1325">
        <v>1.54</v>
      </c>
      <c r="BY1325" s="3">
        <v>21.15</v>
      </c>
      <c r="BZ1325">
        <v>3.91</v>
      </c>
      <c r="CB1325" s="9">
        <v>30.06</v>
      </c>
      <c r="CC1325">
        <v>1.3680000000000001</v>
      </c>
      <c r="CQ1325" s="3">
        <v>14.08</v>
      </c>
      <c r="CR1325">
        <v>9.1229999999999905</v>
      </c>
      <c r="CT1325" s="3">
        <v>14.08</v>
      </c>
      <c r="CU1325">
        <v>9.1229999999999905</v>
      </c>
      <c r="DL1325" s="3">
        <v>21.12</v>
      </c>
      <c r="DM1325">
        <v>1.962</v>
      </c>
    </row>
    <row r="1326" spans="43:117" x14ac:dyDescent="0.25">
      <c r="AQ1326" s="3"/>
      <c r="BT1326" s="3">
        <v>47.33</v>
      </c>
      <c r="BU1326">
        <v>0.75</v>
      </c>
      <c r="BY1326" s="3">
        <v>21.16</v>
      </c>
      <c r="BZ1326">
        <v>2.5470000000000002</v>
      </c>
      <c r="CB1326" s="9">
        <v>30.07</v>
      </c>
      <c r="CC1326">
        <v>2.7800000000000002</v>
      </c>
      <c r="CQ1326" s="3">
        <v>14.09</v>
      </c>
      <c r="CR1326">
        <v>3.49</v>
      </c>
      <c r="CT1326" s="3">
        <v>14.09</v>
      </c>
      <c r="CU1326">
        <v>3.49</v>
      </c>
      <c r="DL1326" s="3">
        <v>21.13</v>
      </c>
      <c r="DM1326">
        <v>2.5649999999999999</v>
      </c>
    </row>
    <row r="1327" spans="43:117" x14ac:dyDescent="0.25">
      <c r="AQ1327" s="3"/>
      <c r="BT1327" s="3">
        <v>47.34</v>
      </c>
      <c r="BU1327">
        <v>7.7859999999999996</v>
      </c>
      <c r="BY1327" s="3">
        <v>21.17</v>
      </c>
      <c r="BZ1327">
        <v>2.8980000000000001</v>
      </c>
      <c r="CB1327" s="9">
        <v>30.08</v>
      </c>
      <c r="CC1327">
        <v>2.5299999999999998</v>
      </c>
      <c r="CQ1327" s="3">
        <v>14.1</v>
      </c>
      <c r="CR1327">
        <v>8.73</v>
      </c>
      <c r="CT1327" s="3">
        <v>14.1</v>
      </c>
      <c r="CU1327">
        <v>8.73</v>
      </c>
      <c r="DL1327" s="3">
        <v>21.14</v>
      </c>
      <c r="DM1327">
        <v>2.92</v>
      </c>
    </row>
    <row r="1328" spans="43:117" x14ac:dyDescent="0.25">
      <c r="AQ1328" s="3"/>
      <c r="BT1328" s="3">
        <v>47.35</v>
      </c>
      <c r="BU1328">
        <v>0.95399999999999996</v>
      </c>
      <c r="BY1328" s="3">
        <v>21.18</v>
      </c>
      <c r="BZ1328">
        <v>1.899</v>
      </c>
      <c r="CB1328" s="9">
        <v>30.09</v>
      </c>
      <c r="CC1328">
        <v>3.3839999999999999</v>
      </c>
      <c r="CQ1328" s="3">
        <v>14.11</v>
      </c>
      <c r="CR1328">
        <v>19.978000000000002</v>
      </c>
      <c r="CT1328" s="3">
        <v>14.11</v>
      </c>
      <c r="CU1328">
        <v>19.978000000000002</v>
      </c>
      <c r="DL1328" s="3">
        <v>21.15</v>
      </c>
      <c r="DM1328">
        <v>3.91</v>
      </c>
    </row>
    <row r="1329" spans="43:117" x14ac:dyDescent="0.25">
      <c r="AQ1329" s="3"/>
      <c r="BT1329" s="3">
        <v>47.38</v>
      </c>
      <c r="BU1329">
        <v>2.0249999999999999</v>
      </c>
      <c r="BY1329" s="3">
        <v>21.19</v>
      </c>
      <c r="BZ1329">
        <v>3.456</v>
      </c>
      <c r="CB1329" s="9">
        <v>30.12</v>
      </c>
      <c r="CC1329">
        <v>1.1970000000000001</v>
      </c>
      <c r="CQ1329" s="3">
        <v>14.12</v>
      </c>
      <c r="CR1329">
        <v>6.5289999999999999</v>
      </c>
      <c r="CT1329" s="3">
        <v>14.12</v>
      </c>
      <c r="CU1329">
        <v>6.5289999999999999</v>
      </c>
      <c r="DL1329" s="3">
        <v>21.16</v>
      </c>
      <c r="DM1329">
        <v>2.5470000000000002</v>
      </c>
    </row>
    <row r="1330" spans="43:117" x14ac:dyDescent="0.25">
      <c r="AQ1330" s="3"/>
      <c r="BT1330" s="3">
        <v>47.39</v>
      </c>
      <c r="BU1330">
        <v>11.400999999999989</v>
      </c>
      <c r="BY1330" s="3">
        <v>21.2</v>
      </c>
      <c r="BZ1330">
        <v>7.8100000000000005</v>
      </c>
      <c r="CB1330" s="9">
        <v>30.13</v>
      </c>
      <c r="CC1330">
        <v>2.31299999999999</v>
      </c>
      <c r="CQ1330" s="3">
        <v>14.13</v>
      </c>
      <c r="CR1330">
        <v>8.0679999999999996</v>
      </c>
      <c r="CT1330" s="3">
        <v>14.13</v>
      </c>
      <c r="CU1330">
        <v>8.0679999999999996</v>
      </c>
      <c r="DL1330" s="3">
        <v>21.17</v>
      </c>
      <c r="DM1330">
        <v>2.8980000000000001</v>
      </c>
    </row>
    <row r="1331" spans="43:117" x14ac:dyDescent="0.25">
      <c r="AQ1331" s="3"/>
      <c r="BT1331" s="3">
        <v>47.41</v>
      </c>
      <c r="BU1331">
        <v>2.61</v>
      </c>
      <c r="BY1331" s="3">
        <v>21.21</v>
      </c>
      <c r="BZ1331">
        <v>7.5390000000000015</v>
      </c>
      <c r="CB1331" s="9">
        <v>30.16</v>
      </c>
      <c r="CC1331">
        <v>3.8969999999999998</v>
      </c>
      <c r="CQ1331" s="3">
        <v>14.15</v>
      </c>
      <c r="CR1331">
        <v>8.8500000000000014</v>
      </c>
      <c r="CT1331" s="3">
        <v>14.15</v>
      </c>
      <c r="CU1331">
        <v>8.8500000000000014</v>
      </c>
      <c r="DL1331" s="3">
        <v>21.18</v>
      </c>
      <c r="DM1331">
        <v>1.899</v>
      </c>
    </row>
    <row r="1332" spans="43:117" x14ac:dyDescent="0.25">
      <c r="AQ1332" s="3"/>
      <c r="BT1332" s="3">
        <v>47.44</v>
      </c>
      <c r="BU1332">
        <v>2.42</v>
      </c>
      <c r="BY1332" s="3">
        <v>21.22</v>
      </c>
      <c r="BZ1332">
        <v>5.0199999999999996</v>
      </c>
      <c r="CB1332" s="9">
        <v>30.18</v>
      </c>
      <c r="CC1332">
        <v>2.988</v>
      </c>
      <c r="CQ1332" s="3">
        <v>14.16</v>
      </c>
      <c r="CR1332">
        <v>10.145</v>
      </c>
      <c r="CT1332" s="3">
        <v>14.16</v>
      </c>
      <c r="CU1332">
        <v>10.145</v>
      </c>
      <c r="DL1332" s="3">
        <v>21.19</v>
      </c>
      <c r="DM1332">
        <v>3.456</v>
      </c>
    </row>
    <row r="1333" spans="43:117" x14ac:dyDescent="0.25">
      <c r="AQ1333" s="3"/>
      <c r="BT1333" s="3">
        <v>47.45</v>
      </c>
      <c r="BU1333">
        <v>4.7520000000000007</v>
      </c>
      <c r="BY1333" s="3">
        <v>21.23</v>
      </c>
      <c r="BZ1333">
        <v>4.6440000000000001</v>
      </c>
      <c r="CB1333" s="9">
        <v>30.2</v>
      </c>
      <c r="CC1333">
        <v>2.367</v>
      </c>
      <c r="CQ1333" s="3">
        <v>14.17</v>
      </c>
      <c r="CR1333">
        <v>13.19</v>
      </c>
      <c r="CT1333" s="3">
        <v>14.17</v>
      </c>
      <c r="CU1333">
        <v>13.19</v>
      </c>
      <c r="DL1333" s="3">
        <v>21.2</v>
      </c>
      <c r="DM1333">
        <v>7.8100000000000005</v>
      </c>
    </row>
    <row r="1334" spans="43:117" x14ac:dyDescent="0.25">
      <c r="AQ1334" s="3"/>
      <c r="BT1334" s="3">
        <v>47.46</v>
      </c>
      <c r="BU1334">
        <v>1.68</v>
      </c>
      <c r="BY1334" s="3">
        <v>21.25</v>
      </c>
      <c r="BZ1334">
        <v>12.495000000000001</v>
      </c>
      <c r="CB1334" s="9">
        <v>30.21</v>
      </c>
      <c r="CC1334">
        <v>6.7409999999999997</v>
      </c>
      <c r="CQ1334" s="3">
        <v>14.18</v>
      </c>
      <c r="CR1334">
        <v>2.96999999999999</v>
      </c>
      <c r="CT1334" s="3">
        <v>14.18</v>
      </c>
      <c r="CU1334">
        <v>2.96999999999999</v>
      </c>
      <c r="DL1334" s="3">
        <v>21.21</v>
      </c>
      <c r="DM1334">
        <v>7.5390000000000015</v>
      </c>
    </row>
    <row r="1335" spans="43:117" x14ac:dyDescent="0.25">
      <c r="AQ1335" s="3"/>
      <c r="BT1335" s="3">
        <v>47.48</v>
      </c>
      <c r="BU1335">
        <v>2.2610000000000001</v>
      </c>
      <c r="BY1335" s="3">
        <v>21.26</v>
      </c>
      <c r="BZ1335">
        <v>0.504</v>
      </c>
      <c r="CB1335" s="9">
        <v>30.22</v>
      </c>
      <c r="CC1335">
        <v>5.8000000000000007</v>
      </c>
      <c r="CQ1335" s="3">
        <v>14.19</v>
      </c>
      <c r="CR1335">
        <v>7.29</v>
      </c>
      <c r="CT1335" s="3">
        <v>14.19</v>
      </c>
      <c r="CU1335">
        <v>7.29</v>
      </c>
      <c r="DL1335" s="3">
        <v>21.22</v>
      </c>
      <c r="DM1335">
        <v>5.0199999999999996</v>
      </c>
    </row>
    <row r="1336" spans="43:117" x14ac:dyDescent="0.25">
      <c r="AQ1336" s="3"/>
      <c r="BT1336" s="3">
        <v>47.49</v>
      </c>
      <c r="BU1336">
        <v>3.4649999999999999</v>
      </c>
      <c r="BY1336" s="3">
        <v>21.27</v>
      </c>
      <c r="BZ1336">
        <v>5.7030000000000003</v>
      </c>
      <c r="CB1336" s="9">
        <v>30.23</v>
      </c>
      <c r="CC1336">
        <v>5.3599999999999994</v>
      </c>
      <c r="CQ1336" s="3">
        <v>14.2</v>
      </c>
      <c r="CR1336">
        <v>2.95</v>
      </c>
      <c r="CT1336" s="3">
        <v>14.2</v>
      </c>
      <c r="CU1336">
        <v>2.95</v>
      </c>
      <c r="DL1336" s="3">
        <v>21.23</v>
      </c>
      <c r="DM1336">
        <v>4.6440000000000001</v>
      </c>
    </row>
    <row r="1337" spans="43:117" x14ac:dyDescent="0.25">
      <c r="AQ1337" s="3"/>
      <c r="BT1337" s="3">
        <v>47.5</v>
      </c>
      <c r="BU1337">
        <v>1.629</v>
      </c>
      <c r="BY1337" s="3">
        <v>21.28</v>
      </c>
      <c r="BZ1337">
        <v>1.458</v>
      </c>
      <c r="CB1337" s="9">
        <v>30.24</v>
      </c>
      <c r="CC1337">
        <v>3.7889999999999997</v>
      </c>
      <c r="CQ1337" s="3">
        <v>14.21</v>
      </c>
      <c r="CR1337">
        <v>8.984</v>
      </c>
      <c r="CT1337" s="3">
        <v>14.21</v>
      </c>
      <c r="CU1337">
        <v>8.984</v>
      </c>
      <c r="DL1337" s="3">
        <v>21.25</v>
      </c>
      <c r="DM1337">
        <v>12.495000000000001</v>
      </c>
    </row>
    <row r="1338" spans="43:117" x14ac:dyDescent="0.25">
      <c r="AQ1338" s="3"/>
      <c r="BT1338" s="3">
        <v>47.52</v>
      </c>
      <c r="BU1338">
        <v>3.7080000000000002</v>
      </c>
      <c r="BY1338" s="3">
        <v>21.29</v>
      </c>
      <c r="BZ1338">
        <v>2.23</v>
      </c>
      <c r="CB1338" s="9">
        <v>30.26</v>
      </c>
      <c r="CC1338">
        <v>1.27</v>
      </c>
      <c r="CQ1338" s="3">
        <v>14.22</v>
      </c>
      <c r="CR1338">
        <v>10.86</v>
      </c>
      <c r="CT1338" s="3">
        <v>14.22</v>
      </c>
      <c r="CU1338">
        <v>10.86</v>
      </c>
      <c r="DL1338" s="3">
        <v>21.26</v>
      </c>
      <c r="DM1338">
        <v>0.504</v>
      </c>
    </row>
    <row r="1339" spans="43:117" x14ac:dyDescent="0.25">
      <c r="AQ1339" s="3"/>
      <c r="BT1339" s="3">
        <v>47.53</v>
      </c>
      <c r="BU1339">
        <v>3.415</v>
      </c>
      <c r="BY1339" s="3">
        <v>21.3</v>
      </c>
      <c r="BZ1339">
        <v>5.4799999999999995</v>
      </c>
      <c r="CB1339" s="9">
        <v>30.27</v>
      </c>
      <c r="CC1339">
        <v>3.5</v>
      </c>
      <c r="CQ1339" s="3">
        <v>14.23</v>
      </c>
      <c r="CR1339">
        <v>7.64</v>
      </c>
      <c r="CT1339" s="3">
        <v>14.23</v>
      </c>
      <c r="CU1339">
        <v>7.64</v>
      </c>
      <c r="DL1339" s="3">
        <v>21.27</v>
      </c>
      <c r="DM1339">
        <v>5.7030000000000003</v>
      </c>
    </row>
    <row r="1340" spans="43:117" x14ac:dyDescent="0.25">
      <c r="AQ1340" s="3"/>
      <c r="BT1340" s="3">
        <v>47.54</v>
      </c>
      <c r="BU1340">
        <v>7.8719999999999999</v>
      </c>
      <c r="BY1340" s="3">
        <v>21.31</v>
      </c>
      <c r="BZ1340">
        <v>0.84599999999999997</v>
      </c>
      <c r="CB1340" s="9">
        <v>30.28</v>
      </c>
      <c r="CC1340">
        <v>2.399</v>
      </c>
      <c r="CQ1340" s="3">
        <v>14.24</v>
      </c>
      <c r="CR1340">
        <v>3.87</v>
      </c>
      <c r="CT1340" s="3">
        <v>14.24</v>
      </c>
      <c r="CU1340">
        <v>3.87</v>
      </c>
      <c r="DL1340" s="3">
        <v>21.28</v>
      </c>
      <c r="DM1340">
        <v>1.458</v>
      </c>
    </row>
    <row r="1341" spans="43:117" x14ac:dyDescent="0.25">
      <c r="AQ1341" s="3"/>
      <c r="BT1341" s="3">
        <v>47.55</v>
      </c>
      <c r="BU1341">
        <v>1.6020000000000001</v>
      </c>
      <c r="BY1341" s="3">
        <v>21.32</v>
      </c>
      <c r="BZ1341">
        <v>4.4219999999999997</v>
      </c>
      <c r="CB1341" s="9">
        <v>30.3</v>
      </c>
      <c r="CC1341">
        <v>5.9009999999999998</v>
      </c>
      <c r="CQ1341" s="3">
        <v>14.25</v>
      </c>
      <c r="CR1341">
        <v>2.5499999999999998</v>
      </c>
      <c r="CT1341" s="3">
        <v>14.25</v>
      </c>
      <c r="CU1341">
        <v>2.5499999999999998</v>
      </c>
      <c r="DL1341" s="3">
        <v>21.29</v>
      </c>
      <c r="DM1341">
        <v>2.23</v>
      </c>
    </row>
    <row r="1342" spans="43:117" x14ac:dyDescent="0.25">
      <c r="AQ1342" s="3"/>
      <c r="BT1342" s="3">
        <v>47.56</v>
      </c>
      <c r="BU1342">
        <v>5.2289999999999992</v>
      </c>
      <c r="BY1342" s="3">
        <v>21.35</v>
      </c>
      <c r="BZ1342">
        <v>5.9329999999999998</v>
      </c>
      <c r="CB1342" s="9">
        <v>30.31</v>
      </c>
      <c r="CC1342">
        <v>3.4290000000000003</v>
      </c>
      <c r="CQ1342" s="3">
        <v>14.26</v>
      </c>
      <c r="CR1342">
        <v>2.74</v>
      </c>
      <c r="CT1342" s="3">
        <v>14.26</v>
      </c>
      <c r="CU1342">
        <v>2.74</v>
      </c>
      <c r="DL1342" s="3">
        <v>21.3</v>
      </c>
      <c r="DM1342">
        <v>5.4799999999999995</v>
      </c>
    </row>
    <row r="1343" spans="43:117" x14ac:dyDescent="0.25">
      <c r="AQ1343" s="3"/>
      <c r="BT1343" s="3">
        <v>47.57</v>
      </c>
      <c r="BU1343">
        <v>4.9769999999999994</v>
      </c>
      <c r="BY1343" s="3">
        <v>21.36</v>
      </c>
      <c r="BZ1343">
        <v>4.0410000000000004</v>
      </c>
      <c r="CB1343" s="9">
        <v>30.32</v>
      </c>
      <c r="CC1343">
        <v>0.86</v>
      </c>
      <c r="CQ1343" s="3">
        <v>14.27</v>
      </c>
      <c r="CR1343">
        <v>2.84</v>
      </c>
      <c r="CT1343" s="3">
        <v>14.27</v>
      </c>
      <c r="CU1343">
        <v>2.84</v>
      </c>
      <c r="DL1343" s="3">
        <v>21.31</v>
      </c>
      <c r="DM1343">
        <v>0.84599999999999997</v>
      </c>
    </row>
    <row r="1344" spans="43:117" x14ac:dyDescent="0.25">
      <c r="AQ1344" s="3"/>
      <c r="BT1344" s="3">
        <v>47.58</v>
      </c>
      <c r="BU1344">
        <v>8.6850000000000005</v>
      </c>
      <c r="BY1344" s="3">
        <v>21.38</v>
      </c>
      <c r="BZ1344">
        <v>3.29</v>
      </c>
      <c r="CB1344" s="9">
        <v>30.33</v>
      </c>
      <c r="CC1344">
        <v>6.0299999999999994</v>
      </c>
      <c r="CQ1344" s="3">
        <v>14.28</v>
      </c>
      <c r="CR1344">
        <v>4.57</v>
      </c>
      <c r="CT1344" s="3">
        <v>14.28</v>
      </c>
      <c r="CU1344">
        <v>4.57</v>
      </c>
      <c r="DL1344" s="3">
        <v>21.32</v>
      </c>
      <c r="DM1344">
        <v>4.4219999999999997</v>
      </c>
    </row>
    <row r="1345" spans="43:117" x14ac:dyDescent="0.25">
      <c r="AQ1345" s="3"/>
      <c r="BT1345" s="3">
        <v>47.6</v>
      </c>
      <c r="BU1345">
        <v>3.5409999999999999</v>
      </c>
      <c r="BY1345" s="3">
        <v>21.41</v>
      </c>
      <c r="BZ1345">
        <v>3.3499999999999996</v>
      </c>
      <c r="CB1345" s="9">
        <v>30.34</v>
      </c>
      <c r="CC1345">
        <v>9.3079999999999998</v>
      </c>
      <c r="CQ1345" s="3">
        <v>14.29</v>
      </c>
      <c r="CR1345">
        <v>8.7100000000000009</v>
      </c>
      <c r="CT1345" s="3">
        <v>14.29</v>
      </c>
      <c r="CU1345">
        <v>8.7100000000000009</v>
      </c>
      <c r="DL1345" s="3">
        <v>21.35</v>
      </c>
      <c r="DM1345">
        <v>5.9329999999999998</v>
      </c>
    </row>
    <row r="1346" spans="43:117" x14ac:dyDescent="0.25">
      <c r="AQ1346" s="3"/>
      <c r="BT1346" s="3">
        <v>47.62</v>
      </c>
      <c r="BU1346">
        <v>4.6539999999999999</v>
      </c>
      <c r="BY1346" s="3">
        <v>21.42</v>
      </c>
      <c r="BZ1346">
        <v>4.63</v>
      </c>
      <c r="CB1346" s="9">
        <v>30.35</v>
      </c>
      <c r="CC1346">
        <v>5.5739999999999998</v>
      </c>
      <c r="CQ1346" s="3">
        <v>14.3</v>
      </c>
      <c r="CR1346">
        <v>2.504</v>
      </c>
      <c r="CT1346" s="3">
        <v>14.3</v>
      </c>
      <c r="CU1346">
        <v>2.504</v>
      </c>
      <c r="DL1346" s="3">
        <v>21.36</v>
      </c>
      <c r="DM1346">
        <v>4.0410000000000004</v>
      </c>
    </row>
    <row r="1347" spans="43:117" x14ac:dyDescent="0.25">
      <c r="AQ1347" s="3"/>
      <c r="BT1347" s="3">
        <v>47.63</v>
      </c>
      <c r="BU1347">
        <v>2.0430000000000001</v>
      </c>
      <c r="BY1347" s="3">
        <v>21.43</v>
      </c>
      <c r="BZ1347">
        <v>8.4239999999999995</v>
      </c>
      <c r="CB1347" s="9">
        <v>30.37</v>
      </c>
      <c r="CC1347">
        <v>3.96</v>
      </c>
      <c r="CQ1347" s="3">
        <v>14.31</v>
      </c>
      <c r="CR1347">
        <v>6.847999999999999</v>
      </c>
      <c r="CT1347" s="3">
        <v>14.31</v>
      </c>
      <c r="CU1347">
        <v>6.847999999999999</v>
      </c>
      <c r="DL1347" s="3">
        <v>21.38</v>
      </c>
      <c r="DM1347">
        <v>3.29</v>
      </c>
    </row>
    <row r="1348" spans="43:117" x14ac:dyDescent="0.25">
      <c r="AQ1348" s="3"/>
      <c r="BT1348" s="3">
        <v>47.64</v>
      </c>
      <c r="BU1348">
        <v>4.5179999999999998</v>
      </c>
      <c r="BY1348" s="3">
        <v>21.44</v>
      </c>
      <c r="BZ1348">
        <v>2.2589999999999999</v>
      </c>
      <c r="CB1348" s="9">
        <v>30.38</v>
      </c>
      <c r="CC1348">
        <v>9.963000000000001</v>
      </c>
      <c r="CQ1348" s="3">
        <v>14.32</v>
      </c>
      <c r="CR1348">
        <v>4.4300000000000006</v>
      </c>
      <c r="CT1348" s="3">
        <v>14.32</v>
      </c>
      <c r="CU1348">
        <v>4.4300000000000006</v>
      </c>
      <c r="DL1348" s="3">
        <v>21.41</v>
      </c>
      <c r="DM1348">
        <v>3.3499999999999996</v>
      </c>
    </row>
    <row r="1349" spans="43:117" x14ac:dyDescent="0.25">
      <c r="AQ1349" s="3"/>
      <c r="BT1349" s="3">
        <v>47.65</v>
      </c>
      <c r="BU1349">
        <v>3.15</v>
      </c>
      <c r="BY1349" s="3">
        <v>21.45</v>
      </c>
      <c r="BZ1349">
        <v>2.5</v>
      </c>
      <c r="CB1349" s="9">
        <v>30.4</v>
      </c>
      <c r="CC1349">
        <v>3.21</v>
      </c>
      <c r="CQ1349" s="3">
        <v>14.33</v>
      </c>
      <c r="CR1349">
        <v>1.9350000000000001</v>
      </c>
      <c r="CT1349" s="3">
        <v>14.33</v>
      </c>
      <c r="CU1349">
        <v>1.9350000000000001</v>
      </c>
      <c r="DL1349" s="3">
        <v>21.42</v>
      </c>
      <c r="DM1349">
        <v>4.63</v>
      </c>
    </row>
    <row r="1350" spans="43:117" x14ac:dyDescent="0.25">
      <c r="AQ1350" s="3"/>
      <c r="BT1350" s="3">
        <v>47.66</v>
      </c>
      <c r="BU1350">
        <v>1.899</v>
      </c>
      <c r="BY1350" s="3">
        <v>21.49</v>
      </c>
      <c r="BZ1350">
        <v>1.7369999999999901</v>
      </c>
      <c r="CB1350" s="9">
        <v>30.41</v>
      </c>
      <c r="CC1350">
        <v>3.41</v>
      </c>
      <c r="CQ1350" s="3">
        <v>14.34</v>
      </c>
      <c r="CR1350">
        <v>4.0999999999999996</v>
      </c>
      <c r="CT1350" s="3">
        <v>14.34</v>
      </c>
      <c r="CU1350">
        <v>4.0999999999999996</v>
      </c>
      <c r="DL1350" s="3">
        <v>21.43</v>
      </c>
      <c r="DM1350">
        <v>8.4239999999999995</v>
      </c>
    </row>
    <row r="1351" spans="43:117" x14ac:dyDescent="0.25">
      <c r="AQ1351" s="3"/>
      <c r="BT1351" s="3">
        <v>47.67</v>
      </c>
      <c r="BU1351">
        <v>6.6920000000000002</v>
      </c>
      <c r="BY1351" s="3">
        <v>21.5</v>
      </c>
      <c r="BZ1351">
        <v>1.512</v>
      </c>
      <c r="CB1351" s="9">
        <v>30.42</v>
      </c>
      <c r="CC1351">
        <v>3.13</v>
      </c>
      <c r="CQ1351" s="3">
        <v>14.35</v>
      </c>
      <c r="CR1351">
        <v>7.13</v>
      </c>
      <c r="CT1351" s="3">
        <v>14.35</v>
      </c>
      <c r="CU1351">
        <v>7.13</v>
      </c>
      <c r="DL1351" s="3">
        <v>21.44</v>
      </c>
      <c r="DM1351">
        <v>2.2589999999999999</v>
      </c>
    </row>
    <row r="1352" spans="43:117" x14ac:dyDescent="0.25">
      <c r="AQ1352" s="3"/>
      <c r="BT1352" s="3">
        <v>47.68</v>
      </c>
      <c r="BU1352">
        <v>1.323</v>
      </c>
      <c r="BY1352" s="3">
        <v>21.51</v>
      </c>
      <c r="BZ1352">
        <v>1.8540000000000001</v>
      </c>
      <c r="CB1352" s="9">
        <v>30.43</v>
      </c>
      <c r="CC1352">
        <v>6.6749999999999998</v>
      </c>
      <c r="CQ1352" s="3">
        <v>14.36</v>
      </c>
      <c r="CR1352">
        <v>2.73</v>
      </c>
      <c r="CT1352" s="3">
        <v>14.36</v>
      </c>
      <c r="CU1352">
        <v>2.73</v>
      </c>
      <c r="DL1352" s="3">
        <v>21.45</v>
      </c>
      <c r="DM1352">
        <v>2.5</v>
      </c>
    </row>
    <row r="1353" spans="43:117" x14ac:dyDescent="0.25">
      <c r="AQ1353" s="3"/>
      <c r="BT1353" s="3">
        <v>47.69</v>
      </c>
      <c r="BU1353">
        <v>1.5209999999999999</v>
      </c>
      <c r="BY1353" s="3">
        <v>21.52</v>
      </c>
      <c r="BZ1353">
        <v>4.3</v>
      </c>
      <c r="CB1353" s="9">
        <v>30.45</v>
      </c>
      <c r="CC1353">
        <v>1.02</v>
      </c>
      <c r="CQ1353" s="3">
        <v>14.37</v>
      </c>
      <c r="CR1353">
        <v>7.1099999999999994</v>
      </c>
      <c r="CT1353" s="3">
        <v>14.37</v>
      </c>
      <c r="CU1353">
        <v>7.1099999999999994</v>
      </c>
      <c r="DL1353" s="3">
        <v>21.49</v>
      </c>
      <c r="DM1353">
        <v>1.7369999999999901</v>
      </c>
    </row>
    <row r="1354" spans="43:117" x14ac:dyDescent="0.25">
      <c r="AQ1354" s="3"/>
      <c r="BT1354" s="3">
        <v>47.7</v>
      </c>
      <c r="BU1354">
        <v>1.55</v>
      </c>
      <c r="BY1354" s="3">
        <v>21.53</v>
      </c>
      <c r="BZ1354">
        <v>2.5470000000000002</v>
      </c>
      <c r="CB1354" s="9">
        <v>30.46</v>
      </c>
      <c r="CC1354">
        <v>1.96</v>
      </c>
      <c r="CQ1354" s="3">
        <v>14.38</v>
      </c>
      <c r="CR1354">
        <v>4.33</v>
      </c>
      <c r="CT1354" s="3">
        <v>14.38</v>
      </c>
      <c r="CU1354">
        <v>4.33</v>
      </c>
      <c r="DL1354" s="3">
        <v>21.5</v>
      </c>
      <c r="DM1354">
        <v>1.512</v>
      </c>
    </row>
    <row r="1355" spans="43:117" x14ac:dyDescent="0.25">
      <c r="AQ1355" s="3"/>
      <c r="BT1355" s="3">
        <v>47.71</v>
      </c>
      <c r="BU1355">
        <v>5.8680000000000003</v>
      </c>
      <c r="BY1355" s="3">
        <v>21.54</v>
      </c>
      <c r="BZ1355">
        <v>3.5190000000000001</v>
      </c>
      <c r="CB1355" s="9">
        <v>30.5</v>
      </c>
      <c r="CC1355">
        <v>3.069</v>
      </c>
      <c r="CQ1355" s="3">
        <v>14.39</v>
      </c>
      <c r="CR1355">
        <v>9.99</v>
      </c>
      <c r="CT1355" s="3">
        <v>14.39</v>
      </c>
      <c r="CU1355">
        <v>9.99</v>
      </c>
      <c r="DL1355" s="3">
        <v>21.51</v>
      </c>
      <c r="DM1355">
        <v>1.8540000000000001</v>
      </c>
    </row>
    <row r="1356" spans="43:117" x14ac:dyDescent="0.25">
      <c r="AQ1356" s="3"/>
      <c r="BT1356" s="3">
        <v>47.72</v>
      </c>
      <c r="BU1356">
        <v>6.4529999999999896</v>
      </c>
      <c r="BY1356" s="3">
        <v>21.55</v>
      </c>
      <c r="BZ1356">
        <v>4.1310000000000002</v>
      </c>
      <c r="CB1356" s="9">
        <v>30.51</v>
      </c>
      <c r="CC1356">
        <v>5.1999999999999993</v>
      </c>
      <c r="CQ1356" s="3">
        <v>14.4</v>
      </c>
      <c r="CR1356">
        <v>5.45</v>
      </c>
      <c r="CT1356" s="3">
        <v>14.4</v>
      </c>
      <c r="CU1356">
        <v>5.45</v>
      </c>
      <c r="DL1356" s="3">
        <v>21.52</v>
      </c>
      <c r="DM1356">
        <v>4.3</v>
      </c>
    </row>
    <row r="1357" spans="43:117" x14ac:dyDescent="0.25">
      <c r="AQ1357" s="3"/>
      <c r="BT1357" s="3">
        <v>47.74</v>
      </c>
      <c r="BU1357">
        <v>2.5019999999999998</v>
      </c>
      <c r="BY1357" s="3">
        <v>21.57</v>
      </c>
      <c r="BZ1357">
        <v>5.859</v>
      </c>
      <c r="CB1357" s="9">
        <v>30.52</v>
      </c>
      <c r="CC1357">
        <v>2.1240000000000001</v>
      </c>
      <c r="CQ1357" s="3">
        <v>14.41</v>
      </c>
      <c r="CR1357">
        <v>3.69</v>
      </c>
      <c r="CT1357" s="3">
        <v>14.41</v>
      </c>
      <c r="CU1357">
        <v>3.69</v>
      </c>
      <c r="DL1357" s="3">
        <v>21.53</v>
      </c>
      <c r="DM1357">
        <v>2.5470000000000002</v>
      </c>
    </row>
    <row r="1358" spans="43:117" x14ac:dyDescent="0.25">
      <c r="AQ1358" s="3"/>
      <c r="BT1358" s="3">
        <v>47.75</v>
      </c>
      <c r="BU1358">
        <v>2.5470000000000002</v>
      </c>
      <c r="BY1358" s="3">
        <v>21.58</v>
      </c>
      <c r="BZ1358">
        <v>1.99</v>
      </c>
      <c r="CB1358" s="9">
        <v>30.56</v>
      </c>
      <c r="CC1358">
        <v>6.5679999999999996</v>
      </c>
      <c r="CQ1358" s="3">
        <v>14.42</v>
      </c>
      <c r="CR1358">
        <v>3.96</v>
      </c>
      <c r="CT1358" s="3">
        <v>14.42</v>
      </c>
      <c r="CU1358">
        <v>3.96</v>
      </c>
      <c r="DL1358" s="3">
        <v>21.54</v>
      </c>
      <c r="DM1358">
        <v>3.5190000000000001</v>
      </c>
    </row>
    <row r="1359" spans="43:117" x14ac:dyDescent="0.25">
      <c r="AQ1359" s="3"/>
      <c r="BT1359" s="3">
        <v>47.77</v>
      </c>
      <c r="BU1359">
        <v>1.3</v>
      </c>
      <c r="BY1359" s="3">
        <v>21.6</v>
      </c>
      <c r="BZ1359">
        <v>1.8</v>
      </c>
      <c r="CB1359" s="9">
        <v>30.57</v>
      </c>
      <c r="CC1359">
        <v>2.66</v>
      </c>
      <c r="CQ1359" s="3">
        <v>14.43</v>
      </c>
      <c r="CR1359">
        <v>10.914</v>
      </c>
      <c r="CT1359" s="3">
        <v>14.43</v>
      </c>
      <c r="CU1359">
        <v>10.914</v>
      </c>
      <c r="DL1359" s="3">
        <v>21.55</v>
      </c>
      <c r="DM1359">
        <v>4.1310000000000002</v>
      </c>
    </row>
    <row r="1360" spans="43:117" x14ac:dyDescent="0.25">
      <c r="AQ1360" s="3"/>
      <c r="BT1360" s="3">
        <v>47.8</v>
      </c>
      <c r="BU1360">
        <v>4.6619999999999999</v>
      </c>
      <c r="BY1360" s="3">
        <v>21.61</v>
      </c>
      <c r="BZ1360">
        <v>1.575</v>
      </c>
      <c r="CB1360" s="9">
        <v>30.59</v>
      </c>
      <c r="CC1360">
        <v>0.72</v>
      </c>
      <c r="CQ1360" s="3">
        <v>14.44</v>
      </c>
      <c r="CR1360">
        <v>10</v>
      </c>
      <c r="CT1360" s="3">
        <v>14.44</v>
      </c>
      <c r="CU1360">
        <v>10</v>
      </c>
      <c r="DL1360" s="3">
        <v>21.57</v>
      </c>
      <c r="DM1360">
        <v>5.859</v>
      </c>
    </row>
    <row r="1361" spans="43:117" x14ac:dyDescent="0.25">
      <c r="AQ1361" s="3"/>
      <c r="BT1361" s="3">
        <v>47.81</v>
      </c>
      <c r="BU1361">
        <v>5.1420000000000003</v>
      </c>
      <c r="BY1361" s="3">
        <v>21.62</v>
      </c>
      <c r="BZ1361">
        <v>5.157</v>
      </c>
      <c r="CB1361" s="9">
        <v>30.6</v>
      </c>
      <c r="CC1361">
        <v>2.4119999999999999</v>
      </c>
      <c r="CQ1361" s="3">
        <v>14.45</v>
      </c>
      <c r="CR1361">
        <v>14.28</v>
      </c>
      <c r="CT1361" s="3">
        <v>14.45</v>
      </c>
      <c r="CU1361">
        <v>14.28</v>
      </c>
      <c r="DL1361" s="3">
        <v>21.58</v>
      </c>
      <c r="DM1361">
        <v>1.99</v>
      </c>
    </row>
    <row r="1362" spans="43:117" x14ac:dyDescent="0.25">
      <c r="AQ1362" s="3"/>
      <c r="BT1362" s="3">
        <v>47.83</v>
      </c>
      <c r="BU1362">
        <v>5.6400000000000006</v>
      </c>
      <c r="BY1362" s="3">
        <v>21.64</v>
      </c>
      <c r="BZ1362">
        <v>6.5789999999999997</v>
      </c>
      <c r="CB1362" s="9">
        <v>30.61</v>
      </c>
      <c r="CC1362">
        <v>4.54</v>
      </c>
      <c r="CQ1362" s="3">
        <v>14.46</v>
      </c>
      <c r="CR1362">
        <v>12.23</v>
      </c>
      <c r="CT1362" s="3">
        <v>14.46</v>
      </c>
      <c r="CU1362">
        <v>12.23</v>
      </c>
      <c r="DL1362" s="3">
        <v>21.6</v>
      </c>
      <c r="DM1362">
        <v>1.8</v>
      </c>
    </row>
    <row r="1363" spans="43:117" x14ac:dyDescent="0.25">
      <c r="AQ1363" s="3"/>
      <c r="BT1363" s="3">
        <v>47.84</v>
      </c>
      <c r="BU1363">
        <v>4.2</v>
      </c>
      <c r="BY1363" s="3">
        <v>21.67</v>
      </c>
      <c r="BZ1363">
        <v>1.764</v>
      </c>
      <c r="CB1363" s="9">
        <v>30.63</v>
      </c>
      <c r="CC1363">
        <v>3.6029999999999998</v>
      </c>
      <c r="CQ1363" s="3">
        <v>14.48</v>
      </c>
      <c r="CR1363">
        <v>8.7999999999999989</v>
      </c>
      <c r="CT1363" s="3">
        <v>14.48</v>
      </c>
      <c r="CU1363">
        <v>8.7999999999999989</v>
      </c>
      <c r="DL1363" s="3">
        <v>21.61</v>
      </c>
      <c r="DM1363">
        <v>1.575</v>
      </c>
    </row>
    <row r="1364" spans="43:117" x14ac:dyDescent="0.25">
      <c r="AQ1364" s="3"/>
      <c r="BT1364" s="3">
        <v>47.87</v>
      </c>
      <c r="BU1364">
        <v>5.0039999999999996</v>
      </c>
      <c r="BY1364" s="3">
        <v>21.7</v>
      </c>
      <c r="BZ1364">
        <v>3.6989999999999998</v>
      </c>
      <c r="CB1364" s="9">
        <v>30.64</v>
      </c>
      <c r="CC1364">
        <v>3.26</v>
      </c>
      <c r="CQ1364" s="3">
        <v>14.49</v>
      </c>
      <c r="CR1364">
        <v>13.997</v>
      </c>
      <c r="CT1364" s="3">
        <v>14.49</v>
      </c>
      <c r="CU1364">
        <v>13.997</v>
      </c>
      <c r="DL1364" s="3">
        <v>21.62</v>
      </c>
      <c r="DM1364">
        <v>5.157</v>
      </c>
    </row>
    <row r="1365" spans="43:117" x14ac:dyDescent="0.25">
      <c r="AQ1365" s="3"/>
      <c r="BT1365" s="3">
        <v>47.9</v>
      </c>
      <c r="BU1365">
        <v>6.4079999999999995</v>
      </c>
      <c r="BY1365" s="3">
        <v>21.71</v>
      </c>
      <c r="BZ1365">
        <v>2.1059999999999999</v>
      </c>
      <c r="CB1365" s="9">
        <v>30.66</v>
      </c>
      <c r="CC1365">
        <v>0.92</v>
      </c>
      <c r="CQ1365" s="3">
        <v>14.5</v>
      </c>
      <c r="CR1365">
        <v>1.548</v>
      </c>
      <c r="CT1365" s="3">
        <v>14.5</v>
      </c>
      <c r="CU1365">
        <v>1.548</v>
      </c>
      <c r="DL1365" s="3">
        <v>21.64</v>
      </c>
      <c r="DM1365">
        <v>6.5789999999999997</v>
      </c>
    </row>
    <row r="1366" spans="43:117" x14ac:dyDescent="0.25">
      <c r="AQ1366" s="3"/>
      <c r="BT1366" s="3">
        <v>47.91</v>
      </c>
      <c r="BU1366">
        <v>3.573</v>
      </c>
      <c r="BY1366" s="3">
        <v>21.72</v>
      </c>
      <c r="BZ1366">
        <v>2.718</v>
      </c>
      <c r="CB1366" s="9">
        <v>30.67</v>
      </c>
      <c r="CC1366">
        <v>0.91800000000000004</v>
      </c>
      <c r="CQ1366" s="3">
        <v>14.51</v>
      </c>
      <c r="CR1366">
        <v>17.239000000000001</v>
      </c>
      <c r="CT1366" s="3">
        <v>14.51</v>
      </c>
      <c r="CU1366">
        <v>17.239000000000001</v>
      </c>
      <c r="DL1366" s="3">
        <v>21.67</v>
      </c>
      <c r="DM1366">
        <v>1.764</v>
      </c>
    </row>
    <row r="1367" spans="43:117" x14ac:dyDescent="0.25">
      <c r="AQ1367" s="3"/>
      <c r="BT1367" s="3">
        <v>47.93</v>
      </c>
      <c r="BU1367">
        <v>9.7379999999999995</v>
      </c>
      <c r="BY1367" s="3">
        <v>21.74</v>
      </c>
      <c r="BZ1367">
        <v>5.7759999999999998</v>
      </c>
      <c r="CB1367" s="9">
        <v>30.69</v>
      </c>
      <c r="CC1367">
        <v>2.17</v>
      </c>
      <c r="CQ1367" s="3">
        <v>14.52</v>
      </c>
      <c r="CR1367">
        <v>9.52</v>
      </c>
      <c r="CT1367" s="3">
        <v>14.52</v>
      </c>
      <c r="CU1367">
        <v>9.52</v>
      </c>
      <c r="DL1367" s="3">
        <v>21.7</v>
      </c>
      <c r="DM1367">
        <v>3.6989999999999998</v>
      </c>
    </row>
    <row r="1368" spans="43:117" x14ac:dyDescent="0.25">
      <c r="AQ1368" s="3"/>
      <c r="BT1368" s="3">
        <v>47.94</v>
      </c>
      <c r="BU1368">
        <v>3.7080000000000002</v>
      </c>
      <c r="BY1368" s="3">
        <v>21.75</v>
      </c>
      <c r="BZ1368">
        <v>8.1449999999999996</v>
      </c>
      <c r="CB1368" s="9">
        <v>30.7</v>
      </c>
      <c r="CC1368">
        <v>3.3479999999999999</v>
      </c>
      <c r="CQ1368" s="3">
        <v>14.53</v>
      </c>
      <c r="CR1368">
        <v>17.18</v>
      </c>
      <c r="CT1368" s="3">
        <v>14.53</v>
      </c>
      <c r="CU1368">
        <v>17.18</v>
      </c>
      <c r="DL1368" s="3">
        <v>21.71</v>
      </c>
      <c r="DM1368">
        <v>2.1059999999999999</v>
      </c>
    </row>
    <row r="1369" spans="43:117" x14ac:dyDescent="0.25">
      <c r="AQ1369" s="3"/>
      <c r="BT1369" s="3">
        <v>47.95</v>
      </c>
      <c r="BU1369">
        <v>2.95</v>
      </c>
      <c r="BY1369" s="3">
        <v>21.76</v>
      </c>
      <c r="BZ1369">
        <v>1.7729999999999999</v>
      </c>
      <c r="CB1369" s="9">
        <v>30.71</v>
      </c>
      <c r="CC1369">
        <v>3.93</v>
      </c>
      <c r="CQ1369" s="3">
        <v>14.54</v>
      </c>
      <c r="CR1369">
        <v>11.244999999999999</v>
      </c>
      <c r="CT1369" s="3">
        <v>14.54</v>
      </c>
      <c r="CU1369">
        <v>11.244999999999999</v>
      </c>
      <c r="DL1369" s="3">
        <v>21.72</v>
      </c>
      <c r="DM1369">
        <v>2.718</v>
      </c>
    </row>
    <row r="1370" spans="43:117" x14ac:dyDescent="0.25">
      <c r="AQ1370" s="3"/>
      <c r="BT1370" s="3">
        <v>47.97</v>
      </c>
      <c r="BU1370">
        <v>6.5299999999999994</v>
      </c>
      <c r="BY1370" s="3">
        <v>21.77</v>
      </c>
      <c r="BZ1370">
        <v>4.6110000000000007</v>
      </c>
      <c r="CB1370" s="9">
        <v>30.72</v>
      </c>
      <c r="CC1370">
        <v>1.18</v>
      </c>
      <c r="CQ1370" s="3">
        <v>14.55</v>
      </c>
      <c r="CR1370">
        <v>2.61</v>
      </c>
      <c r="CT1370" s="3">
        <v>14.55</v>
      </c>
      <c r="CU1370">
        <v>2.61</v>
      </c>
      <c r="DL1370" s="3">
        <v>21.74</v>
      </c>
      <c r="DM1370">
        <v>5.7759999999999998</v>
      </c>
    </row>
    <row r="1371" spans="43:117" x14ac:dyDescent="0.25">
      <c r="AQ1371" s="3"/>
      <c r="BT1371" s="3">
        <v>47.98</v>
      </c>
      <c r="BU1371">
        <v>0.65700000000000003</v>
      </c>
      <c r="BY1371" s="3">
        <v>21.78</v>
      </c>
      <c r="BZ1371">
        <v>9.3779999999999806</v>
      </c>
      <c r="CB1371" s="9">
        <v>30.73</v>
      </c>
      <c r="CC1371">
        <v>1.64</v>
      </c>
      <c r="CQ1371" s="3">
        <v>14.56</v>
      </c>
      <c r="CR1371">
        <v>10.299999999999999</v>
      </c>
      <c r="CT1371" s="3">
        <v>14.56</v>
      </c>
      <c r="CU1371">
        <v>10.299999999999999</v>
      </c>
      <c r="DL1371" s="3">
        <v>21.75</v>
      </c>
      <c r="DM1371">
        <v>8.1449999999999996</v>
      </c>
    </row>
    <row r="1372" spans="43:117" x14ac:dyDescent="0.25">
      <c r="AQ1372" s="3"/>
      <c r="BT1372" s="3">
        <v>48</v>
      </c>
      <c r="BU1372">
        <v>2.61</v>
      </c>
      <c r="BY1372" s="3">
        <v>21.8</v>
      </c>
      <c r="BZ1372">
        <v>3.7679999999999998</v>
      </c>
      <c r="CB1372" s="9">
        <v>30.74</v>
      </c>
      <c r="CC1372">
        <v>10.494</v>
      </c>
      <c r="CQ1372" s="3">
        <v>14.57</v>
      </c>
      <c r="CR1372">
        <v>11.608000000000001</v>
      </c>
      <c r="CT1372" s="3">
        <v>14.57</v>
      </c>
      <c r="CU1372">
        <v>11.608000000000001</v>
      </c>
      <c r="DL1372" s="3">
        <v>21.76</v>
      </c>
      <c r="DM1372">
        <v>1.7729999999999999</v>
      </c>
    </row>
    <row r="1373" spans="43:117" x14ac:dyDescent="0.25">
      <c r="AQ1373" s="3"/>
      <c r="BT1373" s="3">
        <v>48.01</v>
      </c>
      <c r="BU1373">
        <v>1.2</v>
      </c>
      <c r="BY1373" s="3">
        <v>21.81</v>
      </c>
      <c r="BZ1373">
        <v>2.3199999999999998</v>
      </c>
      <c r="CB1373" s="9">
        <v>30.78</v>
      </c>
      <c r="CC1373">
        <v>5.2469999999999999</v>
      </c>
      <c r="CQ1373" s="3">
        <v>14.58</v>
      </c>
      <c r="CR1373">
        <v>9.34</v>
      </c>
      <c r="CT1373" s="3">
        <v>14.58</v>
      </c>
      <c r="CU1373">
        <v>9.34</v>
      </c>
      <c r="DL1373" s="3">
        <v>21.77</v>
      </c>
      <c r="DM1373">
        <v>4.6110000000000007</v>
      </c>
    </row>
    <row r="1374" spans="43:117" x14ac:dyDescent="0.25">
      <c r="AQ1374" s="3"/>
      <c r="BT1374" s="3">
        <v>48.04</v>
      </c>
      <c r="BU1374">
        <v>2.29</v>
      </c>
      <c r="BY1374" s="3">
        <v>21.83</v>
      </c>
      <c r="BZ1374">
        <v>4.5760000000000005</v>
      </c>
      <c r="CB1374" s="9">
        <v>30.79</v>
      </c>
      <c r="CC1374">
        <v>2.65</v>
      </c>
      <c r="CQ1374" s="3">
        <v>14.59</v>
      </c>
      <c r="CR1374">
        <v>7.41</v>
      </c>
      <c r="CT1374" s="3">
        <v>14.59</v>
      </c>
      <c r="CU1374">
        <v>7.41</v>
      </c>
      <c r="DL1374" s="3">
        <v>21.78</v>
      </c>
      <c r="DM1374">
        <v>9.3779999999999806</v>
      </c>
    </row>
    <row r="1375" spans="43:117" x14ac:dyDescent="0.25">
      <c r="AQ1375" s="3"/>
      <c r="BT1375" s="3">
        <v>48.07</v>
      </c>
      <c r="BU1375">
        <v>1.38</v>
      </c>
      <c r="BY1375" s="3">
        <v>21.86</v>
      </c>
      <c r="BZ1375">
        <v>3.5829999999999997</v>
      </c>
      <c r="CB1375" s="9">
        <v>30.8</v>
      </c>
      <c r="CC1375">
        <v>0.64</v>
      </c>
      <c r="CQ1375" s="3">
        <v>14.6</v>
      </c>
      <c r="CR1375">
        <v>3.92</v>
      </c>
      <c r="CT1375" s="3">
        <v>14.6</v>
      </c>
      <c r="CU1375">
        <v>3.92</v>
      </c>
      <c r="DL1375" s="3">
        <v>21.8</v>
      </c>
      <c r="DM1375">
        <v>3.7679999999999998</v>
      </c>
    </row>
    <row r="1376" spans="43:117" x14ac:dyDescent="0.25">
      <c r="AQ1376" s="3"/>
      <c r="BT1376" s="3">
        <v>48.08</v>
      </c>
      <c r="BU1376">
        <v>4.7</v>
      </c>
      <c r="BY1376" s="3">
        <v>21.89</v>
      </c>
      <c r="BZ1376">
        <v>3.33</v>
      </c>
      <c r="CB1376" s="9">
        <v>30.82</v>
      </c>
      <c r="CC1376">
        <v>0.73799999999999999</v>
      </c>
      <c r="CQ1376" s="3">
        <v>14.61</v>
      </c>
      <c r="CR1376">
        <v>5.6400000000000006</v>
      </c>
      <c r="CT1376" s="3">
        <v>14.61</v>
      </c>
      <c r="CU1376">
        <v>5.6400000000000006</v>
      </c>
      <c r="DL1376" s="3">
        <v>21.81</v>
      </c>
      <c r="DM1376">
        <v>2.3199999999999998</v>
      </c>
    </row>
    <row r="1377" spans="43:117" x14ac:dyDescent="0.25">
      <c r="AQ1377" s="3"/>
      <c r="BT1377" s="3">
        <v>48.1</v>
      </c>
      <c r="BU1377">
        <v>1.5209999999999999</v>
      </c>
      <c r="BY1377" s="3">
        <v>21.9</v>
      </c>
      <c r="BZ1377">
        <v>9.2800000000000011</v>
      </c>
      <c r="CB1377" s="9">
        <v>30.83</v>
      </c>
      <c r="CC1377">
        <v>3.47</v>
      </c>
      <c r="CQ1377" s="3">
        <v>14.62</v>
      </c>
      <c r="CR1377">
        <v>13.438000000000001</v>
      </c>
      <c r="CT1377" s="3">
        <v>14.62</v>
      </c>
      <c r="CU1377">
        <v>13.438000000000001</v>
      </c>
      <c r="DL1377" s="3">
        <v>21.83</v>
      </c>
      <c r="DM1377">
        <v>4.5760000000000005</v>
      </c>
    </row>
    <row r="1378" spans="43:117" x14ac:dyDescent="0.25">
      <c r="AQ1378" s="3"/>
      <c r="BT1378" s="3">
        <v>48.11</v>
      </c>
      <c r="BU1378">
        <v>4.0230000000000006</v>
      </c>
      <c r="BY1378" s="3">
        <v>21.91</v>
      </c>
      <c r="BZ1378">
        <v>3.4830000000000001</v>
      </c>
      <c r="CB1378" s="9">
        <v>30.85</v>
      </c>
      <c r="CC1378">
        <v>2.5920000000000001</v>
      </c>
      <c r="CQ1378" s="3">
        <v>14.63</v>
      </c>
      <c r="CR1378">
        <v>0.83</v>
      </c>
      <c r="CT1378" s="3">
        <v>14.63</v>
      </c>
      <c r="CU1378">
        <v>0.83</v>
      </c>
      <c r="DL1378" s="3">
        <v>21.86</v>
      </c>
      <c r="DM1378">
        <v>3.5829999999999997</v>
      </c>
    </row>
    <row r="1379" spans="43:117" x14ac:dyDescent="0.25">
      <c r="AQ1379" s="3"/>
      <c r="BT1379" s="3">
        <v>48.12</v>
      </c>
      <c r="BU1379">
        <v>2.38</v>
      </c>
      <c r="BY1379" s="3">
        <v>21.93</v>
      </c>
      <c r="BZ1379">
        <v>7.1899999999999995</v>
      </c>
      <c r="CB1379" s="9">
        <v>30.86</v>
      </c>
      <c r="CC1379">
        <v>3.9379999999999997</v>
      </c>
      <c r="CQ1379" s="3">
        <v>14.64</v>
      </c>
      <c r="CR1379">
        <v>6.23</v>
      </c>
      <c r="CT1379" s="3">
        <v>14.64</v>
      </c>
      <c r="CU1379">
        <v>6.23</v>
      </c>
      <c r="DL1379" s="3">
        <v>21.89</v>
      </c>
      <c r="DM1379">
        <v>3.33</v>
      </c>
    </row>
    <row r="1380" spans="43:117" x14ac:dyDescent="0.25">
      <c r="AQ1380" s="3"/>
      <c r="BT1380" s="3">
        <v>48.13</v>
      </c>
      <c r="BU1380">
        <v>2.59</v>
      </c>
      <c r="BY1380" s="3">
        <v>21.95</v>
      </c>
      <c r="BZ1380">
        <v>4.2300000000000004</v>
      </c>
      <c r="CB1380" s="9">
        <v>30.87</v>
      </c>
      <c r="CC1380">
        <v>2.71</v>
      </c>
      <c r="CQ1380" s="3">
        <v>14.65</v>
      </c>
      <c r="CR1380">
        <v>4.57</v>
      </c>
      <c r="CT1380" s="3">
        <v>14.65</v>
      </c>
      <c r="CU1380">
        <v>4.57</v>
      </c>
      <c r="DL1380" s="3">
        <v>21.9</v>
      </c>
      <c r="DM1380">
        <v>9.2800000000000011</v>
      </c>
    </row>
    <row r="1381" spans="43:117" x14ac:dyDescent="0.25">
      <c r="AQ1381" s="3"/>
      <c r="BT1381" s="3">
        <v>48.14</v>
      </c>
      <c r="BU1381">
        <v>5.13</v>
      </c>
      <c r="BY1381" s="3">
        <v>21.97</v>
      </c>
      <c r="BZ1381">
        <v>2.6459999999999999</v>
      </c>
      <c r="CB1381" s="9">
        <v>30.88</v>
      </c>
      <c r="CC1381">
        <v>3.6989999999999998</v>
      </c>
      <c r="CQ1381" s="3">
        <v>14.66</v>
      </c>
      <c r="CR1381">
        <v>11.299999999999999</v>
      </c>
      <c r="CT1381" s="3">
        <v>14.66</v>
      </c>
      <c r="CU1381">
        <v>11.299999999999999</v>
      </c>
      <c r="DL1381" s="3">
        <v>21.91</v>
      </c>
      <c r="DM1381">
        <v>3.4830000000000001</v>
      </c>
    </row>
    <row r="1382" spans="43:117" x14ac:dyDescent="0.25">
      <c r="AQ1382" s="3"/>
      <c r="BT1382" s="3">
        <v>48.15</v>
      </c>
      <c r="BU1382">
        <v>1.26</v>
      </c>
      <c r="BY1382" s="3">
        <v>21.98</v>
      </c>
      <c r="BZ1382">
        <v>4.53</v>
      </c>
      <c r="CB1382" s="9">
        <v>30.9</v>
      </c>
      <c r="CC1382">
        <v>0.83699999999999997</v>
      </c>
      <c r="CQ1382" s="3">
        <v>14.67</v>
      </c>
      <c r="CR1382">
        <v>5.92</v>
      </c>
      <c r="CT1382" s="3">
        <v>14.67</v>
      </c>
      <c r="CU1382">
        <v>5.92</v>
      </c>
      <c r="DL1382" s="3">
        <v>21.93</v>
      </c>
      <c r="DM1382">
        <v>7.1899999999999995</v>
      </c>
    </row>
    <row r="1383" spans="43:117" x14ac:dyDescent="0.25">
      <c r="AQ1383" s="3"/>
      <c r="BT1383" s="3">
        <v>48.16</v>
      </c>
      <c r="BU1383">
        <v>4.2889999999999997</v>
      </c>
      <c r="BY1383" s="3">
        <v>21.99</v>
      </c>
      <c r="BZ1383">
        <v>9.4640000000000004</v>
      </c>
      <c r="CB1383" s="9">
        <v>30.92</v>
      </c>
      <c r="CC1383">
        <v>7.4159999999999995</v>
      </c>
      <c r="CQ1383" s="3">
        <v>14.68</v>
      </c>
      <c r="CR1383">
        <v>9.4600000000000009</v>
      </c>
      <c r="CT1383" s="3">
        <v>14.68</v>
      </c>
      <c r="CU1383">
        <v>9.4600000000000009</v>
      </c>
      <c r="DL1383" s="3">
        <v>21.95</v>
      </c>
      <c r="DM1383">
        <v>4.2300000000000004</v>
      </c>
    </row>
    <row r="1384" spans="43:117" x14ac:dyDescent="0.25">
      <c r="AQ1384" s="3"/>
      <c r="BT1384" s="3">
        <v>48.17</v>
      </c>
      <c r="BU1384">
        <v>6.2549999999999999</v>
      </c>
      <c r="BY1384" s="3">
        <v>22.01</v>
      </c>
      <c r="BZ1384">
        <v>4.2569999999999997</v>
      </c>
      <c r="CB1384" s="9">
        <v>30.93</v>
      </c>
      <c r="CC1384">
        <v>2.0499999999999998</v>
      </c>
      <c r="CQ1384" s="3">
        <v>14.69</v>
      </c>
      <c r="CR1384">
        <v>10.9</v>
      </c>
      <c r="CT1384" s="3">
        <v>14.69</v>
      </c>
      <c r="CU1384">
        <v>10.9</v>
      </c>
      <c r="DL1384" s="3">
        <v>21.97</v>
      </c>
      <c r="DM1384">
        <v>2.6459999999999999</v>
      </c>
    </row>
    <row r="1385" spans="43:117" x14ac:dyDescent="0.25">
      <c r="AQ1385" s="3"/>
      <c r="BT1385" s="3">
        <v>48.19</v>
      </c>
      <c r="BU1385">
        <v>5.274</v>
      </c>
      <c r="BY1385" s="3">
        <v>22.02</v>
      </c>
      <c r="BZ1385">
        <v>1.82</v>
      </c>
      <c r="CB1385" s="9">
        <v>30.94</v>
      </c>
      <c r="CC1385">
        <v>10.873999999999999</v>
      </c>
      <c r="CQ1385" s="3">
        <v>14.7</v>
      </c>
      <c r="CR1385">
        <v>5.44</v>
      </c>
      <c r="CT1385" s="3">
        <v>14.7</v>
      </c>
      <c r="CU1385">
        <v>5.44</v>
      </c>
      <c r="DL1385" s="3">
        <v>21.98</v>
      </c>
      <c r="DM1385">
        <v>4.53</v>
      </c>
    </row>
    <row r="1386" spans="43:117" x14ac:dyDescent="0.25">
      <c r="AQ1386" s="3"/>
      <c r="BT1386" s="3">
        <v>48.2</v>
      </c>
      <c r="BU1386">
        <v>2.1150000000000002</v>
      </c>
      <c r="BY1386" s="3">
        <v>22.03</v>
      </c>
      <c r="BZ1386">
        <v>3.0150000000000001</v>
      </c>
      <c r="CB1386" s="9">
        <v>30.97</v>
      </c>
      <c r="CC1386">
        <v>2.1870000000000003</v>
      </c>
      <c r="CQ1386" s="3">
        <v>14.71</v>
      </c>
      <c r="CR1386">
        <v>5.9779999999999998</v>
      </c>
      <c r="CT1386" s="3">
        <v>14.71</v>
      </c>
      <c r="CU1386">
        <v>5.9779999999999998</v>
      </c>
      <c r="DL1386" s="3">
        <v>21.99</v>
      </c>
      <c r="DM1386">
        <v>9.4640000000000004</v>
      </c>
    </row>
    <row r="1387" spans="43:117" x14ac:dyDescent="0.25">
      <c r="AQ1387" s="3"/>
      <c r="BT1387" s="3">
        <v>48.21</v>
      </c>
      <c r="BU1387">
        <v>3.9780000000000002</v>
      </c>
      <c r="BY1387" s="3">
        <v>22.06</v>
      </c>
      <c r="BZ1387">
        <v>3.798</v>
      </c>
      <c r="CB1387" s="9">
        <v>30.98</v>
      </c>
      <c r="CC1387">
        <v>4.8780000000000001</v>
      </c>
      <c r="CQ1387" s="3">
        <v>14.72</v>
      </c>
      <c r="CR1387">
        <v>5.09</v>
      </c>
      <c r="CT1387" s="3">
        <v>14.72</v>
      </c>
      <c r="CU1387">
        <v>5.09</v>
      </c>
      <c r="DL1387" s="3">
        <v>22.01</v>
      </c>
      <c r="DM1387">
        <v>4.2569999999999997</v>
      </c>
    </row>
    <row r="1388" spans="43:117" x14ac:dyDescent="0.25">
      <c r="AQ1388" s="3"/>
      <c r="BT1388" s="3">
        <v>48.22</v>
      </c>
      <c r="BU1388">
        <v>8.6989999999999998</v>
      </c>
      <c r="BY1388" s="3">
        <v>22.09</v>
      </c>
      <c r="BZ1388">
        <v>3.3929999999999998</v>
      </c>
      <c r="CB1388" s="9">
        <v>31</v>
      </c>
      <c r="CC1388">
        <v>4.2569999999999899</v>
      </c>
      <c r="CQ1388" s="3">
        <v>14.73</v>
      </c>
      <c r="CR1388">
        <v>6.33</v>
      </c>
      <c r="CT1388" s="3">
        <v>14.73</v>
      </c>
      <c r="CU1388">
        <v>6.33</v>
      </c>
      <c r="DL1388" s="3">
        <v>22.02</v>
      </c>
      <c r="DM1388">
        <v>1.82</v>
      </c>
    </row>
    <row r="1389" spans="43:117" x14ac:dyDescent="0.25">
      <c r="AQ1389" s="3"/>
      <c r="BT1389" s="3">
        <v>48.23</v>
      </c>
      <c r="BU1389">
        <v>3.74</v>
      </c>
      <c r="BY1389" s="3">
        <v>22.1</v>
      </c>
      <c r="BZ1389">
        <v>2.86</v>
      </c>
      <c r="CB1389" s="9">
        <v>31.01</v>
      </c>
      <c r="CC1389">
        <v>2.77</v>
      </c>
      <c r="CQ1389" s="3">
        <v>14.74</v>
      </c>
      <c r="CR1389">
        <v>12.157</v>
      </c>
      <c r="CT1389" s="3">
        <v>14.74</v>
      </c>
      <c r="CU1389">
        <v>12.157</v>
      </c>
      <c r="DL1389" s="3">
        <v>22.03</v>
      </c>
      <c r="DM1389">
        <v>3.0150000000000001</v>
      </c>
    </row>
    <row r="1390" spans="43:117" x14ac:dyDescent="0.25">
      <c r="AQ1390" s="3"/>
      <c r="BT1390" s="3">
        <v>48.24</v>
      </c>
      <c r="BU1390">
        <v>1.917</v>
      </c>
      <c r="BY1390" s="3">
        <v>22.11</v>
      </c>
      <c r="BZ1390">
        <v>4.26</v>
      </c>
      <c r="CB1390" s="9">
        <v>31.02</v>
      </c>
      <c r="CC1390">
        <v>2.4119999999999999</v>
      </c>
      <c r="CQ1390" s="3">
        <v>14.75</v>
      </c>
      <c r="CR1390">
        <v>3.35</v>
      </c>
      <c r="CT1390" s="3">
        <v>14.75</v>
      </c>
      <c r="CU1390">
        <v>3.35</v>
      </c>
      <c r="DL1390" s="3">
        <v>22.06</v>
      </c>
      <c r="DM1390">
        <v>3.798</v>
      </c>
    </row>
    <row r="1391" spans="43:117" x14ac:dyDescent="0.25">
      <c r="AQ1391" s="3"/>
      <c r="BT1391" s="3">
        <v>48.25</v>
      </c>
      <c r="BU1391">
        <v>7.7309999999999999</v>
      </c>
      <c r="BY1391" s="3">
        <v>22.12</v>
      </c>
      <c r="BZ1391">
        <v>7.3900000000000006</v>
      </c>
      <c r="CB1391" s="9">
        <v>31.03</v>
      </c>
      <c r="CC1391">
        <v>1.1339999999999999</v>
      </c>
      <c r="CQ1391" s="3">
        <v>14.76</v>
      </c>
      <c r="CR1391">
        <v>1.26</v>
      </c>
      <c r="CT1391" s="3">
        <v>14.76</v>
      </c>
      <c r="CU1391">
        <v>1.26</v>
      </c>
      <c r="DL1391" s="3">
        <v>22.09</v>
      </c>
      <c r="DM1391">
        <v>3.3929999999999998</v>
      </c>
    </row>
    <row r="1392" spans="43:117" x14ac:dyDescent="0.25">
      <c r="AQ1392" s="3"/>
      <c r="BT1392" s="3">
        <v>48.26</v>
      </c>
      <c r="BU1392">
        <v>1.8180000000000001</v>
      </c>
      <c r="BY1392" s="3">
        <v>22.14</v>
      </c>
      <c r="BZ1392">
        <v>3.8610000000000002</v>
      </c>
      <c r="CB1392" s="9">
        <v>31.04</v>
      </c>
      <c r="CC1392">
        <v>4.88</v>
      </c>
      <c r="CQ1392" s="3">
        <v>14.77</v>
      </c>
      <c r="CR1392">
        <v>3.7549999999999999</v>
      </c>
      <c r="CT1392" s="3">
        <v>14.77</v>
      </c>
      <c r="CU1392">
        <v>3.7549999999999999</v>
      </c>
      <c r="DL1392" s="3">
        <v>22.1</v>
      </c>
      <c r="DM1392">
        <v>2.86</v>
      </c>
    </row>
    <row r="1393" spans="43:117" x14ac:dyDescent="0.25">
      <c r="AQ1393" s="3"/>
      <c r="BT1393" s="3">
        <v>48.29</v>
      </c>
      <c r="BU1393">
        <v>2.2320000000000002</v>
      </c>
      <c r="BY1393" s="3">
        <v>22.15</v>
      </c>
      <c r="BZ1393">
        <v>1.1339999999999999</v>
      </c>
      <c r="CB1393" s="9">
        <v>31.07</v>
      </c>
      <c r="CC1393">
        <v>4.8689999999999998</v>
      </c>
      <c r="CQ1393" s="3">
        <v>14.78</v>
      </c>
      <c r="CR1393">
        <v>2.11</v>
      </c>
      <c r="CT1393" s="3">
        <v>14.78</v>
      </c>
      <c r="CU1393">
        <v>2.11</v>
      </c>
      <c r="DL1393" s="3">
        <v>22.11</v>
      </c>
      <c r="DM1393">
        <v>4.26</v>
      </c>
    </row>
    <row r="1394" spans="43:117" x14ac:dyDescent="0.25">
      <c r="AQ1394" s="3"/>
      <c r="BT1394" s="3">
        <v>48.3</v>
      </c>
      <c r="BU1394">
        <v>3.09</v>
      </c>
      <c r="BY1394" s="3">
        <v>22.16</v>
      </c>
      <c r="BZ1394">
        <v>1.38</v>
      </c>
      <c r="CB1394" s="9">
        <v>31.08</v>
      </c>
      <c r="CC1394">
        <v>4.8120000000000003</v>
      </c>
      <c r="CQ1394" s="3">
        <v>14.79</v>
      </c>
      <c r="CR1394">
        <v>9.3620000000000001</v>
      </c>
      <c r="CT1394" s="3">
        <v>14.79</v>
      </c>
      <c r="CU1394">
        <v>9.3620000000000001</v>
      </c>
      <c r="DL1394" s="3">
        <v>22.12</v>
      </c>
      <c r="DM1394">
        <v>7.3900000000000006</v>
      </c>
    </row>
    <row r="1395" spans="43:117" x14ac:dyDescent="0.25">
      <c r="AQ1395" s="3"/>
      <c r="BT1395" s="3">
        <v>48.31</v>
      </c>
      <c r="BU1395">
        <v>3.92</v>
      </c>
      <c r="BY1395" s="3">
        <v>22.17</v>
      </c>
      <c r="BZ1395">
        <v>2.2589999999999999</v>
      </c>
      <c r="CB1395" s="9">
        <v>31.09</v>
      </c>
      <c r="CC1395">
        <v>9.5180000000000007</v>
      </c>
      <c r="CQ1395" s="3">
        <v>14.8</v>
      </c>
      <c r="CR1395">
        <v>6.85</v>
      </c>
      <c r="CT1395" s="3">
        <v>14.8</v>
      </c>
      <c r="CU1395">
        <v>6.85</v>
      </c>
      <c r="DL1395" s="3">
        <v>22.14</v>
      </c>
      <c r="DM1395">
        <v>3.8610000000000002</v>
      </c>
    </row>
    <row r="1396" spans="43:117" x14ac:dyDescent="0.25">
      <c r="AQ1396" s="3"/>
      <c r="BT1396" s="3">
        <v>48.33</v>
      </c>
      <c r="BU1396">
        <v>3.3860000000000001</v>
      </c>
      <c r="BY1396" s="3">
        <v>22.19</v>
      </c>
      <c r="BZ1396">
        <v>1.49</v>
      </c>
      <c r="CB1396" s="9">
        <v>31.1</v>
      </c>
      <c r="CC1396">
        <v>1.95</v>
      </c>
      <c r="CQ1396" s="3">
        <v>14.81</v>
      </c>
      <c r="CR1396">
        <v>6.9799999999999995</v>
      </c>
      <c r="CT1396" s="3">
        <v>14.81</v>
      </c>
      <c r="CU1396">
        <v>6.9799999999999995</v>
      </c>
      <c r="DL1396" s="3">
        <v>22.15</v>
      </c>
      <c r="DM1396">
        <v>1.1339999999999999</v>
      </c>
    </row>
    <row r="1397" spans="43:117" x14ac:dyDescent="0.25">
      <c r="AQ1397" s="3"/>
      <c r="BT1397" s="3">
        <v>48.35</v>
      </c>
      <c r="BU1397">
        <v>8.4390000000000001</v>
      </c>
      <c r="BY1397" s="3">
        <v>22.2</v>
      </c>
      <c r="BZ1397">
        <v>2.097</v>
      </c>
      <c r="CB1397" s="9">
        <v>31.11</v>
      </c>
      <c r="CC1397">
        <v>1.84</v>
      </c>
      <c r="CQ1397" s="3">
        <v>14.82</v>
      </c>
      <c r="CR1397">
        <v>8.6499999999999986</v>
      </c>
      <c r="CT1397" s="3">
        <v>14.82</v>
      </c>
      <c r="CU1397">
        <v>8.6499999999999986</v>
      </c>
      <c r="DL1397" s="3">
        <v>22.16</v>
      </c>
      <c r="DM1397">
        <v>1.38</v>
      </c>
    </row>
    <row r="1398" spans="43:117" x14ac:dyDescent="0.25">
      <c r="AQ1398" s="3"/>
      <c r="BT1398" s="3">
        <v>48.36</v>
      </c>
      <c r="BU1398">
        <v>6.58</v>
      </c>
      <c r="BY1398" s="3">
        <v>22.22</v>
      </c>
      <c r="BZ1398">
        <v>4.22</v>
      </c>
      <c r="CB1398" s="9">
        <v>31.12</v>
      </c>
      <c r="CC1398">
        <v>2.5499999999999998</v>
      </c>
      <c r="CQ1398" s="3">
        <v>14.83</v>
      </c>
      <c r="CR1398">
        <v>17.623000000000001</v>
      </c>
      <c r="CT1398" s="3">
        <v>14.83</v>
      </c>
      <c r="CU1398">
        <v>17.623000000000001</v>
      </c>
      <c r="DL1398" s="3">
        <v>22.17</v>
      </c>
      <c r="DM1398">
        <v>2.2589999999999999</v>
      </c>
    </row>
    <row r="1399" spans="43:117" x14ac:dyDescent="0.25">
      <c r="AQ1399" s="3"/>
      <c r="BT1399" s="3">
        <v>48.37</v>
      </c>
      <c r="BU1399">
        <v>9.9380000000000006</v>
      </c>
      <c r="BY1399" s="3">
        <v>22.24</v>
      </c>
      <c r="BZ1399">
        <v>2.27</v>
      </c>
      <c r="CB1399" s="9">
        <v>31.14</v>
      </c>
      <c r="CC1399">
        <v>1.29</v>
      </c>
      <c r="CQ1399" s="3">
        <v>14.84</v>
      </c>
      <c r="CR1399">
        <v>4.891</v>
      </c>
      <c r="CT1399" s="3">
        <v>14.84</v>
      </c>
      <c r="CU1399">
        <v>4.891</v>
      </c>
      <c r="DL1399" s="3">
        <v>22.19</v>
      </c>
      <c r="DM1399">
        <v>1.49</v>
      </c>
    </row>
    <row r="1400" spans="43:117" x14ac:dyDescent="0.25">
      <c r="AQ1400" s="3"/>
      <c r="BT1400" s="3">
        <v>48.39</v>
      </c>
      <c r="BU1400">
        <v>2.75</v>
      </c>
      <c r="BY1400" s="3">
        <v>22.26</v>
      </c>
      <c r="BZ1400">
        <v>6.258</v>
      </c>
      <c r="CB1400" s="9">
        <v>31.15</v>
      </c>
      <c r="CC1400">
        <v>5.4169999999999998</v>
      </c>
      <c r="CQ1400" s="3">
        <v>14.85</v>
      </c>
      <c r="CR1400">
        <v>10.19</v>
      </c>
      <c r="CT1400" s="3">
        <v>14.85</v>
      </c>
      <c r="CU1400">
        <v>10.19</v>
      </c>
      <c r="DL1400" s="3">
        <v>22.2</v>
      </c>
      <c r="DM1400">
        <v>2.097</v>
      </c>
    </row>
    <row r="1401" spans="43:117" x14ac:dyDescent="0.25">
      <c r="AQ1401" s="3"/>
      <c r="BT1401" s="3">
        <v>48.4</v>
      </c>
      <c r="BU1401">
        <v>1.143</v>
      </c>
      <c r="BY1401" s="3">
        <v>22.27</v>
      </c>
      <c r="BZ1401">
        <v>2.3220000000000001</v>
      </c>
      <c r="CB1401" s="9">
        <v>31.16</v>
      </c>
      <c r="CC1401">
        <v>4.45</v>
      </c>
      <c r="CQ1401" s="3">
        <v>14.86</v>
      </c>
      <c r="CR1401">
        <v>7.07</v>
      </c>
      <c r="CT1401" s="3">
        <v>14.86</v>
      </c>
      <c r="CU1401">
        <v>7.07</v>
      </c>
      <c r="DL1401" s="3">
        <v>22.22</v>
      </c>
      <c r="DM1401">
        <v>4.22</v>
      </c>
    </row>
    <row r="1402" spans="43:117" x14ac:dyDescent="0.25">
      <c r="AQ1402" s="3"/>
      <c r="BT1402" s="3">
        <v>48.41</v>
      </c>
      <c r="BU1402">
        <v>5.391</v>
      </c>
      <c r="BY1402" s="3">
        <v>22.32</v>
      </c>
      <c r="BZ1402">
        <v>1.512</v>
      </c>
      <c r="CB1402" s="9">
        <v>31.17</v>
      </c>
      <c r="CC1402">
        <v>2.3580000000000001</v>
      </c>
      <c r="CQ1402" s="3">
        <v>14.87</v>
      </c>
      <c r="CR1402">
        <v>3.4099999999999997</v>
      </c>
      <c r="CT1402" s="3">
        <v>14.87</v>
      </c>
      <c r="CU1402">
        <v>3.4099999999999997</v>
      </c>
      <c r="DL1402" s="3">
        <v>22.24</v>
      </c>
      <c r="DM1402">
        <v>2.27</v>
      </c>
    </row>
    <row r="1403" spans="43:117" x14ac:dyDescent="0.25">
      <c r="AQ1403" s="3"/>
      <c r="BT1403" s="3">
        <v>48.43</v>
      </c>
      <c r="BU1403">
        <v>5.2529999999999903</v>
      </c>
      <c r="BY1403" s="3">
        <v>22.35</v>
      </c>
      <c r="BZ1403">
        <v>2.8260000000000001</v>
      </c>
      <c r="CB1403" s="9">
        <v>31.18</v>
      </c>
      <c r="CC1403">
        <v>1.5660000000000001</v>
      </c>
      <c r="CQ1403" s="3">
        <v>14.88</v>
      </c>
      <c r="CR1403">
        <v>9.7100000000000009</v>
      </c>
      <c r="CT1403" s="3">
        <v>14.88</v>
      </c>
      <c r="CU1403">
        <v>9.7100000000000009</v>
      </c>
      <c r="DL1403" s="3">
        <v>22.26</v>
      </c>
      <c r="DM1403">
        <v>6.258</v>
      </c>
    </row>
    <row r="1404" spans="43:117" x14ac:dyDescent="0.25">
      <c r="AQ1404" s="3"/>
      <c r="BT1404" s="3">
        <v>48.44</v>
      </c>
      <c r="BU1404">
        <v>1.97</v>
      </c>
      <c r="BY1404" s="3">
        <v>22.37</v>
      </c>
      <c r="BZ1404">
        <v>1.62</v>
      </c>
      <c r="CB1404" s="9">
        <v>31.19</v>
      </c>
      <c r="CC1404">
        <v>7.4779999999999998</v>
      </c>
      <c r="CQ1404" s="3">
        <v>14.89</v>
      </c>
      <c r="CR1404">
        <v>4.9700000000000006</v>
      </c>
      <c r="CT1404" s="3">
        <v>14.89</v>
      </c>
      <c r="CU1404">
        <v>4.9700000000000006</v>
      </c>
      <c r="DL1404" s="3">
        <v>22.27</v>
      </c>
      <c r="DM1404">
        <v>2.3220000000000001</v>
      </c>
    </row>
    <row r="1405" spans="43:117" x14ac:dyDescent="0.25">
      <c r="AQ1405" s="3"/>
      <c r="BT1405" s="3">
        <v>48.45</v>
      </c>
      <c r="BU1405">
        <v>3.4289999999999998</v>
      </c>
      <c r="BY1405" s="3">
        <v>22.38</v>
      </c>
      <c r="BZ1405">
        <v>2.016</v>
      </c>
      <c r="CB1405" s="9">
        <v>31.21</v>
      </c>
      <c r="CC1405">
        <v>0.56000000000000005</v>
      </c>
      <c r="CQ1405" s="3">
        <v>14.9</v>
      </c>
      <c r="CR1405">
        <v>13.3</v>
      </c>
      <c r="CT1405" s="3">
        <v>14.9</v>
      </c>
      <c r="CU1405">
        <v>13.3</v>
      </c>
      <c r="DL1405" s="3">
        <v>22.32</v>
      </c>
      <c r="DM1405">
        <v>1.512</v>
      </c>
    </row>
    <row r="1406" spans="43:117" x14ac:dyDescent="0.25">
      <c r="AQ1406" s="3"/>
      <c r="BT1406" s="3">
        <v>48.47</v>
      </c>
      <c r="BU1406">
        <v>1.8360000000000001</v>
      </c>
      <c r="BY1406" s="3">
        <v>22.4</v>
      </c>
      <c r="BZ1406">
        <v>1.0349999999999999</v>
      </c>
      <c r="CB1406" s="9">
        <v>31.22</v>
      </c>
      <c r="CC1406">
        <v>0.68</v>
      </c>
      <c r="CQ1406" s="3">
        <v>14.91</v>
      </c>
      <c r="CR1406">
        <v>2.85</v>
      </c>
      <c r="CT1406" s="3">
        <v>14.91</v>
      </c>
      <c r="CU1406">
        <v>2.85</v>
      </c>
      <c r="DL1406" s="3">
        <v>22.35</v>
      </c>
      <c r="DM1406">
        <v>2.8260000000000001</v>
      </c>
    </row>
    <row r="1407" spans="43:117" x14ac:dyDescent="0.25">
      <c r="AQ1407" s="3"/>
      <c r="BT1407" s="3">
        <v>48.48</v>
      </c>
      <c r="BU1407">
        <v>1.278</v>
      </c>
      <c r="BY1407" s="3">
        <v>22.42</v>
      </c>
      <c r="BZ1407">
        <v>5.7829999999999995</v>
      </c>
      <c r="CB1407" s="9">
        <v>31.23</v>
      </c>
      <c r="CC1407">
        <v>4.0410000000000004</v>
      </c>
      <c r="CQ1407" s="3">
        <v>14.92</v>
      </c>
      <c r="CR1407">
        <v>10.3</v>
      </c>
      <c r="CT1407" s="3">
        <v>14.92</v>
      </c>
      <c r="CU1407">
        <v>10.3</v>
      </c>
      <c r="DL1407" s="3">
        <v>22.37</v>
      </c>
      <c r="DM1407">
        <v>1.62</v>
      </c>
    </row>
    <row r="1408" spans="43:117" x14ac:dyDescent="0.25">
      <c r="AQ1408" s="3"/>
      <c r="BT1408" s="3">
        <v>48.5</v>
      </c>
      <c r="BU1408">
        <v>1.39</v>
      </c>
      <c r="BY1408" s="3">
        <v>22.43</v>
      </c>
      <c r="BZ1408">
        <v>5.8339999999999996</v>
      </c>
      <c r="CB1408" s="9">
        <v>31.24</v>
      </c>
      <c r="CC1408">
        <v>6.0299999999999994</v>
      </c>
      <c r="CQ1408" s="3">
        <v>14.93</v>
      </c>
      <c r="CR1408">
        <v>6.0500000000000007</v>
      </c>
      <c r="CT1408" s="3">
        <v>14.93</v>
      </c>
      <c r="CU1408">
        <v>6.0500000000000007</v>
      </c>
      <c r="DL1408" s="3">
        <v>22.38</v>
      </c>
      <c r="DM1408">
        <v>2.016</v>
      </c>
    </row>
    <row r="1409" spans="43:117" x14ac:dyDescent="0.25">
      <c r="AQ1409" s="3"/>
      <c r="BT1409" s="3">
        <v>48.51</v>
      </c>
      <c r="BU1409">
        <v>3.34</v>
      </c>
      <c r="BY1409" s="3">
        <v>22.44</v>
      </c>
      <c r="BZ1409">
        <v>7.9459999999999997</v>
      </c>
      <c r="CB1409" s="9">
        <v>31.26</v>
      </c>
      <c r="CC1409">
        <v>2.2679999999999998</v>
      </c>
      <c r="CQ1409" s="3">
        <v>14.94</v>
      </c>
      <c r="CR1409">
        <v>6.2799999999999994</v>
      </c>
      <c r="CT1409" s="3">
        <v>14.94</v>
      </c>
      <c r="CU1409">
        <v>6.2799999999999994</v>
      </c>
      <c r="DL1409" s="3">
        <v>22.4</v>
      </c>
      <c r="DM1409">
        <v>1.0349999999999999</v>
      </c>
    </row>
    <row r="1410" spans="43:117" x14ac:dyDescent="0.25">
      <c r="AQ1410" s="3"/>
      <c r="BT1410" s="3">
        <v>48.52</v>
      </c>
      <c r="BU1410">
        <v>2.61</v>
      </c>
      <c r="BY1410" s="3">
        <v>22.45</v>
      </c>
      <c r="BZ1410">
        <v>1.278</v>
      </c>
      <c r="CB1410" s="9">
        <v>31.28</v>
      </c>
      <c r="CC1410">
        <v>2.637</v>
      </c>
      <c r="CQ1410" s="3">
        <v>14.95</v>
      </c>
      <c r="CR1410">
        <v>8.6359999999999992</v>
      </c>
      <c r="CT1410" s="3">
        <v>14.95</v>
      </c>
      <c r="CU1410">
        <v>8.6359999999999992</v>
      </c>
      <c r="DL1410" s="3">
        <v>22.42</v>
      </c>
      <c r="DM1410">
        <v>5.7829999999999995</v>
      </c>
    </row>
    <row r="1411" spans="43:117" x14ac:dyDescent="0.25">
      <c r="AQ1411" s="3"/>
      <c r="BT1411" s="3">
        <v>48.54</v>
      </c>
      <c r="BU1411">
        <v>2.5099999999999998</v>
      </c>
      <c r="BY1411" s="3">
        <v>22.46</v>
      </c>
      <c r="BZ1411">
        <v>3.8420000000000001</v>
      </c>
      <c r="CB1411" s="9">
        <v>31.29</v>
      </c>
      <c r="CC1411">
        <v>0.56999999999999995</v>
      </c>
      <c r="CQ1411" s="3">
        <v>14.96</v>
      </c>
      <c r="CR1411">
        <v>12.168000000000001</v>
      </c>
      <c r="CT1411" s="3">
        <v>14.96</v>
      </c>
      <c r="CU1411">
        <v>12.168000000000001</v>
      </c>
      <c r="DL1411" s="3">
        <v>22.43</v>
      </c>
      <c r="DM1411">
        <v>5.8339999999999996</v>
      </c>
    </row>
    <row r="1412" spans="43:117" x14ac:dyDescent="0.25">
      <c r="AQ1412" s="3"/>
      <c r="BT1412" s="3">
        <v>48.55</v>
      </c>
      <c r="BU1412">
        <v>3.31</v>
      </c>
      <c r="BY1412" s="3">
        <v>22.47</v>
      </c>
      <c r="BZ1412">
        <v>2.27</v>
      </c>
      <c r="CB1412" s="9">
        <v>31.32</v>
      </c>
      <c r="CC1412">
        <v>6.8830000000000009</v>
      </c>
      <c r="CQ1412" s="3">
        <v>14.97</v>
      </c>
      <c r="CR1412">
        <v>0.88</v>
      </c>
      <c r="CT1412" s="3">
        <v>14.97</v>
      </c>
      <c r="CU1412">
        <v>0.88</v>
      </c>
      <c r="DL1412" s="3">
        <v>22.44</v>
      </c>
      <c r="DM1412">
        <v>7.9459999999999997</v>
      </c>
    </row>
    <row r="1413" spans="43:117" x14ac:dyDescent="0.25">
      <c r="AQ1413" s="3"/>
      <c r="BT1413" s="3">
        <v>48.56</v>
      </c>
      <c r="BU1413">
        <v>1.3680000000000001</v>
      </c>
      <c r="BY1413" s="3">
        <v>22.49</v>
      </c>
      <c r="BZ1413">
        <v>2.0300000000000002</v>
      </c>
      <c r="CB1413" s="9">
        <v>31.33</v>
      </c>
      <c r="CC1413">
        <v>8.6479999999999997</v>
      </c>
      <c r="CQ1413" s="3">
        <v>14.98</v>
      </c>
      <c r="CR1413">
        <v>6.1400000000000006</v>
      </c>
      <c r="CT1413" s="3">
        <v>14.98</v>
      </c>
      <c r="CU1413">
        <v>6.1400000000000006</v>
      </c>
      <c r="DL1413" s="3">
        <v>22.45</v>
      </c>
      <c r="DM1413">
        <v>1.278</v>
      </c>
    </row>
    <row r="1414" spans="43:117" x14ac:dyDescent="0.25">
      <c r="AQ1414" s="3"/>
      <c r="BT1414" s="3">
        <v>48.57</v>
      </c>
      <c r="BU1414">
        <v>2.5739999999999998</v>
      </c>
      <c r="BY1414" s="3">
        <v>22.5</v>
      </c>
      <c r="BZ1414">
        <v>8.7910000000000004</v>
      </c>
      <c r="CB1414" s="9">
        <v>31.34</v>
      </c>
      <c r="CC1414">
        <v>2.3849999999999998</v>
      </c>
      <c r="CQ1414" s="3">
        <v>14.99</v>
      </c>
      <c r="CR1414">
        <v>5.9</v>
      </c>
      <c r="CT1414" s="3">
        <v>14.99</v>
      </c>
      <c r="CU1414">
        <v>5.9</v>
      </c>
      <c r="DL1414" s="3">
        <v>22.46</v>
      </c>
      <c r="DM1414">
        <v>3.8420000000000001</v>
      </c>
    </row>
    <row r="1415" spans="43:117" x14ac:dyDescent="0.25">
      <c r="AQ1415" s="3"/>
      <c r="BT1415" s="3">
        <v>48.58</v>
      </c>
      <c r="BU1415">
        <v>10.44499999999999</v>
      </c>
      <c r="BY1415" s="3">
        <v>22.51</v>
      </c>
      <c r="BZ1415">
        <v>6.4819999999999993</v>
      </c>
      <c r="CB1415" s="9">
        <v>31.35</v>
      </c>
      <c r="CC1415">
        <v>7.1029999999999998</v>
      </c>
      <c r="CQ1415" s="3">
        <v>15.02</v>
      </c>
      <c r="CR1415">
        <v>8.370000000000001</v>
      </c>
      <c r="CT1415" s="3">
        <v>15.02</v>
      </c>
      <c r="CU1415">
        <v>8.370000000000001</v>
      </c>
      <c r="DL1415" s="3">
        <v>22.47</v>
      </c>
      <c r="DM1415">
        <v>2.27</v>
      </c>
    </row>
    <row r="1416" spans="43:117" x14ac:dyDescent="0.25">
      <c r="AQ1416" s="3"/>
      <c r="BT1416" s="3">
        <v>48.59</v>
      </c>
      <c r="BU1416">
        <v>2.96999999999999</v>
      </c>
      <c r="BY1416" s="3">
        <v>22.52</v>
      </c>
      <c r="BZ1416">
        <v>6.6639999999999997</v>
      </c>
      <c r="CB1416" s="9">
        <v>31.36</v>
      </c>
      <c r="CC1416">
        <v>1.9</v>
      </c>
      <c r="CQ1416" s="3">
        <v>15.03</v>
      </c>
      <c r="CR1416">
        <v>11.448</v>
      </c>
      <c r="CT1416" s="3">
        <v>15.03</v>
      </c>
      <c r="CU1416">
        <v>11.448</v>
      </c>
      <c r="DL1416" s="3">
        <v>22.49</v>
      </c>
      <c r="DM1416">
        <v>2.0300000000000002</v>
      </c>
    </row>
    <row r="1417" spans="43:117" x14ac:dyDescent="0.25">
      <c r="AQ1417" s="3"/>
      <c r="BT1417" s="3">
        <v>48.6</v>
      </c>
      <c r="BU1417">
        <v>3.8069999999999999</v>
      </c>
      <c r="BY1417" s="3">
        <v>22.54</v>
      </c>
      <c r="BZ1417">
        <v>3.93</v>
      </c>
      <c r="CB1417" s="9">
        <v>31.37</v>
      </c>
      <c r="CC1417">
        <v>2.91</v>
      </c>
      <c r="CQ1417" s="3">
        <v>15.04</v>
      </c>
      <c r="CR1417">
        <v>8.4149999999999991</v>
      </c>
      <c r="CT1417" s="3">
        <v>15.04</v>
      </c>
      <c r="CU1417">
        <v>8.4149999999999991</v>
      </c>
      <c r="DL1417" s="3">
        <v>22.5</v>
      </c>
      <c r="DM1417">
        <v>8.7910000000000004</v>
      </c>
    </row>
    <row r="1418" spans="43:117" x14ac:dyDescent="0.25">
      <c r="AQ1418" s="3"/>
      <c r="BT1418" s="3">
        <v>48.61</v>
      </c>
      <c r="BU1418">
        <v>11.093</v>
      </c>
      <c r="BY1418" s="3">
        <v>22.55</v>
      </c>
      <c r="BZ1418">
        <v>2.1960000000000002</v>
      </c>
      <c r="CB1418" s="9">
        <v>31.38</v>
      </c>
      <c r="CC1418">
        <v>1.2150000000000001</v>
      </c>
      <c r="CQ1418" s="3">
        <v>15.06</v>
      </c>
      <c r="CR1418">
        <v>3.996</v>
      </c>
      <c r="CT1418" s="3">
        <v>15.06</v>
      </c>
      <c r="CU1418">
        <v>3.996</v>
      </c>
      <c r="DL1418" s="3">
        <v>22.51</v>
      </c>
      <c r="DM1418">
        <v>6.4819999999999993</v>
      </c>
    </row>
    <row r="1419" spans="43:117" x14ac:dyDescent="0.25">
      <c r="AQ1419" s="3"/>
      <c r="BT1419" s="3">
        <v>48.62</v>
      </c>
      <c r="BU1419">
        <v>6.391</v>
      </c>
      <c r="BY1419" s="3">
        <v>22.56</v>
      </c>
      <c r="BZ1419">
        <v>3.222</v>
      </c>
      <c r="CB1419" s="9">
        <v>31.39</v>
      </c>
      <c r="CC1419">
        <v>3.2759999999999998</v>
      </c>
      <c r="CQ1419" s="3">
        <v>15.07</v>
      </c>
      <c r="CR1419">
        <v>8.2709999999999901</v>
      </c>
      <c r="CT1419" s="3">
        <v>15.07</v>
      </c>
      <c r="CU1419">
        <v>8.2709999999999901</v>
      </c>
      <c r="DL1419" s="3">
        <v>22.52</v>
      </c>
      <c r="DM1419">
        <v>6.6639999999999997</v>
      </c>
    </row>
    <row r="1420" spans="43:117" x14ac:dyDescent="0.25">
      <c r="AQ1420" s="3"/>
      <c r="BT1420" s="3">
        <v>48.63</v>
      </c>
      <c r="BU1420">
        <v>2.94</v>
      </c>
      <c r="BY1420" s="3">
        <v>22.57</v>
      </c>
      <c r="BZ1420">
        <v>2.5289999999999999</v>
      </c>
      <c r="CB1420" s="9">
        <v>31.42</v>
      </c>
      <c r="CC1420">
        <v>3.5369999999999999</v>
      </c>
      <c r="CQ1420" s="3">
        <v>15.08</v>
      </c>
      <c r="CR1420">
        <v>10.466999999999999</v>
      </c>
      <c r="CT1420" s="3">
        <v>15.08</v>
      </c>
      <c r="CU1420">
        <v>10.466999999999999</v>
      </c>
      <c r="DL1420" s="3">
        <v>22.54</v>
      </c>
      <c r="DM1420">
        <v>3.93</v>
      </c>
    </row>
    <row r="1421" spans="43:117" x14ac:dyDescent="0.25">
      <c r="AQ1421" s="3"/>
      <c r="BT1421" s="3">
        <v>48.65</v>
      </c>
      <c r="BU1421">
        <v>4.8149999999999995</v>
      </c>
      <c r="BY1421" s="3">
        <v>22.62</v>
      </c>
      <c r="BZ1421">
        <v>2.46</v>
      </c>
      <c r="CB1421" s="9">
        <v>31.43</v>
      </c>
      <c r="CC1421">
        <v>3.375</v>
      </c>
      <c r="CQ1421" s="3">
        <v>15.09</v>
      </c>
      <c r="CR1421">
        <v>5.7870000000000008</v>
      </c>
      <c r="CT1421" s="3">
        <v>15.09</v>
      </c>
      <c r="CU1421">
        <v>5.7870000000000008</v>
      </c>
      <c r="DL1421" s="3">
        <v>22.55</v>
      </c>
      <c r="DM1421">
        <v>2.1960000000000002</v>
      </c>
    </row>
    <row r="1422" spans="43:117" x14ac:dyDescent="0.25">
      <c r="AQ1422" s="3"/>
      <c r="BT1422" s="3">
        <v>48.67</v>
      </c>
      <c r="BU1422">
        <v>2.08</v>
      </c>
      <c r="BY1422" s="3">
        <v>22.63</v>
      </c>
      <c r="BZ1422">
        <v>3.31</v>
      </c>
      <c r="CB1422" s="9">
        <v>31.44</v>
      </c>
      <c r="CC1422">
        <v>5.1980000000000004</v>
      </c>
      <c r="CQ1422" s="3">
        <v>15.1</v>
      </c>
      <c r="CR1422">
        <v>10.413</v>
      </c>
      <c r="CT1422" s="3">
        <v>15.1</v>
      </c>
      <c r="CU1422">
        <v>10.413</v>
      </c>
      <c r="DL1422" s="3">
        <v>22.56</v>
      </c>
      <c r="DM1422">
        <v>3.222</v>
      </c>
    </row>
    <row r="1423" spans="43:117" x14ac:dyDescent="0.25">
      <c r="AQ1423" s="3"/>
      <c r="BT1423" s="3">
        <v>48.68</v>
      </c>
      <c r="BU1423">
        <v>2.52</v>
      </c>
      <c r="BY1423" s="3">
        <v>22.65</v>
      </c>
      <c r="BZ1423">
        <v>1.76</v>
      </c>
      <c r="CB1423" s="9">
        <v>31.45</v>
      </c>
      <c r="CC1423">
        <v>1.7009999999999901</v>
      </c>
      <c r="CQ1423" s="3">
        <v>15.11</v>
      </c>
      <c r="CR1423">
        <v>13.86</v>
      </c>
      <c r="CT1423" s="3">
        <v>15.11</v>
      </c>
      <c r="CU1423">
        <v>13.86</v>
      </c>
      <c r="DL1423" s="3">
        <v>22.57</v>
      </c>
      <c r="DM1423">
        <v>2.5289999999999999</v>
      </c>
    </row>
    <row r="1424" spans="43:117" x14ac:dyDescent="0.25">
      <c r="AQ1424" s="3"/>
      <c r="BT1424" s="3">
        <v>48.7</v>
      </c>
      <c r="BU1424">
        <v>6.3260000000000005</v>
      </c>
      <c r="BY1424" s="3">
        <v>22.66</v>
      </c>
      <c r="BZ1424">
        <v>2.7719999999999998</v>
      </c>
      <c r="CB1424" s="9">
        <v>31.46</v>
      </c>
      <c r="CC1424">
        <v>2.33</v>
      </c>
      <c r="CQ1424" s="3">
        <v>15.12</v>
      </c>
      <c r="CR1424">
        <v>3.9240000000000004</v>
      </c>
      <c r="CT1424" s="3">
        <v>15.12</v>
      </c>
      <c r="CU1424">
        <v>3.9240000000000004</v>
      </c>
      <c r="DL1424" s="3">
        <v>22.62</v>
      </c>
      <c r="DM1424">
        <v>2.46</v>
      </c>
    </row>
    <row r="1425" spans="43:117" x14ac:dyDescent="0.25">
      <c r="AQ1425" s="3"/>
      <c r="BT1425" s="3">
        <v>48.72</v>
      </c>
      <c r="BU1425">
        <v>8.0120000000000005</v>
      </c>
      <c r="BY1425" s="3">
        <v>22.67</v>
      </c>
      <c r="BZ1425">
        <v>1.59</v>
      </c>
      <c r="CB1425" s="9">
        <v>31.47</v>
      </c>
      <c r="CC1425">
        <v>1.827</v>
      </c>
      <c r="CQ1425" s="3">
        <v>15.13</v>
      </c>
      <c r="CR1425">
        <v>6.7680000000000007</v>
      </c>
      <c r="CT1425" s="3">
        <v>15.13</v>
      </c>
      <c r="CU1425">
        <v>6.7680000000000007</v>
      </c>
      <c r="DL1425" s="3">
        <v>22.63</v>
      </c>
      <c r="DM1425">
        <v>3.31</v>
      </c>
    </row>
    <row r="1426" spans="43:117" x14ac:dyDescent="0.25">
      <c r="AQ1426" s="3"/>
      <c r="BT1426" s="3">
        <v>48.73</v>
      </c>
      <c r="BU1426">
        <v>13.041999999999991</v>
      </c>
      <c r="BY1426" s="3">
        <v>22.7</v>
      </c>
      <c r="BZ1426">
        <v>5.4450000000000003</v>
      </c>
      <c r="CB1426" s="9">
        <v>31.5</v>
      </c>
      <c r="CC1426">
        <v>4.6260000000000003</v>
      </c>
      <c r="CQ1426" s="3">
        <v>15.15</v>
      </c>
      <c r="CR1426">
        <v>13.959</v>
      </c>
      <c r="CT1426" s="3">
        <v>15.15</v>
      </c>
      <c r="CU1426">
        <v>13.959</v>
      </c>
      <c r="DL1426" s="3">
        <v>22.65</v>
      </c>
      <c r="DM1426">
        <v>1.76</v>
      </c>
    </row>
    <row r="1427" spans="43:117" x14ac:dyDescent="0.25">
      <c r="AQ1427" s="3"/>
      <c r="BT1427" s="3">
        <v>48.74</v>
      </c>
      <c r="BU1427">
        <v>1.0529999999999999</v>
      </c>
      <c r="BY1427" s="3">
        <v>22.71</v>
      </c>
      <c r="BZ1427">
        <v>2.052</v>
      </c>
      <c r="CB1427" s="9">
        <v>31.52</v>
      </c>
      <c r="CC1427">
        <v>4.03</v>
      </c>
      <c r="CQ1427" s="3">
        <v>15.16</v>
      </c>
      <c r="CR1427">
        <v>4.6980000000000004</v>
      </c>
      <c r="CT1427" s="3">
        <v>15.16</v>
      </c>
      <c r="CU1427">
        <v>4.6980000000000004</v>
      </c>
      <c r="DL1427" s="3">
        <v>22.66</v>
      </c>
      <c r="DM1427">
        <v>2.7719999999999998</v>
      </c>
    </row>
    <row r="1428" spans="43:117" x14ac:dyDescent="0.25">
      <c r="AQ1428" s="3"/>
      <c r="BT1428" s="3">
        <v>48.75</v>
      </c>
      <c r="BU1428">
        <v>4.1909999999999998</v>
      </c>
      <c r="BY1428" s="3">
        <v>22.73</v>
      </c>
      <c r="BZ1428">
        <v>3.0960000000000001</v>
      </c>
      <c r="CB1428" s="9">
        <v>31.55</v>
      </c>
      <c r="CC1428">
        <v>4.07</v>
      </c>
      <c r="CQ1428" s="3">
        <v>15.17</v>
      </c>
      <c r="CR1428">
        <v>10.187999999999999</v>
      </c>
      <c r="CT1428" s="3">
        <v>15.17</v>
      </c>
      <c r="CU1428">
        <v>10.187999999999999</v>
      </c>
      <c r="DL1428" s="3">
        <v>22.67</v>
      </c>
      <c r="DM1428">
        <v>1.59</v>
      </c>
    </row>
    <row r="1429" spans="43:117" x14ac:dyDescent="0.25">
      <c r="AQ1429" s="3"/>
      <c r="BT1429" s="3">
        <v>48.78</v>
      </c>
      <c r="BU1429">
        <v>1.0349999999999999</v>
      </c>
      <c r="BY1429" s="3">
        <v>22.74</v>
      </c>
      <c r="BZ1429">
        <v>0.99</v>
      </c>
      <c r="CB1429" s="9">
        <v>31.56</v>
      </c>
      <c r="CC1429">
        <v>2.1959999999999997</v>
      </c>
      <c r="CQ1429" s="3">
        <v>15.18</v>
      </c>
      <c r="CR1429">
        <v>15.624000000000001</v>
      </c>
      <c r="CT1429" s="3">
        <v>15.18</v>
      </c>
      <c r="CU1429">
        <v>15.624000000000001</v>
      </c>
      <c r="DL1429" s="3">
        <v>22.7</v>
      </c>
      <c r="DM1429">
        <v>5.4450000000000003</v>
      </c>
    </row>
    <row r="1430" spans="43:117" x14ac:dyDescent="0.25">
      <c r="AQ1430" s="3"/>
      <c r="BT1430" s="3">
        <v>48.8</v>
      </c>
      <c r="BU1430">
        <v>2.09</v>
      </c>
      <c r="BY1430" s="3">
        <v>22.75</v>
      </c>
      <c r="BZ1430">
        <v>8.1900000000000013</v>
      </c>
      <c r="CB1430" s="9">
        <v>31.58</v>
      </c>
      <c r="CC1430">
        <v>2.64</v>
      </c>
      <c r="CQ1430" s="3">
        <v>15.19</v>
      </c>
      <c r="CR1430">
        <v>3.7349999999999999</v>
      </c>
      <c r="CT1430" s="3">
        <v>15.19</v>
      </c>
      <c r="CU1430">
        <v>3.7349999999999999</v>
      </c>
      <c r="DL1430" s="3">
        <v>22.71</v>
      </c>
      <c r="DM1430">
        <v>2.052</v>
      </c>
    </row>
    <row r="1431" spans="43:117" x14ac:dyDescent="0.25">
      <c r="AQ1431" s="3"/>
      <c r="BT1431" s="3">
        <v>48.81</v>
      </c>
      <c r="BU1431">
        <v>9.2179999999999893</v>
      </c>
      <c r="BY1431" s="3">
        <v>22.79</v>
      </c>
      <c r="BZ1431">
        <v>1.917</v>
      </c>
      <c r="CB1431" s="9">
        <v>31.59</v>
      </c>
      <c r="CC1431">
        <v>8.1980000000000004</v>
      </c>
      <c r="CQ1431" s="3">
        <v>15.2</v>
      </c>
      <c r="CR1431">
        <v>10.52999999999999</v>
      </c>
      <c r="CT1431" s="3">
        <v>15.2</v>
      </c>
      <c r="CU1431">
        <v>10.52999999999999</v>
      </c>
      <c r="DL1431" s="3">
        <v>22.73</v>
      </c>
      <c r="DM1431">
        <v>3.0960000000000001</v>
      </c>
    </row>
    <row r="1432" spans="43:117" x14ac:dyDescent="0.25">
      <c r="AQ1432" s="3"/>
      <c r="BT1432" s="3">
        <v>48.82</v>
      </c>
      <c r="BU1432">
        <v>3.92</v>
      </c>
      <c r="BY1432" s="3">
        <v>22.8</v>
      </c>
      <c r="BZ1432">
        <v>8.5229999999999908</v>
      </c>
      <c r="CB1432" s="9">
        <v>31.6</v>
      </c>
      <c r="CC1432">
        <v>1.48</v>
      </c>
      <c r="CQ1432" s="3">
        <v>15.21</v>
      </c>
      <c r="CR1432">
        <v>4.7249999999999996</v>
      </c>
      <c r="CT1432" s="3">
        <v>15.21</v>
      </c>
      <c r="CU1432">
        <v>4.7249999999999996</v>
      </c>
      <c r="DL1432" s="3">
        <v>22.74</v>
      </c>
      <c r="DM1432">
        <v>0.99</v>
      </c>
    </row>
    <row r="1433" spans="43:117" x14ac:dyDescent="0.25">
      <c r="AQ1433" s="3"/>
      <c r="BT1433" s="3">
        <v>48.83</v>
      </c>
      <c r="BU1433">
        <v>2.484</v>
      </c>
      <c r="BY1433" s="3">
        <v>22.81</v>
      </c>
      <c r="BZ1433">
        <v>4.12</v>
      </c>
      <c r="CB1433" s="9">
        <v>31.63</v>
      </c>
      <c r="CC1433">
        <v>0.77400000000000002</v>
      </c>
      <c r="CQ1433" s="3">
        <v>15.22</v>
      </c>
      <c r="CR1433">
        <v>9.0539999999999914</v>
      </c>
      <c r="CT1433" s="3">
        <v>15.22</v>
      </c>
      <c r="CU1433">
        <v>9.0539999999999914</v>
      </c>
      <c r="DL1433" s="3">
        <v>22.75</v>
      </c>
      <c r="DM1433">
        <v>8.1900000000000013</v>
      </c>
    </row>
    <row r="1434" spans="43:117" x14ac:dyDescent="0.25">
      <c r="AQ1434" s="3"/>
      <c r="BT1434" s="3">
        <v>48.84</v>
      </c>
      <c r="BU1434">
        <v>2.82</v>
      </c>
      <c r="BY1434" s="3">
        <v>22.82</v>
      </c>
      <c r="BZ1434">
        <v>2.0070000000000001</v>
      </c>
      <c r="CB1434" s="9">
        <v>31.64</v>
      </c>
      <c r="CC1434">
        <v>5.6340000000000003</v>
      </c>
      <c r="CQ1434" s="3">
        <v>15.23</v>
      </c>
      <c r="CR1434">
        <v>9.2970000000000006</v>
      </c>
      <c r="CT1434" s="3">
        <v>15.23</v>
      </c>
      <c r="CU1434">
        <v>9.2970000000000006</v>
      </c>
      <c r="DL1434" s="3">
        <v>22.79</v>
      </c>
      <c r="DM1434">
        <v>1.917</v>
      </c>
    </row>
    <row r="1435" spans="43:117" x14ac:dyDescent="0.25">
      <c r="AQ1435" s="3"/>
      <c r="BT1435" s="3">
        <v>48.85</v>
      </c>
      <c r="BU1435">
        <v>1.48</v>
      </c>
      <c r="BY1435" s="3">
        <v>22.86</v>
      </c>
      <c r="BZ1435">
        <v>3.78</v>
      </c>
      <c r="CB1435" s="9">
        <v>31.67</v>
      </c>
      <c r="CC1435">
        <v>2.93</v>
      </c>
      <c r="CQ1435" s="3">
        <v>15.24</v>
      </c>
      <c r="CR1435">
        <v>1.9079999999999999</v>
      </c>
      <c r="CT1435" s="3">
        <v>15.24</v>
      </c>
      <c r="CU1435">
        <v>1.9079999999999999</v>
      </c>
      <c r="DL1435" s="3">
        <v>22.8</v>
      </c>
      <c r="DM1435">
        <v>8.5229999999999908</v>
      </c>
    </row>
    <row r="1436" spans="43:117" x14ac:dyDescent="0.25">
      <c r="AQ1436" s="3"/>
      <c r="BT1436" s="3">
        <v>48.86</v>
      </c>
      <c r="BU1436">
        <v>3.5190000000000001</v>
      </c>
      <c r="BY1436" s="3">
        <v>22.87</v>
      </c>
      <c r="BZ1436">
        <v>2.1959999999999997</v>
      </c>
      <c r="CB1436" s="9">
        <v>31.69</v>
      </c>
      <c r="CC1436">
        <v>1.37</v>
      </c>
      <c r="CQ1436" s="3">
        <v>15.25</v>
      </c>
      <c r="CR1436">
        <v>6.5969999999999995</v>
      </c>
      <c r="CT1436" s="3">
        <v>15.25</v>
      </c>
      <c r="CU1436">
        <v>6.5969999999999995</v>
      </c>
      <c r="DL1436" s="3">
        <v>22.81</v>
      </c>
      <c r="DM1436">
        <v>4.12</v>
      </c>
    </row>
    <row r="1437" spans="43:117" x14ac:dyDescent="0.25">
      <c r="AQ1437" s="3"/>
      <c r="BT1437" s="3">
        <v>48.87</v>
      </c>
      <c r="BU1437">
        <v>6.827</v>
      </c>
      <c r="BY1437" s="3">
        <v>22.88</v>
      </c>
      <c r="BZ1437">
        <v>2.25</v>
      </c>
      <c r="CB1437" s="9">
        <v>31.7</v>
      </c>
      <c r="CC1437">
        <v>8.52</v>
      </c>
      <c r="CQ1437" s="3">
        <v>15.26</v>
      </c>
      <c r="CR1437">
        <v>11.286</v>
      </c>
      <c r="CT1437" s="3">
        <v>15.26</v>
      </c>
      <c r="CU1437">
        <v>11.286</v>
      </c>
      <c r="DL1437" s="3">
        <v>22.82</v>
      </c>
      <c r="DM1437">
        <v>2.0070000000000001</v>
      </c>
    </row>
    <row r="1438" spans="43:117" x14ac:dyDescent="0.25">
      <c r="AQ1438" s="3"/>
      <c r="BT1438" s="3">
        <v>48.88</v>
      </c>
      <c r="BU1438">
        <v>6.1020000000000003</v>
      </c>
      <c r="BY1438" s="3">
        <v>22.9</v>
      </c>
      <c r="BZ1438">
        <v>1.3680000000000001</v>
      </c>
      <c r="CB1438" s="9">
        <v>31.72</v>
      </c>
      <c r="CC1438">
        <v>4.8870000000000005</v>
      </c>
      <c r="CQ1438" s="3">
        <v>15.27</v>
      </c>
      <c r="CR1438">
        <v>3.3119999999999998</v>
      </c>
      <c r="CT1438" s="3">
        <v>15.27</v>
      </c>
      <c r="CU1438">
        <v>3.3119999999999998</v>
      </c>
      <c r="DL1438" s="3">
        <v>22.86</v>
      </c>
      <c r="DM1438">
        <v>3.78</v>
      </c>
    </row>
    <row r="1439" spans="43:117" x14ac:dyDescent="0.25">
      <c r="AQ1439" s="3"/>
      <c r="BT1439" s="3">
        <v>48.89</v>
      </c>
      <c r="BU1439">
        <v>1.49</v>
      </c>
      <c r="BY1439" s="3">
        <v>22.93</v>
      </c>
      <c r="BZ1439">
        <v>6.351</v>
      </c>
      <c r="CB1439" s="9">
        <v>31.73</v>
      </c>
      <c r="CC1439">
        <v>1.1399999999999999</v>
      </c>
      <c r="CQ1439" s="3">
        <v>15.28</v>
      </c>
      <c r="CR1439">
        <v>6.6870000000000003</v>
      </c>
      <c r="CT1439" s="3">
        <v>15.28</v>
      </c>
      <c r="CU1439">
        <v>6.6870000000000003</v>
      </c>
      <c r="DL1439" s="3">
        <v>22.87</v>
      </c>
      <c r="DM1439">
        <v>2.1959999999999997</v>
      </c>
    </row>
    <row r="1440" spans="43:117" x14ac:dyDescent="0.25">
      <c r="AQ1440" s="3"/>
      <c r="BT1440" s="3">
        <v>48.9</v>
      </c>
      <c r="BU1440">
        <v>2.2769999999999899</v>
      </c>
      <c r="BY1440" s="3">
        <v>22.95</v>
      </c>
      <c r="BZ1440">
        <v>3.8790000000000004</v>
      </c>
      <c r="CB1440" s="9">
        <v>31.75</v>
      </c>
      <c r="CC1440">
        <v>1.53</v>
      </c>
      <c r="CQ1440" s="3">
        <v>15.29</v>
      </c>
      <c r="CR1440">
        <v>6.4980000000000002</v>
      </c>
      <c r="CT1440" s="3">
        <v>15.29</v>
      </c>
      <c r="CU1440">
        <v>6.4980000000000002</v>
      </c>
      <c r="DL1440" s="3">
        <v>22.88</v>
      </c>
      <c r="DM1440">
        <v>2.25</v>
      </c>
    </row>
    <row r="1441" spans="43:117" x14ac:dyDescent="0.25">
      <c r="AQ1441" s="3"/>
      <c r="BT1441" s="3">
        <v>48.91</v>
      </c>
      <c r="BU1441">
        <v>2.65</v>
      </c>
      <c r="BY1441" s="3">
        <v>22.96</v>
      </c>
      <c r="BZ1441">
        <v>3.782</v>
      </c>
      <c r="CB1441" s="9">
        <v>31.77</v>
      </c>
      <c r="CC1441">
        <v>3.3839999999999999</v>
      </c>
      <c r="CQ1441" s="3">
        <v>15.3</v>
      </c>
      <c r="CR1441">
        <v>13.302000000000001</v>
      </c>
      <c r="CT1441" s="3">
        <v>15.3</v>
      </c>
      <c r="CU1441">
        <v>13.302000000000001</v>
      </c>
      <c r="DL1441" s="3">
        <v>22.9</v>
      </c>
      <c r="DM1441">
        <v>1.3680000000000001</v>
      </c>
    </row>
    <row r="1442" spans="43:117" x14ac:dyDescent="0.25">
      <c r="AQ1442" s="3"/>
      <c r="BT1442" s="3">
        <v>48.92</v>
      </c>
      <c r="BU1442">
        <v>1.9259999999999999</v>
      </c>
      <c r="BY1442" s="3">
        <v>22.99</v>
      </c>
      <c r="BZ1442">
        <v>1.7369999999999901</v>
      </c>
      <c r="CB1442" s="9">
        <v>31.78</v>
      </c>
      <c r="CC1442">
        <v>1.07</v>
      </c>
      <c r="CQ1442" s="3">
        <v>15.31</v>
      </c>
      <c r="CR1442">
        <v>6.8939999999999895</v>
      </c>
      <c r="CT1442" s="3">
        <v>15.31</v>
      </c>
      <c r="CU1442">
        <v>6.8939999999999895</v>
      </c>
      <c r="DL1442" s="3">
        <v>22.93</v>
      </c>
      <c r="DM1442">
        <v>6.351</v>
      </c>
    </row>
    <row r="1443" spans="43:117" x14ac:dyDescent="0.25">
      <c r="AQ1443" s="3"/>
      <c r="BT1443" s="3">
        <v>48.93</v>
      </c>
      <c r="BU1443">
        <v>4.0350000000000001</v>
      </c>
      <c r="BY1443" s="3">
        <v>23.01</v>
      </c>
      <c r="BZ1443">
        <v>2.2589999999999999</v>
      </c>
      <c r="CB1443" s="9">
        <v>31.79</v>
      </c>
      <c r="CC1443">
        <v>2.133</v>
      </c>
      <c r="CQ1443" s="3">
        <v>15.32</v>
      </c>
      <c r="CR1443">
        <v>5.2019999999999893</v>
      </c>
      <c r="CT1443" s="3">
        <v>15.32</v>
      </c>
      <c r="CU1443">
        <v>5.2019999999999893</v>
      </c>
      <c r="DL1443" s="3">
        <v>22.95</v>
      </c>
      <c r="DM1443">
        <v>3.8790000000000004</v>
      </c>
    </row>
    <row r="1444" spans="43:117" x14ac:dyDescent="0.25">
      <c r="AQ1444" s="3"/>
      <c r="BT1444" s="3">
        <v>48.95</v>
      </c>
      <c r="BU1444">
        <v>3.82</v>
      </c>
      <c r="BY1444" s="3">
        <v>23.02</v>
      </c>
      <c r="BZ1444">
        <v>5.15</v>
      </c>
      <c r="CB1444" s="9">
        <v>31.8</v>
      </c>
      <c r="CC1444">
        <v>6.173</v>
      </c>
      <c r="CQ1444" s="3">
        <v>15.33</v>
      </c>
      <c r="CR1444">
        <v>2.52</v>
      </c>
      <c r="CT1444" s="3">
        <v>15.33</v>
      </c>
      <c r="CU1444">
        <v>2.52</v>
      </c>
      <c r="DL1444" s="3">
        <v>22.96</v>
      </c>
      <c r="DM1444">
        <v>3.782</v>
      </c>
    </row>
    <row r="1445" spans="43:117" x14ac:dyDescent="0.25">
      <c r="AQ1445" s="3"/>
      <c r="BT1445" s="3">
        <v>48.96</v>
      </c>
      <c r="BU1445">
        <v>1.59</v>
      </c>
      <c r="BY1445" s="3">
        <v>23.03</v>
      </c>
      <c r="BZ1445">
        <v>3.11</v>
      </c>
      <c r="CB1445" s="9">
        <v>31.83</v>
      </c>
      <c r="CC1445">
        <v>1.323</v>
      </c>
      <c r="CQ1445" s="3">
        <v>15.34</v>
      </c>
      <c r="CR1445">
        <v>2.907</v>
      </c>
      <c r="CT1445" s="3">
        <v>15.34</v>
      </c>
      <c r="CU1445">
        <v>2.907</v>
      </c>
      <c r="DL1445" s="3">
        <v>22.99</v>
      </c>
      <c r="DM1445">
        <v>1.7369999999999901</v>
      </c>
    </row>
    <row r="1446" spans="43:117" x14ac:dyDescent="0.25">
      <c r="AQ1446" s="3"/>
      <c r="BT1446" s="3">
        <v>48.97</v>
      </c>
      <c r="BU1446">
        <v>10.25</v>
      </c>
      <c r="BY1446" s="3">
        <v>23.04</v>
      </c>
      <c r="BZ1446">
        <v>3.5369999999999999</v>
      </c>
      <c r="CB1446" s="9">
        <v>31.85</v>
      </c>
      <c r="CC1446">
        <v>3.5640000000000001</v>
      </c>
      <c r="CQ1446" s="3">
        <v>15.35</v>
      </c>
      <c r="CR1446">
        <v>9.7379999999999907</v>
      </c>
      <c r="CT1446" s="3">
        <v>15.35</v>
      </c>
      <c r="CU1446">
        <v>9.7379999999999907</v>
      </c>
      <c r="DL1446" s="3">
        <v>23.01</v>
      </c>
      <c r="DM1446">
        <v>2.2589999999999999</v>
      </c>
    </row>
    <row r="1447" spans="43:117" x14ac:dyDescent="0.25">
      <c r="AQ1447" s="3"/>
      <c r="BT1447" s="3">
        <v>48.99</v>
      </c>
      <c r="BU1447">
        <v>1.9</v>
      </c>
      <c r="BY1447" s="3">
        <v>23.05</v>
      </c>
      <c r="BZ1447">
        <v>1.6739999999999999</v>
      </c>
      <c r="CB1447" s="9">
        <v>31.88</v>
      </c>
      <c r="CC1447">
        <v>4.29</v>
      </c>
      <c r="CQ1447" s="3">
        <v>15.36</v>
      </c>
      <c r="CR1447">
        <v>8.343</v>
      </c>
      <c r="CT1447" s="3">
        <v>15.36</v>
      </c>
      <c r="CU1447">
        <v>8.343</v>
      </c>
      <c r="DL1447" s="3">
        <v>23.02</v>
      </c>
      <c r="DM1447">
        <v>5.15</v>
      </c>
    </row>
    <row r="1448" spans="43:117" x14ac:dyDescent="0.25">
      <c r="AQ1448" s="3"/>
      <c r="BT1448" s="3">
        <v>49</v>
      </c>
      <c r="BU1448">
        <v>6.7769999999999992</v>
      </c>
      <c r="BY1448" s="3">
        <v>23.06</v>
      </c>
      <c r="BZ1448">
        <v>4.5389999999999997</v>
      </c>
      <c r="CB1448" s="9">
        <v>31.89</v>
      </c>
      <c r="CC1448">
        <v>4.6129999999999995</v>
      </c>
      <c r="CQ1448" s="3">
        <v>15.38</v>
      </c>
      <c r="CR1448">
        <v>1.782</v>
      </c>
      <c r="CT1448" s="3">
        <v>15.38</v>
      </c>
      <c r="CU1448">
        <v>1.782</v>
      </c>
      <c r="DL1448" s="3">
        <v>23.03</v>
      </c>
      <c r="DM1448">
        <v>3.11</v>
      </c>
    </row>
    <row r="1449" spans="43:117" x14ac:dyDescent="0.25">
      <c r="AQ1449" s="3"/>
      <c r="BT1449" s="3">
        <v>49.01</v>
      </c>
      <c r="BU1449">
        <v>5.6440000000000001</v>
      </c>
      <c r="BY1449" s="3">
        <v>23.08</v>
      </c>
      <c r="BZ1449">
        <v>1.494</v>
      </c>
      <c r="CB1449" s="9">
        <v>31.9</v>
      </c>
      <c r="CC1449">
        <v>2.4750000000000001</v>
      </c>
      <c r="CQ1449" s="3">
        <v>15.39</v>
      </c>
      <c r="CR1449">
        <v>1.998</v>
      </c>
      <c r="CT1449" s="3">
        <v>15.39</v>
      </c>
      <c r="CU1449">
        <v>1.998</v>
      </c>
      <c r="DL1449" s="3">
        <v>23.04</v>
      </c>
      <c r="DM1449">
        <v>3.5369999999999999</v>
      </c>
    </row>
    <row r="1450" spans="43:117" x14ac:dyDescent="0.25">
      <c r="AQ1450" s="3"/>
      <c r="BT1450" s="3">
        <v>49.02</v>
      </c>
      <c r="BU1450">
        <v>1.3859999999999999</v>
      </c>
      <c r="BY1450" s="3">
        <v>23.09</v>
      </c>
      <c r="BZ1450">
        <v>7.1639999999999997</v>
      </c>
      <c r="CB1450" s="9">
        <v>31.91</v>
      </c>
      <c r="CC1450">
        <v>6.6059999999999999</v>
      </c>
      <c r="CQ1450" s="3">
        <v>15.4</v>
      </c>
      <c r="CR1450">
        <v>2.9969999999999999</v>
      </c>
      <c r="CT1450" s="3">
        <v>15.4</v>
      </c>
      <c r="CU1450">
        <v>2.9969999999999999</v>
      </c>
      <c r="DL1450" s="3">
        <v>23.05</v>
      </c>
      <c r="DM1450">
        <v>1.6739999999999999</v>
      </c>
    </row>
    <row r="1451" spans="43:117" x14ac:dyDescent="0.25">
      <c r="AQ1451" s="3"/>
      <c r="BT1451" s="3">
        <v>49.03</v>
      </c>
      <c r="BU1451">
        <v>1.593</v>
      </c>
      <c r="BY1451" s="3">
        <v>23.1</v>
      </c>
      <c r="BZ1451">
        <v>5.5359999999999996</v>
      </c>
      <c r="CB1451" s="9">
        <v>31.92</v>
      </c>
      <c r="CC1451">
        <v>4.9859999999999998</v>
      </c>
      <c r="CQ1451" s="3">
        <v>15.41</v>
      </c>
      <c r="CR1451">
        <v>8.6760000000000002</v>
      </c>
      <c r="CT1451" s="3">
        <v>15.41</v>
      </c>
      <c r="CU1451">
        <v>8.6760000000000002</v>
      </c>
      <c r="DL1451" s="3">
        <v>23.06</v>
      </c>
      <c r="DM1451">
        <v>4.5389999999999997</v>
      </c>
    </row>
    <row r="1452" spans="43:117" x14ac:dyDescent="0.25">
      <c r="AQ1452" s="3"/>
      <c r="BT1452" s="3">
        <v>49.04</v>
      </c>
      <c r="BU1452">
        <v>8.8439999999999994</v>
      </c>
      <c r="BY1452" s="3">
        <v>23.11</v>
      </c>
      <c r="BZ1452">
        <v>2.3199999999999998</v>
      </c>
      <c r="CB1452" s="9">
        <v>31.93</v>
      </c>
      <c r="CC1452">
        <v>2.4500000000000002</v>
      </c>
      <c r="CQ1452" s="3">
        <v>15.42</v>
      </c>
      <c r="CR1452">
        <v>5.2290000000000001</v>
      </c>
      <c r="CT1452" s="3">
        <v>15.42</v>
      </c>
      <c r="CU1452">
        <v>5.2290000000000001</v>
      </c>
      <c r="DL1452" s="3">
        <v>23.08</v>
      </c>
      <c r="DM1452">
        <v>1.494</v>
      </c>
    </row>
    <row r="1453" spans="43:117" x14ac:dyDescent="0.25">
      <c r="AQ1453" s="3"/>
      <c r="BT1453" s="3">
        <v>49.07</v>
      </c>
      <c r="BU1453">
        <v>0.80100000000000005</v>
      </c>
      <c r="BY1453" s="3">
        <v>23.12</v>
      </c>
      <c r="BZ1453">
        <v>8.1050000000000004</v>
      </c>
      <c r="CB1453" s="9">
        <v>31.95</v>
      </c>
      <c r="CC1453">
        <v>6.6899999999999995</v>
      </c>
      <c r="CQ1453" s="3">
        <v>15.43</v>
      </c>
      <c r="CR1453">
        <v>6.1110000000000007</v>
      </c>
      <c r="CT1453" s="3">
        <v>15.43</v>
      </c>
      <c r="CU1453">
        <v>6.1110000000000007</v>
      </c>
      <c r="DL1453" s="3">
        <v>23.09</v>
      </c>
      <c r="DM1453">
        <v>7.1639999999999997</v>
      </c>
    </row>
    <row r="1454" spans="43:117" x14ac:dyDescent="0.25">
      <c r="AQ1454" s="3"/>
      <c r="BT1454" s="3">
        <v>49.08</v>
      </c>
      <c r="BU1454">
        <v>2.8439999999999999</v>
      </c>
      <c r="BY1454" s="3">
        <v>23.14</v>
      </c>
      <c r="BZ1454">
        <v>3.5910000000000002</v>
      </c>
      <c r="CB1454" s="9">
        <v>31.96</v>
      </c>
      <c r="CC1454">
        <v>3.5550000000000002</v>
      </c>
      <c r="CQ1454" s="3">
        <v>15.44</v>
      </c>
      <c r="CR1454">
        <v>4.41</v>
      </c>
      <c r="CT1454" s="3">
        <v>15.44</v>
      </c>
      <c r="CU1454">
        <v>4.41</v>
      </c>
      <c r="DL1454" s="3">
        <v>23.1</v>
      </c>
      <c r="DM1454">
        <v>5.5359999999999996</v>
      </c>
    </row>
    <row r="1455" spans="43:117" x14ac:dyDescent="0.25">
      <c r="AQ1455" s="3"/>
      <c r="BT1455" s="3">
        <v>49.1</v>
      </c>
      <c r="BU1455">
        <v>6.2279999999999998</v>
      </c>
      <c r="BY1455" s="3">
        <v>23.15</v>
      </c>
      <c r="BZ1455">
        <v>2.3759999999999999</v>
      </c>
      <c r="CB1455" s="9">
        <v>31.98</v>
      </c>
      <c r="CC1455">
        <v>4.62</v>
      </c>
      <c r="CQ1455" s="3">
        <v>15.45</v>
      </c>
      <c r="CR1455">
        <v>7.9559999999999995</v>
      </c>
      <c r="CT1455" s="3">
        <v>15.45</v>
      </c>
      <c r="CU1455">
        <v>7.9559999999999995</v>
      </c>
      <c r="DL1455" s="3">
        <v>23.11</v>
      </c>
      <c r="DM1455">
        <v>2.3199999999999998</v>
      </c>
    </row>
    <row r="1456" spans="43:117" x14ac:dyDescent="0.25">
      <c r="AQ1456" s="3"/>
      <c r="BT1456" s="3">
        <v>49.11</v>
      </c>
      <c r="BU1456">
        <v>5.4540000000000006</v>
      </c>
      <c r="BY1456" s="3">
        <v>23.16</v>
      </c>
      <c r="BZ1456">
        <v>1.52</v>
      </c>
      <c r="CB1456" s="9">
        <v>32</v>
      </c>
      <c r="CC1456">
        <v>4.24</v>
      </c>
      <c r="CQ1456" s="3">
        <v>15.46</v>
      </c>
      <c r="CR1456">
        <v>10.808999999999999</v>
      </c>
      <c r="CT1456" s="3">
        <v>15.46</v>
      </c>
      <c r="CU1456">
        <v>10.808999999999999</v>
      </c>
      <c r="DL1456" s="3">
        <v>23.12</v>
      </c>
      <c r="DM1456">
        <v>8.1050000000000004</v>
      </c>
    </row>
    <row r="1457" spans="43:117" x14ac:dyDescent="0.25">
      <c r="AQ1457" s="3"/>
      <c r="BT1457" s="3">
        <v>49.12</v>
      </c>
      <c r="BU1457">
        <v>3.1120000000000001</v>
      </c>
      <c r="BY1457" s="3">
        <v>23.21</v>
      </c>
      <c r="BZ1457">
        <v>3.32</v>
      </c>
      <c r="CB1457" s="9">
        <v>32.01</v>
      </c>
      <c r="CC1457">
        <v>6.2729999999999997</v>
      </c>
      <c r="CQ1457" s="3">
        <v>15.47</v>
      </c>
      <c r="CR1457">
        <v>6.9210000000000003</v>
      </c>
      <c r="CT1457" s="3">
        <v>15.47</v>
      </c>
      <c r="CU1457">
        <v>6.9210000000000003</v>
      </c>
      <c r="DL1457" s="3">
        <v>23.14</v>
      </c>
      <c r="DM1457">
        <v>3.5910000000000002</v>
      </c>
    </row>
    <row r="1458" spans="43:117" x14ac:dyDescent="0.25">
      <c r="AQ1458" s="3"/>
      <c r="BT1458" s="3">
        <v>49.13</v>
      </c>
      <c r="BU1458">
        <v>6.4269999999999907</v>
      </c>
      <c r="BY1458" s="3">
        <v>23.22</v>
      </c>
      <c r="BZ1458">
        <v>3.6659999999999999</v>
      </c>
      <c r="CB1458" s="9">
        <v>32.020000000000003</v>
      </c>
      <c r="CC1458">
        <v>1.4</v>
      </c>
      <c r="CQ1458" s="3">
        <v>15.48</v>
      </c>
      <c r="CR1458">
        <v>13.725000000000001</v>
      </c>
      <c r="CT1458" s="3">
        <v>15.48</v>
      </c>
      <c r="CU1458">
        <v>13.725000000000001</v>
      </c>
      <c r="DL1458" s="3">
        <v>23.15</v>
      </c>
      <c r="DM1458">
        <v>2.3759999999999999</v>
      </c>
    </row>
    <row r="1459" spans="43:117" x14ac:dyDescent="0.25">
      <c r="AQ1459" s="3"/>
      <c r="BT1459" s="3">
        <v>49.14</v>
      </c>
      <c r="BU1459">
        <v>0.97199999999999998</v>
      </c>
      <c r="BY1459" s="3">
        <v>23.23</v>
      </c>
      <c r="BZ1459">
        <v>0.85</v>
      </c>
      <c r="CB1459" s="9">
        <v>32.03</v>
      </c>
      <c r="CC1459">
        <v>3.9329999999999998</v>
      </c>
      <c r="CQ1459" s="3">
        <v>15.49</v>
      </c>
      <c r="CR1459">
        <v>3.5640000000000001</v>
      </c>
      <c r="CT1459" s="3">
        <v>15.49</v>
      </c>
      <c r="CU1459">
        <v>3.5640000000000001</v>
      </c>
      <c r="DL1459" s="3">
        <v>23.16</v>
      </c>
      <c r="DM1459">
        <v>1.52</v>
      </c>
    </row>
    <row r="1460" spans="43:117" x14ac:dyDescent="0.25">
      <c r="AQ1460" s="3"/>
      <c r="BT1460" s="3">
        <v>49.15</v>
      </c>
      <c r="BU1460">
        <v>3.141</v>
      </c>
      <c r="BY1460" s="3">
        <v>23.25</v>
      </c>
      <c r="BZ1460">
        <v>1.7369999999999901</v>
      </c>
      <c r="CB1460" s="9">
        <v>32.04</v>
      </c>
      <c r="CC1460">
        <v>5.3729999999999993</v>
      </c>
      <c r="CQ1460" s="3">
        <v>15.5</v>
      </c>
      <c r="CR1460">
        <v>2.5469999999999997</v>
      </c>
      <c r="CT1460" s="3">
        <v>15.5</v>
      </c>
      <c r="CU1460">
        <v>2.5469999999999997</v>
      </c>
      <c r="DL1460" s="3">
        <v>23.21</v>
      </c>
      <c r="DM1460">
        <v>3.32</v>
      </c>
    </row>
    <row r="1461" spans="43:117" x14ac:dyDescent="0.25">
      <c r="AQ1461" s="3"/>
      <c r="BT1461" s="3">
        <v>49.17</v>
      </c>
      <c r="BU1461">
        <v>3.6630000000000003</v>
      </c>
      <c r="BY1461" s="3">
        <v>23.26</v>
      </c>
      <c r="BZ1461">
        <v>9.7509999999999994</v>
      </c>
      <c r="CB1461" s="9">
        <v>32.049999999999997</v>
      </c>
      <c r="CC1461">
        <v>3.4830000000000001</v>
      </c>
      <c r="CQ1461" s="3">
        <v>15.51</v>
      </c>
      <c r="CR1461">
        <v>4.4009999999999998</v>
      </c>
      <c r="CT1461" s="3">
        <v>15.51</v>
      </c>
      <c r="CU1461">
        <v>4.4009999999999998</v>
      </c>
      <c r="DL1461" s="3">
        <v>23.22</v>
      </c>
      <c r="DM1461">
        <v>3.6659999999999999</v>
      </c>
    </row>
    <row r="1462" spans="43:117" x14ac:dyDescent="0.25">
      <c r="AQ1462" s="3"/>
      <c r="BT1462" s="3">
        <v>49.2</v>
      </c>
      <c r="BU1462">
        <v>2.0499999999999998</v>
      </c>
      <c r="BY1462" s="3">
        <v>23.27</v>
      </c>
      <c r="BZ1462">
        <v>3.96</v>
      </c>
      <c r="CB1462" s="9">
        <v>32.07</v>
      </c>
      <c r="CC1462">
        <v>4.84</v>
      </c>
      <c r="CQ1462" s="3">
        <v>15.52</v>
      </c>
      <c r="CR1462">
        <v>4.9950000000000001</v>
      </c>
      <c r="CT1462" s="3">
        <v>15.52</v>
      </c>
      <c r="CU1462">
        <v>4.9950000000000001</v>
      </c>
      <c r="DL1462" s="3">
        <v>23.23</v>
      </c>
      <c r="DM1462">
        <v>0.85</v>
      </c>
    </row>
    <row r="1463" spans="43:117" x14ac:dyDescent="0.25">
      <c r="AQ1463" s="3"/>
      <c r="BT1463" s="3">
        <v>49.22</v>
      </c>
      <c r="BU1463">
        <v>3.3029999999999999</v>
      </c>
      <c r="BY1463" s="3">
        <v>23.31</v>
      </c>
      <c r="BZ1463">
        <v>5.9130000000000003</v>
      </c>
      <c r="CB1463" s="9">
        <v>32.08</v>
      </c>
      <c r="CC1463">
        <v>2.4500000000000002</v>
      </c>
      <c r="CQ1463" s="3">
        <v>15.53</v>
      </c>
      <c r="CR1463">
        <v>14.382</v>
      </c>
      <c r="CT1463" s="3">
        <v>15.53</v>
      </c>
      <c r="CU1463">
        <v>14.382</v>
      </c>
      <c r="DL1463" s="3">
        <v>23.25</v>
      </c>
      <c r="DM1463">
        <v>1.7369999999999901</v>
      </c>
    </row>
    <row r="1464" spans="43:117" x14ac:dyDescent="0.25">
      <c r="AQ1464" s="3"/>
      <c r="BT1464" s="3">
        <v>49.23</v>
      </c>
      <c r="BU1464">
        <v>5.9530000000000003</v>
      </c>
      <c r="BY1464" s="3">
        <v>23.32</v>
      </c>
      <c r="BZ1464">
        <v>1.9530000000000001</v>
      </c>
      <c r="CB1464" s="9">
        <v>32.1</v>
      </c>
      <c r="CC1464">
        <v>5.0599999999999996</v>
      </c>
      <c r="CQ1464" s="3">
        <v>15.54</v>
      </c>
      <c r="CR1464">
        <v>15.75</v>
      </c>
      <c r="CT1464" s="3">
        <v>15.54</v>
      </c>
      <c r="CU1464">
        <v>15.75</v>
      </c>
      <c r="DL1464" s="3">
        <v>23.26</v>
      </c>
      <c r="DM1464">
        <v>9.7509999999999994</v>
      </c>
    </row>
    <row r="1465" spans="43:117" x14ac:dyDescent="0.25">
      <c r="AQ1465" s="3"/>
      <c r="BT1465" s="3">
        <v>49.25</v>
      </c>
      <c r="BU1465">
        <v>6.75</v>
      </c>
      <c r="BY1465" s="3">
        <v>23.34</v>
      </c>
      <c r="BZ1465">
        <v>5.6379999999999999</v>
      </c>
      <c r="CB1465" s="9">
        <v>32.119999999999997</v>
      </c>
      <c r="CC1465">
        <v>0.96299999999999997</v>
      </c>
      <c r="CQ1465" s="3">
        <v>15.55</v>
      </c>
      <c r="CR1465">
        <v>6.0569999999999897</v>
      </c>
      <c r="CT1465" s="3">
        <v>15.55</v>
      </c>
      <c r="CU1465">
        <v>6.0569999999999897</v>
      </c>
      <c r="DL1465" s="3">
        <v>23.27</v>
      </c>
      <c r="DM1465">
        <v>3.96</v>
      </c>
    </row>
    <row r="1466" spans="43:117" x14ac:dyDescent="0.25">
      <c r="AQ1466" s="3"/>
      <c r="BT1466" s="3">
        <v>49.26</v>
      </c>
      <c r="BU1466">
        <v>1.7909999999999999</v>
      </c>
      <c r="BY1466" s="3">
        <v>23.35</v>
      </c>
      <c r="BZ1466">
        <v>4.4640000000000004</v>
      </c>
      <c r="CB1466" s="9">
        <v>32.130000000000003</v>
      </c>
      <c r="CC1466">
        <v>7.0540000000000003</v>
      </c>
      <c r="CQ1466" s="3">
        <v>15.56</v>
      </c>
      <c r="CR1466">
        <v>9.0809999999999995</v>
      </c>
      <c r="CT1466" s="3">
        <v>15.56</v>
      </c>
      <c r="CU1466">
        <v>9.0809999999999995</v>
      </c>
      <c r="DL1466" s="3">
        <v>23.31</v>
      </c>
      <c r="DM1466">
        <v>5.9130000000000003</v>
      </c>
    </row>
    <row r="1467" spans="43:117" x14ac:dyDescent="0.25">
      <c r="AQ1467" s="3"/>
      <c r="BT1467" s="3">
        <v>49.27</v>
      </c>
      <c r="BU1467">
        <v>5.1230000000000002</v>
      </c>
      <c r="BY1467" s="3">
        <v>23.4</v>
      </c>
      <c r="BZ1467">
        <v>2.331</v>
      </c>
      <c r="CB1467" s="9">
        <v>32.14</v>
      </c>
      <c r="CC1467">
        <v>3.25</v>
      </c>
      <c r="CQ1467" s="3">
        <v>15.57</v>
      </c>
      <c r="CR1467">
        <v>4.3109999999999999</v>
      </c>
      <c r="CT1467" s="3">
        <v>15.57</v>
      </c>
      <c r="CU1467">
        <v>4.3109999999999999</v>
      </c>
      <c r="DL1467" s="3">
        <v>23.32</v>
      </c>
      <c r="DM1467">
        <v>1.9530000000000001</v>
      </c>
    </row>
    <row r="1468" spans="43:117" x14ac:dyDescent="0.25">
      <c r="AQ1468" s="3"/>
      <c r="BT1468" s="3">
        <v>49.28</v>
      </c>
      <c r="BU1468">
        <v>3.66</v>
      </c>
      <c r="BY1468" s="3">
        <v>23.41</v>
      </c>
      <c r="BZ1468">
        <v>1.512</v>
      </c>
      <c r="CB1468" s="9">
        <v>32.17</v>
      </c>
      <c r="CC1468">
        <v>5.2190000000000003</v>
      </c>
      <c r="CQ1468" s="3">
        <v>15.58</v>
      </c>
      <c r="CR1468">
        <v>7.3260000000000005</v>
      </c>
      <c r="CT1468" s="3">
        <v>15.58</v>
      </c>
      <c r="CU1468">
        <v>7.3260000000000005</v>
      </c>
      <c r="DL1468" s="3">
        <v>23.34</v>
      </c>
      <c r="DM1468">
        <v>5.6379999999999999</v>
      </c>
    </row>
    <row r="1469" spans="43:117" x14ac:dyDescent="0.25">
      <c r="AQ1469" s="3"/>
      <c r="BT1469" s="3">
        <v>49.29</v>
      </c>
      <c r="BU1469">
        <v>4.0679999999999996</v>
      </c>
      <c r="BY1469" s="3">
        <v>23.45</v>
      </c>
      <c r="BZ1469">
        <v>2.637</v>
      </c>
      <c r="CB1469" s="9">
        <v>32.18</v>
      </c>
      <c r="CC1469">
        <v>1.81</v>
      </c>
      <c r="CQ1469" s="3">
        <v>15.59</v>
      </c>
      <c r="CR1469">
        <v>14.409000000000001</v>
      </c>
      <c r="CT1469" s="3">
        <v>15.59</v>
      </c>
      <c r="CU1469">
        <v>14.409000000000001</v>
      </c>
      <c r="DL1469" s="3">
        <v>23.35</v>
      </c>
      <c r="DM1469">
        <v>4.4640000000000004</v>
      </c>
    </row>
    <row r="1470" spans="43:117" x14ac:dyDescent="0.25">
      <c r="AQ1470" s="3"/>
      <c r="BT1470" s="3">
        <v>49.3</v>
      </c>
      <c r="BU1470">
        <v>2.4569999999999999</v>
      </c>
      <c r="BY1470" s="3">
        <v>23.47</v>
      </c>
      <c r="BZ1470">
        <v>2.1419999999999999</v>
      </c>
      <c r="CB1470" s="9">
        <v>32.200000000000003</v>
      </c>
      <c r="CC1470">
        <v>2.52</v>
      </c>
      <c r="CQ1470" s="3">
        <v>15.6</v>
      </c>
      <c r="CR1470">
        <v>9.1710000000000012</v>
      </c>
      <c r="CT1470" s="3">
        <v>15.6</v>
      </c>
      <c r="CU1470">
        <v>9.1710000000000012</v>
      </c>
      <c r="DL1470" s="3">
        <v>23.4</v>
      </c>
      <c r="DM1470">
        <v>2.331</v>
      </c>
    </row>
    <row r="1471" spans="43:117" x14ac:dyDescent="0.25">
      <c r="AQ1471" s="3"/>
      <c r="BT1471" s="3">
        <v>49.31</v>
      </c>
      <c r="BU1471">
        <v>3.3660000000000001</v>
      </c>
      <c r="BY1471" s="3">
        <v>23.48</v>
      </c>
      <c r="BZ1471">
        <v>2.1240000000000001</v>
      </c>
      <c r="CB1471" s="9">
        <v>32.21</v>
      </c>
      <c r="CC1471">
        <v>2.4300000000000002</v>
      </c>
      <c r="CQ1471" s="3">
        <v>15.61</v>
      </c>
      <c r="CR1471">
        <v>4.8419999999999996</v>
      </c>
      <c r="CT1471" s="3">
        <v>15.61</v>
      </c>
      <c r="CU1471">
        <v>4.8419999999999996</v>
      </c>
      <c r="DL1471" s="3">
        <v>23.41</v>
      </c>
      <c r="DM1471">
        <v>1.512</v>
      </c>
    </row>
    <row r="1472" spans="43:117" x14ac:dyDescent="0.25">
      <c r="AQ1472" s="3"/>
      <c r="BT1472" s="3">
        <v>49.32</v>
      </c>
      <c r="BU1472">
        <v>1.2330000000000001</v>
      </c>
      <c r="BY1472" s="3">
        <v>23.5</v>
      </c>
      <c r="BZ1472">
        <v>2.5369999999999999</v>
      </c>
      <c r="CB1472" s="9">
        <v>32.22</v>
      </c>
      <c r="CC1472">
        <v>2.8919999999999999</v>
      </c>
      <c r="CQ1472" s="3">
        <v>15.62</v>
      </c>
      <c r="CR1472">
        <v>7.5689999999999902</v>
      </c>
      <c r="CT1472" s="3">
        <v>15.62</v>
      </c>
      <c r="CU1472">
        <v>7.5689999999999902</v>
      </c>
      <c r="DL1472" s="3">
        <v>23.45</v>
      </c>
      <c r="DM1472">
        <v>2.637</v>
      </c>
    </row>
    <row r="1473" spans="43:117" x14ac:dyDescent="0.25">
      <c r="AQ1473" s="3"/>
      <c r="BT1473" s="3">
        <v>49.33</v>
      </c>
      <c r="BU1473">
        <v>2.97</v>
      </c>
      <c r="BY1473" s="3">
        <v>23.56</v>
      </c>
      <c r="BZ1473">
        <v>1.26</v>
      </c>
      <c r="CB1473" s="9">
        <v>32.229999999999997</v>
      </c>
      <c r="CC1473">
        <v>7.7130000000000001</v>
      </c>
      <c r="CQ1473" s="3">
        <v>15.63</v>
      </c>
      <c r="CR1473">
        <v>7.02</v>
      </c>
      <c r="CT1473" s="3">
        <v>15.63</v>
      </c>
      <c r="CU1473">
        <v>7.02</v>
      </c>
      <c r="DL1473" s="3">
        <v>23.47</v>
      </c>
      <c r="DM1473">
        <v>2.1419999999999999</v>
      </c>
    </row>
    <row r="1474" spans="43:117" x14ac:dyDescent="0.25">
      <c r="AQ1474" s="3"/>
      <c r="BT1474" s="3">
        <v>49.34</v>
      </c>
      <c r="BU1474">
        <v>2.2679999999999998</v>
      </c>
      <c r="BY1474" s="3">
        <v>23.58</v>
      </c>
      <c r="BZ1474">
        <v>7.7520000000000007</v>
      </c>
      <c r="CB1474" s="9">
        <v>32.24</v>
      </c>
      <c r="CC1474">
        <v>4.42</v>
      </c>
      <c r="CQ1474" s="3">
        <v>15.65</v>
      </c>
      <c r="CR1474">
        <v>3.6360000000000001</v>
      </c>
      <c r="CT1474" s="3">
        <v>15.65</v>
      </c>
      <c r="CU1474">
        <v>3.6360000000000001</v>
      </c>
      <c r="DL1474" s="3">
        <v>23.48</v>
      </c>
      <c r="DM1474">
        <v>2.1240000000000001</v>
      </c>
    </row>
    <row r="1475" spans="43:117" x14ac:dyDescent="0.25">
      <c r="AQ1475" s="3"/>
      <c r="BT1475" s="3">
        <v>49.36</v>
      </c>
      <c r="BU1475">
        <v>2.9</v>
      </c>
      <c r="BY1475" s="3">
        <v>23.6</v>
      </c>
      <c r="BZ1475">
        <v>7.71</v>
      </c>
      <c r="CB1475" s="9">
        <v>32.25</v>
      </c>
      <c r="CC1475">
        <v>5.87</v>
      </c>
      <c r="CQ1475" s="3">
        <v>15.66</v>
      </c>
      <c r="CR1475">
        <v>6.3629999999999995</v>
      </c>
      <c r="CT1475" s="3">
        <v>15.66</v>
      </c>
      <c r="CU1475">
        <v>6.3629999999999995</v>
      </c>
      <c r="DL1475" s="3">
        <v>23.5</v>
      </c>
      <c r="DM1475">
        <v>2.5369999999999999</v>
      </c>
    </row>
    <row r="1476" spans="43:117" x14ac:dyDescent="0.25">
      <c r="AQ1476" s="3"/>
      <c r="BT1476" s="3">
        <v>49.38</v>
      </c>
      <c r="BU1476">
        <v>3.48</v>
      </c>
      <c r="BY1476" s="3">
        <v>23.61</v>
      </c>
      <c r="BZ1476">
        <v>2.4569999999999999</v>
      </c>
      <c r="CB1476" s="9">
        <v>32.26</v>
      </c>
      <c r="CC1476">
        <v>1.431</v>
      </c>
      <c r="CQ1476" s="3">
        <v>15.67</v>
      </c>
      <c r="CR1476">
        <v>6.1829999999999901</v>
      </c>
      <c r="CT1476" s="3">
        <v>15.67</v>
      </c>
      <c r="CU1476">
        <v>6.1829999999999901</v>
      </c>
      <c r="DL1476" s="3">
        <v>23.56</v>
      </c>
      <c r="DM1476">
        <v>1.26</v>
      </c>
    </row>
    <row r="1477" spans="43:117" x14ac:dyDescent="0.25">
      <c r="AQ1477" s="3"/>
      <c r="BT1477" s="3">
        <v>49.39</v>
      </c>
      <c r="BU1477">
        <v>4.93</v>
      </c>
      <c r="BY1477" s="3">
        <v>23.63</v>
      </c>
      <c r="BZ1477">
        <v>12.510999999999999</v>
      </c>
      <c r="CB1477" s="9">
        <v>32.299999999999997</v>
      </c>
      <c r="CC1477">
        <v>1.6</v>
      </c>
      <c r="CQ1477" s="3">
        <v>15.68</v>
      </c>
      <c r="CR1477">
        <v>9.4589999999999996</v>
      </c>
      <c r="CT1477" s="3">
        <v>15.68</v>
      </c>
      <c r="CU1477">
        <v>9.4589999999999996</v>
      </c>
      <c r="DL1477" s="3">
        <v>23.58</v>
      </c>
      <c r="DM1477">
        <v>7.7520000000000007</v>
      </c>
    </row>
    <row r="1478" spans="43:117" x14ac:dyDescent="0.25">
      <c r="AQ1478" s="3"/>
      <c r="BT1478" s="3">
        <v>49.4</v>
      </c>
      <c r="BU1478">
        <v>1.32</v>
      </c>
      <c r="BY1478" s="3">
        <v>23.64</v>
      </c>
      <c r="BZ1478">
        <v>2.95</v>
      </c>
      <c r="CB1478" s="9">
        <v>32.31</v>
      </c>
      <c r="CC1478">
        <v>4.1109999999999998</v>
      </c>
      <c r="CQ1478" s="3">
        <v>15.7</v>
      </c>
      <c r="CR1478">
        <v>7.2810000000000006</v>
      </c>
      <c r="CT1478" s="3">
        <v>15.7</v>
      </c>
      <c r="CU1478">
        <v>7.2810000000000006</v>
      </c>
      <c r="DL1478" s="3">
        <v>23.6</v>
      </c>
      <c r="DM1478">
        <v>7.71</v>
      </c>
    </row>
    <row r="1479" spans="43:117" x14ac:dyDescent="0.25">
      <c r="AQ1479" s="3"/>
      <c r="BT1479" s="3">
        <v>49.41</v>
      </c>
      <c r="BU1479">
        <v>1.917</v>
      </c>
      <c r="BY1479" s="3">
        <v>23.66</v>
      </c>
      <c r="BZ1479">
        <v>5.1479999999999997</v>
      </c>
      <c r="CB1479" s="9">
        <v>32.32</v>
      </c>
      <c r="CC1479">
        <v>2.7080000000000002</v>
      </c>
      <c r="CQ1479" s="3">
        <v>15.71</v>
      </c>
      <c r="CR1479">
        <v>11.933999999999999</v>
      </c>
      <c r="CT1479" s="3">
        <v>15.71</v>
      </c>
      <c r="CU1479">
        <v>11.933999999999999</v>
      </c>
      <c r="DL1479" s="3">
        <v>23.61</v>
      </c>
      <c r="DM1479">
        <v>2.4569999999999999</v>
      </c>
    </row>
    <row r="1480" spans="43:117" x14ac:dyDescent="0.25">
      <c r="AQ1480" s="3"/>
      <c r="BT1480" s="3">
        <v>49.42</v>
      </c>
      <c r="BU1480">
        <v>4.923</v>
      </c>
      <c r="BY1480" s="3">
        <v>23.67</v>
      </c>
      <c r="BZ1480">
        <v>7.1459999999999999</v>
      </c>
      <c r="CB1480" s="9">
        <v>32.33</v>
      </c>
      <c r="CC1480">
        <v>3.7530000000000001</v>
      </c>
      <c r="CQ1480" s="3">
        <v>15.72</v>
      </c>
      <c r="CR1480">
        <v>10.836</v>
      </c>
      <c r="CT1480" s="3">
        <v>15.72</v>
      </c>
      <c r="CU1480">
        <v>10.836</v>
      </c>
      <c r="DL1480" s="3">
        <v>23.63</v>
      </c>
      <c r="DM1480">
        <v>12.510999999999999</v>
      </c>
    </row>
    <row r="1481" spans="43:117" x14ac:dyDescent="0.25">
      <c r="AQ1481" s="3"/>
      <c r="BT1481" s="3">
        <v>49.43</v>
      </c>
      <c r="BU1481">
        <v>4.468</v>
      </c>
      <c r="BY1481" s="3">
        <v>23.68</v>
      </c>
      <c r="BZ1481">
        <v>3.8409999999999997</v>
      </c>
      <c r="CB1481" s="9">
        <v>32.340000000000003</v>
      </c>
      <c r="CC1481">
        <v>0.98099999999999998</v>
      </c>
      <c r="CQ1481" s="3">
        <v>15.73</v>
      </c>
      <c r="CR1481">
        <v>4.0949999999999998</v>
      </c>
      <c r="CT1481" s="3">
        <v>15.73</v>
      </c>
      <c r="CU1481">
        <v>4.0949999999999998</v>
      </c>
      <c r="DL1481" s="3">
        <v>23.64</v>
      </c>
      <c r="DM1481">
        <v>2.95</v>
      </c>
    </row>
    <row r="1482" spans="43:117" x14ac:dyDescent="0.25">
      <c r="AQ1482" s="3"/>
      <c r="BT1482" s="3">
        <v>49.44</v>
      </c>
      <c r="BU1482">
        <v>9.6029999999999891</v>
      </c>
      <c r="BY1482" s="3">
        <v>23.69</v>
      </c>
      <c r="BZ1482">
        <v>2.9159999999999999</v>
      </c>
      <c r="CB1482" s="9">
        <v>32.36</v>
      </c>
      <c r="CC1482">
        <v>0.77400000000000002</v>
      </c>
      <c r="CQ1482" s="3">
        <v>15.74</v>
      </c>
      <c r="CR1482">
        <v>13.094999999999999</v>
      </c>
      <c r="CT1482" s="3">
        <v>15.74</v>
      </c>
      <c r="CU1482">
        <v>13.094999999999999</v>
      </c>
      <c r="DL1482" s="3">
        <v>23.66</v>
      </c>
      <c r="DM1482">
        <v>5.1479999999999997</v>
      </c>
    </row>
    <row r="1483" spans="43:117" x14ac:dyDescent="0.25">
      <c r="AQ1483" s="3"/>
      <c r="BT1483" s="3">
        <v>49.45</v>
      </c>
      <c r="BU1483">
        <v>5.4399999999999995</v>
      </c>
      <c r="BY1483" s="3">
        <v>23.7</v>
      </c>
      <c r="BZ1483">
        <v>5.5980000000000008</v>
      </c>
      <c r="CB1483" s="9">
        <v>32.369999999999997</v>
      </c>
      <c r="CC1483">
        <v>5.35</v>
      </c>
      <c r="CQ1483" s="3">
        <v>15.75</v>
      </c>
      <c r="CR1483">
        <v>7.8840000000000003</v>
      </c>
      <c r="CT1483" s="3">
        <v>15.75</v>
      </c>
      <c r="CU1483">
        <v>7.8840000000000003</v>
      </c>
      <c r="DL1483" s="3">
        <v>23.67</v>
      </c>
      <c r="DM1483">
        <v>7.1459999999999999</v>
      </c>
    </row>
    <row r="1484" spans="43:117" x14ac:dyDescent="0.25">
      <c r="AQ1484" s="3"/>
      <c r="BT1484" s="3">
        <v>49.47</v>
      </c>
      <c r="BU1484">
        <v>1.998</v>
      </c>
      <c r="BY1484" s="3">
        <v>23.71</v>
      </c>
      <c r="BZ1484">
        <v>6.718</v>
      </c>
      <c r="CB1484" s="9">
        <v>32.4</v>
      </c>
      <c r="CC1484">
        <v>6.38</v>
      </c>
      <c r="CQ1484" s="3">
        <v>15.76</v>
      </c>
      <c r="CR1484">
        <v>2.4660000000000002</v>
      </c>
      <c r="CT1484" s="3">
        <v>15.76</v>
      </c>
      <c r="CU1484">
        <v>2.4660000000000002</v>
      </c>
      <c r="DL1484" s="3">
        <v>23.68</v>
      </c>
      <c r="DM1484">
        <v>3.8409999999999997</v>
      </c>
    </row>
    <row r="1485" spans="43:117" x14ac:dyDescent="0.25">
      <c r="AQ1485" s="3"/>
      <c r="BT1485" s="3">
        <v>49.48</v>
      </c>
      <c r="BU1485">
        <v>1.6919999999999999</v>
      </c>
      <c r="BY1485" s="3">
        <v>23.72</v>
      </c>
      <c r="BZ1485">
        <v>5.6790000000000003</v>
      </c>
      <c r="CB1485" s="9">
        <v>32.42</v>
      </c>
      <c r="CC1485">
        <v>6.09</v>
      </c>
      <c r="CQ1485" s="3">
        <v>15.77</v>
      </c>
      <c r="CR1485">
        <v>12.897000000000002</v>
      </c>
      <c r="CT1485" s="3">
        <v>15.77</v>
      </c>
      <c r="CU1485">
        <v>12.897000000000002</v>
      </c>
      <c r="DL1485" s="3">
        <v>23.69</v>
      </c>
      <c r="DM1485">
        <v>2.9159999999999999</v>
      </c>
    </row>
    <row r="1486" spans="43:117" x14ac:dyDescent="0.25">
      <c r="AQ1486" s="3"/>
      <c r="BT1486" s="3">
        <v>49.49</v>
      </c>
      <c r="BU1486">
        <v>2.097</v>
      </c>
      <c r="BY1486" s="3">
        <v>23.73</v>
      </c>
      <c r="BZ1486">
        <v>3.2309999999999999</v>
      </c>
      <c r="CB1486" s="9">
        <v>32.43</v>
      </c>
      <c r="CC1486">
        <v>6.4279999999999999</v>
      </c>
      <c r="CQ1486" s="3">
        <v>15.78</v>
      </c>
      <c r="CR1486">
        <v>17.010000000000002</v>
      </c>
      <c r="CT1486" s="3">
        <v>15.78</v>
      </c>
      <c r="CU1486">
        <v>17.010000000000002</v>
      </c>
      <c r="DL1486" s="3">
        <v>23.7</v>
      </c>
      <c r="DM1486">
        <v>5.5980000000000008</v>
      </c>
    </row>
    <row r="1487" spans="43:117" x14ac:dyDescent="0.25">
      <c r="AQ1487" s="3"/>
      <c r="BT1487" s="3">
        <v>49.52</v>
      </c>
      <c r="BU1487">
        <v>4.7519999999999998</v>
      </c>
      <c r="BY1487" s="3">
        <v>23.76</v>
      </c>
      <c r="BZ1487">
        <v>2.0339999999999998</v>
      </c>
      <c r="CB1487" s="9">
        <v>32.450000000000003</v>
      </c>
      <c r="CC1487">
        <v>4.8100000000000005</v>
      </c>
      <c r="CQ1487" s="3">
        <v>15.79</v>
      </c>
      <c r="CR1487">
        <v>6.84</v>
      </c>
      <c r="CT1487" s="3">
        <v>15.79</v>
      </c>
      <c r="CU1487">
        <v>6.84</v>
      </c>
      <c r="DL1487" s="3">
        <v>23.71</v>
      </c>
      <c r="DM1487">
        <v>6.718</v>
      </c>
    </row>
    <row r="1488" spans="43:117" x14ac:dyDescent="0.25">
      <c r="AQ1488" s="3"/>
      <c r="BT1488" s="3">
        <v>49.53</v>
      </c>
      <c r="BU1488">
        <v>5.6530000000000005</v>
      </c>
      <c r="BY1488" s="3">
        <v>23.78</v>
      </c>
      <c r="BZ1488">
        <v>2.6190000000000002</v>
      </c>
      <c r="CB1488" s="9">
        <v>32.46</v>
      </c>
      <c r="CC1488">
        <v>1.77</v>
      </c>
      <c r="CQ1488" s="3">
        <v>15.8</v>
      </c>
      <c r="CR1488">
        <v>2.9249999999999998</v>
      </c>
      <c r="CT1488" s="3">
        <v>15.8</v>
      </c>
      <c r="CU1488">
        <v>2.9249999999999998</v>
      </c>
      <c r="DL1488" s="3">
        <v>23.72</v>
      </c>
      <c r="DM1488">
        <v>5.6790000000000003</v>
      </c>
    </row>
    <row r="1489" spans="43:117" x14ac:dyDescent="0.25">
      <c r="AQ1489" s="3"/>
      <c r="BT1489" s="3">
        <v>49.54</v>
      </c>
      <c r="BU1489">
        <v>4.0449999999999999</v>
      </c>
      <c r="BY1489" s="3">
        <v>23.8</v>
      </c>
      <c r="BZ1489">
        <v>2.528</v>
      </c>
      <c r="CB1489" s="9">
        <v>32.47</v>
      </c>
      <c r="CC1489">
        <v>4.24</v>
      </c>
      <c r="CQ1489" s="3">
        <v>15.81</v>
      </c>
      <c r="CR1489">
        <v>8.64</v>
      </c>
      <c r="CT1489" s="3">
        <v>15.81</v>
      </c>
      <c r="CU1489">
        <v>8.64</v>
      </c>
      <c r="DL1489" s="3">
        <v>23.73</v>
      </c>
      <c r="DM1489">
        <v>3.2309999999999999</v>
      </c>
    </row>
    <row r="1490" spans="43:117" x14ac:dyDescent="0.25">
      <c r="AQ1490" s="3"/>
      <c r="BT1490" s="3">
        <v>49.55</v>
      </c>
      <c r="BU1490">
        <v>5.3819999999999997</v>
      </c>
      <c r="BY1490" s="3">
        <v>23.81</v>
      </c>
      <c r="BZ1490">
        <v>7.38</v>
      </c>
      <c r="CB1490" s="9">
        <v>32.479999999999997</v>
      </c>
      <c r="CC1490">
        <v>3.069</v>
      </c>
      <c r="CQ1490" s="3">
        <v>15.82</v>
      </c>
      <c r="CR1490">
        <v>10.745999999999999</v>
      </c>
      <c r="CT1490" s="3">
        <v>15.82</v>
      </c>
      <c r="CU1490">
        <v>10.745999999999999</v>
      </c>
      <c r="DL1490" s="3">
        <v>23.76</v>
      </c>
      <c r="DM1490">
        <v>2.0339999999999998</v>
      </c>
    </row>
    <row r="1491" spans="43:117" x14ac:dyDescent="0.25">
      <c r="AQ1491" s="3"/>
      <c r="BT1491" s="3">
        <v>49.58</v>
      </c>
      <c r="BU1491">
        <v>2.46</v>
      </c>
      <c r="BY1491" s="3">
        <v>23.82</v>
      </c>
      <c r="BZ1491">
        <v>4.0140000000000002</v>
      </c>
      <c r="CB1491" s="9">
        <v>32.49</v>
      </c>
      <c r="CC1491">
        <v>1.4490000000000001</v>
      </c>
      <c r="CQ1491" s="3">
        <v>15.83</v>
      </c>
      <c r="CR1491">
        <v>9.6389999999999993</v>
      </c>
      <c r="CT1491" s="3">
        <v>15.83</v>
      </c>
      <c r="CU1491">
        <v>9.6389999999999993</v>
      </c>
      <c r="DL1491" s="3">
        <v>23.78</v>
      </c>
      <c r="DM1491">
        <v>2.6190000000000002</v>
      </c>
    </row>
    <row r="1492" spans="43:117" x14ac:dyDescent="0.25">
      <c r="AQ1492" s="3"/>
      <c r="BT1492" s="3">
        <v>49.59</v>
      </c>
      <c r="BU1492">
        <v>3.141</v>
      </c>
      <c r="BY1492" s="3">
        <v>23.84</v>
      </c>
      <c r="BZ1492">
        <v>2.8620000000000001</v>
      </c>
      <c r="CB1492" s="9">
        <v>32.5</v>
      </c>
      <c r="CC1492">
        <v>1.071</v>
      </c>
      <c r="CQ1492" s="3">
        <v>15.84</v>
      </c>
      <c r="CR1492">
        <v>13.97699999999999</v>
      </c>
      <c r="CT1492" s="3">
        <v>15.84</v>
      </c>
      <c r="CU1492">
        <v>13.97699999999999</v>
      </c>
      <c r="DL1492" s="3">
        <v>23.8</v>
      </c>
      <c r="DM1492">
        <v>2.528</v>
      </c>
    </row>
    <row r="1493" spans="43:117" x14ac:dyDescent="0.25">
      <c r="AQ1493" s="3"/>
      <c r="BT1493" s="3">
        <v>49.6</v>
      </c>
      <c r="BU1493">
        <v>6.7100000000000009</v>
      </c>
      <c r="BY1493" s="3">
        <v>23.85</v>
      </c>
      <c r="BZ1493">
        <v>1.7369999999999901</v>
      </c>
      <c r="CB1493" s="9">
        <v>32.51</v>
      </c>
      <c r="CC1493">
        <v>3.5720000000000001</v>
      </c>
      <c r="CQ1493" s="3">
        <v>15.85</v>
      </c>
      <c r="CR1493">
        <v>10.14299999999999</v>
      </c>
      <c r="CT1493" s="3">
        <v>15.85</v>
      </c>
      <c r="CU1493">
        <v>10.14299999999999</v>
      </c>
      <c r="DL1493" s="3">
        <v>23.81</v>
      </c>
      <c r="DM1493">
        <v>7.38</v>
      </c>
    </row>
    <row r="1494" spans="43:117" x14ac:dyDescent="0.25">
      <c r="AQ1494" s="3"/>
      <c r="BT1494" s="3">
        <v>49.61</v>
      </c>
      <c r="BU1494">
        <v>7.4160000000000004</v>
      </c>
      <c r="BY1494" s="3">
        <v>23.86</v>
      </c>
      <c r="BZ1494">
        <v>3.8800000000000003</v>
      </c>
      <c r="CB1494" s="9">
        <v>32.520000000000003</v>
      </c>
      <c r="CC1494">
        <v>1.7009999999999901</v>
      </c>
      <c r="CQ1494" s="3">
        <v>15.86</v>
      </c>
      <c r="CR1494">
        <v>9.36</v>
      </c>
      <c r="CT1494" s="3">
        <v>15.86</v>
      </c>
      <c r="CU1494">
        <v>9.36</v>
      </c>
      <c r="DL1494" s="3">
        <v>23.82</v>
      </c>
      <c r="DM1494">
        <v>4.0140000000000002</v>
      </c>
    </row>
    <row r="1495" spans="43:117" x14ac:dyDescent="0.25">
      <c r="AQ1495" s="3"/>
      <c r="BT1495" s="3">
        <v>49.62</v>
      </c>
      <c r="BU1495">
        <v>6.1470000000000002</v>
      </c>
      <c r="BY1495" s="3">
        <v>23.87</v>
      </c>
      <c r="BZ1495">
        <v>0.81</v>
      </c>
      <c r="CB1495" s="9">
        <v>32.53</v>
      </c>
      <c r="CC1495">
        <v>0.76500000000000001</v>
      </c>
      <c r="CQ1495" s="3">
        <v>15.87</v>
      </c>
      <c r="CR1495">
        <v>3.5189999999999997</v>
      </c>
      <c r="CT1495" s="3">
        <v>15.87</v>
      </c>
      <c r="CU1495">
        <v>3.5189999999999997</v>
      </c>
      <c r="DL1495" s="3">
        <v>23.84</v>
      </c>
      <c r="DM1495">
        <v>2.8620000000000001</v>
      </c>
    </row>
    <row r="1496" spans="43:117" x14ac:dyDescent="0.25">
      <c r="AQ1496" s="3"/>
      <c r="BT1496" s="3">
        <v>49.63</v>
      </c>
      <c r="BU1496">
        <v>3.3930000000000002</v>
      </c>
      <c r="BY1496" s="3">
        <v>23.88</v>
      </c>
      <c r="BZ1496">
        <v>2.403</v>
      </c>
      <c r="CB1496" s="9">
        <v>32.57</v>
      </c>
      <c r="CC1496">
        <v>5.41</v>
      </c>
      <c r="CQ1496" s="3">
        <v>15.88</v>
      </c>
      <c r="CR1496">
        <v>2.952</v>
      </c>
      <c r="CT1496" s="3">
        <v>15.88</v>
      </c>
      <c r="CU1496">
        <v>2.952</v>
      </c>
      <c r="DL1496" s="3">
        <v>23.85</v>
      </c>
      <c r="DM1496">
        <v>1.7369999999999901</v>
      </c>
    </row>
    <row r="1497" spans="43:117" x14ac:dyDescent="0.25">
      <c r="AQ1497" s="3"/>
      <c r="BT1497" s="3">
        <v>49.64</v>
      </c>
      <c r="BU1497">
        <v>3.9689999999999999</v>
      </c>
      <c r="BY1497" s="3">
        <v>23.89</v>
      </c>
      <c r="BZ1497">
        <v>0.92</v>
      </c>
      <c r="CB1497" s="9">
        <v>32.58</v>
      </c>
      <c r="CC1497">
        <v>2.57</v>
      </c>
      <c r="CQ1497" s="3">
        <v>15.89</v>
      </c>
      <c r="CR1497">
        <v>10.367999999999999</v>
      </c>
      <c r="CT1497" s="3">
        <v>15.89</v>
      </c>
      <c r="CU1497">
        <v>10.367999999999999</v>
      </c>
      <c r="DL1497" s="3">
        <v>23.86</v>
      </c>
      <c r="DM1497">
        <v>3.8800000000000003</v>
      </c>
    </row>
    <row r="1498" spans="43:117" x14ac:dyDescent="0.25">
      <c r="AQ1498" s="3"/>
      <c r="BT1498" s="3">
        <v>49.65</v>
      </c>
      <c r="BU1498">
        <v>3.1139999999999999</v>
      </c>
      <c r="BY1498" s="3">
        <v>23.92</v>
      </c>
      <c r="BZ1498">
        <v>3.46</v>
      </c>
      <c r="CB1498" s="9">
        <v>32.590000000000003</v>
      </c>
      <c r="CC1498">
        <v>7.1449999999999996</v>
      </c>
      <c r="CQ1498" s="3">
        <v>15.9</v>
      </c>
      <c r="CR1498">
        <v>13.257000000000001</v>
      </c>
      <c r="CT1498" s="3">
        <v>15.9</v>
      </c>
      <c r="CU1498">
        <v>13.257000000000001</v>
      </c>
      <c r="DL1498" s="3">
        <v>23.87</v>
      </c>
      <c r="DM1498">
        <v>0.81</v>
      </c>
    </row>
    <row r="1499" spans="43:117" x14ac:dyDescent="0.25">
      <c r="AQ1499" s="3"/>
      <c r="BT1499" s="3">
        <v>49.66</v>
      </c>
      <c r="BU1499">
        <v>4.6449999999999996</v>
      </c>
      <c r="BY1499" s="3">
        <v>23.93</v>
      </c>
      <c r="BZ1499">
        <v>3.18</v>
      </c>
      <c r="CB1499" s="9">
        <v>32.6</v>
      </c>
      <c r="CC1499">
        <v>5.6709999999999994</v>
      </c>
      <c r="CQ1499" s="3">
        <v>15.91</v>
      </c>
      <c r="CR1499">
        <v>2.7359999999999998</v>
      </c>
      <c r="CT1499" s="3">
        <v>15.91</v>
      </c>
      <c r="CU1499">
        <v>2.7359999999999998</v>
      </c>
      <c r="DL1499" s="3">
        <v>23.88</v>
      </c>
      <c r="DM1499">
        <v>2.403</v>
      </c>
    </row>
    <row r="1500" spans="43:117" x14ac:dyDescent="0.25">
      <c r="AQ1500" s="3"/>
      <c r="BT1500" s="3">
        <v>49.67</v>
      </c>
      <c r="BU1500">
        <v>4.5839999999999996</v>
      </c>
      <c r="BY1500" s="3">
        <v>23.96</v>
      </c>
      <c r="BZ1500">
        <v>1.33</v>
      </c>
      <c r="CB1500" s="9">
        <v>32.61</v>
      </c>
      <c r="CC1500">
        <v>2.1869999999999998</v>
      </c>
      <c r="CQ1500" s="3">
        <v>15.92</v>
      </c>
      <c r="CR1500">
        <v>7.163999999999989</v>
      </c>
      <c r="CT1500" s="3">
        <v>15.92</v>
      </c>
      <c r="CU1500">
        <v>7.163999999999989</v>
      </c>
      <c r="DL1500" s="3">
        <v>23.89</v>
      </c>
      <c r="DM1500">
        <v>0.92</v>
      </c>
    </row>
    <row r="1501" spans="43:117" x14ac:dyDescent="0.25">
      <c r="AQ1501" s="3"/>
      <c r="BT1501" s="3">
        <v>49.68</v>
      </c>
      <c r="BU1501">
        <v>2.2999999999999998</v>
      </c>
      <c r="BY1501" s="3">
        <v>23.97</v>
      </c>
      <c r="BZ1501">
        <v>2.5289999999999999</v>
      </c>
      <c r="CB1501" s="9">
        <v>32.619999999999997</v>
      </c>
      <c r="CC1501">
        <v>3.4299999999999997</v>
      </c>
      <c r="CQ1501" s="3">
        <v>15.94</v>
      </c>
      <c r="CR1501">
        <v>5.1029999999999998</v>
      </c>
      <c r="CT1501" s="3">
        <v>15.94</v>
      </c>
      <c r="CU1501">
        <v>5.1029999999999998</v>
      </c>
      <c r="DL1501" s="3">
        <v>23.92</v>
      </c>
      <c r="DM1501">
        <v>3.46</v>
      </c>
    </row>
    <row r="1502" spans="43:117" x14ac:dyDescent="0.25">
      <c r="AQ1502" s="3"/>
      <c r="BT1502" s="3">
        <v>49.69</v>
      </c>
      <c r="BU1502">
        <v>3.87</v>
      </c>
      <c r="BY1502" s="3">
        <v>23.98</v>
      </c>
      <c r="BZ1502">
        <v>2.79</v>
      </c>
      <c r="CB1502" s="9">
        <v>32.64</v>
      </c>
      <c r="CC1502">
        <v>6.89</v>
      </c>
      <c r="CQ1502" s="3">
        <v>15.95</v>
      </c>
      <c r="CR1502">
        <v>6.4709999999999903</v>
      </c>
      <c r="CT1502" s="3">
        <v>15.95</v>
      </c>
      <c r="CU1502">
        <v>6.4709999999999903</v>
      </c>
      <c r="DL1502" s="3">
        <v>23.93</v>
      </c>
      <c r="DM1502">
        <v>3.18</v>
      </c>
    </row>
    <row r="1503" spans="43:117" x14ac:dyDescent="0.25">
      <c r="AQ1503" s="3"/>
      <c r="BT1503" s="3">
        <v>49.7</v>
      </c>
      <c r="BU1503">
        <v>1.71</v>
      </c>
      <c r="BY1503" s="3">
        <v>23.99</v>
      </c>
      <c r="BZ1503">
        <v>2.4569999999999999</v>
      </c>
      <c r="CB1503" s="9">
        <v>32.65</v>
      </c>
      <c r="CC1503">
        <v>0.99</v>
      </c>
      <c r="CQ1503" s="3">
        <v>15.96</v>
      </c>
      <c r="CR1503">
        <v>4.7249999999999996</v>
      </c>
      <c r="CT1503" s="3">
        <v>15.96</v>
      </c>
      <c r="CU1503">
        <v>4.7249999999999996</v>
      </c>
      <c r="DL1503" s="3">
        <v>23.96</v>
      </c>
      <c r="DM1503">
        <v>1.33</v>
      </c>
    </row>
    <row r="1504" spans="43:117" x14ac:dyDescent="0.25">
      <c r="AQ1504" s="3"/>
      <c r="BT1504" s="3">
        <v>49.72</v>
      </c>
      <c r="BU1504">
        <v>1.1339999999999999</v>
      </c>
      <c r="BY1504" s="3">
        <v>24</v>
      </c>
      <c r="BZ1504">
        <v>2.13</v>
      </c>
      <c r="CB1504" s="9">
        <v>32.659999999999997</v>
      </c>
      <c r="CC1504">
        <v>2.44</v>
      </c>
      <c r="CQ1504" s="3">
        <v>15.97</v>
      </c>
      <c r="CR1504">
        <v>7.9559999999999995</v>
      </c>
      <c r="CT1504" s="3">
        <v>15.97</v>
      </c>
      <c r="CU1504">
        <v>7.9559999999999995</v>
      </c>
      <c r="DL1504" s="3">
        <v>23.97</v>
      </c>
      <c r="DM1504">
        <v>2.5289999999999999</v>
      </c>
    </row>
    <row r="1505" spans="43:117" x14ac:dyDescent="0.25">
      <c r="AQ1505" s="3"/>
      <c r="BT1505" s="3">
        <v>49.73</v>
      </c>
      <c r="BU1505">
        <v>5.3819999999999899</v>
      </c>
      <c r="BY1505" s="3">
        <v>24.03</v>
      </c>
      <c r="BZ1505">
        <v>2.1059999999999999</v>
      </c>
      <c r="CB1505" s="9">
        <v>32.67</v>
      </c>
      <c r="CC1505">
        <v>7.9109999999999996</v>
      </c>
      <c r="CQ1505" s="3">
        <v>15.98</v>
      </c>
      <c r="CR1505">
        <v>8.9189999999999987</v>
      </c>
      <c r="CT1505" s="3">
        <v>15.98</v>
      </c>
      <c r="CU1505">
        <v>8.9189999999999987</v>
      </c>
      <c r="DL1505" s="3">
        <v>23.98</v>
      </c>
      <c r="DM1505">
        <v>2.79</v>
      </c>
    </row>
    <row r="1506" spans="43:117" x14ac:dyDescent="0.25">
      <c r="AQ1506" s="3"/>
      <c r="BT1506" s="3">
        <v>49.74</v>
      </c>
      <c r="BU1506">
        <v>1.917</v>
      </c>
      <c r="BY1506" s="3">
        <v>24.04</v>
      </c>
      <c r="BZ1506">
        <v>3.6179999999999999</v>
      </c>
      <c r="CB1506" s="9">
        <v>32.68</v>
      </c>
      <c r="CC1506">
        <v>1.1100000000000001</v>
      </c>
      <c r="CQ1506" s="3">
        <v>15.99</v>
      </c>
      <c r="CR1506">
        <v>6.6779999999999999</v>
      </c>
      <c r="CT1506" s="3">
        <v>15.99</v>
      </c>
      <c r="CU1506">
        <v>6.6779999999999999</v>
      </c>
      <c r="DL1506" s="3">
        <v>23.99</v>
      </c>
      <c r="DM1506">
        <v>2.4569999999999999</v>
      </c>
    </row>
    <row r="1507" spans="43:117" x14ac:dyDescent="0.25">
      <c r="AQ1507" s="3"/>
      <c r="BT1507" s="3">
        <v>49.75</v>
      </c>
      <c r="BU1507">
        <v>3.6639999999999997</v>
      </c>
      <c r="BY1507" s="3">
        <v>24.06</v>
      </c>
      <c r="BZ1507">
        <v>5.5090000000000003</v>
      </c>
      <c r="CB1507" s="9">
        <v>32.69</v>
      </c>
      <c r="CC1507">
        <v>3.4950000000000001</v>
      </c>
      <c r="CQ1507" s="3">
        <v>16</v>
      </c>
      <c r="CR1507">
        <v>3.222</v>
      </c>
      <c r="CT1507" s="3">
        <v>16</v>
      </c>
      <c r="CU1507">
        <v>3.222</v>
      </c>
      <c r="DL1507" s="3">
        <v>24</v>
      </c>
      <c r="DM1507">
        <v>2.13</v>
      </c>
    </row>
    <row r="1508" spans="43:117" x14ac:dyDescent="0.25">
      <c r="AQ1508" s="3"/>
      <c r="BT1508" s="3">
        <v>49.78</v>
      </c>
      <c r="BU1508">
        <v>6.2189999999999994</v>
      </c>
      <c r="BY1508" s="3">
        <v>24.07</v>
      </c>
      <c r="BZ1508">
        <v>2.33</v>
      </c>
      <c r="CB1508" s="9">
        <v>32.700000000000003</v>
      </c>
      <c r="CC1508">
        <v>1.3320000000000001</v>
      </c>
      <c r="CQ1508" s="3">
        <v>16.010000000000002</v>
      </c>
      <c r="CR1508">
        <v>9.48599999999999</v>
      </c>
      <c r="CT1508" s="3">
        <v>16.010000000000002</v>
      </c>
      <c r="CU1508">
        <v>9.48599999999999</v>
      </c>
      <c r="DL1508" s="3">
        <v>24.03</v>
      </c>
      <c r="DM1508">
        <v>2.1059999999999999</v>
      </c>
    </row>
    <row r="1509" spans="43:117" x14ac:dyDescent="0.25">
      <c r="AQ1509" s="3"/>
      <c r="BT1509" s="3">
        <v>49.79</v>
      </c>
      <c r="BU1509">
        <v>2.3899999999999997</v>
      </c>
      <c r="BY1509" s="3">
        <v>24.08</v>
      </c>
      <c r="BZ1509">
        <v>3.7440000000000002</v>
      </c>
      <c r="CB1509" s="9">
        <v>32.72</v>
      </c>
      <c r="CC1509">
        <v>1.3680000000000001</v>
      </c>
      <c r="CQ1509" s="3">
        <v>16.02</v>
      </c>
      <c r="CR1509">
        <v>3.9870000000000001</v>
      </c>
      <c r="CT1509" s="3">
        <v>16.02</v>
      </c>
      <c r="CU1509">
        <v>3.9870000000000001</v>
      </c>
      <c r="DL1509" s="3">
        <v>24.04</v>
      </c>
      <c r="DM1509">
        <v>3.6179999999999999</v>
      </c>
    </row>
    <row r="1510" spans="43:117" x14ac:dyDescent="0.25">
      <c r="AQ1510" s="3"/>
      <c r="BT1510" s="3">
        <v>49.8</v>
      </c>
      <c r="BU1510">
        <v>4.8380000000000001</v>
      </c>
      <c r="BY1510" s="3">
        <v>24.11</v>
      </c>
      <c r="BZ1510">
        <v>3.258</v>
      </c>
      <c r="CB1510" s="9">
        <v>32.729999999999997</v>
      </c>
      <c r="CC1510">
        <v>2.637</v>
      </c>
      <c r="CQ1510" s="3">
        <v>16.03</v>
      </c>
      <c r="CR1510">
        <v>2.7450000000000001</v>
      </c>
      <c r="CT1510" s="3">
        <v>16.03</v>
      </c>
      <c r="CU1510">
        <v>2.7450000000000001</v>
      </c>
      <c r="DL1510" s="3">
        <v>24.06</v>
      </c>
      <c r="DM1510">
        <v>5.5090000000000003</v>
      </c>
    </row>
    <row r="1511" spans="43:117" x14ac:dyDescent="0.25">
      <c r="AQ1511" s="3"/>
      <c r="BT1511" s="3">
        <v>49.81</v>
      </c>
      <c r="BU1511">
        <v>3.141</v>
      </c>
      <c r="BY1511" s="3">
        <v>24.14</v>
      </c>
      <c r="BZ1511">
        <v>2.99</v>
      </c>
      <c r="CB1511" s="9">
        <v>32.74</v>
      </c>
      <c r="CC1511">
        <v>2.89</v>
      </c>
      <c r="CQ1511" s="3">
        <v>16.04</v>
      </c>
      <c r="CR1511">
        <v>4.5270000000000001</v>
      </c>
      <c r="CT1511" s="3">
        <v>16.04</v>
      </c>
      <c r="CU1511">
        <v>4.5270000000000001</v>
      </c>
      <c r="DL1511" s="3">
        <v>24.07</v>
      </c>
      <c r="DM1511">
        <v>2.33</v>
      </c>
    </row>
    <row r="1512" spans="43:117" x14ac:dyDescent="0.25">
      <c r="AQ1512" s="3"/>
      <c r="BT1512" s="3">
        <v>49.84</v>
      </c>
      <c r="BU1512">
        <v>4.53</v>
      </c>
      <c r="BY1512" s="3">
        <v>24.16</v>
      </c>
      <c r="BZ1512">
        <v>1.998</v>
      </c>
      <c r="CB1512" s="9">
        <v>32.75</v>
      </c>
      <c r="CC1512">
        <v>2.15</v>
      </c>
      <c r="CQ1512" s="3">
        <v>16.05</v>
      </c>
      <c r="CR1512">
        <v>2.7720000000000002</v>
      </c>
      <c r="CT1512" s="3">
        <v>16.05</v>
      </c>
      <c r="CU1512">
        <v>2.7720000000000002</v>
      </c>
      <c r="DL1512" s="3">
        <v>24.08</v>
      </c>
      <c r="DM1512">
        <v>3.7440000000000002</v>
      </c>
    </row>
    <row r="1513" spans="43:117" x14ac:dyDescent="0.25">
      <c r="AQ1513" s="3"/>
      <c r="BT1513" s="3">
        <v>49.85</v>
      </c>
      <c r="BU1513">
        <v>2.52</v>
      </c>
      <c r="BY1513" s="3">
        <v>24.17</v>
      </c>
      <c r="BZ1513">
        <v>3.0870000000000002</v>
      </c>
      <c r="CB1513" s="9">
        <v>32.78</v>
      </c>
      <c r="CC1513">
        <v>4.2380000000000004</v>
      </c>
      <c r="CQ1513" s="3">
        <v>16.059999999999999</v>
      </c>
      <c r="CR1513">
        <v>7.3620000000000001</v>
      </c>
      <c r="CT1513" s="3">
        <v>16.059999999999999</v>
      </c>
      <c r="CU1513">
        <v>7.3620000000000001</v>
      </c>
      <c r="DL1513" s="3">
        <v>24.11</v>
      </c>
      <c r="DM1513">
        <v>3.258</v>
      </c>
    </row>
    <row r="1514" spans="43:117" x14ac:dyDescent="0.25">
      <c r="AQ1514" s="3"/>
      <c r="BT1514" s="3">
        <v>49.86</v>
      </c>
      <c r="BU1514">
        <v>2.7</v>
      </c>
      <c r="BY1514" s="3">
        <v>24.18</v>
      </c>
      <c r="BZ1514">
        <v>2.2679999999999998</v>
      </c>
      <c r="CB1514" s="9">
        <v>32.79</v>
      </c>
      <c r="CC1514">
        <v>1.48</v>
      </c>
      <c r="CQ1514" s="3">
        <v>16.07</v>
      </c>
      <c r="CR1514">
        <v>7.4610000000000003</v>
      </c>
      <c r="CT1514" s="3">
        <v>16.07</v>
      </c>
      <c r="CU1514">
        <v>7.4610000000000003</v>
      </c>
      <c r="DL1514" s="3">
        <v>24.14</v>
      </c>
      <c r="DM1514">
        <v>2.99</v>
      </c>
    </row>
    <row r="1515" spans="43:117" x14ac:dyDescent="0.25">
      <c r="AQ1515" s="3"/>
      <c r="BT1515" s="3">
        <v>49.87</v>
      </c>
      <c r="BU1515">
        <v>14.94</v>
      </c>
      <c r="BY1515" s="3">
        <v>24.19</v>
      </c>
      <c r="BZ1515">
        <v>4.8969999999999896</v>
      </c>
      <c r="CB1515" s="9">
        <v>32.799999999999997</v>
      </c>
      <c r="CC1515">
        <v>2.8</v>
      </c>
      <c r="CQ1515" s="3">
        <v>16.079999999999998</v>
      </c>
      <c r="CR1515">
        <v>4.032</v>
      </c>
      <c r="CT1515" s="3">
        <v>16.079999999999998</v>
      </c>
      <c r="CU1515">
        <v>4.032</v>
      </c>
      <c r="DL1515" s="3">
        <v>24.16</v>
      </c>
      <c r="DM1515">
        <v>1.998</v>
      </c>
    </row>
    <row r="1516" spans="43:117" x14ac:dyDescent="0.25">
      <c r="AQ1516" s="3"/>
      <c r="BT1516" s="3">
        <v>49.91</v>
      </c>
      <c r="BU1516">
        <v>1.8360000000000001</v>
      </c>
      <c r="BY1516" s="3">
        <v>24.2</v>
      </c>
      <c r="BZ1516">
        <v>3.5550000000000002</v>
      </c>
      <c r="CB1516" s="9">
        <v>32.81</v>
      </c>
      <c r="CC1516">
        <v>2.95</v>
      </c>
      <c r="CQ1516" s="3">
        <v>16.09</v>
      </c>
      <c r="CR1516">
        <v>2.835</v>
      </c>
      <c r="CT1516" s="3">
        <v>16.09</v>
      </c>
      <c r="CU1516">
        <v>2.835</v>
      </c>
      <c r="DL1516" s="3">
        <v>24.17</v>
      </c>
      <c r="DM1516">
        <v>3.0870000000000002</v>
      </c>
    </row>
    <row r="1517" spans="43:117" x14ac:dyDescent="0.25">
      <c r="AQ1517" s="3"/>
      <c r="BT1517" s="3">
        <v>49.92</v>
      </c>
      <c r="BU1517">
        <v>4.82</v>
      </c>
      <c r="BY1517" s="3">
        <v>24.21</v>
      </c>
      <c r="BZ1517">
        <v>4.8599999999999994</v>
      </c>
      <c r="CB1517" s="9">
        <v>32.82</v>
      </c>
      <c r="CC1517">
        <v>2.3759999999999999</v>
      </c>
      <c r="CQ1517" s="3">
        <v>16.100000000000001</v>
      </c>
      <c r="CR1517">
        <v>7.7309999999999892</v>
      </c>
      <c r="CT1517" s="3">
        <v>16.100000000000001</v>
      </c>
      <c r="CU1517">
        <v>7.7309999999999892</v>
      </c>
      <c r="DL1517" s="3">
        <v>24.18</v>
      </c>
      <c r="DM1517">
        <v>2.2679999999999998</v>
      </c>
    </row>
    <row r="1518" spans="43:117" x14ac:dyDescent="0.25">
      <c r="AQ1518" s="3"/>
      <c r="BT1518" s="3">
        <v>49.93</v>
      </c>
      <c r="BU1518">
        <v>2.3600000000000003</v>
      </c>
      <c r="BY1518" s="3">
        <v>24.23</v>
      </c>
      <c r="BZ1518">
        <v>4.9790000000000001</v>
      </c>
      <c r="CB1518" s="9">
        <v>32.869999999999997</v>
      </c>
      <c r="CC1518">
        <v>1.44</v>
      </c>
      <c r="CQ1518" s="3">
        <v>16.11</v>
      </c>
      <c r="CR1518">
        <v>6.6150000000000002</v>
      </c>
      <c r="CT1518" s="3">
        <v>16.11</v>
      </c>
      <c r="CU1518">
        <v>6.6150000000000002</v>
      </c>
      <c r="DL1518" s="3">
        <v>24.19</v>
      </c>
      <c r="DM1518">
        <v>4.8969999999999896</v>
      </c>
    </row>
    <row r="1519" spans="43:117" x14ac:dyDescent="0.25">
      <c r="AQ1519" s="3"/>
      <c r="BT1519" s="3">
        <v>49.94</v>
      </c>
      <c r="BU1519">
        <v>4</v>
      </c>
      <c r="BY1519" s="3">
        <v>24.24</v>
      </c>
      <c r="BZ1519">
        <v>2.59</v>
      </c>
      <c r="CB1519" s="9">
        <v>32.880000000000003</v>
      </c>
      <c r="CC1519">
        <v>0.82</v>
      </c>
      <c r="CQ1519" s="3">
        <v>16.12</v>
      </c>
      <c r="CR1519">
        <v>22.167000000000002</v>
      </c>
      <c r="CT1519" s="3">
        <v>16.12</v>
      </c>
      <c r="CU1519">
        <v>22.167000000000002</v>
      </c>
      <c r="DL1519" s="3">
        <v>24.2</v>
      </c>
      <c r="DM1519">
        <v>3.5550000000000002</v>
      </c>
    </row>
    <row r="1520" spans="43:117" x14ac:dyDescent="0.25">
      <c r="AQ1520" s="3"/>
      <c r="BT1520" s="3">
        <v>49.95</v>
      </c>
      <c r="BU1520">
        <v>7.4220000000000006</v>
      </c>
      <c r="BY1520" s="3">
        <v>24.27</v>
      </c>
      <c r="BZ1520">
        <v>1.7729999999999999</v>
      </c>
      <c r="CB1520" s="9">
        <v>32.9</v>
      </c>
      <c r="CC1520">
        <v>6.6030000000000006</v>
      </c>
      <c r="CQ1520" s="3">
        <v>16.13</v>
      </c>
      <c r="CR1520">
        <v>17.667000000000002</v>
      </c>
      <c r="CT1520" s="3">
        <v>16.13</v>
      </c>
      <c r="CU1520">
        <v>17.667000000000002</v>
      </c>
      <c r="DL1520" s="3">
        <v>24.21</v>
      </c>
      <c r="DM1520">
        <v>4.8599999999999994</v>
      </c>
    </row>
    <row r="1521" spans="43:117" x14ac:dyDescent="0.25">
      <c r="AQ1521" s="3"/>
      <c r="BT1521" s="3">
        <v>49.96</v>
      </c>
      <c r="BU1521">
        <v>4.6440000000000001</v>
      </c>
      <c r="BY1521" s="3">
        <v>24.28</v>
      </c>
      <c r="BZ1521">
        <v>1.0349999999999999</v>
      </c>
      <c r="CB1521" s="9">
        <v>32.909999999999997</v>
      </c>
      <c r="CC1521">
        <v>5.6609999999999996</v>
      </c>
      <c r="CQ1521" s="3">
        <v>16.14</v>
      </c>
      <c r="CR1521">
        <v>3.7349999999999999</v>
      </c>
      <c r="CT1521" s="3">
        <v>16.14</v>
      </c>
      <c r="CU1521">
        <v>3.7349999999999999</v>
      </c>
      <c r="DL1521" s="3">
        <v>24.23</v>
      </c>
      <c r="DM1521">
        <v>4.9790000000000001</v>
      </c>
    </row>
    <row r="1522" spans="43:117" x14ac:dyDescent="0.25">
      <c r="AQ1522" s="3"/>
      <c r="BT1522" s="3">
        <v>49.97</v>
      </c>
      <c r="BU1522">
        <v>0.59399999999999997</v>
      </c>
      <c r="BY1522" s="3">
        <v>24.29</v>
      </c>
      <c r="BZ1522">
        <v>2.95</v>
      </c>
      <c r="CB1522" s="9">
        <v>32.93</v>
      </c>
      <c r="CC1522">
        <v>3.0779999999999998</v>
      </c>
      <c r="CQ1522" s="3">
        <v>16.149999999999999</v>
      </c>
      <c r="CR1522">
        <v>3.42</v>
      </c>
      <c r="CT1522" s="3">
        <v>16.149999999999999</v>
      </c>
      <c r="CU1522">
        <v>3.42</v>
      </c>
      <c r="DL1522" s="3">
        <v>24.24</v>
      </c>
      <c r="DM1522">
        <v>2.59</v>
      </c>
    </row>
    <row r="1523" spans="43:117" x14ac:dyDescent="0.25">
      <c r="AQ1523" s="3"/>
      <c r="BT1523" s="3">
        <v>49.98</v>
      </c>
      <c r="BU1523">
        <v>10.188000000000001</v>
      </c>
      <c r="BY1523" s="3">
        <v>24.31</v>
      </c>
      <c r="BZ1523">
        <v>1.99</v>
      </c>
      <c r="CB1523" s="9">
        <v>32.94</v>
      </c>
      <c r="CC1523">
        <v>3.069</v>
      </c>
      <c r="CQ1523" s="3">
        <v>16.16</v>
      </c>
      <c r="CR1523">
        <v>14.354999999999999</v>
      </c>
      <c r="CT1523" s="3">
        <v>16.16</v>
      </c>
      <c r="CU1523">
        <v>14.354999999999999</v>
      </c>
      <c r="DL1523" s="3">
        <v>24.27</v>
      </c>
      <c r="DM1523">
        <v>1.7729999999999999</v>
      </c>
    </row>
    <row r="1524" spans="43:117" x14ac:dyDescent="0.25">
      <c r="AQ1524" s="3"/>
      <c r="BT1524" s="3">
        <v>50.01</v>
      </c>
      <c r="BU1524">
        <v>5.8540000000000001</v>
      </c>
      <c r="BY1524" s="3">
        <v>24.32</v>
      </c>
      <c r="BZ1524">
        <v>0.873</v>
      </c>
      <c r="CB1524" s="9">
        <v>32.950000000000003</v>
      </c>
      <c r="CC1524">
        <v>4.9400000000000004</v>
      </c>
      <c r="CQ1524" s="3">
        <v>16.170000000000002</v>
      </c>
      <c r="CR1524">
        <v>17.378999999999987</v>
      </c>
      <c r="CT1524" s="3">
        <v>16.170000000000002</v>
      </c>
      <c r="CU1524">
        <v>17.378999999999987</v>
      </c>
      <c r="DL1524" s="3">
        <v>24.28</v>
      </c>
      <c r="DM1524">
        <v>1.0349999999999999</v>
      </c>
    </row>
    <row r="1525" spans="43:117" x14ac:dyDescent="0.25">
      <c r="AQ1525" s="3"/>
      <c r="BT1525" s="3">
        <v>50.02</v>
      </c>
      <c r="BU1525">
        <v>4.383</v>
      </c>
      <c r="BY1525" s="3">
        <v>24.34</v>
      </c>
      <c r="BZ1525">
        <v>3.9240000000000004</v>
      </c>
      <c r="CB1525" s="9">
        <v>32.97</v>
      </c>
      <c r="CC1525">
        <v>4.0460000000000003</v>
      </c>
      <c r="CQ1525" s="3">
        <v>16.18</v>
      </c>
      <c r="CR1525">
        <v>9.5220000000000002</v>
      </c>
      <c r="CT1525" s="3">
        <v>16.18</v>
      </c>
      <c r="CU1525">
        <v>9.5220000000000002</v>
      </c>
      <c r="DL1525" s="3">
        <v>24.29</v>
      </c>
      <c r="DM1525">
        <v>2.95</v>
      </c>
    </row>
    <row r="1526" spans="43:117" x14ac:dyDescent="0.25">
      <c r="AQ1526" s="3"/>
      <c r="BT1526" s="3">
        <v>50.03</v>
      </c>
      <c r="BU1526">
        <v>1.87</v>
      </c>
      <c r="BY1526" s="3">
        <v>24.35</v>
      </c>
      <c r="BZ1526">
        <v>1.8860000000000001</v>
      </c>
      <c r="CB1526" s="9">
        <v>32.99</v>
      </c>
      <c r="CC1526">
        <v>7.3629999999999995</v>
      </c>
      <c r="CQ1526" s="3">
        <v>16.190000000000001</v>
      </c>
      <c r="CR1526">
        <v>8.8650000000000002</v>
      </c>
      <c r="CT1526" s="3">
        <v>16.190000000000001</v>
      </c>
      <c r="CU1526">
        <v>8.8650000000000002</v>
      </c>
      <c r="DL1526" s="3">
        <v>24.31</v>
      </c>
      <c r="DM1526">
        <v>1.99</v>
      </c>
    </row>
    <row r="1527" spans="43:117" x14ac:dyDescent="0.25">
      <c r="AQ1527" s="3"/>
      <c r="BT1527" s="3">
        <v>50.04</v>
      </c>
      <c r="BU1527">
        <v>1.17</v>
      </c>
      <c r="BY1527" s="3">
        <v>24.37</v>
      </c>
      <c r="BZ1527">
        <v>2.93</v>
      </c>
      <c r="CB1527" s="9">
        <v>33.03</v>
      </c>
      <c r="CC1527">
        <v>7.4420000000000002</v>
      </c>
      <c r="CQ1527" s="3">
        <v>16.2</v>
      </c>
      <c r="CR1527">
        <v>4.6979999999999995</v>
      </c>
      <c r="CT1527" s="3">
        <v>16.2</v>
      </c>
      <c r="CU1527">
        <v>4.6979999999999995</v>
      </c>
      <c r="DL1527" s="3">
        <v>24.32</v>
      </c>
      <c r="DM1527">
        <v>0.873</v>
      </c>
    </row>
    <row r="1528" spans="43:117" x14ac:dyDescent="0.25">
      <c r="AQ1528" s="3"/>
      <c r="BT1528" s="3">
        <v>50.05</v>
      </c>
      <c r="BU1528">
        <v>2.9239999999999999</v>
      </c>
      <c r="BY1528" s="3">
        <v>24.4</v>
      </c>
      <c r="BZ1528">
        <v>3.3570000000000002</v>
      </c>
      <c r="CB1528" s="9">
        <v>33.04</v>
      </c>
      <c r="CC1528">
        <v>0.73</v>
      </c>
      <c r="CQ1528" s="3">
        <v>16.21</v>
      </c>
      <c r="CR1528">
        <v>4.1219999999999999</v>
      </c>
      <c r="CT1528" s="3">
        <v>16.21</v>
      </c>
      <c r="CU1528">
        <v>4.1219999999999999</v>
      </c>
      <c r="DL1528" s="3">
        <v>24.34</v>
      </c>
      <c r="DM1528">
        <v>3.9240000000000004</v>
      </c>
    </row>
    <row r="1529" spans="43:117" x14ac:dyDescent="0.25">
      <c r="AQ1529" s="3"/>
      <c r="BT1529" s="3">
        <v>50.06</v>
      </c>
      <c r="BU1529">
        <v>8.5570000000000004</v>
      </c>
      <c r="BY1529" s="3">
        <v>24.41</v>
      </c>
      <c r="BZ1529">
        <v>3.2040000000000002</v>
      </c>
      <c r="CB1529" s="9">
        <v>33.06</v>
      </c>
      <c r="CC1529">
        <v>1.55</v>
      </c>
      <c r="CQ1529" s="3">
        <v>16.22</v>
      </c>
      <c r="CR1529">
        <v>4.7880000000000003</v>
      </c>
      <c r="CT1529" s="3">
        <v>16.22</v>
      </c>
      <c r="CU1529">
        <v>4.7880000000000003</v>
      </c>
      <c r="DL1529" s="3">
        <v>24.35</v>
      </c>
      <c r="DM1529">
        <v>1.8860000000000001</v>
      </c>
    </row>
    <row r="1530" spans="43:117" x14ac:dyDescent="0.25">
      <c r="AQ1530" s="3"/>
      <c r="BT1530" s="3">
        <v>50.07</v>
      </c>
      <c r="BU1530">
        <v>2.4509999999999996</v>
      </c>
      <c r="BY1530" s="3">
        <v>24.43</v>
      </c>
      <c r="BZ1530">
        <v>9.2539999999999996</v>
      </c>
      <c r="CB1530" s="9">
        <v>33.07</v>
      </c>
      <c r="CC1530">
        <v>1.8</v>
      </c>
      <c r="CQ1530" s="3">
        <v>16.23</v>
      </c>
      <c r="CR1530">
        <v>7.5779999999999905</v>
      </c>
      <c r="CT1530" s="3">
        <v>16.23</v>
      </c>
      <c r="CU1530">
        <v>7.5779999999999905</v>
      </c>
      <c r="DL1530" s="3">
        <v>24.37</v>
      </c>
      <c r="DM1530">
        <v>2.93</v>
      </c>
    </row>
    <row r="1531" spans="43:117" x14ac:dyDescent="0.25">
      <c r="AQ1531" s="3"/>
      <c r="BT1531" s="3">
        <v>50.08</v>
      </c>
      <c r="BU1531">
        <v>6.7439999999999998</v>
      </c>
      <c r="BY1531" s="3">
        <v>24.44</v>
      </c>
      <c r="BZ1531">
        <v>2.8620000000000001</v>
      </c>
      <c r="CB1531" s="9">
        <v>33.08</v>
      </c>
      <c r="CC1531">
        <v>1.089</v>
      </c>
      <c r="CQ1531" s="3">
        <v>16.239999999999998</v>
      </c>
      <c r="CR1531">
        <v>6.21</v>
      </c>
      <c r="CT1531" s="3">
        <v>16.239999999999998</v>
      </c>
      <c r="CU1531">
        <v>6.21</v>
      </c>
      <c r="DL1531" s="3">
        <v>24.4</v>
      </c>
      <c r="DM1531">
        <v>3.3570000000000002</v>
      </c>
    </row>
    <row r="1532" spans="43:117" x14ac:dyDescent="0.25">
      <c r="AQ1532" s="3"/>
      <c r="BT1532" s="3">
        <v>50.09</v>
      </c>
      <c r="BU1532">
        <v>2.5110000000000001</v>
      </c>
      <c r="BY1532" s="3">
        <v>24.45</v>
      </c>
      <c r="BZ1532">
        <v>2.16</v>
      </c>
      <c r="CB1532" s="9">
        <v>33.11</v>
      </c>
      <c r="CC1532">
        <v>4.2859999999999996</v>
      </c>
      <c r="CQ1532" s="3">
        <v>16.25</v>
      </c>
      <c r="CR1532">
        <v>5.3100000000000005</v>
      </c>
      <c r="CT1532" s="3">
        <v>16.25</v>
      </c>
      <c r="CU1532">
        <v>5.3100000000000005</v>
      </c>
      <c r="DL1532" s="3">
        <v>24.41</v>
      </c>
      <c r="DM1532">
        <v>3.2040000000000002</v>
      </c>
    </row>
    <row r="1533" spans="43:117" x14ac:dyDescent="0.25">
      <c r="AQ1533" s="3"/>
      <c r="BT1533" s="3">
        <v>50.1</v>
      </c>
      <c r="BU1533">
        <v>1.4669999999999901</v>
      </c>
      <c r="BY1533" s="3">
        <v>24.47</v>
      </c>
      <c r="BZ1533">
        <v>2.9249999999999998</v>
      </c>
      <c r="CB1533" s="9">
        <v>33.130000000000003</v>
      </c>
      <c r="CC1533">
        <v>5.7299999999999995</v>
      </c>
      <c r="CQ1533" s="3">
        <v>16.260000000000002</v>
      </c>
      <c r="CR1533">
        <v>8.19</v>
      </c>
      <c r="CT1533" s="3">
        <v>16.260000000000002</v>
      </c>
      <c r="CU1533">
        <v>8.19</v>
      </c>
      <c r="DL1533" s="3">
        <v>24.43</v>
      </c>
      <c r="DM1533">
        <v>9.2539999999999996</v>
      </c>
    </row>
    <row r="1534" spans="43:117" x14ac:dyDescent="0.25">
      <c r="AQ1534" s="3"/>
      <c r="BT1534" s="3">
        <v>50.11</v>
      </c>
      <c r="BU1534">
        <v>2.9790000000000001</v>
      </c>
      <c r="BY1534" s="3">
        <v>24.48</v>
      </c>
      <c r="BZ1534">
        <v>2.952</v>
      </c>
      <c r="CB1534" s="9">
        <v>33.14</v>
      </c>
      <c r="CC1534">
        <v>2.74</v>
      </c>
      <c r="CQ1534" s="3">
        <v>16.28</v>
      </c>
      <c r="CR1534">
        <v>8.3159999999999989</v>
      </c>
      <c r="CT1534" s="3">
        <v>16.28</v>
      </c>
      <c r="CU1534">
        <v>8.3159999999999989</v>
      </c>
      <c r="DL1534" s="3">
        <v>24.44</v>
      </c>
      <c r="DM1534">
        <v>2.8620000000000001</v>
      </c>
    </row>
    <row r="1535" spans="43:117" x14ac:dyDescent="0.25">
      <c r="AQ1535" s="3"/>
      <c r="BT1535" s="3">
        <v>50.14</v>
      </c>
      <c r="BU1535">
        <v>5.41</v>
      </c>
      <c r="BY1535" s="3">
        <v>24.49</v>
      </c>
      <c r="BZ1535">
        <v>3.4470000000000001</v>
      </c>
      <c r="CB1535" s="9">
        <v>33.15</v>
      </c>
      <c r="CC1535">
        <v>3.82</v>
      </c>
      <c r="CQ1535" s="3">
        <v>16.3</v>
      </c>
      <c r="CR1535">
        <v>2.1509999999999998</v>
      </c>
      <c r="CT1535" s="3">
        <v>16.3</v>
      </c>
      <c r="CU1535">
        <v>2.1509999999999998</v>
      </c>
      <c r="DL1535" s="3">
        <v>24.45</v>
      </c>
      <c r="DM1535">
        <v>2.16</v>
      </c>
    </row>
    <row r="1536" spans="43:117" x14ac:dyDescent="0.25">
      <c r="AQ1536" s="3"/>
      <c r="BT1536" s="3">
        <v>50.15</v>
      </c>
      <c r="BU1536">
        <v>3.9690000000000003</v>
      </c>
      <c r="BY1536" s="3">
        <v>24.5</v>
      </c>
      <c r="BZ1536">
        <v>2.4929999999999999</v>
      </c>
      <c r="CB1536" s="9">
        <v>33.159999999999997</v>
      </c>
      <c r="CC1536">
        <v>1.296</v>
      </c>
      <c r="CQ1536" s="3">
        <v>16.309999999999999</v>
      </c>
      <c r="CR1536">
        <v>4.6080000000000005</v>
      </c>
      <c r="CT1536" s="3">
        <v>16.309999999999999</v>
      </c>
      <c r="CU1536">
        <v>4.6080000000000005</v>
      </c>
      <c r="DL1536" s="3">
        <v>24.47</v>
      </c>
      <c r="DM1536">
        <v>2.9249999999999998</v>
      </c>
    </row>
    <row r="1537" spans="43:117" x14ac:dyDescent="0.25">
      <c r="AQ1537" s="3"/>
      <c r="BT1537" s="3">
        <v>50.16</v>
      </c>
      <c r="BU1537">
        <v>2.2050000000000001</v>
      </c>
      <c r="BY1537" s="3">
        <v>24.51</v>
      </c>
      <c r="BZ1537">
        <v>2.7719999999999998</v>
      </c>
      <c r="CB1537" s="9">
        <v>33.17</v>
      </c>
      <c r="CC1537">
        <v>1.458</v>
      </c>
      <c r="CQ1537" s="3">
        <v>16.32</v>
      </c>
      <c r="CR1537">
        <v>8.3159999999999989</v>
      </c>
      <c r="CT1537" s="3">
        <v>16.32</v>
      </c>
      <c r="CU1537">
        <v>8.3159999999999989</v>
      </c>
      <c r="DL1537" s="3">
        <v>24.48</v>
      </c>
      <c r="DM1537">
        <v>2.952</v>
      </c>
    </row>
    <row r="1538" spans="43:117" x14ac:dyDescent="0.25">
      <c r="AQ1538" s="3"/>
      <c r="BT1538" s="3">
        <v>50.17</v>
      </c>
      <c r="BU1538">
        <v>3.1399999999999997</v>
      </c>
      <c r="BY1538" s="3">
        <v>24.54</v>
      </c>
      <c r="BZ1538">
        <v>0.9</v>
      </c>
      <c r="CB1538" s="9">
        <v>33.18</v>
      </c>
      <c r="CC1538">
        <v>6.2560000000000002</v>
      </c>
      <c r="CQ1538" s="3">
        <v>16.329999999999998</v>
      </c>
      <c r="CR1538">
        <v>10.665000000000001</v>
      </c>
      <c r="CT1538" s="3">
        <v>16.329999999999998</v>
      </c>
      <c r="CU1538">
        <v>10.665000000000001</v>
      </c>
      <c r="DL1538" s="3">
        <v>24.49</v>
      </c>
      <c r="DM1538">
        <v>3.4470000000000001</v>
      </c>
    </row>
    <row r="1539" spans="43:117" x14ac:dyDescent="0.25">
      <c r="AQ1539" s="3"/>
      <c r="BT1539" s="3">
        <v>50.2</v>
      </c>
      <c r="BU1539">
        <v>1.1970000000000001</v>
      </c>
      <c r="BY1539" s="3">
        <v>24.55</v>
      </c>
      <c r="BZ1539">
        <v>7.7530000000000001</v>
      </c>
      <c r="CB1539" s="9">
        <v>33.19</v>
      </c>
      <c r="CC1539">
        <v>9.2519999999999989</v>
      </c>
      <c r="CQ1539" s="3">
        <v>16.34</v>
      </c>
      <c r="CR1539">
        <v>4.8689999999999998</v>
      </c>
      <c r="CT1539" s="3">
        <v>16.34</v>
      </c>
      <c r="CU1539">
        <v>4.8689999999999998</v>
      </c>
      <c r="DL1539" s="3">
        <v>24.5</v>
      </c>
      <c r="DM1539">
        <v>2.4929999999999999</v>
      </c>
    </row>
    <row r="1540" spans="43:117" x14ac:dyDescent="0.25">
      <c r="AQ1540" s="3"/>
      <c r="BT1540" s="3">
        <v>50.21</v>
      </c>
      <c r="BU1540">
        <v>3.9</v>
      </c>
      <c r="BY1540" s="3">
        <v>24.57</v>
      </c>
      <c r="BZ1540">
        <v>4.6500000000000004</v>
      </c>
      <c r="CB1540" s="9">
        <v>33.200000000000003</v>
      </c>
      <c r="CC1540">
        <v>2.8</v>
      </c>
      <c r="CQ1540" s="3">
        <v>16.350000000000001</v>
      </c>
      <c r="CR1540">
        <v>5.4359999999999999</v>
      </c>
      <c r="CT1540" s="3">
        <v>16.350000000000001</v>
      </c>
      <c r="CU1540">
        <v>5.4359999999999999</v>
      </c>
      <c r="DL1540" s="3">
        <v>24.51</v>
      </c>
      <c r="DM1540">
        <v>2.7719999999999998</v>
      </c>
    </row>
    <row r="1541" spans="43:117" x14ac:dyDescent="0.25">
      <c r="AQ1541" s="3"/>
      <c r="BT1541" s="3">
        <v>50.23</v>
      </c>
      <c r="BU1541">
        <v>5.673</v>
      </c>
      <c r="BY1541" s="3">
        <v>24.58</v>
      </c>
      <c r="BZ1541">
        <v>6.07899999999999</v>
      </c>
      <c r="CB1541" s="9">
        <v>33.21</v>
      </c>
      <c r="CC1541">
        <v>1.341</v>
      </c>
      <c r="CQ1541" s="3">
        <v>16.36</v>
      </c>
      <c r="CR1541">
        <v>8.9549999999999894</v>
      </c>
      <c r="CT1541" s="3">
        <v>16.36</v>
      </c>
      <c r="CU1541">
        <v>8.9549999999999894</v>
      </c>
      <c r="DL1541" s="3">
        <v>24.54</v>
      </c>
      <c r="DM1541">
        <v>0.9</v>
      </c>
    </row>
    <row r="1542" spans="43:117" x14ac:dyDescent="0.25">
      <c r="AQ1542" s="3"/>
      <c r="BT1542" s="3">
        <v>50.24</v>
      </c>
      <c r="BU1542">
        <v>2.7389999999999999</v>
      </c>
      <c r="BY1542" s="3">
        <v>24.62</v>
      </c>
      <c r="BZ1542">
        <v>1.49</v>
      </c>
      <c r="CB1542" s="9">
        <v>33.22</v>
      </c>
      <c r="CC1542">
        <v>1.41</v>
      </c>
      <c r="CQ1542" s="3">
        <v>16.37</v>
      </c>
      <c r="CR1542">
        <v>5.5440000000000005</v>
      </c>
      <c r="CT1542" s="3">
        <v>16.37</v>
      </c>
      <c r="CU1542">
        <v>5.5440000000000005</v>
      </c>
      <c r="DL1542" s="3">
        <v>24.55</v>
      </c>
      <c r="DM1542">
        <v>7.7530000000000001</v>
      </c>
    </row>
    <row r="1543" spans="43:117" x14ac:dyDescent="0.25">
      <c r="AQ1543" s="3"/>
      <c r="BT1543" s="3">
        <v>50.25</v>
      </c>
      <c r="BU1543">
        <v>6.5709999999999997</v>
      </c>
      <c r="BY1543" s="3">
        <v>24.63</v>
      </c>
      <c r="BZ1543">
        <v>2.6259999999999999</v>
      </c>
      <c r="CB1543" s="9">
        <v>33.24</v>
      </c>
      <c r="CC1543">
        <v>6.02</v>
      </c>
      <c r="CQ1543" s="3">
        <v>16.38</v>
      </c>
      <c r="CR1543">
        <v>4.968</v>
      </c>
      <c r="CT1543" s="3">
        <v>16.38</v>
      </c>
      <c r="CU1543">
        <v>4.968</v>
      </c>
      <c r="DL1543" s="3">
        <v>24.57</v>
      </c>
      <c r="DM1543">
        <v>4.6500000000000004</v>
      </c>
    </row>
    <row r="1544" spans="43:117" x14ac:dyDescent="0.25">
      <c r="AQ1544" s="3"/>
      <c r="BT1544" s="3">
        <v>50.26</v>
      </c>
      <c r="BU1544">
        <v>2.7</v>
      </c>
      <c r="BY1544" s="3">
        <v>24.64</v>
      </c>
      <c r="BZ1544">
        <v>1.54</v>
      </c>
      <c r="CB1544" s="9">
        <v>33.25</v>
      </c>
      <c r="CC1544">
        <v>3.06</v>
      </c>
      <c r="CQ1544" s="3">
        <v>16.39</v>
      </c>
      <c r="CR1544">
        <v>5.9580000000000002</v>
      </c>
      <c r="CT1544" s="3">
        <v>16.39</v>
      </c>
      <c r="CU1544">
        <v>5.9580000000000002</v>
      </c>
      <c r="DL1544" s="3">
        <v>24.58</v>
      </c>
      <c r="DM1544">
        <v>6.07899999999999</v>
      </c>
    </row>
    <row r="1545" spans="43:117" x14ac:dyDescent="0.25">
      <c r="AQ1545" s="3"/>
      <c r="BT1545" s="3">
        <v>50.27</v>
      </c>
      <c r="BU1545">
        <v>2.98</v>
      </c>
      <c r="BY1545" s="3">
        <v>24.65</v>
      </c>
      <c r="BZ1545">
        <v>1.51</v>
      </c>
      <c r="CB1545" s="9">
        <v>33.270000000000003</v>
      </c>
      <c r="CC1545">
        <v>2.5499999999999998</v>
      </c>
      <c r="CQ1545" s="3">
        <v>16.399999999999999</v>
      </c>
      <c r="CR1545">
        <v>14.013</v>
      </c>
      <c r="CT1545" s="3">
        <v>16.399999999999999</v>
      </c>
      <c r="CU1545">
        <v>14.013</v>
      </c>
      <c r="DL1545" s="3">
        <v>24.62</v>
      </c>
      <c r="DM1545">
        <v>1.49</v>
      </c>
    </row>
    <row r="1546" spans="43:117" x14ac:dyDescent="0.25">
      <c r="AQ1546" s="3"/>
      <c r="BT1546" s="3">
        <v>50.28</v>
      </c>
      <c r="BU1546">
        <v>3.645</v>
      </c>
      <c r="BY1546" s="3">
        <v>24.66</v>
      </c>
      <c r="BZ1546">
        <v>2.86</v>
      </c>
      <c r="CB1546" s="9">
        <v>33.29</v>
      </c>
      <c r="CC1546">
        <v>1.86</v>
      </c>
      <c r="CQ1546" s="3">
        <v>16.41</v>
      </c>
      <c r="CR1546">
        <v>6.4619999999999997</v>
      </c>
      <c r="CT1546" s="3">
        <v>16.41</v>
      </c>
      <c r="CU1546">
        <v>6.4619999999999997</v>
      </c>
      <c r="DL1546" s="3">
        <v>24.63</v>
      </c>
      <c r="DM1546">
        <v>2.6259999999999999</v>
      </c>
    </row>
    <row r="1547" spans="43:117" x14ac:dyDescent="0.25">
      <c r="AQ1547" s="3"/>
      <c r="BT1547" s="3">
        <v>50.3</v>
      </c>
      <c r="BU1547">
        <v>7.5140000000000002</v>
      </c>
      <c r="BY1547" s="3">
        <v>24.68</v>
      </c>
      <c r="BZ1547">
        <v>0.76500000000000001</v>
      </c>
      <c r="CB1547" s="9">
        <v>33.299999999999997</v>
      </c>
      <c r="CC1547">
        <v>1.8</v>
      </c>
      <c r="CQ1547" s="3">
        <v>16.420000000000002</v>
      </c>
      <c r="CR1547">
        <v>12.996</v>
      </c>
      <c r="CT1547" s="3">
        <v>16.420000000000002</v>
      </c>
      <c r="CU1547">
        <v>12.996</v>
      </c>
      <c r="DL1547" s="3">
        <v>24.64</v>
      </c>
      <c r="DM1547">
        <v>1.54</v>
      </c>
    </row>
    <row r="1548" spans="43:117" x14ac:dyDescent="0.25">
      <c r="AQ1548" s="3"/>
      <c r="BT1548" s="3">
        <v>50.31</v>
      </c>
      <c r="BU1548">
        <v>1.72</v>
      </c>
      <c r="BY1548" s="3">
        <v>24.69</v>
      </c>
      <c r="BZ1548">
        <v>2.11</v>
      </c>
      <c r="CB1548" s="9">
        <v>33.31</v>
      </c>
      <c r="CC1548">
        <v>2.29</v>
      </c>
      <c r="CQ1548" s="3">
        <v>16.43</v>
      </c>
      <c r="CR1548">
        <v>2.7810000000000001</v>
      </c>
      <c r="CT1548" s="3">
        <v>16.43</v>
      </c>
      <c r="CU1548">
        <v>2.7810000000000001</v>
      </c>
      <c r="DL1548" s="3">
        <v>24.65</v>
      </c>
      <c r="DM1548">
        <v>1.51</v>
      </c>
    </row>
    <row r="1549" spans="43:117" x14ac:dyDescent="0.25">
      <c r="AQ1549" s="3"/>
      <c r="BT1549" s="3">
        <v>50.33</v>
      </c>
      <c r="BU1549">
        <v>1.08</v>
      </c>
      <c r="BY1549" s="3">
        <v>24.7</v>
      </c>
      <c r="BZ1549">
        <v>0.93600000000000005</v>
      </c>
      <c r="CB1549" s="9">
        <v>33.32</v>
      </c>
      <c r="CC1549">
        <v>0.69299999999999995</v>
      </c>
      <c r="CQ1549" s="3">
        <v>16.440000000000001</v>
      </c>
      <c r="CR1549">
        <v>10.125</v>
      </c>
      <c r="CT1549" s="3">
        <v>16.440000000000001</v>
      </c>
      <c r="CU1549">
        <v>10.125</v>
      </c>
      <c r="DL1549" s="3">
        <v>24.66</v>
      </c>
      <c r="DM1549">
        <v>2.86</v>
      </c>
    </row>
    <row r="1550" spans="43:117" x14ac:dyDescent="0.25">
      <c r="AQ1550" s="3"/>
      <c r="BT1550" s="3">
        <v>50.34</v>
      </c>
      <c r="BU1550">
        <v>5.7949999999999999</v>
      </c>
      <c r="BY1550" s="3">
        <v>24.72</v>
      </c>
      <c r="BZ1550">
        <v>4.5599999999999996</v>
      </c>
      <c r="CB1550" s="9">
        <v>33.33</v>
      </c>
      <c r="CC1550">
        <v>4.53</v>
      </c>
      <c r="CQ1550" s="3">
        <v>16.45</v>
      </c>
      <c r="CR1550">
        <v>3.96</v>
      </c>
      <c r="CT1550" s="3">
        <v>16.45</v>
      </c>
      <c r="CU1550">
        <v>3.96</v>
      </c>
      <c r="DL1550" s="3">
        <v>24.68</v>
      </c>
      <c r="DM1550">
        <v>0.76500000000000001</v>
      </c>
    </row>
    <row r="1551" spans="43:117" x14ac:dyDescent="0.25">
      <c r="AQ1551" s="3"/>
      <c r="BT1551" s="3">
        <v>50.35</v>
      </c>
      <c r="BU1551">
        <v>2.75</v>
      </c>
      <c r="BY1551" s="3">
        <v>24.73</v>
      </c>
      <c r="BZ1551">
        <v>1.78</v>
      </c>
      <c r="CB1551" s="9">
        <v>33.340000000000003</v>
      </c>
      <c r="CC1551">
        <v>1.593</v>
      </c>
      <c r="CQ1551" s="3">
        <v>16.46</v>
      </c>
      <c r="CR1551">
        <v>4.2030000000000003</v>
      </c>
      <c r="CT1551" s="3">
        <v>16.46</v>
      </c>
      <c r="CU1551">
        <v>4.2030000000000003</v>
      </c>
      <c r="DL1551" s="3">
        <v>24.69</v>
      </c>
      <c r="DM1551">
        <v>2.11</v>
      </c>
    </row>
    <row r="1552" spans="43:117" x14ac:dyDescent="0.25">
      <c r="AQ1552" s="3"/>
      <c r="BT1552" s="3">
        <v>50.36</v>
      </c>
      <c r="BU1552">
        <v>3.2960000000000003</v>
      </c>
      <c r="BY1552" s="3">
        <v>24.74</v>
      </c>
      <c r="BZ1552">
        <v>2.3580000000000001</v>
      </c>
      <c r="CB1552" s="9">
        <v>33.35</v>
      </c>
      <c r="CC1552">
        <v>4.54</v>
      </c>
      <c r="CQ1552" s="3">
        <v>16.47</v>
      </c>
      <c r="CR1552">
        <v>15.84</v>
      </c>
      <c r="CT1552" s="3">
        <v>16.47</v>
      </c>
      <c r="CU1552">
        <v>15.84</v>
      </c>
      <c r="DL1552" s="3">
        <v>24.7</v>
      </c>
      <c r="DM1552">
        <v>0.93600000000000005</v>
      </c>
    </row>
    <row r="1553" spans="43:117" x14ac:dyDescent="0.25">
      <c r="AQ1553" s="3"/>
      <c r="BT1553" s="3">
        <v>50.37</v>
      </c>
      <c r="BU1553">
        <v>1.6919999999999999</v>
      </c>
      <c r="BY1553" s="3">
        <v>24.76</v>
      </c>
      <c r="BZ1553">
        <v>5.9669999999999899</v>
      </c>
      <c r="CB1553" s="9">
        <v>33.36</v>
      </c>
      <c r="CC1553">
        <v>2.133</v>
      </c>
      <c r="CQ1553" s="3">
        <v>16.48</v>
      </c>
      <c r="CR1553">
        <v>6.9930000000000003</v>
      </c>
      <c r="CT1553" s="3">
        <v>16.48</v>
      </c>
      <c r="CU1553">
        <v>6.9930000000000003</v>
      </c>
      <c r="DL1553" s="3">
        <v>24.72</v>
      </c>
      <c r="DM1553">
        <v>4.5599999999999996</v>
      </c>
    </row>
    <row r="1554" spans="43:117" x14ac:dyDescent="0.25">
      <c r="AQ1554" s="3"/>
      <c r="BT1554" s="3">
        <v>50.38</v>
      </c>
      <c r="BU1554">
        <v>9.5</v>
      </c>
      <c r="BY1554" s="3">
        <v>24.78</v>
      </c>
      <c r="BZ1554">
        <v>2.25</v>
      </c>
      <c r="CB1554" s="9">
        <v>33.409999999999997</v>
      </c>
      <c r="CC1554">
        <v>2.9160000000000004</v>
      </c>
      <c r="CQ1554" s="3">
        <v>16.489999999999998</v>
      </c>
      <c r="CR1554">
        <v>8.1000000000000014</v>
      </c>
      <c r="CT1554" s="3">
        <v>16.489999999999998</v>
      </c>
      <c r="CU1554">
        <v>8.1000000000000014</v>
      </c>
      <c r="DL1554" s="3">
        <v>24.73</v>
      </c>
      <c r="DM1554">
        <v>1.78</v>
      </c>
    </row>
    <row r="1555" spans="43:117" x14ac:dyDescent="0.25">
      <c r="AQ1555" s="3"/>
      <c r="BT1555" s="3">
        <v>50.39</v>
      </c>
      <c r="BU1555">
        <v>8.577</v>
      </c>
      <c r="BY1555" s="3">
        <v>24.79</v>
      </c>
      <c r="BZ1555">
        <v>2.77</v>
      </c>
      <c r="CB1555" s="9">
        <v>33.42</v>
      </c>
      <c r="CC1555">
        <v>2.39</v>
      </c>
      <c r="CQ1555" s="3">
        <v>16.5</v>
      </c>
      <c r="CR1555">
        <v>9.7830000000000013</v>
      </c>
      <c r="CT1555" s="3">
        <v>16.5</v>
      </c>
      <c r="CU1555">
        <v>9.7830000000000013</v>
      </c>
      <c r="DL1555" s="3">
        <v>24.74</v>
      </c>
      <c r="DM1555">
        <v>2.3580000000000001</v>
      </c>
    </row>
    <row r="1556" spans="43:117" x14ac:dyDescent="0.25">
      <c r="AQ1556" s="3"/>
      <c r="BT1556" s="3">
        <v>50.4</v>
      </c>
      <c r="BU1556">
        <v>2.762</v>
      </c>
      <c r="BY1556" s="3">
        <v>24.81</v>
      </c>
      <c r="BZ1556">
        <v>5.2140000000000004</v>
      </c>
      <c r="CB1556" s="9">
        <v>33.43</v>
      </c>
      <c r="CC1556">
        <v>4.4909999999999997</v>
      </c>
      <c r="CQ1556" s="3">
        <v>16.510000000000002</v>
      </c>
      <c r="CR1556">
        <v>9.95399999999999</v>
      </c>
      <c r="CT1556" s="3">
        <v>16.510000000000002</v>
      </c>
      <c r="CU1556">
        <v>9.95399999999999</v>
      </c>
      <c r="DL1556" s="3">
        <v>24.76</v>
      </c>
      <c r="DM1556">
        <v>5.9669999999999899</v>
      </c>
    </row>
    <row r="1557" spans="43:117" x14ac:dyDescent="0.25">
      <c r="AQ1557" s="3"/>
      <c r="BT1557" s="3">
        <v>50.42</v>
      </c>
      <c r="BU1557">
        <v>0.65</v>
      </c>
      <c r="BY1557" s="3">
        <v>24.82</v>
      </c>
      <c r="BZ1557">
        <v>2.78</v>
      </c>
      <c r="CB1557" s="9">
        <v>33.44</v>
      </c>
      <c r="CC1557">
        <v>1.5389999999999999</v>
      </c>
      <c r="CQ1557" s="3">
        <v>16.52</v>
      </c>
      <c r="CR1557">
        <v>0.67500000000000004</v>
      </c>
      <c r="CT1557" s="3">
        <v>16.52</v>
      </c>
      <c r="CU1557">
        <v>0.67500000000000004</v>
      </c>
      <c r="DL1557" s="3">
        <v>24.78</v>
      </c>
      <c r="DM1557">
        <v>2.25</v>
      </c>
    </row>
    <row r="1558" spans="43:117" x14ac:dyDescent="0.25">
      <c r="AQ1558" s="3"/>
      <c r="BT1558" s="3">
        <v>50.44</v>
      </c>
      <c r="BU1558">
        <v>1.18</v>
      </c>
      <c r="BY1558" s="3">
        <v>24.83</v>
      </c>
      <c r="BZ1558">
        <v>4.01</v>
      </c>
      <c r="CB1558" s="9">
        <v>33.450000000000003</v>
      </c>
      <c r="CC1558">
        <v>3.66</v>
      </c>
      <c r="CQ1558" s="3">
        <v>16.53</v>
      </c>
      <c r="CR1558">
        <v>4.734</v>
      </c>
      <c r="CT1558" s="3">
        <v>16.53</v>
      </c>
      <c r="CU1558">
        <v>4.734</v>
      </c>
      <c r="DL1558" s="3">
        <v>24.79</v>
      </c>
      <c r="DM1558">
        <v>2.77</v>
      </c>
    </row>
    <row r="1559" spans="43:117" x14ac:dyDescent="0.25">
      <c r="AQ1559" s="3"/>
      <c r="BT1559" s="3">
        <v>50.45</v>
      </c>
      <c r="BU1559">
        <v>6.7690000000000001</v>
      </c>
      <c r="BY1559" s="3">
        <v>24.86</v>
      </c>
      <c r="BZ1559">
        <v>2.42</v>
      </c>
      <c r="CB1559" s="9">
        <v>33.46</v>
      </c>
      <c r="CC1559">
        <v>0.621</v>
      </c>
      <c r="CQ1559" s="3">
        <v>16.54</v>
      </c>
      <c r="CR1559">
        <v>4.95</v>
      </c>
      <c r="CT1559" s="3">
        <v>16.54</v>
      </c>
      <c r="CU1559">
        <v>4.95</v>
      </c>
      <c r="DL1559" s="3">
        <v>24.81</v>
      </c>
      <c r="DM1559">
        <v>5.2140000000000004</v>
      </c>
    </row>
    <row r="1560" spans="43:117" x14ac:dyDescent="0.25">
      <c r="AQ1560" s="3"/>
      <c r="BT1560" s="3">
        <v>50.46</v>
      </c>
      <c r="BU1560">
        <v>0.79</v>
      </c>
      <c r="BY1560" s="3">
        <v>24.88</v>
      </c>
      <c r="BZ1560">
        <v>1.6739999999999999</v>
      </c>
      <c r="CB1560" s="9">
        <v>33.49</v>
      </c>
      <c r="CC1560">
        <v>8.1440000000000001</v>
      </c>
      <c r="CQ1560" s="3">
        <v>16.55</v>
      </c>
      <c r="CR1560">
        <v>8.1809999999999992</v>
      </c>
      <c r="CT1560" s="3">
        <v>16.55</v>
      </c>
      <c r="CU1560">
        <v>8.1809999999999992</v>
      </c>
      <c r="DL1560" s="3">
        <v>24.82</v>
      </c>
      <c r="DM1560">
        <v>2.78</v>
      </c>
    </row>
    <row r="1561" spans="43:117" x14ac:dyDescent="0.25">
      <c r="AQ1561" s="3"/>
      <c r="BT1561" s="3">
        <v>50.48</v>
      </c>
      <c r="BU1561">
        <v>5.8599999999999994</v>
      </c>
      <c r="BY1561" s="3">
        <v>24.9</v>
      </c>
      <c r="BZ1561">
        <v>3.069</v>
      </c>
      <c r="CB1561" s="9">
        <v>33.5</v>
      </c>
      <c r="CC1561">
        <v>7.9780000000000015</v>
      </c>
      <c r="CQ1561" s="3">
        <v>16.559999999999999</v>
      </c>
      <c r="CR1561">
        <v>8.7390000000000008</v>
      </c>
      <c r="CT1561" s="3">
        <v>16.559999999999999</v>
      </c>
      <c r="CU1561">
        <v>8.7390000000000008</v>
      </c>
      <c r="DL1561" s="3">
        <v>24.83</v>
      </c>
      <c r="DM1561">
        <v>4.01</v>
      </c>
    </row>
    <row r="1562" spans="43:117" x14ac:dyDescent="0.25">
      <c r="AQ1562" s="3"/>
      <c r="BT1562" s="3">
        <v>50.49</v>
      </c>
      <c r="BU1562">
        <v>3.7600000000000002</v>
      </c>
      <c r="BY1562" s="3">
        <v>24.91</v>
      </c>
      <c r="BZ1562">
        <v>2.0699999999999998</v>
      </c>
      <c r="CB1562" s="9">
        <v>33.51</v>
      </c>
      <c r="CC1562">
        <v>2.72</v>
      </c>
      <c r="CQ1562" s="3">
        <v>16.57</v>
      </c>
      <c r="CR1562">
        <v>2.61</v>
      </c>
      <c r="CT1562" s="3">
        <v>16.57</v>
      </c>
      <c r="CU1562">
        <v>2.61</v>
      </c>
      <c r="DL1562" s="3">
        <v>24.86</v>
      </c>
      <c r="DM1562">
        <v>2.42</v>
      </c>
    </row>
    <row r="1563" spans="43:117" x14ac:dyDescent="0.25">
      <c r="AQ1563" s="3"/>
      <c r="BT1563" s="3">
        <v>50.51</v>
      </c>
      <c r="BU1563">
        <v>1.84</v>
      </c>
      <c r="BY1563" s="3">
        <v>24.92</v>
      </c>
      <c r="BZ1563">
        <v>2.96999999999999</v>
      </c>
      <c r="CB1563" s="9">
        <v>33.520000000000003</v>
      </c>
      <c r="CC1563">
        <v>4.1399999999999997</v>
      </c>
      <c r="CQ1563" s="3">
        <v>16.579999999999998</v>
      </c>
      <c r="CR1563">
        <v>8.5409999999999897</v>
      </c>
      <c r="CT1563" s="3">
        <v>16.579999999999998</v>
      </c>
      <c r="CU1563">
        <v>8.5409999999999897</v>
      </c>
      <c r="DL1563" s="3">
        <v>24.88</v>
      </c>
      <c r="DM1563">
        <v>1.6739999999999999</v>
      </c>
    </row>
    <row r="1564" spans="43:117" x14ac:dyDescent="0.25">
      <c r="AQ1564" s="3"/>
      <c r="BT1564" s="3">
        <v>50.52</v>
      </c>
      <c r="BU1564">
        <v>6.327</v>
      </c>
      <c r="BY1564" s="3">
        <v>24.93</v>
      </c>
      <c r="BZ1564">
        <v>1.73</v>
      </c>
      <c r="CB1564" s="9">
        <v>33.53</v>
      </c>
      <c r="CC1564">
        <v>3.375</v>
      </c>
      <c r="CQ1564" s="3">
        <v>16.59</v>
      </c>
      <c r="CR1564">
        <v>3.339</v>
      </c>
      <c r="CT1564" s="3">
        <v>16.59</v>
      </c>
      <c r="CU1564">
        <v>3.339</v>
      </c>
      <c r="DL1564" s="3">
        <v>24.9</v>
      </c>
      <c r="DM1564">
        <v>3.069</v>
      </c>
    </row>
    <row r="1565" spans="43:117" x14ac:dyDescent="0.25">
      <c r="AQ1565" s="3"/>
      <c r="BT1565" s="3">
        <v>50.53</v>
      </c>
      <c r="BU1565">
        <v>12.980000000000002</v>
      </c>
      <c r="BY1565" s="3">
        <v>24.95</v>
      </c>
      <c r="BZ1565">
        <v>0.69299999999999995</v>
      </c>
      <c r="CB1565" s="9">
        <v>33.54</v>
      </c>
      <c r="CC1565">
        <v>3.6550000000000002</v>
      </c>
      <c r="CQ1565" s="3">
        <v>16.600000000000001</v>
      </c>
      <c r="CR1565">
        <v>3.4470000000000001</v>
      </c>
      <c r="CT1565" s="3">
        <v>16.600000000000001</v>
      </c>
      <c r="CU1565">
        <v>3.4470000000000001</v>
      </c>
      <c r="DL1565" s="3">
        <v>24.91</v>
      </c>
      <c r="DM1565">
        <v>2.0699999999999998</v>
      </c>
    </row>
    <row r="1566" spans="43:117" x14ac:dyDescent="0.25">
      <c r="AQ1566" s="3"/>
      <c r="BT1566" s="3">
        <v>50.54</v>
      </c>
      <c r="BU1566">
        <v>2.97</v>
      </c>
      <c r="BY1566" s="3">
        <v>24.99</v>
      </c>
      <c r="BZ1566">
        <v>6.2989999999999995</v>
      </c>
      <c r="CB1566" s="9">
        <v>33.56</v>
      </c>
      <c r="CC1566">
        <v>0.92</v>
      </c>
      <c r="CQ1566" s="3">
        <v>16.61</v>
      </c>
      <c r="CR1566">
        <v>17.801999999999989</v>
      </c>
      <c r="CT1566" s="3">
        <v>16.61</v>
      </c>
      <c r="CU1566">
        <v>17.801999999999989</v>
      </c>
      <c r="DL1566" s="3">
        <v>24.92</v>
      </c>
      <c r="DM1566">
        <v>2.96999999999999</v>
      </c>
    </row>
    <row r="1567" spans="43:117" x14ac:dyDescent="0.25">
      <c r="AQ1567" s="3"/>
      <c r="BT1567" s="3">
        <v>50.55</v>
      </c>
      <c r="BU1567">
        <v>3.24</v>
      </c>
      <c r="BY1567" s="3">
        <v>25.01</v>
      </c>
      <c r="BZ1567">
        <v>1.4849999999999901</v>
      </c>
      <c r="CB1567" s="9">
        <v>33.61</v>
      </c>
      <c r="CC1567">
        <v>2.4209999999999998</v>
      </c>
      <c r="CQ1567" s="3">
        <v>16.62</v>
      </c>
      <c r="CR1567">
        <v>4.6080000000000005</v>
      </c>
      <c r="CT1567" s="3">
        <v>16.62</v>
      </c>
      <c r="CU1567">
        <v>4.6080000000000005</v>
      </c>
      <c r="DL1567" s="3">
        <v>24.93</v>
      </c>
      <c r="DM1567">
        <v>1.73</v>
      </c>
    </row>
    <row r="1568" spans="43:117" x14ac:dyDescent="0.25">
      <c r="AQ1568" s="3"/>
      <c r="BT1568" s="3">
        <v>50.57</v>
      </c>
      <c r="BU1568">
        <v>1.1299999999999999</v>
      </c>
      <c r="BY1568" s="3">
        <v>25.02</v>
      </c>
      <c r="BZ1568">
        <v>2.25</v>
      </c>
      <c r="CB1568" s="9">
        <v>33.619999999999997</v>
      </c>
      <c r="CC1568">
        <v>3.4529999999999998</v>
      </c>
      <c r="CQ1568" s="3">
        <v>16.63</v>
      </c>
      <c r="CR1568">
        <v>8.7480000000000011</v>
      </c>
      <c r="CT1568" s="3">
        <v>16.63</v>
      </c>
      <c r="CU1568">
        <v>8.7480000000000011</v>
      </c>
      <c r="DL1568" s="3">
        <v>24.95</v>
      </c>
      <c r="DM1568">
        <v>0.69299999999999995</v>
      </c>
    </row>
    <row r="1569" spans="43:117" x14ac:dyDescent="0.25">
      <c r="AQ1569" s="3"/>
      <c r="BT1569" s="3">
        <v>50.58</v>
      </c>
      <c r="BU1569">
        <v>1.94</v>
      </c>
      <c r="BY1569" s="3">
        <v>25.05</v>
      </c>
      <c r="BZ1569">
        <v>8.9</v>
      </c>
      <c r="CB1569" s="9">
        <v>33.65</v>
      </c>
      <c r="CC1569">
        <v>1.92</v>
      </c>
      <c r="CQ1569" s="3">
        <v>16.64</v>
      </c>
      <c r="CR1569">
        <v>10.728000000000002</v>
      </c>
      <c r="CT1569" s="3">
        <v>16.64</v>
      </c>
      <c r="CU1569">
        <v>10.728000000000002</v>
      </c>
      <c r="DL1569" s="3">
        <v>24.99</v>
      </c>
      <c r="DM1569">
        <v>6.2989999999999995</v>
      </c>
    </row>
    <row r="1570" spans="43:117" x14ac:dyDescent="0.25">
      <c r="AQ1570" s="3"/>
      <c r="BT1570" s="3">
        <v>50.6</v>
      </c>
      <c r="BU1570">
        <v>5.2929999999999993</v>
      </c>
      <c r="BY1570" s="3">
        <v>25.07</v>
      </c>
      <c r="BZ1570">
        <v>4.0779999999999994</v>
      </c>
      <c r="CB1570" s="9">
        <v>33.659999999999997</v>
      </c>
      <c r="CC1570">
        <v>2.7089999999999996</v>
      </c>
      <c r="CQ1570" s="3">
        <v>16.649999999999999</v>
      </c>
      <c r="CR1570">
        <v>12.80699999999999</v>
      </c>
      <c r="CT1570" s="3">
        <v>16.649999999999999</v>
      </c>
      <c r="CU1570">
        <v>12.80699999999999</v>
      </c>
      <c r="DL1570" s="3">
        <v>25.01</v>
      </c>
      <c r="DM1570">
        <v>1.4849999999999901</v>
      </c>
    </row>
    <row r="1571" spans="43:117" x14ac:dyDescent="0.25">
      <c r="AQ1571" s="3"/>
      <c r="BT1571" s="3">
        <v>50.61</v>
      </c>
      <c r="BU1571">
        <v>4.3</v>
      </c>
      <c r="BY1571" s="3">
        <v>25.08</v>
      </c>
      <c r="BZ1571">
        <v>3.9770000000000003</v>
      </c>
      <c r="CB1571" s="9">
        <v>33.67</v>
      </c>
      <c r="CC1571">
        <v>4.4189999999999996</v>
      </c>
      <c r="CQ1571" s="3">
        <v>16.66</v>
      </c>
      <c r="CR1571">
        <v>2.25</v>
      </c>
      <c r="CT1571" s="3">
        <v>16.66</v>
      </c>
      <c r="CU1571">
        <v>2.25</v>
      </c>
      <c r="DL1571" s="3">
        <v>25.02</v>
      </c>
      <c r="DM1571">
        <v>2.25</v>
      </c>
    </row>
    <row r="1572" spans="43:117" x14ac:dyDescent="0.25">
      <c r="AQ1572" s="3"/>
      <c r="BT1572" s="3">
        <v>50.62</v>
      </c>
      <c r="BU1572">
        <v>2.5920000000000001</v>
      </c>
      <c r="BY1572" s="3">
        <v>25.1</v>
      </c>
      <c r="BZ1572">
        <v>4.1180000000000003</v>
      </c>
      <c r="CB1572" s="9">
        <v>33.68</v>
      </c>
      <c r="CC1572">
        <v>3.4769999999999901</v>
      </c>
      <c r="CQ1572" s="3">
        <v>16.670000000000002</v>
      </c>
      <c r="CR1572">
        <v>8.4689999999999994</v>
      </c>
      <c r="CT1572" s="3">
        <v>16.670000000000002</v>
      </c>
      <c r="CU1572">
        <v>8.4689999999999994</v>
      </c>
      <c r="DL1572" s="3">
        <v>25.05</v>
      </c>
      <c r="DM1572">
        <v>8.9</v>
      </c>
    </row>
    <row r="1573" spans="43:117" x14ac:dyDescent="0.25">
      <c r="AQ1573" s="3"/>
      <c r="BT1573" s="3">
        <v>50.63</v>
      </c>
      <c r="BU1573">
        <v>5.71</v>
      </c>
      <c r="BY1573" s="3">
        <v>25.11</v>
      </c>
      <c r="BZ1573">
        <v>3.2290000000000001</v>
      </c>
      <c r="CB1573" s="9">
        <v>33.69</v>
      </c>
      <c r="CC1573">
        <v>3.4289999999999998</v>
      </c>
      <c r="CQ1573" s="3">
        <v>16.68</v>
      </c>
      <c r="CR1573">
        <v>5.2110000000000003</v>
      </c>
      <c r="CT1573" s="3">
        <v>16.68</v>
      </c>
      <c r="CU1573">
        <v>5.2110000000000003</v>
      </c>
      <c r="DL1573" s="3">
        <v>25.07</v>
      </c>
      <c r="DM1573">
        <v>4.0779999999999994</v>
      </c>
    </row>
    <row r="1574" spans="43:117" x14ac:dyDescent="0.25">
      <c r="AQ1574" s="3"/>
      <c r="BT1574" s="3">
        <v>50.65</v>
      </c>
      <c r="BU1574">
        <v>3.5910000000000002</v>
      </c>
      <c r="BY1574" s="3">
        <v>25.12</v>
      </c>
      <c r="BZ1574">
        <v>2.9619999999999997</v>
      </c>
      <c r="CB1574" s="9">
        <v>33.700000000000003</v>
      </c>
      <c r="CC1574">
        <v>0.76500000000000001</v>
      </c>
      <c r="CQ1574" s="3">
        <v>16.690000000000001</v>
      </c>
      <c r="CR1574">
        <v>4.2749999999999995</v>
      </c>
      <c r="CT1574" s="3">
        <v>16.690000000000001</v>
      </c>
      <c r="CU1574">
        <v>4.2749999999999995</v>
      </c>
      <c r="DL1574" s="3">
        <v>25.08</v>
      </c>
      <c r="DM1574">
        <v>3.9770000000000003</v>
      </c>
    </row>
    <row r="1575" spans="43:117" x14ac:dyDescent="0.25">
      <c r="AQ1575" s="3"/>
      <c r="BT1575" s="3">
        <v>50.68</v>
      </c>
      <c r="BU1575">
        <v>7.88</v>
      </c>
      <c r="BY1575" s="3">
        <v>25.13</v>
      </c>
      <c r="BZ1575">
        <v>4.5990000000000002</v>
      </c>
      <c r="CB1575" s="9">
        <v>33.71</v>
      </c>
      <c r="CC1575">
        <v>9.0310000000000006</v>
      </c>
      <c r="CQ1575" s="3">
        <v>16.71</v>
      </c>
      <c r="CR1575">
        <v>2.0339999999999998</v>
      </c>
      <c r="CT1575" s="3">
        <v>16.71</v>
      </c>
      <c r="CU1575">
        <v>2.0339999999999998</v>
      </c>
      <c r="DL1575" s="3">
        <v>25.1</v>
      </c>
      <c r="DM1575">
        <v>4.1180000000000003</v>
      </c>
    </row>
    <row r="1576" spans="43:117" x14ac:dyDescent="0.25">
      <c r="AQ1576" s="3"/>
      <c r="BT1576" s="3">
        <v>50.69</v>
      </c>
      <c r="BU1576">
        <v>6.75</v>
      </c>
      <c r="BY1576" s="3">
        <v>25.17</v>
      </c>
      <c r="BZ1576">
        <v>1.83</v>
      </c>
      <c r="CB1576" s="9">
        <v>33.729999999999997</v>
      </c>
      <c r="CC1576">
        <v>3.883</v>
      </c>
      <c r="CQ1576" s="3">
        <v>16.72</v>
      </c>
      <c r="CR1576">
        <v>1.8089999999999999</v>
      </c>
      <c r="CT1576" s="3">
        <v>16.72</v>
      </c>
      <c r="CU1576">
        <v>1.8089999999999999</v>
      </c>
      <c r="DL1576" s="3">
        <v>25.11</v>
      </c>
      <c r="DM1576">
        <v>3.2290000000000001</v>
      </c>
    </row>
    <row r="1577" spans="43:117" x14ac:dyDescent="0.25">
      <c r="AQ1577" s="3"/>
      <c r="BT1577" s="3">
        <v>50.7</v>
      </c>
      <c r="BU1577">
        <v>8.7989999999999995</v>
      </c>
      <c r="BY1577" s="3">
        <v>25.18</v>
      </c>
      <c r="BZ1577">
        <v>1.98</v>
      </c>
      <c r="CB1577" s="9">
        <v>33.75</v>
      </c>
      <c r="CC1577">
        <v>1.647</v>
      </c>
      <c r="CQ1577" s="3">
        <v>16.73</v>
      </c>
      <c r="CR1577">
        <v>6.3449999999999998</v>
      </c>
      <c r="CT1577" s="3">
        <v>16.73</v>
      </c>
      <c r="CU1577">
        <v>6.3449999999999998</v>
      </c>
      <c r="DL1577" s="3">
        <v>25.12</v>
      </c>
      <c r="DM1577">
        <v>2.9619999999999997</v>
      </c>
    </row>
    <row r="1578" spans="43:117" x14ac:dyDescent="0.25">
      <c r="AQ1578" s="3"/>
      <c r="BT1578" s="3">
        <v>50.71</v>
      </c>
      <c r="BU1578">
        <v>4.71</v>
      </c>
      <c r="BY1578" s="3">
        <v>25.21</v>
      </c>
      <c r="BZ1578">
        <v>1.89</v>
      </c>
      <c r="CB1578" s="9">
        <v>33.76</v>
      </c>
      <c r="CC1578">
        <v>2.0790000000000002</v>
      </c>
      <c r="CQ1578" s="3">
        <v>16.739999999999998</v>
      </c>
      <c r="CR1578">
        <v>7.802999999999999</v>
      </c>
      <c r="CT1578" s="3">
        <v>16.739999999999998</v>
      </c>
      <c r="CU1578">
        <v>7.802999999999999</v>
      </c>
      <c r="DL1578" s="3">
        <v>25.13</v>
      </c>
      <c r="DM1578">
        <v>4.5990000000000002</v>
      </c>
    </row>
    <row r="1579" spans="43:117" x14ac:dyDescent="0.25">
      <c r="AQ1579" s="3"/>
      <c r="BT1579" s="3">
        <v>50.72</v>
      </c>
      <c r="BU1579">
        <v>2.1960000000000002</v>
      </c>
      <c r="BY1579" s="3">
        <v>25.22</v>
      </c>
      <c r="BZ1579">
        <v>4.3650000000000002</v>
      </c>
      <c r="CB1579" s="9">
        <v>33.770000000000003</v>
      </c>
      <c r="CC1579">
        <v>1.95</v>
      </c>
      <c r="CQ1579" s="3">
        <v>16.75</v>
      </c>
      <c r="CR1579">
        <v>11.295000000000002</v>
      </c>
      <c r="CT1579" s="3">
        <v>16.75</v>
      </c>
      <c r="CU1579">
        <v>11.295000000000002</v>
      </c>
      <c r="DL1579" s="3">
        <v>25.17</v>
      </c>
      <c r="DM1579">
        <v>1.83</v>
      </c>
    </row>
    <row r="1580" spans="43:117" x14ac:dyDescent="0.25">
      <c r="AQ1580" s="3"/>
      <c r="BT1580" s="3">
        <v>50.73</v>
      </c>
      <c r="BU1580">
        <v>1.42</v>
      </c>
      <c r="BY1580" s="3">
        <v>25.23</v>
      </c>
      <c r="BZ1580">
        <v>2.8170000000000002</v>
      </c>
      <c r="CB1580" s="9">
        <v>33.78</v>
      </c>
      <c r="CC1580">
        <v>5.0939999999999994</v>
      </c>
      <c r="CQ1580" s="3">
        <v>16.760000000000002</v>
      </c>
      <c r="CR1580">
        <v>15.317999999999991</v>
      </c>
      <c r="CT1580" s="3">
        <v>16.760000000000002</v>
      </c>
      <c r="CU1580">
        <v>15.317999999999991</v>
      </c>
      <c r="DL1580" s="3">
        <v>25.18</v>
      </c>
      <c r="DM1580">
        <v>1.98</v>
      </c>
    </row>
    <row r="1581" spans="43:117" x14ac:dyDescent="0.25">
      <c r="AQ1581" s="3"/>
      <c r="BT1581" s="3">
        <v>50.74</v>
      </c>
      <c r="BU1581">
        <v>2.04</v>
      </c>
      <c r="BY1581" s="3">
        <v>25.24</v>
      </c>
      <c r="BZ1581">
        <v>3.1990000000000003</v>
      </c>
      <c r="CB1581" s="9">
        <v>33.79</v>
      </c>
      <c r="CC1581">
        <v>3.8250000000000002</v>
      </c>
      <c r="CQ1581" s="3">
        <v>16.77</v>
      </c>
      <c r="CR1581">
        <v>2.7090000000000001</v>
      </c>
      <c r="CT1581" s="3">
        <v>16.77</v>
      </c>
      <c r="CU1581">
        <v>2.7090000000000001</v>
      </c>
      <c r="DL1581" s="3">
        <v>25.21</v>
      </c>
      <c r="DM1581">
        <v>1.89</v>
      </c>
    </row>
    <row r="1582" spans="43:117" x14ac:dyDescent="0.25">
      <c r="AQ1582" s="3"/>
      <c r="BT1582" s="3">
        <v>50.75</v>
      </c>
      <c r="BU1582">
        <v>2.4500000000000002</v>
      </c>
      <c r="BY1582" s="3">
        <v>25.25</v>
      </c>
      <c r="BZ1582">
        <v>2.4660000000000002</v>
      </c>
      <c r="CB1582" s="9">
        <v>33.799999999999997</v>
      </c>
      <c r="CC1582">
        <v>2.5859999999999999</v>
      </c>
      <c r="CQ1582" s="3">
        <v>16.78</v>
      </c>
      <c r="CR1582">
        <v>8.7029999999999905</v>
      </c>
      <c r="CT1582" s="3">
        <v>16.78</v>
      </c>
      <c r="CU1582">
        <v>8.7029999999999905</v>
      </c>
      <c r="DL1582" s="3">
        <v>25.22</v>
      </c>
      <c r="DM1582">
        <v>4.3650000000000002</v>
      </c>
    </row>
    <row r="1583" spans="43:117" x14ac:dyDescent="0.25">
      <c r="AQ1583" s="3"/>
      <c r="BT1583" s="3">
        <v>50.76</v>
      </c>
      <c r="BU1583">
        <v>1.29</v>
      </c>
      <c r="BY1583" s="3">
        <v>25.26</v>
      </c>
      <c r="BZ1583">
        <v>1.3049999999999999</v>
      </c>
      <c r="CB1583" s="9">
        <v>33.81</v>
      </c>
      <c r="CC1583">
        <v>3.31</v>
      </c>
      <c r="CQ1583" s="3">
        <v>16.79</v>
      </c>
      <c r="CR1583">
        <v>5.4179999999999904</v>
      </c>
      <c r="CT1583" s="3">
        <v>16.79</v>
      </c>
      <c r="CU1583">
        <v>5.4179999999999904</v>
      </c>
      <c r="DL1583" s="3">
        <v>25.23</v>
      </c>
      <c r="DM1583">
        <v>2.8170000000000002</v>
      </c>
    </row>
    <row r="1584" spans="43:117" x14ac:dyDescent="0.25">
      <c r="AQ1584" s="3"/>
      <c r="BT1584" s="3">
        <v>50.77</v>
      </c>
      <c r="BU1584">
        <v>5.9399999999999995</v>
      </c>
      <c r="BY1584" s="3">
        <v>25.28</v>
      </c>
      <c r="BZ1584">
        <v>2.21</v>
      </c>
      <c r="CB1584" s="9">
        <v>33.83</v>
      </c>
      <c r="CC1584">
        <v>8.843</v>
      </c>
      <c r="CQ1584" s="3">
        <v>16.8</v>
      </c>
      <c r="CR1584">
        <v>9.5670000000000002</v>
      </c>
      <c r="CT1584" s="3">
        <v>16.8</v>
      </c>
      <c r="CU1584">
        <v>9.5670000000000002</v>
      </c>
      <c r="DL1584" s="3">
        <v>25.24</v>
      </c>
      <c r="DM1584">
        <v>3.1990000000000003</v>
      </c>
    </row>
    <row r="1585" spans="43:117" x14ac:dyDescent="0.25">
      <c r="AQ1585" s="3"/>
      <c r="BT1585" s="3">
        <v>50.78</v>
      </c>
      <c r="BU1585">
        <v>2.0430000000000001</v>
      </c>
      <c r="BY1585" s="3">
        <v>25.29</v>
      </c>
      <c r="BZ1585">
        <v>2.3849999999999998</v>
      </c>
      <c r="CB1585" s="9">
        <v>33.840000000000003</v>
      </c>
      <c r="CC1585">
        <v>4.6500000000000004</v>
      </c>
      <c r="CQ1585" s="3">
        <v>16.82</v>
      </c>
      <c r="CR1585">
        <v>3.9419999999999997</v>
      </c>
      <c r="CT1585" s="3">
        <v>16.82</v>
      </c>
      <c r="CU1585">
        <v>3.9419999999999997</v>
      </c>
      <c r="DL1585" s="3">
        <v>25.25</v>
      </c>
      <c r="DM1585">
        <v>2.4660000000000002</v>
      </c>
    </row>
    <row r="1586" spans="43:117" x14ac:dyDescent="0.25">
      <c r="AQ1586" s="3"/>
      <c r="BT1586" s="3">
        <v>50.8</v>
      </c>
      <c r="BU1586">
        <v>2.2229999999999999</v>
      </c>
      <c r="BY1586" s="3">
        <v>25.3</v>
      </c>
      <c r="BZ1586">
        <v>6.2540000000000004</v>
      </c>
      <c r="CB1586" s="9">
        <v>33.86</v>
      </c>
      <c r="CC1586">
        <v>3.5819999999999999</v>
      </c>
      <c r="CQ1586" s="3">
        <v>16.829999999999998</v>
      </c>
      <c r="CR1586">
        <v>4.7699999999999996</v>
      </c>
      <c r="CT1586" s="3">
        <v>16.829999999999998</v>
      </c>
      <c r="CU1586">
        <v>4.7699999999999996</v>
      </c>
      <c r="DL1586" s="3">
        <v>25.26</v>
      </c>
      <c r="DM1586">
        <v>1.3049999999999999</v>
      </c>
    </row>
    <row r="1587" spans="43:117" x14ac:dyDescent="0.25">
      <c r="AQ1587" s="3"/>
      <c r="BT1587" s="3">
        <v>50.81</v>
      </c>
      <c r="BU1587">
        <v>5.6000000000000005</v>
      </c>
      <c r="BY1587" s="3">
        <v>25.32</v>
      </c>
      <c r="BZ1587">
        <v>5.4</v>
      </c>
      <c r="CB1587" s="9">
        <v>33.869999999999997</v>
      </c>
      <c r="CC1587">
        <v>2.016</v>
      </c>
      <c r="CQ1587" s="3">
        <v>16.84</v>
      </c>
      <c r="CR1587">
        <v>1.5569999999999999</v>
      </c>
      <c r="CT1587" s="3">
        <v>16.84</v>
      </c>
      <c r="CU1587">
        <v>1.5569999999999999</v>
      </c>
      <c r="DL1587" s="3">
        <v>25.28</v>
      </c>
      <c r="DM1587">
        <v>2.21</v>
      </c>
    </row>
    <row r="1588" spans="43:117" x14ac:dyDescent="0.25">
      <c r="AQ1588" s="3"/>
      <c r="BT1588" s="3">
        <v>50.83</v>
      </c>
      <c r="BU1588">
        <v>5.2960000000000003</v>
      </c>
      <c r="BY1588" s="3">
        <v>25.33</v>
      </c>
      <c r="BZ1588">
        <v>2.44</v>
      </c>
      <c r="CB1588" s="9">
        <v>33.880000000000003</v>
      </c>
      <c r="CC1588">
        <v>1.278</v>
      </c>
      <c r="CQ1588" s="3">
        <v>16.850000000000001</v>
      </c>
      <c r="CR1588">
        <v>0.747</v>
      </c>
      <c r="CT1588" s="3">
        <v>16.850000000000001</v>
      </c>
      <c r="CU1588">
        <v>0.747</v>
      </c>
      <c r="DL1588" s="3">
        <v>25.29</v>
      </c>
      <c r="DM1588">
        <v>2.3849999999999998</v>
      </c>
    </row>
    <row r="1589" spans="43:117" x14ac:dyDescent="0.25">
      <c r="AQ1589" s="3"/>
      <c r="BT1589" s="3">
        <v>50.84</v>
      </c>
      <c r="BU1589">
        <v>3.1769999999999996</v>
      </c>
      <c r="BY1589" s="3">
        <v>25.38</v>
      </c>
      <c r="BZ1589">
        <v>1.7189999999999901</v>
      </c>
      <c r="CB1589" s="9">
        <v>33.89</v>
      </c>
      <c r="CC1589">
        <v>6.0839999999999996</v>
      </c>
      <c r="CQ1589" s="3">
        <v>16.86</v>
      </c>
      <c r="CR1589">
        <v>5.0670000000000002</v>
      </c>
      <c r="CT1589" s="3">
        <v>16.86</v>
      </c>
      <c r="CU1589">
        <v>5.0670000000000002</v>
      </c>
      <c r="DL1589" s="3">
        <v>25.3</v>
      </c>
      <c r="DM1589">
        <v>6.2540000000000004</v>
      </c>
    </row>
    <row r="1590" spans="43:117" x14ac:dyDescent="0.25">
      <c r="AQ1590" s="3"/>
      <c r="BT1590" s="3">
        <v>50.85</v>
      </c>
      <c r="BU1590">
        <v>3.26</v>
      </c>
      <c r="BY1590" s="3">
        <v>25.39</v>
      </c>
      <c r="BZ1590">
        <v>3.339</v>
      </c>
      <c r="CB1590" s="9">
        <v>33.9</v>
      </c>
      <c r="CC1590">
        <v>1.5660000000000001</v>
      </c>
      <c r="CQ1590" s="3">
        <v>16.87</v>
      </c>
      <c r="CR1590">
        <v>9.468</v>
      </c>
      <c r="CT1590" s="3">
        <v>16.87</v>
      </c>
      <c r="CU1590">
        <v>9.468</v>
      </c>
      <c r="DL1590" s="3">
        <v>25.32</v>
      </c>
      <c r="DM1590">
        <v>5.4</v>
      </c>
    </row>
    <row r="1591" spans="43:117" x14ac:dyDescent="0.25">
      <c r="AQ1591" s="3"/>
      <c r="BT1591" s="3">
        <v>50.86</v>
      </c>
      <c r="BU1591">
        <v>6.1020000000000003</v>
      </c>
      <c r="BY1591" s="3">
        <v>25.42</v>
      </c>
      <c r="BZ1591">
        <v>4.4180000000000001</v>
      </c>
      <c r="CB1591" s="9">
        <v>33.909999999999997</v>
      </c>
      <c r="CC1591">
        <v>5.7799999999999994</v>
      </c>
      <c r="CQ1591" s="3">
        <v>16.88</v>
      </c>
      <c r="CR1591">
        <v>6.2189999999999994</v>
      </c>
      <c r="CT1591" s="3">
        <v>16.88</v>
      </c>
      <c r="CU1591">
        <v>6.2189999999999994</v>
      </c>
      <c r="DL1591" s="3">
        <v>25.33</v>
      </c>
      <c r="DM1591">
        <v>2.44</v>
      </c>
    </row>
    <row r="1592" spans="43:117" x14ac:dyDescent="0.25">
      <c r="AQ1592" s="3"/>
      <c r="BT1592" s="3">
        <v>50.88</v>
      </c>
      <c r="BU1592">
        <v>2.25</v>
      </c>
      <c r="BY1592" s="3">
        <v>25.46</v>
      </c>
      <c r="BZ1592">
        <v>1.2330000000000001</v>
      </c>
      <c r="CB1592" s="9">
        <v>33.92</v>
      </c>
      <c r="CC1592">
        <v>0.81899999999999995</v>
      </c>
      <c r="CQ1592" s="3">
        <v>16.89</v>
      </c>
      <c r="CR1592">
        <v>4.3650000000000002</v>
      </c>
      <c r="CT1592" s="3">
        <v>16.89</v>
      </c>
      <c r="CU1592">
        <v>4.3650000000000002</v>
      </c>
      <c r="DL1592" s="3">
        <v>25.38</v>
      </c>
      <c r="DM1592">
        <v>1.7189999999999901</v>
      </c>
    </row>
    <row r="1593" spans="43:117" x14ac:dyDescent="0.25">
      <c r="AQ1593" s="3"/>
      <c r="BT1593" s="3">
        <v>50.91</v>
      </c>
      <c r="BU1593">
        <v>8.1900000000000013</v>
      </c>
      <c r="BY1593" s="3">
        <v>25.48</v>
      </c>
      <c r="BZ1593">
        <v>4.1239999999999997</v>
      </c>
      <c r="CB1593" s="9">
        <v>33.94</v>
      </c>
      <c r="CC1593">
        <v>0.83</v>
      </c>
      <c r="CQ1593" s="3">
        <v>16.899999999999999</v>
      </c>
      <c r="CR1593">
        <v>10.430999999999999</v>
      </c>
      <c r="CT1593" s="3">
        <v>16.899999999999999</v>
      </c>
      <c r="CU1593">
        <v>10.430999999999999</v>
      </c>
      <c r="DL1593" s="3">
        <v>25.39</v>
      </c>
      <c r="DM1593">
        <v>3.339</v>
      </c>
    </row>
    <row r="1594" spans="43:117" x14ac:dyDescent="0.25">
      <c r="AQ1594" s="3"/>
      <c r="BT1594" s="3">
        <v>50.92</v>
      </c>
      <c r="BU1594">
        <v>5.1479999999999997</v>
      </c>
      <c r="BY1594" s="3">
        <v>25.5</v>
      </c>
      <c r="BZ1594">
        <v>5.3759999999999994</v>
      </c>
      <c r="CB1594" s="9">
        <v>33.96</v>
      </c>
      <c r="CC1594">
        <v>5.6820000000000004</v>
      </c>
      <c r="CQ1594" s="3">
        <v>16.91</v>
      </c>
      <c r="CR1594">
        <v>7.8390000000000004</v>
      </c>
      <c r="CT1594" s="3">
        <v>16.91</v>
      </c>
      <c r="CU1594">
        <v>7.8390000000000004</v>
      </c>
      <c r="DL1594" s="3">
        <v>25.42</v>
      </c>
      <c r="DM1594">
        <v>4.4180000000000001</v>
      </c>
    </row>
    <row r="1595" spans="43:117" x14ac:dyDescent="0.25">
      <c r="AQ1595" s="3"/>
      <c r="BT1595" s="3">
        <v>50.93</v>
      </c>
      <c r="BU1595">
        <v>1.29</v>
      </c>
      <c r="BY1595" s="3">
        <v>25.51</v>
      </c>
      <c r="BZ1595">
        <v>9.77</v>
      </c>
      <c r="CB1595" s="9">
        <v>33.97</v>
      </c>
      <c r="CC1595">
        <v>2.5470000000000002</v>
      </c>
      <c r="CQ1595" s="3">
        <v>16.920000000000002</v>
      </c>
      <c r="CR1595">
        <v>13.995000000000001</v>
      </c>
      <c r="CT1595" s="3">
        <v>16.920000000000002</v>
      </c>
      <c r="CU1595">
        <v>13.995000000000001</v>
      </c>
      <c r="DL1595" s="3">
        <v>25.46</v>
      </c>
      <c r="DM1595">
        <v>1.2330000000000001</v>
      </c>
    </row>
    <row r="1596" spans="43:117" x14ac:dyDescent="0.25">
      <c r="AQ1596" s="3"/>
      <c r="BT1596" s="3">
        <v>50.95</v>
      </c>
      <c r="BU1596">
        <v>3.1320000000000001</v>
      </c>
      <c r="BY1596" s="3">
        <v>25.52</v>
      </c>
      <c r="BZ1596">
        <v>1.0980000000000001</v>
      </c>
      <c r="CB1596" s="9">
        <v>33.99</v>
      </c>
      <c r="CC1596">
        <v>1.1160000000000001</v>
      </c>
      <c r="CQ1596" s="3">
        <v>16.93</v>
      </c>
      <c r="CR1596">
        <v>3.6719999999999997</v>
      </c>
      <c r="CT1596" s="3">
        <v>16.93</v>
      </c>
      <c r="CU1596">
        <v>3.6719999999999997</v>
      </c>
      <c r="DL1596" s="3">
        <v>25.48</v>
      </c>
      <c r="DM1596">
        <v>4.1239999999999997</v>
      </c>
    </row>
    <row r="1597" spans="43:117" x14ac:dyDescent="0.25">
      <c r="AQ1597" s="3"/>
      <c r="BT1597" s="3">
        <v>50.96</v>
      </c>
      <c r="BU1597">
        <v>2.31</v>
      </c>
      <c r="BY1597" s="3">
        <v>25.54</v>
      </c>
      <c r="BZ1597">
        <v>6.3020000000000005</v>
      </c>
      <c r="CB1597" s="9">
        <v>34</v>
      </c>
      <c r="CC1597">
        <v>4.3719999999999999</v>
      </c>
      <c r="CQ1597" s="3">
        <v>16.940000000000001</v>
      </c>
      <c r="CR1597">
        <v>0.873</v>
      </c>
      <c r="CT1597" s="3">
        <v>16.940000000000001</v>
      </c>
      <c r="CU1597">
        <v>0.873</v>
      </c>
      <c r="DL1597" s="3">
        <v>25.5</v>
      </c>
      <c r="DM1597">
        <v>5.3759999999999994</v>
      </c>
    </row>
    <row r="1598" spans="43:117" x14ac:dyDescent="0.25">
      <c r="AQ1598" s="3"/>
      <c r="BT1598" s="3">
        <v>50.97</v>
      </c>
      <c r="BU1598">
        <v>8.0820000000000007</v>
      </c>
      <c r="BY1598" s="3">
        <v>25.55</v>
      </c>
      <c r="BZ1598">
        <v>5.3819999999999899</v>
      </c>
      <c r="CB1598" s="9">
        <v>34.01</v>
      </c>
      <c r="CC1598">
        <v>4.18</v>
      </c>
      <c r="CQ1598" s="3">
        <v>16.95</v>
      </c>
      <c r="CR1598">
        <v>9.5489999999999888</v>
      </c>
      <c r="CT1598" s="3">
        <v>16.95</v>
      </c>
      <c r="CU1598">
        <v>9.5489999999999888</v>
      </c>
      <c r="DL1598" s="3">
        <v>25.51</v>
      </c>
      <c r="DM1598">
        <v>9.77</v>
      </c>
    </row>
    <row r="1599" spans="43:117" x14ac:dyDescent="0.25">
      <c r="AQ1599" s="3"/>
      <c r="BT1599" s="3">
        <v>50.98</v>
      </c>
      <c r="BU1599">
        <v>4.0860000000000003</v>
      </c>
      <c r="BY1599" s="3">
        <v>25.56</v>
      </c>
      <c r="BZ1599">
        <v>1.99</v>
      </c>
      <c r="CB1599" s="9">
        <v>34.020000000000003</v>
      </c>
      <c r="CC1599">
        <v>0.91800000000000004</v>
      </c>
      <c r="CQ1599" s="3">
        <v>16.96</v>
      </c>
      <c r="CR1599">
        <v>11.772</v>
      </c>
      <c r="CT1599" s="3">
        <v>16.96</v>
      </c>
      <c r="CU1599">
        <v>11.772</v>
      </c>
      <c r="DL1599" s="3">
        <v>25.52</v>
      </c>
      <c r="DM1599">
        <v>1.0980000000000001</v>
      </c>
    </row>
    <row r="1600" spans="43:117" x14ac:dyDescent="0.25">
      <c r="AQ1600" s="3"/>
      <c r="BT1600" s="3">
        <v>50.99</v>
      </c>
      <c r="BU1600">
        <v>7.8699999999999992</v>
      </c>
      <c r="BY1600" s="3">
        <v>25.6</v>
      </c>
      <c r="BZ1600">
        <v>1.53</v>
      </c>
      <c r="CB1600" s="9">
        <v>34.03</v>
      </c>
      <c r="CC1600">
        <v>1.0900000000000001</v>
      </c>
      <c r="CQ1600" s="3">
        <v>16.97</v>
      </c>
      <c r="CR1600">
        <v>4.68</v>
      </c>
      <c r="CT1600" s="3">
        <v>16.97</v>
      </c>
      <c r="CU1600">
        <v>4.68</v>
      </c>
      <c r="DL1600" s="3">
        <v>25.54</v>
      </c>
      <c r="DM1600">
        <v>6.3020000000000005</v>
      </c>
    </row>
    <row r="1601" spans="43:117" x14ac:dyDescent="0.25">
      <c r="AQ1601" s="3"/>
      <c r="BT1601" s="3">
        <v>51</v>
      </c>
      <c r="BU1601">
        <v>3.19</v>
      </c>
      <c r="BY1601" s="3">
        <v>25.62</v>
      </c>
      <c r="BZ1601">
        <v>3.67</v>
      </c>
      <c r="CB1601" s="9">
        <v>34.06</v>
      </c>
      <c r="CC1601">
        <v>2.97</v>
      </c>
      <c r="CQ1601" s="3">
        <v>16.98</v>
      </c>
      <c r="CR1601">
        <v>7.569</v>
      </c>
      <c r="CT1601" s="3">
        <v>16.98</v>
      </c>
      <c r="CU1601">
        <v>7.569</v>
      </c>
      <c r="DL1601" s="3">
        <v>25.55</v>
      </c>
      <c r="DM1601">
        <v>5.3819999999999899</v>
      </c>
    </row>
    <row r="1602" spans="43:117" x14ac:dyDescent="0.25">
      <c r="AQ1602" s="3"/>
      <c r="BT1602" s="3">
        <v>51.01</v>
      </c>
      <c r="BU1602">
        <v>0.95</v>
      </c>
      <c r="BY1602" s="3">
        <v>25.63</v>
      </c>
      <c r="BZ1602">
        <v>3.4370000000000003</v>
      </c>
      <c r="CB1602" s="9">
        <v>34.090000000000003</v>
      </c>
      <c r="CC1602">
        <v>1.7</v>
      </c>
      <c r="CQ1602" s="3">
        <v>16.989999999999998</v>
      </c>
      <c r="CR1602">
        <v>3.9420000000000002</v>
      </c>
      <c r="CT1602" s="3">
        <v>16.989999999999998</v>
      </c>
      <c r="CU1602">
        <v>3.9420000000000002</v>
      </c>
      <c r="DL1602" s="3">
        <v>25.56</v>
      </c>
      <c r="DM1602">
        <v>1.99</v>
      </c>
    </row>
    <row r="1603" spans="43:117" x14ac:dyDescent="0.25">
      <c r="AQ1603" s="3"/>
      <c r="BT1603" s="3">
        <v>51.02</v>
      </c>
      <c r="BU1603">
        <v>4.05</v>
      </c>
      <c r="BY1603" s="3">
        <v>25.64</v>
      </c>
      <c r="BZ1603">
        <v>3.91</v>
      </c>
      <c r="CB1603" s="9">
        <v>34.11</v>
      </c>
      <c r="CC1603">
        <v>1.6559999999999999</v>
      </c>
      <c r="CQ1603" s="3">
        <v>17</v>
      </c>
      <c r="CR1603">
        <v>15.102</v>
      </c>
      <c r="CT1603" s="3">
        <v>17</v>
      </c>
      <c r="CU1603">
        <v>15.102</v>
      </c>
      <c r="DL1603" s="3">
        <v>25.6</v>
      </c>
      <c r="DM1603">
        <v>1.53</v>
      </c>
    </row>
    <row r="1604" spans="43:117" x14ac:dyDescent="0.25">
      <c r="AQ1604" s="3"/>
      <c r="BT1604" s="3">
        <v>51.03</v>
      </c>
      <c r="BU1604">
        <v>2.5499999999999998</v>
      </c>
      <c r="BY1604" s="3">
        <v>25.65</v>
      </c>
      <c r="BZ1604">
        <v>1.91</v>
      </c>
      <c r="CB1604" s="9">
        <v>34.119999999999997</v>
      </c>
      <c r="CC1604">
        <v>0.70199999999999996</v>
      </c>
      <c r="CQ1604" s="3">
        <v>17.010000000000002</v>
      </c>
      <c r="CR1604">
        <v>18.216000000000001</v>
      </c>
      <c r="CT1604" s="3">
        <v>17.010000000000002</v>
      </c>
      <c r="CU1604">
        <v>18.216000000000001</v>
      </c>
      <c r="DL1604" s="3">
        <v>25.62</v>
      </c>
      <c r="DM1604">
        <v>3.67</v>
      </c>
    </row>
    <row r="1605" spans="43:117" x14ac:dyDescent="0.25">
      <c r="AQ1605" s="3"/>
      <c r="BT1605" s="3">
        <v>51.05</v>
      </c>
      <c r="BU1605">
        <v>4.4799999999999995</v>
      </c>
      <c r="BY1605" s="3">
        <v>25.66</v>
      </c>
      <c r="BZ1605">
        <v>2.78</v>
      </c>
      <c r="CB1605" s="9">
        <v>34.130000000000003</v>
      </c>
      <c r="CC1605">
        <v>2.4959999999999996</v>
      </c>
      <c r="CQ1605" s="3">
        <v>17.02</v>
      </c>
      <c r="CR1605">
        <v>8.9009999999999909</v>
      </c>
      <c r="CT1605" s="3">
        <v>17.02</v>
      </c>
      <c r="CU1605">
        <v>8.9009999999999909</v>
      </c>
      <c r="DL1605" s="3">
        <v>25.63</v>
      </c>
      <c r="DM1605">
        <v>3.4370000000000003</v>
      </c>
    </row>
    <row r="1606" spans="43:117" x14ac:dyDescent="0.25">
      <c r="AQ1606" s="3"/>
      <c r="BT1606" s="3">
        <v>51.06</v>
      </c>
      <c r="BU1606">
        <v>7.157</v>
      </c>
      <c r="BY1606" s="3">
        <v>25.68</v>
      </c>
      <c r="BZ1606">
        <v>2.016</v>
      </c>
      <c r="CB1606" s="9">
        <v>34.14</v>
      </c>
      <c r="CC1606">
        <v>4.6399999999999997</v>
      </c>
      <c r="CQ1606" s="3">
        <v>17.03</v>
      </c>
      <c r="CR1606">
        <v>6.1290000000000004</v>
      </c>
      <c r="CT1606" s="3">
        <v>17.03</v>
      </c>
      <c r="CU1606">
        <v>6.1290000000000004</v>
      </c>
      <c r="DL1606" s="3">
        <v>25.64</v>
      </c>
      <c r="DM1606">
        <v>3.91</v>
      </c>
    </row>
    <row r="1607" spans="43:117" x14ac:dyDescent="0.25">
      <c r="AQ1607" s="3"/>
      <c r="BT1607" s="3">
        <v>51.08</v>
      </c>
      <c r="BU1607">
        <v>5.9319999999999995</v>
      </c>
      <c r="BY1607" s="3">
        <v>25.69</v>
      </c>
      <c r="BZ1607">
        <v>3.8340000000000001</v>
      </c>
      <c r="CB1607" s="9">
        <v>34.15</v>
      </c>
      <c r="CC1607">
        <v>2.5299999999999998</v>
      </c>
      <c r="CQ1607" s="3">
        <v>17.04</v>
      </c>
      <c r="CR1607">
        <v>5.4269999999999996</v>
      </c>
      <c r="CT1607" s="3">
        <v>17.04</v>
      </c>
      <c r="CU1607">
        <v>5.4269999999999996</v>
      </c>
      <c r="DL1607" s="3">
        <v>25.65</v>
      </c>
      <c r="DM1607">
        <v>1.91</v>
      </c>
    </row>
    <row r="1608" spans="43:117" x14ac:dyDescent="0.25">
      <c r="AQ1608" s="3"/>
      <c r="BT1608" s="3">
        <v>51.09</v>
      </c>
      <c r="BU1608">
        <v>2.169</v>
      </c>
      <c r="BY1608" s="3">
        <v>25.71</v>
      </c>
      <c r="BZ1608">
        <v>8.0020000000000007</v>
      </c>
      <c r="CB1608" s="9">
        <v>34.159999999999997</v>
      </c>
      <c r="CC1608">
        <v>3</v>
      </c>
      <c r="CQ1608" s="3">
        <v>17.05</v>
      </c>
      <c r="CR1608">
        <v>9.8729999999999993</v>
      </c>
      <c r="CT1608" s="3">
        <v>17.05</v>
      </c>
      <c r="CU1608">
        <v>9.8729999999999993</v>
      </c>
      <c r="DL1608" s="3">
        <v>25.66</v>
      </c>
      <c r="DM1608">
        <v>2.78</v>
      </c>
    </row>
    <row r="1609" spans="43:117" x14ac:dyDescent="0.25">
      <c r="AQ1609" s="3"/>
      <c r="BT1609" s="3">
        <v>51.1</v>
      </c>
      <c r="BU1609">
        <v>3.47399999999999</v>
      </c>
      <c r="BY1609" s="3">
        <v>25.72</v>
      </c>
      <c r="BZ1609">
        <v>8.81</v>
      </c>
      <c r="CB1609" s="9">
        <v>34.18</v>
      </c>
      <c r="CC1609">
        <v>9.5599999999999987</v>
      </c>
      <c r="CQ1609" s="3">
        <v>17.07</v>
      </c>
      <c r="CR1609">
        <v>11.213999999999999</v>
      </c>
      <c r="CT1609" s="3">
        <v>17.07</v>
      </c>
      <c r="CU1609">
        <v>11.213999999999999</v>
      </c>
      <c r="DL1609" s="3">
        <v>25.68</v>
      </c>
      <c r="DM1609">
        <v>2.016</v>
      </c>
    </row>
    <row r="1610" spans="43:117" x14ac:dyDescent="0.25">
      <c r="AQ1610" s="3"/>
      <c r="BT1610" s="3">
        <v>51.11</v>
      </c>
      <c r="BU1610">
        <v>1.1399999999999999</v>
      </c>
      <c r="BY1610" s="3">
        <v>25.73</v>
      </c>
      <c r="BZ1610">
        <v>3.492</v>
      </c>
      <c r="CB1610" s="9">
        <v>34.200000000000003</v>
      </c>
      <c r="CC1610">
        <v>6.2080000000000002</v>
      </c>
      <c r="CQ1610" s="3">
        <v>17.079999999999998</v>
      </c>
      <c r="CR1610">
        <v>11.520000000000001</v>
      </c>
      <c r="CT1610" s="3">
        <v>17.079999999999998</v>
      </c>
      <c r="CU1610">
        <v>11.520000000000001</v>
      </c>
      <c r="DL1610" s="3">
        <v>25.69</v>
      </c>
      <c r="DM1610">
        <v>3.8340000000000001</v>
      </c>
    </row>
    <row r="1611" spans="43:117" x14ac:dyDescent="0.25">
      <c r="AQ1611" s="3"/>
      <c r="BT1611" s="3">
        <v>51.12</v>
      </c>
      <c r="BU1611">
        <v>7.16</v>
      </c>
      <c r="BY1611" s="3">
        <v>25.74</v>
      </c>
      <c r="BZ1611">
        <v>5.8140000000000001</v>
      </c>
      <c r="CB1611" s="9">
        <v>34.21</v>
      </c>
      <c r="CC1611">
        <v>6.7279999999999998</v>
      </c>
      <c r="CQ1611" s="3">
        <v>17.09</v>
      </c>
      <c r="CR1611">
        <v>6.2369999999999903</v>
      </c>
      <c r="CT1611" s="3">
        <v>17.09</v>
      </c>
      <c r="CU1611">
        <v>6.2369999999999903</v>
      </c>
      <c r="DL1611" s="3">
        <v>25.71</v>
      </c>
      <c r="DM1611">
        <v>8.0020000000000007</v>
      </c>
    </row>
    <row r="1612" spans="43:117" x14ac:dyDescent="0.25">
      <c r="AQ1612" s="3"/>
      <c r="BT1612" s="3">
        <v>51.13</v>
      </c>
      <c r="BU1612">
        <v>8.2890000000000015</v>
      </c>
      <c r="BY1612" s="3">
        <v>25.75</v>
      </c>
      <c r="BZ1612">
        <v>5.8220000000000001</v>
      </c>
      <c r="CB1612" s="9">
        <v>34.22</v>
      </c>
      <c r="CC1612">
        <v>2.3220000000000001</v>
      </c>
      <c r="CQ1612" s="3">
        <v>17.100000000000001</v>
      </c>
      <c r="CR1612">
        <v>5.2830000000000004</v>
      </c>
      <c r="CT1612" s="3">
        <v>17.100000000000001</v>
      </c>
      <c r="CU1612">
        <v>5.2830000000000004</v>
      </c>
      <c r="DL1612" s="3">
        <v>25.72</v>
      </c>
      <c r="DM1612">
        <v>8.81</v>
      </c>
    </row>
    <row r="1613" spans="43:117" x14ac:dyDescent="0.25">
      <c r="AQ1613" s="3"/>
      <c r="BT1613" s="3">
        <v>51.14</v>
      </c>
      <c r="BU1613">
        <v>1.87</v>
      </c>
      <c r="BY1613" s="3">
        <v>25.78</v>
      </c>
      <c r="BZ1613">
        <v>4.51</v>
      </c>
      <c r="CB1613" s="9">
        <v>34.229999999999997</v>
      </c>
      <c r="CC1613">
        <v>6.0020000000000007</v>
      </c>
      <c r="CQ1613" s="3">
        <v>17.11</v>
      </c>
      <c r="CR1613">
        <v>8.4510000000000005</v>
      </c>
      <c r="CT1613" s="3">
        <v>17.11</v>
      </c>
      <c r="CU1613">
        <v>8.4510000000000005</v>
      </c>
      <c r="DL1613" s="3">
        <v>25.73</v>
      </c>
      <c r="DM1613">
        <v>3.492</v>
      </c>
    </row>
    <row r="1614" spans="43:117" x14ac:dyDescent="0.25">
      <c r="AQ1614" s="3"/>
      <c r="BT1614" s="3">
        <v>51.16</v>
      </c>
      <c r="BU1614">
        <v>7.3</v>
      </c>
      <c r="BY1614" s="3">
        <v>25.8</v>
      </c>
      <c r="BZ1614">
        <v>3.2309999999999999</v>
      </c>
      <c r="CB1614" s="9">
        <v>34.24</v>
      </c>
      <c r="CC1614">
        <v>2.96999999999999</v>
      </c>
      <c r="CQ1614" s="3">
        <v>17.12</v>
      </c>
      <c r="CR1614">
        <v>9.9</v>
      </c>
      <c r="CT1614" s="3">
        <v>17.12</v>
      </c>
      <c r="CU1614">
        <v>9.9</v>
      </c>
      <c r="DL1614" s="3">
        <v>25.74</v>
      </c>
      <c r="DM1614">
        <v>5.8140000000000001</v>
      </c>
    </row>
    <row r="1615" spans="43:117" x14ac:dyDescent="0.25">
      <c r="AQ1615" s="3"/>
      <c r="BT1615" s="3">
        <v>51.17</v>
      </c>
      <c r="BU1615">
        <v>4.09</v>
      </c>
      <c r="BY1615" s="3">
        <v>25.81</v>
      </c>
      <c r="BZ1615">
        <v>2.16</v>
      </c>
      <c r="CB1615" s="9">
        <v>34.26</v>
      </c>
      <c r="CC1615">
        <v>3.58</v>
      </c>
      <c r="CQ1615" s="3">
        <v>17.13</v>
      </c>
      <c r="CR1615">
        <v>6.3090000000000002</v>
      </c>
      <c r="CT1615" s="3">
        <v>17.13</v>
      </c>
      <c r="CU1615">
        <v>6.3090000000000002</v>
      </c>
      <c r="DL1615" s="3">
        <v>25.75</v>
      </c>
      <c r="DM1615">
        <v>5.8220000000000001</v>
      </c>
    </row>
    <row r="1616" spans="43:117" x14ac:dyDescent="0.25">
      <c r="AQ1616" s="3"/>
      <c r="BT1616" s="3">
        <v>51.18</v>
      </c>
      <c r="BU1616">
        <v>2.988</v>
      </c>
      <c r="BY1616" s="3">
        <v>25.83</v>
      </c>
      <c r="BZ1616">
        <v>2.29</v>
      </c>
      <c r="CB1616" s="9">
        <v>34.29</v>
      </c>
      <c r="CC1616">
        <v>2.4209999999999998</v>
      </c>
      <c r="CQ1616" s="3">
        <v>17.14</v>
      </c>
      <c r="CR1616">
        <v>11.403</v>
      </c>
      <c r="CT1616" s="3">
        <v>17.14</v>
      </c>
      <c r="CU1616">
        <v>11.403</v>
      </c>
      <c r="DL1616" s="3">
        <v>25.78</v>
      </c>
      <c r="DM1616">
        <v>4.51</v>
      </c>
    </row>
    <row r="1617" spans="43:117" x14ac:dyDescent="0.25">
      <c r="AQ1617" s="3"/>
      <c r="BT1617" s="3">
        <v>51.19</v>
      </c>
      <c r="BU1617">
        <v>4.21199999999999</v>
      </c>
      <c r="BY1617" s="3">
        <v>25.84</v>
      </c>
      <c r="BZ1617">
        <v>1.611</v>
      </c>
      <c r="CB1617" s="9">
        <v>34.299999999999997</v>
      </c>
      <c r="CC1617">
        <v>4.4870000000000001</v>
      </c>
      <c r="CQ1617" s="3">
        <v>17.149999999999999</v>
      </c>
      <c r="CR1617">
        <v>3.4289999999999998</v>
      </c>
      <c r="CT1617" s="3">
        <v>17.149999999999999</v>
      </c>
      <c r="CU1617">
        <v>3.4289999999999998</v>
      </c>
      <c r="DL1617" s="3">
        <v>25.8</v>
      </c>
      <c r="DM1617">
        <v>3.2309999999999999</v>
      </c>
    </row>
    <row r="1618" spans="43:117" x14ac:dyDescent="0.25">
      <c r="AQ1618" s="3"/>
      <c r="BT1618" s="3">
        <v>51.2</v>
      </c>
      <c r="BU1618">
        <v>4.1039999999999992</v>
      </c>
      <c r="BY1618" s="3">
        <v>25.85</v>
      </c>
      <c r="BZ1618">
        <v>4.46</v>
      </c>
      <c r="CB1618" s="9">
        <v>34.31</v>
      </c>
      <c r="CC1618">
        <v>2.25</v>
      </c>
      <c r="CQ1618" s="3">
        <v>17.16</v>
      </c>
      <c r="CR1618">
        <v>4.3019999999999996</v>
      </c>
      <c r="CT1618" s="3">
        <v>17.16</v>
      </c>
      <c r="CU1618">
        <v>4.3019999999999996</v>
      </c>
      <c r="DL1618" s="3">
        <v>25.81</v>
      </c>
      <c r="DM1618">
        <v>2.16</v>
      </c>
    </row>
    <row r="1619" spans="43:117" x14ac:dyDescent="0.25">
      <c r="AQ1619" s="3"/>
      <c r="BT1619" s="3">
        <v>51.21</v>
      </c>
      <c r="BU1619">
        <v>10.814</v>
      </c>
      <c r="BY1619" s="3">
        <v>25.86</v>
      </c>
      <c r="BZ1619">
        <v>4.798</v>
      </c>
      <c r="CB1619" s="9">
        <v>34.32</v>
      </c>
      <c r="CC1619">
        <v>1.494</v>
      </c>
      <c r="CQ1619" s="3">
        <v>17.170000000000002</v>
      </c>
      <c r="CR1619">
        <v>4.0140000000000002</v>
      </c>
      <c r="CT1619" s="3">
        <v>17.170000000000002</v>
      </c>
      <c r="CU1619">
        <v>4.0140000000000002</v>
      </c>
      <c r="DL1619" s="3">
        <v>25.83</v>
      </c>
      <c r="DM1619">
        <v>2.29</v>
      </c>
    </row>
    <row r="1620" spans="43:117" x14ac:dyDescent="0.25">
      <c r="AQ1620" s="3"/>
      <c r="BT1620" s="3">
        <v>51.24</v>
      </c>
      <c r="BU1620">
        <v>1.1299999999999999</v>
      </c>
      <c r="BY1620" s="3">
        <v>25.89</v>
      </c>
      <c r="BZ1620">
        <v>5.9749999999999996</v>
      </c>
      <c r="CB1620" s="9">
        <v>34.33</v>
      </c>
      <c r="CC1620">
        <v>1.92</v>
      </c>
      <c r="CQ1620" s="3">
        <v>17.18</v>
      </c>
      <c r="CR1620">
        <v>5.4809999999999999</v>
      </c>
      <c r="CT1620" s="3">
        <v>17.18</v>
      </c>
      <c r="CU1620">
        <v>5.4809999999999999</v>
      </c>
      <c r="DL1620" s="3">
        <v>25.84</v>
      </c>
      <c r="DM1620">
        <v>1.611</v>
      </c>
    </row>
    <row r="1621" spans="43:117" x14ac:dyDescent="0.25">
      <c r="AQ1621" s="3"/>
      <c r="BT1621" s="3">
        <v>51.25</v>
      </c>
      <c r="BU1621">
        <v>5.1850000000000005</v>
      </c>
      <c r="BY1621" s="3">
        <v>25.9</v>
      </c>
      <c r="BZ1621">
        <v>4.1580000000000004</v>
      </c>
      <c r="CB1621" s="9">
        <v>34.340000000000003</v>
      </c>
      <c r="CC1621">
        <v>1.63</v>
      </c>
      <c r="CQ1621" s="3">
        <v>17.190000000000001</v>
      </c>
      <c r="CR1621">
        <v>11.907000000000002</v>
      </c>
      <c r="CT1621" s="3">
        <v>17.190000000000001</v>
      </c>
      <c r="CU1621">
        <v>11.907000000000002</v>
      </c>
      <c r="DL1621" s="3">
        <v>25.85</v>
      </c>
      <c r="DM1621">
        <v>4.46</v>
      </c>
    </row>
    <row r="1622" spans="43:117" x14ac:dyDescent="0.25">
      <c r="AQ1622" s="3"/>
      <c r="BT1622" s="3">
        <v>51.26</v>
      </c>
      <c r="BU1622">
        <v>2.38</v>
      </c>
      <c r="BY1622" s="3">
        <v>25.91</v>
      </c>
      <c r="BZ1622">
        <v>4.32</v>
      </c>
      <c r="CB1622" s="9">
        <v>34.369999999999997</v>
      </c>
      <c r="CC1622">
        <v>5.68</v>
      </c>
      <c r="CQ1622" s="3">
        <v>17.2</v>
      </c>
      <c r="CR1622">
        <v>3.7170000000000001</v>
      </c>
      <c r="CT1622" s="3">
        <v>17.2</v>
      </c>
      <c r="CU1622">
        <v>3.7170000000000001</v>
      </c>
      <c r="DL1622" s="3">
        <v>25.86</v>
      </c>
      <c r="DM1622">
        <v>4.798</v>
      </c>
    </row>
    <row r="1623" spans="43:117" x14ac:dyDescent="0.25">
      <c r="AQ1623" s="3"/>
      <c r="BT1623" s="3">
        <v>51.27</v>
      </c>
      <c r="BU1623">
        <v>2.016</v>
      </c>
      <c r="BY1623" s="3">
        <v>25.92</v>
      </c>
      <c r="BZ1623">
        <v>4.8899999999999997</v>
      </c>
      <c r="CB1623" s="9">
        <v>34.380000000000003</v>
      </c>
      <c r="CC1623">
        <v>6.2200000000000006</v>
      </c>
      <c r="CQ1623" s="3">
        <v>17.21</v>
      </c>
      <c r="CR1623">
        <v>16.920000000000002</v>
      </c>
      <c r="CT1623" s="3">
        <v>17.21</v>
      </c>
      <c r="CU1623">
        <v>16.920000000000002</v>
      </c>
      <c r="DL1623" s="3">
        <v>25.89</v>
      </c>
      <c r="DM1623">
        <v>5.9749999999999996</v>
      </c>
    </row>
    <row r="1624" spans="43:117" x14ac:dyDescent="0.25">
      <c r="AQ1624" s="3"/>
      <c r="BT1624" s="3">
        <v>51.28</v>
      </c>
      <c r="BU1624">
        <v>1.1519999999999999</v>
      </c>
      <c r="BY1624" s="3">
        <v>25.93</v>
      </c>
      <c r="BZ1624">
        <v>3.6819999999999999</v>
      </c>
      <c r="CB1624" s="9">
        <v>34.4</v>
      </c>
      <c r="CC1624">
        <v>3.0419999999999998</v>
      </c>
      <c r="CQ1624" s="3">
        <v>17.22</v>
      </c>
      <c r="CR1624">
        <v>7.6410000000000009</v>
      </c>
      <c r="CT1624" s="3">
        <v>17.22</v>
      </c>
      <c r="CU1624">
        <v>7.6410000000000009</v>
      </c>
      <c r="DL1624" s="3">
        <v>25.9</v>
      </c>
      <c r="DM1624">
        <v>4.1580000000000004</v>
      </c>
    </row>
    <row r="1625" spans="43:117" x14ac:dyDescent="0.25">
      <c r="AQ1625" s="3"/>
      <c r="BT1625" s="3">
        <v>51.29</v>
      </c>
      <c r="BU1625">
        <v>8.5310000000000006</v>
      </c>
      <c r="BY1625" s="3">
        <v>25.94</v>
      </c>
      <c r="BZ1625">
        <v>2.0699999999999998</v>
      </c>
      <c r="CB1625" s="9">
        <v>34.409999999999997</v>
      </c>
      <c r="CC1625">
        <v>3.2759999999999998</v>
      </c>
      <c r="CQ1625" s="3">
        <v>17.23</v>
      </c>
      <c r="CR1625">
        <v>2.7</v>
      </c>
      <c r="CT1625" s="3">
        <v>17.23</v>
      </c>
      <c r="CU1625">
        <v>2.7</v>
      </c>
      <c r="DL1625" s="3">
        <v>25.91</v>
      </c>
      <c r="DM1625">
        <v>4.32</v>
      </c>
    </row>
    <row r="1626" spans="43:117" x14ac:dyDescent="0.25">
      <c r="AQ1626" s="3"/>
      <c r="BT1626" s="3">
        <v>51.31</v>
      </c>
      <c r="BU1626">
        <v>2.2679999999999998</v>
      </c>
      <c r="BY1626" s="3">
        <v>25.95</v>
      </c>
      <c r="BZ1626">
        <v>9.793000000000001</v>
      </c>
      <c r="CB1626" s="9">
        <v>34.42</v>
      </c>
      <c r="CC1626">
        <v>5.2460000000000004</v>
      </c>
      <c r="CQ1626" s="3">
        <v>17.239999999999998</v>
      </c>
      <c r="CR1626">
        <v>7.7219999999999995</v>
      </c>
      <c r="CT1626" s="3">
        <v>17.239999999999998</v>
      </c>
      <c r="CU1626">
        <v>7.7219999999999995</v>
      </c>
      <c r="DL1626" s="3">
        <v>25.92</v>
      </c>
      <c r="DM1626">
        <v>4.8899999999999997</v>
      </c>
    </row>
    <row r="1627" spans="43:117" x14ac:dyDescent="0.25">
      <c r="AQ1627" s="3"/>
      <c r="BT1627" s="3">
        <v>51.32</v>
      </c>
      <c r="BU1627">
        <v>2.78</v>
      </c>
      <c r="BY1627" s="3">
        <v>25.96</v>
      </c>
      <c r="BZ1627">
        <v>1.59</v>
      </c>
      <c r="CB1627" s="9">
        <v>34.44</v>
      </c>
      <c r="CC1627">
        <v>2.9790000000000001</v>
      </c>
      <c r="CQ1627" s="3">
        <v>17.25</v>
      </c>
      <c r="CR1627">
        <v>0.57599999999999996</v>
      </c>
      <c r="CT1627" s="3">
        <v>17.25</v>
      </c>
      <c r="CU1627">
        <v>0.57599999999999996</v>
      </c>
      <c r="DL1627" s="3">
        <v>25.93</v>
      </c>
      <c r="DM1627">
        <v>3.6819999999999999</v>
      </c>
    </row>
    <row r="1628" spans="43:117" x14ac:dyDescent="0.25">
      <c r="AQ1628" s="3"/>
      <c r="BT1628" s="3">
        <v>51.36</v>
      </c>
      <c r="BU1628">
        <v>1.7009999999999901</v>
      </c>
      <c r="BY1628" s="3">
        <v>25.98</v>
      </c>
      <c r="BZ1628">
        <v>7.2430000000000003</v>
      </c>
      <c r="CB1628" s="9">
        <v>34.450000000000003</v>
      </c>
      <c r="CC1628">
        <v>2.5110000000000001</v>
      </c>
      <c r="CQ1628" s="3">
        <v>17.260000000000002</v>
      </c>
      <c r="CR1628">
        <v>13.167000000000002</v>
      </c>
      <c r="CT1628" s="3">
        <v>17.260000000000002</v>
      </c>
      <c r="CU1628">
        <v>13.167000000000002</v>
      </c>
      <c r="DL1628" s="3">
        <v>25.94</v>
      </c>
      <c r="DM1628">
        <v>2.0699999999999998</v>
      </c>
    </row>
    <row r="1629" spans="43:117" x14ac:dyDescent="0.25">
      <c r="AQ1629" s="3"/>
      <c r="BT1629" s="3">
        <v>51.37</v>
      </c>
      <c r="BU1629">
        <v>0.86399999999999999</v>
      </c>
      <c r="BY1629" s="3">
        <v>25.99</v>
      </c>
      <c r="BZ1629">
        <v>1.7909999999999999</v>
      </c>
      <c r="CB1629" s="9">
        <v>34.46</v>
      </c>
      <c r="CC1629">
        <v>6.4749999999999996</v>
      </c>
      <c r="CQ1629" s="3">
        <v>17.27</v>
      </c>
      <c r="CR1629">
        <v>11.025</v>
      </c>
      <c r="CT1629" s="3">
        <v>17.27</v>
      </c>
      <c r="CU1629">
        <v>11.025</v>
      </c>
      <c r="DL1629" s="3">
        <v>25.95</v>
      </c>
      <c r="DM1629">
        <v>9.793000000000001</v>
      </c>
    </row>
    <row r="1630" spans="43:117" x14ac:dyDescent="0.25">
      <c r="AQ1630" s="3"/>
      <c r="BT1630" s="3">
        <v>51.38</v>
      </c>
      <c r="BU1630">
        <v>4.05</v>
      </c>
      <c r="BY1630" s="3">
        <v>26</v>
      </c>
      <c r="BZ1630">
        <v>6.5069999999999997</v>
      </c>
      <c r="CB1630" s="9">
        <v>34.47</v>
      </c>
      <c r="CC1630">
        <v>0.75600000000000001</v>
      </c>
      <c r="CQ1630" s="3">
        <v>17.28</v>
      </c>
      <c r="CR1630">
        <v>7.0200000000000005</v>
      </c>
      <c r="CT1630" s="3">
        <v>17.28</v>
      </c>
      <c r="CU1630">
        <v>7.0200000000000005</v>
      </c>
      <c r="DL1630" s="3">
        <v>25.96</v>
      </c>
      <c r="DM1630">
        <v>1.59</v>
      </c>
    </row>
    <row r="1631" spans="43:117" x14ac:dyDescent="0.25">
      <c r="AQ1631" s="3"/>
      <c r="BT1631" s="3">
        <v>51.39</v>
      </c>
      <c r="BU1631">
        <v>2.169</v>
      </c>
      <c r="BY1631" s="3">
        <v>26.02</v>
      </c>
      <c r="BZ1631">
        <v>2.0249999999999999</v>
      </c>
      <c r="CB1631" s="9">
        <v>34.479999999999997</v>
      </c>
      <c r="CC1631">
        <v>5.77</v>
      </c>
      <c r="CQ1631" s="3">
        <v>17.29</v>
      </c>
      <c r="CR1631">
        <v>16.451999999999998</v>
      </c>
      <c r="CT1631" s="3">
        <v>17.29</v>
      </c>
      <c r="CU1631">
        <v>16.451999999999998</v>
      </c>
      <c r="DL1631" s="3">
        <v>25.98</v>
      </c>
      <c r="DM1631">
        <v>7.2430000000000003</v>
      </c>
    </row>
    <row r="1632" spans="43:117" x14ac:dyDescent="0.25">
      <c r="AQ1632" s="3"/>
      <c r="BT1632" s="3">
        <v>51.4</v>
      </c>
      <c r="BU1632">
        <v>7.056</v>
      </c>
      <c r="BY1632" s="3">
        <v>26.03</v>
      </c>
      <c r="BZ1632">
        <v>1.7369999999999901</v>
      </c>
      <c r="CB1632" s="9">
        <v>34.5</v>
      </c>
      <c r="CC1632">
        <v>5.5259999999999998</v>
      </c>
      <c r="CQ1632" s="3">
        <v>17.3</v>
      </c>
      <c r="CR1632">
        <v>11.069999999999991</v>
      </c>
      <c r="CT1632" s="3">
        <v>17.3</v>
      </c>
      <c r="CU1632">
        <v>11.069999999999991</v>
      </c>
      <c r="DL1632" s="3">
        <v>25.99</v>
      </c>
      <c r="DM1632">
        <v>1.7909999999999999</v>
      </c>
    </row>
    <row r="1633" spans="43:117" x14ac:dyDescent="0.25">
      <c r="AQ1633" s="3"/>
      <c r="BT1633" s="3">
        <v>51.42</v>
      </c>
      <c r="BU1633">
        <v>2.63</v>
      </c>
      <c r="BY1633" s="3">
        <v>26.04</v>
      </c>
      <c r="BZ1633">
        <v>4.5960000000000001</v>
      </c>
      <c r="CB1633" s="9">
        <v>34.520000000000003</v>
      </c>
      <c r="CC1633">
        <v>2.2589999999999999</v>
      </c>
      <c r="CQ1633" s="3">
        <v>17.309999999999999</v>
      </c>
      <c r="CR1633">
        <v>8.8019999999999996</v>
      </c>
      <c r="CT1633" s="3">
        <v>17.309999999999999</v>
      </c>
      <c r="CU1633">
        <v>8.8019999999999996</v>
      </c>
      <c r="DL1633" s="3">
        <v>26</v>
      </c>
      <c r="DM1633">
        <v>6.5069999999999997</v>
      </c>
    </row>
    <row r="1634" spans="43:117" x14ac:dyDescent="0.25">
      <c r="AQ1634" s="3"/>
      <c r="BT1634" s="3">
        <v>51.43</v>
      </c>
      <c r="BU1634">
        <v>2.88</v>
      </c>
      <c r="BY1634" s="3">
        <v>26.06</v>
      </c>
      <c r="BZ1634">
        <v>3.77</v>
      </c>
      <c r="CB1634" s="9">
        <v>34.57</v>
      </c>
      <c r="CC1634">
        <v>1.92</v>
      </c>
      <c r="CQ1634" s="3">
        <v>17.32</v>
      </c>
      <c r="CR1634">
        <v>13.10399999999999</v>
      </c>
      <c r="CT1634" s="3">
        <v>17.32</v>
      </c>
      <c r="CU1634">
        <v>13.10399999999999</v>
      </c>
      <c r="DL1634" s="3">
        <v>26.02</v>
      </c>
      <c r="DM1634">
        <v>2.0249999999999999</v>
      </c>
    </row>
    <row r="1635" spans="43:117" x14ac:dyDescent="0.25">
      <c r="AQ1635" s="3"/>
      <c r="BT1635" s="3">
        <v>51.44</v>
      </c>
      <c r="BU1635">
        <v>3.8970000000000002</v>
      </c>
      <c r="BY1635" s="3">
        <v>26.07</v>
      </c>
      <c r="BZ1635">
        <v>5.51</v>
      </c>
      <c r="CB1635" s="9">
        <v>34.58</v>
      </c>
      <c r="CC1635">
        <v>4.4640000000000004</v>
      </c>
      <c r="CQ1635" s="3">
        <v>17.329999999999998</v>
      </c>
      <c r="CR1635">
        <v>4.21199999999999</v>
      </c>
      <c r="CT1635" s="3">
        <v>17.329999999999998</v>
      </c>
      <c r="CU1635">
        <v>4.21199999999999</v>
      </c>
      <c r="DL1635" s="3">
        <v>26.03</v>
      </c>
      <c r="DM1635">
        <v>1.7369999999999901</v>
      </c>
    </row>
    <row r="1636" spans="43:117" x14ac:dyDescent="0.25">
      <c r="AQ1636" s="3"/>
      <c r="BT1636" s="3">
        <v>51.45</v>
      </c>
      <c r="BU1636">
        <v>2.14</v>
      </c>
      <c r="BY1636" s="3">
        <v>26.09</v>
      </c>
      <c r="BZ1636">
        <v>2.3759999999999999</v>
      </c>
      <c r="CB1636" s="9">
        <v>34.6</v>
      </c>
      <c r="CC1636">
        <v>2.84</v>
      </c>
      <c r="CQ1636" s="3">
        <v>17.34</v>
      </c>
      <c r="CR1636">
        <v>11.7</v>
      </c>
      <c r="CT1636" s="3">
        <v>17.34</v>
      </c>
      <c r="CU1636">
        <v>11.7</v>
      </c>
      <c r="DL1636" s="3">
        <v>26.04</v>
      </c>
      <c r="DM1636">
        <v>4.5960000000000001</v>
      </c>
    </row>
    <row r="1637" spans="43:117" x14ac:dyDescent="0.25">
      <c r="AQ1637" s="3"/>
      <c r="BT1637" s="3">
        <v>51.46</v>
      </c>
      <c r="BU1637">
        <v>2.3759999999999999</v>
      </c>
      <c r="BY1637" s="3">
        <v>26.1</v>
      </c>
      <c r="BZ1637">
        <v>3.14</v>
      </c>
      <c r="CB1637" s="9">
        <v>34.61</v>
      </c>
      <c r="CC1637">
        <v>0.59399999999999997</v>
      </c>
      <c r="CQ1637" s="3">
        <v>17.350000000000001</v>
      </c>
      <c r="CR1637">
        <v>5.8140000000000001</v>
      </c>
      <c r="CT1637" s="3">
        <v>17.350000000000001</v>
      </c>
      <c r="CU1637">
        <v>5.8140000000000001</v>
      </c>
      <c r="DL1637" s="3">
        <v>26.06</v>
      </c>
      <c r="DM1637">
        <v>3.77</v>
      </c>
    </row>
    <row r="1638" spans="43:117" x14ac:dyDescent="0.25">
      <c r="AQ1638" s="3"/>
      <c r="BT1638" s="3">
        <v>51.47</v>
      </c>
      <c r="BU1638">
        <v>4.8</v>
      </c>
      <c r="BY1638" s="3">
        <v>26.12</v>
      </c>
      <c r="BZ1638">
        <v>1.5840000000000001</v>
      </c>
      <c r="CB1638" s="9">
        <v>34.619999999999997</v>
      </c>
      <c r="CC1638">
        <v>2.19</v>
      </c>
      <c r="CQ1638" s="3">
        <v>17.36</v>
      </c>
      <c r="CR1638">
        <v>8.1989999999999998</v>
      </c>
      <c r="CT1638" s="3">
        <v>17.36</v>
      </c>
      <c r="CU1638">
        <v>8.1989999999999998</v>
      </c>
      <c r="DL1638" s="3">
        <v>26.07</v>
      </c>
      <c r="DM1638">
        <v>5.51</v>
      </c>
    </row>
    <row r="1639" spans="43:117" x14ac:dyDescent="0.25">
      <c r="AQ1639" s="3"/>
      <c r="BT1639" s="3">
        <v>51.48</v>
      </c>
      <c r="BU1639">
        <v>1.827</v>
      </c>
      <c r="BY1639" s="3">
        <v>26.13</v>
      </c>
      <c r="BZ1639">
        <v>3.57</v>
      </c>
      <c r="CB1639" s="9">
        <v>34.65</v>
      </c>
      <c r="CC1639">
        <v>7.375</v>
      </c>
      <c r="CQ1639" s="3">
        <v>17.37</v>
      </c>
      <c r="CR1639">
        <v>2.7629999999999999</v>
      </c>
      <c r="CT1639" s="3">
        <v>17.37</v>
      </c>
      <c r="CU1639">
        <v>2.7629999999999999</v>
      </c>
      <c r="DL1639" s="3">
        <v>26.09</v>
      </c>
      <c r="DM1639">
        <v>2.3759999999999999</v>
      </c>
    </row>
    <row r="1640" spans="43:117" x14ac:dyDescent="0.25">
      <c r="AQ1640" s="3"/>
      <c r="BT1640" s="3">
        <v>51.49</v>
      </c>
      <c r="BU1640">
        <v>2.71</v>
      </c>
      <c r="BY1640" s="3">
        <v>26.14</v>
      </c>
      <c r="BZ1640">
        <v>2.9610000000000003</v>
      </c>
      <c r="CB1640" s="9">
        <v>34.659999999999997</v>
      </c>
      <c r="CC1640">
        <v>3.2759999999999998</v>
      </c>
      <c r="CQ1640" s="3">
        <v>17.38</v>
      </c>
      <c r="CR1640">
        <v>3.0960000000000001</v>
      </c>
      <c r="CT1640" s="3">
        <v>17.38</v>
      </c>
      <c r="CU1640">
        <v>3.0960000000000001</v>
      </c>
      <c r="DL1640" s="3">
        <v>26.1</v>
      </c>
      <c r="DM1640">
        <v>3.14</v>
      </c>
    </row>
    <row r="1641" spans="43:117" x14ac:dyDescent="0.25">
      <c r="AQ1641" s="3"/>
      <c r="BT1641" s="3">
        <v>51.5</v>
      </c>
      <c r="BU1641">
        <v>1.998</v>
      </c>
      <c r="BY1641" s="3">
        <v>26.16</v>
      </c>
      <c r="BZ1641">
        <v>7.3800000000000008</v>
      </c>
      <c r="CB1641" s="9">
        <v>34.69</v>
      </c>
      <c r="CC1641">
        <v>4.2729999999999997</v>
      </c>
      <c r="CQ1641" s="3">
        <v>17.39</v>
      </c>
      <c r="CR1641">
        <v>8.01</v>
      </c>
      <c r="CT1641" s="3">
        <v>17.39</v>
      </c>
      <c r="CU1641">
        <v>8.01</v>
      </c>
      <c r="DL1641" s="3">
        <v>26.12</v>
      </c>
      <c r="DM1641">
        <v>1.5840000000000001</v>
      </c>
    </row>
    <row r="1642" spans="43:117" x14ac:dyDescent="0.25">
      <c r="AQ1642" s="3"/>
      <c r="BT1642" s="3">
        <v>51.51</v>
      </c>
      <c r="BU1642">
        <v>2.8260000000000001</v>
      </c>
      <c r="BY1642" s="3">
        <v>26.17</v>
      </c>
      <c r="BZ1642">
        <v>1.962</v>
      </c>
      <c r="CB1642" s="9">
        <v>34.700000000000003</v>
      </c>
      <c r="CC1642">
        <v>4.7160000000000002</v>
      </c>
      <c r="CQ1642" s="3">
        <v>17.399999999999999</v>
      </c>
      <c r="CR1642">
        <v>11.996999999999991</v>
      </c>
      <c r="CT1642" s="3">
        <v>17.399999999999999</v>
      </c>
      <c r="CU1642">
        <v>11.996999999999991</v>
      </c>
      <c r="DL1642" s="3">
        <v>26.13</v>
      </c>
      <c r="DM1642">
        <v>3.57</v>
      </c>
    </row>
    <row r="1643" spans="43:117" x14ac:dyDescent="0.25">
      <c r="AQ1643" s="3"/>
      <c r="BT1643" s="3">
        <v>51.53</v>
      </c>
      <c r="BU1643">
        <v>4.09</v>
      </c>
      <c r="BY1643" s="3">
        <v>26.19</v>
      </c>
      <c r="BZ1643">
        <v>4.6240000000000006</v>
      </c>
      <c r="CB1643" s="9">
        <v>34.72</v>
      </c>
      <c r="CC1643">
        <v>4.0140000000000002</v>
      </c>
      <c r="CQ1643" s="3">
        <v>17.41</v>
      </c>
      <c r="CR1643">
        <v>13.95</v>
      </c>
      <c r="CT1643" s="3">
        <v>17.41</v>
      </c>
      <c r="CU1643">
        <v>13.95</v>
      </c>
      <c r="DL1643" s="3">
        <v>26.14</v>
      </c>
      <c r="DM1643">
        <v>2.9610000000000003</v>
      </c>
    </row>
    <row r="1644" spans="43:117" x14ac:dyDescent="0.25">
      <c r="AQ1644" s="3"/>
      <c r="BT1644" s="3">
        <v>51.56</v>
      </c>
      <c r="BU1644">
        <v>5.8140000000000001</v>
      </c>
      <c r="BY1644" s="3">
        <v>26.21</v>
      </c>
      <c r="BZ1644">
        <v>5.859</v>
      </c>
      <c r="CB1644" s="9">
        <v>34.74</v>
      </c>
      <c r="CC1644">
        <v>2.52</v>
      </c>
      <c r="CQ1644" s="3">
        <v>17.420000000000002</v>
      </c>
      <c r="CR1644">
        <v>5.1389999999999993</v>
      </c>
      <c r="CT1644" s="3">
        <v>17.420000000000002</v>
      </c>
      <c r="CU1644">
        <v>5.1389999999999993</v>
      </c>
      <c r="DL1644" s="3">
        <v>26.16</v>
      </c>
      <c r="DM1644">
        <v>7.3800000000000008</v>
      </c>
    </row>
    <row r="1645" spans="43:117" x14ac:dyDescent="0.25">
      <c r="AQ1645" s="3"/>
      <c r="BT1645" s="3">
        <v>51.57</v>
      </c>
      <c r="BU1645">
        <v>1.476</v>
      </c>
      <c r="BY1645" s="3">
        <v>26.23</v>
      </c>
      <c r="BZ1645">
        <v>3.8069999999999999</v>
      </c>
      <c r="CB1645" s="9">
        <v>34.75</v>
      </c>
      <c r="CC1645">
        <v>2.5379999999999998</v>
      </c>
      <c r="CQ1645" s="3">
        <v>17.43</v>
      </c>
      <c r="CR1645">
        <v>8.7839999999999918</v>
      </c>
      <c r="CT1645" s="3">
        <v>17.43</v>
      </c>
      <c r="CU1645">
        <v>8.7839999999999918</v>
      </c>
      <c r="DL1645" s="3">
        <v>26.17</v>
      </c>
      <c r="DM1645">
        <v>1.962</v>
      </c>
    </row>
    <row r="1646" spans="43:117" x14ac:dyDescent="0.25">
      <c r="AQ1646" s="3"/>
      <c r="BT1646" s="3">
        <v>51.58</v>
      </c>
      <c r="BU1646">
        <v>2.4900000000000002</v>
      </c>
      <c r="BY1646" s="3">
        <v>26.24</v>
      </c>
      <c r="BZ1646">
        <v>5.2799999999999994</v>
      </c>
      <c r="CB1646" s="9">
        <v>34.76</v>
      </c>
      <c r="CC1646">
        <v>5.5030000000000001</v>
      </c>
      <c r="CQ1646" s="3">
        <v>17.440000000000001</v>
      </c>
      <c r="CR1646">
        <v>0.82799999999999996</v>
      </c>
      <c r="CT1646" s="3">
        <v>17.440000000000001</v>
      </c>
      <c r="CU1646">
        <v>0.82799999999999996</v>
      </c>
      <c r="DL1646" s="3">
        <v>26.19</v>
      </c>
      <c r="DM1646">
        <v>4.6240000000000006</v>
      </c>
    </row>
    <row r="1647" spans="43:117" x14ac:dyDescent="0.25">
      <c r="AQ1647" s="3"/>
      <c r="BT1647" s="3">
        <v>51.59</v>
      </c>
      <c r="BU1647">
        <v>2.9969999999999999</v>
      </c>
      <c r="BY1647" s="3">
        <v>26.25</v>
      </c>
      <c r="BZ1647">
        <v>5.7279999999999998</v>
      </c>
      <c r="CB1647" s="9">
        <v>34.770000000000003</v>
      </c>
      <c r="CC1647">
        <v>8.1</v>
      </c>
      <c r="CQ1647" s="3">
        <v>17.45</v>
      </c>
      <c r="CR1647">
        <v>8.4329999999999892</v>
      </c>
      <c r="CT1647" s="3">
        <v>17.45</v>
      </c>
      <c r="CU1647">
        <v>8.4329999999999892</v>
      </c>
      <c r="DL1647" s="3">
        <v>26.21</v>
      </c>
      <c r="DM1647">
        <v>5.859</v>
      </c>
    </row>
    <row r="1648" spans="43:117" x14ac:dyDescent="0.25">
      <c r="AQ1648" s="3"/>
      <c r="BT1648" s="3">
        <v>51.62</v>
      </c>
      <c r="BU1648">
        <v>1.827</v>
      </c>
      <c r="BY1648" s="3">
        <v>26.26</v>
      </c>
      <c r="BZ1648">
        <v>2.25</v>
      </c>
      <c r="CB1648" s="9">
        <v>34.78</v>
      </c>
      <c r="CC1648">
        <v>0.85499999999999998</v>
      </c>
      <c r="CQ1648" s="3">
        <v>17.46</v>
      </c>
      <c r="CR1648">
        <v>0.91800000000000004</v>
      </c>
      <c r="CT1648" s="3">
        <v>17.46</v>
      </c>
      <c r="CU1648">
        <v>0.91800000000000004</v>
      </c>
      <c r="DL1648" s="3">
        <v>26.23</v>
      </c>
      <c r="DM1648">
        <v>3.8069999999999999</v>
      </c>
    </row>
    <row r="1649" spans="43:117" x14ac:dyDescent="0.25">
      <c r="AQ1649" s="3"/>
      <c r="BT1649" s="3">
        <v>51.63</v>
      </c>
      <c r="BU1649">
        <v>4.9169999999999998</v>
      </c>
      <c r="BY1649" s="3">
        <v>26.28</v>
      </c>
      <c r="BZ1649">
        <v>2.8530000000000002</v>
      </c>
      <c r="CB1649" s="9">
        <v>34.79</v>
      </c>
      <c r="CC1649">
        <v>4.8389999999999995</v>
      </c>
      <c r="CQ1649" s="3">
        <v>17.47</v>
      </c>
      <c r="CR1649">
        <v>6.327</v>
      </c>
      <c r="CT1649" s="3">
        <v>17.47</v>
      </c>
      <c r="CU1649">
        <v>6.327</v>
      </c>
      <c r="DL1649" s="3">
        <v>26.24</v>
      </c>
      <c r="DM1649">
        <v>5.2799999999999994</v>
      </c>
    </row>
    <row r="1650" spans="43:117" x14ac:dyDescent="0.25">
      <c r="AQ1650" s="3"/>
      <c r="BT1650" s="3">
        <v>51.64</v>
      </c>
      <c r="BU1650">
        <v>1.81</v>
      </c>
      <c r="BY1650" s="3">
        <v>26.29</v>
      </c>
      <c r="BZ1650">
        <v>4.2530000000000001</v>
      </c>
      <c r="CB1650" s="9">
        <v>34.81</v>
      </c>
      <c r="CC1650">
        <v>2.16</v>
      </c>
      <c r="CQ1650" s="3">
        <v>17.48</v>
      </c>
      <c r="CR1650">
        <v>8.3159999999999989</v>
      </c>
      <c r="CT1650" s="3">
        <v>17.48</v>
      </c>
      <c r="CU1650">
        <v>8.3159999999999989</v>
      </c>
      <c r="DL1650" s="3">
        <v>26.25</v>
      </c>
      <c r="DM1650">
        <v>5.7279999999999998</v>
      </c>
    </row>
    <row r="1651" spans="43:117" x14ac:dyDescent="0.25">
      <c r="AQ1651" s="3"/>
      <c r="BT1651" s="3">
        <v>51.65</v>
      </c>
      <c r="BU1651">
        <v>1.61</v>
      </c>
      <c r="BY1651" s="3">
        <v>26.3</v>
      </c>
      <c r="BZ1651">
        <v>0.91</v>
      </c>
      <c r="CB1651" s="9">
        <v>34.82</v>
      </c>
      <c r="CC1651">
        <v>1.68</v>
      </c>
      <c r="CQ1651" s="3">
        <v>17.489999999999998</v>
      </c>
      <c r="CR1651">
        <v>12.384</v>
      </c>
      <c r="CT1651" s="3">
        <v>17.489999999999998</v>
      </c>
      <c r="CU1651">
        <v>12.384</v>
      </c>
      <c r="DL1651" s="3">
        <v>26.26</v>
      </c>
      <c r="DM1651">
        <v>2.25</v>
      </c>
    </row>
    <row r="1652" spans="43:117" x14ac:dyDescent="0.25">
      <c r="AQ1652" s="3"/>
      <c r="BT1652" s="3">
        <v>51.66</v>
      </c>
      <c r="BU1652">
        <v>1.08</v>
      </c>
      <c r="BY1652" s="3">
        <v>26.31</v>
      </c>
      <c r="BZ1652">
        <v>6.7829999999999995</v>
      </c>
      <c r="CB1652" s="9">
        <v>34.83</v>
      </c>
      <c r="CC1652">
        <v>1.84</v>
      </c>
      <c r="CQ1652" s="3">
        <v>17.5</v>
      </c>
      <c r="CR1652">
        <v>8.577</v>
      </c>
      <c r="CT1652" s="3">
        <v>17.5</v>
      </c>
      <c r="CU1652">
        <v>8.577</v>
      </c>
      <c r="DL1652" s="3">
        <v>26.28</v>
      </c>
      <c r="DM1652">
        <v>2.8530000000000002</v>
      </c>
    </row>
    <row r="1653" spans="43:117" x14ac:dyDescent="0.25">
      <c r="AQ1653" s="3"/>
      <c r="BT1653" s="3">
        <v>51.67</v>
      </c>
      <c r="BU1653">
        <v>3.96</v>
      </c>
      <c r="BY1653" s="3">
        <v>26.33</v>
      </c>
      <c r="BZ1653">
        <v>3.6100000000000003</v>
      </c>
      <c r="CB1653" s="9">
        <v>34.840000000000003</v>
      </c>
      <c r="CC1653">
        <v>2.1779999999999999</v>
      </c>
      <c r="CQ1653" s="3">
        <v>17.510000000000002</v>
      </c>
      <c r="CR1653">
        <v>1.071</v>
      </c>
      <c r="CT1653" s="3">
        <v>17.510000000000002</v>
      </c>
      <c r="CU1653">
        <v>1.071</v>
      </c>
      <c r="DL1653" s="3">
        <v>26.29</v>
      </c>
      <c r="DM1653">
        <v>4.2530000000000001</v>
      </c>
    </row>
    <row r="1654" spans="43:117" x14ac:dyDescent="0.25">
      <c r="AQ1654" s="3"/>
      <c r="BT1654" s="3">
        <v>51.68</v>
      </c>
      <c r="BU1654">
        <v>2.79</v>
      </c>
      <c r="BY1654" s="3">
        <v>26.35</v>
      </c>
      <c r="BZ1654">
        <v>1.0349999999999999</v>
      </c>
      <c r="CB1654" s="9">
        <v>34.85</v>
      </c>
      <c r="CC1654">
        <v>3.2669999999999999</v>
      </c>
      <c r="CQ1654" s="3">
        <v>17.53</v>
      </c>
      <c r="CR1654">
        <v>4.5270000000000001</v>
      </c>
      <c r="CT1654" s="3">
        <v>17.53</v>
      </c>
      <c r="CU1654">
        <v>4.5270000000000001</v>
      </c>
      <c r="DL1654" s="3">
        <v>26.3</v>
      </c>
      <c r="DM1654">
        <v>0.91</v>
      </c>
    </row>
    <row r="1655" spans="43:117" x14ac:dyDescent="0.25">
      <c r="AQ1655" s="3"/>
      <c r="BT1655" s="3">
        <v>51.69</v>
      </c>
      <c r="BU1655">
        <v>3.81</v>
      </c>
      <c r="BY1655" s="3">
        <v>26.38</v>
      </c>
      <c r="BZ1655">
        <v>7.54</v>
      </c>
      <c r="CB1655" s="9">
        <v>34.86</v>
      </c>
      <c r="CC1655">
        <v>0.96299999999999997</v>
      </c>
      <c r="CQ1655" s="3">
        <v>17.54</v>
      </c>
      <c r="CR1655">
        <v>17.495999999999992</v>
      </c>
      <c r="CT1655" s="3">
        <v>17.54</v>
      </c>
      <c r="CU1655">
        <v>17.495999999999992</v>
      </c>
      <c r="DL1655" s="3">
        <v>26.31</v>
      </c>
      <c r="DM1655">
        <v>6.7829999999999995</v>
      </c>
    </row>
    <row r="1656" spans="43:117" x14ac:dyDescent="0.25">
      <c r="AQ1656" s="3"/>
      <c r="BT1656" s="3">
        <v>51.7</v>
      </c>
      <c r="BU1656">
        <v>10.786999999999999</v>
      </c>
      <c r="BY1656" s="3">
        <v>26.39</v>
      </c>
      <c r="BZ1656">
        <v>4.2069999999999999</v>
      </c>
      <c r="CB1656" s="9">
        <v>34.869999999999997</v>
      </c>
      <c r="CC1656">
        <v>0.58499999999999996</v>
      </c>
      <c r="CQ1656" s="3">
        <v>17.55</v>
      </c>
      <c r="CR1656">
        <v>14.813999999999989</v>
      </c>
      <c r="CT1656" s="3">
        <v>17.55</v>
      </c>
      <c r="CU1656">
        <v>14.813999999999989</v>
      </c>
      <c r="DL1656" s="3">
        <v>26.33</v>
      </c>
      <c r="DM1656">
        <v>3.6100000000000003</v>
      </c>
    </row>
    <row r="1657" spans="43:117" x14ac:dyDescent="0.25">
      <c r="AQ1657" s="3"/>
      <c r="BT1657" s="3">
        <v>51.72</v>
      </c>
      <c r="BU1657">
        <v>12.206000000000001</v>
      </c>
      <c r="BY1657" s="3">
        <v>26.4</v>
      </c>
      <c r="BZ1657">
        <v>5.7060000000000004</v>
      </c>
      <c r="CB1657" s="9">
        <v>34.880000000000003</v>
      </c>
      <c r="CC1657">
        <v>4.2490000000000006</v>
      </c>
      <c r="CQ1657" s="3">
        <v>17.559999999999999</v>
      </c>
      <c r="CR1657">
        <v>14.643000000000001</v>
      </c>
      <c r="CT1657" s="3">
        <v>17.559999999999999</v>
      </c>
      <c r="CU1657">
        <v>14.643000000000001</v>
      </c>
      <c r="DL1657" s="3">
        <v>26.35</v>
      </c>
      <c r="DM1657">
        <v>1.0349999999999999</v>
      </c>
    </row>
    <row r="1658" spans="43:117" x14ac:dyDescent="0.25">
      <c r="AQ1658" s="3"/>
      <c r="BT1658" s="3">
        <v>51.73</v>
      </c>
      <c r="BU1658">
        <v>4.8449999999999998</v>
      </c>
      <c r="BY1658" s="3">
        <v>26.41</v>
      </c>
      <c r="BZ1658">
        <v>6.12</v>
      </c>
      <c r="CB1658" s="9">
        <v>34.89</v>
      </c>
      <c r="CC1658">
        <v>1.3049999999999999</v>
      </c>
      <c r="CQ1658" s="3">
        <v>17.57</v>
      </c>
      <c r="CR1658">
        <v>3.2040000000000002</v>
      </c>
      <c r="CT1658" s="3">
        <v>17.57</v>
      </c>
      <c r="CU1658">
        <v>3.2040000000000002</v>
      </c>
      <c r="DL1658" s="3">
        <v>26.38</v>
      </c>
      <c r="DM1658">
        <v>7.54</v>
      </c>
    </row>
    <row r="1659" spans="43:117" x14ac:dyDescent="0.25">
      <c r="AQ1659" s="3"/>
      <c r="BT1659" s="3">
        <v>51.74</v>
      </c>
      <c r="BU1659">
        <v>6.0049999999999999</v>
      </c>
      <c r="BY1659" s="3">
        <v>26.43</v>
      </c>
      <c r="BZ1659">
        <v>3.0419999999999998</v>
      </c>
      <c r="CB1659" s="9">
        <v>34.9</v>
      </c>
      <c r="CC1659">
        <v>6.92</v>
      </c>
      <c r="CQ1659" s="3">
        <v>17.579999999999998</v>
      </c>
      <c r="CR1659">
        <v>1.89</v>
      </c>
      <c r="CT1659" s="3">
        <v>17.579999999999998</v>
      </c>
      <c r="CU1659">
        <v>1.89</v>
      </c>
      <c r="DL1659" s="3">
        <v>26.39</v>
      </c>
      <c r="DM1659">
        <v>4.2069999999999999</v>
      </c>
    </row>
    <row r="1660" spans="43:117" x14ac:dyDescent="0.25">
      <c r="AQ1660" s="3"/>
      <c r="BT1660" s="3">
        <v>51.75</v>
      </c>
      <c r="BU1660">
        <v>1.0620000000000001</v>
      </c>
      <c r="BY1660" s="3">
        <v>26.45</v>
      </c>
      <c r="BZ1660">
        <v>3.681</v>
      </c>
      <c r="CB1660" s="9">
        <v>34.92</v>
      </c>
      <c r="CC1660">
        <v>2.52</v>
      </c>
      <c r="CQ1660" s="3">
        <v>17.59</v>
      </c>
      <c r="CR1660">
        <v>0.93600000000000005</v>
      </c>
      <c r="CT1660" s="3">
        <v>17.59</v>
      </c>
      <c r="CU1660">
        <v>0.93600000000000005</v>
      </c>
      <c r="DL1660" s="3">
        <v>26.4</v>
      </c>
      <c r="DM1660">
        <v>5.7060000000000004</v>
      </c>
    </row>
    <row r="1661" spans="43:117" x14ac:dyDescent="0.25">
      <c r="AQ1661" s="3"/>
      <c r="BT1661" s="3">
        <v>51.76</v>
      </c>
      <c r="BU1661">
        <v>1.107</v>
      </c>
      <c r="BY1661" s="3">
        <v>26.46</v>
      </c>
      <c r="BZ1661">
        <v>2.79</v>
      </c>
      <c r="CB1661" s="9">
        <v>34.94</v>
      </c>
      <c r="CC1661">
        <v>4.4000000000000004</v>
      </c>
      <c r="CQ1661" s="3">
        <v>17.600000000000001</v>
      </c>
      <c r="CR1661">
        <v>11.988</v>
      </c>
      <c r="CT1661" s="3">
        <v>17.600000000000001</v>
      </c>
      <c r="CU1661">
        <v>11.988</v>
      </c>
      <c r="DL1661" s="3">
        <v>26.41</v>
      </c>
      <c r="DM1661">
        <v>6.12</v>
      </c>
    </row>
    <row r="1662" spans="43:117" x14ac:dyDescent="0.25">
      <c r="AQ1662" s="3"/>
      <c r="BT1662" s="3">
        <v>51.78</v>
      </c>
      <c r="BU1662">
        <v>12.14</v>
      </c>
      <c r="BY1662" s="3">
        <v>26.48</v>
      </c>
      <c r="BZ1662">
        <v>2.052</v>
      </c>
      <c r="CB1662" s="9">
        <v>34.950000000000003</v>
      </c>
      <c r="CC1662">
        <v>4.7219999999999995</v>
      </c>
      <c r="CQ1662" s="3">
        <v>17.61</v>
      </c>
      <c r="CR1662">
        <v>12.194999999999991</v>
      </c>
      <c r="CT1662" s="3">
        <v>17.61</v>
      </c>
      <c r="CU1662">
        <v>12.194999999999991</v>
      </c>
      <c r="DL1662" s="3">
        <v>26.43</v>
      </c>
      <c r="DM1662">
        <v>3.0419999999999998</v>
      </c>
    </row>
    <row r="1663" spans="43:117" x14ac:dyDescent="0.25">
      <c r="AQ1663" s="3"/>
      <c r="BT1663" s="3">
        <v>51.8</v>
      </c>
      <c r="BU1663">
        <v>7.26</v>
      </c>
      <c r="BY1663" s="3">
        <v>26.51</v>
      </c>
      <c r="BZ1663">
        <v>7.7330000000000005</v>
      </c>
      <c r="CB1663" s="9">
        <v>34.96</v>
      </c>
      <c r="CC1663">
        <v>8.19</v>
      </c>
      <c r="CQ1663" s="3">
        <v>17.62</v>
      </c>
      <c r="CR1663">
        <v>3.8520000000000003</v>
      </c>
      <c r="CT1663" s="3">
        <v>17.62</v>
      </c>
      <c r="CU1663">
        <v>3.8520000000000003</v>
      </c>
      <c r="DL1663" s="3">
        <v>26.45</v>
      </c>
      <c r="DM1663">
        <v>3.681</v>
      </c>
    </row>
    <row r="1664" spans="43:117" x14ac:dyDescent="0.25">
      <c r="AQ1664" s="3"/>
      <c r="BT1664" s="3">
        <v>51.81</v>
      </c>
      <c r="BU1664">
        <v>8.0830000000000002</v>
      </c>
      <c r="BY1664" s="3">
        <v>26.52</v>
      </c>
      <c r="BZ1664">
        <v>1.96</v>
      </c>
      <c r="CB1664" s="9">
        <v>34.979999999999997</v>
      </c>
      <c r="CC1664">
        <v>2.94</v>
      </c>
      <c r="CQ1664" s="3">
        <v>17.63</v>
      </c>
      <c r="CR1664">
        <v>6.6419999999999995</v>
      </c>
      <c r="CT1664" s="3">
        <v>17.63</v>
      </c>
      <c r="CU1664">
        <v>6.6419999999999995</v>
      </c>
      <c r="DL1664" s="3">
        <v>26.46</v>
      </c>
      <c r="DM1664">
        <v>2.79</v>
      </c>
    </row>
    <row r="1665" spans="43:117" x14ac:dyDescent="0.25">
      <c r="AQ1665" s="3"/>
      <c r="BT1665" s="3">
        <v>51.82</v>
      </c>
      <c r="BU1665">
        <v>4.57</v>
      </c>
      <c r="BY1665" s="3">
        <v>26.53</v>
      </c>
      <c r="BZ1665">
        <v>5.5090000000000003</v>
      </c>
      <c r="CB1665" s="9">
        <v>34.99</v>
      </c>
      <c r="CC1665">
        <v>3.8519999999999999</v>
      </c>
      <c r="CQ1665" s="3">
        <v>17.64</v>
      </c>
      <c r="CR1665">
        <v>3.0329999999999999</v>
      </c>
      <c r="CT1665" s="3">
        <v>17.64</v>
      </c>
      <c r="CU1665">
        <v>3.0329999999999999</v>
      </c>
      <c r="DL1665" s="3">
        <v>26.48</v>
      </c>
      <c r="DM1665">
        <v>2.052</v>
      </c>
    </row>
    <row r="1666" spans="43:117" x14ac:dyDescent="0.25">
      <c r="AQ1666" s="3"/>
      <c r="BT1666" s="3">
        <v>51.83</v>
      </c>
      <c r="BU1666">
        <v>2.871</v>
      </c>
      <c r="BY1666" s="3">
        <v>26.56</v>
      </c>
      <c r="BZ1666">
        <v>5.7539999999999996</v>
      </c>
      <c r="CB1666" s="9">
        <v>35</v>
      </c>
      <c r="CC1666">
        <v>1.1519999999999999</v>
      </c>
      <c r="CQ1666" s="3">
        <v>17.649999999999999</v>
      </c>
      <c r="CR1666">
        <v>9.8729999999999993</v>
      </c>
      <c r="CT1666" s="3">
        <v>17.649999999999999</v>
      </c>
      <c r="CU1666">
        <v>9.8729999999999993</v>
      </c>
      <c r="DL1666" s="3">
        <v>26.51</v>
      </c>
      <c r="DM1666">
        <v>7.7330000000000005</v>
      </c>
    </row>
    <row r="1667" spans="43:117" x14ac:dyDescent="0.25">
      <c r="AQ1667" s="3"/>
      <c r="BT1667" s="3">
        <v>51.86</v>
      </c>
      <c r="BU1667">
        <v>3.35</v>
      </c>
      <c r="BY1667" s="3">
        <v>26.59</v>
      </c>
      <c r="BZ1667">
        <v>2.7360000000000002</v>
      </c>
      <c r="CB1667" s="9">
        <v>35.01</v>
      </c>
      <c r="CC1667">
        <v>5.8610000000000007</v>
      </c>
      <c r="CQ1667" s="3">
        <v>17.66</v>
      </c>
      <c r="CR1667">
        <v>4.0139999999999905</v>
      </c>
      <c r="CT1667" s="3">
        <v>17.66</v>
      </c>
      <c r="CU1667">
        <v>4.0139999999999905</v>
      </c>
      <c r="DL1667" s="3">
        <v>26.52</v>
      </c>
      <c r="DM1667">
        <v>1.96</v>
      </c>
    </row>
    <row r="1668" spans="43:117" x14ac:dyDescent="0.25">
      <c r="AQ1668" s="3"/>
      <c r="BT1668" s="3">
        <v>51.88</v>
      </c>
      <c r="BU1668">
        <v>3.3559999999999999</v>
      </c>
      <c r="BY1668" s="3">
        <v>26.64</v>
      </c>
      <c r="BZ1668">
        <v>3.375</v>
      </c>
      <c r="CB1668" s="9">
        <v>35.020000000000003</v>
      </c>
      <c r="CC1668">
        <v>3.47</v>
      </c>
      <c r="CQ1668" s="3">
        <v>17.670000000000002</v>
      </c>
      <c r="CR1668">
        <v>5.52599999999999</v>
      </c>
      <c r="CT1668" s="3">
        <v>17.670000000000002</v>
      </c>
      <c r="CU1668">
        <v>5.52599999999999</v>
      </c>
      <c r="DL1668" s="3">
        <v>26.53</v>
      </c>
      <c r="DM1668">
        <v>5.5090000000000003</v>
      </c>
    </row>
    <row r="1669" spans="43:117" x14ac:dyDescent="0.25">
      <c r="AQ1669" s="3"/>
      <c r="BT1669" s="3">
        <v>51.89</v>
      </c>
      <c r="BU1669">
        <v>0.73799999999999999</v>
      </c>
      <c r="BY1669" s="3">
        <v>26.65</v>
      </c>
      <c r="BZ1669">
        <v>2.87</v>
      </c>
      <c r="CB1669" s="9">
        <v>35.03</v>
      </c>
      <c r="CC1669">
        <v>4.4079999999999995</v>
      </c>
      <c r="CQ1669" s="3">
        <v>17.68</v>
      </c>
      <c r="CR1669">
        <v>5.2919999999999998</v>
      </c>
      <c r="CT1669" s="3">
        <v>17.68</v>
      </c>
      <c r="CU1669">
        <v>5.2919999999999998</v>
      </c>
      <c r="DL1669" s="3">
        <v>26.56</v>
      </c>
      <c r="DM1669">
        <v>5.7539999999999996</v>
      </c>
    </row>
    <row r="1670" spans="43:117" x14ac:dyDescent="0.25">
      <c r="AQ1670" s="3"/>
      <c r="BT1670" s="3">
        <v>51.9</v>
      </c>
      <c r="BU1670">
        <v>2.6190000000000002</v>
      </c>
      <c r="BY1670" s="3">
        <v>26.68</v>
      </c>
      <c r="BZ1670">
        <v>5.9569999999999999</v>
      </c>
      <c r="CB1670" s="9">
        <v>35.04</v>
      </c>
      <c r="CC1670">
        <v>2.02</v>
      </c>
      <c r="CQ1670" s="3">
        <v>17.690000000000001</v>
      </c>
      <c r="CR1670">
        <v>6.9749999999999899</v>
      </c>
      <c r="CT1670" s="3">
        <v>17.690000000000001</v>
      </c>
      <c r="CU1670">
        <v>6.9749999999999899</v>
      </c>
      <c r="DL1670" s="3">
        <v>26.59</v>
      </c>
      <c r="DM1670">
        <v>2.7360000000000002</v>
      </c>
    </row>
    <row r="1671" spans="43:117" x14ac:dyDescent="0.25">
      <c r="AQ1671" s="3"/>
      <c r="BT1671" s="3">
        <v>51.91</v>
      </c>
      <c r="BU1671">
        <v>6.585</v>
      </c>
      <c r="BY1671" s="3">
        <v>26.69</v>
      </c>
      <c r="BZ1671">
        <v>1.68</v>
      </c>
      <c r="CB1671" s="9">
        <v>35.049999999999997</v>
      </c>
      <c r="CC1671">
        <v>5.0780000000000003</v>
      </c>
      <c r="CQ1671" s="3">
        <v>17.7</v>
      </c>
      <c r="CR1671">
        <v>10.385999999999999</v>
      </c>
      <c r="CT1671" s="3">
        <v>17.7</v>
      </c>
      <c r="CU1671">
        <v>10.385999999999999</v>
      </c>
      <c r="DL1671" s="3">
        <v>26.64</v>
      </c>
      <c r="DM1671">
        <v>3.375</v>
      </c>
    </row>
    <row r="1672" spans="43:117" x14ac:dyDescent="0.25">
      <c r="AQ1672" s="3"/>
      <c r="BT1672" s="3">
        <v>51.92</v>
      </c>
      <c r="BU1672">
        <v>4.2750000000000004</v>
      </c>
      <c r="BY1672" s="3">
        <v>26.75</v>
      </c>
      <c r="BZ1672">
        <v>1.0980000000000001</v>
      </c>
      <c r="CB1672" s="9">
        <v>35.06</v>
      </c>
      <c r="CC1672">
        <v>4.9909999999999997</v>
      </c>
      <c r="CQ1672" s="3">
        <v>17.71</v>
      </c>
      <c r="CR1672">
        <v>19.989000000000001</v>
      </c>
      <c r="CT1672" s="3">
        <v>17.71</v>
      </c>
      <c r="CU1672">
        <v>19.989000000000001</v>
      </c>
      <c r="DL1672" s="3">
        <v>26.65</v>
      </c>
      <c r="DM1672">
        <v>2.87</v>
      </c>
    </row>
    <row r="1673" spans="43:117" x14ac:dyDescent="0.25">
      <c r="AQ1673" s="3"/>
      <c r="BT1673" s="3">
        <v>51.93</v>
      </c>
      <c r="BU1673">
        <v>3.1070000000000002</v>
      </c>
      <c r="BY1673" s="3">
        <v>26.76</v>
      </c>
      <c r="BZ1673">
        <v>1.746</v>
      </c>
      <c r="CB1673" s="9">
        <v>35.08</v>
      </c>
      <c r="CC1673">
        <v>3.05</v>
      </c>
      <c r="CQ1673" s="3">
        <v>17.72</v>
      </c>
      <c r="CR1673">
        <v>4.5090000000000003</v>
      </c>
      <c r="CT1673" s="3">
        <v>17.72</v>
      </c>
      <c r="CU1673">
        <v>4.5090000000000003</v>
      </c>
      <c r="DL1673" s="3">
        <v>26.68</v>
      </c>
      <c r="DM1673">
        <v>5.9569999999999999</v>
      </c>
    </row>
    <row r="1674" spans="43:117" x14ac:dyDescent="0.25">
      <c r="AQ1674" s="3"/>
      <c r="BT1674" s="3">
        <v>51.95</v>
      </c>
      <c r="BU1674">
        <v>2.15</v>
      </c>
      <c r="BY1674" s="3">
        <v>26.77</v>
      </c>
      <c r="BZ1674">
        <v>1.64</v>
      </c>
      <c r="CB1674" s="9">
        <v>35.090000000000003</v>
      </c>
      <c r="CC1674">
        <v>3.2759999999999998</v>
      </c>
      <c r="CQ1674" s="3">
        <v>17.73</v>
      </c>
      <c r="CR1674">
        <v>3.024</v>
      </c>
      <c r="CT1674" s="3">
        <v>17.73</v>
      </c>
      <c r="CU1674">
        <v>3.024</v>
      </c>
      <c r="DL1674" s="3">
        <v>26.69</v>
      </c>
      <c r="DM1674">
        <v>1.68</v>
      </c>
    </row>
    <row r="1675" spans="43:117" x14ac:dyDescent="0.25">
      <c r="AQ1675" s="3"/>
      <c r="BT1675" s="3">
        <v>51.96</v>
      </c>
      <c r="BU1675">
        <v>2.04</v>
      </c>
      <c r="BY1675" s="3">
        <v>26.78</v>
      </c>
      <c r="BZ1675">
        <v>3.0419999999999998</v>
      </c>
      <c r="CB1675" s="9">
        <v>35.1</v>
      </c>
      <c r="CC1675">
        <v>1.89</v>
      </c>
      <c r="CQ1675" s="3">
        <v>17.739999999999998</v>
      </c>
      <c r="CR1675">
        <v>11.303999999999998</v>
      </c>
      <c r="CT1675" s="3">
        <v>17.739999999999998</v>
      </c>
      <c r="CU1675">
        <v>11.303999999999998</v>
      </c>
      <c r="DL1675" s="3">
        <v>26.75</v>
      </c>
      <c r="DM1675">
        <v>1.0980000000000001</v>
      </c>
    </row>
    <row r="1676" spans="43:117" x14ac:dyDescent="0.25">
      <c r="AQ1676" s="3"/>
      <c r="BT1676" s="3">
        <v>51.97</v>
      </c>
      <c r="BU1676">
        <v>0.97</v>
      </c>
      <c r="BY1676" s="3">
        <v>26.8</v>
      </c>
      <c r="BZ1676">
        <v>2.3760000000000003</v>
      </c>
      <c r="CB1676" s="9">
        <v>35.11</v>
      </c>
      <c r="CC1676">
        <v>8.5449999999999999</v>
      </c>
      <c r="CQ1676" s="3">
        <v>17.75</v>
      </c>
      <c r="CR1676">
        <v>6.5429999999999895</v>
      </c>
      <c r="CT1676" s="3">
        <v>17.75</v>
      </c>
      <c r="CU1676">
        <v>6.5429999999999895</v>
      </c>
      <c r="DL1676" s="3">
        <v>26.76</v>
      </c>
      <c r="DM1676">
        <v>1.746</v>
      </c>
    </row>
    <row r="1677" spans="43:117" x14ac:dyDescent="0.25">
      <c r="AQ1677" s="3"/>
      <c r="BT1677" s="3">
        <v>51.98</v>
      </c>
      <c r="BU1677">
        <v>2.6909999999999998</v>
      </c>
      <c r="BY1677" s="3">
        <v>26.81</v>
      </c>
      <c r="BZ1677">
        <v>4.6079999999999899</v>
      </c>
      <c r="CB1677" s="9">
        <v>35.119999999999997</v>
      </c>
      <c r="CC1677">
        <v>7.7759999999999998</v>
      </c>
      <c r="CQ1677" s="3">
        <v>17.760000000000002</v>
      </c>
      <c r="CR1677">
        <v>5.1929999999999996</v>
      </c>
      <c r="CT1677" s="3">
        <v>17.760000000000002</v>
      </c>
      <c r="CU1677">
        <v>5.1929999999999996</v>
      </c>
      <c r="DL1677" s="3">
        <v>26.77</v>
      </c>
      <c r="DM1677">
        <v>1.64</v>
      </c>
    </row>
    <row r="1678" spans="43:117" x14ac:dyDescent="0.25">
      <c r="AQ1678" s="3"/>
      <c r="BT1678" s="3">
        <v>51.99</v>
      </c>
      <c r="BU1678">
        <v>1.97</v>
      </c>
      <c r="BY1678" s="3">
        <v>26.82</v>
      </c>
      <c r="BZ1678">
        <v>3.06</v>
      </c>
      <c r="CB1678" s="9">
        <v>35.130000000000003</v>
      </c>
      <c r="CC1678">
        <v>6.2279999999999998</v>
      </c>
      <c r="CQ1678" s="3">
        <v>17.77</v>
      </c>
      <c r="CR1678">
        <v>6.8849999999999998</v>
      </c>
      <c r="CT1678" s="3">
        <v>17.77</v>
      </c>
      <c r="CU1678">
        <v>6.8849999999999998</v>
      </c>
      <c r="DL1678" s="3">
        <v>26.78</v>
      </c>
      <c r="DM1678">
        <v>3.0419999999999998</v>
      </c>
    </row>
    <row r="1679" spans="43:117" x14ac:dyDescent="0.25">
      <c r="AQ1679" s="3"/>
      <c r="BT1679" s="3">
        <v>52</v>
      </c>
      <c r="BU1679">
        <v>0.77400000000000002</v>
      </c>
      <c r="BY1679" s="3">
        <v>26.83</v>
      </c>
      <c r="BZ1679">
        <v>4.6859999999999999</v>
      </c>
      <c r="CB1679" s="9">
        <v>35.15</v>
      </c>
      <c r="CC1679">
        <v>5.5739999999999998</v>
      </c>
      <c r="CQ1679" s="3">
        <v>17.78</v>
      </c>
      <c r="CR1679">
        <v>13.103999999999999</v>
      </c>
      <c r="CT1679" s="3">
        <v>17.78</v>
      </c>
      <c r="CU1679">
        <v>13.103999999999999</v>
      </c>
      <c r="DL1679" s="3">
        <v>26.8</v>
      </c>
      <c r="DM1679">
        <v>2.3760000000000003</v>
      </c>
    </row>
    <row r="1680" spans="43:117" x14ac:dyDescent="0.25">
      <c r="AQ1680" s="3"/>
      <c r="BT1680" s="3">
        <v>52.01</v>
      </c>
      <c r="BU1680">
        <v>1.2150000000000001</v>
      </c>
      <c r="BY1680" s="3">
        <v>26.84</v>
      </c>
      <c r="BZ1680">
        <v>2.2050000000000001</v>
      </c>
      <c r="CB1680" s="9">
        <v>35.17</v>
      </c>
      <c r="CC1680">
        <v>2.91</v>
      </c>
      <c r="CQ1680" s="3">
        <v>17.79</v>
      </c>
      <c r="CR1680">
        <v>11.475</v>
      </c>
      <c r="CT1680" s="3">
        <v>17.79</v>
      </c>
      <c r="CU1680">
        <v>11.475</v>
      </c>
      <c r="DL1680" s="3">
        <v>26.81</v>
      </c>
      <c r="DM1680">
        <v>4.6079999999999899</v>
      </c>
    </row>
    <row r="1681" spans="43:117" x14ac:dyDescent="0.25">
      <c r="AQ1681" s="3"/>
      <c r="BT1681" s="3">
        <v>52.02</v>
      </c>
      <c r="BU1681">
        <v>2.6</v>
      </c>
      <c r="BY1681" s="3">
        <v>26.85</v>
      </c>
      <c r="BZ1681">
        <v>3.32</v>
      </c>
      <c r="CB1681" s="9">
        <v>35.19</v>
      </c>
      <c r="CC1681">
        <v>5.94</v>
      </c>
      <c r="CQ1681" s="3">
        <v>17.8</v>
      </c>
      <c r="CR1681">
        <v>10.33199999999999</v>
      </c>
      <c r="CT1681" s="3">
        <v>17.8</v>
      </c>
      <c r="CU1681">
        <v>10.33199999999999</v>
      </c>
      <c r="DL1681" s="3">
        <v>26.82</v>
      </c>
      <c r="DM1681">
        <v>3.06</v>
      </c>
    </row>
    <row r="1682" spans="43:117" x14ac:dyDescent="0.25">
      <c r="AQ1682" s="3"/>
      <c r="BT1682" s="3">
        <v>52.03</v>
      </c>
      <c r="BU1682">
        <v>5.4589999999999996</v>
      </c>
      <c r="BY1682" s="3">
        <v>26.86</v>
      </c>
      <c r="BZ1682">
        <v>5.3460000000000001</v>
      </c>
      <c r="CB1682" s="9">
        <v>35.21</v>
      </c>
      <c r="CC1682">
        <v>3.488</v>
      </c>
      <c r="CQ1682" s="3">
        <v>17.809999999999999</v>
      </c>
      <c r="CR1682">
        <v>11.151000000000002</v>
      </c>
      <c r="CT1682" s="3">
        <v>17.809999999999999</v>
      </c>
      <c r="CU1682">
        <v>11.151000000000002</v>
      </c>
      <c r="DL1682" s="3">
        <v>26.83</v>
      </c>
      <c r="DM1682">
        <v>4.6859999999999999</v>
      </c>
    </row>
    <row r="1683" spans="43:117" x14ac:dyDescent="0.25">
      <c r="AQ1683" s="3"/>
      <c r="BT1683" s="3">
        <v>52.04</v>
      </c>
      <c r="BU1683">
        <v>4.2030000000000003</v>
      </c>
      <c r="BY1683" s="3">
        <v>26.88</v>
      </c>
      <c r="BZ1683">
        <v>0.8</v>
      </c>
      <c r="CB1683" s="9">
        <v>35.22</v>
      </c>
      <c r="CC1683">
        <v>3.4369999999999896</v>
      </c>
      <c r="CQ1683" s="3">
        <v>17.82</v>
      </c>
      <c r="CR1683">
        <v>12.276</v>
      </c>
      <c r="CT1683" s="3">
        <v>17.82</v>
      </c>
      <c r="CU1683">
        <v>12.276</v>
      </c>
      <c r="DL1683" s="3">
        <v>26.84</v>
      </c>
      <c r="DM1683">
        <v>2.2050000000000001</v>
      </c>
    </row>
    <row r="1684" spans="43:117" x14ac:dyDescent="0.25">
      <c r="AQ1684" s="3"/>
      <c r="BT1684" s="3">
        <v>52.05</v>
      </c>
      <c r="BU1684">
        <v>5.1999999999999993</v>
      </c>
      <c r="BY1684" s="3">
        <v>26.92</v>
      </c>
      <c r="BZ1684">
        <v>4.5179999999999998</v>
      </c>
      <c r="CB1684" s="9">
        <v>35.229999999999997</v>
      </c>
      <c r="CC1684">
        <v>1.0900000000000001</v>
      </c>
      <c r="CQ1684" s="3">
        <v>17.829999999999998</v>
      </c>
      <c r="CR1684">
        <v>3.2309999999999901</v>
      </c>
      <c r="CT1684" s="3">
        <v>17.829999999999998</v>
      </c>
      <c r="CU1684">
        <v>3.2309999999999901</v>
      </c>
      <c r="DL1684" s="3">
        <v>26.85</v>
      </c>
      <c r="DM1684">
        <v>3.32</v>
      </c>
    </row>
    <row r="1685" spans="43:117" x14ac:dyDescent="0.25">
      <c r="AQ1685" s="3"/>
      <c r="BT1685" s="3">
        <v>52.06</v>
      </c>
      <c r="BU1685">
        <v>4.2930000000000001</v>
      </c>
      <c r="BY1685" s="3">
        <v>26.93</v>
      </c>
      <c r="BZ1685">
        <v>3.57</v>
      </c>
      <c r="CB1685" s="9">
        <v>35.24</v>
      </c>
      <c r="CC1685">
        <v>3.5459999999999998</v>
      </c>
      <c r="CQ1685" s="3">
        <v>17.84</v>
      </c>
      <c r="CR1685">
        <v>2.8529999999999998</v>
      </c>
      <c r="CT1685" s="3">
        <v>17.84</v>
      </c>
      <c r="CU1685">
        <v>2.8529999999999998</v>
      </c>
      <c r="DL1685" s="3">
        <v>26.86</v>
      </c>
      <c r="DM1685">
        <v>5.3460000000000001</v>
      </c>
    </row>
    <row r="1686" spans="43:117" x14ac:dyDescent="0.25">
      <c r="AQ1686" s="3"/>
      <c r="BT1686" s="3">
        <v>52.07</v>
      </c>
      <c r="BU1686">
        <v>6.822000000000001</v>
      </c>
      <c r="BY1686" s="3">
        <v>26.94</v>
      </c>
      <c r="BZ1686">
        <v>6.8399999999999901</v>
      </c>
      <c r="CB1686" s="9">
        <v>35.25</v>
      </c>
      <c r="CC1686">
        <v>2.0430000000000001</v>
      </c>
      <c r="CQ1686" s="3">
        <v>17.850000000000001</v>
      </c>
      <c r="CR1686">
        <v>5.859</v>
      </c>
      <c r="CT1686" s="3">
        <v>17.850000000000001</v>
      </c>
      <c r="CU1686">
        <v>5.859</v>
      </c>
      <c r="DL1686" s="3">
        <v>26.88</v>
      </c>
      <c r="DM1686">
        <v>0.8</v>
      </c>
    </row>
    <row r="1687" spans="43:117" x14ac:dyDescent="0.25">
      <c r="AQ1687" s="3"/>
      <c r="BT1687" s="3">
        <v>52.08</v>
      </c>
      <c r="BU1687">
        <v>3.06</v>
      </c>
      <c r="BY1687" s="3">
        <v>26.96</v>
      </c>
      <c r="BZ1687">
        <v>3.1139999999999999</v>
      </c>
      <c r="CB1687" s="9">
        <v>35.270000000000003</v>
      </c>
      <c r="CC1687">
        <v>3.4289999999999998</v>
      </c>
      <c r="CQ1687" s="3">
        <v>17.86</v>
      </c>
      <c r="CR1687">
        <v>14.211</v>
      </c>
      <c r="CT1687" s="3">
        <v>17.86</v>
      </c>
      <c r="CU1687">
        <v>14.211</v>
      </c>
      <c r="DL1687" s="3">
        <v>26.92</v>
      </c>
      <c r="DM1687">
        <v>4.5179999999999998</v>
      </c>
    </row>
    <row r="1688" spans="43:117" x14ac:dyDescent="0.25">
      <c r="AQ1688" s="3"/>
      <c r="BT1688" s="3">
        <v>52.09</v>
      </c>
      <c r="BU1688">
        <v>1.44</v>
      </c>
      <c r="BY1688" s="3">
        <v>26.98</v>
      </c>
      <c r="BZ1688">
        <v>3.02</v>
      </c>
      <c r="CB1688" s="9">
        <v>35.28</v>
      </c>
      <c r="CC1688">
        <v>7.5109999999999992</v>
      </c>
      <c r="CQ1688" s="3">
        <v>17.87</v>
      </c>
      <c r="CR1688">
        <v>10.907999999999999</v>
      </c>
      <c r="CT1688" s="3">
        <v>17.87</v>
      </c>
      <c r="CU1688">
        <v>10.907999999999999</v>
      </c>
      <c r="DL1688" s="3">
        <v>26.93</v>
      </c>
      <c r="DM1688">
        <v>3.57</v>
      </c>
    </row>
    <row r="1689" spans="43:117" x14ac:dyDescent="0.25">
      <c r="AQ1689" s="3"/>
      <c r="BT1689" s="3">
        <v>52.12</v>
      </c>
      <c r="BU1689">
        <v>1.9259999999999999</v>
      </c>
      <c r="BY1689" s="3">
        <v>27</v>
      </c>
      <c r="BZ1689">
        <v>1.3859999999999999</v>
      </c>
      <c r="CB1689" s="9">
        <v>35.31</v>
      </c>
      <c r="CC1689">
        <v>1.7189999999999901</v>
      </c>
      <c r="CQ1689" s="3">
        <v>17.88</v>
      </c>
      <c r="CR1689">
        <v>4.7880000000000003</v>
      </c>
      <c r="CT1689" s="3">
        <v>17.88</v>
      </c>
      <c r="CU1689">
        <v>4.7880000000000003</v>
      </c>
      <c r="DL1689" s="3">
        <v>26.94</v>
      </c>
      <c r="DM1689">
        <v>6.8399999999999901</v>
      </c>
    </row>
    <row r="1690" spans="43:117" x14ac:dyDescent="0.25">
      <c r="AQ1690" s="3"/>
      <c r="BT1690" s="3">
        <v>52.13</v>
      </c>
      <c r="BU1690">
        <v>2.1349999999999998</v>
      </c>
      <c r="BY1690" s="3">
        <v>27.01</v>
      </c>
      <c r="BZ1690">
        <v>2.5949999999999998</v>
      </c>
      <c r="CB1690" s="9">
        <v>35.32</v>
      </c>
      <c r="CC1690">
        <v>5.9669999999999899</v>
      </c>
      <c r="CQ1690" s="3">
        <v>17.89</v>
      </c>
      <c r="CR1690">
        <v>11.790000000000003</v>
      </c>
      <c r="CT1690" s="3">
        <v>17.89</v>
      </c>
      <c r="CU1690">
        <v>11.790000000000003</v>
      </c>
      <c r="DL1690" s="3">
        <v>26.96</v>
      </c>
      <c r="DM1690">
        <v>3.1139999999999999</v>
      </c>
    </row>
    <row r="1691" spans="43:117" x14ac:dyDescent="0.25">
      <c r="AQ1691" s="3"/>
      <c r="BT1691" s="3">
        <v>52.14</v>
      </c>
      <c r="BU1691">
        <v>3.35</v>
      </c>
      <c r="BY1691" s="3">
        <v>27.02</v>
      </c>
      <c r="BZ1691">
        <v>3.492</v>
      </c>
      <c r="CB1691" s="9">
        <v>35.340000000000003</v>
      </c>
      <c r="CC1691">
        <v>7.09</v>
      </c>
      <c r="CQ1691" s="3">
        <v>17.899999999999999</v>
      </c>
      <c r="CR1691">
        <v>2.6459999999999999</v>
      </c>
      <c r="CT1691" s="3">
        <v>17.899999999999999</v>
      </c>
      <c r="CU1691">
        <v>2.6459999999999999</v>
      </c>
      <c r="DL1691" s="3">
        <v>26.98</v>
      </c>
      <c r="DM1691">
        <v>3.02</v>
      </c>
    </row>
    <row r="1692" spans="43:117" x14ac:dyDescent="0.25">
      <c r="AQ1692" s="3"/>
      <c r="BT1692" s="3">
        <v>52.15</v>
      </c>
      <c r="BU1692">
        <v>4.3629999999999995</v>
      </c>
      <c r="BY1692" s="3">
        <v>27.04</v>
      </c>
      <c r="BZ1692">
        <v>1.72</v>
      </c>
      <c r="CB1692" s="9">
        <v>35.35</v>
      </c>
      <c r="CC1692">
        <v>3.798</v>
      </c>
      <c r="CQ1692" s="3">
        <v>17.91</v>
      </c>
      <c r="CR1692">
        <v>6.1110000000000007</v>
      </c>
      <c r="CT1692" s="3">
        <v>17.91</v>
      </c>
      <c r="CU1692">
        <v>6.1110000000000007</v>
      </c>
      <c r="DL1692" s="3">
        <v>27</v>
      </c>
      <c r="DM1692">
        <v>1.3859999999999999</v>
      </c>
    </row>
    <row r="1693" spans="43:117" x14ac:dyDescent="0.25">
      <c r="AQ1693" s="3"/>
      <c r="BT1693" s="3">
        <v>52.16</v>
      </c>
      <c r="BU1693">
        <v>2.86</v>
      </c>
      <c r="BY1693" s="3">
        <v>27.05</v>
      </c>
      <c r="BZ1693">
        <v>5.3550000000000004</v>
      </c>
      <c r="CB1693" s="9">
        <v>35.36</v>
      </c>
      <c r="CC1693">
        <v>2.88</v>
      </c>
      <c r="CQ1693" s="3">
        <v>17.920000000000002</v>
      </c>
      <c r="CR1693">
        <v>16.262999999999991</v>
      </c>
      <c r="CT1693" s="3">
        <v>17.920000000000002</v>
      </c>
      <c r="CU1693">
        <v>16.262999999999991</v>
      </c>
      <c r="DL1693" s="3">
        <v>27.01</v>
      </c>
      <c r="DM1693">
        <v>2.5949999999999998</v>
      </c>
    </row>
    <row r="1694" spans="43:117" x14ac:dyDescent="0.25">
      <c r="AQ1694" s="3"/>
      <c r="BT1694" s="3">
        <v>52.17</v>
      </c>
      <c r="BU1694">
        <v>11.783999999999999</v>
      </c>
      <c r="BY1694" s="3">
        <v>27.06</v>
      </c>
      <c r="BZ1694">
        <v>2.6549999999999998</v>
      </c>
      <c r="CB1694" s="9">
        <v>35.380000000000003</v>
      </c>
      <c r="CC1694">
        <v>3.6749999999999998</v>
      </c>
      <c r="CQ1694" s="3">
        <v>17.93</v>
      </c>
      <c r="CR1694">
        <v>3.9239999999999995</v>
      </c>
      <c r="CT1694" s="3">
        <v>17.93</v>
      </c>
      <c r="CU1694">
        <v>3.9239999999999995</v>
      </c>
      <c r="DL1694" s="3">
        <v>27.02</v>
      </c>
      <c r="DM1694">
        <v>3.492</v>
      </c>
    </row>
    <row r="1695" spans="43:117" x14ac:dyDescent="0.25">
      <c r="AQ1695" s="3"/>
      <c r="BT1695" s="3">
        <v>52.18</v>
      </c>
      <c r="BU1695">
        <v>3.9960000000000004</v>
      </c>
      <c r="BY1695" s="3">
        <v>27.08</v>
      </c>
      <c r="BZ1695">
        <v>1.3680000000000001</v>
      </c>
      <c r="CB1695" s="9">
        <v>35.39</v>
      </c>
      <c r="CC1695">
        <v>3.21</v>
      </c>
      <c r="CQ1695" s="3">
        <v>17.940000000000001</v>
      </c>
      <c r="CR1695">
        <v>3.1139999999999999</v>
      </c>
      <c r="CT1695" s="3">
        <v>17.940000000000001</v>
      </c>
      <c r="CU1695">
        <v>3.1139999999999999</v>
      </c>
      <c r="DL1695" s="3">
        <v>27.04</v>
      </c>
      <c r="DM1695">
        <v>1.72</v>
      </c>
    </row>
    <row r="1696" spans="43:117" x14ac:dyDescent="0.25">
      <c r="AQ1696" s="3"/>
      <c r="BT1696" s="3">
        <v>52.19</v>
      </c>
      <c r="BU1696">
        <v>10.747999999999999</v>
      </c>
      <c r="BY1696" s="3">
        <v>27.11</v>
      </c>
      <c r="BZ1696">
        <v>1.647</v>
      </c>
      <c r="CB1696" s="9">
        <v>35.409999999999997</v>
      </c>
      <c r="CC1696">
        <v>10.27</v>
      </c>
      <c r="CQ1696" s="3">
        <v>17.95</v>
      </c>
      <c r="CR1696">
        <v>3.6899999999999902</v>
      </c>
      <c r="CT1696" s="3">
        <v>17.95</v>
      </c>
      <c r="CU1696">
        <v>3.6899999999999902</v>
      </c>
      <c r="DL1696" s="3">
        <v>27.05</v>
      </c>
      <c r="DM1696">
        <v>5.3550000000000004</v>
      </c>
    </row>
    <row r="1697" spans="43:117" x14ac:dyDescent="0.25">
      <c r="AQ1697" s="3"/>
      <c r="BT1697" s="3">
        <v>52.2</v>
      </c>
      <c r="BU1697">
        <v>4.5860000000000003</v>
      </c>
      <c r="BY1697" s="3">
        <v>27.13</v>
      </c>
      <c r="BZ1697">
        <v>1.87</v>
      </c>
      <c r="CB1697" s="9">
        <v>35.42</v>
      </c>
      <c r="CC1697">
        <v>4.24</v>
      </c>
      <c r="CQ1697" s="3">
        <v>17.96</v>
      </c>
      <c r="CR1697">
        <v>7.3979999999999908</v>
      </c>
      <c r="CT1697" s="3">
        <v>17.96</v>
      </c>
      <c r="CU1697">
        <v>7.3979999999999908</v>
      </c>
      <c r="DL1697" s="3">
        <v>27.06</v>
      </c>
      <c r="DM1697">
        <v>2.6549999999999998</v>
      </c>
    </row>
    <row r="1698" spans="43:117" x14ac:dyDescent="0.25">
      <c r="AQ1698" s="3"/>
      <c r="BT1698" s="3">
        <v>52.21</v>
      </c>
      <c r="BU1698">
        <v>4.4189999999999996</v>
      </c>
      <c r="BY1698" s="3">
        <v>27.15</v>
      </c>
      <c r="BZ1698">
        <v>5.2089999999999996</v>
      </c>
      <c r="CB1698" s="9">
        <v>35.43</v>
      </c>
      <c r="CC1698">
        <v>2.6819999999999999</v>
      </c>
      <c r="CQ1698" s="3">
        <v>17.97</v>
      </c>
      <c r="CR1698">
        <v>3.9959999999999996</v>
      </c>
      <c r="CT1698" s="3">
        <v>17.97</v>
      </c>
      <c r="CU1698">
        <v>3.9959999999999996</v>
      </c>
      <c r="DL1698" s="3">
        <v>27.08</v>
      </c>
      <c r="DM1698">
        <v>1.3680000000000001</v>
      </c>
    </row>
    <row r="1699" spans="43:117" x14ac:dyDescent="0.25">
      <c r="AQ1699" s="3"/>
      <c r="BT1699" s="3">
        <v>52.22</v>
      </c>
      <c r="BU1699">
        <v>1.782</v>
      </c>
      <c r="BY1699" s="3">
        <v>27.16</v>
      </c>
      <c r="BZ1699">
        <v>5.1839999999999993</v>
      </c>
      <c r="CB1699" s="9">
        <v>35.46</v>
      </c>
      <c r="CC1699">
        <v>4.6189999999999998</v>
      </c>
      <c r="CQ1699" s="3">
        <v>17.98</v>
      </c>
      <c r="CR1699">
        <v>8.7749999999999897</v>
      </c>
      <c r="CT1699" s="3">
        <v>17.98</v>
      </c>
      <c r="CU1699">
        <v>8.7749999999999897</v>
      </c>
      <c r="DL1699" s="3">
        <v>27.11</v>
      </c>
      <c r="DM1699">
        <v>1.647</v>
      </c>
    </row>
    <row r="1700" spans="43:117" x14ac:dyDescent="0.25">
      <c r="AQ1700" s="3"/>
      <c r="BT1700" s="3">
        <v>52.24</v>
      </c>
      <c r="BU1700">
        <v>1.7909999999999999</v>
      </c>
      <c r="BY1700" s="3">
        <v>27.17</v>
      </c>
      <c r="BZ1700">
        <v>3.44</v>
      </c>
      <c r="CB1700" s="9">
        <v>35.47</v>
      </c>
      <c r="CC1700">
        <v>4.8600000000000003</v>
      </c>
      <c r="CQ1700" s="3">
        <v>17.989999999999998</v>
      </c>
      <c r="CR1700">
        <v>5.319</v>
      </c>
      <c r="CT1700" s="3">
        <v>17.989999999999998</v>
      </c>
      <c r="CU1700">
        <v>5.319</v>
      </c>
      <c r="DL1700" s="3">
        <v>27.13</v>
      </c>
      <c r="DM1700">
        <v>1.87</v>
      </c>
    </row>
    <row r="1701" spans="43:117" x14ac:dyDescent="0.25">
      <c r="AQ1701" s="3"/>
      <c r="BT1701" s="3">
        <v>52.25</v>
      </c>
      <c r="BU1701">
        <v>4.617</v>
      </c>
      <c r="BY1701" s="3">
        <v>27.18</v>
      </c>
      <c r="BZ1701">
        <v>7.4159999999999995</v>
      </c>
      <c r="CB1701" s="9">
        <v>35.479999999999997</v>
      </c>
      <c r="CC1701">
        <v>3.85</v>
      </c>
      <c r="CQ1701" s="3">
        <v>18</v>
      </c>
      <c r="CR1701">
        <v>7.5510000000000002</v>
      </c>
      <c r="CT1701" s="3">
        <v>18</v>
      </c>
      <c r="CU1701">
        <v>7.5510000000000002</v>
      </c>
      <c r="DL1701" s="3">
        <v>27.15</v>
      </c>
      <c r="DM1701">
        <v>5.2089999999999996</v>
      </c>
    </row>
    <row r="1702" spans="43:117" x14ac:dyDescent="0.25">
      <c r="AQ1702" s="3"/>
      <c r="BT1702" s="3">
        <v>52.26</v>
      </c>
      <c r="BU1702">
        <v>2.23</v>
      </c>
      <c r="BY1702" s="3">
        <v>27.19</v>
      </c>
      <c r="BZ1702">
        <v>4.484</v>
      </c>
      <c r="CB1702" s="9">
        <v>35.49</v>
      </c>
      <c r="CC1702">
        <v>3.6</v>
      </c>
      <c r="CQ1702" s="3">
        <v>18.010000000000002</v>
      </c>
      <c r="CR1702">
        <v>6.0570000000000004</v>
      </c>
      <c r="CT1702" s="3">
        <v>18.010000000000002</v>
      </c>
      <c r="CU1702">
        <v>6.0570000000000004</v>
      </c>
      <c r="DL1702" s="3">
        <v>27.16</v>
      </c>
      <c r="DM1702">
        <v>5.1839999999999993</v>
      </c>
    </row>
    <row r="1703" spans="43:117" x14ac:dyDescent="0.25">
      <c r="AQ1703" s="3"/>
      <c r="BT1703" s="3">
        <v>52.28</v>
      </c>
      <c r="BU1703">
        <v>5.3330000000000002</v>
      </c>
      <c r="BY1703" s="3">
        <v>27.22</v>
      </c>
      <c r="BZ1703">
        <v>4.5</v>
      </c>
      <c r="CB1703" s="9">
        <v>35.5</v>
      </c>
      <c r="CC1703">
        <v>1.9079999999999999</v>
      </c>
      <c r="CQ1703" s="3">
        <v>18.02</v>
      </c>
      <c r="CR1703">
        <v>11.888999999999999</v>
      </c>
      <c r="CT1703" s="3">
        <v>18.02</v>
      </c>
      <c r="CU1703">
        <v>11.888999999999999</v>
      </c>
      <c r="DL1703" s="3">
        <v>27.17</v>
      </c>
      <c r="DM1703">
        <v>3.44</v>
      </c>
    </row>
    <row r="1704" spans="43:117" x14ac:dyDescent="0.25">
      <c r="AQ1704" s="3"/>
      <c r="BT1704" s="3">
        <v>52.29</v>
      </c>
      <c r="BU1704">
        <v>2.76</v>
      </c>
      <c r="BY1704" s="3">
        <v>27.24</v>
      </c>
      <c r="BZ1704">
        <v>6.0299999999999994</v>
      </c>
      <c r="CB1704" s="9">
        <v>35.51</v>
      </c>
      <c r="CC1704">
        <v>0.65700000000000003</v>
      </c>
      <c r="CQ1704" s="3">
        <v>18.03</v>
      </c>
      <c r="CR1704">
        <v>11.303999999999998</v>
      </c>
      <c r="CT1704" s="3">
        <v>18.03</v>
      </c>
      <c r="CU1704">
        <v>11.303999999999998</v>
      </c>
      <c r="DL1704" s="3">
        <v>27.18</v>
      </c>
      <c r="DM1704">
        <v>7.4159999999999995</v>
      </c>
    </row>
    <row r="1705" spans="43:117" x14ac:dyDescent="0.25">
      <c r="AQ1705" s="3"/>
      <c r="BT1705" s="3">
        <v>52.31</v>
      </c>
      <c r="BU1705">
        <v>3.44</v>
      </c>
      <c r="BY1705" s="3">
        <v>27.25</v>
      </c>
      <c r="BZ1705">
        <v>4.5939999999999994</v>
      </c>
      <c r="CB1705" s="9">
        <v>35.520000000000003</v>
      </c>
      <c r="CC1705">
        <v>2.3849999999999998</v>
      </c>
      <c r="CQ1705" s="3">
        <v>18.04</v>
      </c>
      <c r="CR1705">
        <v>3.7080000000000002</v>
      </c>
      <c r="CT1705" s="3">
        <v>18.04</v>
      </c>
      <c r="CU1705">
        <v>3.7080000000000002</v>
      </c>
      <c r="DL1705" s="3">
        <v>27.19</v>
      </c>
      <c r="DM1705">
        <v>4.484</v>
      </c>
    </row>
    <row r="1706" spans="43:117" x14ac:dyDescent="0.25">
      <c r="AQ1706" s="3"/>
      <c r="BT1706" s="3">
        <v>52.33</v>
      </c>
      <c r="BU1706">
        <v>1.998</v>
      </c>
      <c r="BY1706" s="3">
        <v>27.27</v>
      </c>
      <c r="BZ1706">
        <v>2.12</v>
      </c>
      <c r="CB1706" s="9">
        <v>35.54</v>
      </c>
      <c r="CC1706">
        <v>6.3900000000000006</v>
      </c>
      <c r="CQ1706" s="3">
        <v>18.05</v>
      </c>
      <c r="CR1706">
        <v>9.7650000000000006</v>
      </c>
      <c r="CT1706" s="3">
        <v>18.05</v>
      </c>
      <c r="CU1706">
        <v>9.7650000000000006</v>
      </c>
      <c r="DL1706" s="3">
        <v>27.22</v>
      </c>
      <c r="DM1706">
        <v>4.5</v>
      </c>
    </row>
    <row r="1707" spans="43:117" x14ac:dyDescent="0.25">
      <c r="AQ1707" s="3"/>
      <c r="BT1707" s="3">
        <v>52.36</v>
      </c>
      <c r="BU1707">
        <v>4.6539999999999999</v>
      </c>
      <c r="BY1707" s="3">
        <v>27.28</v>
      </c>
      <c r="BZ1707">
        <v>1.42</v>
      </c>
      <c r="CB1707" s="9">
        <v>35.549999999999997</v>
      </c>
      <c r="CC1707">
        <v>3.1589999999999998</v>
      </c>
      <c r="CQ1707" s="3">
        <v>18.059999999999999</v>
      </c>
      <c r="CR1707">
        <v>7.5960000000000001</v>
      </c>
      <c r="CT1707" s="3">
        <v>18.059999999999999</v>
      </c>
      <c r="CU1707">
        <v>7.5960000000000001</v>
      </c>
      <c r="DL1707" s="3">
        <v>27.24</v>
      </c>
      <c r="DM1707">
        <v>6.0299999999999994</v>
      </c>
    </row>
    <row r="1708" spans="43:117" x14ac:dyDescent="0.25">
      <c r="AQ1708" s="3"/>
      <c r="BT1708" s="3">
        <v>52.39</v>
      </c>
      <c r="BU1708">
        <v>2.92</v>
      </c>
      <c r="BY1708" s="3">
        <v>27.29</v>
      </c>
      <c r="BZ1708">
        <v>7.3</v>
      </c>
      <c r="CB1708" s="9">
        <v>35.56</v>
      </c>
      <c r="CC1708">
        <v>1.36</v>
      </c>
      <c r="CQ1708" s="3">
        <v>18.07</v>
      </c>
      <c r="CR1708">
        <v>2.8530000000000002</v>
      </c>
      <c r="CT1708" s="3">
        <v>18.07</v>
      </c>
      <c r="CU1708">
        <v>2.8530000000000002</v>
      </c>
      <c r="DL1708" s="3">
        <v>27.25</v>
      </c>
      <c r="DM1708">
        <v>4.5939999999999994</v>
      </c>
    </row>
    <row r="1709" spans="43:117" x14ac:dyDescent="0.25">
      <c r="AQ1709" s="3"/>
      <c r="BT1709" s="3">
        <v>52.4</v>
      </c>
      <c r="BU1709">
        <v>6.0550000000000006</v>
      </c>
      <c r="BY1709" s="3">
        <v>27.3</v>
      </c>
      <c r="BZ1709">
        <v>3.4</v>
      </c>
      <c r="CB1709" s="9">
        <v>35.57</v>
      </c>
      <c r="CC1709">
        <v>3.51</v>
      </c>
      <c r="CQ1709" s="3">
        <v>18.079999999999998</v>
      </c>
      <c r="CR1709">
        <v>14.823</v>
      </c>
      <c r="CT1709" s="3">
        <v>18.079999999999998</v>
      </c>
      <c r="CU1709">
        <v>14.823</v>
      </c>
      <c r="DL1709" s="3">
        <v>27.27</v>
      </c>
      <c r="DM1709">
        <v>2.12</v>
      </c>
    </row>
    <row r="1710" spans="43:117" x14ac:dyDescent="0.25">
      <c r="AQ1710" s="3"/>
      <c r="BT1710" s="3">
        <v>52.41</v>
      </c>
      <c r="BU1710">
        <v>5.1390000000000002</v>
      </c>
      <c r="BY1710" s="3">
        <v>27.31</v>
      </c>
      <c r="BZ1710">
        <v>1.8740000000000001</v>
      </c>
      <c r="CB1710" s="9">
        <v>35.58</v>
      </c>
      <c r="CC1710">
        <v>3.54</v>
      </c>
      <c r="CQ1710" s="3">
        <v>18.09</v>
      </c>
      <c r="CR1710">
        <v>12.906000000000001</v>
      </c>
      <c r="CT1710" s="3">
        <v>18.09</v>
      </c>
      <c r="CU1710">
        <v>12.906000000000001</v>
      </c>
      <c r="DL1710" s="3">
        <v>27.28</v>
      </c>
      <c r="DM1710">
        <v>1.42</v>
      </c>
    </row>
    <row r="1711" spans="43:117" x14ac:dyDescent="0.25">
      <c r="AQ1711" s="3"/>
      <c r="BT1711" s="3">
        <v>52.42</v>
      </c>
      <c r="BU1711">
        <v>3.5640000000000001</v>
      </c>
      <c r="BY1711" s="3">
        <v>27.32</v>
      </c>
      <c r="BZ1711">
        <v>4.8870000000000005</v>
      </c>
      <c r="CB1711" s="9">
        <v>35.6</v>
      </c>
      <c r="CC1711">
        <v>2.0070000000000001</v>
      </c>
      <c r="CQ1711" s="3">
        <v>18.100000000000001</v>
      </c>
      <c r="CR1711">
        <v>7.0470000000000006</v>
      </c>
      <c r="CT1711" s="3">
        <v>18.100000000000001</v>
      </c>
      <c r="CU1711">
        <v>7.0470000000000006</v>
      </c>
      <c r="DL1711" s="3">
        <v>27.29</v>
      </c>
      <c r="DM1711">
        <v>7.3</v>
      </c>
    </row>
    <row r="1712" spans="43:117" x14ac:dyDescent="0.25">
      <c r="AQ1712" s="3"/>
      <c r="BT1712" s="3">
        <v>52.43</v>
      </c>
      <c r="BU1712">
        <v>6.63</v>
      </c>
      <c r="BY1712" s="3">
        <v>27.35</v>
      </c>
      <c r="BZ1712">
        <v>5.0579999999999998</v>
      </c>
      <c r="CB1712" s="9">
        <v>35.61</v>
      </c>
      <c r="CC1712">
        <v>5.07</v>
      </c>
      <c r="CQ1712" s="3">
        <v>18.11</v>
      </c>
      <c r="CR1712">
        <v>5.52599999999999</v>
      </c>
      <c r="CT1712" s="3">
        <v>18.11</v>
      </c>
      <c r="CU1712">
        <v>5.52599999999999</v>
      </c>
      <c r="DL1712" s="3">
        <v>27.3</v>
      </c>
      <c r="DM1712">
        <v>3.4</v>
      </c>
    </row>
    <row r="1713" spans="43:117" x14ac:dyDescent="0.25">
      <c r="AQ1713" s="3"/>
      <c r="BT1713" s="3">
        <v>52.44</v>
      </c>
      <c r="BU1713">
        <v>2.38</v>
      </c>
      <c r="BY1713" s="3">
        <v>27.36</v>
      </c>
      <c r="BZ1713">
        <v>2.8170000000000002</v>
      </c>
      <c r="CB1713" s="9">
        <v>35.619999999999997</v>
      </c>
      <c r="CC1713">
        <v>2.95</v>
      </c>
      <c r="CQ1713" s="3">
        <v>18.12</v>
      </c>
      <c r="CR1713">
        <v>3.5549999999999997</v>
      </c>
      <c r="CT1713" s="3">
        <v>18.12</v>
      </c>
      <c r="CU1713">
        <v>3.5549999999999997</v>
      </c>
      <c r="DL1713" s="3">
        <v>27.31</v>
      </c>
      <c r="DM1713">
        <v>1.8740000000000001</v>
      </c>
    </row>
    <row r="1714" spans="43:117" x14ac:dyDescent="0.25">
      <c r="AQ1714" s="3"/>
      <c r="BT1714" s="3">
        <v>52.47</v>
      </c>
      <c r="BU1714">
        <v>2.3890000000000002</v>
      </c>
      <c r="BY1714" s="3">
        <v>27.37</v>
      </c>
      <c r="BZ1714">
        <v>12.173999999999999</v>
      </c>
      <c r="CB1714" s="9">
        <v>35.64</v>
      </c>
      <c r="CC1714">
        <v>6.0609999999999999</v>
      </c>
      <c r="CQ1714" s="3">
        <v>18.13</v>
      </c>
      <c r="CR1714">
        <v>4.5990000000000002</v>
      </c>
      <c r="CT1714" s="3">
        <v>18.13</v>
      </c>
      <c r="CU1714">
        <v>4.5990000000000002</v>
      </c>
      <c r="DL1714" s="3">
        <v>27.32</v>
      </c>
      <c r="DM1714">
        <v>4.8870000000000005</v>
      </c>
    </row>
    <row r="1715" spans="43:117" x14ac:dyDescent="0.25">
      <c r="AQ1715" s="3"/>
      <c r="BT1715" s="3">
        <v>52.48</v>
      </c>
      <c r="BU1715">
        <v>1.143</v>
      </c>
      <c r="BY1715" s="3">
        <v>27.39</v>
      </c>
      <c r="BZ1715">
        <v>5.15</v>
      </c>
      <c r="CB1715" s="9">
        <v>35.65</v>
      </c>
      <c r="CC1715">
        <v>1.008</v>
      </c>
      <c r="CQ1715" s="3">
        <v>18.14</v>
      </c>
      <c r="CR1715">
        <v>7.0920000000000005</v>
      </c>
      <c r="CT1715" s="3">
        <v>18.14</v>
      </c>
      <c r="CU1715">
        <v>7.0920000000000005</v>
      </c>
      <c r="DL1715" s="3">
        <v>27.35</v>
      </c>
      <c r="DM1715">
        <v>5.0579999999999998</v>
      </c>
    </row>
    <row r="1716" spans="43:117" x14ac:dyDescent="0.25">
      <c r="AQ1716" s="3"/>
      <c r="BT1716" s="3">
        <v>52.49</v>
      </c>
      <c r="BU1716">
        <v>4.2930000000000001</v>
      </c>
      <c r="BY1716" s="3">
        <v>27.4</v>
      </c>
      <c r="BZ1716">
        <v>3.62</v>
      </c>
      <c r="CB1716" s="9">
        <v>35.68</v>
      </c>
      <c r="CC1716">
        <v>1.4</v>
      </c>
      <c r="CQ1716" s="3">
        <v>18.149999999999999</v>
      </c>
      <c r="CR1716">
        <v>5.0309999999999997</v>
      </c>
      <c r="CT1716" s="3">
        <v>18.149999999999999</v>
      </c>
      <c r="CU1716">
        <v>5.0309999999999997</v>
      </c>
      <c r="DL1716" s="3">
        <v>27.36</v>
      </c>
      <c r="DM1716">
        <v>2.8170000000000002</v>
      </c>
    </row>
    <row r="1717" spans="43:117" x14ac:dyDescent="0.25">
      <c r="AQ1717" s="3"/>
      <c r="BT1717" s="3">
        <v>52.5</v>
      </c>
      <c r="BU1717">
        <v>4.9689999999999994</v>
      </c>
      <c r="BY1717" s="3">
        <v>27.41</v>
      </c>
      <c r="BZ1717">
        <v>5.2200000000000006</v>
      </c>
      <c r="CB1717" s="9">
        <v>35.69</v>
      </c>
      <c r="CC1717">
        <v>4.6839999999999993</v>
      </c>
      <c r="CQ1717" s="3">
        <v>18.16</v>
      </c>
      <c r="CR1717">
        <v>7.8479999999999999</v>
      </c>
      <c r="CT1717" s="3">
        <v>18.16</v>
      </c>
      <c r="CU1717">
        <v>7.8479999999999999</v>
      </c>
      <c r="DL1717" s="3">
        <v>27.37</v>
      </c>
      <c r="DM1717">
        <v>12.173999999999999</v>
      </c>
    </row>
    <row r="1718" spans="43:117" x14ac:dyDescent="0.25">
      <c r="AQ1718" s="3"/>
      <c r="BT1718" s="3">
        <v>52.51</v>
      </c>
      <c r="BU1718">
        <v>2.75</v>
      </c>
      <c r="BY1718" s="3">
        <v>27.42</v>
      </c>
      <c r="BZ1718">
        <v>4.8959999999999999</v>
      </c>
      <c r="CB1718" s="9">
        <v>35.700000000000003</v>
      </c>
      <c r="CC1718">
        <v>2.1150000000000002</v>
      </c>
      <c r="CQ1718" s="3">
        <v>18.170000000000002</v>
      </c>
      <c r="CR1718">
        <v>3.1230000000000002</v>
      </c>
      <c r="CT1718" s="3">
        <v>18.170000000000002</v>
      </c>
      <c r="CU1718">
        <v>3.1230000000000002</v>
      </c>
      <c r="DL1718" s="3">
        <v>27.39</v>
      </c>
      <c r="DM1718">
        <v>5.15</v>
      </c>
    </row>
    <row r="1719" spans="43:117" x14ac:dyDescent="0.25">
      <c r="AQ1719" s="3"/>
      <c r="BT1719" s="3">
        <v>52.52</v>
      </c>
      <c r="BU1719">
        <v>2.3130000000000002</v>
      </c>
      <c r="BY1719" s="3">
        <v>27.44</v>
      </c>
      <c r="BZ1719">
        <v>5.4559999999999995</v>
      </c>
      <c r="CB1719" s="9">
        <v>35.72</v>
      </c>
      <c r="CC1719">
        <v>8.9510000000000005</v>
      </c>
      <c r="CQ1719" s="3">
        <v>18.18</v>
      </c>
      <c r="CR1719">
        <v>11.709</v>
      </c>
      <c r="CT1719" s="3">
        <v>18.18</v>
      </c>
      <c r="CU1719">
        <v>11.709</v>
      </c>
      <c r="DL1719" s="3">
        <v>27.4</v>
      </c>
      <c r="DM1719">
        <v>3.62</v>
      </c>
    </row>
    <row r="1720" spans="43:117" x14ac:dyDescent="0.25">
      <c r="AQ1720" s="3"/>
      <c r="BT1720" s="3">
        <v>52.54</v>
      </c>
      <c r="BU1720">
        <v>12.166</v>
      </c>
      <c r="BY1720" s="3">
        <v>27.45</v>
      </c>
      <c r="BZ1720">
        <v>5.12699999999999</v>
      </c>
      <c r="CB1720" s="9">
        <v>35.729999999999997</v>
      </c>
      <c r="CC1720">
        <v>2.5299999999999998</v>
      </c>
      <c r="CQ1720" s="3">
        <v>18.190000000000001</v>
      </c>
      <c r="CR1720">
        <v>5.9489999999999998</v>
      </c>
      <c r="CT1720" s="3">
        <v>18.190000000000001</v>
      </c>
      <c r="CU1720">
        <v>5.9489999999999998</v>
      </c>
      <c r="DL1720" s="3">
        <v>27.41</v>
      </c>
      <c r="DM1720">
        <v>5.2200000000000006</v>
      </c>
    </row>
    <row r="1721" spans="43:117" x14ac:dyDescent="0.25">
      <c r="AQ1721" s="3"/>
      <c r="BT1721" s="3">
        <v>52.56</v>
      </c>
      <c r="BU1721">
        <v>3.24</v>
      </c>
      <c r="BY1721" s="3">
        <v>27.48</v>
      </c>
      <c r="BZ1721">
        <v>3.3479999999999999</v>
      </c>
      <c r="CB1721" s="9">
        <v>35.74</v>
      </c>
      <c r="CC1721">
        <v>2.7269999999999999</v>
      </c>
      <c r="CQ1721" s="3">
        <v>18.2</v>
      </c>
      <c r="CR1721">
        <v>7.875</v>
      </c>
      <c r="CT1721" s="3">
        <v>18.2</v>
      </c>
      <c r="CU1721">
        <v>7.875</v>
      </c>
      <c r="DL1721" s="3">
        <v>27.42</v>
      </c>
      <c r="DM1721">
        <v>4.8959999999999999</v>
      </c>
    </row>
    <row r="1722" spans="43:117" x14ac:dyDescent="0.25">
      <c r="AQ1722" s="3"/>
      <c r="BT1722" s="3">
        <v>52.57</v>
      </c>
      <c r="BU1722">
        <v>1.728</v>
      </c>
      <c r="BY1722" s="3">
        <v>27.49</v>
      </c>
      <c r="BZ1722">
        <v>3.5640000000000001</v>
      </c>
      <c r="CB1722" s="9">
        <v>35.770000000000003</v>
      </c>
      <c r="CC1722">
        <v>2.19</v>
      </c>
      <c r="CQ1722" s="3">
        <v>18.21</v>
      </c>
      <c r="CR1722">
        <v>4.5090000000000003</v>
      </c>
      <c r="CT1722" s="3">
        <v>18.21</v>
      </c>
      <c r="CU1722">
        <v>4.5090000000000003</v>
      </c>
      <c r="DL1722" s="3">
        <v>27.44</v>
      </c>
      <c r="DM1722">
        <v>5.4559999999999995</v>
      </c>
    </row>
    <row r="1723" spans="43:117" x14ac:dyDescent="0.25">
      <c r="AQ1723" s="3"/>
      <c r="BT1723" s="3">
        <v>52.61</v>
      </c>
      <c r="BU1723">
        <v>0.56999999999999995</v>
      </c>
      <c r="BY1723" s="3">
        <v>27.5</v>
      </c>
      <c r="BZ1723">
        <v>1.66</v>
      </c>
      <c r="CB1723" s="9">
        <v>35.78</v>
      </c>
      <c r="CC1723">
        <v>4.6079999999999997</v>
      </c>
      <c r="CQ1723" s="3">
        <v>18.22</v>
      </c>
      <c r="CR1723">
        <v>3.0510000000000002</v>
      </c>
      <c r="CT1723" s="3">
        <v>18.22</v>
      </c>
      <c r="CU1723">
        <v>3.0510000000000002</v>
      </c>
      <c r="DL1723" s="3">
        <v>27.45</v>
      </c>
      <c r="DM1723">
        <v>5.12699999999999</v>
      </c>
    </row>
    <row r="1724" spans="43:117" x14ac:dyDescent="0.25">
      <c r="AQ1724" s="3"/>
      <c r="BT1724" s="3">
        <v>52.62</v>
      </c>
      <c r="BU1724">
        <v>2.871</v>
      </c>
      <c r="BY1724" s="3">
        <v>27.52</v>
      </c>
      <c r="BZ1724">
        <v>4.7969999999999997</v>
      </c>
      <c r="CB1724" s="9">
        <v>35.79</v>
      </c>
      <c r="CC1724">
        <v>1.9</v>
      </c>
      <c r="CQ1724" s="3">
        <v>18.23</v>
      </c>
      <c r="CR1724">
        <v>5.4090000000000007</v>
      </c>
      <c r="CT1724" s="3">
        <v>18.23</v>
      </c>
      <c r="CU1724">
        <v>5.4090000000000007</v>
      </c>
      <c r="DL1724" s="3">
        <v>27.48</v>
      </c>
      <c r="DM1724">
        <v>3.3479999999999999</v>
      </c>
    </row>
    <row r="1725" spans="43:117" x14ac:dyDescent="0.25">
      <c r="AQ1725" s="3"/>
      <c r="BT1725" s="3">
        <v>52.63</v>
      </c>
      <c r="BU1725">
        <v>1.089</v>
      </c>
      <c r="BY1725" s="3">
        <v>27.56</v>
      </c>
      <c r="BZ1725">
        <v>9.0869999999999997</v>
      </c>
      <c r="CB1725" s="9">
        <v>35.799999999999997</v>
      </c>
      <c r="CC1725">
        <v>4.8689999999999998</v>
      </c>
      <c r="CQ1725" s="3">
        <v>18.239999999999998</v>
      </c>
      <c r="CR1725">
        <v>5.8410000000000002</v>
      </c>
      <c r="CT1725" s="3">
        <v>18.239999999999998</v>
      </c>
      <c r="CU1725">
        <v>5.8410000000000002</v>
      </c>
      <c r="DL1725" s="3">
        <v>27.49</v>
      </c>
      <c r="DM1725">
        <v>3.5640000000000001</v>
      </c>
    </row>
    <row r="1726" spans="43:117" x14ac:dyDescent="0.25">
      <c r="AQ1726" s="3"/>
      <c r="BT1726" s="3">
        <v>52.65</v>
      </c>
      <c r="BU1726">
        <v>4.37</v>
      </c>
      <c r="BY1726" s="3">
        <v>27.58</v>
      </c>
      <c r="BZ1726">
        <v>4.95</v>
      </c>
      <c r="CB1726" s="9">
        <v>35.81</v>
      </c>
      <c r="CC1726">
        <v>3.56</v>
      </c>
      <c r="CQ1726" s="3">
        <v>18.25</v>
      </c>
      <c r="CR1726">
        <v>10.745999999999999</v>
      </c>
      <c r="CT1726" s="3">
        <v>18.25</v>
      </c>
      <c r="CU1726">
        <v>10.745999999999999</v>
      </c>
      <c r="DL1726" s="3">
        <v>27.5</v>
      </c>
      <c r="DM1726">
        <v>1.66</v>
      </c>
    </row>
    <row r="1727" spans="43:117" x14ac:dyDescent="0.25">
      <c r="AQ1727" s="3"/>
      <c r="BT1727" s="3">
        <v>52.66</v>
      </c>
      <c r="BU1727">
        <v>2.13</v>
      </c>
      <c r="BY1727" s="3">
        <v>27.59</v>
      </c>
      <c r="BZ1727">
        <v>5.0220000000000002</v>
      </c>
      <c r="CB1727" s="9">
        <v>35.82</v>
      </c>
      <c r="CC1727">
        <v>4.6869999999999994</v>
      </c>
      <c r="CQ1727" s="3">
        <v>18.260000000000002</v>
      </c>
      <c r="CR1727">
        <v>11.978999999999999</v>
      </c>
      <c r="CT1727" s="3">
        <v>18.260000000000002</v>
      </c>
      <c r="CU1727">
        <v>11.978999999999999</v>
      </c>
      <c r="DL1727" s="3">
        <v>27.52</v>
      </c>
      <c r="DM1727">
        <v>4.7969999999999997</v>
      </c>
    </row>
    <row r="1728" spans="43:117" x14ac:dyDescent="0.25">
      <c r="AQ1728" s="3"/>
      <c r="BT1728" s="3">
        <v>52.67</v>
      </c>
      <c r="BU1728">
        <v>7.3639999999999901</v>
      </c>
      <c r="BY1728" s="3">
        <v>27.6</v>
      </c>
      <c r="BZ1728">
        <v>3.8879999999999999</v>
      </c>
      <c r="CB1728" s="9">
        <v>35.83</v>
      </c>
      <c r="CC1728">
        <v>2.36</v>
      </c>
      <c r="CQ1728" s="3">
        <v>18.27</v>
      </c>
      <c r="CR1728">
        <v>7.5149999999999997</v>
      </c>
      <c r="CT1728" s="3">
        <v>18.27</v>
      </c>
      <c r="CU1728">
        <v>7.5149999999999997</v>
      </c>
      <c r="DL1728" s="3">
        <v>27.56</v>
      </c>
      <c r="DM1728">
        <v>9.0869999999999997</v>
      </c>
    </row>
    <row r="1729" spans="43:117" x14ac:dyDescent="0.25">
      <c r="AQ1729" s="3"/>
      <c r="BT1729" s="3">
        <v>52.68</v>
      </c>
      <c r="BU1729">
        <v>2.4929999999999999</v>
      </c>
      <c r="BY1729" s="3">
        <v>27.61</v>
      </c>
      <c r="BZ1729">
        <v>1.917</v>
      </c>
      <c r="CB1729" s="9">
        <v>35.840000000000003</v>
      </c>
      <c r="CC1729">
        <v>2.12</v>
      </c>
      <c r="CQ1729" s="3">
        <v>18.28</v>
      </c>
      <c r="CR1729">
        <v>9.4049999999999994</v>
      </c>
      <c r="CT1729" s="3">
        <v>18.28</v>
      </c>
      <c r="CU1729">
        <v>9.4049999999999994</v>
      </c>
      <c r="DL1729" s="3">
        <v>27.58</v>
      </c>
      <c r="DM1729">
        <v>4.95</v>
      </c>
    </row>
    <row r="1730" spans="43:117" x14ac:dyDescent="0.25">
      <c r="AQ1730" s="3"/>
      <c r="BT1730" s="3">
        <v>52.69</v>
      </c>
      <c r="BU1730">
        <v>0.53100000000000003</v>
      </c>
      <c r="BY1730" s="3">
        <v>27.63</v>
      </c>
      <c r="BZ1730">
        <v>1.66</v>
      </c>
      <c r="CB1730" s="9">
        <v>35.869999999999997</v>
      </c>
      <c r="CC1730">
        <v>2.73</v>
      </c>
      <c r="CQ1730" s="3">
        <v>18.29</v>
      </c>
      <c r="CR1730">
        <v>8.5589999999999904</v>
      </c>
      <c r="CT1730" s="3">
        <v>18.29</v>
      </c>
      <c r="CU1730">
        <v>8.5589999999999904</v>
      </c>
      <c r="DL1730" s="3">
        <v>27.59</v>
      </c>
      <c r="DM1730">
        <v>5.0220000000000002</v>
      </c>
    </row>
    <row r="1731" spans="43:117" x14ac:dyDescent="0.25">
      <c r="AQ1731" s="3"/>
      <c r="BT1731" s="3">
        <v>52.7</v>
      </c>
      <c r="BU1731">
        <v>4.9139999999999899</v>
      </c>
      <c r="BY1731" s="3">
        <v>27.64</v>
      </c>
      <c r="BZ1731">
        <v>3.9059999999999997</v>
      </c>
      <c r="CB1731" s="9">
        <v>35.89</v>
      </c>
      <c r="CC1731">
        <v>5.41</v>
      </c>
      <c r="CQ1731" s="3">
        <v>18.3</v>
      </c>
      <c r="CR1731">
        <v>10.754999999999999</v>
      </c>
      <c r="CT1731" s="3">
        <v>18.3</v>
      </c>
      <c r="CU1731">
        <v>10.754999999999999</v>
      </c>
      <c r="DL1731" s="3">
        <v>27.6</v>
      </c>
      <c r="DM1731">
        <v>3.8879999999999999</v>
      </c>
    </row>
    <row r="1732" spans="43:117" x14ac:dyDescent="0.25">
      <c r="AQ1732" s="3"/>
      <c r="BT1732" s="3">
        <v>52.72</v>
      </c>
      <c r="BU1732">
        <v>5.07</v>
      </c>
      <c r="BY1732" s="3">
        <v>27.66</v>
      </c>
      <c r="BZ1732">
        <v>4.9640000000000004</v>
      </c>
      <c r="CB1732" s="9">
        <v>35.9</v>
      </c>
      <c r="CC1732">
        <v>3.52</v>
      </c>
      <c r="CQ1732" s="3">
        <v>18.309999999999999</v>
      </c>
      <c r="CR1732">
        <v>4.6979999999999995</v>
      </c>
      <c r="CT1732" s="3">
        <v>18.309999999999999</v>
      </c>
      <c r="CU1732">
        <v>4.6979999999999995</v>
      </c>
      <c r="DL1732" s="3">
        <v>27.61</v>
      </c>
      <c r="DM1732">
        <v>1.917</v>
      </c>
    </row>
    <row r="1733" spans="43:117" x14ac:dyDescent="0.25">
      <c r="AQ1733" s="3"/>
      <c r="BT1733" s="3">
        <v>52.73</v>
      </c>
      <c r="BU1733">
        <v>2.9710000000000001</v>
      </c>
      <c r="BY1733" s="3">
        <v>27.68</v>
      </c>
      <c r="BZ1733">
        <v>3.274</v>
      </c>
      <c r="CB1733" s="9">
        <v>35.92</v>
      </c>
      <c r="CC1733">
        <v>3.6500000000000004</v>
      </c>
      <c r="CQ1733" s="3">
        <v>18.32</v>
      </c>
      <c r="CR1733">
        <v>14.913</v>
      </c>
      <c r="CT1733" s="3">
        <v>18.32</v>
      </c>
      <c r="CU1733">
        <v>14.913</v>
      </c>
      <c r="DL1733" s="3">
        <v>27.63</v>
      </c>
      <c r="DM1733">
        <v>1.66</v>
      </c>
    </row>
    <row r="1734" spans="43:117" x14ac:dyDescent="0.25">
      <c r="AQ1734" s="3"/>
      <c r="BT1734" s="3">
        <v>52.74</v>
      </c>
      <c r="BU1734">
        <v>4.4279999999999999</v>
      </c>
      <c r="BY1734" s="3">
        <v>27.7</v>
      </c>
      <c r="BZ1734">
        <v>3.5910000000000002</v>
      </c>
      <c r="CB1734" s="9">
        <v>35.96</v>
      </c>
      <c r="CC1734">
        <v>1.6829999999999998</v>
      </c>
      <c r="CQ1734" s="3">
        <v>18.329999999999998</v>
      </c>
      <c r="CR1734">
        <v>9.09</v>
      </c>
      <c r="CT1734" s="3">
        <v>18.329999999999998</v>
      </c>
      <c r="CU1734">
        <v>9.09</v>
      </c>
      <c r="DL1734" s="3">
        <v>27.64</v>
      </c>
      <c r="DM1734">
        <v>3.9059999999999997</v>
      </c>
    </row>
    <row r="1735" spans="43:117" x14ac:dyDescent="0.25">
      <c r="AQ1735" s="3"/>
      <c r="BT1735" s="3">
        <v>52.75</v>
      </c>
      <c r="BU1735">
        <v>2.052</v>
      </c>
      <c r="BY1735" s="3">
        <v>27.71</v>
      </c>
      <c r="BZ1735">
        <v>1.3</v>
      </c>
      <c r="CB1735" s="9">
        <v>35.979999999999997</v>
      </c>
      <c r="CC1735">
        <v>1.548</v>
      </c>
      <c r="CQ1735" s="3">
        <v>18.34</v>
      </c>
      <c r="CR1735">
        <v>5.319</v>
      </c>
      <c r="CT1735" s="3">
        <v>18.34</v>
      </c>
      <c r="CU1735">
        <v>5.319</v>
      </c>
      <c r="DL1735" s="3">
        <v>27.66</v>
      </c>
      <c r="DM1735">
        <v>4.9640000000000004</v>
      </c>
    </row>
    <row r="1736" spans="43:117" x14ac:dyDescent="0.25">
      <c r="AQ1736" s="3"/>
      <c r="BT1736" s="3">
        <v>52.76</v>
      </c>
      <c r="BU1736">
        <v>5.3279999999999994</v>
      </c>
      <c r="BY1736" s="3">
        <v>27.76</v>
      </c>
      <c r="BZ1736">
        <v>0.54</v>
      </c>
      <c r="CB1736" s="9">
        <v>36</v>
      </c>
      <c r="CC1736">
        <v>5.4250000000000007</v>
      </c>
      <c r="CQ1736" s="3">
        <v>18.350000000000001</v>
      </c>
      <c r="CR1736">
        <v>12.951000000000001</v>
      </c>
      <c r="CT1736" s="3">
        <v>18.350000000000001</v>
      </c>
      <c r="CU1736">
        <v>12.951000000000001</v>
      </c>
      <c r="DL1736" s="3">
        <v>27.68</v>
      </c>
      <c r="DM1736">
        <v>3.274</v>
      </c>
    </row>
    <row r="1737" spans="43:117" x14ac:dyDescent="0.25">
      <c r="AQ1737" s="3"/>
      <c r="BT1737" s="3">
        <v>52.77</v>
      </c>
      <c r="BU1737">
        <v>4.2859999999999996</v>
      </c>
      <c r="BY1737" s="3">
        <v>27.79</v>
      </c>
      <c r="BZ1737">
        <v>4.6259999999999799</v>
      </c>
      <c r="CB1737" s="9">
        <v>36.020000000000003</v>
      </c>
      <c r="CC1737">
        <v>1.431</v>
      </c>
      <c r="CQ1737" s="3">
        <v>18.36</v>
      </c>
      <c r="CR1737">
        <v>8.2080000000000002</v>
      </c>
      <c r="CT1737" s="3">
        <v>18.36</v>
      </c>
      <c r="CU1737">
        <v>8.2080000000000002</v>
      </c>
      <c r="DL1737" s="3">
        <v>27.7</v>
      </c>
      <c r="DM1737">
        <v>3.5910000000000002</v>
      </c>
    </row>
    <row r="1738" spans="43:117" x14ac:dyDescent="0.25">
      <c r="AQ1738" s="3"/>
      <c r="BT1738" s="3">
        <v>52.78</v>
      </c>
      <c r="BU1738">
        <v>4.0589999999999904</v>
      </c>
      <c r="BY1738" s="3">
        <v>27.8</v>
      </c>
      <c r="BZ1738">
        <v>2.91</v>
      </c>
      <c r="CB1738" s="9">
        <v>36.03</v>
      </c>
      <c r="CC1738">
        <v>2.2400000000000002</v>
      </c>
      <c r="CQ1738" s="3">
        <v>18.37</v>
      </c>
      <c r="CR1738">
        <v>3.5369999999999999</v>
      </c>
      <c r="CT1738" s="3">
        <v>18.37</v>
      </c>
      <c r="CU1738">
        <v>3.5369999999999999</v>
      </c>
      <c r="DL1738" s="3">
        <v>27.71</v>
      </c>
      <c r="DM1738">
        <v>1.3</v>
      </c>
    </row>
    <row r="1739" spans="43:117" x14ac:dyDescent="0.25">
      <c r="AQ1739" s="3"/>
      <c r="BT1739" s="3">
        <v>52.79</v>
      </c>
      <c r="BU1739">
        <v>2.6280000000000001</v>
      </c>
      <c r="BY1739" s="3">
        <v>27.81</v>
      </c>
      <c r="BZ1739">
        <v>2.3940000000000001</v>
      </c>
      <c r="CB1739" s="9">
        <v>36.04</v>
      </c>
      <c r="CC1739">
        <v>1.25</v>
      </c>
      <c r="CQ1739" s="3">
        <v>18.38</v>
      </c>
      <c r="CR1739">
        <v>9.0269999999999992</v>
      </c>
      <c r="CT1739" s="3">
        <v>18.38</v>
      </c>
      <c r="CU1739">
        <v>9.0269999999999992</v>
      </c>
      <c r="DL1739" s="3">
        <v>27.76</v>
      </c>
      <c r="DM1739">
        <v>0.54</v>
      </c>
    </row>
    <row r="1740" spans="43:117" x14ac:dyDescent="0.25">
      <c r="AQ1740" s="3"/>
      <c r="BT1740" s="3">
        <v>52.81</v>
      </c>
      <c r="BU1740">
        <v>5.9719999999999995</v>
      </c>
      <c r="BY1740" s="3">
        <v>27.82</v>
      </c>
      <c r="BZ1740">
        <v>9.1550000000000011</v>
      </c>
      <c r="CB1740" s="9">
        <v>36.049999999999997</v>
      </c>
      <c r="CC1740">
        <v>6.1400000000000006</v>
      </c>
      <c r="CQ1740" s="3">
        <v>18.39</v>
      </c>
      <c r="CR1740">
        <v>9.0449999999999999</v>
      </c>
      <c r="CT1740" s="3">
        <v>18.39</v>
      </c>
      <c r="CU1740">
        <v>9.0449999999999999</v>
      </c>
      <c r="DL1740" s="3">
        <v>27.79</v>
      </c>
      <c r="DM1740">
        <v>4.6259999999999799</v>
      </c>
    </row>
    <row r="1741" spans="43:117" x14ac:dyDescent="0.25">
      <c r="AQ1741" s="3"/>
      <c r="BT1741" s="3">
        <v>52.82</v>
      </c>
      <c r="BU1741">
        <v>0.70199999999999996</v>
      </c>
      <c r="BY1741" s="3">
        <v>27.84</v>
      </c>
      <c r="BZ1741">
        <v>2.8980000000000001</v>
      </c>
      <c r="CB1741" s="9">
        <v>36.07</v>
      </c>
      <c r="CC1741">
        <v>2.46</v>
      </c>
      <c r="CQ1741" s="3">
        <v>18.399999999999999</v>
      </c>
      <c r="CR1741">
        <v>3.4830000000000001</v>
      </c>
      <c r="CT1741" s="3">
        <v>18.399999999999999</v>
      </c>
      <c r="CU1741">
        <v>3.4830000000000001</v>
      </c>
      <c r="DL1741" s="3">
        <v>27.8</v>
      </c>
      <c r="DM1741">
        <v>2.91</v>
      </c>
    </row>
    <row r="1742" spans="43:117" x14ac:dyDescent="0.25">
      <c r="AQ1742" s="3"/>
      <c r="BT1742" s="3">
        <v>52.85</v>
      </c>
      <c r="BU1742">
        <v>3.5369999999999999</v>
      </c>
      <c r="BY1742" s="3">
        <v>27.85</v>
      </c>
      <c r="BZ1742">
        <v>0.98099999999999998</v>
      </c>
      <c r="CB1742" s="9">
        <v>36.08</v>
      </c>
      <c r="CC1742">
        <v>2.673</v>
      </c>
      <c r="CQ1742" s="3">
        <v>18.41</v>
      </c>
      <c r="CR1742">
        <v>2.9430000000000001</v>
      </c>
      <c r="CT1742" s="3">
        <v>18.41</v>
      </c>
      <c r="CU1742">
        <v>2.9430000000000001</v>
      </c>
      <c r="DL1742" s="3">
        <v>27.81</v>
      </c>
      <c r="DM1742">
        <v>2.3940000000000001</v>
      </c>
    </row>
    <row r="1743" spans="43:117" x14ac:dyDescent="0.25">
      <c r="AQ1743" s="3"/>
      <c r="BT1743" s="3">
        <v>52.86</v>
      </c>
      <c r="BU1743">
        <v>1.54</v>
      </c>
      <c r="BY1743" s="3">
        <v>27.86</v>
      </c>
      <c r="BZ1743">
        <v>4.7720000000000002</v>
      </c>
      <c r="CB1743" s="9">
        <v>36.090000000000003</v>
      </c>
      <c r="CC1743">
        <v>1.05</v>
      </c>
      <c r="CQ1743" s="3">
        <v>18.420000000000002</v>
      </c>
      <c r="CR1743">
        <v>3.3029999999999999</v>
      </c>
      <c r="CT1743" s="3">
        <v>18.420000000000002</v>
      </c>
      <c r="CU1743">
        <v>3.3029999999999999</v>
      </c>
      <c r="DL1743" s="3">
        <v>27.82</v>
      </c>
      <c r="DM1743">
        <v>9.1550000000000011</v>
      </c>
    </row>
    <row r="1744" spans="43:117" x14ac:dyDescent="0.25">
      <c r="AQ1744" s="3"/>
      <c r="BT1744" s="3">
        <v>52.87</v>
      </c>
      <c r="BU1744">
        <v>1.7369999999999901</v>
      </c>
      <c r="BY1744" s="3">
        <v>27.87</v>
      </c>
      <c r="BZ1744">
        <v>5.4390000000000001</v>
      </c>
      <c r="CB1744" s="9">
        <v>36.1</v>
      </c>
      <c r="CC1744">
        <v>4.96</v>
      </c>
      <c r="CQ1744" s="3">
        <v>18.43</v>
      </c>
      <c r="CR1744">
        <v>3.5369999999999999</v>
      </c>
      <c r="CT1744" s="3">
        <v>18.43</v>
      </c>
      <c r="CU1744">
        <v>3.5369999999999999</v>
      </c>
      <c r="DL1744" s="3">
        <v>27.84</v>
      </c>
      <c r="DM1744">
        <v>2.8980000000000001</v>
      </c>
    </row>
    <row r="1745" spans="43:117" x14ac:dyDescent="0.25">
      <c r="AQ1745" s="3"/>
      <c r="BT1745" s="3">
        <v>52.88</v>
      </c>
      <c r="BU1745">
        <v>3.3029999999999999</v>
      </c>
      <c r="BY1745" s="3">
        <v>27.88</v>
      </c>
      <c r="BZ1745">
        <v>1.87</v>
      </c>
      <c r="CB1745" s="9">
        <v>36.11</v>
      </c>
      <c r="CC1745">
        <v>2.15</v>
      </c>
      <c r="CQ1745" s="3">
        <v>18.440000000000001</v>
      </c>
      <c r="CR1745">
        <v>9.7829999999999995</v>
      </c>
      <c r="CT1745" s="3">
        <v>18.440000000000001</v>
      </c>
      <c r="CU1745">
        <v>9.7829999999999995</v>
      </c>
      <c r="DL1745" s="3">
        <v>27.85</v>
      </c>
      <c r="DM1745">
        <v>0.98099999999999998</v>
      </c>
    </row>
    <row r="1746" spans="43:117" x14ac:dyDescent="0.25">
      <c r="AQ1746" s="3"/>
      <c r="BT1746" s="3">
        <v>52.89</v>
      </c>
      <c r="BU1746">
        <v>2.5299999999999998</v>
      </c>
      <c r="BY1746" s="3">
        <v>27.89</v>
      </c>
      <c r="BZ1746">
        <v>3.5009999999999999</v>
      </c>
      <c r="CB1746" s="9">
        <v>36.119999999999997</v>
      </c>
      <c r="CC1746">
        <v>9.9499999999999993</v>
      </c>
      <c r="CQ1746" s="3">
        <v>18.45</v>
      </c>
      <c r="CR1746">
        <v>18.378</v>
      </c>
      <c r="CT1746" s="3">
        <v>18.45</v>
      </c>
      <c r="CU1746">
        <v>18.378</v>
      </c>
      <c r="DL1746" s="3">
        <v>27.86</v>
      </c>
      <c r="DM1746">
        <v>4.7720000000000002</v>
      </c>
    </row>
    <row r="1747" spans="43:117" x14ac:dyDescent="0.25">
      <c r="AQ1747" s="3"/>
      <c r="BT1747" s="3">
        <v>52.9</v>
      </c>
      <c r="BU1747">
        <v>4.9320000000000004</v>
      </c>
      <c r="BY1747" s="3">
        <v>27.91</v>
      </c>
      <c r="BZ1747">
        <v>5.52</v>
      </c>
      <c r="CB1747" s="9">
        <v>36.15</v>
      </c>
      <c r="CC1747">
        <v>2.7090000000000001</v>
      </c>
      <c r="CQ1747" s="3">
        <v>18.46</v>
      </c>
      <c r="CR1747">
        <v>1.647</v>
      </c>
      <c r="CT1747" s="3">
        <v>18.46</v>
      </c>
      <c r="CU1747">
        <v>1.647</v>
      </c>
      <c r="DL1747" s="3">
        <v>27.87</v>
      </c>
      <c r="DM1747">
        <v>5.4390000000000001</v>
      </c>
    </row>
    <row r="1748" spans="43:117" x14ac:dyDescent="0.25">
      <c r="AQ1748" s="3"/>
      <c r="BT1748" s="3">
        <v>52.91</v>
      </c>
      <c r="BU1748">
        <v>1.29</v>
      </c>
      <c r="BY1748" s="3">
        <v>27.92</v>
      </c>
      <c r="BZ1748">
        <v>7.8730000000000002</v>
      </c>
      <c r="CB1748" s="9">
        <v>36.159999999999997</v>
      </c>
      <c r="CC1748">
        <v>2.17</v>
      </c>
      <c r="CQ1748" s="3">
        <v>18.47</v>
      </c>
      <c r="CR1748">
        <v>5.49</v>
      </c>
      <c r="CT1748" s="3">
        <v>18.47</v>
      </c>
      <c r="CU1748">
        <v>5.49</v>
      </c>
      <c r="DL1748" s="3">
        <v>27.88</v>
      </c>
      <c r="DM1748">
        <v>1.87</v>
      </c>
    </row>
    <row r="1749" spans="43:117" x14ac:dyDescent="0.25">
      <c r="AQ1749" s="3"/>
      <c r="BT1749" s="3">
        <v>52.92</v>
      </c>
      <c r="BU1749">
        <v>1.68</v>
      </c>
      <c r="BY1749" s="3">
        <v>27.93</v>
      </c>
      <c r="BZ1749">
        <v>6.0559999999999992</v>
      </c>
      <c r="CB1749" s="9">
        <v>36.17</v>
      </c>
      <c r="CC1749">
        <v>3.468</v>
      </c>
      <c r="CQ1749" s="3">
        <v>18.48</v>
      </c>
      <c r="CR1749">
        <v>9.2879999999999896</v>
      </c>
      <c r="CT1749" s="3">
        <v>18.48</v>
      </c>
      <c r="CU1749">
        <v>9.2879999999999896</v>
      </c>
      <c r="DL1749" s="3">
        <v>27.89</v>
      </c>
      <c r="DM1749">
        <v>3.5009999999999999</v>
      </c>
    </row>
    <row r="1750" spans="43:117" x14ac:dyDescent="0.25">
      <c r="AQ1750" s="3"/>
      <c r="BT1750" s="3">
        <v>52.93</v>
      </c>
      <c r="BU1750">
        <v>3.3660000000000001</v>
      </c>
      <c r="BY1750" s="3">
        <v>27.94</v>
      </c>
      <c r="BZ1750">
        <v>3.879</v>
      </c>
      <c r="CB1750" s="9">
        <v>36.18</v>
      </c>
      <c r="CC1750">
        <v>5.5890000000000004</v>
      </c>
      <c r="CQ1750" s="3">
        <v>18.489999999999998</v>
      </c>
      <c r="CR1750">
        <v>7.8390000000000004</v>
      </c>
      <c r="CT1750" s="3">
        <v>18.489999999999998</v>
      </c>
      <c r="CU1750">
        <v>7.8390000000000004</v>
      </c>
      <c r="DL1750" s="3">
        <v>27.91</v>
      </c>
      <c r="DM1750">
        <v>5.52</v>
      </c>
    </row>
    <row r="1751" spans="43:117" x14ac:dyDescent="0.25">
      <c r="AQ1751" s="3"/>
      <c r="BT1751" s="3">
        <v>52.94</v>
      </c>
      <c r="BU1751">
        <v>6.7629999999999999</v>
      </c>
      <c r="BY1751" s="3">
        <v>27.95</v>
      </c>
      <c r="BZ1751">
        <v>3.9329999999999998</v>
      </c>
      <c r="CB1751" s="9">
        <v>36.200000000000003</v>
      </c>
      <c r="CC1751">
        <v>6.1180000000000003</v>
      </c>
      <c r="CQ1751" s="3">
        <v>18.5</v>
      </c>
      <c r="CR1751">
        <v>3.9779999999999998</v>
      </c>
      <c r="CT1751" s="3">
        <v>18.5</v>
      </c>
      <c r="CU1751">
        <v>3.9779999999999998</v>
      </c>
      <c r="DL1751" s="3">
        <v>27.92</v>
      </c>
      <c r="DM1751">
        <v>7.8730000000000002</v>
      </c>
    </row>
    <row r="1752" spans="43:117" x14ac:dyDescent="0.25">
      <c r="AQ1752" s="3"/>
      <c r="BT1752" s="3">
        <v>52.95</v>
      </c>
      <c r="BU1752">
        <v>1.1000000000000001</v>
      </c>
      <c r="BY1752" s="3">
        <v>27.96</v>
      </c>
      <c r="BZ1752">
        <v>0.71099999999999997</v>
      </c>
      <c r="CB1752" s="9">
        <v>36.22</v>
      </c>
      <c r="CC1752">
        <v>3.24</v>
      </c>
      <c r="CQ1752" s="3">
        <v>18.510000000000002</v>
      </c>
      <c r="CR1752">
        <v>3.7349999999999999</v>
      </c>
      <c r="CT1752" s="3">
        <v>18.510000000000002</v>
      </c>
      <c r="CU1752">
        <v>3.7349999999999999</v>
      </c>
      <c r="DL1752" s="3">
        <v>27.93</v>
      </c>
      <c r="DM1752">
        <v>6.0559999999999992</v>
      </c>
    </row>
    <row r="1753" spans="43:117" x14ac:dyDescent="0.25">
      <c r="AQ1753" s="3"/>
      <c r="BT1753" s="3">
        <v>52.96</v>
      </c>
      <c r="BU1753">
        <v>4.5</v>
      </c>
      <c r="BY1753" s="3">
        <v>27.97</v>
      </c>
      <c r="BZ1753">
        <v>0.747</v>
      </c>
      <c r="CB1753" s="9">
        <v>36.229999999999997</v>
      </c>
      <c r="CC1753">
        <v>2.871</v>
      </c>
      <c r="CQ1753" s="3">
        <v>18.52</v>
      </c>
      <c r="CR1753">
        <v>9.2970000000000006</v>
      </c>
      <c r="CT1753" s="3">
        <v>18.52</v>
      </c>
      <c r="CU1753">
        <v>9.2970000000000006</v>
      </c>
      <c r="DL1753" s="3">
        <v>27.94</v>
      </c>
      <c r="DM1753">
        <v>3.879</v>
      </c>
    </row>
    <row r="1754" spans="43:117" x14ac:dyDescent="0.25">
      <c r="AQ1754" s="3"/>
      <c r="BT1754" s="3">
        <v>52.97</v>
      </c>
      <c r="BU1754">
        <v>2.36</v>
      </c>
      <c r="BY1754" s="3">
        <v>28</v>
      </c>
      <c r="BZ1754">
        <v>4.13</v>
      </c>
      <c r="CB1754" s="9">
        <v>36.24</v>
      </c>
      <c r="CC1754">
        <v>4.8899999999999997</v>
      </c>
      <c r="CQ1754" s="3">
        <v>18.53</v>
      </c>
      <c r="CR1754">
        <v>7.8119999999999896</v>
      </c>
      <c r="CT1754" s="3">
        <v>18.53</v>
      </c>
      <c r="CU1754">
        <v>7.8119999999999896</v>
      </c>
      <c r="DL1754" s="3">
        <v>27.95</v>
      </c>
      <c r="DM1754">
        <v>3.9329999999999998</v>
      </c>
    </row>
    <row r="1755" spans="43:117" x14ac:dyDescent="0.25">
      <c r="AQ1755" s="3"/>
      <c r="BT1755" s="3">
        <v>52.98</v>
      </c>
      <c r="BU1755">
        <v>1.845</v>
      </c>
      <c r="BY1755" s="3">
        <v>28.01</v>
      </c>
      <c r="BZ1755">
        <v>1.548</v>
      </c>
      <c r="CB1755" s="9">
        <v>36.26</v>
      </c>
      <c r="CC1755">
        <v>0.54</v>
      </c>
      <c r="CQ1755" s="3">
        <v>18.54</v>
      </c>
      <c r="CR1755">
        <v>13.202999999999991</v>
      </c>
      <c r="CT1755" s="3">
        <v>18.54</v>
      </c>
      <c r="CU1755">
        <v>13.202999999999991</v>
      </c>
      <c r="DL1755" s="3">
        <v>27.96</v>
      </c>
      <c r="DM1755">
        <v>0.71099999999999997</v>
      </c>
    </row>
    <row r="1756" spans="43:117" x14ac:dyDescent="0.25">
      <c r="AQ1756" s="3"/>
      <c r="BT1756" s="3">
        <v>52.99</v>
      </c>
      <c r="BU1756">
        <v>1.24</v>
      </c>
      <c r="BY1756" s="3">
        <v>28.02</v>
      </c>
      <c r="BZ1756">
        <v>5.056</v>
      </c>
      <c r="CB1756" s="9">
        <v>36.28</v>
      </c>
      <c r="CC1756">
        <v>2.3849999999999998</v>
      </c>
      <c r="CQ1756" s="3">
        <v>18.55</v>
      </c>
      <c r="CR1756">
        <v>9.7560000000000002</v>
      </c>
      <c r="CT1756" s="3">
        <v>18.55</v>
      </c>
      <c r="CU1756">
        <v>9.7560000000000002</v>
      </c>
      <c r="DL1756" s="3">
        <v>27.97</v>
      </c>
      <c r="DM1756">
        <v>0.747</v>
      </c>
    </row>
    <row r="1757" spans="43:117" x14ac:dyDescent="0.25">
      <c r="AQ1757" s="3"/>
      <c r="BT1757" s="3">
        <v>53</v>
      </c>
      <c r="BU1757">
        <v>9.2220000000000013</v>
      </c>
      <c r="BY1757" s="3">
        <v>28.03</v>
      </c>
      <c r="BZ1757">
        <v>2.214</v>
      </c>
      <c r="CB1757" s="9">
        <v>36.29</v>
      </c>
      <c r="CC1757">
        <v>1.1599999999999999</v>
      </c>
      <c r="CQ1757" s="3">
        <v>18.559999999999999</v>
      </c>
      <c r="CR1757">
        <v>9.5129999999999999</v>
      </c>
      <c r="CT1757" s="3">
        <v>18.559999999999999</v>
      </c>
      <c r="CU1757">
        <v>9.5129999999999999</v>
      </c>
      <c r="DL1757" s="3">
        <v>28</v>
      </c>
      <c r="DM1757">
        <v>4.13</v>
      </c>
    </row>
    <row r="1758" spans="43:117" x14ac:dyDescent="0.25">
      <c r="AQ1758" s="3"/>
      <c r="BT1758" s="3">
        <v>53.01</v>
      </c>
      <c r="BU1758">
        <v>2.5289999999999999</v>
      </c>
      <c r="BY1758" s="3">
        <v>28.04</v>
      </c>
      <c r="BZ1758">
        <v>2.097</v>
      </c>
      <c r="CB1758" s="9">
        <v>36.299999999999997</v>
      </c>
      <c r="CC1758">
        <v>3.1</v>
      </c>
      <c r="CQ1758" s="3">
        <v>18.57</v>
      </c>
      <c r="CR1758">
        <v>3.681</v>
      </c>
      <c r="CT1758" s="3">
        <v>18.57</v>
      </c>
      <c r="CU1758">
        <v>3.681</v>
      </c>
      <c r="DL1758" s="3">
        <v>28.01</v>
      </c>
      <c r="DM1758">
        <v>1.548</v>
      </c>
    </row>
    <row r="1759" spans="43:117" x14ac:dyDescent="0.25">
      <c r="AQ1759" s="3"/>
      <c r="BT1759" s="3">
        <v>53.02</v>
      </c>
      <c r="BU1759">
        <v>3.57</v>
      </c>
      <c r="BY1759" s="3">
        <v>28.05</v>
      </c>
      <c r="BZ1759">
        <v>2.6</v>
      </c>
      <c r="CB1759" s="9">
        <v>36.31</v>
      </c>
      <c r="CC1759">
        <v>10.46</v>
      </c>
      <c r="CQ1759" s="3">
        <v>18.579999999999998</v>
      </c>
      <c r="CR1759">
        <v>9.495000000000001</v>
      </c>
      <c r="CT1759" s="3">
        <v>18.579999999999998</v>
      </c>
      <c r="CU1759">
        <v>9.495000000000001</v>
      </c>
      <c r="DL1759" s="3">
        <v>28.02</v>
      </c>
      <c r="DM1759">
        <v>5.056</v>
      </c>
    </row>
    <row r="1760" spans="43:117" x14ac:dyDescent="0.25">
      <c r="AQ1760" s="3"/>
      <c r="BT1760" s="3">
        <v>53.04</v>
      </c>
      <c r="BU1760">
        <v>6.6769999999999996</v>
      </c>
      <c r="BY1760" s="3">
        <v>28.06</v>
      </c>
      <c r="BZ1760">
        <v>0.6</v>
      </c>
      <c r="CB1760" s="9">
        <v>36.32</v>
      </c>
      <c r="CC1760">
        <v>4.71</v>
      </c>
      <c r="CQ1760" s="3">
        <v>18.59</v>
      </c>
      <c r="CR1760">
        <v>13.004999999999999</v>
      </c>
      <c r="CT1760" s="3">
        <v>18.59</v>
      </c>
      <c r="CU1760">
        <v>13.004999999999999</v>
      </c>
      <c r="DL1760" s="3">
        <v>28.03</v>
      </c>
      <c r="DM1760">
        <v>2.214</v>
      </c>
    </row>
    <row r="1761" spans="43:117" x14ac:dyDescent="0.25">
      <c r="AQ1761" s="3"/>
      <c r="BT1761" s="3">
        <v>53.06</v>
      </c>
      <c r="BU1761">
        <v>2.2949999999999999</v>
      </c>
      <c r="BY1761" s="3">
        <v>28.09</v>
      </c>
      <c r="BZ1761">
        <v>6.346000000000001</v>
      </c>
      <c r="CB1761" s="9">
        <v>36.35</v>
      </c>
      <c r="CC1761">
        <v>3.61</v>
      </c>
      <c r="CQ1761" s="3">
        <v>18.600000000000001</v>
      </c>
      <c r="CR1761">
        <v>3.1680000000000001</v>
      </c>
      <c r="CT1761" s="3">
        <v>18.600000000000001</v>
      </c>
      <c r="CU1761">
        <v>3.1680000000000001</v>
      </c>
      <c r="DL1761" s="3">
        <v>28.04</v>
      </c>
      <c r="DM1761">
        <v>2.097</v>
      </c>
    </row>
    <row r="1762" spans="43:117" x14ac:dyDescent="0.25">
      <c r="AQ1762" s="3"/>
      <c r="BT1762" s="3">
        <v>53.07</v>
      </c>
      <c r="BU1762">
        <v>17.414999999999999</v>
      </c>
      <c r="BY1762" s="3">
        <v>28.11</v>
      </c>
      <c r="BZ1762">
        <v>2.3940000000000001</v>
      </c>
      <c r="CB1762" s="9">
        <v>36.36</v>
      </c>
      <c r="CC1762">
        <v>4.9859999999999998</v>
      </c>
      <c r="CQ1762" s="3">
        <v>18.61</v>
      </c>
      <c r="CR1762">
        <v>1.9530000000000001</v>
      </c>
      <c r="CT1762" s="3">
        <v>18.61</v>
      </c>
      <c r="CU1762">
        <v>1.9530000000000001</v>
      </c>
      <c r="DL1762" s="3">
        <v>28.05</v>
      </c>
      <c r="DM1762">
        <v>2.6</v>
      </c>
    </row>
    <row r="1763" spans="43:117" x14ac:dyDescent="0.25">
      <c r="AQ1763" s="3"/>
      <c r="BT1763" s="3">
        <v>53.09</v>
      </c>
      <c r="BU1763">
        <v>8.1900000000000013</v>
      </c>
      <c r="BY1763" s="3">
        <v>28.12</v>
      </c>
      <c r="BZ1763">
        <v>0.85</v>
      </c>
      <c r="CB1763" s="9">
        <v>36.369999999999997</v>
      </c>
      <c r="CC1763">
        <v>2.1240000000000001</v>
      </c>
      <c r="CQ1763" s="3">
        <v>18.62</v>
      </c>
      <c r="CR1763">
        <v>6.6779999999999902</v>
      </c>
      <c r="CT1763" s="3">
        <v>18.62</v>
      </c>
      <c r="CU1763">
        <v>6.6779999999999902</v>
      </c>
      <c r="DL1763" s="3">
        <v>28.06</v>
      </c>
      <c r="DM1763">
        <v>0.6</v>
      </c>
    </row>
    <row r="1764" spans="43:117" x14ac:dyDescent="0.25">
      <c r="AQ1764" s="3"/>
      <c r="BT1764" s="3">
        <v>53.1</v>
      </c>
      <c r="BU1764">
        <v>1.85</v>
      </c>
      <c r="BY1764" s="3">
        <v>28.14</v>
      </c>
      <c r="BZ1764">
        <v>1.548</v>
      </c>
      <c r="CB1764" s="9">
        <v>36.380000000000003</v>
      </c>
      <c r="CC1764">
        <v>4.0140000000000002</v>
      </c>
      <c r="CQ1764" s="3">
        <v>18.63</v>
      </c>
      <c r="CR1764">
        <v>2.601</v>
      </c>
      <c r="CT1764" s="3">
        <v>18.63</v>
      </c>
      <c r="CU1764">
        <v>2.601</v>
      </c>
      <c r="DL1764" s="3">
        <v>28.09</v>
      </c>
      <c r="DM1764">
        <v>6.346000000000001</v>
      </c>
    </row>
    <row r="1765" spans="43:117" x14ac:dyDescent="0.25">
      <c r="AQ1765" s="3"/>
      <c r="BT1765" s="3">
        <v>53.11</v>
      </c>
      <c r="BU1765">
        <v>2.952</v>
      </c>
      <c r="BY1765" s="3">
        <v>28.15</v>
      </c>
      <c r="BZ1765">
        <v>2.82</v>
      </c>
      <c r="CB1765" s="9">
        <v>36.39</v>
      </c>
      <c r="CC1765">
        <v>8.7080000000000002</v>
      </c>
      <c r="CQ1765" s="3">
        <v>18.64</v>
      </c>
      <c r="CR1765">
        <v>8.2620000000000005</v>
      </c>
      <c r="CT1765" s="3">
        <v>18.64</v>
      </c>
      <c r="CU1765">
        <v>8.2620000000000005</v>
      </c>
      <c r="DL1765" s="3">
        <v>28.11</v>
      </c>
      <c r="DM1765">
        <v>2.3940000000000001</v>
      </c>
    </row>
    <row r="1766" spans="43:117" x14ac:dyDescent="0.25">
      <c r="AQ1766" s="3"/>
      <c r="BT1766" s="3">
        <v>53.12</v>
      </c>
      <c r="BU1766">
        <v>0.91800000000000004</v>
      </c>
      <c r="BY1766" s="3">
        <v>28.16</v>
      </c>
      <c r="BZ1766">
        <v>6.1810000000000009</v>
      </c>
      <c r="CB1766" s="9">
        <v>36.4</v>
      </c>
      <c r="CC1766">
        <v>1.899</v>
      </c>
      <c r="CQ1766" s="3">
        <v>18.649999999999999</v>
      </c>
      <c r="CR1766">
        <v>7.8390000000000004</v>
      </c>
      <c r="CT1766" s="3">
        <v>18.649999999999999</v>
      </c>
      <c r="CU1766">
        <v>7.8390000000000004</v>
      </c>
      <c r="DL1766" s="3">
        <v>28.12</v>
      </c>
      <c r="DM1766">
        <v>0.85</v>
      </c>
    </row>
    <row r="1767" spans="43:117" x14ac:dyDescent="0.25">
      <c r="AQ1767" s="3"/>
      <c r="BT1767" s="3">
        <v>53.13</v>
      </c>
      <c r="BU1767">
        <v>5.49</v>
      </c>
      <c r="BY1767" s="3">
        <v>28.18</v>
      </c>
      <c r="BZ1767">
        <v>8.5499999999999989</v>
      </c>
      <c r="CB1767" s="9">
        <v>36.409999999999997</v>
      </c>
      <c r="CC1767">
        <v>0.96</v>
      </c>
      <c r="CQ1767" s="3">
        <v>18.66</v>
      </c>
      <c r="CR1767">
        <v>6.9209999999999896</v>
      </c>
      <c r="CT1767" s="3">
        <v>18.66</v>
      </c>
      <c r="CU1767">
        <v>6.9209999999999896</v>
      </c>
      <c r="DL1767" s="3">
        <v>28.14</v>
      </c>
      <c r="DM1767">
        <v>1.548</v>
      </c>
    </row>
    <row r="1768" spans="43:117" x14ac:dyDescent="0.25">
      <c r="AQ1768" s="3"/>
      <c r="BT1768" s="3">
        <v>53.14</v>
      </c>
      <c r="BU1768">
        <v>1.59</v>
      </c>
      <c r="BY1768" s="3">
        <v>28.19</v>
      </c>
      <c r="BZ1768">
        <v>3.4649999999999999</v>
      </c>
      <c r="CB1768" s="9">
        <v>36.43</v>
      </c>
      <c r="CC1768">
        <v>1.696</v>
      </c>
      <c r="CQ1768" s="3">
        <v>18.68</v>
      </c>
      <c r="CR1768">
        <v>5.0220000000000002</v>
      </c>
      <c r="CT1768" s="3">
        <v>18.68</v>
      </c>
      <c r="CU1768">
        <v>5.0220000000000002</v>
      </c>
      <c r="DL1768" s="3">
        <v>28.15</v>
      </c>
      <c r="DM1768">
        <v>2.82</v>
      </c>
    </row>
    <row r="1769" spans="43:117" x14ac:dyDescent="0.25">
      <c r="AQ1769" s="3"/>
      <c r="BT1769" s="3">
        <v>53.15</v>
      </c>
      <c r="BU1769">
        <v>4.9209999999999994</v>
      </c>
      <c r="BY1769" s="3">
        <v>28.2</v>
      </c>
      <c r="BZ1769">
        <v>3.03</v>
      </c>
      <c r="CB1769" s="9">
        <v>36.44</v>
      </c>
      <c r="CC1769">
        <v>7.3209999999999997</v>
      </c>
      <c r="CQ1769" s="3">
        <v>18.690000000000001</v>
      </c>
      <c r="CR1769">
        <v>6.3719999999999999</v>
      </c>
      <c r="CT1769" s="3">
        <v>18.690000000000001</v>
      </c>
      <c r="CU1769">
        <v>6.3719999999999999</v>
      </c>
      <c r="DL1769" s="3">
        <v>28.16</v>
      </c>
      <c r="DM1769">
        <v>6.1810000000000009</v>
      </c>
    </row>
    <row r="1770" spans="43:117" x14ac:dyDescent="0.25">
      <c r="AQ1770" s="3"/>
      <c r="BT1770" s="3">
        <v>53.16</v>
      </c>
      <c r="BU1770">
        <v>1.224</v>
      </c>
      <c r="BY1770" s="3">
        <v>28.21</v>
      </c>
      <c r="BZ1770">
        <v>3.141</v>
      </c>
      <c r="CB1770" s="9">
        <v>36.450000000000003</v>
      </c>
      <c r="CC1770">
        <v>3.85</v>
      </c>
      <c r="CQ1770" s="3">
        <v>18.7</v>
      </c>
      <c r="CR1770">
        <v>7.3709999999999996</v>
      </c>
      <c r="CT1770" s="3">
        <v>18.7</v>
      </c>
      <c r="CU1770">
        <v>7.3709999999999996</v>
      </c>
      <c r="DL1770" s="3">
        <v>28.18</v>
      </c>
      <c r="DM1770">
        <v>8.5499999999999989</v>
      </c>
    </row>
    <row r="1771" spans="43:117" x14ac:dyDescent="0.25">
      <c r="AQ1771" s="3"/>
      <c r="BT1771" s="3">
        <v>53.17</v>
      </c>
      <c r="BU1771">
        <v>3.25</v>
      </c>
      <c r="BY1771" s="3">
        <v>28.23</v>
      </c>
      <c r="BZ1771">
        <v>1.59</v>
      </c>
      <c r="CB1771" s="9">
        <v>36.47</v>
      </c>
      <c r="CC1771">
        <v>2.9219999999999997</v>
      </c>
      <c r="CQ1771" s="3">
        <v>18.72</v>
      </c>
      <c r="CR1771">
        <v>0.81</v>
      </c>
      <c r="CT1771" s="3">
        <v>18.72</v>
      </c>
      <c r="CU1771">
        <v>0.81</v>
      </c>
      <c r="DL1771" s="3">
        <v>28.19</v>
      </c>
      <c r="DM1771">
        <v>3.4649999999999999</v>
      </c>
    </row>
    <row r="1772" spans="43:117" x14ac:dyDescent="0.25">
      <c r="AQ1772" s="3"/>
      <c r="BT1772" s="3">
        <v>53.18</v>
      </c>
      <c r="BU1772">
        <v>1.3859999999999999</v>
      </c>
      <c r="BY1772" s="3">
        <v>28.24</v>
      </c>
      <c r="BZ1772">
        <v>1.0349999999999999</v>
      </c>
      <c r="CB1772" s="9">
        <v>36.49</v>
      </c>
      <c r="CC1772">
        <v>6.1379999999999892</v>
      </c>
      <c r="CQ1772" s="3">
        <v>18.73</v>
      </c>
      <c r="CR1772">
        <v>1.161</v>
      </c>
      <c r="CT1772" s="3">
        <v>18.73</v>
      </c>
      <c r="CU1772">
        <v>1.161</v>
      </c>
      <c r="DL1772" s="3">
        <v>28.2</v>
      </c>
      <c r="DM1772">
        <v>3.03</v>
      </c>
    </row>
    <row r="1773" spans="43:117" x14ac:dyDescent="0.25">
      <c r="AQ1773" s="3"/>
      <c r="BT1773" s="3">
        <v>53.19</v>
      </c>
      <c r="BU1773">
        <v>5.742</v>
      </c>
      <c r="BY1773" s="3">
        <v>28.26</v>
      </c>
      <c r="BZ1773">
        <v>1.7</v>
      </c>
      <c r="CB1773" s="9">
        <v>36.5</v>
      </c>
      <c r="CC1773">
        <v>2.3849999999999998</v>
      </c>
      <c r="CQ1773" s="3">
        <v>18.739999999999998</v>
      </c>
      <c r="CR1773">
        <v>10.53</v>
      </c>
      <c r="CT1773" s="3">
        <v>18.739999999999998</v>
      </c>
      <c r="CU1773">
        <v>10.53</v>
      </c>
      <c r="DL1773" s="3">
        <v>28.21</v>
      </c>
      <c r="DM1773">
        <v>3.141</v>
      </c>
    </row>
    <row r="1774" spans="43:117" x14ac:dyDescent="0.25">
      <c r="AQ1774" s="3"/>
      <c r="BT1774" s="3">
        <v>53.21</v>
      </c>
      <c r="BU1774">
        <v>1.23</v>
      </c>
      <c r="BY1774" s="3">
        <v>28.27</v>
      </c>
      <c r="BZ1774">
        <v>3.81</v>
      </c>
      <c r="CB1774" s="9">
        <v>36.54</v>
      </c>
      <c r="CC1774">
        <v>1.476</v>
      </c>
      <c r="CQ1774" s="3">
        <v>18.75</v>
      </c>
      <c r="CR1774">
        <v>18.512999999999998</v>
      </c>
      <c r="CT1774" s="3">
        <v>18.75</v>
      </c>
      <c r="CU1774">
        <v>18.512999999999998</v>
      </c>
      <c r="DL1774" s="3">
        <v>28.23</v>
      </c>
      <c r="DM1774">
        <v>1.59</v>
      </c>
    </row>
    <row r="1775" spans="43:117" x14ac:dyDescent="0.25">
      <c r="AQ1775" s="3"/>
      <c r="BT1775" s="3">
        <v>53.23</v>
      </c>
      <c r="BU1775">
        <v>3.2669999999999999</v>
      </c>
      <c r="BY1775" s="3">
        <v>28.29</v>
      </c>
      <c r="BZ1775">
        <v>2.92</v>
      </c>
      <c r="CB1775" s="9">
        <v>36.56</v>
      </c>
      <c r="CC1775">
        <v>5.3</v>
      </c>
      <c r="CQ1775" s="3">
        <v>18.760000000000002</v>
      </c>
      <c r="CR1775">
        <v>7.8569999999999993</v>
      </c>
      <c r="CT1775" s="3">
        <v>18.760000000000002</v>
      </c>
      <c r="CU1775">
        <v>7.8569999999999993</v>
      </c>
      <c r="DL1775" s="3">
        <v>28.24</v>
      </c>
      <c r="DM1775">
        <v>1.0349999999999999</v>
      </c>
    </row>
    <row r="1776" spans="43:117" x14ac:dyDescent="0.25">
      <c r="AQ1776" s="3"/>
      <c r="BT1776" s="3">
        <v>53.24</v>
      </c>
      <c r="BU1776">
        <v>3.6059999999999999</v>
      </c>
      <c r="BY1776" s="3">
        <v>28.3</v>
      </c>
      <c r="BZ1776">
        <v>4.0250000000000004</v>
      </c>
      <c r="CB1776" s="9">
        <v>36.57</v>
      </c>
      <c r="CC1776">
        <v>4.1900000000000004</v>
      </c>
      <c r="CQ1776" s="3">
        <v>18.77</v>
      </c>
      <c r="CR1776">
        <v>10.826999999999998</v>
      </c>
      <c r="CT1776" s="3">
        <v>18.77</v>
      </c>
      <c r="CU1776">
        <v>10.826999999999998</v>
      </c>
      <c r="DL1776" s="3">
        <v>28.26</v>
      </c>
      <c r="DM1776">
        <v>1.7</v>
      </c>
    </row>
    <row r="1777" spans="43:117" x14ac:dyDescent="0.25">
      <c r="AQ1777" s="3"/>
      <c r="BT1777" s="3">
        <v>53.25</v>
      </c>
      <c r="BU1777">
        <v>6.8440000000000003</v>
      </c>
      <c r="BY1777" s="3">
        <v>28.32</v>
      </c>
      <c r="BZ1777">
        <v>2.94</v>
      </c>
      <c r="CB1777" s="9">
        <v>36.58</v>
      </c>
      <c r="CC1777">
        <v>2.97</v>
      </c>
      <c r="CQ1777" s="3">
        <v>18.78</v>
      </c>
      <c r="CR1777">
        <v>9.3509999999999991</v>
      </c>
      <c r="CT1777" s="3">
        <v>18.78</v>
      </c>
      <c r="CU1777">
        <v>9.3509999999999991</v>
      </c>
      <c r="DL1777" s="3">
        <v>28.27</v>
      </c>
      <c r="DM1777">
        <v>3.81</v>
      </c>
    </row>
    <row r="1778" spans="43:117" x14ac:dyDescent="0.25">
      <c r="AQ1778" s="3"/>
      <c r="BT1778" s="3">
        <v>53.26</v>
      </c>
      <c r="BU1778">
        <v>3.258</v>
      </c>
      <c r="BY1778" s="3">
        <v>28.35</v>
      </c>
      <c r="BZ1778">
        <v>3.3839999999999999</v>
      </c>
      <c r="CB1778" s="9">
        <v>36.6</v>
      </c>
      <c r="CC1778">
        <v>3.8600000000000003</v>
      </c>
      <c r="CQ1778" s="3">
        <v>18.79</v>
      </c>
      <c r="CR1778">
        <v>5.2649999999999899</v>
      </c>
      <c r="CT1778" s="3">
        <v>18.79</v>
      </c>
      <c r="CU1778">
        <v>5.2649999999999899</v>
      </c>
      <c r="DL1778" s="3">
        <v>28.29</v>
      </c>
      <c r="DM1778">
        <v>2.92</v>
      </c>
    </row>
    <row r="1779" spans="43:117" x14ac:dyDescent="0.25">
      <c r="AQ1779" s="3"/>
      <c r="BT1779" s="3">
        <v>53.27</v>
      </c>
      <c r="BU1779">
        <v>2.133</v>
      </c>
      <c r="BY1779" s="3">
        <v>28.37</v>
      </c>
      <c r="BZ1779">
        <v>0.52</v>
      </c>
      <c r="CB1779" s="9">
        <v>36.61</v>
      </c>
      <c r="CC1779">
        <v>3.609</v>
      </c>
      <c r="CQ1779" s="3">
        <v>18.8</v>
      </c>
      <c r="CR1779">
        <v>9.0809999999999995</v>
      </c>
      <c r="CT1779" s="3">
        <v>18.8</v>
      </c>
      <c r="CU1779">
        <v>9.0809999999999995</v>
      </c>
      <c r="DL1779" s="3">
        <v>28.3</v>
      </c>
      <c r="DM1779">
        <v>4.0250000000000004</v>
      </c>
    </row>
    <row r="1780" spans="43:117" x14ac:dyDescent="0.25">
      <c r="AQ1780" s="3"/>
      <c r="BT1780" s="3">
        <v>53.28</v>
      </c>
      <c r="BU1780">
        <v>2.1779999999999999</v>
      </c>
      <c r="BY1780" s="3">
        <v>28.38</v>
      </c>
      <c r="BZ1780">
        <v>0.84599999999999997</v>
      </c>
      <c r="CB1780" s="9">
        <v>36.630000000000003</v>
      </c>
      <c r="CC1780">
        <v>3.09</v>
      </c>
      <c r="CQ1780" s="3">
        <v>18.809999999999999</v>
      </c>
      <c r="CR1780">
        <v>6.9930000000000003</v>
      </c>
      <c r="CT1780" s="3">
        <v>18.809999999999999</v>
      </c>
      <c r="CU1780">
        <v>6.9930000000000003</v>
      </c>
      <c r="DL1780" s="3">
        <v>28.32</v>
      </c>
      <c r="DM1780">
        <v>2.94</v>
      </c>
    </row>
    <row r="1781" spans="43:117" x14ac:dyDescent="0.25">
      <c r="AQ1781" s="3"/>
      <c r="BT1781" s="3">
        <v>53.3</v>
      </c>
      <c r="BU1781">
        <v>2.21</v>
      </c>
      <c r="BY1781" s="3">
        <v>28.4</v>
      </c>
      <c r="BZ1781">
        <v>2.8620000000000001</v>
      </c>
      <c r="CB1781" s="9">
        <v>36.64</v>
      </c>
      <c r="CC1781">
        <v>1.1519999999999999</v>
      </c>
      <c r="CQ1781" s="3">
        <v>18.82</v>
      </c>
      <c r="CR1781">
        <v>6.4709999999999903</v>
      </c>
      <c r="CT1781" s="3">
        <v>18.82</v>
      </c>
      <c r="CU1781">
        <v>6.4709999999999903</v>
      </c>
      <c r="DL1781" s="3">
        <v>28.35</v>
      </c>
      <c r="DM1781">
        <v>3.3839999999999999</v>
      </c>
    </row>
    <row r="1782" spans="43:117" x14ac:dyDescent="0.25">
      <c r="AQ1782" s="3"/>
      <c r="BT1782" s="3">
        <v>53.33</v>
      </c>
      <c r="BU1782">
        <v>4.3289999999999997</v>
      </c>
      <c r="BY1782" s="3">
        <v>28.41</v>
      </c>
      <c r="BZ1782">
        <v>6.2889999999999997</v>
      </c>
      <c r="CB1782" s="9">
        <v>36.659999999999997</v>
      </c>
      <c r="CC1782">
        <v>3.23</v>
      </c>
      <c r="CQ1782" s="3">
        <v>18.829999999999998</v>
      </c>
      <c r="CR1782">
        <v>1.1970000000000001</v>
      </c>
      <c r="CT1782" s="3">
        <v>18.829999999999998</v>
      </c>
      <c r="CU1782">
        <v>1.1970000000000001</v>
      </c>
      <c r="DL1782" s="3">
        <v>28.37</v>
      </c>
      <c r="DM1782">
        <v>0.52</v>
      </c>
    </row>
    <row r="1783" spans="43:117" x14ac:dyDescent="0.25">
      <c r="AQ1783" s="3"/>
      <c r="BT1783" s="3">
        <v>53.34</v>
      </c>
      <c r="BU1783">
        <v>5.49</v>
      </c>
      <c r="BY1783" s="3">
        <v>28.42</v>
      </c>
      <c r="BZ1783">
        <v>6.3840000000000003</v>
      </c>
      <c r="CB1783" s="9">
        <v>36.67</v>
      </c>
      <c r="CC1783">
        <v>5.5519999999999996</v>
      </c>
      <c r="CQ1783" s="3">
        <v>18.84</v>
      </c>
      <c r="CR1783">
        <v>6.3810000000000002</v>
      </c>
      <c r="CT1783" s="3">
        <v>18.84</v>
      </c>
      <c r="CU1783">
        <v>6.3810000000000002</v>
      </c>
      <c r="DL1783" s="3">
        <v>28.38</v>
      </c>
      <c r="DM1783">
        <v>0.84599999999999997</v>
      </c>
    </row>
    <row r="1784" spans="43:117" x14ac:dyDescent="0.25">
      <c r="AQ1784" s="3"/>
      <c r="BT1784" s="3">
        <v>53.35</v>
      </c>
      <c r="BU1784">
        <v>2.3580000000000001</v>
      </c>
      <c r="BY1784" s="3">
        <v>28.43</v>
      </c>
      <c r="BZ1784">
        <v>7.6970000000000001</v>
      </c>
      <c r="CB1784" s="9">
        <v>36.68</v>
      </c>
      <c r="CC1784">
        <v>3.3309999999999897</v>
      </c>
      <c r="CQ1784" s="3">
        <v>18.850000000000001</v>
      </c>
      <c r="CR1784">
        <v>12.149999999999999</v>
      </c>
      <c r="CT1784" s="3">
        <v>18.850000000000001</v>
      </c>
      <c r="CU1784">
        <v>12.149999999999999</v>
      </c>
      <c r="DL1784" s="3">
        <v>28.4</v>
      </c>
      <c r="DM1784">
        <v>2.8620000000000001</v>
      </c>
    </row>
    <row r="1785" spans="43:117" x14ac:dyDescent="0.25">
      <c r="AQ1785" s="3"/>
      <c r="BT1785" s="3">
        <v>53.37</v>
      </c>
      <c r="BU1785">
        <v>1.81</v>
      </c>
      <c r="BY1785" s="3">
        <v>28.44</v>
      </c>
      <c r="BZ1785">
        <v>1.1499999999999999</v>
      </c>
      <c r="CB1785" s="9">
        <v>36.71</v>
      </c>
      <c r="CC1785">
        <v>2.72</v>
      </c>
      <c r="CQ1785" s="3">
        <v>18.86</v>
      </c>
      <c r="CR1785">
        <v>6.1109999999999998</v>
      </c>
      <c r="CT1785" s="3">
        <v>18.86</v>
      </c>
      <c r="CU1785">
        <v>6.1109999999999998</v>
      </c>
      <c r="DL1785" s="3">
        <v>28.41</v>
      </c>
      <c r="DM1785">
        <v>6.2889999999999997</v>
      </c>
    </row>
    <row r="1786" spans="43:117" x14ac:dyDescent="0.25">
      <c r="AQ1786" s="3"/>
      <c r="BT1786" s="3">
        <v>53.38</v>
      </c>
      <c r="BU1786">
        <v>2.3199999999999998</v>
      </c>
      <c r="BY1786" s="3">
        <v>28.46</v>
      </c>
      <c r="BZ1786">
        <v>3.8250000000000002</v>
      </c>
      <c r="CB1786" s="9">
        <v>36.72</v>
      </c>
      <c r="CC1786">
        <v>6.5180000000000007</v>
      </c>
      <c r="CQ1786" s="3">
        <v>18.87</v>
      </c>
      <c r="CR1786">
        <v>4.8689999999999998</v>
      </c>
      <c r="CT1786" s="3">
        <v>18.87</v>
      </c>
      <c r="CU1786">
        <v>4.8689999999999998</v>
      </c>
      <c r="DL1786" s="3">
        <v>28.42</v>
      </c>
      <c r="DM1786">
        <v>6.3840000000000003</v>
      </c>
    </row>
    <row r="1787" spans="43:117" x14ac:dyDescent="0.25">
      <c r="AQ1787" s="3"/>
      <c r="BT1787" s="3">
        <v>53.39</v>
      </c>
      <c r="BU1787">
        <v>3.5459999999999998</v>
      </c>
      <c r="BY1787" s="3">
        <v>28.47</v>
      </c>
      <c r="BZ1787">
        <v>0.83699999999999997</v>
      </c>
      <c r="CB1787" s="9">
        <v>36.729999999999997</v>
      </c>
      <c r="CC1787">
        <v>2.754</v>
      </c>
      <c r="CQ1787" s="3">
        <v>18.88</v>
      </c>
      <c r="CR1787">
        <v>6.8490000000000002</v>
      </c>
      <c r="CT1787" s="3">
        <v>18.88</v>
      </c>
      <c r="CU1787">
        <v>6.8490000000000002</v>
      </c>
      <c r="DL1787" s="3">
        <v>28.43</v>
      </c>
      <c r="DM1787">
        <v>7.6970000000000001</v>
      </c>
    </row>
    <row r="1788" spans="43:117" x14ac:dyDescent="0.25">
      <c r="AQ1788" s="3"/>
      <c r="BT1788" s="3">
        <v>53.4</v>
      </c>
      <c r="BU1788">
        <v>3.13</v>
      </c>
      <c r="BY1788" s="3">
        <v>28.48</v>
      </c>
      <c r="BZ1788">
        <v>3.5009999999999999</v>
      </c>
      <c r="CB1788" s="9">
        <v>36.74</v>
      </c>
      <c r="CC1788">
        <v>4.7030000000000003</v>
      </c>
      <c r="CQ1788" s="3">
        <v>18.89</v>
      </c>
      <c r="CR1788">
        <v>6.020999999999999</v>
      </c>
      <c r="CT1788" s="3">
        <v>18.89</v>
      </c>
      <c r="CU1788">
        <v>6.020999999999999</v>
      </c>
      <c r="DL1788" s="3">
        <v>28.44</v>
      </c>
      <c r="DM1788">
        <v>1.1499999999999999</v>
      </c>
    </row>
    <row r="1789" spans="43:117" x14ac:dyDescent="0.25">
      <c r="AQ1789" s="3"/>
      <c r="BT1789" s="3">
        <v>53.41</v>
      </c>
      <c r="BU1789">
        <v>3.8159999999999998</v>
      </c>
      <c r="BY1789" s="3">
        <v>28.49</v>
      </c>
      <c r="BZ1789">
        <v>1.1299999999999999</v>
      </c>
      <c r="CB1789" s="9">
        <v>36.75</v>
      </c>
      <c r="CC1789">
        <v>5.476</v>
      </c>
      <c r="CQ1789" s="3">
        <v>18.899999999999999</v>
      </c>
      <c r="CR1789">
        <v>7.3979999999999997</v>
      </c>
      <c r="CT1789" s="3">
        <v>18.899999999999999</v>
      </c>
      <c r="CU1789">
        <v>7.3979999999999997</v>
      </c>
      <c r="DL1789" s="3">
        <v>28.46</v>
      </c>
      <c r="DM1789">
        <v>3.8250000000000002</v>
      </c>
    </row>
    <row r="1790" spans="43:117" x14ac:dyDescent="0.25">
      <c r="AQ1790" s="3"/>
      <c r="BT1790" s="3">
        <v>53.42</v>
      </c>
      <c r="BU1790">
        <v>3.4560000000000004</v>
      </c>
      <c r="BY1790" s="3">
        <v>28.51</v>
      </c>
      <c r="BZ1790">
        <v>3.41</v>
      </c>
      <c r="CB1790" s="9">
        <v>36.76</v>
      </c>
      <c r="CC1790">
        <v>7.2189999999999994</v>
      </c>
      <c r="CQ1790" s="3">
        <v>18.91</v>
      </c>
      <c r="CR1790">
        <v>9.3779999999999895</v>
      </c>
      <c r="CT1790" s="3">
        <v>18.91</v>
      </c>
      <c r="CU1790">
        <v>9.3779999999999895</v>
      </c>
      <c r="DL1790" s="3">
        <v>28.47</v>
      </c>
      <c r="DM1790">
        <v>0.83699999999999997</v>
      </c>
    </row>
    <row r="1791" spans="43:117" x14ac:dyDescent="0.25">
      <c r="AQ1791" s="3"/>
      <c r="BT1791" s="3">
        <v>53.43</v>
      </c>
      <c r="BU1791">
        <v>1.7549999999999999</v>
      </c>
      <c r="BY1791" s="3">
        <v>28.52</v>
      </c>
      <c r="BZ1791">
        <v>1.7369999999999901</v>
      </c>
      <c r="CB1791" s="9">
        <v>36.78</v>
      </c>
      <c r="CC1791">
        <v>0.9</v>
      </c>
      <c r="CQ1791" s="3">
        <v>18.920000000000002</v>
      </c>
      <c r="CR1791">
        <v>4.0410000000000004</v>
      </c>
      <c r="CT1791" s="3">
        <v>18.920000000000002</v>
      </c>
      <c r="CU1791">
        <v>4.0410000000000004</v>
      </c>
      <c r="DL1791" s="3">
        <v>28.48</v>
      </c>
      <c r="DM1791">
        <v>3.5009999999999999</v>
      </c>
    </row>
    <row r="1792" spans="43:117" x14ac:dyDescent="0.25">
      <c r="AQ1792" s="3"/>
      <c r="BT1792" s="3">
        <v>53.44</v>
      </c>
      <c r="BU1792">
        <v>6.1989999999999998</v>
      </c>
      <c r="BY1792" s="3">
        <v>28.53</v>
      </c>
      <c r="BZ1792">
        <v>6.3100000000000005</v>
      </c>
      <c r="CB1792" s="9">
        <v>36.799999999999997</v>
      </c>
      <c r="CC1792">
        <v>6.19</v>
      </c>
      <c r="CQ1792" s="3">
        <v>18.93</v>
      </c>
      <c r="CR1792">
        <v>9.6479999999999801</v>
      </c>
      <c r="CT1792" s="3">
        <v>18.93</v>
      </c>
      <c r="CU1792">
        <v>9.6479999999999801</v>
      </c>
      <c r="DL1792" s="3">
        <v>28.49</v>
      </c>
      <c r="DM1792">
        <v>1.1299999999999999</v>
      </c>
    </row>
    <row r="1793" spans="43:117" x14ac:dyDescent="0.25">
      <c r="AQ1793" s="3"/>
      <c r="BT1793" s="3">
        <v>53.45</v>
      </c>
      <c r="BU1793">
        <v>11.242999999999999</v>
      </c>
      <c r="BY1793" s="3">
        <v>28.54</v>
      </c>
      <c r="BZ1793">
        <v>3.81</v>
      </c>
      <c r="CB1793" s="9">
        <v>36.81</v>
      </c>
      <c r="CC1793">
        <v>1.395</v>
      </c>
      <c r="CQ1793" s="3">
        <v>18.940000000000001</v>
      </c>
      <c r="CR1793">
        <v>5.76</v>
      </c>
      <c r="CT1793" s="3">
        <v>18.940000000000001</v>
      </c>
      <c r="CU1793">
        <v>5.76</v>
      </c>
      <c r="DL1793" s="3">
        <v>28.51</v>
      </c>
      <c r="DM1793">
        <v>3.41</v>
      </c>
    </row>
    <row r="1794" spans="43:117" x14ac:dyDescent="0.25">
      <c r="AQ1794" s="3"/>
      <c r="BT1794" s="3">
        <v>53.47</v>
      </c>
      <c r="BU1794">
        <v>1.08</v>
      </c>
      <c r="BY1794" s="3">
        <v>28.55</v>
      </c>
      <c r="BZ1794">
        <v>2.73</v>
      </c>
      <c r="CB1794" s="9">
        <v>36.83</v>
      </c>
      <c r="CC1794">
        <v>1.9900000000000002</v>
      </c>
      <c r="CQ1794" s="3">
        <v>18.95</v>
      </c>
      <c r="CR1794">
        <v>14.409000000000001</v>
      </c>
      <c r="CT1794" s="3">
        <v>18.95</v>
      </c>
      <c r="CU1794">
        <v>14.409000000000001</v>
      </c>
      <c r="DL1794" s="3">
        <v>28.52</v>
      </c>
      <c r="DM1794">
        <v>1.7369999999999901</v>
      </c>
    </row>
    <row r="1795" spans="43:117" x14ac:dyDescent="0.25">
      <c r="AQ1795" s="3"/>
      <c r="BT1795" s="3">
        <v>53.48</v>
      </c>
      <c r="BU1795">
        <v>2.42</v>
      </c>
      <c r="BY1795" s="3">
        <v>28.56</v>
      </c>
      <c r="BZ1795">
        <v>8.1669999999999998</v>
      </c>
      <c r="CB1795" s="9">
        <v>36.86</v>
      </c>
      <c r="CC1795">
        <v>1.107</v>
      </c>
      <c r="CQ1795" s="3">
        <v>18.96</v>
      </c>
      <c r="CR1795">
        <v>9.9269999999999996</v>
      </c>
      <c r="CT1795" s="3">
        <v>18.96</v>
      </c>
      <c r="CU1795">
        <v>9.9269999999999996</v>
      </c>
      <c r="DL1795" s="3">
        <v>28.53</v>
      </c>
      <c r="DM1795">
        <v>6.3100000000000005</v>
      </c>
    </row>
    <row r="1796" spans="43:117" x14ac:dyDescent="0.25">
      <c r="AQ1796" s="3"/>
      <c r="BT1796" s="3">
        <v>53.51</v>
      </c>
      <c r="BU1796">
        <v>3.8579999999999997</v>
      </c>
      <c r="BY1796" s="3">
        <v>28.57</v>
      </c>
      <c r="BZ1796">
        <v>4.4279999999999999</v>
      </c>
      <c r="CB1796" s="9">
        <v>36.869999999999997</v>
      </c>
      <c r="CC1796">
        <v>4.9649999999999999</v>
      </c>
      <c r="CQ1796" s="3">
        <v>18.97</v>
      </c>
      <c r="CR1796">
        <v>6.0839999999999996</v>
      </c>
      <c r="CT1796" s="3">
        <v>18.97</v>
      </c>
      <c r="CU1796">
        <v>6.0839999999999996</v>
      </c>
      <c r="DL1796" s="3">
        <v>28.54</v>
      </c>
      <c r="DM1796">
        <v>3.81</v>
      </c>
    </row>
    <row r="1797" spans="43:117" x14ac:dyDescent="0.25">
      <c r="AQ1797" s="3"/>
      <c r="BT1797" s="3">
        <v>53.53</v>
      </c>
      <c r="BU1797">
        <v>0.63</v>
      </c>
      <c r="BY1797" s="3">
        <v>28.6</v>
      </c>
      <c r="BZ1797">
        <v>1.17</v>
      </c>
      <c r="CB1797" s="9">
        <v>36.89</v>
      </c>
      <c r="CC1797">
        <v>1.9530000000000001</v>
      </c>
      <c r="CQ1797" s="3">
        <v>18.98</v>
      </c>
      <c r="CR1797">
        <v>19.187999999999999</v>
      </c>
      <c r="CT1797" s="3">
        <v>18.98</v>
      </c>
      <c r="CU1797">
        <v>19.187999999999999</v>
      </c>
      <c r="DL1797" s="3">
        <v>28.55</v>
      </c>
      <c r="DM1797">
        <v>2.73</v>
      </c>
    </row>
    <row r="1798" spans="43:117" x14ac:dyDescent="0.25">
      <c r="AQ1798" s="3"/>
      <c r="BT1798" s="3">
        <v>53.54</v>
      </c>
      <c r="BU1798">
        <v>13.331999999999999</v>
      </c>
      <c r="BY1798" s="3">
        <v>28.63</v>
      </c>
      <c r="BZ1798">
        <v>4.2569999999999997</v>
      </c>
      <c r="CB1798" s="9">
        <v>36.9</v>
      </c>
      <c r="CC1798">
        <v>5.5640000000000001</v>
      </c>
      <c r="CQ1798" s="3">
        <v>18.989999999999998</v>
      </c>
      <c r="CR1798">
        <v>2.133</v>
      </c>
      <c r="CT1798" s="3">
        <v>18.989999999999998</v>
      </c>
      <c r="CU1798">
        <v>2.133</v>
      </c>
      <c r="DL1798" s="3">
        <v>28.56</v>
      </c>
      <c r="DM1798">
        <v>8.1669999999999998</v>
      </c>
    </row>
    <row r="1799" spans="43:117" x14ac:dyDescent="0.25">
      <c r="AQ1799" s="3"/>
      <c r="BT1799" s="3">
        <v>53.56</v>
      </c>
      <c r="BU1799">
        <v>4.6950000000000003</v>
      </c>
      <c r="BY1799" s="3">
        <v>28.64</v>
      </c>
      <c r="BZ1799">
        <v>1.0980000000000001</v>
      </c>
      <c r="CB1799" s="9">
        <v>36.909999999999997</v>
      </c>
      <c r="CC1799">
        <v>1.2150000000000001</v>
      </c>
      <c r="CQ1799" s="3">
        <v>19</v>
      </c>
      <c r="CR1799">
        <v>4.3380000000000001</v>
      </c>
      <c r="CT1799" s="3">
        <v>19</v>
      </c>
      <c r="CU1799">
        <v>4.3380000000000001</v>
      </c>
      <c r="DL1799" s="3">
        <v>28.57</v>
      </c>
      <c r="DM1799">
        <v>4.4279999999999999</v>
      </c>
    </row>
    <row r="1800" spans="43:117" x14ac:dyDescent="0.25">
      <c r="AQ1800" s="3"/>
      <c r="BT1800" s="3">
        <v>53.57</v>
      </c>
      <c r="BU1800">
        <v>2.4569999999999999</v>
      </c>
      <c r="BY1800" s="3">
        <v>28.65</v>
      </c>
      <c r="BZ1800">
        <v>1.17</v>
      </c>
      <c r="CB1800" s="9">
        <v>36.92</v>
      </c>
      <c r="CC1800">
        <v>3.66</v>
      </c>
      <c r="CQ1800" s="3">
        <v>19.010000000000002</v>
      </c>
      <c r="CR1800">
        <v>5.9580000000000002</v>
      </c>
      <c r="CT1800" s="3">
        <v>19.010000000000002</v>
      </c>
      <c r="CU1800">
        <v>5.9580000000000002</v>
      </c>
      <c r="DL1800" s="3">
        <v>28.6</v>
      </c>
      <c r="DM1800">
        <v>1.17</v>
      </c>
    </row>
    <row r="1801" spans="43:117" x14ac:dyDescent="0.25">
      <c r="AQ1801" s="3"/>
      <c r="BT1801" s="3">
        <v>53.59</v>
      </c>
      <c r="BU1801">
        <v>1.629</v>
      </c>
      <c r="BY1801" s="3">
        <v>28.67</v>
      </c>
      <c r="BZ1801">
        <v>2.96</v>
      </c>
      <c r="CB1801" s="9">
        <v>36.93</v>
      </c>
      <c r="CC1801">
        <v>4.3019999999999996</v>
      </c>
      <c r="CQ1801" s="3">
        <v>19.02</v>
      </c>
      <c r="CR1801">
        <v>5.8769999999999998</v>
      </c>
      <c r="CT1801" s="3">
        <v>19.02</v>
      </c>
      <c r="CU1801">
        <v>5.8769999999999998</v>
      </c>
      <c r="DL1801" s="3">
        <v>28.63</v>
      </c>
      <c r="DM1801">
        <v>4.2569999999999997</v>
      </c>
    </row>
    <row r="1802" spans="43:117" x14ac:dyDescent="0.25">
      <c r="AQ1802" s="3"/>
      <c r="BT1802" s="3">
        <v>53.6</v>
      </c>
      <c r="BU1802">
        <v>3.177</v>
      </c>
      <c r="BY1802" s="3">
        <v>28.68</v>
      </c>
      <c r="BZ1802">
        <v>2.89</v>
      </c>
      <c r="CB1802" s="9">
        <v>36.94</v>
      </c>
      <c r="CC1802">
        <v>11.023</v>
      </c>
      <c r="CQ1802" s="3">
        <v>19.03</v>
      </c>
      <c r="CR1802">
        <v>7.1369999999999907</v>
      </c>
      <c r="CT1802" s="3">
        <v>19.03</v>
      </c>
      <c r="CU1802">
        <v>7.1369999999999907</v>
      </c>
      <c r="DL1802" s="3">
        <v>28.64</v>
      </c>
      <c r="DM1802">
        <v>1.0980000000000001</v>
      </c>
    </row>
    <row r="1803" spans="43:117" x14ac:dyDescent="0.25">
      <c r="AQ1803" s="3"/>
      <c r="BT1803" s="3">
        <v>53.61</v>
      </c>
      <c r="BU1803">
        <v>1.2330000000000001</v>
      </c>
      <c r="BY1803" s="3">
        <v>28.7</v>
      </c>
      <c r="BZ1803">
        <v>6.3479999999999999</v>
      </c>
      <c r="CB1803" s="9">
        <v>36.96</v>
      </c>
      <c r="CC1803">
        <v>1.37</v>
      </c>
      <c r="CQ1803" s="3">
        <v>19.04</v>
      </c>
      <c r="CR1803">
        <v>18.440999999999999</v>
      </c>
      <c r="CT1803" s="3">
        <v>19.04</v>
      </c>
      <c r="CU1803">
        <v>18.440999999999999</v>
      </c>
      <c r="DL1803" s="3">
        <v>28.65</v>
      </c>
      <c r="DM1803">
        <v>1.17</v>
      </c>
    </row>
    <row r="1804" spans="43:117" x14ac:dyDescent="0.25">
      <c r="AQ1804" s="3"/>
      <c r="BT1804" s="3">
        <v>53.62</v>
      </c>
      <c r="BU1804">
        <v>3.42</v>
      </c>
      <c r="BY1804" s="3">
        <v>28.71</v>
      </c>
      <c r="BZ1804">
        <v>1.44</v>
      </c>
      <c r="CB1804" s="9">
        <v>36.97</v>
      </c>
      <c r="CC1804">
        <v>3.8879999999999999</v>
      </c>
      <c r="CQ1804" s="3">
        <v>19.05</v>
      </c>
      <c r="CR1804">
        <v>1.242</v>
      </c>
      <c r="CT1804" s="3">
        <v>19.05</v>
      </c>
      <c r="CU1804">
        <v>1.242</v>
      </c>
      <c r="DL1804" s="3">
        <v>28.67</v>
      </c>
      <c r="DM1804">
        <v>2.96</v>
      </c>
    </row>
    <row r="1805" spans="43:117" x14ac:dyDescent="0.25">
      <c r="AQ1805" s="3"/>
      <c r="BT1805" s="3">
        <v>53.63</v>
      </c>
      <c r="BU1805">
        <v>5.58</v>
      </c>
      <c r="BY1805" s="3">
        <v>28.72</v>
      </c>
      <c r="BZ1805">
        <v>6.2860000000000005</v>
      </c>
      <c r="CB1805" s="9">
        <v>36.979999999999997</v>
      </c>
      <c r="CC1805">
        <v>2.403</v>
      </c>
      <c r="CQ1805" s="3">
        <v>19.059999999999999</v>
      </c>
      <c r="CR1805">
        <v>6.93</v>
      </c>
      <c r="CT1805" s="3">
        <v>19.059999999999999</v>
      </c>
      <c r="CU1805">
        <v>6.93</v>
      </c>
      <c r="DL1805" s="3">
        <v>28.68</v>
      </c>
      <c r="DM1805">
        <v>2.89</v>
      </c>
    </row>
    <row r="1806" spans="43:117" x14ac:dyDescent="0.25">
      <c r="AQ1806" s="3"/>
      <c r="BT1806" s="3">
        <v>53.65</v>
      </c>
      <c r="BU1806">
        <v>2.31299999999999</v>
      </c>
      <c r="BY1806" s="3">
        <v>28.73</v>
      </c>
      <c r="BZ1806">
        <v>1.41</v>
      </c>
      <c r="CB1806" s="9">
        <v>37.020000000000003</v>
      </c>
      <c r="CC1806">
        <v>3.4820000000000002</v>
      </c>
      <c r="CQ1806" s="3">
        <v>19.07</v>
      </c>
      <c r="CR1806">
        <v>3.4470000000000001</v>
      </c>
      <c r="CT1806" s="3">
        <v>19.07</v>
      </c>
      <c r="CU1806">
        <v>3.4470000000000001</v>
      </c>
      <c r="DL1806" s="3">
        <v>28.7</v>
      </c>
      <c r="DM1806">
        <v>6.3479999999999999</v>
      </c>
    </row>
    <row r="1807" spans="43:117" x14ac:dyDescent="0.25">
      <c r="AQ1807" s="3"/>
      <c r="BT1807" s="3">
        <v>53.67</v>
      </c>
      <c r="BU1807">
        <v>5.7690000000000001</v>
      </c>
      <c r="BY1807" s="3">
        <v>28.74</v>
      </c>
      <c r="BZ1807">
        <v>1.34</v>
      </c>
      <c r="CB1807" s="9">
        <v>37.04</v>
      </c>
      <c r="CC1807">
        <v>6.4870000000000001</v>
      </c>
      <c r="CQ1807" s="3">
        <v>19.079999999999998</v>
      </c>
      <c r="CR1807">
        <v>3.8520000000000003</v>
      </c>
      <c r="CT1807" s="3">
        <v>19.079999999999998</v>
      </c>
      <c r="CU1807">
        <v>3.8520000000000003</v>
      </c>
      <c r="DL1807" s="3">
        <v>28.71</v>
      </c>
      <c r="DM1807">
        <v>1.44</v>
      </c>
    </row>
    <row r="1808" spans="43:117" x14ac:dyDescent="0.25">
      <c r="AQ1808" s="3"/>
      <c r="BT1808" s="3">
        <v>53.68</v>
      </c>
      <c r="BU1808">
        <v>1.05</v>
      </c>
      <c r="BY1808" s="3">
        <v>28.76</v>
      </c>
      <c r="BZ1808">
        <v>4.07</v>
      </c>
      <c r="CB1808" s="9">
        <v>37.049999999999997</v>
      </c>
      <c r="CC1808">
        <v>5.6159999999999899</v>
      </c>
      <c r="CQ1808" s="3">
        <v>19.09</v>
      </c>
      <c r="CR1808">
        <v>7.2810000000000006</v>
      </c>
      <c r="CT1808" s="3">
        <v>19.09</v>
      </c>
      <c r="CU1808">
        <v>7.2810000000000006</v>
      </c>
      <c r="DL1808" s="3">
        <v>28.72</v>
      </c>
      <c r="DM1808">
        <v>6.2860000000000005</v>
      </c>
    </row>
    <row r="1809" spans="43:117" x14ac:dyDescent="0.25">
      <c r="AQ1809" s="3"/>
      <c r="BT1809" s="3">
        <v>53.69</v>
      </c>
      <c r="BU1809">
        <v>1.6020000000000001</v>
      </c>
      <c r="BY1809" s="3">
        <v>28.77</v>
      </c>
      <c r="BZ1809">
        <v>1.84</v>
      </c>
      <c r="CB1809" s="9">
        <v>37.08</v>
      </c>
      <c r="CC1809">
        <v>2.59</v>
      </c>
      <c r="CQ1809" s="3">
        <v>19.100000000000001</v>
      </c>
      <c r="CR1809">
        <v>9.161999999999999</v>
      </c>
      <c r="CT1809" s="3">
        <v>19.100000000000001</v>
      </c>
      <c r="CU1809">
        <v>9.161999999999999</v>
      </c>
      <c r="DL1809" s="3">
        <v>28.73</v>
      </c>
      <c r="DM1809">
        <v>1.41</v>
      </c>
    </row>
    <row r="1810" spans="43:117" x14ac:dyDescent="0.25">
      <c r="AQ1810" s="3"/>
      <c r="BT1810" s="3">
        <v>53.7</v>
      </c>
      <c r="BU1810">
        <v>11.928000000000001</v>
      </c>
      <c r="BY1810" s="3">
        <v>28.78</v>
      </c>
      <c r="BZ1810">
        <v>2.59</v>
      </c>
      <c r="CB1810" s="9">
        <v>37.1</v>
      </c>
      <c r="CC1810">
        <v>2.6</v>
      </c>
      <c r="CQ1810" s="3">
        <v>19.11</v>
      </c>
      <c r="CR1810">
        <v>4.7789999999999999</v>
      </c>
      <c r="CT1810" s="3">
        <v>19.11</v>
      </c>
      <c r="CU1810">
        <v>4.7789999999999999</v>
      </c>
      <c r="DL1810" s="3">
        <v>28.74</v>
      </c>
      <c r="DM1810">
        <v>1.34</v>
      </c>
    </row>
    <row r="1811" spans="43:117" x14ac:dyDescent="0.25">
      <c r="AQ1811" s="3"/>
      <c r="BT1811" s="3">
        <v>53.72</v>
      </c>
      <c r="BU1811">
        <v>1.1599999999999999</v>
      </c>
      <c r="BY1811" s="3">
        <v>28.79</v>
      </c>
      <c r="BZ1811">
        <v>4.7650000000000006</v>
      </c>
      <c r="CB1811" s="9">
        <v>37.11</v>
      </c>
      <c r="CC1811">
        <v>7.7449999999999992</v>
      </c>
      <c r="CQ1811" s="3">
        <v>19.12</v>
      </c>
      <c r="CR1811">
        <v>6.4710000000000001</v>
      </c>
      <c r="CT1811" s="3">
        <v>19.12</v>
      </c>
      <c r="CU1811">
        <v>6.4710000000000001</v>
      </c>
      <c r="DL1811" s="3">
        <v>28.76</v>
      </c>
      <c r="DM1811">
        <v>4.07</v>
      </c>
    </row>
    <row r="1812" spans="43:117" x14ac:dyDescent="0.25">
      <c r="AQ1812" s="3"/>
      <c r="BT1812" s="3">
        <v>53.75</v>
      </c>
      <c r="BU1812">
        <v>3.0620000000000003</v>
      </c>
      <c r="BY1812" s="3">
        <v>28.83</v>
      </c>
      <c r="BZ1812">
        <v>5.7509999999999994</v>
      </c>
      <c r="CB1812" s="9">
        <v>37.130000000000003</v>
      </c>
      <c r="CC1812">
        <v>4.1399999999999997</v>
      </c>
      <c r="CQ1812" s="3">
        <v>19.13</v>
      </c>
      <c r="CR1812">
        <v>5.9849999999999994</v>
      </c>
      <c r="CT1812" s="3">
        <v>19.13</v>
      </c>
      <c r="CU1812">
        <v>5.9849999999999994</v>
      </c>
      <c r="DL1812" s="3">
        <v>28.77</v>
      </c>
      <c r="DM1812">
        <v>1.84</v>
      </c>
    </row>
    <row r="1813" spans="43:117" x14ac:dyDescent="0.25">
      <c r="AQ1813" s="3"/>
      <c r="BT1813" s="3">
        <v>53.76</v>
      </c>
      <c r="BU1813">
        <v>4.2300000000000004</v>
      </c>
      <c r="BY1813" s="3">
        <v>28.86</v>
      </c>
      <c r="BZ1813">
        <v>4.0049999999999999</v>
      </c>
      <c r="CB1813" s="9">
        <v>37.14</v>
      </c>
      <c r="CC1813">
        <v>1.206</v>
      </c>
      <c r="CQ1813" s="3">
        <v>19.14</v>
      </c>
      <c r="CR1813">
        <v>1.5659999999999998</v>
      </c>
      <c r="CT1813" s="3">
        <v>19.14</v>
      </c>
      <c r="CU1813">
        <v>1.5659999999999998</v>
      </c>
      <c r="DL1813" s="3">
        <v>28.78</v>
      </c>
      <c r="DM1813">
        <v>2.59</v>
      </c>
    </row>
    <row r="1814" spans="43:117" x14ac:dyDescent="0.25">
      <c r="AQ1814" s="3"/>
      <c r="BT1814" s="3">
        <v>53.77</v>
      </c>
      <c r="BU1814">
        <v>1.66</v>
      </c>
      <c r="BY1814" s="3">
        <v>28.87</v>
      </c>
      <c r="BZ1814">
        <v>2.8580000000000001</v>
      </c>
      <c r="CB1814" s="9">
        <v>37.15</v>
      </c>
      <c r="CC1814">
        <v>3.492</v>
      </c>
      <c r="CQ1814" s="3">
        <v>19.149999999999999</v>
      </c>
      <c r="CR1814">
        <v>3.222</v>
      </c>
      <c r="CT1814" s="3">
        <v>19.149999999999999</v>
      </c>
      <c r="CU1814">
        <v>3.222</v>
      </c>
      <c r="DL1814" s="3">
        <v>28.79</v>
      </c>
      <c r="DM1814">
        <v>4.7650000000000006</v>
      </c>
    </row>
    <row r="1815" spans="43:117" x14ac:dyDescent="0.25">
      <c r="AQ1815" s="3"/>
      <c r="BT1815" s="3">
        <v>53.78</v>
      </c>
      <c r="BU1815">
        <v>1.0529999999999999</v>
      </c>
      <c r="BY1815" s="3">
        <v>28.88</v>
      </c>
      <c r="BZ1815">
        <v>3.45</v>
      </c>
      <c r="CB1815" s="9">
        <v>37.159999999999997</v>
      </c>
      <c r="CC1815">
        <v>7.0299999999999994</v>
      </c>
      <c r="CQ1815" s="3">
        <v>19.16</v>
      </c>
      <c r="CR1815">
        <v>12.645</v>
      </c>
      <c r="CT1815" s="3">
        <v>19.16</v>
      </c>
      <c r="CU1815">
        <v>12.645</v>
      </c>
      <c r="DL1815" s="3">
        <v>28.83</v>
      </c>
      <c r="DM1815">
        <v>5.7509999999999994</v>
      </c>
    </row>
    <row r="1816" spans="43:117" x14ac:dyDescent="0.25">
      <c r="AQ1816" s="3"/>
      <c r="BT1816" s="3">
        <v>53.79</v>
      </c>
      <c r="BU1816">
        <v>1.899</v>
      </c>
      <c r="BY1816" s="3">
        <v>28.9</v>
      </c>
      <c r="BZ1816">
        <v>3.5190000000000001</v>
      </c>
      <c r="CB1816" s="9">
        <v>37.17</v>
      </c>
      <c r="CC1816">
        <v>5.9580000000000002</v>
      </c>
      <c r="CQ1816" s="3">
        <v>19.170000000000002</v>
      </c>
      <c r="CR1816">
        <v>2.8530000000000002</v>
      </c>
      <c r="CT1816" s="3">
        <v>19.170000000000002</v>
      </c>
      <c r="CU1816">
        <v>2.8530000000000002</v>
      </c>
      <c r="DL1816" s="3">
        <v>28.86</v>
      </c>
      <c r="DM1816">
        <v>4.0049999999999999</v>
      </c>
    </row>
    <row r="1817" spans="43:117" x14ac:dyDescent="0.25">
      <c r="AQ1817" s="3"/>
      <c r="BT1817" s="3">
        <v>53.8</v>
      </c>
      <c r="BU1817">
        <v>2.9969999999999999</v>
      </c>
      <c r="BY1817" s="3">
        <v>28.92</v>
      </c>
      <c r="BZ1817">
        <v>9.202</v>
      </c>
      <c r="CB1817" s="9">
        <v>37.200000000000003</v>
      </c>
      <c r="CC1817">
        <v>1.89</v>
      </c>
      <c r="CQ1817" s="3">
        <v>19.18</v>
      </c>
      <c r="CR1817">
        <v>8.8920000000000012</v>
      </c>
      <c r="CT1817" s="3">
        <v>19.18</v>
      </c>
      <c r="CU1817">
        <v>8.8920000000000012</v>
      </c>
      <c r="DL1817" s="3">
        <v>28.87</v>
      </c>
      <c r="DM1817">
        <v>2.8580000000000001</v>
      </c>
    </row>
    <row r="1818" spans="43:117" x14ac:dyDescent="0.25">
      <c r="AQ1818" s="3"/>
      <c r="BT1818" s="3">
        <v>53.81</v>
      </c>
      <c r="BU1818">
        <v>2.169</v>
      </c>
      <c r="BY1818" s="3">
        <v>28.93</v>
      </c>
      <c r="BZ1818">
        <v>1.5029999999999999</v>
      </c>
      <c r="CB1818" s="9">
        <v>37.21</v>
      </c>
      <c r="CC1818">
        <v>5.2119999999999997</v>
      </c>
      <c r="CQ1818" s="3">
        <v>19.190000000000001</v>
      </c>
      <c r="CR1818">
        <v>2.3039999999999998</v>
      </c>
      <c r="CT1818" s="3">
        <v>19.190000000000001</v>
      </c>
      <c r="CU1818">
        <v>2.3039999999999998</v>
      </c>
      <c r="DL1818" s="3">
        <v>28.88</v>
      </c>
      <c r="DM1818">
        <v>3.45</v>
      </c>
    </row>
    <row r="1819" spans="43:117" x14ac:dyDescent="0.25">
      <c r="AQ1819" s="3"/>
      <c r="BT1819" s="3">
        <v>53.82</v>
      </c>
      <c r="BU1819">
        <v>6.5190000000000001</v>
      </c>
      <c r="BY1819" s="3">
        <v>28.94</v>
      </c>
      <c r="BZ1819">
        <v>9.6079999999999988</v>
      </c>
      <c r="CB1819" s="9">
        <v>37.229999999999997</v>
      </c>
      <c r="CC1819">
        <v>10.385000000000002</v>
      </c>
      <c r="CQ1819" s="3">
        <v>19.2</v>
      </c>
      <c r="CR1819">
        <v>3.3839999999999999</v>
      </c>
      <c r="CT1819" s="3">
        <v>19.2</v>
      </c>
      <c r="CU1819">
        <v>3.3839999999999999</v>
      </c>
      <c r="DL1819" s="3">
        <v>28.9</v>
      </c>
      <c r="DM1819">
        <v>3.5190000000000001</v>
      </c>
    </row>
    <row r="1820" spans="43:117" x14ac:dyDescent="0.25">
      <c r="AQ1820" s="3"/>
      <c r="BT1820" s="3">
        <v>53.83</v>
      </c>
      <c r="BU1820">
        <v>2.0419999999999998</v>
      </c>
      <c r="BY1820" s="3">
        <v>28.97</v>
      </c>
      <c r="BZ1820">
        <v>2.988</v>
      </c>
      <c r="CB1820" s="9">
        <v>37.24</v>
      </c>
      <c r="CC1820">
        <v>6.0360000000000005</v>
      </c>
      <c r="CQ1820" s="3">
        <v>19.21</v>
      </c>
      <c r="CR1820">
        <v>0.83699999999999997</v>
      </c>
      <c r="CT1820" s="3">
        <v>19.21</v>
      </c>
      <c r="CU1820">
        <v>0.83699999999999997</v>
      </c>
      <c r="DL1820" s="3">
        <v>28.92</v>
      </c>
      <c r="DM1820">
        <v>9.202</v>
      </c>
    </row>
    <row r="1821" spans="43:117" x14ac:dyDescent="0.25">
      <c r="AQ1821" s="3"/>
      <c r="BT1821" s="3">
        <v>53.84</v>
      </c>
      <c r="BU1821">
        <v>3.762</v>
      </c>
      <c r="BY1821" s="3">
        <v>28.98</v>
      </c>
      <c r="BZ1821">
        <v>3.82</v>
      </c>
      <c r="CB1821" s="9">
        <v>37.25</v>
      </c>
      <c r="CC1821">
        <v>3.62</v>
      </c>
      <c r="CQ1821" s="3">
        <v>19.22</v>
      </c>
      <c r="CR1821">
        <v>8.3069999999999986</v>
      </c>
      <c r="CT1821" s="3">
        <v>19.22</v>
      </c>
      <c r="CU1821">
        <v>8.3069999999999986</v>
      </c>
      <c r="DL1821" s="3">
        <v>28.93</v>
      </c>
      <c r="DM1821">
        <v>1.5029999999999999</v>
      </c>
    </row>
    <row r="1822" spans="43:117" x14ac:dyDescent="0.25">
      <c r="AQ1822" s="3"/>
      <c r="BT1822" s="3">
        <v>53.85</v>
      </c>
      <c r="BU1822">
        <v>3.2130000000000001</v>
      </c>
      <c r="BY1822" s="3">
        <v>29</v>
      </c>
      <c r="BZ1822">
        <v>2.0880000000000001</v>
      </c>
      <c r="CB1822" s="9">
        <v>37.26</v>
      </c>
      <c r="CC1822">
        <v>2.1419999999999999</v>
      </c>
      <c r="CQ1822" s="3">
        <v>19.23</v>
      </c>
      <c r="CR1822">
        <v>1.4849999999999901</v>
      </c>
      <c r="CT1822" s="3">
        <v>19.23</v>
      </c>
      <c r="CU1822">
        <v>1.4849999999999901</v>
      </c>
      <c r="DL1822" s="3">
        <v>28.94</v>
      </c>
      <c r="DM1822">
        <v>9.6079999999999988</v>
      </c>
    </row>
    <row r="1823" spans="43:117" x14ac:dyDescent="0.25">
      <c r="AQ1823" s="3"/>
      <c r="BT1823" s="3">
        <v>53.86</v>
      </c>
      <c r="BU1823">
        <v>6.42</v>
      </c>
      <c r="BY1823" s="3">
        <v>29.01</v>
      </c>
      <c r="BZ1823">
        <v>2.04</v>
      </c>
      <c r="CB1823" s="9">
        <v>37.270000000000003</v>
      </c>
      <c r="CC1823">
        <v>4.32</v>
      </c>
      <c r="CQ1823" s="3">
        <v>19.239999999999998</v>
      </c>
      <c r="CR1823">
        <v>3.2759999999999998</v>
      </c>
      <c r="CT1823" s="3">
        <v>19.239999999999998</v>
      </c>
      <c r="CU1823">
        <v>3.2759999999999998</v>
      </c>
      <c r="DL1823" s="3">
        <v>28.97</v>
      </c>
      <c r="DM1823">
        <v>2.988</v>
      </c>
    </row>
    <row r="1824" spans="43:117" x14ac:dyDescent="0.25">
      <c r="AQ1824" s="3"/>
      <c r="BT1824" s="3">
        <v>53.87</v>
      </c>
      <c r="BU1824">
        <v>2.3580000000000001</v>
      </c>
      <c r="BY1824" s="3">
        <v>29.02</v>
      </c>
      <c r="BZ1824">
        <v>3.61</v>
      </c>
      <c r="CB1824" s="9">
        <v>37.28</v>
      </c>
      <c r="CC1824">
        <v>2.9359999999999999</v>
      </c>
      <c r="CQ1824" s="3">
        <v>19.25</v>
      </c>
      <c r="CR1824">
        <v>6.6060000000000008</v>
      </c>
      <c r="CT1824" s="3">
        <v>19.25</v>
      </c>
      <c r="CU1824">
        <v>6.6060000000000008</v>
      </c>
      <c r="DL1824" s="3">
        <v>28.98</v>
      </c>
      <c r="DM1824">
        <v>3.82</v>
      </c>
    </row>
    <row r="1825" spans="43:117" x14ac:dyDescent="0.25">
      <c r="AQ1825" s="3"/>
      <c r="BT1825" s="3">
        <v>53.89</v>
      </c>
      <c r="BU1825">
        <v>8.0549999999999997</v>
      </c>
      <c r="BY1825" s="3">
        <v>29.03</v>
      </c>
      <c r="BZ1825">
        <v>4.26</v>
      </c>
      <c r="CB1825" s="9">
        <v>37.299999999999997</v>
      </c>
      <c r="CC1825">
        <v>5.2010000000000005</v>
      </c>
      <c r="CQ1825" s="3">
        <v>19.260000000000002</v>
      </c>
      <c r="CR1825">
        <v>11.034000000000001</v>
      </c>
      <c r="CT1825" s="3">
        <v>19.260000000000002</v>
      </c>
      <c r="CU1825">
        <v>11.034000000000001</v>
      </c>
      <c r="DL1825" s="3">
        <v>29</v>
      </c>
      <c r="DM1825">
        <v>2.0880000000000001</v>
      </c>
    </row>
    <row r="1826" spans="43:117" x14ac:dyDescent="0.25">
      <c r="AQ1826" s="3"/>
      <c r="BT1826" s="3">
        <v>53.9</v>
      </c>
      <c r="BU1826">
        <v>3.673</v>
      </c>
      <c r="BY1826" s="3">
        <v>29.04</v>
      </c>
      <c r="BZ1826">
        <v>1.3</v>
      </c>
      <c r="CB1826" s="9">
        <v>37.32</v>
      </c>
      <c r="CC1826">
        <v>1.26</v>
      </c>
      <c r="CQ1826" s="3">
        <v>19.27</v>
      </c>
      <c r="CR1826">
        <v>9.1529999999999898</v>
      </c>
      <c r="CT1826" s="3">
        <v>19.27</v>
      </c>
      <c r="CU1826">
        <v>9.1529999999999898</v>
      </c>
      <c r="DL1826" s="3">
        <v>29.01</v>
      </c>
      <c r="DM1826">
        <v>2.04</v>
      </c>
    </row>
    <row r="1827" spans="43:117" x14ac:dyDescent="0.25">
      <c r="AQ1827" s="3"/>
      <c r="BT1827" s="3">
        <v>53.92</v>
      </c>
      <c r="BU1827">
        <v>3.1959999999999997</v>
      </c>
      <c r="BY1827" s="3">
        <v>29.05</v>
      </c>
      <c r="BZ1827">
        <v>4.9939999999999998</v>
      </c>
      <c r="CB1827" s="9">
        <v>37.35</v>
      </c>
      <c r="CC1827">
        <v>2.9430000000000001</v>
      </c>
      <c r="CQ1827" s="3">
        <v>19.28</v>
      </c>
      <c r="CR1827">
        <v>6.9570000000000007</v>
      </c>
      <c r="CT1827" s="3">
        <v>19.28</v>
      </c>
      <c r="CU1827">
        <v>6.9570000000000007</v>
      </c>
      <c r="DL1827" s="3">
        <v>29.02</v>
      </c>
      <c r="DM1827">
        <v>3.61</v>
      </c>
    </row>
    <row r="1828" spans="43:117" x14ac:dyDescent="0.25">
      <c r="AQ1828" s="3"/>
      <c r="BT1828" s="3">
        <v>53.95</v>
      </c>
      <c r="BU1828">
        <v>4.9009999999999998</v>
      </c>
      <c r="BY1828" s="3">
        <v>29.08</v>
      </c>
      <c r="BZ1828">
        <v>4.1399999999999997</v>
      </c>
      <c r="CB1828" s="9">
        <v>37.36</v>
      </c>
      <c r="CC1828">
        <v>3.77</v>
      </c>
      <c r="CQ1828" s="3">
        <v>19.29</v>
      </c>
      <c r="CR1828">
        <v>3.375</v>
      </c>
      <c r="CT1828" s="3">
        <v>19.29</v>
      </c>
      <c r="CU1828">
        <v>3.375</v>
      </c>
      <c r="DL1828" s="3">
        <v>29.03</v>
      </c>
      <c r="DM1828">
        <v>4.26</v>
      </c>
    </row>
    <row r="1829" spans="43:117" x14ac:dyDescent="0.25">
      <c r="AQ1829" s="3"/>
      <c r="BT1829" s="3">
        <v>53.96</v>
      </c>
      <c r="BU1829">
        <v>2.85</v>
      </c>
      <c r="BY1829" s="3">
        <v>29.09</v>
      </c>
      <c r="BZ1829">
        <v>7.4840000000000009</v>
      </c>
      <c r="CB1829" s="9">
        <v>37.369999999999997</v>
      </c>
      <c r="CC1829">
        <v>2.12</v>
      </c>
      <c r="CQ1829" s="3">
        <v>19.3</v>
      </c>
      <c r="CR1829">
        <v>5.625</v>
      </c>
      <c r="CT1829" s="3">
        <v>19.3</v>
      </c>
      <c r="CU1829">
        <v>5.625</v>
      </c>
      <c r="DL1829" s="3">
        <v>29.04</v>
      </c>
      <c r="DM1829">
        <v>1.3</v>
      </c>
    </row>
    <row r="1830" spans="43:117" x14ac:dyDescent="0.25">
      <c r="AQ1830" s="3"/>
      <c r="BT1830" s="3">
        <v>53.97</v>
      </c>
      <c r="BU1830">
        <v>2.4929999999999999</v>
      </c>
      <c r="BY1830" s="3">
        <v>29.11</v>
      </c>
      <c r="BZ1830">
        <v>2.71</v>
      </c>
      <c r="CB1830" s="9">
        <v>37.380000000000003</v>
      </c>
      <c r="CC1830">
        <v>1.2150000000000001</v>
      </c>
      <c r="CQ1830" s="3">
        <v>19.309999999999999</v>
      </c>
      <c r="CR1830">
        <v>4.0140000000000002</v>
      </c>
      <c r="CT1830" s="3">
        <v>19.309999999999999</v>
      </c>
      <c r="CU1830">
        <v>4.0140000000000002</v>
      </c>
      <c r="DL1830" s="3">
        <v>29.05</v>
      </c>
      <c r="DM1830">
        <v>4.9939999999999998</v>
      </c>
    </row>
    <row r="1831" spans="43:117" x14ac:dyDescent="0.25">
      <c r="AQ1831" s="3"/>
      <c r="BT1831" s="3">
        <v>53.98</v>
      </c>
      <c r="BU1831">
        <v>1.52</v>
      </c>
      <c r="BY1831" s="3">
        <v>29.12</v>
      </c>
      <c r="BZ1831">
        <v>2.3580000000000001</v>
      </c>
      <c r="CB1831" s="9">
        <v>37.39</v>
      </c>
      <c r="CC1831">
        <v>5</v>
      </c>
      <c r="CQ1831" s="3">
        <v>19.32</v>
      </c>
      <c r="CR1831">
        <v>12.806999999999999</v>
      </c>
      <c r="CT1831" s="3">
        <v>19.32</v>
      </c>
      <c r="CU1831">
        <v>12.806999999999999</v>
      </c>
      <c r="DL1831" s="3">
        <v>29.08</v>
      </c>
      <c r="DM1831">
        <v>4.1399999999999997</v>
      </c>
    </row>
    <row r="1832" spans="43:117" x14ac:dyDescent="0.25">
      <c r="AQ1832" s="3"/>
      <c r="BT1832" s="3">
        <v>53.99</v>
      </c>
      <c r="BU1832">
        <v>2.54</v>
      </c>
      <c r="BY1832" s="3">
        <v>29.14</v>
      </c>
      <c r="BZ1832">
        <v>3.48</v>
      </c>
      <c r="CB1832" s="9">
        <v>37.409999999999997</v>
      </c>
      <c r="CC1832">
        <v>2.2000000000000002</v>
      </c>
      <c r="CQ1832" s="3">
        <v>19.329999999999998</v>
      </c>
      <c r="CR1832">
        <v>6.4079999999999995</v>
      </c>
      <c r="CT1832" s="3">
        <v>19.329999999999998</v>
      </c>
      <c r="CU1832">
        <v>6.4079999999999995</v>
      </c>
      <c r="DL1832" s="3">
        <v>29.09</v>
      </c>
      <c r="DM1832">
        <v>7.4840000000000009</v>
      </c>
    </row>
    <row r="1833" spans="43:117" x14ac:dyDescent="0.25">
      <c r="AQ1833" s="3"/>
      <c r="BT1833" s="3">
        <v>54</v>
      </c>
      <c r="BU1833">
        <v>3.9170000000000003</v>
      </c>
      <c r="BY1833" s="3">
        <v>29.17</v>
      </c>
      <c r="BZ1833">
        <v>2.0790000000000002</v>
      </c>
      <c r="CB1833" s="9">
        <v>37.43</v>
      </c>
      <c r="CC1833">
        <v>1.63</v>
      </c>
      <c r="CQ1833" s="3">
        <v>19.34</v>
      </c>
      <c r="CR1833">
        <v>0.63900000000000001</v>
      </c>
      <c r="CT1833" s="3">
        <v>19.34</v>
      </c>
      <c r="CU1833">
        <v>0.63900000000000001</v>
      </c>
      <c r="DL1833" s="3">
        <v>29.11</v>
      </c>
      <c r="DM1833">
        <v>2.71</v>
      </c>
    </row>
    <row r="1834" spans="43:117" x14ac:dyDescent="0.25">
      <c r="AQ1834" s="3"/>
      <c r="BT1834" s="3">
        <v>54.01</v>
      </c>
      <c r="BU1834">
        <v>7.38</v>
      </c>
      <c r="BY1834" s="3">
        <v>29.18</v>
      </c>
      <c r="BZ1834">
        <v>4.7350000000000003</v>
      </c>
      <c r="CB1834" s="9">
        <v>37.44</v>
      </c>
      <c r="CC1834">
        <v>3.45</v>
      </c>
      <c r="CQ1834" s="3">
        <v>19.36</v>
      </c>
      <c r="CR1834">
        <v>3.0419999999999998</v>
      </c>
      <c r="CT1834" s="3">
        <v>19.36</v>
      </c>
      <c r="CU1834">
        <v>3.0419999999999998</v>
      </c>
      <c r="DL1834" s="3">
        <v>29.12</v>
      </c>
      <c r="DM1834">
        <v>2.3580000000000001</v>
      </c>
    </row>
    <row r="1835" spans="43:117" x14ac:dyDescent="0.25">
      <c r="AQ1835" s="3"/>
      <c r="BT1835" s="3">
        <v>54.02</v>
      </c>
      <c r="BU1835">
        <v>3.15899999999999</v>
      </c>
      <c r="BY1835" s="3">
        <v>29.2</v>
      </c>
      <c r="BZ1835">
        <v>3.42</v>
      </c>
      <c r="CB1835" s="9">
        <v>37.46</v>
      </c>
      <c r="CC1835">
        <v>3.21</v>
      </c>
      <c r="CQ1835" s="3">
        <v>19.37</v>
      </c>
      <c r="CR1835">
        <v>12.933</v>
      </c>
      <c r="CT1835" s="3">
        <v>19.37</v>
      </c>
      <c r="CU1835">
        <v>12.933</v>
      </c>
      <c r="DL1835" s="3">
        <v>29.14</v>
      </c>
      <c r="DM1835">
        <v>3.48</v>
      </c>
    </row>
    <row r="1836" spans="43:117" x14ac:dyDescent="0.25">
      <c r="AQ1836" s="3"/>
      <c r="BT1836" s="3">
        <v>54.03</v>
      </c>
      <c r="BU1836">
        <v>1.179</v>
      </c>
      <c r="BY1836" s="3">
        <v>29.21</v>
      </c>
      <c r="BZ1836">
        <v>0.55800000000000005</v>
      </c>
      <c r="CB1836" s="9">
        <v>37.47</v>
      </c>
      <c r="CC1836">
        <v>7.3729999999999993</v>
      </c>
      <c r="CQ1836" s="3">
        <v>19.38</v>
      </c>
      <c r="CR1836">
        <v>14.058</v>
      </c>
      <c r="CT1836" s="3">
        <v>19.38</v>
      </c>
      <c r="CU1836">
        <v>14.058</v>
      </c>
      <c r="DL1836" s="3">
        <v>29.17</v>
      </c>
      <c r="DM1836">
        <v>2.0790000000000002</v>
      </c>
    </row>
    <row r="1837" spans="43:117" x14ac:dyDescent="0.25">
      <c r="AQ1837" s="3"/>
      <c r="BT1837" s="3">
        <v>54.04</v>
      </c>
      <c r="BU1837">
        <v>11.88</v>
      </c>
      <c r="BY1837" s="3">
        <v>29.23</v>
      </c>
      <c r="BZ1837">
        <v>7.4079999999999995</v>
      </c>
      <c r="CB1837" s="9">
        <v>37.479999999999997</v>
      </c>
      <c r="CC1837">
        <v>1.36</v>
      </c>
      <c r="CQ1837" s="3">
        <v>19.39</v>
      </c>
      <c r="CR1837">
        <v>6.6240000000000006</v>
      </c>
      <c r="CT1837" s="3">
        <v>19.39</v>
      </c>
      <c r="CU1837">
        <v>6.6240000000000006</v>
      </c>
      <c r="DL1837" s="3">
        <v>29.18</v>
      </c>
      <c r="DM1837">
        <v>4.7350000000000003</v>
      </c>
    </row>
    <row r="1838" spans="43:117" x14ac:dyDescent="0.25">
      <c r="AQ1838" s="3"/>
      <c r="BT1838" s="3">
        <v>54.07</v>
      </c>
      <c r="BU1838">
        <v>1.008</v>
      </c>
      <c r="BY1838" s="3">
        <v>29.25</v>
      </c>
      <c r="BZ1838">
        <v>10.428999999999998</v>
      </c>
      <c r="CB1838" s="9">
        <v>37.5</v>
      </c>
      <c r="CC1838">
        <v>2.3689999999999998</v>
      </c>
      <c r="CQ1838" s="3">
        <v>19.399999999999999</v>
      </c>
      <c r="CR1838">
        <v>5.0129999999999999</v>
      </c>
      <c r="CT1838" s="3">
        <v>19.399999999999999</v>
      </c>
      <c r="CU1838">
        <v>5.0129999999999999</v>
      </c>
      <c r="DL1838" s="3">
        <v>29.2</v>
      </c>
      <c r="DM1838">
        <v>3.42</v>
      </c>
    </row>
    <row r="1839" spans="43:117" x14ac:dyDescent="0.25">
      <c r="AQ1839" s="3"/>
      <c r="BT1839" s="3">
        <v>54.08</v>
      </c>
      <c r="BU1839">
        <v>0.83</v>
      </c>
      <c r="BY1839" s="3">
        <v>29.26</v>
      </c>
      <c r="BZ1839">
        <v>10.709999999999999</v>
      </c>
      <c r="CB1839" s="9">
        <v>37.520000000000003</v>
      </c>
      <c r="CC1839">
        <v>2.2000000000000002</v>
      </c>
      <c r="CQ1839" s="3">
        <v>19.41</v>
      </c>
      <c r="CR1839">
        <v>7.6229999999999905</v>
      </c>
      <c r="CT1839" s="3">
        <v>19.41</v>
      </c>
      <c r="CU1839">
        <v>7.6229999999999905</v>
      </c>
      <c r="DL1839" s="3">
        <v>29.21</v>
      </c>
      <c r="DM1839">
        <v>0.55800000000000005</v>
      </c>
    </row>
    <row r="1840" spans="43:117" x14ac:dyDescent="0.25">
      <c r="AQ1840" s="3"/>
      <c r="BT1840" s="3">
        <v>54.09</v>
      </c>
      <c r="BU1840">
        <v>0.61199999999999999</v>
      </c>
      <c r="BY1840" s="3">
        <v>29.27</v>
      </c>
      <c r="BZ1840">
        <v>4.8249999999999993</v>
      </c>
      <c r="CB1840" s="9">
        <v>37.53</v>
      </c>
      <c r="CC1840">
        <v>4.4790000000000001</v>
      </c>
      <c r="CQ1840" s="3">
        <v>19.420000000000002</v>
      </c>
      <c r="CR1840">
        <v>6.9480000000000004</v>
      </c>
      <c r="CT1840" s="3">
        <v>19.420000000000002</v>
      </c>
      <c r="CU1840">
        <v>6.9480000000000004</v>
      </c>
      <c r="DL1840" s="3">
        <v>29.23</v>
      </c>
      <c r="DM1840">
        <v>7.4079999999999995</v>
      </c>
    </row>
    <row r="1841" spans="43:117" x14ac:dyDescent="0.25">
      <c r="AQ1841" s="3"/>
      <c r="BT1841" s="3">
        <v>54.1</v>
      </c>
      <c r="BU1841">
        <v>1.0349999999999999</v>
      </c>
      <c r="BY1841" s="3">
        <v>29.29</v>
      </c>
      <c r="BZ1841">
        <v>0.89100000000000001</v>
      </c>
      <c r="CB1841" s="9">
        <v>37.54</v>
      </c>
      <c r="CC1841">
        <v>1.17</v>
      </c>
      <c r="CQ1841" s="3">
        <v>19.43</v>
      </c>
      <c r="CR1841">
        <v>7.56</v>
      </c>
      <c r="CT1841" s="3">
        <v>19.43</v>
      </c>
      <c r="CU1841">
        <v>7.56</v>
      </c>
      <c r="DL1841" s="3">
        <v>29.25</v>
      </c>
      <c r="DM1841">
        <v>10.428999999999998</v>
      </c>
    </row>
    <row r="1842" spans="43:117" x14ac:dyDescent="0.25">
      <c r="AQ1842" s="3"/>
      <c r="BT1842" s="3">
        <v>54.11</v>
      </c>
      <c r="BU1842">
        <v>4.8940000000000001</v>
      </c>
      <c r="BY1842" s="3">
        <v>29.3</v>
      </c>
      <c r="BZ1842">
        <v>3.4649999999999999</v>
      </c>
      <c r="CB1842" s="9">
        <v>37.549999999999997</v>
      </c>
      <c r="CC1842">
        <v>5.7069999999999999</v>
      </c>
      <c r="CQ1842" s="3">
        <v>19.440000000000001</v>
      </c>
      <c r="CR1842">
        <v>12.276</v>
      </c>
      <c r="CT1842" s="3">
        <v>19.440000000000001</v>
      </c>
      <c r="CU1842">
        <v>12.276</v>
      </c>
      <c r="DL1842" s="3">
        <v>29.26</v>
      </c>
      <c r="DM1842">
        <v>10.709999999999999</v>
      </c>
    </row>
    <row r="1843" spans="43:117" x14ac:dyDescent="0.25">
      <c r="AQ1843" s="3"/>
      <c r="BT1843" s="3">
        <v>54.13</v>
      </c>
      <c r="BU1843">
        <v>4.63</v>
      </c>
      <c r="BY1843" s="3">
        <v>29.33</v>
      </c>
      <c r="BZ1843">
        <v>3.6840000000000002</v>
      </c>
      <c r="CB1843" s="9">
        <v>37.56</v>
      </c>
      <c r="CC1843">
        <v>2.0249999999999999</v>
      </c>
      <c r="CQ1843" s="3">
        <v>19.46</v>
      </c>
      <c r="CR1843">
        <v>11.015999999999998</v>
      </c>
      <c r="CT1843" s="3">
        <v>19.46</v>
      </c>
      <c r="CU1843">
        <v>11.015999999999998</v>
      </c>
      <c r="DL1843" s="3">
        <v>29.27</v>
      </c>
      <c r="DM1843">
        <v>4.8249999999999993</v>
      </c>
    </row>
    <row r="1844" spans="43:117" x14ac:dyDescent="0.25">
      <c r="AQ1844" s="3"/>
      <c r="BT1844" s="3">
        <v>54.14</v>
      </c>
      <c r="BU1844">
        <v>4.6920000000000002</v>
      </c>
      <c r="BY1844" s="3">
        <v>29.35</v>
      </c>
      <c r="BZ1844">
        <v>3.222</v>
      </c>
      <c r="CB1844" s="9">
        <v>37.57</v>
      </c>
      <c r="CC1844">
        <v>1.76</v>
      </c>
      <c r="CQ1844" s="3">
        <v>19.47</v>
      </c>
      <c r="CR1844">
        <v>7.1370000000000005</v>
      </c>
      <c r="CT1844" s="3">
        <v>19.47</v>
      </c>
      <c r="CU1844">
        <v>7.1370000000000005</v>
      </c>
      <c r="DL1844" s="3">
        <v>29.29</v>
      </c>
      <c r="DM1844">
        <v>0.89100000000000001</v>
      </c>
    </row>
    <row r="1845" spans="43:117" x14ac:dyDescent="0.25">
      <c r="AQ1845" s="3"/>
      <c r="BT1845" s="3">
        <v>54.15</v>
      </c>
      <c r="BU1845">
        <v>2.2050000000000001</v>
      </c>
      <c r="BY1845" s="3">
        <v>29.36</v>
      </c>
      <c r="BZ1845">
        <v>2.3759999999999999</v>
      </c>
      <c r="CB1845" s="9">
        <v>37.61</v>
      </c>
      <c r="CC1845">
        <v>2.29</v>
      </c>
      <c r="CQ1845" s="3">
        <v>19.48</v>
      </c>
      <c r="CR1845">
        <v>4.1760000000000002</v>
      </c>
      <c r="CT1845" s="3">
        <v>19.48</v>
      </c>
      <c r="CU1845">
        <v>4.1760000000000002</v>
      </c>
      <c r="DL1845" s="3">
        <v>29.3</v>
      </c>
      <c r="DM1845">
        <v>3.4649999999999999</v>
      </c>
    </row>
    <row r="1846" spans="43:117" x14ac:dyDescent="0.25">
      <c r="AQ1846" s="3"/>
      <c r="BT1846" s="3">
        <v>54.17</v>
      </c>
      <c r="BU1846">
        <v>0.873</v>
      </c>
      <c r="BY1846" s="3">
        <v>29.38</v>
      </c>
      <c r="BZ1846">
        <v>1.512</v>
      </c>
      <c r="CB1846" s="9">
        <v>37.619999999999997</v>
      </c>
      <c r="CC1846">
        <v>0.84599999999999997</v>
      </c>
      <c r="CQ1846" s="3">
        <v>19.489999999999998</v>
      </c>
      <c r="CR1846">
        <v>6.371999999999991</v>
      </c>
      <c r="CT1846" s="3">
        <v>19.489999999999998</v>
      </c>
      <c r="CU1846">
        <v>6.371999999999991</v>
      </c>
      <c r="DL1846" s="3">
        <v>29.33</v>
      </c>
      <c r="DM1846">
        <v>3.6840000000000002</v>
      </c>
    </row>
    <row r="1847" spans="43:117" x14ac:dyDescent="0.25">
      <c r="AQ1847" s="3"/>
      <c r="BT1847" s="3">
        <v>54.18</v>
      </c>
      <c r="BU1847">
        <v>4.57</v>
      </c>
      <c r="BY1847" s="3">
        <v>29.4</v>
      </c>
      <c r="BZ1847">
        <v>5.9580000000000002</v>
      </c>
      <c r="CB1847" s="9">
        <v>37.630000000000003</v>
      </c>
      <c r="CC1847">
        <v>4.827</v>
      </c>
      <c r="CQ1847" s="3">
        <v>19.5</v>
      </c>
      <c r="CR1847">
        <v>6.984</v>
      </c>
      <c r="CT1847" s="3">
        <v>19.5</v>
      </c>
      <c r="CU1847">
        <v>6.984</v>
      </c>
      <c r="DL1847" s="3">
        <v>29.35</v>
      </c>
      <c r="DM1847">
        <v>3.222</v>
      </c>
    </row>
    <row r="1848" spans="43:117" x14ac:dyDescent="0.25">
      <c r="AQ1848" s="3"/>
      <c r="BT1848" s="3">
        <v>54.19</v>
      </c>
      <c r="BU1848">
        <v>4.4009999999999998</v>
      </c>
      <c r="BY1848" s="3">
        <v>29.42</v>
      </c>
      <c r="BZ1848">
        <v>4.97</v>
      </c>
      <c r="CB1848" s="9">
        <v>37.64</v>
      </c>
      <c r="CC1848">
        <v>2.7270000000000003</v>
      </c>
      <c r="CQ1848" s="3">
        <v>19.510000000000002</v>
      </c>
      <c r="CR1848">
        <v>9.0449999999999999</v>
      </c>
      <c r="CT1848" s="3">
        <v>19.510000000000002</v>
      </c>
      <c r="CU1848">
        <v>9.0449999999999999</v>
      </c>
      <c r="DL1848" s="3">
        <v>29.36</v>
      </c>
      <c r="DM1848">
        <v>2.3759999999999999</v>
      </c>
    </row>
    <row r="1849" spans="43:117" x14ac:dyDescent="0.25">
      <c r="AQ1849" s="3"/>
      <c r="BT1849" s="3">
        <v>54.21</v>
      </c>
      <c r="BU1849">
        <v>4.8650000000000002</v>
      </c>
      <c r="BY1849" s="3">
        <v>29.43</v>
      </c>
      <c r="BZ1849">
        <v>4.9320000000000004</v>
      </c>
      <c r="CB1849" s="9">
        <v>37.65</v>
      </c>
      <c r="CC1849">
        <v>1.2</v>
      </c>
      <c r="CQ1849" s="3">
        <v>19.52</v>
      </c>
      <c r="CR1849">
        <v>8.8830000000000009</v>
      </c>
      <c r="CT1849" s="3">
        <v>19.52</v>
      </c>
      <c r="CU1849">
        <v>8.8830000000000009</v>
      </c>
      <c r="DL1849" s="3">
        <v>29.38</v>
      </c>
      <c r="DM1849">
        <v>1.512</v>
      </c>
    </row>
    <row r="1850" spans="43:117" x14ac:dyDescent="0.25">
      <c r="AQ1850" s="3"/>
      <c r="BT1850" s="3">
        <v>54.22</v>
      </c>
      <c r="BU1850">
        <v>4.9930000000000003</v>
      </c>
      <c r="BY1850" s="3">
        <v>29.44</v>
      </c>
      <c r="BZ1850">
        <v>3.6709999999999998</v>
      </c>
      <c r="CB1850" s="9">
        <v>37.659999999999997</v>
      </c>
      <c r="CC1850">
        <v>3.726</v>
      </c>
      <c r="CQ1850" s="3">
        <v>19.53</v>
      </c>
      <c r="CR1850">
        <v>7.5780000000000003</v>
      </c>
      <c r="CT1850" s="3">
        <v>19.53</v>
      </c>
      <c r="CU1850">
        <v>7.5780000000000003</v>
      </c>
      <c r="DL1850" s="3">
        <v>29.4</v>
      </c>
      <c r="DM1850">
        <v>5.9580000000000002</v>
      </c>
    </row>
    <row r="1851" spans="43:117" x14ac:dyDescent="0.25">
      <c r="AQ1851" s="3"/>
      <c r="BT1851" s="3">
        <v>54.23</v>
      </c>
      <c r="BU1851">
        <v>5.4639999999999995</v>
      </c>
      <c r="BY1851" s="3">
        <v>29.47</v>
      </c>
      <c r="BZ1851">
        <v>3.4830000000000001</v>
      </c>
      <c r="CB1851" s="9">
        <v>37.67</v>
      </c>
      <c r="CC1851">
        <v>4.3019999999999996</v>
      </c>
      <c r="CQ1851" s="3">
        <v>19.54</v>
      </c>
      <c r="CR1851">
        <v>5.3729999999999993</v>
      </c>
      <c r="CT1851" s="3">
        <v>19.54</v>
      </c>
      <c r="CU1851">
        <v>5.3729999999999993</v>
      </c>
      <c r="DL1851" s="3">
        <v>29.42</v>
      </c>
      <c r="DM1851">
        <v>4.97</v>
      </c>
    </row>
    <row r="1852" spans="43:117" x14ac:dyDescent="0.25">
      <c r="AQ1852" s="3"/>
      <c r="BT1852" s="3">
        <v>54.24</v>
      </c>
      <c r="BU1852">
        <v>4.3079999999999998</v>
      </c>
      <c r="BY1852" s="3">
        <v>29.49</v>
      </c>
      <c r="BZ1852">
        <v>7.1349999999999998</v>
      </c>
      <c r="CB1852" s="9">
        <v>37.68</v>
      </c>
      <c r="CC1852">
        <v>1.35</v>
      </c>
      <c r="CQ1852" s="3">
        <v>19.55</v>
      </c>
      <c r="CR1852">
        <v>7.0470000000000006</v>
      </c>
      <c r="CT1852" s="3">
        <v>19.55</v>
      </c>
      <c r="CU1852">
        <v>7.0470000000000006</v>
      </c>
      <c r="DL1852" s="3">
        <v>29.43</v>
      </c>
      <c r="DM1852">
        <v>4.9320000000000004</v>
      </c>
    </row>
    <row r="1853" spans="43:117" x14ac:dyDescent="0.25">
      <c r="AQ1853" s="3"/>
      <c r="BT1853" s="3">
        <v>54.25</v>
      </c>
      <c r="BU1853">
        <v>4.5720000000000001</v>
      </c>
      <c r="BY1853" s="3">
        <v>29.5</v>
      </c>
      <c r="BZ1853">
        <v>0.96</v>
      </c>
      <c r="CB1853" s="9">
        <v>37.69</v>
      </c>
      <c r="CC1853">
        <v>4.4859999999999998</v>
      </c>
      <c r="CQ1853" s="3">
        <v>19.559999999999999</v>
      </c>
      <c r="CR1853">
        <v>3.258</v>
      </c>
      <c r="CT1853" s="3">
        <v>19.559999999999999</v>
      </c>
      <c r="CU1853">
        <v>3.258</v>
      </c>
      <c r="DL1853" s="3">
        <v>29.44</v>
      </c>
      <c r="DM1853">
        <v>3.6709999999999998</v>
      </c>
    </row>
    <row r="1854" spans="43:117" x14ac:dyDescent="0.25">
      <c r="AQ1854" s="3"/>
      <c r="BT1854" s="3">
        <v>54.26</v>
      </c>
      <c r="BU1854">
        <v>4.0589999999999904</v>
      </c>
      <c r="BY1854" s="3">
        <v>29.51</v>
      </c>
      <c r="BZ1854">
        <v>6.2190000000000003</v>
      </c>
      <c r="CB1854" s="9">
        <v>37.72</v>
      </c>
      <c r="CC1854">
        <v>3.681</v>
      </c>
      <c r="CQ1854" s="3">
        <v>19.57</v>
      </c>
      <c r="CR1854">
        <v>3.15</v>
      </c>
      <c r="CT1854" s="3">
        <v>19.57</v>
      </c>
      <c r="CU1854">
        <v>3.15</v>
      </c>
      <c r="DL1854" s="3">
        <v>29.47</v>
      </c>
      <c r="DM1854">
        <v>3.4830000000000001</v>
      </c>
    </row>
    <row r="1855" spans="43:117" x14ac:dyDescent="0.25">
      <c r="AQ1855" s="3"/>
      <c r="BT1855" s="3">
        <v>54.28</v>
      </c>
      <c r="BU1855">
        <v>11.033000000000001</v>
      </c>
      <c r="BY1855" s="3">
        <v>29.52</v>
      </c>
      <c r="BZ1855">
        <v>10.808</v>
      </c>
      <c r="CB1855" s="9">
        <v>37.729999999999997</v>
      </c>
      <c r="CC1855">
        <v>0.75</v>
      </c>
      <c r="CQ1855" s="3">
        <v>19.579999999999998</v>
      </c>
      <c r="CR1855">
        <v>9.9359999999999999</v>
      </c>
      <c r="CT1855" s="3">
        <v>19.579999999999998</v>
      </c>
      <c r="CU1855">
        <v>9.9359999999999999</v>
      </c>
      <c r="DL1855" s="3">
        <v>29.49</v>
      </c>
      <c r="DM1855">
        <v>7.1349999999999998</v>
      </c>
    </row>
    <row r="1856" spans="43:117" x14ac:dyDescent="0.25">
      <c r="AQ1856" s="3"/>
      <c r="BT1856" s="3">
        <v>54.29</v>
      </c>
      <c r="BU1856">
        <v>4.7069999999999999</v>
      </c>
      <c r="BY1856" s="3">
        <v>29.53</v>
      </c>
      <c r="BZ1856">
        <v>4.7039999999999997</v>
      </c>
      <c r="CB1856" s="9">
        <v>37.74</v>
      </c>
      <c r="CC1856">
        <v>3.7</v>
      </c>
      <c r="CQ1856" s="3">
        <v>19.59</v>
      </c>
      <c r="CR1856">
        <v>3.9779999999999998</v>
      </c>
      <c r="CT1856" s="3">
        <v>19.59</v>
      </c>
      <c r="CU1856">
        <v>3.9779999999999998</v>
      </c>
      <c r="DL1856" s="3">
        <v>29.5</v>
      </c>
      <c r="DM1856">
        <v>0.96</v>
      </c>
    </row>
    <row r="1857" spans="43:117" x14ac:dyDescent="0.25">
      <c r="AQ1857" s="3"/>
      <c r="BT1857" s="3">
        <v>54.32</v>
      </c>
      <c r="BU1857">
        <v>3.33</v>
      </c>
      <c r="BY1857" s="3">
        <v>29.54</v>
      </c>
      <c r="BZ1857">
        <v>1.9890000000000001</v>
      </c>
      <c r="CB1857" s="9">
        <v>37.76</v>
      </c>
      <c r="CC1857">
        <v>7.8650000000000002</v>
      </c>
      <c r="CQ1857" s="3">
        <v>19.600000000000001</v>
      </c>
      <c r="CR1857">
        <v>13.058999999999997</v>
      </c>
      <c r="CT1857" s="3">
        <v>19.600000000000001</v>
      </c>
      <c r="CU1857">
        <v>13.058999999999997</v>
      </c>
      <c r="DL1857" s="3">
        <v>29.51</v>
      </c>
      <c r="DM1857">
        <v>6.2190000000000003</v>
      </c>
    </row>
    <row r="1858" spans="43:117" x14ac:dyDescent="0.25">
      <c r="AQ1858" s="3"/>
      <c r="BT1858" s="3">
        <v>54.33</v>
      </c>
      <c r="BU1858">
        <v>6.3959999999999999</v>
      </c>
      <c r="BY1858" s="3">
        <v>29.56</v>
      </c>
      <c r="BZ1858">
        <v>3.3929999999999998</v>
      </c>
      <c r="CB1858" s="9">
        <v>37.79</v>
      </c>
      <c r="CC1858">
        <v>2.85</v>
      </c>
      <c r="CQ1858" s="3">
        <v>19.62</v>
      </c>
      <c r="CR1858">
        <v>11.16</v>
      </c>
      <c r="CT1858" s="3">
        <v>19.62</v>
      </c>
      <c r="CU1858">
        <v>11.16</v>
      </c>
      <c r="DL1858" s="3">
        <v>29.52</v>
      </c>
      <c r="DM1858">
        <v>10.808</v>
      </c>
    </row>
    <row r="1859" spans="43:117" x14ac:dyDescent="0.25">
      <c r="AQ1859" s="3"/>
      <c r="BT1859" s="3">
        <v>54.34</v>
      </c>
      <c r="BU1859">
        <v>1.845</v>
      </c>
      <c r="BY1859" s="3">
        <v>29.58</v>
      </c>
      <c r="BZ1859">
        <v>3.9420000000000002</v>
      </c>
      <c r="CB1859" s="9">
        <v>37.82</v>
      </c>
      <c r="CC1859">
        <v>4.76</v>
      </c>
      <c r="CQ1859" s="3">
        <v>19.63</v>
      </c>
      <c r="CR1859">
        <v>8.8109999999999999</v>
      </c>
      <c r="CT1859" s="3">
        <v>19.63</v>
      </c>
      <c r="CU1859">
        <v>8.8109999999999999</v>
      </c>
      <c r="DL1859" s="3">
        <v>29.53</v>
      </c>
      <c r="DM1859">
        <v>4.7039999999999997</v>
      </c>
    </row>
    <row r="1860" spans="43:117" x14ac:dyDescent="0.25">
      <c r="AQ1860" s="3"/>
      <c r="BT1860" s="3">
        <v>54.36</v>
      </c>
      <c r="BU1860">
        <v>7.1929999999999996</v>
      </c>
      <c r="BY1860" s="3">
        <v>29.6</v>
      </c>
      <c r="BZ1860">
        <v>2.8170000000000002</v>
      </c>
      <c r="CB1860" s="9">
        <v>37.83</v>
      </c>
      <c r="CC1860">
        <v>2.4569999999999999</v>
      </c>
      <c r="CQ1860" s="3">
        <v>19.64</v>
      </c>
      <c r="CR1860">
        <v>1.2509999999999999</v>
      </c>
      <c r="CT1860" s="3">
        <v>19.64</v>
      </c>
      <c r="CU1860">
        <v>1.2509999999999999</v>
      </c>
      <c r="DL1860" s="3">
        <v>29.54</v>
      </c>
      <c r="DM1860">
        <v>1.9890000000000001</v>
      </c>
    </row>
    <row r="1861" spans="43:117" x14ac:dyDescent="0.25">
      <c r="AQ1861" s="3"/>
      <c r="BT1861" s="3">
        <v>54.37</v>
      </c>
      <c r="BU1861">
        <v>1.6559999999999999</v>
      </c>
      <c r="BY1861" s="3">
        <v>29.62</v>
      </c>
      <c r="BZ1861">
        <v>3.3479999999999901</v>
      </c>
      <c r="CB1861" s="9">
        <v>37.86</v>
      </c>
      <c r="CC1861">
        <v>0.78</v>
      </c>
      <c r="CQ1861" s="3">
        <v>19.649999999999999</v>
      </c>
      <c r="CR1861">
        <v>12.311999999999999</v>
      </c>
      <c r="CT1861" s="3">
        <v>19.649999999999999</v>
      </c>
      <c r="CU1861">
        <v>12.311999999999999</v>
      </c>
      <c r="DL1861" s="3">
        <v>29.56</v>
      </c>
      <c r="DM1861">
        <v>3.3929999999999998</v>
      </c>
    </row>
    <row r="1862" spans="43:117" x14ac:dyDescent="0.25">
      <c r="AQ1862" s="3"/>
      <c r="BT1862" s="3">
        <v>54.38</v>
      </c>
      <c r="BU1862">
        <v>1.7189999999999901</v>
      </c>
      <c r="BY1862" s="3">
        <v>29.65</v>
      </c>
      <c r="BZ1862">
        <v>4.9859999999999998</v>
      </c>
      <c r="CB1862" s="9">
        <v>37.869999999999997</v>
      </c>
      <c r="CC1862">
        <v>1.32</v>
      </c>
      <c r="CQ1862" s="3">
        <v>19.66</v>
      </c>
      <c r="CR1862">
        <v>5.5890000000000004</v>
      </c>
      <c r="CT1862" s="3">
        <v>19.66</v>
      </c>
      <c r="CU1862">
        <v>5.5890000000000004</v>
      </c>
      <c r="DL1862" s="3">
        <v>29.58</v>
      </c>
      <c r="DM1862">
        <v>3.9420000000000002</v>
      </c>
    </row>
    <row r="1863" spans="43:117" x14ac:dyDescent="0.25">
      <c r="AQ1863" s="3"/>
      <c r="BT1863" s="3">
        <v>54.39</v>
      </c>
      <c r="BU1863">
        <v>4.6390000000000002</v>
      </c>
      <c r="BY1863" s="3">
        <v>29.66</v>
      </c>
      <c r="BZ1863">
        <v>9.2620000000000005</v>
      </c>
      <c r="CB1863" s="9">
        <v>37.880000000000003</v>
      </c>
      <c r="CC1863">
        <v>1.8089999999999999</v>
      </c>
      <c r="CQ1863" s="3">
        <v>19.670000000000002</v>
      </c>
      <c r="CR1863">
        <v>5.0759999999999996</v>
      </c>
      <c r="CT1863" s="3">
        <v>19.670000000000002</v>
      </c>
      <c r="CU1863">
        <v>5.0759999999999996</v>
      </c>
      <c r="DL1863" s="3">
        <v>29.6</v>
      </c>
      <c r="DM1863">
        <v>2.8170000000000002</v>
      </c>
    </row>
    <row r="1864" spans="43:117" x14ac:dyDescent="0.25">
      <c r="AQ1864" s="3"/>
      <c r="BT1864" s="3">
        <v>54.4</v>
      </c>
      <c r="BU1864">
        <v>6.22</v>
      </c>
      <c r="BY1864" s="3">
        <v>29.67</v>
      </c>
      <c r="BZ1864">
        <v>10.902000000000001</v>
      </c>
      <c r="CB1864" s="9">
        <v>37.89</v>
      </c>
      <c r="CC1864">
        <v>5.0999999999999996</v>
      </c>
      <c r="CQ1864" s="3">
        <v>19.68</v>
      </c>
      <c r="CR1864">
        <v>0.86399999999999999</v>
      </c>
      <c r="CT1864" s="3">
        <v>19.68</v>
      </c>
      <c r="CU1864">
        <v>0.86399999999999999</v>
      </c>
      <c r="DL1864" s="3">
        <v>29.62</v>
      </c>
      <c r="DM1864">
        <v>3.3479999999999901</v>
      </c>
    </row>
    <row r="1865" spans="43:117" x14ac:dyDescent="0.25">
      <c r="AQ1865" s="3"/>
      <c r="BT1865" s="3">
        <v>54.41</v>
      </c>
      <c r="BU1865">
        <v>5.01</v>
      </c>
      <c r="BY1865" s="3">
        <v>29.69</v>
      </c>
      <c r="BZ1865">
        <v>2.754</v>
      </c>
      <c r="CB1865" s="9">
        <v>37.9</v>
      </c>
      <c r="CC1865">
        <v>6.5640000000000001</v>
      </c>
      <c r="CQ1865" s="3">
        <v>19.690000000000001</v>
      </c>
      <c r="CR1865">
        <v>5.3010000000000002</v>
      </c>
      <c r="CT1865" s="3">
        <v>19.690000000000001</v>
      </c>
      <c r="CU1865">
        <v>5.3010000000000002</v>
      </c>
      <c r="DL1865" s="3">
        <v>29.65</v>
      </c>
      <c r="DM1865">
        <v>4.9859999999999998</v>
      </c>
    </row>
    <row r="1866" spans="43:117" x14ac:dyDescent="0.25">
      <c r="AQ1866" s="3"/>
      <c r="BT1866" s="3">
        <v>54.43</v>
      </c>
      <c r="BU1866">
        <v>4.68</v>
      </c>
      <c r="BY1866" s="3">
        <v>29.7</v>
      </c>
      <c r="BZ1866">
        <v>2.93</v>
      </c>
      <c r="CB1866" s="9">
        <v>37.909999999999997</v>
      </c>
      <c r="CC1866">
        <v>6.6420000000000003</v>
      </c>
      <c r="CQ1866" s="3">
        <v>19.7</v>
      </c>
      <c r="CR1866">
        <v>14.516999999999989</v>
      </c>
      <c r="CT1866" s="3">
        <v>19.7</v>
      </c>
      <c r="CU1866">
        <v>14.516999999999989</v>
      </c>
      <c r="DL1866" s="3">
        <v>29.66</v>
      </c>
      <c r="DM1866">
        <v>9.2620000000000005</v>
      </c>
    </row>
    <row r="1867" spans="43:117" x14ac:dyDescent="0.25">
      <c r="AQ1867" s="3"/>
      <c r="BT1867" s="3">
        <v>54.44</v>
      </c>
      <c r="BU1867">
        <v>7.0289999999999999</v>
      </c>
      <c r="BY1867" s="3">
        <v>29.72</v>
      </c>
      <c r="BZ1867">
        <v>6.9409999999999998</v>
      </c>
      <c r="CB1867" s="9">
        <v>37.92</v>
      </c>
      <c r="CC1867">
        <v>6.4890000000000008</v>
      </c>
      <c r="CQ1867" s="3">
        <v>19.71</v>
      </c>
      <c r="CR1867">
        <v>10.458</v>
      </c>
      <c r="CT1867" s="3">
        <v>19.71</v>
      </c>
      <c r="CU1867">
        <v>10.458</v>
      </c>
      <c r="DL1867" s="3">
        <v>29.67</v>
      </c>
      <c r="DM1867">
        <v>10.902000000000001</v>
      </c>
    </row>
    <row r="1868" spans="43:117" x14ac:dyDescent="0.25">
      <c r="AQ1868" s="3"/>
      <c r="BT1868" s="3">
        <v>54.45</v>
      </c>
      <c r="BU1868">
        <v>2.31</v>
      </c>
      <c r="BY1868" s="3">
        <v>29.76</v>
      </c>
      <c r="BZ1868">
        <v>1.56</v>
      </c>
      <c r="CB1868" s="9">
        <v>37.93</v>
      </c>
      <c r="CC1868">
        <v>1.4219999999999999</v>
      </c>
      <c r="CQ1868" s="3">
        <v>19.72</v>
      </c>
      <c r="CR1868">
        <v>6.6509999999999998</v>
      </c>
      <c r="CT1868" s="3">
        <v>19.72</v>
      </c>
      <c r="CU1868">
        <v>6.6509999999999998</v>
      </c>
      <c r="DL1868" s="3">
        <v>29.69</v>
      </c>
      <c r="DM1868">
        <v>2.754</v>
      </c>
    </row>
    <row r="1869" spans="43:117" x14ac:dyDescent="0.25">
      <c r="AQ1869" s="3"/>
      <c r="BT1869" s="3">
        <v>54.46</v>
      </c>
      <c r="BU1869">
        <v>5.907</v>
      </c>
      <c r="BY1869" s="3">
        <v>29.79</v>
      </c>
      <c r="BZ1869">
        <v>3.42</v>
      </c>
      <c r="CB1869" s="9">
        <v>37.94</v>
      </c>
      <c r="CC1869">
        <v>5.5209999999999999</v>
      </c>
      <c r="CQ1869" s="3">
        <v>19.73</v>
      </c>
      <c r="CR1869">
        <v>8.1180000000000003</v>
      </c>
      <c r="CT1869" s="3">
        <v>19.73</v>
      </c>
      <c r="CU1869">
        <v>8.1180000000000003</v>
      </c>
      <c r="DL1869" s="3">
        <v>29.7</v>
      </c>
      <c r="DM1869">
        <v>2.93</v>
      </c>
    </row>
    <row r="1870" spans="43:117" x14ac:dyDescent="0.25">
      <c r="AQ1870" s="3"/>
      <c r="BT1870" s="3">
        <v>54.47</v>
      </c>
      <c r="BU1870">
        <v>1.9530000000000001</v>
      </c>
      <c r="BY1870" s="3">
        <v>29.8</v>
      </c>
      <c r="BZ1870">
        <v>3.52</v>
      </c>
      <c r="CB1870" s="9">
        <v>37.950000000000003</v>
      </c>
      <c r="CC1870">
        <v>2.8530000000000002</v>
      </c>
      <c r="CQ1870" s="3">
        <v>19.739999999999998</v>
      </c>
      <c r="CR1870">
        <v>3.2040000000000002</v>
      </c>
      <c r="CT1870" s="3">
        <v>19.739999999999998</v>
      </c>
      <c r="CU1870">
        <v>3.2040000000000002</v>
      </c>
      <c r="DL1870" s="3">
        <v>29.72</v>
      </c>
      <c r="DM1870">
        <v>6.9409999999999998</v>
      </c>
    </row>
    <row r="1871" spans="43:117" x14ac:dyDescent="0.25">
      <c r="AQ1871" s="3"/>
      <c r="BT1871" s="3">
        <v>54.48</v>
      </c>
      <c r="BU1871">
        <v>3</v>
      </c>
      <c r="BY1871" s="3">
        <v>29.82</v>
      </c>
      <c r="BZ1871">
        <v>4.47</v>
      </c>
      <c r="CB1871" s="9">
        <v>37.979999999999997</v>
      </c>
      <c r="CC1871">
        <v>4.5809999999999995</v>
      </c>
      <c r="CQ1871" s="3">
        <v>19.75</v>
      </c>
      <c r="CR1871">
        <v>7.38</v>
      </c>
      <c r="CT1871" s="3">
        <v>19.75</v>
      </c>
      <c r="CU1871">
        <v>7.38</v>
      </c>
      <c r="DL1871" s="3">
        <v>29.76</v>
      </c>
      <c r="DM1871">
        <v>1.56</v>
      </c>
    </row>
    <row r="1872" spans="43:117" x14ac:dyDescent="0.25">
      <c r="AQ1872" s="3"/>
      <c r="BT1872" s="3">
        <v>54.49</v>
      </c>
      <c r="BU1872">
        <v>4.3840000000000003</v>
      </c>
      <c r="BY1872" s="3">
        <v>29.83</v>
      </c>
      <c r="BZ1872">
        <v>1.58</v>
      </c>
      <c r="CB1872" s="9">
        <v>37.99</v>
      </c>
      <c r="CC1872">
        <v>3.53</v>
      </c>
      <c r="CQ1872" s="3">
        <v>19.760000000000002</v>
      </c>
      <c r="CR1872">
        <v>6.9930000000000003</v>
      </c>
      <c r="CT1872" s="3">
        <v>19.760000000000002</v>
      </c>
      <c r="CU1872">
        <v>6.9930000000000003</v>
      </c>
      <c r="DL1872" s="3">
        <v>29.79</v>
      </c>
      <c r="DM1872">
        <v>3.42</v>
      </c>
    </row>
    <row r="1873" spans="43:117" x14ac:dyDescent="0.25">
      <c r="AQ1873" s="3"/>
      <c r="BT1873" s="3">
        <v>54.5</v>
      </c>
      <c r="BU1873">
        <v>3.1680000000000001</v>
      </c>
      <c r="BY1873" s="3">
        <v>29.84</v>
      </c>
      <c r="BZ1873">
        <v>2.5289999999999999</v>
      </c>
      <c r="CB1873" s="9">
        <v>38</v>
      </c>
      <c r="CC1873">
        <v>2.7</v>
      </c>
      <c r="CQ1873" s="3">
        <v>19.77</v>
      </c>
      <c r="CR1873">
        <v>12.077999999999999</v>
      </c>
      <c r="CT1873" s="3">
        <v>19.77</v>
      </c>
      <c r="CU1873">
        <v>12.077999999999999</v>
      </c>
      <c r="DL1873" s="3">
        <v>29.8</v>
      </c>
      <c r="DM1873">
        <v>3.52</v>
      </c>
    </row>
    <row r="1874" spans="43:117" x14ac:dyDescent="0.25">
      <c r="AQ1874" s="3"/>
      <c r="BT1874" s="3">
        <v>54.51</v>
      </c>
      <c r="BU1874">
        <v>5.3369999999999997</v>
      </c>
      <c r="BY1874" s="3">
        <v>29.85</v>
      </c>
      <c r="BZ1874">
        <v>2.0099999999999998</v>
      </c>
      <c r="CB1874" s="9">
        <v>38.020000000000003</v>
      </c>
      <c r="CC1874">
        <v>3.9329999999999998</v>
      </c>
      <c r="CQ1874" s="3">
        <v>19.78</v>
      </c>
      <c r="CR1874">
        <v>3.1319999999999899</v>
      </c>
      <c r="CT1874" s="3">
        <v>19.78</v>
      </c>
      <c r="CU1874">
        <v>3.1319999999999899</v>
      </c>
      <c r="DL1874" s="3">
        <v>29.82</v>
      </c>
      <c r="DM1874">
        <v>4.47</v>
      </c>
    </row>
    <row r="1875" spans="43:117" x14ac:dyDescent="0.25">
      <c r="AQ1875" s="3"/>
      <c r="BT1875" s="3">
        <v>54.53</v>
      </c>
      <c r="BU1875">
        <v>6.1379999999999999</v>
      </c>
      <c r="BY1875" s="3">
        <v>29.86</v>
      </c>
      <c r="BZ1875">
        <v>5.931</v>
      </c>
      <c r="CB1875" s="9">
        <v>38.049999999999997</v>
      </c>
      <c r="CC1875">
        <v>2.2949999999999999</v>
      </c>
      <c r="CQ1875" s="3">
        <v>19.79</v>
      </c>
      <c r="CR1875">
        <v>5.157</v>
      </c>
      <c r="CT1875" s="3">
        <v>19.79</v>
      </c>
      <c r="CU1875">
        <v>5.157</v>
      </c>
      <c r="DL1875" s="3">
        <v>29.83</v>
      </c>
      <c r="DM1875">
        <v>1.58</v>
      </c>
    </row>
    <row r="1876" spans="43:117" x14ac:dyDescent="0.25">
      <c r="AQ1876" s="3"/>
      <c r="BT1876" s="3">
        <v>54.54</v>
      </c>
      <c r="BU1876">
        <v>9.5519999999999996</v>
      </c>
      <c r="BY1876" s="3">
        <v>29.87</v>
      </c>
      <c r="BZ1876">
        <v>4.97</v>
      </c>
      <c r="CB1876" s="9">
        <v>38.06</v>
      </c>
      <c r="CC1876">
        <v>1.278</v>
      </c>
      <c r="CQ1876" s="3">
        <v>19.809999999999999</v>
      </c>
      <c r="CR1876">
        <v>1.6739999999999999</v>
      </c>
      <c r="CT1876" s="3">
        <v>19.809999999999999</v>
      </c>
      <c r="CU1876">
        <v>1.6739999999999999</v>
      </c>
      <c r="DL1876" s="3">
        <v>29.84</v>
      </c>
      <c r="DM1876">
        <v>2.5289999999999999</v>
      </c>
    </row>
    <row r="1877" spans="43:117" x14ac:dyDescent="0.25">
      <c r="AQ1877" s="3"/>
      <c r="BT1877" s="3">
        <v>54.55</v>
      </c>
      <c r="BU1877">
        <v>0.90900000000000003</v>
      </c>
      <c r="BY1877" s="3">
        <v>29.88</v>
      </c>
      <c r="BZ1877">
        <v>3.177</v>
      </c>
      <c r="CB1877" s="9">
        <v>38.07</v>
      </c>
      <c r="CC1877">
        <v>3.15</v>
      </c>
      <c r="CQ1877" s="3">
        <v>19.82</v>
      </c>
      <c r="CR1877">
        <v>13.203000000000001</v>
      </c>
      <c r="CT1877" s="3">
        <v>19.82</v>
      </c>
      <c r="CU1877">
        <v>13.203000000000001</v>
      </c>
      <c r="DL1877" s="3">
        <v>29.85</v>
      </c>
      <c r="DM1877">
        <v>2.0099999999999998</v>
      </c>
    </row>
    <row r="1878" spans="43:117" x14ac:dyDescent="0.25">
      <c r="AQ1878" s="3"/>
      <c r="BT1878" s="3">
        <v>54.56</v>
      </c>
      <c r="BU1878">
        <v>2.15</v>
      </c>
      <c r="BY1878" s="3">
        <v>29.89</v>
      </c>
      <c r="BZ1878">
        <v>2.0249999999999999</v>
      </c>
      <c r="CB1878" s="9">
        <v>38.090000000000003</v>
      </c>
      <c r="CC1878">
        <v>2.3220000000000001</v>
      </c>
      <c r="CQ1878" s="3">
        <v>19.829999999999998</v>
      </c>
      <c r="CR1878">
        <v>12.762</v>
      </c>
      <c r="CT1878" s="3">
        <v>19.829999999999998</v>
      </c>
      <c r="CU1878">
        <v>12.762</v>
      </c>
      <c r="DL1878" s="3">
        <v>29.86</v>
      </c>
      <c r="DM1878">
        <v>5.931</v>
      </c>
    </row>
    <row r="1879" spans="43:117" x14ac:dyDescent="0.25">
      <c r="AQ1879" s="3"/>
      <c r="BT1879" s="3">
        <v>54.57</v>
      </c>
      <c r="BU1879">
        <v>6.07</v>
      </c>
      <c r="BY1879" s="3">
        <v>29.9</v>
      </c>
      <c r="BZ1879">
        <v>5.0199999999999996</v>
      </c>
      <c r="CB1879" s="9">
        <v>38.11</v>
      </c>
      <c r="CC1879">
        <v>3.3</v>
      </c>
      <c r="CQ1879" s="3">
        <v>19.84</v>
      </c>
      <c r="CR1879">
        <v>1.2509999999999999</v>
      </c>
      <c r="CT1879" s="3">
        <v>19.84</v>
      </c>
      <c r="CU1879">
        <v>1.2509999999999999</v>
      </c>
      <c r="DL1879" s="3">
        <v>29.87</v>
      </c>
      <c r="DM1879">
        <v>4.97</v>
      </c>
    </row>
    <row r="1880" spans="43:117" x14ac:dyDescent="0.25">
      <c r="AQ1880" s="3"/>
      <c r="BT1880" s="3">
        <v>54.58</v>
      </c>
      <c r="BU1880">
        <v>2.1779999999999999</v>
      </c>
      <c r="BY1880" s="3">
        <v>29.91</v>
      </c>
      <c r="BZ1880">
        <v>5.7869999999999999</v>
      </c>
      <c r="CB1880" s="9">
        <v>38.119999999999997</v>
      </c>
      <c r="CC1880">
        <v>2.27</v>
      </c>
      <c r="CQ1880" s="3">
        <v>19.850000000000001</v>
      </c>
      <c r="CR1880">
        <v>25.29</v>
      </c>
      <c r="CT1880" s="3">
        <v>19.850000000000001</v>
      </c>
      <c r="CU1880">
        <v>25.29</v>
      </c>
      <c r="DL1880" s="3">
        <v>29.88</v>
      </c>
      <c r="DM1880">
        <v>3.177</v>
      </c>
    </row>
    <row r="1881" spans="43:117" x14ac:dyDescent="0.25">
      <c r="AQ1881" s="3"/>
      <c r="BT1881" s="3">
        <v>54.59</v>
      </c>
      <c r="BU1881">
        <v>6.4170000000000007</v>
      </c>
      <c r="BY1881" s="3">
        <v>29.93</v>
      </c>
      <c r="BZ1881">
        <v>1.03</v>
      </c>
      <c r="CB1881" s="9">
        <v>38.15</v>
      </c>
      <c r="CC1881">
        <v>7.8920000000000003</v>
      </c>
      <c r="CQ1881" s="3">
        <v>19.87</v>
      </c>
      <c r="CR1881">
        <v>5.5349999999999993</v>
      </c>
      <c r="CT1881" s="3">
        <v>19.87</v>
      </c>
      <c r="CU1881">
        <v>5.5349999999999993</v>
      </c>
      <c r="DL1881" s="3">
        <v>29.89</v>
      </c>
      <c r="DM1881">
        <v>2.0249999999999999</v>
      </c>
    </row>
    <row r="1882" spans="43:117" x14ac:dyDescent="0.25">
      <c r="AQ1882" s="3"/>
      <c r="BT1882" s="3">
        <v>54.6</v>
      </c>
      <c r="BU1882">
        <v>6.76</v>
      </c>
      <c r="BY1882" s="3">
        <v>29.95</v>
      </c>
      <c r="BZ1882">
        <v>1.88</v>
      </c>
      <c r="CB1882" s="9">
        <v>38.17</v>
      </c>
      <c r="CC1882">
        <v>2.0790000000000002</v>
      </c>
      <c r="CQ1882" s="3">
        <v>19.88</v>
      </c>
      <c r="CR1882">
        <v>3.8250000000000002</v>
      </c>
      <c r="CT1882" s="3">
        <v>19.88</v>
      </c>
      <c r="CU1882">
        <v>3.8250000000000002</v>
      </c>
      <c r="DL1882" s="3">
        <v>29.9</v>
      </c>
      <c r="DM1882">
        <v>5.0199999999999996</v>
      </c>
    </row>
    <row r="1883" spans="43:117" x14ac:dyDescent="0.25">
      <c r="AQ1883" s="3"/>
      <c r="BT1883" s="3">
        <v>54.61</v>
      </c>
      <c r="BU1883">
        <v>3.28</v>
      </c>
      <c r="BY1883" s="3">
        <v>29.96</v>
      </c>
      <c r="BZ1883">
        <v>1.46</v>
      </c>
      <c r="CB1883" s="9">
        <v>38.19</v>
      </c>
      <c r="CC1883">
        <v>0.78</v>
      </c>
      <c r="CQ1883" s="3">
        <v>19.89</v>
      </c>
      <c r="CR1883">
        <v>5.3639999999999901</v>
      </c>
      <c r="CT1883" s="3">
        <v>19.89</v>
      </c>
      <c r="CU1883">
        <v>5.3639999999999901</v>
      </c>
      <c r="DL1883" s="3">
        <v>29.91</v>
      </c>
      <c r="DM1883">
        <v>5.7869999999999999</v>
      </c>
    </row>
    <row r="1884" spans="43:117" x14ac:dyDescent="0.25">
      <c r="AQ1884" s="3"/>
      <c r="BT1884" s="3">
        <v>54.62</v>
      </c>
      <c r="BU1884">
        <v>0.76500000000000001</v>
      </c>
      <c r="BY1884" s="3">
        <v>29.97</v>
      </c>
      <c r="BZ1884">
        <v>3.7080000000000002</v>
      </c>
      <c r="CB1884" s="9">
        <v>38.200000000000003</v>
      </c>
      <c r="CC1884">
        <v>5.3970000000000002</v>
      </c>
      <c r="CQ1884" s="3">
        <v>19.899999999999999</v>
      </c>
      <c r="CR1884">
        <v>5.6520000000000001</v>
      </c>
      <c r="CT1884" s="3">
        <v>19.899999999999999</v>
      </c>
      <c r="CU1884">
        <v>5.6520000000000001</v>
      </c>
      <c r="DL1884" s="3">
        <v>29.93</v>
      </c>
      <c r="DM1884">
        <v>1.03</v>
      </c>
    </row>
    <row r="1885" spans="43:117" x14ac:dyDescent="0.25">
      <c r="AQ1885" s="3"/>
      <c r="BT1885" s="3">
        <v>54.64</v>
      </c>
      <c r="BU1885">
        <v>5.1679999999999993</v>
      </c>
      <c r="BY1885" s="3">
        <v>29.99</v>
      </c>
      <c r="BZ1885">
        <v>0.61</v>
      </c>
      <c r="CB1885" s="9">
        <v>38.21</v>
      </c>
      <c r="CC1885">
        <v>2.7</v>
      </c>
      <c r="CQ1885" s="3">
        <v>19.91</v>
      </c>
      <c r="CR1885">
        <v>1.323</v>
      </c>
      <c r="CT1885" s="3">
        <v>19.91</v>
      </c>
      <c r="CU1885">
        <v>1.323</v>
      </c>
      <c r="DL1885" s="3">
        <v>29.95</v>
      </c>
      <c r="DM1885">
        <v>1.88</v>
      </c>
    </row>
    <row r="1886" spans="43:117" x14ac:dyDescent="0.25">
      <c r="AQ1886" s="3"/>
      <c r="BT1886" s="3">
        <v>54.65</v>
      </c>
      <c r="BU1886">
        <v>8.9390000000000001</v>
      </c>
      <c r="BY1886" s="3">
        <v>30</v>
      </c>
      <c r="BZ1886">
        <v>4.0229999999999997</v>
      </c>
      <c r="CB1886" s="9">
        <v>38.22</v>
      </c>
      <c r="CC1886">
        <v>1</v>
      </c>
      <c r="CQ1886" s="3">
        <v>19.920000000000002</v>
      </c>
      <c r="CR1886">
        <v>11.709</v>
      </c>
      <c r="CT1886" s="3">
        <v>19.920000000000002</v>
      </c>
      <c r="CU1886">
        <v>11.709</v>
      </c>
      <c r="DL1886" s="3">
        <v>29.96</v>
      </c>
      <c r="DM1886">
        <v>1.46</v>
      </c>
    </row>
    <row r="1887" spans="43:117" x14ac:dyDescent="0.25">
      <c r="AQ1887" s="3"/>
      <c r="BT1887" s="3">
        <v>54.7</v>
      </c>
      <c r="BU1887">
        <v>1.161</v>
      </c>
      <c r="BY1887" s="3">
        <v>30.01</v>
      </c>
      <c r="BZ1887">
        <v>2.1960000000000002</v>
      </c>
      <c r="CB1887" s="9">
        <v>38.229999999999997</v>
      </c>
      <c r="CC1887">
        <v>5.9010000000000007</v>
      </c>
      <c r="CQ1887" s="3">
        <v>19.93</v>
      </c>
      <c r="CR1887">
        <v>7.0020000000000007</v>
      </c>
      <c r="CT1887" s="3">
        <v>19.93</v>
      </c>
      <c r="CU1887">
        <v>7.0020000000000007</v>
      </c>
      <c r="DL1887" s="3">
        <v>29.97</v>
      </c>
      <c r="DM1887">
        <v>3.7080000000000002</v>
      </c>
    </row>
    <row r="1888" spans="43:117" x14ac:dyDescent="0.25">
      <c r="AQ1888" s="3"/>
      <c r="BT1888" s="3">
        <v>54.71</v>
      </c>
      <c r="BU1888">
        <v>0.78300000000000003</v>
      </c>
      <c r="BY1888" s="3">
        <v>30.02</v>
      </c>
      <c r="BZ1888">
        <v>3.64</v>
      </c>
      <c r="CB1888" s="9">
        <v>38.24</v>
      </c>
      <c r="CC1888">
        <v>7.0990000000000002</v>
      </c>
      <c r="CQ1888" s="3">
        <v>19.940000000000001</v>
      </c>
      <c r="CR1888">
        <v>10.917</v>
      </c>
      <c r="CT1888" s="3">
        <v>19.940000000000001</v>
      </c>
      <c r="CU1888">
        <v>10.917</v>
      </c>
      <c r="DL1888" s="3">
        <v>29.99</v>
      </c>
      <c r="DM1888">
        <v>0.61</v>
      </c>
    </row>
    <row r="1889" spans="43:117" x14ac:dyDescent="0.25">
      <c r="AQ1889" s="3"/>
      <c r="BT1889" s="3">
        <v>54.72</v>
      </c>
      <c r="BU1889">
        <v>5.3179999999999996</v>
      </c>
      <c r="BY1889" s="3">
        <v>30.03</v>
      </c>
      <c r="BZ1889">
        <v>2.4300000000000002</v>
      </c>
      <c r="CB1889" s="9">
        <v>38.25</v>
      </c>
      <c r="CC1889">
        <v>1.1339999999999999</v>
      </c>
      <c r="CQ1889" s="3">
        <v>19.95</v>
      </c>
      <c r="CR1889">
        <v>5.1389999999999993</v>
      </c>
      <c r="CT1889" s="3">
        <v>19.95</v>
      </c>
      <c r="CU1889">
        <v>5.1389999999999993</v>
      </c>
      <c r="DL1889" s="3">
        <v>30</v>
      </c>
      <c r="DM1889">
        <v>4.0229999999999997</v>
      </c>
    </row>
    <row r="1890" spans="43:117" x14ac:dyDescent="0.25">
      <c r="AQ1890" s="3"/>
      <c r="BT1890" s="3">
        <v>54.74</v>
      </c>
      <c r="BU1890">
        <v>2.6180000000000003</v>
      </c>
      <c r="BY1890" s="3">
        <v>30.04</v>
      </c>
      <c r="BZ1890">
        <v>2.6640000000000001</v>
      </c>
      <c r="CB1890" s="9">
        <v>38.26</v>
      </c>
      <c r="CC1890">
        <v>4.3</v>
      </c>
      <c r="CQ1890" s="3">
        <v>19.96</v>
      </c>
      <c r="CR1890">
        <v>1.6379999999999999</v>
      </c>
      <c r="CT1890" s="3">
        <v>19.96</v>
      </c>
      <c r="CU1890">
        <v>1.6379999999999999</v>
      </c>
      <c r="DL1890" s="3">
        <v>30.01</v>
      </c>
      <c r="DM1890">
        <v>2.1960000000000002</v>
      </c>
    </row>
    <row r="1891" spans="43:117" x14ac:dyDescent="0.25">
      <c r="AQ1891" s="3"/>
      <c r="BT1891" s="3">
        <v>54.76</v>
      </c>
      <c r="BU1891">
        <v>2.61</v>
      </c>
      <c r="BY1891" s="3">
        <v>30.05</v>
      </c>
      <c r="BZ1891">
        <v>1.6020000000000001</v>
      </c>
      <c r="CB1891" s="9">
        <v>38.270000000000003</v>
      </c>
      <c r="CC1891">
        <v>1.07</v>
      </c>
      <c r="CQ1891" s="3">
        <v>19.97</v>
      </c>
      <c r="CR1891">
        <v>8.1359999999999904</v>
      </c>
      <c r="CT1891" s="3">
        <v>19.97</v>
      </c>
      <c r="CU1891">
        <v>8.1359999999999904</v>
      </c>
      <c r="DL1891" s="3">
        <v>30.02</v>
      </c>
      <c r="DM1891">
        <v>3.64</v>
      </c>
    </row>
    <row r="1892" spans="43:117" x14ac:dyDescent="0.25">
      <c r="AQ1892" s="3"/>
      <c r="BT1892" s="3">
        <v>54.77</v>
      </c>
      <c r="BU1892">
        <v>3.1799999999999997</v>
      </c>
      <c r="BY1892" s="3">
        <v>30.06</v>
      </c>
      <c r="BZ1892">
        <v>8.0229999999999997</v>
      </c>
      <c r="CB1892" s="9">
        <v>38.28</v>
      </c>
      <c r="CC1892">
        <v>0.62</v>
      </c>
      <c r="CQ1892" s="3">
        <v>19.98</v>
      </c>
      <c r="CR1892">
        <v>14.31</v>
      </c>
      <c r="CT1892" s="3">
        <v>19.98</v>
      </c>
      <c r="CU1892">
        <v>14.31</v>
      </c>
      <c r="DL1892" s="3">
        <v>30.03</v>
      </c>
      <c r="DM1892">
        <v>2.4300000000000002</v>
      </c>
    </row>
    <row r="1893" spans="43:117" x14ac:dyDescent="0.25">
      <c r="AQ1893" s="3"/>
      <c r="BT1893" s="3">
        <v>54.79</v>
      </c>
      <c r="BU1893">
        <v>3.069</v>
      </c>
      <c r="BY1893" s="3">
        <v>30.07</v>
      </c>
      <c r="BZ1893">
        <v>2.2599999999999998</v>
      </c>
      <c r="CB1893" s="9">
        <v>38.31</v>
      </c>
      <c r="CC1893">
        <v>1.49</v>
      </c>
      <c r="CQ1893" s="3">
        <v>19.989999999999998</v>
      </c>
      <c r="CR1893">
        <v>7.7759999999999998</v>
      </c>
      <c r="CT1893" s="3">
        <v>19.989999999999998</v>
      </c>
      <c r="CU1893">
        <v>7.7759999999999998</v>
      </c>
      <c r="DL1893" s="3">
        <v>30.04</v>
      </c>
      <c r="DM1893">
        <v>2.6640000000000001</v>
      </c>
    </row>
    <row r="1894" spans="43:117" x14ac:dyDescent="0.25">
      <c r="AQ1894" s="3"/>
      <c r="BT1894" s="3">
        <v>54.81</v>
      </c>
      <c r="BU1894">
        <v>4.9000000000000004</v>
      </c>
      <c r="BY1894" s="3">
        <v>30.08</v>
      </c>
      <c r="BZ1894">
        <v>2.6</v>
      </c>
      <c r="CB1894" s="9">
        <v>38.32</v>
      </c>
      <c r="CC1894">
        <v>1.43</v>
      </c>
      <c r="CQ1894" s="3">
        <v>20</v>
      </c>
      <c r="CR1894">
        <v>6.1560000000000006</v>
      </c>
      <c r="CT1894" s="3">
        <v>20</v>
      </c>
      <c r="CU1894">
        <v>6.1560000000000006</v>
      </c>
      <c r="DL1894" s="3">
        <v>30.05</v>
      </c>
      <c r="DM1894">
        <v>1.6020000000000001</v>
      </c>
    </row>
    <row r="1895" spans="43:117" x14ac:dyDescent="0.25">
      <c r="AQ1895" s="3"/>
      <c r="BT1895" s="3">
        <v>54.82</v>
      </c>
      <c r="BU1895">
        <v>2.9159999999999999</v>
      </c>
      <c r="BY1895" s="3">
        <v>30.09</v>
      </c>
      <c r="BZ1895">
        <v>1.88</v>
      </c>
      <c r="CB1895" s="9">
        <v>38.33</v>
      </c>
      <c r="CC1895">
        <v>6.0030000000000001</v>
      </c>
      <c r="CQ1895" s="3">
        <v>20.010000000000002</v>
      </c>
      <c r="CR1895">
        <v>7.0470000000000006</v>
      </c>
      <c r="CT1895" s="3">
        <v>20.010000000000002</v>
      </c>
      <c r="CU1895">
        <v>7.0470000000000006</v>
      </c>
      <c r="DL1895" s="3">
        <v>30.06</v>
      </c>
      <c r="DM1895">
        <v>8.0229999999999997</v>
      </c>
    </row>
    <row r="1896" spans="43:117" x14ac:dyDescent="0.25">
      <c r="AQ1896" s="3"/>
      <c r="BT1896" s="3">
        <v>54.87</v>
      </c>
      <c r="BU1896">
        <v>4.9000000000000004</v>
      </c>
      <c r="BY1896" s="3">
        <v>30.1</v>
      </c>
      <c r="BZ1896">
        <v>1.58</v>
      </c>
      <c r="CB1896" s="9">
        <v>38.340000000000003</v>
      </c>
      <c r="CC1896">
        <v>8.1780000000000008</v>
      </c>
      <c r="CQ1896" s="3">
        <v>20.02</v>
      </c>
      <c r="CR1896">
        <v>6.3629999999999995</v>
      </c>
      <c r="CT1896" s="3">
        <v>20.02</v>
      </c>
      <c r="CU1896">
        <v>6.3629999999999995</v>
      </c>
      <c r="DL1896" s="3">
        <v>30.07</v>
      </c>
      <c r="DM1896">
        <v>2.2599999999999998</v>
      </c>
    </row>
    <row r="1897" spans="43:117" x14ac:dyDescent="0.25">
      <c r="AQ1897" s="3"/>
      <c r="BT1897" s="3">
        <v>54.89</v>
      </c>
      <c r="BU1897">
        <v>2.4900000000000002</v>
      </c>
      <c r="BY1897" s="3">
        <v>30.11</v>
      </c>
      <c r="BZ1897">
        <v>2.6190000000000002</v>
      </c>
      <c r="CB1897" s="9">
        <v>38.35</v>
      </c>
      <c r="CC1897">
        <v>4.1130000000000004</v>
      </c>
      <c r="CQ1897" s="3">
        <v>20.03</v>
      </c>
      <c r="CR1897">
        <v>5.7240000000000002</v>
      </c>
      <c r="CT1897" s="3">
        <v>20.03</v>
      </c>
      <c r="CU1897">
        <v>5.7240000000000002</v>
      </c>
      <c r="DL1897" s="3">
        <v>30.08</v>
      </c>
      <c r="DM1897">
        <v>2.6</v>
      </c>
    </row>
    <row r="1898" spans="43:117" x14ac:dyDescent="0.25">
      <c r="AQ1898" s="3"/>
      <c r="BT1898" s="3">
        <v>54.9</v>
      </c>
      <c r="BU1898">
        <v>2.82</v>
      </c>
      <c r="BY1898" s="3">
        <v>30.15</v>
      </c>
      <c r="BZ1898">
        <v>3.3119999999999998</v>
      </c>
      <c r="CB1898" s="9">
        <v>38.39</v>
      </c>
      <c r="CC1898">
        <v>2.13</v>
      </c>
      <c r="CQ1898" s="3">
        <v>20.04</v>
      </c>
      <c r="CR1898">
        <v>5.508</v>
      </c>
      <c r="CT1898" s="3">
        <v>20.04</v>
      </c>
      <c r="CU1898">
        <v>5.508</v>
      </c>
      <c r="DL1898" s="3">
        <v>30.09</v>
      </c>
      <c r="DM1898">
        <v>1.88</v>
      </c>
    </row>
    <row r="1899" spans="43:117" x14ac:dyDescent="0.25">
      <c r="AQ1899" s="3"/>
      <c r="BT1899" s="3">
        <v>54.91</v>
      </c>
      <c r="BU1899">
        <v>6.3629999999999995</v>
      </c>
      <c r="BY1899" s="3">
        <v>30.16</v>
      </c>
      <c r="BZ1899">
        <v>0.78300000000000003</v>
      </c>
      <c r="CB1899" s="9">
        <v>38.4</v>
      </c>
      <c r="CC1899">
        <v>1.3049999999999999</v>
      </c>
      <c r="CQ1899" s="3">
        <v>20.05</v>
      </c>
      <c r="CR1899">
        <v>7.5060000000000002</v>
      </c>
      <c r="CT1899" s="3">
        <v>20.05</v>
      </c>
      <c r="CU1899">
        <v>7.5060000000000002</v>
      </c>
      <c r="DL1899" s="3">
        <v>30.1</v>
      </c>
      <c r="DM1899">
        <v>1.58</v>
      </c>
    </row>
    <row r="1900" spans="43:117" x14ac:dyDescent="0.25">
      <c r="AQ1900" s="3"/>
      <c r="BT1900" s="3">
        <v>54.92</v>
      </c>
      <c r="BU1900">
        <v>4.29</v>
      </c>
      <c r="BY1900" s="3">
        <v>30.19</v>
      </c>
      <c r="BZ1900">
        <v>0.9</v>
      </c>
      <c r="CB1900" s="9">
        <v>38.409999999999997</v>
      </c>
      <c r="CC1900">
        <v>2.0699999999999998</v>
      </c>
      <c r="CQ1900" s="3">
        <v>20.059999999999999</v>
      </c>
      <c r="CR1900">
        <v>15.506999999999991</v>
      </c>
      <c r="CT1900" s="3">
        <v>20.059999999999999</v>
      </c>
      <c r="CU1900">
        <v>15.506999999999991</v>
      </c>
      <c r="DL1900" s="3">
        <v>30.11</v>
      </c>
      <c r="DM1900">
        <v>2.6190000000000002</v>
      </c>
    </row>
    <row r="1901" spans="43:117" x14ac:dyDescent="0.25">
      <c r="AQ1901" s="3"/>
      <c r="BT1901" s="3">
        <v>54.93</v>
      </c>
      <c r="BU1901">
        <v>5.758</v>
      </c>
      <c r="BY1901" s="3">
        <v>30.21</v>
      </c>
      <c r="BZ1901">
        <v>3.3119999999999998</v>
      </c>
      <c r="CB1901" s="9">
        <v>38.43</v>
      </c>
      <c r="CC1901">
        <v>3.18</v>
      </c>
      <c r="CQ1901" s="3">
        <v>20.07</v>
      </c>
      <c r="CR1901">
        <v>9.4320000000000004</v>
      </c>
      <c r="CT1901" s="3">
        <v>20.07</v>
      </c>
      <c r="CU1901">
        <v>9.4320000000000004</v>
      </c>
      <c r="DL1901" s="3">
        <v>30.15</v>
      </c>
      <c r="DM1901">
        <v>3.3119999999999998</v>
      </c>
    </row>
    <row r="1902" spans="43:117" x14ac:dyDescent="0.25">
      <c r="AQ1902" s="3"/>
      <c r="BT1902" s="3">
        <v>54.94</v>
      </c>
      <c r="BU1902">
        <v>2.1960000000000002</v>
      </c>
      <c r="BY1902" s="3">
        <v>30.22</v>
      </c>
      <c r="BZ1902">
        <v>5.4180000000000001</v>
      </c>
      <c r="CB1902" s="9">
        <v>38.44</v>
      </c>
      <c r="CC1902">
        <v>4.0049999999999999</v>
      </c>
      <c r="CQ1902" s="3">
        <v>20.079999999999998</v>
      </c>
      <c r="CR1902">
        <v>5.0759999999999996</v>
      </c>
      <c r="CT1902" s="3">
        <v>20.079999999999998</v>
      </c>
      <c r="CU1902">
        <v>5.0759999999999996</v>
      </c>
      <c r="DL1902" s="3">
        <v>30.16</v>
      </c>
      <c r="DM1902">
        <v>0.78300000000000003</v>
      </c>
    </row>
    <row r="1903" spans="43:117" x14ac:dyDescent="0.25">
      <c r="AQ1903" s="3"/>
      <c r="BT1903" s="3">
        <v>54.95</v>
      </c>
      <c r="BU1903">
        <v>4.9639999999999898</v>
      </c>
      <c r="BY1903" s="3">
        <v>30.23</v>
      </c>
      <c r="BZ1903">
        <v>0.78300000000000003</v>
      </c>
      <c r="CB1903" s="9">
        <v>38.450000000000003</v>
      </c>
      <c r="CC1903">
        <v>4.681</v>
      </c>
      <c r="CQ1903" s="3">
        <v>20.09</v>
      </c>
      <c r="CR1903">
        <v>5.3819999999999997</v>
      </c>
      <c r="CT1903" s="3">
        <v>20.09</v>
      </c>
      <c r="CU1903">
        <v>5.3819999999999997</v>
      </c>
      <c r="DL1903" s="3">
        <v>30.19</v>
      </c>
      <c r="DM1903">
        <v>0.9</v>
      </c>
    </row>
    <row r="1904" spans="43:117" x14ac:dyDescent="0.25">
      <c r="AQ1904" s="3"/>
      <c r="BT1904" s="3">
        <v>54.96</v>
      </c>
      <c r="BU1904">
        <v>4.2300000000000004</v>
      </c>
      <c r="BY1904" s="3">
        <v>30.24</v>
      </c>
      <c r="BZ1904">
        <v>1.7189999999999901</v>
      </c>
      <c r="CB1904" s="9">
        <v>38.46</v>
      </c>
      <c r="CC1904">
        <v>10.141</v>
      </c>
      <c r="CQ1904" s="3">
        <v>20.100000000000001</v>
      </c>
      <c r="CR1904">
        <v>17.783999999999999</v>
      </c>
      <c r="CT1904" s="3">
        <v>20.100000000000001</v>
      </c>
      <c r="CU1904">
        <v>17.783999999999999</v>
      </c>
      <c r="DL1904" s="3">
        <v>30.21</v>
      </c>
      <c r="DM1904">
        <v>3.3119999999999998</v>
      </c>
    </row>
    <row r="1905" spans="43:117" x14ac:dyDescent="0.25">
      <c r="AQ1905" s="3"/>
      <c r="BT1905" s="3">
        <v>54.98</v>
      </c>
      <c r="BU1905">
        <v>1.917</v>
      </c>
      <c r="BY1905" s="3">
        <v>30.27</v>
      </c>
      <c r="BZ1905">
        <v>1.6739999999999999</v>
      </c>
      <c r="CB1905" s="9">
        <v>38.479999999999997</v>
      </c>
      <c r="CC1905">
        <v>1.377</v>
      </c>
      <c r="CQ1905" s="3">
        <v>20.12</v>
      </c>
      <c r="CR1905">
        <v>2.6909999999999998</v>
      </c>
      <c r="CT1905" s="3">
        <v>20.12</v>
      </c>
      <c r="CU1905">
        <v>2.6909999999999998</v>
      </c>
      <c r="DL1905" s="3">
        <v>30.22</v>
      </c>
      <c r="DM1905">
        <v>5.4180000000000001</v>
      </c>
    </row>
    <row r="1906" spans="43:117" x14ac:dyDescent="0.25">
      <c r="AQ1906" s="3"/>
      <c r="BT1906" s="3">
        <v>54.99</v>
      </c>
      <c r="BU1906">
        <v>2.1779999999999999</v>
      </c>
      <c r="BY1906" s="3">
        <v>30.28</v>
      </c>
      <c r="BZ1906">
        <v>4.3289999999999997</v>
      </c>
      <c r="CB1906" s="9">
        <v>38.49</v>
      </c>
      <c r="CC1906">
        <v>2.403</v>
      </c>
      <c r="CQ1906" s="3">
        <v>20.13</v>
      </c>
      <c r="CR1906">
        <v>7.0110000000000001</v>
      </c>
      <c r="CT1906" s="3">
        <v>20.13</v>
      </c>
      <c r="CU1906">
        <v>7.0110000000000001</v>
      </c>
      <c r="DL1906" s="3">
        <v>30.23</v>
      </c>
      <c r="DM1906">
        <v>0.78300000000000003</v>
      </c>
    </row>
    <row r="1907" spans="43:117" x14ac:dyDescent="0.25">
      <c r="AQ1907" s="3"/>
      <c r="BT1907" s="3">
        <v>55</v>
      </c>
      <c r="BU1907">
        <v>1.2</v>
      </c>
      <c r="BY1907" s="3">
        <v>30.3</v>
      </c>
      <c r="BZ1907">
        <v>2.448</v>
      </c>
      <c r="CB1907" s="9">
        <v>38.5</v>
      </c>
      <c r="CC1907">
        <v>6.5609999999999999</v>
      </c>
      <c r="CQ1907" s="3">
        <v>20.14</v>
      </c>
      <c r="CR1907">
        <v>6.1379999999999999</v>
      </c>
      <c r="CT1907" s="3">
        <v>20.14</v>
      </c>
      <c r="CU1907">
        <v>6.1379999999999999</v>
      </c>
      <c r="DL1907" s="3">
        <v>30.24</v>
      </c>
      <c r="DM1907">
        <v>1.7189999999999901</v>
      </c>
    </row>
    <row r="1908" spans="43:117" x14ac:dyDescent="0.25">
      <c r="AQ1908" s="3"/>
      <c r="BT1908" s="3">
        <v>55.01</v>
      </c>
      <c r="BU1908">
        <v>6.6219999999999999</v>
      </c>
      <c r="BY1908" s="3">
        <v>30.31</v>
      </c>
      <c r="BZ1908">
        <v>2.7810000000000001</v>
      </c>
      <c r="CB1908" s="9">
        <v>38.51</v>
      </c>
      <c r="CC1908">
        <v>7.1150000000000002</v>
      </c>
      <c r="CQ1908" s="3">
        <v>20.149999999999999</v>
      </c>
      <c r="CR1908">
        <v>7.3979999999999997</v>
      </c>
      <c r="CT1908" s="3">
        <v>20.149999999999999</v>
      </c>
      <c r="CU1908">
        <v>7.3979999999999997</v>
      </c>
      <c r="DL1908" s="3">
        <v>30.27</v>
      </c>
      <c r="DM1908">
        <v>1.6739999999999999</v>
      </c>
    </row>
    <row r="1909" spans="43:117" x14ac:dyDescent="0.25">
      <c r="AQ1909" s="3"/>
      <c r="BT1909" s="3">
        <v>55.02</v>
      </c>
      <c r="BU1909">
        <v>10.391</v>
      </c>
      <c r="BY1909" s="3">
        <v>30.32</v>
      </c>
      <c r="BZ1909">
        <v>0.53100000000000003</v>
      </c>
      <c r="CB1909" s="9">
        <v>38.549999999999997</v>
      </c>
      <c r="CC1909">
        <v>4.6500000000000004</v>
      </c>
      <c r="CQ1909" s="3">
        <v>20.16</v>
      </c>
      <c r="CR1909">
        <v>1.3680000000000001</v>
      </c>
      <c r="CT1909" s="3">
        <v>20.16</v>
      </c>
      <c r="CU1909">
        <v>1.3680000000000001</v>
      </c>
      <c r="DL1909" s="3">
        <v>30.28</v>
      </c>
      <c r="DM1909">
        <v>4.3289999999999997</v>
      </c>
    </row>
    <row r="1910" spans="43:117" x14ac:dyDescent="0.25">
      <c r="AQ1910" s="3"/>
      <c r="BT1910" s="3">
        <v>55.03</v>
      </c>
      <c r="BU1910">
        <v>3.0700000000000003</v>
      </c>
      <c r="BY1910" s="3">
        <v>30.33</v>
      </c>
      <c r="BZ1910">
        <v>2.0430000000000001</v>
      </c>
      <c r="CB1910" s="9">
        <v>38.56</v>
      </c>
      <c r="CC1910">
        <v>3.34</v>
      </c>
      <c r="CQ1910" s="3">
        <v>20.170000000000002</v>
      </c>
      <c r="CR1910">
        <v>6.3179999999999996</v>
      </c>
      <c r="CT1910" s="3">
        <v>20.170000000000002</v>
      </c>
      <c r="CU1910">
        <v>6.3179999999999996</v>
      </c>
      <c r="DL1910" s="3">
        <v>30.3</v>
      </c>
      <c r="DM1910">
        <v>2.448</v>
      </c>
    </row>
    <row r="1911" spans="43:117" x14ac:dyDescent="0.25">
      <c r="AQ1911" s="3"/>
      <c r="BT1911" s="3">
        <v>55.05</v>
      </c>
      <c r="BU1911">
        <v>5.3529999999999998</v>
      </c>
      <c r="BY1911" s="3">
        <v>30.34</v>
      </c>
      <c r="BZ1911">
        <v>1.03</v>
      </c>
      <c r="CB1911" s="9">
        <v>38.58</v>
      </c>
      <c r="CC1911">
        <v>4.7130000000000001</v>
      </c>
      <c r="CQ1911" s="3">
        <v>20.18</v>
      </c>
      <c r="CR1911">
        <v>12.474</v>
      </c>
      <c r="CT1911" s="3">
        <v>20.18</v>
      </c>
      <c r="CU1911">
        <v>12.474</v>
      </c>
      <c r="DL1911" s="3">
        <v>30.31</v>
      </c>
      <c r="DM1911">
        <v>2.7810000000000001</v>
      </c>
    </row>
    <row r="1912" spans="43:117" x14ac:dyDescent="0.25">
      <c r="AQ1912" s="3"/>
      <c r="BT1912" s="3">
        <v>55.06</v>
      </c>
      <c r="BU1912">
        <v>1.63</v>
      </c>
      <c r="BY1912" s="3">
        <v>30.35</v>
      </c>
      <c r="BZ1912">
        <v>2.952</v>
      </c>
      <c r="CB1912" s="9">
        <v>38.6</v>
      </c>
      <c r="CC1912">
        <v>1.278</v>
      </c>
      <c r="CQ1912" s="3">
        <v>20.190000000000001</v>
      </c>
      <c r="CR1912">
        <v>9.9540000000000006</v>
      </c>
      <c r="CT1912" s="3">
        <v>20.190000000000001</v>
      </c>
      <c r="CU1912">
        <v>9.9540000000000006</v>
      </c>
      <c r="DL1912" s="3">
        <v>30.32</v>
      </c>
      <c r="DM1912">
        <v>0.53100000000000003</v>
      </c>
    </row>
    <row r="1913" spans="43:117" x14ac:dyDescent="0.25">
      <c r="AQ1913" s="3"/>
      <c r="BT1913" s="3">
        <v>55.07</v>
      </c>
      <c r="BU1913">
        <v>1.359</v>
      </c>
      <c r="BY1913" s="3">
        <v>30.36</v>
      </c>
      <c r="BZ1913">
        <v>5.55</v>
      </c>
      <c r="CB1913" s="9">
        <v>38.61</v>
      </c>
      <c r="CC1913">
        <v>2.7629999999999999</v>
      </c>
      <c r="CQ1913" s="3">
        <v>20.2</v>
      </c>
      <c r="CR1913">
        <v>0.76500000000000001</v>
      </c>
      <c r="CT1913" s="3">
        <v>20.2</v>
      </c>
      <c r="CU1913">
        <v>0.76500000000000001</v>
      </c>
      <c r="DL1913" s="3">
        <v>30.33</v>
      </c>
      <c r="DM1913">
        <v>2.0430000000000001</v>
      </c>
    </row>
    <row r="1914" spans="43:117" x14ac:dyDescent="0.25">
      <c r="AQ1914" s="3"/>
      <c r="BT1914" s="3">
        <v>55.09</v>
      </c>
      <c r="BU1914">
        <v>4.8689999999999998</v>
      </c>
      <c r="BY1914" s="3">
        <v>30.37</v>
      </c>
      <c r="BZ1914">
        <v>3.3479999999999999</v>
      </c>
      <c r="CB1914" s="9">
        <v>38.64</v>
      </c>
      <c r="CC1914">
        <v>3.7080000000000002</v>
      </c>
      <c r="CQ1914" s="3">
        <v>20.21</v>
      </c>
      <c r="CR1914">
        <v>12.329999999999989</v>
      </c>
      <c r="CT1914" s="3">
        <v>20.21</v>
      </c>
      <c r="CU1914">
        <v>12.329999999999989</v>
      </c>
      <c r="DL1914" s="3">
        <v>30.34</v>
      </c>
      <c r="DM1914">
        <v>1.03</v>
      </c>
    </row>
    <row r="1915" spans="43:117" x14ac:dyDescent="0.25">
      <c r="AQ1915" s="3"/>
      <c r="BT1915" s="3">
        <v>55.11</v>
      </c>
      <c r="BU1915">
        <v>2.0430000000000001</v>
      </c>
      <c r="BY1915" s="3">
        <v>30.39</v>
      </c>
      <c r="BZ1915">
        <v>4.9950000000000001</v>
      </c>
      <c r="CB1915" s="9">
        <v>38.65</v>
      </c>
      <c r="CC1915">
        <v>1.2869999999999999</v>
      </c>
      <c r="CQ1915" s="3">
        <v>20.22</v>
      </c>
      <c r="CR1915">
        <v>6.0209999999999999</v>
      </c>
      <c r="CT1915" s="3">
        <v>20.22</v>
      </c>
      <c r="CU1915">
        <v>6.0209999999999999</v>
      </c>
      <c r="DL1915" s="3">
        <v>30.35</v>
      </c>
      <c r="DM1915">
        <v>2.952</v>
      </c>
    </row>
    <row r="1916" spans="43:117" x14ac:dyDescent="0.25">
      <c r="AQ1916" s="3"/>
      <c r="BT1916" s="3">
        <v>55.12</v>
      </c>
      <c r="BU1916">
        <v>2.9770000000000003</v>
      </c>
      <c r="BY1916" s="3">
        <v>30.4</v>
      </c>
      <c r="BZ1916">
        <v>1.9079999999999999</v>
      </c>
      <c r="CB1916" s="9">
        <v>38.68</v>
      </c>
      <c r="CC1916">
        <v>0.53</v>
      </c>
      <c r="CQ1916" s="3">
        <v>20.23</v>
      </c>
      <c r="CR1916">
        <v>8.9550000000000001</v>
      </c>
      <c r="CT1916" s="3">
        <v>20.23</v>
      </c>
      <c r="CU1916">
        <v>8.9550000000000001</v>
      </c>
      <c r="DL1916" s="3">
        <v>30.36</v>
      </c>
      <c r="DM1916">
        <v>5.55</v>
      </c>
    </row>
    <row r="1917" spans="43:117" x14ac:dyDescent="0.25">
      <c r="AQ1917" s="3"/>
      <c r="BT1917" s="3">
        <v>55.14</v>
      </c>
      <c r="BU1917">
        <v>6.6099999999999994</v>
      </c>
      <c r="BY1917" s="3">
        <v>30.43</v>
      </c>
      <c r="BZ1917">
        <v>2.72</v>
      </c>
      <c r="CB1917" s="9">
        <v>38.69</v>
      </c>
      <c r="CC1917">
        <v>3.98</v>
      </c>
      <c r="CQ1917" s="3">
        <v>20.239999999999998</v>
      </c>
      <c r="CR1917">
        <v>19.638000000000002</v>
      </c>
      <c r="CT1917" s="3">
        <v>20.239999999999998</v>
      </c>
      <c r="CU1917">
        <v>19.638000000000002</v>
      </c>
      <c r="DL1917" s="3">
        <v>30.37</v>
      </c>
      <c r="DM1917">
        <v>3.3479999999999999</v>
      </c>
    </row>
    <row r="1918" spans="43:117" x14ac:dyDescent="0.25">
      <c r="AQ1918" s="3"/>
      <c r="BT1918" s="3">
        <v>55.15</v>
      </c>
      <c r="BU1918">
        <v>9.33</v>
      </c>
      <c r="BY1918" s="3">
        <v>30.44</v>
      </c>
      <c r="BZ1918">
        <v>3.2759999999999998</v>
      </c>
      <c r="CB1918" s="9">
        <v>38.700000000000003</v>
      </c>
      <c r="CC1918">
        <v>1.26</v>
      </c>
      <c r="CQ1918" s="3">
        <v>20.25</v>
      </c>
      <c r="CR1918">
        <v>4.4909999999999997</v>
      </c>
      <c r="CT1918" s="3">
        <v>20.25</v>
      </c>
      <c r="CU1918">
        <v>4.4909999999999997</v>
      </c>
      <c r="DL1918" s="3">
        <v>30.39</v>
      </c>
      <c r="DM1918">
        <v>4.9950000000000001</v>
      </c>
    </row>
    <row r="1919" spans="43:117" x14ac:dyDescent="0.25">
      <c r="AQ1919" s="3"/>
      <c r="BT1919" s="3">
        <v>55.16</v>
      </c>
      <c r="BU1919">
        <v>3.75</v>
      </c>
      <c r="BY1919" s="3">
        <v>30.45</v>
      </c>
      <c r="BZ1919">
        <v>3.02</v>
      </c>
      <c r="CB1919" s="9">
        <v>38.71</v>
      </c>
      <c r="CC1919">
        <v>6.109</v>
      </c>
      <c r="CQ1919" s="3">
        <v>20.260000000000002</v>
      </c>
      <c r="CR1919">
        <v>5.742</v>
      </c>
      <c r="CT1919" s="3">
        <v>20.260000000000002</v>
      </c>
      <c r="CU1919">
        <v>5.742</v>
      </c>
      <c r="DL1919" s="3">
        <v>30.4</v>
      </c>
      <c r="DM1919">
        <v>1.9079999999999999</v>
      </c>
    </row>
    <row r="1920" spans="43:117" x14ac:dyDescent="0.25">
      <c r="AQ1920" s="3"/>
      <c r="BT1920" s="3">
        <v>55.17</v>
      </c>
      <c r="BU1920">
        <v>6.42</v>
      </c>
      <c r="BY1920" s="3">
        <v>30.46</v>
      </c>
      <c r="BZ1920">
        <v>1.8089999999999999</v>
      </c>
      <c r="CB1920" s="9">
        <v>38.72</v>
      </c>
      <c r="CC1920">
        <v>1</v>
      </c>
      <c r="CQ1920" s="3">
        <v>20.27</v>
      </c>
      <c r="CR1920">
        <v>2.1870000000000003</v>
      </c>
      <c r="CT1920" s="3">
        <v>20.27</v>
      </c>
      <c r="CU1920">
        <v>2.1870000000000003</v>
      </c>
      <c r="DL1920" s="3">
        <v>30.43</v>
      </c>
      <c r="DM1920">
        <v>2.72</v>
      </c>
    </row>
    <row r="1921" spans="43:117" x14ac:dyDescent="0.25">
      <c r="AQ1921" s="3"/>
      <c r="BT1921" s="3">
        <v>55.19</v>
      </c>
      <c r="BU1921">
        <v>5.2850000000000001</v>
      </c>
      <c r="BY1921" s="3">
        <v>30.49</v>
      </c>
      <c r="BZ1921">
        <v>1.296</v>
      </c>
      <c r="CB1921" s="9">
        <v>38.74</v>
      </c>
      <c r="CC1921">
        <v>3.2490000000000001</v>
      </c>
      <c r="CQ1921" s="3">
        <v>20.28</v>
      </c>
      <c r="CR1921">
        <v>0.56699999999999995</v>
      </c>
      <c r="CT1921" s="3">
        <v>20.28</v>
      </c>
      <c r="CU1921">
        <v>0.56699999999999995</v>
      </c>
      <c r="DL1921" s="3">
        <v>30.44</v>
      </c>
      <c r="DM1921">
        <v>3.2759999999999998</v>
      </c>
    </row>
    <row r="1922" spans="43:117" x14ac:dyDescent="0.25">
      <c r="AQ1922" s="3"/>
      <c r="BT1922" s="3">
        <v>55.2</v>
      </c>
      <c r="BU1922">
        <v>8.298</v>
      </c>
      <c r="BY1922" s="3">
        <v>30.51</v>
      </c>
      <c r="BZ1922">
        <v>4.4729999999999999</v>
      </c>
      <c r="CB1922" s="9">
        <v>38.75</v>
      </c>
      <c r="CC1922">
        <v>5.6809999999999903</v>
      </c>
      <c r="CQ1922" s="3">
        <v>20.29</v>
      </c>
      <c r="CR1922">
        <v>3.573</v>
      </c>
      <c r="CT1922" s="3">
        <v>20.29</v>
      </c>
      <c r="CU1922">
        <v>3.573</v>
      </c>
      <c r="DL1922" s="3">
        <v>30.45</v>
      </c>
      <c r="DM1922">
        <v>3.02</v>
      </c>
    </row>
    <row r="1923" spans="43:117" x14ac:dyDescent="0.25">
      <c r="AQ1923" s="3"/>
      <c r="BT1923" s="3">
        <v>55.21</v>
      </c>
      <c r="BU1923">
        <v>2.56</v>
      </c>
      <c r="BY1923" s="3">
        <v>30.56</v>
      </c>
      <c r="BZ1923">
        <v>3.6399999999999997</v>
      </c>
      <c r="CB1923" s="9">
        <v>38.76</v>
      </c>
      <c r="CC1923">
        <v>1.341</v>
      </c>
      <c r="CQ1923" s="3">
        <v>20.3</v>
      </c>
      <c r="CR1923">
        <v>11.40299999999999</v>
      </c>
      <c r="CT1923" s="3">
        <v>20.3</v>
      </c>
      <c r="CU1923">
        <v>11.40299999999999</v>
      </c>
      <c r="DL1923" s="3">
        <v>30.46</v>
      </c>
      <c r="DM1923">
        <v>1.8089999999999999</v>
      </c>
    </row>
    <row r="1924" spans="43:117" x14ac:dyDescent="0.25">
      <c r="AQ1924" s="3"/>
      <c r="BT1924" s="3">
        <v>55.22</v>
      </c>
      <c r="BU1924">
        <v>3.2050000000000001</v>
      </c>
      <c r="BY1924" s="3">
        <v>30.57</v>
      </c>
      <c r="BZ1924">
        <v>0.54900000000000004</v>
      </c>
      <c r="CB1924" s="9">
        <v>38.78</v>
      </c>
      <c r="CC1924">
        <v>7.18</v>
      </c>
      <c r="CQ1924" s="3">
        <v>20.32</v>
      </c>
      <c r="CR1924">
        <v>4.9950000000000001</v>
      </c>
      <c r="CT1924" s="3">
        <v>20.32</v>
      </c>
      <c r="CU1924">
        <v>4.9950000000000001</v>
      </c>
      <c r="DL1924" s="3">
        <v>30.49</v>
      </c>
      <c r="DM1924">
        <v>1.296</v>
      </c>
    </row>
    <row r="1925" spans="43:117" x14ac:dyDescent="0.25">
      <c r="AQ1925" s="3"/>
      <c r="BT1925" s="3">
        <v>55.23</v>
      </c>
      <c r="BU1925">
        <v>8.1310000000000002</v>
      </c>
      <c r="BY1925" s="3">
        <v>30.58</v>
      </c>
      <c r="BZ1925">
        <v>6.5039999999999996</v>
      </c>
      <c r="CB1925" s="9">
        <v>38.799999999999997</v>
      </c>
      <c r="CC1925">
        <v>4.2930000000000001</v>
      </c>
      <c r="CQ1925" s="3">
        <v>20.329999999999998</v>
      </c>
      <c r="CR1925">
        <v>4.077</v>
      </c>
      <c r="CT1925" s="3">
        <v>20.329999999999998</v>
      </c>
      <c r="CU1925">
        <v>4.077</v>
      </c>
      <c r="DL1925" s="3">
        <v>30.51</v>
      </c>
      <c r="DM1925">
        <v>4.4729999999999999</v>
      </c>
    </row>
    <row r="1926" spans="43:117" x14ac:dyDescent="0.25">
      <c r="AQ1926" s="3"/>
      <c r="BT1926" s="3">
        <v>55.25</v>
      </c>
      <c r="BU1926">
        <v>13.17199999999999</v>
      </c>
      <c r="BY1926" s="3">
        <v>30.6</v>
      </c>
      <c r="BZ1926">
        <v>0.87</v>
      </c>
      <c r="CB1926" s="9">
        <v>38.81</v>
      </c>
      <c r="CC1926">
        <v>3.1139999999999999</v>
      </c>
      <c r="CQ1926" s="3">
        <v>20.34</v>
      </c>
      <c r="CR1926">
        <v>20.690999999999978</v>
      </c>
      <c r="CT1926" s="3">
        <v>20.34</v>
      </c>
      <c r="CU1926">
        <v>20.690999999999978</v>
      </c>
      <c r="DL1926" s="3">
        <v>30.56</v>
      </c>
      <c r="DM1926">
        <v>3.6399999999999997</v>
      </c>
    </row>
    <row r="1927" spans="43:117" x14ac:dyDescent="0.25">
      <c r="AQ1927" s="3"/>
      <c r="BT1927" s="3">
        <v>55.26</v>
      </c>
      <c r="BU1927">
        <v>0.78300000000000003</v>
      </c>
      <c r="BY1927" s="3">
        <v>30.61</v>
      </c>
      <c r="BZ1927">
        <v>5.8800000000000008</v>
      </c>
      <c r="CB1927" s="9">
        <v>38.82</v>
      </c>
      <c r="CC1927">
        <v>1.5029999999999999</v>
      </c>
      <c r="CQ1927" s="3">
        <v>20.350000000000001</v>
      </c>
      <c r="CR1927">
        <v>3.1680000000000001</v>
      </c>
      <c r="CT1927" s="3">
        <v>20.350000000000001</v>
      </c>
      <c r="CU1927">
        <v>3.1680000000000001</v>
      </c>
      <c r="DL1927" s="3">
        <v>30.57</v>
      </c>
      <c r="DM1927">
        <v>0.54900000000000004</v>
      </c>
    </row>
    <row r="1928" spans="43:117" x14ac:dyDescent="0.25">
      <c r="AQ1928" s="3"/>
      <c r="BT1928" s="3">
        <v>55.27</v>
      </c>
      <c r="BU1928">
        <v>2.052</v>
      </c>
      <c r="BY1928" s="3">
        <v>30.62</v>
      </c>
      <c r="BZ1928">
        <v>1.764</v>
      </c>
      <c r="CB1928" s="9">
        <v>38.869999999999997</v>
      </c>
      <c r="CC1928">
        <v>2.78</v>
      </c>
      <c r="CQ1928" s="3">
        <v>20.36</v>
      </c>
      <c r="CR1928">
        <v>9.2429999999999914</v>
      </c>
      <c r="CT1928" s="3">
        <v>20.36</v>
      </c>
      <c r="CU1928">
        <v>9.2429999999999914</v>
      </c>
      <c r="DL1928" s="3">
        <v>30.58</v>
      </c>
      <c r="DM1928">
        <v>6.5039999999999996</v>
      </c>
    </row>
    <row r="1929" spans="43:117" x14ac:dyDescent="0.25">
      <c r="AQ1929" s="3"/>
      <c r="BT1929" s="3">
        <v>55.28</v>
      </c>
      <c r="BU1929">
        <v>4.2060000000000004</v>
      </c>
      <c r="BY1929" s="3">
        <v>30.64</v>
      </c>
      <c r="BZ1929">
        <v>1.97</v>
      </c>
      <c r="CB1929" s="9">
        <v>38.89</v>
      </c>
      <c r="CC1929">
        <v>1.0620000000000001</v>
      </c>
      <c r="CQ1929" s="3">
        <v>20.37</v>
      </c>
      <c r="CR1929">
        <v>3.645</v>
      </c>
      <c r="CT1929" s="3">
        <v>20.37</v>
      </c>
      <c r="CU1929">
        <v>3.645</v>
      </c>
      <c r="DL1929" s="3">
        <v>30.6</v>
      </c>
      <c r="DM1929">
        <v>0.87</v>
      </c>
    </row>
    <row r="1930" spans="43:117" x14ac:dyDescent="0.25">
      <c r="AQ1930" s="3"/>
      <c r="BT1930" s="3">
        <v>55.29</v>
      </c>
      <c r="BU1930">
        <v>5.79</v>
      </c>
      <c r="BY1930" s="3">
        <v>30.65</v>
      </c>
      <c r="BZ1930">
        <v>11.459</v>
      </c>
      <c r="CB1930" s="9">
        <v>38.909999999999997</v>
      </c>
      <c r="CC1930">
        <v>2.73</v>
      </c>
      <c r="CQ1930" s="3">
        <v>20.38</v>
      </c>
      <c r="CR1930">
        <v>4.8330000000000002</v>
      </c>
      <c r="CT1930" s="3">
        <v>20.38</v>
      </c>
      <c r="CU1930">
        <v>4.8330000000000002</v>
      </c>
      <c r="DL1930" s="3">
        <v>30.61</v>
      </c>
      <c r="DM1930">
        <v>5.8800000000000008</v>
      </c>
    </row>
    <row r="1931" spans="43:117" x14ac:dyDescent="0.25">
      <c r="AQ1931" s="3"/>
      <c r="BT1931" s="3">
        <v>55.3</v>
      </c>
      <c r="BU1931">
        <v>3.4699999999999998</v>
      </c>
      <c r="BY1931" s="3">
        <v>30.68</v>
      </c>
      <c r="BZ1931">
        <v>1.917</v>
      </c>
      <c r="CB1931" s="9">
        <v>38.92</v>
      </c>
      <c r="CC1931">
        <v>3.59</v>
      </c>
      <c r="CQ1931" s="3">
        <v>20.39</v>
      </c>
      <c r="CR1931">
        <v>4.5180000000000007</v>
      </c>
      <c r="CT1931" s="3">
        <v>20.39</v>
      </c>
      <c r="CU1931">
        <v>4.5180000000000007</v>
      </c>
      <c r="DL1931" s="3">
        <v>30.62</v>
      </c>
      <c r="DM1931">
        <v>1.764</v>
      </c>
    </row>
    <row r="1932" spans="43:117" x14ac:dyDescent="0.25">
      <c r="AQ1932" s="3"/>
      <c r="BT1932" s="3">
        <v>55.31</v>
      </c>
      <c r="BU1932">
        <v>0.94</v>
      </c>
      <c r="BY1932" s="3">
        <v>30.69</v>
      </c>
      <c r="BZ1932">
        <v>3.456</v>
      </c>
      <c r="CB1932" s="9">
        <v>38.93</v>
      </c>
      <c r="CC1932">
        <v>4.2039999999999997</v>
      </c>
      <c r="CQ1932" s="3">
        <v>20.399999999999999</v>
      </c>
      <c r="CR1932">
        <v>10.556999999999999</v>
      </c>
      <c r="CT1932" s="3">
        <v>20.399999999999999</v>
      </c>
      <c r="CU1932">
        <v>10.556999999999999</v>
      </c>
      <c r="DL1932" s="3">
        <v>30.64</v>
      </c>
      <c r="DM1932">
        <v>1.97</v>
      </c>
    </row>
    <row r="1933" spans="43:117" x14ac:dyDescent="0.25">
      <c r="AQ1933" s="3"/>
      <c r="BT1933" s="3">
        <v>55.32</v>
      </c>
      <c r="BU1933">
        <v>3.573</v>
      </c>
      <c r="BY1933" s="3">
        <v>30.7</v>
      </c>
      <c r="BZ1933">
        <v>4.9060000000000006</v>
      </c>
      <c r="CB1933" s="9">
        <v>38.950000000000003</v>
      </c>
      <c r="CC1933">
        <v>1.91</v>
      </c>
      <c r="CQ1933" s="3">
        <v>20.41</v>
      </c>
      <c r="CR1933">
        <v>1.827</v>
      </c>
      <c r="CT1933" s="3">
        <v>20.41</v>
      </c>
      <c r="CU1933">
        <v>1.827</v>
      </c>
      <c r="DL1933" s="3">
        <v>30.65</v>
      </c>
      <c r="DM1933">
        <v>11.459</v>
      </c>
    </row>
    <row r="1934" spans="43:117" x14ac:dyDescent="0.25">
      <c r="AQ1934" s="3"/>
      <c r="BT1934" s="3">
        <v>55.34</v>
      </c>
      <c r="BU1934">
        <v>8.0539999999999985</v>
      </c>
      <c r="BY1934" s="3">
        <v>30.74</v>
      </c>
      <c r="BZ1934">
        <v>3.1559999999999997</v>
      </c>
      <c r="CB1934" s="9">
        <v>38.97</v>
      </c>
      <c r="CC1934">
        <v>1.8</v>
      </c>
      <c r="CQ1934" s="3">
        <v>20.420000000000002</v>
      </c>
      <c r="CR1934">
        <v>12.447000000000001</v>
      </c>
      <c r="CT1934" s="3">
        <v>20.420000000000002</v>
      </c>
      <c r="CU1934">
        <v>12.447000000000001</v>
      </c>
      <c r="DL1934" s="3">
        <v>30.68</v>
      </c>
      <c r="DM1934">
        <v>1.917</v>
      </c>
    </row>
    <row r="1935" spans="43:117" x14ac:dyDescent="0.25">
      <c r="AQ1935" s="3"/>
      <c r="BT1935" s="3">
        <v>55.35</v>
      </c>
      <c r="BU1935">
        <v>0.96</v>
      </c>
      <c r="BY1935" s="3">
        <v>30.75</v>
      </c>
      <c r="BZ1935">
        <v>8.4510000000000005</v>
      </c>
      <c r="CB1935" s="9">
        <v>38.979999999999997</v>
      </c>
      <c r="CC1935">
        <v>5.7479999999999993</v>
      </c>
      <c r="CQ1935" s="3">
        <v>20.43</v>
      </c>
      <c r="CR1935">
        <v>3.3570000000000002</v>
      </c>
      <c r="CT1935" s="3">
        <v>20.43</v>
      </c>
      <c r="CU1935">
        <v>3.3570000000000002</v>
      </c>
      <c r="DL1935" s="3">
        <v>30.69</v>
      </c>
      <c r="DM1935">
        <v>3.456</v>
      </c>
    </row>
    <row r="1936" spans="43:117" x14ac:dyDescent="0.25">
      <c r="AQ1936" s="3"/>
      <c r="BT1936" s="3">
        <v>55.36</v>
      </c>
      <c r="BU1936">
        <v>1.93</v>
      </c>
      <c r="BY1936" s="3">
        <v>30.77</v>
      </c>
      <c r="BZ1936">
        <v>5.3599999999999994</v>
      </c>
      <c r="CB1936" s="9">
        <v>38.99</v>
      </c>
      <c r="CC1936">
        <v>5.32</v>
      </c>
      <c r="CQ1936" s="3">
        <v>20.440000000000001</v>
      </c>
      <c r="CR1936">
        <v>5.04</v>
      </c>
      <c r="CT1936" s="3">
        <v>20.440000000000001</v>
      </c>
      <c r="CU1936">
        <v>5.04</v>
      </c>
      <c r="DL1936" s="3">
        <v>30.7</v>
      </c>
      <c r="DM1936">
        <v>4.9060000000000006</v>
      </c>
    </row>
    <row r="1937" spans="43:117" x14ac:dyDescent="0.25">
      <c r="AQ1937" s="3"/>
      <c r="BT1937" s="3">
        <v>55.37</v>
      </c>
      <c r="BU1937">
        <v>3.339</v>
      </c>
      <c r="BY1937" s="3">
        <v>30.78</v>
      </c>
      <c r="BZ1937">
        <v>7.0020000000000007</v>
      </c>
      <c r="CB1937" s="9">
        <v>39.01</v>
      </c>
      <c r="CC1937">
        <v>2.71</v>
      </c>
      <c r="CQ1937" s="3">
        <v>20.45</v>
      </c>
      <c r="CR1937">
        <v>3.8520000000000003</v>
      </c>
      <c r="CT1937" s="3">
        <v>20.45</v>
      </c>
      <c r="CU1937">
        <v>3.8520000000000003</v>
      </c>
      <c r="DL1937" s="3">
        <v>30.74</v>
      </c>
      <c r="DM1937">
        <v>3.1559999999999997</v>
      </c>
    </row>
    <row r="1938" spans="43:117" x14ac:dyDescent="0.25">
      <c r="AQ1938" s="3"/>
      <c r="BT1938" s="3">
        <v>55.38</v>
      </c>
      <c r="BU1938">
        <v>1.8180000000000001</v>
      </c>
      <c r="BY1938" s="3">
        <v>30.79</v>
      </c>
      <c r="BZ1938">
        <v>1.7999999999999998</v>
      </c>
      <c r="CB1938" s="9">
        <v>39.020000000000003</v>
      </c>
      <c r="CC1938">
        <v>1.1100000000000001</v>
      </c>
      <c r="CQ1938" s="3">
        <v>20.46</v>
      </c>
      <c r="CR1938">
        <v>14.292</v>
      </c>
      <c r="CT1938" s="3">
        <v>20.46</v>
      </c>
      <c r="CU1938">
        <v>14.292</v>
      </c>
      <c r="DL1938" s="3">
        <v>30.75</v>
      </c>
      <c r="DM1938">
        <v>8.4510000000000005</v>
      </c>
    </row>
    <row r="1939" spans="43:117" x14ac:dyDescent="0.25">
      <c r="AQ1939" s="3"/>
      <c r="BT1939" s="3">
        <v>55.4</v>
      </c>
      <c r="BU1939">
        <v>4.7069999999999999</v>
      </c>
      <c r="BY1939" s="3">
        <v>30.81</v>
      </c>
      <c r="BZ1939">
        <v>3.2309999999999999</v>
      </c>
      <c r="CB1939" s="9">
        <v>39.03</v>
      </c>
      <c r="CC1939">
        <v>2.29</v>
      </c>
      <c r="CQ1939" s="3">
        <v>20.47</v>
      </c>
      <c r="CR1939">
        <v>0.78300000000000003</v>
      </c>
      <c r="CT1939" s="3">
        <v>20.47</v>
      </c>
      <c r="CU1939">
        <v>0.78300000000000003</v>
      </c>
      <c r="DL1939" s="3">
        <v>30.77</v>
      </c>
      <c r="DM1939">
        <v>5.3599999999999994</v>
      </c>
    </row>
    <row r="1940" spans="43:117" x14ac:dyDescent="0.25">
      <c r="AQ1940" s="3"/>
      <c r="BT1940" s="3">
        <v>55.41</v>
      </c>
      <c r="BU1940">
        <v>4.9049999999999994</v>
      </c>
      <c r="BY1940" s="3">
        <v>30.83</v>
      </c>
      <c r="BZ1940">
        <v>7.2750000000000004</v>
      </c>
      <c r="CB1940" s="9">
        <v>39.04</v>
      </c>
      <c r="CC1940">
        <v>1.8089999999999999</v>
      </c>
      <c r="CQ1940" s="3">
        <v>20.48</v>
      </c>
      <c r="CR1940">
        <v>1.8</v>
      </c>
      <c r="CT1940" s="3">
        <v>20.48</v>
      </c>
      <c r="CU1940">
        <v>1.8</v>
      </c>
      <c r="DL1940" s="3">
        <v>30.78</v>
      </c>
      <c r="DM1940">
        <v>7.0020000000000007</v>
      </c>
    </row>
    <row r="1941" spans="43:117" x14ac:dyDescent="0.25">
      <c r="AQ1941" s="3"/>
      <c r="BT1941" s="3">
        <v>55.42</v>
      </c>
      <c r="BU1941">
        <v>3.4450000000000003</v>
      </c>
      <c r="BY1941" s="3">
        <v>30.85</v>
      </c>
      <c r="BZ1941">
        <v>4.2119999999999997</v>
      </c>
      <c r="CB1941" s="9">
        <v>39.049999999999997</v>
      </c>
      <c r="CC1941">
        <v>3.07</v>
      </c>
      <c r="CQ1941" s="3">
        <v>20.49</v>
      </c>
      <c r="CR1941">
        <v>2.601</v>
      </c>
      <c r="CT1941" s="3">
        <v>20.49</v>
      </c>
      <c r="CU1941">
        <v>2.601</v>
      </c>
      <c r="DL1941" s="3">
        <v>30.79</v>
      </c>
      <c r="DM1941">
        <v>1.7999999999999998</v>
      </c>
    </row>
    <row r="1942" spans="43:117" x14ac:dyDescent="0.25">
      <c r="AQ1942" s="3"/>
      <c r="BT1942" s="3">
        <v>55.44</v>
      </c>
      <c r="BU1942">
        <v>4.2869999999999999</v>
      </c>
      <c r="BY1942" s="3">
        <v>30.87</v>
      </c>
      <c r="BZ1942">
        <v>2.637</v>
      </c>
      <c r="CB1942" s="9">
        <v>39.06</v>
      </c>
      <c r="CC1942">
        <v>2.44</v>
      </c>
      <c r="CQ1942" s="3">
        <v>20.5</v>
      </c>
      <c r="CR1942">
        <v>9.18</v>
      </c>
      <c r="CT1942" s="3">
        <v>20.5</v>
      </c>
      <c r="CU1942">
        <v>9.18</v>
      </c>
      <c r="DL1942" s="3">
        <v>30.81</v>
      </c>
      <c r="DM1942">
        <v>3.2309999999999999</v>
      </c>
    </row>
    <row r="1943" spans="43:117" x14ac:dyDescent="0.25">
      <c r="AQ1943" s="3"/>
      <c r="BT1943" s="3">
        <v>55.46</v>
      </c>
      <c r="BU1943">
        <v>6.1289999999999996</v>
      </c>
      <c r="BY1943" s="3">
        <v>30.88</v>
      </c>
      <c r="BZ1943">
        <v>1.6</v>
      </c>
      <c r="CB1943" s="9">
        <v>39.090000000000003</v>
      </c>
      <c r="CC1943">
        <v>2.7719999999999998</v>
      </c>
      <c r="CQ1943" s="3">
        <v>20.51</v>
      </c>
      <c r="CR1943">
        <v>7.9379999999999997</v>
      </c>
      <c r="CT1943" s="3">
        <v>20.51</v>
      </c>
      <c r="CU1943">
        <v>7.9379999999999997</v>
      </c>
      <c r="DL1943" s="3">
        <v>30.83</v>
      </c>
      <c r="DM1943">
        <v>7.2750000000000004</v>
      </c>
    </row>
    <row r="1944" spans="43:117" x14ac:dyDescent="0.25">
      <c r="AQ1944" s="3"/>
      <c r="BT1944" s="3">
        <v>55.48</v>
      </c>
      <c r="BU1944">
        <v>4.4480000000000004</v>
      </c>
      <c r="BY1944" s="3">
        <v>30.89</v>
      </c>
      <c r="BZ1944">
        <v>2.82</v>
      </c>
      <c r="CB1944" s="9">
        <v>39.1</v>
      </c>
      <c r="CC1944">
        <v>4.7789999999999999</v>
      </c>
      <c r="CQ1944" s="3">
        <v>20.52</v>
      </c>
      <c r="CR1944">
        <v>10.863</v>
      </c>
      <c r="CT1944" s="3">
        <v>20.52</v>
      </c>
      <c r="CU1944">
        <v>10.863</v>
      </c>
      <c r="DL1944" s="3">
        <v>30.85</v>
      </c>
      <c r="DM1944">
        <v>4.2119999999999997</v>
      </c>
    </row>
    <row r="1945" spans="43:117" x14ac:dyDescent="0.25">
      <c r="AQ1945" s="3"/>
      <c r="BT1945" s="3">
        <v>55.5</v>
      </c>
      <c r="BU1945">
        <v>2.4390000000000001</v>
      </c>
      <c r="BY1945" s="3">
        <v>30.9</v>
      </c>
      <c r="BZ1945">
        <v>2.08</v>
      </c>
      <c r="CB1945" s="9">
        <v>39.119999999999997</v>
      </c>
      <c r="CC1945">
        <v>5.907</v>
      </c>
      <c r="CQ1945" s="3">
        <v>20.53</v>
      </c>
      <c r="CR1945">
        <v>2.097</v>
      </c>
      <c r="CT1945" s="3">
        <v>20.53</v>
      </c>
      <c r="CU1945">
        <v>2.097</v>
      </c>
      <c r="DL1945" s="3">
        <v>30.87</v>
      </c>
      <c r="DM1945">
        <v>2.637</v>
      </c>
    </row>
    <row r="1946" spans="43:117" x14ac:dyDescent="0.25">
      <c r="AQ1946" s="3"/>
      <c r="BT1946" s="3">
        <v>55.51</v>
      </c>
      <c r="BU1946">
        <v>3.9400000000000004</v>
      </c>
      <c r="BY1946" s="3">
        <v>30.91</v>
      </c>
      <c r="BZ1946">
        <v>1.2330000000000001</v>
      </c>
      <c r="CB1946" s="9">
        <v>39.130000000000003</v>
      </c>
      <c r="CC1946">
        <v>3.802</v>
      </c>
      <c r="CQ1946" s="3">
        <v>20.54</v>
      </c>
      <c r="CR1946">
        <v>9.5399999999999991</v>
      </c>
      <c r="CT1946" s="3">
        <v>20.54</v>
      </c>
      <c r="CU1946">
        <v>9.5399999999999991</v>
      </c>
      <c r="DL1946" s="3">
        <v>30.88</v>
      </c>
      <c r="DM1946">
        <v>1.6</v>
      </c>
    </row>
    <row r="1947" spans="43:117" x14ac:dyDescent="0.25">
      <c r="AQ1947" s="3"/>
      <c r="BT1947" s="3">
        <v>55.52</v>
      </c>
      <c r="BU1947">
        <v>4.87</v>
      </c>
      <c r="BY1947" s="3">
        <v>30.92</v>
      </c>
      <c r="BZ1947">
        <v>2.169</v>
      </c>
      <c r="CB1947" s="9">
        <v>39.14</v>
      </c>
      <c r="CC1947">
        <v>3.63</v>
      </c>
      <c r="CQ1947" s="3">
        <v>20.55</v>
      </c>
      <c r="CR1947">
        <v>11.016</v>
      </c>
      <c r="CT1947" s="3">
        <v>20.55</v>
      </c>
      <c r="CU1947">
        <v>11.016</v>
      </c>
      <c r="DL1947" s="3">
        <v>30.89</v>
      </c>
      <c r="DM1947">
        <v>2.82</v>
      </c>
    </row>
    <row r="1948" spans="43:117" x14ac:dyDescent="0.25">
      <c r="AQ1948" s="3"/>
      <c r="BT1948" s="3">
        <v>55.53</v>
      </c>
      <c r="BU1948">
        <v>6.2549999999999999</v>
      </c>
      <c r="BY1948" s="3">
        <v>30.93</v>
      </c>
      <c r="BZ1948">
        <v>2.637</v>
      </c>
      <c r="CB1948" s="9">
        <v>39.15</v>
      </c>
      <c r="CC1948">
        <v>2.84</v>
      </c>
      <c r="CQ1948" s="3">
        <v>20.57</v>
      </c>
      <c r="CR1948">
        <v>2.673</v>
      </c>
      <c r="CT1948" s="3">
        <v>20.57</v>
      </c>
      <c r="CU1948">
        <v>2.673</v>
      </c>
      <c r="DL1948" s="3">
        <v>30.9</v>
      </c>
      <c r="DM1948">
        <v>2.08</v>
      </c>
    </row>
    <row r="1949" spans="43:117" x14ac:dyDescent="0.25">
      <c r="AQ1949" s="3"/>
      <c r="BT1949" s="3">
        <v>55.55</v>
      </c>
      <c r="BU1949">
        <v>8.0220000000000002</v>
      </c>
      <c r="BY1949" s="3">
        <v>30.94</v>
      </c>
      <c r="BZ1949">
        <v>3.6539999999999999</v>
      </c>
      <c r="CB1949" s="9">
        <v>39.159999999999997</v>
      </c>
      <c r="CC1949">
        <v>2.5990000000000002</v>
      </c>
      <c r="CQ1949" s="3">
        <v>20.58</v>
      </c>
      <c r="CR1949">
        <v>14.067</v>
      </c>
      <c r="CT1949" s="3">
        <v>20.58</v>
      </c>
      <c r="CU1949">
        <v>14.067</v>
      </c>
      <c r="DL1949" s="3">
        <v>30.91</v>
      </c>
      <c r="DM1949">
        <v>1.2330000000000001</v>
      </c>
    </row>
    <row r="1950" spans="43:117" x14ac:dyDescent="0.25">
      <c r="AQ1950" s="3"/>
      <c r="BT1950" s="3">
        <v>55.57</v>
      </c>
      <c r="BU1950">
        <v>4.3869999999999898</v>
      </c>
      <c r="BY1950" s="3">
        <v>30.96</v>
      </c>
      <c r="BZ1950">
        <v>4.0140000000000002</v>
      </c>
      <c r="CB1950" s="9">
        <v>39.17</v>
      </c>
      <c r="CC1950">
        <v>8.4390000000000001</v>
      </c>
      <c r="CQ1950" s="3">
        <v>20.59</v>
      </c>
      <c r="CR1950">
        <v>9.5939999999999994</v>
      </c>
      <c r="CT1950" s="3">
        <v>20.59</v>
      </c>
      <c r="CU1950">
        <v>9.5939999999999994</v>
      </c>
      <c r="DL1950" s="3">
        <v>30.92</v>
      </c>
      <c r="DM1950">
        <v>2.169</v>
      </c>
    </row>
    <row r="1951" spans="43:117" x14ac:dyDescent="0.25">
      <c r="AQ1951" s="3"/>
      <c r="BT1951" s="3">
        <v>55.58</v>
      </c>
      <c r="BU1951">
        <v>4.6099999999999994</v>
      </c>
      <c r="BY1951" s="3">
        <v>30.99</v>
      </c>
      <c r="BZ1951">
        <v>1.6</v>
      </c>
      <c r="CB1951" s="9">
        <v>39.200000000000003</v>
      </c>
      <c r="CC1951">
        <v>1.548</v>
      </c>
      <c r="CQ1951" s="3">
        <v>20.6</v>
      </c>
      <c r="CR1951">
        <v>11.106</v>
      </c>
      <c r="CT1951" s="3">
        <v>20.6</v>
      </c>
      <c r="CU1951">
        <v>11.106</v>
      </c>
      <c r="DL1951" s="3">
        <v>30.93</v>
      </c>
      <c r="DM1951">
        <v>2.637</v>
      </c>
    </row>
    <row r="1952" spans="43:117" x14ac:dyDescent="0.25">
      <c r="AQ1952" s="3"/>
      <c r="BT1952" s="3">
        <v>55.6</v>
      </c>
      <c r="BU1952">
        <v>5.2379999999999995</v>
      </c>
      <c r="BY1952" s="3">
        <v>31.01</v>
      </c>
      <c r="BZ1952">
        <v>0.81899999999999995</v>
      </c>
      <c r="CB1952" s="9">
        <v>39.229999999999997</v>
      </c>
      <c r="CC1952">
        <v>4.6150000000000002</v>
      </c>
      <c r="CQ1952" s="3">
        <v>20.61</v>
      </c>
      <c r="CR1952">
        <v>5.6609999999999996</v>
      </c>
      <c r="CT1952" s="3">
        <v>20.61</v>
      </c>
      <c r="CU1952">
        <v>5.6609999999999996</v>
      </c>
      <c r="DL1952" s="3">
        <v>30.94</v>
      </c>
      <c r="DM1952">
        <v>3.6539999999999999</v>
      </c>
    </row>
    <row r="1953" spans="43:117" x14ac:dyDescent="0.25">
      <c r="AQ1953" s="3"/>
      <c r="BT1953" s="3">
        <v>55.61</v>
      </c>
      <c r="BU1953">
        <v>1.32</v>
      </c>
      <c r="BY1953" s="3">
        <v>31.04</v>
      </c>
      <c r="BZ1953">
        <v>1.59</v>
      </c>
      <c r="CB1953" s="9">
        <v>39.24</v>
      </c>
      <c r="CC1953">
        <v>3.28</v>
      </c>
      <c r="CQ1953" s="3">
        <v>20.62</v>
      </c>
      <c r="CR1953">
        <v>7.5419999999999998</v>
      </c>
      <c r="CT1953" s="3">
        <v>20.62</v>
      </c>
      <c r="CU1953">
        <v>7.5419999999999998</v>
      </c>
      <c r="DL1953" s="3">
        <v>30.96</v>
      </c>
      <c r="DM1953">
        <v>4.0140000000000002</v>
      </c>
    </row>
    <row r="1954" spans="43:117" x14ac:dyDescent="0.25">
      <c r="AQ1954" s="3"/>
      <c r="BT1954" s="3">
        <v>55.62</v>
      </c>
      <c r="BU1954">
        <v>3</v>
      </c>
      <c r="BY1954" s="3">
        <v>31.06</v>
      </c>
      <c r="BZ1954">
        <v>4.2249999999999996</v>
      </c>
      <c r="CB1954" s="9">
        <v>39.25</v>
      </c>
      <c r="CC1954">
        <v>3.024</v>
      </c>
      <c r="CQ1954" s="3">
        <v>20.63</v>
      </c>
      <c r="CR1954">
        <v>12.536999999999992</v>
      </c>
      <c r="CT1954" s="3">
        <v>20.63</v>
      </c>
      <c r="CU1954">
        <v>12.536999999999992</v>
      </c>
      <c r="DL1954" s="3">
        <v>30.99</v>
      </c>
      <c r="DM1954">
        <v>1.6</v>
      </c>
    </row>
    <row r="1955" spans="43:117" x14ac:dyDescent="0.25">
      <c r="AQ1955" s="3"/>
      <c r="BT1955" s="3">
        <v>55.63</v>
      </c>
      <c r="BU1955">
        <v>2.4300000000000002</v>
      </c>
      <c r="BY1955" s="3">
        <v>31.07</v>
      </c>
      <c r="BZ1955">
        <v>0.747</v>
      </c>
      <c r="CB1955" s="9">
        <v>39.270000000000003</v>
      </c>
      <c r="CC1955">
        <v>5.2770000000000001</v>
      </c>
      <c r="CQ1955" s="3">
        <v>20.64</v>
      </c>
      <c r="CR1955">
        <v>11.007</v>
      </c>
      <c r="CT1955" s="3">
        <v>20.64</v>
      </c>
      <c r="CU1955">
        <v>11.007</v>
      </c>
      <c r="DL1955" s="3">
        <v>31.01</v>
      </c>
      <c r="DM1955">
        <v>0.81899999999999995</v>
      </c>
    </row>
    <row r="1956" spans="43:117" x14ac:dyDescent="0.25">
      <c r="AQ1956" s="3"/>
      <c r="BT1956" s="3">
        <v>55.64</v>
      </c>
      <c r="BU1956">
        <v>6.4770000000000003</v>
      </c>
      <c r="BY1956" s="3">
        <v>31.08</v>
      </c>
      <c r="BZ1956">
        <v>4.3919999999999995</v>
      </c>
      <c r="CB1956" s="9">
        <v>39.28</v>
      </c>
      <c r="CC1956">
        <v>6.8680000000000003</v>
      </c>
      <c r="CQ1956" s="3">
        <v>20.65</v>
      </c>
      <c r="CR1956">
        <v>4.617</v>
      </c>
      <c r="CT1956" s="3">
        <v>20.65</v>
      </c>
      <c r="CU1956">
        <v>4.617</v>
      </c>
      <c r="DL1956" s="3">
        <v>31.04</v>
      </c>
      <c r="DM1956">
        <v>1.59</v>
      </c>
    </row>
    <row r="1957" spans="43:117" x14ac:dyDescent="0.25">
      <c r="AQ1957" s="3"/>
      <c r="BT1957" s="3">
        <v>55.65</v>
      </c>
      <c r="BU1957">
        <v>3.55</v>
      </c>
      <c r="BY1957" s="3">
        <v>31.09</v>
      </c>
      <c r="BZ1957">
        <v>2.2769999999999899</v>
      </c>
      <c r="CB1957" s="9">
        <v>39.29</v>
      </c>
      <c r="CC1957">
        <v>2.0790000000000002</v>
      </c>
      <c r="CQ1957" s="3">
        <v>20.66</v>
      </c>
      <c r="CR1957">
        <v>13.706999999999999</v>
      </c>
      <c r="CT1957" s="3">
        <v>20.66</v>
      </c>
      <c r="CU1957">
        <v>13.706999999999999</v>
      </c>
      <c r="DL1957" s="3">
        <v>31.06</v>
      </c>
      <c r="DM1957">
        <v>4.2249999999999996</v>
      </c>
    </row>
    <row r="1958" spans="43:117" x14ac:dyDescent="0.25">
      <c r="AQ1958" s="3"/>
      <c r="BT1958" s="3">
        <v>55.66</v>
      </c>
      <c r="BU1958">
        <v>4.6890000000000001</v>
      </c>
      <c r="BY1958" s="3">
        <v>31.1</v>
      </c>
      <c r="BZ1958">
        <v>1.0980000000000001</v>
      </c>
      <c r="CB1958" s="9">
        <v>39.299999999999997</v>
      </c>
      <c r="CC1958">
        <v>2.4209999999999998</v>
      </c>
      <c r="CQ1958" s="3">
        <v>20.67</v>
      </c>
      <c r="CR1958">
        <v>11.042999999999999</v>
      </c>
      <c r="CT1958" s="3">
        <v>20.67</v>
      </c>
      <c r="CU1958">
        <v>11.042999999999999</v>
      </c>
      <c r="DL1958" s="3">
        <v>31.07</v>
      </c>
      <c r="DM1958">
        <v>0.747</v>
      </c>
    </row>
    <row r="1959" spans="43:117" x14ac:dyDescent="0.25">
      <c r="AQ1959" s="3"/>
      <c r="BT1959" s="3">
        <v>55.67</v>
      </c>
      <c r="BU1959">
        <v>12.59</v>
      </c>
      <c r="BY1959" s="3">
        <v>31.13</v>
      </c>
      <c r="BZ1959">
        <v>1.8180000000000001</v>
      </c>
      <c r="CB1959" s="9">
        <v>39.31</v>
      </c>
      <c r="CC1959">
        <v>2.99</v>
      </c>
      <c r="CQ1959" s="3">
        <v>20.68</v>
      </c>
      <c r="CR1959">
        <v>9.2970000000000006</v>
      </c>
      <c r="CT1959" s="3">
        <v>20.68</v>
      </c>
      <c r="CU1959">
        <v>9.2970000000000006</v>
      </c>
      <c r="DL1959" s="3">
        <v>31.08</v>
      </c>
      <c r="DM1959">
        <v>4.3919999999999995</v>
      </c>
    </row>
    <row r="1960" spans="43:117" x14ac:dyDescent="0.25">
      <c r="AQ1960" s="3"/>
      <c r="BT1960" s="3">
        <v>55.68</v>
      </c>
      <c r="BU1960">
        <v>5.2920000000000007</v>
      </c>
      <c r="BY1960" s="3">
        <v>31.14</v>
      </c>
      <c r="BZ1960">
        <v>2.88</v>
      </c>
      <c r="CB1960" s="9">
        <v>39.32</v>
      </c>
      <c r="CC1960">
        <v>2.42</v>
      </c>
      <c r="CQ1960" s="3">
        <v>20.69</v>
      </c>
      <c r="CR1960">
        <v>7.5510000000000002</v>
      </c>
      <c r="CT1960" s="3">
        <v>20.69</v>
      </c>
      <c r="CU1960">
        <v>7.5510000000000002</v>
      </c>
      <c r="DL1960" s="3">
        <v>31.09</v>
      </c>
      <c r="DM1960">
        <v>2.2769999999999899</v>
      </c>
    </row>
    <row r="1961" spans="43:117" x14ac:dyDescent="0.25">
      <c r="AQ1961" s="3"/>
      <c r="BT1961" s="3">
        <v>55.69</v>
      </c>
      <c r="BU1961">
        <v>10.782</v>
      </c>
      <c r="BY1961" s="3">
        <v>31.16</v>
      </c>
      <c r="BZ1961">
        <v>3.2169999999999996</v>
      </c>
      <c r="CB1961" s="9">
        <v>39.33</v>
      </c>
      <c r="CC1961">
        <v>8.4890000000000008</v>
      </c>
      <c r="CQ1961" s="3">
        <v>20.7</v>
      </c>
      <c r="CR1961">
        <v>1.4669999999999901</v>
      </c>
      <c r="CT1961" s="3">
        <v>20.7</v>
      </c>
      <c r="CU1961">
        <v>1.4669999999999901</v>
      </c>
      <c r="DL1961" s="3">
        <v>31.1</v>
      </c>
      <c r="DM1961">
        <v>1.0980000000000001</v>
      </c>
    </row>
    <row r="1962" spans="43:117" x14ac:dyDescent="0.25">
      <c r="AQ1962" s="3"/>
      <c r="BT1962" s="3">
        <v>55.7</v>
      </c>
      <c r="BU1962">
        <v>2.7450000000000001</v>
      </c>
      <c r="BY1962" s="3">
        <v>31.17</v>
      </c>
      <c r="BZ1962">
        <v>6.3269999999999902</v>
      </c>
      <c r="CB1962" s="9">
        <v>39.340000000000003</v>
      </c>
      <c r="CC1962">
        <v>10.990999999999991</v>
      </c>
      <c r="CQ1962" s="3">
        <v>20.71</v>
      </c>
      <c r="CR1962">
        <v>5.0489999999999995</v>
      </c>
      <c r="CT1962" s="3">
        <v>20.71</v>
      </c>
      <c r="CU1962">
        <v>5.0489999999999995</v>
      </c>
      <c r="DL1962" s="3">
        <v>31.13</v>
      </c>
      <c r="DM1962">
        <v>1.8180000000000001</v>
      </c>
    </row>
    <row r="1963" spans="43:117" x14ac:dyDescent="0.25">
      <c r="AQ1963" s="3"/>
      <c r="BT1963" s="3">
        <v>55.72</v>
      </c>
      <c r="BU1963">
        <v>3.7669999999999999</v>
      </c>
      <c r="BY1963" s="3">
        <v>31.18</v>
      </c>
      <c r="BZ1963">
        <v>1.36</v>
      </c>
      <c r="CB1963" s="9">
        <v>39.35</v>
      </c>
      <c r="CC1963">
        <v>10.257</v>
      </c>
      <c r="CQ1963" s="3">
        <v>20.72</v>
      </c>
      <c r="CR1963">
        <v>4.9050000000000002</v>
      </c>
      <c r="CT1963" s="3">
        <v>20.72</v>
      </c>
      <c r="CU1963">
        <v>4.9050000000000002</v>
      </c>
      <c r="DL1963" s="3">
        <v>31.14</v>
      </c>
      <c r="DM1963">
        <v>2.88</v>
      </c>
    </row>
    <row r="1964" spans="43:117" x14ac:dyDescent="0.25">
      <c r="AQ1964" s="3"/>
      <c r="BT1964" s="3">
        <v>55.73</v>
      </c>
      <c r="BU1964">
        <v>7.0529999999999902</v>
      </c>
      <c r="BY1964" s="3">
        <v>31.19</v>
      </c>
      <c r="BZ1964">
        <v>2.78</v>
      </c>
      <c r="CB1964" s="9">
        <v>39.36</v>
      </c>
      <c r="CC1964">
        <v>3.43799999999999</v>
      </c>
      <c r="CQ1964" s="3">
        <v>20.73</v>
      </c>
      <c r="CR1964">
        <v>6.9210000000000003</v>
      </c>
      <c r="CT1964" s="3">
        <v>20.73</v>
      </c>
      <c r="CU1964">
        <v>6.9210000000000003</v>
      </c>
      <c r="DL1964" s="3">
        <v>31.16</v>
      </c>
      <c r="DM1964">
        <v>3.2169999999999996</v>
      </c>
    </row>
    <row r="1965" spans="43:117" x14ac:dyDescent="0.25">
      <c r="AQ1965" s="3"/>
      <c r="BT1965" s="3">
        <v>55.75</v>
      </c>
      <c r="BU1965">
        <v>11.572000000000001</v>
      </c>
      <c r="BY1965" s="3">
        <v>31.2</v>
      </c>
      <c r="BZ1965">
        <v>7.6679999999999993</v>
      </c>
      <c r="CB1965" s="9">
        <v>39.39</v>
      </c>
      <c r="CC1965">
        <v>3.2199999999999998</v>
      </c>
      <c r="CQ1965" s="3">
        <v>20.74</v>
      </c>
      <c r="CR1965">
        <v>5.4629999999999992</v>
      </c>
      <c r="CT1965" s="3">
        <v>20.74</v>
      </c>
      <c r="CU1965">
        <v>5.4629999999999992</v>
      </c>
      <c r="DL1965" s="3">
        <v>31.17</v>
      </c>
      <c r="DM1965">
        <v>6.3269999999999902</v>
      </c>
    </row>
    <row r="1966" spans="43:117" x14ac:dyDescent="0.25">
      <c r="AQ1966" s="3"/>
      <c r="BT1966" s="3">
        <v>55.77</v>
      </c>
      <c r="BU1966">
        <v>2.9339999999999899</v>
      </c>
      <c r="BY1966" s="3">
        <v>31.21</v>
      </c>
      <c r="BZ1966">
        <v>2.2589999999999999</v>
      </c>
      <c r="CB1966" s="9">
        <v>39.409999999999997</v>
      </c>
      <c r="CC1966">
        <v>2.5830000000000002</v>
      </c>
      <c r="CQ1966" s="3">
        <v>20.75</v>
      </c>
      <c r="CR1966">
        <v>9.4859999999999989</v>
      </c>
      <c r="CT1966" s="3">
        <v>20.75</v>
      </c>
      <c r="CU1966">
        <v>9.4859999999999989</v>
      </c>
      <c r="DL1966" s="3">
        <v>31.18</v>
      </c>
      <c r="DM1966">
        <v>1.36</v>
      </c>
    </row>
    <row r="1967" spans="43:117" x14ac:dyDescent="0.25">
      <c r="AQ1967" s="3"/>
      <c r="BT1967" s="3">
        <v>55.79</v>
      </c>
      <c r="BU1967">
        <v>0.57599999999999996</v>
      </c>
      <c r="BY1967" s="3">
        <v>31.22</v>
      </c>
      <c r="BZ1967">
        <v>10.549999999999999</v>
      </c>
      <c r="CB1967" s="9">
        <v>39.44</v>
      </c>
      <c r="CC1967">
        <v>3.7069999999999999</v>
      </c>
      <c r="CQ1967" s="3">
        <v>20.76</v>
      </c>
      <c r="CR1967">
        <v>9.4589999999999996</v>
      </c>
      <c r="CT1967" s="3">
        <v>20.76</v>
      </c>
      <c r="CU1967">
        <v>9.4589999999999996</v>
      </c>
      <c r="DL1967" s="3">
        <v>31.19</v>
      </c>
      <c r="DM1967">
        <v>2.78</v>
      </c>
    </row>
    <row r="1968" spans="43:117" x14ac:dyDescent="0.25">
      <c r="AQ1968" s="3"/>
      <c r="BT1968" s="3">
        <v>55.8</v>
      </c>
      <c r="BU1968">
        <v>5.05</v>
      </c>
      <c r="BY1968" s="3">
        <v>31.23</v>
      </c>
      <c r="BZ1968">
        <v>0.78300000000000003</v>
      </c>
      <c r="CB1968" s="9">
        <v>39.450000000000003</v>
      </c>
      <c r="CC1968">
        <v>1.62</v>
      </c>
      <c r="CQ1968" s="3">
        <v>20.77</v>
      </c>
      <c r="CR1968">
        <v>2.1870000000000003</v>
      </c>
      <c r="CT1968" s="3">
        <v>20.77</v>
      </c>
      <c r="CU1968">
        <v>2.1870000000000003</v>
      </c>
      <c r="DL1968" s="3">
        <v>31.2</v>
      </c>
      <c r="DM1968">
        <v>7.6679999999999993</v>
      </c>
    </row>
    <row r="1969" spans="43:117" x14ac:dyDescent="0.25">
      <c r="AQ1969" s="3"/>
      <c r="BT1969" s="3">
        <v>55.81</v>
      </c>
      <c r="BU1969">
        <v>4.2110000000000003</v>
      </c>
      <c r="BY1969" s="3">
        <v>31.24</v>
      </c>
      <c r="BZ1969">
        <v>2.4390000000000001</v>
      </c>
      <c r="CB1969" s="9">
        <v>39.479999999999997</v>
      </c>
      <c r="CC1969">
        <v>2.2400000000000002</v>
      </c>
      <c r="CQ1969" s="3">
        <v>20.78</v>
      </c>
      <c r="CR1969">
        <v>8.972999999999999</v>
      </c>
      <c r="CT1969" s="3">
        <v>20.78</v>
      </c>
      <c r="CU1969">
        <v>8.972999999999999</v>
      </c>
      <c r="DL1969" s="3">
        <v>31.21</v>
      </c>
      <c r="DM1969">
        <v>2.2589999999999999</v>
      </c>
    </row>
    <row r="1970" spans="43:117" x14ac:dyDescent="0.25">
      <c r="AQ1970" s="3"/>
      <c r="BT1970" s="3">
        <v>55.82</v>
      </c>
      <c r="BU1970">
        <v>3.5550000000000002</v>
      </c>
      <c r="BY1970" s="3">
        <v>31.26</v>
      </c>
      <c r="BZ1970">
        <v>0.86399999999999999</v>
      </c>
      <c r="CB1970" s="9">
        <v>39.49</v>
      </c>
      <c r="CC1970">
        <v>2.1800000000000002</v>
      </c>
      <c r="CQ1970" s="3">
        <v>20.79</v>
      </c>
      <c r="CR1970">
        <v>1.494</v>
      </c>
      <c r="CT1970" s="3">
        <v>20.79</v>
      </c>
      <c r="CU1970">
        <v>1.494</v>
      </c>
      <c r="DL1970" s="3">
        <v>31.22</v>
      </c>
      <c r="DM1970">
        <v>10.549999999999999</v>
      </c>
    </row>
    <row r="1971" spans="43:117" x14ac:dyDescent="0.25">
      <c r="AQ1971" s="3"/>
      <c r="BT1971" s="3">
        <v>55.83</v>
      </c>
      <c r="BU1971">
        <v>3.4</v>
      </c>
      <c r="BY1971" s="3">
        <v>31.27</v>
      </c>
      <c r="BZ1971">
        <v>3.19</v>
      </c>
      <c r="CB1971" s="9">
        <v>39.51</v>
      </c>
      <c r="CC1971">
        <v>2.04</v>
      </c>
      <c r="CQ1971" s="3">
        <v>20.8</v>
      </c>
      <c r="CR1971">
        <v>5.7419999999999902</v>
      </c>
      <c r="CT1971" s="3">
        <v>20.8</v>
      </c>
      <c r="CU1971">
        <v>5.7419999999999902</v>
      </c>
      <c r="DL1971" s="3">
        <v>31.23</v>
      </c>
      <c r="DM1971">
        <v>0.78300000000000003</v>
      </c>
    </row>
    <row r="1972" spans="43:117" x14ac:dyDescent="0.25">
      <c r="AQ1972" s="3"/>
      <c r="BT1972" s="3">
        <v>55.84</v>
      </c>
      <c r="BU1972">
        <v>3.294</v>
      </c>
      <c r="BY1972" s="3">
        <v>31.29</v>
      </c>
      <c r="BZ1972">
        <v>5.0999999999999996</v>
      </c>
      <c r="CB1972" s="9">
        <v>39.520000000000003</v>
      </c>
      <c r="CC1972">
        <v>5.8049999999999899</v>
      </c>
      <c r="CQ1972" s="3">
        <v>20.82</v>
      </c>
      <c r="CR1972">
        <v>7.218</v>
      </c>
      <c r="CT1972" s="3">
        <v>20.82</v>
      </c>
      <c r="CU1972">
        <v>7.218</v>
      </c>
      <c r="DL1972" s="3">
        <v>31.24</v>
      </c>
      <c r="DM1972">
        <v>2.4390000000000001</v>
      </c>
    </row>
    <row r="1973" spans="43:117" x14ac:dyDescent="0.25">
      <c r="AQ1973" s="3"/>
      <c r="BT1973" s="3">
        <v>55.85</v>
      </c>
      <c r="BU1973">
        <v>6.0570000000000004</v>
      </c>
      <c r="BY1973" s="3">
        <v>31.31</v>
      </c>
      <c r="BZ1973">
        <v>3.6360000000000001</v>
      </c>
      <c r="CB1973" s="9">
        <v>39.56</v>
      </c>
      <c r="CC1973">
        <v>2.1509999999999998</v>
      </c>
      <c r="CQ1973" s="3">
        <v>20.83</v>
      </c>
      <c r="CR1973">
        <v>17.774999999999999</v>
      </c>
      <c r="CT1973" s="3">
        <v>20.83</v>
      </c>
      <c r="CU1973">
        <v>17.774999999999999</v>
      </c>
      <c r="DL1973" s="3">
        <v>31.26</v>
      </c>
      <c r="DM1973">
        <v>0.86399999999999999</v>
      </c>
    </row>
    <row r="1974" spans="43:117" x14ac:dyDescent="0.25">
      <c r="AQ1974" s="3"/>
      <c r="BT1974" s="3">
        <v>55.87</v>
      </c>
      <c r="BU1974">
        <v>10.791</v>
      </c>
      <c r="BY1974" s="3">
        <v>31.33</v>
      </c>
      <c r="BZ1974">
        <v>8.32</v>
      </c>
      <c r="CB1974" s="9">
        <v>39.57</v>
      </c>
      <c r="CC1974">
        <v>2.0700000000000003</v>
      </c>
      <c r="CQ1974" s="3">
        <v>20.84</v>
      </c>
      <c r="CR1974">
        <v>1.5030000000000001</v>
      </c>
      <c r="CT1974" s="3">
        <v>20.84</v>
      </c>
      <c r="CU1974">
        <v>1.5030000000000001</v>
      </c>
      <c r="DL1974" s="3">
        <v>31.27</v>
      </c>
      <c r="DM1974">
        <v>3.19</v>
      </c>
    </row>
    <row r="1975" spans="43:117" x14ac:dyDescent="0.25">
      <c r="AQ1975" s="3"/>
      <c r="BT1975" s="3">
        <v>55.88</v>
      </c>
      <c r="BU1975">
        <v>2.77</v>
      </c>
      <c r="BY1975" s="3">
        <v>31.35</v>
      </c>
      <c r="BZ1975">
        <v>6.8219999999999992</v>
      </c>
      <c r="CB1975" s="9">
        <v>39.58</v>
      </c>
      <c r="CC1975">
        <v>4.2750000000000004</v>
      </c>
      <c r="CQ1975" s="3">
        <v>20.85</v>
      </c>
      <c r="CR1975">
        <v>4.5179999999999998</v>
      </c>
      <c r="CT1975" s="3">
        <v>20.85</v>
      </c>
      <c r="CU1975">
        <v>4.5179999999999998</v>
      </c>
      <c r="DL1975" s="3">
        <v>31.29</v>
      </c>
      <c r="DM1975">
        <v>5.0999999999999996</v>
      </c>
    </row>
    <row r="1976" spans="43:117" x14ac:dyDescent="0.25">
      <c r="AQ1976" s="3"/>
      <c r="BT1976" s="3">
        <v>55.91</v>
      </c>
      <c r="BU1976">
        <v>1.47</v>
      </c>
      <c r="BY1976" s="3">
        <v>31.39</v>
      </c>
      <c r="BZ1976">
        <v>2.64</v>
      </c>
      <c r="CB1976" s="9">
        <v>39.61</v>
      </c>
      <c r="CC1976">
        <v>0.88200000000000001</v>
      </c>
      <c r="CQ1976" s="3">
        <v>20.86</v>
      </c>
      <c r="CR1976">
        <v>1.125</v>
      </c>
      <c r="CT1976" s="3">
        <v>20.86</v>
      </c>
      <c r="CU1976">
        <v>1.125</v>
      </c>
      <c r="DL1976" s="3">
        <v>31.31</v>
      </c>
      <c r="DM1976">
        <v>3.6360000000000001</v>
      </c>
    </row>
    <row r="1977" spans="43:117" x14ac:dyDescent="0.25">
      <c r="AQ1977" s="3"/>
      <c r="BT1977" s="3">
        <v>55.92</v>
      </c>
      <c r="BU1977">
        <v>3.9359999999999999</v>
      </c>
      <c r="BY1977" s="3">
        <v>31.4</v>
      </c>
      <c r="BZ1977">
        <v>7.0470000000000006</v>
      </c>
      <c r="CB1977" s="9">
        <v>39.619999999999997</v>
      </c>
      <c r="CC1977">
        <v>2.9609999999999999</v>
      </c>
      <c r="CQ1977" s="3">
        <v>20.87</v>
      </c>
      <c r="CR1977">
        <v>7.3349999999999902</v>
      </c>
      <c r="CT1977" s="3">
        <v>20.87</v>
      </c>
      <c r="CU1977">
        <v>7.3349999999999902</v>
      </c>
      <c r="DL1977" s="3">
        <v>31.33</v>
      </c>
      <c r="DM1977">
        <v>8.32</v>
      </c>
    </row>
    <row r="1978" spans="43:117" x14ac:dyDescent="0.25">
      <c r="AQ1978" s="3"/>
      <c r="BT1978" s="3">
        <v>55.95</v>
      </c>
      <c r="BU1978">
        <v>3.3119999999999998</v>
      </c>
      <c r="BY1978" s="3">
        <v>31.41</v>
      </c>
      <c r="BZ1978">
        <v>3.51</v>
      </c>
      <c r="CB1978" s="9">
        <v>39.630000000000003</v>
      </c>
      <c r="CC1978">
        <v>3.1139999999999999</v>
      </c>
      <c r="CQ1978" s="3">
        <v>20.88</v>
      </c>
      <c r="CR1978">
        <v>5.4180000000000001</v>
      </c>
      <c r="CT1978" s="3">
        <v>20.88</v>
      </c>
      <c r="CU1978">
        <v>5.4180000000000001</v>
      </c>
      <c r="DL1978" s="3">
        <v>31.35</v>
      </c>
      <c r="DM1978">
        <v>6.8219999999999992</v>
      </c>
    </row>
    <row r="1979" spans="43:117" x14ac:dyDescent="0.25">
      <c r="AQ1979" s="3"/>
      <c r="BT1979" s="3">
        <v>55.96</v>
      </c>
      <c r="BU1979">
        <v>2.73</v>
      </c>
      <c r="BY1979" s="3">
        <v>31.42</v>
      </c>
      <c r="BZ1979">
        <v>3.7670000000000003</v>
      </c>
      <c r="CB1979" s="9">
        <v>39.64</v>
      </c>
      <c r="CC1979">
        <v>4.7290000000000001</v>
      </c>
      <c r="CQ1979" s="3">
        <v>20.89</v>
      </c>
      <c r="CR1979">
        <v>7.7219999999999995</v>
      </c>
      <c r="CT1979" s="3">
        <v>20.89</v>
      </c>
      <c r="CU1979">
        <v>7.7219999999999995</v>
      </c>
      <c r="DL1979" s="3">
        <v>31.39</v>
      </c>
      <c r="DM1979">
        <v>2.64</v>
      </c>
    </row>
    <row r="1980" spans="43:117" x14ac:dyDescent="0.25">
      <c r="AQ1980" s="3"/>
      <c r="BT1980" s="3">
        <v>55.98</v>
      </c>
      <c r="BU1980">
        <v>1.3859999999999999</v>
      </c>
      <c r="BY1980" s="3">
        <v>31.43</v>
      </c>
      <c r="BZ1980">
        <v>6.9589999999999996</v>
      </c>
      <c r="CB1980" s="9">
        <v>39.659999999999997</v>
      </c>
      <c r="CC1980">
        <v>2.14</v>
      </c>
      <c r="CQ1980" s="3">
        <v>20.9</v>
      </c>
      <c r="CR1980">
        <v>5.7690000000000001</v>
      </c>
      <c r="CT1980" s="3">
        <v>20.9</v>
      </c>
      <c r="CU1980">
        <v>5.7690000000000001</v>
      </c>
      <c r="DL1980" s="3">
        <v>31.4</v>
      </c>
      <c r="DM1980">
        <v>7.0470000000000006</v>
      </c>
    </row>
    <row r="1981" spans="43:117" x14ac:dyDescent="0.25">
      <c r="AQ1981" s="3"/>
      <c r="BT1981" s="3">
        <v>55.99</v>
      </c>
      <c r="BU1981">
        <v>0.86</v>
      </c>
      <c r="BY1981" s="3">
        <v>31.44</v>
      </c>
      <c r="BZ1981">
        <v>2.952</v>
      </c>
      <c r="CB1981" s="9">
        <v>39.67</v>
      </c>
      <c r="CC1981">
        <v>1.59</v>
      </c>
      <c r="CQ1981" s="3">
        <v>20.91</v>
      </c>
      <c r="CR1981">
        <v>6.2729999999999997</v>
      </c>
      <c r="CT1981" s="3">
        <v>20.91</v>
      </c>
      <c r="CU1981">
        <v>6.2729999999999997</v>
      </c>
      <c r="DL1981" s="3">
        <v>31.41</v>
      </c>
      <c r="DM1981">
        <v>3.51</v>
      </c>
    </row>
    <row r="1982" spans="43:117" x14ac:dyDescent="0.25">
      <c r="AQ1982" s="3"/>
      <c r="BT1982" s="3">
        <v>56</v>
      </c>
      <c r="BU1982">
        <v>3.0510000000000002</v>
      </c>
      <c r="BY1982" s="3">
        <v>31.46</v>
      </c>
      <c r="BZ1982">
        <v>4.7680000000000007</v>
      </c>
      <c r="CB1982" s="9">
        <v>39.68</v>
      </c>
      <c r="CC1982">
        <v>0.77400000000000002</v>
      </c>
      <c r="CQ1982" s="3">
        <v>20.92</v>
      </c>
      <c r="CR1982">
        <v>12.914999999999999</v>
      </c>
      <c r="CT1982" s="3">
        <v>20.92</v>
      </c>
      <c r="CU1982">
        <v>12.914999999999999</v>
      </c>
      <c r="DL1982" s="3">
        <v>31.42</v>
      </c>
      <c r="DM1982">
        <v>3.7670000000000003</v>
      </c>
    </row>
    <row r="1983" spans="43:117" x14ac:dyDescent="0.25">
      <c r="AQ1983" s="3"/>
      <c r="BT1983" s="3">
        <v>56.01</v>
      </c>
      <c r="BU1983">
        <v>2.4569999999999999</v>
      </c>
      <c r="BY1983" s="3">
        <v>31.47</v>
      </c>
      <c r="BZ1983">
        <v>3.25</v>
      </c>
      <c r="CB1983" s="9">
        <v>39.69</v>
      </c>
      <c r="CC1983">
        <v>3.2759999999999998</v>
      </c>
      <c r="CQ1983" s="3">
        <v>20.93</v>
      </c>
      <c r="CR1983">
        <v>3.7889999999999997</v>
      </c>
      <c r="CT1983" s="3">
        <v>20.93</v>
      </c>
      <c r="CU1983">
        <v>3.7889999999999997</v>
      </c>
      <c r="DL1983" s="3">
        <v>31.43</v>
      </c>
      <c r="DM1983">
        <v>6.9589999999999996</v>
      </c>
    </row>
    <row r="1984" spans="43:117" x14ac:dyDescent="0.25">
      <c r="AQ1984" s="3"/>
      <c r="BT1984" s="3">
        <v>56.02</v>
      </c>
      <c r="BU1984">
        <v>8.1189999999999998</v>
      </c>
      <c r="BY1984" s="3">
        <v>31.48</v>
      </c>
      <c r="BZ1984">
        <v>0.70199999999999996</v>
      </c>
      <c r="CB1984" s="9">
        <v>39.700000000000003</v>
      </c>
      <c r="CC1984">
        <v>4.9000000000000004</v>
      </c>
      <c r="CQ1984" s="3">
        <v>20.94</v>
      </c>
      <c r="CR1984">
        <v>2.2410000000000001</v>
      </c>
      <c r="CT1984" s="3">
        <v>20.94</v>
      </c>
      <c r="CU1984">
        <v>2.2410000000000001</v>
      </c>
      <c r="DL1984" s="3">
        <v>31.44</v>
      </c>
      <c r="DM1984">
        <v>2.952</v>
      </c>
    </row>
    <row r="1985" spans="43:117" x14ac:dyDescent="0.25">
      <c r="AQ1985" s="3"/>
      <c r="BT1985" s="3">
        <v>56.03</v>
      </c>
      <c r="BU1985">
        <v>3.5649999999999999</v>
      </c>
      <c r="BY1985" s="3">
        <v>31.49</v>
      </c>
      <c r="BZ1985">
        <v>4.6050000000000004</v>
      </c>
      <c r="CB1985" s="9">
        <v>39.74</v>
      </c>
      <c r="CC1985">
        <v>3.16</v>
      </c>
      <c r="CQ1985" s="3">
        <v>20.95</v>
      </c>
      <c r="CR1985">
        <v>6.0750000000000002</v>
      </c>
      <c r="CT1985" s="3">
        <v>20.95</v>
      </c>
      <c r="CU1985">
        <v>6.0750000000000002</v>
      </c>
      <c r="DL1985" s="3">
        <v>31.46</v>
      </c>
      <c r="DM1985">
        <v>4.7680000000000007</v>
      </c>
    </row>
    <row r="1986" spans="43:117" x14ac:dyDescent="0.25">
      <c r="AQ1986" s="3"/>
      <c r="BT1986" s="3">
        <v>56.04</v>
      </c>
      <c r="BU1986">
        <v>1.74</v>
      </c>
      <c r="BY1986" s="3">
        <v>31.5</v>
      </c>
      <c r="BZ1986">
        <v>0.82</v>
      </c>
      <c r="CB1986" s="9">
        <v>39.76</v>
      </c>
      <c r="CC1986">
        <v>2.97</v>
      </c>
      <c r="CQ1986" s="3">
        <v>20.96</v>
      </c>
      <c r="CR1986">
        <v>3.4109999999999996</v>
      </c>
      <c r="CT1986" s="3">
        <v>20.96</v>
      </c>
      <c r="CU1986">
        <v>3.4109999999999996</v>
      </c>
      <c r="DL1986" s="3">
        <v>31.47</v>
      </c>
      <c r="DM1986">
        <v>3.25</v>
      </c>
    </row>
    <row r="1987" spans="43:117" x14ac:dyDescent="0.25">
      <c r="AQ1987" s="3"/>
      <c r="BT1987" s="3">
        <v>56.05</v>
      </c>
      <c r="BU1987">
        <v>3.3009999999999997</v>
      </c>
      <c r="BY1987" s="3">
        <v>31.51</v>
      </c>
      <c r="BZ1987">
        <v>9.5090000000000003</v>
      </c>
      <c r="CB1987" s="9">
        <v>39.770000000000003</v>
      </c>
      <c r="CC1987">
        <v>1.1399999999999999</v>
      </c>
      <c r="CQ1987" s="3">
        <v>20.97</v>
      </c>
      <c r="CR1987">
        <v>8.8919999999999995</v>
      </c>
      <c r="CT1987" s="3">
        <v>20.97</v>
      </c>
      <c r="CU1987">
        <v>8.8919999999999995</v>
      </c>
      <c r="DL1987" s="3">
        <v>31.48</v>
      </c>
      <c r="DM1987">
        <v>0.70199999999999996</v>
      </c>
    </row>
    <row r="1988" spans="43:117" x14ac:dyDescent="0.25">
      <c r="AQ1988" s="3"/>
      <c r="BT1988" s="3">
        <v>56.07</v>
      </c>
      <c r="BU1988">
        <v>7.3079999999999998</v>
      </c>
      <c r="BY1988" s="3">
        <v>31.52</v>
      </c>
      <c r="BZ1988">
        <v>0.91</v>
      </c>
      <c r="CB1988" s="9">
        <v>39.79</v>
      </c>
      <c r="CC1988">
        <v>6.1899999999999995</v>
      </c>
      <c r="CQ1988" s="3">
        <v>20.98</v>
      </c>
      <c r="CR1988">
        <v>5.2290000000000001</v>
      </c>
      <c r="CT1988" s="3">
        <v>20.98</v>
      </c>
      <c r="CU1988">
        <v>5.2290000000000001</v>
      </c>
      <c r="DL1988" s="3">
        <v>31.49</v>
      </c>
      <c r="DM1988">
        <v>4.6050000000000004</v>
      </c>
    </row>
    <row r="1989" spans="43:117" x14ac:dyDescent="0.25">
      <c r="AQ1989" s="3"/>
      <c r="BT1989" s="3">
        <v>56.08</v>
      </c>
      <c r="BU1989">
        <v>2.5739999999999998</v>
      </c>
      <c r="BY1989" s="3">
        <v>31.53</v>
      </c>
      <c r="BZ1989">
        <v>1.2150000000000001</v>
      </c>
      <c r="CB1989" s="9">
        <v>39.799999999999997</v>
      </c>
      <c r="CC1989">
        <v>3.069</v>
      </c>
      <c r="CQ1989" s="3">
        <v>20.99</v>
      </c>
      <c r="CR1989">
        <v>4.6079999999999997</v>
      </c>
      <c r="CT1989" s="3">
        <v>20.99</v>
      </c>
      <c r="CU1989">
        <v>4.6079999999999997</v>
      </c>
      <c r="DL1989" s="3">
        <v>31.5</v>
      </c>
      <c r="DM1989">
        <v>0.82</v>
      </c>
    </row>
    <row r="1990" spans="43:117" x14ac:dyDescent="0.25">
      <c r="AQ1990" s="3"/>
      <c r="BT1990" s="3">
        <v>56.09</v>
      </c>
      <c r="BU1990">
        <v>2.58</v>
      </c>
      <c r="BY1990" s="3">
        <v>31.54</v>
      </c>
      <c r="BZ1990">
        <v>15.292999999999999</v>
      </c>
      <c r="CB1990" s="9">
        <v>39.81</v>
      </c>
      <c r="CC1990">
        <v>2.637</v>
      </c>
      <c r="CQ1990" s="3">
        <v>21</v>
      </c>
      <c r="CR1990">
        <v>10.457999999999998</v>
      </c>
      <c r="CT1990" s="3">
        <v>21</v>
      </c>
      <c r="CU1990">
        <v>10.457999999999998</v>
      </c>
      <c r="DL1990" s="3">
        <v>31.51</v>
      </c>
      <c r="DM1990">
        <v>9.5090000000000003</v>
      </c>
    </row>
    <row r="1991" spans="43:117" x14ac:dyDescent="0.25">
      <c r="AQ1991" s="3"/>
      <c r="BT1991" s="3">
        <v>56.1</v>
      </c>
      <c r="BU1991">
        <v>3.2010000000000001</v>
      </c>
      <c r="BY1991" s="3">
        <v>31.55</v>
      </c>
      <c r="BZ1991">
        <v>3.26</v>
      </c>
      <c r="CB1991" s="9">
        <v>39.82</v>
      </c>
      <c r="CC1991">
        <v>1.278</v>
      </c>
      <c r="CQ1991" s="3">
        <v>21.02</v>
      </c>
      <c r="CR1991">
        <v>6.5969999999999995</v>
      </c>
      <c r="CT1991" s="3">
        <v>21.02</v>
      </c>
      <c r="CU1991">
        <v>6.5969999999999995</v>
      </c>
      <c r="DL1991" s="3">
        <v>31.52</v>
      </c>
      <c r="DM1991">
        <v>0.91</v>
      </c>
    </row>
    <row r="1992" spans="43:117" x14ac:dyDescent="0.25">
      <c r="AQ1992" s="3"/>
      <c r="BT1992" s="3">
        <v>56.11</v>
      </c>
      <c r="BU1992">
        <v>4.4800000000000004</v>
      </c>
      <c r="BY1992" s="3">
        <v>31.57</v>
      </c>
      <c r="BZ1992">
        <v>3.91</v>
      </c>
      <c r="CB1992" s="9">
        <v>39.83</v>
      </c>
      <c r="CC1992">
        <v>4.97</v>
      </c>
      <c r="CQ1992" s="3">
        <v>21.03</v>
      </c>
      <c r="CR1992">
        <v>7.218</v>
      </c>
      <c r="CT1992" s="3">
        <v>21.03</v>
      </c>
      <c r="CU1992">
        <v>7.218</v>
      </c>
      <c r="DL1992" s="3">
        <v>31.53</v>
      </c>
      <c r="DM1992">
        <v>1.2150000000000001</v>
      </c>
    </row>
    <row r="1993" spans="43:117" x14ac:dyDescent="0.25">
      <c r="AQ1993" s="3"/>
      <c r="BT1993" s="3">
        <v>56.14</v>
      </c>
      <c r="BU1993">
        <v>6.0409999999999897</v>
      </c>
      <c r="BY1993" s="3">
        <v>31.58</v>
      </c>
      <c r="BZ1993">
        <v>3.0779999999999998</v>
      </c>
      <c r="CB1993" s="9">
        <v>39.840000000000003</v>
      </c>
      <c r="CC1993">
        <v>2.169</v>
      </c>
      <c r="CQ1993" s="3">
        <v>21.04</v>
      </c>
      <c r="CR1993">
        <v>8.1900000000000013</v>
      </c>
      <c r="CT1993" s="3">
        <v>21.04</v>
      </c>
      <c r="CU1993">
        <v>8.1900000000000013</v>
      </c>
      <c r="DL1993" s="3">
        <v>31.54</v>
      </c>
      <c r="DM1993">
        <v>15.292999999999999</v>
      </c>
    </row>
    <row r="1994" spans="43:117" x14ac:dyDescent="0.25">
      <c r="AQ1994" s="3"/>
      <c r="BT1994" s="3">
        <v>56.15</v>
      </c>
      <c r="BU1994">
        <v>3.87</v>
      </c>
      <c r="BY1994" s="3">
        <v>31.6</v>
      </c>
      <c r="BZ1994">
        <v>2.5099999999999998</v>
      </c>
      <c r="CB1994" s="9">
        <v>39.85</v>
      </c>
      <c r="CC1994">
        <v>5.73</v>
      </c>
      <c r="CQ1994" s="3">
        <v>21.05</v>
      </c>
      <c r="CR1994">
        <v>6.1020000000000003</v>
      </c>
      <c r="CT1994" s="3">
        <v>21.05</v>
      </c>
      <c r="CU1994">
        <v>6.1020000000000003</v>
      </c>
      <c r="DL1994" s="3">
        <v>31.55</v>
      </c>
      <c r="DM1994">
        <v>3.26</v>
      </c>
    </row>
    <row r="1995" spans="43:117" x14ac:dyDescent="0.25">
      <c r="AQ1995" s="3"/>
      <c r="BT1995" s="3">
        <v>56.16</v>
      </c>
      <c r="BU1995">
        <v>2.4899999999999998</v>
      </c>
      <c r="BY1995" s="3">
        <v>31.61</v>
      </c>
      <c r="BZ1995">
        <v>0.65</v>
      </c>
      <c r="CB1995" s="9">
        <v>39.86</v>
      </c>
      <c r="CC1995">
        <v>1.99</v>
      </c>
      <c r="CQ1995" s="3">
        <v>21.06</v>
      </c>
      <c r="CR1995">
        <v>4.5</v>
      </c>
      <c r="CT1995" s="3">
        <v>21.06</v>
      </c>
      <c r="CU1995">
        <v>4.5</v>
      </c>
      <c r="DL1995" s="3">
        <v>31.57</v>
      </c>
      <c r="DM1995">
        <v>3.91</v>
      </c>
    </row>
    <row r="1996" spans="43:117" x14ac:dyDescent="0.25">
      <c r="AQ1996" s="3"/>
      <c r="BT1996" s="3">
        <v>56.17</v>
      </c>
      <c r="BU1996">
        <v>1.1339999999999999</v>
      </c>
      <c r="BY1996" s="3">
        <v>31.63</v>
      </c>
      <c r="BZ1996">
        <v>1.63</v>
      </c>
      <c r="CB1996" s="9">
        <v>39.869999999999997</v>
      </c>
      <c r="CC1996">
        <v>4.28</v>
      </c>
      <c r="CQ1996" s="3">
        <v>21.07</v>
      </c>
      <c r="CR1996">
        <v>4.0590000000000002</v>
      </c>
      <c r="CT1996" s="3">
        <v>21.07</v>
      </c>
      <c r="CU1996">
        <v>4.0590000000000002</v>
      </c>
      <c r="DL1996" s="3">
        <v>31.58</v>
      </c>
      <c r="DM1996">
        <v>3.0779999999999998</v>
      </c>
    </row>
    <row r="1997" spans="43:117" x14ac:dyDescent="0.25">
      <c r="AQ1997" s="3"/>
      <c r="BT1997" s="3">
        <v>56.18</v>
      </c>
      <c r="BU1997">
        <v>2.0299999999999998</v>
      </c>
      <c r="BY1997" s="3">
        <v>31.66</v>
      </c>
      <c r="BZ1997">
        <v>2.6190000000000002</v>
      </c>
      <c r="CB1997" s="9">
        <v>39.880000000000003</v>
      </c>
      <c r="CC1997">
        <v>7.3319999999999999</v>
      </c>
      <c r="CQ1997" s="3">
        <v>21.08</v>
      </c>
      <c r="CR1997">
        <v>2.6640000000000001</v>
      </c>
      <c r="CT1997" s="3">
        <v>21.08</v>
      </c>
      <c r="CU1997">
        <v>2.6640000000000001</v>
      </c>
      <c r="DL1997" s="3">
        <v>31.6</v>
      </c>
      <c r="DM1997">
        <v>2.5099999999999998</v>
      </c>
    </row>
    <row r="1998" spans="43:117" x14ac:dyDescent="0.25">
      <c r="AQ1998" s="3"/>
      <c r="BT1998" s="3">
        <v>56.19</v>
      </c>
      <c r="BU1998">
        <v>5.0039999999999996</v>
      </c>
      <c r="BY1998" s="3">
        <v>31.67</v>
      </c>
      <c r="BZ1998">
        <v>2.76</v>
      </c>
      <c r="CB1998" s="9">
        <v>39.89</v>
      </c>
      <c r="CC1998">
        <v>2.9450000000000003</v>
      </c>
      <c r="CQ1998" s="3">
        <v>21.09</v>
      </c>
      <c r="CR1998">
        <v>2.9159999999999999</v>
      </c>
      <c r="CT1998" s="3">
        <v>21.09</v>
      </c>
      <c r="CU1998">
        <v>2.9159999999999999</v>
      </c>
      <c r="DL1998" s="3">
        <v>31.61</v>
      </c>
      <c r="DM1998">
        <v>0.65</v>
      </c>
    </row>
    <row r="1999" spans="43:117" x14ac:dyDescent="0.25">
      <c r="AQ1999" s="3"/>
      <c r="BT1999" s="3">
        <v>56.22</v>
      </c>
      <c r="BU1999">
        <v>3</v>
      </c>
      <c r="BY1999" s="3">
        <v>31.72</v>
      </c>
      <c r="BZ1999">
        <v>8.7769999999999904</v>
      </c>
      <c r="CB1999" s="9">
        <v>39.9</v>
      </c>
      <c r="CC1999">
        <v>4.3829999999999902</v>
      </c>
      <c r="CQ1999" s="3">
        <v>21.1</v>
      </c>
      <c r="CR1999">
        <v>9.1799999999999908</v>
      </c>
      <c r="CT1999" s="3">
        <v>21.1</v>
      </c>
      <c r="CU1999">
        <v>9.1799999999999908</v>
      </c>
      <c r="DL1999" s="3">
        <v>31.63</v>
      </c>
      <c r="DM1999">
        <v>1.63</v>
      </c>
    </row>
    <row r="2000" spans="43:117" x14ac:dyDescent="0.25">
      <c r="AQ2000" s="3"/>
      <c r="BT2000" s="3">
        <v>56.23</v>
      </c>
      <c r="BU2000">
        <v>0.73799999999999999</v>
      </c>
      <c r="BY2000" s="3">
        <v>31.73</v>
      </c>
      <c r="BZ2000">
        <v>0.621</v>
      </c>
      <c r="CB2000" s="9">
        <v>39.93</v>
      </c>
      <c r="CC2000">
        <v>3.5739999999999998</v>
      </c>
      <c r="CQ2000" s="3">
        <v>21.11</v>
      </c>
      <c r="CR2000">
        <v>11.475000000000001</v>
      </c>
      <c r="CT2000" s="3">
        <v>21.11</v>
      </c>
      <c r="CU2000">
        <v>11.475000000000001</v>
      </c>
      <c r="DL2000" s="3">
        <v>31.66</v>
      </c>
      <c r="DM2000">
        <v>2.6190000000000002</v>
      </c>
    </row>
    <row r="2001" spans="43:117" x14ac:dyDescent="0.25">
      <c r="AQ2001" s="3"/>
      <c r="BT2001" s="3">
        <v>56.24</v>
      </c>
      <c r="BU2001">
        <v>2.8620000000000001</v>
      </c>
      <c r="BY2001" s="3">
        <v>31.74</v>
      </c>
      <c r="BZ2001">
        <v>3.94</v>
      </c>
      <c r="CB2001" s="9">
        <v>39.950000000000003</v>
      </c>
      <c r="CC2001">
        <v>2.5649999999999999</v>
      </c>
      <c r="CQ2001" s="3">
        <v>21.12</v>
      </c>
      <c r="CR2001">
        <v>7.2089999999999996</v>
      </c>
      <c r="CT2001" s="3">
        <v>21.12</v>
      </c>
      <c r="CU2001">
        <v>7.2089999999999996</v>
      </c>
      <c r="DL2001" s="3">
        <v>31.67</v>
      </c>
      <c r="DM2001">
        <v>2.76</v>
      </c>
    </row>
    <row r="2002" spans="43:117" x14ac:dyDescent="0.25">
      <c r="AQ2002" s="3"/>
      <c r="BT2002" s="3">
        <v>56.27</v>
      </c>
      <c r="BU2002">
        <v>9.8180000000000014</v>
      </c>
      <c r="BY2002" s="3">
        <v>31.75</v>
      </c>
      <c r="BZ2002">
        <v>2.1150000000000002</v>
      </c>
      <c r="CB2002" s="9">
        <v>39.96</v>
      </c>
      <c r="CC2002">
        <v>3.74399999999999</v>
      </c>
      <c r="CQ2002" s="3">
        <v>21.13</v>
      </c>
      <c r="CR2002">
        <v>6.2370000000000001</v>
      </c>
      <c r="CT2002" s="3">
        <v>21.13</v>
      </c>
      <c r="CU2002">
        <v>6.2370000000000001</v>
      </c>
      <c r="DL2002" s="3">
        <v>31.72</v>
      </c>
      <c r="DM2002">
        <v>8.7769999999999904</v>
      </c>
    </row>
    <row r="2003" spans="43:117" x14ac:dyDescent="0.25">
      <c r="AQ2003" s="3"/>
      <c r="BT2003" s="3">
        <v>56.28</v>
      </c>
      <c r="BU2003">
        <v>3.411</v>
      </c>
      <c r="BY2003" s="3">
        <v>31.76</v>
      </c>
      <c r="BZ2003">
        <v>3.9990000000000001</v>
      </c>
      <c r="CB2003" s="9">
        <v>39.979999999999997</v>
      </c>
      <c r="CC2003">
        <v>0.78</v>
      </c>
      <c r="CQ2003" s="3">
        <v>21.14</v>
      </c>
      <c r="CR2003">
        <v>7.1819999999999995</v>
      </c>
      <c r="CT2003" s="3">
        <v>21.14</v>
      </c>
      <c r="CU2003">
        <v>7.1819999999999995</v>
      </c>
      <c r="DL2003" s="3">
        <v>31.73</v>
      </c>
      <c r="DM2003">
        <v>0.621</v>
      </c>
    </row>
    <row r="2004" spans="43:117" x14ac:dyDescent="0.25">
      <c r="AQ2004" s="3"/>
      <c r="BT2004" s="3">
        <v>56.29</v>
      </c>
      <c r="BU2004">
        <v>10.714</v>
      </c>
      <c r="BY2004" s="3">
        <v>31.77</v>
      </c>
      <c r="BZ2004">
        <v>1.26</v>
      </c>
      <c r="CB2004" s="9">
        <v>40.01</v>
      </c>
      <c r="CC2004">
        <v>4.7219999999999995</v>
      </c>
      <c r="CQ2004" s="3">
        <v>21.15</v>
      </c>
      <c r="CR2004">
        <v>13.113</v>
      </c>
      <c r="CT2004" s="3">
        <v>21.15</v>
      </c>
      <c r="CU2004">
        <v>13.113</v>
      </c>
      <c r="DL2004" s="3">
        <v>31.74</v>
      </c>
      <c r="DM2004">
        <v>3.94</v>
      </c>
    </row>
    <row r="2005" spans="43:117" x14ac:dyDescent="0.25">
      <c r="AQ2005" s="3"/>
      <c r="BT2005" s="3">
        <v>56.31</v>
      </c>
      <c r="BU2005">
        <v>3.6</v>
      </c>
      <c r="BY2005" s="3">
        <v>31.78</v>
      </c>
      <c r="BZ2005">
        <v>4.09</v>
      </c>
      <c r="CB2005" s="9">
        <v>40.020000000000003</v>
      </c>
      <c r="CC2005">
        <v>6.4420000000000002</v>
      </c>
      <c r="CQ2005" s="3">
        <v>21.16</v>
      </c>
      <c r="CR2005">
        <v>7.073999999999991</v>
      </c>
      <c r="CT2005" s="3">
        <v>21.16</v>
      </c>
      <c r="CU2005">
        <v>7.073999999999991</v>
      </c>
      <c r="DL2005" s="3">
        <v>31.75</v>
      </c>
      <c r="DM2005">
        <v>2.1150000000000002</v>
      </c>
    </row>
    <row r="2006" spans="43:117" x14ac:dyDescent="0.25">
      <c r="AQ2006" s="3"/>
      <c r="BT2006" s="3">
        <v>56.32</v>
      </c>
      <c r="BU2006">
        <v>1.458</v>
      </c>
      <c r="BY2006" s="3">
        <v>31.8</v>
      </c>
      <c r="BZ2006">
        <v>3.5369999999999999</v>
      </c>
      <c r="CB2006" s="9">
        <v>40.03</v>
      </c>
      <c r="CC2006">
        <v>5.0659999999999998</v>
      </c>
      <c r="CQ2006" s="3">
        <v>21.17</v>
      </c>
      <c r="CR2006">
        <v>1.647</v>
      </c>
      <c r="CT2006" s="3">
        <v>21.17</v>
      </c>
      <c r="CU2006">
        <v>1.647</v>
      </c>
      <c r="DL2006" s="3">
        <v>31.76</v>
      </c>
      <c r="DM2006">
        <v>3.9990000000000001</v>
      </c>
    </row>
    <row r="2007" spans="43:117" x14ac:dyDescent="0.25">
      <c r="AQ2007" s="3"/>
      <c r="BT2007" s="3">
        <v>56.33</v>
      </c>
      <c r="BU2007">
        <v>7.0380000000000003</v>
      </c>
      <c r="BY2007" s="3">
        <v>31.85</v>
      </c>
      <c r="BZ2007">
        <v>3.72</v>
      </c>
      <c r="CB2007" s="9">
        <v>40.04</v>
      </c>
      <c r="CC2007">
        <v>6.24</v>
      </c>
      <c r="CQ2007" s="3">
        <v>21.18</v>
      </c>
      <c r="CR2007">
        <v>4.5540000000000003</v>
      </c>
      <c r="CT2007" s="3">
        <v>21.18</v>
      </c>
      <c r="CU2007">
        <v>4.5540000000000003</v>
      </c>
      <c r="DL2007" s="3">
        <v>31.77</v>
      </c>
      <c r="DM2007">
        <v>1.26</v>
      </c>
    </row>
    <row r="2008" spans="43:117" x14ac:dyDescent="0.25">
      <c r="AQ2008" s="3"/>
      <c r="BT2008" s="3">
        <v>56.34</v>
      </c>
      <c r="BU2008">
        <v>6.8119999999999994</v>
      </c>
      <c r="BY2008" s="3">
        <v>31.86</v>
      </c>
      <c r="BZ2008">
        <v>1.8540000000000001</v>
      </c>
      <c r="CB2008" s="9">
        <v>40.049999999999997</v>
      </c>
      <c r="CC2008">
        <v>4.4099999999999895</v>
      </c>
      <c r="CQ2008" s="3">
        <v>21.19</v>
      </c>
      <c r="CR2008">
        <v>4.6260000000000003</v>
      </c>
      <c r="CT2008" s="3">
        <v>21.19</v>
      </c>
      <c r="CU2008">
        <v>4.6260000000000003</v>
      </c>
      <c r="DL2008" s="3">
        <v>31.78</v>
      </c>
      <c r="DM2008">
        <v>4.09</v>
      </c>
    </row>
    <row r="2009" spans="43:117" x14ac:dyDescent="0.25">
      <c r="AQ2009" s="3"/>
      <c r="BT2009" s="3">
        <v>56.35</v>
      </c>
      <c r="BU2009">
        <v>10.277999999999999</v>
      </c>
      <c r="BY2009" s="3">
        <v>31.87</v>
      </c>
      <c r="BZ2009">
        <v>2.1</v>
      </c>
      <c r="CB2009" s="9">
        <v>40.06</v>
      </c>
      <c r="CC2009">
        <v>2.2679999999999998</v>
      </c>
      <c r="CQ2009" s="3">
        <v>21.2</v>
      </c>
      <c r="CR2009">
        <v>8.8019999999999996</v>
      </c>
      <c r="CT2009" s="3">
        <v>21.2</v>
      </c>
      <c r="CU2009">
        <v>8.8019999999999996</v>
      </c>
      <c r="DL2009" s="3">
        <v>31.8</v>
      </c>
      <c r="DM2009">
        <v>3.5369999999999999</v>
      </c>
    </row>
    <row r="2010" spans="43:117" x14ac:dyDescent="0.25">
      <c r="AQ2010" s="3"/>
      <c r="BT2010" s="3">
        <v>56.36</v>
      </c>
      <c r="BU2010">
        <v>1.962</v>
      </c>
      <c r="BY2010" s="3">
        <v>31.89</v>
      </c>
      <c r="BZ2010">
        <v>1.206</v>
      </c>
      <c r="CB2010" s="9">
        <v>40.07</v>
      </c>
      <c r="CC2010">
        <v>1.2599999999999998</v>
      </c>
      <c r="CQ2010" s="3">
        <v>21.21</v>
      </c>
      <c r="CR2010">
        <v>5.8769999999999989</v>
      </c>
      <c r="CT2010" s="3">
        <v>21.21</v>
      </c>
      <c r="CU2010">
        <v>5.8769999999999989</v>
      </c>
      <c r="DL2010" s="3">
        <v>31.85</v>
      </c>
      <c r="DM2010">
        <v>3.72</v>
      </c>
    </row>
    <row r="2011" spans="43:117" x14ac:dyDescent="0.25">
      <c r="AQ2011" s="3"/>
      <c r="BT2011" s="3">
        <v>56.37</v>
      </c>
      <c r="BU2011">
        <v>3.339</v>
      </c>
      <c r="BY2011" s="3">
        <v>31.91</v>
      </c>
      <c r="BZ2011">
        <v>2.8530000000000002</v>
      </c>
      <c r="CB2011" s="9">
        <v>40.08</v>
      </c>
      <c r="CC2011">
        <v>7.03</v>
      </c>
      <c r="CQ2011" s="3">
        <v>21.22</v>
      </c>
      <c r="CR2011">
        <v>7.3169999999999993</v>
      </c>
      <c r="CT2011" s="3">
        <v>21.22</v>
      </c>
      <c r="CU2011">
        <v>7.3169999999999993</v>
      </c>
      <c r="DL2011" s="3">
        <v>31.86</v>
      </c>
      <c r="DM2011">
        <v>1.8540000000000001</v>
      </c>
    </row>
    <row r="2012" spans="43:117" x14ac:dyDescent="0.25">
      <c r="AQ2012" s="3"/>
      <c r="BT2012" s="3">
        <v>56.38</v>
      </c>
      <c r="BU2012">
        <v>9.6989999999999998</v>
      </c>
      <c r="BY2012" s="3">
        <v>31.94</v>
      </c>
      <c r="BZ2012">
        <v>2.46</v>
      </c>
      <c r="CB2012" s="9">
        <v>40.090000000000003</v>
      </c>
      <c r="CC2012">
        <v>1.66</v>
      </c>
      <c r="CQ2012" s="3">
        <v>21.23</v>
      </c>
      <c r="CR2012">
        <v>3.5819999999999999</v>
      </c>
      <c r="CT2012" s="3">
        <v>21.23</v>
      </c>
      <c r="CU2012">
        <v>3.5819999999999999</v>
      </c>
      <c r="DL2012" s="3">
        <v>31.87</v>
      </c>
      <c r="DM2012">
        <v>2.1</v>
      </c>
    </row>
    <row r="2013" spans="43:117" x14ac:dyDescent="0.25">
      <c r="AQ2013" s="3"/>
      <c r="BT2013" s="3">
        <v>56.39</v>
      </c>
      <c r="BU2013">
        <v>1.89</v>
      </c>
      <c r="BY2013" s="3">
        <v>31.96</v>
      </c>
      <c r="BZ2013">
        <v>1.476</v>
      </c>
      <c r="CB2013" s="9">
        <v>40.14</v>
      </c>
      <c r="CC2013">
        <v>5.3369999999999997</v>
      </c>
      <c r="CQ2013" s="3">
        <v>21.24</v>
      </c>
      <c r="CR2013">
        <v>4.6349999999999998</v>
      </c>
      <c r="CT2013" s="3">
        <v>21.24</v>
      </c>
      <c r="CU2013">
        <v>4.6349999999999998</v>
      </c>
      <c r="DL2013" s="3">
        <v>31.89</v>
      </c>
      <c r="DM2013">
        <v>1.206</v>
      </c>
    </row>
    <row r="2014" spans="43:117" x14ac:dyDescent="0.25">
      <c r="AQ2014" s="3"/>
      <c r="BT2014" s="3">
        <v>56.4</v>
      </c>
      <c r="BU2014">
        <v>3.89</v>
      </c>
      <c r="BY2014" s="3">
        <v>31.97</v>
      </c>
      <c r="BZ2014">
        <v>2.31</v>
      </c>
      <c r="CB2014" s="9">
        <v>40.15</v>
      </c>
      <c r="CC2014">
        <v>2.4569999999999999</v>
      </c>
      <c r="CQ2014" s="3">
        <v>21.25</v>
      </c>
      <c r="CR2014">
        <v>12.402000000000001</v>
      </c>
      <c r="CT2014" s="3">
        <v>21.25</v>
      </c>
      <c r="CU2014">
        <v>12.402000000000001</v>
      </c>
      <c r="DL2014" s="3">
        <v>31.91</v>
      </c>
      <c r="DM2014">
        <v>2.8530000000000002</v>
      </c>
    </row>
    <row r="2015" spans="43:117" x14ac:dyDescent="0.25">
      <c r="AQ2015" s="3"/>
      <c r="BT2015" s="3">
        <v>56.43</v>
      </c>
      <c r="BU2015">
        <v>1.377</v>
      </c>
      <c r="BY2015" s="3">
        <v>31.98</v>
      </c>
      <c r="BZ2015">
        <v>1.01</v>
      </c>
      <c r="CB2015" s="9">
        <v>40.159999999999997</v>
      </c>
      <c r="CC2015">
        <v>4.5369999999999999</v>
      </c>
      <c r="CQ2015" s="3">
        <v>21.26</v>
      </c>
      <c r="CR2015">
        <v>3.375</v>
      </c>
      <c r="CT2015" s="3">
        <v>21.26</v>
      </c>
      <c r="CU2015">
        <v>3.375</v>
      </c>
      <c r="DL2015" s="3">
        <v>31.94</v>
      </c>
      <c r="DM2015">
        <v>2.46</v>
      </c>
    </row>
    <row r="2016" spans="43:117" x14ac:dyDescent="0.25">
      <c r="AQ2016" s="3"/>
      <c r="BT2016" s="3">
        <v>56.44</v>
      </c>
      <c r="BU2016">
        <v>3.2759999999999998</v>
      </c>
      <c r="BY2016" s="3">
        <v>31.99</v>
      </c>
      <c r="BZ2016">
        <v>6.0030000000000001</v>
      </c>
      <c r="CB2016" s="9">
        <v>40.17</v>
      </c>
      <c r="CC2016">
        <v>5.67</v>
      </c>
      <c r="CQ2016" s="3">
        <v>21.27</v>
      </c>
      <c r="CR2016">
        <v>12.185999999999998</v>
      </c>
      <c r="CT2016" s="3">
        <v>21.27</v>
      </c>
      <c r="CU2016">
        <v>12.185999999999998</v>
      </c>
      <c r="DL2016" s="3">
        <v>31.96</v>
      </c>
      <c r="DM2016">
        <v>1.476</v>
      </c>
    </row>
    <row r="2017" spans="43:117" x14ac:dyDescent="0.25">
      <c r="AQ2017" s="3"/>
      <c r="BT2017" s="3">
        <v>56.45</v>
      </c>
      <c r="BU2017">
        <v>2.0699999999999998</v>
      </c>
      <c r="BY2017" s="3">
        <v>32</v>
      </c>
      <c r="BZ2017">
        <v>5.6069999999999993</v>
      </c>
      <c r="CB2017" s="9">
        <v>40.18</v>
      </c>
      <c r="CC2017">
        <v>1.4849999999999901</v>
      </c>
      <c r="CQ2017" s="3">
        <v>21.28</v>
      </c>
      <c r="CR2017">
        <v>3.609</v>
      </c>
      <c r="CT2017" s="3">
        <v>21.28</v>
      </c>
      <c r="CU2017">
        <v>3.609</v>
      </c>
      <c r="DL2017" s="3">
        <v>31.97</v>
      </c>
      <c r="DM2017">
        <v>2.31</v>
      </c>
    </row>
    <row r="2018" spans="43:117" x14ac:dyDescent="0.25">
      <c r="AQ2018" s="3"/>
      <c r="BT2018" s="3">
        <v>56.46</v>
      </c>
      <c r="BU2018">
        <v>5.7709999999999999</v>
      </c>
      <c r="BY2018" s="3">
        <v>32.020000000000003</v>
      </c>
      <c r="BZ2018">
        <v>1.66</v>
      </c>
      <c r="CB2018" s="9">
        <v>40.19</v>
      </c>
      <c r="CC2018">
        <v>3.8520000000000003</v>
      </c>
      <c r="CQ2018" s="3">
        <v>21.29</v>
      </c>
      <c r="CR2018">
        <v>4.2750000000000004</v>
      </c>
      <c r="CT2018" s="3">
        <v>21.29</v>
      </c>
      <c r="CU2018">
        <v>4.2750000000000004</v>
      </c>
      <c r="DL2018" s="3">
        <v>31.98</v>
      </c>
      <c r="DM2018">
        <v>1.01</v>
      </c>
    </row>
    <row r="2019" spans="43:117" x14ac:dyDescent="0.25">
      <c r="AQ2019" s="3"/>
      <c r="BT2019" s="3">
        <v>56.47</v>
      </c>
      <c r="BU2019">
        <v>4.37</v>
      </c>
      <c r="BY2019" s="3">
        <v>32.04</v>
      </c>
      <c r="BZ2019">
        <v>4.9000000000000004</v>
      </c>
      <c r="CB2019" s="9">
        <v>40.200000000000003</v>
      </c>
      <c r="CC2019">
        <v>0.54</v>
      </c>
      <c r="CQ2019" s="3">
        <v>21.3</v>
      </c>
      <c r="CR2019">
        <v>6.5069999999999997</v>
      </c>
      <c r="CT2019" s="3">
        <v>21.3</v>
      </c>
      <c r="CU2019">
        <v>6.5069999999999997</v>
      </c>
      <c r="DL2019" s="3">
        <v>31.99</v>
      </c>
      <c r="DM2019">
        <v>6.0030000000000001</v>
      </c>
    </row>
    <row r="2020" spans="43:117" x14ac:dyDescent="0.25">
      <c r="AQ2020" s="3"/>
      <c r="BT2020" s="3">
        <v>56.49</v>
      </c>
      <c r="BU2020">
        <v>7.569</v>
      </c>
      <c r="BY2020" s="3">
        <v>32.049999999999997</v>
      </c>
      <c r="BZ2020">
        <v>2.7720000000000002</v>
      </c>
      <c r="CB2020" s="9">
        <v>40.22</v>
      </c>
      <c r="CC2020">
        <v>4.8239999999999998</v>
      </c>
      <c r="CQ2020" s="3">
        <v>21.31</v>
      </c>
      <c r="CR2020">
        <v>6.9659999999999993</v>
      </c>
      <c r="CT2020" s="3">
        <v>21.31</v>
      </c>
      <c r="CU2020">
        <v>6.9659999999999993</v>
      </c>
      <c r="DL2020" s="3">
        <v>32</v>
      </c>
      <c r="DM2020">
        <v>5.6069999999999993</v>
      </c>
    </row>
    <row r="2021" spans="43:117" x14ac:dyDescent="0.25">
      <c r="AQ2021" s="3"/>
      <c r="BT2021" s="3">
        <v>56.5</v>
      </c>
      <c r="BU2021">
        <v>2.2930000000000001</v>
      </c>
      <c r="BY2021" s="3">
        <v>32.06</v>
      </c>
      <c r="BZ2021">
        <v>1.242</v>
      </c>
      <c r="CB2021" s="9">
        <v>40.229999999999997</v>
      </c>
      <c r="CC2021">
        <v>2.9249999999999998</v>
      </c>
      <c r="CQ2021" s="3">
        <v>21.32</v>
      </c>
      <c r="CR2021">
        <v>4.4460000000000006</v>
      </c>
      <c r="CT2021" s="3">
        <v>21.32</v>
      </c>
      <c r="CU2021">
        <v>4.4460000000000006</v>
      </c>
      <c r="DL2021" s="3">
        <v>32.020000000000003</v>
      </c>
      <c r="DM2021">
        <v>1.66</v>
      </c>
    </row>
    <row r="2022" spans="43:117" x14ac:dyDescent="0.25">
      <c r="AQ2022" s="3"/>
      <c r="BT2022" s="3">
        <v>56.51</v>
      </c>
      <c r="BU2022">
        <v>2.0699999999999998</v>
      </c>
      <c r="BY2022" s="3">
        <v>32.090000000000003</v>
      </c>
      <c r="BZ2022">
        <v>3.24</v>
      </c>
      <c r="CB2022" s="9">
        <v>40.26</v>
      </c>
      <c r="CC2022">
        <v>1.4849999999999901</v>
      </c>
      <c r="CQ2022" s="3">
        <v>21.33</v>
      </c>
      <c r="CR2022">
        <v>12.906000000000001</v>
      </c>
      <c r="CT2022" s="3">
        <v>21.33</v>
      </c>
      <c r="CU2022">
        <v>12.906000000000001</v>
      </c>
      <c r="DL2022" s="3">
        <v>32.04</v>
      </c>
      <c r="DM2022">
        <v>4.9000000000000004</v>
      </c>
    </row>
    <row r="2023" spans="43:117" x14ac:dyDescent="0.25">
      <c r="AQ2023" s="3"/>
      <c r="BT2023" s="3">
        <v>56.53</v>
      </c>
      <c r="BU2023">
        <v>11.477999999999991</v>
      </c>
      <c r="BY2023" s="3">
        <v>32.1</v>
      </c>
      <c r="BZ2023">
        <v>2.0299999999999998</v>
      </c>
      <c r="CB2023" s="9">
        <v>40.270000000000003</v>
      </c>
      <c r="CC2023">
        <v>1.7549999999999999</v>
      </c>
      <c r="CQ2023" s="3">
        <v>21.34</v>
      </c>
      <c r="CR2023">
        <v>12.168000000000001</v>
      </c>
      <c r="CT2023" s="3">
        <v>21.34</v>
      </c>
      <c r="CU2023">
        <v>12.168000000000001</v>
      </c>
      <c r="DL2023" s="3">
        <v>32.049999999999997</v>
      </c>
      <c r="DM2023">
        <v>2.7720000000000002</v>
      </c>
    </row>
    <row r="2024" spans="43:117" x14ac:dyDescent="0.25">
      <c r="AQ2024" s="3"/>
      <c r="BT2024" s="3">
        <v>56.54</v>
      </c>
      <c r="BU2024">
        <v>6.73</v>
      </c>
      <c r="BY2024" s="3">
        <v>32.11</v>
      </c>
      <c r="BZ2024">
        <v>3.59</v>
      </c>
      <c r="CB2024" s="9">
        <v>40.28</v>
      </c>
      <c r="CC2024">
        <v>2.5299999999999998</v>
      </c>
      <c r="CQ2024" s="3">
        <v>21.35</v>
      </c>
      <c r="CR2024">
        <v>8.4689999999999994</v>
      </c>
      <c r="CT2024" s="3">
        <v>21.35</v>
      </c>
      <c r="CU2024">
        <v>8.4689999999999994</v>
      </c>
      <c r="DL2024" s="3">
        <v>32.06</v>
      </c>
      <c r="DM2024">
        <v>1.242</v>
      </c>
    </row>
    <row r="2025" spans="43:117" x14ac:dyDescent="0.25">
      <c r="AQ2025" s="3"/>
      <c r="BT2025" s="3">
        <v>56.55</v>
      </c>
      <c r="BU2025">
        <v>2.97</v>
      </c>
      <c r="BY2025" s="3">
        <v>32.119999999999997</v>
      </c>
      <c r="BZ2025">
        <v>2.4119999999999999</v>
      </c>
      <c r="CB2025" s="9">
        <v>40.29</v>
      </c>
      <c r="CC2025">
        <v>2.0070000000000001</v>
      </c>
      <c r="CQ2025" s="3">
        <v>21.36</v>
      </c>
      <c r="CR2025">
        <v>2.2949999999999999</v>
      </c>
      <c r="CT2025" s="3">
        <v>21.36</v>
      </c>
      <c r="CU2025">
        <v>2.2949999999999999</v>
      </c>
      <c r="DL2025" s="3">
        <v>32.090000000000003</v>
      </c>
      <c r="DM2025">
        <v>3.24</v>
      </c>
    </row>
    <row r="2026" spans="43:117" x14ac:dyDescent="0.25">
      <c r="AQ2026" s="3"/>
      <c r="BT2026" s="3">
        <v>56.56</v>
      </c>
      <c r="BU2026">
        <v>6.1980000000000004</v>
      </c>
      <c r="BY2026" s="3">
        <v>32.130000000000003</v>
      </c>
      <c r="BZ2026">
        <v>1.8720000000000001</v>
      </c>
      <c r="CB2026" s="9">
        <v>40.299999999999997</v>
      </c>
      <c r="CC2026">
        <v>1.98</v>
      </c>
      <c r="CQ2026" s="3">
        <v>21.37</v>
      </c>
      <c r="CR2026">
        <v>6.9389999999999912</v>
      </c>
      <c r="CT2026" s="3">
        <v>21.37</v>
      </c>
      <c r="CU2026">
        <v>6.9389999999999912</v>
      </c>
      <c r="DL2026" s="3">
        <v>32.1</v>
      </c>
      <c r="DM2026">
        <v>2.0299999999999998</v>
      </c>
    </row>
    <row r="2027" spans="43:117" x14ac:dyDescent="0.25">
      <c r="AQ2027" s="3"/>
      <c r="BT2027" s="3">
        <v>56.6</v>
      </c>
      <c r="BU2027">
        <v>1.224</v>
      </c>
      <c r="BY2027" s="3">
        <v>32.14</v>
      </c>
      <c r="BZ2027">
        <v>2.11</v>
      </c>
      <c r="CB2027" s="9">
        <v>40.36</v>
      </c>
      <c r="CC2027">
        <v>7.0190000000000001</v>
      </c>
      <c r="CQ2027" s="3">
        <v>21.38</v>
      </c>
      <c r="CR2027">
        <v>3.5549999999999997</v>
      </c>
      <c r="CT2027" s="3">
        <v>21.38</v>
      </c>
      <c r="CU2027">
        <v>3.5549999999999997</v>
      </c>
      <c r="DL2027" s="3">
        <v>32.11</v>
      </c>
      <c r="DM2027">
        <v>3.59</v>
      </c>
    </row>
    <row r="2028" spans="43:117" x14ac:dyDescent="0.25">
      <c r="AQ2028" s="3"/>
      <c r="BT2028" s="3">
        <v>56.61</v>
      </c>
      <c r="BU2028">
        <v>7.9019999999999895</v>
      </c>
      <c r="BY2028" s="3">
        <v>32.159999999999997</v>
      </c>
      <c r="BZ2028">
        <v>9.5750000000000011</v>
      </c>
      <c r="CB2028" s="9">
        <v>40.380000000000003</v>
      </c>
      <c r="CC2028">
        <v>5.4180000000000001</v>
      </c>
      <c r="CQ2028" s="3">
        <v>21.4</v>
      </c>
      <c r="CR2028">
        <v>11.420999999999999</v>
      </c>
      <c r="CT2028" s="3">
        <v>21.4</v>
      </c>
      <c r="CU2028">
        <v>11.420999999999999</v>
      </c>
      <c r="DL2028" s="3">
        <v>32.119999999999997</v>
      </c>
      <c r="DM2028">
        <v>2.4119999999999999</v>
      </c>
    </row>
    <row r="2029" spans="43:117" x14ac:dyDescent="0.25">
      <c r="AQ2029" s="3"/>
      <c r="BT2029" s="3">
        <v>56.62</v>
      </c>
      <c r="BU2029">
        <v>2.6</v>
      </c>
      <c r="BY2029" s="3">
        <v>32.17</v>
      </c>
      <c r="BZ2029">
        <v>2.0609999999999999</v>
      </c>
      <c r="CB2029" s="9">
        <v>40.39</v>
      </c>
      <c r="CC2029">
        <v>3.4299999999999997</v>
      </c>
      <c r="CQ2029" s="3">
        <v>21.41</v>
      </c>
      <c r="CR2029">
        <v>8.766</v>
      </c>
      <c r="CT2029" s="3">
        <v>21.41</v>
      </c>
      <c r="CU2029">
        <v>8.766</v>
      </c>
      <c r="DL2029" s="3">
        <v>32.130000000000003</v>
      </c>
      <c r="DM2029">
        <v>1.8720000000000001</v>
      </c>
    </row>
    <row r="2030" spans="43:117" x14ac:dyDescent="0.25">
      <c r="AQ2030" s="3"/>
      <c r="BT2030" s="3">
        <v>56.63</v>
      </c>
      <c r="BU2030">
        <v>5.4540000000000006</v>
      </c>
      <c r="BY2030" s="3">
        <v>32.18</v>
      </c>
      <c r="BZ2030">
        <v>5.2220000000000004</v>
      </c>
      <c r="CB2030" s="9">
        <v>40.409999999999997</v>
      </c>
      <c r="CC2030">
        <v>7.7249999999999996</v>
      </c>
      <c r="CQ2030" s="3">
        <v>21.42</v>
      </c>
      <c r="CR2030">
        <v>10.061999999999998</v>
      </c>
      <c r="CT2030" s="3">
        <v>21.42</v>
      </c>
      <c r="CU2030">
        <v>10.061999999999998</v>
      </c>
      <c r="DL2030" s="3">
        <v>32.14</v>
      </c>
      <c r="DM2030">
        <v>2.11</v>
      </c>
    </row>
    <row r="2031" spans="43:117" x14ac:dyDescent="0.25">
      <c r="AQ2031" s="3"/>
      <c r="BT2031" s="3">
        <v>56.64</v>
      </c>
      <c r="BU2031">
        <v>3.2</v>
      </c>
      <c r="BY2031" s="3">
        <v>32.19</v>
      </c>
      <c r="BZ2031">
        <v>4.4459999999999997</v>
      </c>
      <c r="CB2031" s="9">
        <v>40.42</v>
      </c>
      <c r="CC2031">
        <v>0.76500000000000001</v>
      </c>
      <c r="CQ2031" s="3">
        <v>21.43</v>
      </c>
      <c r="CR2031">
        <v>3.2670000000000003</v>
      </c>
      <c r="CT2031" s="3">
        <v>21.43</v>
      </c>
      <c r="CU2031">
        <v>3.2670000000000003</v>
      </c>
      <c r="DL2031" s="3">
        <v>32.159999999999997</v>
      </c>
      <c r="DM2031">
        <v>9.5750000000000011</v>
      </c>
    </row>
    <row r="2032" spans="43:117" x14ac:dyDescent="0.25">
      <c r="AQ2032" s="3"/>
      <c r="BT2032" s="3">
        <v>56.65</v>
      </c>
      <c r="BU2032">
        <v>0.95399999999999996</v>
      </c>
      <c r="BY2032" s="3">
        <v>32.21</v>
      </c>
      <c r="BZ2032">
        <v>5.0250000000000004</v>
      </c>
      <c r="CB2032" s="9">
        <v>40.43</v>
      </c>
      <c r="CC2032">
        <v>6.9499999999999993</v>
      </c>
      <c r="CQ2032" s="3">
        <v>21.44</v>
      </c>
      <c r="CR2032">
        <v>0.92700000000000005</v>
      </c>
      <c r="CT2032" s="3">
        <v>21.44</v>
      </c>
      <c r="CU2032">
        <v>0.92700000000000005</v>
      </c>
      <c r="DL2032" s="3">
        <v>32.17</v>
      </c>
      <c r="DM2032">
        <v>2.0609999999999999</v>
      </c>
    </row>
    <row r="2033" spans="43:117" x14ac:dyDescent="0.25">
      <c r="AQ2033" s="3"/>
      <c r="BT2033" s="3">
        <v>56.66</v>
      </c>
      <c r="BU2033">
        <v>5.6339999999999995</v>
      </c>
      <c r="BY2033" s="3">
        <v>32.229999999999997</v>
      </c>
      <c r="BZ2033">
        <v>0.86399999999999999</v>
      </c>
      <c r="CB2033" s="9">
        <v>40.44</v>
      </c>
      <c r="CC2033">
        <v>3.7300000000000004</v>
      </c>
      <c r="CQ2033" s="3">
        <v>21.45</v>
      </c>
      <c r="CR2033">
        <v>2.3940000000000001</v>
      </c>
      <c r="CT2033" s="3">
        <v>21.45</v>
      </c>
      <c r="CU2033">
        <v>2.3940000000000001</v>
      </c>
      <c r="DL2033" s="3">
        <v>32.18</v>
      </c>
      <c r="DM2033">
        <v>5.2220000000000004</v>
      </c>
    </row>
    <row r="2034" spans="43:117" x14ac:dyDescent="0.25">
      <c r="AQ2034" s="3"/>
      <c r="BT2034" s="3">
        <v>56.67</v>
      </c>
      <c r="BU2034">
        <v>2.3759999999999999</v>
      </c>
      <c r="BY2034" s="3">
        <v>32.24</v>
      </c>
      <c r="BZ2034">
        <v>4.5600000000000005</v>
      </c>
      <c r="CB2034" s="9">
        <v>40.450000000000003</v>
      </c>
      <c r="CC2034">
        <v>3.4019999999999899</v>
      </c>
      <c r="CQ2034" s="3">
        <v>21.46</v>
      </c>
      <c r="CR2034">
        <v>6.3000000000000007</v>
      </c>
      <c r="CT2034" s="3">
        <v>21.46</v>
      </c>
      <c r="CU2034">
        <v>6.3000000000000007</v>
      </c>
      <c r="DL2034" s="3">
        <v>32.19</v>
      </c>
      <c r="DM2034">
        <v>4.4459999999999997</v>
      </c>
    </row>
    <row r="2035" spans="43:117" x14ac:dyDescent="0.25">
      <c r="AQ2035" s="3"/>
      <c r="BT2035" s="3">
        <v>56.68</v>
      </c>
      <c r="BU2035">
        <v>0.97199999999999998</v>
      </c>
      <c r="BY2035" s="3">
        <v>32.26</v>
      </c>
      <c r="BZ2035">
        <v>1.3859999999999999</v>
      </c>
      <c r="CB2035" s="9">
        <v>40.47</v>
      </c>
      <c r="CC2035">
        <v>3.4019999999999899</v>
      </c>
      <c r="CQ2035" s="3">
        <v>21.47</v>
      </c>
      <c r="CR2035">
        <v>2.8079999999999998</v>
      </c>
      <c r="CT2035" s="3">
        <v>21.47</v>
      </c>
      <c r="CU2035">
        <v>2.8079999999999998</v>
      </c>
      <c r="DL2035" s="3">
        <v>32.21</v>
      </c>
      <c r="DM2035">
        <v>5.0250000000000004</v>
      </c>
    </row>
    <row r="2036" spans="43:117" x14ac:dyDescent="0.25">
      <c r="AQ2036" s="3"/>
      <c r="BT2036" s="3">
        <v>56.69</v>
      </c>
      <c r="BU2036">
        <v>6.4439999999999991</v>
      </c>
      <c r="BY2036" s="3">
        <v>32.270000000000003</v>
      </c>
      <c r="BZ2036">
        <v>4.1239999999999997</v>
      </c>
      <c r="CB2036" s="9">
        <v>40.5</v>
      </c>
      <c r="CC2036">
        <v>3.7869999999999999</v>
      </c>
      <c r="CQ2036" s="3">
        <v>21.48</v>
      </c>
      <c r="CR2036">
        <v>5.4359999999999999</v>
      </c>
      <c r="CT2036" s="3">
        <v>21.48</v>
      </c>
      <c r="CU2036">
        <v>5.4359999999999999</v>
      </c>
      <c r="DL2036" s="3">
        <v>32.229999999999997</v>
      </c>
      <c r="DM2036">
        <v>0.86399999999999999</v>
      </c>
    </row>
    <row r="2037" spans="43:117" x14ac:dyDescent="0.25">
      <c r="AQ2037" s="3"/>
      <c r="BT2037" s="3">
        <v>56.7</v>
      </c>
      <c r="BU2037">
        <v>1.377</v>
      </c>
      <c r="BY2037" s="3">
        <v>32.299999999999997</v>
      </c>
      <c r="BZ2037">
        <v>5.4990000000000006</v>
      </c>
      <c r="CB2037" s="9">
        <v>40.51</v>
      </c>
      <c r="CC2037">
        <v>4.194</v>
      </c>
      <c r="CQ2037" s="3">
        <v>21.49</v>
      </c>
      <c r="CR2037">
        <v>1.512</v>
      </c>
      <c r="CT2037" s="3">
        <v>21.49</v>
      </c>
      <c r="CU2037">
        <v>1.512</v>
      </c>
      <c r="DL2037" s="3">
        <v>32.24</v>
      </c>
      <c r="DM2037">
        <v>4.5600000000000005</v>
      </c>
    </row>
    <row r="2038" spans="43:117" x14ac:dyDescent="0.25">
      <c r="AQ2038" s="3"/>
      <c r="BT2038" s="3">
        <v>56.71</v>
      </c>
      <c r="BU2038">
        <v>1.2</v>
      </c>
      <c r="BY2038" s="3">
        <v>32.31</v>
      </c>
      <c r="BZ2038">
        <v>3.9060000000000001</v>
      </c>
      <c r="CB2038" s="9">
        <v>40.520000000000003</v>
      </c>
      <c r="CC2038">
        <v>6.4290000000000003</v>
      </c>
      <c r="CQ2038" s="3">
        <v>21.5</v>
      </c>
      <c r="CR2038">
        <v>13.302</v>
      </c>
      <c r="CT2038" s="3">
        <v>21.5</v>
      </c>
      <c r="CU2038">
        <v>13.302</v>
      </c>
      <c r="DL2038" s="3">
        <v>32.26</v>
      </c>
      <c r="DM2038">
        <v>1.3859999999999999</v>
      </c>
    </row>
    <row r="2039" spans="43:117" x14ac:dyDescent="0.25">
      <c r="AQ2039" s="3"/>
      <c r="BT2039" s="3">
        <v>56.72</v>
      </c>
      <c r="BU2039">
        <v>3.6239999999999997</v>
      </c>
      <c r="BY2039" s="3">
        <v>32.33</v>
      </c>
      <c r="BZ2039">
        <v>3.7440000000000002</v>
      </c>
      <c r="CB2039" s="9">
        <v>40.53</v>
      </c>
      <c r="CC2039">
        <v>3.2759999999999998</v>
      </c>
      <c r="CQ2039" s="3">
        <v>21.51</v>
      </c>
      <c r="CR2039">
        <v>4.4009999999999998</v>
      </c>
      <c r="CT2039" s="3">
        <v>21.51</v>
      </c>
      <c r="CU2039">
        <v>4.4009999999999998</v>
      </c>
      <c r="DL2039" s="3">
        <v>32.270000000000003</v>
      </c>
      <c r="DM2039">
        <v>4.1239999999999997</v>
      </c>
    </row>
    <row r="2040" spans="43:117" x14ac:dyDescent="0.25">
      <c r="AQ2040" s="3"/>
      <c r="BT2040" s="3">
        <v>56.75</v>
      </c>
      <c r="BU2040">
        <v>4.8310000000000004</v>
      </c>
      <c r="BY2040" s="3">
        <v>32.35</v>
      </c>
      <c r="BZ2040">
        <v>2.1779999999999999</v>
      </c>
      <c r="CB2040" s="9">
        <v>40.549999999999997</v>
      </c>
      <c r="CC2040">
        <v>10.572999999999999</v>
      </c>
      <c r="CQ2040" s="3">
        <v>21.52</v>
      </c>
      <c r="CR2040">
        <v>5.1210000000000004</v>
      </c>
      <c r="CT2040" s="3">
        <v>21.52</v>
      </c>
      <c r="CU2040">
        <v>5.1210000000000004</v>
      </c>
      <c r="DL2040" s="3">
        <v>32.299999999999997</v>
      </c>
      <c r="DM2040">
        <v>5.4990000000000006</v>
      </c>
    </row>
    <row r="2041" spans="43:117" x14ac:dyDescent="0.25">
      <c r="AQ2041" s="3"/>
      <c r="BT2041" s="3">
        <v>56.76</v>
      </c>
      <c r="BU2041">
        <v>3.24</v>
      </c>
      <c r="BY2041" s="3">
        <v>32.36</v>
      </c>
      <c r="BZ2041">
        <v>3.0150000000000001</v>
      </c>
      <c r="CB2041" s="9">
        <v>40.56</v>
      </c>
      <c r="CC2041">
        <v>3.2959999999999998</v>
      </c>
      <c r="CQ2041" s="3">
        <v>21.53</v>
      </c>
      <c r="CR2041">
        <v>5.9669999999999996</v>
      </c>
      <c r="CT2041" s="3">
        <v>21.53</v>
      </c>
      <c r="CU2041">
        <v>5.9669999999999996</v>
      </c>
      <c r="DL2041" s="3">
        <v>32.31</v>
      </c>
      <c r="DM2041">
        <v>3.9060000000000001</v>
      </c>
    </row>
    <row r="2042" spans="43:117" x14ac:dyDescent="0.25">
      <c r="AQ2042" s="3"/>
      <c r="BT2042" s="3">
        <v>56.78</v>
      </c>
      <c r="BU2042">
        <v>6.1559999999999997</v>
      </c>
      <c r="BY2042" s="3">
        <v>32.369999999999997</v>
      </c>
      <c r="BZ2042">
        <v>2.69</v>
      </c>
      <c r="CB2042" s="9">
        <v>40.57</v>
      </c>
      <c r="CC2042">
        <v>3.72</v>
      </c>
      <c r="CQ2042" s="3">
        <v>21.54</v>
      </c>
      <c r="CR2042">
        <v>4.194</v>
      </c>
      <c r="CT2042" s="3">
        <v>21.54</v>
      </c>
      <c r="CU2042">
        <v>4.194</v>
      </c>
      <c r="DL2042" s="3">
        <v>32.33</v>
      </c>
      <c r="DM2042">
        <v>3.7440000000000002</v>
      </c>
    </row>
    <row r="2043" spans="43:117" x14ac:dyDescent="0.25">
      <c r="AQ2043" s="3"/>
      <c r="BT2043" s="3">
        <v>56.79</v>
      </c>
      <c r="BU2043">
        <v>2.6909999999999998</v>
      </c>
      <c r="BY2043" s="3">
        <v>32.380000000000003</v>
      </c>
      <c r="BZ2043">
        <v>4.4889999999999999</v>
      </c>
      <c r="CB2043" s="9">
        <v>40.58</v>
      </c>
      <c r="CC2043">
        <v>1.6739999999999999</v>
      </c>
      <c r="CQ2043" s="3">
        <v>21.55</v>
      </c>
      <c r="CR2043">
        <v>6.093</v>
      </c>
      <c r="CT2043" s="3">
        <v>21.55</v>
      </c>
      <c r="CU2043">
        <v>6.093</v>
      </c>
      <c r="DL2043" s="3">
        <v>32.35</v>
      </c>
      <c r="DM2043">
        <v>2.1779999999999999</v>
      </c>
    </row>
    <row r="2044" spans="43:117" x14ac:dyDescent="0.25">
      <c r="AQ2044" s="3"/>
      <c r="BT2044" s="3">
        <v>56.8</v>
      </c>
      <c r="BU2044">
        <v>4.9220000000000006</v>
      </c>
      <c r="BY2044" s="3">
        <v>32.39</v>
      </c>
      <c r="BZ2044">
        <v>2.5099999999999998</v>
      </c>
      <c r="CB2044" s="9">
        <v>40.590000000000003</v>
      </c>
      <c r="CC2044">
        <v>1.17</v>
      </c>
      <c r="CQ2044" s="3">
        <v>21.56</v>
      </c>
      <c r="CR2044">
        <v>4.077</v>
      </c>
      <c r="CT2044" s="3">
        <v>21.56</v>
      </c>
      <c r="CU2044">
        <v>4.077</v>
      </c>
      <c r="DL2044" s="3">
        <v>32.36</v>
      </c>
      <c r="DM2044">
        <v>3.0150000000000001</v>
      </c>
    </row>
    <row r="2045" spans="43:117" x14ac:dyDescent="0.25">
      <c r="AQ2045" s="3"/>
      <c r="BT2045" s="3">
        <v>56.81</v>
      </c>
      <c r="BU2045">
        <v>8.5459999999999994</v>
      </c>
      <c r="BY2045" s="3">
        <v>32.4</v>
      </c>
      <c r="BZ2045">
        <v>4.2189999999999994</v>
      </c>
      <c r="CB2045" s="9">
        <v>40.6</v>
      </c>
      <c r="CC2045">
        <v>0.78</v>
      </c>
      <c r="CQ2045" s="3">
        <v>21.57</v>
      </c>
      <c r="CR2045">
        <v>2.34</v>
      </c>
      <c r="CT2045" s="3">
        <v>21.57</v>
      </c>
      <c r="CU2045">
        <v>2.34</v>
      </c>
      <c r="DL2045" s="3">
        <v>32.369999999999997</v>
      </c>
      <c r="DM2045">
        <v>2.69</v>
      </c>
    </row>
    <row r="2046" spans="43:117" x14ac:dyDescent="0.25">
      <c r="AQ2046" s="3"/>
      <c r="BT2046" s="3">
        <v>56.83</v>
      </c>
      <c r="BU2046">
        <v>3.06</v>
      </c>
      <c r="BY2046" s="3">
        <v>32.409999999999997</v>
      </c>
      <c r="BZ2046">
        <v>0.76500000000000001</v>
      </c>
      <c r="CB2046" s="9">
        <v>40.61</v>
      </c>
      <c r="CC2046">
        <v>4.1069999999999904</v>
      </c>
      <c r="CQ2046" s="3">
        <v>21.58</v>
      </c>
      <c r="CR2046">
        <v>5.3550000000000004</v>
      </c>
      <c r="CT2046" s="3">
        <v>21.58</v>
      </c>
      <c r="CU2046">
        <v>5.3550000000000004</v>
      </c>
      <c r="DL2046" s="3">
        <v>32.380000000000003</v>
      </c>
      <c r="DM2046">
        <v>4.4889999999999999</v>
      </c>
    </row>
    <row r="2047" spans="43:117" x14ac:dyDescent="0.25">
      <c r="AQ2047" s="3"/>
      <c r="BT2047" s="3">
        <v>56.84</v>
      </c>
      <c r="BU2047">
        <v>8.6050000000000004</v>
      </c>
      <c r="BY2047" s="3">
        <v>32.42</v>
      </c>
      <c r="BZ2047">
        <v>6.444</v>
      </c>
      <c r="CB2047" s="9">
        <v>40.619999999999997</v>
      </c>
      <c r="CC2047">
        <v>4.3250000000000002</v>
      </c>
      <c r="CQ2047" s="3">
        <v>21.59</v>
      </c>
      <c r="CR2047">
        <v>3.9059999999999997</v>
      </c>
      <c r="CT2047" s="3">
        <v>21.59</v>
      </c>
      <c r="CU2047">
        <v>3.9059999999999997</v>
      </c>
      <c r="DL2047" s="3">
        <v>32.39</v>
      </c>
      <c r="DM2047">
        <v>2.5099999999999998</v>
      </c>
    </row>
    <row r="2048" spans="43:117" x14ac:dyDescent="0.25">
      <c r="AQ2048" s="3"/>
      <c r="BT2048" s="3">
        <v>56.85</v>
      </c>
      <c r="BU2048">
        <v>4.5960000000000001</v>
      </c>
      <c r="BY2048" s="3">
        <v>32.43</v>
      </c>
      <c r="BZ2048">
        <v>5.899</v>
      </c>
      <c r="CB2048" s="9">
        <v>40.630000000000003</v>
      </c>
      <c r="CC2048">
        <v>1.98</v>
      </c>
      <c r="CQ2048" s="3">
        <v>21.6</v>
      </c>
      <c r="CR2048">
        <v>7.407</v>
      </c>
      <c r="CT2048" s="3">
        <v>21.6</v>
      </c>
      <c r="CU2048">
        <v>7.407</v>
      </c>
      <c r="DL2048" s="3">
        <v>32.4</v>
      </c>
      <c r="DM2048">
        <v>4.2189999999999994</v>
      </c>
    </row>
    <row r="2049" spans="43:117" x14ac:dyDescent="0.25">
      <c r="AQ2049" s="3"/>
      <c r="BT2049" s="3">
        <v>56.88</v>
      </c>
      <c r="BU2049">
        <v>2.1779999999999999</v>
      </c>
      <c r="BY2049" s="3">
        <v>32.47</v>
      </c>
      <c r="BZ2049">
        <v>3.17</v>
      </c>
      <c r="CB2049" s="9">
        <v>40.64</v>
      </c>
      <c r="CC2049">
        <v>3.3119999999999998</v>
      </c>
      <c r="CQ2049" s="3">
        <v>21.61</v>
      </c>
      <c r="CR2049">
        <v>2.2050000000000001</v>
      </c>
      <c r="CT2049" s="3">
        <v>21.61</v>
      </c>
      <c r="CU2049">
        <v>2.2050000000000001</v>
      </c>
      <c r="DL2049" s="3">
        <v>32.409999999999997</v>
      </c>
      <c r="DM2049">
        <v>0.76500000000000001</v>
      </c>
    </row>
    <row r="2050" spans="43:117" x14ac:dyDescent="0.25">
      <c r="AQ2050" s="3"/>
      <c r="BT2050" s="3">
        <v>56.89</v>
      </c>
      <c r="BU2050">
        <v>1.647</v>
      </c>
      <c r="BY2050" s="3">
        <v>32.479999999999997</v>
      </c>
      <c r="BZ2050">
        <v>1.88</v>
      </c>
      <c r="CB2050" s="9">
        <v>40.65</v>
      </c>
      <c r="CC2050">
        <v>0.56999999999999995</v>
      </c>
      <c r="CQ2050" s="3">
        <v>21.62</v>
      </c>
      <c r="CR2050">
        <v>8.7029999999999994</v>
      </c>
      <c r="CT2050" s="3">
        <v>21.62</v>
      </c>
      <c r="CU2050">
        <v>8.7029999999999994</v>
      </c>
      <c r="DL2050" s="3">
        <v>32.42</v>
      </c>
      <c r="DM2050">
        <v>6.444</v>
      </c>
    </row>
    <row r="2051" spans="43:117" x14ac:dyDescent="0.25">
      <c r="AQ2051" s="3"/>
      <c r="BT2051" s="3">
        <v>56.91</v>
      </c>
      <c r="BU2051">
        <v>3.879</v>
      </c>
      <c r="BY2051" s="3">
        <v>32.5</v>
      </c>
      <c r="BZ2051">
        <v>1.08</v>
      </c>
      <c r="CB2051" s="9">
        <v>40.67</v>
      </c>
      <c r="CC2051">
        <v>6.6029999999999998</v>
      </c>
      <c r="CQ2051" s="3">
        <v>21.63</v>
      </c>
      <c r="CR2051">
        <v>6.7590000000000003</v>
      </c>
      <c r="CT2051" s="3">
        <v>21.63</v>
      </c>
      <c r="CU2051">
        <v>6.7590000000000003</v>
      </c>
      <c r="DL2051" s="3">
        <v>32.43</v>
      </c>
      <c r="DM2051">
        <v>5.899</v>
      </c>
    </row>
    <row r="2052" spans="43:117" x14ac:dyDescent="0.25">
      <c r="AQ2052" s="3"/>
      <c r="BT2052" s="3">
        <v>56.92</v>
      </c>
      <c r="BU2052">
        <v>1.18</v>
      </c>
      <c r="BY2052" s="3">
        <v>32.51</v>
      </c>
      <c r="BZ2052">
        <v>8.6489999999999991</v>
      </c>
      <c r="CB2052" s="9">
        <v>40.68</v>
      </c>
      <c r="CC2052">
        <v>2.5739999999999998</v>
      </c>
      <c r="CQ2052" s="3">
        <v>21.64</v>
      </c>
      <c r="CR2052">
        <v>2.3849999999999998</v>
      </c>
      <c r="CT2052" s="3">
        <v>21.64</v>
      </c>
      <c r="CU2052">
        <v>2.3849999999999998</v>
      </c>
      <c r="DL2052" s="3">
        <v>32.47</v>
      </c>
      <c r="DM2052">
        <v>3.17</v>
      </c>
    </row>
    <row r="2053" spans="43:117" x14ac:dyDescent="0.25">
      <c r="AQ2053" s="3"/>
      <c r="BT2053" s="3">
        <v>56.93</v>
      </c>
      <c r="BU2053">
        <v>4.7430000000000003</v>
      </c>
      <c r="BY2053" s="3">
        <v>32.53</v>
      </c>
      <c r="BZ2053">
        <v>2.5670000000000002</v>
      </c>
      <c r="CB2053" s="9">
        <v>40.69</v>
      </c>
      <c r="CC2053">
        <v>4.7010000000000005</v>
      </c>
      <c r="CQ2053" s="3">
        <v>21.65</v>
      </c>
      <c r="CR2053">
        <v>7.3889999999999993</v>
      </c>
      <c r="CT2053" s="3">
        <v>21.65</v>
      </c>
      <c r="CU2053">
        <v>7.3889999999999993</v>
      </c>
      <c r="DL2053" s="3">
        <v>32.479999999999997</v>
      </c>
      <c r="DM2053">
        <v>1.88</v>
      </c>
    </row>
    <row r="2054" spans="43:117" x14ac:dyDescent="0.25">
      <c r="AQ2054" s="3"/>
      <c r="BT2054" s="3">
        <v>56.94</v>
      </c>
      <c r="BU2054">
        <v>4.1219999999999999</v>
      </c>
      <c r="BY2054" s="3">
        <v>32.54</v>
      </c>
      <c r="BZ2054">
        <v>2.99</v>
      </c>
      <c r="CB2054" s="9">
        <v>40.700000000000003</v>
      </c>
      <c r="CC2054">
        <v>6.0589999999999993</v>
      </c>
      <c r="CQ2054" s="3">
        <v>21.66</v>
      </c>
      <c r="CR2054">
        <v>7.6859999999999999</v>
      </c>
      <c r="CT2054" s="3">
        <v>21.66</v>
      </c>
      <c r="CU2054">
        <v>7.6859999999999999</v>
      </c>
      <c r="DL2054" s="3">
        <v>32.5</v>
      </c>
      <c r="DM2054">
        <v>1.08</v>
      </c>
    </row>
    <row r="2055" spans="43:117" x14ac:dyDescent="0.25">
      <c r="AQ2055" s="3"/>
      <c r="BT2055" s="3">
        <v>56.95</v>
      </c>
      <c r="BU2055">
        <v>4.3019999999999996</v>
      </c>
      <c r="BY2055" s="3">
        <v>32.549999999999997</v>
      </c>
      <c r="BZ2055">
        <v>5.81</v>
      </c>
      <c r="CB2055" s="9">
        <v>40.71</v>
      </c>
      <c r="CC2055">
        <v>7.08</v>
      </c>
      <c r="CQ2055" s="3">
        <v>21.67</v>
      </c>
      <c r="CR2055">
        <v>4.4909999999999997</v>
      </c>
      <c r="CT2055" s="3">
        <v>21.67</v>
      </c>
      <c r="CU2055">
        <v>4.4909999999999997</v>
      </c>
      <c r="DL2055" s="3">
        <v>32.51</v>
      </c>
      <c r="DM2055">
        <v>8.6489999999999991</v>
      </c>
    </row>
    <row r="2056" spans="43:117" x14ac:dyDescent="0.25">
      <c r="AQ2056" s="3"/>
      <c r="BT2056" s="3">
        <v>56.97</v>
      </c>
      <c r="BU2056">
        <v>5.7629999999999999</v>
      </c>
      <c r="BY2056" s="3">
        <v>32.590000000000003</v>
      </c>
      <c r="BZ2056">
        <v>1.36</v>
      </c>
      <c r="CB2056" s="9">
        <v>40.74</v>
      </c>
      <c r="CC2056">
        <v>7.5209999999999999</v>
      </c>
      <c r="CQ2056" s="3">
        <v>21.68</v>
      </c>
      <c r="CR2056">
        <v>11.141999999999991</v>
      </c>
      <c r="CT2056" s="3">
        <v>21.68</v>
      </c>
      <c r="CU2056">
        <v>11.141999999999991</v>
      </c>
      <c r="DL2056" s="3">
        <v>32.53</v>
      </c>
      <c r="DM2056">
        <v>2.5670000000000002</v>
      </c>
    </row>
    <row r="2057" spans="43:117" x14ac:dyDescent="0.25">
      <c r="AQ2057" s="3"/>
      <c r="BT2057" s="3">
        <v>56.98</v>
      </c>
      <c r="BU2057">
        <v>5.1120000000000001</v>
      </c>
      <c r="BY2057" s="3">
        <v>32.61</v>
      </c>
      <c r="BZ2057">
        <v>2.3220000000000001</v>
      </c>
      <c r="CB2057" s="9">
        <v>40.75</v>
      </c>
      <c r="CC2057">
        <v>1.98</v>
      </c>
      <c r="CQ2057" s="3">
        <v>21.69</v>
      </c>
      <c r="CR2057">
        <v>7.0559999999999992</v>
      </c>
      <c r="CT2057" s="3">
        <v>21.69</v>
      </c>
      <c r="CU2057">
        <v>7.0559999999999992</v>
      </c>
      <c r="DL2057" s="3">
        <v>32.54</v>
      </c>
      <c r="DM2057">
        <v>2.99</v>
      </c>
    </row>
    <row r="2058" spans="43:117" x14ac:dyDescent="0.25">
      <c r="AQ2058" s="3"/>
      <c r="BT2058" s="3">
        <v>56.99</v>
      </c>
      <c r="BU2058">
        <v>4.84</v>
      </c>
      <c r="BY2058" s="3">
        <v>32.619999999999997</v>
      </c>
      <c r="BZ2058">
        <v>3.14</v>
      </c>
      <c r="CB2058" s="9">
        <v>40.770000000000003</v>
      </c>
      <c r="CC2058">
        <v>5.2289999999999903</v>
      </c>
      <c r="CQ2058" s="3">
        <v>21.7</v>
      </c>
      <c r="CR2058">
        <v>6.6959999999999997</v>
      </c>
      <c r="CT2058" s="3">
        <v>21.7</v>
      </c>
      <c r="CU2058">
        <v>6.6959999999999997</v>
      </c>
      <c r="DL2058" s="3">
        <v>32.549999999999997</v>
      </c>
      <c r="DM2058">
        <v>5.81</v>
      </c>
    </row>
    <row r="2059" spans="43:117" x14ac:dyDescent="0.25">
      <c r="AQ2059" s="3"/>
      <c r="BT2059" s="3">
        <v>57</v>
      </c>
      <c r="BU2059">
        <v>0.64</v>
      </c>
      <c r="BY2059" s="3">
        <v>32.630000000000003</v>
      </c>
      <c r="BZ2059">
        <v>3.4289999999999998</v>
      </c>
      <c r="CB2059" s="9">
        <v>40.78</v>
      </c>
      <c r="CC2059">
        <v>4.1129999999999995</v>
      </c>
      <c r="CQ2059" s="3">
        <v>21.73</v>
      </c>
      <c r="CR2059">
        <v>8.9819999999999993</v>
      </c>
      <c r="CT2059" s="3">
        <v>21.73</v>
      </c>
      <c r="CU2059">
        <v>8.9819999999999993</v>
      </c>
      <c r="DL2059" s="3">
        <v>32.590000000000003</v>
      </c>
      <c r="DM2059">
        <v>1.36</v>
      </c>
    </row>
    <row r="2060" spans="43:117" x14ac:dyDescent="0.25">
      <c r="AQ2060" s="3"/>
      <c r="BT2060" s="3">
        <v>57.01</v>
      </c>
      <c r="BU2060">
        <v>6.8609999999999998</v>
      </c>
      <c r="BY2060" s="3">
        <v>32.64</v>
      </c>
      <c r="BZ2060">
        <v>3.44</v>
      </c>
      <c r="CB2060" s="9">
        <v>40.79</v>
      </c>
      <c r="CC2060">
        <v>5.5419999999999998</v>
      </c>
      <c r="CQ2060" s="3">
        <v>21.74</v>
      </c>
      <c r="CR2060">
        <v>8.6219999999999999</v>
      </c>
      <c r="CT2060" s="3">
        <v>21.74</v>
      </c>
      <c r="CU2060">
        <v>8.6219999999999999</v>
      </c>
      <c r="DL2060" s="3">
        <v>32.61</v>
      </c>
      <c r="DM2060">
        <v>2.3220000000000001</v>
      </c>
    </row>
    <row r="2061" spans="43:117" x14ac:dyDescent="0.25">
      <c r="AQ2061" s="3"/>
      <c r="BT2061" s="3">
        <v>57.02</v>
      </c>
      <c r="BU2061">
        <v>3.4379999999999997</v>
      </c>
      <c r="BY2061" s="3">
        <v>32.65</v>
      </c>
      <c r="BZ2061">
        <v>8.588000000000001</v>
      </c>
      <c r="CB2061" s="9">
        <v>40.799999999999997</v>
      </c>
      <c r="CC2061">
        <v>2.4569999999999999</v>
      </c>
      <c r="CQ2061" s="3">
        <v>21.75</v>
      </c>
      <c r="CR2061">
        <v>2.2589999999999999</v>
      </c>
      <c r="CT2061" s="3">
        <v>21.75</v>
      </c>
      <c r="CU2061">
        <v>2.2589999999999999</v>
      </c>
      <c r="DL2061" s="3">
        <v>32.619999999999997</v>
      </c>
      <c r="DM2061">
        <v>3.14</v>
      </c>
    </row>
    <row r="2062" spans="43:117" x14ac:dyDescent="0.25">
      <c r="AQ2062" s="3"/>
      <c r="BT2062" s="3">
        <v>57.03</v>
      </c>
      <c r="BU2062">
        <v>2.4900000000000002</v>
      </c>
      <c r="BY2062" s="3">
        <v>32.67</v>
      </c>
      <c r="BZ2062">
        <v>1.78</v>
      </c>
      <c r="CB2062" s="9">
        <v>40.81</v>
      </c>
      <c r="CC2062">
        <v>4.4399999999999995</v>
      </c>
      <c r="CQ2062" s="3">
        <v>21.76</v>
      </c>
      <c r="CR2062">
        <v>11.151</v>
      </c>
      <c r="CT2062" s="3">
        <v>21.76</v>
      </c>
      <c r="CU2062">
        <v>11.151</v>
      </c>
      <c r="DL2062" s="3">
        <v>32.630000000000003</v>
      </c>
      <c r="DM2062">
        <v>3.4289999999999998</v>
      </c>
    </row>
    <row r="2063" spans="43:117" x14ac:dyDescent="0.25">
      <c r="AQ2063" s="3"/>
      <c r="BT2063" s="3">
        <v>57.04</v>
      </c>
      <c r="BU2063">
        <v>4.4459999999999997</v>
      </c>
      <c r="BY2063" s="3">
        <v>32.68</v>
      </c>
      <c r="BZ2063">
        <v>5.867</v>
      </c>
      <c r="CB2063" s="9">
        <v>40.82</v>
      </c>
      <c r="CC2063">
        <v>1.5569999999999999</v>
      </c>
      <c r="CQ2063" s="3">
        <v>21.77</v>
      </c>
      <c r="CR2063">
        <v>11.93399999999999</v>
      </c>
      <c r="CT2063" s="3">
        <v>21.77</v>
      </c>
      <c r="CU2063">
        <v>11.93399999999999</v>
      </c>
      <c r="DL2063" s="3">
        <v>32.64</v>
      </c>
      <c r="DM2063">
        <v>3.44</v>
      </c>
    </row>
    <row r="2064" spans="43:117" x14ac:dyDescent="0.25">
      <c r="AQ2064" s="3"/>
      <c r="BT2064" s="3">
        <v>57.05</v>
      </c>
      <c r="BU2064">
        <v>1.5720000000000001</v>
      </c>
      <c r="BY2064" s="3">
        <v>32.69</v>
      </c>
      <c r="BZ2064">
        <v>3.11</v>
      </c>
      <c r="CB2064" s="9">
        <v>40.840000000000003</v>
      </c>
      <c r="CC2064">
        <v>4.5199999999999996</v>
      </c>
      <c r="CQ2064" s="3">
        <v>21.78</v>
      </c>
      <c r="CR2064">
        <v>4.4279999999999999</v>
      </c>
      <c r="CT2064" s="3">
        <v>21.78</v>
      </c>
      <c r="CU2064">
        <v>4.4279999999999999</v>
      </c>
      <c r="DL2064" s="3">
        <v>32.65</v>
      </c>
      <c r="DM2064">
        <v>8.588000000000001</v>
      </c>
    </row>
    <row r="2065" spans="43:117" x14ac:dyDescent="0.25">
      <c r="AQ2065" s="3"/>
      <c r="BT2065" s="3">
        <v>57.06</v>
      </c>
      <c r="BU2065">
        <v>11.12</v>
      </c>
      <c r="BY2065" s="3">
        <v>32.700000000000003</v>
      </c>
      <c r="BZ2065">
        <v>9.9350000000000005</v>
      </c>
      <c r="CB2065" s="9">
        <v>40.86</v>
      </c>
      <c r="CC2065">
        <v>2.09</v>
      </c>
      <c r="CQ2065" s="3">
        <v>21.79</v>
      </c>
      <c r="CR2065">
        <v>2.7719999999999998</v>
      </c>
      <c r="CT2065" s="3">
        <v>21.79</v>
      </c>
      <c r="CU2065">
        <v>2.7719999999999998</v>
      </c>
      <c r="DL2065" s="3">
        <v>32.67</v>
      </c>
      <c r="DM2065">
        <v>1.78</v>
      </c>
    </row>
    <row r="2066" spans="43:117" x14ac:dyDescent="0.25">
      <c r="BT2066" s="3">
        <v>57.07</v>
      </c>
      <c r="BU2066">
        <v>7.6519999999999797</v>
      </c>
      <c r="BY2066" s="3">
        <v>32.71</v>
      </c>
      <c r="BZ2066">
        <v>2.2769999999999899</v>
      </c>
      <c r="CB2066" s="9">
        <v>40.869999999999997</v>
      </c>
      <c r="CC2066">
        <v>2.31299999999999</v>
      </c>
      <c r="CQ2066" s="3">
        <v>21.8</v>
      </c>
      <c r="CR2066">
        <v>7.8029999999999911</v>
      </c>
      <c r="CT2066" s="3">
        <v>21.8</v>
      </c>
      <c r="CU2066">
        <v>7.8029999999999911</v>
      </c>
      <c r="DL2066" s="3">
        <v>32.68</v>
      </c>
      <c r="DM2066">
        <v>5.867</v>
      </c>
    </row>
    <row r="2067" spans="43:117" x14ac:dyDescent="0.25">
      <c r="BT2067" s="3">
        <v>57.08</v>
      </c>
      <c r="BU2067">
        <v>1.98</v>
      </c>
      <c r="BY2067" s="3">
        <v>32.729999999999997</v>
      </c>
      <c r="BZ2067">
        <v>9.4400000000000013</v>
      </c>
      <c r="CB2067" s="9">
        <v>40.89</v>
      </c>
      <c r="CC2067">
        <v>2.7889999999999997</v>
      </c>
      <c r="CQ2067" s="3">
        <v>21.82</v>
      </c>
      <c r="CR2067">
        <v>10.304999999999998</v>
      </c>
      <c r="CT2067" s="3">
        <v>21.82</v>
      </c>
      <c r="CU2067">
        <v>10.304999999999998</v>
      </c>
      <c r="DL2067" s="3">
        <v>32.69</v>
      </c>
      <c r="DM2067">
        <v>3.11</v>
      </c>
    </row>
    <row r="2068" spans="43:117" x14ac:dyDescent="0.25">
      <c r="BT2068" s="3">
        <v>57.1</v>
      </c>
      <c r="BU2068">
        <v>8.1620000000000008</v>
      </c>
      <c r="BY2068" s="3">
        <v>32.74</v>
      </c>
      <c r="BZ2068">
        <v>2.2949999999999999</v>
      </c>
      <c r="CB2068" s="9">
        <v>40.9</v>
      </c>
      <c r="CC2068">
        <v>2.7</v>
      </c>
      <c r="CQ2068" s="3">
        <v>21.83</v>
      </c>
      <c r="CR2068">
        <v>5.2290000000000001</v>
      </c>
      <c r="CT2068" s="3">
        <v>21.83</v>
      </c>
      <c r="CU2068">
        <v>5.2290000000000001</v>
      </c>
      <c r="DL2068" s="3">
        <v>32.700000000000003</v>
      </c>
      <c r="DM2068">
        <v>9.9350000000000005</v>
      </c>
    </row>
    <row r="2069" spans="43:117" x14ac:dyDescent="0.25">
      <c r="BT2069" s="3">
        <v>57.11</v>
      </c>
      <c r="BU2069">
        <v>5.3010000000000002</v>
      </c>
      <c r="BY2069" s="3">
        <v>32.76</v>
      </c>
      <c r="BZ2069">
        <v>6.8</v>
      </c>
      <c r="CB2069" s="9">
        <v>40.909999999999997</v>
      </c>
      <c r="CC2069">
        <v>1.76</v>
      </c>
      <c r="CQ2069" s="3">
        <v>21.84</v>
      </c>
      <c r="CR2069">
        <v>3.3929999999999998</v>
      </c>
      <c r="CT2069" s="3">
        <v>21.84</v>
      </c>
      <c r="CU2069">
        <v>3.3929999999999998</v>
      </c>
      <c r="DL2069" s="3">
        <v>32.71</v>
      </c>
      <c r="DM2069">
        <v>2.2769999999999899</v>
      </c>
    </row>
    <row r="2070" spans="43:117" x14ac:dyDescent="0.25">
      <c r="BT2070" s="3">
        <v>57.12</v>
      </c>
      <c r="BU2070">
        <v>4.306</v>
      </c>
      <c r="BY2070" s="3">
        <v>32.79</v>
      </c>
      <c r="BZ2070">
        <v>8.6999999999999993</v>
      </c>
      <c r="CB2070" s="9">
        <v>40.92</v>
      </c>
      <c r="CC2070">
        <v>3.9050000000000002</v>
      </c>
      <c r="CQ2070" s="3">
        <v>21.85</v>
      </c>
      <c r="CR2070">
        <v>14.831999999999999</v>
      </c>
      <c r="CT2070" s="3">
        <v>21.85</v>
      </c>
      <c r="CU2070">
        <v>14.831999999999999</v>
      </c>
      <c r="DL2070" s="3">
        <v>32.729999999999997</v>
      </c>
      <c r="DM2070">
        <v>9.4400000000000013</v>
      </c>
    </row>
    <row r="2071" spans="43:117" x14ac:dyDescent="0.25">
      <c r="BT2071" s="3">
        <v>57.13</v>
      </c>
      <c r="BU2071">
        <v>3.1589999999999998</v>
      </c>
      <c r="BY2071" s="3">
        <v>32.799999999999997</v>
      </c>
      <c r="BZ2071">
        <v>4.3380000000000001</v>
      </c>
      <c r="CB2071" s="9">
        <v>40.94</v>
      </c>
      <c r="CC2071">
        <v>4.3469999999999995</v>
      </c>
      <c r="CQ2071" s="3">
        <v>21.86</v>
      </c>
      <c r="CR2071">
        <v>2.4750000000000001</v>
      </c>
      <c r="CT2071" s="3">
        <v>21.86</v>
      </c>
      <c r="CU2071">
        <v>2.4750000000000001</v>
      </c>
      <c r="DL2071" s="3">
        <v>32.74</v>
      </c>
      <c r="DM2071">
        <v>2.2949999999999999</v>
      </c>
    </row>
    <row r="2072" spans="43:117" x14ac:dyDescent="0.25">
      <c r="BT2072" s="3">
        <v>57.14</v>
      </c>
      <c r="BU2072">
        <v>0.98</v>
      </c>
      <c r="BY2072" s="3">
        <v>32.82</v>
      </c>
      <c r="BZ2072">
        <v>2.57</v>
      </c>
      <c r="CB2072" s="9">
        <v>40.950000000000003</v>
      </c>
      <c r="CC2072">
        <v>1.96</v>
      </c>
      <c r="CQ2072" s="3">
        <v>21.87</v>
      </c>
      <c r="CR2072">
        <v>19.754999999999999</v>
      </c>
      <c r="CT2072" s="3">
        <v>21.87</v>
      </c>
      <c r="CU2072">
        <v>19.754999999999999</v>
      </c>
      <c r="DL2072" s="3">
        <v>32.76</v>
      </c>
      <c r="DM2072">
        <v>6.8</v>
      </c>
    </row>
    <row r="2073" spans="43:117" x14ac:dyDescent="0.25">
      <c r="BT2073" s="3">
        <v>57.15</v>
      </c>
      <c r="BU2073">
        <v>4.05</v>
      </c>
      <c r="BY2073" s="3">
        <v>32.83</v>
      </c>
      <c r="BZ2073">
        <v>1.1200000000000001</v>
      </c>
      <c r="CB2073" s="9">
        <v>40.96</v>
      </c>
      <c r="CC2073">
        <v>1.97</v>
      </c>
      <c r="CQ2073" s="3">
        <v>21.88</v>
      </c>
      <c r="CR2073">
        <v>3.9779999999999998</v>
      </c>
      <c r="CT2073" s="3">
        <v>21.88</v>
      </c>
      <c r="CU2073">
        <v>3.9779999999999998</v>
      </c>
      <c r="DL2073" s="3">
        <v>32.79</v>
      </c>
      <c r="DM2073">
        <v>8.6999999999999993</v>
      </c>
    </row>
    <row r="2074" spans="43:117" x14ac:dyDescent="0.25">
      <c r="BT2074" s="3">
        <v>57.16</v>
      </c>
      <c r="BU2074">
        <v>5.0679999999999996</v>
      </c>
      <c r="BY2074" s="3">
        <v>32.840000000000003</v>
      </c>
      <c r="BZ2074">
        <v>4.21</v>
      </c>
      <c r="CB2074" s="9">
        <v>40.97</v>
      </c>
      <c r="CC2074">
        <v>2.89</v>
      </c>
      <c r="CQ2074" s="3">
        <v>21.89</v>
      </c>
      <c r="CR2074">
        <v>7.3259999999999987</v>
      </c>
      <c r="CT2074" s="3">
        <v>21.89</v>
      </c>
      <c r="CU2074">
        <v>7.3259999999999987</v>
      </c>
      <c r="DL2074" s="3">
        <v>32.799999999999997</v>
      </c>
      <c r="DM2074">
        <v>4.3380000000000001</v>
      </c>
    </row>
    <row r="2075" spans="43:117" x14ac:dyDescent="0.25">
      <c r="BT2075" s="3">
        <v>57.18</v>
      </c>
      <c r="BU2075">
        <v>7.0739999999999998</v>
      </c>
      <c r="BY2075" s="3">
        <v>32.86</v>
      </c>
      <c r="BZ2075">
        <v>1.962</v>
      </c>
      <c r="CB2075" s="9">
        <v>40.98</v>
      </c>
      <c r="CC2075">
        <v>0.873</v>
      </c>
      <c r="CQ2075" s="3">
        <v>21.9</v>
      </c>
      <c r="CR2075">
        <v>7.0470000000000006</v>
      </c>
      <c r="CT2075" s="3">
        <v>21.9</v>
      </c>
      <c r="CU2075">
        <v>7.0470000000000006</v>
      </c>
      <c r="DL2075" s="3">
        <v>32.82</v>
      </c>
      <c r="DM2075">
        <v>2.57</v>
      </c>
    </row>
    <row r="2076" spans="43:117" x14ac:dyDescent="0.25">
      <c r="BT2076" s="3">
        <v>57.19</v>
      </c>
      <c r="BU2076">
        <v>6.48</v>
      </c>
      <c r="BY2076" s="3">
        <v>32.869999999999997</v>
      </c>
      <c r="BZ2076">
        <v>0.54</v>
      </c>
      <c r="CB2076" s="9">
        <v>40.99</v>
      </c>
      <c r="CC2076">
        <v>2.8260000000000001</v>
      </c>
      <c r="CQ2076" s="3">
        <v>21.92</v>
      </c>
      <c r="CR2076">
        <v>3.0419999999999998</v>
      </c>
      <c r="CT2076" s="3">
        <v>21.92</v>
      </c>
      <c r="CU2076">
        <v>3.0419999999999998</v>
      </c>
      <c r="DL2076" s="3">
        <v>32.83</v>
      </c>
      <c r="DM2076">
        <v>1.1200000000000001</v>
      </c>
    </row>
    <row r="2077" spans="43:117" x14ac:dyDescent="0.25">
      <c r="BT2077" s="3">
        <v>57.2</v>
      </c>
      <c r="BU2077">
        <v>4.5809999999999995</v>
      </c>
      <c r="BY2077" s="3">
        <v>32.880000000000003</v>
      </c>
      <c r="BZ2077">
        <v>3.0419999999999998</v>
      </c>
      <c r="CB2077" s="9">
        <v>41</v>
      </c>
      <c r="CC2077">
        <v>2.3220000000000001</v>
      </c>
      <c r="CQ2077" s="3">
        <v>21.93</v>
      </c>
      <c r="CR2077">
        <v>10.385999999999999</v>
      </c>
      <c r="CT2077" s="3">
        <v>21.93</v>
      </c>
      <c r="CU2077">
        <v>10.385999999999999</v>
      </c>
      <c r="DL2077" s="3">
        <v>32.840000000000003</v>
      </c>
      <c r="DM2077">
        <v>4.21</v>
      </c>
    </row>
    <row r="2078" spans="43:117" x14ac:dyDescent="0.25">
      <c r="BT2078" s="3">
        <v>57.21</v>
      </c>
      <c r="BU2078">
        <v>2.8440000000000003</v>
      </c>
      <c r="BY2078" s="3">
        <v>32.9</v>
      </c>
      <c r="BZ2078">
        <v>5.1479999999999997</v>
      </c>
      <c r="CB2078" s="9">
        <v>41.01</v>
      </c>
      <c r="CC2078">
        <v>5.8800000000000008</v>
      </c>
      <c r="CQ2078" s="3">
        <v>21.94</v>
      </c>
      <c r="CR2078">
        <v>3.2669999999999999</v>
      </c>
      <c r="CT2078" s="3">
        <v>21.94</v>
      </c>
      <c r="CU2078">
        <v>3.2669999999999999</v>
      </c>
      <c r="DL2078" s="3">
        <v>32.86</v>
      </c>
      <c r="DM2078">
        <v>1.962</v>
      </c>
    </row>
    <row r="2079" spans="43:117" x14ac:dyDescent="0.25">
      <c r="BT2079" s="3">
        <v>57.22</v>
      </c>
      <c r="BU2079">
        <v>5.1210000000000004</v>
      </c>
      <c r="BY2079" s="3">
        <v>32.909999999999997</v>
      </c>
      <c r="BZ2079">
        <v>1.643</v>
      </c>
      <c r="CB2079" s="9">
        <v>41.02</v>
      </c>
      <c r="CC2079">
        <v>2.2029999999999998</v>
      </c>
      <c r="CQ2079" s="3">
        <v>21.95</v>
      </c>
      <c r="CR2079">
        <v>7.0919999999999996</v>
      </c>
      <c r="CT2079" s="3">
        <v>21.95</v>
      </c>
      <c r="CU2079">
        <v>7.0919999999999996</v>
      </c>
      <c r="DL2079" s="3">
        <v>32.869999999999997</v>
      </c>
      <c r="DM2079">
        <v>0.54</v>
      </c>
    </row>
    <row r="2080" spans="43:117" x14ac:dyDescent="0.25">
      <c r="BT2080" s="3">
        <v>57.24</v>
      </c>
      <c r="BU2080">
        <v>3.7080000000000002</v>
      </c>
      <c r="BY2080" s="3">
        <v>32.93</v>
      </c>
      <c r="BZ2080">
        <v>2.35</v>
      </c>
      <c r="CB2080" s="9">
        <v>41.03</v>
      </c>
      <c r="CC2080">
        <v>1.4490000000000001</v>
      </c>
      <c r="CQ2080" s="3">
        <v>21.96</v>
      </c>
      <c r="CR2080">
        <v>3.42</v>
      </c>
      <c r="CT2080" s="3">
        <v>21.96</v>
      </c>
      <c r="CU2080">
        <v>3.42</v>
      </c>
      <c r="DL2080" s="3">
        <v>32.880000000000003</v>
      </c>
      <c r="DM2080">
        <v>3.0419999999999998</v>
      </c>
    </row>
    <row r="2081" spans="72:117" x14ac:dyDescent="0.25">
      <c r="BT2081" s="3">
        <v>57.25</v>
      </c>
      <c r="BU2081">
        <v>2.4569999999999999</v>
      </c>
      <c r="BY2081" s="3">
        <v>32.950000000000003</v>
      </c>
      <c r="BZ2081">
        <v>8.1829999999999998</v>
      </c>
      <c r="CB2081" s="9">
        <v>41.04</v>
      </c>
      <c r="CC2081">
        <v>5.09</v>
      </c>
      <c r="CQ2081" s="3">
        <v>21.97</v>
      </c>
      <c r="CR2081">
        <v>7.0110000000000001</v>
      </c>
      <c r="CT2081" s="3">
        <v>21.97</v>
      </c>
      <c r="CU2081">
        <v>7.0110000000000001</v>
      </c>
      <c r="DL2081" s="3">
        <v>32.9</v>
      </c>
      <c r="DM2081">
        <v>5.1479999999999997</v>
      </c>
    </row>
    <row r="2082" spans="72:117" x14ac:dyDescent="0.25">
      <c r="BT2082" s="3">
        <v>57.26</v>
      </c>
      <c r="BU2082">
        <v>2.67</v>
      </c>
      <c r="BY2082" s="3">
        <v>32.96</v>
      </c>
      <c r="BZ2082">
        <v>6.3979999999999997</v>
      </c>
      <c r="CB2082" s="9">
        <v>41.07</v>
      </c>
      <c r="CC2082">
        <v>4.4990000000000006</v>
      </c>
      <c r="CQ2082" s="3">
        <v>21.98</v>
      </c>
      <c r="CR2082">
        <v>7.3170000000000002</v>
      </c>
      <c r="CT2082" s="3">
        <v>21.98</v>
      </c>
      <c r="CU2082">
        <v>7.3170000000000002</v>
      </c>
      <c r="DL2082" s="3">
        <v>32.909999999999997</v>
      </c>
      <c r="DM2082">
        <v>1.643</v>
      </c>
    </row>
    <row r="2083" spans="72:117" x14ac:dyDescent="0.25">
      <c r="BT2083" s="3">
        <v>57.27</v>
      </c>
      <c r="BU2083">
        <v>1.25</v>
      </c>
      <c r="BY2083" s="3">
        <v>32.97</v>
      </c>
      <c r="BZ2083">
        <v>8.2530000000000001</v>
      </c>
      <c r="CB2083" s="9">
        <v>41.08</v>
      </c>
      <c r="CC2083">
        <v>2.42</v>
      </c>
      <c r="CQ2083" s="3">
        <v>21.99</v>
      </c>
      <c r="CR2083">
        <v>5.6070000000000002</v>
      </c>
      <c r="CT2083" s="3">
        <v>21.99</v>
      </c>
      <c r="CU2083">
        <v>5.6070000000000002</v>
      </c>
      <c r="DL2083" s="3">
        <v>32.93</v>
      </c>
      <c r="DM2083">
        <v>2.35</v>
      </c>
    </row>
    <row r="2084" spans="72:117" x14ac:dyDescent="0.25">
      <c r="BT2084" s="3">
        <v>57.28</v>
      </c>
      <c r="BU2084">
        <v>14.908999999999999</v>
      </c>
      <c r="BY2084" s="3">
        <v>32.979999999999997</v>
      </c>
      <c r="BZ2084">
        <v>4.9820000000000002</v>
      </c>
      <c r="CB2084" s="9">
        <v>41.1</v>
      </c>
      <c r="CC2084">
        <v>2.34</v>
      </c>
      <c r="CQ2084" s="3">
        <v>22</v>
      </c>
      <c r="CR2084">
        <v>2.3759999999999901</v>
      </c>
      <c r="CT2084" s="3">
        <v>22</v>
      </c>
      <c r="CU2084">
        <v>2.3759999999999901</v>
      </c>
      <c r="DL2084" s="3">
        <v>32.950000000000003</v>
      </c>
      <c r="DM2084">
        <v>8.1829999999999998</v>
      </c>
    </row>
    <row r="2085" spans="72:117" x14ac:dyDescent="0.25">
      <c r="BT2085" s="3">
        <v>57.31</v>
      </c>
      <c r="BU2085">
        <v>1.458</v>
      </c>
      <c r="BY2085" s="3">
        <v>32.99</v>
      </c>
      <c r="BZ2085">
        <v>2.7629999999999999</v>
      </c>
      <c r="CB2085" s="9">
        <v>41.11</v>
      </c>
      <c r="CC2085">
        <v>1.6919999999999999</v>
      </c>
      <c r="CQ2085" s="3">
        <v>22.01</v>
      </c>
      <c r="CR2085">
        <v>11.483999999999989</v>
      </c>
      <c r="CT2085" s="3">
        <v>22.01</v>
      </c>
      <c r="CU2085">
        <v>11.483999999999989</v>
      </c>
      <c r="DL2085" s="3">
        <v>32.96</v>
      </c>
      <c r="DM2085">
        <v>6.3979999999999997</v>
      </c>
    </row>
    <row r="2086" spans="72:117" x14ac:dyDescent="0.25">
      <c r="BT2086" s="3">
        <v>57.32</v>
      </c>
      <c r="BU2086">
        <v>6.49</v>
      </c>
      <c r="BY2086" s="3">
        <v>33.01</v>
      </c>
      <c r="BZ2086">
        <v>2.3849999999999998</v>
      </c>
      <c r="CB2086" s="9">
        <v>41.12</v>
      </c>
      <c r="CC2086">
        <v>2.08</v>
      </c>
      <c r="CQ2086" s="3">
        <v>22.02</v>
      </c>
      <c r="CR2086">
        <v>8.9819999999999993</v>
      </c>
      <c r="CT2086" s="3">
        <v>22.02</v>
      </c>
      <c r="CU2086">
        <v>8.9819999999999993</v>
      </c>
      <c r="DL2086" s="3">
        <v>32.97</v>
      </c>
      <c r="DM2086">
        <v>8.2530000000000001</v>
      </c>
    </row>
    <row r="2087" spans="72:117" x14ac:dyDescent="0.25">
      <c r="BT2087" s="3">
        <v>57.34</v>
      </c>
      <c r="BU2087">
        <v>5.51</v>
      </c>
      <c r="BY2087" s="3">
        <v>33.020000000000003</v>
      </c>
      <c r="BZ2087">
        <v>3.339</v>
      </c>
      <c r="CB2087" s="9">
        <v>41.13</v>
      </c>
      <c r="CC2087">
        <v>3.56</v>
      </c>
      <c r="CQ2087" s="3">
        <v>22.03</v>
      </c>
      <c r="CR2087">
        <v>5.508</v>
      </c>
      <c r="CT2087" s="3">
        <v>22.03</v>
      </c>
      <c r="CU2087">
        <v>5.508</v>
      </c>
      <c r="DL2087" s="3">
        <v>32.979999999999997</v>
      </c>
      <c r="DM2087">
        <v>4.9820000000000002</v>
      </c>
    </row>
    <row r="2088" spans="72:117" x14ac:dyDescent="0.25">
      <c r="BT2088" s="3">
        <v>57.35</v>
      </c>
      <c r="BU2088">
        <v>1.3</v>
      </c>
      <c r="BY2088" s="3">
        <v>33.03</v>
      </c>
      <c r="BZ2088">
        <v>7.3709999999999898</v>
      </c>
      <c r="CB2088" s="9">
        <v>41.14</v>
      </c>
      <c r="CC2088">
        <v>6.1099999999999994</v>
      </c>
      <c r="CQ2088" s="3">
        <v>22.04</v>
      </c>
      <c r="CR2088">
        <v>1.125</v>
      </c>
      <c r="CT2088" s="3">
        <v>22.04</v>
      </c>
      <c r="CU2088">
        <v>1.125</v>
      </c>
      <c r="DL2088" s="3">
        <v>32.99</v>
      </c>
      <c r="DM2088">
        <v>2.7629999999999999</v>
      </c>
    </row>
    <row r="2089" spans="72:117" x14ac:dyDescent="0.25">
      <c r="BT2089" s="3">
        <v>57.36</v>
      </c>
      <c r="BU2089">
        <v>5.16699999999999</v>
      </c>
      <c r="BY2089" s="3">
        <v>33.04</v>
      </c>
      <c r="BZ2089">
        <v>2.06</v>
      </c>
      <c r="CB2089" s="9">
        <v>41.15</v>
      </c>
      <c r="CC2089">
        <v>1.5840000000000001</v>
      </c>
      <c r="CQ2089" s="3">
        <v>22.06</v>
      </c>
      <c r="CR2089">
        <v>20.591999999999999</v>
      </c>
      <c r="CT2089" s="3">
        <v>22.06</v>
      </c>
      <c r="CU2089">
        <v>20.591999999999999</v>
      </c>
      <c r="DL2089" s="3">
        <v>33.01</v>
      </c>
      <c r="DM2089">
        <v>2.3849999999999998</v>
      </c>
    </row>
    <row r="2090" spans="72:117" x14ac:dyDescent="0.25">
      <c r="BT2090" s="3">
        <v>57.37</v>
      </c>
      <c r="BU2090">
        <v>3.069</v>
      </c>
      <c r="BY2090" s="3">
        <v>33.049999999999997</v>
      </c>
      <c r="BZ2090">
        <v>3.0870000000000002</v>
      </c>
      <c r="CB2090" s="9">
        <v>41.16</v>
      </c>
      <c r="CC2090">
        <v>6.7679999999999998</v>
      </c>
      <c r="CQ2090" s="3">
        <v>22.07</v>
      </c>
      <c r="CR2090">
        <v>6.2010000000000005</v>
      </c>
      <c r="CT2090" s="3">
        <v>22.07</v>
      </c>
      <c r="CU2090">
        <v>6.2010000000000005</v>
      </c>
      <c r="DL2090" s="3">
        <v>33.020000000000003</v>
      </c>
      <c r="DM2090">
        <v>3.339</v>
      </c>
    </row>
    <row r="2091" spans="72:117" x14ac:dyDescent="0.25">
      <c r="BT2091" s="3">
        <v>57.4</v>
      </c>
      <c r="BU2091">
        <v>6.2370000000000001</v>
      </c>
      <c r="BY2091" s="3">
        <v>33.090000000000003</v>
      </c>
      <c r="BZ2091">
        <v>8.9260000000000002</v>
      </c>
      <c r="CB2091" s="9">
        <v>41.17</v>
      </c>
      <c r="CC2091">
        <v>2.6909999999999998</v>
      </c>
      <c r="CQ2091" s="3">
        <v>22.08</v>
      </c>
      <c r="CR2091">
        <v>11.88</v>
      </c>
      <c r="CT2091" s="3">
        <v>22.08</v>
      </c>
      <c r="CU2091">
        <v>11.88</v>
      </c>
      <c r="DL2091" s="3">
        <v>33.03</v>
      </c>
      <c r="DM2091">
        <v>7.3709999999999898</v>
      </c>
    </row>
    <row r="2092" spans="72:117" x14ac:dyDescent="0.25">
      <c r="BT2092" s="3">
        <v>57.41</v>
      </c>
      <c r="BU2092">
        <v>6.2010000000000005</v>
      </c>
      <c r="BY2092" s="3">
        <v>33.1</v>
      </c>
      <c r="BZ2092">
        <v>2.097</v>
      </c>
      <c r="CB2092" s="9">
        <v>41.18</v>
      </c>
      <c r="CC2092">
        <v>4.4030000000000005</v>
      </c>
      <c r="CQ2092" s="3">
        <v>22.09</v>
      </c>
      <c r="CR2092">
        <v>0.86399999999999999</v>
      </c>
      <c r="CT2092" s="3">
        <v>22.09</v>
      </c>
      <c r="CU2092">
        <v>0.86399999999999999</v>
      </c>
      <c r="DL2092" s="3">
        <v>33.04</v>
      </c>
      <c r="DM2092">
        <v>2.06</v>
      </c>
    </row>
    <row r="2093" spans="72:117" x14ac:dyDescent="0.25">
      <c r="BT2093" s="3">
        <v>57.42</v>
      </c>
      <c r="BU2093">
        <v>2.31299999999999</v>
      </c>
      <c r="BY2093" s="3">
        <v>33.130000000000003</v>
      </c>
      <c r="BZ2093">
        <v>1.79</v>
      </c>
      <c r="CB2093" s="9">
        <v>41.22</v>
      </c>
      <c r="CC2093">
        <v>8.4240000000000013</v>
      </c>
      <c r="CQ2093" s="3">
        <v>22.1</v>
      </c>
      <c r="CR2093">
        <v>5.508</v>
      </c>
      <c r="CT2093" s="3">
        <v>22.1</v>
      </c>
      <c r="CU2093">
        <v>5.508</v>
      </c>
      <c r="DL2093" s="3">
        <v>33.049999999999997</v>
      </c>
      <c r="DM2093">
        <v>3.0870000000000002</v>
      </c>
    </row>
    <row r="2094" spans="72:117" x14ac:dyDescent="0.25">
      <c r="BT2094" s="3">
        <v>57.43</v>
      </c>
      <c r="BU2094">
        <v>1.04</v>
      </c>
      <c r="BY2094" s="3">
        <v>33.14</v>
      </c>
      <c r="BZ2094">
        <v>4.3309999999999995</v>
      </c>
      <c r="CB2094" s="9">
        <v>41.23</v>
      </c>
      <c r="CC2094">
        <v>4.0599999999999996</v>
      </c>
      <c r="CQ2094" s="3">
        <v>22.11</v>
      </c>
      <c r="CR2094">
        <v>10.962</v>
      </c>
      <c r="CT2094" s="3">
        <v>22.11</v>
      </c>
      <c r="CU2094">
        <v>10.962</v>
      </c>
      <c r="DL2094" s="3">
        <v>33.090000000000003</v>
      </c>
      <c r="DM2094">
        <v>8.9260000000000002</v>
      </c>
    </row>
    <row r="2095" spans="72:117" x14ac:dyDescent="0.25">
      <c r="BT2095" s="3">
        <v>57.45</v>
      </c>
      <c r="BU2095">
        <v>7.1310000000000002</v>
      </c>
      <c r="BY2095" s="3">
        <v>33.15</v>
      </c>
      <c r="BZ2095">
        <v>1.89</v>
      </c>
      <c r="CB2095" s="9">
        <v>41.24</v>
      </c>
      <c r="CC2095">
        <v>0.81</v>
      </c>
      <c r="CQ2095" s="3">
        <v>22.12</v>
      </c>
      <c r="CR2095">
        <v>13.059000000000001</v>
      </c>
      <c r="CT2095" s="3">
        <v>22.12</v>
      </c>
      <c r="CU2095">
        <v>13.059000000000001</v>
      </c>
      <c r="DL2095" s="3">
        <v>33.1</v>
      </c>
      <c r="DM2095">
        <v>2.097</v>
      </c>
    </row>
    <row r="2096" spans="72:117" x14ac:dyDescent="0.25">
      <c r="BT2096" s="3">
        <v>57.46</v>
      </c>
      <c r="BU2096">
        <v>6.1919999999999904</v>
      </c>
      <c r="BY2096" s="3">
        <v>33.159999999999997</v>
      </c>
      <c r="BZ2096">
        <v>6.0860000000000003</v>
      </c>
      <c r="CB2096" s="9">
        <v>41.27</v>
      </c>
      <c r="CC2096">
        <v>9.3389999999999986</v>
      </c>
      <c r="CQ2096" s="3">
        <v>22.13</v>
      </c>
      <c r="CR2096">
        <v>6.3990000000000009</v>
      </c>
      <c r="CT2096" s="3">
        <v>22.13</v>
      </c>
      <c r="CU2096">
        <v>6.3990000000000009</v>
      </c>
      <c r="DL2096" s="3">
        <v>33.130000000000003</v>
      </c>
      <c r="DM2096">
        <v>1.79</v>
      </c>
    </row>
    <row r="2097" spans="72:117" x14ac:dyDescent="0.25">
      <c r="BT2097" s="3">
        <v>57.48</v>
      </c>
      <c r="BU2097">
        <v>2.78</v>
      </c>
      <c r="BY2097" s="3">
        <v>33.18</v>
      </c>
      <c r="BZ2097">
        <v>4.9279999999999999</v>
      </c>
      <c r="CB2097" s="9">
        <v>41.29</v>
      </c>
      <c r="CC2097">
        <v>5.4239999999999995</v>
      </c>
      <c r="CQ2097" s="3">
        <v>22.15</v>
      </c>
      <c r="CR2097">
        <v>14.904</v>
      </c>
      <c r="CT2097" s="3">
        <v>22.15</v>
      </c>
      <c r="CU2097">
        <v>14.904</v>
      </c>
      <c r="DL2097" s="3">
        <v>33.14</v>
      </c>
      <c r="DM2097">
        <v>4.3309999999999995</v>
      </c>
    </row>
    <row r="2098" spans="72:117" x14ac:dyDescent="0.25">
      <c r="BT2098" s="3">
        <v>57.49</v>
      </c>
      <c r="BU2098">
        <v>5.2930000000000001</v>
      </c>
      <c r="BY2098" s="3">
        <v>33.21</v>
      </c>
      <c r="BZ2098">
        <v>4.6639999999999997</v>
      </c>
      <c r="CB2098" s="9">
        <v>41.33</v>
      </c>
      <c r="CC2098">
        <v>13.653</v>
      </c>
      <c r="CQ2098" s="3">
        <v>22.16</v>
      </c>
      <c r="CR2098">
        <v>9.234</v>
      </c>
      <c r="CT2098" s="3">
        <v>22.16</v>
      </c>
      <c r="CU2098">
        <v>9.234</v>
      </c>
      <c r="DL2098" s="3">
        <v>33.15</v>
      </c>
      <c r="DM2098">
        <v>1.89</v>
      </c>
    </row>
    <row r="2099" spans="72:117" x14ac:dyDescent="0.25">
      <c r="BT2099" s="3">
        <v>57.51</v>
      </c>
      <c r="BU2099">
        <v>2.5739999999999998</v>
      </c>
      <c r="BY2099" s="3">
        <v>33.229999999999997</v>
      </c>
      <c r="BZ2099">
        <v>5.508</v>
      </c>
      <c r="CB2099" s="9">
        <v>41.34</v>
      </c>
      <c r="CC2099">
        <v>2.93</v>
      </c>
      <c r="CQ2099" s="3">
        <v>22.17</v>
      </c>
      <c r="CR2099">
        <v>8.0009999999999994</v>
      </c>
      <c r="CT2099" s="3">
        <v>22.17</v>
      </c>
      <c r="CU2099">
        <v>8.0009999999999994</v>
      </c>
      <c r="DL2099" s="3">
        <v>33.159999999999997</v>
      </c>
      <c r="DM2099">
        <v>6.0860000000000003</v>
      </c>
    </row>
    <row r="2100" spans="72:117" x14ac:dyDescent="0.25">
      <c r="BT2100" s="3">
        <v>57.52</v>
      </c>
      <c r="BU2100">
        <v>0.54900000000000004</v>
      </c>
      <c r="BY2100" s="3">
        <v>33.25</v>
      </c>
      <c r="BZ2100">
        <v>1.93</v>
      </c>
      <c r="CB2100" s="9">
        <v>41.35</v>
      </c>
      <c r="CC2100">
        <v>3.46</v>
      </c>
      <c r="CQ2100" s="3">
        <v>22.18</v>
      </c>
      <c r="CR2100">
        <v>5.6879999999999997</v>
      </c>
      <c r="CT2100" s="3">
        <v>22.18</v>
      </c>
      <c r="CU2100">
        <v>5.6879999999999997</v>
      </c>
      <c r="DL2100" s="3">
        <v>33.18</v>
      </c>
      <c r="DM2100">
        <v>4.9279999999999999</v>
      </c>
    </row>
    <row r="2101" spans="72:117" x14ac:dyDescent="0.25">
      <c r="BT2101" s="3">
        <v>57.54</v>
      </c>
      <c r="BU2101">
        <v>2.5099999999999998</v>
      </c>
      <c r="BY2101" s="3">
        <v>33.26</v>
      </c>
      <c r="BZ2101">
        <v>2.8170000000000002</v>
      </c>
      <c r="CB2101" s="9">
        <v>41.38</v>
      </c>
      <c r="CC2101">
        <v>2.4209999999999998</v>
      </c>
      <c r="CQ2101" s="3">
        <v>22.19</v>
      </c>
      <c r="CR2101">
        <v>15.696</v>
      </c>
      <c r="CT2101" s="3">
        <v>22.19</v>
      </c>
      <c r="CU2101">
        <v>15.696</v>
      </c>
      <c r="DL2101" s="3">
        <v>33.21</v>
      </c>
      <c r="DM2101">
        <v>4.6639999999999997</v>
      </c>
    </row>
    <row r="2102" spans="72:117" x14ac:dyDescent="0.25">
      <c r="BT2102" s="3">
        <v>57.55</v>
      </c>
      <c r="BU2102">
        <v>2.42</v>
      </c>
      <c r="BY2102" s="3">
        <v>33.29</v>
      </c>
      <c r="BZ2102">
        <v>4.0890000000000004</v>
      </c>
      <c r="CB2102" s="9">
        <v>41.39</v>
      </c>
      <c r="CC2102">
        <v>3.94</v>
      </c>
      <c r="CQ2102" s="3">
        <v>22.2</v>
      </c>
      <c r="CR2102">
        <v>1.089</v>
      </c>
      <c r="CT2102" s="3">
        <v>22.2</v>
      </c>
      <c r="CU2102">
        <v>1.089</v>
      </c>
      <c r="DL2102" s="3">
        <v>33.229999999999997</v>
      </c>
      <c r="DM2102">
        <v>5.508</v>
      </c>
    </row>
    <row r="2103" spans="72:117" x14ac:dyDescent="0.25">
      <c r="BT2103" s="3">
        <v>57.56</v>
      </c>
      <c r="BU2103">
        <v>2.77</v>
      </c>
      <c r="BY2103" s="3">
        <v>33.31</v>
      </c>
      <c r="BZ2103">
        <v>3.609</v>
      </c>
      <c r="CB2103" s="9">
        <v>41.4</v>
      </c>
      <c r="CC2103">
        <v>1.97</v>
      </c>
      <c r="CQ2103" s="3">
        <v>22.21</v>
      </c>
      <c r="CR2103">
        <v>3.7530000000000001</v>
      </c>
      <c r="CT2103" s="3">
        <v>22.21</v>
      </c>
      <c r="CU2103">
        <v>3.7530000000000001</v>
      </c>
      <c r="DL2103" s="3">
        <v>33.25</v>
      </c>
      <c r="DM2103">
        <v>1.93</v>
      </c>
    </row>
    <row r="2104" spans="72:117" x14ac:dyDescent="0.25">
      <c r="BT2104" s="3">
        <v>57.57</v>
      </c>
      <c r="BU2104">
        <v>2.4900000000000002</v>
      </c>
      <c r="BY2104" s="3">
        <v>33.32</v>
      </c>
      <c r="BZ2104">
        <v>2.331</v>
      </c>
      <c r="CB2104" s="9">
        <v>41.41</v>
      </c>
      <c r="CC2104">
        <v>3.9670000000000001</v>
      </c>
      <c r="CQ2104" s="3">
        <v>22.22</v>
      </c>
      <c r="CR2104">
        <v>5.1840000000000002</v>
      </c>
      <c r="CT2104" s="3">
        <v>22.22</v>
      </c>
      <c r="CU2104">
        <v>5.1840000000000002</v>
      </c>
      <c r="DL2104" s="3">
        <v>33.26</v>
      </c>
      <c r="DM2104">
        <v>2.8170000000000002</v>
      </c>
    </row>
    <row r="2105" spans="72:117" x14ac:dyDescent="0.25">
      <c r="BT2105" s="3">
        <v>57.6</v>
      </c>
      <c r="BU2105">
        <v>6.2590000000000003</v>
      </c>
      <c r="BY2105" s="3">
        <v>33.340000000000003</v>
      </c>
      <c r="BZ2105">
        <v>1.8</v>
      </c>
      <c r="CB2105" s="9">
        <v>41.42</v>
      </c>
      <c r="CC2105">
        <v>0.76500000000000001</v>
      </c>
      <c r="CQ2105" s="3">
        <v>22.23</v>
      </c>
      <c r="CR2105">
        <v>4.8420000000000005</v>
      </c>
      <c r="CT2105" s="3">
        <v>22.23</v>
      </c>
      <c r="CU2105">
        <v>4.8420000000000005</v>
      </c>
      <c r="DL2105" s="3">
        <v>33.29</v>
      </c>
      <c r="DM2105">
        <v>4.0890000000000004</v>
      </c>
    </row>
    <row r="2106" spans="72:117" x14ac:dyDescent="0.25">
      <c r="BT2106" s="3">
        <v>57.61</v>
      </c>
      <c r="BU2106">
        <v>0.99</v>
      </c>
      <c r="BY2106" s="3">
        <v>33.35</v>
      </c>
      <c r="BZ2106">
        <v>2.484</v>
      </c>
      <c r="CB2106" s="9">
        <v>41.43</v>
      </c>
      <c r="CC2106">
        <v>3.3869999999999996</v>
      </c>
      <c r="CQ2106" s="3">
        <v>22.24</v>
      </c>
      <c r="CR2106">
        <v>1.881</v>
      </c>
      <c r="CT2106" s="3">
        <v>22.24</v>
      </c>
      <c r="CU2106">
        <v>1.881</v>
      </c>
      <c r="DL2106" s="3">
        <v>33.31</v>
      </c>
      <c r="DM2106">
        <v>3.609</v>
      </c>
    </row>
    <row r="2107" spans="72:117" x14ac:dyDescent="0.25">
      <c r="BT2107" s="3">
        <v>57.63</v>
      </c>
      <c r="BU2107">
        <v>3.7920000000000003</v>
      </c>
      <c r="BY2107" s="3">
        <v>33.369999999999997</v>
      </c>
      <c r="BZ2107">
        <v>2.9969999999999999</v>
      </c>
      <c r="CB2107" s="9">
        <v>41.44</v>
      </c>
      <c r="CC2107">
        <v>2.835</v>
      </c>
      <c r="CQ2107" s="3">
        <v>22.25</v>
      </c>
      <c r="CR2107">
        <v>8.3339999999999996</v>
      </c>
      <c r="CT2107" s="3">
        <v>22.25</v>
      </c>
      <c r="CU2107">
        <v>8.3339999999999996</v>
      </c>
      <c r="DL2107" s="3">
        <v>33.32</v>
      </c>
      <c r="DM2107">
        <v>2.331</v>
      </c>
    </row>
    <row r="2108" spans="72:117" x14ac:dyDescent="0.25">
      <c r="BT2108" s="3">
        <v>57.64</v>
      </c>
      <c r="BU2108">
        <v>4.5169999999999995</v>
      </c>
      <c r="BY2108" s="3">
        <v>33.39</v>
      </c>
      <c r="BZ2108">
        <v>1.24</v>
      </c>
      <c r="CB2108" s="9">
        <v>41.45</v>
      </c>
      <c r="CC2108">
        <v>4.1219999999999999</v>
      </c>
      <c r="CQ2108" s="3">
        <v>22.26</v>
      </c>
      <c r="CR2108">
        <v>7.9110000000000005</v>
      </c>
      <c r="CT2108" s="3">
        <v>22.26</v>
      </c>
      <c r="CU2108">
        <v>7.9110000000000005</v>
      </c>
      <c r="DL2108" s="3">
        <v>33.340000000000003</v>
      </c>
      <c r="DM2108">
        <v>1.8</v>
      </c>
    </row>
    <row r="2109" spans="72:117" x14ac:dyDescent="0.25">
      <c r="BT2109" s="3">
        <v>57.66</v>
      </c>
      <c r="BU2109">
        <v>14.823</v>
      </c>
      <c r="BY2109" s="3">
        <v>33.409999999999997</v>
      </c>
      <c r="BZ2109">
        <v>4.032</v>
      </c>
      <c r="CB2109" s="9">
        <v>41.46</v>
      </c>
      <c r="CC2109">
        <v>1.458</v>
      </c>
      <c r="CQ2109" s="3">
        <v>22.27</v>
      </c>
      <c r="CR2109">
        <v>6.048</v>
      </c>
      <c r="CT2109" s="3">
        <v>22.27</v>
      </c>
      <c r="CU2109">
        <v>6.048</v>
      </c>
      <c r="DL2109" s="3">
        <v>33.35</v>
      </c>
      <c r="DM2109">
        <v>2.484</v>
      </c>
    </row>
    <row r="2110" spans="72:117" x14ac:dyDescent="0.25">
      <c r="BT2110" s="3">
        <v>57.67</v>
      </c>
      <c r="BU2110">
        <v>1.998</v>
      </c>
      <c r="BY2110" s="3">
        <v>33.44</v>
      </c>
      <c r="BZ2110">
        <v>6.117</v>
      </c>
      <c r="CB2110" s="9">
        <v>41.48</v>
      </c>
      <c r="CC2110">
        <v>2.35</v>
      </c>
      <c r="CQ2110" s="3">
        <v>22.28</v>
      </c>
      <c r="CR2110">
        <v>2.3849999999999998</v>
      </c>
      <c r="CT2110" s="3">
        <v>22.28</v>
      </c>
      <c r="CU2110">
        <v>2.3849999999999998</v>
      </c>
      <c r="DL2110" s="3">
        <v>33.369999999999997</v>
      </c>
      <c r="DM2110">
        <v>2.9969999999999999</v>
      </c>
    </row>
    <row r="2111" spans="72:117" x14ac:dyDescent="0.25">
      <c r="BT2111" s="3">
        <v>57.69</v>
      </c>
      <c r="BU2111">
        <v>3.7709999999999999</v>
      </c>
      <c r="BY2111" s="3">
        <v>33.450000000000003</v>
      </c>
      <c r="BZ2111">
        <v>1.94</v>
      </c>
      <c r="CB2111" s="9">
        <v>41.49</v>
      </c>
      <c r="CC2111">
        <v>4.32</v>
      </c>
      <c r="CQ2111" s="3">
        <v>22.29</v>
      </c>
      <c r="CR2111">
        <v>7.6140000000000008</v>
      </c>
      <c r="CT2111" s="3">
        <v>22.29</v>
      </c>
      <c r="CU2111">
        <v>7.6140000000000008</v>
      </c>
      <c r="DL2111" s="3">
        <v>33.39</v>
      </c>
      <c r="DM2111">
        <v>1.24</v>
      </c>
    </row>
    <row r="2112" spans="72:117" x14ac:dyDescent="0.25">
      <c r="BT2112" s="3">
        <v>57.72</v>
      </c>
      <c r="BU2112">
        <v>8.31</v>
      </c>
      <c r="BY2112" s="3">
        <v>33.49</v>
      </c>
      <c r="BZ2112">
        <v>3.14</v>
      </c>
      <c r="CB2112" s="9">
        <v>41.54</v>
      </c>
      <c r="CC2112">
        <v>0.54</v>
      </c>
      <c r="CQ2112" s="3">
        <v>22.3</v>
      </c>
      <c r="CR2112">
        <v>15.389999999999997</v>
      </c>
      <c r="CT2112" s="3">
        <v>22.3</v>
      </c>
      <c r="CU2112">
        <v>15.389999999999997</v>
      </c>
      <c r="DL2112" s="3">
        <v>33.409999999999997</v>
      </c>
      <c r="DM2112">
        <v>4.032</v>
      </c>
    </row>
    <row r="2113" spans="72:117" x14ac:dyDescent="0.25">
      <c r="BT2113" s="3">
        <v>57.73</v>
      </c>
      <c r="BU2113">
        <v>2.4660000000000002</v>
      </c>
      <c r="BY2113" s="3">
        <v>33.520000000000003</v>
      </c>
      <c r="BZ2113">
        <v>5.5440000000000005</v>
      </c>
      <c r="CB2113" s="9">
        <v>41.55</v>
      </c>
      <c r="CC2113">
        <v>1.8</v>
      </c>
      <c r="CQ2113" s="3">
        <v>22.31</v>
      </c>
      <c r="CR2113">
        <v>2.34899999999999</v>
      </c>
      <c r="CT2113" s="3">
        <v>22.31</v>
      </c>
      <c r="CU2113">
        <v>2.34899999999999</v>
      </c>
      <c r="DL2113" s="3">
        <v>33.44</v>
      </c>
      <c r="DM2113">
        <v>6.117</v>
      </c>
    </row>
    <row r="2114" spans="72:117" x14ac:dyDescent="0.25">
      <c r="BT2114" s="3">
        <v>57.74</v>
      </c>
      <c r="BU2114">
        <v>3.0960000000000001</v>
      </c>
      <c r="BY2114" s="3">
        <v>33.56</v>
      </c>
      <c r="BZ2114">
        <v>1.1100000000000001</v>
      </c>
      <c r="CB2114" s="9">
        <v>41.56</v>
      </c>
      <c r="CC2114">
        <v>5.58</v>
      </c>
      <c r="CQ2114" s="3">
        <v>22.32</v>
      </c>
      <c r="CR2114">
        <v>5.3189999999999902</v>
      </c>
      <c r="CT2114" s="3">
        <v>22.32</v>
      </c>
      <c r="CU2114">
        <v>5.3189999999999902</v>
      </c>
      <c r="DL2114" s="3">
        <v>33.450000000000003</v>
      </c>
      <c r="DM2114">
        <v>1.94</v>
      </c>
    </row>
    <row r="2115" spans="72:117" x14ac:dyDescent="0.25">
      <c r="BT2115" s="3">
        <v>57.75</v>
      </c>
      <c r="BU2115">
        <v>1.881</v>
      </c>
      <c r="BY2115" s="3">
        <v>33.57</v>
      </c>
      <c r="BZ2115">
        <v>1.73</v>
      </c>
      <c r="CB2115" s="9">
        <v>41.6</v>
      </c>
      <c r="CC2115">
        <v>0.60299999999999998</v>
      </c>
      <c r="CQ2115" s="3">
        <v>22.33</v>
      </c>
      <c r="CR2115">
        <v>1.5660000000000001</v>
      </c>
      <c r="CT2115" s="3">
        <v>22.33</v>
      </c>
      <c r="CU2115">
        <v>1.5660000000000001</v>
      </c>
      <c r="DL2115" s="3">
        <v>33.49</v>
      </c>
      <c r="DM2115">
        <v>3.14</v>
      </c>
    </row>
    <row r="2116" spans="72:117" x14ac:dyDescent="0.25">
      <c r="BT2116" s="3">
        <v>57.76</v>
      </c>
      <c r="BU2116">
        <v>1.458</v>
      </c>
      <c r="BY2116" s="3">
        <v>33.58</v>
      </c>
      <c r="BZ2116">
        <v>6.01</v>
      </c>
      <c r="CB2116" s="9">
        <v>41.61</v>
      </c>
      <c r="CC2116">
        <v>7.4559999999999995</v>
      </c>
      <c r="CQ2116" s="3">
        <v>22.34</v>
      </c>
      <c r="CR2116">
        <v>16.109999999999989</v>
      </c>
      <c r="CT2116" s="3">
        <v>22.34</v>
      </c>
      <c r="CU2116">
        <v>16.109999999999989</v>
      </c>
      <c r="DL2116" s="3">
        <v>33.520000000000003</v>
      </c>
      <c r="DM2116">
        <v>5.5440000000000005</v>
      </c>
    </row>
    <row r="2117" spans="72:117" x14ac:dyDescent="0.25">
      <c r="BT2117" s="3">
        <v>57.77</v>
      </c>
      <c r="BU2117">
        <v>0.84599999999999997</v>
      </c>
      <c r="BY2117" s="3">
        <v>33.64</v>
      </c>
      <c r="BZ2117">
        <v>1.413</v>
      </c>
      <c r="CB2117" s="9">
        <v>41.62</v>
      </c>
      <c r="CC2117">
        <v>4.5960000000000001</v>
      </c>
      <c r="CQ2117" s="3">
        <v>22.35</v>
      </c>
      <c r="CR2117">
        <v>8.5860000000000003</v>
      </c>
      <c r="CT2117" s="3">
        <v>22.35</v>
      </c>
      <c r="CU2117">
        <v>8.5860000000000003</v>
      </c>
      <c r="DL2117" s="3">
        <v>33.56</v>
      </c>
      <c r="DM2117">
        <v>1.1100000000000001</v>
      </c>
    </row>
    <row r="2118" spans="72:117" x14ac:dyDescent="0.25">
      <c r="BT2118" s="3">
        <v>57.78</v>
      </c>
      <c r="BU2118">
        <v>3.88</v>
      </c>
      <c r="BY2118" s="3">
        <v>33.65</v>
      </c>
      <c r="BZ2118">
        <v>3.22</v>
      </c>
      <c r="CB2118" s="9">
        <v>41.63</v>
      </c>
      <c r="CC2118">
        <v>7.3789999999999996</v>
      </c>
      <c r="CQ2118" s="3">
        <v>22.36</v>
      </c>
      <c r="CR2118">
        <v>12.63599999999999</v>
      </c>
      <c r="CT2118" s="3">
        <v>22.36</v>
      </c>
      <c r="CU2118">
        <v>12.63599999999999</v>
      </c>
      <c r="DL2118" s="3">
        <v>33.57</v>
      </c>
      <c r="DM2118">
        <v>1.73</v>
      </c>
    </row>
    <row r="2119" spans="72:117" x14ac:dyDescent="0.25">
      <c r="BT2119" s="3">
        <v>57.8</v>
      </c>
      <c r="BU2119">
        <v>2.2320000000000002</v>
      </c>
      <c r="BY2119" s="3">
        <v>33.659999999999997</v>
      </c>
      <c r="BZ2119">
        <v>1.827</v>
      </c>
      <c r="CB2119" s="9">
        <v>41.64</v>
      </c>
      <c r="CC2119">
        <v>4.0860000000000003</v>
      </c>
      <c r="CQ2119" s="3">
        <v>22.37</v>
      </c>
      <c r="CR2119">
        <v>6.0120000000000005</v>
      </c>
      <c r="CT2119" s="3">
        <v>22.37</v>
      </c>
      <c r="CU2119">
        <v>6.0120000000000005</v>
      </c>
      <c r="DL2119" s="3">
        <v>33.58</v>
      </c>
      <c r="DM2119">
        <v>6.01</v>
      </c>
    </row>
    <row r="2120" spans="72:117" x14ac:dyDescent="0.25">
      <c r="BT2120" s="3">
        <v>57.81</v>
      </c>
      <c r="BU2120">
        <v>1.42</v>
      </c>
      <c r="BY2120" s="3">
        <v>33.67</v>
      </c>
      <c r="BZ2120">
        <v>1.1499999999999999</v>
      </c>
      <c r="CB2120" s="9">
        <v>41.65</v>
      </c>
      <c r="CC2120">
        <v>2.3849999999999998</v>
      </c>
      <c r="CQ2120" s="3">
        <v>22.39</v>
      </c>
      <c r="CR2120">
        <v>8.1180000000000003</v>
      </c>
      <c r="CT2120" s="3">
        <v>22.39</v>
      </c>
      <c r="CU2120">
        <v>8.1180000000000003</v>
      </c>
      <c r="DL2120" s="3">
        <v>33.64</v>
      </c>
      <c r="DM2120">
        <v>1.413</v>
      </c>
    </row>
    <row r="2121" spans="72:117" x14ac:dyDescent="0.25">
      <c r="BT2121" s="3">
        <v>57.82</v>
      </c>
      <c r="BU2121">
        <v>5.33</v>
      </c>
      <c r="BY2121" s="3">
        <v>33.68</v>
      </c>
      <c r="BZ2121">
        <v>0.83699999999999997</v>
      </c>
      <c r="CB2121" s="9">
        <v>41.67</v>
      </c>
      <c r="CC2121">
        <v>2.88</v>
      </c>
      <c r="CQ2121" s="3">
        <v>22.4</v>
      </c>
      <c r="CR2121">
        <v>11.115</v>
      </c>
      <c r="CT2121" s="3">
        <v>22.4</v>
      </c>
      <c r="CU2121">
        <v>11.115</v>
      </c>
      <c r="DL2121" s="3">
        <v>33.65</v>
      </c>
      <c r="DM2121">
        <v>3.22</v>
      </c>
    </row>
    <row r="2122" spans="72:117" x14ac:dyDescent="0.25">
      <c r="BT2122" s="3">
        <v>57.83</v>
      </c>
      <c r="BU2122">
        <v>6.23</v>
      </c>
      <c r="BY2122" s="3">
        <v>33.69</v>
      </c>
      <c r="BZ2122">
        <v>3.42</v>
      </c>
      <c r="CB2122" s="9">
        <v>41.68</v>
      </c>
      <c r="CC2122">
        <v>7.1199999999999992</v>
      </c>
      <c r="CQ2122" s="3">
        <v>22.41</v>
      </c>
      <c r="CR2122">
        <v>4.3109999999999999</v>
      </c>
      <c r="CT2122" s="3">
        <v>22.41</v>
      </c>
      <c r="CU2122">
        <v>4.3109999999999999</v>
      </c>
      <c r="DL2122" s="3">
        <v>33.659999999999997</v>
      </c>
      <c r="DM2122">
        <v>1.827</v>
      </c>
    </row>
    <row r="2123" spans="72:117" x14ac:dyDescent="0.25">
      <c r="BT2123" s="3">
        <v>57.84</v>
      </c>
      <c r="BU2123">
        <v>2.31</v>
      </c>
      <c r="BY2123" s="3">
        <v>33.700000000000003</v>
      </c>
      <c r="BZ2123">
        <v>1.161</v>
      </c>
      <c r="CB2123" s="9">
        <v>41.7</v>
      </c>
      <c r="CC2123">
        <v>3.5009999999999999</v>
      </c>
      <c r="CQ2123" s="3">
        <v>22.42</v>
      </c>
      <c r="CR2123">
        <v>3.1319999999999997</v>
      </c>
      <c r="CT2123" s="3">
        <v>22.42</v>
      </c>
      <c r="CU2123">
        <v>3.1319999999999997</v>
      </c>
      <c r="DL2123" s="3">
        <v>33.67</v>
      </c>
      <c r="DM2123">
        <v>1.1499999999999999</v>
      </c>
    </row>
    <row r="2124" spans="72:117" x14ac:dyDescent="0.25">
      <c r="BT2124" s="3">
        <v>57.86</v>
      </c>
      <c r="BU2124">
        <v>4.6579999999999995</v>
      </c>
      <c r="BY2124" s="3">
        <v>33.71</v>
      </c>
      <c r="BZ2124">
        <v>2.0880000000000001</v>
      </c>
      <c r="CB2124" s="9">
        <v>41.71</v>
      </c>
      <c r="CC2124">
        <v>5.6899999999999995</v>
      </c>
      <c r="CQ2124" s="3">
        <v>22.43</v>
      </c>
      <c r="CR2124">
        <v>2.7989999999999999</v>
      </c>
      <c r="CT2124" s="3">
        <v>22.43</v>
      </c>
      <c r="CU2124">
        <v>2.7989999999999999</v>
      </c>
      <c r="DL2124" s="3">
        <v>33.68</v>
      </c>
      <c r="DM2124">
        <v>0.83699999999999997</v>
      </c>
    </row>
    <row r="2125" spans="72:117" x14ac:dyDescent="0.25">
      <c r="BT2125" s="3">
        <v>57.88</v>
      </c>
      <c r="BU2125">
        <v>6.3900000000000006</v>
      </c>
      <c r="BY2125" s="3">
        <v>33.72</v>
      </c>
      <c r="BZ2125">
        <v>2.4929999999999999</v>
      </c>
      <c r="CB2125" s="9">
        <v>41.73</v>
      </c>
      <c r="CC2125">
        <v>5.15</v>
      </c>
      <c r="CQ2125" s="3">
        <v>22.44</v>
      </c>
      <c r="CR2125">
        <v>3.1139999999999999</v>
      </c>
      <c r="CT2125" s="3">
        <v>22.44</v>
      </c>
      <c r="CU2125">
        <v>3.1139999999999999</v>
      </c>
      <c r="DL2125" s="3">
        <v>33.69</v>
      </c>
      <c r="DM2125">
        <v>3.42</v>
      </c>
    </row>
    <row r="2126" spans="72:117" x14ac:dyDescent="0.25">
      <c r="BT2126" s="3">
        <v>57.9</v>
      </c>
      <c r="BU2126">
        <v>1.1970000000000001</v>
      </c>
      <c r="BY2126" s="3">
        <v>33.729999999999997</v>
      </c>
      <c r="BZ2126">
        <v>7.5719999999999992</v>
      </c>
      <c r="CB2126" s="9">
        <v>41.75</v>
      </c>
      <c r="CC2126">
        <v>7.556</v>
      </c>
      <c r="CQ2126" s="3">
        <v>22.45</v>
      </c>
      <c r="CR2126">
        <v>1.359</v>
      </c>
      <c r="CT2126" s="3">
        <v>22.45</v>
      </c>
      <c r="CU2126">
        <v>1.359</v>
      </c>
      <c r="DL2126" s="3">
        <v>33.700000000000003</v>
      </c>
      <c r="DM2126">
        <v>1.161</v>
      </c>
    </row>
    <row r="2127" spans="72:117" x14ac:dyDescent="0.25">
      <c r="BT2127" s="3">
        <v>57.91</v>
      </c>
      <c r="BU2127">
        <v>6.1349999999999998</v>
      </c>
      <c r="BY2127" s="3">
        <v>33.75</v>
      </c>
      <c r="BZ2127">
        <v>0.621</v>
      </c>
      <c r="CB2127" s="9">
        <v>41.76</v>
      </c>
      <c r="CC2127">
        <v>2.448</v>
      </c>
      <c r="CQ2127" s="3">
        <v>22.46</v>
      </c>
      <c r="CR2127">
        <v>8.1630000000000003</v>
      </c>
      <c r="CT2127" s="3">
        <v>22.46</v>
      </c>
      <c r="CU2127">
        <v>8.1630000000000003</v>
      </c>
      <c r="DL2127" s="3">
        <v>33.71</v>
      </c>
      <c r="DM2127">
        <v>2.0880000000000001</v>
      </c>
    </row>
    <row r="2128" spans="72:117" x14ac:dyDescent="0.25">
      <c r="BT2128" s="3">
        <v>57.92</v>
      </c>
      <c r="BU2128">
        <v>0.65700000000000003</v>
      </c>
      <c r="BY2128" s="3">
        <v>33.770000000000003</v>
      </c>
      <c r="BZ2128">
        <v>5.7059999999999995</v>
      </c>
      <c r="CB2128" s="9">
        <v>41.77</v>
      </c>
      <c r="CC2128">
        <v>1.62</v>
      </c>
      <c r="CQ2128" s="3">
        <v>22.47</v>
      </c>
      <c r="CR2128">
        <v>6.4889999999999999</v>
      </c>
      <c r="CT2128" s="3">
        <v>22.47</v>
      </c>
      <c r="CU2128">
        <v>6.4889999999999999</v>
      </c>
      <c r="DL2128" s="3">
        <v>33.72</v>
      </c>
      <c r="DM2128">
        <v>2.4929999999999999</v>
      </c>
    </row>
    <row r="2129" spans="72:117" x14ac:dyDescent="0.25">
      <c r="BT2129" s="3">
        <v>57.93</v>
      </c>
      <c r="BU2129">
        <v>6.984</v>
      </c>
      <c r="BY2129" s="3">
        <v>33.799999999999997</v>
      </c>
      <c r="BZ2129">
        <v>2.0430000000000001</v>
      </c>
      <c r="CB2129" s="9">
        <v>41.78</v>
      </c>
      <c r="CC2129">
        <v>3.867</v>
      </c>
      <c r="CQ2129" s="3">
        <v>22.48</v>
      </c>
      <c r="CR2129">
        <v>17.702999999999999</v>
      </c>
      <c r="CT2129" s="3">
        <v>22.48</v>
      </c>
      <c r="CU2129">
        <v>17.702999999999999</v>
      </c>
      <c r="DL2129" s="3">
        <v>33.729999999999997</v>
      </c>
      <c r="DM2129">
        <v>7.5719999999999992</v>
      </c>
    </row>
    <row r="2130" spans="72:117" x14ac:dyDescent="0.25">
      <c r="BT2130" s="3">
        <v>57.96</v>
      </c>
      <c r="BU2130">
        <v>5.3259999999999996</v>
      </c>
      <c r="BY2130" s="3">
        <v>33.83</v>
      </c>
      <c r="BZ2130">
        <v>1.47</v>
      </c>
      <c r="CB2130" s="9">
        <v>41.79</v>
      </c>
      <c r="CC2130">
        <v>5.2430000000000003</v>
      </c>
      <c r="CQ2130" s="3">
        <v>22.49</v>
      </c>
      <c r="CR2130">
        <v>9.7740000000000009</v>
      </c>
      <c r="CT2130" s="3">
        <v>22.49</v>
      </c>
      <c r="CU2130">
        <v>9.7740000000000009</v>
      </c>
      <c r="DL2130" s="3">
        <v>33.75</v>
      </c>
      <c r="DM2130">
        <v>0.621</v>
      </c>
    </row>
    <row r="2131" spans="72:117" x14ac:dyDescent="0.25">
      <c r="BT2131" s="3">
        <v>57.97</v>
      </c>
      <c r="BU2131">
        <v>2.3220000000000001</v>
      </c>
      <c r="BY2131" s="3">
        <v>33.840000000000003</v>
      </c>
      <c r="BZ2131">
        <v>2.19</v>
      </c>
      <c r="CB2131" s="9">
        <v>41.8</v>
      </c>
      <c r="CC2131">
        <v>2.601</v>
      </c>
      <c r="CQ2131" s="3">
        <v>22.51</v>
      </c>
      <c r="CR2131">
        <v>1.26</v>
      </c>
      <c r="CT2131" s="3">
        <v>22.51</v>
      </c>
      <c r="CU2131">
        <v>1.26</v>
      </c>
      <c r="DL2131" s="3">
        <v>33.770000000000003</v>
      </c>
      <c r="DM2131">
        <v>5.7059999999999995</v>
      </c>
    </row>
    <row r="2132" spans="72:117" x14ac:dyDescent="0.25">
      <c r="BT2132" s="3">
        <v>57.98</v>
      </c>
      <c r="BU2132">
        <v>2.52</v>
      </c>
      <c r="BY2132" s="3">
        <v>33.85</v>
      </c>
      <c r="BZ2132">
        <v>1.5029999999999999</v>
      </c>
      <c r="CB2132" s="9">
        <v>41.82</v>
      </c>
      <c r="CC2132">
        <v>2.4660000000000002</v>
      </c>
      <c r="CQ2132" s="3">
        <v>22.52</v>
      </c>
      <c r="CR2132">
        <v>7.8840000000000003</v>
      </c>
      <c r="CT2132" s="3">
        <v>22.52</v>
      </c>
      <c r="CU2132">
        <v>7.8840000000000003</v>
      </c>
      <c r="DL2132" s="3">
        <v>33.799999999999997</v>
      </c>
      <c r="DM2132">
        <v>2.0430000000000001</v>
      </c>
    </row>
    <row r="2133" spans="72:117" x14ac:dyDescent="0.25">
      <c r="BT2133" s="3">
        <v>57.99</v>
      </c>
      <c r="BU2133">
        <v>13.576999999999998</v>
      </c>
      <c r="BY2133" s="3">
        <v>33.86</v>
      </c>
      <c r="BZ2133">
        <v>1.44</v>
      </c>
      <c r="CB2133" s="9">
        <v>41.83</v>
      </c>
      <c r="CC2133">
        <v>2.0790000000000002</v>
      </c>
      <c r="CQ2133" s="3">
        <v>22.53</v>
      </c>
      <c r="CR2133">
        <v>2.6459999999999999</v>
      </c>
      <c r="CT2133" s="3">
        <v>22.53</v>
      </c>
      <c r="CU2133">
        <v>2.6459999999999999</v>
      </c>
      <c r="DL2133" s="3">
        <v>33.83</v>
      </c>
      <c r="DM2133">
        <v>1.47</v>
      </c>
    </row>
    <row r="2134" spans="72:117" x14ac:dyDescent="0.25">
      <c r="BT2134" s="3">
        <v>58</v>
      </c>
      <c r="BU2134">
        <v>1.9</v>
      </c>
      <c r="BY2134" s="3">
        <v>33.9</v>
      </c>
      <c r="BZ2134">
        <v>5.7139999999999995</v>
      </c>
      <c r="CB2134" s="9">
        <v>41.84</v>
      </c>
      <c r="CC2134">
        <v>2.286</v>
      </c>
      <c r="CQ2134" s="3">
        <v>22.54</v>
      </c>
      <c r="CR2134">
        <v>13.274999999999997</v>
      </c>
      <c r="CT2134" s="3">
        <v>22.54</v>
      </c>
      <c r="CU2134">
        <v>13.274999999999997</v>
      </c>
      <c r="DL2134" s="3">
        <v>33.840000000000003</v>
      </c>
      <c r="DM2134">
        <v>2.19</v>
      </c>
    </row>
    <row r="2135" spans="72:117" x14ac:dyDescent="0.25">
      <c r="BT2135" s="3">
        <v>58.01</v>
      </c>
      <c r="BU2135">
        <v>1.19</v>
      </c>
      <c r="BY2135" s="3">
        <v>33.909999999999997</v>
      </c>
      <c r="BZ2135">
        <v>6.9310000000000009</v>
      </c>
      <c r="CB2135" s="9">
        <v>41.85</v>
      </c>
      <c r="CC2135">
        <v>3.27</v>
      </c>
      <c r="CQ2135" s="3">
        <v>22.55</v>
      </c>
      <c r="CR2135">
        <v>3.3839999999999999</v>
      </c>
      <c r="CT2135" s="3">
        <v>22.55</v>
      </c>
      <c r="CU2135">
        <v>3.3839999999999999</v>
      </c>
      <c r="DL2135" s="3">
        <v>33.85</v>
      </c>
      <c r="DM2135">
        <v>1.5029999999999999</v>
      </c>
    </row>
    <row r="2136" spans="72:117" x14ac:dyDescent="0.25">
      <c r="BT2136" s="3">
        <v>58.02</v>
      </c>
      <c r="BU2136">
        <v>5.8320000000000007</v>
      </c>
      <c r="BY2136" s="3">
        <v>33.92</v>
      </c>
      <c r="BZ2136">
        <v>5.4329999999999998</v>
      </c>
      <c r="CB2136" s="9">
        <v>41.86</v>
      </c>
      <c r="CC2136">
        <v>2.5470000000000002</v>
      </c>
      <c r="CQ2136" s="3">
        <v>22.56</v>
      </c>
      <c r="CR2136">
        <v>4.2210000000000001</v>
      </c>
      <c r="CT2136" s="3">
        <v>22.56</v>
      </c>
      <c r="CU2136">
        <v>4.2210000000000001</v>
      </c>
      <c r="DL2136" s="3">
        <v>33.86</v>
      </c>
      <c r="DM2136">
        <v>1.44</v>
      </c>
    </row>
    <row r="2137" spans="72:117" x14ac:dyDescent="0.25">
      <c r="BT2137" s="3">
        <v>58.03</v>
      </c>
      <c r="BU2137">
        <v>3.78</v>
      </c>
      <c r="BY2137" s="3">
        <v>33.93</v>
      </c>
      <c r="BZ2137">
        <v>3.28</v>
      </c>
      <c r="CB2137" s="9">
        <v>41.87</v>
      </c>
      <c r="CC2137">
        <v>7.3729999999999993</v>
      </c>
      <c r="CQ2137" s="3">
        <v>22.57</v>
      </c>
      <c r="CR2137">
        <v>6.5250000000000004</v>
      </c>
      <c r="CT2137" s="3">
        <v>22.57</v>
      </c>
      <c r="CU2137">
        <v>6.5250000000000004</v>
      </c>
      <c r="DL2137" s="3">
        <v>33.9</v>
      </c>
      <c r="DM2137">
        <v>5.7139999999999995</v>
      </c>
    </row>
    <row r="2138" spans="72:117" x14ac:dyDescent="0.25">
      <c r="BT2138" s="3">
        <v>58.04</v>
      </c>
      <c r="BU2138">
        <v>8.6559999999999988</v>
      </c>
      <c r="BY2138" s="3">
        <v>33.950000000000003</v>
      </c>
      <c r="BZ2138">
        <v>5.492</v>
      </c>
      <c r="CB2138" s="9">
        <v>41.91</v>
      </c>
      <c r="CC2138">
        <v>4.4429999999999996</v>
      </c>
      <c r="CQ2138" s="3">
        <v>22.58</v>
      </c>
      <c r="CR2138">
        <v>8.9459999999999997</v>
      </c>
      <c r="CT2138" s="3">
        <v>22.58</v>
      </c>
      <c r="CU2138">
        <v>8.9459999999999997</v>
      </c>
      <c r="DL2138" s="3">
        <v>33.909999999999997</v>
      </c>
      <c r="DM2138">
        <v>6.9310000000000009</v>
      </c>
    </row>
    <row r="2139" spans="72:117" x14ac:dyDescent="0.25">
      <c r="BT2139" s="3">
        <v>58.05</v>
      </c>
      <c r="BU2139">
        <v>4.2089999999999996</v>
      </c>
      <c r="BY2139" s="3">
        <v>33.96</v>
      </c>
      <c r="BZ2139">
        <v>2.19</v>
      </c>
      <c r="CB2139" s="9">
        <v>41.92</v>
      </c>
      <c r="CC2139">
        <v>3.577</v>
      </c>
      <c r="CQ2139" s="3">
        <v>22.59</v>
      </c>
      <c r="CR2139">
        <v>13.841999999999999</v>
      </c>
      <c r="CT2139" s="3">
        <v>22.59</v>
      </c>
      <c r="CU2139">
        <v>13.841999999999999</v>
      </c>
      <c r="DL2139" s="3">
        <v>33.92</v>
      </c>
      <c r="DM2139">
        <v>5.4329999999999998</v>
      </c>
    </row>
    <row r="2140" spans="72:117" x14ac:dyDescent="0.25">
      <c r="BT2140" s="3">
        <v>58.07</v>
      </c>
      <c r="BU2140">
        <v>2.9430000000000001</v>
      </c>
      <c r="BY2140" s="3">
        <v>33.97</v>
      </c>
      <c r="BZ2140">
        <v>3.57</v>
      </c>
      <c r="CB2140" s="9">
        <v>41.93</v>
      </c>
      <c r="CC2140">
        <v>1.71</v>
      </c>
      <c r="CQ2140" s="3">
        <v>22.6</v>
      </c>
      <c r="CR2140">
        <v>1.2689999999999999</v>
      </c>
      <c r="CT2140" s="3">
        <v>22.6</v>
      </c>
      <c r="CU2140">
        <v>1.2689999999999999</v>
      </c>
      <c r="DL2140" s="3">
        <v>33.93</v>
      </c>
      <c r="DM2140">
        <v>3.28</v>
      </c>
    </row>
    <row r="2141" spans="72:117" x14ac:dyDescent="0.25">
      <c r="BT2141" s="3">
        <v>58.09</v>
      </c>
      <c r="BU2141">
        <v>2.0099999999999998</v>
      </c>
      <c r="BY2141" s="3">
        <v>33.99</v>
      </c>
      <c r="BZ2141">
        <v>4.2170000000000005</v>
      </c>
      <c r="CB2141" s="9">
        <v>41.95</v>
      </c>
      <c r="CC2141">
        <v>1.9079999999999999</v>
      </c>
      <c r="CQ2141" s="3">
        <v>22.61</v>
      </c>
      <c r="CR2141">
        <v>12.609</v>
      </c>
      <c r="CT2141" s="3">
        <v>22.61</v>
      </c>
      <c r="CU2141">
        <v>12.609</v>
      </c>
      <c r="DL2141" s="3">
        <v>33.950000000000003</v>
      </c>
      <c r="DM2141">
        <v>5.492</v>
      </c>
    </row>
    <row r="2142" spans="72:117" x14ac:dyDescent="0.25">
      <c r="BT2142" s="3">
        <v>58.1</v>
      </c>
      <c r="BU2142">
        <v>2.016</v>
      </c>
      <c r="BY2142" s="3">
        <v>34</v>
      </c>
      <c r="BZ2142">
        <v>1.63</v>
      </c>
      <c r="CB2142" s="9">
        <v>41.96</v>
      </c>
      <c r="CC2142">
        <v>2.0430000000000001</v>
      </c>
      <c r="CQ2142" s="3">
        <v>22.62</v>
      </c>
      <c r="CR2142">
        <v>7.7219999999999995</v>
      </c>
      <c r="CT2142" s="3">
        <v>22.62</v>
      </c>
      <c r="CU2142">
        <v>7.7219999999999995</v>
      </c>
      <c r="DL2142" s="3">
        <v>33.96</v>
      </c>
      <c r="DM2142">
        <v>2.19</v>
      </c>
    </row>
    <row r="2143" spans="72:117" x14ac:dyDescent="0.25">
      <c r="BT2143" s="3">
        <v>58.12</v>
      </c>
      <c r="BU2143">
        <v>3.84</v>
      </c>
      <c r="BY2143" s="3">
        <v>34.03</v>
      </c>
      <c r="BZ2143">
        <v>2.3199999999999998</v>
      </c>
      <c r="CB2143" s="9">
        <v>41.97</v>
      </c>
      <c r="CC2143">
        <v>3.9690000000000003</v>
      </c>
      <c r="CQ2143" s="3">
        <v>22.63</v>
      </c>
      <c r="CR2143">
        <v>1.3859999999999999</v>
      </c>
      <c r="CT2143" s="3">
        <v>22.63</v>
      </c>
      <c r="CU2143">
        <v>1.3859999999999999</v>
      </c>
      <c r="DL2143" s="3">
        <v>33.97</v>
      </c>
      <c r="DM2143">
        <v>3.57</v>
      </c>
    </row>
    <row r="2144" spans="72:117" x14ac:dyDescent="0.25">
      <c r="BT2144" s="3">
        <v>58.13</v>
      </c>
      <c r="BU2144">
        <v>8.3159999999999989</v>
      </c>
      <c r="BY2144" s="3">
        <v>34.04</v>
      </c>
      <c r="BZ2144">
        <v>3.51</v>
      </c>
      <c r="CB2144" s="9">
        <v>42.02</v>
      </c>
      <c r="CC2144">
        <v>1.55</v>
      </c>
      <c r="CQ2144" s="3">
        <v>22.64</v>
      </c>
      <c r="CR2144">
        <v>3.94199999999999</v>
      </c>
      <c r="CT2144" s="3">
        <v>22.64</v>
      </c>
      <c r="CU2144">
        <v>3.94199999999999</v>
      </c>
      <c r="DL2144" s="3">
        <v>33.99</v>
      </c>
      <c r="DM2144">
        <v>4.2170000000000005</v>
      </c>
    </row>
    <row r="2145" spans="72:117" x14ac:dyDescent="0.25">
      <c r="BT2145" s="3">
        <v>58.14</v>
      </c>
      <c r="BU2145">
        <v>1.746</v>
      </c>
      <c r="BY2145" s="3">
        <v>34.090000000000003</v>
      </c>
      <c r="BZ2145">
        <v>6.4730000000000008</v>
      </c>
      <c r="CB2145" s="9">
        <v>42.03</v>
      </c>
      <c r="CC2145">
        <v>2.5649999999999999</v>
      </c>
      <c r="CQ2145" s="3">
        <v>22.65</v>
      </c>
      <c r="CR2145">
        <v>16.884</v>
      </c>
      <c r="CT2145" s="3">
        <v>22.65</v>
      </c>
      <c r="CU2145">
        <v>16.884</v>
      </c>
      <c r="DL2145" s="3">
        <v>34</v>
      </c>
      <c r="DM2145">
        <v>1.63</v>
      </c>
    </row>
    <row r="2146" spans="72:117" x14ac:dyDescent="0.25">
      <c r="BT2146" s="3">
        <v>58.15</v>
      </c>
      <c r="BU2146">
        <v>0.78300000000000003</v>
      </c>
      <c r="BY2146" s="3">
        <v>34.1</v>
      </c>
      <c r="BZ2146">
        <v>2.1869999999999998</v>
      </c>
      <c r="CB2146" s="9">
        <v>42.04</v>
      </c>
      <c r="CC2146">
        <v>7.6069999999999993</v>
      </c>
      <c r="CQ2146" s="3">
        <v>22.66</v>
      </c>
      <c r="CR2146">
        <v>7.0829999999999904</v>
      </c>
      <c r="CT2146" s="3">
        <v>22.66</v>
      </c>
      <c r="CU2146">
        <v>7.0829999999999904</v>
      </c>
      <c r="DL2146" s="3">
        <v>34.03</v>
      </c>
      <c r="DM2146">
        <v>2.3199999999999998</v>
      </c>
    </row>
    <row r="2147" spans="72:117" x14ac:dyDescent="0.25">
      <c r="BT2147" s="3">
        <v>58.16</v>
      </c>
      <c r="BU2147">
        <v>6.9480000000000004</v>
      </c>
      <c r="BY2147" s="3">
        <v>34.11</v>
      </c>
      <c r="BZ2147">
        <v>4.2480000000000002</v>
      </c>
      <c r="CB2147" s="9">
        <v>42.05</v>
      </c>
      <c r="CC2147">
        <v>0.89100000000000001</v>
      </c>
      <c r="CQ2147" s="3">
        <v>22.67</v>
      </c>
      <c r="CR2147">
        <v>8.8650000000000002</v>
      </c>
      <c r="CT2147" s="3">
        <v>22.67</v>
      </c>
      <c r="CU2147">
        <v>8.8650000000000002</v>
      </c>
      <c r="DL2147" s="3">
        <v>34.04</v>
      </c>
      <c r="DM2147">
        <v>3.51</v>
      </c>
    </row>
    <row r="2148" spans="72:117" x14ac:dyDescent="0.25">
      <c r="BT2148" s="3">
        <v>58.17</v>
      </c>
      <c r="BU2148">
        <v>2.68</v>
      </c>
      <c r="BY2148" s="3">
        <v>34.119999999999997</v>
      </c>
      <c r="BZ2148">
        <v>1.9259999999999999</v>
      </c>
      <c r="CB2148" s="9">
        <v>42.06</v>
      </c>
      <c r="CC2148">
        <v>2.93</v>
      </c>
      <c r="CQ2148" s="3">
        <v>22.68</v>
      </c>
      <c r="CR2148">
        <v>5.9129999999999896</v>
      </c>
      <c r="CT2148" s="3">
        <v>22.68</v>
      </c>
      <c r="CU2148">
        <v>5.9129999999999896</v>
      </c>
      <c r="DL2148" s="3">
        <v>34.090000000000003</v>
      </c>
      <c r="DM2148">
        <v>6.4730000000000008</v>
      </c>
    </row>
    <row r="2149" spans="72:117" x14ac:dyDescent="0.25">
      <c r="BT2149" s="3">
        <v>58.18</v>
      </c>
      <c r="BU2149">
        <v>3.5910000000000002</v>
      </c>
      <c r="BY2149" s="3">
        <v>34.130000000000003</v>
      </c>
      <c r="BZ2149">
        <v>5.165</v>
      </c>
      <c r="CB2149" s="9">
        <v>42.08</v>
      </c>
      <c r="CC2149">
        <v>1.962</v>
      </c>
      <c r="CQ2149" s="3">
        <v>22.7</v>
      </c>
      <c r="CR2149">
        <v>11.979000000000001</v>
      </c>
      <c r="CT2149" s="3">
        <v>22.7</v>
      </c>
      <c r="CU2149">
        <v>11.979000000000001</v>
      </c>
      <c r="DL2149" s="3">
        <v>34.1</v>
      </c>
      <c r="DM2149">
        <v>2.1869999999999998</v>
      </c>
    </row>
    <row r="2150" spans="72:117" x14ac:dyDescent="0.25">
      <c r="BT2150" s="3">
        <v>58.19</v>
      </c>
      <c r="BU2150">
        <v>6.7590000000000003</v>
      </c>
      <c r="BY2150" s="3">
        <v>34.14</v>
      </c>
      <c r="BZ2150">
        <v>2.9699999999999998</v>
      </c>
      <c r="CB2150" s="9">
        <v>42.1</v>
      </c>
      <c r="CC2150">
        <v>6.6190000000000007</v>
      </c>
      <c r="CQ2150" s="3">
        <v>22.71</v>
      </c>
      <c r="CR2150">
        <v>5.3099999999999898</v>
      </c>
      <c r="CT2150" s="3">
        <v>22.71</v>
      </c>
      <c r="CU2150">
        <v>5.3099999999999898</v>
      </c>
      <c r="DL2150" s="3">
        <v>34.11</v>
      </c>
      <c r="DM2150">
        <v>4.2480000000000002</v>
      </c>
    </row>
    <row r="2151" spans="72:117" x14ac:dyDescent="0.25">
      <c r="BT2151" s="3">
        <v>58.2</v>
      </c>
      <c r="BU2151">
        <v>0.85499999999999998</v>
      </c>
      <c r="BY2151" s="3">
        <v>34.15</v>
      </c>
      <c r="BZ2151">
        <v>1.41</v>
      </c>
      <c r="CB2151" s="9">
        <v>42.11</v>
      </c>
      <c r="CC2151">
        <v>8.0939999999999994</v>
      </c>
      <c r="CQ2151" s="3">
        <v>22.72</v>
      </c>
      <c r="CR2151">
        <v>2.5379999999999998</v>
      </c>
      <c r="CT2151" s="3">
        <v>22.72</v>
      </c>
      <c r="CU2151">
        <v>2.5379999999999998</v>
      </c>
      <c r="DL2151" s="3">
        <v>34.119999999999997</v>
      </c>
      <c r="DM2151">
        <v>1.9259999999999999</v>
      </c>
    </row>
    <row r="2152" spans="72:117" x14ac:dyDescent="0.25">
      <c r="BT2152" s="3">
        <v>58.21</v>
      </c>
      <c r="BU2152">
        <v>2.96999999999999</v>
      </c>
      <c r="BY2152" s="3">
        <v>34.17</v>
      </c>
      <c r="BZ2152">
        <v>4.09499999999999</v>
      </c>
      <c r="CB2152" s="9">
        <v>42.14</v>
      </c>
      <c r="CC2152">
        <v>6.6689999999999996</v>
      </c>
      <c r="CQ2152" s="3">
        <v>22.73</v>
      </c>
      <c r="CR2152">
        <v>9.2970000000000006</v>
      </c>
      <c r="CT2152" s="3">
        <v>22.73</v>
      </c>
      <c r="CU2152">
        <v>9.2970000000000006</v>
      </c>
      <c r="DL2152" s="3">
        <v>34.130000000000003</v>
      </c>
      <c r="DM2152">
        <v>5.165</v>
      </c>
    </row>
    <row r="2153" spans="72:117" x14ac:dyDescent="0.25">
      <c r="BT2153" s="3">
        <v>58.22</v>
      </c>
      <c r="BU2153">
        <v>5.6039999999999992</v>
      </c>
      <c r="BY2153" s="3">
        <v>34.200000000000003</v>
      </c>
      <c r="BZ2153">
        <v>9.8730000000000011</v>
      </c>
      <c r="CB2153" s="9">
        <v>42.15</v>
      </c>
      <c r="CC2153">
        <v>3.0510000000000002</v>
      </c>
      <c r="CQ2153" s="3">
        <v>22.74</v>
      </c>
      <c r="CR2153">
        <v>6.4079999999999995</v>
      </c>
      <c r="CT2153" s="3">
        <v>22.74</v>
      </c>
      <c r="CU2153">
        <v>6.4079999999999995</v>
      </c>
      <c r="DL2153" s="3">
        <v>34.14</v>
      </c>
      <c r="DM2153">
        <v>2.9699999999999998</v>
      </c>
    </row>
    <row r="2154" spans="72:117" x14ac:dyDescent="0.25">
      <c r="BT2154" s="3">
        <v>58.23</v>
      </c>
      <c r="BU2154">
        <v>0.89</v>
      </c>
      <c r="BY2154" s="3">
        <v>34.21</v>
      </c>
      <c r="BZ2154">
        <v>6.6259999999999994</v>
      </c>
      <c r="CB2154" s="9">
        <v>42.16</v>
      </c>
      <c r="CC2154">
        <v>1.79</v>
      </c>
      <c r="CQ2154" s="3">
        <v>22.75</v>
      </c>
      <c r="CR2154">
        <v>3.7529999999999997</v>
      </c>
      <c r="CT2154" s="3">
        <v>22.75</v>
      </c>
      <c r="CU2154">
        <v>3.7529999999999997</v>
      </c>
      <c r="DL2154" s="3">
        <v>34.15</v>
      </c>
      <c r="DM2154">
        <v>1.41</v>
      </c>
    </row>
    <row r="2155" spans="72:117" x14ac:dyDescent="0.25">
      <c r="BT2155" s="3">
        <v>58.24</v>
      </c>
      <c r="BU2155">
        <v>1.92</v>
      </c>
      <c r="BY2155" s="3">
        <v>34.22</v>
      </c>
      <c r="BZ2155">
        <v>5.79</v>
      </c>
      <c r="CB2155" s="9">
        <v>42.17</v>
      </c>
      <c r="CC2155">
        <v>4.5940000000000003</v>
      </c>
      <c r="CQ2155" s="3">
        <v>22.76</v>
      </c>
      <c r="CR2155">
        <v>24.641999999999996</v>
      </c>
      <c r="CT2155" s="3">
        <v>22.76</v>
      </c>
      <c r="CU2155">
        <v>24.641999999999996</v>
      </c>
      <c r="DL2155" s="3">
        <v>34.17</v>
      </c>
      <c r="DM2155">
        <v>4.09499999999999</v>
      </c>
    </row>
    <row r="2156" spans="72:117" x14ac:dyDescent="0.25">
      <c r="BT2156" s="3">
        <v>58.25</v>
      </c>
      <c r="BU2156">
        <v>6.444</v>
      </c>
      <c r="BY2156" s="3">
        <v>34.229999999999997</v>
      </c>
      <c r="BZ2156">
        <v>4.6479999999999997</v>
      </c>
      <c r="CB2156" s="9">
        <v>42.19</v>
      </c>
      <c r="CC2156">
        <v>1.458</v>
      </c>
      <c r="CQ2156" s="3">
        <v>22.77</v>
      </c>
      <c r="CR2156">
        <v>6.2370000000000001</v>
      </c>
      <c r="CT2156" s="3">
        <v>22.77</v>
      </c>
      <c r="CU2156">
        <v>6.2370000000000001</v>
      </c>
      <c r="DL2156" s="3">
        <v>34.200000000000003</v>
      </c>
      <c r="DM2156">
        <v>9.8730000000000011</v>
      </c>
    </row>
    <row r="2157" spans="72:117" x14ac:dyDescent="0.25">
      <c r="BT2157" s="3">
        <v>58.26</v>
      </c>
      <c r="BU2157">
        <v>1.7909999999999999</v>
      </c>
      <c r="BY2157" s="3">
        <v>34.24</v>
      </c>
      <c r="BZ2157">
        <v>4.3739999999999997</v>
      </c>
      <c r="CB2157" s="9">
        <v>42.2</v>
      </c>
      <c r="CC2157">
        <v>3.339</v>
      </c>
      <c r="CQ2157" s="3">
        <v>22.78</v>
      </c>
      <c r="CR2157">
        <v>7.9649999999999999</v>
      </c>
      <c r="CT2157" s="3">
        <v>22.78</v>
      </c>
      <c r="CU2157">
        <v>7.9649999999999999</v>
      </c>
      <c r="DL2157" s="3">
        <v>34.21</v>
      </c>
      <c r="DM2157">
        <v>6.6259999999999994</v>
      </c>
    </row>
    <row r="2158" spans="72:117" x14ac:dyDescent="0.25">
      <c r="BT2158" s="3">
        <v>58.27</v>
      </c>
      <c r="BU2158">
        <v>1.86</v>
      </c>
      <c r="BY2158" s="3">
        <v>34.25</v>
      </c>
      <c r="BZ2158">
        <v>1.575</v>
      </c>
      <c r="CB2158" s="9">
        <v>42.22</v>
      </c>
      <c r="CC2158">
        <v>4.37</v>
      </c>
      <c r="CQ2158" s="3">
        <v>22.79</v>
      </c>
      <c r="CR2158">
        <v>4.8239999999999998</v>
      </c>
      <c r="CT2158" s="3">
        <v>22.79</v>
      </c>
      <c r="CU2158">
        <v>4.8239999999999998</v>
      </c>
      <c r="DL2158" s="3">
        <v>34.22</v>
      </c>
      <c r="DM2158">
        <v>5.79</v>
      </c>
    </row>
    <row r="2159" spans="72:117" x14ac:dyDescent="0.25">
      <c r="BT2159" s="3">
        <v>58.28</v>
      </c>
      <c r="BU2159">
        <v>5.8150000000000004</v>
      </c>
      <c r="BY2159" s="3">
        <v>34.26</v>
      </c>
      <c r="BZ2159">
        <v>4.9559999999999995</v>
      </c>
      <c r="CB2159" s="9">
        <v>42.24</v>
      </c>
      <c r="CC2159">
        <v>0.85499999999999998</v>
      </c>
      <c r="CQ2159" s="3">
        <v>22.8</v>
      </c>
      <c r="CR2159">
        <v>9.5219999999999896</v>
      </c>
      <c r="CT2159" s="3">
        <v>22.8</v>
      </c>
      <c r="CU2159">
        <v>9.5219999999999896</v>
      </c>
      <c r="DL2159" s="3">
        <v>34.229999999999997</v>
      </c>
      <c r="DM2159">
        <v>4.6479999999999997</v>
      </c>
    </row>
    <row r="2160" spans="72:117" x14ac:dyDescent="0.25">
      <c r="BT2160" s="3">
        <v>58.29</v>
      </c>
      <c r="BU2160">
        <v>8.6630000000000003</v>
      </c>
      <c r="BY2160" s="3">
        <v>34.270000000000003</v>
      </c>
      <c r="BZ2160">
        <v>1.69</v>
      </c>
      <c r="CB2160" s="9">
        <v>42.26</v>
      </c>
      <c r="CC2160">
        <v>1.62</v>
      </c>
      <c r="CQ2160" s="3">
        <v>22.81</v>
      </c>
      <c r="CR2160">
        <v>1.998</v>
      </c>
      <c r="CT2160" s="3">
        <v>22.81</v>
      </c>
      <c r="CU2160">
        <v>1.998</v>
      </c>
      <c r="DL2160" s="3">
        <v>34.24</v>
      </c>
      <c r="DM2160">
        <v>4.3739999999999997</v>
      </c>
    </row>
    <row r="2161" spans="72:117" x14ac:dyDescent="0.25">
      <c r="BT2161" s="3">
        <v>58.31</v>
      </c>
      <c r="BU2161">
        <v>8.5530000000000008</v>
      </c>
      <c r="BY2161" s="3">
        <v>34.28</v>
      </c>
      <c r="BZ2161">
        <v>6.2469999999999999</v>
      </c>
      <c r="CB2161" s="9">
        <v>42.27</v>
      </c>
      <c r="CC2161">
        <v>12.379</v>
      </c>
      <c r="CQ2161" s="3">
        <v>22.82</v>
      </c>
      <c r="CR2161">
        <v>8.3520000000000003</v>
      </c>
      <c r="CT2161" s="3">
        <v>22.82</v>
      </c>
      <c r="CU2161">
        <v>8.3520000000000003</v>
      </c>
      <c r="DL2161" s="3">
        <v>34.25</v>
      </c>
      <c r="DM2161">
        <v>1.575</v>
      </c>
    </row>
    <row r="2162" spans="72:117" x14ac:dyDescent="0.25">
      <c r="BT2162" s="3">
        <v>58.32</v>
      </c>
      <c r="BU2162">
        <v>1.89</v>
      </c>
      <c r="BY2162" s="3">
        <v>34.29</v>
      </c>
      <c r="BZ2162">
        <v>4.3540000000000001</v>
      </c>
      <c r="CB2162" s="9">
        <v>42.29</v>
      </c>
      <c r="CC2162">
        <v>4.4399999999999995</v>
      </c>
      <c r="CQ2162" s="3">
        <v>22.83</v>
      </c>
      <c r="CR2162">
        <v>7.569</v>
      </c>
      <c r="CT2162" s="3">
        <v>22.83</v>
      </c>
      <c r="CU2162">
        <v>7.569</v>
      </c>
      <c r="DL2162" s="3">
        <v>34.26</v>
      </c>
      <c r="DM2162">
        <v>4.9559999999999995</v>
      </c>
    </row>
    <row r="2163" spans="72:117" x14ac:dyDescent="0.25">
      <c r="BT2163" s="3">
        <v>58.34</v>
      </c>
      <c r="BU2163">
        <v>3.3929999999999998</v>
      </c>
      <c r="BY2163" s="3">
        <v>34.33</v>
      </c>
      <c r="BZ2163">
        <v>2.0880000000000001</v>
      </c>
      <c r="CB2163" s="9">
        <v>42.3</v>
      </c>
      <c r="CC2163">
        <v>2.484</v>
      </c>
      <c r="CQ2163" s="3">
        <v>22.84</v>
      </c>
      <c r="CR2163">
        <v>3.6630000000000003</v>
      </c>
      <c r="CT2163" s="3">
        <v>22.84</v>
      </c>
      <c r="CU2163">
        <v>3.6630000000000003</v>
      </c>
      <c r="DL2163" s="3">
        <v>34.270000000000003</v>
      </c>
      <c r="DM2163">
        <v>1.69</v>
      </c>
    </row>
    <row r="2164" spans="72:117" x14ac:dyDescent="0.25">
      <c r="BT2164" s="3">
        <v>58.35</v>
      </c>
      <c r="BU2164">
        <v>4.9770000000000003</v>
      </c>
      <c r="BY2164" s="3">
        <v>34.36</v>
      </c>
      <c r="BZ2164">
        <v>8.3000000000000007</v>
      </c>
      <c r="CB2164" s="9">
        <v>42.32</v>
      </c>
      <c r="CC2164">
        <v>0.92700000000000005</v>
      </c>
      <c r="CQ2164" s="3">
        <v>22.85</v>
      </c>
      <c r="CR2164">
        <v>9.9000000000000021</v>
      </c>
      <c r="CT2164" s="3">
        <v>22.85</v>
      </c>
      <c r="CU2164">
        <v>9.9000000000000021</v>
      </c>
      <c r="DL2164" s="3">
        <v>34.28</v>
      </c>
      <c r="DM2164">
        <v>6.2469999999999999</v>
      </c>
    </row>
    <row r="2165" spans="72:117" x14ac:dyDescent="0.25">
      <c r="BT2165" s="3">
        <v>58.36</v>
      </c>
      <c r="BU2165">
        <v>4.8499999999999996</v>
      </c>
      <c r="BY2165" s="3">
        <v>34.369999999999997</v>
      </c>
      <c r="BZ2165">
        <v>4.1880000000000006</v>
      </c>
      <c r="CB2165" s="9">
        <v>42.33</v>
      </c>
      <c r="CC2165">
        <v>3.66</v>
      </c>
      <c r="CQ2165" s="3">
        <v>22.86</v>
      </c>
      <c r="CR2165">
        <v>4.5629999999999997</v>
      </c>
      <c r="CT2165" s="3">
        <v>22.86</v>
      </c>
      <c r="CU2165">
        <v>4.5629999999999997</v>
      </c>
      <c r="DL2165" s="3">
        <v>34.29</v>
      </c>
      <c r="DM2165">
        <v>4.3540000000000001</v>
      </c>
    </row>
    <row r="2166" spans="72:117" x14ac:dyDescent="0.25">
      <c r="BT2166" s="3">
        <v>58.37</v>
      </c>
      <c r="BU2166">
        <v>0.78</v>
      </c>
      <c r="BY2166" s="3">
        <v>34.39</v>
      </c>
      <c r="BZ2166">
        <v>6.12</v>
      </c>
      <c r="CB2166" s="9">
        <v>42.34</v>
      </c>
      <c r="CC2166">
        <v>7.6979999999999897</v>
      </c>
      <c r="CQ2166" s="3">
        <v>22.87</v>
      </c>
      <c r="CR2166">
        <v>6.327</v>
      </c>
      <c r="CT2166" s="3">
        <v>22.87</v>
      </c>
      <c r="CU2166">
        <v>6.327</v>
      </c>
      <c r="DL2166" s="3">
        <v>34.33</v>
      </c>
      <c r="DM2166">
        <v>2.0880000000000001</v>
      </c>
    </row>
    <row r="2167" spans="72:117" x14ac:dyDescent="0.25">
      <c r="BT2167" s="3">
        <v>58.38</v>
      </c>
      <c r="BU2167">
        <v>8.1940000000000008</v>
      </c>
      <c r="BY2167" s="3">
        <v>34.4</v>
      </c>
      <c r="BZ2167">
        <v>3.73</v>
      </c>
      <c r="CB2167" s="9">
        <v>42.35</v>
      </c>
      <c r="CC2167">
        <v>5.3559999999999999</v>
      </c>
      <c r="CQ2167" s="3">
        <v>22.88</v>
      </c>
      <c r="CR2167">
        <v>5.508</v>
      </c>
      <c r="CT2167" s="3">
        <v>22.88</v>
      </c>
      <c r="CU2167">
        <v>5.508</v>
      </c>
      <c r="DL2167" s="3">
        <v>34.36</v>
      </c>
      <c r="DM2167">
        <v>8.3000000000000007</v>
      </c>
    </row>
    <row r="2168" spans="72:117" x14ac:dyDescent="0.25">
      <c r="BT2168" s="3">
        <v>58.39</v>
      </c>
      <c r="BU2168">
        <v>6.0989999999999895</v>
      </c>
      <c r="BY2168" s="3">
        <v>34.42</v>
      </c>
      <c r="BZ2168">
        <v>3.43</v>
      </c>
      <c r="CB2168" s="9">
        <v>42.36</v>
      </c>
      <c r="CC2168">
        <v>3.3029999999999999</v>
      </c>
      <c r="CQ2168" s="3">
        <v>22.89</v>
      </c>
      <c r="CR2168">
        <v>13.56299999999999</v>
      </c>
      <c r="CT2168" s="3">
        <v>22.89</v>
      </c>
      <c r="CU2168">
        <v>13.56299999999999</v>
      </c>
      <c r="DL2168" s="3">
        <v>34.369999999999997</v>
      </c>
      <c r="DM2168">
        <v>4.1880000000000006</v>
      </c>
    </row>
    <row r="2169" spans="72:117" x14ac:dyDescent="0.25">
      <c r="BT2169" s="3">
        <v>58.41</v>
      </c>
      <c r="BU2169">
        <v>11.507</v>
      </c>
      <c r="BY2169" s="3">
        <v>34.450000000000003</v>
      </c>
      <c r="BZ2169">
        <v>5.3280000000000003</v>
      </c>
      <c r="CB2169" s="9">
        <v>42.37</v>
      </c>
      <c r="CC2169">
        <v>7.0270000000000001</v>
      </c>
      <c r="CQ2169" s="3">
        <v>22.9</v>
      </c>
      <c r="CR2169">
        <v>1.611</v>
      </c>
      <c r="CT2169" s="3">
        <v>22.9</v>
      </c>
      <c r="CU2169">
        <v>1.611</v>
      </c>
      <c r="DL2169" s="3">
        <v>34.39</v>
      </c>
      <c r="DM2169">
        <v>6.12</v>
      </c>
    </row>
    <row r="2170" spans="72:117" x14ac:dyDescent="0.25">
      <c r="BT2170" s="3">
        <v>58.42</v>
      </c>
      <c r="BU2170">
        <v>5.4050000000000002</v>
      </c>
      <c r="BY2170" s="3">
        <v>34.46</v>
      </c>
      <c r="BZ2170">
        <v>3.42</v>
      </c>
      <c r="CB2170" s="9">
        <v>42.4</v>
      </c>
      <c r="CC2170">
        <v>8.5190000000000001</v>
      </c>
      <c r="CQ2170" s="3">
        <v>22.91</v>
      </c>
      <c r="CR2170">
        <v>3.6539999999999999</v>
      </c>
      <c r="CT2170" s="3">
        <v>22.91</v>
      </c>
      <c r="CU2170">
        <v>3.6539999999999999</v>
      </c>
      <c r="DL2170" s="3">
        <v>34.4</v>
      </c>
      <c r="DM2170">
        <v>3.73</v>
      </c>
    </row>
    <row r="2171" spans="72:117" x14ac:dyDescent="0.25">
      <c r="BT2171" s="3">
        <v>58.43</v>
      </c>
      <c r="BU2171">
        <v>6.5089999999999995</v>
      </c>
      <c r="BY2171" s="3">
        <v>34.47</v>
      </c>
      <c r="BZ2171">
        <v>1.611</v>
      </c>
      <c r="CB2171" s="9">
        <v>42.41</v>
      </c>
      <c r="CC2171">
        <v>4.4729999999999999</v>
      </c>
      <c r="CQ2171" s="3">
        <v>22.92</v>
      </c>
      <c r="CR2171">
        <v>9.4770000000000003</v>
      </c>
      <c r="CT2171" s="3">
        <v>22.92</v>
      </c>
      <c r="CU2171">
        <v>9.4770000000000003</v>
      </c>
      <c r="DL2171" s="3">
        <v>34.42</v>
      </c>
      <c r="DM2171">
        <v>3.43</v>
      </c>
    </row>
    <row r="2172" spans="72:117" x14ac:dyDescent="0.25">
      <c r="BT2172" s="3">
        <v>58.44</v>
      </c>
      <c r="BU2172">
        <v>7.27</v>
      </c>
      <c r="BY2172" s="3">
        <v>34.49</v>
      </c>
      <c r="BZ2172">
        <v>1.143</v>
      </c>
      <c r="CB2172" s="9">
        <v>42.42</v>
      </c>
      <c r="CC2172">
        <v>2.52</v>
      </c>
      <c r="CQ2172" s="3">
        <v>22.93</v>
      </c>
      <c r="CR2172">
        <v>3.8069999999999999</v>
      </c>
      <c r="CT2172" s="3">
        <v>22.93</v>
      </c>
      <c r="CU2172">
        <v>3.8069999999999999</v>
      </c>
      <c r="DL2172" s="3">
        <v>34.450000000000003</v>
      </c>
      <c r="DM2172">
        <v>5.3280000000000003</v>
      </c>
    </row>
    <row r="2173" spans="72:117" x14ac:dyDescent="0.25">
      <c r="BT2173" s="3">
        <v>58.45</v>
      </c>
      <c r="BU2173">
        <v>6.8940000000000001</v>
      </c>
      <c r="BY2173" s="3">
        <v>34.5</v>
      </c>
      <c r="BZ2173">
        <v>4.3899999999999997</v>
      </c>
      <c r="CB2173" s="9">
        <v>42.47</v>
      </c>
      <c r="CC2173">
        <v>7.8449999999999998</v>
      </c>
      <c r="CQ2173" s="3">
        <v>22.94</v>
      </c>
      <c r="CR2173">
        <v>4.617</v>
      </c>
      <c r="CT2173" s="3">
        <v>22.94</v>
      </c>
      <c r="CU2173">
        <v>4.617</v>
      </c>
      <c r="DL2173" s="3">
        <v>34.46</v>
      </c>
      <c r="DM2173">
        <v>3.42</v>
      </c>
    </row>
    <row r="2174" spans="72:117" x14ac:dyDescent="0.25">
      <c r="BT2174" s="3">
        <v>58.46</v>
      </c>
      <c r="BU2174">
        <v>2.871</v>
      </c>
      <c r="BY2174" s="3">
        <v>34.520000000000003</v>
      </c>
      <c r="BZ2174">
        <v>5.9770000000000003</v>
      </c>
      <c r="CB2174" s="9">
        <v>42.48</v>
      </c>
      <c r="CC2174">
        <v>2.9790000000000001</v>
      </c>
      <c r="CQ2174" s="3">
        <v>22.95</v>
      </c>
      <c r="CR2174">
        <v>2.4479999999999902</v>
      </c>
      <c r="CT2174" s="3">
        <v>22.95</v>
      </c>
      <c r="CU2174">
        <v>2.4479999999999902</v>
      </c>
      <c r="DL2174" s="3">
        <v>34.47</v>
      </c>
      <c r="DM2174">
        <v>1.611</v>
      </c>
    </row>
    <row r="2175" spans="72:117" x14ac:dyDescent="0.25">
      <c r="BT2175" s="3">
        <v>58.47</v>
      </c>
      <c r="BU2175">
        <v>9.4600000000000009</v>
      </c>
      <c r="BY2175" s="3">
        <v>34.53</v>
      </c>
      <c r="BZ2175">
        <v>3.9329999999999998</v>
      </c>
      <c r="CB2175" s="9">
        <v>42.51</v>
      </c>
      <c r="CC2175">
        <v>0.63</v>
      </c>
      <c r="CQ2175" s="3">
        <v>22.96</v>
      </c>
      <c r="CR2175">
        <v>11.49299999999999</v>
      </c>
      <c r="CT2175" s="3">
        <v>22.96</v>
      </c>
      <c r="CU2175">
        <v>11.49299999999999</v>
      </c>
      <c r="DL2175" s="3">
        <v>34.49</v>
      </c>
      <c r="DM2175">
        <v>1.143</v>
      </c>
    </row>
    <row r="2176" spans="72:117" x14ac:dyDescent="0.25">
      <c r="BT2176" s="3">
        <v>58.48</v>
      </c>
      <c r="BU2176">
        <v>6.2130000000000001</v>
      </c>
      <c r="BY2176" s="3">
        <v>34.56</v>
      </c>
      <c r="BZ2176">
        <v>8.9600000000000009</v>
      </c>
      <c r="CB2176" s="9">
        <v>42.53</v>
      </c>
      <c r="CC2176">
        <v>2.3849999999999998</v>
      </c>
      <c r="CQ2176" s="3">
        <v>22.97</v>
      </c>
      <c r="CR2176">
        <v>1.764</v>
      </c>
      <c r="CT2176" s="3">
        <v>22.97</v>
      </c>
      <c r="CU2176">
        <v>1.764</v>
      </c>
      <c r="DL2176" s="3">
        <v>34.5</v>
      </c>
      <c r="DM2176">
        <v>4.3899999999999997</v>
      </c>
    </row>
    <row r="2177" spans="72:117" x14ac:dyDescent="0.25">
      <c r="BT2177" s="3">
        <v>58.5</v>
      </c>
      <c r="BU2177">
        <v>2.1059999999999999</v>
      </c>
      <c r="BY2177" s="3">
        <v>34.57</v>
      </c>
      <c r="BZ2177">
        <v>2.2949999999999999</v>
      </c>
      <c r="CB2177" s="9">
        <v>42.56</v>
      </c>
      <c r="CC2177">
        <v>9.629999999999999</v>
      </c>
      <c r="CQ2177" s="3">
        <v>22.98</v>
      </c>
      <c r="CR2177">
        <v>9.0089999999999897</v>
      </c>
      <c r="CT2177" s="3">
        <v>22.98</v>
      </c>
      <c r="CU2177">
        <v>9.0089999999999897</v>
      </c>
      <c r="DL2177" s="3">
        <v>34.520000000000003</v>
      </c>
      <c r="DM2177">
        <v>5.9770000000000003</v>
      </c>
    </row>
    <row r="2178" spans="72:117" x14ac:dyDescent="0.25">
      <c r="BT2178" s="3">
        <v>58.51</v>
      </c>
      <c r="BU2178">
        <v>2.34</v>
      </c>
      <c r="BY2178" s="3">
        <v>34.6</v>
      </c>
      <c r="BZ2178">
        <v>5.4849999999999994</v>
      </c>
      <c r="CB2178" s="9">
        <v>42.57</v>
      </c>
      <c r="CC2178">
        <v>6.5790000000000006</v>
      </c>
      <c r="CQ2178" s="3">
        <v>22.99</v>
      </c>
      <c r="CR2178">
        <v>2.4929999999999999</v>
      </c>
      <c r="CT2178" s="3">
        <v>22.99</v>
      </c>
      <c r="CU2178">
        <v>2.4929999999999999</v>
      </c>
      <c r="DL2178" s="3">
        <v>34.53</v>
      </c>
      <c r="DM2178">
        <v>3.9329999999999998</v>
      </c>
    </row>
    <row r="2179" spans="72:117" x14ac:dyDescent="0.25">
      <c r="BT2179" s="3">
        <v>58.52</v>
      </c>
      <c r="BU2179">
        <v>3.72</v>
      </c>
      <c r="BY2179" s="3">
        <v>34.630000000000003</v>
      </c>
      <c r="BZ2179">
        <v>3.5369999999999999</v>
      </c>
      <c r="CB2179" s="9">
        <v>42.59</v>
      </c>
      <c r="CC2179">
        <v>5.226</v>
      </c>
      <c r="CQ2179" s="3">
        <v>23</v>
      </c>
      <c r="CR2179">
        <v>5.4629999999999992</v>
      </c>
      <c r="CT2179" s="3">
        <v>23</v>
      </c>
      <c r="CU2179">
        <v>5.4629999999999992</v>
      </c>
      <c r="DL2179" s="3">
        <v>34.56</v>
      </c>
      <c r="DM2179">
        <v>8.9600000000000009</v>
      </c>
    </row>
    <row r="2180" spans="72:117" x14ac:dyDescent="0.25">
      <c r="BT2180" s="3">
        <v>58.53</v>
      </c>
      <c r="BU2180">
        <v>1.79</v>
      </c>
      <c r="BY2180" s="3">
        <v>34.64</v>
      </c>
      <c r="BZ2180">
        <v>3.48</v>
      </c>
      <c r="CB2180" s="9">
        <v>42.62</v>
      </c>
      <c r="CC2180">
        <v>4.7070000000000007</v>
      </c>
      <c r="CQ2180" s="3">
        <v>23.01</v>
      </c>
      <c r="CR2180">
        <v>5.4359999999999999</v>
      </c>
      <c r="CT2180" s="3">
        <v>23.01</v>
      </c>
      <c r="CU2180">
        <v>5.4359999999999999</v>
      </c>
      <c r="DL2180" s="3">
        <v>34.57</v>
      </c>
      <c r="DM2180">
        <v>2.2949999999999999</v>
      </c>
    </row>
    <row r="2181" spans="72:117" x14ac:dyDescent="0.25">
      <c r="BT2181" s="3">
        <v>58.54</v>
      </c>
      <c r="BU2181">
        <v>9.66</v>
      </c>
      <c r="BY2181" s="3">
        <v>34.65</v>
      </c>
      <c r="BZ2181">
        <v>1.323</v>
      </c>
      <c r="CB2181" s="9">
        <v>42.63</v>
      </c>
      <c r="CC2181">
        <v>3.1139999999999999</v>
      </c>
      <c r="CQ2181" s="3">
        <v>23.03</v>
      </c>
      <c r="CR2181">
        <v>3.7169999999999996</v>
      </c>
      <c r="CT2181" s="3">
        <v>23.03</v>
      </c>
      <c r="CU2181">
        <v>3.7169999999999996</v>
      </c>
      <c r="DL2181" s="3">
        <v>34.6</v>
      </c>
      <c r="DM2181">
        <v>5.4849999999999994</v>
      </c>
    </row>
    <row r="2182" spans="72:117" x14ac:dyDescent="0.25">
      <c r="BT2182" s="3">
        <v>58.56</v>
      </c>
      <c r="BU2182">
        <v>5.6210000000000004</v>
      </c>
      <c r="BY2182" s="3">
        <v>34.659999999999997</v>
      </c>
      <c r="BZ2182">
        <v>1.63</v>
      </c>
      <c r="CB2182" s="9">
        <v>42.64</v>
      </c>
      <c r="CC2182">
        <v>2.0299999999999998</v>
      </c>
      <c r="CQ2182" s="3">
        <v>23.04</v>
      </c>
      <c r="CR2182">
        <v>6.3090000000000002</v>
      </c>
      <c r="CT2182" s="3">
        <v>23.04</v>
      </c>
      <c r="CU2182">
        <v>6.3090000000000002</v>
      </c>
      <c r="DL2182" s="3">
        <v>34.630000000000003</v>
      </c>
      <c r="DM2182">
        <v>3.5369999999999999</v>
      </c>
    </row>
    <row r="2183" spans="72:117" x14ac:dyDescent="0.25">
      <c r="BT2183" s="3">
        <v>58.57</v>
      </c>
      <c r="BU2183">
        <v>0.72</v>
      </c>
      <c r="BY2183" s="3">
        <v>34.67</v>
      </c>
      <c r="BZ2183">
        <v>2.5860000000000003</v>
      </c>
      <c r="CB2183" s="9">
        <v>42.65</v>
      </c>
      <c r="CC2183">
        <v>3.9329999999999998</v>
      </c>
      <c r="CQ2183" s="3">
        <v>23.05</v>
      </c>
      <c r="CR2183">
        <v>16.056000000000001</v>
      </c>
      <c r="CT2183" s="3">
        <v>23.05</v>
      </c>
      <c r="CU2183">
        <v>16.056000000000001</v>
      </c>
      <c r="DL2183" s="3">
        <v>34.64</v>
      </c>
      <c r="DM2183">
        <v>3.48</v>
      </c>
    </row>
    <row r="2184" spans="72:117" x14ac:dyDescent="0.25">
      <c r="BT2184" s="3">
        <v>58.58</v>
      </c>
      <c r="BU2184">
        <v>0.51</v>
      </c>
      <c r="BY2184" s="3">
        <v>34.68</v>
      </c>
      <c r="BZ2184">
        <v>1.6559999999999999</v>
      </c>
      <c r="CB2184" s="9">
        <v>42.66</v>
      </c>
      <c r="CC2184">
        <v>2.5499999999999998</v>
      </c>
      <c r="CQ2184" s="3">
        <v>23.06</v>
      </c>
      <c r="CR2184">
        <v>7.1280000000000001</v>
      </c>
      <c r="CT2184" s="3">
        <v>23.06</v>
      </c>
      <c r="CU2184">
        <v>7.1280000000000001</v>
      </c>
      <c r="DL2184" s="3">
        <v>34.65</v>
      </c>
      <c r="DM2184">
        <v>1.323</v>
      </c>
    </row>
    <row r="2185" spans="72:117" x14ac:dyDescent="0.25">
      <c r="BT2185" s="3">
        <v>58.6</v>
      </c>
      <c r="BU2185">
        <v>5.6899999999999995</v>
      </c>
      <c r="BY2185" s="3">
        <v>34.69</v>
      </c>
      <c r="BZ2185">
        <v>4.7439999999999998</v>
      </c>
      <c r="CB2185" s="9">
        <v>42.67</v>
      </c>
      <c r="CC2185">
        <v>2.21</v>
      </c>
      <c r="CQ2185" s="3">
        <v>23.07</v>
      </c>
      <c r="CR2185">
        <v>13.436999999999991</v>
      </c>
      <c r="CT2185" s="3">
        <v>23.07</v>
      </c>
      <c r="CU2185">
        <v>13.436999999999991</v>
      </c>
      <c r="DL2185" s="3">
        <v>34.659999999999997</v>
      </c>
      <c r="DM2185">
        <v>1.63</v>
      </c>
    </row>
    <row r="2186" spans="72:117" x14ac:dyDescent="0.25">
      <c r="BT2186" s="3">
        <v>58.61</v>
      </c>
      <c r="BU2186">
        <v>2.6459999999999999</v>
      </c>
      <c r="BY2186" s="3">
        <v>34.700000000000003</v>
      </c>
      <c r="BZ2186">
        <v>6.1560000000000006</v>
      </c>
      <c r="CB2186" s="9">
        <v>42.68</v>
      </c>
      <c r="CC2186">
        <v>3.339</v>
      </c>
      <c r="CQ2186" s="3">
        <v>23.08</v>
      </c>
      <c r="CR2186">
        <v>11.511000000000001</v>
      </c>
      <c r="CT2186" s="3">
        <v>23.08</v>
      </c>
      <c r="CU2186">
        <v>11.511000000000001</v>
      </c>
      <c r="DL2186" s="3">
        <v>34.67</v>
      </c>
      <c r="DM2186">
        <v>2.5860000000000003</v>
      </c>
    </row>
    <row r="2187" spans="72:117" x14ac:dyDescent="0.25">
      <c r="BT2187" s="3">
        <v>58.62</v>
      </c>
      <c r="BU2187">
        <v>5.569</v>
      </c>
      <c r="BY2187" s="3">
        <v>34.72</v>
      </c>
      <c r="BZ2187">
        <v>2.1059999999999999</v>
      </c>
      <c r="CB2187" s="9">
        <v>42.69</v>
      </c>
      <c r="CC2187">
        <v>7.1479999999999997</v>
      </c>
      <c r="CQ2187" s="3">
        <v>23.09</v>
      </c>
      <c r="CR2187">
        <v>9.5310000000000006</v>
      </c>
      <c r="CT2187" s="3">
        <v>23.09</v>
      </c>
      <c r="CU2187">
        <v>9.5310000000000006</v>
      </c>
      <c r="DL2187" s="3">
        <v>34.68</v>
      </c>
      <c r="DM2187">
        <v>1.6559999999999999</v>
      </c>
    </row>
    <row r="2188" spans="72:117" x14ac:dyDescent="0.25">
      <c r="BT2188" s="3">
        <v>58.63</v>
      </c>
      <c r="BU2188">
        <v>4.0190000000000001</v>
      </c>
      <c r="BY2188" s="3">
        <v>34.74</v>
      </c>
      <c r="BZ2188">
        <v>0.81</v>
      </c>
      <c r="CB2188" s="9">
        <v>42.71</v>
      </c>
      <c r="CC2188">
        <v>2.367</v>
      </c>
      <c r="CQ2188" s="3">
        <v>23.1</v>
      </c>
      <c r="CR2188">
        <v>8.6850000000000005</v>
      </c>
      <c r="CT2188" s="3">
        <v>23.1</v>
      </c>
      <c r="CU2188">
        <v>8.6850000000000005</v>
      </c>
      <c r="DL2188" s="3">
        <v>34.69</v>
      </c>
      <c r="DM2188">
        <v>4.7439999999999998</v>
      </c>
    </row>
    <row r="2189" spans="72:117" x14ac:dyDescent="0.25">
      <c r="BT2189" s="3">
        <v>58.64</v>
      </c>
      <c r="BU2189">
        <v>7.6069999999999993</v>
      </c>
      <c r="BY2189" s="3">
        <v>34.78</v>
      </c>
      <c r="BZ2189">
        <v>3.2669999999999999</v>
      </c>
      <c r="CB2189" s="9">
        <v>42.72</v>
      </c>
      <c r="CC2189">
        <v>0.84599999999999997</v>
      </c>
      <c r="CQ2189" s="3">
        <v>23.11</v>
      </c>
      <c r="CR2189">
        <v>7.802999999999999</v>
      </c>
      <c r="CT2189" s="3">
        <v>23.11</v>
      </c>
      <c r="CU2189">
        <v>7.802999999999999</v>
      </c>
      <c r="DL2189" s="3">
        <v>34.700000000000003</v>
      </c>
      <c r="DM2189">
        <v>6.1560000000000006</v>
      </c>
    </row>
    <row r="2190" spans="72:117" x14ac:dyDescent="0.25">
      <c r="BT2190" s="3">
        <v>58.65</v>
      </c>
      <c r="BU2190">
        <v>4.0860000000000003</v>
      </c>
      <c r="BY2190" s="3">
        <v>34.79</v>
      </c>
      <c r="BZ2190">
        <v>4.3289999999999997</v>
      </c>
      <c r="CB2190" s="9">
        <v>42.73</v>
      </c>
      <c r="CC2190">
        <v>4.3090000000000002</v>
      </c>
      <c r="CQ2190" s="3">
        <v>23.12</v>
      </c>
      <c r="CR2190">
        <v>3.3929999999999998</v>
      </c>
      <c r="CT2190" s="3">
        <v>23.12</v>
      </c>
      <c r="CU2190">
        <v>3.3929999999999998</v>
      </c>
      <c r="DL2190" s="3">
        <v>34.72</v>
      </c>
      <c r="DM2190">
        <v>2.1059999999999999</v>
      </c>
    </row>
    <row r="2191" spans="72:117" x14ac:dyDescent="0.25">
      <c r="BT2191" s="3">
        <v>58.66</v>
      </c>
      <c r="BU2191">
        <v>3.0870000000000002</v>
      </c>
      <c r="BY2191" s="3">
        <v>34.82</v>
      </c>
      <c r="BZ2191">
        <v>0.46800000000000003</v>
      </c>
      <c r="CB2191" s="9">
        <v>42.74</v>
      </c>
      <c r="CC2191">
        <v>3.8499999999999996</v>
      </c>
      <c r="CQ2191" s="3">
        <v>23.13</v>
      </c>
      <c r="CR2191">
        <v>4.2299999999999995</v>
      </c>
      <c r="CT2191" s="3">
        <v>23.13</v>
      </c>
      <c r="CU2191">
        <v>4.2299999999999995</v>
      </c>
      <c r="DL2191" s="3">
        <v>34.74</v>
      </c>
      <c r="DM2191">
        <v>0.81</v>
      </c>
    </row>
    <row r="2192" spans="72:117" x14ac:dyDescent="0.25">
      <c r="BT2192" s="3">
        <v>58.67</v>
      </c>
      <c r="BU2192">
        <v>2.37</v>
      </c>
      <c r="BY2192" s="3">
        <v>34.83</v>
      </c>
      <c r="BZ2192">
        <v>5.9939999999999998</v>
      </c>
      <c r="CB2192" s="9">
        <v>42.77</v>
      </c>
      <c r="CC2192">
        <v>1.9890000000000001</v>
      </c>
      <c r="CQ2192" s="3">
        <v>23.14</v>
      </c>
      <c r="CR2192">
        <v>12.44699999999999</v>
      </c>
      <c r="CT2192" s="3">
        <v>23.14</v>
      </c>
      <c r="CU2192">
        <v>12.44699999999999</v>
      </c>
      <c r="DL2192" s="3">
        <v>34.78</v>
      </c>
      <c r="DM2192">
        <v>3.2669999999999999</v>
      </c>
    </row>
    <row r="2193" spans="72:117" x14ac:dyDescent="0.25">
      <c r="BT2193" s="3">
        <v>58.68</v>
      </c>
      <c r="BU2193">
        <v>6.2729999999999899</v>
      </c>
      <c r="BY2193" s="3">
        <v>34.85</v>
      </c>
      <c r="BZ2193">
        <v>2.91</v>
      </c>
      <c r="CB2193" s="9">
        <v>42.78</v>
      </c>
      <c r="CC2193">
        <v>2.7</v>
      </c>
      <c r="CQ2193" s="3">
        <v>23.15</v>
      </c>
      <c r="CR2193">
        <v>8.2710000000000008</v>
      </c>
      <c r="CT2193" s="3">
        <v>23.15</v>
      </c>
      <c r="CU2193">
        <v>8.2710000000000008</v>
      </c>
      <c r="DL2193" s="3">
        <v>34.79</v>
      </c>
      <c r="DM2193">
        <v>4.3289999999999997</v>
      </c>
    </row>
    <row r="2194" spans="72:117" x14ac:dyDescent="0.25">
      <c r="BT2194" s="3">
        <v>58.7</v>
      </c>
      <c r="BU2194">
        <v>10.827</v>
      </c>
      <c r="BY2194" s="3">
        <v>34.880000000000003</v>
      </c>
      <c r="BZ2194">
        <v>0.87</v>
      </c>
      <c r="CB2194" s="9">
        <v>42.81</v>
      </c>
      <c r="CC2194">
        <v>7.5209999999999999</v>
      </c>
      <c r="CQ2194" s="3">
        <v>23.16</v>
      </c>
      <c r="CR2194">
        <v>11.394</v>
      </c>
      <c r="CT2194" s="3">
        <v>23.16</v>
      </c>
      <c r="CU2194">
        <v>11.394</v>
      </c>
      <c r="DL2194" s="3">
        <v>34.82</v>
      </c>
      <c r="DM2194">
        <v>0.46800000000000003</v>
      </c>
    </row>
    <row r="2195" spans="72:117" x14ac:dyDescent="0.25">
      <c r="BT2195" s="3">
        <v>58.71</v>
      </c>
      <c r="BU2195">
        <v>1.82</v>
      </c>
      <c r="BY2195" s="3">
        <v>34.89</v>
      </c>
      <c r="BZ2195">
        <v>2.82</v>
      </c>
      <c r="CB2195" s="9">
        <v>42.82</v>
      </c>
      <c r="CC2195">
        <v>2.41</v>
      </c>
      <c r="CQ2195" s="3">
        <v>23.17</v>
      </c>
      <c r="CR2195">
        <v>14.139000000000001</v>
      </c>
      <c r="CT2195" s="3">
        <v>23.17</v>
      </c>
      <c r="CU2195">
        <v>14.139000000000001</v>
      </c>
      <c r="DL2195" s="3">
        <v>34.83</v>
      </c>
      <c r="DM2195">
        <v>5.9939999999999998</v>
      </c>
    </row>
    <row r="2196" spans="72:117" x14ac:dyDescent="0.25">
      <c r="BT2196" s="3">
        <v>58.72</v>
      </c>
      <c r="BU2196">
        <v>4.4279999999999902</v>
      </c>
      <c r="BY2196" s="3">
        <v>34.9</v>
      </c>
      <c r="BZ2196">
        <v>1.56</v>
      </c>
      <c r="CB2196" s="9">
        <v>42.83</v>
      </c>
      <c r="CC2196">
        <v>2.5920000000000001</v>
      </c>
      <c r="CQ2196" s="3">
        <v>23.18</v>
      </c>
      <c r="CR2196">
        <v>6.1560000000000006</v>
      </c>
      <c r="CT2196" s="3">
        <v>23.18</v>
      </c>
      <c r="CU2196">
        <v>6.1560000000000006</v>
      </c>
      <c r="DL2196" s="3">
        <v>34.85</v>
      </c>
      <c r="DM2196">
        <v>2.91</v>
      </c>
    </row>
    <row r="2197" spans="72:117" x14ac:dyDescent="0.25">
      <c r="BT2197" s="3">
        <v>58.73</v>
      </c>
      <c r="BU2197">
        <v>2.484</v>
      </c>
      <c r="BY2197" s="3">
        <v>34.909999999999997</v>
      </c>
      <c r="BZ2197">
        <v>1.242</v>
      </c>
      <c r="CB2197" s="9">
        <v>42.84</v>
      </c>
      <c r="CC2197">
        <v>4.83</v>
      </c>
      <c r="CQ2197" s="3">
        <v>23.19</v>
      </c>
      <c r="CR2197">
        <v>11.466000000000001</v>
      </c>
      <c r="CT2197" s="3">
        <v>23.19</v>
      </c>
      <c r="CU2197">
        <v>11.466000000000001</v>
      </c>
      <c r="DL2197" s="3">
        <v>34.880000000000003</v>
      </c>
      <c r="DM2197">
        <v>0.87</v>
      </c>
    </row>
    <row r="2198" spans="72:117" x14ac:dyDescent="0.25">
      <c r="BT2198" s="3">
        <v>58.74</v>
      </c>
      <c r="BU2198">
        <v>4.1509999999999998</v>
      </c>
      <c r="BY2198" s="3">
        <v>34.93</v>
      </c>
      <c r="BZ2198">
        <v>3.18</v>
      </c>
      <c r="CB2198" s="9">
        <v>42.85</v>
      </c>
      <c r="CC2198">
        <v>6.0830000000000002</v>
      </c>
      <c r="CQ2198" s="3">
        <v>23.2</v>
      </c>
      <c r="CR2198">
        <v>4.4729999999999999</v>
      </c>
      <c r="CT2198" s="3">
        <v>23.2</v>
      </c>
      <c r="CU2198">
        <v>4.4729999999999999</v>
      </c>
      <c r="DL2198" s="3">
        <v>34.89</v>
      </c>
      <c r="DM2198">
        <v>2.82</v>
      </c>
    </row>
    <row r="2199" spans="72:117" x14ac:dyDescent="0.25">
      <c r="BT2199" s="3">
        <v>58.75</v>
      </c>
      <c r="BU2199">
        <v>4.7699999999999996</v>
      </c>
      <c r="BY2199" s="3">
        <v>34.94</v>
      </c>
      <c r="BZ2199">
        <v>1.1160000000000001</v>
      </c>
      <c r="CB2199" s="9">
        <v>42.86</v>
      </c>
      <c r="CC2199">
        <v>2.9000000000000004</v>
      </c>
      <c r="CQ2199" s="3">
        <v>23.21</v>
      </c>
      <c r="CR2199">
        <v>9.8189999999999991</v>
      </c>
      <c r="CT2199" s="3">
        <v>23.21</v>
      </c>
      <c r="CU2199">
        <v>9.8189999999999991</v>
      </c>
      <c r="DL2199" s="3">
        <v>34.9</v>
      </c>
      <c r="DM2199">
        <v>1.56</v>
      </c>
    </row>
    <row r="2200" spans="72:117" x14ac:dyDescent="0.25">
      <c r="BT2200" s="3">
        <v>58.77</v>
      </c>
      <c r="BU2200">
        <v>0.78300000000000003</v>
      </c>
      <c r="BY2200" s="3">
        <v>34.96</v>
      </c>
      <c r="BZ2200">
        <v>5.9399999999999995</v>
      </c>
      <c r="CB2200" s="9">
        <v>42.87</v>
      </c>
      <c r="CC2200">
        <v>2.2050000000000001</v>
      </c>
      <c r="CQ2200" s="3">
        <v>23.22</v>
      </c>
      <c r="CR2200">
        <v>6.2189999999999994</v>
      </c>
      <c r="CT2200" s="3">
        <v>23.22</v>
      </c>
      <c r="CU2200">
        <v>6.2189999999999994</v>
      </c>
      <c r="DL2200" s="3">
        <v>34.909999999999997</v>
      </c>
      <c r="DM2200">
        <v>1.242</v>
      </c>
    </row>
    <row r="2201" spans="72:117" x14ac:dyDescent="0.25">
      <c r="BT2201" s="3">
        <v>58.78</v>
      </c>
      <c r="BU2201">
        <v>3.5460000000000003</v>
      </c>
      <c r="BY2201" s="3">
        <v>34.97</v>
      </c>
      <c r="BZ2201">
        <v>3.22</v>
      </c>
      <c r="CB2201" s="9">
        <v>42.89</v>
      </c>
      <c r="CC2201">
        <v>1.629</v>
      </c>
      <c r="CQ2201" s="3">
        <v>23.23</v>
      </c>
      <c r="CR2201">
        <v>2.6190000000000002</v>
      </c>
      <c r="CT2201" s="3">
        <v>23.23</v>
      </c>
      <c r="CU2201">
        <v>2.6190000000000002</v>
      </c>
      <c r="DL2201" s="3">
        <v>34.93</v>
      </c>
      <c r="DM2201">
        <v>3.18</v>
      </c>
    </row>
    <row r="2202" spans="72:117" x14ac:dyDescent="0.25">
      <c r="BT2202" s="3">
        <v>58.81</v>
      </c>
      <c r="BU2202">
        <v>2.1</v>
      </c>
      <c r="BY2202" s="3">
        <v>34.979999999999997</v>
      </c>
      <c r="BZ2202">
        <v>3.5910000000000002</v>
      </c>
      <c r="CB2202" s="9">
        <v>42.9</v>
      </c>
      <c r="CC2202">
        <v>3.71</v>
      </c>
      <c r="CQ2202" s="3">
        <v>23.24</v>
      </c>
      <c r="CR2202">
        <v>9.6750000000000007</v>
      </c>
      <c r="CT2202" s="3">
        <v>23.24</v>
      </c>
      <c r="CU2202">
        <v>9.6750000000000007</v>
      </c>
      <c r="DL2202" s="3">
        <v>34.94</v>
      </c>
      <c r="DM2202">
        <v>1.1160000000000001</v>
      </c>
    </row>
    <row r="2203" spans="72:117" x14ac:dyDescent="0.25">
      <c r="BT2203" s="3">
        <v>58.82</v>
      </c>
      <c r="BU2203">
        <v>4.44599999999999</v>
      </c>
      <c r="BY2203" s="3">
        <v>34.99</v>
      </c>
      <c r="BZ2203">
        <v>3.71</v>
      </c>
      <c r="CB2203" s="9">
        <v>42.91</v>
      </c>
      <c r="CC2203">
        <v>3.12299999999999</v>
      </c>
      <c r="CQ2203" s="3">
        <v>23.25</v>
      </c>
      <c r="CR2203">
        <v>8.0640000000000001</v>
      </c>
      <c r="CT2203" s="3">
        <v>23.25</v>
      </c>
      <c r="CU2203">
        <v>8.0640000000000001</v>
      </c>
      <c r="DL2203" s="3">
        <v>34.96</v>
      </c>
      <c r="DM2203">
        <v>5.9399999999999995</v>
      </c>
    </row>
    <row r="2204" spans="72:117" x14ac:dyDescent="0.25">
      <c r="BT2204" s="3">
        <v>58.83</v>
      </c>
      <c r="BU2204">
        <v>3.2670000000000003</v>
      </c>
      <c r="BY2204" s="3">
        <v>35.020000000000003</v>
      </c>
      <c r="BZ2204">
        <v>0.54</v>
      </c>
      <c r="CB2204" s="9">
        <v>42.92</v>
      </c>
      <c r="CC2204">
        <v>2.331</v>
      </c>
      <c r="CQ2204" s="3">
        <v>23.26</v>
      </c>
      <c r="CR2204">
        <v>14.22</v>
      </c>
      <c r="CT2204" s="3">
        <v>23.26</v>
      </c>
      <c r="CU2204">
        <v>14.22</v>
      </c>
      <c r="DL2204" s="3">
        <v>34.97</v>
      </c>
      <c r="DM2204">
        <v>3.22</v>
      </c>
    </row>
    <row r="2205" spans="72:117" x14ac:dyDescent="0.25">
      <c r="BT2205" s="3">
        <v>58.84</v>
      </c>
      <c r="BU2205">
        <v>6.1199999999999992</v>
      </c>
      <c r="BY2205" s="3">
        <v>35.03</v>
      </c>
      <c r="BZ2205">
        <v>3.3119999999999998</v>
      </c>
      <c r="CB2205" s="9">
        <v>42.95</v>
      </c>
      <c r="CC2205">
        <v>0.96</v>
      </c>
      <c r="CQ2205" s="3">
        <v>23.27</v>
      </c>
      <c r="CR2205">
        <v>13.661999999999988</v>
      </c>
      <c r="CT2205" s="3">
        <v>23.27</v>
      </c>
      <c r="CU2205">
        <v>13.661999999999988</v>
      </c>
      <c r="DL2205" s="3">
        <v>34.979999999999997</v>
      </c>
      <c r="DM2205">
        <v>3.5910000000000002</v>
      </c>
    </row>
    <row r="2206" spans="72:117" x14ac:dyDescent="0.25">
      <c r="BT2206" s="3">
        <v>58.85</v>
      </c>
      <c r="BU2206">
        <v>1.28</v>
      </c>
      <c r="BY2206" s="3">
        <v>35.049999999999997</v>
      </c>
      <c r="BZ2206">
        <v>8.76</v>
      </c>
      <c r="CB2206" s="9">
        <v>42.96</v>
      </c>
      <c r="CC2206">
        <v>6.17</v>
      </c>
      <c r="CQ2206" s="3">
        <v>23.28</v>
      </c>
      <c r="CR2206">
        <v>17.675999999999991</v>
      </c>
      <c r="CT2206" s="3">
        <v>23.28</v>
      </c>
      <c r="CU2206">
        <v>17.675999999999991</v>
      </c>
      <c r="DL2206" s="3">
        <v>34.99</v>
      </c>
      <c r="DM2206">
        <v>3.71</v>
      </c>
    </row>
    <row r="2207" spans="72:117" x14ac:dyDescent="0.25">
      <c r="BT2207" s="3">
        <v>58.87</v>
      </c>
      <c r="BU2207">
        <v>4.492</v>
      </c>
      <c r="BY2207" s="3">
        <v>35.07</v>
      </c>
      <c r="BZ2207">
        <v>2.0339999999999998</v>
      </c>
      <c r="CB2207" s="9">
        <v>42.98</v>
      </c>
      <c r="CC2207">
        <v>5.0969999999999898</v>
      </c>
      <c r="CQ2207" s="3">
        <v>23.3</v>
      </c>
      <c r="CR2207">
        <v>4.0590000000000002</v>
      </c>
      <c r="CT2207" s="3">
        <v>23.3</v>
      </c>
      <c r="CU2207">
        <v>4.0590000000000002</v>
      </c>
      <c r="DL2207" s="3">
        <v>35.020000000000003</v>
      </c>
      <c r="DM2207">
        <v>0.54</v>
      </c>
    </row>
    <row r="2208" spans="72:117" x14ac:dyDescent="0.25">
      <c r="BT2208" s="3">
        <v>58.88</v>
      </c>
      <c r="BU2208">
        <v>2.42</v>
      </c>
      <c r="BY2208" s="3">
        <v>35.08</v>
      </c>
      <c r="BZ2208">
        <v>3.98</v>
      </c>
      <c r="CB2208" s="9">
        <v>43</v>
      </c>
      <c r="CC2208">
        <v>7.5679999999999996</v>
      </c>
      <c r="CQ2208" s="3">
        <v>23.31</v>
      </c>
      <c r="CR2208">
        <v>4.9860000000000007</v>
      </c>
      <c r="CT2208" s="3">
        <v>23.31</v>
      </c>
      <c r="CU2208">
        <v>4.9860000000000007</v>
      </c>
      <c r="DL2208" s="3">
        <v>35.03</v>
      </c>
      <c r="DM2208">
        <v>3.3119999999999998</v>
      </c>
    </row>
    <row r="2209" spans="72:117" x14ac:dyDescent="0.25">
      <c r="BT2209" s="3">
        <v>58.89</v>
      </c>
      <c r="BU2209">
        <v>2.871</v>
      </c>
      <c r="BY2209" s="3">
        <v>35.11</v>
      </c>
      <c r="BZ2209">
        <v>4.8339999999999996</v>
      </c>
      <c r="CB2209" s="9">
        <v>43.01</v>
      </c>
      <c r="CC2209">
        <v>4.51</v>
      </c>
      <c r="CQ2209" s="3">
        <v>23.32</v>
      </c>
      <c r="CR2209">
        <v>8.4870000000000001</v>
      </c>
      <c r="CT2209" s="3">
        <v>23.32</v>
      </c>
      <c r="CU2209">
        <v>8.4870000000000001</v>
      </c>
      <c r="DL2209" s="3">
        <v>35.049999999999997</v>
      </c>
      <c r="DM2209">
        <v>8.76</v>
      </c>
    </row>
    <row r="2210" spans="72:117" x14ac:dyDescent="0.25">
      <c r="BT2210" s="3">
        <v>58.91</v>
      </c>
      <c r="BU2210">
        <v>2.73</v>
      </c>
      <c r="BY2210" s="3">
        <v>35.159999999999997</v>
      </c>
      <c r="BZ2210">
        <v>4.29</v>
      </c>
      <c r="CB2210" s="9">
        <v>43.02</v>
      </c>
      <c r="CC2210">
        <v>2.52</v>
      </c>
      <c r="CQ2210" s="3">
        <v>23.33</v>
      </c>
      <c r="CR2210">
        <v>7.875</v>
      </c>
      <c r="CT2210" s="3">
        <v>23.33</v>
      </c>
      <c r="CU2210">
        <v>7.875</v>
      </c>
      <c r="DL2210" s="3">
        <v>35.07</v>
      </c>
      <c r="DM2210">
        <v>2.0339999999999998</v>
      </c>
    </row>
    <row r="2211" spans="72:117" x14ac:dyDescent="0.25">
      <c r="BT2211" s="3">
        <v>58.94</v>
      </c>
      <c r="BU2211">
        <v>2.94</v>
      </c>
      <c r="BY2211" s="3">
        <v>35.200000000000003</v>
      </c>
      <c r="BZ2211">
        <v>1.107</v>
      </c>
      <c r="CB2211" s="9">
        <v>43.03</v>
      </c>
      <c r="CC2211">
        <v>2.79</v>
      </c>
      <c r="CQ2211" s="3">
        <v>23.34</v>
      </c>
      <c r="CR2211">
        <v>14.048999999999991</v>
      </c>
      <c r="CT2211" s="3">
        <v>23.34</v>
      </c>
      <c r="CU2211">
        <v>14.048999999999991</v>
      </c>
      <c r="DL2211" s="3">
        <v>35.08</v>
      </c>
      <c r="DM2211">
        <v>3.98</v>
      </c>
    </row>
    <row r="2212" spans="72:117" x14ac:dyDescent="0.25">
      <c r="BT2212" s="3">
        <v>58.95</v>
      </c>
      <c r="BU2212">
        <v>7.0500000000000007</v>
      </c>
      <c r="BY2212" s="3">
        <v>35.21</v>
      </c>
      <c r="BZ2212">
        <v>6.4880000000000004</v>
      </c>
      <c r="CB2212" s="9">
        <v>43.04</v>
      </c>
      <c r="CC2212">
        <v>3.9509999999999899</v>
      </c>
      <c r="CQ2212" s="3">
        <v>23.35</v>
      </c>
      <c r="CR2212">
        <v>10.503</v>
      </c>
      <c r="CT2212" s="3">
        <v>23.35</v>
      </c>
      <c r="CU2212">
        <v>10.503</v>
      </c>
      <c r="DL2212" s="3">
        <v>35.11</v>
      </c>
      <c r="DM2212">
        <v>4.8339999999999996</v>
      </c>
    </row>
    <row r="2213" spans="72:117" x14ac:dyDescent="0.25">
      <c r="BT2213" s="3">
        <v>58.97</v>
      </c>
      <c r="BU2213">
        <v>3.35</v>
      </c>
      <c r="BY2213" s="3">
        <v>35.22</v>
      </c>
      <c r="BZ2213">
        <v>5.1869999999999994</v>
      </c>
      <c r="CB2213" s="9">
        <v>43.05</v>
      </c>
      <c r="CC2213">
        <v>0.85499999999999998</v>
      </c>
      <c r="CQ2213" s="3">
        <v>23.36</v>
      </c>
      <c r="CR2213">
        <v>5.67</v>
      </c>
      <c r="CT2213" s="3">
        <v>23.36</v>
      </c>
      <c r="CU2213">
        <v>5.67</v>
      </c>
      <c r="DL2213" s="3">
        <v>35.159999999999997</v>
      </c>
      <c r="DM2213">
        <v>4.29</v>
      </c>
    </row>
    <row r="2214" spans="72:117" x14ac:dyDescent="0.25">
      <c r="BT2214" s="3">
        <v>58.99</v>
      </c>
      <c r="BU2214">
        <v>2.4660000000000002</v>
      </c>
      <c r="BY2214" s="3">
        <v>35.25</v>
      </c>
      <c r="BZ2214">
        <v>3.375</v>
      </c>
      <c r="CB2214" s="9">
        <v>43.06</v>
      </c>
      <c r="CC2214">
        <v>6.8399999999999892</v>
      </c>
      <c r="CQ2214" s="3">
        <v>23.37</v>
      </c>
      <c r="CR2214">
        <v>10.502999999999991</v>
      </c>
      <c r="CT2214" s="3">
        <v>23.37</v>
      </c>
      <c r="CU2214">
        <v>10.502999999999991</v>
      </c>
      <c r="DL2214" s="3">
        <v>35.200000000000003</v>
      </c>
      <c r="DM2214">
        <v>1.107</v>
      </c>
    </row>
    <row r="2215" spans="72:117" x14ac:dyDescent="0.25">
      <c r="BT2215" s="3">
        <v>59</v>
      </c>
      <c r="BU2215">
        <v>3.8789999999999996</v>
      </c>
      <c r="BY2215" s="3">
        <v>35.26</v>
      </c>
      <c r="BZ2215">
        <v>1.512</v>
      </c>
      <c r="CB2215" s="9">
        <v>43.07</v>
      </c>
      <c r="CC2215">
        <v>1.5029999999999999</v>
      </c>
      <c r="CQ2215" s="3">
        <v>23.38</v>
      </c>
      <c r="CR2215">
        <v>9.7109999999999896</v>
      </c>
      <c r="CT2215" s="3">
        <v>23.38</v>
      </c>
      <c r="CU2215">
        <v>9.7109999999999896</v>
      </c>
      <c r="DL2215" s="3">
        <v>35.21</v>
      </c>
      <c r="DM2215">
        <v>6.4880000000000004</v>
      </c>
    </row>
    <row r="2216" spans="72:117" x14ac:dyDescent="0.25">
      <c r="BT2216" s="3">
        <v>59.06</v>
      </c>
      <c r="BU2216">
        <v>0.58499999999999996</v>
      </c>
      <c r="BY2216" s="3">
        <v>35.270000000000003</v>
      </c>
      <c r="BZ2216">
        <v>3.1559999999999997</v>
      </c>
      <c r="CB2216" s="9">
        <v>43.08</v>
      </c>
      <c r="CC2216">
        <v>2.56</v>
      </c>
      <c r="CQ2216" s="3">
        <v>23.39</v>
      </c>
      <c r="CR2216">
        <v>4.5270000000000001</v>
      </c>
      <c r="CT2216" s="3">
        <v>23.39</v>
      </c>
      <c r="CU2216">
        <v>4.5270000000000001</v>
      </c>
      <c r="DL2216" s="3">
        <v>35.22</v>
      </c>
      <c r="DM2216">
        <v>5.1869999999999994</v>
      </c>
    </row>
    <row r="2217" spans="72:117" x14ac:dyDescent="0.25">
      <c r="BT2217" s="3">
        <v>59.08</v>
      </c>
      <c r="BU2217">
        <v>1.01</v>
      </c>
      <c r="BY2217" s="3">
        <v>35.28</v>
      </c>
      <c r="BZ2217">
        <v>2.4660000000000002</v>
      </c>
      <c r="CB2217" s="9">
        <v>43.09</v>
      </c>
      <c r="CC2217">
        <v>3.43</v>
      </c>
      <c r="CQ2217" s="3">
        <v>23.4</v>
      </c>
      <c r="CR2217">
        <v>11.83499999999999</v>
      </c>
      <c r="CT2217" s="3">
        <v>23.4</v>
      </c>
      <c r="CU2217">
        <v>11.83499999999999</v>
      </c>
      <c r="DL2217" s="3">
        <v>35.25</v>
      </c>
      <c r="DM2217">
        <v>3.375</v>
      </c>
    </row>
    <row r="2218" spans="72:117" x14ac:dyDescent="0.25">
      <c r="BT2218" s="3">
        <v>59.1</v>
      </c>
      <c r="BU2218">
        <v>3.9489999999999998</v>
      </c>
      <c r="BY2218" s="3">
        <v>35.31</v>
      </c>
      <c r="BZ2218">
        <v>2.4209999999999998</v>
      </c>
      <c r="CB2218" s="9">
        <v>43.11</v>
      </c>
      <c r="CC2218">
        <v>4.9320000000000004</v>
      </c>
      <c r="CQ2218" s="3">
        <v>23.41</v>
      </c>
      <c r="CR2218">
        <v>8.343</v>
      </c>
      <c r="CT2218" s="3">
        <v>23.41</v>
      </c>
      <c r="CU2218">
        <v>8.343</v>
      </c>
      <c r="DL2218" s="3">
        <v>35.26</v>
      </c>
      <c r="DM2218">
        <v>1.512</v>
      </c>
    </row>
    <row r="2219" spans="72:117" x14ac:dyDescent="0.25">
      <c r="BT2219" s="3">
        <v>59.11</v>
      </c>
      <c r="BU2219">
        <v>4.4729999999999999</v>
      </c>
      <c r="BY2219" s="3">
        <v>35.32</v>
      </c>
      <c r="BZ2219">
        <v>2.6459999999999999</v>
      </c>
      <c r="CB2219" s="9">
        <v>43.12</v>
      </c>
      <c r="CC2219">
        <v>8.9280000000000008</v>
      </c>
      <c r="CQ2219" s="3">
        <v>23.42</v>
      </c>
      <c r="CR2219">
        <v>8.9190000000000005</v>
      </c>
      <c r="CT2219" s="3">
        <v>23.42</v>
      </c>
      <c r="CU2219">
        <v>8.9190000000000005</v>
      </c>
      <c r="DL2219" s="3">
        <v>35.270000000000003</v>
      </c>
      <c r="DM2219">
        <v>3.1559999999999997</v>
      </c>
    </row>
    <row r="2220" spans="72:117" x14ac:dyDescent="0.25">
      <c r="BT2220" s="3">
        <v>59.12</v>
      </c>
      <c r="BU2220">
        <v>3.46</v>
      </c>
      <c r="BY2220" s="3">
        <v>35.33</v>
      </c>
      <c r="BZ2220">
        <v>3.3499999999999996</v>
      </c>
      <c r="CB2220" s="9">
        <v>43.13</v>
      </c>
      <c r="CC2220">
        <v>3.57</v>
      </c>
      <c r="CQ2220" s="3">
        <v>23.43</v>
      </c>
      <c r="CR2220">
        <v>3.9689999999999999</v>
      </c>
      <c r="CT2220" s="3">
        <v>23.43</v>
      </c>
      <c r="CU2220">
        <v>3.9689999999999999</v>
      </c>
      <c r="DL2220" s="3">
        <v>35.28</v>
      </c>
      <c r="DM2220">
        <v>2.4660000000000002</v>
      </c>
    </row>
    <row r="2221" spans="72:117" x14ac:dyDescent="0.25">
      <c r="BT2221" s="3">
        <v>59.13</v>
      </c>
      <c r="BU2221">
        <v>2.38</v>
      </c>
      <c r="BY2221" s="3">
        <v>35.340000000000003</v>
      </c>
      <c r="BZ2221">
        <v>2.52</v>
      </c>
      <c r="CB2221" s="9">
        <v>43.14</v>
      </c>
      <c r="CC2221">
        <v>1.377</v>
      </c>
      <c r="CQ2221" s="3">
        <v>23.44</v>
      </c>
      <c r="CR2221">
        <v>5.3369999999999997</v>
      </c>
      <c r="CT2221" s="3">
        <v>23.44</v>
      </c>
      <c r="CU2221">
        <v>5.3369999999999997</v>
      </c>
      <c r="DL2221" s="3">
        <v>35.31</v>
      </c>
      <c r="DM2221">
        <v>2.4209999999999998</v>
      </c>
    </row>
    <row r="2222" spans="72:117" x14ac:dyDescent="0.25">
      <c r="BT2222" s="3">
        <v>59.15</v>
      </c>
      <c r="BU2222">
        <v>2.23</v>
      </c>
      <c r="BY2222" s="3">
        <v>35.35</v>
      </c>
      <c r="BZ2222">
        <v>4.07</v>
      </c>
      <c r="CB2222" s="9">
        <v>43.18</v>
      </c>
      <c r="CC2222">
        <v>5.3099999999999898</v>
      </c>
      <c r="CQ2222" s="3">
        <v>23.46</v>
      </c>
      <c r="CR2222">
        <v>5.2830000000000004</v>
      </c>
      <c r="CT2222" s="3">
        <v>23.46</v>
      </c>
      <c r="CU2222">
        <v>5.2830000000000004</v>
      </c>
      <c r="DL2222" s="3">
        <v>35.32</v>
      </c>
      <c r="DM2222">
        <v>2.6459999999999999</v>
      </c>
    </row>
    <row r="2223" spans="72:117" x14ac:dyDescent="0.25">
      <c r="BT2223" s="3">
        <v>59.16</v>
      </c>
      <c r="BU2223">
        <v>4.99</v>
      </c>
      <c r="BY2223" s="3">
        <v>35.36</v>
      </c>
      <c r="BZ2223">
        <v>3.42</v>
      </c>
      <c r="CB2223" s="9">
        <v>43.19</v>
      </c>
      <c r="CC2223">
        <v>1.44</v>
      </c>
      <c r="CQ2223" s="3">
        <v>23.47</v>
      </c>
      <c r="CR2223">
        <v>7.1280000000000001</v>
      </c>
      <c r="CT2223" s="3">
        <v>23.47</v>
      </c>
      <c r="CU2223">
        <v>7.1280000000000001</v>
      </c>
      <c r="DL2223" s="3">
        <v>35.33</v>
      </c>
      <c r="DM2223">
        <v>3.3499999999999996</v>
      </c>
    </row>
    <row r="2224" spans="72:117" x14ac:dyDescent="0.25">
      <c r="BT2224" s="3">
        <v>59.17</v>
      </c>
      <c r="BU2224">
        <v>2.5049999999999999</v>
      </c>
      <c r="BY2224" s="3">
        <v>35.369999999999997</v>
      </c>
      <c r="BZ2224">
        <v>1.31</v>
      </c>
      <c r="CB2224" s="9">
        <v>43.2</v>
      </c>
      <c r="CC2224">
        <v>7.5239999999999991</v>
      </c>
      <c r="CQ2224" s="3">
        <v>23.48</v>
      </c>
      <c r="CR2224">
        <v>9.5849999999999902</v>
      </c>
      <c r="CT2224" s="3">
        <v>23.48</v>
      </c>
      <c r="CU2224">
        <v>9.5849999999999902</v>
      </c>
      <c r="DL2224" s="3">
        <v>35.340000000000003</v>
      </c>
      <c r="DM2224">
        <v>2.52</v>
      </c>
    </row>
    <row r="2225" spans="72:117" x14ac:dyDescent="0.25">
      <c r="BT2225" s="3">
        <v>59.19</v>
      </c>
      <c r="BU2225">
        <v>3.26</v>
      </c>
      <c r="BY2225" s="3">
        <v>35.380000000000003</v>
      </c>
      <c r="BZ2225">
        <v>0.87</v>
      </c>
      <c r="CB2225" s="9">
        <v>43.21</v>
      </c>
      <c r="CC2225">
        <v>1.4219999999999999</v>
      </c>
      <c r="CQ2225" s="3">
        <v>23.49</v>
      </c>
      <c r="CR2225">
        <v>12.744</v>
      </c>
      <c r="CT2225" s="3">
        <v>23.49</v>
      </c>
      <c r="CU2225">
        <v>12.744</v>
      </c>
      <c r="DL2225" s="3">
        <v>35.35</v>
      </c>
      <c r="DM2225">
        <v>4.07</v>
      </c>
    </row>
    <row r="2226" spans="72:117" x14ac:dyDescent="0.25">
      <c r="BT2226" s="3">
        <v>59.21</v>
      </c>
      <c r="BU2226">
        <v>5.8120000000000003</v>
      </c>
      <c r="BY2226" s="3">
        <v>35.42</v>
      </c>
      <c r="BZ2226">
        <v>1.863</v>
      </c>
      <c r="CB2226" s="9">
        <v>43.22</v>
      </c>
      <c r="CC2226">
        <v>2.64</v>
      </c>
      <c r="CQ2226" s="3">
        <v>23.5</v>
      </c>
      <c r="CR2226">
        <v>4.51799999999999</v>
      </c>
      <c r="CT2226" s="3">
        <v>23.5</v>
      </c>
      <c r="CU2226">
        <v>4.51799999999999</v>
      </c>
      <c r="DL2226" s="3">
        <v>35.36</v>
      </c>
      <c r="DM2226">
        <v>3.42</v>
      </c>
    </row>
    <row r="2227" spans="72:117" x14ac:dyDescent="0.25">
      <c r="BT2227" s="3">
        <v>59.22</v>
      </c>
      <c r="BU2227">
        <v>11.74499999999999</v>
      </c>
      <c r="BY2227" s="3">
        <v>35.47</v>
      </c>
      <c r="BZ2227">
        <v>8.2139999999999986</v>
      </c>
      <c r="CB2227" s="9">
        <v>43.24</v>
      </c>
      <c r="CC2227">
        <v>0.81</v>
      </c>
      <c r="CQ2227" s="3">
        <v>23.51</v>
      </c>
      <c r="CR2227">
        <v>2.9610000000000003</v>
      </c>
      <c r="CT2227" s="3">
        <v>23.51</v>
      </c>
      <c r="CU2227">
        <v>2.9610000000000003</v>
      </c>
      <c r="DL2227" s="3">
        <v>35.369999999999997</v>
      </c>
      <c r="DM2227">
        <v>1.31</v>
      </c>
    </row>
    <row r="2228" spans="72:117" x14ac:dyDescent="0.25">
      <c r="BT2228" s="3">
        <v>59.23</v>
      </c>
      <c r="BU2228">
        <v>6.0020000000000007</v>
      </c>
      <c r="BY2228" s="3">
        <v>35.49</v>
      </c>
      <c r="BZ2228">
        <v>2.17</v>
      </c>
      <c r="CB2228" s="9">
        <v>43.25</v>
      </c>
      <c r="CC2228">
        <v>7.0120000000000005</v>
      </c>
      <c r="CQ2228" s="3">
        <v>23.52</v>
      </c>
      <c r="CR2228">
        <v>11.079000000000001</v>
      </c>
      <c r="CT2228" s="3">
        <v>23.52</v>
      </c>
      <c r="CU2228">
        <v>11.079000000000001</v>
      </c>
      <c r="DL2228" s="3">
        <v>35.380000000000003</v>
      </c>
      <c r="DM2228">
        <v>0.87</v>
      </c>
    </row>
    <row r="2229" spans="72:117" x14ac:dyDescent="0.25">
      <c r="BT2229" s="3">
        <v>59.24</v>
      </c>
      <c r="BU2229">
        <v>1.98</v>
      </c>
      <c r="BY2229" s="3">
        <v>35.5</v>
      </c>
      <c r="BZ2229">
        <v>1.28</v>
      </c>
      <c r="CB2229" s="9">
        <v>43.27</v>
      </c>
      <c r="CC2229">
        <v>5.4089999999999998</v>
      </c>
      <c r="CQ2229" s="3">
        <v>23.53</v>
      </c>
      <c r="CR2229">
        <v>2.7359999999999998</v>
      </c>
      <c r="CT2229" s="3">
        <v>23.53</v>
      </c>
      <c r="CU2229">
        <v>2.7359999999999998</v>
      </c>
      <c r="DL2229" s="3">
        <v>35.42</v>
      </c>
      <c r="DM2229">
        <v>1.863</v>
      </c>
    </row>
    <row r="2230" spans="72:117" x14ac:dyDescent="0.25">
      <c r="BT2230" s="3">
        <v>59.26</v>
      </c>
      <c r="BU2230">
        <v>8.0300000000000011</v>
      </c>
      <c r="BY2230" s="3">
        <v>35.520000000000003</v>
      </c>
      <c r="BZ2230">
        <v>2.87</v>
      </c>
      <c r="CB2230" s="9">
        <v>43.28</v>
      </c>
      <c r="CC2230">
        <v>9.0180000000000007</v>
      </c>
      <c r="CQ2230" s="3">
        <v>23.54</v>
      </c>
      <c r="CR2230">
        <v>2.7269999999999999</v>
      </c>
      <c r="CT2230" s="3">
        <v>23.54</v>
      </c>
      <c r="CU2230">
        <v>2.7269999999999999</v>
      </c>
      <c r="DL2230" s="3">
        <v>35.47</v>
      </c>
      <c r="DM2230">
        <v>8.2139999999999986</v>
      </c>
    </row>
    <row r="2231" spans="72:117" x14ac:dyDescent="0.25">
      <c r="BT2231" s="3">
        <v>59.28</v>
      </c>
      <c r="BU2231">
        <v>7.57</v>
      </c>
      <c r="BY2231" s="3">
        <v>35.58</v>
      </c>
      <c r="BZ2231">
        <v>5.165</v>
      </c>
      <c r="CB2231" s="9">
        <v>43.29</v>
      </c>
      <c r="CC2231">
        <v>2.4209999999999998</v>
      </c>
      <c r="CQ2231" s="3">
        <v>23.55</v>
      </c>
      <c r="CR2231">
        <v>3.1859999999999999</v>
      </c>
      <c r="CT2231" s="3">
        <v>23.55</v>
      </c>
      <c r="CU2231">
        <v>3.1859999999999999</v>
      </c>
      <c r="DL2231" s="3">
        <v>35.49</v>
      </c>
      <c r="DM2231">
        <v>2.17</v>
      </c>
    </row>
    <row r="2232" spans="72:117" x14ac:dyDescent="0.25">
      <c r="BT2232" s="3">
        <v>59.29</v>
      </c>
      <c r="BU2232">
        <v>5.6980000000000004</v>
      </c>
      <c r="BY2232" s="3">
        <v>35.61</v>
      </c>
      <c r="BZ2232">
        <v>1.67</v>
      </c>
      <c r="CB2232" s="9">
        <v>43.3</v>
      </c>
      <c r="CC2232">
        <v>4.7430000000000003</v>
      </c>
      <c r="CQ2232" s="3">
        <v>23.56</v>
      </c>
      <c r="CR2232">
        <v>1.8720000000000001</v>
      </c>
      <c r="CT2232" s="3">
        <v>23.56</v>
      </c>
      <c r="CU2232">
        <v>1.8720000000000001</v>
      </c>
      <c r="DL2232" s="3">
        <v>35.5</v>
      </c>
      <c r="DM2232">
        <v>1.28</v>
      </c>
    </row>
    <row r="2233" spans="72:117" x14ac:dyDescent="0.25">
      <c r="BT2233" s="3">
        <v>59.3</v>
      </c>
      <c r="BU2233">
        <v>6.9829999999999997</v>
      </c>
      <c r="BY2233" s="3">
        <v>35.630000000000003</v>
      </c>
      <c r="BZ2233">
        <v>1.21</v>
      </c>
      <c r="CB2233" s="9">
        <v>43.32</v>
      </c>
      <c r="CC2233">
        <v>5.617</v>
      </c>
      <c r="CQ2233" s="3">
        <v>23.57</v>
      </c>
      <c r="CR2233">
        <v>7.7759999999999998</v>
      </c>
      <c r="CT2233" s="3">
        <v>23.57</v>
      </c>
      <c r="CU2233">
        <v>7.7759999999999998</v>
      </c>
      <c r="DL2233" s="3">
        <v>35.520000000000003</v>
      </c>
      <c r="DM2233">
        <v>2.87</v>
      </c>
    </row>
    <row r="2234" spans="72:117" x14ac:dyDescent="0.25">
      <c r="BT2234" s="3">
        <v>59.31</v>
      </c>
      <c r="BU2234">
        <v>1.2689999999999999</v>
      </c>
      <c r="BY2234" s="3">
        <v>35.64</v>
      </c>
      <c r="BZ2234">
        <v>2.484</v>
      </c>
      <c r="CB2234" s="9">
        <v>43.33</v>
      </c>
      <c r="CC2234">
        <v>9.0860000000000003</v>
      </c>
      <c r="CQ2234" s="3">
        <v>23.58</v>
      </c>
      <c r="CR2234">
        <v>10.593</v>
      </c>
      <c r="CT2234" s="3">
        <v>23.58</v>
      </c>
      <c r="CU2234">
        <v>10.593</v>
      </c>
      <c r="DL2234" s="3">
        <v>35.58</v>
      </c>
      <c r="DM2234">
        <v>5.165</v>
      </c>
    </row>
    <row r="2235" spans="72:117" x14ac:dyDescent="0.25">
      <c r="BT2235" s="3">
        <v>59.33</v>
      </c>
      <c r="BU2235">
        <v>3.2490000000000001</v>
      </c>
      <c r="BY2235" s="3">
        <v>35.65</v>
      </c>
      <c r="BZ2235">
        <v>4.8099999999999996</v>
      </c>
      <c r="CB2235" s="9">
        <v>43.35</v>
      </c>
      <c r="CC2235">
        <v>1.881</v>
      </c>
      <c r="CQ2235" s="3">
        <v>23.59</v>
      </c>
      <c r="CR2235">
        <v>18.332999999999998</v>
      </c>
      <c r="CT2235" s="3">
        <v>23.59</v>
      </c>
      <c r="CU2235">
        <v>18.332999999999998</v>
      </c>
      <c r="DL2235" s="3">
        <v>35.61</v>
      </c>
      <c r="DM2235">
        <v>1.67</v>
      </c>
    </row>
    <row r="2236" spans="72:117" x14ac:dyDescent="0.25">
      <c r="BT2236" s="3">
        <v>59.36</v>
      </c>
      <c r="BU2236">
        <v>0.77400000000000002</v>
      </c>
      <c r="BY2236" s="3">
        <v>35.659999999999997</v>
      </c>
      <c r="BZ2236">
        <v>1.728</v>
      </c>
      <c r="CB2236" s="9">
        <v>43.36</v>
      </c>
      <c r="CC2236">
        <v>0.86399999999999999</v>
      </c>
      <c r="CQ2236" s="3">
        <v>23.6</v>
      </c>
      <c r="CR2236">
        <v>9.5129999999999999</v>
      </c>
      <c r="CT2236" s="3">
        <v>23.6</v>
      </c>
      <c r="CU2236">
        <v>9.5129999999999999</v>
      </c>
      <c r="DL2236" s="3">
        <v>35.630000000000003</v>
      </c>
      <c r="DM2236">
        <v>1.21</v>
      </c>
    </row>
    <row r="2237" spans="72:117" x14ac:dyDescent="0.25">
      <c r="BT2237" s="3">
        <v>59.37</v>
      </c>
      <c r="BU2237">
        <v>8.8239999999999998</v>
      </c>
      <c r="BY2237" s="3">
        <v>35.67</v>
      </c>
      <c r="BZ2237">
        <v>5.8420000000000005</v>
      </c>
      <c r="CB2237" s="9">
        <v>43.37</v>
      </c>
      <c r="CC2237">
        <v>12.411999999999999</v>
      </c>
      <c r="CQ2237" s="3">
        <v>23.61</v>
      </c>
      <c r="CR2237">
        <v>1.278</v>
      </c>
      <c r="CT2237" s="3">
        <v>23.61</v>
      </c>
      <c r="CU2237">
        <v>1.278</v>
      </c>
      <c r="DL2237" s="3">
        <v>35.64</v>
      </c>
      <c r="DM2237">
        <v>2.484</v>
      </c>
    </row>
    <row r="2238" spans="72:117" x14ac:dyDescent="0.25">
      <c r="BT2238" s="3">
        <v>59.38</v>
      </c>
      <c r="BU2238">
        <v>3.71</v>
      </c>
      <c r="BY2238" s="3">
        <v>35.68</v>
      </c>
      <c r="BZ2238">
        <v>3.8969999999999998</v>
      </c>
      <c r="CB2238" s="9">
        <v>43.38</v>
      </c>
      <c r="CC2238">
        <v>2.286</v>
      </c>
      <c r="CQ2238" s="3">
        <v>23.62</v>
      </c>
      <c r="CR2238">
        <v>9.6660000000000004</v>
      </c>
      <c r="CT2238" s="3">
        <v>23.62</v>
      </c>
      <c r="CU2238">
        <v>9.6660000000000004</v>
      </c>
      <c r="DL2238" s="3">
        <v>35.65</v>
      </c>
      <c r="DM2238">
        <v>4.8099999999999996</v>
      </c>
    </row>
    <row r="2239" spans="72:117" x14ac:dyDescent="0.25">
      <c r="BT2239" s="3">
        <v>59.39</v>
      </c>
      <c r="BU2239">
        <v>6.84</v>
      </c>
      <c r="BY2239" s="3">
        <v>35.69</v>
      </c>
      <c r="BZ2239">
        <v>2.448</v>
      </c>
      <c r="CB2239" s="9">
        <v>43.4</v>
      </c>
      <c r="CC2239">
        <v>4.8780000000000001</v>
      </c>
      <c r="CQ2239" s="3">
        <v>23.63</v>
      </c>
      <c r="CR2239">
        <v>13.761000000000001</v>
      </c>
      <c r="CT2239" s="3">
        <v>23.63</v>
      </c>
      <c r="CU2239">
        <v>13.761000000000001</v>
      </c>
      <c r="DL2239" s="3">
        <v>35.659999999999997</v>
      </c>
      <c r="DM2239">
        <v>1.728</v>
      </c>
    </row>
    <row r="2240" spans="72:117" x14ac:dyDescent="0.25">
      <c r="BT2240" s="3">
        <v>59.41</v>
      </c>
      <c r="BU2240">
        <v>2.9609999999999999</v>
      </c>
      <c r="BY2240" s="3">
        <v>35.700000000000003</v>
      </c>
      <c r="BZ2240">
        <v>4.4470000000000001</v>
      </c>
      <c r="CB2240" s="9">
        <v>43.41</v>
      </c>
      <c r="CC2240">
        <v>1.044</v>
      </c>
      <c r="CQ2240" s="3">
        <v>23.64</v>
      </c>
      <c r="CR2240">
        <v>7.7309999999999999</v>
      </c>
      <c r="CT2240" s="3">
        <v>23.64</v>
      </c>
      <c r="CU2240">
        <v>7.7309999999999999</v>
      </c>
      <c r="DL2240" s="3">
        <v>35.67</v>
      </c>
      <c r="DM2240">
        <v>5.8420000000000005</v>
      </c>
    </row>
    <row r="2241" spans="72:117" x14ac:dyDescent="0.25">
      <c r="BT2241" s="3">
        <v>59.42</v>
      </c>
      <c r="BU2241">
        <v>2.887</v>
      </c>
      <c r="BY2241" s="3">
        <v>35.72</v>
      </c>
      <c r="BZ2241">
        <v>5.6360000000000001</v>
      </c>
      <c r="CB2241" s="9">
        <v>43.42</v>
      </c>
      <c r="CC2241">
        <v>3.1359999999999997</v>
      </c>
      <c r="CQ2241" s="3">
        <v>23.65</v>
      </c>
      <c r="CR2241">
        <v>8.2259999999999991</v>
      </c>
      <c r="CT2241" s="3">
        <v>23.65</v>
      </c>
      <c r="CU2241">
        <v>8.2259999999999991</v>
      </c>
      <c r="DL2241" s="3">
        <v>35.68</v>
      </c>
      <c r="DM2241">
        <v>3.8969999999999998</v>
      </c>
    </row>
    <row r="2242" spans="72:117" x14ac:dyDescent="0.25">
      <c r="BT2242" s="3">
        <v>59.43</v>
      </c>
      <c r="BU2242">
        <v>5.32</v>
      </c>
      <c r="BY2242" s="3">
        <v>35.729999999999997</v>
      </c>
      <c r="BZ2242">
        <v>7.6050000000000004</v>
      </c>
      <c r="CB2242" s="9">
        <v>43.43</v>
      </c>
      <c r="CC2242">
        <v>6.76</v>
      </c>
      <c r="CQ2242" s="3">
        <v>23.66</v>
      </c>
      <c r="CR2242">
        <v>7.5870000000000006</v>
      </c>
      <c r="CT2242" s="3">
        <v>23.66</v>
      </c>
      <c r="CU2242">
        <v>7.5870000000000006</v>
      </c>
      <c r="DL2242" s="3">
        <v>35.69</v>
      </c>
      <c r="DM2242">
        <v>2.448</v>
      </c>
    </row>
    <row r="2243" spans="72:117" x14ac:dyDescent="0.25">
      <c r="BT2243" s="3">
        <v>59.44</v>
      </c>
      <c r="BU2243">
        <v>2.16</v>
      </c>
      <c r="BY2243" s="3">
        <v>35.74</v>
      </c>
      <c r="BZ2243">
        <v>2.14</v>
      </c>
      <c r="CB2243" s="9">
        <v>43.46</v>
      </c>
      <c r="CC2243">
        <v>5.4660000000000002</v>
      </c>
      <c r="CQ2243" s="3">
        <v>23.67</v>
      </c>
      <c r="CR2243">
        <v>9.0990000000000002</v>
      </c>
      <c r="CT2243" s="3">
        <v>23.67</v>
      </c>
      <c r="CU2243">
        <v>9.0990000000000002</v>
      </c>
      <c r="DL2243" s="3">
        <v>35.700000000000003</v>
      </c>
      <c r="DM2243">
        <v>4.4470000000000001</v>
      </c>
    </row>
    <row r="2244" spans="72:117" x14ac:dyDescent="0.25">
      <c r="BT2244" s="3">
        <v>59.46</v>
      </c>
      <c r="BU2244">
        <v>2.11</v>
      </c>
      <c r="BY2244" s="3">
        <v>35.76</v>
      </c>
      <c r="BZ2244">
        <v>5.85</v>
      </c>
      <c r="CB2244" s="9">
        <v>43.51</v>
      </c>
      <c r="CC2244">
        <v>1.94</v>
      </c>
      <c r="CQ2244" s="3">
        <v>23.68</v>
      </c>
      <c r="CR2244">
        <v>1.845</v>
      </c>
      <c r="CT2244" s="3">
        <v>23.68</v>
      </c>
      <c r="CU2244">
        <v>1.845</v>
      </c>
      <c r="DL2244" s="3">
        <v>35.72</v>
      </c>
      <c r="DM2244">
        <v>5.6360000000000001</v>
      </c>
    </row>
    <row r="2245" spans="72:117" x14ac:dyDescent="0.25">
      <c r="BT2245" s="3">
        <v>59.47</v>
      </c>
      <c r="BU2245">
        <v>5.5359999999999996</v>
      </c>
      <c r="BY2245" s="3">
        <v>35.770000000000003</v>
      </c>
      <c r="BZ2245">
        <v>4.9049999999999896</v>
      </c>
      <c r="CB2245" s="9">
        <v>43.52</v>
      </c>
      <c r="CC2245">
        <v>3.03</v>
      </c>
      <c r="CQ2245" s="3">
        <v>23.69</v>
      </c>
      <c r="CR2245">
        <v>4.4820000000000002</v>
      </c>
      <c r="CT2245" s="3">
        <v>23.69</v>
      </c>
      <c r="CU2245">
        <v>4.4820000000000002</v>
      </c>
      <c r="DL2245" s="3">
        <v>35.729999999999997</v>
      </c>
      <c r="DM2245">
        <v>7.6050000000000004</v>
      </c>
    </row>
    <row r="2246" spans="72:117" x14ac:dyDescent="0.25">
      <c r="BT2246" s="3">
        <v>59.48</v>
      </c>
      <c r="BU2246">
        <v>9.8069999999999986</v>
      </c>
      <c r="BY2246" s="3">
        <v>35.78</v>
      </c>
      <c r="BZ2246">
        <v>1.6020000000000001</v>
      </c>
      <c r="CB2246" s="9">
        <v>43.54</v>
      </c>
      <c r="CC2246">
        <v>4.5739999999999998</v>
      </c>
      <c r="CQ2246" s="3">
        <v>23.7</v>
      </c>
      <c r="CR2246">
        <v>4.1850000000000005</v>
      </c>
      <c r="CT2246" s="3">
        <v>23.7</v>
      </c>
      <c r="CU2246">
        <v>4.1850000000000005</v>
      </c>
      <c r="DL2246" s="3">
        <v>35.74</v>
      </c>
      <c r="DM2246">
        <v>2.14</v>
      </c>
    </row>
    <row r="2247" spans="72:117" x14ac:dyDescent="0.25">
      <c r="BT2247" s="3">
        <v>59.49</v>
      </c>
      <c r="BU2247">
        <v>2.169</v>
      </c>
      <c r="BY2247" s="3">
        <v>35.79</v>
      </c>
      <c r="BZ2247">
        <v>5.7919999999999998</v>
      </c>
      <c r="CB2247" s="9">
        <v>43.55</v>
      </c>
      <c r="CC2247">
        <v>5.9290000000000003</v>
      </c>
      <c r="CQ2247" s="3">
        <v>23.71</v>
      </c>
      <c r="CR2247">
        <v>9.5849999999999991</v>
      </c>
      <c r="CT2247" s="3">
        <v>23.71</v>
      </c>
      <c r="CU2247">
        <v>9.5849999999999991</v>
      </c>
      <c r="DL2247" s="3">
        <v>35.76</v>
      </c>
      <c r="DM2247">
        <v>5.85</v>
      </c>
    </row>
    <row r="2248" spans="72:117" x14ac:dyDescent="0.25">
      <c r="BT2248" s="3">
        <v>59.5</v>
      </c>
      <c r="BU2248">
        <v>0.81899999999999995</v>
      </c>
      <c r="BY2248" s="3">
        <v>35.799999999999997</v>
      </c>
      <c r="BZ2248">
        <v>2.5739999999999998</v>
      </c>
      <c r="CB2248" s="9">
        <v>43.57</v>
      </c>
      <c r="CC2248">
        <v>3.9059999999999997</v>
      </c>
      <c r="CQ2248" s="3">
        <v>23.72</v>
      </c>
      <c r="CR2248">
        <v>1.359</v>
      </c>
      <c r="CT2248" s="3">
        <v>23.72</v>
      </c>
      <c r="CU2248">
        <v>1.359</v>
      </c>
      <c r="DL2248" s="3">
        <v>35.770000000000003</v>
      </c>
      <c r="DM2248">
        <v>4.9049999999999896</v>
      </c>
    </row>
    <row r="2249" spans="72:117" x14ac:dyDescent="0.25">
      <c r="BT2249" s="3">
        <v>59.51</v>
      </c>
      <c r="BU2249">
        <v>3.0300000000000002</v>
      </c>
      <c r="BY2249" s="3">
        <v>35.81</v>
      </c>
      <c r="BZ2249">
        <v>2.21</v>
      </c>
      <c r="CB2249" s="9">
        <v>43.59</v>
      </c>
      <c r="CC2249">
        <v>4.4089999999999998</v>
      </c>
      <c r="CQ2249" s="3">
        <v>23.73</v>
      </c>
      <c r="CR2249">
        <v>14.966999999999999</v>
      </c>
      <c r="CT2249" s="3">
        <v>23.73</v>
      </c>
      <c r="CU2249">
        <v>14.966999999999999</v>
      </c>
      <c r="DL2249" s="3">
        <v>35.78</v>
      </c>
      <c r="DM2249">
        <v>1.6020000000000001</v>
      </c>
    </row>
    <row r="2250" spans="72:117" x14ac:dyDescent="0.25">
      <c r="BT2250" s="3">
        <v>59.53</v>
      </c>
      <c r="BU2250">
        <v>1.65</v>
      </c>
      <c r="BY2250" s="3">
        <v>35.85</v>
      </c>
      <c r="BZ2250">
        <v>2.431</v>
      </c>
      <c r="CB2250" s="9">
        <v>43.61</v>
      </c>
      <c r="CC2250">
        <v>3.8380000000000001</v>
      </c>
      <c r="CQ2250" s="3">
        <v>23.74</v>
      </c>
      <c r="CR2250">
        <v>12.788999999999989</v>
      </c>
      <c r="CT2250" s="3">
        <v>23.74</v>
      </c>
      <c r="CU2250">
        <v>12.788999999999989</v>
      </c>
      <c r="DL2250" s="3">
        <v>35.79</v>
      </c>
      <c r="DM2250">
        <v>5.7919999999999998</v>
      </c>
    </row>
    <row r="2251" spans="72:117" x14ac:dyDescent="0.25">
      <c r="BT2251" s="3">
        <v>59.54</v>
      </c>
      <c r="BU2251">
        <v>2.52</v>
      </c>
      <c r="BY2251" s="3">
        <v>35.86</v>
      </c>
      <c r="BZ2251">
        <v>7.16</v>
      </c>
      <c r="CB2251" s="9">
        <v>43.62</v>
      </c>
      <c r="CC2251">
        <v>1.41</v>
      </c>
      <c r="CQ2251" s="3">
        <v>23.75</v>
      </c>
      <c r="CR2251">
        <v>8.2349999999999994</v>
      </c>
      <c r="CT2251" s="3">
        <v>23.75</v>
      </c>
      <c r="CU2251">
        <v>8.2349999999999994</v>
      </c>
      <c r="DL2251" s="3">
        <v>35.799999999999997</v>
      </c>
      <c r="DM2251">
        <v>2.5739999999999998</v>
      </c>
    </row>
    <row r="2252" spans="72:117" x14ac:dyDescent="0.25">
      <c r="BT2252" s="3">
        <v>59.56</v>
      </c>
      <c r="BU2252">
        <v>7.22</v>
      </c>
      <c r="BY2252" s="3">
        <v>35.869999999999997</v>
      </c>
      <c r="BZ2252">
        <v>5.6159999999999997</v>
      </c>
      <c r="CB2252" s="9">
        <v>43.63</v>
      </c>
      <c r="CC2252">
        <v>1.96</v>
      </c>
      <c r="CQ2252" s="3">
        <v>23.76</v>
      </c>
      <c r="CR2252">
        <v>14.4</v>
      </c>
      <c r="CT2252" s="3">
        <v>23.76</v>
      </c>
      <c r="CU2252">
        <v>14.4</v>
      </c>
      <c r="DL2252" s="3">
        <v>35.81</v>
      </c>
      <c r="DM2252">
        <v>2.21</v>
      </c>
    </row>
    <row r="2253" spans="72:117" x14ac:dyDescent="0.25">
      <c r="BT2253" s="3">
        <v>59.57</v>
      </c>
      <c r="BU2253">
        <v>3.7149999999999999</v>
      </c>
      <c r="BY2253" s="3">
        <v>35.880000000000003</v>
      </c>
      <c r="BZ2253">
        <v>4.87</v>
      </c>
      <c r="CB2253" s="9">
        <v>43.68</v>
      </c>
      <c r="CC2253">
        <v>3.74</v>
      </c>
      <c r="CQ2253" s="3">
        <v>23.77</v>
      </c>
      <c r="CR2253">
        <v>8.3520000000000003</v>
      </c>
      <c r="CT2253" s="3">
        <v>23.77</v>
      </c>
      <c r="CU2253">
        <v>8.3520000000000003</v>
      </c>
      <c r="DL2253" s="3">
        <v>35.85</v>
      </c>
      <c r="DM2253">
        <v>2.431</v>
      </c>
    </row>
    <row r="2254" spans="72:117" x14ac:dyDescent="0.25">
      <c r="BT2254" s="3">
        <v>59.58</v>
      </c>
      <c r="BU2254">
        <v>3.5550000000000002</v>
      </c>
      <c r="BY2254" s="3">
        <v>35.9</v>
      </c>
      <c r="BZ2254">
        <v>3.2489999999999997</v>
      </c>
      <c r="CB2254" s="9">
        <v>43.69</v>
      </c>
      <c r="CC2254">
        <v>3.0510000000000002</v>
      </c>
      <c r="CQ2254" s="3">
        <v>23.78</v>
      </c>
      <c r="CR2254">
        <v>0.94499999999999995</v>
      </c>
      <c r="CT2254" s="3">
        <v>23.78</v>
      </c>
      <c r="CU2254">
        <v>0.94499999999999995</v>
      </c>
      <c r="DL2254" s="3">
        <v>35.86</v>
      </c>
      <c r="DM2254">
        <v>7.16</v>
      </c>
    </row>
    <row r="2255" spans="72:117" x14ac:dyDescent="0.25">
      <c r="BT2255" s="3">
        <v>59.59</v>
      </c>
      <c r="BU2255">
        <v>2.3849999999999998</v>
      </c>
      <c r="BY2255" s="3">
        <v>35.93</v>
      </c>
      <c r="BZ2255">
        <v>3.222</v>
      </c>
      <c r="CB2255" s="9">
        <v>43.74</v>
      </c>
      <c r="CC2255">
        <v>7.149</v>
      </c>
      <c r="CQ2255" s="3">
        <v>23.79</v>
      </c>
      <c r="CR2255">
        <v>5.13</v>
      </c>
      <c r="CT2255" s="3">
        <v>23.79</v>
      </c>
      <c r="CU2255">
        <v>5.13</v>
      </c>
      <c r="DL2255" s="3">
        <v>35.869999999999997</v>
      </c>
      <c r="DM2255">
        <v>5.6159999999999997</v>
      </c>
    </row>
    <row r="2256" spans="72:117" x14ac:dyDescent="0.25">
      <c r="BT2256" s="3">
        <v>59.6</v>
      </c>
      <c r="BU2256">
        <v>8.129999999999999</v>
      </c>
      <c r="BY2256" s="3">
        <v>35.950000000000003</v>
      </c>
      <c r="BZ2256">
        <v>2.9790000000000001</v>
      </c>
      <c r="CB2256" s="9">
        <v>43.75</v>
      </c>
      <c r="CC2256">
        <v>5.43</v>
      </c>
      <c r="CQ2256" s="3">
        <v>23.8</v>
      </c>
      <c r="CR2256">
        <v>5.7059999999999995</v>
      </c>
      <c r="CT2256" s="3">
        <v>23.8</v>
      </c>
      <c r="CU2256">
        <v>5.7059999999999995</v>
      </c>
      <c r="DL2256" s="3">
        <v>35.880000000000003</v>
      </c>
      <c r="DM2256">
        <v>4.87</v>
      </c>
    </row>
    <row r="2257" spans="72:117" x14ac:dyDescent="0.25">
      <c r="BT2257" s="3">
        <v>59.61</v>
      </c>
      <c r="BU2257">
        <v>4.34</v>
      </c>
      <c r="BY2257" s="3">
        <v>35.96</v>
      </c>
      <c r="BZ2257">
        <v>6.33</v>
      </c>
      <c r="CB2257" s="9">
        <v>43.77</v>
      </c>
      <c r="CC2257">
        <v>5.4410000000000007</v>
      </c>
      <c r="CQ2257" s="3">
        <v>23.81</v>
      </c>
      <c r="CR2257">
        <v>5.4179999999999904</v>
      </c>
      <c r="CT2257" s="3">
        <v>23.81</v>
      </c>
      <c r="CU2257">
        <v>5.4179999999999904</v>
      </c>
      <c r="DL2257" s="3">
        <v>35.9</v>
      </c>
      <c r="DM2257">
        <v>3.2489999999999997</v>
      </c>
    </row>
    <row r="2258" spans="72:117" x14ac:dyDescent="0.25">
      <c r="BT2258" s="3">
        <v>59.62</v>
      </c>
      <c r="BU2258">
        <v>5.1479999999999997</v>
      </c>
      <c r="BY2258" s="3">
        <v>35.97</v>
      </c>
      <c r="BZ2258">
        <v>2.6459999999999999</v>
      </c>
      <c r="CB2258" s="9">
        <v>43.8</v>
      </c>
      <c r="CC2258">
        <v>3.76</v>
      </c>
      <c r="CQ2258" s="3">
        <v>23.82</v>
      </c>
      <c r="CR2258">
        <v>7.407</v>
      </c>
      <c r="CT2258" s="3">
        <v>23.82</v>
      </c>
      <c r="CU2258">
        <v>7.407</v>
      </c>
      <c r="DL2258" s="3">
        <v>35.93</v>
      </c>
      <c r="DM2258">
        <v>3.222</v>
      </c>
    </row>
    <row r="2259" spans="72:117" x14ac:dyDescent="0.25">
      <c r="BT2259" s="3">
        <v>59.63</v>
      </c>
      <c r="BU2259">
        <v>3.573</v>
      </c>
      <c r="BY2259" s="3">
        <v>35.979999999999997</v>
      </c>
      <c r="BZ2259">
        <v>1.41</v>
      </c>
      <c r="CB2259" s="9">
        <v>43.82</v>
      </c>
      <c r="CC2259">
        <v>4.45</v>
      </c>
      <c r="CQ2259" s="3">
        <v>23.83</v>
      </c>
      <c r="CR2259">
        <v>10.269</v>
      </c>
      <c r="CT2259" s="3">
        <v>23.83</v>
      </c>
      <c r="CU2259">
        <v>10.269</v>
      </c>
      <c r="DL2259" s="3">
        <v>35.950000000000003</v>
      </c>
      <c r="DM2259">
        <v>2.9790000000000001</v>
      </c>
    </row>
    <row r="2260" spans="72:117" x14ac:dyDescent="0.25">
      <c r="BT2260" s="3">
        <v>59.64</v>
      </c>
      <c r="BU2260">
        <v>3.258</v>
      </c>
      <c r="BY2260" s="3">
        <v>35.99</v>
      </c>
      <c r="BZ2260">
        <v>3.5640000000000001</v>
      </c>
      <c r="CB2260" s="9">
        <v>43.83</v>
      </c>
      <c r="CC2260">
        <v>2.996</v>
      </c>
      <c r="CQ2260" s="3">
        <v>23.84</v>
      </c>
      <c r="CR2260">
        <v>13.148999999999988</v>
      </c>
      <c r="CT2260" s="3">
        <v>23.84</v>
      </c>
      <c r="CU2260">
        <v>13.148999999999988</v>
      </c>
      <c r="DL2260" s="3">
        <v>35.96</v>
      </c>
      <c r="DM2260">
        <v>6.33</v>
      </c>
    </row>
    <row r="2261" spans="72:117" x14ac:dyDescent="0.25">
      <c r="BT2261" s="3">
        <v>59.65</v>
      </c>
      <c r="BU2261">
        <v>9.9550000000000001</v>
      </c>
      <c r="BY2261" s="3">
        <v>36</v>
      </c>
      <c r="BZ2261">
        <v>3.18</v>
      </c>
      <c r="CB2261" s="9">
        <v>43.84</v>
      </c>
      <c r="CC2261">
        <v>2.133</v>
      </c>
      <c r="CQ2261" s="3">
        <v>23.85</v>
      </c>
      <c r="CR2261">
        <v>3.51</v>
      </c>
      <c r="CT2261" s="3">
        <v>23.85</v>
      </c>
      <c r="CU2261">
        <v>3.51</v>
      </c>
      <c r="DL2261" s="3">
        <v>35.97</v>
      </c>
      <c r="DM2261">
        <v>2.6459999999999999</v>
      </c>
    </row>
    <row r="2262" spans="72:117" x14ac:dyDescent="0.25">
      <c r="BT2262" s="3">
        <v>59.66</v>
      </c>
      <c r="BU2262">
        <v>3.8250000000000002</v>
      </c>
      <c r="BY2262" s="3">
        <v>36.01</v>
      </c>
      <c r="BZ2262">
        <v>4.99</v>
      </c>
      <c r="CB2262" s="9">
        <v>43.87</v>
      </c>
      <c r="CC2262">
        <v>3.3660000000000001</v>
      </c>
      <c r="CQ2262" s="3">
        <v>23.86</v>
      </c>
      <c r="CR2262">
        <v>14.507999999999999</v>
      </c>
      <c r="CT2262" s="3">
        <v>23.86</v>
      </c>
      <c r="CU2262">
        <v>14.507999999999999</v>
      </c>
      <c r="DL2262" s="3">
        <v>35.979999999999997</v>
      </c>
      <c r="DM2262">
        <v>1.41</v>
      </c>
    </row>
    <row r="2263" spans="72:117" x14ac:dyDescent="0.25">
      <c r="BT2263" s="3">
        <v>59.67</v>
      </c>
      <c r="BU2263">
        <v>1.26</v>
      </c>
      <c r="BY2263" s="3">
        <v>36.020000000000003</v>
      </c>
      <c r="BZ2263">
        <v>3.1</v>
      </c>
      <c r="CB2263" s="9">
        <v>43.88</v>
      </c>
      <c r="CC2263">
        <v>5.4990000000000006</v>
      </c>
      <c r="CQ2263" s="3">
        <v>23.88</v>
      </c>
      <c r="CR2263">
        <v>8.0009999999999906</v>
      </c>
      <c r="CT2263" s="3">
        <v>23.88</v>
      </c>
      <c r="CU2263">
        <v>8.0009999999999906</v>
      </c>
      <c r="DL2263" s="3">
        <v>35.99</v>
      </c>
      <c r="DM2263">
        <v>3.5640000000000001</v>
      </c>
    </row>
    <row r="2264" spans="72:117" x14ac:dyDescent="0.25">
      <c r="BT2264" s="3">
        <v>59.68</v>
      </c>
      <c r="BU2264">
        <v>2.2949999999999999</v>
      </c>
      <c r="BY2264" s="3">
        <v>36.04</v>
      </c>
      <c r="BZ2264">
        <v>5.3100000000000005</v>
      </c>
      <c r="CB2264" s="9">
        <v>43.89</v>
      </c>
      <c r="CC2264">
        <v>2.27</v>
      </c>
      <c r="CQ2264" s="3">
        <v>23.89</v>
      </c>
      <c r="CR2264">
        <v>14.832000000000001</v>
      </c>
      <c r="CT2264" s="3">
        <v>23.89</v>
      </c>
      <c r="CU2264">
        <v>14.832000000000001</v>
      </c>
      <c r="DL2264" s="3">
        <v>36</v>
      </c>
      <c r="DM2264">
        <v>3.18</v>
      </c>
    </row>
    <row r="2265" spans="72:117" x14ac:dyDescent="0.25">
      <c r="BT2265" s="3">
        <v>59.69</v>
      </c>
      <c r="BU2265">
        <v>0.95</v>
      </c>
      <c r="BY2265" s="3">
        <v>36.049999999999997</v>
      </c>
      <c r="BZ2265">
        <v>1.8180000000000001</v>
      </c>
      <c r="CB2265" s="9">
        <v>43.9</v>
      </c>
      <c r="CC2265">
        <v>5.9619999999999997</v>
      </c>
      <c r="CQ2265" s="3">
        <v>23.9</v>
      </c>
      <c r="CR2265">
        <v>6.7229999999999999</v>
      </c>
      <c r="CT2265" s="3">
        <v>23.9</v>
      </c>
      <c r="CU2265">
        <v>6.7229999999999999</v>
      </c>
      <c r="DL2265" s="3">
        <v>36.01</v>
      </c>
      <c r="DM2265">
        <v>4.99</v>
      </c>
    </row>
    <row r="2266" spans="72:117" x14ac:dyDescent="0.25">
      <c r="BT2266" s="3">
        <v>59.7</v>
      </c>
      <c r="BU2266">
        <v>6.2229999999999999</v>
      </c>
      <c r="BY2266" s="3">
        <v>36.06</v>
      </c>
      <c r="BZ2266">
        <v>2.4300000000000002</v>
      </c>
      <c r="CB2266" s="9">
        <v>43.92</v>
      </c>
      <c r="CC2266">
        <v>3.02</v>
      </c>
      <c r="CQ2266" s="3">
        <v>23.91</v>
      </c>
      <c r="CR2266">
        <v>9.495000000000001</v>
      </c>
      <c r="CT2266" s="3">
        <v>23.91</v>
      </c>
      <c r="CU2266">
        <v>9.495000000000001</v>
      </c>
      <c r="DL2266" s="3">
        <v>36.020000000000003</v>
      </c>
      <c r="DM2266">
        <v>3.1</v>
      </c>
    </row>
    <row r="2267" spans="72:117" x14ac:dyDescent="0.25">
      <c r="BT2267" s="3">
        <v>59.71</v>
      </c>
      <c r="BU2267">
        <v>1.8180000000000001</v>
      </c>
      <c r="BY2267" s="3">
        <v>36.07</v>
      </c>
      <c r="BZ2267">
        <v>1.1970000000000001</v>
      </c>
      <c r="CB2267" s="9">
        <v>43.95</v>
      </c>
      <c r="CC2267">
        <v>2.84</v>
      </c>
      <c r="CQ2267" s="3">
        <v>23.92</v>
      </c>
      <c r="CR2267">
        <v>8.8829999999999991</v>
      </c>
      <c r="CT2267" s="3">
        <v>23.92</v>
      </c>
      <c r="CU2267">
        <v>8.8829999999999991</v>
      </c>
      <c r="DL2267" s="3">
        <v>36.04</v>
      </c>
      <c r="DM2267">
        <v>5.3100000000000005</v>
      </c>
    </row>
    <row r="2268" spans="72:117" x14ac:dyDescent="0.25">
      <c r="BT2268" s="3">
        <v>59.73</v>
      </c>
      <c r="BU2268">
        <v>2.4119999999999999</v>
      </c>
      <c r="BY2268" s="3">
        <v>36.08</v>
      </c>
      <c r="BZ2268">
        <v>4.4279999999999999</v>
      </c>
      <c r="CB2268" s="9">
        <v>43.97</v>
      </c>
      <c r="CC2268">
        <v>0.66</v>
      </c>
      <c r="CQ2268" s="3">
        <v>23.93</v>
      </c>
      <c r="CR2268">
        <v>3.4020000000000001</v>
      </c>
      <c r="CT2268" s="3">
        <v>23.93</v>
      </c>
      <c r="CU2268">
        <v>3.4020000000000001</v>
      </c>
      <c r="DL2268" s="3">
        <v>36.049999999999997</v>
      </c>
      <c r="DM2268">
        <v>1.8180000000000001</v>
      </c>
    </row>
    <row r="2269" spans="72:117" x14ac:dyDescent="0.25">
      <c r="BT2269" s="3">
        <v>59.74</v>
      </c>
      <c r="BU2269">
        <v>4.53</v>
      </c>
      <c r="BY2269" s="3">
        <v>36.090000000000003</v>
      </c>
      <c r="BZ2269">
        <v>1.38</v>
      </c>
      <c r="CB2269" s="9">
        <v>43.98</v>
      </c>
      <c r="CC2269">
        <v>1.161</v>
      </c>
      <c r="CQ2269" s="3">
        <v>23.94</v>
      </c>
      <c r="CR2269">
        <v>1.1970000000000001</v>
      </c>
      <c r="CT2269" s="3">
        <v>23.94</v>
      </c>
      <c r="CU2269">
        <v>1.1970000000000001</v>
      </c>
      <c r="DL2269" s="3">
        <v>36.06</v>
      </c>
      <c r="DM2269">
        <v>2.4300000000000002</v>
      </c>
    </row>
    <row r="2270" spans="72:117" x14ac:dyDescent="0.25">
      <c r="BT2270" s="3">
        <v>59.76</v>
      </c>
      <c r="BU2270">
        <v>7.1290000000000004</v>
      </c>
      <c r="BY2270" s="3">
        <v>36.119999999999997</v>
      </c>
      <c r="BZ2270">
        <v>3.774</v>
      </c>
      <c r="CB2270" s="9">
        <v>43.99</v>
      </c>
      <c r="CC2270">
        <v>6.4089999999999998</v>
      </c>
      <c r="CQ2270" s="3">
        <v>23.95</v>
      </c>
      <c r="CR2270">
        <v>15.173999999999999</v>
      </c>
      <c r="CT2270" s="3">
        <v>23.95</v>
      </c>
      <c r="CU2270">
        <v>15.173999999999999</v>
      </c>
      <c r="DL2270" s="3">
        <v>36.07</v>
      </c>
      <c r="DM2270">
        <v>1.1970000000000001</v>
      </c>
    </row>
    <row r="2271" spans="72:117" x14ac:dyDescent="0.25">
      <c r="BT2271" s="3">
        <v>59.77</v>
      </c>
      <c r="BU2271">
        <v>9.18</v>
      </c>
      <c r="BY2271" s="3">
        <v>36.130000000000003</v>
      </c>
      <c r="BZ2271">
        <v>4.4640000000000004</v>
      </c>
      <c r="CB2271" s="9">
        <v>44</v>
      </c>
      <c r="CC2271">
        <v>3.5910000000000002</v>
      </c>
      <c r="CQ2271" s="3">
        <v>23.96</v>
      </c>
      <c r="CR2271">
        <v>7.1459999999999999</v>
      </c>
      <c r="CT2271" s="3">
        <v>23.96</v>
      </c>
      <c r="CU2271">
        <v>7.1459999999999999</v>
      </c>
      <c r="DL2271" s="3">
        <v>36.08</v>
      </c>
      <c r="DM2271">
        <v>4.4279999999999999</v>
      </c>
    </row>
    <row r="2272" spans="72:117" x14ac:dyDescent="0.25">
      <c r="BT2272" s="3">
        <v>59.79</v>
      </c>
      <c r="BU2272">
        <v>9.5009999999999906</v>
      </c>
      <c r="BY2272" s="3">
        <v>36.14</v>
      </c>
      <c r="BZ2272">
        <v>2.73</v>
      </c>
      <c r="CB2272" s="9">
        <v>44.01</v>
      </c>
      <c r="CC2272">
        <v>2.8</v>
      </c>
      <c r="CQ2272" s="3">
        <v>23.97</v>
      </c>
      <c r="CR2272">
        <v>20.321999999999999</v>
      </c>
      <c r="CT2272" s="3">
        <v>23.97</v>
      </c>
      <c r="CU2272">
        <v>20.321999999999999</v>
      </c>
      <c r="DL2272" s="3">
        <v>36.090000000000003</v>
      </c>
      <c r="DM2272">
        <v>1.38</v>
      </c>
    </row>
    <row r="2273" spans="72:117" x14ac:dyDescent="0.25">
      <c r="BT2273" s="3">
        <v>59.81</v>
      </c>
      <c r="BU2273">
        <v>2.448</v>
      </c>
      <c r="BY2273" s="3">
        <v>36.15</v>
      </c>
      <c r="BZ2273">
        <v>2.1870000000000003</v>
      </c>
      <c r="CB2273" s="9">
        <v>44.02</v>
      </c>
      <c r="CC2273">
        <v>7.2090000000000005</v>
      </c>
      <c r="CQ2273" s="3">
        <v>23.98</v>
      </c>
      <c r="CR2273">
        <v>2.61</v>
      </c>
      <c r="CT2273" s="3">
        <v>23.98</v>
      </c>
      <c r="CU2273">
        <v>2.61</v>
      </c>
      <c r="DL2273" s="3">
        <v>36.119999999999997</v>
      </c>
      <c r="DM2273">
        <v>3.774</v>
      </c>
    </row>
    <row r="2274" spans="72:117" x14ac:dyDescent="0.25">
      <c r="BT2274" s="3">
        <v>59.83</v>
      </c>
      <c r="BU2274">
        <v>4.2389999999999999</v>
      </c>
      <c r="BY2274" s="3">
        <v>36.159999999999997</v>
      </c>
      <c r="BZ2274">
        <v>4.7990000000000004</v>
      </c>
      <c r="CB2274" s="9">
        <v>44.03</v>
      </c>
      <c r="CC2274">
        <v>0.51</v>
      </c>
      <c r="CQ2274" s="3">
        <v>23.99</v>
      </c>
      <c r="CR2274">
        <v>5.85</v>
      </c>
      <c r="CT2274" s="3">
        <v>23.99</v>
      </c>
      <c r="CU2274">
        <v>5.85</v>
      </c>
      <c r="DL2274" s="3">
        <v>36.130000000000003</v>
      </c>
      <c r="DM2274">
        <v>4.4640000000000004</v>
      </c>
    </row>
    <row r="2275" spans="72:117" x14ac:dyDescent="0.25">
      <c r="BT2275" s="3">
        <v>59.84</v>
      </c>
      <c r="BU2275">
        <v>8.6479999999999997</v>
      </c>
      <c r="BY2275" s="3">
        <v>36.18</v>
      </c>
      <c r="BZ2275">
        <v>2.754</v>
      </c>
      <c r="CB2275" s="9">
        <v>44.05</v>
      </c>
      <c r="CC2275">
        <v>3.2309999999999999</v>
      </c>
      <c r="CQ2275" s="3">
        <v>24</v>
      </c>
      <c r="CR2275">
        <v>7.5060000000000011</v>
      </c>
      <c r="CT2275" s="3">
        <v>24</v>
      </c>
      <c r="CU2275">
        <v>7.5060000000000011</v>
      </c>
      <c r="DL2275" s="3">
        <v>36.14</v>
      </c>
      <c r="DM2275">
        <v>2.73</v>
      </c>
    </row>
    <row r="2276" spans="72:117" x14ac:dyDescent="0.25">
      <c r="BT2276" s="3">
        <v>59.85</v>
      </c>
      <c r="BU2276">
        <v>3.88</v>
      </c>
      <c r="BY2276" s="3">
        <v>36.200000000000003</v>
      </c>
      <c r="BZ2276">
        <v>6.2689999999999895</v>
      </c>
      <c r="CB2276" s="9">
        <v>44.06</v>
      </c>
      <c r="CC2276">
        <v>4.8</v>
      </c>
      <c r="CQ2276" s="3">
        <v>24.01</v>
      </c>
      <c r="CR2276">
        <v>8.8559999999999999</v>
      </c>
      <c r="CT2276" s="3">
        <v>24.01</v>
      </c>
      <c r="CU2276">
        <v>8.8559999999999999</v>
      </c>
      <c r="DL2276" s="3">
        <v>36.15</v>
      </c>
      <c r="DM2276">
        <v>2.1870000000000003</v>
      </c>
    </row>
    <row r="2277" spans="72:117" x14ac:dyDescent="0.25">
      <c r="BT2277" s="3">
        <v>59.86</v>
      </c>
      <c r="BU2277">
        <v>4.8760000000000003</v>
      </c>
      <c r="BY2277" s="3">
        <v>36.21</v>
      </c>
      <c r="BZ2277">
        <v>5.0939999999999905</v>
      </c>
      <c r="CB2277" s="9">
        <v>44.07</v>
      </c>
      <c r="CC2277">
        <v>2.5110000000000001</v>
      </c>
      <c r="CQ2277" s="3">
        <v>24.02</v>
      </c>
      <c r="CR2277">
        <v>5.9669999999999996</v>
      </c>
      <c r="CT2277" s="3">
        <v>24.02</v>
      </c>
      <c r="CU2277">
        <v>5.9669999999999996</v>
      </c>
      <c r="DL2277" s="3">
        <v>36.159999999999997</v>
      </c>
      <c r="DM2277">
        <v>4.7990000000000004</v>
      </c>
    </row>
    <row r="2278" spans="72:117" x14ac:dyDescent="0.25">
      <c r="BT2278" s="3">
        <v>59.88</v>
      </c>
      <c r="BU2278">
        <v>1.98</v>
      </c>
      <c r="BY2278" s="3">
        <v>36.229999999999997</v>
      </c>
      <c r="BZ2278">
        <v>2.9820000000000002</v>
      </c>
      <c r="CB2278" s="9">
        <v>44.08</v>
      </c>
      <c r="CC2278">
        <v>3.492</v>
      </c>
      <c r="CQ2278" s="3">
        <v>24.03</v>
      </c>
      <c r="CR2278">
        <v>10.142999999999969</v>
      </c>
      <c r="CT2278" s="3">
        <v>24.03</v>
      </c>
      <c r="CU2278">
        <v>10.142999999999969</v>
      </c>
      <c r="DL2278" s="3">
        <v>36.18</v>
      </c>
      <c r="DM2278">
        <v>2.754</v>
      </c>
    </row>
    <row r="2279" spans="72:117" x14ac:dyDescent="0.25">
      <c r="BT2279" s="3">
        <v>59.89</v>
      </c>
      <c r="BU2279">
        <v>1.323</v>
      </c>
      <c r="BY2279" s="3">
        <v>36.25</v>
      </c>
      <c r="BZ2279">
        <v>2.2599999999999998</v>
      </c>
      <c r="CB2279" s="9">
        <v>44.09</v>
      </c>
      <c r="CC2279">
        <v>2.15</v>
      </c>
      <c r="CQ2279" s="3">
        <v>24.04</v>
      </c>
      <c r="CR2279">
        <v>3.3029999999999999</v>
      </c>
      <c r="CT2279" s="3">
        <v>24.04</v>
      </c>
      <c r="CU2279">
        <v>3.3029999999999999</v>
      </c>
      <c r="DL2279" s="3">
        <v>36.200000000000003</v>
      </c>
      <c r="DM2279">
        <v>6.2689999999999895</v>
      </c>
    </row>
    <row r="2280" spans="72:117" x14ac:dyDescent="0.25">
      <c r="BT2280" s="3">
        <v>59.9</v>
      </c>
      <c r="BU2280">
        <v>4.2839999999999998</v>
      </c>
      <c r="BY2280" s="3">
        <v>36.26</v>
      </c>
      <c r="BZ2280">
        <v>1.72</v>
      </c>
      <c r="CB2280" s="9">
        <v>44.1</v>
      </c>
      <c r="CC2280">
        <v>6.7080000000000002</v>
      </c>
      <c r="CQ2280" s="3">
        <v>24.05</v>
      </c>
      <c r="CR2280">
        <v>0.76500000000000001</v>
      </c>
      <c r="CT2280" s="3">
        <v>24.05</v>
      </c>
      <c r="CU2280">
        <v>0.76500000000000001</v>
      </c>
      <c r="DL2280" s="3">
        <v>36.21</v>
      </c>
      <c r="DM2280">
        <v>5.0939999999999905</v>
      </c>
    </row>
    <row r="2281" spans="72:117" x14ac:dyDescent="0.25">
      <c r="BT2281" s="3">
        <v>59.92</v>
      </c>
      <c r="BU2281">
        <v>6.52</v>
      </c>
      <c r="BY2281" s="3">
        <v>36.270000000000003</v>
      </c>
      <c r="BZ2281">
        <v>2.94</v>
      </c>
      <c r="CB2281" s="9">
        <v>44.12</v>
      </c>
      <c r="CC2281">
        <v>3.0059999999999998</v>
      </c>
      <c r="CQ2281" s="3">
        <v>24.06</v>
      </c>
      <c r="CR2281">
        <v>8.1270000000000007</v>
      </c>
      <c r="CT2281" s="3">
        <v>24.06</v>
      </c>
      <c r="CU2281">
        <v>8.1270000000000007</v>
      </c>
      <c r="DL2281" s="3">
        <v>36.229999999999997</v>
      </c>
      <c r="DM2281">
        <v>2.9820000000000002</v>
      </c>
    </row>
    <row r="2282" spans="72:117" x14ac:dyDescent="0.25">
      <c r="BT2282" s="3">
        <v>59.93</v>
      </c>
      <c r="BU2282">
        <v>3.16</v>
      </c>
      <c r="BY2282" s="3">
        <v>36.28</v>
      </c>
      <c r="BZ2282">
        <v>2.7810000000000001</v>
      </c>
      <c r="CB2282" s="9">
        <v>44.13</v>
      </c>
      <c r="CC2282">
        <v>2.0699999999999998</v>
      </c>
      <c r="CQ2282" s="3">
        <v>24.07</v>
      </c>
      <c r="CR2282">
        <v>2.1779999999999999</v>
      </c>
      <c r="CT2282" s="3">
        <v>24.07</v>
      </c>
      <c r="CU2282">
        <v>2.1779999999999999</v>
      </c>
      <c r="DL2282" s="3">
        <v>36.25</v>
      </c>
      <c r="DM2282">
        <v>2.2599999999999998</v>
      </c>
    </row>
    <row r="2283" spans="72:117" x14ac:dyDescent="0.25">
      <c r="BT2283" s="3">
        <v>59.94</v>
      </c>
      <c r="BU2283">
        <v>2.9790000000000001</v>
      </c>
      <c r="BY2283" s="3">
        <v>36.31</v>
      </c>
      <c r="BZ2283">
        <v>4.5</v>
      </c>
      <c r="CB2283" s="9">
        <v>44.14</v>
      </c>
      <c r="CC2283">
        <v>5.5200000000000005</v>
      </c>
      <c r="CQ2283" s="3">
        <v>24.08</v>
      </c>
      <c r="CR2283">
        <v>11.097</v>
      </c>
      <c r="CT2283" s="3">
        <v>24.08</v>
      </c>
      <c r="CU2283">
        <v>11.097</v>
      </c>
      <c r="DL2283" s="3">
        <v>36.26</v>
      </c>
      <c r="DM2283">
        <v>1.72</v>
      </c>
    </row>
    <row r="2284" spans="72:117" x14ac:dyDescent="0.25">
      <c r="BT2284" s="3">
        <v>59.95</v>
      </c>
      <c r="BU2284">
        <v>2.3039999999999998</v>
      </c>
      <c r="BY2284" s="3">
        <v>36.33</v>
      </c>
      <c r="BZ2284">
        <v>5.25</v>
      </c>
      <c r="CB2284" s="9">
        <v>44.15</v>
      </c>
      <c r="CC2284">
        <v>5.157</v>
      </c>
      <c r="CQ2284" s="3">
        <v>24.09</v>
      </c>
      <c r="CR2284">
        <v>11.771999999999998</v>
      </c>
      <c r="CT2284" s="3">
        <v>24.09</v>
      </c>
      <c r="CU2284">
        <v>11.771999999999998</v>
      </c>
      <c r="DL2284" s="3">
        <v>36.270000000000003</v>
      </c>
      <c r="DM2284">
        <v>2.94</v>
      </c>
    </row>
    <row r="2285" spans="72:117" x14ac:dyDescent="0.25">
      <c r="BT2285" s="3">
        <v>59.97</v>
      </c>
      <c r="BU2285">
        <v>5.0129999999999999</v>
      </c>
      <c r="BY2285" s="3">
        <v>36.35</v>
      </c>
      <c r="BZ2285">
        <v>0.99</v>
      </c>
      <c r="CB2285" s="9">
        <v>44.17</v>
      </c>
      <c r="CC2285">
        <v>2.5830000000000002</v>
      </c>
      <c r="CQ2285" s="3">
        <v>24.1</v>
      </c>
      <c r="CR2285">
        <v>3.3029999999999999</v>
      </c>
      <c r="CT2285" s="3">
        <v>24.1</v>
      </c>
      <c r="CU2285">
        <v>3.3029999999999999</v>
      </c>
      <c r="DL2285" s="3">
        <v>36.28</v>
      </c>
      <c r="DM2285">
        <v>2.7810000000000001</v>
      </c>
    </row>
    <row r="2286" spans="72:117" x14ac:dyDescent="0.25">
      <c r="BT2286" s="3">
        <v>59.99</v>
      </c>
      <c r="BU2286">
        <v>6.95</v>
      </c>
      <c r="BY2286" s="3">
        <v>36.36</v>
      </c>
      <c r="BZ2286">
        <v>2.9969999999999999</v>
      </c>
      <c r="CB2286" s="9">
        <v>44.18</v>
      </c>
      <c r="CC2286">
        <v>2.5499999999999998</v>
      </c>
      <c r="CQ2286" s="3">
        <v>24.11</v>
      </c>
      <c r="CR2286">
        <v>1.7549999999999999</v>
      </c>
      <c r="CT2286" s="3">
        <v>24.11</v>
      </c>
      <c r="CU2286">
        <v>1.7549999999999999</v>
      </c>
      <c r="DL2286" s="3">
        <v>36.31</v>
      </c>
      <c r="DM2286">
        <v>4.5</v>
      </c>
    </row>
    <row r="2287" spans="72:117" x14ac:dyDescent="0.25">
      <c r="BT2287" s="3">
        <v>60</v>
      </c>
      <c r="BU2287">
        <v>2.77</v>
      </c>
      <c r="BY2287" s="3">
        <v>36.369999999999997</v>
      </c>
      <c r="BZ2287">
        <v>3.7350000000000003</v>
      </c>
      <c r="CB2287" s="9">
        <v>44.2</v>
      </c>
      <c r="CC2287">
        <v>0.747</v>
      </c>
      <c r="CQ2287" s="3">
        <v>24.12</v>
      </c>
      <c r="CR2287">
        <v>3.3660000000000001</v>
      </c>
      <c r="CT2287" s="3">
        <v>24.12</v>
      </c>
      <c r="CU2287">
        <v>3.3660000000000001</v>
      </c>
      <c r="DL2287" s="3">
        <v>36.33</v>
      </c>
      <c r="DM2287">
        <v>5.25</v>
      </c>
    </row>
    <row r="2288" spans="72:117" x14ac:dyDescent="0.25">
      <c r="BT2288" s="3">
        <v>60.01</v>
      </c>
      <c r="BU2288">
        <v>7.05</v>
      </c>
      <c r="BY2288" s="3">
        <v>36.39</v>
      </c>
      <c r="BZ2288">
        <v>6.423</v>
      </c>
      <c r="CB2288" s="9">
        <v>44.22</v>
      </c>
      <c r="CC2288">
        <v>3.79</v>
      </c>
      <c r="CQ2288" s="3">
        <v>24.13</v>
      </c>
      <c r="CR2288">
        <v>5.2200000000000006</v>
      </c>
      <c r="CT2288" s="3">
        <v>24.13</v>
      </c>
      <c r="CU2288">
        <v>5.2200000000000006</v>
      </c>
      <c r="DL2288" s="3">
        <v>36.35</v>
      </c>
      <c r="DM2288">
        <v>0.99</v>
      </c>
    </row>
    <row r="2289" spans="72:117" x14ac:dyDescent="0.25">
      <c r="BT2289" s="3">
        <v>60.03</v>
      </c>
      <c r="BU2289">
        <v>1.962</v>
      </c>
      <c r="BY2289" s="3">
        <v>36.409999999999997</v>
      </c>
      <c r="BZ2289">
        <v>8.1199999999999992</v>
      </c>
      <c r="CB2289" s="9">
        <v>44.23</v>
      </c>
      <c r="CC2289">
        <v>6.2640000000000002</v>
      </c>
      <c r="CQ2289" s="3">
        <v>24.14</v>
      </c>
      <c r="CR2289">
        <v>4.3919999999999995</v>
      </c>
      <c r="CT2289" s="3">
        <v>24.14</v>
      </c>
      <c r="CU2289">
        <v>4.3919999999999995</v>
      </c>
      <c r="DL2289" s="3">
        <v>36.36</v>
      </c>
      <c r="DM2289">
        <v>2.9969999999999999</v>
      </c>
    </row>
    <row r="2290" spans="72:117" x14ac:dyDescent="0.25">
      <c r="BT2290" s="3">
        <v>60.05</v>
      </c>
      <c r="BU2290">
        <v>1.97</v>
      </c>
      <c r="BY2290" s="3">
        <v>36.42</v>
      </c>
      <c r="BZ2290">
        <v>4.58</v>
      </c>
      <c r="CB2290" s="9">
        <v>44.24</v>
      </c>
      <c r="CC2290">
        <v>1.008</v>
      </c>
      <c r="CQ2290" s="3">
        <v>24.15</v>
      </c>
      <c r="CR2290">
        <v>6.8579999999999997</v>
      </c>
      <c r="CT2290" s="3">
        <v>24.15</v>
      </c>
      <c r="CU2290">
        <v>6.8579999999999997</v>
      </c>
      <c r="DL2290" s="3">
        <v>36.369999999999997</v>
      </c>
      <c r="DM2290">
        <v>3.7350000000000003</v>
      </c>
    </row>
    <row r="2291" spans="72:117" x14ac:dyDescent="0.25">
      <c r="BT2291" s="3">
        <v>60.08</v>
      </c>
      <c r="BU2291">
        <v>0.747</v>
      </c>
      <c r="BY2291" s="3">
        <v>36.43</v>
      </c>
      <c r="BZ2291">
        <v>6.3500000000000005</v>
      </c>
      <c r="CB2291" s="9">
        <v>44.25</v>
      </c>
      <c r="CC2291">
        <v>2.2590000000000003</v>
      </c>
      <c r="CQ2291" s="3">
        <v>24.16</v>
      </c>
      <c r="CR2291">
        <v>11.448</v>
      </c>
      <c r="CT2291" s="3">
        <v>24.16</v>
      </c>
      <c r="CU2291">
        <v>11.448</v>
      </c>
      <c r="DL2291" s="3">
        <v>36.39</v>
      </c>
      <c r="DM2291">
        <v>6.423</v>
      </c>
    </row>
    <row r="2292" spans="72:117" x14ac:dyDescent="0.25">
      <c r="BT2292" s="3">
        <v>60.09</v>
      </c>
      <c r="BU2292">
        <v>2.06</v>
      </c>
      <c r="BY2292" s="3">
        <v>36.44</v>
      </c>
      <c r="BZ2292">
        <v>4.8890000000000002</v>
      </c>
      <c r="CB2292" s="9">
        <v>44.26</v>
      </c>
      <c r="CC2292">
        <v>2.2799999999999998</v>
      </c>
      <c r="CQ2292" s="3">
        <v>24.17</v>
      </c>
      <c r="CR2292">
        <v>12.321000000000002</v>
      </c>
      <c r="CT2292" s="3">
        <v>24.17</v>
      </c>
      <c r="CU2292">
        <v>12.321000000000002</v>
      </c>
      <c r="DL2292" s="3">
        <v>36.409999999999997</v>
      </c>
      <c r="DM2292">
        <v>8.1199999999999992</v>
      </c>
    </row>
    <row r="2293" spans="72:117" x14ac:dyDescent="0.25">
      <c r="BT2293" s="3">
        <v>60.1</v>
      </c>
      <c r="BU2293">
        <v>7.2089999999999899</v>
      </c>
      <c r="BY2293" s="3">
        <v>36.450000000000003</v>
      </c>
      <c r="BZ2293">
        <v>1.998</v>
      </c>
      <c r="CB2293" s="9">
        <v>44.28</v>
      </c>
      <c r="CC2293">
        <v>3.22</v>
      </c>
      <c r="CQ2293" s="3">
        <v>24.18</v>
      </c>
      <c r="CR2293">
        <v>8.7569999999999908</v>
      </c>
      <c r="CT2293" s="3">
        <v>24.18</v>
      </c>
      <c r="CU2293">
        <v>8.7569999999999908</v>
      </c>
      <c r="DL2293" s="3">
        <v>36.42</v>
      </c>
      <c r="DM2293">
        <v>4.58</v>
      </c>
    </row>
    <row r="2294" spans="72:117" x14ac:dyDescent="0.25">
      <c r="BT2294" s="3">
        <v>60.11</v>
      </c>
      <c r="BU2294">
        <v>7.6210000000000004</v>
      </c>
      <c r="BY2294" s="3">
        <v>36.479999999999997</v>
      </c>
      <c r="BZ2294">
        <v>2.4660000000000002</v>
      </c>
      <c r="CB2294" s="9">
        <v>44.31</v>
      </c>
      <c r="CC2294">
        <v>4.4400000000000004</v>
      </c>
      <c r="CQ2294" s="3">
        <v>24.19</v>
      </c>
      <c r="CR2294">
        <v>4.0410000000000004</v>
      </c>
      <c r="CT2294" s="3">
        <v>24.19</v>
      </c>
      <c r="CU2294">
        <v>4.0410000000000004</v>
      </c>
      <c r="DL2294" s="3">
        <v>36.43</v>
      </c>
      <c r="DM2294">
        <v>6.3500000000000005</v>
      </c>
    </row>
    <row r="2295" spans="72:117" x14ac:dyDescent="0.25">
      <c r="BT2295" s="3">
        <v>60.12</v>
      </c>
      <c r="BU2295">
        <v>5.2050000000000001</v>
      </c>
      <c r="BY2295" s="3">
        <v>36.49</v>
      </c>
      <c r="BZ2295">
        <v>1.359</v>
      </c>
      <c r="CB2295" s="9">
        <v>44.32</v>
      </c>
      <c r="CC2295">
        <v>1.6</v>
      </c>
      <c r="CQ2295" s="3">
        <v>24.2</v>
      </c>
      <c r="CR2295">
        <v>4.4550000000000001</v>
      </c>
      <c r="CT2295" s="3">
        <v>24.2</v>
      </c>
      <c r="CU2295">
        <v>4.4550000000000001</v>
      </c>
      <c r="DL2295" s="3">
        <v>36.44</v>
      </c>
      <c r="DM2295">
        <v>4.8890000000000002</v>
      </c>
    </row>
    <row r="2296" spans="72:117" x14ac:dyDescent="0.25">
      <c r="BT2296" s="3">
        <v>60.13</v>
      </c>
      <c r="BU2296">
        <v>3.3120000000000003</v>
      </c>
      <c r="BY2296" s="3">
        <v>36.5</v>
      </c>
      <c r="BZ2296">
        <v>3.2040000000000002</v>
      </c>
      <c r="CB2296" s="9">
        <v>44.35</v>
      </c>
      <c r="CC2296">
        <v>3.7080000000000002</v>
      </c>
      <c r="CQ2296" s="3">
        <v>24.21</v>
      </c>
      <c r="CR2296">
        <v>17.891999999999989</v>
      </c>
      <c r="CT2296" s="3">
        <v>24.21</v>
      </c>
      <c r="CU2296">
        <v>17.891999999999989</v>
      </c>
      <c r="DL2296" s="3">
        <v>36.450000000000003</v>
      </c>
      <c r="DM2296">
        <v>1.998</v>
      </c>
    </row>
    <row r="2297" spans="72:117" x14ac:dyDescent="0.25">
      <c r="BT2297" s="3">
        <v>60.14</v>
      </c>
      <c r="BU2297">
        <v>1.18</v>
      </c>
      <c r="BY2297" s="3">
        <v>36.520000000000003</v>
      </c>
      <c r="BZ2297">
        <v>3.8330000000000002</v>
      </c>
      <c r="CB2297" s="9">
        <v>44.36</v>
      </c>
      <c r="CC2297">
        <v>1.08</v>
      </c>
      <c r="CQ2297" s="3">
        <v>24.22</v>
      </c>
      <c r="CR2297">
        <v>7.2719999999999994</v>
      </c>
      <c r="CT2297" s="3">
        <v>24.22</v>
      </c>
      <c r="CU2297">
        <v>7.2719999999999994</v>
      </c>
      <c r="DL2297" s="3">
        <v>36.479999999999997</v>
      </c>
      <c r="DM2297">
        <v>2.4660000000000002</v>
      </c>
    </row>
    <row r="2298" spans="72:117" x14ac:dyDescent="0.25">
      <c r="BT2298" s="3">
        <v>60.16</v>
      </c>
      <c r="BU2298">
        <v>7.49</v>
      </c>
      <c r="BY2298" s="3">
        <v>36.53</v>
      </c>
      <c r="BZ2298">
        <v>1.8</v>
      </c>
      <c r="CB2298" s="9">
        <v>44.38</v>
      </c>
      <c r="CC2298">
        <v>3.9329999999999998</v>
      </c>
      <c r="CQ2298" s="3">
        <v>24.23</v>
      </c>
      <c r="CR2298">
        <v>8.0909999999999993</v>
      </c>
      <c r="CT2298" s="3">
        <v>24.23</v>
      </c>
      <c r="CU2298">
        <v>8.0909999999999993</v>
      </c>
      <c r="DL2298" s="3">
        <v>36.49</v>
      </c>
      <c r="DM2298">
        <v>1.359</v>
      </c>
    </row>
    <row r="2299" spans="72:117" x14ac:dyDescent="0.25">
      <c r="BT2299" s="3">
        <v>60.17</v>
      </c>
      <c r="BU2299">
        <v>3.5389999999999997</v>
      </c>
      <c r="BY2299" s="3">
        <v>36.54</v>
      </c>
      <c r="BZ2299">
        <v>4.09</v>
      </c>
      <c r="CB2299" s="9">
        <v>44.4</v>
      </c>
      <c r="CC2299">
        <v>2.61</v>
      </c>
      <c r="CQ2299" s="3">
        <v>24.24</v>
      </c>
      <c r="CR2299">
        <v>4.32899999999999</v>
      </c>
      <c r="CT2299" s="3">
        <v>24.24</v>
      </c>
      <c r="CU2299">
        <v>4.32899999999999</v>
      </c>
      <c r="DL2299" s="3">
        <v>36.5</v>
      </c>
      <c r="DM2299">
        <v>3.2040000000000002</v>
      </c>
    </row>
    <row r="2300" spans="72:117" x14ac:dyDescent="0.25">
      <c r="BT2300" s="3">
        <v>60.18</v>
      </c>
      <c r="BU2300">
        <v>2.63</v>
      </c>
      <c r="BY2300" s="3">
        <v>36.549999999999997</v>
      </c>
      <c r="BZ2300">
        <v>4.6370000000000005</v>
      </c>
      <c r="CB2300" s="9">
        <v>44.43</v>
      </c>
      <c r="CC2300">
        <v>8.66</v>
      </c>
      <c r="CQ2300" s="3">
        <v>24.25</v>
      </c>
      <c r="CR2300">
        <v>11.169</v>
      </c>
      <c r="CT2300" s="3">
        <v>24.25</v>
      </c>
      <c r="CU2300">
        <v>11.169</v>
      </c>
      <c r="DL2300" s="3">
        <v>36.520000000000003</v>
      </c>
      <c r="DM2300">
        <v>3.8330000000000002</v>
      </c>
    </row>
    <row r="2301" spans="72:117" x14ac:dyDescent="0.25">
      <c r="BT2301" s="3">
        <v>60.19</v>
      </c>
      <c r="BU2301">
        <v>4.3610000000000007</v>
      </c>
      <c r="BY2301" s="3">
        <v>36.57</v>
      </c>
      <c r="BZ2301">
        <v>1.431</v>
      </c>
      <c r="CB2301" s="9">
        <v>44.44</v>
      </c>
      <c r="CC2301">
        <v>3.36</v>
      </c>
      <c r="CQ2301" s="3">
        <v>24.27</v>
      </c>
      <c r="CR2301">
        <v>8.766</v>
      </c>
      <c r="CT2301" s="3">
        <v>24.27</v>
      </c>
      <c r="CU2301">
        <v>8.766</v>
      </c>
      <c r="DL2301" s="3">
        <v>36.53</v>
      </c>
      <c r="DM2301">
        <v>1.8</v>
      </c>
    </row>
    <row r="2302" spans="72:117" x14ac:dyDescent="0.25">
      <c r="BT2302" s="3">
        <v>60.21</v>
      </c>
      <c r="BU2302">
        <v>11.068</v>
      </c>
      <c r="BY2302" s="3">
        <v>36.6</v>
      </c>
      <c r="BZ2302">
        <v>4.3179999999999996</v>
      </c>
      <c r="CB2302" s="9">
        <v>44.45</v>
      </c>
      <c r="CC2302">
        <v>1.458</v>
      </c>
      <c r="CQ2302" s="3">
        <v>24.28</v>
      </c>
      <c r="CR2302">
        <v>12.843</v>
      </c>
      <c r="CT2302" s="3">
        <v>24.28</v>
      </c>
      <c r="CU2302">
        <v>12.843</v>
      </c>
      <c r="DL2302" s="3">
        <v>36.54</v>
      </c>
      <c r="DM2302">
        <v>4.09</v>
      </c>
    </row>
    <row r="2303" spans="72:117" x14ac:dyDescent="0.25">
      <c r="BT2303" s="3">
        <v>60.23</v>
      </c>
      <c r="BU2303">
        <v>9.6819999999999986</v>
      </c>
      <c r="BY2303" s="3">
        <v>36.619999999999997</v>
      </c>
      <c r="BZ2303">
        <v>0.86399999999999999</v>
      </c>
      <c r="CB2303" s="9">
        <v>44.46</v>
      </c>
      <c r="CC2303">
        <v>6.7450000000000001</v>
      </c>
      <c r="CQ2303" s="3">
        <v>24.29</v>
      </c>
      <c r="CR2303">
        <v>6.0120000000000005</v>
      </c>
      <c r="CT2303" s="3">
        <v>24.29</v>
      </c>
      <c r="CU2303">
        <v>6.0120000000000005</v>
      </c>
      <c r="DL2303" s="3">
        <v>36.549999999999997</v>
      </c>
      <c r="DM2303">
        <v>4.6370000000000005</v>
      </c>
    </row>
    <row r="2304" spans="72:117" x14ac:dyDescent="0.25">
      <c r="BT2304" s="3">
        <v>60.24</v>
      </c>
      <c r="BU2304">
        <v>1.8089999999999999</v>
      </c>
      <c r="BY2304" s="3">
        <v>36.630000000000003</v>
      </c>
      <c r="BZ2304">
        <v>0.52200000000000002</v>
      </c>
      <c r="CB2304" s="9">
        <v>44.47</v>
      </c>
      <c r="CC2304">
        <v>1.48</v>
      </c>
      <c r="CQ2304" s="3">
        <v>24.3</v>
      </c>
      <c r="CR2304">
        <v>6.3540000000000001</v>
      </c>
      <c r="CT2304" s="3">
        <v>24.3</v>
      </c>
      <c r="CU2304">
        <v>6.3540000000000001</v>
      </c>
      <c r="DL2304" s="3">
        <v>36.57</v>
      </c>
      <c r="DM2304">
        <v>1.431</v>
      </c>
    </row>
    <row r="2305" spans="72:117" x14ac:dyDescent="0.25">
      <c r="BT2305" s="3">
        <v>60.25</v>
      </c>
      <c r="BU2305">
        <v>6.4009999999999998</v>
      </c>
      <c r="BY2305" s="3">
        <v>36.64</v>
      </c>
      <c r="BZ2305">
        <v>3.4289999999999998</v>
      </c>
      <c r="CB2305" s="9">
        <v>44.48</v>
      </c>
      <c r="CC2305">
        <v>2.4209999999999998</v>
      </c>
      <c r="CQ2305" s="3">
        <v>24.31</v>
      </c>
      <c r="CR2305">
        <v>6.2370000000000001</v>
      </c>
      <c r="CT2305" s="3">
        <v>24.31</v>
      </c>
      <c r="CU2305">
        <v>6.2370000000000001</v>
      </c>
      <c r="DL2305" s="3">
        <v>36.6</v>
      </c>
      <c r="DM2305">
        <v>4.3179999999999996</v>
      </c>
    </row>
    <row r="2306" spans="72:117" x14ac:dyDescent="0.25">
      <c r="BT2306" s="3">
        <v>60.26</v>
      </c>
      <c r="BU2306">
        <v>3.8159999999999998</v>
      </c>
      <c r="BY2306" s="3">
        <v>36.659999999999997</v>
      </c>
      <c r="BZ2306">
        <v>2.4900000000000002</v>
      </c>
      <c r="CB2306" s="9">
        <v>44.49</v>
      </c>
      <c r="CC2306">
        <v>3.85</v>
      </c>
      <c r="CQ2306" s="3">
        <v>24.32</v>
      </c>
      <c r="CR2306">
        <v>6.282</v>
      </c>
      <c r="CT2306" s="3">
        <v>24.32</v>
      </c>
      <c r="CU2306">
        <v>6.282</v>
      </c>
      <c r="DL2306" s="3">
        <v>36.619999999999997</v>
      </c>
      <c r="DM2306">
        <v>0.86399999999999999</v>
      </c>
    </row>
    <row r="2307" spans="72:117" x14ac:dyDescent="0.25">
      <c r="BT2307" s="3">
        <v>60.29</v>
      </c>
      <c r="BU2307">
        <v>2.97</v>
      </c>
      <c r="BY2307" s="3">
        <v>36.67</v>
      </c>
      <c r="BZ2307">
        <v>2.2570000000000001</v>
      </c>
      <c r="CB2307" s="9">
        <v>44.5</v>
      </c>
      <c r="CC2307">
        <v>2.7360000000000002</v>
      </c>
      <c r="CQ2307" s="3">
        <v>24.33</v>
      </c>
      <c r="CR2307">
        <v>11.627999999999989</v>
      </c>
      <c r="CT2307" s="3">
        <v>24.33</v>
      </c>
      <c r="CU2307">
        <v>11.627999999999989</v>
      </c>
      <c r="DL2307" s="3">
        <v>36.630000000000003</v>
      </c>
      <c r="DM2307">
        <v>0.52200000000000002</v>
      </c>
    </row>
    <row r="2308" spans="72:117" x14ac:dyDescent="0.25">
      <c r="BT2308" s="3">
        <v>60.3</v>
      </c>
      <c r="BU2308">
        <v>4.08</v>
      </c>
      <c r="BY2308" s="3">
        <v>36.68</v>
      </c>
      <c r="BZ2308">
        <v>7.33</v>
      </c>
      <c r="CB2308" s="9">
        <v>44.51</v>
      </c>
      <c r="CC2308">
        <v>3.3119999999999998</v>
      </c>
      <c r="CQ2308" s="3">
        <v>24.34</v>
      </c>
      <c r="CR2308">
        <v>10.196999999999999</v>
      </c>
      <c r="CT2308" s="3">
        <v>24.34</v>
      </c>
      <c r="CU2308">
        <v>10.196999999999999</v>
      </c>
      <c r="DL2308" s="3">
        <v>36.64</v>
      </c>
      <c r="DM2308">
        <v>3.4289999999999998</v>
      </c>
    </row>
    <row r="2309" spans="72:117" x14ac:dyDescent="0.25">
      <c r="BT2309" s="3">
        <v>60.31</v>
      </c>
      <c r="BU2309">
        <v>3.13</v>
      </c>
      <c r="BY2309" s="3">
        <v>36.700000000000003</v>
      </c>
      <c r="BZ2309">
        <v>0.84599999999999997</v>
      </c>
      <c r="CB2309" s="9">
        <v>44.52</v>
      </c>
      <c r="CC2309">
        <v>2.23</v>
      </c>
      <c r="CQ2309" s="3">
        <v>24.35</v>
      </c>
      <c r="CR2309">
        <v>5.4990000000000006</v>
      </c>
      <c r="CT2309" s="3">
        <v>24.35</v>
      </c>
      <c r="CU2309">
        <v>5.4990000000000006</v>
      </c>
      <c r="DL2309" s="3">
        <v>36.659999999999997</v>
      </c>
      <c r="DM2309">
        <v>2.4900000000000002</v>
      </c>
    </row>
    <row r="2310" spans="72:117" x14ac:dyDescent="0.25">
      <c r="BT2310" s="3">
        <v>60.32</v>
      </c>
      <c r="BU2310">
        <v>5.2880000000000003</v>
      </c>
      <c r="BY2310" s="3">
        <v>36.71</v>
      </c>
      <c r="BZ2310">
        <v>1.95</v>
      </c>
      <c r="CB2310" s="9">
        <v>44.53</v>
      </c>
      <c r="CC2310">
        <v>5.0670000000000002</v>
      </c>
      <c r="CQ2310" s="3">
        <v>24.36</v>
      </c>
      <c r="CR2310">
        <v>3.0870000000000002</v>
      </c>
      <c r="CT2310" s="3">
        <v>24.36</v>
      </c>
      <c r="CU2310">
        <v>3.0870000000000002</v>
      </c>
      <c r="DL2310" s="3">
        <v>36.67</v>
      </c>
      <c r="DM2310">
        <v>2.2570000000000001</v>
      </c>
    </row>
    <row r="2311" spans="72:117" x14ac:dyDescent="0.25">
      <c r="BT2311" s="3">
        <v>60.33</v>
      </c>
      <c r="BU2311">
        <v>0.96299999999999997</v>
      </c>
      <c r="BY2311" s="3">
        <v>36.72</v>
      </c>
      <c r="BZ2311">
        <v>3.81</v>
      </c>
      <c r="CB2311" s="9">
        <v>44.54</v>
      </c>
      <c r="CC2311">
        <v>7.4480000000000004</v>
      </c>
      <c r="CQ2311" s="3">
        <v>24.37</v>
      </c>
      <c r="CR2311">
        <v>4.9859999999999998</v>
      </c>
      <c r="CT2311" s="3">
        <v>24.37</v>
      </c>
      <c r="CU2311">
        <v>4.9859999999999998</v>
      </c>
      <c r="DL2311" s="3">
        <v>36.68</v>
      </c>
      <c r="DM2311">
        <v>7.33</v>
      </c>
    </row>
    <row r="2312" spans="72:117" x14ac:dyDescent="0.25">
      <c r="BT2312" s="3">
        <v>60.34</v>
      </c>
      <c r="BU2312">
        <v>3.72</v>
      </c>
      <c r="BY2312" s="3">
        <v>36.74</v>
      </c>
      <c r="BZ2312">
        <v>2.5099999999999998</v>
      </c>
      <c r="CB2312" s="9">
        <v>44.55</v>
      </c>
      <c r="CC2312">
        <v>4.7210000000000001</v>
      </c>
      <c r="CQ2312" s="3">
        <v>24.38</v>
      </c>
      <c r="CR2312">
        <v>9.4499999999999993</v>
      </c>
      <c r="CT2312" s="3">
        <v>24.38</v>
      </c>
      <c r="CU2312">
        <v>9.4499999999999993</v>
      </c>
      <c r="DL2312" s="3">
        <v>36.700000000000003</v>
      </c>
      <c r="DM2312">
        <v>0.84599999999999997</v>
      </c>
    </row>
    <row r="2313" spans="72:117" x14ac:dyDescent="0.25">
      <c r="BT2313" s="3">
        <v>60.35</v>
      </c>
      <c r="BU2313">
        <v>1.88</v>
      </c>
      <c r="BY2313" s="3">
        <v>36.770000000000003</v>
      </c>
      <c r="BZ2313">
        <v>3.28</v>
      </c>
      <c r="CB2313" s="9">
        <v>44.57</v>
      </c>
      <c r="CC2313">
        <v>2.3039999999999998</v>
      </c>
      <c r="CQ2313" s="3">
        <v>24.39</v>
      </c>
      <c r="CR2313">
        <v>6.8759999999999994</v>
      </c>
      <c r="CT2313" s="3">
        <v>24.39</v>
      </c>
      <c r="CU2313">
        <v>6.8759999999999994</v>
      </c>
      <c r="DL2313" s="3">
        <v>36.71</v>
      </c>
      <c r="DM2313">
        <v>1.95</v>
      </c>
    </row>
    <row r="2314" spans="72:117" x14ac:dyDescent="0.25">
      <c r="BT2314" s="3">
        <v>60.37</v>
      </c>
      <c r="BU2314">
        <v>7.4240000000000004</v>
      </c>
      <c r="BY2314" s="3">
        <v>36.78</v>
      </c>
      <c r="BZ2314">
        <v>6.8699999999999992</v>
      </c>
      <c r="CB2314" s="9">
        <v>44.58</v>
      </c>
      <c r="CC2314">
        <v>2.4900000000000002</v>
      </c>
      <c r="CQ2314" s="3">
        <v>24.4</v>
      </c>
      <c r="CR2314">
        <v>1.845</v>
      </c>
      <c r="CT2314" s="3">
        <v>24.4</v>
      </c>
      <c r="CU2314">
        <v>1.845</v>
      </c>
      <c r="DL2314" s="3">
        <v>36.72</v>
      </c>
      <c r="DM2314">
        <v>3.81</v>
      </c>
    </row>
    <row r="2315" spans="72:117" x14ac:dyDescent="0.25">
      <c r="BT2315" s="3">
        <v>60.39</v>
      </c>
      <c r="BU2315">
        <v>4.4510000000000005</v>
      </c>
      <c r="BY2315" s="3">
        <v>36.81</v>
      </c>
      <c r="BZ2315">
        <v>3.47</v>
      </c>
      <c r="CB2315" s="9">
        <v>44.59</v>
      </c>
      <c r="CC2315">
        <v>1.99</v>
      </c>
      <c r="CQ2315" s="3">
        <v>24.41</v>
      </c>
      <c r="CR2315">
        <v>10.242000000000001</v>
      </c>
      <c r="CT2315" s="3">
        <v>24.41</v>
      </c>
      <c r="CU2315">
        <v>10.242000000000001</v>
      </c>
      <c r="DL2315" s="3">
        <v>36.74</v>
      </c>
      <c r="DM2315">
        <v>2.5099999999999998</v>
      </c>
    </row>
    <row r="2316" spans="72:117" x14ac:dyDescent="0.25">
      <c r="BT2316" s="3">
        <v>60.4</v>
      </c>
      <c r="BU2316">
        <v>3.2939999999999996</v>
      </c>
      <c r="BY2316" s="3">
        <v>36.83</v>
      </c>
      <c r="BZ2316">
        <v>1.665</v>
      </c>
      <c r="CB2316" s="9">
        <v>44.63</v>
      </c>
      <c r="CC2316">
        <v>3.33</v>
      </c>
      <c r="CQ2316" s="3">
        <v>24.42</v>
      </c>
      <c r="CR2316">
        <v>10.251000000000001</v>
      </c>
      <c r="CT2316" s="3">
        <v>24.42</v>
      </c>
      <c r="CU2316">
        <v>10.251000000000001</v>
      </c>
      <c r="DL2316" s="3">
        <v>36.770000000000003</v>
      </c>
      <c r="DM2316">
        <v>3.28</v>
      </c>
    </row>
    <row r="2317" spans="72:117" x14ac:dyDescent="0.25">
      <c r="BT2317" s="3">
        <v>60.41</v>
      </c>
      <c r="BU2317">
        <v>3.5910000000000002</v>
      </c>
      <c r="BY2317" s="3">
        <v>36.86</v>
      </c>
      <c r="BZ2317">
        <v>6.5960000000000001</v>
      </c>
      <c r="CB2317" s="9">
        <v>44.67</v>
      </c>
      <c r="CC2317">
        <v>1.2330000000000001</v>
      </c>
      <c r="CQ2317" s="3">
        <v>24.43</v>
      </c>
      <c r="CR2317">
        <v>8.6129999999999995</v>
      </c>
      <c r="CT2317" s="3">
        <v>24.43</v>
      </c>
      <c r="CU2317">
        <v>8.6129999999999995</v>
      </c>
      <c r="DL2317" s="3">
        <v>36.78</v>
      </c>
      <c r="DM2317">
        <v>6.8699999999999992</v>
      </c>
    </row>
    <row r="2318" spans="72:117" x14ac:dyDescent="0.25">
      <c r="BT2318" s="3">
        <v>60.42</v>
      </c>
      <c r="BU2318">
        <v>6.8410000000000002</v>
      </c>
      <c r="BY2318" s="3">
        <v>36.869999999999997</v>
      </c>
      <c r="BZ2318">
        <v>0.59399999999999997</v>
      </c>
      <c r="CB2318" s="9">
        <v>44.68</v>
      </c>
      <c r="CC2318">
        <v>5.3639999999999901</v>
      </c>
      <c r="CQ2318" s="3">
        <v>24.44</v>
      </c>
      <c r="CR2318">
        <v>1.341</v>
      </c>
      <c r="CT2318" s="3">
        <v>24.44</v>
      </c>
      <c r="CU2318">
        <v>1.341</v>
      </c>
      <c r="DL2318" s="3">
        <v>36.81</v>
      </c>
      <c r="DM2318">
        <v>3.47</v>
      </c>
    </row>
    <row r="2319" spans="72:117" x14ac:dyDescent="0.25">
      <c r="BT2319" s="3">
        <v>60.43</v>
      </c>
      <c r="BU2319">
        <v>1.47</v>
      </c>
      <c r="BY2319" s="3">
        <v>36.880000000000003</v>
      </c>
      <c r="BZ2319">
        <v>3.3479999999999999</v>
      </c>
      <c r="CB2319" s="9">
        <v>44.69</v>
      </c>
      <c r="CC2319">
        <v>5.78</v>
      </c>
      <c r="CQ2319" s="3">
        <v>24.45</v>
      </c>
      <c r="CR2319">
        <v>9.6479999999999997</v>
      </c>
      <c r="CT2319" s="3">
        <v>24.45</v>
      </c>
      <c r="CU2319">
        <v>9.6479999999999997</v>
      </c>
      <c r="DL2319" s="3">
        <v>36.83</v>
      </c>
      <c r="DM2319">
        <v>1.665</v>
      </c>
    </row>
    <row r="2320" spans="72:117" x14ac:dyDescent="0.25">
      <c r="BT2320" s="3">
        <v>60.44</v>
      </c>
      <c r="BU2320">
        <v>5.9220000000000006</v>
      </c>
      <c r="BY2320" s="3">
        <v>36.89</v>
      </c>
      <c r="BZ2320">
        <v>1.8089999999999999</v>
      </c>
      <c r="CB2320" s="9">
        <v>44.72</v>
      </c>
      <c r="CC2320">
        <v>2.1</v>
      </c>
      <c r="CQ2320" s="3">
        <v>24.46</v>
      </c>
      <c r="CR2320">
        <v>11.025</v>
      </c>
      <c r="CT2320" s="3">
        <v>24.46</v>
      </c>
      <c r="CU2320">
        <v>11.025</v>
      </c>
      <c r="DL2320" s="3">
        <v>36.86</v>
      </c>
      <c r="DM2320">
        <v>6.5960000000000001</v>
      </c>
    </row>
    <row r="2321" spans="72:117" x14ac:dyDescent="0.25">
      <c r="BT2321" s="3">
        <v>60.45</v>
      </c>
      <c r="BU2321">
        <v>2.9249999999999998</v>
      </c>
      <c r="BY2321" s="3">
        <v>36.909999999999997</v>
      </c>
      <c r="BZ2321">
        <v>3.105</v>
      </c>
      <c r="CB2321" s="9">
        <v>44.73</v>
      </c>
      <c r="CC2321">
        <v>4.8959999999999999</v>
      </c>
      <c r="CQ2321" s="3">
        <v>24.47</v>
      </c>
      <c r="CR2321">
        <v>3.2850000000000001</v>
      </c>
      <c r="CT2321" s="3">
        <v>24.47</v>
      </c>
      <c r="CU2321">
        <v>3.2850000000000001</v>
      </c>
      <c r="DL2321" s="3">
        <v>36.869999999999997</v>
      </c>
      <c r="DM2321">
        <v>0.59399999999999997</v>
      </c>
    </row>
    <row r="2322" spans="72:117" x14ac:dyDescent="0.25">
      <c r="BT2322" s="3">
        <v>60.46</v>
      </c>
      <c r="BU2322">
        <v>1.431</v>
      </c>
      <c r="BY2322" s="3">
        <v>36.93</v>
      </c>
      <c r="BZ2322">
        <v>2.06</v>
      </c>
      <c r="CB2322" s="9">
        <v>44.74</v>
      </c>
      <c r="CC2322">
        <v>2.9249999999999998</v>
      </c>
      <c r="CQ2322" s="3">
        <v>24.48</v>
      </c>
      <c r="CR2322">
        <v>3.9509999999999996</v>
      </c>
      <c r="CT2322" s="3">
        <v>24.48</v>
      </c>
      <c r="CU2322">
        <v>3.9509999999999996</v>
      </c>
      <c r="DL2322" s="3">
        <v>36.880000000000003</v>
      </c>
      <c r="DM2322">
        <v>3.3479999999999999</v>
      </c>
    </row>
    <row r="2323" spans="72:117" x14ac:dyDescent="0.25">
      <c r="BT2323" s="3">
        <v>60.48</v>
      </c>
      <c r="BU2323">
        <v>6.48</v>
      </c>
      <c r="BY2323" s="3">
        <v>36.94</v>
      </c>
      <c r="BZ2323">
        <v>6.52</v>
      </c>
      <c r="CB2323" s="9">
        <v>44.75</v>
      </c>
      <c r="CC2323">
        <v>4.1500000000000004</v>
      </c>
      <c r="CQ2323" s="3">
        <v>24.49</v>
      </c>
      <c r="CR2323">
        <v>13.59</v>
      </c>
      <c r="CT2323" s="3">
        <v>24.49</v>
      </c>
      <c r="CU2323">
        <v>13.59</v>
      </c>
      <c r="DL2323" s="3">
        <v>36.89</v>
      </c>
      <c r="DM2323">
        <v>1.8089999999999999</v>
      </c>
    </row>
    <row r="2324" spans="72:117" x14ac:dyDescent="0.25">
      <c r="BT2324" s="3">
        <v>60.49</v>
      </c>
      <c r="BU2324">
        <v>5.976</v>
      </c>
      <c r="BY2324" s="3">
        <v>36.950000000000003</v>
      </c>
      <c r="BZ2324">
        <v>4.6619999999999999</v>
      </c>
      <c r="CB2324" s="9">
        <v>44.76</v>
      </c>
      <c r="CC2324">
        <v>7.9329999999999998</v>
      </c>
      <c r="CQ2324" s="3">
        <v>24.5</v>
      </c>
      <c r="CR2324">
        <v>6.75</v>
      </c>
      <c r="CT2324" s="3">
        <v>24.5</v>
      </c>
      <c r="CU2324">
        <v>6.75</v>
      </c>
      <c r="DL2324" s="3">
        <v>36.909999999999997</v>
      </c>
      <c r="DM2324">
        <v>3.105</v>
      </c>
    </row>
    <row r="2325" spans="72:117" x14ac:dyDescent="0.25">
      <c r="BT2325" s="3">
        <v>60.5</v>
      </c>
      <c r="BU2325">
        <v>4.0599999999999996</v>
      </c>
      <c r="BY2325" s="3">
        <v>36.96</v>
      </c>
      <c r="BZ2325">
        <v>1.395</v>
      </c>
      <c r="CB2325" s="9">
        <v>44.77</v>
      </c>
      <c r="CC2325">
        <v>0.97199999999999998</v>
      </c>
      <c r="CQ2325" s="3">
        <v>24.51</v>
      </c>
      <c r="CR2325">
        <v>6.327</v>
      </c>
      <c r="CT2325" s="3">
        <v>24.51</v>
      </c>
      <c r="CU2325">
        <v>6.327</v>
      </c>
      <c r="DL2325" s="3">
        <v>36.93</v>
      </c>
      <c r="DM2325">
        <v>2.06</v>
      </c>
    </row>
    <row r="2326" spans="72:117" x14ac:dyDescent="0.25">
      <c r="BT2326" s="3">
        <v>60.52</v>
      </c>
      <c r="BU2326">
        <v>1.8360000000000001</v>
      </c>
      <c r="BY2326" s="3">
        <v>36.97</v>
      </c>
      <c r="BZ2326">
        <v>1.3140000000000001</v>
      </c>
      <c r="CB2326" s="9">
        <v>44.78</v>
      </c>
      <c r="CC2326">
        <v>0.48599999999999999</v>
      </c>
      <c r="CQ2326" s="3">
        <v>24.52</v>
      </c>
      <c r="CR2326">
        <v>8.081999999999999</v>
      </c>
      <c r="CT2326" s="3">
        <v>24.52</v>
      </c>
      <c r="CU2326">
        <v>8.081999999999999</v>
      </c>
      <c r="DL2326" s="3">
        <v>36.94</v>
      </c>
      <c r="DM2326">
        <v>6.52</v>
      </c>
    </row>
    <row r="2327" spans="72:117" x14ac:dyDescent="0.25">
      <c r="BT2327" s="3">
        <v>60.53</v>
      </c>
      <c r="BU2327">
        <v>1.1000000000000001</v>
      </c>
      <c r="BY2327" s="3">
        <v>37</v>
      </c>
      <c r="BZ2327">
        <v>1.47</v>
      </c>
      <c r="CB2327" s="9">
        <v>44.8</v>
      </c>
      <c r="CC2327">
        <v>8.6999999999999993</v>
      </c>
      <c r="CQ2327" s="3">
        <v>24.53</v>
      </c>
      <c r="CR2327">
        <v>10.116000000000001</v>
      </c>
      <c r="CT2327" s="3">
        <v>24.53</v>
      </c>
      <c r="CU2327">
        <v>10.116000000000001</v>
      </c>
      <c r="DL2327" s="3">
        <v>36.950000000000003</v>
      </c>
      <c r="DM2327">
        <v>4.6619999999999999</v>
      </c>
    </row>
    <row r="2328" spans="72:117" x14ac:dyDescent="0.25">
      <c r="BT2328" s="3">
        <v>60.55</v>
      </c>
      <c r="BU2328">
        <v>6.0030000000000001</v>
      </c>
      <c r="BY2328" s="3">
        <v>37.01</v>
      </c>
      <c r="BZ2328">
        <v>5.29199999999999</v>
      </c>
      <c r="CB2328" s="9">
        <v>44.83</v>
      </c>
      <c r="CC2328">
        <v>1.9530000000000001</v>
      </c>
      <c r="CQ2328" s="3">
        <v>24.54</v>
      </c>
      <c r="CR2328">
        <v>8.0910000000000011</v>
      </c>
      <c r="CT2328" s="3">
        <v>24.54</v>
      </c>
      <c r="CU2328">
        <v>8.0910000000000011</v>
      </c>
      <c r="DL2328" s="3">
        <v>36.96</v>
      </c>
      <c r="DM2328">
        <v>1.395</v>
      </c>
    </row>
    <row r="2329" spans="72:117" x14ac:dyDescent="0.25">
      <c r="BT2329" s="3">
        <v>60.56</v>
      </c>
      <c r="BU2329">
        <v>8.1630000000000003</v>
      </c>
      <c r="BY2329" s="3">
        <v>37.020000000000003</v>
      </c>
      <c r="BZ2329">
        <v>7.23599999999999</v>
      </c>
      <c r="CB2329" s="9">
        <v>44.85</v>
      </c>
      <c r="CC2329">
        <v>1.05</v>
      </c>
      <c r="CQ2329" s="3">
        <v>24.55</v>
      </c>
      <c r="CR2329">
        <v>2.5289999999999999</v>
      </c>
      <c r="CT2329" s="3">
        <v>24.55</v>
      </c>
      <c r="CU2329">
        <v>2.5289999999999999</v>
      </c>
      <c r="DL2329" s="3">
        <v>36.97</v>
      </c>
      <c r="DM2329">
        <v>1.3140000000000001</v>
      </c>
    </row>
    <row r="2330" spans="72:117" x14ac:dyDescent="0.25">
      <c r="BT2330" s="3">
        <v>60.57</v>
      </c>
      <c r="BU2330">
        <v>1.79</v>
      </c>
      <c r="BY2330" s="3">
        <v>37.03</v>
      </c>
      <c r="BZ2330">
        <v>2.7650000000000001</v>
      </c>
      <c r="CB2330" s="9">
        <v>44.86</v>
      </c>
      <c r="CC2330">
        <v>3.6020000000000003</v>
      </c>
      <c r="CQ2330" s="3">
        <v>24.56</v>
      </c>
      <c r="CR2330">
        <v>7.524</v>
      </c>
      <c r="CT2330" s="3">
        <v>24.56</v>
      </c>
      <c r="CU2330">
        <v>7.524</v>
      </c>
      <c r="DL2330" s="3">
        <v>37</v>
      </c>
      <c r="DM2330">
        <v>1.47</v>
      </c>
    </row>
    <row r="2331" spans="72:117" x14ac:dyDescent="0.25">
      <c r="BT2331" s="3">
        <v>60.58</v>
      </c>
      <c r="BU2331">
        <v>8.6310000000000002</v>
      </c>
      <c r="BY2331" s="3">
        <v>37.04</v>
      </c>
      <c r="BZ2331">
        <v>3.72</v>
      </c>
      <c r="CB2331" s="9">
        <v>44.87</v>
      </c>
      <c r="CC2331">
        <v>4.3899999999999997</v>
      </c>
      <c r="CQ2331" s="3">
        <v>24.57</v>
      </c>
      <c r="CR2331">
        <v>1.179</v>
      </c>
      <c r="CT2331" s="3">
        <v>24.57</v>
      </c>
      <c r="CU2331">
        <v>1.179</v>
      </c>
      <c r="DL2331" s="3">
        <v>37.01</v>
      </c>
      <c r="DM2331">
        <v>5.29199999999999</v>
      </c>
    </row>
    <row r="2332" spans="72:117" x14ac:dyDescent="0.25">
      <c r="BT2332" s="3">
        <v>60.59</v>
      </c>
      <c r="BU2332">
        <v>5.6879999999999997</v>
      </c>
      <c r="BY2332" s="3">
        <v>37.049999999999997</v>
      </c>
      <c r="BZ2332">
        <v>1.044</v>
      </c>
      <c r="CB2332" s="9">
        <v>44.88</v>
      </c>
      <c r="CC2332">
        <v>1.7729999999999999</v>
      </c>
      <c r="CQ2332" s="3">
        <v>24.58</v>
      </c>
      <c r="CR2332">
        <v>11.808</v>
      </c>
      <c r="CT2332" s="3">
        <v>24.58</v>
      </c>
      <c r="CU2332">
        <v>11.808</v>
      </c>
      <c r="DL2332" s="3">
        <v>37.020000000000003</v>
      </c>
      <c r="DM2332">
        <v>7.23599999999999</v>
      </c>
    </row>
    <row r="2333" spans="72:117" x14ac:dyDescent="0.25">
      <c r="BT2333" s="3">
        <v>60.6</v>
      </c>
      <c r="BU2333">
        <v>1.79</v>
      </c>
      <c r="BY2333" s="3">
        <v>37.06</v>
      </c>
      <c r="BZ2333">
        <v>3.11</v>
      </c>
      <c r="CB2333" s="9">
        <v>44.9</v>
      </c>
      <c r="CC2333">
        <v>3.2850000000000001</v>
      </c>
      <c r="CQ2333" s="3">
        <v>24.59</v>
      </c>
      <c r="CR2333">
        <v>5.4269999999999996</v>
      </c>
      <c r="CT2333" s="3">
        <v>24.59</v>
      </c>
      <c r="CU2333">
        <v>5.4269999999999996</v>
      </c>
      <c r="DL2333" s="3">
        <v>37.03</v>
      </c>
      <c r="DM2333">
        <v>2.7650000000000001</v>
      </c>
    </row>
    <row r="2334" spans="72:117" x14ac:dyDescent="0.25">
      <c r="BT2334" s="3">
        <v>60.61</v>
      </c>
      <c r="BU2334">
        <v>12.288</v>
      </c>
      <c r="BY2334" s="3">
        <v>37.07</v>
      </c>
      <c r="BZ2334">
        <v>5.3900000000000006</v>
      </c>
      <c r="CB2334" s="9">
        <v>44.92</v>
      </c>
      <c r="CC2334">
        <v>2.27</v>
      </c>
      <c r="CQ2334" s="3">
        <v>24.6</v>
      </c>
      <c r="CR2334">
        <v>11.007000000000001</v>
      </c>
      <c r="CT2334" s="3">
        <v>24.6</v>
      </c>
      <c r="CU2334">
        <v>11.007000000000001</v>
      </c>
      <c r="DL2334" s="3">
        <v>37.04</v>
      </c>
      <c r="DM2334">
        <v>3.72</v>
      </c>
    </row>
    <row r="2335" spans="72:117" x14ac:dyDescent="0.25">
      <c r="BT2335" s="3">
        <v>60.63</v>
      </c>
      <c r="BU2335">
        <v>3.1159999999999997</v>
      </c>
      <c r="BY2335" s="3">
        <v>37.1</v>
      </c>
      <c r="BZ2335">
        <v>1.629</v>
      </c>
      <c r="CB2335" s="9">
        <v>44.93</v>
      </c>
      <c r="CC2335">
        <v>2.9339999999999899</v>
      </c>
      <c r="CQ2335" s="3">
        <v>24.61</v>
      </c>
      <c r="CR2335">
        <v>9.234</v>
      </c>
      <c r="CT2335" s="3">
        <v>24.61</v>
      </c>
      <c r="CU2335">
        <v>9.234</v>
      </c>
      <c r="DL2335" s="3">
        <v>37.049999999999997</v>
      </c>
      <c r="DM2335">
        <v>1.044</v>
      </c>
    </row>
    <row r="2336" spans="72:117" x14ac:dyDescent="0.25">
      <c r="BT2336" s="3">
        <v>60.64</v>
      </c>
      <c r="BU2336">
        <v>1.899</v>
      </c>
      <c r="BY2336" s="3">
        <v>37.119999999999997</v>
      </c>
      <c r="BZ2336">
        <v>2.5470000000000002</v>
      </c>
      <c r="CB2336" s="9">
        <v>44.94</v>
      </c>
      <c r="CC2336">
        <v>2.403</v>
      </c>
      <c r="CQ2336" s="3">
        <v>24.62</v>
      </c>
      <c r="CR2336">
        <v>13.032</v>
      </c>
      <c r="CT2336" s="3">
        <v>24.62</v>
      </c>
      <c r="CU2336">
        <v>13.032</v>
      </c>
      <c r="DL2336" s="3">
        <v>37.06</v>
      </c>
      <c r="DM2336">
        <v>3.11</v>
      </c>
    </row>
    <row r="2337" spans="72:117" x14ac:dyDescent="0.25">
      <c r="BT2337" s="3">
        <v>60.65</v>
      </c>
      <c r="BU2337">
        <v>9.4420000000000002</v>
      </c>
      <c r="BY2337" s="3">
        <v>37.130000000000003</v>
      </c>
      <c r="BZ2337">
        <v>3.2040000000000002</v>
      </c>
      <c r="CB2337" s="9">
        <v>44.95</v>
      </c>
      <c r="CC2337">
        <v>5.4239999999999995</v>
      </c>
      <c r="CQ2337" s="3">
        <v>24.63</v>
      </c>
      <c r="CR2337">
        <v>5.49</v>
      </c>
      <c r="CT2337" s="3">
        <v>24.63</v>
      </c>
      <c r="CU2337">
        <v>5.49</v>
      </c>
      <c r="DL2337" s="3">
        <v>37.07</v>
      </c>
      <c r="DM2337">
        <v>5.3900000000000006</v>
      </c>
    </row>
    <row r="2338" spans="72:117" x14ac:dyDescent="0.25">
      <c r="BT2338" s="3">
        <v>60.66</v>
      </c>
      <c r="BU2338">
        <v>4.125</v>
      </c>
      <c r="BY2338" s="3">
        <v>37.15</v>
      </c>
      <c r="BZ2338">
        <v>1.77</v>
      </c>
      <c r="CB2338" s="9">
        <v>44.96</v>
      </c>
      <c r="CC2338">
        <v>6.7230000000000008</v>
      </c>
      <c r="CQ2338" s="3">
        <v>24.64</v>
      </c>
      <c r="CR2338">
        <v>11.204999999999991</v>
      </c>
      <c r="CT2338" s="3">
        <v>24.64</v>
      </c>
      <c r="CU2338">
        <v>11.204999999999991</v>
      </c>
      <c r="DL2338" s="3">
        <v>37.1</v>
      </c>
      <c r="DM2338">
        <v>1.629</v>
      </c>
    </row>
    <row r="2339" spans="72:117" x14ac:dyDescent="0.25">
      <c r="BT2339" s="3">
        <v>60.67</v>
      </c>
      <c r="BU2339">
        <v>3.3119999999999998</v>
      </c>
      <c r="BY2339" s="3">
        <v>37.159999999999997</v>
      </c>
      <c r="BZ2339">
        <v>1.38</v>
      </c>
      <c r="CB2339" s="9">
        <v>44.99</v>
      </c>
      <c r="CC2339">
        <v>7.1219999999999999</v>
      </c>
      <c r="CQ2339" s="3">
        <v>24.65</v>
      </c>
      <c r="CR2339">
        <v>2.3849999999999998</v>
      </c>
      <c r="CT2339" s="3">
        <v>24.65</v>
      </c>
      <c r="CU2339">
        <v>2.3849999999999998</v>
      </c>
      <c r="DL2339" s="3">
        <v>37.119999999999997</v>
      </c>
      <c r="DM2339">
        <v>2.5470000000000002</v>
      </c>
    </row>
    <row r="2340" spans="72:117" x14ac:dyDescent="0.25">
      <c r="BT2340" s="3">
        <v>60.68</v>
      </c>
      <c r="BU2340">
        <v>7.1760000000000002</v>
      </c>
      <c r="BY2340" s="3">
        <v>37.17</v>
      </c>
      <c r="BZ2340">
        <v>2.2679999999999998</v>
      </c>
      <c r="CB2340" s="9">
        <v>45</v>
      </c>
      <c r="CC2340">
        <v>4.5570000000000004</v>
      </c>
      <c r="CQ2340" s="3">
        <v>24.66</v>
      </c>
      <c r="CR2340">
        <v>3.1949999999999998</v>
      </c>
      <c r="CT2340" s="3">
        <v>24.66</v>
      </c>
      <c r="CU2340">
        <v>3.1949999999999998</v>
      </c>
      <c r="DL2340" s="3">
        <v>37.130000000000003</v>
      </c>
      <c r="DM2340">
        <v>3.2040000000000002</v>
      </c>
    </row>
    <row r="2341" spans="72:117" x14ac:dyDescent="0.25">
      <c r="BT2341" s="3">
        <v>60.69</v>
      </c>
      <c r="BU2341">
        <v>3.47</v>
      </c>
      <c r="BY2341" s="3">
        <v>37.18</v>
      </c>
      <c r="BZ2341">
        <v>5.681</v>
      </c>
      <c r="CB2341" s="9">
        <v>45.01</v>
      </c>
      <c r="CC2341">
        <v>4.258</v>
      </c>
      <c r="CQ2341" s="3">
        <v>24.67</v>
      </c>
      <c r="CR2341">
        <v>5.9580000000000002</v>
      </c>
      <c r="CT2341" s="3">
        <v>24.67</v>
      </c>
      <c r="CU2341">
        <v>5.9580000000000002</v>
      </c>
      <c r="DL2341" s="3">
        <v>37.15</v>
      </c>
      <c r="DM2341">
        <v>1.77</v>
      </c>
    </row>
    <row r="2342" spans="72:117" x14ac:dyDescent="0.25">
      <c r="BT2342" s="3">
        <v>60.7</v>
      </c>
      <c r="BU2342">
        <v>5.9789999999999992</v>
      </c>
      <c r="BY2342" s="3">
        <v>37.19</v>
      </c>
      <c r="BZ2342">
        <v>2.4119999999999999</v>
      </c>
      <c r="CB2342" s="9">
        <v>45.03</v>
      </c>
      <c r="CC2342">
        <v>2.8980000000000001</v>
      </c>
      <c r="CQ2342" s="3">
        <v>24.68</v>
      </c>
      <c r="CR2342">
        <v>12.221999999999989</v>
      </c>
      <c r="CT2342" s="3">
        <v>24.68</v>
      </c>
      <c r="CU2342">
        <v>12.221999999999989</v>
      </c>
      <c r="DL2342" s="3">
        <v>37.159999999999997</v>
      </c>
      <c r="DM2342">
        <v>1.38</v>
      </c>
    </row>
    <row r="2343" spans="72:117" x14ac:dyDescent="0.25">
      <c r="BT2343" s="3">
        <v>60.71</v>
      </c>
      <c r="BU2343">
        <v>9.157</v>
      </c>
      <c r="BY2343" s="3">
        <v>37.200000000000003</v>
      </c>
      <c r="BZ2343">
        <v>8.418000000000001</v>
      </c>
      <c r="CB2343" s="9">
        <v>45.05</v>
      </c>
      <c r="CC2343">
        <v>3</v>
      </c>
      <c r="CQ2343" s="3">
        <v>24.69</v>
      </c>
      <c r="CR2343">
        <v>7.3710000000000004</v>
      </c>
      <c r="CT2343" s="3">
        <v>24.69</v>
      </c>
      <c r="CU2343">
        <v>7.3710000000000004</v>
      </c>
      <c r="DL2343" s="3">
        <v>37.17</v>
      </c>
      <c r="DM2343">
        <v>2.2679999999999998</v>
      </c>
    </row>
    <row r="2344" spans="72:117" x14ac:dyDescent="0.25">
      <c r="BT2344" s="3">
        <v>60.72</v>
      </c>
      <c r="BU2344">
        <v>1.31</v>
      </c>
      <c r="BY2344" s="3">
        <v>37.22</v>
      </c>
      <c r="BZ2344">
        <v>0.99</v>
      </c>
      <c r="CB2344" s="9">
        <v>45.06</v>
      </c>
      <c r="CC2344">
        <v>4.4359999999999999</v>
      </c>
      <c r="CQ2344" s="3">
        <v>24.7</v>
      </c>
      <c r="CR2344">
        <v>4.4459999999999997</v>
      </c>
      <c r="CT2344" s="3">
        <v>24.7</v>
      </c>
      <c r="CU2344">
        <v>4.4459999999999997</v>
      </c>
      <c r="DL2344" s="3">
        <v>37.18</v>
      </c>
      <c r="DM2344">
        <v>5.681</v>
      </c>
    </row>
    <row r="2345" spans="72:117" x14ac:dyDescent="0.25">
      <c r="BT2345" s="3">
        <v>60.74</v>
      </c>
      <c r="BU2345">
        <v>1.3320000000000001</v>
      </c>
      <c r="BY2345" s="3">
        <v>37.229999999999997</v>
      </c>
      <c r="BZ2345">
        <v>7.36</v>
      </c>
      <c r="CB2345" s="9">
        <v>45.08</v>
      </c>
      <c r="CC2345">
        <v>3.87</v>
      </c>
      <c r="CQ2345" s="3">
        <v>24.71</v>
      </c>
      <c r="CR2345">
        <v>5.0579999999999998</v>
      </c>
      <c r="CT2345" s="3">
        <v>24.71</v>
      </c>
      <c r="CU2345">
        <v>5.0579999999999998</v>
      </c>
      <c r="DL2345" s="3">
        <v>37.19</v>
      </c>
      <c r="DM2345">
        <v>2.4119999999999999</v>
      </c>
    </row>
    <row r="2346" spans="72:117" x14ac:dyDescent="0.25">
      <c r="BT2346" s="3">
        <v>60.75</v>
      </c>
      <c r="BU2346">
        <v>6.7949999999999999</v>
      </c>
      <c r="BY2346" s="3">
        <v>37.24</v>
      </c>
      <c r="BZ2346">
        <v>0.93600000000000005</v>
      </c>
      <c r="CB2346" s="9">
        <v>45.1</v>
      </c>
      <c r="CC2346">
        <v>5.016</v>
      </c>
      <c r="CQ2346" s="3">
        <v>24.72</v>
      </c>
      <c r="CR2346">
        <v>9.2969999999999899</v>
      </c>
      <c r="CT2346" s="3">
        <v>24.72</v>
      </c>
      <c r="CU2346">
        <v>9.2969999999999899</v>
      </c>
      <c r="DL2346" s="3">
        <v>37.200000000000003</v>
      </c>
      <c r="DM2346">
        <v>8.418000000000001</v>
      </c>
    </row>
    <row r="2347" spans="72:117" x14ac:dyDescent="0.25">
      <c r="BT2347" s="3">
        <v>60.76</v>
      </c>
      <c r="BU2347">
        <v>2.15</v>
      </c>
      <c r="BY2347" s="3">
        <v>37.25</v>
      </c>
      <c r="BZ2347">
        <v>4.2479999999999993</v>
      </c>
      <c r="CB2347" s="9">
        <v>45.11</v>
      </c>
      <c r="CC2347">
        <v>8.01</v>
      </c>
      <c r="CQ2347" s="3">
        <v>24.73</v>
      </c>
      <c r="CR2347">
        <v>2.88</v>
      </c>
      <c r="CT2347" s="3">
        <v>24.73</v>
      </c>
      <c r="CU2347">
        <v>2.88</v>
      </c>
      <c r="DL2347" s="3">
        <v>37.22</v>
      </c>
      <c r="DM2347">
        <v>0.99</v>
      </c>
    </row>
    <row r="2348" spans="72:117" x14ac:dyDescent="0.25">
      <c r="BT2348" s="3">
        <v>60.77</v>
      </c>
      <c r="BU2348">
        <v>3.4830000000000001</v>
      </c>
      <c r="BY2348" s="3">
        <v>37.26</v>
      </c>
      <c r="BZ2348">
        <v>4.41</v>
      </c>
      <c r="CB2348" s="9">
        <v>45.12</v>
      </c>
      <c r="CC2348">
        <v>2.6</v>
      </c>
      <c r="CQ2348" s="3">
        <v>24.74</v>
      </c>
      <c r="CR2348">
        <v>5.7149999999999999</v>
      </c>
      <c r="CT2348" s="3">
        <v>24.74</v>
      </c>
      <c r="CU2348">
        <v>5.7149999999999999</v>
      </c>
      <c r="DL2348" s="3">
        <v>37.229999999999997</v>
      </c>
      <c r="DM2348">
        <v>7.36</v>
      </c>
    </row>
    <row r="2349" spans="72:117" x14ac:dyDescent="0.25">
      <c r="BT2349" s="3">
        <v>60.78</v>
      </c>
      <c r="BU2349">
        <v>4.32</v>
      </c>
      <c r="BY2349" s="3">
        <v>37.270000000000003</v>
      </c>
      <c r="BZ2349">
        <v>2.91</v>
      </c>
      <c r="CB2349" s="9">
        <v>45.14</v>
      </c>
      <c r="CC2349">
        <v>8.07</v>
      </c>
      <c r="CQ2349" s="3">
        <v>24.75</v>
      </c>
      <c r="CR2349">
        <v>6.6780000000000008</v>
      </c>
      <c r="CT2349" s="3">
        <v>24.75</v>
      </c>
      <c r="CU2349">
        <v>6.6780000000000008</v>
      </c>
      <c r="DL2349" s="3">
        <v>37.24</v>
      </c>
      <c r="DM2349">
        <v>0.93600000000000005</v>
      </c>
    </row>
    <row r="2350" spans="72:117" x14ac:dyDescent="0.25">
      <c r="BT2350" s="3">
        <v>60.8</v>
      </c>
      <c r="BU2350">
        <v>2.4209999999999998</v>
      </c>
      <c r="BY2350" s="3">
        <v>37.28</v>
      </c>
      <c r="BZ2350">
        <v>2.89</v>
      </c>
      <c r="CB2350" s="9">
        <v>45.15</v>
      </c>
      <c r="CC2350">
        <v>0.9</v>
      </c>
      <c r="CQ2350" s="3">
        <v>24.76</v>
      </c>
      <c r="CR2350">
        <v>3.456</v>
      </c>
      <c r="CT2350" s="3">
        <v>24.76</v>
      </c>
      <c r="CU2350">
        <v>3.456</v>
      </c>
      <c r="DL2350" s="3">
        <v>37.25</v>
      </c>
      <c r="DM2350">
        <v>4.2479999999999993</v>
      </c>
    </row>
    <row r="2351" spans="72:117" x14ac:dyDescent="0.25">
      <c r="BT2351" s="3">
        <v>60.81</v>
      </c>
      <c r="BU2351">
        <v>3.85</v>
      </c>
      <c r="BY2351" s="3">
        <v>37.299999999999997</v>
      </c>
      <c r="BZ2351">
        <v>2.8620000000000001</v>
      </c>
      <c r="CB2351" s="9">
        <v>45.17</v>
      </c>
      <c r="CC2351">
        <v>1.548</v>
      </c>
      <c r="CQ2351" s="3">
        <v>24.77</v>
      </c>
      <c r="CR2351">
        <v>11.780999999999979</v>
      </c>
      <c r="CT2351" s="3">
        <v>24.77</v>
      </c>
      <c r="CU2351">
        <v>11.780999999999979</v>
      </c>
      <c r="DL2351" s="3">
        <v>37.26</v>
      </c>
      <c r="DM2351">
        <v>4.41</v>
      </c>
    </row>
    <row r="2352" spans="72:117" x14ac:dyDescent="0.25">
      <c r="BT2352" s="3">
        <v>60.82</v>
      </c>
      <c r="BU2352">
        <v>2.2800000000000002</v>
      </c>
      <c r="BY2352" s="3">
        <v>37.31</v>
      </c>
      <c r="BZ2352">
        <v>1.6739999999999999</v>
      </c>
      <c r="CB2352" s="9">
        <v>45.18</v>
      </c>
      <c r="CC2352">
        <v>7.3259999999999899</v>
      </c>
      <c r="CQ2352" s="3">
        <v>24.78</v>
      </c>
      <c r="CR2352">
        <v>12.635999999999999</v>
      </c>
      <c r="CT2352" s="3">
        <v>24.78</v>
      </c>
      <c r="CU2352">
        <v>12.635999999999999</v>
      </c>
      <c r="DL2352" s="3">
        <v>37.270000000000003</v>
      </c>
      <c r="DM2352">
        <v>2.91</v>
      </c>
    </row>
    <row r="2353" spans="72:117" x14ac:dyDescent="0.25">
      <c r="BT2353" s="3">
        <v>60.83</v>
      </c>
      <c r="BU2353">
        <v>1.359</v>
      </c>
      <c r="BY2353" s="3">
        <v>37.32</v>
      </c>
      <c r="BZ2353">
        <v>3.294</v>
      </c>
      <c r="CB2353" s="9">
        <v>45.2</v>
      </c>
      <c r="CC2353">
        <v>0.93600000000000005</v>
      </c>
      <c r="CQ2353" s="3">
        <v>24.79</v>
      </c>
      <c r="CR2353">
        <v>6.1829999999999998</v>
      </c>
      <c r="CT2353" s="3">
        <v>24.79</v>
      </c>
      <c r="CU2353">
        <v>6.1829999999999998</v>
      </c>
      <c r="DL2353" s="3">
        <v>37.28</v>
      </c>
      <c r="DM2353">
        <v>2.89</v>
      </c>
    </row>
    <row r="2354" spans="72:117" x14ac:dyDescent="0.25">
      <c r="BT2354" s="3">
        <v>60.84</v>
      </c>
      <c r="BU2354">
        <v>1.224</v>
      </c>
      <c r="BY2354" s="3">
        <v>37.33</v>
      </c>
      <c r="BZ2354">
        <v>2.9790000000000001</v>
      </c>
      <c r="CB2354" s="9">
        <v>45.21</v>
      </c>
      <c r="CC2354">
        <v>2.69</v>
      </c>
      <c r="CQ2354" s="3">
        <v>24.8</v>
      </c>
      <c r="CR2354">
        <v>1.278</v>
      </c>
      <c r="CT2354" s="3">
        <v>24.8</v>
      </c>
      <c r="CU2354">
        <v>1.278</v>
      </c>
      <c r="DL2354" s="3">
        <v>37.299999999999997</v>
      </c>
      <c r="DM2354">
        <v>2.8620000000000001</v>
      </c>
    </row>
    <row r="2355" spans="72:117" x14ac:dyDescent="0.25">
      <c r="BT2355" s="3">
        <v>60.85</v>
      </c>
      <c r="BU2355">
        <v>2.5289999999999999</v>
      </c>
      <c r="BY2355" s="3">
        <v>37.35</v>
      </c>
      <c r="BZ2355">
        <v>0.83699999999999997</v>
      </c>
      <c r="CB2355" s="9">
        <v>45.22</v>
      </c>
      <c r="CC2355">
        <v>4.8699999999999992</v>
      </c>
      <c r="CQ2355" s="3">
        <v>24.81</v>
      </c>
      <c r="CR2355">
        <v>9.6749999999999901</v>
      </c>
      <c r="CT2355" s="3">
        <v>24.81</v>
      </c>
      <c r="CU2355">
        <v>9.6749999999999901</v>
      </c>
      <c r="DL2355" s="3">
        <v>37.31</v>
      </c>
      <c r="DM2355">
        <v>1.6739999999999999</v>
      </c>
    </row>
    <row r="2356" spans="72:117" x14ac:dyDescent="0.25">
      <c r="BT2356" s="3">
        <v>60.86</v>
      </c>
      <c r="BU2356">
        <v>5.5689999999999991</v>
      </c>
      <c r="BY2356" s="3">
        <v>37.36</v>
      </c>
      <c r="BZ2356">
        <v>6.1419999999999906</v>
      </c>
      <c r="CB2356" s="9">
        <v>45.23</v>
      </c>
      <c r="CC2356">
        <v>3.0339999999999998</v>
      </c>
      <c r="CQ2356" s="3">
        <v>24.82</v>
      </c>
      <c r="CR2356">
        <v>5.508</v>
      </c>
      <c r="CT2356" s="3">
        <v>24.82</v>
      </c>
      <c r="CU2356">
        <v>5.508</v>
      </c>
      <c r="DL2356" s="3">
        <v>37.32</v>
      </c>
      <c r="DM2356">
        <v>3.294</v>
      </c>
    </row>
    <row r="2357" spans="72:117" x14ac:dyDescent="0.25">
      <c r="BT2357" s="3">
        <v>60.87</v>
      </c>
      <c r="BU2357">
        <v>0.83699999999999997</v>
      </c>
      <c r="BY2357" s="3">
        <v>37.39</v>
      </c>
      <c r="BZ2357">
        <v>3.7720000000000002</v>
      </c>
      <c r="CB2357" s="9">
        <v>45.24</v>
      </c>
      <c r="CC2357">
        <v>4.0049999999999999</v>
      </c>
      <c r="CQ2357" s="3">
        <v>24.83</v>
      </c>
      <c r="CR2357">
        <v>6.69599999999999</v>
      </c>
      <c r="CT2357" s="3">
        <v>24.83</v>
      </c>
      <c r="CU2357">
        <v>6.69599999999999</v>
      </c>
      <c r="DL2357" s="3">
        <v>37.33</v>
      </c>
      <c r="DM2357">
        <v>2.9790000000000001</v>
      </c>
    </row>
    <row r="2358" spans="72:117" x14ac:dyDescent="0.25">
      <c r="BT2358" s="3">
        <v>60.88</v>
      </c>
      <c r="BU2358">
        <v>4.7799999999999994</v>
      </c>
      <c r="BY2358" s="3">
        <v>37.42</v>
      </c>
      <c r="BZ2358">
        <v>8.2800000000000011</v>
      </c>
      <c r="CB2358" s="9">
        <v>45.25</v>
      </c>
      <c r="CC2358">
        <v>2.1800000000000002</v>
      </c>
      <c r="CQ2358" s="3">
        <v>24.84</v>
      </c>
      <c r="CR2358">
        <v>6.9209999999999994</v>
      </c>
      <c r="CT2358" s="3">
        <v>24.84</v>
      </c>
      <c r="CU2358">
        <v>6.9209999999999994</v>
      </c>
      <c r="DL2358" s="3">
        <v>37.35</v>
      </c>
      <c r="DM2358">
        <v>0.83699999999999997</v>
      </c>
    </row>
    <row r="2359" spans="72:117" x14ac:dyDescent="0.25">
      <c r="BT2359" s="3">
        <v>60.89</v>
      </c>
      <c r="BU2359">
        <v>9.94</v>
      </c>
      <c r="BY2359" s="3">
        <v>37.47</v>
      </c>
      <c r="BZ2359">
        <v>1.8360000000000001</v>
      </c>
      <c r="CB2359" s="9">
        <v>45.28</v>
      </c>
      <c r="CC2359">
        <v>4.1310000000000002</v>
      </c>
      <c r="CQ2359" s="3">
        <v>24.85</v>
      </c>
      <c r="CR2359">
        <v>12.320999999999998</v>
      </c>
      <c r="CT2359" s="3">
        <v>24.85</v>
      </c>
      <c r="CU2359">
        <v>12.320999999999998</v>
      </c>
      <c r="DL2359" s="3">
        <v>37.36</v>
      </c>
      <c r="DM2359">
        <v>6.1419999999999906</v>
      </c>
    </row>
    <row r="2360" spans="72:117" x14ac:dyDescent="0.25">
      <c r="BT2360" s="3">
        <v>60.9</v>
      </c>
      <c r="BU2360">
        <v>2.0190000000000001</v>
      </c>
      <c r="BY2360" s="3">
        <v>37.479999999999997</v>
      </c>
      <c r="BZ2360">
        <v>4.6399999999999997</v>
      </c>
      <c r="CB2360" s="9">
        <v>45.29</v>
      </c>
      <c r="CC2360">
        <v>1.728</v>
      </c>
      <c r="CQ2360" s="3">
        <v>24.86</v>
      </c>
      <c r="CR2360">
        <v>9.0180000000000007</v>
      </c>
      <c r="CT2360" s="3">
        <v>24.86</v>
      </c>
      <c r="CU2360">
        <v>9.0180000000000007</v>
      </c>
      <c r="DL2360" s="3">
        <v>37.39</v>
      </c>
      <c r="DM2360">
        <v>3.7720000000000002</v>
      </c>
    </row>
    <row r="2361" spans="72:117" x14ac:dyDescent="0.25">
      <c r="BT2361" s="3">
        <v>60.91</v>
      </c>
      <c r="BU2361">
        <v>6.6689999999999996</v>
      </c>
      <c r="BY2361" s="3">
        <v>37.49</v>
      </c>
      <c r="BZ2361">
        <v>1.08</v>
      </c>
      <c r="CB2361" s="9">
        <v>45.3</v>
      </c>
      <c r="CC2361">
        <v>3.35</v>
      </c>
      <c r="CQ2361" s="3">
        <v>24.87</v>
      </c>
      <c r="CR2361">
        <v>4.968</v>
      </c>
      <c r="CT2361" s="3">
        <v>24.87</v>
      </c>
      <c r="CU2361">
        <v>4.968</v>
      </c>
      <c r="DL2361" s="3">
        <v>37.42</v>
      </c>
      <c r="DM2361">
        <v>8.2800000000000011</v>
      </c>
    </row>
    <row r="2362" spans="72:117" x14ac:dyDescent="0.25">
      <c r="BT2362" s="3">
        <v>60.92</v>
      </c>
      <c r="BU2362">
        <v>3.29</v>
      </c>
      <c r="BY2362" s="3">
        <v>37.5</v>
      </c>
      <c r="BZ2362">
        <v>9.354000000000001</v>
      </c>
      <c r="CB2362" s="9">
        <v>45.32</v>
      </c>
      <c r="CC2362">
        <v>2.65</v>
      </c>
      <c r="CQ2362" s="3">
        <v>24.88</v>
      </c>
      <c r="CR2362">
        <v>1.9890000000000001</v>
      </c>
      <c r="CT2362" s="3">
        <v>24.88</v>
      </c>
      <c r="CU2362">
        <v>1.9890000000000001</v>
      </c>
      <c r="DL2362" s="3">
        <v>37.47</v>
      </c>
      <c r="DM2362">
        <v>1.8360000000000001</v>
      </c>
    </row>
    <row r="2363" spans="72:117" x14ac:dyDescent="0.25">
      <c r="BT2363" s="3">
        <v>60.93</v>
      </c>
      <c r="BU2363">
        <v>4.9630000000000001</v>
      </c>
      <c r="BY2363" s="3">
        <v>37.51</v>
      </c>
      <c r="BZ2363">
        <v>6.0660000000000007</v>
      </c>
      <c r="CB2363" s="9">
        <v>45.33</v>
      </c>
      <c r="CC2363">
        <v>3.82</v>
      </c>
      <c r="CQ2363" s="3">
        <v>24.89</v>
      </c>
      <c r="CR2363">
        <v>1.899</v>
      </c>
      <c r="CT2363" s="3">
        <v>24.89</v>
      </c>
      <c r="CU2363">
        <v>1.899</v>
      </c>
      <c r="DL2363" s="3">
        <v>37.479999999999997</v>
      </c>
      <c r="DM2363">
        <v>4.6399999999999997</v>
      </c>
    </row>
    <row r="2364" spans="72:117" x14ac:dyDescent="0.25">
      <c r="BT2364" s="3">
        <v>60.94</v>
      </c>
      <c r="BU2364">
        <v>2.52</v>
      </c>
      <c r="BY2364" s="3">
        <v>37.520000000000003</v>
      </c>
      <c r="BZ2364">
        <v>2.907</v>
      </c>
      <c r="CB2364" s="9">
        <v>45.35</v>
      </c>
      <c r="CC2364">
        <v>3.62</v>
      </c>
      <c r="CQ2364" s="3">
        <v>24.9</v>
      </c>
      <c r="CR2364">
        <v>0.98099999999999998</v>
      </c>
      <c r="CT2364" s="3">
        <v>24.9</v>
      </c>
      <c r="CU2364">
        <v>0.98099999999999998</v>
      </c>
      <c r="DL2364" s="3">
        <v>37.49</v>
      </c>
      <c r="DM2364">
        <v>1.08</v>
      </c>
    </row>
    <row r="2365" spans="72:117" x14ac:dyDescent="0.25">
      <c r="BT2365" s="3">
        <v>60.95</v>
      </c>
      <c r="BU2365">
        <v>1.3680000000000001</v>
      </c>
      <c r="BY2365" s="3">
        <v>37.53</v>
      </c>
      <c r="BZ2365">
        <v>0.69299999999999995</v>
      </c>
      <c r="CB2365" s="9">
        <v>45.38</v>
      </c>
      <c r="CC2365">
        <v>2.06</v>
      </c>
      <c r="CQ2365" s="3">
        <v>24.91</v>
      </c>
      <c r="CR2365">
        <v>9.5129999999999981</v>
      </c>
      <c r="CT2365" s="3">
        <v>24.91</v>
      </c>
      <c r="CU2365">
        <v>9.5129999999999981</v>
      </c>
      <c r="DL2365" s="3">
        <v>37.5</v>
      </c>
      <c r="DM2365">
        <v>9.354000000000001</v>
      </c>
    </row>
    <row r="2366" spans="72:117" x14ac:dyDescent="0.25">
      <c r="BT2366" s="3">
        <v>60.96</v>
      </c>
      <c r="BU2366">
        <v>1.2869999999999999</v>
      </c>
      <c r="BY2366" s="3">
        <v>37.54</v>
      </c>
      <c r="BZ2366">
        <v>4.194</v>
      </c>
      <c r="CB2366" s="9">
        <v>45.39</v>
      </c>
      <c r="CC2366">
        <v>8.2669999999999995</v>
      </c>
      <c r="CQ2366" s="3">
        <v>24.92</v>
      </c>
      <c r="CR2366">
        <v>9.36</v>
      </c>
      <c r="CT2366" s="3">
        <v>24.92</v>
      </c>
      <c r="CU2366">
        <v>9.36</v>
      </c>
      <c r="DL2366" s="3">
        <v>37.51</v>
      </c>
      <c r="DM2366">
        <v>6.0660000000000007</v>
      </c>
    </row>
    <row r="2367" spans="72:117" x14ac:dyDescent="0.25">
      <c r="BT2367" s="3">
        <v>60.97</v>
      </c>
      <c r="BU2367">
        <v>5.657</v>
      </c>
      <c r="BY2367" s="3">
        <v>37.6</v>
      </c>
      <c r="BZ2367">
        <v>2.6269999999999998</v>
      </c>
      <c r="CB2367" s="9">
        <v>45.4</v>
      </c>
      <c r="CC2367">
        <v>1.7369999999999901</v>
      </c>
      <c r="CQ2367" s="3">
        <v>24.93</v>
      </c>
      <c r="CR2367">
        <v>22.859999999999992</v>
      </c>
      <c r="CT2367" s="3">
        <v>24.93</v>
      </c>
      <c r="CU2367">
        <v>22.859999999999992</v>
      </c>
      <c r="DL2367" s="3">
        <v>37.520000000000003</v>
      </c>
      <c r="DM2367">
        <v>2.907</v>
      </c>
    </row>
    <row r="2368" spans="72:117" x14ac:dyDescent="0.25">
      <c r="BT2368" s="3">
        <v>61</v>
      </c>
      <c r="BU2368">
        <v>3.6</v>
      </c>
      <c r="BY2368" s="3">
        <v>37.61</v>
      </c>
      <c r="BZ2368">
        <v>2.706</v>
      </c>
      <c r="CB2368" s="9">
        <v>45.41</v>
      </c>
      <c r="CC2368">
        <v>1.458</v>
      </c>
      <c r="CQ2368" s="3">
        <v>24.94</v>
      </c>
      <c r="CR2368">
        <v>7.8570000000000002</v>
      </c>
      <c r="CT2368" s="3">
        <v>24.94</v>
      </c>
      <c r="CU2368">
        <v>7.8570000000000002</v>
      </c>
      <c r="DL2368" s="3">
        <v>37.53</v>
      </c>
      <c r="DM2368">
        <v>0.69299999999999995</v>
      </c>
    </row>
    <row r="2369" spans="72:117" x14ac:dyDescent="0.25">
      <c r="BT2369" s="3">
        <v>61.01</v>
      </c>
      <c r="BU2369">
        <v>12.73</v>
      </c>
      <c r="BY2369" s="3">
        <v>37.619999999999997</v>
      </c>
      <c r="BZ2369">
        <v>3.024</v>
      </c>
      <c r="CB2369" s="9">
        <v>45.42</v>
      </c>
      <c r="CC2369">
        <v>4.8029999999999999</v>
      </c>
      <c r="CQ2369" s="3">
        <v>24.95</v>
      </c>
      <c r="CR2369">
        <v>8.2170000000000005</v>
      </c>
      <c r="CT2369" s="3">
        <v>24.95</v>
      </c>
      <c r="CU2369">
        <v>8.2170000000000005</v>
      </c>
      <c r="DL2369" s="3">
        <v>37.54</v>
      </c>
      <c r="DM2369">
        <v>4.194</v>
      </c>
    </row>
    <row r="2370" spans="72:117" x14ac:dyDescent="0.25">
      <c r="BT2370" s="3">
        <v>61.03</v>
      </c>
      <c r="BU2370">
        <v>2.04</v>
      </c>
      <c r="BY2370" s="3">
        <v>37.630000000000003</v>
      </c>
      <c r="BZ2370">
        <v>1.24</v>
      </c>
      <c r="CB2370" s="9">
        <v>45.46</v>
      </c>
      <c r="CC2370">
        <v>3.0870000000000002</v>
      </c>
      <c r="CQ2370" s="3">
        <v>24.96</v>
      </c>
      <c r="CR2370">
        <v>9.629999999999999</v>
      </c>
      <c r="CT2370" s="3">
        <v>24.96</v>
      </c>
      <c r="CU2370">
        <v>9.629999999999999</v>
      </c>
      <c r="DL2370" s="3">
        <v>37.6</v>
      </c>
      <c r="DM2370">
        <v>2.6269999999999998</v>
      </c>
    </row>
    <row r="2371" spans="72:117" x14ac:dyDescent="0.25">
      <c r="BT2371" s="3">
        <v>61.04</v>
      </c>
      <c r="BU2371">
        <v>3.375</v>
      </c>
      <c r="BY2371" s="3">
        <v>37.65</v>
      </c>
      <c r="BZ2371">
        <v>1.5609999999999999</v>
      </c>
      <c r="CB2371" s="9">
        <v>45.47</v>
      </c>
      <c r="CC2371">
        <v>2.09</v>
      </c>
      <c r="CQ2371" s="3">
        <v>24.97</v>
      </c>
      <c r="CR2371">
        <v>9.9719999999999995</v>
      </c>
      <c r="CT2371" s="3">
        <v>24.97</v>
      </c>
      <c r="CU2371">
        <v>9.9719999999999995</v>
      </c>
      <c r="DL2371" s="3">
        <v>37.61</v>
      </c>
      <c r="DM2371">
        <v>2.706</v>
      </c>
    </row>
    <row r="2372" spans="72:117" x14ac:dyDescent="0.25">
      <c r="BT2372" s="3">
        <v>61.06</v>
      </c>
      <c r="BU2372">
        <v>3.1</v>
      </c>
      <c r="BY2372" s="3">
        <v>37.659999999999997</v>
      </c>
      <c r="BZ2372">
        <v>9.1669999999999998</v>
      </c>
      <c r="CB2372" s="9">
        <v>45.48</v>
      </c>
      <c r="CC2372">
        <v>4.16</v>
      </c>
      <c r="CQ2372" s="3">
        <v>24.98</v>
      </c>
      <c r="CR2372">
        <v>6.3810000000000002</v>
      </c>
      <c r="CT2372" s="3">
        <v>24.98</v>
      </c>
      <c r="CU2372">
        <v>6.3810000000000002</v>
      </c>
      <c r="DL2372" s="3">
        <v>37.619999999999997</v>
      </c>
      <c r="DM2372">
        <v>3.024</v>
      </c>
    </row>
    <row r="2373" spans="72:117" x14ac:dyDescent="0.25">
      <c r="BT2373" s="3">
        <v>61.07</v>
      </c>
      <c r="BU2373">
        <v>9.4560000000000013</v>
      </c>
      <c r="BY2373" s="3">
        <v>37.67</v>
      </c>
      <c r="BZ2373">
        <v>4.2030000000000003</v>
      </c>
      <c r="CB2373" s="9">
        <v>45.5</v>
      </c>
      <c r="CC2373">
        <v>0.92700000000000005</v>
      </c>
      <c r="CQ2373" s="3">
        <v>24.99</v>
      </c>
      <c r="CR2373">
        <v>6.4260000000000002</v>
      </c>
      <c r="CT2373" s="3">
        <v>24.99</v>
      </c>
      <c r="CU2373">
        <v>6.4260000000000002</v>
      </c>
      <c r="DL2373" s="3">
        <v>37.630000000000003</v>
      </c>
      <c r="DM2373">
        <v>1.24</v>
      </c>
    </row>
    <row r="2374" spans="72:117" x14ac:dyDescent="0.25">
      <c r="BT2374" s="3">
        <v>61.08</v>
      </c>
      <c r="BU2374">
        <v>3.0059999999999998</v>
      </c>
      <c r="BY2374" s="3">
        <v>37.68</v>
      </c>
      <c r="BZ2374">
        <v>3.47</v>
      </c>
      <c r="CB2374" s="9">
        <v>45.51</v>
      </c>
      <c r="CC2374">
        <v>2.09</v>
      </c>
      <c r="CQ2374" s="3">
        <v>25</v>
      </c>
      <c r="CR2374">
        <v>6.6149999999999993</v>
      </c>
      <c r="CT2374" s="3">
        <v>25</v>
      </c>
      <c r="CU2374">
        <v>6.6149999999999993</v>
      </c>
      <c r="DL2374" s="3">
        <v>37.65</v>
      </c>
      <c r="DM2374">
        <v>1.5609999999999999</v>
      </c>
    </row>
    <row r="2375" spans="72:117" x14ac:dyDescent="0.25">
      <c r="BT2375" s="3">
        <v>61.09</v>
      </c>
      <c r="BU2375">
        <v>2.5380000000000003</v>
      </c>
      <c r="BY2375" s="3">
        <v>37.69</v>
      </c>
      <c r="BZ2375">
        <v>2.06</v>
      </c>
      <c r="CB2375" s="9">
        <v>45.52</v>
      </c>
      <c r="CC2375">
        <v>3.42</v>
      </c>
      <c r="CQ2375" s="3">
        <v>25.01</v>
      </c>
      <c r="CR2375">
        <v>5.3369999999999997</v>
      </c>
      <c r="CT2375" s="3">
        <v>25.01</v>
      </c>
      <c r="CU2375">
        <v>5.3369999999999997</v>
      </c>
      <c r="DL2375" s="3">
        <v>37.659999999999997</v>
      </c>
      <c r="DM2375">
        <v>9.1669999999999998</v>
      </c>
    </row>
    <row r="2376" spans="72:117" x14ac:dyDescent="0.25">
      <c r="BT2376" s="3">
        <v>61.1</v>
      </c>
      <c r="BU2376">
        <v>6.39</v>
      </c>
      <c r="BY2376" s="3">
        <v>37.700000000000003</v>
      </c>
      <c r="BZ2376">
        <v>7.74</v>
      </c>
      <c r="CB2376" s="9">
        <v>45.53</v>
      </c>
      <c r="CC2376">
        <v>4.149</v>
      </c>
      <c r="CQ2376" s="3">
        <v>25.02</v>
      </c>
      <c r="CR2376">
        <v>12.654</v>
      </c>
      <c r="CT2376" s="3">
        <v>25.02</v>
      </c>
      <c r="CU2376">
        <v>12.654</v>
      </c>
      <c r="DL2376" s="3">
        <v>37.67</v>
      </c>
      <c r="DM2376">
        <v>4.2030000000000003</v>
      </c>
    </row>
    <row r="2377" spans="72:117" x14ac:dyDescent="0.25">
      <c r="BT2377" s="3">
        <v>61.11</v>
      </c>
      <c r="BU2377">
        <v>3.3029999999999999</v>
      </c>
      <c r="BY2377" s="3">
        <v>37.71</v>
      </c>
      <c r="BZ2377">
        <v>1.1299999999999999</v>
      </c>
      <c r="CB2377" s="9">
        <v>45.54</v>
      </c>
      <c r="CC2377">
        <v>2.6890000000000001</v>
      </c>
      <c r="CQ2377" s="3">
        <v>25.03</v>
      </c>
      <c r="CR2377">
        <v>7.3170000000000002</v>
      </c>
      <c r="CT2377" s="3">
        <v>25.03</v>
      </c>
      <c r="CU2377">
        <v>7.3170000000000002</v>
      </c>
      <c r="DL2377" s="3">
        <v>37.68</v>
      </c>
      <c r="DM2377">
        <v>3.47</v>
      </c>
    </row>
    <row r="2378" spans="72:117" x14ac:dyDescent="0.25">
      <c r="BT2378" s="3">
        <v>61.12</v>
      </c>
      <c r="BU2378">
        <v>4.6379999999999999</v>
      </c>
      <c r="BY2378" s="3">
        <v>37.72</v>
      </c>
      <c r="BZ2378">
        <v>0.72899999999999998</v>
      </c>
      <c r="CB2378" s="9">
        <v>45.56</v>
      </c>
      <c r="CC2378">
        <v>2.3220000000000001</v>
      </c>
      <c r="CQ2378" s="3">
        <v>25.04</v>
      </c>
      <c r="CR2378">
        <v>2.1059999999999999</v>
      </c>
      <c r="CT2378" s="3">
        <v>25.04</v>
      </c>
      <c r="CU2378">
        <v>2.1059999999999999</v>
      </c>
      <c r="DL2378" s="3">
        <v>37.69</v>
      </c>
      <c r="DM2378">
        <v>2.06</v>
      </c>
    </row>
    <row r="2379" spans="72:117" x14ac:dyDescent="0.25">
      <c r="BT2379" s="3">
        <v>61.13</v>
      </c>
      <c r="BU2379">
        <v>1.98</v>
      </c>
      <c r="BY2379" s="3">
        <v>37.74</v>
      </c>
      <c r="BZ2379">
        <v>11.433999999999999</v>
      </c>
      <c r="CB2379" s="9">
        <v>45.58</v>
      </c>
      <c r="CC2379">
        <v>1.36</v>
      </c>
      <c r="CQ2379" s="3">
        <v>25.05</v>
      </c>
      <c r="CR2379">
        <v>7.5419999999999998</v>
      </c>
      <c r="CT2379" s="3">
        <v>25.05</v>
      </c>
      <c r="CU2379">
        <v>7.5419999999999998</v>
      </c>
      <c r="DL2379" s="3">
        <v>37.700000000000003</v>
      </c>
      <c r="DM2379">
        <v>7.74</v>
      </c>
    </row>
    <row r="2380" spans="72:117" x14ac:dyDescent="0.25">
      <c r="BT2380" s="3">
        <v>61.15</v>
      </c>
      <c r="BU2380">
        <v>3.2299999999999995</v>
      </c>
      <c r="BY2380" s="3">
        <v>37.76</v>
      </c>
      <c r="BZ2380">
        <v>3.78</v>
      </c>
      <c r="CB2380" s="9">
        <v>45.59</v>
      </c>
      <c r="CC2380">
        <v>2.1059999999999999</v>
      </c>
      <c r="CQ2380" s="3">
        <v>25.06</v>
      </c>
      <c r="CR2380">
        <v>1.458</v>
      </c>
      <c r="CT2380" s="3">
        <v>25.06</v>
      </c>
      <c r="CU2380">
        <v>1.458</v>
      </c>
      <c r="DL2380" s="3">
        <v>37.71</v>
      </c>
      <c r="DM2380">
        <v>1.1299999999999999</v>
      </c>
    </row>
    <row r="2381" spans="72:117" x14ac:dyDescent="0.25">
      <c r="BT2381" s="3">
        <v>61.16</v>
      </c>
      <c r="BU2381">
        <v>4.4819999999999993</v>
      </c>
      <c r="BY2381" s="3">
        <v>37.79</v>
      </c>
      <c r="BZ2381">
        <v>2.77</v>
      </c>
      <c r="CB2381" s="9">
        <v>45.6</v>
      </c>
      <c r="CC2381">
        <v>9.2639999999999905</v>
      </c>
      <c r="CQ2381" s="3">
        <v>25.07</v>
      </c>
      <c r="CR2381">
        <v>12.311999999999999</v>
      </c>
      <c r="CT2381" s="3">
        <v>25.07</v>
      </c>
      <c r="CU2381">
        <v>12.311999999999999</v>
      </c>
      <c r="DL2381" s="3">
        <v>37.72</v>
      </c>
      <c r="DM2381">
        <v>0.72899999999999998</v>
      </c>
    </row>
    <row r="2382" spans="72:117" x14ac:dyDescent="0.25">
      <c r="BT2382" s="3">
        <v>61.18</v>
      </c>
      <c r="BU2382">
        <v>6.5609999999999999</v>
      </c>
      <c r="BY2382" s="3">
        <v>37.81</v>
      </c>
      <c r="BZ2382">
        <v>2.403</v>
      </c>
      <c r="CB2382" s="9">
        <v>45.61</v>
      </c>
      <c r="CC2382">
        <v>5.8949999999999996</v>
      </c>
      <c r="CQ2382" s="3">
        <v>25.08</v>
      </c>
      <c r="CR2382">
        <v>11.087999999999999</v>
      </c>
      <c r="CT2382" s="3">
        <v>25.08</v>
      </c>
      <c r="CU2382">
        <v>11.087999999999999</v>
      </c>
      <c r="DL2382" s="3">
        <v>37.74</v>
      </c>
      <c r="DM2382">
        <v>11.433999999999999</v>
      </c>
    </row>
    <row r="2383" spans="72:117" x14ac:dyDescent="0.25">
      <c r="BT2383" s="3">
        <v>61.19</v>
      </c>
      <c r="BU2383">
        <v>0.73</v>
      </c>
      <c r="BY2383" s="3">
        <v>37.82</v>
      </c>
      <c r="BZ2383">
        <v>4.9859999999999998</v>
      </c>
      <c r="CB2383" s="9">
        <v>45.62</v>
      </c>
      <c r="CC2383">
        <v>2.6459999999999999</v>
      </c>
      <c r="CQ2383" s="3">
        <v>25.09</v>
      </c>
      <c r="CR2383">
        <v>13.661999999999999</v>
      </c>
      <c r="CT2383" s="3">
        <v>25.09</v>
      </c>
      <c r="CU2383">
        <v>13.661999999999999</v>
      </c>
      <c r="DL2383" s="3">
        <v>37.76</v>
      </c>
      <c r="DM2383">
        <v>3.78</v>
      </c>
    </row>
    <row r="2384" spans="72:117" x14ac:dyDescent="0.25">
      <c r="BT2384" s="3">
        <v>61.2</v>
      </c>
      <c r="BU2384">
        <v>3.5459999999999998</v>
      </c>
      <c r="BY2384" s="3">
        <v>37.840000000000003</v>
      </c>
      <c r="BZ2384">
        <v>0.91</v>
      </c>
      <c r="CB2384" s="9">
        <v>45.63</v>
      </c>
      <c r="CC2384">
        <v>3.5369999999999999</v>
      </c>
      <c r="CQ2384" s="3">
        <v>25.1</v>
      </c>
      <c r="CR2384">
        <v>6.3179999999999996</v>
      </c>
      <c r="CT2384" s="3">
        <v>25.1</v>
      </c>
      <c r="CU2384">
        <v>6.3179999999999996</v>
      </c>
      <c r="DL2384" s="3">
        <v>37.79</v>
      </c>
      <c r="DM2384">
        <v>2.77</v>
      </c>
    </row>
    <row r="2385" spans="72:117" x14ac:dyDescent="0.25">
      <c r="BT2385" s="3">
        <v>61.21</v>
      </c>
      <c r="BU2385">
        <v>4.6530000000000005</v>
      </c>
      <c r="BY2385" s="3">
        <v>37.85</v>
      </c>
      <c r="BZ2385">
        <v>6.4469999999999903</v>
      </c>
      <c r="CB2385" s="9">
        <v>45.64</v>
      </c>
      <c r="CC2385">
        <v>1.224</v>
      </c>
      <c r="CQ2385" s="3">
        <v>25.11</v>
      </c>
      <c r="CR2385">
        <v>8.2530000000000001</v>
      </c>
      <c r="CT2385" s="3">
        <v>25.11</v>
      </c>
      <c r="CU2385">
        <v>8.2530000000000001</v>
      </c>
      <c r="DL2385" s="3">
        <v>37.81</v>
      </c>
      <c r="DM2385">
        <v>2.403</v>
      </c>
    </row>
    <row r="2386" spans="72:117" x14ac:dyDescent="0.25">
      <c r="BT2386" s="3">
        <v>61.23</v>
      </c>
      <c r="BU2386">
        <v>1.6920000000000002</v>
      </c>
      <c r="BY2386" s="3">
        <v>37.86</v>
      </c>
      <c r="BZ2386">
        <v>9.8439999999999994</v>
      </c>
      <c r="CB2386" s="9">
        <v>45.65</v>
      </c>
      <c r="CC2386">
        <v>4.9320000000000004</v>
      </c>
      <c r="CQ2386" s="3">
        <v>25.12</v>
      </c>
      <c r="CR2386">
        <v>7.452</v>
      </c>
      <c r="CT2386" s="3">
        <v>25.12</v>
      </c>
      <c r="CU2386">
        <v>7.452</v>
      </c>
      <c r="DL2386" s="3">
        <v>37.82</v>
      </c>
      <c r="DM2386">
        <v>4.9859999999999998</v>
      </c>
    </row>
    <row r="2387" spans="72:117" x14ac:dyDescent="0.25">
      <c r="BT2387" s="3">
        <v>61.25</v>
      </c>
      <c r="BU2387">
        <v>2.637</v>
      </c>
      <c r="BY2387" s="3">
        <v>37.869999999999997</v>
      </c>
      <c r="BZ2387">
        <v>5.33</v>
      </c>
      <c r="CB2387" s="9">
        <v>45.66</v>
      </c>
      <c r="CC2387">
        <v>1.962</v>
      </c>
      <c r="CQ2387" s="3">
        <v>25.13</v>
      </c>
      <c r="CR2387">
        <v>3.7080000000000002</v>
      </c>
      <c r="CT2387" s="3">
        <v>25.13</v>
      </c>
      <c r="CU2387">
        <v>3.7080000000000002</v>
      </c>
      <c r="DL2387" s="3">
        <v>37.840000000000003</v>
      </c>
      <c r="DM2387">
        <v>0.91</v>
      </c>
    </row>
    <row r="2388" spans="72:117" x14ac:dyDescent="0.25">
      <c r="BT2388" s="3">
        <v>61.27</v>
      </c>
      <c r="BU2388">
        <v>7.8389999999999995</v>
      </c>
      <c r="BY2388" s="3">
        <v>37.89</v>
      </c>
      <c r="BZ2388">
        <v>5.4630000000000001</v>
      </c>
      <c r="CB2388" s="9">
        <v>45.68</v>
      </c>
      <c r="CC2388">
        <v>2.2320000000000002</v>
      </c>
      <c r="CQ2388" s="3">
        <v>25.14</v>
      </c>
      <c r="CR2388">
        <v>6.5519999999999996</v>
      </c>
      <c r="CT2388" s="3">
        <v>25.14</v>
      </c>
      <c r="CU2388">
        <v>6.5519999999999996</v>
      </c>
      <c r="DL2388" s="3">
        <v>37.85</v>
      </c>
      <c r="DM2388">
        <v>6.4469999999999903</v>
      </c>
    </row>
    <row r="2389" spans="72:117" x14ac:dyDescent="0.25">
      <c r="BT2389" s="3">
        <v>61.29</v>
      </c>
      <c r="BU2389">
        <v>0.71099999999999997</v>
      </c>
      <c r="BY2389" s="3">
        <v>37.909999999999997</v>
      </c>
      <c r="BZ2389">
        <v>0.76500000000000001</v>
      </c>
      <c r="CB2389" s="9">
        <v>45.7</v>
      </c>
      <c r="CC2389">
        <v>3.4019999999999899</v>
      </c>
      <c r="CQ2389" s="3">
        <v>25.15</v>
      </c>
      <c r="CR2389">
        <v>3.15</v>
      </c>
      <c r="CT2389" s="3">
        <v>25.15</v>
      </c>
      <c r="CU2389">
        <v>3.15</v>
      </c>
      <c r="DL2389" s="3">
        <v>37.86</v>
      </c>
      <c r="DM2389">
        <v>9.8439999999999994</v>
      </c>
    </row>
    <row r="2390" spans="72:117" x14ac:dyDescent="0.25">
      <c r="BT2390" s="3">
        <v>61.3</v>
      </c>
      <c r="BU2390">
        <v>5.3100000000000005</v>
      </c>
      <c r="BY2390" s="3">
        <v>37.92</v>
      </c>
      <c r="BZ2390">
        <v>1.03</v>
      </c>
      <c r="CB2390" s="9">
        <v>45.72</v>
      </c>
      <c r="CC2390">
        <v>2.6819999999999999</v>
      </c>
      <c r="CQ2390" s="3">
        <v>25.16</v>
      </c>
      <c r="CR2390">
        <v>4.2569999999999997</v>
      </c>
      <c r="CT2390" s="3">
        <v>25.16</v>
      </c>
      <c r="CU2390">
        <v>4.2569999999999997</v>
      </c>
      <c r="DL2390" s="3">
        <v>37.869999999999997</v>
      </c>
      <c r="DM2390">
        <v>5.33</v>
      </c>
    </row>
    <row r="2391" spans="72:117" x14ac:dyDescent="0.25">
      <c r="BT2391" s="3">
        <v>61.32</v>
      </c>
      <c r="BU2391">
        <v>2</v>
      </c>
      <c r="BY2391" s="3">
        <v>37.93</v>
      </c>
      <c r="BZ2391">
        <v>2.2229999999999999</v>
      </c>
      <c r="CB2391" s="9">
        <v>45.73</v>
      </c>
      <c r="CC2391">
        <v>2.9880000000000004</v>
      </c>
      <c r="CQ2391" s="3">
        <v>25.17</v>
      </c>
      <c r="CR2391">
        <v>2.5110000000000001</v>
      </c>
      <c r="CT2391" s="3">
        <v>25.17</v>
      </c>
      <c r="CU2391">
        <v>2.5110000000000001</v>
      </c>
      <c r="DL2391" s="3">
        <v>37.89</v>
      </c>
      <c r="DM2391">
        <v>5.4630000000000001</v>
      </c>
    </row>
    <row r="2392" spans="72:117" x14ac:dyDescent="0.25">
      <c r="BT2392" s="3">
        <v>61.33</v>
      </c>
      <c r="BU2392">
        <v>1.6830000000000001</v>
      </c>
      <c r="BY2392" s="3">
        <v>37.94</v>
      </c>
      <c r="BZ2392">
        <v>3.1139999999999999</v>
      </c>
      <c r="CB2392" s="9">
        <v>45.74</v>
      </c>
      <c r="CC2392">
        <v>6.3350000000000009</v>
      </c>
      <c r="CQ2392" s="3">
        <v>25.18</v>
      </c>
      <c r="CR2392">
        <v>3.9690000000000003</v>
      </c>
      <c r="CT2392" s="3">
        <v>25.18</v>
      </c>
      <c r="CU2392">
        <v>3.9690000000000003</v>
      </c>
      <c r="DL2392" s="3">
        <v>37.909999999999997</v>
      </c>
      <c r="DM2392">
        <v>0.76500000000000001</v>
      </c>
    </row>
    <row r="2393" spans="72:117" x14ac:dyDescent="0.25">
      <c r="BT2393" s="3">
        <v>61.34</v>
      </c>
      <c r="BU2393">
        <v>3.907</v>
      </c>
      <c r="BY2393" s="3">
        <v>37.950000000000003</v>
      </c>
      <c r="BZ2393">
        <v>1.94</v>
      </c>
      <c r="CB2393" s="9">
        <v>45.75</v>
      </c>
      <c r="CC2393">
        <v>4.2930000000000001</v>
      </c>
      <c r="CQ2393" s="3">
        <v>25.19</v>
      </c>
      <c r="CR2393">
        <v>5.859</v>
      </c>
      <c r="CT2393" s="3">
        <v>25.19</v>
      </c>
      <c r="CU2393">
        <v>5.859</v>
      </c>
      <c r="DL2393" s="3">
        <v>37.92</v>
      </c>
      <c r="DM2393">
        <v>1.03</v>
      </c>
    </row>
    <row r="2394" spans="72:117" x14ac:dyDescent="0.25">
      <c r="BT2394" s="3">
        <v>61.35</v>
      </c>
      <c r="BU2394">
        <v>6.2460000000000004</v>
      </c>
      <c r="BY2394" s="3">
        <v>37.96</v>
      </c>
      <c r="BZ2394">
        <v>4.2709999999999999</v>
      </c>
      <c r="CB2394" s="9">
        <v>45.76</v>
      </c>
      <c r="CC2394">
        <v>3.4289999999999998</v>
      </c>
      <c r="CQ2394" s="3">
        <v>25.2</v>
      </c>
      <c r="CR2394">
        <v>4.7520000000000007</v>
      </c>
      <c r="CT2394" s="3">
        <v>25.2</v>
      </c>
      <c r="CU2394">
        <v>4.7520000000000007</v>
      </c>
      <c r="DL2394" s="3">
        <v>37.93</v>
      </c>
      <c r="DM2394">
        <v>2.2229999999999999</v>
      </c>
    </row>
    <row r="2395" spans="72:117" x14ac:dyDescent="0.25">
      <c r="BT2395" s="3">
        <v>61.36</v>
      </c>
      <c r="BU2395">
        <v>6.03</v>
      </c>
      <c r="BY2395" s="3">
        <v>37.979999999999997</v>
      </c>
      <c r="BZ2395">
        <v>8.02</v>
      </c>
      <c r="CB2395" s="9">
        <v>45.77</v>
      </c>
      <c r="CC2395">
        <v>2.99</v>
      </c>
      <c r="CQ2395" s="3">
        <v>25.21</v>
      </c>
      <c r="CR2395">
        <v>14.390999999999998</v>
      </c>
      <c r="CT2395" s="3">
        <v>25.21</v>
      </c>
      <c r="CU2395">
        <v>14.390999999999998</v>
      </c>
      <c r="DL2395" s="3">
        <v>37.94</v>
      </c>
      <c r="DM2395">
        <v>3.1139999999999999</v>
      </c>
    </row>
    <row r="2396" spans="72:117" x14ac:dyDescent="0.25">
      <c r="BT2396" s="3">
        <v>61.37</v>
      </c>
      <c r="BU2396">
        <v>4.4610000000000003</v>
      </c>
      <c r="BY2396" s="3">
        <v>38</v>
      </c>
      <c r="BZ2396">
        <v>6.5269999999999992</v>
      </c>
      <c r="CB2396" s="9">
        <v>45.78</v>
      </c>
      <c r="CC2396">
        <v>2.1</v>
      </c>
      <c r="CQ2396" s="3">
        <v>25.22</v>
      </c>
      <c r="CR2396">
        <v>7.4340000000000002</v>
      </c>
      <c r="CT2396" s="3">
        <v>25.22</v>
      </c>
      <c r="CU2396">
        <v>7.4340000000000002</v>
      </c>
      <c r="DL2396" s="3">
        <v>37.950000000000003</v>
      </c>
      <c r="DM2396">
        <v>1.94</v>
      </c>
    </row>
    <row r="2397" spans="72:117" x14ac:dyDescent="0.25">
      <c r="BT2397" s="3">
        <v>61.39</v>
      </c>
      <c r="BU2397">
        <v>10.891999999999999</v>
      </c>
      <c r="BY2397" s="3">
        <v>38.01</v>
      </c>
      <c r="BZ2397">
        <v>4.49</v>
      </c>
      <c r="CB2397" s="9">
        <v>45.79</v>
      </c>
      <c r="CC2397">
        <v>5.5079999999999902</v>
      </c>
      <c r="CQ2397" s="3">
        <v>25.23</v>
      </c>
      <c r="CR2397">
        <v>19.197000000000003</v>
      </c>
      <c r="CT2397" s="3">
        <v>25.23</v>
      </c>
      <c r="CU2397">
        <v>19.197000000000003</v>
      </c>
      <c r="DL2397" s="3">
        <v>37.96</v>
      </c>
      <c r="DM2397">
        <v>4.2709999999999999</v>
      </c>
    </row>
    <row r="2398" spans="72:117" x14ac:dyDescent="0.25">
      <c r="BT2398" s="3">
        <v>61.41</v>
      </c>
      <c r="BU2398">
        <v>1.17</v>
      </c>
      <c r="BY2398" s="3">
        <v>38.020000000000003</v>
      </c>
      <c r="BZ2398">
        <v>4.5</v>
      </c>
      <c r="CB2398" s="9">
        <v>45.81</v>
      </c>
      <c r="CC2398">
        <v>4.3719999999999999</v>
      </c>
      <c r="CQ2398" s="3">
        <v>25.24</v>
      </c>
      <c r="CR2398">
        <v>6.7409999999999997</v>
      </c>
      <c r="CT2398" s="3">
        <v>25.24</v>
      </c>
      <c r="CU2398">
        <v>6.7409999999999997</v>
      </c>
      <c r="DL2398" s="3">
        <v>37.979999999999997</v>
      </c>
      <c r="DM2398">
        <v>8.02</v>
      </c>
    </row>
    <row r="2399" spans="72:117" x14ac:dyDescent="0.25">
      <c r="BT2399" s="3">
        <v>61.44</v>
      </c>
      <c r="BU2399">
        <v>12.842000000000001</v>
      </c>
      <c r="BY2399" s="3">
        <v>38.04</v>
      </c>
      <c r="BZ2399">
        <v>5.76</v>
      </c>
      <c r="CB2399" s="9">
        <v>45.82</v>
      </c>
      <c r="CC2399">
        <v>1.647</v>
      </c>
      <c r="CQ2399" s="3">
        <v>25.25</v>
      </c>
      <c r="CR2399">
        <v>5.2380000000000004</v>
      </c>
      <c r="CT2399" s="3">
        <v>25.25</v>
      </c>
      <c r="CU2399">
        <v>5.2380000000000004</v>
      </c>
      <c r="DL2399" s="3">
        <v>38</v>
      </c>
      <c r="DM2399">
        <v>6.5269999999999992</v>
      </c>
    </row>
    <row r="2400" spans="72:117" x14ac:dyDescent="0.25">
      <c r="BT2400" s="3">
        <v>61.45</v>
      </c>
      <c r="BU2400">
        <v>6.5060000000000002</v>
      </c>
      <c r="BY2400" s="3">
        <v>38.06</v>
      </c>
      <c r="BZ2400">
        <v>1.17</v>
      </c>
      <c r="CB2400" s="9">
        <v>45.83</v>
      </c>
      <c r="CC2400">
        <v>2.0880000000000001</v>
      </c>
      <c r="CQ2400" s="3">
        <v>25.26</v>
      </c>
      <c r="CR2400">
        <v>14.724</v>
      </c>
      <c r="CT2400" s="3">
        <v>25.26</v>
      </c>
      <c r="CU2400">
        <v>14.724</v>
      </c>
      <c r="DL2400" s="3">
        <v>38.01</v>
      </c>
      <c r="DM2400">
        <v>4.49</v>
      </c>
    </row>
    <row r="2401" spans="72:117" x14ac:dyDescent="0.25">
      <c r="BT2401" s="3">
        <v>61.46</v>
      </c>
      <c r="BU2401">
        <v>3.528</v>
      </c>
      <c r="BY2401" s="3">
        <v>38.07</v>
      </c>
      <c r="BZ2401">
        <v>0.84</v>
      </c>
      <c r="CB2401" s="9">
        <v>45.84</v>
      </c>
      <c r="CC2401">
        <v>2.4300000000000002</v>
      </c>
      <c r="CQ2401" s="3">
        <v>25.27</v>
      </c>
      <c r="CR2401">
        <v>6.4979999999999993</v>
      </c>
      <c r="CT2401" s="3">
        <v>25.27</v>
      </c>
      <c r="CU2401">
        <v>6.4979999999999993</v>
      </c>
      <c r="DL2401" s="3">
        <v>38.020000000000003</v>
      </c>
      <c r="DM2401">
        <v>4.5</v>
      </c>
    </row>
    <row r="2402" spans="72:117" x14ac:dyDescent="0.25">
      <c r="BT2402" s="3">
        <v>61.47</v>
      </c>
      <c r="BU2402">
        <v>7.2560000000000002</v>
      </c>
      <c r="BY2402" s="3">
        <v>38.08</v>
      </c>
      <c r="BZ2402">
        <v>6.3090000000000002</v>
      </c>
      <c r="CB2402" s="9">
        <v>45.86</v>
      </c>
      <c r="CC2402">
        <v>1.782</v>
      </c>
      <c r="CQ2402" s="3">
        <v>25.28</v>
      </c>
      <c r="CR2402">
        <v>2.7719999999999998</v>
      </c>
      <c r="CT2402" s="3">
        <v>25.28</v>
      </c>
      <c r="CU2402">
        <v>2.7719999999999998</v>
      </c>
      <c r="DL2402" s="3">
        <v>38.04</v>
      </c>
      <c r="DM2402">
        <v>5.76</v>
      </c>
    </row>
    <row r="2403" spans="72:117" x14ac:dyDescent="0.25">
      <c r="BT2403" s="3">
        <v>61.48</v>
      </c>
      <c r="BU2403">
        <v>8.35</v>
      </c>
      <c r="BY2403" s="3">
        <v>38.090000000000003</v>
      </c>
      <c r="BZ2403">
        <v>5.125</v>
      </c>
      <c r="CB2403" s="9">
        <v>45.87</v>
      </c>
      <c r="CC2403">
        <v>3.89</v>
      </c>
      <c r="CQ2403" s="3">
        <v>25.29</v>
      </c>
      <c r="CR2403">
        <v>12.203999999999999</v>
      </c>
      <c r="CT2403" s="3">
        <v>25.29</v>
      </c>
      <c r="CU2403">
        <v>12.203999999999999</v>
      </c>
      <c r="DL2403" s="3">
        <v>38.06</v>
      </c>
      <c r="DM2403">
        <v>1.17</v>
      </c>
    </row>
    <row r="2404" spans="72:117" x14ac:dyDescent="0.25">
      <c r="BT2404" s="3">
        <v>61.49</v>
      </c>
      <c r="BU2404">
        <v>7.7880000000000003</v>
      </c>
      <c r="BY2404" s="3">
        <v>38.1</v>
      </c>
      <c r="BZ2404">
        <v>3.0510000000000002</v>
      </c>
      <c r="CB2404" s="9">
        <v>45.89</v>
      </c>
      <c r="CC2404">
        <v>2.98</v>
      </c>
      <c r="CQ2404" s="3">
        <v>25.3</v>
      </c>
      <c r="CR2404">
        <v>7.5510000000000002</v>
      </c>
      <c r="CT2404" s="3">
        <v>25.3</v>
      </c>
      <c r="CU2404">
        <v>7.5510000000000002</v>
      </c>
      <c r="DL2404" s="3">
        <v>38.07</v>
      </c>
      <c r="DM2404">
        <v>0.84</v>
      </c>
    </row>
    <row r="2405" spans="72:117" x14ac:dyDescent="0.25">
      <c r="BT2405" s="3">
        <v>61.51</v>
      </c>
      <c r="BU2405">
        <v>1.25</v>
      </c>
      <c r="BY2405" s="3">
        <v>38.119999999999997</v>
      </c>
      <c r="BZ2405">
        <v>3.59</v>
      </c>
      <c r="CB2405" s="9">
        <v>45.9</v>
      </c>
      <c r="CC2405">
        <v>3.75</v>
      </c>
      <c r="CQ2405" s="3">
        <v>25.31</v>
      </c>
      <c r="CR2405">
        <v>1.5569999999999999</v>
      </c>
      <c r="CT2405" s="3">
        <v>25.31</v>
      </c>
      <c r="CU2405">
        <v>1.5569999999999999</v>
      </c>
      <c r="DL2405" s="3">
        <v>38.08</v>
      </c>
      <c r="DM2405">
        <v>6.3090000000000002</v>
      </c>
    </row>
    <row r="2406" spans="72:117" x14ac:dyDescent="0.25">
      <c r="BT2406" s="3">
        <v>61.52</v>
      </c>
      <c r="BU2406">
        <v>2.83</v>
      </c>
      <c r="BY2406" s="3">
        <v>38.130000000000003</v>
      </c>
      <c r="BZ2406">
        <v>4.4550000000000001</v>
      </c>
      <c r="CB2406" s="9">
        <v>45.91</v>
      </c>
      <c r="CC2406">
        <v>2.2050000000000001</v>
      </c>
      <c r="CQ2406" s="3">
        <v>25.32</v>
      </c>
      <c r="CR2406">
        <v>7.0020000000000007</v>
      </c>
      <c r="CT2406" s="3">
        <v>25.32</v>
      </c>
      <c r="CU2406">
        <v>7.0020000000000007</v>
      </c>
      <c r="DL2406" s="3">
        <v>38.090000000000003</v>
      </c>
      <c r="DM2406">
        <v>5.125</v>
      </c>
    </row>
    <row r="2407" spans="72:117" x14ac:dyDescent="0.25">
      <c r="BT2407" s="3">
        <v>61.53</v>
      </c>
      <c r="BU2407">
        <v>1.7330000000000001</v>
      </c>
      <c r="BY2407" s="3">
        <v>38.14</v>
      </c>
      <c r="BZ2407">
        <v>1.5029999999999999</v>
      </c>
      <c r="CB2407" s="9">
        <v>45.93</v>
      </c>
      <c r="CC2407">
        <v>1.206</v>
      </c>
      <c r="CQ2407" s="3">
        <v>25.33</v>
      </c>
      <c r="CR2407">
        <v>7.2989999999999995</v>
      </c>
      <c r="CT2407" s="3">
        <v>25.33</v>
      </c>
      <c r="CU2407">
        <v>7.2989999999999995</v>
      </c>
      <c r="DL2407" s="3">
        <v>38.1</v>
      </c>
      <c r="DM2407">
        <v>3.0510000000000002</v>
      </c>
    </row>
    <row r="2408" spans="72:117" x14ac:dyDescent="0.25">
      <c r="BT2408" s="3">
        <v>61.54</v>
      </c>
      <c r="BU2408">
        <v>1.39</v>
      </c>
      <c r="BY2408" s="3">
        <v>38.15</v>
      </c>
      <c r="BZ2408">
        <v>6.1829999999999998</v>
      </c>
      <c r="CB2408" s="9">
        <v>45.94</v>
      </c>
      <c r="CC2408">
        <v>3.44</v>
      </c>
      <c r="CQ2408" s="3">
        <v>25.34</v>
      </c>
      <c r="CR2408">
        <v>7.056</v>
      </c>
      <c r="CT2408" s="3">
        <v>25.34</v>
      </c>
      <c r="CU2408">
        <v>7.056</v>
      </c>
      <c r="DL2408" s="3">
        <v>38.119999999999997</v>
      </c>
      <c r="DM2408">
        <v>3.59</v>
      </c>
    </row>
    <row r="2409" spans="72:117" x14ac:dyDescent="0.25">
      <c r="BT2409" s="3">
        <v>61.55</v>
      </c>
      <c r="BU2409">
        <v>1.9700000000000002</v>
      </c>
      <c r="BY2409" s="3">
        <v>38.159999999999997</v>
      </c>
      <c r="BZ2409">
        <v>1.4849999999999901</v>
      </c>
      <c r="CB2409" s="9">
        <v>45.95</v>
      </c>
      <c r="CC2409">
        <v>1.629</v>
      </c>
      <c r="CQ2409" s="3">
        <v>25.35</v>
      </c>
      <c r="CR2409">
        <v>7.9380000000000006</v>
      </c>
      <c r="CT2409" s="3">
        <v>25.35</v>
      </c>
      <c r="CU2409">
        <v>7.9380000000000006</v>
      </c>
      <c r="DL2409" s="3">
        <v>38.130000000000003</v>
      </c>
      <c r="DM2409">
        <v>4.4550000000000001</v>
      </c>
    </row>
    <row r="2410" spans="72:117" x14ac:dyDescent="0.25">
      <c r="BT2410" s="3">
        <v>61.56</v>
      </c>
      <c r="BU2410">
        <v>3.99</v>
      </c>
      <c r="BY2410" s="3">
        <v>38.18</v>
      </c>
      <c r="BZ2410">
        <v>1.73</v>
      </c>
      <c r="CB2410" s="9">
        <v>45.97</v>
      </c>
      <c r="CC2410">
        <v>6.3710000000000004</v>
      </c>
      <c r="CQ2410" s="3">
        <v>25.36</v>
      </c>
      <c r="CR2410">
        <v>10.04399999999999</v>
      </c>
      <c r="CT2410" s="3">
        <v>25.36</v>
      </c>
      <c r="CU2410">
        <v>10.04399999999999</v>
      </c>
      <c r="DL2410" s="3">
        <v>38.14</v>
      </c>
      <c r="DM2410">
        <v>1.5029999999999999</v>
      </c>
    </row>
    <row r="2411" spans="72:117" x14ac:dyDescent="0.25">
      <c r="BT2411" s="3">
        <v>61.57</v>
      </c>
      <c r="BU2411">
        <v>8.7840000000000007</v>
      </c>
      <c r="BY2411" s="3">
        <v>38.19</v>
      </c>
      <c r="BZ2411">
        <v>3.2939999999999996</v>
      </c>
      <c r="CB2411" s="9">
        <v>45.98</v>
      </c>
      <c r="CC2411">
        <v>2.835</v>
      </c>
      <c r="CQ2411" s="3">
        <v>25.37</v>
      </c>
      <c r="CR2411">
        <v>12.608999999999991</v>
      </c>
      <c r="CT2411" s="3">
        <v>25.37</v>
      </c>
      <c r="CU2411">
        <v>12.608999999999991</v>
      </c>
      <c r="DL2411" s="3">
        <v>38.15</v>
      </c>
      <c r="DM2411">
        <v>6.1829999999999998</v>
      </c>
    </row>
    <row r="2412" spans="72:117" x14ac:dyDescent="0.25">
      <c r="BT2412" s="3">
        <v>61.58</v>
      </c>
      <c r="BU2412">
        <v>4.1449999999999996</v>
      </c>
      <c r="BY2412" s="3">
        <v>38.21</v>
      </c>
      <c r="BZ2412">
        <v>1.494</v>
      </c>
      <c r="CB2412" s="9">
        <v>45.99</v>
      </c>
      <c r="CC2412">
        <v>6.984</v>
      </c>
      <c r="CQ2412" s="3">
        <v>25.38</v>
      </c>
      <c r="CR2412">
        <v>8.5679999999999996</v>
      </c>
      <c r="CT2412" s="3">
        <v>25.38</v>
      </c>
      <c r="CU2412">
        <v>8.5679999999999996</v>
      </c>
      <c r="DL2412" s="3">
        <v>38.159999999999997</v>
      </c>
      <c r="DM2412">
        <v>1.4849999999999901</v>
      </c>
    </row>
    <row r="2413" spans="72:117" x14ac:dyDescent="0.25">
      <c r="BT2413" s="3">
        <v>61.59</v>
      </c>
      <c r="BU2413">
        <v>4.0670000000000002</v>
      </c>
      <c r="BY2413" s="3">
        <v>38.22</v>
      </c>
      <c r="BZ2413">
        <v>3.4539999999999997</v>
      </c>
      <c r="CB2413" s="9">
        <v>46</v>
      </c>
      <c r="CC2413">
        <v>2.5739999999999998</v>
      </c>
      <c r="CQ2413" s="3">
        <v>25.39</v>
      </c>
      <c r="CR2413">
        <v>5.1660000000000004</v>
      </c>
      <c r="CT2413" s="3">
        <v>25.39</v>
      </c>
      <c r="CU2413">
        <v>5.1660000000000004</v>
      </c>
      <c r="DL2413" s="3">
        <v>38.18</v>
      </c>
      <c r="DM2413">
        <v>1.73</v>
      </c>
    </row>
    <row r="2414" spans="72:117" x14ac:dyDescent="0.25">
      <c r="BT2414" s="3">
        <v>61.6</v>
      </c>
      <c r="BU2414">
        <v>5.8659999999999997</v>
      </c>
      <c r="BY2414" s="3">
        <v>38.229999999999997</v>
      </c>
      <c r="BZ2414">
        <v>0.94499999999999995</v>
      </c>
      <c r="CB2414" s="9">
        <v>46.01</v>
      </c>
      <c r="CC2414">
        <v>1.6919999999999999</v>
      </c>
      <c r="CQ2414" s="3">
        <v>25.4</v>
      </c>
      <c r="CR2414">
        <v>2.6819999999999999</v>
      </c>
      <c r="CT2414" s="3">
        <v>25.4</v>
      </c>
      <c r="CU2414">
        <v>2.6819999999999999</v>
      </c>
      <c r="DL2414" s="3">
        <v>38.19</v>
      </c>
      <c r="DM2414">
        <v>3.2939999999999996</v>
      </c>
    </row>
    <row r="2415" spans="72:117" x14ac:dyDescent="0.25">
      <c r="BT2415" s="3">
        <v>61.61</v>
      </c>
      <c r="BU2415">
        <v>4.6099999999999994</v>
      </c>
      <c r="BY2415" s="3">
        <v>38.270000000000003</v>
      </c>
      <c r="BZ2415">
        <v>4.2569999999999997</v>
      </c>
      <c r="CB2415" s="9">
        <v>46.02</v>
      </c>
      <c r="CC2415">
        <v>2.93</v>
      </c>
      <c r="CQ2415" s="3">
        <v>25.41</v>
      </c>
      <c r="CR2415">
        <v>3.96</v>
      </c>
      <c r="CT2415" s="3">
        <v>25.41</v>
      </c>
      <c r="CU2415">
        <v>3.96</v>
      </c>
      <c r="DL2415" s="3">
        <v>38.21</v>
      </c>
      <c r="DM2415">
        <v>1.494</v>
      </c>
    </row>
    <row r="2416" spans="72:117" x14ac:dyDescent="0.25">
      <c r="BT2416" s="3">
        <v>61.62</v>
      </c>
      <c r="BU2416">
        <v>8.5120000000000005</v>
      </c>
      <c r="BY2416" s="3">
        <v>38.29</v>
      </c>
      <c r="BZ2416">
        <v>3.5190000000000001</v>
      </c>
      <c r="CB2416" s="9">
        <v>46.04</v>
      </c>
      <c r="CC2416">
        <v>1.79</v>
      </c>
      <c r="CQ2416" s="3">
        <v>25.42</v>
      </c>
      <c r="CR2416">
        <v>10.71</v>
      </c>
      <c r="CT2416" s="3">
        <v>25.42</v>
      </c>
      <c r="CU2416">
        <v>10.71</v>
      </c>
      <c r="DL2416" s="3">
        <v>38.22</v>
      </c>
      <c r="DM2416">
        <v>3.4539999999999997</v>
      </c>
    </row>
    <row r="2417" spans="72:117" x14ac:dyDescent="0.25">
      <c r="BT2417" s="3">
        <v>61.63</v>
      </c>
      <c r="BU2417">
        <v>1.89</v>
      </c>
      <c r="BY2417" s="3">
        <v>38.299999999999997</v>
      </c>
      <c r="BZ2417">
        <v>1.6</v>
      </c>
      <c r="CB2417" s="9">
        <v>46.05</v>
      </c>
      <c r="CC2417">
        <v>4.41</v>
      </c>
      <c r="CQ2417" s="3">
        <v>25.43</v>
      </c>
      <c r="CR2417">
        <v>7.7040000000000006</v>
      </c>
      <c r="CT2417" s="3">
        <v>25.43</v>
      </c>
      <c r="CU2417">
        <v>7.7040000000000006</v>
      </c>
      <c r="DL2417" s="3">
        <v>38.229999999999997</v>
      </c>
      <c r="DM2417">
        <v>0.94499999999999995</v>
      </c>
    </row>
    <row r="2418" spans="72:117" x14ac:dyDescent="0.25">
      <c r="BT2418" s="3">
        <v>61.64</v>
      </c>
      <c r="BU2418">
        <v>7.0539999999999896</v>
      </c>
      <c r="BY2418" s="3">
        <v>38.32</v>
      </c>
      <c r="BZ2418">
        <v>0.73799999999999999</v>
      </c>
      <c r="CB2418" s="9">
        <v>46.06</v>
      </c>
      <c r="CC2418">
        <v>3.2040000000000002</v>
      </c>
      <c r="CQ2418" s="3">
        <v>25.44</v>
      </c>
      <c r="CR2418">
        <v>2.4119999999999999</v>
      </c>
      <c r="CT2418" s="3">
        <v>25.44</v>
      </c>
      <c r="CU2418">
        <v>2.4119999999999999</v>
      </c>
      <c r="DL2418" s="3">
        <v>38.270000000000003</v>
      </c>
      <c r="DM2418">
        <v>4.2569999999999997</v>
      </c>
    </row>
    <row r="2419" spans="72:117" x14ac:dyDescent="0.25">
      <c r="BT2419" s="3">
        <v>61.65</v>
      </c>
      <c r="BU2419">
        <v>3.1230000000000002</v>
      </c>
      <c r="BY2419" s="3">
        <v>38.33</v>
      </c>
      <c r="BZ2419">
        <v>1.1339999999999999</v>
      </c>
      <c r="CB2419" s="9">
        <v>46.08</v>
      </c>
      <c r="CC2419">
        <v>1.6</v>
      </c>
      <c r="CQ2419" s="3">
        <v>25.45</v>
      </c>
      <c r="CR2419">
        <v>6.5609999999999902</v>
      </c>
      <c r="CT2419" s="3">
        <v>25.45</v>
      </c>
      <c r="CU2419">
        <v>6.5609999999999902</v>
      </c>
      <c r="DL2419" s="3">
        <v>38.29</v>
      </c>
      <c r="DM2419">
        <v>3.5190000000000001</v>
      </c>
    </row>
    <row r="2420" spans="72:117" x14ac:dyDescent="0.25">
      <c r="BT2420" s="3">
        <v>61.66</v>
      </c>
      <c r="BU2420">
        <v>1.4490000000000001</v>
      </c>
      <c r="BY2420" s="3">
        <v>38.36</v>
      </c>
      <c r="BZ2420">
        <v>4.8879999999999999</v>
      </c>
      <c r="CB2420" s="9">
        <v>46.1</v>
      </c>
      <c r="CC2420">
        <v>5.17</v>
      </c>
      <c r="CQ2420" s="3">
        <v>25.46</v>
      </c>
      <c r="CR2420">
        <v>9.657</v>
      </c>
      <c r="CT2420" s="3">
        <v>25.46</v>
      </c>
      <c r="CU2420">
        <v>9.657</v>
      </c>
      <c r="DL2420" s="3">
        <v>38.299999999999997</v>
      </c>
      <c r="DM2420">
        <v>1.6</v>
      </c>
    </row>
    <row r="2421" spans="72:117" x14ac:dyDescent="0.25">
      <c r="BT2421" s="3">
        <v>61.67</v>
      </c>
      <c r="BU2421">
        <v>3.79</v>
      </c>
      <c r="BY2421" s="3">
        <v>38.369999999999997</v>
      </c>
      <c r="BZ2421">
        <v>2.4569999999999999</v>
      </c>
      <c r="CB2421" s="9">
        <v>46.11</v>
      </c>
      <c r="CC2421">
        <v>3.93</v>
      </c>
      <c r="CQ2421" s="3">
        <v>25.47</v>
      </c>
      <c r="CR2421">
        <v>5.7060000000000004</v>
      </c>
      <c r="CT2421" s="3">
        <v>25.47</v>
      </c>
      <c r="CU2421">
        <v>5.7060000000000004</v>
      </c>
      <c r="DL2421" s="3">
        <v>38.32</v>
      </c>
      <c r="DM2421">
        <v>0.73799999999999999</v>
      </c>
    </row>
    <row r="2422" spans="72:117" x14ac:dyDescent="0.25">
      <c r="BT2422" s="3">
        <v>61.68</v>
      </c>
      <c r="BU2422">
        <v>2.84</v>
      </c>
      <c r="BY2422" s="3">
        <v>38.380000000000003</v>
      </c>
      <c r="BZ2422">
        <v>8.0910000000000011</v>
      </c>
      <c r="CB2422" s="9">
        <v>46.12</v>
      </c>
      <c r="CC2422">
        <v>11.237</v>
      </c>
      <c r="CQ2422" s="3">
        <v>25.48</v>
      </c>
      <c r="CR2422">
        <v>3.5459999999999998</v>
      </c>
      <c r="CT2422" s="3">
        <v>25.48</v>
      </c>
      <c r="CU2422">
        <v>3.5459999999999998</v>
      </c>
      <c r="DL2422" s="3">
        <v>38.33</v>
      </c>
      <c r="DM2422">
        <v>1.1339999999999999</v>
      </c>
    </row>
    <row r="2423" spans="72:117" x14ac:dyDescent="0.25">
      <c r="BT2423" s="3">
        <v>61.69</v>
      </c>
      <c r="BU2423">
        <v>8.4060000000000006</v>
      </c>
      <c r="BY2423" s="3">
        <v>38.39</v>
      </c>
      <c r="BZ2423">
        <v>3.004</v>
      </c>
      <c r="CB2423" s="9">
        <v>46.14</v>
      </c>
      <c r="CC2423">
        <v>5.29</v>
      </c>
      <c r="CQ2423" s="3">
        <v>25.49</v>
      </c>
      <c r="CR2423">
        <v>2.8260000000000001</v>
      </c>
      <c r="CT2423" s="3">
        <v>25.49</v>
      </c>
      <c r="CU2423">
        <v>2.8260000000000001</v>
      </c>
      <c r="DL2423" s="3">
        <v>38.36</v>
      </c>
      <c r="DM2423">
        <v>4.8879999999999999</v>
      </c>
    </row>
    <row r="2424" spans="72:117" x14ac:dyDescent="0.25">
      <c r="BT2424" s="3">
        <v>61.7</v>
      </c>
      <c r="BU2424">
        <v>6.2370000000000001</v>
      </c>
      <c r="BY2424" s="3">
        <v>38.4</v>
      </c>
      <c r="BZ2424">
        <v>0.93</v>
      </c>
      <c r="CB2424" s="9">
        <v>46.16</v>
      </c>
      <c r="CC2424">
        <v>3.4470000000000001</v>
      </c>
      <c r="CQ2424" s="3">
        <v>25.51</v>
      </c>
      <c r="CR2424">
        <v>10.44</v>
      </c>
      <c r="CT2424" s="3">
        <v>25.51</v>
      </c>
      <c r="CU2424">
        <v>10.44</v>
      </c>
      <c r="DL2424" s="3">
        <v>38.369999999999997</v>
      </c>
      <c r="DM2424">
        <v>2.4569999999999999</v>
      </c>
    </row>
    <row r="2425" spans="72:117" x14ac:dyDescent="0.25">
      <c r="BT2425" s="3">
        <v>61.72</v>
      </c>
      <c r="BU2425">
        <v>0.98099999999999998</v>
      </c>
      <c r="BY2425" s="3">
        <v>38.44</v>
      </c>
      <c r="BZ2425">
        <v>3.85</v>
      </c>
      <c r="CB2425" s="9">
        <v>46.18</v>
      </c>
      <c r="CC2425">
        <v>5.5330000000000004</v>
      </c>
      <c r="CQ2425" s="3">
        <v>25.53</v>
      </c>
      <c r="CR2425">
        <v>2.9790000000000001</v>
      </c>
      <c r="CT2425" s="3">
        <v>25.53</v>
      </c>
      <c r="CU2425">
        <v>2.9790000000000001</v>
      </c>
      <c r="DL2425" s="3">
        <v>38.380000000000003</v>
      </c>
      <c r="DM2425">
        <v>8.0910000000000011</v>
      </c>
    </row>
    <row r="2426" spans="72:117" x14ac:dyDescent="0.25">
      <c r="BT2426" s="3">
        <v>61.74</v>
      </c>
      <c r="BU2426">
        <v>2.6459999999999999</v>
      </c>
      <c r="BY2426" s="3">
        <v>38.450000000000003</v>
      </c>
      <c r="BZ2426">
        <v>2.2769999999999899</v>
      </c>
      <c r="CB2426" s="9">
        <v>46.2</v>
      </c>
      <c r="CC2426">
        <v>4.05</v>
      </c>
      <c r="CQ2426" s="3">
        <v>25.54</v>
      </c>
      <c r="CR2426">
        <v>4.0679999999999996</v>
      </c>
      <c r="CT2426" s="3">
        <v>25.54</v>
      </c>
      <c r="CU2426">
        <v>4.0679999999999996</v>
      </c>
      <c r="DL2426" s="3">
        <v>38.39</v>
      </c>
      <c r="DM2426">
        <v>3.004</v>
      </c>
    </row>
    <row r="2427" spans="72:117" x14ac:dyDescent="0.25">
      <c r="BT2427" s="3">
        <v>61.75</v>
      </c>
      <c r="BU2427">
        <v>6.3650000000000002</v>
      </c>
      <c r="BY2427" s="3">
        <v>38.46</v>
      </c>
      <c r="BZ2427">
        <v>4.28</v>
      </c>
      <c r="CB2427" s="9">
        <v>46.22</v>
      </c>
      <c r="CC2427">
        <v>4.8600000000000003</v>
      </c>
      <c r="CQ2427" s="3">
        <v>25.55</v>
      </c>
      <c r="CR2427">
        <v>10.962</v>
      </c>
      <c r="CT2427" s="3">
        <v>25.55</v>
      </c>
      <c r="CU2427">
        <v>10.962</v>
      </c>
      <c r="DL2427" s="3">
        <v>38.4</v>
      </c>
      <c r="DM2427">
        <v>0.93</v>
      </c>
    </row>
    <row r="2428" spans="72:117" x14ac:dyDescent="0.25">
      <c r="BT2428" s="3">
        <v>61.76</v>
      </c>
      <c r="BU2428">
        <v>1.962</v>
      </c>
      <c r="BY2428" s="3">
        <v>38.47</v>
      </c>
      <c r="BZ2428">
        <v>2.13</v>
      </c>
      <c r="CB2428" s="9">
        <v>46.23</v>
      </c>
      <c r="CC2428">
        <v>3.0059999999999998</v>
      </c>
      <c r="CQ2428" s="3">
        <v>25.56</v>
      </c>
      <c r="CR2428">
        <v>7.830000000000001</v>
      </c>
      <c r="CT2428" s="3">
        <v>25.56</v>
      </c>
      <c r="CU2428">
        <v>7.830000000000001</v>
      </c>
      <c r="DL2428" s="3">
        <v>38.44</v>
      </c>
      <c r="DM2428">
        <v>3.85</v>
      </c>
    </row>
    <row r="2429" spans="72:117" x14ac:dyDescent="0.25">
      <c r="BT2429" s="3">
        <v>61.77</v>
      </c>
      <c r="BU2429">
        <v>2.48</v>
      </c>
      <c r="BY2429" s="3">
        <v>38.49</v>
      </c>
      <c r="BZ2429">
        <v>1.944</v>
      </c>
      <c r="CB2429" s="9">
        <v>46.27</v>
      </c>
      <c r="CC2429">
        <v>5.8979999999999997</v>
      </c>
      <c r="CQ2429" s="3">
        <v>25.57</v>
      </c>
      <c r="CR2429">
        <v>14.093999999999999</v>
      </c>
      <c r="CT2429" s="3">
        <v>25.57</v>
      </c>
      <c r="CU2429">
        <v>14.093999999999999</v>
      </c>
      <c r="DL2429" s="3">
        <v>38.450000000000003</v>
      </c>
      <c r="DM2429">
        <v>2.2769999999999899</v>
      </c>
    </row>
    <row r="2430" spans="72:117" x14ac:dyDescent="0.25">
      <c r="BT2430" s="3">
        <v>61.78</v>
      </c>
      <c r="BU2430">
        <v>1.6020000000000001</v>
      </c>
      <c r="BY2430" s="3">
        <v>38.51</v>
      </c>
      <c r="BZ2430">
        <v>4.24</v>
      </c>
      <c r="CB2430" s="9">
        <v>46.28</v>
      </c>
      <c r="CC2430">
        <v>5.25</v>
      </c>
      <c r="CQ2430" s="3">
        <v>25.58</v>
      </c>
      <c r="CR2430">
        <v>6.3719999999999999</v>
      </c>
      <c r="CT2430" s="3">
        <v>25.58</v>
      </c>
      <c r="CU2430">
        <v>6.3719999999999999</v>
      </c>
      <c r="DL2430" s="3">
        <v>38.46</v>
      </c>
      <c r="DM2430">
        <v>4.28</v>
      </c>
    </row>
    <row r="2431" spans="72:117" x14ac:dyDescent="0.25">
      <c r="BT2431" s="3">
        <v>61.79</v>
      </c>
      <c r="BU2431">
        <v>2.42</v>
      </c>
      <c r="BY2431" s="3">
        <v>38.53</v>
      </c>
      <c r="BZ2431">
        <v>3.7539999999999898</v>
      </c>
      <c r="CB2431" s="9">
        <v>46.29</v>
      </c>
      <c r="CC2431">
        <v>4.9139999999999997</v>
      </c>
      <c r="CQ2431" s="3">
        <v>25.59</v>
      </c>
      <c r="CR2431">
        <v>2.2229999999999999</v>
      </c>
      <c r="CT2431" s="3">
        <v>25.59</v>
      </c>
      <c r="CU2431">
        <v>2.2229999999999999</v>
      </c>
      <c r="DL2431" s="3">
        <v>38.47</v>
      </c>
      <c r="DM2431">
        <v>2.13</v>
      </c>
    </row>
    <row r="2432" spans="72:117" x14ac:dyDescent="0.25">
      <c r="BT2432" s="3">
        <v>61.81</v>
      </c>
      <c r="BU2432">
        <v>4.32</v>
      </c>
      <c r="BY2432" s="3">
        <v>38.54</v>
      </c>
      <c r="BZ2432">
        <v>5.5909999999999904</v>
      </c>
      <c r="CB2432" s="9">
        <v>46.3</v>
      </c>
      <c r="CC2432">
        <v>1.56</v>
      </c>
      <c r="CQ2432" s="3">
        <v>25.6</v>
      </c>
      <c r="CR2432">
        <v>1.89</v>
      </c>
      <c r="CT2432" s="3">
        <v>25.6</v>
      </c>
      <c r="CU2432">
        <v>1.89</v>
      </c>
      <c r="DL2432" s="3">
        <v>38.49</v>
      </c>
      <c r="DM2432">
        <v>1.944</v>
      </c>
    </row>
    <row r="2433" spans="72:117" x14ac:dyDescent="0.25">
      <c r="BT2433" s="3">
        <v>61.82</v>
      </c>
      <c r="BU2433">
        <v>7.0019999999999998</v>
      </c>
      <c r="BY2433" s="3">
        <v>38.56</v>
      </c>
      <c r="BZ2433">
        <v>1.38</v>
      </c>
      <c r="CB2433" s="9">
        <v>46.31</v>
      </c>
      <c r="CC2433">
        <v>1.708</v>
      </c>
      <c r="CQ2433" s="3">
        <v>25.61</v>
      </c>
      <c r="CR2433">
        <v>8.3610000000000007</v>
      </c>
      <c r="CT2433" s="3">
        <v>25.61</v>
      </c>
      <c r="CU2433">
        <v>8.3610000000000007</v>
      </c>
      <c r="DL2433" s="3">
        <v>38.51</v>
      </c>
      <c r="DM2433">
        <v>4.24</v>
      </c>
    </row>
    <row r="2434" spans="72:117" x14ac:dyDescent="0.25">
      <c r="BT2434" s="3">
        <v>61.84</v>
      </c>
      <c r="BU2434">
        <v>2.6680000000000001</v>
      </c>
      <c r="BY2434" s="3">
        <v>38.57</v>
      </c>
      <c r="BZ2434">
        <v>2.68</v>
      </c>
      <c r="CB2434" s="9">
        <v>46.32</v>
      </c>
      <c r="CC2434">
        <v>4.1100000000000003</v>
      </c>
      <c r="CQ2434" s="3">
        <v>25.62</v>
      </c>
      <c r="CR2434">
        <v>10.359</v>
      </c>
      <c r="CT2434" s="3">
        <v>25.62</v>
      </c>
      <c r="CU2434">
        <v>10.359</v>
      </c>
      <c r="DL2434" s="3">
        <v>38.53</v>
      </c>
      <c r="DM2434">
        <v>3.7539999999999898</v>
      </c>
    </row>
    <row r="2435" spans="72:117" x14ac:dyDescent="0.25">
      <c r="BT2435" s="3">
        <v>61.85</v>
      </c>
      <c r="BU2435">
        <v>3.8529999999999998</v>
      </c>
      <c r="BY2435" s="3">
        <v>38.58</v>
      </c>
      <c r="BZ2435">
        <v>6.1920000000000002</v>
      </c>
      <c r="CB2435" s="9">
        <v>46.33</v>
      </c>
      <c r="CC2435">
        <v>3.69</v>
      </c>
      <c r="CQ2435" s="3">
        <v>25.63</v>
      </c>
      <c r="CR2435">
        <v>9.5759999999999987</v>
      </c>
      <c r="CT2435" s="3">
        <v>25.63</v>
      </c>
      <c r="CU2435">
        <v>9.5759999999999987</v>
      </c>
      <c r="DL2435" s="3">
        <v>38.54</v>
      </c>
      <c r="DM2435">
        <v>5.5909999999999904</v>
      </c>
    </row>
    <row r="2436" spans="72:117" x14ac:dyDescent="0.25">
      <c r="BT2436" s="3">
        <v>61.86</v>
      </c>
      <c r="BU2436">
        <v>2.5649999999999999</v>
      </c>
      <c r="BY2436" s="3">
        <v>38.590000000000003</v>
      </c>
      <c r="BZ2436">
        <v>7.59</v>
      </c>
      <c r="CB2436" s="9">
        <v>46.34</v>
      </c>
      <c r="CC2436">
        <v>2.65</v>
      </c>
      <c r="CQ2436" s="3">
        <v>25.65</v>
      </c>
      <c r="CR2436">
        <v>11.007</v>
      </c>
      <c r="CT2436" s="3">
        <v>25.65</v>
      </c>
      <c r="CU2436">
        <v>11.007</v>
      </c>
      <c r="DL2436" s="3">
        <v>38.56</v>
      </c>
      <c r="DM2436">
        <v>1.38</v>
      </c>
    </row>
    <row r="2437" spans="72:117" x14ac:dyDescent="0.25">
      <c r="BT2437" s="3">
        <v>61.88</v>
      </c>
      <c r="BU2437">
        <v>5.2679999999999998</v>
      </c>
      <c r="BY2437" s="3">
        <v>38.6</v>
      </c>
      <c r="BZ2437">
        <v>6.2200000000000006</v>
      </c>
      <c r="CB2437" s="9">
        <v>46.35</v>
      </c>
      <c r="CC2437">
        <v>2.16</v>
      </c>
      <c r="CQ2437" s="3">
        <v>25.67</v>
      </c>
      <c r="CR2437">
        <v>6.8129999999999997</v>
      </c>
      <c r="CT2437" s="3">
        <v>25.67</v>
      </c>
      <c r="CU2437">
        <v>6.8129999999999997</v>
      </c>
      <c r="DL2437" s="3">
        <v>38.57</v>
      </c>
      <c r="DM2437">
        <v>2.68</v>
      </c>
    </row>
    <row r="2438" spans="72:117" x14ac:dyDescent="0.25">
      <c r="BT2438" s="3">
        <v>61.9</v>
      </c>
      <c r="BU2438">
        <v>2.5299999999999998</v>
      </c>
      <c r="BY2438" s="3">
        <v>38.61</v>
      </c>
      <c r="BZ2438">
        <v>0.85499999999999998</v>
      </c>
      <c r="CB2438" s="9">
        <v>46.37</v>
      </c>
      <c r="CC2438">
        <v>2.9180000000000001</v>
      </c>
      <c r="CQ2438" s="3">
        <v>25.68</v>
      </c>
      <c r="CR2438">
        <v>13.113</v>
      </c>
      <c r="CT2438" s="3">
        <v>25.68</v>
      </c>
      <c r="CU2438">
        <v>13.113</v>
      </c>
      <c r="DL2438" s="3">
        <v>38.58</v>
      </c>
      <c r="DM2438">
        <v>6.1920000000000002</v>
      </c>
    </row>
    <row r="2439" spans="72:117" x14ac:dyDescent="0.25">
      <c r="BT2439" s="3">
        <v>61.91</v>
      </c>
      <c r="BU2439">
        <v>3.7169999999999996</v>
      </c>
      <c r="BY2439" s="3">
        <v>38.619999999999997</v>
      </c>
      <c r="BZ2439">
        <v>2.2589999999999999</v>
      </c>
      <c r="CB2439" s="9">
        <v>46.41</v>
      </c>
      <c r="CC2439">
        <v>7.9</v>
      </c>
      <c r="CQ2439" s="3">
        <v>25.69</v>
      </c>
      <c r="CR2439">
        <v>7.8840000000000003</v>
      </c>
      <c r="CT2439" s="3">
        <v>25.69</v>
      </c>
      <c r="CU2439">
        <v>7.8840000000000003</v>
      </c>
      <c r="DL2439" s="3">
        <v>38.590000000000003</v>
      </c>
      <c r="DM2439">
        <v>7.59</v>
      </c>
    </row>
    <row r="2440" spans="72:117" x14ac:dyDescent="0.25">
      <c r="BT2440" s="3">
        <v>61.92</v>
      </c>
      <c r="BU2440">
        <v>0.65700000000000003</v>
      </c>
      <c r="BY2440" s="3">
        <v>38.630000000000003</v>
      </c>
      <c r="BZ2440">
        <v>5.3019999999999996</v>
      </c>
      <c r="CB2440" s="9">
        <v>46.42</v>
      </c>
      <c r="CC2440">
        <v>2.8979999999999997</v>
      </c>
      <c r="CQ2440" s="3">
        <v>25.7</v>
      </c>
      <c r="CR2440">
        <v>1.62</v>
      </c>
      <c r="CT2440" s="3">
        <v>25.7</v>
      </c>
      <c r="CU2440">
        <v>1.62</v>
      </c>
      <c r="DL2440" s="3">
        <v>38.6</v>
      </c>
      <c r="DM2440">
        <v>6.2200000000000006</v>
      </c>
    </row>
    <row r="2441" spans="72:117" x14ac:dyDescent="0.25">
      <c r="BT2441" s="3">
        <v>61.94</v>
      </c>
      <c r="BU2441">
        <v>0.48599999999999999</v>
      </c>
      <c r="BY2441" s="3">
        <v>38.65</v>
      </c>
      <c r="BZ2441">
        <v>2.601</v>
      </c>
      <c r="CB2441" s="9">
        <v>46.43</v>
      </c>
      <c r="CC2441">
        <v>0.83699999999999997</v>
      </c>
      <c r="CQ2441" s="3">
        <v>25.71</v>
      </c>
      <c r="CR2441">
        <v>9.8729999999999993</v>
      </c>
      <c r="CT2441" s="3">
        <v>25.71</v>
      </c>
      <c r="CU2441">
        <v>9.8729999999999993</v>
      </c>
      <c r="DL2441" s="3">
        <v>38.61</v>
      </c>
      <c r="DM2441">
        <v>0.85499999999999998</v>
      </c>
    </row>
    <row r="2442" spans="72:117" x14ac:dyDescent="0.25">
      <c r="BT2442" s="3">
        <v>61.95</v>
      </c>
      <c r="BU2442">
        <v>2.7810000000000001</v>
      </c>
      <c r="BY2442" s="3">
        <v>38.659999999999997</v>
      </c>
      <c r="BZ2442">
        <v>3.0329999999999999</v>
      </c>
      <c r="CB2442" s="9">
        <v>46.44</v>
      </c>
      <c r="CC2442">
        <v>2.8260000000000001</v>
      </c>
      <c r="CQ2442" s="3">
        <v>25.72</v>
      </c>
      <c r="CR2442">
        <v>8.8290000000000006</v>
      </c>
      <c r="CT2442" s="3">
        <v>25.72</v>
      </c>
      <c r="CU2442">
        <v>8.8290000000000006</v>
      </c>
      <c r="DL2442" s="3">
        <v>38.619999999999997</v>
      </c>
      <c r="DM2442">
        <v>2.2589999999999999</v>
      </c>
    </row>
    <row r="2443" spans="72:117" x14ac:dyDescent="0.25">
      <c r="BT2443" s="3">
        <v>61.96</v>
      </c>
      <c r="BU2443">
        <v>2.5</v>
      </c>
      <c r="BY2443" s="3">
        <v>38.72</v>
      </c>
      <c r="BZ2443">
        <v>5.3729999999999993</v>
      </c>
      <c r="CB2443" s="9">
        <v>46.46</v>
      </c>
      <c r="CC2443">
        <v>6.12</v>
      </c>
      <c r="CQ2443" s="3">
        <v>25.73</v>
      </c>
      <c r="CR2443">
        <v>13.455</v>
      </c>
      <c r="CT2443" s="3">
        <v>25.73</v>
      </c>
      <c r="CU2443">
        <v>13.455</v>
      </c>
      <c r="DL2443" s="3">
        <v>38.630000000000003</v>
      </c>
      <c r="DM2443">
        <v>5.3019999999999996</v>
      </c>
    </row>
    <row r="2444" spans="72:117" x14ac:dyDescent="0.25">
      <c r="BT2444" s="3">
        <v>61.97</v>
      </c>
      <c r="BU2444">
        <v>4.1120000000000001</v>
      </c>
      <c r="BY2444" s="3">
        <v>38.729999999999997</v>
      </c>
      <c r="BZ2444">
        <v>2.2320000000000002</v>
      </c>
      <c r="CB2444" s="9">
        <v>46.48</v>
      </c>
      <c r="CC2444">
        <v>1.377</v>
      </c>
      <c r="CQ2444" s="3">
        <v>25.74</v>
      </c>
      <c r="CR2444">
        <v>5.4990000000000006</v>
      </c>
      <c r="CT2444" s="3">
        <v>25.74</v>
      </c>
      <c r="CU2444">
        <v>5.4990000000000006</v>
      </c>
      <c r="DL2444" s="3">
        <v>38.65</v>
      </c>
      <c r="DM2444">
        <v>2.601</v>
      </c>
    </row>
    <row r="2445" spans="72:117" x14ac:dyDescent="0.25">
      <c r="BT2445" s="3">
        <v>61.98</v>
      </c>
      <c r="BU2445">
        <v>5.04</v>
      </c>
      <c r="BY2445" s="3">
        <v>38.74</v>
      </c>
      <c r="BZ2445">
        <v>3.42</v>
      </c>
      <c r="CB2445" s="9">
        <v>46.51</v>
      </c>
      <c r="CC2445">
        <v>3.024</v>
      </c>
      <c r="CQ2445" s="3">
        <v>25.75</v>
      </c>
      <c r="CR2445">
        <v>12.140999999999991</v>
      </c>
      <c r="CT2445" s="3">
        <v>25.75</v>
      </c>
      <c r="CU2445">
        <v>12.140999999999991</v>
      </c>
      <c r="DL2445" s="3">
        <v>38.659999999999997</v>
      </c>
      <c r="DM2445">
        <v>3.0329999999999999</v>
      </c>
    </row>
    <row r="2446" spans="72:117" x14ac:dyDescent="0.25">
      <c r="BT2446" s="3">
        <v>61.99</v>
      </c>
      <c r="BU2446">
        <v>2.4269999999999996</v>
      </c>
      <c r="BY2446" s="3">
        <v>38.75</v>
      </c>
      <c r="BZ2446">
        <v>0.72</v>
      </c>
      <c r="CB2446" s="9">
        <v>46.52</v>
      </c>
      <c r="CC2446">
        <v>2.52</v>
      </c>
      <c r="CQ2446" s="3">
        <v>25.76</v>
      </c>
      <c r="CR2446">
        <v>10.071</v>
      </c>
      <c r="CT2446" s="3">
        <v>25.76</v>
      </c>
      <c r="CU2446">
        <v>10.071</v>
      </c>
      <c r="DL2446" s="3">
        <v>38.72</v>
      </c>
      <c r="DM2446">
        <v>5.3729999999999993</v>
      </c>
    </row>
    <row r="2447" spans="72:117" x14ac:dyDescent="0.25">
      <c r="BT2447" s="3">
        <v>62</v>
      </c>
      <c r="BU2447">
        <v>8.0449999999999999</v>
      </c>
      <c r="BY2447" s="3">
        <v>38.76</v>
      </c>
      <c r="BZ2447">
        <v>0.81899999999999995</v>
      </c>
      <c r="CB2447" s="9">
        <v>46.55</v>
      </c>
      <c r="CC2447">
        <v>7.6859999999999999</v>
      </c>
      <c r="CQ2447" s="3">
        <v>25.77</v>
      </c>
      <c r="CR2447">
        <v>9.6479999999999997</v>
      </c>
      <c r="CT2447" s="3">
        <v>25.77</v>
      </c>
      <c r="CU2447">
        <v>9.6479999999999997</v>
      </c>
      <c r="DL2447" s="3">
        <v>38.729999999999997</v>
      </c>
      <c r="DM2447">
        <v>2.2320000000000002</v>
      </c>
    </row>
    <row r="2448" spans="72:117" x14ac:dyDescent="0.25">
      <c r="BT2448" s="3">
        <v>62.01</v>
      </c>
      <c r="BU2448">
        <v>2.6190000000000002</v>
      </c>
      <c r="BY2448" s="3">
        <v>38.770000000000003</v>
      </c>
      <c r="BZ2448">
        <v>3.8250000000000002</v>
      </c>
      <c r="CB2448" s="9">
        <v>46.56</v>
      </c>
      <c r="CC2448">
        <v>2.72</v>
      </c>
      <c r="CQ2448" s="3">
        <v>25.78</v>
      </c>
      <c r="CR2448">
        <v>12.897</v>
      </c>
      <c r="CT2448" s="3">
        <v>25.78</v>
      </c>
      <c r="CU2448">
        <v>12.897</v>
      </c>
      <c r="DL2448" s="3">
        <v>38.74</v>
      </c>
      <c r="DM2448">
        <v>3.42</v>
      </c>
    </row>
    <row r="2449" spans="72:117" x14ac:dyDescent="0.25">
      <c r="BT2449" s="3">
        <v>62.02</v>
      </c>
      <c r="BU2449">
        <v>7.8419999999999996</v>
      </c>
      <c r="BY2449" s="3">
        <v>38.799999999999997</v>
      </c>
      <c r="BZ2449">
        <v>3.5640000000000001</v>
      </c>
      <c r="CB2449" s="9">
        <v>46.57</v>
      </c>
      <c r="CC2449">
        <v>1.9530000000000001</v>
      </c>
      <c r="CQ2449" s="3">
        <v>25.79</v>
      </c>
      <c r="CR2449">
        <v>5.3010000000000002</v>
      </c>
      <c r="CT2449" s="3">
        <v>25.79</v>
      </c>
      <c r="CU2449">
        <v>5.3010000000000002</v>
      </c>
      <c r="DL2449" s="3">
        <v>38.75</v>
      </c>
      <c r="DM2449">
        <v>0.72</v>
      </c>
    </row>
    <row r="2450" spans="72:117" x14ac:dyDescent="0.25">
      <c r="BT2450" s="3">
        <v>62.04</v>
      </c>
      <c r="BU2450">
        <v>2.1509999999999998</v>
      </c>
      <c r="BY2450" s="3">
        <v>38.82</v>
      </c>
      <c r="BZ2450">
        <v>3.3479999999999999</v>
      </c>
      <c r="CB2450" s="9">
        <v>46.6</v>
      </c>
      <c r="CC2450">
        <v>1.575</v>
      </c>
      <c r="CQ2450" s="3">
        <v>25.8</v>
      </c>
      <c r="CR2450">
        <v>4.05</v>
      </c>
      <c r="CT2450" s="3">
        <v>25.8</v>
      </c>
      <c r="CU2450">
        <v>4.05</v>
      </c>
      <c r="DL2450" s="3">
        <v>38.76</v>
      </c>
      <c r="DM2450">
        <v>0.81899999999999995</v>
      </c>
    </row>
    <row r="2451" spans="72:117" x14ac:dyDescent="0.25">
      <c r="BT2451" s="3">
        <v>62.05</v>
      </c>
      <c r="BU2451">
        <v>3.2</v>
      </c>
      <c r="BY2451" s="3">
        <v>38.840000000000003</v>
      </c>
      <c r="BZ2451">
        <v>1.98</v>
      </c>
      <c r="CB2451" s="9">
        <v>46.61</v>
      </c>
      <c r="CC2451">
        <v>5.6069999999999993</v>
      </c>
      <c r="CQ2451" s="3">
        <v>25.81</v>
      </c>
      <c r="CR2451">
        <v>15.372</v>
      </c>
      <c r="CT2451" s="3">
        <v>25.81</v>
      </c>
      <c r="CU2451">
        <v>15.372</v>
      </c>
      <c r="DL2451" s="3">
        <v>38.770000000000003</v>
      </c>
      <c r="DM2451">
        <v>3.8250000000000002</v>
      </c>
    </row>
    <row r="2452" spans="72:117" x14ac:dyDescent="0.25">
      <c r="BT2452" s="3">
        <v>62.06</v>
      </c>
      <c r="BU2452">
        <v>7.508</v>
      </c>
      <c r="BY2452" s="3">
        <v>38.85</v>
      </c>
      <c r="BZ2452">
        <v>1.1519999999999999</v>
      </c>
      <c r="CB2452" s="9">
        <v>46.62</v>
      </c>
      <c r="CC2452">
        <v>4.2030000000000003</v>
      </c>
      <c r="CQ2452" s="3">
        <v>25.82</v>
      </c>
      <c r="CR2452">
        <v>5.2560000000000002</v>
      </c>
      <c r="CT2452" s="3">
        <v>25.82</v>
      </c>
      <c r="CU2452">
        <v>5.2560000000000002</v>
      </c>
      <c r="DL2452" s="3">
        <v>38.799999999999997</v>
      </c>
      <c r="DM2452">
        <v>3.5640000000000001</v>
      </c>
    </row>
    <row r="2453" spans="72:117" x14ac:dyDescent="0.25">
      <c r="BT2453" s="3">
        <v>62.07</v>
      </c>
      <c r="BU2453">
        <v>13.000999999999999</v>
      </c>
      <c r="BY2453" s="3">
        <v>38.86</v>
      </c>
      <c r="BZ2453">
        <v>6.4799999999999995</v>
      </c>
      <c r="CB2453" s="9">
        <v>46.65</v>
      </c>
      <c r="CC2453">
        <v>1.845</v>
      </c>
      <c r="CQ2453" s="3">
        <v>25.83</v>
      </c>
      <c r="CR2453">
        <v>12.375</v>
      </c>
      <c r="CT2453" s="3">
        <v>25.83</v>
      </c>
      <c r="CU2453">
        <v>12.375</v>
      </c>
      <c r="DL2453" s="3">
        <v>38.82</v>
      </c>
      <c r="DM2453">
        <v>3.3479999999999999</v>
      </c>
    </row>
    <row r="2454" spans="72:117" x14ac:dyDescent="0.25">
      <c r="BT2454" s="3">
        <v>62.08</v>
      </c>
      <c r="BU2454">
        <v>1.88</v>
      </c>
      <c r="BY2454" s="3">
        <v>38.869999999999997</v>
      </c>
      <c r="BZ2454">
        <v>3.105</v>
      </c>
      <c r="CB2454" s="9">
        <v>46.67</v>
      </c>
      <c r="CC2454">
        <v>1.35</v>
      </c>
      <c r="CQ2454" s="3">
        <v>25.84</v>
      </c>
      <c r="CR2454">
        <v>6.2279999999999998</v>
      </c>
      <c r="CT2454" s="3">
        <v>25.84</v>
      </c>
      <c r="CU2454">
        <v>6.2279999999999998</v>
      </c>
      <c r="DL2454" s="3">
        <v>38.840000000000003</v>
      </c>
      <c r="DM2454">
        <v>1.98</v>
      </c>
    </row>
    <row r="2455" spans="72:117" x14ac:dyDescent="0.25">
      <c r="BT2455" s="3">
        <v>62.1</v>
      </c>
      <c r="BU2455">
        <v>2.5289999999999999</v>
      </c>
      <c r="BY2455" s="3">
        <v>38.880000000000003</v>
      </c>
      <c r="BZ2455">
        <v>2.403</v>
      </c>
      <c r="CB2455" s="9">
        <v>46.68</v>
      </c>
      <c r="CC2455">
        <v>2.8170000000000002</v>
      </c>
      <c r="CQ2455" s="3">
        <v>25.85</v>
      </c>
      <c r="CR2455">
        <v>3.7439999999999998</v>
      </c>
      <c r="CT2455" s="3">
        <v>25.85</v>
      </c>
      <c r="CU2455">
        <v>3.7439999999999998</v>
      </c>
      <c r="DL2455" s="3">
        <v>38.85</v>
      </c>
      <c r="DM2455">
        <v>1.1519999999999999</v>
      </c>
    </row>
    <row r="2456" spans="72:117" x14ac:dyDescent="0.25">
      <c r="BT2456" s="3">
        <v>62.11</v>
      </c>
      <c r="BU2456">
        <v>6.0120000000000005</v>
      </c>
      <c r="BY2456" s="3">
        <v>38.89</v>
      </c>
      <c r="BZ2456">
        <v>1.395</v>
      </c>
      <c r="CB2456" s="9">
        <v>46.69</v>
      </c>
      <c r="CC2456">
        <v>0.7</v>
      </c>
      <c r="CQ2456" s="3">
        <v>25.86</v>
      </c>
      <c r="CR2456">
        <v>2.7989999999999999</v>
      </c>
      <c r="CT2456" s="3">
        <v>25.86</v>
      </c>
      <c r="CU2456">
        <v>2.7989999999999999</v>
      </c>
      <c r="DL2456" s="3">
        <v>38.86</v>
      </c>
      <c r="DM2456">
        <v>6.4799999999999995</v>
      </c>
    </row>
    <row r="2457" spans="72:117" x14ac:dyDescent="0.25">
      <c r="BT2457" s="3">
        <v>62.12</v>
      </c>
      <c r="BU2457">
        <v>10.130000000000001</v>
      </c>
      <c r="BY2457" s="3">
        <v>38.909999999999997</v>
      </c>
      <c r="BZ2457">
        <v>1.5569999999999999</v>
      </c>
      <c r="CB2457" s="9">
        <v>46.7</v>
      </c>
      <c r="CC2457">
        <v>3.3210000000000002</v>
      </c>
      <c r="CQ2457" s="3">
        <v>25.87</v>
      </c>
      <c r="CR2457">
        <v>9.702</v>
      </c>
      <c r="CT2457" s="3">
        <v>25.87</v>
      </c>
      <c r="CU2457">
        <v>9.702</v>
      </c>
      <c r="DL2457" s="3">
        <v>38.869999999999997</v>
      </c>
      <c r="DM2457">
        <v>3.105</v>
      </c>
    </row>
    <row r="2458" spans="72:117" x14ac:dyDescent="0.25">
      <c r="BT2458" s="3">
        <v>62.13</v>
      </c>
      <c r="BU2458">
        <v>6.51</v>
      </c>
      <c r="BY2458" s="3">
        <v>38.92</v>
      </c>
      <c r="BZ2458">
        <v>0.69299999999999995</v>
      </c>
      <c r="CB2458" s="9">
        <v>46.72</v>
      </c>
      <c r="CC2458">
        <v>3.2290000000000001</v>
      </c>
      <c r="CQ2458" s="3">
        <v>25.88</v>
      </c>
      <c r="CR2458">
        <v>15.606</v>
      </c>
      <c r="CT2458" s="3">
        <v>25.88</v>
      </c>
      <c r="CU2458">
        <v>15.606</v>
      </c>
      <c r="DL2458" s="3">
        <v>38.880000000000003</v>
      </c>
      <c r="DM2458">
        <v>2.403</v>
      </c>
    </row>
    <row r="2459" spans="72:117" x14ac:dyDescent="0.25">
      <c r="BT2459" s="3">
        <v>62.14</v>
      </c>
      <c r="BU2459">
        <v>3.9249999999999998</v>
      </c>
      <c r="BY2459" s="3">
        <v>38.94</v>
      </c>
      <c r="BZ2459">
        <v>2.2320000000000002</v>
      </c>
      <c r="CB2459" s="9">
        <v>46.73</v>
      </c>
      <c r="CC2459">
        <v>0.86</v>
      </c>
      <c r="CQ2459" s="3">
        <v>25.89</v>
      </c>
      <c r="CR2459">
        <v>7.9109999999999996</v>
      </c>
      <c r="CT2459" s="3">
        <v>25.89</v>
      </c>
      <c r="CU2459">
        <v>7.9109999999999996</v>
      </c>
      <c r="DL2459" s="3">
        <v>38.89</v>
      </c>
      <c r="DM2459">
        <v>1.395</v>
      </c>
    </row>
    <row r="2460" spans="72:117" x14ac:dyDescent="0.25">
      <c r="BT2460" s="3">
        <v>62.15</v>
      </c>
      <c r="BU2460">
        <v>4.3099999999999996</v>
      </c>
      <c r="BY2460" s="3">
        <v>38.950000000000003</v>
      </c>
      <c r="BZ2460">
        <v>5.3010000000000002</v>
      </c>
      <c r="CB2460" s="9">
        <v>46.74</v>
      </c>
      <c r="CC2460">
        <v>1.296</v>
      </c>
      <c r="CQ2460" s="3">
        <v>25.9</v>
      </c>
      <c r="CR2460">
        <v>6.3179999999999898</v>
      </c>
      <c r="CT2460" s="3">
        <v>25.9</v>
      </c>
      <c r="CU2460">
        <v>6.3179999999999898</v>
      </c>
      <c r="DL2460" s="3">
        <v>38.909999999999997</v>
      </c>
      <c r="DM2460">
        <v>1.5569999999999999</v>
      </c>
    </row>
    <row r="2461" spans="72:117" x14ac:dyDescent="0.25">
      <c r="BT2461" s="3">
        <v>62.16</v>
      </c>
      <c r="BU2461">
        <v>1.125</v>
      </c>
      <c r="BY2461" s="3">
        <v>38.96</v>
      </c>
      <c r="BZ2461">
        <v>2.448</v>
      </c>
      <c r="CB2461" s="9">
        <v>46.75</v>
      </c>
      <c r="CC2461">
        <v>3.411</v>
      </c>
      <c r="CQ2461" s="3">
        <v>25.91</v>
      </c>
      <c r="CR2461">
        <v>8.6489999999999991</v>
      </c>
      <c r="CT2461" s="3">
        <v>25.91</v>
      </c>
      <c r="CU2461">
        <v>8.6489999999999991</v>
      </c>
      <c r="DL2461" s="3">
        <v>38.92</v>
      </c>
      <c r="DM2461">
        <v>0.69299999999999995</v>
      </c>
    </row>
    <row r="2462" spans="72:117" x14ac:dyDescent="0.25">
      <c r="BT2462" s="3">
        <v>62.17</v>
      </c>
      <c r="BU2462">
        <v>2.5499999999999998</v>
      </c>
      <c r="BY2462" s="3">
        <v>38.97</v>
      </c>
      <c r="BZ2462">
        <v>8.2800000000000011</v>
      </c>
      <c r="CB2462" s="9">
        <v>46.76</v>
      </c>
      <c r="CC2462">
        <v>3.24</v>
      </c>
      <c r="CQ2462" s="3">
        <v>25.92</v>
      </c>
      <c r="CR2462">
        <v>3.8609999999999998</v>
      </c>
      <c r="CT2462" s="3">
        <v>25.92</v>
      </c>
      <c r="CU2462">
        <v>3.8609999999999998</v>
      </c>
      <c r="DL2462" s="3">
        <v>38.94</v>
      </c>
      <c r="DM2462">
        <v>2.2320000000000002</v>
      </c>
    </row>
    <row r="2463" spans="72:117" x14ac:dyDescent="0.25">
      <c r="BT2463" s="3">
        <v>62.18</v>
      </c>
      <c r="BU2463">
        <v>4.87</v>
      </c>
      <c r="BY2463" s="3">
        <v>38.99</v>
      </c>
      <c r="BZ2463">
        <v>2.65</v>
      </c>
      <c r="CB2463" s="9">
        <v>46.77</v>
      </c>
      <c r="CC2463">
        <v>5.4420000000000002</v>
      </c>
      <c r="CQ2463" s="3">
        <v>25.93</v>
      </c>
      <c r="CR2463">
        <v>1.08</v>
      </c>
      <c r="CT2463" s="3">
        <v>25.93</v>
      </c>
      <c r="CU2463">
        <v>1.08</v>
      </c>
      <c r="DL2463" s="3">
        <v>38.950000000000003</v>
      </c>
      <c r="DM2463">
        <v>5.3010000000000002</v>
      </c>
    </row>
    <row r="2464" spans="72:117" x14ac:dyDescent="0.25">
      <c r="BT2464" s="3">
        <v>62.2</v>
      </c>
      <c r="BU2464">
        <v>6.1739999999999995</v>
      </c>
      <c r="BY2464" s="3">
        <v>39</v>
      </c>
      <c r="BZ2464">
        <v>5.4359999999999999</v>
      </c>
      <c r="CB2464" s="9">
        <v>46.78</v>
      </c>
      <c r="CC2464">
        <v>4.1399999999999997</v>
      </c>
      <c r="CQ2464" s="3">
        <v>25.94</v>
      </c>
      <c r="CR2464">
        <v>8.036999999999999</v>
      </c>
      <c r="CT2464" s="3">
        <v>25.94</v>
      </c>
      <c r="CU2464">
        <v>8.036999999999999</v>
      </c>
      <c r="DL2464" s="3">
        <v>38.96</v>
      </c>
      <c r="DM2464">
        <v>2.448</v>
      </c>
    </row>
    <row r="2465" spans="72:117" x14ac:dyDescent="0.25">
      <c r="BT2465" s="3">
        <v>62.21</v>
      </c>
      <c r="BU2465">
        <v>4.8100000000000005</v>
      </c>
      <c r="BY2465" s="3">
        <v>39.01</v>
      </c>
      <c r="BZ2465">
        <v>4.32</v>
      </c>
      <c r="CB2465" s="9">
        <v>46.79</v>
      </c>
      <c r="CC2465">
        <v>3.9779999999999998</v>
      </c>
      <c r="CQ2465" s="3">
        <v>25.95</v>
      </c>
      <c r="CR2465">
        <v>3.2490000000000001</v>
      </c>
      <c r="CT2465" s="3">
        <v>25.95</v>
      </c>
      <c r="CU2465">
        <v>3.2490000000000001</v>
      </c>
      <c r="DL2465" s="3">
        <v>38.97</v>
      </c>
      <c r="DM2465">
        <v>8.2800000000000011</v>
      </c>
    </row>
    <row r="2466" spans="72:117" x14ac:dyDescent="0.25">
      <c r="BT2466" s="3">
        <v>62.22</v>
      </c>
      <c r="BU2466">
        <v>2.78</v>
      </c>
      <c r="BY2466" s="3">
        <v>39.020000000000003</v>
      </c>
      <c r="BZ2466">
        <v>1.3</v>
      </c>
      <c r="CB2466" s="9">
        <v>46.8</v>
      </c>
      <c r="CC2466">
        <v>1.3859999999999999</v>
      </c>
      <c r="CQ2466" s="3">
        <v>25.96</v>
      </c>
      <c r="CR2466">
        <v>3.5190000000000001</v>
      </c>
      <c r="CT2466" s="3">
        <v>25.96</v>
      </c>
      <c r="CU2466">
        <v>3.5190000000000001</v>
      </c>
      <c r="DL2466" s="3">
        <v>38.99</v>
      </c>
      <c r="DM2466">
        <v>2.65</v>
      </c>
    </row>
    <row r="2467" spans="72:117" x14ac:dyDescent="0.25">
      <c r="BT2467" s="3">
        <v>62.23</v>
      </c>
      <c r="BU2467">
        <v>2.6029999999999998</v>
      </c>
      <c r="BY2467" s="3">
        <v>39.03</v>
      </c>
      <c r="BZ2467">
        <v>1.6</v>
      </c>
      <c r="CB2467" s="9">
        <v>46.81</v>
      </c>
      <c r="CC2467">
        <v>4.2659999999999902</v>
      </c>
      <c r="CQ2467" s="3">
        <v>25.97</v>
      </c>
      <c r="CR2467">
        <v>5.5350000000000001</v>
      </c>
      <c r="CT2467" s="3">
        <v>25.97</v>
      </c>
      <c r="CU2467">
        <v>5.5350000000000001</v>
      </c>
      <c r="DL2467" s="3">
        <v>39</v>
      </c>
      <c r="DM2467">
        <v>5.4359999999999999</v>
      </c>
    </row>
    <row r="2468" spans="72:117" x14ac:dyDescent="0.25">
      <c r="BT2468" s="3">
        <v>62.24</v>
      </c>
      <c r="BU2468">
        <v>0.7</v>
      </c>
      <c r="BY2468" s="3">
        <v>39.04</v>
      </c>
      <c r="BZ2468">
        <v>5.0149999999999997</v>
      </c>
      <c r="CB2468" s="9">
        <v>46.83</v>
      </c>
      <c r="CC2468">
        <v>2.331</v>
      </c>
      <c r="CQ2468" s="3">
        <v>25.98</v>
      </c>
      <c r="CR2468">
        <v>8.7390000000000008</v>
      </c>
      <c r="CT2468" s="3">
        <v>25.98</v>
      </c>
      <c r="CU2468">
        <v>8.7390000000000008</v>
      </c>
      <c r="DL2468" s="3">
        <v>39.01</v>
      </c>
      <c r="DM2468">
        <v>4.32</v>
      </c>
    </row>
    <row r="2469" spans="72:117" x14ac:dyDescent="0.25">
      <c r="BT2469" s="3">
        <v>62.25</v>
      </c>
      <c r="BU2469">
        <v>6.6329999999999902</v>
      </c>
      <c r="BY2469" s="3">
        <v>39.06</v>
      </c>
      <c r="BZ2469">
        <v>3.32</v>
      </c>
      <c r="CB2469" s="9">
        <v>46.84</v>
      </c>
      <c r="CC2469">
        <v>2.2410000000000001</v>
      </c>
      <c r="CQ2469" s="3">
        <v>25.99</v>
      </c>
      <c r="CR2469">
        <v>7.0379999999999994</v>
      </c>
      <c r="CT2469" s="3">
        <v>25.99</v>
      </c>
      <c r="CU2469">
        <v>7.0379999999999994</v>
      </c>
      <c r="DL2469" s="3">
        <v>39.020000000000003</v>
      </c>
      <c r="DM2469">
        <v>1.3</v>
      </c>
    </row>
    <row r="2470" spans="72:117" x14ac:dyDescent="0.25">
      <c r="BT2470" s="3">
        <v>62.26</v>
      </c>
      <c r="BU2470">
        <v>4.3940000000000001</v>
      </c>
      <c r="BY2470" s="3">
        <v>39.07</v>
      </c>
      <c r="BZ2470">
        <v>1.3</v>
      </c>
      <c r="CB2470" s="9">
        <v>46.85</v>
      </c>
      <c r="CC2470">
        <v>6.4889999999999999</v>
      </c>
      <c r="CQ2470" s="3">
        <v>26</v>
      </c>
      <c r="CR2470">
        <v>6.6149999999999993</v>
      </c>
      <c r="CT2470" s="3">
        <v>26</v>
      </c>
      <c r="CU2470">
        <v>6.6149999999999993</v>
      </c>
      <c r="DL2470" s="3">
        <v>39.03</v>
      </c>
      <c r="DM2470">
        <v>1.6</v>
      </c>
    </row>
    <row r="2471" spans="72:117" x14ac:dyDescent="0.25">
      <c r="BT2471" s="3">
        <v>62.27</v>
      </c>
      <c r="BU2471">
        <v>4.6530000000000005</v>
      </c>
      <c r="BY2471" s="3">
        <v>39.08</v>
      </c>
      <c r="BZ2471">
        <v>2.718</v>
      </c>
      <c r="CB2471" s="9">
        <v>46.87</v>
      </c>
      <c r="CC2471">
        <v>0.95</v>
      </c>
      <c r="CQ2471" s="3">
        <v>26.01</v>
      </c>
      <c r="CR2471">
        <v>4.4369999999999905</v>
      </c>
      <c r="CT2471" s="3">
        <v>26.01</v>
      </c>
      <c r="CU2471">
        <v>4.4369999999999905</v>
      </c>
      <c r="DL2471" s="3">
        <v>39.04</v>
      </c>
      <c r="DM2471">
        <v>5.0149999999999997</v>
      </c>
    </row>
    <row r="2472" spans="72:117" x14ac:dyDescent="0.25">
      <c r="BT2472" s="3">
        <v>62.28</v>
      </c>
      <c r="BU2472">
        <v>9.0749999999999993</v>
      </c>
      <c r="BY2472" s="3">
        <v>39.090000000000003</v>
      </c>
      <c r="BZ2472">
        <v>2.09</v>
      </c>
      <c r="CB2472" s="9">
        <v>46.88</v>
      </c>
      <c r="CC2472">
        <v>1.6830000000000001</v>
      </c>
      <c r="CQ2472" s="3">
        <v>26.02</v>
      </c>
      <c r="CR2472">
        <v>11.321999999999999</v>
      </c>
      <c r="CT2472" s="3">
        <v>26.02</v>
      </c>
      <c r="CU2472">
        <v>11.321999999999999</v>
      </c>
      <c r="DL2472" s="3">
        <v>39.06</v>
      </c>
      <c r="DM2472">
        <v>3.32</v>
      </c>
    </row>
    <row r="2473" spans="72:117" x14ac:dyDescent="0.25">
      <c r="BT2473" s="3">
        <v>62.29</v>
      </c>
      <c r="BU2473">
        <v>2.0699999999999998</v>
      </c>
      <c r="BY2473" s="3">
        <v>39.1</v>
      </c>
      <c r="BZ2473">
        <v>9.2929999999999993</v>
      </c>
      <c r="CB2473" s="9">
        <v>46.89</v>
      </c>
      <c r="CC2473">
        <v>1.3680000000000001</v>
      </c>
      <c r="CQ2473" s="3">
        <v>26.03</v>
      </c>
      <c r="CR2473">
        <v>8.6579999999999906</v>
      </c>
      <c r="CT2473" s="3">
        <v>26.03</v>
      </c>
      <c r="CU2473">
        <v>8.6579999999999906</v>
      </c>
      <c r="DL2473" s="3">
        <v>39.07</v>
      </c>
      <c r="DM2473">
        <v>1.3</v>
      </c>
    </row>
    <row r="2474" spans="72:117" x14ac:dyDescent="0.25">
      <c r="BT2474" s="3">
        <v>62.3</v>
      </c>
      <c r="BU2474">
        <v>2.5470000000000002</v>
      </c>
      <c r="BY2474" s="3">
        <v>39.119999999999997</v>
      </c>
      <c r="BZ2474">
        <v>3.0150000000000001</v>
      </c>
      <c r="CB2474" s="9">
        <v>46.91</v>
      </c>
      <c r="CC2474">
        <v>6.48</v>
      </c>
      <c r="CQ2474" s="3">
        <v>26.04</v>
      </c>
      <c r="CR2474">
        <v>7.2360000000000007</v>
      </c>
      <c r="CT2474" s="3">
        <v>26.04</v>
      </c>
      <c r="CU2474">
        <v>7.2360000000000007</v>
      </c>
      <c r="DL2474" s="3">
        <v>39.08</v>
      </c>
      <c r="DM2474">
        <v>2.718</v>
      </c>
    </row>
    <row r="2475" spans="72:117" x14ac:dyDescent="0.25">
      <c r="BT2475" s="3">
        <v>62.31</v>
      </c>
      <c r="BU2475">
        <v>7.3769999999999998</v>
      </c>
      <c r="BY2475" s="3">
        <v>39.130000000000003</v>
      </c>
      <c r="BZ2475">
        <v>2.2320000000000002</v>
      </c>
      <c r="CB2475" s="9">
        <v>46.93</v>
      </c>
      <c r="CC2475">
        <v>1.84</v>
      </c>
      <c r="CQ2475" s="3">
        <v>26.05</v>
      </c>
      <c r="CR2475">
        <v>3.5190000000000001</v>
      </c>
      <c r="CT2475" s="3">
        <v>26.05</v>
      </c>
      <c r="CU2475">
        <v>3.5190000000000001</v>
      </c>
      <c r="DL2475" s="3">
        <v>39.090000000000003</v>
      </c>
      <c r="DM2475">
        <v>2.09</v>
      </c>
    </row>
    <row r="2476" spans="72:117" x14ac:dyDescent="0.25">
      <c r="BT2476" s="3">
        <v>62.33</v>
      </c>
      <c r="BU2476">
        <v>3.411</v>
      </c>
      <c r="BY2476" s="3">
        <v>39.14</v>
      </c>
      <c r="BZ2476">
        <v>3.26</v>
      </c>
      <c r="CB2476" s="9">
        <v>46.94</v>
      </c>
      <c r="CC2476">
        <v>3.1230000000000002</v>
      </c>
      <c r="CQ2476" s="3">
        <v>26.06</v>
      </c>
      <c r="CR2476">
        <v>5.58</v>
      </c>
      <c r="CT2476" s="3">
        <v>26.06</v>
      </c>
      <c r="CU2476">
        <v>5.58</v>
      </c>
      <c r="DL2476" s="3">
        <v>39.1</v>
      </c>
      <c r="DM2476">
        <v>9.2929999999999993</v>
      </c>
    </row>
    <row r="2477" spans="72:117" x14ac:dyDescent="0.25">
      <c r="BT2477" s="3">
        <v>62.34</v>
      </c>
      <c r="BU2477">
        <v>0.7</v>
      </c>
      <c r="BY2477" s="3">
        <v>39.15</v>
      </c>
      <c r="BZ2477">
        <v>8.6490000000000009</v>
      </c>
      <c r="CB2477" s="9">
        <v>46.95</v>
      </c>
      <c r="CC2477">
        <v>3.798</v>
      </c>
      <c r="CQ2477" s="3">
        <v>26.07</v>
      </c>
      <c r="CR2477">
        <v>6.4710000000000001</v>
      </c>
      <c r="CT2477" s="3">
        <v>26.07</v>
      </c>
      <c r="CU2477">
        <v>6.4710000000000001</v>
      </c>
      <c r="DL2477" s="3">
        <v>39.119999999999997</v>
      </c>
      <c r="DM2477">
        <v>3.0150000000000001</v>
      </c>
    </row>
    <row r="2478" spans="72:117" x14ac:dyDescent="0.25">
      <c r="BT2478" s="3">
        <v>62.36</v>
      </c>
      <c r="BU2478">
        <v>7.2680000000000007</v>
      </c>
      <c r="BY2478" s="3">
        <v>39.159999999999997</v>
      </c>
      <c r="BZ2478">
        <v>2.6189999999999998</v>
      </c>
      <c r="CB2478" s="9">
        <v>46.96</v>
      </c>
      <c r="CC2478">
        <v>10.335000000000001</v>
      </c>
      <c r="CQ2478" s="3">
        <v>26.08</v>
      </c>
      <c r="CR2478">
        <v>11.358000000000001</v>
      </c>
      <c r="CT2478" s="3">
        <v>26.08</v>
      </c>
      <c r="CU2478">
        <v>11.358000000000001</v>
      </c>
      <c r="DL2478" s="3">
        <v>39.130000000000003</v>
      </c>
      <c r="DM2478">
        <v>2.2320000000000002</v>
      </c>
    </row>
    <row r="2479" spans="72:117" x14ac:dyDescent="0.25">
      <c r="BT2479" s="3">
        <v>62.37</v>
      </c>
      <c r="BU2479">
        <v>2.6819999999999999</v>
      </c>
      <c r="BY2479" s="3">
        <v>39.17</v>
      </c>
      <c r="BZ2479">
        <v>10.318999999999999</v>
      </c>
      <c r="CB2479" s="9">
        <v>46.97</v>
      </c>
      <c r="CC2479">
        <v>3.15</v>
      </c>
      <c r="CQ2479" s="3">
        <v>26.09</v>
      </c>
      <c r="CR2479">
        <v>10.458</v>
      </c>
      <c r="CT2479" s="3">
        <v>26.09</v>
      </c>
      <c r="CU2479">
        <v>10.458</v>
      </c>
      <c r="DL2479" s="3">
        <v>39.14</v>
      </c>
      <c r="DM2479">
        <v>3.26</v>
      </c>
    </row>
    <row r="2480" spans="72:117" x14ac:dyDescent="0.25">
      <c r="BT2480" s="3">
        <v>62.38</v>
      </c>
      <c r="BU2480">
        <v>0.7</v>
      </c>
      <c r="BY2480" s="3">
        <v>39.19</v>
      </c>
      <c r="BZ2480">
        <v>1.746</v>
      </c>
      <c r="CB2480" s="9">
        <v>47.01</v>
      </c>
      <c r="CC2480">
        <v>5.5979999999999999</v>
      </c>
      <c r="CQ2480" s="3">
        <v>26.1</v>
      </c>
      <c r="CR2480">
        <v>2.9969999999999999</v>
      </c>
      <c r="CT2480" s="3">
        <v>26.1</v>
      </c>
      <c r="CU2480">
        <v>2.9969999999999999</v>
      </c>
      <c r="DL2480" s="3">
        <v>39.15</v>
      </c>
      <c r="DM2480">
        <v>8.6490000000000009</v>
      </c>
    </row>
    <row r="2481" spans="72:117" x14ac:dyDescent="0.25">
      <c r="BT2481" s="3">
        <v>62.4</v>
      </c>
      <c r="BU2481">
        <v>2.27</v>
      </c>
      <c r="BY2481" s="3">
        <v>39.200000000000003</v>
      </c>
      <c r="BZ2481">
        <v>3.1230000000000002</v>
      </c>
      <c r="CB2481" s="9">
        <v>47.02</v>
      </c>
      <c r="CC2481">
        <v>1.647</v>
      </c>
      <c r="CQ2481" s="3">
        <v>26.11</v>
      </c>
      <c r="CR2481">
        <v>2.673</v>
      </c>
      <c r="CT2481" s="3">
        <v>26.11</v>
      </c>
      <c r="CU2481">
        <v>2.673</v>
      </c>
      <c r="DL2481" s="3">
        <v>39.159999999999997</v>
      </c>
      <c r="DM2481">
        <v>2.6189999999999998</v>
      </c>
    </row>
    <row r="2482" spans="72:117" x14ac:dyDescent="0.25">
      <c r="BT2482" s="3">
        <v>62.41</v>
      </c>
      <c r="BU2482">
        <v>7.6080000000000005</v>
      </c>
      <c r="BY2482" s="3">
        <v>39.229999999999997</v>
      </c>
      <c r="BZ2482">
        <v>1.1339999999999999</v>
      </c>
      <c r="CB2482" s="9">
        <v>47.04</v>
      </c>
      <c r="CC2482">
        <v>1.9</v>
      </c>
      <c r="CQ2482" s="3">
        <v>26.12</v>
      </c>
      <c r="CR2482">
        <v>2.5739999999999998</v>
      </c>
      <c r="CT2482" s="3">
        <v>26.12</v>
      </c>
      <c r="CU2482">
        <v>2.5739999999999998</v>
      </c>
      <c r="DL2482" s="3">
        <v>39.17</v>
      </c>
      <c r="DM2482">
        <v>10.318999999999999</v>
      </c>
    </row>
    <row r="2483" spans="72:117" x14ac:dyDescent="0.25">
      <c r="BT2483" s="3">
        <v>62.42</v>
      </c>
      <c r="BU2483">
        <v>17.237000000000002</v>
      </c>
      <c r="BY2483" s="3">
        <v>39.24</v>
      </c>
      <c r="BZ2483">
        <v>1.179</v>
      </c>
      <c r="CB2483" s="9">
        <v>47.05</v>
      </c>
      <c r="CC2483">
        <v>10.183999999999999</v>
      </c>
      <c r="CQ2483" s="3">
        <v>26.13</v>
      </c>
      <c r="CR2483">
        <v>4.4729999999999999</v>
      </c>
      <c r="CT2483" s="3">
        <v>26.13</v>
      </c>
      <c r="CU2483">
        <v>4.4729999999999999</v>
      </c>
      <c r="DL2483" s="3">
        <v>39.19</v>
      </c>
      <c r="DM2483">
        <v>1.746</v>
      </c>
    </row>
    <row r="2484" spans="72:117" x14ac:dyDescent="0.25">
      <c r="BT2484" s="3">
        <v>62.44</v>
      </c>
      <c r="BU2484">
        <v>4.2930000000000001</v>
      </c>
      <c r="BY2484" s="3">
        <v>39.25</v>
      </c>
      <c r="BZ2484">
        <v>2.35</v>
      </c>
      <c r="CB2484" s="9">
        <v>47.06</v>
      </c>
      <c r="CC2484">
        <v>1.3140000000000001</v>
      </c>
      <c r="CQ2484" s="3">
        <v>26.14</v>
      </c>
      <c r="CR2484">
        <v>15.227999999999991</v>
      </c>
      <c r="CT2484" s="3">
        <v>26.14</v>
      </c>
      <c r="CU2484">
        <v>15.227999999999991</v>
      </c>
      <c r="DL2484" s="3">
        <v>39.200000000000003</v>
      </c>
      <c r="DM2484">
        <v>3.1230000000000002</v>
      </c>
    </row>
    <row r="2485" spans="72:117" x14ac:dyDescent="0.25">
      <c r="BT2485" s="3">
        <v>62.45</v>
      </c>
      <c r="BU2485">
        <v>2.556</v>
      </c>
      <c r="BY2485" s="3">
        <v>39.26</v>
      </c>
      <c r="BZ2485">
        <v>5.38</v>
      </c>
      <c r="CB2485" s="9">
        <v>47.08</v>
      </c>
      <c r="CC2485">
        <v>0.77</v>
      </c>
      <c r="CQ2485" s="3">
        <v>26.15</v>
      </c>
      <c r="CR2485">
        <v>2.6909999999999998</v>
      </c>
      <c r="CT2485" s="3">
        <v>26.15</v>
      </c>
      <c r="CU2485">
        <v>2.6909999999999998</v>
      </c>
      <c r="DL2485" s="3">
        <v>39.229999999999997</v>
      </c>
      <c r="DM2485">
        <v>1.1339999999999999</v>
      </c>
    </row>
    <row r="2486" spans="72:117" x14ac:dyDescent="0.25">
      <c r="BT2486" s="3">
        <v>62.46</v>
      </c>
      <c r="BU2486">
        <v>6.5789999999999997</v>
      </c>
      <c r="BY2486" s="3">
        <v>39.29</v>
      </c>
      <c r="BZ2486">
        <v>1.1399999999999999</v>
      </c>
      <c r="CB2486" s="9">
        <v>47.1</v>
      </c>
      <c r="CC2486">
        <v>4.4469999999999992</v>
      </c>
      <c r="CQ2486" s="3">
        <v>26.16</v>
      </c>
      <c r="CR2486">
        <v>13.617000000000001</v>
      </c>
      <c r="CT2486" s="3">
        <v>26.16</v>
      </c>
      <c r="CU2486">
        <v>13.617000000000001</v>
      </c>
      <c r="DL2486" s="3">
        <v>39.24</v>
      </c>
      <c r="DM2486">
        <v>1.179</v>
      </c>
    </row>
    <row r="2487" spans="72:117" x14ac:dyDescent="0.25">
      <c r="BT2487" s="3">
        <v>62.47</v>
      </c>
      <c r="BU2487">
        <v>2.0789999999999997</v>
      </c>
      <c r="BY2487" s="3">
        <v>39.32</v>
      </c>
      <c r="BZ2487">
        <v>2.11</v>
      </c>
      <c r="CB2487" s="9">
        <v>47.11</v>
      </c>
      <c r="CC2487">
        <v>1.38</v>
      </c>
      <c r="CQ2487" s="3">
        <v>26.17</v>
      </c>
      <c r="CR2487">
        <v>11.817</v>
      </c>
      <c r="CT2487" s="3">
        <v>26.17</v>
      </c>
      <c r="CU2487">
        <v>11.817</v>
      </c>
      <c r="DL2487" s="3">
        <v>39.25</v>
      </c>
      <c r="DM2487">
        <v>2.35</v>
      </c>
    </row>
    <row r="2488" spans="72:117" x14ac:dyDescent="0.25">
      <c r="BT2488" s="3">
        <v>62.48</v>
      </c>
      <c r="BU2488">
        <v>4.1050000000000004</v>
      </c>
      <c r="BY2488" s="3">
        <v>39.33</v>
      </c>
      <c r="BZ2488">
        <v>2.367</v>
      </c>
      <c r="CB2488" s="9">
        <v>47.12</v>
      </c>
      <c r="CC2488">
        <v>2.9249999999999998</v>
      </c>
      <c r="CQ2488" s="3">
        <v>26.18</v>
      </c>
      <c r="CR2488">
        <v>11.106</v>
      </c>
      <c r="CT2488" s="3">
        <v>26.18</v>
      </c>
      <c r="CU2488">
        <v>11.106</v>
      </c>
      <c r="DL2488" s="3">
        <v>39.26</v>
      </c>
      <c r="DM2488">
        <v>5.38</v>
      </c>
    </row>
    <row r="2489" spans="72:117" x14ac:dyDescent="0.25">
      <c r="BT2489" s="3">
        <v>62.49</v>
      </c>
      <c r="BU2489">
        <v>1.917</v>
      </c>
      <c r="BY2489" s="3">
        <v>39.340000000000003</v>
      </c>
      <c r="BZ2489">
        <v>2.8280000000000003</v>
      </c>
      <c r="CB2489" s="9">
        <v>47.13</v>
      </c>
      <c r="CC2489">
        <v>7.0809999999999995</v>
      </c>
      <c r="CQ2489" s="3">
        <v>26.19</v>
      </c>
      <c r="CR2489">
        <v>5.8229999999999897</v>
      </c>
      <c r="CT2489" s="3">
        <v>26.19</v>
      </c>
      <c r="CU2489">
        <v>5.8229999999999897</v>
      </c>
      <c r="DL2489" s="3">
        <v>39.29</v>
      </c>
      <c r="DM2489">
        <v>1.1399999999999999</v>
      </c>
    </row>
    <row r="2490" spans="72:117" x14ac:dyDescent="0.25">
      <c r="BT2490" s="3">
        <v>62.5</v>
      </c>
      <c r="BU2490">
        <v>3.83</v>
      </c>
      <c r="BY2490" s="3">
        <v>39.35</v>
      </c>
      <c r="BZ2490">
        <v>4.49</v>
      </c>
      <c r="CB2490" s="9">
        <v>47.14</v>
      </c>
      <c r="CC2490">
        <v>5.9399999999999995</v>
      </c>
      <c r="CQ2490" s="3">
        <v>26.2</v>
      </c>
      <c r="CR2490">
        <v>2.835</v>
      </c>
      <c r="CT2490" s="3">
        <v>26.2</v>
      </c>
      <c r="CU2490">
        <v>2.835</v>
      </c>
      <c r="DL2490" s="3">
        <v>39.32</v>
      </c>
      <c r="DM2490">
        <v>2.11</v>
      </c>
    </row>
    <row r="2491" spans="72:117" x14ac:dyDescent="0.25">
      <c r="BT2491" s="3">
        <v>62.51</v>
      </c>
      <c r="BU2491">
        <v>2.06</v>
      </c>
      <c r="BY2491" s="3">
        <v>39.36</v>
      </c>
      <c r="BZ2491">
        <v>5.53</v>
      </c>
      <c r="CB2491" s="9">
        <v>47.15</v>
      </c>
      <c r="CC2491">
        <v>2.27</v>
      </c>
      <c r="CQ2491" s="3">
        <v>26.21</v>
      </c>
      <c r="CR2491">
        <v>5.0489999999999897</v>
      </c>
      <c r="CT2491" s="3">
        <v>26.21</v>
      </c>
      <c r="CU2491">
        <v>5.0489999999999897</v>
      </c>
      <c r="DL2491" s="3">
        <v>39.33</v>
      </c>
      <c r="DM2491">
        <v>2.367</v>
      </c>
    </row>
    <row r="2492" spans="72:117" x14ac:dyDescent="0.25">
      <c r="BT2492" s="3">
        <v>62.52</v>
      </c>
      <c r="BU2492">
        <v>3.798</v>
      </c>
      <c r="BY2492" s="3">
        <v>39.369999999999997</v>
      </c>
      <c r="BZ2492">
        <v>3.26</v>
      </c>
      <c r="CB2492" s="9">
        <v>47.16</v>
      </c>
      <c r="CC2492">
        <v>4.6619999999999999</v>
      </c>
      <c r="CQ2492" s="3">
        <v>26.22</v>
      </c>
      <c r="CR2492">
        <v>3.6719999999999997</v>
      </c>
      <c r="CT2492" s="3">
        <v>26.22</v>
      </c>
      <c r="CU2492">
        <v>3.6719999999999997</v>
      </c>
      <c r="DL2492" s="3">
        <v>39.340000000000003</v>
      </c>
      <c r="DM2492">
        <v>2.8280000000000003</v>
      </c>
    </row>
    <row r="2493" spans="72:117" x14ac:dyDescent="0.25">
      <c r="BT2493" s="3">
        <v>62.53</v>
      </c>
      <c r="BU2493">
        <v>4.8360000000000003</v>
      </c>
      <c r="BY2493" s="3">
        <v>39.380000000000003</v>
      </c>
      <c r="BZ2493">
        <v>7.2090000000000005</v>
      </c>
      <c r="CB2493" s="9">
        <v>47.17</v>
      </c>
      <c r="CC2493">
        <v>6.76</v>
      </c>
      <c r="CQ2493" s="3">
        <v>26.23</v>
      </c>
      <c r="CR2493">
        <v>16.866000000000003</v>
      </c>
      <c r="CT2493" s="3">
        <v>26.23</v>
      </c>
      <c r="CU2493">
        <v>16.866000000000003</v>
      </c>
      <c r="DL2493" s="3">
        <v>39.35</v>
      </c>
      <c r="DM2493">
        <v>4.49</v>
      </c>
    </row>
    <row r="2494" spans="72:117" x14ac:dyDescent="0.25">
      <c r="BT2494" s="3">
        <v>62.54</v>
      </c>
      <c r="BU2494">
        <v>12.301</v>
      </c>
      <c r="BY2494" s="3">
        <v>39.39</v>
      </c>
      <c r="BZ2494">
        <v>1.65</v>
      </c>
      <c r="CB2494" s="9">
        <v>47.18</v>
      </c>
      <c r="CC2494">
        <v>3.8610000000000002</v>
      </c>
      <c r="CQ2494" s="3">
        <v>26.24</v>
      </c>
      <c r="CR2494">
        <v>2.0699999999999998</v>
      </c>
      <c r="CT2494" s="3">
        <v>26.24</v>
      </c>
      <c r="CU2494">
        <v>2.0699999999999998</v>
      </c>
      <c r="DL2494" s="3">
        <v>39.36</v>
      </c>
      <c r="DM2494">
        <v>5.53</v>
      </c>
    </row>
    <row r="2495" spans="72:117" x14ac:dyDescent="0.25">
      <c r="BT2495" s="3">
        <v>62.55</v>
      </c>
      <c r="BU2495">
        <v>3.35</v>
      </c>
      <c r="BY2495" s="3">
        <v>39.409999999999997</v>
      </c>
      <c r="BZ2495">
        <v>5.1390000000000002</v>
      </c>
      <c r="CB2495" s="9">
        <v>47.19</v>
      </c>
      <c r="CC2495">
        <v>5.6479999999999997</v>
      </c>
      <c r="CQ2495" s="3">
        <v>26.25</v>
      </c>
      <c r="CR2495">
        <v>0.96299999999999997</v>
      </c>
      <c r="CT2495" s="3">
        <v>26.25</v>
      </c>
      <c r="CU2495">
        <v>0.96299999999999997</v>
      </c>
      <c r="DL2495" s="3">
        <v>39.369999999999997</v>
      </c>
      <c r="DM2495">
        <v>3.26</v>
      </c>
    </row>
    <row r="2496" spans="72:117" x14ac:dyDescent="0.25">
      <c r="BT2496" s="3">
        <v>62.56</v>
      </c>
      <c r="BU2496">
        <v>1.26</v>
      </c>
      <c r="BY2496" s="3">
        <v>39.42</v>
      </c>
      <c r="BZ2496">
        <v>4.62</v>
      </c>
      <c r="CB2496" s="9">
        <v>47.2</v>
      </c>
      <c r="CC2496">
        <v>2.754</v>
      </c>
      <c r="CQ2496" s="3">
        <v>26.26</v>
      </c>
      <c r="CR2496">
        <v>6.2459999999999996</v>
      </c>
      <c r="CT2496" s="3">
        <v>26.26</v>
      </c>
      <c r="CU2496">
        <v>6.2459999999999996</v>
      </c>
      <c r="DL2496" s="3">
        <v>39.380000000000003</v>
      </c>
      <c r="DM2496">
        <v>7.2090000000000005</v>
      </c>
    </row>
    <row r="2497" spans="72:117" x14ac:dyDescent="0.25">
      <c r="BT2497" s="3">
        <v>62.57</v>
      </c>
      <c r="BU2497">
        <v>9.2529999999999895</v>
      </c>
      <c r="BY2497" s="3">
        <v>39.43</v>
      </c>
      <c r="BZ2497">
        <v>3.1109999999999998</v>
      </c>
      <c r="CB2497" s="9">
        <v>47.21</v>
      </c>
      <c r="CC2497">
        <v>1.8360000000000001</v>
      </c>
      <c r="CQ2497" s="3">
        <v>26.27</v>
      </c>
      <c r="CR2497">
        <v>13.508999999999999</v>
      </c>
      <c r="CT2497" s="3">
        <v>26.27</v>
      </c>
      <c r="CU2497">
        <v>13.508999999999999</v>
      </c>
      <c r="DL2497" s="3">
        <v>39.39</v>
      </c>
      <c r="DM2497">
        <v>1.65</v>
      </c>
    </row>
    <row r="2498" spans="72:117" x14ac:dyDescent="0.25">
      <c r="BT2498" s="3">
        <v>62.58</v>
      </c>
      <c r="BU2498">
        <v>2.2320000000000002</v>
      </c>
      <c r="BY2498" s="3">
        <v>39.49</v>
      </c>
      <c r="BZ2498">
        <v>4.33</v>
      </c>
      <c r="CB2498" s="9">
        <v>47.23</v>
      </c>
      <c r="CC2498">
        <v>7.617</v>
      </c>
      <c r="CQ2498" s="3">
        <v>26.28</v>
      </c>
      <c r="CR2498">
        <v>5.4</v>
      </c>
      <c r="CT2498" s="3">
        <v>26.28</v>
      </c>
      <c r="CU2498">
        <v>5.4</v>
      </c>
      <c r="DL2498" s="3">
        <v>39.409999999999997</v>
      </c>
      <c r="DM2498">
        <v>5.1390000000000002</v>
      </c>
    </row>
    <row r="2499" spans="72:117" x14ac:dyDescent="0.25">
      <c r="BT2499" s="3">
        <v>62.6</v>
      </c>
      <c r="BU2499">
        <v>1.899</v>
      </c>
      <c r="BY2499" s="3">
        <v>39.520000000000003</v>
      </c>
      <c r="BZ2499">
        <v>2.2679999999999998</v>
      </c>
      <c r="CB2499" s="9">
        <v>47.24</v>
      </c>
      <c r="CC2499">
        <v>4.28</v>
      </c>
      <c r="CQ2499" s="3">
        <v>26.29</v>
      </c>
      <c r="CR2499">
        <v>8.6039999999999992</v>
      </c>
      <c r="CT2499" s="3">
        <v>26.29</v>
      </c>
      <c r="CU2499">
        <v>8.6039999999999992</v>
      </c>
      <c r="DL2499" s="3">
        <v>39.42</v>
      </c>
      <c r="DM2499">
        <v>4.62</v>
      </c>
    </row>
    <row r="2500" spans="72:117" x14ac:dyDescent="0.25">
      <c r="BT2500" s="3">
        <v>62.62</v>
      </c>
      <c r="BU2500">
        <v>5.806</v>
      </c>
      <c r="BY2500" s="3">
        <v>39.53</v>
      </c>
      <c r="BZ2500">
        <v>6.6470000000000002</v>
      </c>
      <c r="CB2500" s="9">
        <v>47.25</v>
      </c>
      <c r="CC2500">
        <v>2.1240000000000001</v>
      </c>
      <c r="CQ2500" s="3">
        <v>26.3</v>
      </c>
      <c r="CR2500">
        <v>4.923</v>
      </c>
      <c r="CT2500" s="3">
        <v>26.3</v>
      </c>
      <c r="CU2500">
        <v>4.923</v>
      </c>
      <c r="DL2500" s="3">
        <v>39.43</v>
      </c>
      <c r="DM2500">
        <v>3.1109999999999998</v>
      </c>
    </row>
    <row r="2501" spans="72:117" x14ac:dyDescent="0.25">
      <c r="BT2501" s="3">
        <v>62.63</v>
      </c>
      <c r="BU2501">
        <v>6.9879999999999995</v>
      </c>
      <c r="BY2501" s="3">
        <v>39.549999999999997</v>
      </c>
      <c r="BZ2501">
        <v>3.66</v>
      </c>
      <c r="CB2501" s="9">
        <v>47.26</v>
      </c>
      <c r="CC2501">
        <v>1.53</v>
      </c>
      <c r="CQ2501" s="3">
        <v>26.31</v>
      </c>
      <c r="CR2501">
        <v>1.9350000000000001</v>
      </c>
      <c r="CT2501" s="3">
        <v>26.31</v>
      </c>
      <c r="CU2501">
        <v>1.9350000000000001</v>
      </c>
      <c r="DL2501" s="3">
        <v>39.49</v>
      </c>
      <c r="DM2501">
        <v>4.33</v>
      </c>
    </row>
    <row r="2502" spans="72:117" x14ac:dyDescent="0.25">
      <c r="BT2502" s="3">
        <v>62.64</v>
      </c>
      <c r="BU2502">
        <v>1.512</v>
      </c>
      <c r="BY2502" s="3">
        <v>39.56</v>
      </c>
      <c r="BZ2502">
        <v>3.347</v>
      </c>
      <c r="CB2502" s="9">
        <v>47.27</v>
      </c>
      <c r="CC2502">
        <v>2.1</v>
      </c>
      <c r="CQ2502" s="3">
        <v>26.32</v>
      </c>
      <c r="CR2502">
        <v>4.9770000000000003</v>
      </c>
      <c r="CT2502" s="3">
        <v>26.32</v>
      </c>
      <c r="CU2502">
        <v>4.9770000000000003</v>
      </c>
      <c r="DL2502" s="3">
        <v>39.520000000000003</v>
      </c>
      <c r="DM2502">
        <v>2.2679999999999998</v>
      </c>
    </row>
    <row r="2503" spans="72:117" x14ac:dyDescent="0.25">
      <c r="BT2503" s="3">
        <v>62.65</v>
      </c>
      <c r="BU2503">
        <v>1.6739999999999999</v>
      </c>
      <c r="BY2503" s="3">
        <v>39.57</v>
      </c>
      <c r="BZ2503">
        <v>4.09</v>
      </c>
      <c r="CB2503" s="9">
        <v>47.28</v>
      </c>
      <c r="CC2503">
        <v>6.56</v>
      </c>
      <c r="CQ2503" s="3">
        <v>26.33</v>
      </c>
      <c r="CR2503">
        <v>6.3900000000000006</v>
      </c>
      <c r="CT2503" s="3">
        <v>26.33</v>
      </c>
      <c r="CU2503">
        <v>6.3900000000000006</v>
      </c>
      <c r="DL2503" s="3">
        <v>39.53</v>
      </c>
      <c r="DM2503">
        <v>6.6470000000000002</v>
      </c>
    </row>
    <row r="2504" spans="72:117" x14ac:dyDescent="0.25">
      <c r="BT2504" s="3">
        <v>62.66</v>
      </c>
      <c r="BU2504">
        <v>5.98</v>
      </c>
      <c r="BY2504" s="3">
        <v>39.58</v>
      </c>
      <c r="BZ2504">
        <v>3.11</v>
      </c>
      <c r="CB2504" s="9">
        <v>47.29</v>
      </c>
      <c r="CC2504">
        <v>3.79</v>
      </c>
      <c r="CQ2504" s="3">
        <v>26.34</v>
      </c>
      <c r="CR2504">
        <v>7.1370000000000005</v>
      </c>
      <c r="CT2504" s="3">
        <v>26.34</v>
      </c>
      <c r="CU2504">
        <v>7.1370000000000005</v>
      </c>
      <c r="DL2504" s="3">
        <v>39.549999999999997</v>
      </c>
      <c r="DM2504">
        <v>3.66</v>
      </c>
    </row>
    <row r="2505" spans="72:117" x14ac:dyDescent="0.25">
      <c r="BT2505" s="3">
        <v>62.67</v>
      </c>
      <c r="BU2505">
        <v>4.0139999999999993</v>
      </c>
      <c r="BY2505" s="3">
        <v>39.590000000000003</v>
      </c>
      <c r="BZ2505">
        <v>1.962</v>
      </c>
      <c r="CB2505" s="9">
        <v>47.3</v>
      </c>
      <c r="CC2505">
        <v>4.0259999999999998</v>
      </c>
      <c r="CQ2505" s="3">
        <v>26.35</v>
      </c>
      <c r="CR2505">
        <v>3.96</v>
      </c>
      <c r="CT2505" s="3">
        <v>26.35</v>
      </c>
      <c r="CU2505">
        <v>3.96</v>
      </c>
      <c r="DL2505" s="3">
        <v>39.56</v>
      </c>
      <c r="DM2505">
        <v>3.347</v>
      </c>
    </row>
    <row r="2506" spans="72:117" x14ac:dyDescent="0.25">
      <c r="BT2506" s="3">
        <v>62.68</v>
      </c>
      <c r="BU2506">
        <v>5.4630000000000001</v>
      </c>
      <c r="BY2506" s="3">
        <v>39.6</v>
      </c>
      <c r="BZ2506">
        <v>10.206999999999999</v>
      </c>
      <c r="CB2506" s="9">
        <v>47.31</v>
      </c>
      <c r="CC2506">
        <v>3.3460000000000001</v>
      </c>
      <c r="CQ2506" s="3">
        <v>26.36</v>
      </c>
      <c r="CR2506">
        <v>7.0650000000000004</v>
      </c>
      <c r="CT2506" s="3">
        <v>26.36</v>
      </c>
      <c r="CU2506">
        <v>7.0650000000000004</v>
      </c>
      <c r="DL2506" s="3">
        <v>39.57</v>
      </c>
      <c r="DM2506">
        <v>4.09</v>
      </c>
    </row>
    <row r="2507" spans="72:117" x14ac:dyDescent="0.25">
      <c r="BT2507" s="3">
        <v>62.7</v>
      </c>
      <c r="BU2507">
        <v>5.9220000000000006</v>
      </c>
      <c r="BY2507" s="3">
        <v>39.619999999999997</v>
      </c>
      <c r="BZ2507">
        <v>1.0349999999999999</v>
      </c>
      <c r="CB2507" s="9">
        <v>47.32</v>
      </c>
      <c r="CC2507">
        <v>1.746</v>
      </c>
      <c r="CQ2507" s="3">
        <v>26.37</v>
      </c>
      <c r="CR2507">
        <v>3.51</v>
      </c>
      <c r="CT2507" s="3">
        <v>26.37</v>
      </c>
      <c r="CU2507">
        <v>3.51</v>
      </c>
      <c r="DL2507" s="3">
        <v>39.58</v>
      </c>
      <c r="DM2507">
        <v>3.11</v>
      </c>
    </row>
    <row r="2508" spans="72:117" x14ac:dyDescent="0.25">
      <c r="BT2508" s="3">
        <v>62.72</v>
      </c>
      <c r="BU2508">
        <v>2.25</v>
      </c>
      <c r="BY2508" s="3">
        <v>39.64</v>
      </c>
      <c r="BZ2508">
        <v>2.77</v>
      </c>
      <c r="CB2508" s="9">
        <v>47.33</v>
      </c>
      <c r="CC2508">
        <v>5.5839999999999899</v>
      </c>
      <c r="CQ2508" s="3">
        <v>26.38</v>
      </c>
      <c r="CR2508">
        <v>8.9549999999999894</v>
      </c>
      <c r="CT2508" s="3">
        <v>26.38</v>
      </c>
      <c r="CU2508">
        <v>8.9549999999999894</v>
      </c>
      <c r="DL2508" s="3">
        <v>39.590000000000003</v>
      </c>
      <c r="DM2508">
        <v>1.962</v>
      </c>
    </row>
    <row r="2509" spans="72:117" x14ac:dyDescent="0.25">
      <c r="BT2509" s="3">
        <v>62.76</v>
      </c>
      <c r="BU2509">
        <v>6.3179999999999996</v>
      </c>
      <c r="BY2509" s="3">
        <v>39.65</v>
      </c>
      <c r="BZ2509">
        <v>1.32</v>
      </c>
      <c r="CB2509" s="9">
        <v>47.34</v>
      </c>
      <c r="CC2509">
        <v>5.2960000000000003</v>
      </c>
      <c r="CQ2509" s="3">
        <v>26.39</v>
      </c>
      <c r="CR2509">
        <v>11.79</v>
      </c>
      <c r="CT2509" s="3">
        <v>26.39</v>
      </c>
      <c r="CU2509">
        <v>11.79</v>
      </c>
      <c r="DL2509" s="3">
        <v>39.6</v>
      </c>
      <c r="DM2509">
        <v>10.206999999999999</v>
      </c>
    </row>
    <row r="2510" spans="72:117" x14ac:dyDescent="0.25">
      <c r="BT2510" s="3">
        <v>62.78</v>
      </c>
      <c r="BU2510">
        <v>2.738</v>
      </c>
      <c r="BY2510" s="3">
        <v>39.67</v>
      </c>
      <c r="BZ2510">
        <v>2.819</v>
      </c>
      <c r="CB2510" s="9">
        <v>47.36</v>
      </c>
      <c r="CC2510">
        <v>3.88</v>
      </c>
      <c r="CQ2510" s="3">
        <v>26.4</v>
      </c>
      <c r="CR2510">
        <v>4.4820000000000002</v>
      </c>
      <c r="CT2510" s="3">
        <v>26.4</v>
      </c>
      <c r="CU2510">
        <v>4.4820000000000002</v>
      </c>
      <c r="DL2510" s="3">
        <v>39.619999999999997</v>
      </c>
      <c r="DM2510">
        <v>1.0349999999999999</v>
      </c>
    </row>
    <row r="2511" spans="72:117" x14ac:dyDescent="0.25">
      <c r="BT2511" s="3">
        <v>62.81</v>
      </c>
      <c r="BU2511">
        <v>6.6230000000000002</v>
      </c>
      <c r="BY2511" s="3">
        <v>39.68</v>
      </c>
      <c r="BZ2511">
        <v>6.4160000000000004</v>
      </c>
      <c r="CB2511" s="9">
        <v>47.38</v>
      </c>
      <c r="CC2511">
        <v>5.57</v>
      </c>
      <c r="CQ2511" s="3">
        <v>26.41</v>
      </c>
      <c r="CR2511">
        <v>11.564999999999991</v>
      </c>
      <c r="CT2511" s="3">
        <v>26.41</v>
      </c>
      <c r="CU2511">
        <v>11.564999999999991</v>
      </c>
      <c r="DL2511" s="3">
        <v>39.64</v>
      </c>
      <c r="DM2511">
        <v>2.77</v>
      </c>
    </row>
    <row r="2512" spans="72:117" x14ac:dyDescent="0.25">
      <c r="BT2512" s="3">
        <v>62.84</v>
      </c>
      <c r="BU2512">
        <v>2.4869999999999903</v>
      </c>
      <c r="BY2512" s="3">
        <v>39.700000000000003</v>
      </c>
      <c r="BZ2512">
        <v>7.8179999999999996</v>
      </c>
      <c r="CB2512" s="9">
        <v>47.39</v>
      </c>
      <c r="CC2512">
        <v>3.1859999999999999</v>
      </c>
      <c r="CQ2512" s="3">
        <v>26.42</v>
      </c>
      <c r="CR2512">
        <v>15.740999999999991</v>
      </c>
      <c r="CT2512" s="3">
        <v>26.42</v>
      </c>
      <c r="CU2512">
        <v>15.740999999999991</v>
      </c>
      <c r="DL2512" s="3">
        <v>39.65</v>
      </c>
      <c r="DM2512">
        <v>1.32</v>
      </c>
    </row>
    <row r="2513" spans="72:117" x14ac:dyDescent="0.25">
      <c r="BT2513" s="3">
        <v>62.85</v>
      </c>
      <c r="BU2513">
        <v>4.835</v>
      </c>
      <c r="BY2513" s="3">
        <v>39.72</v>
      </c>
      <c r="BZ2513">
        <v>15.207000000000001</v>
      </c>
      <c r="CB2513" s="9">
        <v>47.4</v>
      </c>
      <c r="CC2513">
        <v>1.71</v>
      </c>
      <c r="CQ2513" s="3">
        <v>26.43</v>
      </c>
      <c r="CR2513">
        <v>6.0660000000000007</v>
      </c>
      <c r="CT2513" s="3">
        <v>26.43</v>
      </c>
      <c r="CU2513">
        <v>6.0660000000000007</v>
      </c>
      <c r="DL2513" s="3">
        <v>39.67</v>
      </c>
      <c r="DM2513">
        <v>2.819</v>
      </c>
    </row>
    <row r="2514" spans="72:117" x14ac:dyDescent="0.25">
      <c r="BT2514" s="3">
        <v>62.86</v>
      </c>
      <c r="BU2514">
        <v>8.2629999999999999</v>
      </c>
      <c r="BY2514" s="3">
        <v>39.729999999999997</v>
      </c>
      <c r="BZ2514">
        <v>7.0419999999999998</v>
      </c>
      <c r="CB2514" s="9">
        <v>47.41</v>
      </c>
      <c r="CC2514">
        <v>3.9140000000000001</v>
      </c>
      <c r="CQ2514" s="3">
        <v>26.44</v>
      </c>
      <c r="CR2514">
        <v>6.5969999999999995</v>
      </c>
      <c r="CT2514" s="3">
        <v>26.44</v>
      </c>
      <c r="CU2514">
        <v>6.5969999999999995</v>
      </c>
      <c r="DL2514" s="3">
        <v>39.68</v>
      </c>
      <c r="DM2514">
        <v>6.4160000000000004</v>
      </c>
    </row>
    <row r="2515" spans="72:117" x14ac:dyDescent="0.25">
      <c r="BT2515" s="3">
        <v>62.87</v>
      </c>
      <c r="BU2515">
        <v>4.1929999999999996</v>
      </c>
      <c r="BY2515" s="3">
        <v>39.76</v>
      </c>
      <c r="BZ2515">
        <v>6.6419999999999995</v>
      </c>
      <c r="CB2515" s="9">
        <v>47.42</v>
      </c>
      <c r="CC2515">
        <v>0.88</v>
      </c>
      <c r="CQ2515" s="3">
        <v>26.45</v>
      </c>
      <c r="CR2515">
        <v>6.5250000000000004</v>
      </c>
      <c r="CT2515" s="3">
        <v>26.45</v>
      </c>
      <c r="CU2515">
        <v>6.5250000000000004</v>
      </c>
      <c r="DL2515" s="3">
        <v>39.700000000000003</v>
      </c>
      <c r="DM2515">
        <v>7.8179999999999996</v>
      </c>
    </row>
    <row r="2516" spans="72:117" x14ac:dyDescent="0.25">
      <c r="BT2516" s="3">
        <v>62.88</v>
      </c>
      <c r="BU2516">
        <v>7.6890000000000001</v>
      </c>
      <c r="BY2516" s="3">
        <v>39.78</v>
      </c>
      <c r="BZ2516">
        <v>6.04</v>
      </c>
      <c r="CB2516" s="9">
        <v>47.43</v>
      </c>
      <c r="CC2516">
        <v>1.7729999999999999</v>
      </c>
      <c r="CQ2516" s="3">
        <v>26.47</v>
      </c>
      <c r="CR2516">
        <v>16.847999999999999</v>
      </c>
      <c r="CT2516" s="3">
        <v>26.47</v>
      </c>
      <c r="CU2516">
        <v>16.847999999999999</v>
      </c>
      <c r="DL2516" s="3">
        <v>39.72</v>
      </c>
      <c r="DM2516">
        <v>15.207000000000001</v>
      </c>
    </row>
    <row r="2517" spans="72:117" x14ac:dyDescent="0.25">
      <c r="BT2517" s="3">
        <v>62.89</v>
      </c>
      <c r="BU2517">
        <v>3.339</v>
      </c>
      <c r="BY2517" s="3">
        <v>39.79</v>
      </c>
      <c r="BZ2517">
        <v>4.91</v>
      </c>
      <c r="CB2517" s="9">
        <v>47.44</v>
      </c>
      <c r="CC2517">
        <v>3.99</v>
      </c>
      <c r="CQ2517" s="3">
        <v>26.48</v>
      </c>
      <c r="CR2517">
        <v>10.601999999999991</v>
      </c>
      <c r="CT2517" s="3">
        <v>26.48</v>
      </c>
      <c r="CU2517">
        <v>10.601999999999991</v>
      </c>
      <c r="DL2517" s="3">
        <v>39.729999999999997</v>
      </c>
      <c r="DM2517">
        <v>7.0419999999999998</v>
      </c>
    </row>
    <row r="2518" spans="72:117" x14ac:dyDescent="0.25">
      <c r="BT2518" s="3">
        <v>62.9</v>
      </c>
      <c r="BU2518">
        <v>2.8479999999999999</v>
      </c>
      <c r="BY2518" s="3">
        <v>39.81</v>
      </c>
      <c r="BZ2518">
        <v>1.2</v>
      </c>
      <c r="CB2518" s="9">
        <v>47.45</v>
      </c>
      <c r="CC2518">
        <v>3.17</v>
      </c>
      <c r="CQ2518" s="3">
        <v>26.49</v>
      </c>
      <c r="CR2518">
        <v>5.8319999999999999</v>
      </c>
      <c r="CT2518" s="3">
        <v>26.49</v>
      </c>
      <c r="CU2518">
        <v>5.8319999999999999</v>
      </c>
      <c r="DL2518" s="3">
        <v>39.76</v>
      </c>
      <c r="DM2518">
        <v>6.6419999999999995</v>
      </c>
    </row>
    <row r="2519" spans="72:117" x14ac:dyDescent="0.25">
      <c r="BT2519" s="3">
        <v>62.91</v>
      </c>
      <c r="BU2519">
        <v>9.01</v>
      </c>
      <c r="BY2519" s="3">
        <v>39.869999999999997</v>
      </c>
      <c r="BZ2519">
        <v>7.2490000000000006</v>
      </c>
      <c r="CB2519" s="9">
        <v>47.46</v>
      </c>
      <c r="CC2519">
        <v>3.59</v>
      </c>
      <c r="CQ2519" s="3">
        <v>26.5</v>
      </c>
      <c r="CR2519">
        <v>11.72699999999999</v>
      </c>
      <c r="CT2519" s="3">
        <v>26.5</v>
      </c>
      <c r="CU2519">
        <v>11.72699999999999</v>
      </c>
      <c r="DL2519" s="3">
        <v>39.78</v>
      </c>
      <c r="DM2519">
        <v>6.04</v>
      </c>
    </row>
    <row r="2520" spans="72:117" x14ac:dyDescent="0.25">
      <c r="BT2520" s="3">
        <v>62.92</v>
      </c>
      <c r="BU2520">
        <v>2.59</v>
      </c>
      <c r="BY2520" s="3">
        <v>39.880000000000003</v>
      </c>
      <c r="BZ2520">
        <v>3.13</v>
      </c>
      <c r="CB2520" s="9">
        <v>47.47</v>
      </c>
      <c r="CC2520">
        <v>5.7789999999999999</v>
      </c>
      <c r="CQ2520" s="3">
        <v>26.51</v>
      </c>
      <c r="CR2520">
        <v>7.9740000000000002</v>
      </c>
      <c r="CT2520" s="3">
        <v>26.51</v>
      </c>
      <c r="CU2520">
        <v>7.9740000000000002</v>
      </c>
      <c r="DL2520" s="3">
        <v>39.79</v>
      </c>
      <c r="DM2520">
        <v>4.91</v>
      </c>
    </row>
    <row r="2521" spans="72:117" x14ac:dyDescent="0.25">
      <c r="BT2521" s="3">
        <v>62.93</v>
      </c>
      <c r="BU2521">
        <v>0.81899999999999995</v>
      </c>
      <c r="BY2521" s="3">
        <v>39.9</v>
      </c>
      <c r="BZ2521">
        <v>2.0299999999999998</v>
      </c>
      <c r="CB2521" s="9">
        <v>47.5</v>
      </c>
      <c r="CC2521">
        <v>1.6379999999999999</v>
      </c>
      <c r="CQ2521" s="3">
        <v>26.52</v>
      </c>
      <c r="CR2521">
        <v>5.4359999999999999</v>
      </c>
      <c r="CT2521" s="3">
        <v>26.52</v>
      </c>
      <c r="CU2521">
        <v>5.4359999999999999</v>
      </c>
      <c r="DL2521" s="3">
        <v>39.81</v>
      </c>
      <c r="DM2521">
        <v>1.2</v>
      </c>
    </row>
    <row r="2522" spans="72:117" x14ac:dyDescent="0.25">
      <c r="BT2522" s="3">
        <v>62.94</v>
      </c>
      <c r="BU2522">
        <v>4.9029999999999996</v>
      </c>
      <c r="BY2522" s="3">
        <v>39.909999999999997</v>
      </c>
      <c r="BZ2522">
        <v>2.4209999999999998</v>
      </c>
      <c r="CB2522" s="9">
        <v>47.52</v>
      </c>
      <c r="CC2522">
        <v>9.8079999999999892</v>
      </c>
      <c r="CQ2522" s="3">
        <v>26.53</v>
      </c>
      <c r="CR2522">
        <v>6.2279999999999998</v>
      </c>
      <c r="CT2522" s="3">
        <v>26.53</v>
      </c>
      <c r="CU2522">
        <v>6.2279999999999998</v>
      </c>
      <c r="DL2522" s="3">
        <v>39.869999999999997</v>
      </c>
      <c r="DM2522">
        <v>7.2490000000000006</v>
      </c>
    </row>
    <row r="2523" spans="72:117" x14ac:dyDescent="0.25">
      <c r="BT2523" s="3">
        <v>62.95</v>
      </c>
      <c r="BU2523">
        <v>6.133</v>
      </c>
      <c r="BY2523" s="3">
        <v>39.92</v>
      </c>
      <c r="BZ2523">
        <v>1.61</v>
      </c>
      <c r="CB2523" s="9">
        <v>47.53</v>
      </c>
      <c r="CC2523">
        <v>12.300999999999998</v>
      </c>
      <c r="CQ2523" s="3">
        <v>26.54</v>
      </c>
      <c r="CR2523">
        <v>5.1750000000000007</v>
      </c>
      <c r="CT2523" s="3">
        <v>26.54</v>
      </c>
      <c r="CU2523">
        <v>5.1750000000000007</v>
      </c>
      <c r="DL2523" s="3">
        <v>39.880000000000003</v>
      </c>
      <c r="DM2523">
        <v>3.13</v>
      </c>
    </row>
    <row r="2524" spans="72:117" x14ac:dyDescent="0.25">
      <c r="BT2524" s="3">
        <v>62.97</v>
      </c>
      <c r="BU2524">
        <v>6.2650000000000006</v>
      </c>
      <c r="BY2524" s="3">
        <v>39.93</v>
      </c>
      <c r="BZ2524">
        <v>1.1100000000000001</v>
      </c>
      <c r="CB2524" s="9">
        <v>47.54</v>
      </c>
      <c r="CC2524">
        <v>2.754</v>
      </c>
      <c r="CQ2524" s="3">
        <v>26.55</v>
      </c>
      <c r="CR2524">
        <v>7.569</v>
      </c>
      <c r="CT2524" s="3">
        <v>26.55</v>
      </c>
      <c r="CU2524">
        <v>7.569</v>
      </c>
      <c r="DL2524" s="3">
        <v>39.9</v>
      </c>
      <c r="DM2524">
        <v>2.0299999999999998</v>
      </c>
    </row>
    <row r="2525" spans="72:117" x14ac:dyDescent="0.25">
      <c r="BT2525" s="3">
        <v>62.98</v>
      </c>
      <c r="BU2525">
        <v>5.5119999999999907</v>
      </c>
      <c r="BY2525" s="3">
        <v>39.94</v>
      </c>
      <c r="BZ2525">
        <v>4.032</v>
      </c>
      <c r="CB2525" s="9">
        <v>47.56</v>
      </c>
      <c r="CC2525">
        <v>4.923</v>
      </c>
      <c r="CQ2525" s="3">
        <v>26.56</v>
      </c>
      <c r="CR2525">
        <v>13.544999999999989</v>
      </c>
      <c r="CT2525" s="3">
        <v>26.56</v>
      </c>
      <c r="CU2525">
        <v>13.544999999999989</v>
      </c>
      <c r="DL2525" s="3">
        <v>39.909999999999997</v>
      </c>
      <c r="DM2525">
        <v>2.4209999999999998</v>
      </c>
    </row>
    <row r="2526" spans="72:117" x14ac:dyDescent="0.25">
      <c r="BT2526" s="3">
        <v>63</v>
      </c>
      <c r="BU2526">
        <v>1.0529999999999999</v>
      </c>
      <c r="BY2526" s="3">
        <v>40</v>
      </c>
      <c r="BZ2526">
        <v>0.86399999999999999</v>
      </c>
      <c r="CB2526" s="9">
        <v>47.57</v>
      </c>
      <c r="CC2526">
        <v>1.9350000000000001</v>
      </c>
      <c r="CQ2526" s="3">
        <v>26.57</v>
      </c>
      <c r="CR2526">
        <v>13.454999999999991</v>
      </c>
      <c r="CT2526" s="3">
        <v>26.57</v>
      </c>
      <c r="CU2526">
        <v>13.454999999999991</v>
      </c>
      <c r="DL2526" s="3">
        <v>39.92</v>
      </c>
      <c r="DM2526">
        <v>1.61</v>
      </c>
    </row>
    <row r="2527" spans="72:117" x14ac:dyDescent="0.25">
      <c r="BT2527" s="3">
        <v>63.01</v>
      </c>
      <c r="BU2527">
        <v>4.8550000000000004</v>
      </c>
      <c r="BY2527" s="3">
        <v>40.03</v>
      </c>
      <c r="BZ2527">
        <v>4.0449999999999999</v>
      </c>
      <c r="CB2527" s="9">
        <v>47.58</v>
      </c>
      <c r="CC2527">
        <v>4.7839999999999998</v>
      </c>
      <c r="CQ2527" s="3">
        <v>26.58</v>
      </c>
      <c r="CR2527">
        <v>5.9489999999999998</v>
      </c>
      <c r="CT2527" s="3">
        <v>26.58</v>
      </c>
      <c r="CU2527">
        <v>5.9489999999999998</v>
      </c>
      <c r="DL2527" s="3">
        <v>39.93</v>
      </c>
      <c r="DM2527">
        <v>1.1100000000000001</v>
      </c>
    </row>
    <row r="2528" spans="72:117" x14ac:dyDescent="0.25">
      <c r="BT2528" s="3">
        <v>63.02</v>
      </c>
      <c r="BU2528">
        <v>2.0880000000000001</v>
      </c>
      <c r="BY2528" s="3">
        <v>40.04</v>
      </c>
      <c r="BZ2528">
        <v>1.62</v>
      </c>
      <c r="CB2528" s="9">
        <v>47.59</v>
      </c>
      <c r="CC2528">
        <v>2.56</v>
      </c>
      <c r="CQ2528" s="3">
        <v>26.59</v>
      </c>
      <c r="CR2528">
        <v>13.284000000000001</v>
      </c>
      <c r="CT2528" s="3">
        <v>26.59</v>
      </c>
      <c r="CU2528">
        <v>13.284000000000001</v>
      </c>
      <c r="DL2528" s="3">
        <v>39.94</v>
      </c>
      <c r="DM2528">
        <v>4.032</v>
      </c>
    </row>
    <row r="2529" spans="72:117" x14ac:dyDescent="0.25">
      <c r="BT2529" s="3">
        <v>63.03</v>
      </c>
      <c r="BU2529">
        <v>18.908000000000001</v>
      </c>
      <c r="BY2529" s="3">
        <v>40.049999999999997</v>
      </c>
      <c r="BZ2529">
        <v>3.758</v>
      </c>
      <c r="CB2529" s="9">
        <v>47.6</v>
      </c>
      <c r="CC2529">
        <v>4.8600000000000003</v>
      </c>
      <c r="CQ2529" s="3">
        <v>26.6</v>
      </c>
      <c r="CR2529">
        <v>7.6859999999999911</v>
      </c>
      <c r="CT2529" s="3">
        <v>26.6</v>
      </c>
      <c r="CU2529">
        <v>7.6859999999999911</v>
      </c>
      <c r="DL2529" s="3">
        <v>40</v>
      </c>
      <c r="DM2529">
        <v>0.86399999999999999</v>
      </c>
    </row>
    <row r="2530" spans="72:117" x14ac:dyDescent="0.25">
      <c r="BT2530" s="3">
        <v>63.05</v>
      </c>
      <c r="BU2530">
        <v>1.2330000000000001</v>
      </c>
      <c r="BY2530" s="3">
        <v>40.1</v>
      </c>
      <c r="BZ2530">
        <v>1.66</v>
      </c>
      <c r="CB2530" s="9">
        <v>47.62</v>
      </c>
      <c r="CC2530">
        <v>0.71</v>
      </c>
      <c r="CQ2530" s="3">
        <v>26.61</v>
      </c>
      <c r="CR2530">
        <v>7.218</v>
      </c>
      <c r="CT2530" s="3">
        <v>26.61</v>
      </c>
      <c r="CU2530">
        <v>7.218</v>
      </c>
      <c r="DL2530" s="3">
        <v>40.03</v>
      </c>
      <c r="DM2530">
        <v>4.0449999999999999</v>
      </c>
    </row>
    <row r="2531" spans="72:117" x14ac:dyDescent="0.25">
      <c r="BT2531" s="3">
        <v>63.06</v>
      </c>
      <c r="BU2531">
        <v>6.0960000000000001</v>
      </c>
      <c r="BY2531" s="3">
        <v>40.130000000000003</v>
      </c>
      <c r="BZ2531">
        <v>2.77</v>
      </c>
      <c r="CB2531" s="9">
        <v>47.63</v>
      </c>
      <c r="CC2531">
        <v>1.6560000000000001</v>
      </c>
      <c r="CQ2531" s="3">
        <v>26.62</v>
      </c>
      <c r="CR2531">
        <v>2.5289999999999999</v>
      </c>
      <c r="CT2531" s="3">
        <v>26.62</v>
      </c>
      <c r="CU2531">
        <v>2.5289999999999999</v>
      </c>
      <c r="DL2531" s="3">
        <v>40.04</v>
      </c>
      <c r="DM2531">
        <v>1.62</v>
      </c>
    </row>
    <row r="2532" spans="72:117" x14ac:dyDescent="0.25">
      <c r="BT2532" s="3">
        <v>63.07</v>
      </c>
      <c r="BU2532">
        <v>5.9499999999999993</v>
      </c>
      <c r="BY2532" s="3">
        <v>40.14</v>
      </c>
      <c r="BZ2532">
        <v>6.2200000000000006</v>
      </c>
      <c r="CB2532" s="9">
        <v>47.64</v>
      </c>
      <c r="CC2532">
        <v>3.73</v>
      </c>
      <c r="CQ2532" s="3">
        <v>26.63</v>
      </c>
      <c r="CR2532">
        <v>1.377</v>
      </c>
      <c r="CT2532" s="3">
        <v>26.63</v>
      </c>
      <c r="CU2532">
        <v>1.377</v>
      </c>
      <c r="DL2532" s="3">
        <v>40.049999999999997</v>
      </c>
      <c r="DM2532">
        <v>3.758</v>
      </c>
    </row>
    <row r="2533" spans="72:117" x14ac:dyDescent="0.25">
      <c r="BT2533" s="3">
        <v>63.08</v>
      </c>
      <c r="BU2533">
        <v>2.133</v>
      </c>
      <c r="BY2533" s="3">
        <v>40.15</v>
      </c>
      <c r="BZ2533">
        <v>4.0859999999999905</v>
      </c>
      <c r="CB2533" s="9">
        <v>47.65</v>
      </c>
      <c r="CC2533">
        <v>4.2029999999999994</v>
      </c>
      <c r="CQ2533" s="3">
        <v>26.64</v>
      </c>
      <c r="CR2533">
        <v>13.527000000000001</v>
      </c>
      <c r="CT2533" s="3">
        <v>26.64</v>
      </c>
      <c r="CU2533">
        <v>13.527000000000001</v>
      </c>
      <c r="DL2533" s="3">
        <v>40.1</v>
      </c>
      <c r="DM2533">
        <v>1.66</v>
      </c>
    </row>
    <row r="2534" spans="72:117" x14ac:dyDescent="0.25">
      <c r="BT2534" s="3">
        <v>63.09</v>
      </c>
      <c r="BU2534">
        <v>7.12</v>
      </c>
      <c r="BY2534" s="3">
        <v>40.159999999999997</v>
      </c>
      <c r="BZ2534">
        <v>3.6899999999999995</v>
      </c>
      <c r="CB2534" s="9">
        <v>47.66</v>
      </c>
      <c r="CC2534">
        <v>4.5339999999999998</v>
      </c>
      <c r="CQ2534" s="3">
        <v>26.65</v>
      </c>
      <c r="CR2534">
        <v>3.6630000000000003</v>
      </c>
      <c r="CT2534" s="3">
        <v>26.65</v>
      </c>
      <c r="CU2534">
        <v>3.6630000000000003</v>
      </c>
      <c r="DL2534" s="3">
        <v>40.130000000000003</v>
      </c>
      <c r="DM2534">
        <v>2.77</v>
      </c>
    </row>
    <row r="2535" spans="72:117" x14ac:dyDescent="0.25">
      <c r="BT2535" s="3">
        <v>63.1</v>
      </c>
      <c r="BU2535">
        <v>2.72</v>
      </c>
      <c r="BY2535" s="3">
        <v>40.18</v>
      </c>
      <c r="BZ2535">
        <v>4.2750000000000004</v>
      </c>
      <c r="CB2535" s="9">
        <v>47.67</v>
      </c>
      <c r="CC2535">
        <v>6.4619999999999997</v>
      </c>
      <c r="CQ2535" s="3">
        <v>26.66</v>
      </c>
      <c r="CR2535">
        <v>13.581</v>
      </c>
      <c r="CT2535" s="3">
        <v>26.66</v>
      </c>
      <c r="CU2535">
        <v>13.581</v>
      </c>
      <c r="DL2535" s="3">
        <v>40.14</v>
      </c>
      <c r="DM2535">
        <v>6.2200000000000006</v>
      </c>
    </row>
    <row r="2536" spans="72:117" x14ac:dyDescent="0.25">
      <c r="BT2536" s="3">
        <v>63.11</v>
      </c>
      <c r="BU2536">
        <v>9.01799999999999</v>
      </c>
      <c r="BY2536" s="3">
        <v>40.19</v>
      </c>
      <c r="BZ2536">
        <v>1.9710000000000001</v>
      </c>
      <c r="CB2536" s="9">
        <v>47.69</v>
      </c>
      <c r="CC2536">
        <v>1.143</v>
      </c>
      <c r="CQ2536" s="3">
        <v>26.67</v>
      </c>
      <c r="CR2536">
        <v>15.93</v>
      </c>
      <c r="CT2536" s="3">
        <v>26.67</v>
      </c>
      <c r="CU2536">
        <v>15.93</v>
      </c>
      <c r="DL2536" s="3">
        <v>40.15</v>
      </c>
      <c r="DM2536">
        <v>4.0859999999999905</v>
      </c>
    </row>
    <row r="2537" spans="72:117" x14ac:dyDescent="0.25">
      <c r="BT2537" s="3">
        <v>63.12</v>
      </c>
      <c r="BU2537">
        <v>1.85</v>
      </c>
      <c r="BY2537" s="3">
        <v>40.25</v>
      </c>
      <c r="BZ2537">
        <v>6.4509999999999996</v>
      </c>
      <c r="CB2537" s="9">
        <v>47.71</v>
      </c>
      <c r="CC2537">
        <v>2.59</v>
      </c>
      <c r="CQ2537" s="3">
        <v>26.68</v>
      </c>
      <c r="CR2537">
        <v>1.2869999999999999</v>
      </c>
      <c r="CT2537" s="3">
        <v>26.68</v>
      </c>
      <c r="CU2537">
        <v>1.2869999999999999</v>
      </c>
      <c r="DL2537" s="3">
        <v>40.159999999999997</v>
      </c>
      <c r="DM2537">
        <v>3.6899999999999995</v>
      </c>
    </row>
    <row r="2538" spans="72:117" x14ac:dyDescent="0.25">
      <c r="BT2538" s="3">
        <v>63.13</v>
      </c>
      <c r="BU2538">
        <v>6.8790000000000004</v>
      </c>
      <c r="BY2538" s="3">
        <v>40.26</v>
      </c>
      <c r="BZ2538">
        <v>8.8710000000000004</v>
      </c>
      <c r="CB2538" s="9">
        <v>47.73</v>
      </c>
      <c r="CC2538">
        <v>10.587</v>
      </c>
      <c r="CQ2538" s="3">
        <v>26.69</v>
      </c>
      <c r="CR2538">
        <v>4.8960000000000008</v>
      </c>
      <c r="CT2538" s="3">
        <v>26.69</v>
      </c>
      <c r="CU2538">
        <v>4.8960000000000008</v>
      </c>
      <c r="DL2538" s="3">
        <v>40.18</v>
      </c>
      <c r="DM2538">
        <v>4.2750000000000004</v>
      </c>
    </row>
    <row r="2539" spans="72:117" x14ac:dyDescent="0.25">
      <c r="BT2539" s="3">
        <v>63.14</v>
      </c>
      <c r="BU2539">
        <v>1.97</v>
      </c>
      <c r="BY2539" s="3">
        <v>40.270000000000003</v>
      </c>
      <c r="BZ2539">
        <v>1.98</v>
      </c>
      <c r="CB2539" s="9">
        <v>47.74</v>
      </c>
      <c r="CC2539">
        <v>2.2089999999999996</v>
      </c>
      <c r="CQ2539" s="3">
        <v>26.7</v>
      </c>
      <c r="CR2539">
        <v>4.8330000000000002</v>
      </c>
      <c r="CT2539" s="3">
        <v>26.7</v>
      </c>
      <c r="CU2539">
        <v>4.8330000000000002</v>
      </c>
      <c r="DL2539" s="3">
        <v>40.19</v>
      </c>
      <c r="DM2539">
        <v>1.9710000000000001</v>
      </c>
    </row>
    <row r="2540" spans="72:117" x14ac:dyDescent="0.25">
      <c r="BT2540" s="3">
        <v>63.16</v>
      </c>
      <c r="BU2540">
        <v>3.27</v>
      </c>
      <c r="BY2540" s="3">
        <v>40.28</v>
      </c>
      <c r="BZ2540">
        <v>4.1319999999999997</v>
      </c>
      <c r="CB2540" s="9">
        <v>47.76</v>
      </c>
      <c r="CC2540">
        <v>1.359</v>
      </c>
      <c r="CQ2540" s="3">
        <v>26.71</v>
      </c>
      <c r="CR2540">
        <v>13.221</v>
      </c>
      <c r="CT2540" s="3">
        <v>26.71</v>
      </c>
      <c r="CU2540">
        <v>13.221</v>
      </c>
      <c r="DL2540" s="3">
        <v>40.25</v>
      </c>
      <c r="DM2540">
        <v>6.4509999999999996</v>
      </c>
    </row>
    <row r="2541" spans="72:117" x14ac:dyDescent="0.25">
      <c r="BT2541" s="3">
        <v>63.18</v>
      </c>
      <c r="BU2541">
        <v>7.6609999999999996</v>
      </c>
      <c r="BY2541" s="3">
        <v>40.29</v>
      </c>
      <c r="BZ2541">
        <v>2.1419999999999999</v>
      </c>
      <c r="CB2541" s="9">
        <v>47.78</v>
      </c>
      <c r="CC2541">
        <v>7.9610000000000003</v>
      </c>
      <c r="CQ2541" s="3">
        <v>26.72</v>
      </c>
      <c r="CR2541">
        <v>3.5640000000000001</v>
      </c>
      <c r="CT2541" s="3">
        <v>26.72</v>
      </c>
      <c r="CU2541">
        <v>3.5640000000000001</v>
      </c>
      <c r="DL2541" s="3">
        <v>40.26</v>
      </c>
      <c r="DM2541">
        <v>8.8710000000000004</v>
      </c>
    </row>
    <row r="2542" spans="72:117" x14ac:dyDescent="0.25">
      <c r="BT2542" s="3">
        <v>63.19</v>
      </c>
      <c r="BU2542">
        <v>3.39</v>
      </c>
      <c r="BY2542" s="3">
        <v>40.299999999999997</v>
      </c>
      <c r="BZ2542">
        <v>0.873</v>
      </c>
      <c r="CB2542" s="9">
        <v>47.8</v>
      </c>
      <c r="CC2542">
        <v>2.85</v>
      </c>
      <c r="CQ2542" s="3">
        <v>26.73</v>
      </c>
      <c r="CR2542">
        <v>1.44</v>
      </c>
      <c r="CT2542" s="3">
        <v>26.73</v>
      </c>
      <c r="CU2542">
        <v>1.44</v>
      </c>
      <c r="DL2542" s="3">
        <v>40.270000000000003</v>
      </c>
      <c r="DM2542">
        <v>1.98</v>
      </c>
    </row>
    <row r="2543" spans="72:117" x14ac:dyDescent="0.25">
      <c r="BT2543" s="3">
        <v>63.2</v>
      </c>
      <c r="BU2543">
        <v>2.016</v>
      </c>
      <c r="BY2543" s="3">
        <v>40.33</v>
      </c>
      <c r="BZ2543">
        <v>1.71</v>
      </c>
      <c r="CB2543" s="9">
        <v>47.81</v>
      </c>
      <c r="CC2543">
        <v>3.9869999999999899</v>
      </c>
      <c r="CQ2543" s="3">
        <v>26.74</v>
      </c>
      <c r="CR2543">
        <v>10.503</v>
      </c>
      <c r="CT2543" s="3">
        <v>26.74</v>
      </c>
      <c r="CU2543">
        <v>10.503</v>
      </c>
      <c r="DL2543" s="3">
        <v>40.28</v>
      </c>
      <c r="DM2543">
        <v>4.1319999999999997</v>
      </c>
    </row>
    <row r="2544" spans="72:117" x14ac:dyDescent="0.25">
      <c r="BT2544" s="3">
        <v>63.21</v>
      </c>
      <c r="BU2544">
        <v>3.24</v>
      </c>
      <c r="BY2544" s="3">
        <v>40.340000000000003</v>
      </c>
      <c r="BZ2544">
        <v>2.7359999999999998</v>
      </c>
      <c r="CB2544" s="9">
        <v>47.82</v>
      </c>
      <c r="CC2544">
        <v>2.97</v>
      </c>
      <c r="CQ2544" s="3">
        <v>26.75</v>
      </c>
      <c r="CR2544">
        <v>3.1859999999999999</v>
      </c>
      <c r="CT2544" s="3">
        <v>26.75</v>
      </c>
      <c r="CU2544">
        <v>3.1859999999999999</v>
      </c>
      <c r="DL2544" s="3">
        <v>40.29</v>
      </c>
      <c r="DM2544">
        <v>2.1419999999999999</v>
      </c>
    </row>
    <row r="2545" spans="72:117" x14ac:dyDescent="0.25">
      <c r="BT2545" s="3">
        <v>63.22</v>
      </c>
      <c r="BU2545">
        <v>2.1419999999999999</v>
      </c>
      <c r="BY2545" s="3">
        <v>40.35</v>
      </c>
      <c r="BZ2545">
        <v>7.5049999999999999</v>
      </c>
      <c r="CB2545" s="9">
        <v>47.84</v>
      </c>
      <c r="CC2545">
        <v>6.1429999999999998</v>
      </c>
      <c r="CQ2545" s="3">
        <v>26.76</v>
      </c>
      <c r="CR2545">
        <v>11.015999999999998</v>
      </c>
      <c r="CT2545" s="3">
        <v>26.76</v>
      </c>
      <c r="CU2545">
        <v>11.015999999999998</v>
      </c>
      <c r="DL2545" s="3">
        <v>40.299999999999997</v>
      </c>
      <c r="DM2545">
        <v>0.873</v>
      </c>
    </row>
    <row r="2546" spans="72:117" x14ac:dyDescent="0.25">
      <c r="BT2546" s="3">
        <v>63.26</v>
      </c>
      <c r="BU2546">
        <v>2.81</v>
      </c>
      <c r="BY2546" s="3">
        <v>40.36</v>
      </c>
      <c r="BZ2546">
        <v>1.827</v>
      </c>
      <c r="CB2546" s="9">
        <v>47.85</v>
      </c>
      <c r="CC2546">
        <v>1.8360000000000001</v>
      </c>
      <c r="CQ2546" s="3">
        <v>26.77</v>
      </c>
      <c r="CR2546">
        <v>8.3249999999999993</v>
      </c>
      <c r="CT2546" s="3">
        <v>26.77</v>
      </c>
      <c r="CU2546">
        <v>8.3249999999999993</v>
      </c>
      <c r="DL2546" s="3">
        <v>40.33</v>
      </c>
      <c r="DM2546">
        <v>1.71</v>
      </c>
    </row>
    <row r="2547" spans="72:117" x14ac:dyDescent="0.25">
      <c r="BT2547" s="3">
        <v>63.27</v>
      </c>
      <c r="BU2547">
        <v>6.7949999999999999</v>
      </c>
      <c r="BY2547" s="3">
        <v>40.369999999999997</v>
      </c>
      <c r="BZ2547">
        <v>3.87</v>
      </c>
      <c r="CB2547" s="9">
        <v>47.87</v>
      </c>
      <c r="CC2547">
        <v>3.58</v>
      </c>
      <c r="CQ2547" s="3">
        <v>26.78</v>
      </c>
      <c r="CR2547">
        <v>7.8480000000000008</v>
      </c>
      <c r="CT2547" s="3">
        <v>26.78</v>
      </c>
      <c r="CU2547">
        <v>7.8480000000000008</v>
      </c>
      <c r="DL2547" s="3">
        <v>40.340000000000003</v>
      </c>
      <c r="DM2547">
        <v>2.7359999999999998</v>
      </c>
    </row>
    <row r="2548" spans="72:117" x14ac:dyDescent="0.25">
      <c r="BT2548" s="3">
        <v>63.28</v>
      </c>
      <c r="BU2548">
        <v>8.5739999999999998</v>
      </c>
      <c r="BY2548" s="3">
        <v>40.39</v>
      </c>
      <c r="BZ2548">
        <v>0.88</v>
      </c>
      <c r="CB2548" s="9">
        <v>47.89</v>
      </c>
      <c r="CC2548">
        <v>8.3629999999999995</v>
      </c>
      <c r="CQ2548" s="3">
        <v>26.79</v>
      </c>
      <c r="CR2548">
        <v>6.0839999999999996</v>
      </c>
      <c r="CT2548" s="3">
        <v>26.79</v>
      </c>
      <c r="CU2548">
        <v>6.0839999999999996</v>
      </c>
      <c r="DL2548" s="3">
        <v>40.35</v>
      </c>
      <c r="DM2548">
        <v>7.5049999999999999</v>
      </c>
    </row>
    <row r="2549" spans="72:117" x14ac:dyDescent="0.25">
      <c r="BT2549" s="3">
        <v>63.29</v>
      </c>
      <c r="BU2549">
        <v>3.0870000000000002</v>
      </c>
      <c r="BY2549" s="3">
        <v>40.4</v>
      </c>
      <c r="BZ2549">
        <v>2.9820000000000002</v>
      </c>
      <c r="CB2549" s="9">
        <v>47.9</v>
      </c>
      <c r="CC2549">
        <v>6.84</v>
      </c>
      <c r="CQ2549" s="3">
        <v>26.8</v>
      </c>
      <c r="CR2549">
        <v>6.1199999999999903</v>
      </c>
      <c r="CT2549" s="3">
        <v>26.8</v>
      </c>
      <c r="CU2549">
        <v>6.1199999999999903</v>
      </c>
      <c r="DL2549" s="3">
        <v>40.36</v>
      </c>
      <c r="DM2549">
        <v>1.827</v>
      </c>
    </row>
    <row r="2550" spans="72:117" x14ac:dyDescent="0.25">
      <c r="BT2550" s="3">
        <v>63.3</v>
      </c>
      <c r="BU2550">
        <v>1.2509999999999999</v>
      </c>
      <c r="BY2550" s="3">
        <v>40.409999999999997</v>
      </c>
      <c r="BZ2550">
        <v>1.0900000000000001</v>
      </c>
      <c r="CB2550" s="9">
        <v>47.92</v>
      </c>
      <c r="CC2550">
        <v>4.194</v>
      </c>
      <c r="CQ2550" s="3">
        <v>26.81</v>
      </c>
      <c r="CR2550">
        <v>1.5390000000000001</v>
      </c>
      <c r="CT2550" s="3">
        <v>26.81</v>
      </c>
      <c r="CU2550">
        <v>1.5390000000000001</v>
      </c>
      <c r="DL2550" s="3">
        <v>40.369999999999997</v>
      </c>
      <c r="DM2550">
        <v>3.87</v>
      </c>
    </row>
    <row r="2551" spans="72:117" x14ac:dyDescent="0.25">
      <c r="BT2551" s="3">
        <v>63.31</v>
      </c>
      <c r="BU2551">
        <v>1.944</v>
      </c>
      <c r="BY2551" s="3">
        <v>40.44</v>
      </c>
      <c r="BZ2551">
        <v>2.214</v>
      </c>
      <c r="CB2551" s="9">
        <v>47.93</v>
      </c>
      <c r="CC2551">
        <v>4.1669999999999998</v>
      </c>
      <c r="CQ2551" s="3">
        <v>26.82</v>
      </c>
      <c r="CR2551">
        <v>5.9039999999999999</v>
      </c>
      <c r="CT2551" s="3">
        <v>26.82</v>
      </c>
      <c r="CU2551">
        <v>5.9039999999999999</v>
      </c>
      <c r="DL2551" s="3">
        <v>40.39</v>
      </c>
      <c r="DM2551">
        <v>0.88</v>
      </c>
    </row>
    <row r="2552" spans="72:117" x14ac:dyDescent="0.25">
      <c r="BT2552" s="3">
        <v>63.34</v>
      </c>
      <c r="BU2552">
        <v>1.89</v>
      </c>
      <c r="BY2552" s="3">
        <v>40.46</v>
      </c>
      <c r="BZ2552">
        <v>6.3810000000000002</v>
      </c>
      <c r="CB2552" s="9">
        <v>47.94</v>
      </c>
      <c r="CC2552">
        <v>2.9790000000000001</v>
      </c>
      <c r="CQ2552" s="3">
        <v>26.83</v>
      </c>
      <c r="CR2552">
        <v>9.0359999999999996</v>
      </c>
      <c r="CT2552" s="3">
        <v>26.83</v>
      </c>
      <c r="CU2552">
        <v>9.0359999999999996</v>
      </c>
      <c r="DL2552" s="3">
        <v>40.4</v>
      </c>
      <c r="DM2552">
        <v>2.9820000000000002</v>
      </c>
    </row>
    <row r="2553" spans="72:117" x14ac:dyDescent="0.25">
      <c r="BT2553" s="3">
        <v>63.38</v>
      </c>
      <c r="BU2553">
        <v>3.8610000000000002</v>
      </c>
      <c r="BY2553" s="3">
        <v>40.47</v>
      </c>
      <c r="BZ2553">
        <v>4.9569999999999999</v>
      </c>
      <c r="CB2553" s="9">
        <v>47.95</v>
      </c>
      <c r="CC2553">
        <v>8.32</v>
      </c>
      <c r="CQ2553" s="3">
        <v>26.84</v>
      </c>
      <c r="CR2553">
        <v>2.4660000000000002</v>
      </c>
      <c r="CT2553" s="3">
        <v>26.84</v>
      </c>
      <c r="CU2553">
        <v>2.4660000000000002</v>
      </c>
      <c r="DL2553" s="3">
        <v>40.409999999999997</v>
      </c>
      <c r="DM2553">
        <v>1.0900000000000001</v>
      </c>
    </row>
    <row r="2554" spans="72:117" x14ac:dyDescent="0.25">
      <c r="BT2554" s="3">
        <v>63.4</v>
      </c>
      <c r="BU2554">
        <v>1.1499999999999999</v>
      </c>
      <c r="BY2554" s="3">
        <v>40.49</v>
      </c>
      <c r="BZ2554">
        <v>2.6909999999999998</v>
      </c>
      <c r="CB2554" s="9">
        <v>47.96</v>
      </c>
      <c r="CC2554">
        <v>2.331</v>
      </c>
      <c r="CQ2554" s="3">
        <v>26.85</v>
      </c>
      <c r="CR2554">
        <v>17.45099999999999</v>
      </c>
      <c r="CT2554" s="3">
        <v>26.85</v>
      </c>
      <c r="CU2554">
        <v>17.45099999999999</v>
      </c>
      <c r="DL2554" s="3">
        <v>40.44</v>
      </c>
      <c r="DM2554">
        <v>2.214</v>
      </c>
    </row>
    <row r="2555" spans="72:117" x14ac:dyDescent="0.25">
      <c r="BT2555" s="3">
        <v>63.43</v>
      </c>
      <c r="BU2555">
        <v>0.84599999999999997</v>
      </c>
      <c r="BY2555" s="3">
        <v>40.5</v>
      </c>
      <c r="BZ2555">
        <v>3.27</v>
      </c>
      <c r="CB2555" s="9">
        <v>47.97</v>
      </c>
      <c r="CC2555">
        <v>5.5510000000000002</v>
      </c>
      <c r="CQ2555" s="3">
        <v>26.86</v>
      </c>
      <c r="CR2555">
        <v>9.7200000000000006</v>
      </c>
      <c r="CT2555" s="3">
        <v>26.86</v>
      </c>
      <c r="CU2555">
        <v>9.7200000000000006</v>
      </c>
      <c r="DL2555" s="3">
        <v>40.46</v>
      </c>
      <c r="DM2555">
        <v>6.3810000000000002</v>
      </c>
    </row>
    <row r="2556" spans="72:117" x14ac:dyDescent="0.25">
      <c r="BT2556" s="3">
        <v>63.44</v>
      </c>
      <c r="BU2556">
        <v>2.3580000000000001</v>
      </c>
      <c r="BY2556" s="3">
        <v>40.51</v>
      </c>
      <c r="BZ2556">
        <v>4.0949999999999998</v>
      </c>
      <c r="CB2556" s="9">
        <v>47.98</v>
      </c>
      <c r="CC2556">
        <v>5.6980000000000004</v>
      </c>
      <c r="CQ2556" s="3">
        <v>26.87</v>
      </c>
      <c r="CR2556">
        <v>8.9009999999999998</v>
      </c>
      <c r="CT2556" s="3">
        <v>26.87</v>
      </c>
      <c r="CU2556">
        <v>8.9009999999999998</v>
      </c>
      <c r="DL2556" s="3">
        <v>40.47</v>
      </c>
      <c r="DM2556">
        <v>4.9569999999999999</v>
      </c>
    </row>
    <row r="2557" spans="72:117" x14ac:dyDescent="0.25">
      <c r="BT2557" s="3">
        <v>63.45</v>
      </c>
      <c r="BU2557">
        <v>0.54900000000000004</v>
      </c>
      <c r="BY2557" s="3">
        <v>40.53</v>
      </c>
      <c r="BZ2557">
        <v>2.8529999999999998</v>
      </c>
      <c r="CB2557" s="9">
        <v>47.99</v>
      </c>
      <c r="CC2557">
        <v>3.43799999999999</v>
      </c>
      <c r="CQ2557" s="3">
        <v>26.88</v>
      </c>
      <c r="CR2557">
        <v>2.9790000000000001</v>
      </c>
      <c r="CT2557" s="3">
        <v>26.88</v>
      </c>
      <c r="CU2557">
        <v>2.9790000000000001</v>
      </c>
      <c r="DL2557" s="3">
        <v>40.49</v>
      </c>
      <c r="DM2557">
        <v>2.6909999999999998</v>
      </c>
    </row>
    <row r="2558" spans="72:117" x14ac:dyDescent="0.25">
      <c r="BT2558" s="3">
        <v>63.46</v>
      </c>
      <c r="BU2558">
        <v>1.58</v>
      </c>
      <c r="BY2558" s="3">
        <v>40.549999999999997</v>
      </c>
      <c r="BZ2558">
        <v>2.11</v>
      </c>
      <c r="CB2558" s="9">
        <v>48.02</v>
      </c>
      <c r="CC2558">
        <v>2.448</v>
      </c>
      <c r="CQ2558" s="3">
        <v>26.89</v>
      </c>
      <c r="CR2558">
        <v>5.1120000000000001</v>
      </c>
      <c r="CT2558" s="3">
        <v>26.89</v>
      </c>
      <c r="CU2558">
        <v>5.1120000000000001</v>
      </c>
      <c r="DL2558" s="3">
        <v>40.5</v>
      </c>
      <c r="DM2558">
        <v>3.27</v>
      </c>
    </row>
    <row r="2559" spans="72:117" x14ac:dyDescent="0.25">
      <c r="BT2559" s="3">
        <v>63.48</v>
      </c>
      <c r="BU2559">
        <v>6.6099999999999994</v>
      </c>
      <c r="BY2559" s="3">
        <v>40.590000000000003</v>
      </c>
      <c r="BZ2559">
        <v>2.9790000000000001</v>
      </c>
      <c r="CB2559" s="9">
        <v>48.03</v>
      </c>
      <c r="CC2559">
        <v>7.5679999999999996</v>
      </c>
      <c r="CQ2559" s="3">
        <v>26.9</v>
      </c>
      <c r="CR2559">
        <v>8.3070000000000004</v>
      </c>
      <c r="CT2559" s="3">
        <v>26.9</v>
      </c>
      <c r="CU2559">
        <v>8.3070000000000004</v>
      </c>
      <c r="DL2559" s="3">
        <v>40.51</v>
      </c>
      <c r="DM2559">
        <v>4.0949999999999998</v>
      </c>
    </row>
    <row r="2560" spans="72:117" x14ac:dyDescent="0.25">
      <c r="BT2560" s="3">
        <v>63.49</v>
      </c>
      <c r="BU2560">
        <v>13.581</v>
      </c>
      <c r="BY2560" s="3">
        <v>40.61</v>
      </c>
      <c r="BZ2560">
        <v>3.5760000000000001</v>
      </c>
      <c r="CB2560" s="9">
        <v>48.04</v>
      </c>
      <c r="CC2560">
        <v>3.7440000000000002</v>
      </c>
      <c r="CQ2560" s="3">
        <v>26.91</v>
      </c>
      <c r="CR2560">
        <v>7.7850000000000001</v>
      </c>
      <c r="CT2560" s="3">
        <v>26.91</v>
      </c>
      <c r="CU2560">
        <v>7.7850000000000001</v>
      </c>
      <c r="DL2560" s="3">
        <v>40.53</v>
      </c>
      <c r="DM2560">
        <v>2.8529999999999998</v>
      </c>
    </row>
    <row r="2561" spans="72:117" x14ac:dyDescent="0.25">
      <c r="BT2561" s="3">
        <v>63.5</v>
      </c>
      <c r="BU2561">
        <v>4.9400000000000004</v>
      </c>
      <c r="BY2561" s="3">
        <v>40.630000000000003</v>
      </c>
      <c r="BZ2561">
        <v>0.82</v>
      </c>
      <c r="CB2561" s="9">
        <v>48.05</v>
      </c>
      <c r="CC2561">
        <v>2.2050000000000001</v>
      </c>
      <c r="CQ2561" s="3">
        <v>26.94</v>
      </c>
      <c r="CR2561">
        <v>9.8099999999999987</v>
      </c>
      <c r="CT2561" s="3">
        <v>26.94</v>
      </c>
      <c r="CU2561">
        <v>9.8099999999999987</v>
      </c>
      <c r="DL2561" s="3">
        <v>40.549999999999997</v>
      </c>
      <c r="DM2561">
        <v>2.11</v>
      </c>
    </row>
    <row r="2562" spans="72:117" x14ac:dyDescent="0.25">
      <c r="BT2562" s="3">
        <v>63.51</v>
      </c>
      <c r="BU2562">
        <v>6.0890000000000004</v>
      </c>
      <c r="BY2562" s="3">
        <v>40.65</v>
      </c>
      <c r="BZ2562">
        <v>5.2759999999999998</v>
      </c>
      <c r="CB2562" s="9">
        <v>48.07</v>
      </c>
      <c r="CC2562">
        <v>2.2320000000000002</v>
      </c>
      <c r="CQ2562" s="3">
        <v>26.95</v>
      </c>
      <c r="CR2562">
        <v>2.8170000000000002</v>
      </c>
      <c r="CT2562" s="3">
        <v>26.95</v>
      </c>
      <c r="CU2562">
        <v>2.8170000000000002</v>
      </c>
      <c r="DL2562" s="3">
        <v>40.590000000000003</v>
      </c>
      <c r="DM2562">
        <v>2.9790000000000001</v>
      </c>
    </row>
    <row r="2563" spans="72:117" x14ac:dyDescent="0.25">
      <c r="BT2563" s="3">
        <v>63.52</v>
      </c>
      <c r="BU2563">
        <v>1.72</v>
      </c>
      <c r="BY2563" s="3">
        <v>40.659999999999997</v>
      </c>
      <c r="BZ2563">
        <v>3.1139999999999999</v>
      </c>
      <c r="CB2563" s="9">
        <v>48.09</v>
      </c>
      <c r="CC2563">
        <v>5.5709999999999997</v>
      </c>
      <c r="CQ2563" s="3">
        <v>26.96</v>
      </c>
      <c r="CR2563">
        <v>7.9110000000000005</v>
      </c>
      <c r="CT2563" s="3">
        <v>26.96</v>
      </c>
      <c r="CU2563">
        <v>7.9110000000000005</v>
      </c>
      <c r="DL2563" s="3">
        <v>40.61</v>
      </c>
      <c r="DM2563">
        <v>3.5760000000000001</v>
      </c>
    </row>
    <row r="2564" spans="72:117" x14ac:dyDescent="0.25">
      <c r="BT2564" s="3">
        <v>63.53</v>
      </c>
      <c r="BU2564">
        <v>2.286</v>
      </c>
      <c r="BY2564" s="3">
        <v>40.67</v>
      </c>
      <c r="BZ2564">
        <v>4.0140000000000002</v>
      </c>
      <c r="CB2564" s="9">
        <v>48.1</v>
      </c>
      <c r="CC2564">
        <v>4.2149999999999999</v>
      </c>
      <c r="CQ2564" s="3">
        <v>26.97</v>
      </c>
      <c r="CR2564">
        <v>5.976</v>
      </c>
      <c r="CT2564" s="3">
        <v>26.97</v>
      </c>
      <c r="CU2564">
        <v>5.976</v>
      </c>
      <c r="DL2564" s="3">
        <v>40.630000000000003</v>
      </c>
      <c r="DM2564">
        <v>0.82</v>
      </c>
    </row>
    <row r="2565" spans="72:117" x14ac:dyDescent="0.25">
      <c r="BT2565" s="3">
        <v>63.54</v>
      </c>
      <c r="BU2565">
        <v>2.33</v>
      </c>
      <c r="BY2565" s="3">
        <v>40.68</v>
      </c>
      <c r="BZ2565">
        <v>1.0980000000000001</v>
      </c>
      <c r="CB2565" s="9">
        <v>48.11</v>
      </c>
      <c r="CC2565">
        <v>1.88</v>
      </c>
      <c r="CQ2565" s="3">
        <v>26.98</v>
      </c>
      <c r="CR2565">
        <v>13.688999999999991</v>
      </c>
      <c r="CT2565" s="3">
        <v>26.98</v>
      </c>
      <c r="CU2565">
        <v>13.688999999999991</v>
      </c>
      <c r="DL2565" s="3">
        <v>40.65</v>
      </c>
      <c r="DM2565">
        <v>5.2759999999999998</v>
      </c>
    </row>
    <row r="2566" spans="72:117" x14ac:dyDescent="0.25">
      <c r="BT2566" s="3">
        <v>63.55</v>
      </c>
      <c r="BU2566">
        <v>4.6530000000000005</v>
      </c>
      <c r="BY2566" s="3">
        <v>40.700000000000003</v>
      </c>
      <c r="BZ2566">
        <v>5.3379999999999992</v>
      </c>
      <c r="CB2566" s="9">
        <v>48.12</v>
      </c>
      <c r="CC2566">
        <v>1.6379999999999999</v>
      </c>
      <c r="CQ2566" s="3">
        <v>26.99</v>
      </c>
      <c r="CR2566">
        <v>8.1719999999999988</v>
      </c>
      <c r="CT2566" s="3">
        <v>26.99</v>
      </c>
      <c r="CU2566">
        <v>8.1719999999999988</v>
      </c>
      <c r="DL2566" s="3">
        <v>40.659999999999997</v>
      </c>
      <c r="DM2566">
        <v>3.1139999999999999</v>
      </c>
    </row>
    <row r="2567" spans="72:117" x14ac:dyDescent="0.25">
      <c r="BT2567" s="3">
        <v>63.56</v>
      </c>
      <c r="BU2567">
        <v>10.795</v>
      </c>
      <c r="BY2567" s="3">
        <v>40.72</v>
      </c>
      <c r="BZ2567">
        <v>1.9890000000000001</v>
      </c>
      <c r="CB2567" s="9">
        <v>48.13</v>
      </c>
      <c r="CC2567">
        <v>2.21</v>
      </c>
      <c r="CQ2567" s="3">
        <v>27</v>
      </c>
      <c r="CR2567">
        <v>9.7110000000000003</v>
      </c>
      <c r="CT2567" s="3">
        <v>27</v>
      </c>
      <c r="CU2567">
        <v>9.7110000000000003</v>
      </c>
      <c r="DL2567" s="3">
        <v>40.67</v>
      </c>
      <c r="DM2567">
        <v>4.0140000000000002</v>
      </c>
    </row>
    <row r="2568" spans="72:117" x14ac:dyDescent="0.25">
      <c r="BT2568" s="3">
        <v>63.57</v>
      </c>
      <c r="BU2568">
        <v>0.94</v>
      </c>
      <c r="BY2568" s="3">
        <v>40.75</v>
      </c>
      <c r="BZ2568">
        <v>2.71</v>
      </c>
      <c r="CB2568" s="9">
        <v>48.14</v>
      </c>
      <c r="CC2568">
        <v>1.35</v>
      </c>
      <c r="CQ2568" s="3">
        <v>27.01</v>
      </c>
      <c r="CR2568">
        <v>4.8780000000000001</v>
      </c>
      <c r="CT2568" s="3">
        <v>27.01</v>
      </c>
      <c r="CU2568">
        <v>4.8780000000000001</v>
      </c>
      <c r="DL2568" s="3">
        <v>40.68</v>
      </c>
      <c r="DM2568">
        <v>1.0980000000000001</v>
      </c>
    </row>
    <row r="2569" spans="72:117" x14ac:dyDescent="0.25">
      <c r="BT2569" s="3">
        <v>63.58</v>
      </c>
      <c r="BU2569">
        <v>0.84599999999999997</v>
      </c>
      <c r="BY2569" s="3">
        <v>40.76</v>
      </c>
      <c r="BZ2569">
        <v>2.4409999999999998</v>
      </c>
      <c r="CB2569" s="9">
        <v>48.17</v>
      </c>
      <c r="CC2569">
        <v>1.69</v>
      </c>
      <c r="CQ2569" s="3">
        <v>27.02</v>
      </c>
      <c r="CR2569">
        <v>5.0940000000000003</v>
      </c>
      <c r="CT2569" s="3">
        <v>27.02</v>
      </c>
      <c r="CU2569">
        <v>5.0940000000000003</v>
      </c>
      <c r="DL2569" s="3">
        <v>40.700000000000003</v>
      </c>
      <c r="DM2569">
        <v>5.3379999999999992</v>
      </c>
    </row>
    <row r="2570" spans="72:117" x14ac:dyDescent="0.25">
      <c r="BT2570" s="3">
        <v>63.59</v>
      </c>
      <c r="BU2570">
        <v>2.56</v>
      </c>
      <c r="BY2570" s="3">
        <v>40.79</v>
      </c>
      <c r="BZ2570">
        <v>0.86399999999999999</v>
      </c>
      <c r="CB2570" s="9">
        <v>48.18</v>
      </c>
      <c r="CC2570">
        <v>1.57</v>
      </c>
      <c r="CQ2570" s="3">
        <v>27.03</v>
      </c>
      <c r="CR2570">
        <v>10.71</v>
      </c>
      <c r="CT2570" s="3">
        <v>27.03</v>
      </c>
      <c r="CU2570">
        <v>10.71</v>
      </c>
      <c r="DL2570" s="3">
        <v>40.72</v>
      </c>
      <c r="DM2570">
        <v>1.9890000000000001</v>
      </c>
    </row>
    <row r="2571" spans="72:117" x14ac:dyDescent="0.25">
      <c r="BT2571" s="3">
        <v>63.6</v>
      </c>
      <c r="BU2571">
        <v>2.3039999999999998</v>
      </c>
      <c r="BY2571" s="3">
        <v>40.82</v>
      </c>
      <c r="BZ2571">
        <v>8.18</v>
      </c>
      <c r="CB2571" s="9">
        <v>48.19</v>
      </c>
      <c r="CC2571">
        <v>4.49</v>
      </c>
      <c r="CQ2571" s="3">
        <v>27.04</v>
      </c>
      <c r="CR2571">
        <v>6.9749999999999996</v>
      </c>
      <c r="CT2571" s="3">
        <v>27.04</v>
      </c>
      <c r="CU2571">
        <v>6.9749999999999996</v>
      </c>
      <c r="DL2571" s="3">
        <v>40.75</v>
      </c>
      <c r="DM2571">
        <v>2.71</v>
      </c>
    </row>
    <row r="2572" spans="72:117" x14ac:dyDescent="0.25">
      <c r="BT2572" s="3">
        <v>63.62</v>
      </c>
      <c r="BU2572">
        <v>12.425000000000001</v>
      </c>
      <c r="BY2572" s="3">
        <v>40.83</v>
      </c>
      <c r="BZ2572">
        <v>0.85</v>
      </c>
      <c r="CB2572" s="9">
        <v>48.2</v>
      </c>
      <c r="CC2572">
        <v>1.5</v>
      </c>
      <c r="CQ2572" s="3">
        <v>27.05</v>
      </c>
      <c r="CR2572">
        <v>3.5640000000000001</v>
      </c>
      <c r="CT2572" s="3">
        <v>27.05</v>
      </c>
      <c r="CU2572">
        <v>3.5640000000000001</v>
      </c>
      <c r="DL2572" s="3">
        <v>40.76</v>
      </c>
      <c r="DM2572">
        <v>2.4409999999999998</v>
      </c>
    </row>
    <row r="2573" spans="72:117" x14ac:dyDescent="0.25">
      <c r="BT2573" s="3">
        <v>63.64</v>
      </c>
      <c r="BU2573">
        <v>4.968</v>
      </c>
      <c r="BY2573" s="3">
        <v>40.840000000000003</v>
      </c>
      <c r="BZ2573">
        <v>4.5179999999999998</v>
      </c>
      <c r="CB2573" s="9">
        <v>48.21</v>
      </c>
      <c r="CC2573">
        <v>1.827</v>
      </c>
      <c r="CQ2573" s="3">
        <v>27.06</v>
      </c>
      <c r="CR2573">
        <v>7.335</v>
      </c>
      <c r="CT2573" s="3">
        <v>27.06</v>
      </c>
      <c r="CU2573">
        <v>7.335</v>
      </c>
      <c r="DL2573" s="3">
        <v>40.79</v>
      </c>
      <c r="DM2573">
        <v>0.86399999999999999</v>
      </c>
    </row>
    <row r="2574" spans="72:117" x14ac:dyDescent="0.25">
      <c r="BT2574" s="3">
        <v>63.65</v>
      </c>
      <c r="BU2574">
        <v>5.7089999999999996</v>
      </c>
      <c r="BY2574" s="3">
        <v>40.85</v>
      </c>
      <c r="BZ2574">
        <v>2.2769999999999899</v>
      </c>
      <c r="CB2574" s="9">
        <v>48.22</v>
      </c>
      <c r="CC2574">
        <v>1.06</v>
      </c>
      <c r="CQ2574" s="3">
        <v>27.07</v>
      </c>
      <c r="CR2574">
        <v>4.077</v>
      </c>
      <c r="CT2574" s="3">
        <v>27.07</v>
      </c>
      <c r="CU2574">
        <v>4.077</v>
      </c>
      <c r="DL2574" s="3">
        <v>40.82</v>
      </c>
      <c r="DM2574">
        <v>8.18</v>
      </c>
    </row>
    <row r="2575" spans="72:117" x14ac:dyDescent="0.25">
      <c r="BT2575" s="3">
        <v>63.66</v>
      </c>
      <c r="BU2575">
        <v>2.5110000000000001</v>
      </c>
      <c r="BY2575" s="3">
        <v>40.89</v>
      </c>
      <c r="BZ2575">
        <v>3.3660000000000001</v>
      </c>
      <c r="CB2575" s="9">
        <v>48.23</v>
      </c>
      <c r="CC2575">
        <v>7.0380000000000003</v>
      </c>
      <c r="CQ2575" s="3">
        <v>27.08</v>
      </c>
      <c r="CR2575">
        <v>0.98099999999999998</v>
      </c>
      <c r="CT2575" s="3">
        <v>27.08</v>
      </c>
      <c r="CU2575">
        <v>0.98099999999999998</v>
      </c>
      <c r="DL2575" s="3">
        <v>40.83</v>
      </c>
      <c r="DM2575">
        <v>0.85</v>
      </c>
    </row>
    <row r="2576" spans="72:117" x14ac:dyDescent="0.25">
      <c r="BT2576" s="3">
        <v>63.67</v>
      </c>
      <c r="BU2576">
        <v>1.6559999999999999</v>
      </c>
      <c r="BY2576" s="3">
        <v>40.93</v>
      </c>
      <c r="BZ2576">
        <v>2.85</v>
      </c>
      <c r="CB2576" s="9">
        <v>48.24</v>
      </c>
      <c r="CC2576">
        <v>2.92</v>
      </c>
      <c r="CQ2576" s="3">
        <v>27.09</v>
      </c>
      <c r="CR2576">
        <v>4.4909999999999997</v>
      </c>
      <c r="CT2576" s="3">
        <v>27.09</v>
      </c>
      <c r="CU2576">
        <v>4.4909999999999997</v>
      </c>
      <c r="DL2576" s="3">
        <v>40.840000000000003</v>
      </c>
      <c r="DM2576">
        <v>4.5179999999999998</v>
      </c>
    </row>
    <row r="2577" spans="72:117" x14ac:dyDescent="0.25">
      <c r="BT2577" s="3">
        <v>63.68</v>
      </c>
      <c r="BU2577">
        <v>0.85</v>
      </c>
      <c r="BY2577" s="3">
        <v>40.950000000000003</v>
      </c>
      <c r="BZ2577">
        <v>2.871</v>
      </c>
      <c r="CB2577" s="9">
        <v>48.25</v>
      </c>
      <c r="CC2577">
        <v>3.6539999999999999</v>
      </c>
      <c r="CQ2577" s="3">
        <v>27.1</v>
      </c>
      <c r="CR2577">
        <v>12.78</v>
      </c>
      <c r="CT2577" s="3">
        <v>27.1</v>
      </c>
      <c r="CU2577">
        <v>12.78</v>
      </c>
      <c r="DL2577" s="3">
        <v>40.85</v>
      </c>
      <c r="DM2577">
        <v>2.2769999999999899</v>
      </c>
    </row>
    <row r="2578" spans="72:117" x14ac:dyDescent="0.25">
      <c r="BT2578" s="3">
        <v>63.7</v>
      </c>
      <c r="BU2578">
        <v>3.677</v>
      </c>
      <c r="BY2578" s="3">
        <v>40.96</v>
      </c>
      <c r="BZ2578">
        <v>1.3</v>
      </c>
      <c r="CB2578" s="9">
        <v>48.26</v>
      </c>
      <c r="CC2578">
        <v>5.7149999999999999</v>
      </c>
      <c r="CQ2578" s="3">
        <v>27.11</v>
      </c>
      <c r="CR2578">
        <v>8.4599999999999902</v>
      </c>
      <c r="CT2578" s="3">
        <v>27.11</v>
      </c>
      <c r="CU2578">
        <v>8.4599999999999902</v>
      </c>
      <c r="DL2578" s="3">
        <v>40.89</v>
      </c>
      <c r="DM2578">
        <v>3.3660000000000001</v>
      </c>
    </row>
    <row r="2579" spans="72:117" x14ac:dyDescent="0.25">
      <c r="BT2579" s="3">
        <v>63.71</v>
      </c>
      <c r="BU2579">
        <v>6.04199999999999</v>
      </c>
      <c r="BY2579" s="3">
        <v>40.97</v>
      </c>
      <c r="BZ2579">
        <v>5.5890000000000004</v>
      </c>
      <c r="CB2579" s="9">
        <v>48.27</v>
      </c>
      <c r="CC2579">
        <v>3.609</v>
      </c>
      <c r="CQ2579" s="3">
        <v>27.12</v>
      </c>
      <c r="CR2579">
        <v>6.5790000000000006</v>
      </c>
      <c r="CT2579" s="3">
        <v>27.12</v>
      </c>
      <c r="CU2579">
        <v>6.5790000000000006</v>
      </c>
      <c r="DL2579" s="3">
        <v>40.93</v>
      </c>
      <c r="DM2579">
        <v>2.85</v>
      </c>
    </row>
    <row r="2580" spans="72:117" x14ac:dyDescent="0.25">
      <c r="BT2580" s="3">
        <v>63.72</v>
      </c>
      <c r="BU2580">
        <v>5.093</v>
      </c>
      <c r="BY2580" s="3">
        <v>40.98</v>
      </c>
      <c r="BZ2580">
        <v>2.871</v>
      </c>
      <c r="CB2580" s="9">
        <v>48.29</v>
      </c>
      <c r="CC2580">
        <v>0.48599999999999999</v>
      </c>
      <c r="CQ2580" s="3">
        <v>27.13</v>
      </c>
      <c r="CR2580">
        <v>4.7789999999999999</v>
      </c>
      <c r="CT2580" s="3">
        <v>27.13</v>
      </c>
      <c r="CU2580">
        <v>4.7789999999999999</v>
      </c>
      <c r="DL2580" s="3">
        <v>40.950000000000003</v>
      </c>
      <c r="DM2580">
        <v>2.871</v>
      </c>
    </row>
    <row r="2581" spans="72:117" x14ac:dyDescent="0.25">
      <c r="BT2581" s="3">
        <v>63.73</v>
      </c>
      <c r="BU2581">
        <v>1.089</v>
      </c>
      <c r="BY2581" s="3">
        <v>40.99</v>
      </c>
      <c r="BZ2581">
        <v>5.4450000000000003</v>
      </c>
      <c r="CB2581" s="9">
        <v>48.3</v>
      </c>
      <c r="CC2581">
        <v>1.25</v>
      </c>
      <c r="CQ2581" s="3">
        <v>27.14</v>
      </c>
      <c r="CR2581">
        <v>16.785</v>
      </c>
      <c r="CT2581" s="3">
        <v>27.14</v>
      </c>
      <c r="CU2581">
        <v>16.785</v>
      </c>
      <c r="DL2581" s="3">
        <v>40.96</v>
      </c>
      <c r="DM2581">
        <v>1.3</v>
      </c>
    </row>
    <row r="2582" spans="72:117" x14ac:dyDescent="0.25">
      <c r="BT2582" s="3">
        <v>63.74</v>
      </c>
      <c r="BU2582">
        <v>2.8530000000000002</v>
      </c>
      <c r="BY2582" s="3">
        <v>41</v>
      </c>
      <c r="BZ2582">
        <v>2.556</v>
      </c>
      <c r="CB2582" s="9">
        <v>48.32</v>
      </c>
      <c r="CC2582">
        <v>6.6120000000000001</v>
      </c>
      <c r="CQ2582" s="3">
        <v>27.15</v>
      </c>
      <c r="CR2582">
        <v>18.243000000000002</v>
      </c>
      <c r="CT2582" s="3">
        <v>27.15</v>
      </c>
      <c r="CU2582">
        <v>18.243000000000002</v>
      </c>
      <c r="DL2582" s="3">
        <v>40.97</v>
      </c>
      <c r="DM2582">
        <v>5.5890000000000004</v>
      </c>
    </row>
    <row r="2583" spans="72:117" x14ac:dyDescent="0.25">
      <c r="BT2583" s="3">
        <v>63.76</v>
      </c>
      <c r="BU2583">
        <v>1.58</v>
      </c>
      <c r="BY2583" s="3">
        <v>41.01</v>
      </c>
      <c r="BZ2583">
        <v>2.5499999999999998</v>
      </c>
      <c r="CB2583" s="9">
        <v>48.33</v>
      </c>
      <c r="CC2583">
        <v>2.6819999999999999</v>
      </c>
      <c r="CQ2583" s="3">
        <v>27.16</v>
      </c>
      <c r="CR2583">
        <v>12.653999999999989</v>
      </c>
      <c r="CT2583" s="3">
        <v>27.16</v>
      </c>
      <c r="CU2583">
        <v>12.653999999999989</v>
      </c>
      <c r="DL2583" s="3">
        <v>40.98</v>
      </c>
      <c r="DM2583">
        <v>2.871</v>
      </c>
    </row>
    <row r="2584" spans="72:117" x14ac:dyDescent="0.25">
      <c r="BT2584" s="3">
        <v>63.77</v>
      </c>
      <c r="BU2584">
        <v>1.9890000000000001</v>
      </c>
      <c r="BY2584" s="3">
        <v>41.03</v>
      </c>
      <c r="BZ2584">
        <v>2.2469999999999999</v>
      </c>
      <c r="CB2584" s="9">
        <v>48.36</v>
      </c>
      <c r="CC2584">
        <v>5.77</v>
      </c>
      <c r="CQ2584" s="3">
        <v>27.18</v>
      </c>
      <c r="CR2584">
        <v>1.026</v>
      </c>
      <c r="CT2584" s="3">
        <v>27.18</v>
      </c>
      <c r="CU2584">
        <v>1.026</v>
      </c>
      <c r="DL2584" s="3">
        <v>40.99</v>
      </c>
      <c r="DM2584">
        <v>5.4450000000000003</v>
      </c>
    </row>
    <row r="2585" spans="72:117" x14ac:dyDescent="0.25">
      <c r="BT2585" s="3">
        <v>63.78</v>
      </c>
      <c r="BU2585">
        <v>1.7729999999999999</v>
      </c>
      <c r="BY2585" s="3">
        <v>41.06</v>
      </c>
      <c r="BZ2585">
        <v>3.258</v>
      </c>
      <c r="CB2585" s="9">
        <v>48.37</v>
      </c>
      <c r="CC2585">
        <v>3.0870000000000002</v>
      </c>
      <c r="CQ2585" s="3">
        <v>27.19</v>
      </c>
      <c r="CR2585">
        <v>5.3549999999999995</v>
      </c>
      <c r="CT2585" s="3">
        <v>27.19</v>
      </c>
      <c r="CU2585">
        <v>5.3549999999999995</v>
      </c>
      <c r="DL2585" s="3">
        <v>41</v>
      </c>
      <c r="DM2585">
        <v>2.556</v>
      </c>
    </row>
    <row r="2586" spans="72:117" x14ac:dyDescent="0.25">
      <c r="BT2586" s="3">
        <v>63.79</v>
      </c>
      <c r="BU2586">
        <v>2.4900000000000002</v>
      </c>
      <c r="BY2586" s="3">
        <v>41.08</v>
      </c>
      <c r="BZ2586">
        <v>3.64</v>
      </c>
      <c r="CB2586" s="9">
        <v>48.4</v>
      </c>
      <c r="CC2586">
        <v>3.92</v>
      </c>
      <c r="CQ2586" s="3">
        <v>27.2</v>
      </c>
      <c r="CR2586">
        <v>8.1270000000000007</v>
      </c>
      <c r="CT2586" s="3">
        <v>27.2</v>
      </c>
      <c r="CU2586">
        <v>8.1270000000000007</v>
      </c>
      <c r="DL2586" s="3">
        <v>41.01</v>
      </c>
      <c r="DM2586">
        <v>2.5499999999999998</v>
      </c>
    </row>
    <row r="2587" spans="72:117" x14ac:dyDescent="0.25">
      <c r="BT2587" s="3">
        <v>63.81</v>
      </c>
      <c r="BU2587">
        <v>2.0699999999999998</v>
      </c>
      <c r="BY2587" s="3">
        <v>41.09</v>
      </c>
      <c r="BZ2587">
        <v>3.94</v>
      </c>
      <c r="CB2587" s="9">
        <v>48.41</v>
      </c>
      <c r="CC2587">
        <v>2.23</v>
      </c>
      <c r="CQ2587" s="3">
        <v>27.21</v>
      </c>
      <c r="CR2587">
        <v>10.206</v>
      </c>
      <c r="CT2587" s="3">
        <v>27.21</v>
      </c>
      <c r="CU2587">
        <v>10.206</v>
      </c>
      <c r="DL2587" s="3">
        <v>41.03</v>
      </c>
      <c r="DM2587">
        <v>2.2469999999999999</v>
      </c>
    </row>
    <row r="2588" spans="72:117" x14ac:dyDescent="0.25">
      <c r="BT2588" s="3">
        <v>63.84</v>
      </c>
      <c r="BU2588">
        <v>7.5350000000000001</v>
      </c>
      <c r="BY2588" s="3">
        <v>41.1</v>
      </c>
      <c r="BZ2588">
        <v>2.637</v>
      </c>
      <c r="CB2588" s="9">
        <v>48.43</v>
      </c>
      <c r="CC2588">
        <v>8.82</v>
      </c>
      <c r="CQ2588" s="3">
        <v>27.22</v>
      </c>
      <c r="CR2588">
        <v>2.4660000000000002</v>
      </c>
      <c r="CT2588" s="3">
        <v>27.22</v>
      </c>
      <c r="CU2588">
        <v>2.4660000000000002</v>
      </c>
      <c r="DL2588" s="3">
        <v>41.06</v>
      </c>
      <c r="DM2588">
        <v>3.258</v>
      </c>
    </row>
    <row r="2589" spans="72:117" x14ac:dyDescent="0.25">
      <c r="BT2589" s="3">
        <v>63.85</v>
      </c>
      <c r="BU2589">
        <v>6.3540000000000001</v>
      </c>
      <c r="BY2589" s="3">
        <v>41.11</v>
      </c>
      <c r="BZ2589">
        <v>1.1339999999999999</v>
      </c>
      <c r="CB2589" s="9">
        <v>48.44</v>
      </c>
      <c r="CC2589">
        <v>9.0060000000000002</v>
      </c>
      <c r="CQ2589" s="3">
        <v>27.23</v>
      </c>
      <c r="CR2589">
        <v>8.1179999999999914</v>
      </c>
      <c r="CT2589" s="3">
        <v>27.23</v>
      </c>
      <c r="CU2589">
        <v>8.1179999999999914</v>
      </c>
      <c r="DL2589" s="3">
        <v>41.08</v>
      </c>
      <c r="DM2589">
        <v>3.64</v>
      </c>
    </row>
    <row r="2590" spans="72:117" x14ac:dyDescent="0.25">
      <c r="BT2590" s="3">
        <v>63.86</v>
      </c>
      <c r="BU2590">
        <v>4.1100000000000003</v>
      </c>
      <c r="BY2590" s="3">
        <v>41.12</v>
      </c>
      <c r="BZ2590">
        <v>0.78</v>
      </c>
      <c r="CB2590" s="9">
        <v>48.45</v>
      </c>
      <c r="CC2590">
        <v>1.62</v>
      </c>
      <c r="CQ2590" s="3">
        <v>27.24</v>
      </c>
      <c r="CR2590">
        <v>2.9969999999999999</v>
      </c>
      <c r="CT2590" s="3">
        <v>27.24</v>
      </c>
      <c r="CU2590">
        <v>2.9969999999999999</v>
      </c>
      <c r="DL2590" s="3">
        <v>41.09</v>
      </c>
      <c r="DM2590">
        <v>3.94</v>
      </c>
    </row>
    <row r="2591" spans="72:117" x14ac:dyDescent="0.25">
      <c r="BT2591" s="3">
        <v>63.87</v>
      </c>
      <c r="BU2591">
        <v>2.31</v>
      </c>
      <c r="BY2591" s="3">
        <v>41.13</v>
      </c>
      <c r="BZ2591">
        <v>2.7360000000000002</v>
      </c>
      <c r="CB2591" s="9">
        <v>48.49</v>
      </c>
      <c r="CC2591">
        <v>3.28</v>
      </c>
      <c r="CQ2591" s="3">
        <v>27.25</v>
      </c>
      <c r="CR2591">
        <v>11.26799999999999</v>
      </c>
      <c r="CT2591" s="3">
        <v>27.25</v>
      </c>
      <c r="CU2591">
        <v>11.26799999999999</v>
      </c>
      <c r="DL2591" s="3">
        <v>41.1</v>
      </c>
      <c r="DM2591">
        <v>2.637</v>
      </c>
    </row>
    <row r="2592" spans="72:117" x14ac:dyDescent="0.25">
      <c r="BT2592" s="3">
        <v>63.88</v>
      </c>
      <c r="BU2592">
        <v>2.2229999999999999</v>
      </c>
      <c r="BY2592" s="3">
        <v>41.14</v>
      </c>
      <c r="BZ2592">
        <v>2.5299999999999998</v>
      </c>
      <c r="CB2592" s="9">
        <v>48.5</v>
      </c>
      <c r="CC2592">
        <v>2.79</v>
      </c>
      <c r="CQ2592" s="3">
        <v>27.26</v>
      </c>
      <c r="CR2592">
        <v>6.6059999999999999</v>
      </c>
      <c r="CT2592" s="3">
        <v>27.26</v>
      </c>
      <c r="CU2592">
        <v>6.6059999999999999</v>
      </c>
      <c r="DL2592" s="3">
        <v>41.11</v>
      </c>
      <c r="DM2592">
        <v>1.1339999999999999</v>
      </c>
    </row>
    <row r="2593" spans="72:117" x14ac:dyDescent="0.25">
      <c r="BT2593" s="3">
        <v>63.89</v>
      </c>
      <c r="BU2593">
        <v>10.539000000000001</v>
      </c>
      <c r="BY2593" s="3">
        <v>41.16</v>
      </c>
      <c r="BZ2593">
        <v>1.431</v>
      </c>
      <c r="CB2593" s="9">
        <v>48.52</v>
      </c>
      <c r="CC2593">
        <v>3.3479999999999999</v>
      </c>
      <c r="CQ2593" s="3">
        <v>27.27</v>
      </c>
      <c r="CR2593">
        <v>14.391</v>
      </c>
      <c r="CT2593" s="3">
        <v>27.27</v>
      </c>
      <c r="CU2593">
        <v>14.391</v>
      </c>
      <c r="DL2593" s="3">
        <v>41.12</v>
      </c>
      <c r="DM2593">
        <v>0.78</v>
      </c>
    </row>
    <row r="2594" spans="72:117" x14ac:dyDescent="0.25">
      <c r="BT2594" s="3">
        <v>63.9</v>
      </c>
      <c r="BU2594">
        <v>5.3100000000000005</v>
      </c>
      <c r="BY2594" s="3">
        <v>41.18</v>
      </c>
      <c r="BZ2594">
        <v>2.1059999999999999</v>
      </c>
      <c r="CB2594" s="9">
        <v>48.54</v>
      </c>
      <c r="CC2594">
        <v>1.8360000000000001</v>
      </c>
      <c r="CQ2594" s="3">
        <v>27.28</v>
      </c>
      <c r="CR2594">
        <v>8.604000000000001</v>
      </c>
      <c r="CT2594" s="3">
        <v>27.28</v>
      </c>
      <c r="CU2594">
        <v>8.604000000000001</v>
      </c>
      <c r="DL2594" s="3">
        <v>41.13</v>
      </c>
      <c r="DM2594">
        <v>2.7360000000000002</v>
      </c>
    </row>
    <row r="2595" spans="72:117" x14ac:dyDescent="0.25">
      <c r="BT2595" s="3">
        <v>63.91</v>
      </c>
      <c r="BU2595">
        <v>2.6280000000000001</v>
      </c>
      <c r="BY2595" s="3">
        <v>41.19</v>
      </c>
      <c r="BZ2595">
        <v>5.657</v>
      </c>
      <c r="CB2595" s="9">
        <v>48.55</v>
      </c>
      <c r="CC2595">
        <v>1.6379999999999999</v>
      </c>
      <c r="CQ2595" s="3">
        <v>27.29</v>
      </c>
      <c r="CR2595">
        <v>9.0090000000000003</v>
      </c>
      <c r="CT2595" s="3">
        <v>27.29</v>
      </c>
      <c r="CU2595">
        <v>9.0090000000000003</v>
      </c>
      <c r="DL2595" s="3">
        <v>41.14</v>
      </c>
      <c r="DM2595">
        <v>2.5299999999999998</v>
      </c>
    </row>
    <row r="2596" spans="72:117" x14ac:dyDescent="0.25">
      <c r="BT2596" s="3">
        <v>63.94</v>
      </c>
      <c r="BU2596">
        <v>1.044</v>
      </c>
      <c r="BY2596" s="3">
        <v>41.21</v>
      </c>
      <c r="BZ2596">
        <v>1.1160000000000001</v>
      </c>
      <c r="CB2596" s="9">
        <v>48.56</v>
      </c>
      <c r="CC2596">
        <v>2.403</v>
      </c>
      <c r="CQ2596" s="3">
        <v>27.3</v>
      </c>
      <c r="CR2596">
        <v>7.173</v>
      </c>
      <c r="CT2596" s="3">
        <v>27.3</v>
      </c>
      <c r="CU2596">
        <v>7.173</v>
      </c>
      <c r="DL2596" s="3">
        <v>41.16</v>
      </c>
      <c r="DM2596">
        <v>1.431</v>
      </c>
    </row>
    <row r="2597" spans="72:117" x14ac:dyDescent="0.25">
      <c r="BT2597" s="3">
        <v>63.95</v>
      </c>
      <c r="BU2597">
        <v>10.051</v>
      </c>
      <c r="BY2597" s="3">
        <v>41.22</v>
      </c>
      <c r="BZ2597">
        <v>1.2150000000000001</v>
      </c>
      <c r="CB2597" s="9">
        <v>48.57</v>
      </c>
      <c r="CC2597">
        <v>0.71099999999999997</v>
      </c>
      <c r="CQ2597" s="3">
        <v>27.31</v>
      </c>
      <c r="CR2597">
        <v>11.007</v>
      </c>
      <c r="CT2597" s="3">
        <v>27.31</v>
      </c>
      <c r="CU2597">
        <v>11.007</v>
      </c>
      <c r="DL2597" s="3">
        <v>41.18</v>
      </c>
      <c r="DM2597">
        <v>2.1059999999999999</v>
      </c>
    </row>
    <row r="2598" spans="72:117" x14ac:dyDescent="0.25">
      <c r="BT2598" s="3">
        <v>63.96</v>
      </c>
      <c r="BU2598">
        <v>3.7080000000000002</v>
      </c>
      <c r="BY2598" s="3">
        <v>41.23</v>
      </c>
      <c r="BZ2598">
        <v>8.1629999999999896</v>
      </c>
      <c r="CB2598" s="9">
        <v>48.58</v>
      </c>
      <c r="CC2598">
        <v>7.4529999999999994</v>
      </c>
      <c r="CQ2598" s="3">
        <v>27.32</v>
      </c>
      <c r="CR2598">
        <v>9.0629999999999988</v>
      </c>
      <c r="CT2598" s="3">
        <v>27.32</v>
      </c>
      <c r="CU2598">
        <v>9.0629999999999988</v>
      </c>
      <c r="DL2598" s="3">
        <v>41.19</v>
      </c>
      <c r="DM2598">
        <v>5.657</v>
      </c>
    </row>
    <row r="2599" spans="72:117" x14ac:dyDescent="0.25">
      <c r="BT2599" s="3">
        <v>63.97</v>
      </c>
      <c r="BU2599">
        <v>5.0510000000000002</v>
      </c>
      <c r="BY2599" s="3">
        <v>41.24</v>
      </c>
      <c r="BZ2599">
        <v>4.1130000000000004</v>
      </c>
      <c r="CB2599" s="9">
        <v>48.59</v>
      </c>
      <c r="CC2599">
        <v>8.5620000000000012</v>
      </c>
      <c r="CQ2599" s="3">
        <v>27.33</v>
      </c>
      <c r="CR2599">
        <v>5.508</v>
      </c>
      <c r="CT2599" s="3">
        <v>27.33</v>
      </c>
      <c r="CU2599">
        <v>5.508</v>
      </c>
      <c r="DL2599" s="3">
        <v>41.21</v>
      </c>
      <c r="DM2599">
        <v>1.1160000000000001</v>
      </c>
    </row>
    <row r="2600" spans="72:117" x14ac:dyDescent="0.25">
      <c r="BT2600" s="3">
        <v>63.98</v>
      </c>
      <c r="BU2600">
        <v>3.0350000000000001</v>
      </c>
      <c r="BY2600" s="3">
        <v>41.25</v>
      </c>
      <c r="BZ2600">
        <v>2.673</v>
      </c>
      <c r="CB2600" s="9">
        <v>48.6</v>
      </c>
      <c r="CC2600">
        <v>4.8860000000000001</v>
      </c>
      <c r="CQ2600" s="3">
        <v>27.34</v>
      </c>
      <c r="CR2600">
        <v>8.73</v>
      </c>
      <c r="CT2600" s="3">
        <v>27.34</v>
      </c>
      <c r="CU2600">
        <v>8.73</v>
      </c>
      <c r="DL2600" s="3">
        <v>41.22</v>
      </c>
      <c r="DM2600">
        <v>1.2150000000000001</v>
      </c>
    </row>
    <row r="2601" spans="72:117" x14ac:dyDescent="0.25">
      <c r="BT2601" s="3">
        <v>63.99</v>
      </c>
      <c r="BU2601">
        <v>3.08</v>
      </c>
      <c r="BY2601" s="3">
        <v>41.26</v>
      </c>
      <c r="BZ2601">
        <v>1.089</v>
      </c>
      <c r="CB2601" s="9">
        <v>48.61</v>
      </c>
      <c r="CC2601">
        <v>3.05</v>
      </c>
      <c r="CQ2601" s="3">
        <v>27.35</v>
      </c>
      <c r="CR2601">
        <v>2.1779999999999999</v>
      </c>
      <c r="CT2601" s="3">
        <v>27.35</v>
      </c>
      <c r="CU2601">
        <v>2.1779999999999999</v>
      </c>
      <c r="DL2601" s="3">
        <v>41.23</v>
      </c>
      <c r="DM2601">
        <v>8.1629999999999896</v>
      </c>
    </row>
    <row r="2602" spans="72:117" x14ac:dyDescent="0.25">
      <c r="BT2602" s="3">
        <v>64</v>
      </c>
      <c r="BU2602">
        <v>1.3049999999999999</v>
      </c>
      <c r="BY2602" s="3">
        <v>41.27</v>
      </c>
      <c r="BZ2602">
        <v>4.1899999999999995</v>
      </c>
      <c r="CB2602" s="9">
        <v>48.62</v>
      </c>
      <c r="CC2602">
        <v>2.5099999999999998</v>
      </c>
      <c r="CQ2602" s="3">
        <v>27.36</v>
      </c>
      <c r="CR2602">
        <v>3.0870000000000002</v>
      </c>
      <c r="CT2602" s="3">
        <v>27.36</v>
      </c>
      <c r="CU2602">
        <v>3.0870000000000002</v>
      </c>
      <c r="DL2602" s="3">
        <v>41.24</v>
      </c>
      <c r="DM2602">
        <v>4.1130000000000004</v>
      </c>
    </row>
    <row r="2603" spans="72:117" x14ac:dyDescent="0.25">
      <c r="BT2603" s="3">
        <v>64.010000000000005</v>
      </c>
      <c r="BU2603">
        <v>5.91</v>
      </c>
      <c r="BY2603" s="3">
        <v>41.28</v>
      </c>
      <c r="BZ2603">
        <v>2.58</v>
      </c>
      <c r="CB2603" s="9">
        <v>48.63</v>
      </c>
      <c r="CC2603">
        <v>2.2999999999999998</v>
      </c>
      <c r="CQ2603" s="3">
        <v>27.37</v>
      </c>
      <c r="CR2603">
        <v>5.5529999999999902</v>
      </c>
      <c r="CT2603" s="3">
        <v>27.37</v>
      </c>
      <c r="CU2603">
        <v>5.5529999999999902</v>
      </c>
      <c r="DL2603" s="3">
        <v>41.25</v>
      </c>
      <c r="DM2603">
        <v>2.673</v>
      </c>
    </row>
    <row r="2604" spans="72:117" x14ac:dyDescent="0.25">
      <c r="BT2604" s="3">
        <v>64.02</v>
      </c>
      <c r="BU2604">
        <v>4.3719999999999999</v>
      </c>
      <c r="BY2604" s="3">
        <v>41.3</v>
      </c>
      <c r="BZ2604">
        <v>2.72</v>
      </c>
      <c r="CB2604" s="9">
        <v>48.64</v>
      </c>
      <c r="CC2604">
        <v>4.71</v>
      </c>
      <c r="CQ2604" s="3">
        <v>27.38</v>
      </c>
      <c r="CR2604">
        <v>0.91800000000000004</v>
      </c>
      <c r="CT2604" s="3">
        <v>27.38</v>
      </c>
      <c r="CU2604">
        <v>0.91800000000000004</v>
      </c>
      <c r="DL2604" s="3">
        <v>41.26</v>
      </c>
      <c r="DM2604">
        <v>1.089</v>
      </c>
    </row>
    <row r="2605" spans="72:117" x14ac:dyDescent="0.25">
      <c r="BT2605" s="3">
        <v>64.040000000000006</v>
      </c>
      <c r="BU2605">
        <v>4.84</v>
      </c>
      <c r="BY2605" s="3">
        <v>41.31</v>
      </c>
      <c r="BZ2605">
        <v>4.5</v>
      </c>
      <c r="CB2605" s="9">
        <v>48.65</v>
      </c>
      <c r="CC2605">
        <v>2.5099999999999998</v>
      </c>
      <c r="CQ2605" s="3">
        <v>27.39</v>
      </c>
      <c r="CR2605">
        <v>12.095999999999989</v>
      </c>
      <c r="CT2605" s="3">
        <v>27.39</v>
      </c>
      <c r="CU2605">
        <v>12.095999999999989</v>
      </c>
      <c r="DL2605" s="3">
        <v>41.27</v>
      </c>
      <c r="DM2605">
        <v>4.1899999999999995</v>
      </c>
    </row>
    <row r="2606" spans="72:117" x14ac:dyDescent="0.25">
      <c r="BT2606" s="3">
        <v>64.05</v>
      </c>
      <c r="BU2606">
        <v>5.6959999999999997</v>
      </c>
      <c r="BY2606" s="3">
        <v>41.33</v>
      </c>
      <c r="BZ2606">
        <v>5.6110000000000007</v>
      </c>
      <c r="CB2606" s="9">
        <v>48.66</v>
      </c>
      <c r="CC2606">
        <v>2.4750000000000001</v>
      </c>
      <c r="CQ2606" s="3">
        <v>27.4</v>
      </c>
      <c r="CR2606">
        <v>5.1210000000000004</v>
      </c>
      <c r="CT2606" s="3">
        <v>27.4</v>
      </c>
      <c r="CU2606">
        <v>5.1210000000000004</v>
      </c>
      <c r="DL2606" s="3">
        <v>41.28</v>
      </c>
      <c r="DM2606">
        <v>2.58</v>
      </c>
    </row>
    <row r="2607" spans="72:117" x14ac:dyDescent="0.25">
      <c r="BT2607" s="3">
        <v>64.06</v>
      </c>
      <c r="BU2607">
        <v>2.39</v>
      </c>
      <c r="BY2607" s="3">
        <v>41.34</v>
      </c>
      <c r="BZ2607">
        <v>4.05</v>
      </c>
      <c r="CB2607" s="9">
        <v>48.7</v>
      </c>
      <c r="CC2607">
        <v>0.59399999999999997</v>
      </c>
      <c r="CQ2607" s="3">
        <v>27.41</v>
      </c>
      <c r="CR2607">
        <v>3.1319999999999899</v>
      </c>
      <c r="CT2607" s="3">
        <v>27.41</v>
      </c>
      <c r="CU2607">
        <v>3.1319999999999899</v>
      </c>
      <c r="DL2607" s="3">
        <v>41.3</v>
      </c>
      <c r="DM2607">
        <v>2.72</v>
      </c>
    </row>
    <row r="2608" spans="72:117" x14ac:dyDescent="0.25">
      <c r="BT2608" s="3">
        <v>64.08</v>
      </c>
      <c r="BU2608">
        <v>5.3959999999999999</v>
      </c>
      <c r="BY2608" s="3">
        <v>41.35</v>
      </c>
      <c r="BZ2608">
        <v>7.0879999999999903</v>
      </c>
      <c r="CB2608" s="9">
        <v>48.72</v>
      </c>
      <c r="CC2608">
        <v>3.8780000000000001</v>
      </c>
      <c r="CQ2608" s="3">
        <v>27.42</v>
      </c>
      <c r="CR2608">
        <v>13.302000000000001</v>
      </c>
      <c r="CT2608" s="3">
        <v>27.42</v>
      </c>
      <c r="CU2608">
        <v>13.302000000000001</v>
      </c>
      <c r="DL2608" s="3">
        <v>41.31</v>
      </c>
      <c r="DM2608">
        <v>4.5</v>
      </c>
    </row>
    <row r="2609" spans="72:117" x14ac:dyDescent="0.25">
      <c r="BT2609" s="3">
        <v>64.09</v>
      </c>
      <c r="BU2609">
        <v>3.726</v>
      </c>
      <c r="BY2609" s="3">
        <v>41.36</v>
      </c>
      <c r="BZ2609">
        <v>4.75</v>
      </c>
      <c r="CB2609" s="9">
        <v>48.73</v>
      </c>
      <c r="CC2609">
        <v>2.58</v>
      </c>
      <c r="CQ2609" s="3">
        <v>27.43</v>
      </c>
      <c r="CR2609">
        <v>2.484</v>
      </c>
      <c r="CT2609" s="3">
        <v>27.43</v>
      </c>
      <c r="CU2609">
        <v>2.484</v>
      </c>
      <c r="DL2609" s="3">
        <v>41.33</v>
      </c>
      <c r="DM2609">
        <v>5.6110000000000007</v>
      </c>
    </row>
    <row r="2610" spans="72:117" x14ac:dyDescent="0.25">
      <c r="BT2610" s="3">
        <v>64.099999999999994</v>
      </c>
      <c r="BU2610">
        <v>7.8759999999999994</v>
      </c>
      <c r="BY2610" s="3">
        <v>41.37</v>
      </c>
      <c r="BZ2610">
        <v>2.7</v>
      </c>
      <c r="CB2610" s="9">
        <v>48.74</v>
      </c>
      <c r="CC2610">
        <v>6.5250000000000004</v>
      </c>
      <c r="CQ2610" s="3">
        <v>27.44</v>
      </c>
      <c r="CR2610">
        <v>10.709999999999999</v>
      </c>
      <c r="CT2610" s="3">
        <v>27.44</v>
      </c>
      <c r="CU2610">
        <v>10.709999999999999</v>
      </c>
      <c r="DL2610" s="3">
        <v>41.34</v>
      </c>
      <c r="DM2610">
        <v>4.05</v>
      </c>
    </row>
    <row r="2611" spans="72:117" x14ac:dyDescent="0.25">
      <c r="BT2611" s="3">
        <v>64.11</v>
      </c>
      <c r="BU2611">
        <v>7.5540000000000003</v>
      </c>
      <c r="BY2611" s="3">
        <v>41.38</v>
      </c>
      <c r="BZ2611">
        <v>1.8180000000000001</v>
      </c>
      <c r="CB2611" s="9">
        <v>48.75</v>
      </c>
      <c r="CC2611">
        <v>6.9580000000000002</v>
      </c>
      <c r="CQ2611" s="3">
        <v>27.45</v>
      </c>
      <c r="CR2611">
        <v>6.9659999999999993</v>
      </c>
      <c r="CT2611" s="3">
        <v>27.45</v>
      </c>
      <c r="CU2611">
        <v>6.9659999999999993</v>
      </c>
      <c r="DL2611" s="3">
        <v>41.35</v>
      </c>
      <c r="DM2611">
        <v>7.0879999999999903</v>
      </c>
    </row>
    <row r="2612" spans="72:117" x14ac:dyDescent="0.25">
      <c r="BT2612" s="3">
        <v>64.13</v>
      </c>
      <c r="BU2612">
        <v>1.65</v>
      </c>
      <c r="BY2612" s="3">
        <v>41.39</v>
      </c>
      <c r="BZ2612">
        <v>6.85</v>
      </c>
      <c r="CB2612" s="9">
        <v>48.76</v>
      </c>
      <c r="CC2612">
        <v>7.1850000000000005</v>
      </c>
      <c r="CQ2612" s="3">
        <v>27.46</v>
      </c>
      <c r="CR2612">
        <v>6.5069999999999997</v>
      </c>
      <c r="CT2612" s="3">
        <v>27.46</v>
      </c>
      <c r="CU2612">
        <v>6.5069999999999997</v>
      </c>
      <c r="DL2612" s="3">
        <v>41.36</v>
      </c>
      <c r="DM2612">
        <v>4.75</v>
      </c>
    </row>
    <row r="2613" spans="72:117" x14ac:dyDescent="0.25">
      <c r="BT2613" s="3">
        <v>64.150000000000006</v>
      </c>
      <c r="BU2613">
        <v>10.47</v>
      </c>
      <c r="BY2613" s="3">
        <v>41.4</v>
      </c>
      <c r="BZ2613">
        <v>1.5209999999999999</v>
      </c>
      <c r="CB2613" s="9">
        <v>48.77</v>
      </c>
      <c r="CC2613">
        <v>2.25</v>
      </c>
      <c r="CQ2613" s="3">
        <v>27.47</v>
      </c>
      <c r="CR2613">
        <v>6.1560000000000006</v>
      </c>
      <c r="CT2613" s="3">
        <v>27.47</v>
      </c>
      <c r="CU2613">
        <v>6.1560000000000006</v>
      </c>
      <c r="DL2613" s="3">
        <v>41.37</v>
      </c>
      <c r="DM2613">
        <v>2.7</v>
      </c>
    </row>
    <row r="2614" spans="72:117" x14ac:dyDescent="0.25">
      <c r="BT2614" s="3">
        <v>64.16</v>
      </c>
      <c r="BU2614">
        <v>2.7720000000000002</v>
      </c>
      <c r="BY2614" s="3">
        <v>41.41</v>
      </c>
      <c r="BZ2614">
        <v>3.26</v>
      </c>
      <c r="CB2614" s="9">
        <v>48.78</v>
      </c>
      <c r="CC2614">
        <v>1.4490000000000001</v>
      </c>
      <c r="CQ2614" s="3">
        <v>27.48</v>
      </c>
      <c r="CR2614">
        <v>10.754999999999999</v>
      </c>
      <c r="CT2614" s="3">
        <v>27.48</v>
      </c>
      <c r="CU2614">
        <v>10.754999999999999</v>
      </c>
      <c r="DL2614" s="3">
        <v>41.38</v>
      </c>
      <c r="DM2614">
        <v>1.8180000000000001</v>
      </c>
    </row>
    <row r="2615" spans="72:117" x14ac:dyDescent="0.25">
      <c r="BT2615" s="3">
        <v>64.180000000000007</v>
      </c>
      <c r="BU2615">
        <v>1.44</v>
      </c>
      <c r="BY2615" s="3">
        <v>41.42</v>
      </c>
      <c r="BZ2615">
        <v>3.7600000000000002</v>
      </c>
      <c r="CB2615" s="9">
        <v>48.79</v>
      </c>
      <c r="CC2615">
        <v>1.2330000000000001</v>
      </c>
      <c r="CQ2615" s="3">
        <v>27.49</v>
      </c>
      <c r="CR2615">
        <v>6.633</v>
      </c>
      <c r="CT2615" s="3">
        <v>27.49</v>
      </c>
      <c r="CU2615">
        <v>6.633</v>
      </c>
      <c r="DL2615" s="3">
        <v>41.39</v>
      </c>
      <c r="DM2615">
        <v>6.85</v>
      </c>
    </row>
    <row r="2616" spans="72:117" x14ac:dyDescent="0.25">
      <c r="BT2616" s="3">
        <v>64.19</v>
      </c>
      <c r="BU2616">
        <v>8.8339999999999996</v>
      </c>
      <c r="BY2616" s="3">
        <v>41.43</v>
      </c>
      <c r="BZ2616">
        <v>2.4900000000000002</v>
      </c>
      <c r="CB2616" s="9">
        <v>48.81</v>
      </c>
      <c r="CC2616">
        <v>1.3049999999999999</v>
      </c>
      <c r="CQ2616" s="3">
        <v>27.5</v>
      </c>
      <c r="CR2616">
        <v>6.8669999999999902</v>
      </c>
      <c r="CT2616" s="3">
        <v>27.5</v>
      </c>
      <c r="CU2616">
        <v>6.8669999999999902</v>
      </c>
      <c r="DL2616" s="3">
        <v>41.4</v>
      </c>
      <c r="DM2616">
        <v>1.5209999999999999</v>
      </c>
    </row>
    <row r="2617" spans="72:117" x14ac:dyDescent="0.25">
      <c r="BT2617" s="3">
        <v>64.2</v>
      </c>
      <c r="BU2617">
        <v>0.96</v>
      </c>
      <c r="BY2617" s="3">
        <v>41.44</v>
      </c>
      <c r="BZ2617">
        <v>2.6819999999999999</v>
      </c>
      <c r="CB2617" s="9">
        <v>48.82</v>
      </c>
      <c r="CC2617">
        <v>4.53</v>
      </c>
      <c r="CQ2617" s="3">
        <v>27.51</v>
      </c>
      <c r="CR2617">
        <v>5.13</v>
      </c>
      <c r="CT2617" s="3">
        <v>27.51</v>
      </c>
      <c r="CU2617">
        <v>5.13</v>
      </c>
      <c r="DL2617" s="3">
        <v>41.41</v>
      </c>
      <c r="DM2617">
        <v>3.26</v>
      </c>
    </row>
    <row r="2618" spans="72:117" x14ac:dyDescent="0.25">
      <c r="BT2618" s="3">
        <v>64.209999999999994</v>
      </c>
      <c r="BU2618">
        <v>5.7519999999999998</v>
      </c>
      <c r="BY2618" s="3">
        <v>41.46</v>
      </c>
      <c r="BZ2618">
        <v>9.4450000000000003</v>
      </c>
      <c r="CB2618" s="9">
        <v>48.83</v>
      </c>
      <c r="CC2618">
        <v>1.9079999999999999</v>
      </c>
      <c r="CQ2618" s="3">
        <v>27.52</v>
      </c>
      <c r="CR2618">
        <v>13.428000000000001</v>
      </c>
      <c r="CT2618" s="3">
        <v>27.52</v>
      </c>
      <c r="CU2618">
        <v>13.428000000000001</v>
      </c>
      <c r="DL2618" s="3">
        <v>41.42</v>
      </c>
      <c r="DM2618">
        <v>3.7600000000000002</v>
      </c>
    </row>
    <row r="2619" spans="72:117" x14ac:dyDescent="0.25">
      <c r="BT2619" s="3">
        <v>64.22</v>
      </c>
      <c r="BU2619">
        <v>5.3819999999999997</v>
      </c>
      <c r="BY2619" s="3">
        <v>41.47</v>
      </c>
      <c r="BZ2619">
        <v>1.24</v>
      </c>
      <c r="CB2619" s="9">
        <v>48.84</v>
      </c>
      <c r="CC2619">
        <v>4.8600000000000003</v>
      </c>
      <c r="CQ2619" s="3">
        <v>27.53</v>
      </c>
      <c r="CR2619">
        <v>1.998</v>
      </c>
      <c r="CT2619" s="3">
        <v>27.53</v>
      </c>
      <c r="CU2619">
        <v>1.998</v>
      </c>
      <c r="DL2619" s="3">
        <v>41.43</v>
      </c>
      <c r="DM2619">
        <v>2.4900000000000002</v>
      </c>
    </row>
    <row r="2620" spans="72:117" x14ac:dyDescent="0.25">
      <c r="BT2620" s="3">
        <v>64.23</v>
      </c>
      <c r="BU2620">
        <v>4.0519999999999996</v>
      </c>
      <c r="BY2620" s="3">
        <v>41.48</v>
      </c>
      <c r="BZ2620">
        <v>2.6909999999999998</v>
      </c>
      <c r="CB2620" s="9">
        <v>48.86</v>
      </c>
      <c r="CC2620">
        <v>1.8540000000000001</v>
      </c>
      <c r="CQ2620" s="3">
        <v>27.54</v>
      </c>
      <c r="CR2620">
        <v>5.9129999999999896</v>
      </c>
      <c r="CT2620" s="3">
        <v>27.54</v>
      </c>
      <c r="CU2620">
        <v>5.9129999999999896</v>
      </c>
      <c r="DL2620" s="3">
        <v>41.44</v>
      </c>
      <c r="DM2620">
        <v>2.6819999999999999</v>
      </c>
    </row>
    <row r="2621" spans="72:117" x14ac:dyDescent="0.25">
      <c r="BT2621" s="3">
        <v>64.239999999999995</v>
      </c>
      <c r="BU2621">
        <v>8.9370000000000012</v>
      </c>
      <c r="BY2621" s="3">
        <v>41.5</v>
      </c>
      <c r="BZ2621">
        <v>2.36</v>
      </c>
      <c r="CB2621" s="9">
        <v>48.88</v>
      </c>
      <c r="CC2621">
        <v>3.4469999999999903</v>
      </c>
      <c r="CQ2621" s="3">
        <v>27.55</v>
      </c>
      <c r="CR2621">
        <v>2.1419999999999999</v>
      </c>
      <c r="CT2621" s="3">
        <v>27.55</v>
      </c>
      <c r="CU2621">
        <v>2.1419999999999999</v>
      </c>
      <c r="DL2621" s="3">
        <v>41.46</v>
      </c>
      <c r="DM2621">
        <v>9.4450000000000003</v>
      </c>
    </row>
    <row r="2622" spans="72:117" x14ac:dyDescent="0.25">
      <c r="BT2622" s="3">
        <v>64.25</v>
      </c>
      <c r="BU2622">
        <v>5.5709999999999997</v>
      </c>
      <c r="BY2622" s="3">
        <v>41.51</v>
      </c>
      <c r="BZ2622">
        <v>2.1150000000000002</v>
      </c>
      <c r="CB2622" s="9">
        <v>48.9</v>
      </c>
      <c r="CC2622">
        <v>2.92</v>
      </c>
      <c r="CQ2622" s="3">
        <v>27.56</v>
      </c>
      <c r="CR2622">
        <v>12.375</v>
      </c>
      <c r="CT2622" s="3">
        <v>27.56</v>
      </c>
      <c r="CU2622">
        <v>12.375</v>
      </c>
      <c r="DL2622" s="3">
        <v>41.47</v>
      </c>
      <c r="DM2622">
        <v>1.24</v>
      </c>
    </row>
    <row r="2623" spans="72:117" x14ac:dyDescent="0.25">
      <c r="BT2623" s="3">
        <v>64.260000000000005</v>
      </c>
      <c r="BU2623">
        <v>2.34</v>
      </c>
      <c r="BY2623" s="3">
        <v>41.52</v>
      </c>
      <c r="BZ2623">
        <v>2.089</v>
      </c>
      <c r="CB2623" s="9">
        <v>48.92</v>
      </c>
      <c r="CC2623">
        <v>2.9740000000000002</v>
      </c>
      <c r="CQ2623" s="3">
        <v>27.57</v>
      </c>
      <c r="CR2623">
        <v>8.4779999999999998</v>
      </c>
      <c r="CT2623" s="3">
        <v>27.57</v>
      </c>
      <c r="CU2623">
        <v>8.4779999999999998</v>
      </c>
      <c r="DL2623" s="3">
        <v>41.48</v>
      </c>
      <c r="DM2623">
        <v>2.6909999999999998</v>
      </c>
    </row>
    <row r="2624" spans="72:117" x14ac:dyDescent="0.25">
      <c r="BT2624" s="3">
        <v>64.27</v>
      </c>
      <c r="BU2624">
        <v>3.15</v>
      </c>
      <c r="BY2624" s="3">
        <v>41.53</v>
      </c>
      <c r="BZ2624">
        <v>1.1299999999999999</v>
      </c>
      <c r="CB2624" s="9">
        <v>48.95</v>
      </c>
      <c r="CC2624">
        <v>3.95</v>
      </c>
      <c r="CQ2624" s="3">
        <v>27.58</v>
      </c>
      <c r="CR2624">
        <v>5.1840000000000002</v>
      </c>
      <c r="CT2624" s="3">
        <v>27.58</v>
      </c>
      <c r="CU2624">
        <v>5.1840000000000002</v>
      </c>
      <c r="DL2624" s="3">
        <v>41.5</v>
      </c>
      <c r="DM2624">
        <v>2.36</v>
      </c>
    </row>
    <row r="2625" spans="72:117" x14ac:dyDescent="0.25">
      <c r="BT2625" s="3">
        <v>64.28</v>
      </c>
      <c r="BU2625">
        <v>1.7549999999999999</v>
      </c>
      <c r="BY2625" s="3">
        <v>41.56</v>
      </c>
      <c r="BZ2625">
        <v>5.27</v>
      </c>
      <c r="CB2625" s="9">
        <v>48.97</v>
      </c>
      <c r="CC2625">
        <v>4.28</v>
      </c>
      <c r="CQ2625" s="3">
        <v>27.59</v>
      </c>
      <c r="CR2625">
        <v>3.024</v>
      </c>
      <c r="CT2625" s="3">
        <v>27.59</v>
      </c>
      <c r="CU2625">
        <v>3.024</v>
      </c>
      <c r="DL2625" s="3">
        <v>41.51</v>
      </c>
      <c r="DM2625">
        <v>2.1150000000000002</v>
      </c>
    </row>
    <row r="2626" spans="72:117" x14ac:dyDescent="0.25">
      <c r="BT2626" s="3">
        <v>64.290000000000006</v>
      </c>
      <c r="BU2626">
        <v>12.982000000000001</v>
      </c>
      <c r="BY2626" s="3">
        <v>41.57</v>
      </c>
      <c r="BZ2626">
        <v>2.8079999999999998</v>
      </c>
      <c r="CB2626" s="9">
        <v>48.98</v>
      </c>
      <c r="CC2626">
        <v>4.5709999999999997</v>
      </c>
      <c r="CQ2626" s="3">
        <v>27.6</v>
      </c>
      <c r="CR2626">
        <v>3.9599999999999902</v>
      </c>
      <c r="CT2626" s="3">
        <v>27.6</v>
      </c>
      <c r="CU2626">
        <v>3.9599999999999902</v>
      </c>
      <c r="DL2626" s="3">
        <v>41.52</v>
      </c>
      <c r="DM2626">
        <v>2.089</v>
      </c>
    </row>
    <row r="2627" spans="72:117" x14ac:dyDescent="0.25">
      <c r="BT2627" s="3">
        <v>64.3</v>
      </c>
      <c r="BU2627">
        <v>2.76</v>
      </c>
      <c r="BY2627" s="3">
        <v>41.58</v>
      </c>
      <c r="BZ2627">
        <v>9.6859999999999999</v>
      </c>
      <c r="CB2627" s="9">
        <v>49</v>
      </c>
      <c r="CC2627">
        <v>5.7290000000000001</v>
      </c>
      <c r="CQ2627" s="3">
        <v>27.61</v>
      </c>
      <c r="CR2627">
        <v>7.3890000000000002</v>
      </c>
      <c r="CT2627" s="3">
        <v>27.61</v>
      </c>
      <c r="CU2627">
        <v>7.3890000000000002</v>
      </c>
      <c r="DL2627" s="3">
        <v>41.53</v>
      </c>
      <c r="DM2627">
        <v>1.1299999999999999</v>
      </c>
    </row>
    <row r="2628" spans="72:117" x14ac:dyDescent="0.25">
      <c r="BT2628" s="3">
        <v>64.31</v>
      </c>
      <c r="BU2628">
        <v>2.42</v>
      </c>
      <c r="BY2628" s="3">
        <v>41.59</v>
      </c>
      <c r="BZ2628">
        <v>3.16</v>
      </c>
      <c r="CB2628" s="9">
        <v>49.01</v>
      </c>
      <c r="CC2628">
        <v>14.096</v>
      </c>
      <c r="CQ2628" s="3">
        <v>27.62</v>
      </c>
      <c r="CR2628">
        <v>6.0299999999999994</v>
      </c>
      <c r="CT2628" s="3">
        <v>27.62</v>
      </c>
      <c r="CU2628">
        <v>6.0299999999999994</v>
      </c>
      <c r="DL2628" s="3">
        <v>41.56</v>
      </c>
      <c r="DM2628">
        <v>5.27</v>
      </c>
    </row>
    <row r="2629" spans="72:117" x14ac:dyDescent="0.25">
      <c r="BT2629" s="3">
        <v>64.33</v>
      </c>
      <c r="BU2629">
        <v>5.2829999999999995</v>
      </c>
      <c r="BY2629" s="3">
        <v>41.61</v>
      </c>
      <c r="BZ2629">
        <v>3.82099999999999</v>
      </c>
      <c r="CB2629" s="9">
        <v>49.02</v>
      </c>
      <c r="CC2629">
        <v>2.2209999999999903</v>
      </c>
      <c r="CQ2629" s="3">
        <v>27.63</v>
      </c>
      <c r="CR2629">
        <v>9.8369999999999997</v>
      </c>
      <c r="CT2629" s="3">
        <v>27.63</v>
      </c>
      <c r="CU2629">
        <v>9.8369999999999997</v>
      </c>
      <c r="DL2629" s="3">
        <v>41.57</v>
      </c>
      <c r="DM2629">
        <v>2.8079999999999998</v>
      </c>
    </row>
    <row r="2630" spans="72:117" x14ac:dyDescent="0.25">
      <c r="BT2630" s="3">
        <v>64.34</v>
      </c>
      <c r="BU2630">
        <v>0.56999999999999995</v>
      </c>
      <c r="BY2630" s="3">
        <v>41.63</v>
      </c>
      <c r="BZ2630">
        <v>7.3890000000000002</v>
      </c>
      <c r="CB2630" s="9">
        <v>49.04</v>
      </c>
      <c r="CC2630">
        <v>2.2320000000000002</v>
      </c>
      <c r="CQ2630" s="3">
        <v>27.64</v>
      </c>
      <c r="CR2630">
        <v>8.4419999999999895</v>
      </c>
      <c r="CT2630" s="3">
        <v>27.64</v>
      </c>
      <c r="CU2630">
        <v>8.4419999999999895</v>
      </c>
      <c r="DL2630" s="3">
        <v>41.58</v>
      </c>
      <c r="DM2630">
        <v>9.6859999999999999</v>
      </c>
    </row>
    <row r="2631" spans="72:117" x14ac:dyDescent="0.25">
      <c r="BT2631" s="3">
        <v>64.36</v>
      </c>
      <c r="BU2631">
        <v>0.99</v>
      </c>
      <c r="BY2631" s="3">
        <v>41.65</v>
      </c>
      <c r="BZ2631">
        <v>5.63</v>
      </c>
      <c r="CB2631" s="9">
        <v>49.05</v>
      </c>
      <c r="CC2631">
        <v>2.89</v>
      </c>
      <c r="CQ2631" s="3">
        <v>27.65</v>
      </c>
      <c r="CR2631">
        <v>4.923</v>
      </c>
      <c r="CT2631" s="3">
        <v>27.65</v>
      </c>
      <c r="CU2631">
        <v>4.923</v>
      </c>
      <c r="DL2631" s="3">
        <v>41.59</v>
      </c>
      <c r="DM2631">
        <v>3.16</v>
      </c>
    </row>
    <row r="2632" spans="72:117" x14ac:dyDescent="0.25">
      <c r="BT2632" s="3">
        <v>64.38</v>
      </c>
      <c r="BU2632">
        <v>5.57</v>
      </c>
      <c r="BY2632" s="3">
        <v>41.66</v>
      </c>
      <c r="BZ2632">
        <v>2.5</v>
      </c>
      <c r="CB2632" s="9">
        <v>49.07</v>
      </c>
      <c r="CC2632">
        <v>6.5519999999999996</v>
      </c>
      <c r="CQ2632" s="3">
        <v>27.66</v>
      </c>
      <c r="CR2632">
        <v>8.343</v>
      </c>
      <c r="CT2632" s="3">
        <v>27.66</v>
      </c>
      <c r="CU2632">
        <v>8.343</v>
      </c>
      <c r="DL2632" s="3">
        <v>41.61</v>
      </c>
      <c r="DM2632">
        <v>3.82099999999999</v>
      </c>
    </row>
    <row r="2633" spans="72:117" x14ac:dyDescent="0.25">
      <c r="BT2633" s="3">
        <v>64.39</v>
      </c>
      <c r="BU2633">
        <v>1.863</v>
      </c>
      <c r="BY2633" s="3">
        <v>41.67</v>
      </c>
      <c r="BZ2633">
        <v>0.79</v>
      </c>
      <c r="CB2633" s="9">
        <v>49.09</v>
      </c>
      <c r="CC2633">
        <v>5.9399999999999995</v>
      </c>
      <c r="CQ2633" s="3">
        <v>27.67</v>
      </c>
      <c r="CR2633">
        <v>9.1169999999999902</v>
      </c>
      <c r="CT2633" s="3">
        <v>27.67</v>
      </c>
      <c r="CU2633">
        <v>9.1169999999999902</v>
      </c>
      <c r="DL2633" s="3">
        <v>41.63</v>
      </c>
      <c r="DM2633">
        <v>7.3890000000000002</v>
      </c>
    </row>
    <row r="2634" spans="72:117" x14ac:dyDescent="0.25">
      <c r="BT2634" s="3">
        <v>64.400000000000006</v>
      </c>
      <c r="BU2634">
        <v>2.8899999999999997</v>
      </c>
      <c r="BY2634" s="3">
        <v>41.68</v>
      </c>
      <c r="BZ2634">
        <v>8.6969999999999992</v>
      </c>
      <c r="CB2634" s="9">
        <v>49.1</v>
      </c>
      <c r="CC2634">
        <v>2.286</v>
      </c>
      <c r="CQ2634" s="3">
        <v>27.68</v>
      </c>
      <c r="CR2634">
        <v>25.451999999999984</v>
      </c>
      <c r="CT2634" s="3">
        <v>27.68</v>
      </c>
      <c r="CU2634">
        <v>25.451999999999984</v>
      </c>
      <c r="DL2634" s="3">
        <v>41.65</v>
      </c>
      <c r="DM2634">
        <v>5.63</v>
      </c>
    </row>
    <row r="2635" spans="72:117" x14ac:dyDescent="0.25">
      <c r="BT2635" s="3">
        <v>64.41</v>
      </c>
      <c r="BU2635">
        <v>2.3040000000000003</v>
      </c>
      <c r="BY2635" s="3">
        <v>41.7</v>
      </c>
      <c r="BZ2635">
        <v>5.3480000000000008</v>
      </c>
      <c r="CB2635" s="9">
        <v>49.12</v>
      </c>
      <c r="CC2635">
        <v>2.6280000000000001</v>
      </c>
      <c r="CQ2635" s="3">
        <v>27.7</v>
      </c>
      <c r="CR2635">
        <v>12.204000000000001</v>
      </c>
      <c r="CT2635" s="3">
        <v>27.7</v>
      </c>
      <c r="CU2635">
        <v>12.204000000000001</v>
      </c>
      <c r="DL2635" s="3">
        <v>41.66</v>
      </c>
      <c r="DM2635">
        <v>2.5</v>
      </c>
    </row>
    <row r="2636" spans="72:117" x14ac:dyDescent="0.25">
      <c r="BT2636" s="3">
        <v>64.430000000000007</v>
      </c>
      <c r="BU2636">
        <v>7.6479999999999997</v>
      </c>
      <c r="BY2636" s="3">
        <v>41.72</v>
      </c>
      <c r="BZ2636">
        <v>4.07</v>
      </c>
      <c r="CB2636" s="9">
        <v>49.13</v>
      </c>
      <c r="CC2636">
        <v>7.6899999999999995</v>
      </c>
      <c r="CQ2636" s="3">
        <v>27.71</v>
      </c>
      <c r="CR2636">
        <v>6.3450000000000006</v>
      </c>
      <c r="CT2636" s="3">
        <v>27.71</v>
      </c>
      <c r="CU2636">
        <v>6.3450000000000006</v>
      </c>
      <c r="DL2636" s="3">
        <v>41.67</v>
      </c>
      <c r="DM2636">
        <v>0.79</v>
      </c>
    </row>
    <row r="2637" spans="72:117" x14ac:dyDescent="0.25">
      <c r="BT2637" s="3">
        <v>64.45</v>
      </c>
      <c r="BU2637">
        <v>2.097</v>
      </c>
      <c r="BY2637" s="3">
        <v>41.73</v>
      </c>
      <c r="BZ2637">
        <v>6.7770000000000001</v>
      </c>
      <c r="CB2637" s="9">
        <v>49.14</v>
      </c>
      <c r="CC2637">
        <v>2.4300000000000002</v>
      </c>
      <c r="CQ2637" s="3">
        <v>27.72</v>
      </c>
      <c r="CR2637">
        <v>8.577</v>
      </c>
      <c r="CT2637" s="3">
        <v>27.72</v>
      </c>
      <c r="CU2637">
        <v>8.577</v>
      </c>
      <c r="DL2637" s="3">
        <v>41.68</v>
      </c>
      <c r="DM2637">
        <v>8.6969999999999992</v>
      </c>
    </row>
    <row r="2638" spans="72:117" x14ac:dyDescent="0.25">
      <c r="BT2638" s="3">
        <v>64.48</v>
      </c>
      <c r="BU2638">
        <v>1.2689999999999999</v>
      </c>
      <c r="BY2638" s="3">
        <v>41.74</v>
      </c>
      <c r="BZ2638">
        <v>2.2850000000000001</v>
      </c>
      <c r="CB2638" s="9">
        <v>49.15</v>
      </c>
      <c r="CC2638">
        <v>6.66</v>
      </c>
      <c r="CQ2638" s="3">
        <v>27.73</v>
      </c>
      <c r="CR2638">
        <v>8.5679999999999996</v>
      </c>
      <c r="CT2638" s="3">
        <v>27.73</v>
      </c>
      <c r="CU2638">
        <v>8.5679999999999996</v>
      </c>
      <c r="DL2638" s="3">
        <v>41.7</v>
      </c>
      <c r="DM2638">
        <v>5.3480000000000008</v>
      </c>
    </row>
    <row r="2639" spans="72:117" x14ac:dyDescent="0.25">
      <c r="BT2639" s="3">
        <v>64.5</v>
      </c>
      <c r="BU2639">
        <v>3.464</v>
      </c>
      <c r="BY2639" s="3">
        <v>41.76</v>
      </c>
      <c r="BZ2639">
        <v>3.06</v>
      </c>
      <c r="CB2639" s="9">
        <v>49.16</v>
      </c>
      <c r="CC2639">
        <v>2.367</v>
      </c>
      <c r="CQ2639" s="3">
        <v>27.74</v>
      </c>
      <c r="CR2639">
        <v>3.8879999999999999</v>
      </c>
      <c r="CT2639" s="3">
        <v>27.74</v>
      </c>
      <c r="CU2639">
        <v>3.8879999999999999</v>
      </c>
      <c r="DL2639" s="3">
        <v>41.72</v>
      </c>
      <c r="DM2639">
        <v>4.07</v>
      </c>
    </row>
    <row r="2640" spans="72:117" x14ac:dyDescent="0.25">
      <c r="BT2640" s="3">
        <v>64.510000000000005</v>
      </c>
      <c r="BU2640">
        <v>1.1339999999999999</v>
      </c>
      <c r="BY2640" s="3">
        <v>41.79</v>
      </c>
      <c r="BZ2640">
        <v>3.492</v>
      </c>
      <c r="CB2640" s="9">
        <v>49.18</v>
      </c>
      <c r="CC2640">
        <v>0.97199999999999998</v>
      </c>
      <c r="CQ2640" s="3">
        <v>27.75</v>
      </c>
      <c r="CR2640">
        <v>0.72</v>
      </c>
      <c r="CT2640" s="3">
        <v>27.75</v>
      </c>
      <c r="CU2640">
        <v>0.72</v>
      </c>
      <c r="DL2640" s="3">
        <v>41.73</v>
      </c>
      <c r="DM2640">
        <v>6.7770000000000001</v>
      </c>
    </row>
    <row r="2641" spans="72:117" x14ac:dyDescent="0.25">
      <c r="BT2641" s="3">
        <v>64.52</v>
      </c>
      <c r="BU2641">
        <v>3.7709999999999999</v>
      </c>
      <c r="BY2641" s="3">
        <v>41.8</v>
      </c>
      <c r="BZ2641">
        <v>2.42</v>
      </c>
      <c r="CB2641" s="9">
        <v>49.25</v>
      </c>
      <c r="CC2641">
        <v>0.74</v>
      </c>
      <c r="CQ2641" s="3">
        <v>27.76</v>
      </c>
      <c r="CR2641">
        <v>3.0960000000000001</v>
      </c>
      <c r="CT2641" s="3">
        <v>27.76</v>
      </c>
      <c r="CU2641">
        <v>3.0960000000000001</v>
      </c>
      <c r="DL2641" s="3">
        <v>41.74</v>
      </c>
      <c r="DM2641">
        <v>2.2850000000000001</v>
      </c>
    </row>
    <row r="2642" spans="72:117" x14ac:dyDescent="0.25">
      <c r="BT2642" s="3">
        <v>64.53</v>
      </c>
      <c r="BU2642">
        <v>7.3780000000000001</v>
      </c>
      <c r="BY2642" s="3">
        <v>41.82</v>
      </c>
      <c r="BZ2642">
        <v>1.6020000000000001</v>
      </c>
      <c r="CB2642" s="9">
        <v>49.27</v>
      </c>
      <c r="CC2642">
        <v>2.601</v>
      </c>
      <c r="CQ2642" s="3">
        <v>27.77</v>
      </c>
      <c r="CR2642">
        <v>25.443000000000001</v>
      </c>
      <c r="CT2642" s="3">
        <v>27.77</v>
      </c>
      <c r="CU2642">
        <v>25.443000000000001</v>
      </c>
      <c r="DL2642" s="3">
        <v>41.76</v>
      </c>
      <c r="DM2642">
        <v>3.06</v>
      </c>
    </row>
    <row r="2643" spans="72:117" x14ac:dyDescent="0.25">
      <c r="BT2643" s="3">
        <v>64.55</v>
      </c>
      <c r="BU2643">
        <v>1.8360000000000001</v>
      </c>
      <c r="BY2643" s="3">
        <v>41.83</v>
      </c>
      <c r="BZ2643">
        <v>0.66600000000000004</v>
      </c>
      <c r="CB2643" s="9">
        <v>49.3</v>
      </c>
      <c r="CC2643">
        <v>2.1419999999999999</v>
      </c>
      <c r="CQ2643" s="3">
        <v>27.78</v>
      </c>
      <c r="CR2643">
        <v>12.068999999999999</v>
      </c>
      <c r="CT2643" s="3">
        <v>27.78</v>
      </c>
      <c r="CU2643">
        <v>12.068999999999999</v>
      </c>
      <c r="DL2643" s="3">
        <v>41.79</v>
      </c>
      <c r="DM2643">
        <v>3.492</v>
      </c>
    </row>
    <row r="2644" spans="72:117" x14ac:dyDescent="0.25">
      <c r="BT2644" s="3">
        <v>64.56</v>
      </c>
      <c r="BU2644">
        <v>4.6340000000000003</v>
      </c>
      <c r="BY2644" s="3">
        <v>41.84</v>
      </c>
      <c r="BZ2644">
        <v>2.8000000000000003</v>
      </c>
      <c r="CB2644" s="9">
        <v>49.31</v>
      </c>
      <c r="CC2644">
        <v>0.78300000000000003</v>
      </c>
      <c r="CQ2644" s="3">
        <v>27.79</v>
      </c>
      <c r="CR2644">
        <v>5.3909999999999902</v>
      </c>
      <c r="CT2644" s="3">
        <v>27.79</v>
      </c>
      <c r="CU2644">
        <v>5.3909999999999902</v>
      </c>
      <c r="DL2644" s="3">
        <v>41.8</v>
      </c>
      <c r="DM2644">
        <v>2.42</v>
      </c>
    </row>
    <row r="2645" spans="72:117" x14ac:dyDescent="0.25">
      <c r="BT2645" s="3">
        <v>64.58</v>
      </c>
      <c r="BU2645">
        <v>5.0199999999999996</v>
      </c>
      <c r="BY2645" s="3">
        <v>41.85</v>
      </c>
      <c r="BZ2645">
        <v>5.7130000000000001</v>
      </c>
      <c r="CB2645" s="9">
        <v>49.33</v>
      </c>
      <c r="CC2645">
        <v>5.8659999999999997</v>
      </c>
      <c r="CQ2645" s="3">
        <v>27.8</v>
      </c>
      <c r="CR2645">
        <v>12.321</v>
      </c>
      <c r="CT2645" s="3">
        <v>27.8</v>
      </c>
      <c r="CU2645">
        <v>12.321</v>
      </c>
      <c r="DL2645" s="3">
        <v>41.82</v>
      </c>
      <c r="DM2645">
        <v>1.6020000000000001</v>
      </c>
    </row>
    <row r="2646" spans="72:117" x14ac:dyDescent="0.25">
      <c r="BT2646" s="3">
        <v>64.599999999999994</v>
      </c>
      <c r="BU2646">
        <v>7.2030000000000003</v>
      </c>
      <c r="BY2646" s="3">
        <v>41.87</v>
      </c>
      <c r="BZ2646">
        <v>3.6989999999999998</v>
      </c>
      <c r="CB2646" s="9">
        <v>49.34</v>
      </c>
      <c r="CC2646">
        <v>5.9470000000000001</v>
      </c>
      <c r="CQ2646" s="3">
        <v>27.81</v>
      </c>
      <c r="CR2646">
        <v>10.133999999999999</v>
      </c>
      <c r="CT2646" s="3">
        <v>27.81</v>
      </c>
      <c r="CU2646">
        <v>10.133999999999999</v>
      </c>
      <c r="DL2646" s="3">
        <v>41.83</v>
      </c>
      <c r="DM2646">
        <v>0.66600000000000004</v>
      </c>
    </row>
    <row r="2647" spans="72:117" x14ac:dyDescent="0.25">
      <c r="BT2647" s="3">
        <v>64.61</v>
      </c>
      <c r="BU2647">
        <v>4.8239999999999998</v>
      </c>
      <c r="BY2647" s="3">
        <v>41.89</v>
      </c>
      <c r="BZ2647">
        <v>4.7229999999999999</v>
      </c>
      <c r="CB2647" s="9">
        <v>49.36</v>
      </c>
      <c r="CC2647">
        <v>4.0410000000000004</v>
      </c>
      <c r="CQ2647" s="3">
        <v>27.82</v>
      </c>
      <c r="CR2647">
        <v>3.024</v>
      </c>
      <c r="CT2647" s="3">
        <v>27.82</v>
      </c>
      <c r="CU2647">
        <v>3.024</v>
      </c>
      <c r="DL2647" s="3">
        <v>41.84</v>
      </c>
      <c r="DM2647">
        <v>2.8000000000000003</v>
      </c>
    </row>
    <row r="2648" spans="72:117" x14ac:dyDescent="0.25">
      <c r="BT2648" s="3">
        <v>64.62</v>
      </c>
      <c r="BU2648">
        <v>4.6549999999999994</v>
      </c>
      <c r="BY2648" s="3">
        <v>41.92</v>
      </c>
      <c r="BZ2648">
        <v>1.863</v>
      </c>
      <c r="CB2648" s="9">
        <v>49.37</v>
      </c>
      <c r="CC2648">
        <v>2.6</v>
      </c>
      <c r="CQ2648" s="3">
        <v>27.83</v>
      </c>
      <c r="CR2648">
        <v>7.1459999999999999</v>
      </c>
      <c r="CT2648" s="3">
        <v>27.83</v>
      </c>
      <c r="CU2648">
        <v>7.1459999999999999</v>
      </c>
      <c r="DL2648" s="3">
        <v>41.85</v>
      </c>
      <c r="DM2648">
        <v>5.7130000000000001</v>
      </c>
    </row>
    <row r="2649" spans="72:117" x14ac:dyDescent="0.25">
      <c r="BT2649" s="3">
        <v>64.63</v>
      </c>
      <c r="BU2649">
        <v>4.077</v>
      </c>
      <c r="BY2649" s="3">
        <v>41.93</v>
      </c>
      <c r="BZ2649">
        <v>1.242</v>
      </c>
      <c r="CB2649" s="9">
        <v>49.38</v>
      </c>
      <c r="CC2649">
        <v>3.62</v>
      </c>
      <c r="CQ2649" s="3">
        <v>27.84</v>
      </c>
      <c r="CR2649">
        <v>4.1850000000000005</v>
      </c>
      <c r="CT2649" s="3">
        <v>27.84</v>
      </c>
      <c r="CU2649">
        <v>4.1850000000000005</v>
      </c>
      <c r="DL2649" s="3">
        <v>41.87</v>
      </c>
      <c r="DM2649">
        <v>3.6989999999999998</v>
      </c>
    </row>
    <row r="2650" spans="72:117" x14ac:dyDescent="0.25">
      <c r="BT2650" s="3">
        <v>64.64</v>
      </c>
      <c r="BU2650">
        <v>3.0150000000000001</v>
      </c>
      <c r="BY2650" s="3">
        <v>41.94</v>
      </c>
      <c r="BZ2650">
        <v>1.647</v>
      </c>
      <c r="CB2650" s="9">
        <v>49.39</v>
      </c>
      <c r="CC2650">
        <v>4.2930000000000001</v>
      </c>
      <c r="CQ2650" s="3">
        <v>27.85</v>
      </c>
      <c r="CR2650">
        <v>13.959000000000001</v>
      </c>
      <c r="CT2650" s="3">
        <v>27.85</v>
      </c>
      <c r="CU2650">
        <v>13.959000000000001</v>
      </c>
      <c r="DL2650" s="3">
        <v>41.89</v>
      </c>
      <c r="DM2650">
        <v>4.7229999999999999</v>
      </c>
    </row>
    <row r="2651" spans="72:117" x14ac:dyDescent="0.25">
      <c r="BT2651" s="3">
        <v>64.650000000000006</v>
      </c>
      <c r="BU2651">
        <v>6.7410000000000005</v>
      </c>
      <c r="BY2651" s="3">
        <v>41.95</v>
      </c>
      <c r="BZ2651">
        <v>2.17</v>
      </c>
      <c r="CB2651" s="9">
        <v>49.4</v>
      </c>
      <c r="CC2651">
        <v>7.2640000000000002</v>
      </c>
      <c r="CQ2651" s="3">
        <v>27.86</v>
      </c>
      <c r="CR2651">
        <v>5.1479999999999997</v>
      </c>
      <c r="CT2651" s="3">
        <v>27.86</v>
      </c>
      <c r="CU2651">
        <v>5.1479999999999997</v>
      </c>
      <c r="DL2651" s="3">
        <v>41.92</v>
      </c>
      <c r="DM2651">
        <v>1.863</v>
      </c>
    </row>
    <row r="2652" spans="72:117" x14ac:dyDescent="0.25">
      <c r="BT2652" s="3">
        <v>64.67</v>
      </c>
      <c r="BU2652">
        <v>3.09</v>
      </c>
      <c r="BY2652" s="3">
        <v>41.96</v>
      </c>
      <c r="BZ2652">
        <v>3.5280000000000005</v>
      </c>
      <c r="CB2652" s="9">
        <v>49.41</v>
      </c>
      <c r="CC2652">
        <v>4.1840000000000002</v>
      </c>
      <c r="CQ2652" s="3">
        <v>27.87</v>
      </c>
      <c r="CR2652">
        <v>5.3549999999999995</v>
      </c>
      <c r="CT2652" s="3">
        <v>27.87</v>
      </c>
      <c r="CU2652">
        <v>5.3549999999999995</v>
      </c>
      <c r="DL2652" s="3">
        <v>41.93</v>
      </c>
      <c r="DM2652">
        <v>1.242</v>
      </c>
    </row>
    <row r="2653" spans="72:117" x14ac:dyDescent="0.25">
      <c r="BT2653" s="3">
        <v>64.680000000000007</v>
      </c>
      <c r="BU2653">
        <v>6.9059999999999997</v>
      </c>
      <c r="BY2653" s="3">
        <v>41.97</v>
      </c>
      <c r="BZ2653">
        <v>6.8940000000000001</v>
      </c>
      <c r="CB2653" s="9">
        <v>49.42</v>
      </c>
      <c r="CC2653">
        <v>2.16</v>
      </c>
      <c r="CQ2653" s="3">
        <v>27.88</v>
      </c>
      <c r="CR2653">
        <v>5.859</v>
      </c>
      <c r="CT2653" s="3">
        <v>27.88</v>
      </c>
      <c r="CU2653">
        <v>5.859</v>
      </c>
      <c r="DL2653" s="3">
        <v>41.94</v>
      </c>
      <c r="DM2653">
        <v>1.647</v>
      </c>
    </row>
    <row r="2654" spans="72:117" x14ac:dyDescent="0.25">
      <c r="BT2654" s="3">
        <v>64.7</v>
      </c>
      <c r="BU2654">
        <v>2.673</v>
      </c>
      <c r="BY2654" s="3">
        <v>41.98</v>
      </c>
      <c r="BZ2654">
        <v>4.5999999999999996</v>
      </c>
      <c r="CB2654" s="9">
        <v>49.43</v>
      </c>
      <c r="CC2654">
        <v>2.484</v>
      </c>
      <c r="CQ2654" s="3">
        <v>27.89</v>
      </c>
      <c r="CR2654">
        <v>4.0049999999999999</v>
      </c>
      <c r="CT2654" s="3">
        <v>27.89</v>
      </c>
      <c r="CU2654">
        <v>4.0049999999999999</v>
      </c>
      <c r="DL2654" s="3">
        <v>41.95</v>
      </c>
      <c r="DM2654">
        <v>2.17</v>
      </c>
    </row>
    <row r="2655" spans="72:117" x14ac:dyDescent="0.25">
      <c r="BT2655" s="3">
        <v>64.709999999999994</v>
      </c>
      <c r="BU2655">
        <v>7.5619999999999994</v>
      </c>
      <c r="BY2655" s="3">
        <v>42.02</v>
      </c>
      <c r="BZ2655">
        <v>2.7399999999999998</v>
      </c>
      <c r="CB2655" s="9">
        <v>49.44</v>
      </c>
      <c r="CC2655">
        <v>2.12</v>
      </c>
      <c r="CQ2655" s="3">
        <v>27.9</v>
      </c>
      <c r="CR2655">
        <v>8.9909999999999908</v>
      </c>
      <c r="CT2655" s="3">
        <v>27.9</v>
      </c>
      <c r="CU2655">
        <v>8.9909999999999908</v>
      </c>
      <c r="DL2655" s="3">
        <v>41.96</v>
      </c>
      <c r="DM2655">
        <v>3.5280000000000005</v>
      </c>
    </row>
    <row r="2656" spans="72:117" x14ac:dyDescent="0.25">
      <c r="BT2656" s="3">
        <v>64.739999999999995</v>
      </c>
      <c r="BU2656">
        <v>1.17</v>
      </c>
      <c r="BY2656" s="3">
        <v>42.03</v>
      </c>
      <c r="BZ2656">
        <v>1.2869999999999999</v>
      </c>
      <c r="CB2656" s="9">
        <v>49.46</v>
      </c>
      <c r="CC2656">
        <v>2.1059999999999999</v>
      </c>
      <c r="CQ2656" s="3">
        <v>27.91</v>
      </c>
      <c r="CR2656">
        <v>3.2399999999999998</v>
      </c>
      <c r="CT2656" s="3">
        <v>27.91</v>
      </c>
      <c r="CU2656">
        <v>3.2399999999999998</v>
      </c>
      <c r="DL2656" s="3">
        <v>41.97</v>
      </c>
      <c r="DM2656">
        <v>6.8940000000000001</v>
      </c>
    </row>
    <row r="2657" spans="72:117" x14ac:dyDescent="0.25">
      <c r="BT2657" s="3">
        <v>64.75</v>
      </c>
      <c r="BU2657">
        <v>10.295999999999989</v>
      </c>
      <c r="BY2657" s="3">
        <v>42.04</v>
      </c>
      <c r="BZ2657">
        <v>1.44</v>
      </c>
      <c r="CB2657" s="9">
        <v>49.47</v>
      </c>
      <c r="CC2657">
        <v>2.92</v>
      </c>
      <c r="CQ2657" s="3">
        <v>27.92</v>
      </c>
      <c r="CR2657">
        <v>5.7959999999999905</v>
      </c>
      <c r="CT2657" s="3">
        <v>27.92</v>
      </c>
      <c r="CU2657">
        <v>5.7959999999999905</v>
      </c>
      <c r="DL2657" s="3">
        <v>41.98</v>
      </c>
      <c r="DM2657">
        <v>4.5999999999999996</v>
      </c>
    </row>
    <row r="2658" spans="72:117" x14ac:dyDescent="0.25">
      <c r="BT2658" s="3">
        <v>64.760000000000005</v>
      </c>
      <c r="BU2658">
        <v>6.6859999999999999</v>
      </c>
      <c r="BY2658" s="3">
        <v>42.05</v>
      </c>
      <c r="BZ2658">
        <v>2.76</v>
      </c>
      <c r="CB2658" s="9">
        <v>49.51</v>
      </c>
      <c r="CC2658">
        <v>2.7269999999999999</v>
      </c>
      <c r="CQ2658" s="3">
        <v>27.93</v>
      </c>
      <c r="CR2658">
        <v>9.18</v>
      </c>
      <c r="CT2658" s="3">
        <v>27.93</v>
      </c>
      <c r="CU2658">
        <v>9.18</v>
      </c>
      <c r="DL2658" s="3">
        <v>42.02</v>
      </c>
      <c r="DM2658">
        <v>2.7399999999999998</v>
      </c>
    </row>
    <row r="2659" spans="72:117" x14ac:dyDescent="0.25">
      <c r="BT2659" s="3">
        <v>64.77</v>
      </c>
      <c r="BU2659">
        <v>3.5009999999999999</v>
      </c>
      <c r="BY2659" s="3">
        <v>42.06</v>
      </c>
      <c r="BZ2659">
        <v>0.83</v>
      </c>
      <c r="CB2659" s="9">
        <v>49.52</v>
      </c>
      <c r="CC2659">
        <v>7.5239999999999903</v>
      </c>
      <c r="CQ2659" s="3">
        <v>27.94</v>
      </c>
      <c r="CR2659">
        <v>10.638</v>
      </c>
      <c r="CT2659" s="3">
        <v>27.94</v>
      </c>
      <c r="CU2659">
        <v>10.638</v>
      </c>
      <c r="DL2659" s="3">
        <v>42.03</v>
      </c>
      <c r="DM2659">
        <v>1.2869999999999999</v>
      </c>
    </row>
    <row r="2660" spans="72:117" x14ac:dyDescent="0.25">
      <c r="BT2660" s="3">
        <v>64.78</v>
      </c>
      <c r="BU2660">
        <v>4.91</v>
      </c>
      <c r="BY2660" s="3">
        <v>42.07</v>
      </c>
      <c r="BZ2660">
        <v>6.5270000000000001</v>
      </c>
      <c r="CB2660" s="9">
        <v>49.54</v>
      </c>
      <c r="CC2660">
        <v>1.089</v>
      </c>
      <c r="CQ2660" s="3">
        <v>27.95</v>
      </c>
      <c r="CR2660">
        <v>9.5129999999999999</v>
      </c>
      <c r="CT2660" s="3">
        <v>27.95</v>
      </c>
      <c r="CU2660">
        <v>9.5129999999999999</v>
      </c>
      <c r="DL2660" s="3">
        <v>42.04</v>
      </c>
      <c r="DM2660">
        <v>1.44</v>
      </c>
    </row>
    <row r="2661" spans="72:117" x14ac:dyDescent="0.25">
      <c r="BT2661" s="3">
        <v>64.790000000000006</v>
      </c>
      <c r="BU2661">
        <v>12.66</v>
      </c>
      <c r="BY2661" s="3">
        <v>42.08</v>
      </c>
      <c r="BZ2661">
        <v>5.9359999999999999</v>
      </c>
      <c r="CB2661" s="9">
        <v>49.57</v>
      </c>
      <c r="CC2661">
        <v>4.7610000000000001</v>
      </c>
      <c r="CQ2661" s="3">
        <v>27.96</v>
      </c>
      <c r="CR2661">
        <v>2.0339999999999998</v>
      </c>
      <c r="CT2661" s="3">
        <v>27.96</v>
      </c>
      <c r="CU2661">
        <v>2.0339999999999998</v>
      </c>
      <c r="DL2661" s="3">
        <v>42.05</v>
      </c>
      <c r="DM2661">
        <v>2.76</v>
      </c>
    </row>
    <row r="2662" spans="72:117" x14ac:dyDescent="0.25">
      <c r="BT2662" s="3">
        <v>64.8</v>
      </c>
      <c r="BU2662">
        <v>3.05</v>
      </c>
      <c r="BY2662" s="3">
        <v>42.09</v>
      </c>
      <c r="BZ2662">
        <v>5.4589999999999996</v>
      </c>
      <c r="CB2662" s="9">
        <v>49.59</v>
      </c>
      <c r="CC2662">
        <v>5.7509999999999994</v>
      </c>
      <c r="CQ2662" s="3">
        <v>27.97</v>
      </c>
      <c r="CR2662">
        <v>6.6240000000000006</v>
      </c>
      <c r="CT2662" s="3">
        <v>27.97</v>
      </c>
      <c r="CU2662">
        <v>6.6240000000000006</v>
      </c>
      <c r="DL2662" s="3">
        <v>42.06</v>
      </c>
      <c r="DM2662">
        <v>0.83</v>
      </c>
    </row>
    <row r="2663" spans="72:117" x14ac:dyDescent="0.25">
      <c r="BT2663" s="3">
        <v>64.81</v>
      </c>
      <c r="BU2663">
        <v>4.5</v>
      </c>
      <c r="BY2663" s="3">
        <v>42.11</v>
      </c>
      <c r="BZ2663">
        <v>2.331</v>
      </c>
      <c r="CB2663" s="9">
        <v>49.6</v>
      </c>
      <c r="CC2663">
        <v>2.331</v>
      </c>
      <c r="CQ2663" s="3">
        <v>27.98</v>
      </c>
      <c r="CR2663">
        <v>9.423</v>
      </c>
      <c r="CT2663" s="3">
        <v>27.98</v>
      </c>
      <c r="CU2663">
        <v>9.423</v>
      </c>
      <c r="DL2663" s="3">
        <v>42.07</v>
      </c>
      <c r="DM2663">
        <v>6.5270000000000001</v>
      </c>
    </row>
    <row r="2664" spans="72:117" x14ac:dyDescent="0.25">
      <c r="BT2664" s="3">
        <v>64.819999999999993</v>
      </c>
      <c r="BU2664">
        <v>2.94</v>
      </c>
      <c r="BY2664" s="3">
        <v>42.12</v>
      </c>
      <c r="BZ2664">
        <v>2.5099999999999998</v>
      </c>
      <c r="CB2664" s="9">
        <v>49.61</v>
      </c>
      <c r="CC2664">
        <v>1.0980000000000001</v>
      </c>
      <c r="CQ2664" s="3">
        <v>27.99</v>
      </c>
      <c r="CR2664">
        <v>11.025000000000002</v>
      </c>
      <c r="CT2664" s="3">
        <v>27.99</v>
      </c>
      <c r="CU2664">
        <v>11.025000000000002</v>
      </c>
      <c r="DL2664" s="3">
        <v>42.08</v>
      </c>
      <c r="DM2664">
        <v>5.9359999999999999</v>
      </c>
    </row>
    <row r="2665" spans="72:117" x14ac:dyDescent="0.25">
      <c r="BT2665" s="3">
        <v>64.83</v>
      </c>
      <c r="BU2665">
        <v>2.34</v>
      </c>
      <c r="BY2665" s="3">
        <v>42.13</v>
      </c>
      <c r="BZ2665">
        <v>3.2040000000000002</v>
      </c>
      <c r="CB2665" s="9">
        <v>49.63</v>
      </c>
      <c r="CC2665">
        <v>2.3039999999999998</v>
      </c>
      <c r="CQ2665" s="3">
        <v>28</v>
      </c>
      <c r="CR2665">
        <v>5.8410000000000002</v>
      </c>
      <c r="CT2665" s="3">
        <v>28</v>
      </c>
      <c r="CU2665">
        <v>5.8410000000000002</v>
      </c>
      <c r="DL2665" s="3">
        <v>42.09</v>
      </c>
      <c r="DM2665">
        <v>5.4589999999999996</v>
      </c>
    </row>
    <row r="2666" spans="72:117" x14ac:dyDescent="0.25">
      <c r="BT2666" s="3">
        <v>64.84</v>
      </c>
      <c r="BU2666">
        <v>1.0169999999999999</v>
      </c>
      <c r="BY2666" s="3">
        <v>42.15</v>
      </c>
      <c r="BZ2666">
        <v>4.71</v>
      </c>
      <c r="CB2666" s="9">
        <v>49.64</v>
      </c>
      <c r="CC2666">
        <v>3.528</v>
      </c>
      <c r="CQ2666" s="3">
        <v>28.01</v>
      </c>
      <c r="CR2666">
        <v>9.3239999999999998</v>
      </c>
      <c r="CT2666" s="3">
        <v>28.01</v>
      </c>
      <c r="CU2666">
        <v>9.3239999999999998</v>
      </c>
      <c r="DL2666" s="3">
        <v>42.11</v>
      </c>
      <c r="DM2666">
        <v>2.331</v>
      </c>
    </row>
    <row r="2667" spans="72:117" x14ac:dyDescent="0.25">
      <c r="BT2667" s="3">
        <v>64.86</v>
      </c>
      <c r="BU2667">
        <v>8.43</v>
      </c>
      <c r="BY2667" s="3">
        <v>42.16</v>
      </c>
      <c r="BZ2667">
        <v>6.5659999999999998</v>
      </c>
      <c r="CB2667" s="9">
        <v>49.66</v>
      </c>
      <c r="CC2667">
        <v>4.1280000000000001</v>
      </c>
      <c r="CQ2667" s="3">
        <v>28.02</v>
      </c>
      <c r="CR2667">
        <v>5.0129999999999999</v>
      </c>
      <c r="CT2667" s="3">
        <v>28.02</v>
      </c>
      <c r="CU2667">
        <v>5.0129999999999999</v>
      </c>
      <c r="DL2667" s="3">
        <v>42.12</v>
      </c>
      <c r="DM2667">
        <v>2.5099999999999998</v>
      </c>
    </row>
    <row r="2668" spans="72:117" x14ac:dyDescent="0.25">
      <c r="BT2668" s="3">
        <v>64.88</v>
      </c>
      <c r="BU2668">
        <v>4.1559999999999997</v>
      </c>
      <c r="BY2668" s="3">
        <v>42.17</v>
      </c>
      <c r="BZ2668">
        <v>1.1299999999999999</v>
      </c>
      <c r="CB2668" s="9">
        <v>49.68</v>
      </c>
      <c r="CC2668">
        <v>1.9079999999999999</v>
      </c>
      <c r="CQ2668" s="3">
        <v>28.03</v>
      </c>
      <c r="CR2668">
        <v>11.673</v>
      </c>
      <c r="CT2668" s="3">
        <v>28.03</v>
      </c>
      <c r="CU2668">
        <v>11.673</v>
      </c>
      <c r="DL2668" s="3">
        <v>42.13</v>
      </c>
      <c r="DM2668">
        <v>3.2040000000000002</v>
      </c>
    </row>
    <row r="2669" spans="72:117" x14ac:dyDescent="0.25">
      <c r="BT2669" s="3">
        <v>64.92</v>
      </c>
      <c r="BU2669">
        <v>4.2610000000000001</v>
      </c>
      <c r="BY2669" s="3">
        <v>42.18</v>
      </c>
      <c r="BZ2669">
        <v>3.9779999999999998</v>
      </c>
      <c r="CB2669" s="9">
        <v>49.7</v>
      </c>
      <c r="CC2669">
        <v>1.71</v>
      </c>
      <c r="CQ2669" s="3">
        <v>28.04</v>
      </c>
      <c r="CR2669">
        <v>4.7160000000000002</v>
      </c>
      <c r="CT2669" s="3">
        <v>28.04</v>
      </c>
      <c r="CU2669">
        <v>4.7160000000000002</v>
      </c>
      <c r="DL2669" s="3">
        <v>42.15</v>
      </c>
      <c r="DM2669">
        <v>4.71</v>
      </c>
    </row>
    <row r="2670" spans="72:117" x14ac:dyDescent="0.25">
      <c r="BT2670" s="3">
        <v>64.930000000000007</v>
      </c>
      <c r="BU2670">
        <v>1.0169999999999999</v>
      </c>
      <c r="BY2670" s="3">
        <v>42.19</v>
      </c>
      <c r="BZ2670">
        <v>2.569</v>
      </c>
      <c r="CB2670" s="9">
        <v>49.71</v>
      </c>
      <c r="CC2670">
        <v>3.42</v>
      </c>
      <c r="CQ2670" s="3">
        <v>28.05</v>
      </c>
      <c r="CR2670">
        <v>2.6909999999999998</v>
      </c>
      <c r="CT2670" s="3">
        <v>28.05</v>
      </c>
      <c r="CU2670">
        <v>2.6909999999999998</v>
      </c>
      <c r="DL2670" s="3">
        <v>42.16</v>
      </c>
      <c r="DM2670">
        <v>6.5659999999999998</v>
      </c>
    </row>
    <row r="2671" spans="72:117" x14ac:dyDescent="0.25">
      <c r="BT2671" s="3">
        <v>64.94</v>
      </c>
      <c r="BU2671">
        <v>2.5099999999999998</v>
      </c>
      <c r="BY2671" s="3">
        <v>42.2</v>
      </c>
      <c r="BZ2671">
        <v>2.2050000000000001</v>
      </c>
      <c r="CB2671" s="9">
        <v>49.73</v>
      </c>
      <c r="CC2671">
        <v>3.5890000000000004</v>
      </c>
      <c r="CQ2671" s="3">
        <v>28.06</v>
      </c>
      <c r="CR2671">
        <v>7.2629999999999999</v>
      </c>
      <c r="CT2671" s="3">
        <v>28.06</v>
      </c>
      <c r="CU2671">
        <v>7.2629999999999999</v>
      </c>
      <c r="DL2671" s="3">
        <v>42.17</v>
      </c>
      <c r="DM2671">
        <v>1.1299999999999999</v>
      </c>
    </row>
    <row r="2672" spans="72:117" x14ac:dyDescent="0.25">
      <c r="BT2672" s="3">
        <v>64.95</v>
      </c>
      <c r="BU2672">
        <v>3.83</v>
      </c>
      <c r="BY2672" s="3">
        <v>42.22</v>
      </c>
      <c r="BZ2672">
        <v>3.2669999999999999</v>
      </c>
      <c r="CB2672" s="9">
        <v>49.75</v>
      </c>
      <c r="CC2672">
        <v>10.352</v>
      </c>
      <c r="CQ2672" s="3">
        <v>28.07</v>
      </c>
      <c r="CR2672">
        <v>11.493</v>
      </c>
      <c r="CT2672" s="3">
        <v>28.07</v>
      </c>
      <c r="CU2672">
        <v>11.493</v>
      </c>
      <c r="DL2672" s="3">
        <v>42.18</v>
      </c>
      <c r="DM2672">
        <v>3.9779999999999998</v>
      </c>
    </row>
    <row r="2673" spans="72:117" x14ac:dyDescent="0.25">
      <c r="BT2673" s="3">
        <v>64.959999999999994</v>
      </c>
      <c r="BU2673">
        <v>4.1750000000000007</v>
      </c>
      <c r="BY2673" s="3">
        <v>42.23</v>
      </c>
      <c r="BZ2673">
        <v>4.7789999999999999</v>
      </c>
      <c r="CB2673" s="9">
        <v>49.77</v>
      </c>
      <c r="CC2673">
        <v>2.8530000000000002</v>
      </c>
      <c r="CQ2673" s="3">
        <v>28.08</v>
      </c>
      <c r="CR2673">
        <v>12.473999999999998</v>
      </c>
      <c r="CT2673" s="3">
        <v>28.08</v>
      </c>
      <c r="CU2673">
        <v>12.473999999999998</v>
      </c>
      <c r="DL2673" s="3">
        <v>42.19</v>
      </c>
      <c r="DM2673">
        <v>2.569</v>
      </c>
    </row>
    <row r="2674" spans="72:117" x14ac:dyDescent="0.25">
      <c r="BT2674" s="3">
        <v>64.97</v>
      </c>
      <c r="BU2674">
        <v>4.0259999999999998</v>
      </c>
      <c r="BY2674" s="3">
        <v>42.27</v>
      </c>
      <c r="BZ2674">
        <v>1.1299999999999999</v>
      </c>
      <c r="CB2674" s="9">
        <v>49.79</v>
      </c>
      <c r="CC2674">
        <v>1.22</v>
      </c>
      <c r="CQ2674" s="3">
        <v>28.09</v>
      </c>
      <c r="CR2674">
        <v>12.23999999999999</v>
      </c>
      <c r="CT2674" s="3">
        <v>28.09</v>
      </c>
      <c r="CU2674">
        <v>12.23999999999999</v>
      </c>
      <c r="DL2674" s="3">
        <v>42.2</v>
      </c>
      <c r="DM2674">
        <v>2.2050000000000001</v>
      </c>
    </row>
    <row r="2675" spans="72:117" x14ac:dyDescent="0.25">
      <c r="BT2675" s="3">
        <v>64.98</v>
      </c>
      <c r="BU2675">
        <v>0.95</v>
      </c>
      <c r="BY2675" s="3">
        <v>42.28</v>
      </c>
      <c r="BZ2675">
        <v>4.0140000000000002</v>
      </c>
      <c r="CB2675" s="9">
        <v>49.8</v>
      </c>
      <c r="CC2675">
        <v>1.7369999999999901</v>
      </c>
      <c r="CQ2675" s="3">
        <v>28.1</v>
      </c>
      <c r="CR2675">
        <v>10.548</v>
      </c>
      <c r="CT2675" s="3">
        <v>28.1</v>
      </c>
      <c r="CU2675">
        <v>10.548</v>
      </c>
      <c r="DL2675" s="3">
        <v>42.22</v>
      </c>
      <c r="DM2675">
        <v>3.2669999999999999</v>
      </c>
    </row>
    <row r="2676" spans="72:117" x14ac:dyDescent="0.25">
      <c r="BT2676" s="3">
        <v>64.989999999999995</v>
      </c>
      <c r="BU2676">
        <v>2.48</v>
      </c>
      <c r="BY2676" s="3">
        <v>42.3</v>
      </c>
      <c r="BZ2676">
        <v>2.1869999999999998</v>
      </c>
      <c r="CB2676" s="9">
        <v>49.82</v>
      </c>
      <c r="CC2676">
        <v>3.1680000000000001</v>
      </c>
      <c r="CQ2676" s="3">
        <v>28.11</v>
      </c>
      <c r="CR2676">
        <v>4.2389999999999999</v>
      </c>
      <c r="CT2676" s="3">
        <v>28.11</v>
      </c>
      <c r="CU2676">
        <v>4.2389999999999999</v>
      </c>
      <c r="DL2676" s="3">
        <v>42.23</v>
      </c>
      <c r="DM2676">
        <v>4.7789999999999999</v>
      </c>
    </row>
    <row r="2677" spans="72:117" x14ac:dyDescent="0.25">
      <c r="BT2677" s="3">
        <v>65.010000000000005</v>
      </c>
      <c r="BU2677">
        <v>2.331</v>
      </c>
      <c r="BY2677" s="3">
        <v>42.32</v>
      </c>
      <c r="BZ2677">
        <v>1.51</v>
      </c>
      <c r="CB2677" s="9">
        <v>49.83</v>
      </c>
      <c r="CC2677">
        <v>6.4079999999999799</v>
      </c>
      <c r="CQ2677" s="3">
        <v>28.12</v>
      </c>
      <c r="CR2677">
        <v>2.5289999999999999</v>
      </c>
      <c r="CT2677" s="3">
        <v>28.12</v>
      </c>
      <c r="CU2677">
        <v>2.5289999999999999</v>
      </c>
      <c r="DL2677" s="3">
        <v>42.27</v>
      </c>
      <c r="DM2677">
        <v>1.1299999999999999</v>
      </c>
    </row>
    <row r="2678" spans="72:117" x14ac:dyDescent="0.25">
      <c r="BT2678" s="3">
        <v>65.02</v>
      </c>
      <c r="BU2678">
        <v>1.5569999999999999</v>
      </c>
      <c r="BY2678" s="3">
        <v>42.33</v>
      </c>
      <c r="BZ2678">
        <v>2.97</v>
      </c>
      <c r="CB2678" s="9">
        <v>49.84</v>
      </c>
      <c r="CC2678">
        <v>2.5379999999999998</v>
      </c>
      <c r="CQ2678" s="3">
        <v>28.13</v>
      </c>
      <c r="CR2678">
        <v>7.8659999999999997</v>
      </c>
      <c r="CT2678" s="3">
        <v>28.13</v>
      </c>
      <c r="CU2678">
        <v>7.8659999999999997</v>
      </c>
      <c r="DL2678" s="3">
        <v>42.28</v>
      </c>
      <c r="DM2678">
        <v>4.0140000000000002</v>
      </c>
    </row>
    <row r="2679" spans="72:117" x14ac:dyDescent="0.25">
      <c r="BT2679" s="3">
        <v>65.03</v>
      </c>
      <c r="BU2679">
        <v>2.5830000000000002</v>
      </c>
      <c r="BY2679" s="3">
        <v>42.34</v>
      </c>
      <c r="BZ2679">
        <v>3.3119999999999998</v>
      </c>
      <c r="CB2679" s="9">
        <v>49.85</v>
      </c>
      <c r="CC2679">
        <v>4.9020000000000001</v>
      </c>
      <c r="CQ2679" s="3">
        <v>28.14</v>
      </c>
      <c r="CR2679">
        <v>4.5990000000000002</v>
      </c>
      <c r="CT2679" s="3">
        <v>28.14</v>
      </c>
      <c r="CU2679">
        <v>4.5990000000000002</v>
      </c>
      <c r="DL2679" s="3">
        <v>42.3</v>
      </c>
      <c r="DM2679">
        <v>2.1869999999999998</v>
      </c>
    </row>
    <row r="2680" spans="72:117" x14ac:dyDescent="0.25">
      <c r="BT2680" s="3">
        <v>65.040000000000006</v>
      </c>
      <c r="BU2680">
        <v>5.6929999999999996</v>
      </c>
      <c r="BY2680" s="3">
        <v>42.35</v>
      </c>
      <c r="BZ2680">
        <v>7.5209999999999999</v>
      </c>
      <c r="CB2680" s="9">
        <v>49.86</v>
      </c>
      <c r="CC2680">
        <v>1.7369999999999901</v>
      </c>
      <c r="CQ2680" s="3">
        <v>28.15</v>
      </c>
      <c r="CR2680">
        <v>1.9259999999999999</v>
      </c>
      <c r="CT2680" s="3">
        <v>28.15</v>
      </c>
      <c r="CU2680">
        <v>1.9259999999999999</v>
      </c>
      <c r="DL2680" s="3">
        <v>42.32</v>
      </c>
      <c r="DM2680">
        <v>1.51</v>
      </c>
    </row>
    <row r="2681" spans="72:117" x14ac:dyDescent="0.25">
      <c r="BT2681" s="3">
        <v>65.05</v>
      </c>
      <c r="BU2681">
        <v>5.5979999999999999</v>
      </c>
      <c r="BY2681" s="3">
        <v>42.36</v>
      </c>
      <c r="BZ2681">
        <v>2.16</v>
      </c>
      <c r="CB2681" s="9">
        <v>49.87</v>
      </c>
      <c r="CC2681">
        <v>3.9580000000000002</v>
      </c>
      <c r="CQ2681" s="3">
        <v>28.16</v>
      </c>
      <c r="CR2681">
        <v>10.295999999999999</v>
      </c>
      <c r="CT2681" s="3">
        <v>28.16</v>
      </c>
      <c r="CU2681">
        <v>10.295999999999999</v>
      </c>
      <c r="DL2681" s="3">
        <v>42.33</v>
      </c>
      <c r="DM2681">
        <v>2.97</v>
      </c>
    </row>
    <row r="2682" spans="72:117" x14ac:dyDescent="0.25">
      <c r="BT2682" s="3">
        <v>65.069999999999993</v>
      </c>
      <c r="BU2682">
        <v>2.2320000000000002</v>
      </c>
      <c r="BY2682" s="3">
        <v>42.37</v>
      </c>
      <c r="BZ2682">
        <v>6.165</v>
      </c>
      <c r="CB2682" s="9">
        <v>49.9</v>
      </c>
      <c r="CC2682">
        <v>2.8170000000000002</v>
      </c>
      <c r="CQ2682" s="3">
        <v>28.17</v>
      </c>
      <c r="CR2682">
        <v>5.4180000000000001</v>
      </c>
      <c r="CT2682" s="3">
        <v>28.17</v>
      </c>
      <c r="CU2682">
        <v>5.4180000000000001</v>
      </c>
      <c r="DL2682" s="3">
        <v>42.34</v>
      </c>
      <c r="DM2682">
        <v>3.3119999999999998</v>
      </c>
    </row>
    <row r="2683" spans="72:117" x14ac:dyDescent="0.25">
      <c r="BT2683" s="3">
        <v>65.08</v>
      </c>
      <c r="BU2683">
        <v>2.4300000000000002</v>
      </c>
      <c r="BY2683" s="3">
        <v>42.38</v>
      </c>
      <c r="BZ2683">
        <v>3.63</v>
      </c>
      <c r="CB2683" s="9">
        <v>49.91</v>
      </c>
      <c r="CC2683">
        <v>2.2320000000000002</v>
      </c>
      <c r="CQ2683" s="3">
        <v>28.18</v>
      </c>
      <c r="CR2683">
        <v>15.84899999999999</v>
      </c>
      <c r="CT2683" s="3">
        <v>28.18</v>
      </c>
      <c r="CU2683">
        <v>15.84899999999999</v>
      </c>
      <c r="DL2683" s="3">
        <v>42.35</v>
      </c>
      <c r="DM2683">
        <v>7.5209999999999999</v>
      </c>
    </row>
    <row r="2684" spans="72:117" x14ac:dyDescent="0.25">
      <c r="BT2684" s="3">
        <v>65.09</v>
      </c>
      <c r="BU2684">
        <v>3.29</v>
      </c>
      <c r="BY2684" s="3">
        <v>42.43</v>
      </c>
      <c r="BZ2684">
        <v>3.69</v>
      </c>
      <c r="CB2684" s="9">
        <v>49.92</v>
      </c>
      <c r="CC2684">
        <v>4.8470000000000004</v>
      </c>
      <c r="CQ2684" s="3">
        <v>28.19</v>
      </c>
      <c r="CR2684">
        <v>6.8309999999999995</v>
      </c>
      <c r="CT2684" s="3">
        <v>28.19</v>
      </c>
      <c r="CU2684">
        <v>6.8309999999999995</v>
      </c>
      <c r="DL2684" s="3">
        <v>42.36</v>
      </c>
      <c r="DM2684">
        <v>2.16</v>
      </c>
    </row>
    <row r="2685" spans="72:117" x14ac:dyDescent="0.25">
      <c r="BT2685" s="3">
        <v>65.11</v>
      </c>
      <c r="BU2685">
        <v>6.7590000000000003</v>
      </c>
      <c r="BY2685" s="3">
        <v>42.45</v>
      </c>
      <c r="BZ2685">
        <v>1.44</v>
      </c>
      <c r="CB2685" s="9">
        <v>49.95</v>
      </c>
      <c r="CC2685">
        <v>5.66</v>
      </c>
      <c r="CQ2685" s="3">
        <v>28.2</v>
      </c>
      <c r="CR2685">
        <v>10.043999999999999</v>
      </c>
      <c r="CT2685" s="3">
        <v>28.2</v>
      </c>
      <c r="CU2685">
        <v>10.043999999999999</v>
      </c>
      <c r="DL2685" s="3">
        <v>42.37</v>
      </c>
      <c r="DM2685">
        <v>6.165</v>
      </c>
    </row>
    <row r="2686" spans="72:117" x14ac:dyDescent="0.25">
      <c r="BT2686" s="3">
        <v>65.12</v>
      </c>
      <c r="BU2686">
        <v>3.258</v>
      </c>
      <c r="BY2686" s="3">
        <v>42.46</v>
      </c>
      <c r="BZ2686">
        <v>2.4660000000000002</v>
      </c>
      <c r="CB2686" s="9">
        <v>49.96</v>
      </c>
      <c r="CC2686">
        <v>0.66</v>
      </c>
      <c r="CQ2686" s="3">
        <v>28.21</v>
      </c>
      <c r="CR2686">
        <v>1.359</v>
      </c>
      <c r="CT2686" s="3">
        <v>28.21</v>
      </c>
      <c r="CU2686">
        <v>1.359</v>
      </c>
      <c r="DL2686" s="3">
        <v>42.38</v>
      </c>
      <c r="DM2686">
        <v>3.63</v>
      </c>
    </row>
    <row r="2687" spans="72:117" x14ac:dyDescent="0.25">
      <c r="BT2687" s="3">
        <v>65.14</v>
      </c>
      <c r="BU2687">
        <v>4.53</v>
      </c>
      <c r="BY2687" s="3">
        <v>42.47</v>
      </c>
      <c r="BZ2687">
        <v>3.48</v>
      </c>
      <c r="CB2687" s="9">
        <v>49.97</v>
      </c>
      <c r="CC2687">
        <v>3.18</v>
      </c>
      <c r="CQ2687" s="3">
        <v>28.22</v>
      </c>
      <c r="CR2687">
        <v>3.6360000000000001</v>
      </c>
      <c r="CT2687" s="3">
        <v>28.22</v>
      </c>
      <c r="CU2687">
        <v>3.6360000000000001</v>
      </c>
      <c r="DL2687" s="3">
        <v>42.43</v>
      </c>
      <c r="DM2687">
        <v>3.69</v>
      </c>
    </row>
    <row r="2688" spans="72:117" x14ac:dyDescent="0.25">
      <c r="BT2688" s="3">
        <v>65.150000000000006</v>
      </c>
      <c r="BU2688">
        <v>9.8010000000000002</v>
      </c>
      <c r="BY2688" s="3">
        <v>42.48</v>
      </c>
      <c r="BZ2688">
        <v>1.41</v>
      </c>
      <c r="CB2688" s="9">
        <v>49.98</v>
      </c>
      <c r="CC2688">
        <v>1.359</v>
      </c>
      <c r="CQ2688" s="3">
        <v>28.23</v>
      </c>
      <c r="CR2688">
        <v>8.1</v>
      </c>
      <c r="CT2688" s="3">
        <v>28.23</v>
      </c>
      <c r="CU2688">
        <v>8.1</v>
      </c>
      <c r="DL2688" s="3">
        <v>42.45</v>
      </c>
      <c r="DM2688">
        <v>1.44</v>
      </c>
    </row>
    <row r="2689" spans="72:117" x14ac:dyDescent="0.25">
      <c r="BT2689" s="3">
        <v>65.17</v>
      </c>
      <c r="BU2689">
        <v>6.3090000000000002</v>
      </c>
      <c r="BY2689" s="3">
        <v>42.49</v>
      </c>
      <c r="BZ2689">
        <v>2.86</v>
      </c>
      <c r="CB2689" s="9">
        <v>49.99</v>
      </c>
      <c r="CC2689">
        <v>7.1219999999999999</v>
      </c>
      <c r="CQ2689" s="3">
        <v>28.24</v>
      </c>
      <c r="CR2689">
        <v>17.018999999999998</v>
      </c>
      <c r="CT2689" s="3">
        <v>28.24</v>
      </c>
      <c r="CU2689">
        <v>17.018999999999998</v>
      </c>
      <c r="DL2689" s="3">
        <v>42.46</v>
      </c>
      <c r="DM2689">
        <v>2.4660000000000002</v>
      </c>
    </row>
    <row r="2690" spans="72:117" x14ac:dyDescent="0.25">
      <c r="BT2690" s="3">
        <v>65.180000000000007</v>
      </c>
      <c r="BU2690">
        <v>10.209</v>
      </c>
      <c r="BY2690" s="3">
        <v>42.5</v>
      </c>
      <c r="BZ2690">
        <v>1.629</v>
      </c>
      <c r="CB2690" s="9">
        <v>50.01</v>
      </c>
      <c r="CC2690">
        <v>4.26</v>
      </c>
      <c r="CQ2690" s="3">
        <v>28.25</v>
      </c>
      <c r="CR2690">
        <v>4.734</v>
      </c>
      <c r="CT2690" s="3">
        <v>28.25</v>
      </c>
      <c r="CU2690">
        <v>4.734</v>
      </c>
      <c r="DL2690" s="3">
        <v>42.47</v>
      </c>
      <c r="DM2690">
        <v>3.48</v>
      </c>
    </row>
    <row r="2691" spans="72:117" x14ac:dyDescent="0.25">
      <c r="BT2691" s="3">
        <v>65.2</v>
      </c>
      <c r="BU2691">
        <v>7.2810000000000006</v>
      </c>
      <c r="BY2691" s="3">
        <v>42.51</v>
      </c>
      <c r="BZ2691">
        <v>3.1680000000000001</v>
      </c>
      <c r="CB2691" s="9">
        <v>50.02</v>
      </c>
      <c r="CC2691">
        <v>4.3499999999999996</v>
      </c>
      <c r="CQ2691" s="3">
        <v>28.26</v>
      </c>
      <c r="CR2691">
        <v>18.332999999999998</v>
      </c>
      <c r="CT2691" s="3">
        <v>28.26</v>
      </c>
      <c r="CU2691">
        <v>18.332999999999998</v>
      </c>
      <c r="DL2691" s="3">
        <v>42.48</v>
      </c>
      <c r="DM2691">
        <v>1.41</v>
      </c>
    </row>
    <row r="2692" spans="72:117" x14ac:dyDescent="0.25">
      <c r="BT2692" s="3">
        <v>65.209999999999994</v>
      </c>
      <c r="BU2692">
        <v>7.5150000000000006</v>
      </c>
      <c r="BY2692" s="3">
        <v>42.53</v>
      </c>
      <c r="BZ2692">
        <v>5.0999999999999996</v>
      </c>
      <c r="CB2692" s="9">
        <v>50.04</v>
      </c>
      <c r="CC2692">
        <v>0.85499999999999998</v>
      </c>
      <c r="CQ2692" s="3">
        <v>28.27</v>
      </c>
      <c r="CR2692">
        <v>5.9130000000000003</v>
      </c>
      <c r="CT2692" s="3">
        <v>28.27</v>
      </c>
      <c r="CU2692">
        <v>5.9130000000000003</v>
      </c>
      <c r="DL2692" s="3">
        <v>42.49</v>
      </c>
      <c r="DM2692">
        <v>2.86</v>
      </c>
    </row>
    <row r="2693" spans="72:117" x14ac:dyDescent="0.25">
      <c r="BT2693" s="3">
        <v>65.22</v>
      </c>
      <c r="BU2693">
        <v>5.9130000000000003</v>
      </c>
      <c r="BY2693" s="3">
        <v>42.54</v>
      </c>
      <c r="BZ2693">
        <v>4.4990000000000006</v>
      </c>
      <c r="CB2693" s="9">
        <v>50.05</v>
      </c>
      <c r="CC2693">
        <v>2.5499999999999998</v>
      </c>
      <c r="CQ2693" s="3">
        <v>28.28</v>
      </c>
      <c r="CR2693">
        <v>3.2669999999999999</v>
      </c>
      <c r="CT2693" s="3">
        <v>28.28</v>
      </c>
      <c r="CU2693">
        <v>3.2669999999999999</v>
      </c>
      <c r="DL2693" s="3">
        <v>42.5</v>
      </c>
      <c r="DM2693">
        <v>1.629</v>
      </c>
    </row>
    <row r="2694" spans="72:117" x14ac:dyDescent="0.25">
      <c r="BT2694" s="3">
        <v>65.239999999999995</v>
      </c>
      <c r="BU2694">
        <v>8.387999999999991</v>
      </c>
      <c r="BY2694" s="3">
        <v>42.55</v>
      </c>
      <c r="BZ2694">
        <v>7.05</v>
      </c>
      <c r="CB2694" s="9">
        <v>50.06</v>
      </c>
      <c r="CC2694">
        <v>6.3710000000000004</v>
      </c>
      <c r="CQ2694" s="3">
        <v>28.29</v>
      </c>
      <c r="CR2694">
        <v>12.258000000000003</v>
      </c>
      <c r="CT2694" s="3">
        <v>28.29</v>
      </c>
      <c r="CU2694">
        <v>12.258000000000003</v>
      </c>
      <c r="DL2694" s="3">
        <v>42.51</v>
      </c>
      <c r="DM2694">
        <v>3.1680000000000001</v>
      </c>
    </row>
    <row r="2695" spans="72:117" x14ac:dyDescent="0.25">
      <c r="BT2695" s="3">
        <v>65.25</v>
      </c>
      <c r="BU2695">
        <v>4.1129999999999995</v>
      </c>
      <c r="BY2695" s="3">
        <v>42.57</v>
      </c>
      <c r="BZ2695">
        <v>1.4670000000000001</v>
      </c>
      <c r="CB2695" s="9">
        <v>50.08</v>
      </c>
      <c r="CC2695">
        <v>2.9699999999999998</v>
      </c>
      <c r="CQ2695" s="3">
        <v>28.3</v>
      </c>
      <c r="CR2695">
        <v>12.213000000000001</v>
      </c>
      <c r="CT2695" s="3">
        <v>28.3</v>
      </c>
      <c r="CU2695">
        <v>12.213000000000001</v>
      </c>
      <c r="DL2695" s="3">
        <v>42.53</v>
      </c>
      <c r="DM2695">
        <v>5.0999999999999996</v>
      </c>
    </row>
    <row r="2696" spans="72:117" x14ac:dyDescent="0.25">
      <c r="BT2696" s="3">
        <v>65.260000000000005</v>
      </c>
      <c r="BU2696">
        <v>4.0410000000000004</v>
      </c>
      <c r="BY2696" s="3">
        <v>42.58</v>
      </c>
      <c r="BZ2696">
        <v>0.63900000000000001</v>
      </c>
      <c r="CB2696" s="9">
        <v>50.09</v>
      </c>
      <c r="CC2696">
        <v>3.1230000000000002</v>
      </c>
      <c r="CQ2696" s="3">
        <v>28.31</v>
      </c>
      <c r="CR2696">
        <v>6.4530000000000003</v>
      </c>
      <c r="CT2696" s="3">
        <v>28.31</v>
      </c>
      <c r="CU2696">
        <v>6.4530000000000003</v>
      </c>
      <c r="DL2696" s="3">
        <v>42.54</v>
      </c>
      <c r="DM2696">
        <v>4.4990000000000006</v>
      </c>
    </row>
    <row r="2697" spans="72:117" x14ac:dyDescent="0.25">
      <c r="BT2697" s="3">
        <v>65.28</v>
      </c>
      <c r="BU2697">
        <v>6.87</v>
      </c>
      <c r="BY2697" s="3">
        <v>42.62</v>
      </c>
      <c r="BZ2697">
        <v>1.29</v>
      </c>
      <c r="CB2697" s="9">
        <v>50.13</v>
      </c>
      <c r="CC2697">
        <v>2.2200000000000002</v>
      </c>
      <c r="CQ2697" s="3">
        <v>28.32</v>
      </c>
      <c r="CR2697">
        <v>6.0839999999999996</v>
      </c>
      <c r="CT2697" s="3">
        <v>28.32</v>
      </c>
      <c r="CU2697">
        <v>6.0839999999999996</v>
      </c>
      <c r="DL2697" s="3">
        <v>42.55</v>
      </c>
      <c r="DM2697">
        <v>7.05</v>
      </c>
    </row>
    <row r="2698" spans="72:117" x14ac:dyDescent="0.25">
      <c r="BT2698" s="3">
        <v>65.290000000000006</v>
      </c>
      <c r="BU2698">
        <v>3.37699999999999</v>
      </c>
      <c r="BY2698" s="3">
        <v>42.63</v>
      </c>
      <c r="BZ2698">
        <v>3.6539999999999999</v>
      </c>
      <c r="CB2698" s="9">
        <v>50.14</v>
      </c>
      <c r="CC2698">
        <v>5.26</v>
      </c>
      <c r="CQ2698" s="3">
        <v>28.33</v>
      </c>
      <c r="CR2698">
        <v>9.6209999999999987</v>
      </c>
      <c r="CT2698" s="3">
        <v>28.33</v>
      </c>
      <c r="CU2698">
        <v>9.6209999999999987</v>
      </c>
      <c r="DL2698" s="3">
        <v>42.57</v>
      </c>
      <c r="DM2698">
        <v>1.4670000000000001</v>
      </c>
    </row>
    <row r="2699" spans="72:117" x14ac:dyDescent="0.25">
      <c r="BT2699" s="3">
        <v>65.31</v>
      </c>
      <c r="BU2699">
        <v>6.2319999999999895</v>
      </c>
      <c r="BY2699" s="3">
        <v>42.64</v>
      </c>
      <c r="BZ2699">
        <v>2.835</v>
      </c>
      <c r="CB2699" s="9">
        <v>50.15</v>
      </c>
      <c r="CC2699">
        <v>4.1219999999999999</v>
      </c>
      <c r="CQ2699" s="3">
        <v>28.34</v>
      </c>
      <c r="CR2699">
        <v>9.2609999999999992</v>
      </c>
      <c r="CT2699" s="3">
        <v>28.34</v>
      </c>
      <c r="CU2699">
        <v>9.2609999999999992</v>
      </c>
      <c r="DL2699" s="3">
        <v>42.58</v>
      </c>
      <c r="DM2699">
        <v>0.63900000000000001</v>
      </c>
    </row>
    <row r="2700" spans="72:117" x14ac:dyDescent="0.25">
      <c r="BT2700" s="3">
        <v>65.319999999999993</v>
      </c>
      <c r="BU2700">
        <v>1.0620000000000001</v>
      </c>
      <c r="BY2700" s="3">
        <v>42.66</v>
      </c>
      <c r="BZ2700">
        <v>2.2050000000000001</v>
      </c>
      <c r="CB2700" s="9">
        <v>50.16</v>
      </c>
      <c r="CC2700">
        <v>5.588000000000001</v>
      </c>
      <c r="CQ2700" s="3">
        <v>28.35</v>
      </c>
      <c r="CR2700">
        <v>5.2560000000000002</v>
      </c>
      <c r="CT2700" s="3">
        <v>28.35</v>
      </c>
      <c r="CU2700">
        <v>5.2560000000000002</v>
      </c>
      <c r="DL2700" s="3">
        <v>42.62</v>
      </c>
      <c r="DM2700">
        <v>1.29</v>
      </c>
    </row>
    <row r="2701" spans="72:117" x14ac:dyDescent="0.25">
      <c r="BT2701" s="3">
        <v>65.33</v>
      </c>
      <c r="BU2701">
        <v>6.41</v>
      </c>
      <c r="BY2701" s="3">
        <v>42.69</v>
      </c>
      <c r="BZ2701">
        <v>3.8080000000000003</v>
      </c>
      <c r="CB2701" s="9">
        <v>50.18</v>
      </c>
      <c r="CC2701">
        <v>2.4119999999999999</v>
      </c>
      <c r="CQ2701" s="3">
        <v>28.36</v>
      </c>
      <c r="CR2701">
        <v>8.6309999999999896</v>
      </c>
      <c r="CT2701" s="3">
        <v>28.36</v>
      </c>
      <c r="CU2701">
        <v>8.6309999999999896</v>
      </c>
      <c r="DL2701" s="3">
        <v>42.63</v>
      </c>
      <c r="DM2701">
        <v>3.6539999999999999</v>
      </c>
    </row>
    <row r="2702" spans="72:117" x14ac:dyDescent="0.25">
      <c r="BT2702" s="3">
        <v>65.34</v>
      </c>
      <c r="BU2702">
        <v>3.6429999999999998</v>
      </c>
      <c r="BY2702" s="3">
        <v>42.7</v>
      </c>
      <c r="BZ2702">
        <v>3.39</v>
      </c>
      <c r="CB2702" s="9">
        <v>50.19</v>
      </c>
      <c r="CC2702">
        <v>11.363</v>
      </c>
      <c r="CQ2702" s="3">
        <v>28.37</v>
      </c>
      <c r="CR2702">
        <v>3.6989999999999998</v>
      </c>
      <c r="CT2702" s="3">
        <v>28.37</v>
      </c>
      <c r="CU2702">
        <v>3.6989999999999998</v>
      </c>
      <c r="DL2702" s="3">
        <v>42.64</v>
      </c>
      <c r="DM2702">
        <v>2.835</v>
      </c>
    </row>
    <row r="2703" spans="72:117" x14ac:dyDescent="0.25">
      <c r="BT2703" s="3">
        <v>65.349999999999994</v>
      </c>
      <c r="BU2703">
        <v>0.81</v>
      </c>
      <c r="BY2703" s="3">
        <v>42.72</v>
      </c>
      <c r="BZ2703">
        <v>8.6199999999999992</v>
      </c>
      <c r="CB2703" s="9">
        <v>50.2</v>
      </c>
      <c r="CC2703">
        <v>2.9740000000000002</v>
      </c>
      <c r="CQ2703" s="3">
        <v>28.38</v>
      </c>
      <c r="CR2703">
        <v>10.881</v>
      </c>
      <c r="CT2703" s="3">
        <v>28.38</v>
      </c>
      <c r="CU2703">
        <v>10.881</v>
      </c>
      <c r="DL2703" s="3">
        <v>42.66</v>
      </c>
      <c r="DM2703">
        <v>2.2050000000000001</v>
      </c>
    </row>
    <row r="2704" spans="72:117" x14ac:dyDescent="0.25">
      <c r="BT2704" s="3">
        <v>65.36</v>
      </c>
      <c r="BU2704">
        <v>2.7</v>
      </c>
      <c r="BY2704" s="3">
        <v>42.73</v>
      </c>
      <c r="BZ2704">
        <v>3.1539999999999999</v>
      </c>
      <c r="CB2704" s="9">
        <v>50.21</v>
      </c>
      <c r="CC2704">
        <v>3.8070000000000004</v>
      </c>
      <c r="CQ2704" s="3">
        <v>28.39</v>
      </c>
      <c r="CR2704">
        <v>4.1849999999999996</v>
      </c>
      <c r="CT2704" s="3">
        <v>28.39</v>
      </c>
      <c r="CU2704">
        <v>4.1849999999999996</v>
      </c>
      <c r="DL2704" s="3">
        <v>42.69</v>
      </c>
      <c r="DM2704">
        <v>3.8080000000000003</v>
      </c>
    </row>
    <row r="2705" spans="72:117" x14ac:dyDescent="0.25">
      <c r="BT2705" s="3">
        <v>65.37</v>
      </c>
      <c r="BU2705">
        <v>5.4729999999999999</v>
      </c>
      <c r="BY2705" s="3">
        <v>42.75</v>
      </c>
      <c r="BZ2705">
        <v>2.0099999999999998</v>
      </c>
      <c r="CB2705" s="9">
        <v>50.23</v>
      </c>
      <c r="CC2705">
        <v>3.02</v>
      </c>
      <c r="CQ2705" s="3">
        <v>28.4</v>
      </c>
      <c r="CR2705">
        <v>13.373999999999988</v>
      </c>
      <c r="CT2705" s="3">
        <v>28.4</v>
      </c>
      <c r="CU2705">
        <v>13.373999999999988</v>
      </c>
      <c r="DL2705" s="3">
        <v>42.7</v>
      </c>
      <c r="DM2705">
        <v>3.39</v>
      </c>
    </row>
    <row r="2706" spans="72:117" x14ac:dyDescent="0.25">
      <c r="BT2706" s="3">
        <v>65.38</v>
      </c>
      <c r="BU2706">
        <v>2.16</v>
      </c>
      <c r="BY2706" s="3">
        <v>42.76</v>
      </c>
      <c r="BZ2706">
        <v>2.4119999999999999</v>
      </c>
      <c r="CB2706" s="9">
        <v>50.25</v>
      </c>
      <c r="CC2706">
        <v>1.6830000000000001</v>
      </c>
      <c r="CQ2706" s="3">
        <v>28.42</v>
      </c>
      <c r="CR2706">
        <v>5.4</v>
      </c>
      <c r="CT2706" s="3">
        <v>28.42</v>
      </c>
      <c r="CU2706">
        <v>5.4</v>
      </c>
      <c r="DL2706" s="3">
        <v>42.72</v>
      </c>
      <c r="DM2706">
        <v>8.6199999999999992</v>
      </c>
    </row>
    <row r="2707" spans="72:117" x14ac:dyDescent="0.25">
      <c r="BT2707" s="3">
        <v>65.39</v>
      </c>
      <c r="BU2707">
        <v>2.2489999999999997</v>
      </c>
      <c r="BY2707" s="3">
        <v>42.77</v>
      </c>
      <c r="BZ2707">
        <v>6.2840000000000007</v>
      </c>
      <c r="CB2707" s="9">
        <v>50.27</v>
      </c>
      <c r="CC2707">
        <v>6.9700000000000006</v>
      </c>
      <c r="CQ2707" s="3">
        <v>28.43</v>
      </c>
      <c r="CR2707">
        <v>16.182000000000002</v>
      </c>
      <c r="CT2707" s="3">
        <v>28.43</v>
      </c>
      <c r="CU2707">
        <v>16.182000000000002</v>
      </c>
      <c r="DL2707" s="3">
        <v>42.73</v>
      </c>
      <c r="DM2707">
        <v>3.1539999999999999</v>
      </c>
    </row>
    <row r="2708" spans="72:117" x14ac:dyDescent="0.25">
      <c r="BT2708" s="3">
        <v>65.430000000000007</v>
      </c>
      <c r="BU2708">
        <v>2.4299999999999997</v>
      </c>
      <c r="BY2708" s="3">
        <v>42.78</v>
      </c>
      <c r="BZ2708">
        <v>1.278</v>
      </c>
      <c r="CB2708" s="9">
        <v>50.28</v>
      </c>
      <c r="CC2708">
        <v>3.1</v>
      </c>
      <c r="CQ2708" s="3">
        <v>28.44</v>
      </c>
      <c r="CR2708">
        <v>14.598000000000001</v>
      </c>
      <c r="CT2708" s="3">
        <v>28.44</v>
      </c>
      <c r="CU2708">
        <v>14.598000000000001</v>
      </c>
      <c r="DL2708" s="3">
        <v>42.75</v>
      </c>
      <c r="DM2708">
        <v>2.0099999999999998</v>
      </c>
    </row>
    <row r="2709" spans="72:117" x14ac:dyDescent="0.25">
      <c r="BT2709" s="3">
        <v>65.45</v>
      </c>
      <c r="BU2709">
        <v>8.9640000000000004</v>
      </c>
      <c r="BY2709" s="3">
        <v>42.79</v>
      </c>
      <c r="BZ2709">
        <v>2.0499999999999998</v>
      </c>
      <c r="CB2709" s="9">
        <v>50.29</v>
      </c>
      <c r="CC2709">
        <v>5.3</v>
      </c>
      <c r="CQ2709" s="3">
        <v>28.46</v>
      </c>
      <c r="CR2709">
        <v>9.9809999999999999</v>
      </c>
      <c r="CT2709" s="3">
        <v>28.46</v>
      </c>
      <c r="CU2709">
        <v>9.9809999999999999</v>
      </c>
      <c r="DL2709" s="3">
        <v>42.76</v>
      </c>
      <c r="DM2709">
        <v>2.4119999999999999</v>
      </c>
    </row>
    <row r="2710" spans="72:117" x14ac:dyDescent="0.25">
      <c r="BT2710" s="3">
        <v>65.459999999999994</v>
      </c>
      <c r="BU2710">
        <v>1.95</v>
      </c>
      <c r="BY2710" s="3">
        <v>42.82</v>
      </c>
      <c r="BZ2710">
        <v>4.3759999999999994</v>
      </c>
      <c r="CB2710" s="9">
        <v>50.3</v>
      </c>
      <c r="CC2710">
        <v>5.2809999999999997</v>
      </c>
      <c r="CQ2710" s="3">
        <v>28.47</v>
      </c>
      <c r="CR2710">
        <v>11.475</v>
      </c>
      <c r="CT2710" s="3">
        <v>28.47</v>
      </c>
      <c r="CU2710">
        <v>11.475</v>
      </c>
      <c r="DL2710" s="3">
        <v>42.77</v>
      </c>
      <c r="DM2710">
        <v>6.2840000000000007</v>
      </c>
    </row>
    <row r="2711" spans="72:117" x14ac:dyDescent="0.25">
      <c r="BT2711" s="3">
        <v>65.47</v>
      </c>
      <c r="BU2711">
        <v>1.224</v>
      </c>
      <c r="BY2711" s="3">
        <v>42.83</v>
      </c>
      <c r="BZ2711">
        <v>2.69</v>
      </c>
      <c r="CB2711" s="9">
        <v>50.35</v>
      </c>
      <c r="CC2711">
        <v>7.952</v>
      </c>
      <c r="CQ2711" s="3">
        <v>28.48</v>
      </c>
      <c r="CR2711">
        <v>12.43799999999999</v>
      </c>
      <c r="CT2711" s="3">
        <v>28.48</v>
      </c>
      <c r="CU2711">
        <v>12.43799999999999</v>
      </c>
      <c r="DL2711" s="3">
        <v>42.78</v>
      </c>
      <c r="DM2711">
        <v>1.278</v>
      </c>
    </row>
    <row r="2712" spans="72:117" x14ac:dyDescent="0.25">
      <c r="BT2712" s="3">
        <v>65.489999999999995</v>
      </c>
      <c r="BU2712">
        <v>3.28</v>
      </c>
      <c r="BY2712" s="3">
        <v>42.84</v>
      </c>
      <c r="BZ2712">
        <v>5.766</v>
      </c>
      <c r="CB2712" s="9">
        <v>50.36</v>
      </c>
      <c r="CC2712">
        <v>6.9260000000000002</v>
      </c>
      <c r="CQ2712" s="3">
        <v>28.49</v>
      </c>
      <c r="CR2712">
        <v>12.780000000000001</v>
      </c>
      <c r="CT2712" s="3">
        <v>28.49</v>
      </c>
      <c r="CU2712">
        <v>12.780000000000001</v>
      </c>
      <c r="DL2712" s="3">
        <v>42.79</v>
      </c>
      <c r="DM2712">
        <v>2.0499999999999998</v>
      </c>
    </row>
    <row r="2713" spans="72:117" x14ac:dyDescent="0.25">
      <c r="BT2713" s="3">
        <v>65.5</v>
      </c>
      <c r="BU2713">
        <v>13.436</v>
      </c>
      <c r="BY2713" s="3">
        <v>42.85</v>
      </c>
      <c r="BZ2713">
        <v>3.3839999999999999</v>
      </c>
      <c r="CB2713" s="9">
        <v>50.37</v>
      </c>
      <c r="CC2713">
        <v>2.8620000000000001</v>
      </c>
      <c r="CQ2713" s="3">
        <v>28.5</v>
      </c>
      <c r="CR2713">
        <v>4.5179999999999998</v>
      </c>
      <c r="CT2713" s="3">
        <v>28.5</v>
      </c>
      <c r="CU2713">
        <v>4.5179999999999998</v>
      </c>
      <c r="DL2713" s="3">
        <v>42.82</v>
      </c>
      <c r="DM2713">
        <v>4.3759999999999994</v>
      </c>
    </row>
    <row r="2714" spans="72:117" x14ac:dyDescent="0.25">
      <c r="BT2714" s="3">
        <v>65.510000000000005</v>
      </c>
      <c r="BU2714">
        <v>5.508</v>
      </c>
      <c r="BY2714" s="3">
        <v>42.87</v>
      </c>
      <c r="BZ2714">
        <v>1.37</v>
      </c>
      <c r="CB2714" s="9">
        <v>50.38</v>
      </c>
      <c r="CC2714">
        <v>0.62</v>
      </c>
      <c r="CQ2714" s="3">
        <v>28.51</v>
      </c>
      <c r="CR2714">
        <v>19.692</v>
      </c>
      <c r="CT2714" s="3">
        <v>28.51</v>
      </c>
      <c r="CU2714">
        <v>19.692</v>
      </c>
      <c r="DL2714" s="3">
        <v>42.83</v>
      </c>
      <c r="DM2714">
        <v>2.69</v>
      </c>
    </row>
    <row r="2715" spans="72:117" x14ac:dyDescent="0.25">
      <c r="BT2715" s="3">
        <v>65.52</v>
      </c>
      <c r="BU2715">
        <v>5.5730000000000004</v>
      </c>
      <c r="BY2715" s="3">
        <v>42.88</v>
      </c>
      <c r="BZ2715">
        <v>2.97</v>
      </c>
      <c r="CB2715" s="9">
        <v>50.39</v>
      </c>
      <c r="CC2715">
        <v>5.2869999999999999</v>
      </c>
      <c r="CQ2715" s="3">
        <v>28.52</v>
      </c>
      <c r="CR2715">
        <v>17.306999999999988</v>
      </c>
      <c r="CT2715" s="3">
        <v>28.52</v>
      </c>
      <c r="CU2715">
        <v>17.306999999999988</v>
      </c>
      <c r="DL2715" s="3">
        <v>42.84</v>
      </c>
      <c r="DM2715">
        <v>5.766</v>
      </c>
    </row>
    <row r="2716" spans="72:117" x14ac:dyDescent="0.25">
      <c r="BT2716" s="3">
        <v>65.53</v>
      </c>
      <c r="BU2716">
        <v>1.44</v>
      </c>
      <c r="BY2716" s="3">
        <v>42.89</v>
      </c>
      <c r="BZ2716">
        <v>3.1500000000000004</v>
      </c>
      <c r="CB2716" s="9">
        <v>50.4</v>
      </c>
      <c r="CC2716">
        <v>2.95</v>
      </c>
      <c r="CQ2716" s="3">
        <v>28.53</v>
      </c>
      <c r="CR2716">
        <v>3.7619999999999996</v>
      </c>
      <c r="CT2716" s="3">
        <v>28.53</v>
      </c>
      <c r="CU2716">
        <v>3.7619999999999996</v>
      </c>
      <c r="DL2716" s="3">
        <v>42.85</v>
      </c>
      <c r="DM2716">
        <v>3.3839999999999999</v>
      </c>
    </row>
    <row r="2717" spans="72:117" x14ac:dyDescent="0.25">
      <c r="BT2717" s="3">
        <v>65.540000000000006</v>
      </c>
      <c r="BU2717">
        <v>2.9340000000000002</v>
      </c>
      <c r="BY2717" s="3">
        <v>42.9</v>
      </c>
      <c r="BZ2717">
        <v>5.0259999999999998</v>
      </c>
      <c r="CB2717" s="9">
        <v>50.42</v>
      </c>
      <c r="CC2717">
        <v>4.5030000000000001</v>
      </c>
      <c r="CQ2717" s="3">
        <v>28.55</v>
      </c>
      <c r="CR2717">
        <v>8.2799999999999994</v>
      </c>
      <c r="CT2717" s="3">
        <v>28.55</v>
      </c>
      <c r="CU2717">
        <v>8.2799999999999994</v>
      </c>
      <c r="DL2717" s="3">
        <v>42.87</v>
      </c>
      <c r="DM2717">
        <v>1.37</v>
      </c>
    </row>
    <row r="2718" spans="72:117" x14ac:dyDescent="0.25">
      <c r="BT2718" s="3">
        <v>65.58</v>
      </c>
      <c r="BU2718">
        <v>2.12</v>
      </c>
      <c r="BY2718" s="3">
        <v>42.91</v>
      </c>
      <c r="BZ2718">
        <v>1.32</v>
      </c>
      <c r="CB2718" s="9">
        <v>50.43</v>
      </c>
      <c r="CC2718">
        <v>2.16</v>
      </c>
      <c r="CQ2718" s="3">
        <v>28.56</v>
      </c>
      <c r="CR2718">
        <v>9.6750000000000007</v>
      </c>
      <c r="CT2718" s="3">
        <v>28.56</v>
      </c>
      <c r="CU2718">
        <v>9.6750000000000007</v>
      </c>
      <c r="DL2718" s="3">
        <v>42.88</v>
      </c>
      <c r="DM2718">
        <v>2.97</v>
      </c>
    </row>
    <row r="2719" spans="72:117" x14ac:dyDescent="0.25">
      <c r="BT2719" s="3">
        <v>65.59</v>
      </c>
      <c r="BU2719">
        <v>3.915</v>
      </c>
      <c r="BY2719" s="3">
        <v>42.92</v>
      </c>
      <c r="BZ2719">
        <v>1.008</v>
      </c>
      <c r="CB2719" s="9">
        <v>50.45</v>
      </c>
      <c r="CC2719">
        <v>2.0519999999999996</v>
      </c>
      <c r="CQ2719" s="3">
        <v>28.57</v>
      </c>
      <c r="CR2719">
        <v>1.71</v>
      </c>
      <c r="CT2719" s="3">
        <v>28.57</v>
      </c>
      <c r="CU2719">
        <v>1.71</v>
      </c>
      <c r="DL2719" s="3">
        <v>42.89</v>
      </c>
      <c r="DM2719">
        <v>3.1500000000000004</v>
      </c>
    </row>
    <row r="2720" spans="72:117" x14ac:dyDescent="0.25">
      <c r="BT2720" s="3">
        <v>65.599999999999994</v>
      </c>
      <c r="BU2720">
        <v>3.98</v>
      </c>
      <c r="BY2720" s="3">
        <v>42.94</v>
      </c>
      <c r="BZ2720">
        <v>1.37</v>
      </c>
      <c r="CB2720" s="9">
        <v>50.46</v>
      </c>
      <c r="CC2720">
        <v>3.6180000000000003</v>
      </c>
      <c r="CQ2720" s="3">
        <v>28.58</v>
      </c>
      <c r="CR2720">
        <v>15.57</v>
      </c>
      <c r="CT2720" s="3">
        <v>28.58</v>
      </c>
      <c r="CU2720">
        <v>15.57</v>
      </c>
      <c r="DL2720" s="3">
        <v>42.9</v>
      </c>
      <c r="DM2720">
        <v>5.0259999999999998</v>
      </c>
    </row>
    <row r="2721" spans="72:117" x14ac:dyDescent="0.25">
      <c r="BT2721" s="3">
        <v>65.61</v>
      </c>
      <c r="BU2721">
        <v>7.0969999999999995</v>
      </c>
      <c r="BY2721" s="3">
        <v>42.96</v>
      </c>
      <c r="BZ2721">
        <v>1.494</v>
      </c>
      <c r="CB2721" s="9">
        <v>50.47</v>
      </c>
      <c r="CC2721">
        <v>1.27</v>
      </c>
      <c r="CQ2721" s="3">
        <v>28.59</v>
      </c>
      <c r="CR2721">
        <v>7.0559999999999903</v>
      </c>
      <c r="CT2721" s="3">
        <v>28.59</v>
      </c>
      <c r="CU2721">
        <v>7.0559999999999903</v>
      </c>
      <c r="DL2721" s="3">
        <v>42.91</v>
      </c>
      <c r="DM2721">
        <v>1.32</v>
      </c>
    </row>
    <row r="2722" spans="72:117" x14ac:dyDescent="0.25">
      <c r="BT2722" s="3">
        <v>65.62</v>
      </c>
      <c r="BU2722">
        <v>2.3849999999999998</v>
      </c>
      <c r="BY2722" s="3">
        <v>42.97</v>
      </c>
      <c r="BZ2722">
        <v>3.65</v>
      </c>
      <c r="CB2722" s="9">
        <v>50.48</v>
      </c>
      <c r="CC2722">
        <v>2.3940000000000001</v>
      </c>
      <c r="CQ2722" s="3">
        <v>28.6</v>
      </c>
      <c r="CR2722">
        <v>10.35</v>
      </c>
      <c r="CT2722" s="3">
        <v>28.6</v>
      </c>
      <c r="CU2722">
        <v>10.35</v>
      </c>
      <c r="DL2722" s="3">
        <v>42.92</v>
      </c>
      <c r="DM2722">
        <v>1.008</v>
      </c>
    </row>
    <row r="2723" spans="72:117" x14ac:dyDescent="0.25">
      <c r="BT2723" s="3">
        <v>65.64</v>
      </c>
      <c r="BU2723">
        <v>3.77</v>
      </c>
      <c r="BY2723" s="3">
        <v>42.98</v>
      </c>
      <c r="BZ2723">
        <v>3.0579999999999998</v>
      </c>
      <c r="CB2723" s="9">
        <v>50.49</v>
      </c>
      <c r="CC2723">
        <v>3.4830000000000001</v>
      </c>
      <c r="CQ2723" s="3">
        <v>28.61</v>
      </c>
      <c r="CR2723">
        <v>9.4770000000000003</v>
      </c>
      <c r="CT2723" s="3">
        <v>28.61</v>
      </c>
      <c r="CU2723">
        <v>9.4770000000000003</v>
      </c>
      <c r="DL2723" s="3">
        <v>42.94</v>
      </c>
      <c r="DM2723">
        <v>1.37</v>
      </c>
    </row>
    <row r="2724" spans="72:117" x14ac:dyDescent="0.25">
      <c r="BT2724" s="3">
        <v>65.650000000000006</v>
      </c>
      <c r="BU2724">
        <v>4.8070000000000004</v>
      </c>
      <c r="BY2724" s="3">
        <v>42.99</v>
      </c>
      <c r="BZ2724">
        <v>4.68</v>
      </c>
      <c r="CB2724" s="9">
        <v>50.5</v>
      </c>
      <c r="CC2724">
        <v>3.31</v>
      </c>
      <c r="CQ2724" s="3">
        <v>28.62</v>
      </c>
      <c r="CR2724">
        <v>12.456</v>
      </c>
      <c r="CT2724" s="3">
        <v>28.62</v>
      </c>
      <c r="CU2724">
        <v>12.456</v>
      </c>
      <c r="DL2724" s="3">
        <v>42.96</v>
      </c>
      <c r="DM2724">
        <v>1.494</v>
      </c>
    </row>
    <row r="2725" spans="72:117" x14ac:dyDescent="0.25">
      <c r="BT2725" s="3">
        <v>65.67</v>
      </c>
      <c r="BU2725">
        <v>2.8079999999999998</v>
      </c>
      <c r="BY2725" s="3">
        <v>43.03</v>
      </c>
      <c r="BZ2725">
        <v>1.9259999999999999</v>
      </c>
      <c r="CB2725" s="9">
        <v>50.51</v>
      </c>
      <c r="CC2725">
        <v>2.6819999999999999</v>
      </c>
      <c r="CQ2725" s="3">
        <v>28.63</v>
      </c>
      <c r="CR2725">
        <v>8.1809999999999992</v>
      </c>
      <c r="CT2725" s="3">
        <v>28.63</v>
      </c>
      <c r="CU2725">
        <v>8.1809999999999992</v>
      </c>
      <c r="DL2725" s="3">
        <v>42.97</v>
      </c>
      <c r="DM2725">
        <v>3.65</v>
      </c>
    </row>
    <row r="2726" spans="72:117" x14ac:dyDescent="0.25">
      <c r="BT2726" s="3">
        <v>65.680000000000007</v>
      </c>
      <c r="BU2726">
        <v>4.6070000000000002</v>
      </c>
      <c r="BY2726" s="3">
        <v>43.04</v>
      </c>
      <c r="BZ2726">
        <v>2.59</v>
      </c>
      <c r="CB2726" s="9">
        <v>50.53</v>
      </c>
      <c r="CC2726">
        <v>3.2800000000000002</v>
      </c>
      <c r="CQ2726" s="3">
        <v>28.64</v>
      </c>
      <c r="CR2726">
        <v>3.9060000000000001</v>
      </c>
      <c r="CT2726" s="3">
        <v>28.64</v>
      </c>
      <c r="CU2726">
        <v>3.9060000000000001</v>
      </c>
      <c r="DL2726" s="3">
        <v>42.98</v>
      </c>
      <c r="DM2726">
        <v>3.0579999999999998</v>
      </c>
    </row>
    <row r="2727" spans="72:117" x14ac:dyDescent="0.25">
      <c r="BT2727" s="3">
        <v>65.69</v>
      </c>
      <c r="BU2727">
        <v>9.7689999999999895</v>
      </c>
      <c r="BY2727" s="3">
        <v>43.07</v>
      </c>
      <c r="BZ2727">
        <v>6.3520000000000003</v>
      </c>
      <c r="CB2727" s="9">
        <v>50.56</v>
      </c>
      <c r="CC2727">
        <v>2.286</v>
      </c>
      <c r="CQ2727" s="3">
        <v>28.65</v>
      </c>
      <c r="CR2727">
        <v>10.952999999999999</v>
      </c>
      <c r="CT2727" s="3">
        <v>28.65</v>
      </c>
      <c r="CU2727">
        <v>10.952999999999999</v>
      </c>
      <c r="DL2727" s="3">
        <v>42.99</v>
      </c>
      <c r="DM2727">
        <v>4.68</v>
      </c>
    </row>
    <row r="2728" spans="72:117" x14ac:dyDescent="0.25">
      <c r="BT2728" s="3">
        <v>65.7</v>
      </c>
      <c r="BU2728">
        <v>4.96</v>
      </c>
      <c r="BY2728" s="3">
        <v>43.09</v>
      </c>
      <c r="BZ2728">
        <v>2.2320000000000002</v>
      </c>
      <c r="CB2728" s="9">
        <v>50.57</v>
      </c>
      <c r="CC2728">
        <v>1.782</v>
      </c>
      <c r="CQ2728" s="3">
        <v>28.66</v>
      </c>
      <c r="CR2728">
        <v>7.9109999999999996</v>
      </c>
      <c r="CT2728" s="3">
        <v>28.66</v>
      </c>
      <c r="CU2728">
        <v>7.9109999999999996</v>
      </c>
      <c r="DL2728" s="3">
        <v>43.03</v>
      </c>
      <c r="DM2728">
        <v>1.9259999999999999</v>
      </c>
    </row>
    <row r="2729" spans="72:117" x14ac:dyDescent="0.25">
      <c r="BT2729" s="3">
        <v>65.709999999999994</v>
      </c>
      <c r="BU2729">
        <v>7.0909999999999904</v>
      </c>
      <c r="BY2729" s="3">
        <v>43.1</v>
      </c>
      <c r="BZ2729">
        <v>0.58499999999999996</v>
      </c>
      <c r="CB2729" s="9">
        <v>50.58</v>
      </c>
      <c r="CC2729">
        <v>6.6300000000000008</v>
      </c>
      <c r="CQ2729" s="3">
        <v>28.67</v>
      </c>
      <c r="CR2729">
        <v>8.5229999999999997</v>
      </c>
      <c r="CT2729" s="3">
        <v>28.67</v>
      </c>
      <c r="CU2729">
        <v>8.5229999999999997</v>
      </c>
      <c r="DL2729" s="3">
        <v>43.04</v>
      </c>
      <c r="DM2729">
        <v>2.59</v>
      </c>
    </row>
    <row r="2730" spans="72:117" x14ac:dyDescent="0.25">
      <c r="BT2730" s="3">
        <v>65.72</v>
      </c>
      <c r="BU2730">
        <v>6.3089999999999993</v>
      </c>
      <c r="BY2730" s="3">
        <v>43.11</v>
      </c>
      <c r="BZ2730">
        <v>4.7699999999999996</v>
      </c>
      <c r="CB2730" s="9">
        <v>50.59</v>
      </c>
      <c r="CC2730">
        <v>3.35</v>
      </c>
      <c r="CQ2730" s="3">
        <v>28.68</v>
      </c>
      <c r="CR2730">
        <v>19.079999999999998</v>
      </c>
      <c r="CT2730" s="3">
        <v>28.68</v>
      </c>
      <c r="CU2730">
        <v>19.079999999999998</v>
      </c>
      <c r="DL2730" s="3">
        <v>43.07</v>
      </c>
      <c r="DM2730">
        <v>6.3520000000000003</v>
      </c>
    </row>
    <row r="2731" spans="72:117" x14ac:dyDescent="0.25">
      <c r="BT2731" s="3">
        <v>65.739999999999995</v>
      </c>
      <c r="BU2731">
        <v>1.4</v>
      </c>
      <c r="BY2731" s="3">
        <v>43.12</v>
      </c>
      <c r="BZ2731">
        <v>3.3119999999999998</v>
      </c>
      <c r="CB2731" s="9">
        <v>50.6</v>
      </c>
      <c r="CC2731">
        <v>6.68</v>
      </c>
      <c r="CQ2731" s="3">
        <v>28.69</v>
      </c>
      <c r="CR2731">
        <v>9.4860000000000007</v>
      </c>
      <c r="CT2731" s="3">
        <v>28.69</v>
      </c>
      <c r="CU2731">
        <v>9.4860000000000007</v>
      </c>
      <c r="DL2731" s="3">
        <v>43.09</v>
      </c>
      <c r="DM2731">
        <v>2.2320000000000002</v>
      </c>
    </row>
    <row r="2732" spans="72:117" x14ac:dyDescent="0.25">
      <c r="BT2732" s="3">
        <v>65.75</v>
      </c>
      <c r="BU2732">
        <v>1.1399999999999999</v>
      </c>
      <c r="BY2732" s="3">
        <v>43.13</v>
      </c>
      <c r="BZ2732">
        <v>3.5369999999999999</v>
      </c>
      <c r="CB2732" s="9">
        <v>50.61</v>
      </c>
      <c r="CC2732">
        <v>9.8079999999999998</v>
      </c>
      <c r="CQ2732" s="3">
        <v>28.7</v>
      </c>
      <c r="CR2732">
        <v>8.3069999999999915</v>
      </c>
      <c r="CT2732" s="3">
        <v>28.7</v>
      </c>
      <c r="CU2732">
        <v>8.3069999999999915</v>
      </c>
      <c r="DL2732" s="3">
        <v>43.1</v>
      </c>
      <c r="DM2732">
        <v>0.58499999999999996</v>
      </c>
    </row>
    <row r="2733" spans="72:117" x14ac:dyDescent="0.25">
      <c r="BT2733" s="3">
        <v>65.77</v>
      </c>
      <c r="BU2733">
        <v>3.448</v>
      </c>
      <c r="BY2733" s="3">
        <v>43.14</v>
      </c>
      <c r="BZ2733">
        <v>3.3200000000000003</v>
      </c>
      <c r="CB2733" s="9">
        <v>50.62</v>
      </c>
      <c r="CC2733">
        <v>7.4149999999999991</v>
      </c>
      <c r="CQ2733" s="3">
        <v>28.71</v>
      </c>
      <c r="CR2733">
        <v>5.4269999999999996</v>
      </c>
      <c r="CT2733" s="3">
        <v>28.71</v>
      </c>
      <c r="CU2733">
        <v>5.4269999999999996</v>
      </c>
      <c r="DL2733" s="3">
        <v>43.11</v>
      </c>
      <c r="DM2733">
        <v>4.7699999999999996</v>
      </c>
    </row>
    <row r="2734" spans="72:117" x14ac:dyDescent="0.25">
      <c r="BT2734" s="3">
        <v>65.78</v>
      </c>
      <c r="BU2734">
        <v>7.7850000000000001</v>
      </c>
      <c r="BY2734" s="3">
        <v>43.16</v>
      </c>
      <c r="BZ2734">
        <v>5.59</v>
      </c>
      <c r="CB2734" s="9">
        <v>50.63</v>
      </c>
      <c r="CC2734">
        <v>5.2290000000000001</v>
      </c>
      <c r="CQ2734" s="3">
        <v>28.72</v>
      </c>
      <c r="CR2734">
        <v>8.2349999999999994</v>
      </c>
      <c r="CT2734" s="3">
        <v>28.72</v>
      </c>
      <c r="CU2734">
        <v>8.2349999999999994</v>
      </c>
      <c r="DL2734" s="3">
        <v>43.12</v>
      </c>
      <c r="DM2734">
        <v>3.3119999999999998</v>
      </c>
    </row>
    <row r="2735" spans="72:117" x14ac:dyDescent="0.25">
      <c r="BT2735" s="3">
        <v>65.790000000000006</v>
      </c>
      <c r="BU2735">
        <v>4.2040000000000006</v>
      </c>
      <c r="BY2735" s="3">
        <v>43.17</v>
      </c>
      <c r="BZ2735">
        <v>0.73799999999999999</v>
      </c>
      <c r="CB2735" s="9">
        <v>50.65</v>
      </c>
      <c r="CC2735">
        <v>3.4019999999999899</v>
      </c>
      <c r="CQ2735" s="3">
        <v>28.73</v>
      </c>
      <c r="CR2735">
        <v>4.32</v>
      </c>
      <c r="CT2735" s="3">
        <v>28.73</v>
      </c>
      <c r="CU2735">
        <v>4.32</v>
      </c>
      <c r="DL2735" s="3">
        <v>43.13</v>
      </c>
      <c r="DM2735">
        <v>3.5369999999999999</v>
      </c>
    </row>
    <row r="2736" spans="72:117" x14ac:dyDescent="0.25">
      <c r="BT2736" s="3">
        <v>65.8</v>
      </c>
      <c r="BU2736">
        <v>5.5369999999999999</v>
      </c>
      <c r="BY2736" s="3">
        <v>43.18</v>
      </c>
      <c r="BZ2736">
        <v>2.27</v>
      </c>
      <c r="CB2736" s="9">
        <v>50.68</v>
      </c>
      <c r="CC2736">
        <v>2.8889999999999998</v>
      </c>
      <c r="CQ2736" s="3">
        <v>28.74</v>
      </c>
      <c r="CR2736">
        <v>5.7690000000000001</v>
      </c>
      <c r="CT2736" s="3">
        <v>28.74</v>
      </c>
      <c r="CU2736">
        <v>5.7690000000000001</v>
      </c>
      <c r="DL2736" s="3">
        <v>43.14</v>
      </c>
      <c r="DM2736">
        <v>3.3200000000000003</v>
      </c>
    </row>
    <row r="2737" spans="72:117" x14ac:dyDescent="0.25">
      <c r="BT2737" s="3">
        <v>65.81</v>
      </c>
      <c r="BU2737">
        <v>3.7349999999999999</v>
      </c>
      <c r="BY2737" s="3">
        <v>43.19</v>
      </c>
      <c r="BZ2737">
        <v>3.32</v>
      </c>
      <c r="CB2737" s="9">
        <v>50.69</v>
      </c>
      <c r="CC2737">
        <v>2.5019999999999998</v>
      </c>
      <c r="CQ2737" s="3">
        <v>28.75</v>
      </c>
      <c r="CR2737">
        <v>2.9159999999999999</v>
      </c>
      <c r="CT2737" s="3">
        <v>28.75</v>
      </c>
      <c r="CU2737">
        <v>2.9159999999999999</v>
      </c>
      <c r="DL2737" s="3">
        <v>43.16</v>
      </c>
      <c r="DM2737">
        <v>5.59</v>
      </c>
    </row>
    <row r="2738" spans="72:117" x14ac:dyDescent="0.25">
      <c r="BT2738" s="3">
        <v>65.83</v>
      </c>
      <c r="BU2738">
        <v>3.02</v>
      </c>
      <c r="BY2738" s="3">
        <v>43.21</v>
      </c>
      <c r="BZ2738">
        <v>0.57599999999999996</v>
      </c>
      <c r="CB2738" s="9">
        <v>50.71</v>
      </c>
      <c r="CC2738">
        <v>3.492</v>
      </c>
      <c r="CQ2738" s="3">
        <v>28.76</v>
      </c>
      <c r="CR2738">
        <v>4.8870000000000005</v>
      </c>
      <c r="CT2738" s="3">
        <v>28.76</v>
      </c>
      <c r="CU2738">
        <v>4.8870000000000005</v>
      </c>
      <c r="DL2738" s="3">
        <v>43.17</v>
      </c>
      <c r="DM2738">
        <v>0.73799999999999999</v>
      </c>
    </row>
    <row r="2739" spans="72:117" x14ac:dyDescent="0.25">
      <c r="BT2739" s="3">
        <v>65.84</v>
      </c>
      <c r="BU2739">
        <v>1.8360000000000001</v>
      </c>
      <c r="BY2739" s="3">
        <v>43.22</v>
      </c>
      <c r="BZ2739">
        <v>2.5739999999999998</v>
      </c>
      <c r="CB2739" s="9">
        <v>50.75</v>
      </c>
      <c r="CC2739">
        <v>2.4300000000000002</v>
      </c>
      <c r="CQ2739" s="3">
        <v>28.77</v>
      </c>
      <c r="CR2739">
        <v>0.70199999999999996</v>
      </c>
      <c r="CT2739" s="3">
        <v>28.77</v>
      </c>
      <c r="CU2739">
        <v>0.70199999999999996</v>
      </c>
      <c r="DL2739" s="3">
        <v>43.18</v>
      </c>
      <c r="DM2739">
        <v>2.27</v>
      </c>
    </row>
    <row r="2740" spans="72:117" x14ac:dyDescent="0.25">
      <c r="BT2740" s="3">
        <v>65.849999999999994</v>
      </c>
      <c r="BU2740">
        <v>2.5649999999999999</v>
      </c>
      <c r="BY2740" s="3">
        <v>43.24</v>
      </c>
      <c r="BZ2740">
        <v>9.0809999999999995</v>
      </c>
      <c r="CB2740" s="9">
        <v>50.77</v>
      </c>
      <c r="CC2740">
        <v>2.73</v>
      </c>
      <c r="CQ2740" s="3">
        <v>28.79</v>
      </c>
      <c r="CR2740">
        <v>13.167</v>
      </c>
      <c r="CT2740" s="3">
        <v>28.79</v>
      </c>
      <c r="CU2740">
        <v>13.167</v>
      </c>
      <c r="DL2740" s="3">
        <v>43.19</v>
      </c>
      <c r="DM2740">
        <v>3.32</v>
      </c>
    </row>
    <row r="2741" spans="72:117" x14ac:dyDescent="0.25">
      <c r="BT2741" s="3">
        <v>65.86</v>
      </c>
      <c r="BU2741">
        <v>3.8250000000000002</v>
      </c>
      <c r="BY2741" s="3">
        <v>43.25</v>
      </c>
      <c r="BZ2741">
        <v>1.845</v>
      </c>
      <c r="CB2741" s="9">
        <v>50.78</v>
      </c>
      <c r="CC2741">
        <v>5.6379999999999999</v>
      </c>
      <c r="CQ2741" s="3">
        <v>28.8</v>
      </c>
      <c r="CR2741">
        <v>10.844999999999999</v>
      </c>
      <c r="CT2741" s="3">
        <v>28.8</v>
      </c>
      <c r="CU2741">
        <v>10.844999999999999</v>
      </c>
      <c r="DL2741" s="3">
        <v>43.21</v>
      </c>
      <c r="DM2741">
        <v>0.57599999999999996</v>
      </c>
    </row>
    <row r="2742" spans="72:117" x14ac:dyDescent="0.25">
      <c r="BT2742" s="3">
        <v>65.87</v>
      </c>
      <c r="BU2742">
        <v>3.024</v>
      </c>
      <c r="BY2742" s="3">
        <v>43.26</v>
      </c>
      <c r="BZ2742">
        <v>8.7489999999999899</v>
      </c>
      <c r="CB2742" s="9">
        <v>50.79</v>
      </c>
      <c r="CC2742">
        <v>10.495999999999999</v>
      </c>
      <c r="CQ2742" s="3">
        <v>28.81</v>
      </c>
      <c r="CR2742">
        <v>9.1980000000000004</v>
      </c>
      <c r="CT2742" s="3">
        <v>28.81</v>
      </c>
      <c r="CU2742">
        <v>9.1980000000000004</v>
      </c>
      <c r="DL2742" s="3">
        <v>43.22</v>
      </c>
      <c r="DM2742">
        <v>2.5739999999999998</v>
      </c>
    </row>
    <row r="2743" spans="72:117" x14ac:dyDescent="0.25">
      <c r="BT2743" s="3">
        <v>65.89</v>
      </c>
      <c r="BU2743">
        <v>3.9870000000000001</v>
      </c>
      <c r="BY2743" s="3">
        <v>43.27</v>
      </c>
      <c r="BZ2743">
        <v>3.41</v>
      </c>
      <c r="CB2743" s="9">
        <v>50.8</v>
      </c>
      <c r="CC2743">
        <v>4.8959999999999901</v>
      </c>
      <c r="CQ2743" s="3">
        <v>28.82</v>
      </c>
      <c r="CR2743">
        <v>14.093999999999998</v>
      </c>
      <c r="CT2743" s="3">
        <v>28.82</v>
      </c>
      <c r="CU2743">
        <v>14.093999999999998</v>
      </c>
      <c r="DL2743" s="3">
        <v>43.24</v>
      </c>
      <c r="DM2743">
        <v>9.0809999999999995</v>
      </c>
    </row>
    <row r="2744" spans="72:117" x14ac:dyDescent="0.25">
      <c r="BT2744" s="3">
        <v>65.900000000000006</v>
      </c>
      <c r="BU2744">
        <v>0.873</v>
      </c>
      <c r="BY2744" s="3">
        <v>43.28</v>
      </c>
      <c r="BZ2744">
        <v>5.4269999999999996</v>
      </c>
      <c r="CB2744" s="9">
        <v>50.83</v>
      </c>
      <c r="CC2744">
        <v>2.5999999999999996</v>
      </c>
      <c r="CQ2744" s="3">
        <v>28.83</v>
      </c>
      <c r="CR2744">
        <v>14.73299999999999</v>
      </c>
      <c r="CT2744" s="3">
        <v>28.83</v>
      </c>
      <c r="CU2744">
        <v>14.73299999999999</v>
      </c>
      <c r="DL2744" s="3">
        <v>43.25</v>
      </c>
      <c r="DM2744">
        <v>1.845</v>
      </c>
    </row>
    <row r="2745" spans="72:117" x14ac:dyDescent="0.25">
      <c r="BT2745" s="3">
        <v>65.91</v>
      </c>
      <c r="BU2745">
        <v>4.24</v>
      </c>
      <c r="BY2745" s="3">
        <v>43.32</v>
      </c>
      <c r="BZ2745">
        <v>7.0360000000000005</v>
      </c>
      <c r="CB2745" s="9">
        <v>50.84</v>
      </c>
      <c r="CC2745">
        <v>2.1509999999999998</v>
      </c>
      <c r="CQ2745" s="3">
        <v>28.84</v>
      </c>
      <c r="CR2745">
        <v>21.087</v>
      </c>
      <c r="CT2745" s="3">
        <v>28.84</v>
      </c>
      <c r="CU2745">
        <v>21.087</v>
      </c>
      <c r="DL2745" s="3">
        <v>43.26</v>
      </c>
      <c r="DM2745">
        <v>8.7489999999999899</v>
      </c>
    </row>
    <row r="2746" spans="72:117" x14ac:dyDescent="0.25">
      <c r="BT2746" s="3">
        <v>65.92</v>
      </c>
      <c r="BU2746">
        <v>6.84</v>
      </c>
      <c r="BY2746" s="3">
        <v>43.33</v>
      </c>
      <c r="BZ2746">
        <v>2.7269999999999999</v>
      </c>
      <c r="CB2746" s="9">
        <v>50.85</v>
      </c>
      <c r="CC2746">
        <v>0.873</v>
      </c>
      <c r="CQ2746" s="3">
        <v>28.85</v>
      </c>
      <c r="CR2746">
        <v>2.637</v>
      </c>
      <c r="CT2746" s="3">
        <v>28.85</v>
      </c>
      <c r="CU2746">
        <v>2.637</v>
      </c>
      <c r="DL2746" s="3">
        <v>43.27</v>
      </c>
      <c r="DM2746">
        <v>3.41</v>
      </c>
    </row>
    <row r="2747" spans="72:117" x14ac:dyDescent="0.25">
      <c r="BT2747" s="3">
        <v>65.95</v>
      </c>
      <c r="BU2747">
        <v>3.492</v>
      </c>
      <c r="BY2747" s="3">
        <v>43.36</v>
      </c>
      <c r="BZ2747">
        <v>2.367</v>
      </c>
      <c r="CB2747" s="9">
        <v>50.86</v>
      </c>
      <c r="CC2747">
        <v>5.931</v>
      </c>
      <c r="CQ2747" s="3">
        <v>28.86</v>
      </c>
      <c r="CR2747">
        <v>7.6139999999999901</v>
      </c>
      <c r="CT2747" s="3">
        <v>28.86</v>
      </c>
      <c r="CU2747">
        <v>7.6139999999999901</v>
      </c>
      <c r="DL2747" s="3">
        <v>43.28</v>
      </c>
      <c r="DM2747">
        <v>5.4269999999999996</v>
      </c>
    </row>
    <row r="2748" spans="72:117" x14ac:dyDescent="0.25">
      <c r="BT2748" s="3">
        <v>65.959999999999994</v>
      </c>
      <c r="BU2748">
        <v>1.764</v>
      </c>
      <c r="BY2748" s="3">
        <v>43.37</v>
      </c>
      <c r="BZ2748">
        <v>4.5280000000000005</v>
      </c>
      <c r="CB2748" s="9">
        <v>50.88</v>
      </c>
      <c r="CC2748">
        <v>2.54</v>
      </c>
      <c r="CQ2748" s="3">
        <v>28.87</v>
      </c>
      <c r="CR2748">
        <v>10.053000000000001</v>
      </c>
      <c r="CT2748" s="3">
        <v>28.87</v>
      </c>
      <c r="CU2748">
        <v>10.053000000000001</v>
      </c>
      <c r="DL2748" s="3">
        <v>43.32</v>
      </c>
      <c r="DM2748">
        <v>7.0360000000000005</v>
      </c>
    </row>
    <row r="2749" spans="72:117" x14ac:dyDescent="0.25">
      <c r="BT2749" s="3">
        <v>65.989999999999995</v>
      </c>
      <c r="BU2749">
        <v>3.339</v>
      </c>
      <c r="BY2749" s="3">
        <v>43.39</v>
      </c>
      <c r="BZ2749">
        <v>2.1509999999999998</v>
      </c>
      <c r="CB2749" s="9">
        <v>50.89</v>
      </c>
      <c r="CC2749">
        <v>4.101</v>
      </c>
      <c r="CQ2749" s="3">
        <v>28.88</v>
      </c>
      <c r="CR2749">
        <v>15.66</v>
      </c>
      <c r="CT2749" s="3">
        <v>28.88</v>
      </c>
      <c r="CU2749">
        <v>15.66</v>
      </c>
      <c r="DL2749" s="3">
        <v>43.33</v>
      </c>
      <c r="DM2749">
        <v>2.7269999999999999</v>
      </c>
    </row>
    <row r="2750" spans="72:117" x14ac:dyDescent="0.25">
      <c r="BT2750" s="3">
        <v>66</v>
      </c>
      <c r="BU2750">
        <v>1.28</v>
      </c>
      <c r="BY2750" s="3">
        <v>43.4</v>
      </c>
      <c r="BZ2750">
        <v>0.66600000000000004</v>
      </c>
      <c r="CB2750" s="9">
        <v>50.9</v>
      </c>
      <c r="CC2750">
        <v>4.8689999999999998</v>
      </c>
      <c r="CQ2750" s="3">
        <v>28.89</v>
      </c>
      <c r="CR2750">
        <v>11.042999999999999</v>
      </c>
      <c r="CT2750" s="3">
        <v>28.89</v>
      </c>
      <c r="CU2750">
        <v>11.042999999999999</v>
      </c>
      <c r="DL2750" s="3">
        <v>43.36</v>
      </c>
      <c r="DM2750">
        <v>2.367</v>
      </c>
    </row>
    <row r="2751" spans="72:117" x14ac:dyDescent="0.25">
      <c r="BT2751" s="3">
        <v>66.05</v>
      </c>
      <c r="BU2751">
        <v>6.6359999999999983</v>
      </c>
      <c r="BY2751" s="3">
        <v>43.41</v>
      </c>
      <c r="BZ2751">
        <v>1.43</v>
      </c>
      <c r="CB2751" s="9">
        <v>50.93</v>
      </c>
      <c r="CC2751">
        <v>3.0419999999999998</v>
      </c>
      <c r="CQ2751" s="3">
        <v>28.91</v>
      </c>
      <c r="CR2751">
        <v>3.5819999999999901</v>
      </c>
      <c r="CT2751" s="3">
        <v>28.91</v>
      </c>
      <c r="CU2751">
        <v>3.5819999999999901</v>
      </c>
      <c r="DL2751" s="3">
        <v>43.37</v>
      </c>
      <c r="DM2751">
        <v>4.5280000000000005</v>
      </c>
    </row>
    <row r="2752" spans="72:117" x14ac:dyDescent="0.25">
      <c r="BT2752" s="3">
        <v>66.06</v>
      </c>
      <c r="BU2752">
        <v>0.82</v>
      </c>
      <c r="BY2752" s="3">
        <v>43.42</v>
      </c>
      <c r="BZ2752">
        <v>3.6970000000000001</v>
      </c>
      <c r="CB2752" s="9">
        <v>50.94</v>
      </c>
      <c r="CC2752">
        <v>3.57</v>
      </c>
      <c r="CQ2752" s="3">
        <v>28.92</v>
      </c>
      <c r="CR2752">
        <v>9.5849999999999991</v>
      </c>
      <c r="CT2752" s="3">
        <v>28.92</v>
      </c>
      <c r="CU2752">
        <v>9.5849999999999991</v>
      </c>
      <c r="DL2752" s="3">
        <v>43.39</v>
      </c>
      <c r="DM2752">
        <v>2.1509999999999998</v>
      </c>
    </row>
    <row r="2753" spans="72:117" x14ac:dyDescent="0.25">
      <c r="BT2753" s="3">
        <v>66.069999999999993</v>
      </c>
      <c r="BU2753">
        <v>3.75</v>
      </c>
      <c r="BY2753" s="3">
        <v>43.45</v>
      </c>
      <c r="BZ2753">
        <v>2.16</v>
      </c>
      <c r="CB2753" s="9">
        <v>50.95</v>
      </c>
      <c r="CC2753">
        <v>2.7269999999999999</v>
      </c>
      <c r="CQ2753" s="3">
        <v>28.93</v>
      </c>
      <c r="CR2753">
        <v>5.7509999999999897</v>
      </c>
      <c r="CT2753" s="3">
        <v>28.93</v>
      </c>
      <c r="CU2753">
        <v>5.7509999999999897</v>
      </c>
      <c r="DL2753" s="3">
        <v>43.4</v>
      </c>
      <c r="DM2753">
        <v>0.66600000000000004</v>
      </c>
    </row>
    <row r="2754" spans="72:117" x14ac:dyDescent="0.25">
      <c r="BT2754" s="3">
        <v>66.08</v>
      </c>
      <c r="BU2754">
        <v>3.0670000000000002</v>
      </c>
      <c r="BY2754" s="3">
        <v>43.46</v>
      </c>
      <c r="BZ2754">
        <v>3.0779999999999998</v>
      </c>
      <c r="CB2754" s="9">
        <v>50.97</v>
      </c>
      <c r="CC2754">
        <v>3.5190000000000001</v>
      </c>
      <c r="CQ2754" s="3">
        <v>28.94</v>
      </c>
      <c r="CR2754">
        <v>8.7029999999999994</v>
      </c>
      <c r="CT2754" s="3">
        <v>28.94</v>
      </c>
      <c r="CU2754">
        <v>8.7029999999999994</v>
      </c>
      <c r="DL2754" s="3">
        <v>43.41</v>
      </c>
      <c r="DM2754">
        <v>1.43</v>
      </c>
    </row>
    <row r="2755" spans="72:117" x14ac:dyDescent="0.25">
      <c r="BT2755" s="3">
        <v>66.09</v>
      </c>
      <c r="BU2755">
        <v>2.484</v>
      </c>
      <c r="BY2755" s="3">
        <v>43.47</v>
      </c>
      <c r="BZ2755">
        <v>5.8710000000000004</v>
      </c>
      <c r="CB2755" s="9">
        <v>51.01</v>
      </c>
      <c r="CC2755">
        <v>5.3460000000000001</v>
      </c>
      <c r="CQ2755" s="3">
        <v>28.95</v>
      </c>
      <c r="CR2755">
        <v>4.5990000000000002</v>
      </c>
      <c r="CT2755" s="3">
        <v>28.95</v>
      </c>
      <c r="CU2755">
        <v>4.5990000000000002</v>
      </c>
      <c r="DL2755" s="3">
        <v>43.42</v>
      </c>
      <c r="DM2755">
        <v>3.6970000000000001</v>
      </c>
    </row>
    <row r="2756" spans="72:117" x14ac:dyDescent="0.25">
      <c r="BT2756" s="3">
        <v>66.099999999999994</v>
      </c>
      <c r="BU2756">
        <v>6.0120000000000005</v>
      </c>
      <c r="BY2756" s="3">
        <v>43.48</v>
      </c>
      <c r="BZ2756">
        <v>6.620000000000001</v>
      </c>
      <c r="CB2756" s="9">
        <v>51.02</v>
      </c>
      <c r="CC2756">
        <v>5.8719999999999999</v>
      </c>
      <c r="CQ2756" s="3">
        <v>28.96</v>
      </c>
      <c r="CR2756">
        <v>7.9289999999999798</v>
      </c>
      <c r="CT2756" s="3">
        <v>28.96</v>
      </c>
      <c r="CU2756">
        <v>7.9289999999999798</v>
      </c>
      <c r="DL2756" s="3">
        <v>43.45</v>
      </c>
      <c r="DM2756">
        <v>2.16</v>
      </c>
    </row>
    <row r="2757" spans="72:117" x14ac:dyDescent="0.25">
      <c r="BT2757" s="3">
        <v>66.11</v>
      </c>
      <c r="BU2757">
        <v>5.1449999999999996</v>
      </c>
      <c r="BY2757" s="3">
        <v>43.49</v>
      </c>
      <c r="BZ2757">
        <v>5.6720000000000006</v>
      </c>
      <c r="CB2757" s="9">
        <v>51.04</v>
      </c>
      <c r="CC2757">
        <v>6.3900000000000006</v>
      </c>
      <c r="CQ2757" s="3">
        <v>28.97</v>
      </c>
      <c r="CR2757">
        <v>9.3059999999999992</v>
      </c>
      <c r="CT2757" s="3">
        <v>28.97</v>
      </c>
      <c r="CU2757">
        <v>9.3059999999999992</v>
      </c>
      <c r="DL2757" s="3">
        <v>43.46</v>
      </c>
      <c r="DM2757">
        <v>3.0779999999999998</v>
      </c>
    </row>
    <row r="2758" spans="72:117" x14ac:dyDescent="0.25">
      <c r="BT2758" s="3">
        <v>66.12</v>
      </c>
      <c r="BU2758">
        <v>1.5389999999999999</v>
      </c>
      <c r="BY2758" s="3">
        <v>43.52</v>
      </c>
      <c r="BZ2758">
        <v>2.1240000000000001</v>
      </c>
      <c r="CB2758" s="9">
        <v>51.07</v>
      </c>
      <c r="CC2758">
        <v>1.2150000000000001</v>
      </c>
      <c r="CQ2758" s="3">
        <v>28.98</v>
      </c>
      <c r="CR2758">
        <v>8.298</v>
      </c>
      <c r="CT2758" s="3">
        <v>28.98</v>
      </c>
      <c r="CU2758">
        <v>8.298</v>
      </c>
      <c r="DL2758" s="3">
        <v>43.47</v>
      </c>
      <c r="DM2758">
        <v>5.8710000000000004</v>
      </c>
    </row>
    <row r="2759" spans="72:117" x14ac:dyDescent="0.25">
      <c r="BT2759" s="3">
        <v>66.14</v>
      </c>
      <c r="BU2759">
        <v>8.7570000000000014</v>
      </c>
      <c r="BY2759" s="3">
        <v>43.54</v>
      </c>
      <c r="BZ2759">
        <v>5.1740000000000004</v>
      </c>
      <c r="CB2759" s="9">
        <v>51.08</v>
      </c>
      <c r="CC2759">
        <v>2.4119999999999999</v>
      </c>
      <c r="CQ2759" s="3">
        <v>28.99</v>
      </c>
      <c r="CR2759">
        <v>2.2679999999999998</v>
      </c>
      <c r="CT2759" s="3">
        <v>28.99</v>
      </c>
      <c r="CU2759">
        <v>2.2679999999999998</v>
      </c>
      <c r="DL2759" s="3">
        <v>43.48</v>
      </c>
      <c r="DM2759">
        <v>6.620000000000001</v>
      </c>
    </row>
    <row r="2760" spans="72:117" x14ac:dyDescent="0.25">
      <c r="BT2760" s="3">
        <v>66.150000000000006</v>
      </c>
      <c r="BU2760">
        <v>11.040000000000001</v>
      </c>
      <c r="BY2760" s="3">
        <v>43.55</v>
      </c>
      <c r="BZ2760">
        <v>9.1660000000000004</v>
      </c>
      <c r="CB2760" s="9">
        <v>51.09</v>
      </c>
      <c r="CC2760">
        <v>6.6219999999999901</v>
      </c>
      <c r="CQ2760" s="3">
        <v>29</v>
      </c>
      <c r="CR2760">
        <v>8.5770000000000017</v>
      </c>
      <c r="CT2760" s="3">
        <v>29</v>
      </c>
      <c r="CU2760">
        <v>8.5770000000000017</v>
      </c>
      <c r="DL2760" s="3">
        <v>43.49</v>
      </c>
      <c r="DM2760">
        <v>5.6720000000000006</v>
      </c>
    </row>
    <row r="2761" spans="72:117" x14ac:dyDescent="0.25">
      <c r="BT2761" s="3">
        <v>66.16</v>
      </c>
      <c r="BU2761">
        <v>1.61</v>
      </c>
      <c r="BY2761" s="3">
        <v>43.58</v>
      </c>
      <c r="BZ2761">
        <v>7.0019999999999998</v>
      </c>
      <c r="CB2761" s="9">
        <v>51.1</v>
      </c>
      <c r="CC2761">
        <v>1.5840000000000001</v>
      </c>
      <c r="CQ2761" s="3">
        <v>29.01</v>
      </c>
      <c r="CR2761">
        <v>4.3739999999999997</v>
      </c>
      <c r="CT2761" s="3">
        <v>29.01</v>
      </c>
      <c r="CU2761">
        <v>4.3739999999999997</v>
      </c>
      <c r="DL2761" s="3">
        <v>43.52</v>
      </c>
      <c r="DM2761">
        <v>2.1240000000000001</v>
      </c>
    </row>
    <row r="2762" spans="72:117" x14ac:dyDescent="0.25">
      <c r="BT2762" s="3">
        <v>66.17</v>
      </c>
      <c r="BU2762">
        <v>4.3469999999999995</v>
      </c>
      <c r="BY2762" s="3">
        <v>43.61</v>
      </c>
      <c r="BZ2762">
        <v>1.998</v>
      </c>
      <c r="CB2762" s="9">
        <v>51.11</v>
      </c>
      <c r="CC2762">
        <v>0.91</v>
      </c>
      <c r="CQ2762" s="3">
        <v>29.02</v>
      </c>
      <c r="CR2762">
        <v>7.8840000000000003</v>
      </c>
      <c r="CT2762" s="3">
        <v>29.02</v>
      </c>
      <c r="CU2762">
        <v>7.8840000000000003</v>
      </c>
      <c r="DL2762" s="3">
        <v>43.54</v>
      </c>
      <c r="DM2762">
        <v>5.1740000000000004</v>
      </c>
    </row>
    <row r="2763" spans="72:117" x14ac:dyDescent="0.25">
      <c r="BT2763" s="3">
        <v>66.19</v>
      </c>
      <c r="BU2763">
        <v>6.08</v>
      </c>
      <c r="BY2763" s="3">
        <v>43.62</v>
      </c>
      <c r="BZ2763">
        <v>2.7629999999999999</v>
      </c>
      <c r="CB2763" s="9">
        <v>51.13</v>
      </c>
      <c r="CC2763">
        <v>8.6129999999999995</v>
      </c>
      <c r="CQ2763" s="3">
        <v>29.03</v>
      </c>
      <c r="CR2763">
        <v>4.7249999999999996</v>
      </c>
      <c r="CT2763" s="3">
        <v>29.03</v>
      </c>
      <c r="CU2763">
        <v>4.7249999999999996</v>
      </c>
      <c r="DL2763" s="3">
        <v>43.55</v>
      </c>
      <c r="DM2763">
        <v>9.1660000000000004</v>
      </c>
    </row>
    <row r="2764" spans="72:117" x14ac:dyDescent="0.25">
      <c r="BT2764" s="3">
        <v>66.2</v>
      </c>
      <c r="BU2764">
        <v>8.9580000000000002</v>
      </c>
      <c r="BY2764" s="3">
        <v>43.63</v>
      </c>
      <c r="BZ2764">
        <v>1.96</v>
      </c>
      <c r="CB2764" s="9">
        <v>51.14</v>
      </c>
      <c r="CC2764">
        <v>2.4700000000000002</v>
      </c>
      <c r="CQ2764" s="3">
        <v>29.04</v>
      </c>
      <c r="CR2764">
        <v>3.4559999999999995</v>
      </c>
      <c r="CT2764" s="3">
        <v>29.04</v>
      </c>
      <c r="CU2764">
        <v>3.4559999999999995</v>
      </c>
      <c r="DL2764" s="3">
        <v>43.58</v>
      </c>
      <c r="DM2764">
        <v>7.0019999999999998</v>
      </c>
    </row>
    <row r="2765" spans="72:117" x14ac:dyDescent="0.25">
      <c r="BT2765" s="3">
        <v>66.209999999999994</v>
      </c>
      <c r="BU2765">
        <v>2.4660000000000002</v>
      </c>
      <c r="BY2765" s="3">
        <v>43.64</v>
      </c>
      <c r="BZ2765">
        <v>1.278</v>
      </c>
      <c r="CB2765" s="9">
        <v>51.15</v>
      </c>
      <c r="CC2765">
        <v>2.2769999999999899</v>
      </c>
      <c r="CQ2765" s="3">
        <v>29.05</v>
      </c>
      <c r="CR2765">
        <v>6.8310000000000004</v>
      </c>
      <c r="CT2765" s="3">
        <v>29.05</v>
      </c>
      <c r="CU2765">
        <v>6.8310000000000004</v>
      </c>
      <c r="DL2765" s="3">
        <v>43.61</v>
      </c>
      <c r="DM2765">
        <v>1.998</v>
      </c>
    </row>
    <row r="2766" spans="72:117" x14ac:dyDescent="0.25">
      <c r="BT2766" s="3">
        <v>66.22</v>
      </c>
      <c r="BU2766">
        <v>3.4</v>
      </c>
      <c r="BY2766" s="3">
        <v>43.65</v>
      </c>
      <c r="BZ2766">
        <v>2.3220000000000001</v>
      </c>
      <c r="CB2766" s="9">
        <v>51.16</v>
      </c>
      <c r="CC2766">
        <v>5.9399999999999995</v>
      </c>
      <c r="CQ2766" s="3">
        <v>29.06</v>
      </c>
      <c r="CR2766">
        <v>6.9749999999999996</v>
      </c>
      <c r="CT2766" s="3">
        <v>29.06</v>
      </c>
      <c r="CU2766">
        <v>6.9749999999999996</v>
      </c>
      <c r="DL2766" s="3">
        <v>43.62</v>
      </c>
      <c r="DM2766">
        <v>2.7629999999999999</v>
      </c>
    </row>
    <row r="2767" spans="72:117" x14ac:dyDescent="0.25">
      <c r="BT2767" s="3">
        <v>66.239999999999995</v>
      </c>
      <c r="BU2767">
        <v>1.8</v>
      </c>
      <c r="BY2767" s="3">
        <v>43.66</v>
      </c>
      <c r="BZ2767">
        <v>2.4300000000000002</v>
      </c>
      <c r="CB2767" s="9">
        <v>51.17</v>
      </c>
      <c r="CC2767">
        <v>4.4710000000000001</v>
      </c>
      <c r="CQ2767" s="3">
        <v>29.07</v>
      </c>
      <c r="CR2767">
        <v>3.1769999999999996</v>
      </c>
      <c r="CT2767" s="3">
        <v>29.07</v>
      </c>
      <c r="CU2767">
        <v>3.1769999999999996</v>
      </c>
      <c r="DL2767" s="3">
        <v>43.63</v>
      </c>
      <c r="DM2767">
        <v>1.96</v>
      </c>
    </row>
    <row r="2768" spans="72:117" x14ac:dyDescent="0.25">
      <c r="BT2768" s="3">
        <v>66.27</v>
      </c>
      <c r="BU2768">
        <v>4.1240000000000006</v>
      </c>
      <c r="BY2768" s="3">
        <v>43.67</v>
      </c>
      <c r="BZ2768">
        <v>1.71</v>
      </c>
      <c r="CB2768" s="9">
        <v>51.18</v>
      </c>
      <c r="CC2768">
        <v>6.7840000000000007</v>
      </c>
      <c r="CQ2768" s="3">
        <v>29.08</v>
      </c>
      <c r="CR2768">
        <v>6.7859999999999996</v>
      </c>
      <c r="CT2768" s="3">
        <v>29.08</v>
      </c>
      <c r="CU2768">
        <v>6.7859999999999996</v>
      </c>
      <c r="DL2768" s="3">
        <v>43.64</v>
      </c>
      <c r="DM2768">
        <v>1.278</v>
      </c>
    </row>
    <row r="2769" spans="72:117" x14ac:dyDescent="0.25">
      <c r="BT2769" s="3">
        <v>66.3</v>
      </c>
      <c r="BU2769">
        <v>1.53</v>
      </c>
      <c r="BY2769" s="3">
        <v>43.68</v>
      </c>
      <c r="BZ2769">
        <v>1.78</v>
      </c>
      <c r="CB2769" s="9">
        <v>51.19</v>
      </c>
      <c r="CC2769">
        <v>2.14</v>
      </c>
      <c r="CQ2769" s="3">
        <v>29.09</v>
      </c>
      <c r="CR2769">
        <v>12.852</v>
      </c>
      <c r="CT2769" s="3">
        <v>29.09</v>
      </c>
      <c r="CU2769">
        <v>12.852</v>
      </c>
      <c r="DL2769" s="3">
        <v>43.65</v>
      </c>
      <c r="DM2769">
        <v>2.3220000000000001</v>
      </c>
    </row>
    <row r="2770" spans="72:117" x14ac:dyDescent="0.25">
      <c r="BT2770" s="3">
        <v>66.319999999999993</v>
      </c>
      <c r="BU2770">
        <v>5.4399999999999995</v>
      </c>
      <c r="BY2770" s="3">
        <v>43.73</v>
      </c>
      <c r="BZ2770">
        <v>1.6559999999999999</v>
      </c>
      <c r="CB2770" s="9">
        <v>51.2</v>
      </c>
      <c r="CC2770">
        <v>1.92</v>
      </c>
      <c r="CQ2770" s="3">
        <v>29.1</v>
      </c>
      <c r="CR2770">
        <v>13.968</v>
      </c>
      <c r="CT2770" s="3">
        <v>29.1</v>
      </c>
      <c r="CU2770">
        <v>13.968</v>
      </c>
      <c r="DL2770" s="3">
        <v>43.66</v>
      </c>
      <c r="DM2770">
        <v>2.4300000000000002</v>
      </c>
    </row>
    <row r="2771" spans="72:117" x14ac:dyDescent="0.25">
      <c r="BT2771" s="3">
        <v>66.34</v>
      </c>
      <c r="BU2771">
        <v>2.9249999999999998</v>
      </c>
      <c r="BY2771" s="3">
        <v>43.74</v>
      </c>
      <c r="BZ2771">
        <v>1.944</v>
      </c>
      <c r="CB2771" s="9">
        <v>51.21</v>
      </c>
      <c r="CC2771">
        <v>4.6079999999999997</v>
      </c>
      <c r="CQ2771" s="3">
        <v>29.11</v>
      </c>
      <c r="CR2771">
        <v>1.512</v>
      </c>
      <c r="CT2771" s="3">
        <v>29.11</v>
      </c>
      <c r="CU2771">
        <v>1.512</v>
      </c>
      <c r="DL2771" s="3">
        <v>43.67</v>
      </c>
      <c r="DM2771">
        <v>1.71</v>
      </c>
    </row>
    <row r="2772" spans="72:117" x14ac:dyDescent="0.25">
      <c r="BT2772" s="3">
        <v>66.349999999999994</v>
      </c>
      <c r="BU2772">
        <v>1.206</v>
      </c>
      <c r="BY2772" s="3">
        <v>43.77</v>
      </c>
      <c r="BZ2772">
        <v>2.0249999999999999</v>
      </c>
      <c r="CB2772" s="9">
        <v>51.22</v>
      </c>
      <c r="CC2772">
        <v>8.7989999999999995</v>
      </c>
      <c r="CQ2772" s="3">
        <v>29.12</v>
      </c>
      <c r="CR2772">
        <v>9.8550000000000004</v>
      </c>
      <c r="CT2772" s="3">
        <v>29.12</v>
      </c>
      <c r="CU2772">
        <v>9.8550000000000004</v>
      </c>
      <c r="DL2772" s="3">
        <v>43.68</v>
      </c>
      <c r="DM2772">
        <v>1.78</v>
      </c>
    </row>
    <row r="2773" spans="72:117" x14ac:dyDescent="0.25">
      <c r="BT2773" s="3">
        <v>66.36</v>
      </c>
      <c r="BU2773">
        <v>1.895</v>
      </c>
      <c r="BY2773" s="3">
        <v>43.78</v>
      </c>
      <c r="BZ2773">
        <v>4.0049999999999999</v>
      </c>
      <c r="CB2773" s="9">
        <v>51.23</v>
      </c>
      <c r="CC2773">
        <v>2.4390000000000001</v>
      </c>
      <c r="CQ2773" s="3">
        <v>29.13</v>
      </c>
      <c r="CR2773">
        <v>4.7969999999999997</v>
      </c>
      <c r="CT2773" s="3">
        <v>29.13</v>
      </c>
      <c r="CU2773">
        <v>4.7969999999999997</v>
      </c>
      <c r="DL2773" s="3">
        <v>43.73</v>
      </c>
      <c r="DM2773">
        <v>1.6559999999999999</v>
      </c>
    </row>
    <row r="2774" spans="72:117" x14ac:dyDescent="0.25">
      <c r="BT2774" s="3">
        <v>66.37</v>
      </c>
      <c r="BU2774">
        <v>2.34</v>
      </c>
      <c r="BY2774" s="3">
        <v>43.79</v>
      </c>
      <c r="BZ2774">
        <v>2.77</v>
      </c>
      <c r="CB2774" s="9">
        <v>51.24</v>
      </c>
      <c r="CC2774">
        <v>1.5569999999999999</v>
      </c>
      <c r="CQ2774" s="3">
        <v>29.14</v>
      </c>
      <c r="CR2774">
        <v>3.4559999999999995</v>
      </c>
      <c r="CT2774" s="3">
        <v>29.14</v>
      </c>
      <c r="CU2774">
        <v>3.4559999999999995</v>
      </c>
      <c r="DL2774" s="3">
        <v>43.74</v>
      </c>
      <c r="DM2774">
        <v>1.944</v>
      </c>
    </row>
    <row r="2775" spans="72:117" x14ac:dyDescent="0.25">
      <c r="BT2775" s="3">
        <v>66.38</v>
      </c>
      <c r="BU2775">
        <v>6.1379999999999999</v>
      </c>
      <c r="BY2775" s="3">
        <v>43.81</v>
      </c>
      <c r="BZ2775">
        <v>5.4720000000000004</v>
      </c>
      <c r="CB2775" s="9">
        <v>51.26</v>
      </c>
      <c r="CC2775">
        <v>4.5449999999999999</v>
      </c>
      <c r="CQ2775" s="3">
        <v>29.15</v>
      </c>
      <c r="CR2775">
        <v>10.071</v>
      </c>
      <c r="CT2775" s="3">
        <v>29.15</v>
      </c>
      <c r="CU2775">
        <v>10.071</v>
      </c>
      <c r="DL2775" s="3">
        <v>43.77</v>
      </c>
      <c r="DM2775">
        <v>2.0249999999999999</v>
      </c>
    </row>
    <row r="2776" spans="72:117" x14ac:dyDescent="0.25">
      <c r="BT2776" s="3">
        <v>66.39</v>
      </c>
      <c r="BU2776">
        <v>2.484</v>
      </c>
      <c r="BY2776" s="3">
        <v>43.82</v>
      </c>
      <c r="BZ2776">
        <v>3.7</v>
      </c>
      <c r="CB2776" s="9">
        <v>51.27</v>
      </c>
      <c r="CC2776">
        <v>2.6909999999999998</v>
      </c>
      <c r="CQ2776" s="3">
        <v>29.16</v>
      </c>
      <c r="CR2776">
        <v>4.7069999999999999</v>
      </c>
      <c r="CT2776" s="3">
        <v>29.16</v>
      </c>
      <c r="CU2776">
        <v>4.7069999999999999</v>
      </c>
      <c r="DL2776" s="3">
        <v>43.78</v>
      </c>
      <c r="DM2776">
        <v>4.0049999999999999</v>
      </c>
    </row>
    <row r="2777" spans="72:117" x14ac:dyDescent="0.25">
      <c r="BT2777" s="3">
        <v>66.41</v>
      </c>
      <c r="BU2777">
        <v>3.262</v>
      </c>
      <c r="BY2777" s="3">
        <v>43.83</v>
      </c>
      <c r="BZ2777">
        <v>5.9220000000000006</v>
      </c>
      <c r="CB2777" s="9">
        <v>51.29</v>
      </c>
      <c r="CC2777">
        <v>1.593</v>
      </c>
      <c r="CQ2777" s="3">
        <v>29.17</v>
      </c>
      <c r="CR2777">
        <v>1.5030000000000001</v>
      </c>
      <c r="CT2777" s="3">
        <v>29.17</v>
      </c>
      <c r="CU2777">
        <v>1.5030000000000001</v>
      </c>
      <c r="DL2777" s="3">
        <v>43.79</v>
      </c>
      <c r="DM2777">
        <v>2.77</v>
      </c>
    </row>
    <row r="2778" spans="72:117" x14ac:dyDescent="0.25">
      <c r="BT2778" s="3">
        <v>66.42</v>
      </c>
      <c r="BU2778">
        <v>1.458</v>
      </c>
      <c r="BY2778" s="3">
        <v>43.84</v>
      </c>
      <c r="BZ2778">
        <v>5.1189999999999998</v>
      </c>
      <c r="CB2778" s="9">
        <v>51.31</v>
      </c>
      <c r="CC2778">
        <v>5.7539999999999996</v>
      </c>
      <c r="CQ2778" s="3">
        <v>29.18</v>
      </c>
      <c r="CR2778">
        <v>5.3730000000000002</v>
      </c>
      <c r="CT2778" s="3">
        <v>29.18</v>
      </c>
      <c r="CU2778">
        <v>5.3730000000000002</v>
      </c>
      <c r="DL2778" s="3">
        <v>43.81</v>
      </c>
      <c r="DM2778">
        <v>5.4720000000000004</v>
      </c>
    </row>
    <row r="2779" spans="72:117" x14ac:dyDescent="0.25">
      <c r="BT2779" s="3">
        <v>66.430000000000007</v>
      </c>
      <c r="BU2779">
        <v>3.52</v>
      </c>
      <c r="BY2779" s="3">
        <v>43.85</v>
      </c>
      <c r="BZ2779">
        <v>4.4489999999999901</v>
      </c>
      <c r="CB2779" s="9">
        <v>51.32</v>
      </c>
      <c r="CC2779">
        <v>1.827</v>
      </c>
      <c r="CQ2779" s="3">
        <v>29.19</v>
      </c>
      <c r="CR2779">
        <v>3.4649999999999999</v>
      </c>
      <c r="CT2779" s="3">
        <v>29.19</v>
      </c>
      <c r="CU2779">
        <v>3.4649999999999999</v>
      </c>
      <c r="DL2779" s="3">
        <v>43.82</v>
      </c>
      <c r="DM2779">
        <v>3.7</v>
      </c>
    </row>
    <row r="2780" spans="72:117" x14ac:dyDescent="0.25">
      <c r="BT2780" s="3">
        <v>66.44</v>
      </c>
      <c r="BU2780">
        <v>3.5100000000000002</v>
      </c>
      <c r="BY2780" s="3">
        <v>43.87</v>
      </c>
      <c r="BZ2780">
        <v>4.88</v>
      </c>
      <c r="CB2780" s="9">
        <v>51.33</v>
      </c>
      <c r="CC2780">
        <v>2.4119999999999999</v>
      </c>
      <c r="CQ2780" s="3">
        <v>29.2</v>
      </c>
      <c r="CR2780">
        <v>16.596</v>
      </c>
      <c r="CT2780" s="3">
        <v>29.2</v>
      </c>
      <c r="CU2780">
        <v>16.596</v>
      </c>
      <c r="DL2780" s="3">
        <v>43.83</v>
      </c>
      <c r="DM2780">
        <v>5.9220000000000006</v>
      </c>
    </row>
    <row r="2781" spans="72:117" x14ac:dyDescent="0.25">
      <c r="BT2781" s="3">
        <v>66.45</v>
      </c>
      <c r="BU2781">
        <v>4.2229999999999999</v>
      </c>
      <c r="BY2781" s="3">
        <v>43.88</v>
      </c>
      <c r="BZ2781">
        <v>2.7719999999999998</v>
      </c>
      <c r="CB2781" s="9">
        <v>51.34</v>
      </c>
      <c r="CC2781">
        <v>2.448</v>
      </c>
      <c r="CQ2781" s="3">
        <v>29.21</v>
      </c>
      <c r="CR2781">
        <v>19.313999999999986</v>
      </c>
      <c r="CT2781" s="3">
        <v>29.21</v>
      </c>
      <c r="CU2781">
        <v>19.313999999999986</v>
      </c>
      <c r="DL2781" s="3">
        <v>43.84</v>
      </c>
      <c r="DM2781">
        <v>5.1189999999999998</v>
      </c>
    </row>
    <row r="2782" spans="72:117" x14ac:dyDescent="0.25">
      <c r="BT2782" s="3">
        <v>66.459999999999994</v>
      </c>
      <c r="BU2782">
        <v>3.456</v>
      </c>
      <c r="BY2782" s="3">
        <v>43.89</v>
      </c>
      <c r="BZ2782">
        <v>3.29</v>
      </c>
      <c r="CB2782" s="9">
        <v>51.35</v>
      </c>
      <c r="CC2782">
        <v>4.7170000000000005</v>
      </c>
      <c r="CQ2782" s="3">
        <v>29.22</v>
      </c>
      <c r="CR2782">
        <v>3.9780000000000002</v>
      </c>
      <c r="CT2782" s="3">
        <v>29.22</v>
      </c>
      <c r="CU2782">
        <v>3.9780000000000002</v>
      </c>
      <c r="DL2782" s="3">
        <v>43.85</v>
      </c>
      <c r="DM2782">
        <v>4.4489999999999901</v>
      </c>
    </row>
    <row r="2783" spans="72:117" x14ac:dyDescent="0.25">
      <c r="BT2783" s="3">
        <v>66.47</v>
      </c>
      <c r="BU2783">
        <v>4.923</v>
      </c>
      <c r="BY2783" s="3">
        <v>43.92</v>
      </c>
      <c r="BZ2783">
        <v>2.0609999999999999</v>
      </c>
      <c r="CB2783" s="9">
        <v>51.36</v>
      </c>
      <c r="CC2783">
        <v>3.4470000000000001</v>
      </c>
      <c r="CQ2783" s="3">
        <v>29.23</v>
      </c>
      <c r="CR2783">
        <v>15.209999999999999</v>
      </c>
      <c r="CT2783" s="3">
        <v>29.23</v>
      </c>
      <c r="CU2783">
        <v>15.209999999999999</v>
      </c>
      <c r="DL2783" s="3">
        <v>43.87</v>
      </c>
      <c r="DM2783">
        <v>4.88</v>
      </c>
    </row>
    <row r="2784" spans="72:117" x14ac:dyDescent="0.25">
      <c r="BT2784" s="3">
        <v>66.48</v>
      </c>
      <c r="BU2784">
        <v>3.331</v>
      </c>
      <c r="BY2784" s="3">
        <v>43.94</v>
      </c>
      <c r="BZ2784">
        <v>1.7729999999999999</v>
      </c>
      <c r="CB2784" s="9">
        <v>51.37</v>
      </c>
      <c r="CC2784">
        <v>1.8</v>
      </c>
      <c r="CQ2784" s="3">
        <v>29.24</v>
      </c>
      <c r="CR2784">
        <v>4.7249999999999996</v>
      </c>
      <c r="CT2784" s="3">
        <v>29.24</v>
      </c>
      <c r="CU2784">
        <v>4.7249999999999996</v>
      </c>
      <c r="DL2784" s="3">
        <v>43.88</v>
      </c>
      <c r="DM2784">
        <v>2.7719999999999998</v>
      </c>
    </row>
    <row r="2785" spans="72:117" x14ac:dyDescent="0.25">
      <c r="BT2785" s="3">
        <v>66.489999999999995</v>
      </c>
      <c r="BU2785">
        <v>3.91</v>
      </c>
      <c r="BY2785" s="3">
        <v>43.96</v>
      </c>
      <c r="BZ2785">
        <v>1.52</v>
      </c>
      <c r="CB2785" s="9">
        <v>51.4</v>
      </c>
      <c r="CC2785">
        <v>1.79</v>
      </c>
      <c r="CQ2785" s="3">
        <v>29.25</v>
      </c>
      <c r="CR2785">
        <v>3.9509999999999996</v>
      </c>
      <c r="CT2785" s="3">
        <v>29.25</v>
      </c>
      <c r="CU2785">
        <v>3.9509999999999996</v>
      </c>
      <c r="DL2785" s="3">
        <v>43.89</v>
      </c>
      <c r="DM2785">
        <v>3.29</v>
      </c>
    </row>
    <row r="2786" spans="72:117" x14ac:dyDescent="0.25">
      <c r="BT2786" s="3">
        <v>66.510000000000005</v>
      </c>
      <c r="BU2786">
        <v>8.2850000000000001</v>
      </c>
      <c r="BY2786" s="3">
        <v>43.97</v>
      </c>
      <c r="BZ2786">
        <v>1.3680000000000001</v>
      </c>
      <c r="CB2786" s="9">
        <v>51.42</v>
      </c>
      <c r="CC2786">
        <v>3.62</v>
      </c>
      <c r="CQ2786" s="3">
        <v>29.26</v>
      </c>
      <c r="CR2786">
        <v>20.73599999999999</v>
      </c>
      <c r="CT2786" s="3">
        <v>29.26</v>
      </c>
      <c r="CU2786">
        <v>20.73599999999999</v>
      </c>
      <c r="DL2786" s="3">
        <v>43.92</v>
      </c>
      <c r="DM2786">
        <v>2.0609999999999999</v>
      </c>
    </row>
    <row r="2787" spans="72:117" x14ac:dyDescent="0.25">
      <c r="BT2787" s="3">
        <v>66.52</v>
      </c>
      <c r="BU2787">
        <v>3.9649999999999999</v>
      </c>
      <c r="BY2787" s="3">
        <v>43.98</v>
      </c>
      <c r="BZ2787">
        <v>4.843</v>
      </c>
      <c r="CB2787" s="9">
        <v>51.44</v>
      </c>
      <c r="CC2787">
        <v>3.33</v>
      </c>
      <c r="CQ2787" s="3">
        <v>29.28</v>
      </c>
      <c r="CR2787">
        <v>13.689</v>
      </c>
      <c r="CT2787" s="3">
        <v>29.28</v>
      </c>
      <c r="CU2787">
        <v>13.689</v>
      </c>
      <c r="DL2787" s="3">
        <v>43.94</v>
      </c>
      <c r="DM2787">
        <v>1.7729999999999999</v>
      </c>
    </row>
    <row r="2788" spans="72:117" x14ac:dyDescent="0.25">
      <c r="BT2788" s="3">
        <v>66.540000000000006</v>
      </c>
      <c r="BU2788">
        <v>2.79</v>
      </c>
      <c r="BY2788" s="3">
        <v>44.01</v>
      </c>
      <c r="BZ2788">
        <v>1.611</v>
      </c>
      <c r="CB2788" s="9">
        <v>51.45</v>
      </c>
      <c r="CC2788">
        <v>6.3810000000000002</v>
      </c>
      <c r="CQ2788" s="3">
        <v>29.29</v>
      </c>
      <c r="CR2788">
        <v>6.048</v>
      </c>
      <c r="CT2788" s="3">
        <v>29.29</v>
      </c>
      <c r="CU2788">
        <v>6.048</v>
      </c>
      <c r="DL2788" s="3">
        <v>43.96</v>
      </c>
      <c r="DM2788">
        <v>1.52</v>
      </c>
    </row>
    <row r="2789" spans="72:117" x14ac:dyDescent="0.25">
      <c r="BT2789" s="3">
        <v>66.55</v>
      </c>
      <c r="BU2789">
        <v>2.52</v>
      </c>
      <c r="BY2789" s="3">
        <v>44.02</v>
      </c>
      <c r="BZ2789">
        <v>0.97199999999999998</v>
      </c>
      <c r="CB2789" s="9">
        <v>51.48</v>
      </c>
      <c r="CC2789">
        <v>5.26</v>
      </c>
      <c r="CQ2789" s="3">
        <v>29.3</v>
      </c>
      <c r="CR2789">
        <v>5.9219999999999997</v>
      </c>
      <c r="CT2789" s="3">
        <v>29.3</v>
      </c>
      <c r="CU2789">
        <v>5.9219999999999997</v>
      </c>
      <c r="DL2789" s="3">
        <v>43.97</v>
      </c>
      <c r="DM2789">
        <v>1.3680000000000001</v>
      </c>
    </row>
    <row r="2790" spans="72:117" x14ac:dyDescent="0.25">
      <c r="BT2790" s="3">
        <v>66.56</v>
      </c>
      <c r="BU2790">
        <v>7.9219999999999988</v>
      </c>
      <c r="BY2790" s="3">
        <v>44.03</v>
      </c>
      <c r="BZ2790">
        <v>3.68</v>
      </c>
      <c r="CB2790" s="9">
        <v>51.49</v>
      </c>
      <c r="CC2790">
        <v>3.6450000000000005</v>
      </c>
      <c r="CQ2790" s="3">
        <v>29.31</v>
      </c>
      <c r="CR2790">
        <v>4.734</v>
      </c>
      <c r="CT2790" s="3">
        <v>29.31</v>
      </c>
      <c r="CU2790">
        <v>4.734</v>
      </c>
      <c r="DL2790" s="3">
        <v>43.98</v>
      </c>
      <c r="DM2790">
        <v>4.843</v>
      </c>
    </row>
    <row r="2791" spans="72:117" x14ac:dyDescent="0.25">
      <c r="BT2791" s="3">
        <v>66.569999999999993</v>
      </c>
      <c r="BU2791">
        <v>2.7</v>
      </c>
      <c r="BY2791" s="3">
        <v>44.04</v>
      </c>
      <c r="BZ2791">
        <v>5.99399999999999</v>
      </c>
      <c r="CB2791" s="9">
        <v>51.5</v>
      </c>
      <c r="CC2791">
        <v>1.944</v>
      </c>
      <c r="CQ2791" s="3">
        <v>29.32</v>
      </c>
      <c r="CR2791">
        <v>6.0119999999999996</v>
      </c>
      <c r="CT2791" s="3">
        <v>29.32</v>
      </c>
      <c r="CU2791">
        <v>6.0119999999999996</v>
      </c>
      <c r="DL2791" s="3">
        <v>44.01</v>
      </c>
      <c r="DM2791">
        <v>1.611</v>
      </c>
    </row>
    <row r="2792" spans="72:117" x14ac:dyDescent="0.25">
      <c r="BT2792" s="3">
        <v>66.58</v>
      </c>
      <c r="BU2792">
        <v>5.8570000000000002</v>
      </c>
      <c r="BY2792" s="3">
        <v>44.08</v>
      </c>
      <c r="BZ2792">
        <v>2.5270000000000001</v>
      </c>
      <c r="CB2792" s="9">
        <v>51.51</v>
      </c>
      <c r="CC2792">
        <v>5.8</v>
      </c>
      <c r="CQ2792" s="3">
        <v>29.33</v>
      </c>
      <c r="CR2792">
        <v>9.5129999999999999</v>
      </c>
      <c r="CT2792" s="3">
        <v>29.33</v>
      </c>
      <c r="CU2792">
        <v>9.5129999999999999</v>
      </c>
      <c r="DL2792" s="3">
        <v>44.02</v>
      </c>
      <c r="DM2792">
        <v>0.97199999999999998</v>
      </c>
    </row>
    <row r="2793" spans="72:117" x14ac:dyDescent="0.25">
      <c r="BT2793" s="3">
        <v>66.59</v>
      </c>
      <c r="BU2793">
        <v>4.8050000000000006</v>
      </c>
      <c r="BY2793" s="3">
        <v>44.09</v>
      </c>
      <c r="BZ2793">
        <v>1.1339999999999999</v>
      </c>
      <c r="CB2793" s="9">
        <v>51.52</v>
      </c>
      <c r="CC2793">
        <v>2.9159999999999999</v>
      </c>
      <c r="CQ2793" s="3">
        <v>29.34</v>
      </c>
      <c r="CR2793">
        <v>1.278</v>
      </c>
      <c r="CT2793" s="3">
        <v>29.34</v>
      </c>
      <c r="CU2793">
        <v>1.278</v>
      </c>
      <c r="DL2793" s="3">
        <v>44.03</v>
      </c>
      <c r="DM2793">
        <v>3.68</v>
      </c>
    </row>
    <row r="2794" spans="72:117" x14ac:dyDescent="0.25">
      <c r="BT2794" s="3">
        <v>66.63</v>
      </c>
      <c r="BU2794">
        <v>3.573</v>
      </c>
      <c r="BY2794" s="3">
        <v>44.1</v>
      </c>
      <c r="BZ2794">
        <v>3.0419999999999998</v>
      </c>
      <c r="CB2794" s="9">
        <v>51.54</v>
      </c>
      <c r="CC2794">
        <v>5.2409999999999997</v>
      </c>
      <c r="CQ2794" s="3">
        <v>29.35</v>
      </c>
      <c r="CR2794">
        <v>2.8530000000000002</v>
      </c>
      <c r="CT2794" s="3">
        <v>29.35</v>
      </c>
      <c r="CU2794">
        <v>2.8530000000000002</v>
      </c>
      <c r="DL2794" s="3">
        <v>44.04</v>
      </c>
      <c r="DM2794">
        <v>5.99399999999999</v>
      </c>
    </row>
    <row r="2795" spans="72:117" x14ac:dyDescent="0.25">
      <c r="BT2795" s="3">
        <v>66.650000000000006</v>
      </c>
      <c r="BU2795">
        <v>11.414999999999999</v>
      </c>
      <c r="BY2795" s="3">
        <v>44.11</v>
      </c>
      <c r="BZ2795">
        <v>3.55</v>
      </c>
      <c r="CB2795" s="9">
        <v>51.55</v>
      </c>
      <c r="CC2795">
        <v>1.9899999999999998</v>
      </c>
      <c r="CQ2795" s="3">
        <v>29.36</v>
      </c>
      <c r="CR2795">
        <v>9.6660000000000004</v>
      </c>
      <c r="CT2795" s="3">
        <v>29.36</v>
      </c>
      <c r="CU2795">
        <v>9.6660000000000004</v>
      </c>
      <c r="DL2795" s="3">
        <v>44.08</v>
      </c>
      <c r="DM2795">
        <v>2.5270000000000001</v>
      </c>
    </row>
    <row r="2796" spans="72:117" x14ac:dyDescent="0.25">
      <c r="BT2796" s="3">
        <v>66.67</v>
      </c>
      <c r="BU2796">
        <v>6.4809999999999999</v>
      </c>
      <c r="BY2796" s="3">
        <v>44.13</v>
      </c>
      <c r="BZ2796">
        <v>2.1419999999999999</v>
      </c>
      <c r="CB2796" s="9">
        <v>51.56</v>
      </c>
      <c r="CC2796">
        <v>2.601</v>
      </c>
      <c r="CQ2796" s="3">
        <v>29.37</v>
      </c>
      <c r="CR2796">
        <v>5.1929999999999996</v>
      </c>
      <c r="CT2796" s="3">
        <v>29.37</v>
      </c>
      <c r="CU2796">
        <v>5.1929999999999996</v>
      </c>
      <c r="DL2796" s="3">
        <v>44.09</v>
      </c>
      <c r="DM2796">
        <v>1.1339999999999999</v>
      </c>
    </row>
    <row r="2797" spans="72:117" x14ac:dyDescent="0.25">
      <c r="BT2797" s="3">
        <v>66.680000000000007</v>
      </c>
      <c r="BU2797">
        <v>11.232999999999999</v>
      </c>
      <c r="BY2797" s="3">
        <v>44.17</v>
      </c>
      <c r="BZ2797">
        <v>7.7360000000000007</v>
      </c>
      <c r="CB2797" s="9">
        <v>51.57</v>
      </c>
      <c r="CC2797">
        <v>4.8309999999999995</v>
      </c>
      <c r="CQ2797" s="3">
        <v>29.38</v>
      </c>
      <c r="CR2797">
        <v>2.6640000000000001</v>
      </c>
      <c r="CT2797" s="3">
        <v>29.38</v>
      </c>
      <c r="CU2797">
        <v>2.6640000000000001</v>
      </c>
      <c r="DL2797" s="3">
        <v>44.1</v>
      </c>
      <c r="DM2797">
        <v>3.0419999999999998</v>
      </c>
    </row>
    <row r="2798" spans="72:117" x14ac:dyDescent="0.25">
      <c r="BT2798" s="3">
        <v>66.69</v>
      </c>
      <c r="BU2798">
        <v>2.637</v>
      </c>
      <c r="BY2798" s="3">
        <v>44.18</v>
      </c>
      <c r="BZ2798">
        <v>3.456</v>
      </c>
      <c r="CB2798" s="9">
        <v>51.61</v>
      </c>
      <c r="CC2798">
        <v>1.3</v>
      </c>
      <c r="CQ2798" s="3">
        <v>29.39</v>
      </c>
      <c r="CR2798">
        <v>15.785999999999989</v>
      </c>
      <c r="CT2798" s="3">
        <v>29.39</v>
      </c>
      <c r="CU2798">
        <v>15.785999999999989</v>
      </c>
      <c r="DL2798" s="3">
        <v>44.11</v>
      </c>
      <c r="DM2798">
        <v>3.55</v>
      </c>
    </row>
    <row r="2799" spans="72:117" x14ac:dyDescent="0.25">
      <c r="BT2799" s="3">
        <v>66.7</v>
      </c>
      <c r="BU2799">
        <v>3.08</v>
      </c>
      <c r="BY2799" s="3">
        <v>44.2</v>
      </c>
      <c r="BZ2799">
        <v>4.28</v>
      </c>
      <c r="CB2799" s="9">
        <v>51.62</v>
      </c>
      <c r="CC2799">
        <v>4.2360000000000007</v>
      </c>
      <c r="CQ2799" s="3">
        <v>29.4</v>
      </c>
      <c r="CR2799">
        <v>6.7319999999999993</v>
      </c>
      <c r="CT2799" s="3">
        <v>29.4</v>
      </c>
      <c r="CU2799">
        <v>6.7319999999999993</v>
      </c>
      <c r="DL2799" s="3">
        <v>44.13</v>
      </c>
      <c r="DM2799">
        <v>2.1419999999999999</v>
      </c>
    </row>
    <row r="2800" spans="72:117" x14ac:dyDescent="0.25">
      <c r="BT2800" s="3">
        <v>66.709999999999994</v>
      </c>
      <c r="BU2800">
        <v>8.9279999999999902</v>
      </c>
      <c r="BY2800" s="3">
        <v>44.21</v>
      </c>
      <c r="BZ2800">
        <v>2.3759999999999999</v>
      </c>
      <c r="CB2800" s="9">
        <v>51.63</v>
      </c>
      <c r="CC2800">
        <v>2.5099999999999998</v>
      </c>
      <c r="CQ2800" s="3">
        <v>29.41</v>
      </c>
      <c r="CR2800">
        <v>12.086999999999991</v>
      </c>
      <c r="CT2800" s="3">
        <v>29.41</v>
      </c>
      <c r="CU2800">
        <v>12.086999999999991</v>
      </c>
      <c r="DL2800" s="3">
        <v>44.17</v>
      </c>
      <c r="DM2800">
        <v>7.7360000000000007</v>
      </c>
    </row>
    <row r="2801" spans="72:117" x14ac:dyDescent="0.25">
      <c r="BT2801" s="3">
        <v>66.73</v>
      </c>
      <c r="BU2801">
        <v>6.0549999999999997</v>
      </c>
      <c r="BY2801" s="3">
        <v>44.22</v>
      </c>
      <c r="BZ2801">
        <v>3.0249999999999999</v>
      </c>
      <c r="CB2801" s="9">
        <v>51.64</v>
      </c>
      <c r="CC2801">
        <v>6.7949999999999999</v>
      </c>
      <c r="CQ2801" s="3">
        <v>29.42</v>
      </c>
      <c r="CR2801">
        <v>6.0030000000000001</v>
      </c>
      <c r="CT2801" s="3">
        <v>29.42</v>
      </c>
      <c r="CU2801">
        <v>6.0030000000000001</v>
      </c>
      <c r="DL2801" s="3">
        <v>44.18</v>
      </c>
      <c r="DM2801">
        <v>3.456</v>
      </c>
    </row>
    <row r="2802" spans="72:117" x14ac:dyDescent="0.25">
      <c r="BT2802" s="3">
        <v>66.739999999999995</v>
      </c>
      <c r="BU2802">
        <v>2.556</v>
      </c>
      <c r="BY2802" s="3">
        <v>44.23</v>
      </c>
      <c r="BZ2802">
        <v>1.1160000000000001</v>
      </c>
      <c r="CB2802" s="9">
        <v>51.65</v>
      </c>
      <c r="CC2802">
        <v>7.0380000000000003</v>
      </c>
      <c r="CQ2802" s="3">
        <v>29.43</v>
      </c>
      <c r="CR2802">
        <v>2.9609999999999999</v>
      </c>
      <c r="CT2802" s="3">
        <v>29.43</v>
      </c>
      <c r="CU2802">
        <v>2.9609999999999999</v>
      </c>
      <c r="DL2802" s="3">
        <v>44.2</v>
      </c>
      <c r="DM2802">
        <v>4.28</v>
      </c>
    </row>
    <row r="2803" spans="72:117" x14ac:dyDescent="0.25">
      <c r="BT2803" s="3">
        <v>66.75</v>
      </c>
      <c r="BU2803">
        <v>0.94</v>
      </c>
      <c r="BY2803" s="3">
        <v>44.24</v>
      </c>
      <c r="BZ2803">
        <v>1.6830000000000001</v>
      </c>
      <c r="CB2803" s="9">
        <v>51.66</v>
      </c>
      <c r="CC2803">
        <v>4.4819999999999993</v>
      </c>
      <c r="CQ2803" s="3">
        <v>29.44</v>
      </c>
      <c r="CR2803">
        <v>4.6080000000000005</v>
      </c>
      <c r="CT2803" s="3">
        <v>29.44</v>
      </c>
      <c r="CU2803">
        <v>4.6080000000000005</v>
      </c>
      <c r="DL2803" s="3">
        <v>44.21</v>
      </c>
      <c r="DM2803">
        <v>2.3759999999999999</v>
      </c>
    </row>
    <row r="2804" spans="72:117" x14ac:dyDescent="0.25">
      <c r="BT2804" s="3">
        <v>66.78</v>
      </c>
      <c r="BU2804">
        <v>3.4569999999999999</v>
      </c>
      <c r="BY2804" s="3">
        <v>44.25</v>
      </c>
      <c r="BZ2804">
        <v>1.81</v>
      </c>
      <c r="CB2804" s="9">
        <v>51.69</v>
      </c>
      <c r="CC2804">
        <v>7.17</v>
      </c>
      <c r="CQ2804" s="3">
        <v>29.45</v>
      </c>
      <c r="CR2804">
        <v>12.248999999999981</v>
      </c>
      <c r="CT2804" s="3">
        <v>29.45</v>
      </c>
      <c r="CU2804">
        <v>12.248999999999981</v>
      </c>
      <c r="DL2804" s="3">
        <v>44.22</v>
      </c>
      <c r="DM2804">
        <v>3.0249999999999999</v>
      </c>
    </row>
    <row r="2805" spans="72:117" x14ac:dyDescent="0.25">
      <c r="BT2805" s="3">
        <v>66.790000000000006</v>
      </c>
      <c r="BU2805">
        <v>12.724</v>
      </c>
      <c r="BY2805" s="3">
        <v>44.26</v>
      </c>
      <c r="BZ2805">
        <v>1.35</v>
      </c>
      <c r="CB2805" s="9">
        <v>51.7</v>
      </c>
      <c r="CC2805">
        <v>1.3049999999999999</v>
      </c>
      <c r="CQ2805" s="3">
        <v>29.46</v>
      </c>
      <c r="CR2805">
        <v>8.2350000000000012</v>
      </c>
      <c r="CT2805" s="3">
        <v>29.46</v>
      </c>
      <c r="CU2805">
        <v>8.2350000000000012</v>
      </c>
      <c r="DL2805" s="3">
        <v>44.23</v>
      </c>
      <c r="DM2805">
        <v>1.1160000000000001</v>
      </c>
    </row>
    <row r="2806" spans="72:117" x14ac:dyDescent="0.25">
      <c r="BT2806" s="3">
        <v>66.81</v>
      </c>
      <c r="BU2806">
        <v>0.93600000000000005</v>
      </c>
      <c r="BY2806" s="3">
        <v>44.27</v>
      </c>
      <c r="BZ2806">
        <v>2.9159999999999999</v>
      </c>
      <c r="CB2806" s="9">
        <v>51.73</v>
      </c>
      <c r="CC2806">
        <v>2.484</v>
      </c>
      <c r="CQ2806" s="3">
        <v>29.47</v>
      </c>
      <c r="CR2806">
        <v>2.4210000000000003</v>
      </c>
      <c r="CT2806" s="3">
        <v>29.47</v>
      </c>
      <c r="CU2806">
        <v>2.4210000000000003</v>
      </c>
      <c r="DL2806" s="3">
        <v>44.24</v>
      </c>
      <c r="DM2806">
        <v>1.6830000000000001</v>
      </c>
    </row>
    <row r="2807" spans="72:117" x14ac:dyDescent="0.25">
      <c r="BT2807" s="3">
        <v>66.819999999999993</v>
      </c>
      <c r="BU2807">
        <v>2.5739999999999998</v>
      </c>
      <c r="BY2807" s="3">
        <v>44.28</v>
      </c>
      <c r="BZ2807">
        <v>6.2319999999999993</v>
      </c>
      <c r="CB2807" s="9">
        <v>51.74</v>
      </c>
      <c r="CC2807">
        <v>2.9339999999999899</v>
      </c>
      <c r="CQ2807" s="3">
        <v>29.48</v>
      </c>
      <c r="CR2807">
        <v>5.1389999999999993</v>
      </c>
      <c r="CT2807" s="3">
        <v>29.48</v>
      </c>
      <c r="CU2807">
        <v>5.1389999999999993</v>
      </c>
      <c r="DL2807" s="3">
        <v>44.25</v>
      </c>
      <c r="DM2807">
        <v>1.81</v>
      </c>
    </row>
    <row r="2808" spans="72:117" x14ac:dyDescent="0.25">
      <c r="BT2808" s="3">
        <v>66.83</v>
      </c>
      <c r="BU2808">
        <v>9.8670000000000009</v>
      </c>
      <c r="BY2808" s="3">
        <v>44.31</v>
      </c>
      <c r="BZ2808">
        <v>2.4929999999999999</v>
      </c>
      <c r="CB2808" s="9">
        <v>51.75</v>
      </c>
      <c r="CC2808">
        <v>5.2469999999999999</v>
      </c>
      <c r="CQ2808" s="3">
        <v>29.49</v>
      </c>
      <c r="CR2808">
        <v>8.9550000000000001</v>
      </c>
      <c r="CT2808" s="3">
        <v>29.49</v>
      </c>
      <c r="CU2808">
        <v>8.9550000000000001</v>
      </c>
      <c r="DL2808" s="3">
        <v>44.26</v>
      </c>
      <c r="DM2808">
        <v>1.35</v>
      </c>
    </row>
    <row r="2809" spans="72:117" x14ac:dyDescent="0.25">
      <c r="BT2809" s="3">
        <v>66.849999999999994</v>
      </c>
      <c r="BU2809">
        <v>4.7450000000000001</v>
      </c>
      <c r="BY2809" s="3">
        <v>44.32</v>
      </c>
      <c r="BZ2809">
        <v>4.032</v>
      </c>
      <c r="CB2809" s="9">
        <v>51.76</v>
      </c>
      <c r="CC2809">
        <v>6.1920000000000002</v>
      </c>
      <c r="CQ2809" s="3">
        <v>29.5</v>
      </c>
      <c r="CR2809">
        <v>3.5100000000000002</v>
      </c>
      <c r="CT2809" s="3">
        <v>29.5</v>
      </c>
      <c r="CU2809">
        <v>3.5100000000000002</v>
      </c>
      <c r="DL2809" s="3">
        <v>44.27</v>
      </c>
      <c r="DM2809">
        <v>2.9159999999999999</v>
      </c>
    </row>
    <row r="2810" spans="72:117" x14ac:dyDescent="0.25">
      <c r="BT2810" s="3">
        <v>66.86</v>
      </c>
      <c r="BU2810">
        <v>7.8260000000000005</v>
      </c>
      <c r="BY2810" s="3">
        <v>44.33</v>
      </c>
      <c r="BZ2810">
        <v>5.3970000000000002</v>
      </c>
      <c r="CB2810" s="9">
        <v>51.77</v>
      </c>
      <c r="CC2810">
        <v>2.73</v>
      </c>
      <c r="CQ2810" s="3">
        <v>29.51</v>
      </c>
      <c r="CR2810">
        <v>3.7080000000000002</v>
      </c>
      <c r="CT2810" s="3">
        <v>29.51</v>
      </c>
      <c r="CU2810">
        <v>3.7080000000000002</v>
      </c>
      <c r="DL2810" s="3">
        <v>44.28</v>
      </c>
      <c r="DM2810">
        <v>6.2319999999999993</v>
      </c>
    </row>
    <row r="2811" spans="72:117" x14ac:dyDescent="0.25">
      <c r="BT2811" s="3">
        <v>66.89</v>
      </c>
      <c r="BU2811">
        <v>2.5559999999999903</v>
      </c>
      <c r="BY2811" s="3">
        <v>44.35</v>
      </c>
      <c r="BZ2811">
        <v>1.593</v>
      </c>
      <c r="CB2811" s="9">
        <v>51.78</v>
      </c>
      <c r="CC2811">
        <v>4.3159999999999998</v>
      </c>
      <c r="CQ2811" s="3">
        <v>29.52</v>
      </c>
      <c r="CR2811">
        <v>11.465999999999999</v>
      </c>
      <c r="CT2811" s="3">
        <v>29.52</v>
      </c>
      <c r="CU2811">
        <v>11.465999999999999</v>
      </c>
      <c r="DL2811" s="3">
        <v>44.31</v>
      </c>
      <c r="DM2811">
        <v>2.4929999999999999</v>
      </c>
    </row>
    <row r="2812" spans="72:117" x14ac:dyDescent="0.25">
      <c r="BT2812" s="3">
        <v>66.900000000000006</v>
      </c>
      <c r="BU2812">
        <v>3.069</v>
      </c>
      <c r="BY2812" s="3">
        <v>44.36</v>
      </c>
      <c r="BZ2812">
        <v>12.89699999999999</v>
      </c>
      <c r="CB2812" s="9">
        <v>51.79</v>
      </c>
      <c r="CC2812">
        <v>3.8710000000000004</v>
      </c>
      <c r="CQ2812" s="3">
        <v>29.53</v>
      </c>
      <c r="CR2812">
        <v>5.2109999999999994</v>
      </c>
      <c r="CT2812" s="3">
        <v>29.53</v>
      </c>
      <c r="CU2812">
        <v>5.2109999999999994</v>
      </c>
      <c r="DL2812" s="3">
        <v>44.32</v>
      </c>
      <c r="DM2812">
        <v>4.032</v>
      </c>
    </row>
    <row r="2813" spans="72:117" x14ac:dyDescent="0.25">
      <c r="BT2813" s="3">
        <v>66.92</v>
      </c>
      <c r="BU2813">
        <v>3.6989999999999998</v>
      </c>
      <c r="BY2813" s="3">
        <v>44.37</v>
      </c>
      <c r="BZ2813">
        <v>1.6020000000000001</v>
      </c>
      <c r="CB2813" s="9">
        <v>51.8</v>
      </c>
      <c r="CC2813">
        <v>1.3680000000000001</v>
      </c>
      <c r="CQ2813" s="3">
        <v>29.55</v>
      </c>
      <c r="CR2813">
        <v>7.4880000000000004</v>
      </c>
      <c r="CT2813" s="3">
        <v>29.55</v>
      </c>
      <c r="CU2813">
        <v>7.4880000000000004</v>
      </c>
      <c r="DL2813" s="3">
        <v>44.33</v>
      </c>
      <c r="DM2813">
        <v>5.3970000000000002</v>
      </c>
    </row>
    <row r="2814" spans="72:117" x14ac:dyDescent="0.25">
      <c r="BT2814" s="3">
        <v>66.930000000000007</v>
      </c>
      <c r="BU2814">
        <v>2.8530000000000002</v>
      </c>
      <c r="BY2814" s="3">
        <v>44.39</v>
      </c>
      <c r="BZ2814">
        <v>5.7690000000000001</v>
      </c>
      <c r="CB2814" s="9">
        <v>51.81</v>
      </c>
      <c r="CC2814">
        <v>1.359</v>
      </c>
      <c r="CQ2814" s="3">
        <v>29.56</v>
      </c>
      <c r="CR2814">
        <v>5.274</v>
      </c>
      <c r="CT2814" s="3">
        <v>29.56</v>
      </c>
      <c r="CU2814">
        <v>5.274</v>
      </c>
      <c r="DL2814" s="3">
        <v>44.35</v>
      </c>
      <c r="DM2814">
        <v>1.593</v>
      </c>
    </row>
    <row r="2815" spans="72:117" x14ac:dyDescent="0.25">
      <c r="BT2815" s="3">
        <v>66.94</v>
      </c>
      <c r="BU2815">
        <v>3.294</v>
      </c>
      <c r="BY2815" s="3">
        <v>44.44</v>
      </c>
      <c r="BZ2815">
        <v>2.6909999999999998</v>
      </c>
      <c r="CB2815" s="9">
        <v>51.82</v>
      </c>
      <c r="CC2815">
        <v>10.615</v>
      </c>
      <c r="CQ2815" s="3">
        <v>29.57</v>
      </c>
      <c r="CR2815">
        <v>6.488999999999999</v>
      </c>
      <c r="CT2815" s="3">
        <v>29.57</v>
      </c>
      <c r="CU2815">
        <v>6.488999999999999</v>
      </c>
      <c r="DL2815" s="3">
        <v>44.36</v>
      </c>
      <c r="DM2815">
        <v>12.89699999999999</v>
      </c>
    </row>
    <row r="2816" spans="72:117" x14ac:dyDescent="0.25">
      <c r="BT2816" s="3">
        <v>66.959999999999994</v>
      </c>
      <c r="BU2816">
        <v>5.5380000000000003</v>
      </c>
      <c r="BY2816" s="3">
        <v>44.45</v>
      </c>
      <c r="BZ2816">
        <v>2.6190000000000002</v>
      </c>
      <c r="CB2816" s="9">
        <v>51.84</v>
      </c>
      <c r="CC2816">
        <v>1.143</v>
      </c>
      <c r="CQ2816" s="3">
        <v>29.58</v>
      </c>
      <c r="CR2816">
        <v>11.465999999999999</v>
      </c>
      <c r="CT2816" s="3">
        <v>29.58</v>
      </c>
      <c r="CU2816">
        <v>11.465999999999999</v>
      </c>
      <c r="DL2816" s="3">
        <v>44.37</v>
      </c>
      <c r="DM2816">
        <v>1.6020000000000001</v>
      </c>
    </row>
    <row r="2817" spans="72:117" x14ac:dyDescent="0.25">
      <c r="BT2817" s="3">
        <v>66.97</v>
      </c>
      <c r="BU2817">
        <v>5.7869999999999999</v>
      </c>
      <c r="BY2817" s="3">
        <v>44.46</v>
      </c>
      <c r="BZ2817">
        <v>6.7409999999999997</v>
      </c>
      <c r="CB2817" s="9">
        <v>51.89</v>
      </c>
      <c r="CC2817">
        <v>1.395</v>
      </c>
      <c r="CQ2817" s="3">
        <v>29.59</v>
      </c>
      <c r="CR2817">
        <v>12.798000000000002</v>
      </c>
      <c r="CT2817" s="3">
        <v>29.59</v>
      </c>
      <c r="CU2817">
        <v>12.798000000000002</v>
      </c>
      <c r="DL2817" s="3">
        <v>44.39</v>
      </c>
      <c r="DM2817">
        <v>5.7690000000000001</v>
      </c>
    </row>
    <row r="2818" spans="72:117" x14ac:dyDescent="0.25">
      <c r="BT2818" s="3">
        <v>67</v>
      </c>
      <c r="BU2818">
        <v>2.1240000000000001</v>
      </c>
      <c r="BY2818" s="3">
        <v>44.49</v>
      </c>
      <c r="BZ2818">
        <v>4.46</v>
      </c>
      <c r="CB2818" s="9">
        <v>51.9</v>
      </c>
      <c r="CC2818">
        <v>5.77</v>
      </c>
      <c r="CQ2818" s="3">
        <v>29.6</v>
      </c>
      <c r="CR2818">
        <v>10.179</v>
      </c>
      <c r="CT2818" s="3">
        <v>29.6</v>
      </c>
      <c r="CU2818">
        <v>10.179</v>
      </c>
      <c r="DL2818" s="3">
        <v>44.44</v>
      </c>
      <c r="DM2818">
        <v>2.6909999999999998</v>
      </c>
    </row>
    <row r="2819" spans="72:117" x14ac:dyDescent="0.25">
      <c r="BT2819" s="3">
        <v>67.010000000000005</v>
      </c>
      <c r="BU2819">
        <v>0.79200000000000004</v>
      </c>
      <c r="BY2819" s="3">
        <v>44.5</v>
      </c>
      <c r="BZ2819">
        <v>7.2270000000000003</v>
      </c>
      <c r="CB2819" s="9">
        <v>51.93</v>
      </c>
      <c r="CC2819">
        <v>4.4279999999999999</v>
      </c>
      <c r="CQ2819" s="3">
        <v>29.61</v>
      </c>
      <c r="CR2819">
        <v>1.764</v>
      </c>
      <c r="CT2819" s="3">
        <v>29.61</v>
      </c>
      <c r="CU2819">
        <v>1.764</v>
      </c>
      <c r="DL2819" s="3">
        <v>44.45</v>
      </c>
      <c r="DM2819">
        <v>2.6190000000000002</v>
      </c>
    </row>
    <row r="2820" spans="72:117" x14ac:dyDescent="0.25">
      <c r="BT2820" s="3">
        <v>67.02</v>
      </c>
      <c r="BU2820">
        <v>2.6280000000000001</v>
      </c>
      <c r="BY2820" s="3">
        <v>44.52</v>
      </c>
      <c r="BZ2820">
        <v>1.107</v>
      </c>
      <c r="CB2820" s="9">
        <v>51.96</v>
      </c>
      <c r="CC2820">
        <v>4.6230000000000002</v>
      </c>
      <c r="CQ2820" s="3">
        <v>29.62</v>
      </c>
      <c r="CR2820">
        <v>9.6660000000000004</v>
      </c>
      <c r="CT2820" s="3">
        <v>29.62</v>
      </c>
      <c r="CU2820">
        <v>9.6660000000000004</v>
      </c>
      <c r="DL2820" s="3">
        <v>44.46</v>
      </c>
      <c r="DM2820">
        <v>6.7409999999999997</v>
      </c>
    </row>
    <row r="2821" spans="72:117" x14ac:dyDescent="0.25">
      <c r="BT2821" s="3">
        <v>67.03</v>
      </c>
      <c r="BU2821">
        <v>6.6150000000000002</v>
      </c>
      <c r="BY2821" s="3">
        <v>44.53</v>
      </c>
      <c r="BZ2821">
        <v>5.75</v>
      </c>
      <c r="CB2821" s="9">
        <v>51.99</v>
      </c>
      <c r="CC2821">
        <v>2.0699999999999998</v>
      </c>
      <c r="CQ2821" s="3">
        <v>29.63</v>
      </c>
      <c r="CR2821">
        <v>4.1579999999999995</v>
      </c>
      <c r="CT2821" s="3">
        <v>29.63</v>
      </c>
      <c r="CU2821">
        <v>4.1579999999999995</v>
      </c>
      <c r="DL2821" s="3">
        <v>44.49</v>
      </c>
      <c r="DM2821">
        <v>4.46</v>
      </c>
    </row>
    <row r="2822" spans="72:117" x14ac:dyDescent="0.25">
      <c r="BT2822" s="3">
        <v>67.040000000000006</v>
      </c>
      <c r="BU2822">
        <v>3.0380000000000003</v>
      </c>
      <c r="BY2822" s="3">
        <v>44.54</v>
      </c>
      <c r="BZ2822">
        <v>4.1399999999999997</v>
      </c>
      <c r="CB2822" s="9">
        <v>52.01</v>
      </c>
      <c r="CC2822">
        <v>1.944</v>
      </c>
      <c r="CQ2822" s="3">
        <v>29.64</v>
      </c>
      <c r="CR2822">
        <v>12.141</v>
      </c>
      <c r="CT2822" s="3">
        <v>29.64</v>
      </c>
      <c r="CU2822">
        <v>12.141</v>
      </c>
      <c r="DL2822" s="3">
        <v>44.5</v>
      </c>
      <c r="DM2822">
        <v>7.2270000000000003</v>
      </c>
    </row>
    <row r="2823" spans="72:117" x14ac:dyDescent="0.25">
      <c r="BT2823" s="3">
        <v>67.05</v>
      </c>
      <c r="BU2823">
        <v>2.96</v>
      </c>
      <c r="BY2823" s="3">
        <v>44.55</v>
      </c>
      <c r="BZ2823">
        <v>5.8679999999999897</v>
      </c>
      <c r="CB2823" s="9">
        <v>52.02</v>
      </c>
      <c r="CC2823">
        <v>1.95</v>
      </c>
      <c r="CQ2823" s="3">
        <v>29.65</v>
      </c>
      <c r="CR2823">
        <v>10.476000000000001</v>
      </c>
      <c r="CT2823" s="3">
        <v>29.65</v>
      </c>
      <c r="CU2823">
        <v>10.476000000000001</v>
      </c>
      <c r="DL2823" s="3">
        <v>44.52</v>
      </c>
      <c r="DM2823">
        <v>1.107</v>
      </c>
    </row>
    <row r="2824" spans="72:117" x14ac:dyDescent="0.25">
      <c r="BT2824" s="3">
        <v>67.06</v>
      </c>
      <c r="BU2824">
        <v>2.3319999999999999</v>
      </c>
      <c r="BY2824" s="3">
        <v>44.57</v>
      </c>
      <c r="BZ2824">
        <v>5.532</v>
      </c>
      <c r="CB2824" s="9">
        <v>52.03</v>
      </c>
      <c r="CC2824">
        <v>7.2429999999999994</v>
      </c>
      <c r="CQ2824" s="3">
        <v>29.66</v>
      </c>
      <c r="CR2824">
        <v>8.3789999999999996</v>
      </c>
      <c r="CT2824" s="3">
        <v>29.66</v>
      </c>
      <c r="CU2824">
        <v>8.3789999999999996</v>
      </c>
      <c r="DL2824" s="3">
        <v>44.53</v>
      </c>
      <c r="DM2824">
        <v>5.75</v>
      </c>
    </row>
    <row r="2825" spans="72:117" x14ac:dyDescent="0.25">
      <c r="BT2825" s="3">
        <v>67.09</v>
      </c>
      <c r="BU2825">
        <v>2.8620000000000001</v>
      </c>
      <c r="BY2825" s="3">
        <v>44.59</v>
      </c>
      <c r="BZ2825">
        <v>2.4300000000000002</v>
      </c>
      <c r="CB2825" s="9">
        <v>52.07</v>
      </c>
      <c r="CC2825">
        <v>5.8759999999999994</v>
      </c>
      <c r="CQ2825" s="3">
        <v>29.67</v>
      </c>
      <c r="CR2825">
        <v>8.4060000000000006</v>
      </c>
      <c r="CT2825" s="3">
        <v>29.67</v>
      </c>
      <c r="CU2825">
        <v>8.4060000000000006</v>
      </c>
      <c r="DL2825" s="3">
        <v>44.54</v>
      </c>
      <c r="DM2825">
        <v>4.1399999999999997</v>
      </c>
    </row>
    <row r="2826" spans="72:117" x14ac:dyDescent="0.25">
      <c r="BT2826" s="3">
        <v>67.099999999999994</v>
      </c>
      <c r="BU2826">
        <v>3.3570000000000002</v>
      </c>
      <c r="BY2826" s="3">
        <v>44.6</v>
      </c>
      <c r="BZ2826">
        <v>3.98</v>
      </c>
      <c r="CB2826" s="9">
        <v>52.08</v>
      </c>
      <c r="CC2826">
        <v>2.484</v>
      </c>
      <c r="CQ2826" s="3">
        <v>29.68</v>
      </c>
      <c r="CR2826">
        <v>6.1470000000000002</v>
      </c>
      <c r="CT2826" s="3">
        <v>29.68</v>
      </c>
      <c r="CU2826">
        <v>6.1470000000000002</v>
      </c>
      <c r="DL2826" s="3">
        <v>44.55</v>
      </c>
      <c r="DM2826">
        <v>5.8679999999999897</v>
      </c>
    </row>
    <row r="2827" spans="72:117" x14ac:dyDescent="0.25">
      <c r="BT2827" s="3">
        <v>67.11</v>
      </c>
      <c r="BU2827">
        <v>9.6199999999999992</v>
      </c>
      <c r="BY2827" s="3">
        <v>44.63</v>
      </c>
      <c r="BZ2827">
        <v>7.3540000000000001</v>
      </c>
      <c r="CB2827" s="9">
        <v>52.1</v>
      </c>
      <c r="CC2827">
        <v>6.1050000000000004</v>
      </c>
      <c r="CQ2827" s="3">
        <v>29.69</v>
      </c>
      <c r="CR2827">
        <v>3.9329999999999998</v>
      </c>
      <c r="CT2827" s="3">
        <v>29.69</v>
      </c>
      <c r="CU2827">
        <v>3.9329999999999998</v>
      </c>
      <c r="DL2827" s="3">
        <v>44.57</v>
      </c>
      <c r="DM2827">
        <v>5.532</v>
      </c>
    </row>
    <row r="2828" spans="72:117" x14ac:dyDescent="0.25">
      <c r="BT2828" s="3">
        <v>67.12</v>
      </c>
      <c r="BU2828">
        <v>3.03</v>
      </c>
      <c r="BY2828" s="3">
        <v>44.64</v>
      </c>
      <c r="BZ2828">
        <v>2.56</v>
      </c>
      <c r="CB2828" s="9">
        <v>52.11</v>
      </c>
      <c r="CC2828">
        <v>4.3899999999999997</v>
      </c>
      <c r="CQ2828" s="3">
        <v>29.7</v>
      </c>
      <c r="CR2828">
        <v>17.91</v>
      </c>
      <c r="CT2828" s="3">
        <v>29.7</v>
      </c>
      <c r="CU2828">
        <v>17.91</v>
      </c>
      <c r="DL2828" s="3">
        <v>44.59</v>
      </c>
      <c r="DM2828">
        <v>2.4300000000000002</v>
      </c>
    </row>
    <row r="2829" spans="72:117" x14ac:dyDescent="0.25">
      <c r="BT2829" s="3">
        <v>67.13</v>
      </c>
      <c r="BU2829">
        <v>2.25</v>
      </c>
      <c r="BY2829" s="3">
        <v>44.65</v>
      </c>
      <c r="BZ2829">
        <v>2.7039999999999997</v>
      </c>
      <c r="CB2829" s="9">
        <v>52.13</v>
      </c>
      <c r="CC2829">
        <v>3.2199999999999998</v>
      </c>
      <c r="CQ2829" s="3">
        <v>29.71</v>
      </c>
      <c r="CR2829">
        <v>8.73</v>
      </c>
      <c r="CT2829" s="3">
        <v>29.71</v>
      </c>
      <c r="CU2829">
        <v>8.73</v>
      </c>
      <c r="DL2829" s="3">
        <v>44.6</v>
      </c>
      <c r="DM2829">
        <v>3.98</v>
      </c>
    </row>
    <row r="2830" spans="72:117" x14ac:dyDescent="0.25">
      <c r="BT2830" s="3">
        <v>67.14</v>
      </c>
      <c r="BU2830">
        <v>1.92</v>
      </c>
      <c r="BY2830" s="3">
        <v>44.68</v>
      </c>
      <c r="BZ2830">
        <v>6.2190000000000003</v>
      </c>
      <c r="CB2830" s="9">
        <v>52.17</v>
      </c>
      <c r="CC2830">
        <v>4.87</v>
      </c>
      <c r="CQ2830" s="3">
        <v>29.72</v>
      </c>
      <c r="CR2830">
        <v>7.1999999999999904</v>
      </c>
      <c r="CT2830" s="3">
        <v>29.72</v>
      </c>
      <c r="CU2830">
        <v>7.1999999999999904</v>
      </c>
      <c r="DL2830" s="3">
        <v>44.63</v>
      </c>
      <c r="DM2830">
        <v>7.3540000000000001</v>
      </c>
    </row>
    <row r="2831" spans="72:117" x14ac:dyDescent="0.25">
      <c r="BT2831" s="3">
        <v>67.16</v>
      </c>
      <c r="BU2831">
        <v>2.17</v>
      </c>
      <c r="BY2831" s="3">
        <v>44.71</v>
      </c>
      <c r="BZ2831">
        <v>3.69</v>
      </c>
      <c r="CB2831" s="9">
        <v>52.18</v>
      </c>
      <c r="CC2831">
        <v>3.0419999999999998</v>
      </c>
      <c r="CQ2831" s="3">
        <v>29.73</v>
      </c>
      <c r="CR2831">
        <v>11.187000000000001</v>
      </c>
      <c r="CT2831" s="3">
        <v>29.73</v>
      </c>
      <c r="CU2831">
        <v>11.187000000000001</v>
      </c>
      <c r="DL2831" s="3">
        <v>44.64</v>
      </c>
      <c r="DM2831">
        <v>2.56</v>
      </c>
    </row>
    <row r="2832" spans="72:117" x14ac:dyDescent="0.25">
      <c r="BT2832" s="3">
        <v>67.17</v>
      </c>
      <c r="BU2832">
        <v>4.4279999999999999</v>
      </c>
      <c r="BY2832" s="3">
        <v>44.72</v>
      </c>
      <c r="BZ2832">
        <v>0.54</v>
      </c>
      <c r="CB2832" s="9">
        <v>52.2</v>
      </c>
      <c r="CC2832">
        <v>6.1740000000000004</v>
      </c>
      <c r="CQ2832" s="3">
        <v>29.74</v>
      </c>
      <c r="CR2832">
        <v>15.605999999999998</v>
      </c>
      <c r="CT2832" s="3">
        <v>29.74</v>
      </c>
      <c r="CU2832">
        <v>15.605999999999998</v>
      </c>
      <c r="DL2832" s="3">
        <v>44.65</v>
      </c>
      <c r="DM2832">
        <v>2.7039999999999997</v>
      </c>
    </row>
    <row r="2833" spans="72:117" x14ac:dyDescent="0.25">
      <c r="BT2833" s="3">
        <v>67.19</v>
      </c>
      <c r="BU2833">
        <v>5.3369999999999997</v>
      </c>
      <c r="BY2833" s="3">
        <v>44.73</v>
      </c>
      <c r="BZ2833">
        <v>1.8089999999999999</v>
      </c>
      <c r="CB2833" s="9">
        <v>52.22</v>
      </c>
      <c r="CC2833">
        <v>4.3</v>
      </c>
      <c r="CQ2833" s="3">
        <v>29.76</v>
      </c>
      <c r="CR2833">
        <v>2.8439999999999999</v>
      </c>
      <c r="CT2833" s="3">
        <v>29.76</v>
      </c>
      <c r="CU2833">
        <v>2.8439999999999999</v>
      </c>
      <c r="DL2833" s="3">
        <v>44.68</v>
      </c>
      <c r="DM2833">
        <v>6.2190000000000003</v>
      </c>
    </row>
    <row r="2834" spans="72:117" x14ac:dyDescent="0.25">
      <c r="BT2834" s="3">
        <v>67.2</v>
      </c>
      <c r="BU2834">
        <v>3.61</v>
      </c>
      <c r="BY2834" s="3">
        <v>44.74</v>
      </c>
      <c r="BZ2834">
        <v>4.9589999999999996</v>
      </c>
      <c r="CB2834" s="9">
        <v>52.23</v>
      </c>
      <c r="CC2834">
        <v>2.2949999999999999</v>
      </c>
      <c r="CQ2834" s="3">
        <v>29.77</v>
      </c>
      <c r="CR2834">
        <v>4.6079999999999997</v>
      </c>
      <c r="CT2834" s="3">
        <v>29.77</v>
      </c>
      <c r="CU2834">
        <v>4.6079999999999997</v>
      </c>
      <c r="DL2834" s="3">
        <v>44.71</v>
      </c>
      <c r="DM2834">
        <v>3.69</v>
      </c>
    </row>
    <row r="2835" spans="72:117" x14ac:dyDescent="0.25">
      <c r="BT2835" s="3">
        <v>67.209999999999994</v>
      </c>
      <c r="BU2835">
        <v>2.98</v>
      </c>
      <c r="BY2835" s="3">
        <v>44.75</v>
      </c>
      <c r="BZ2835">
        <v>1.68</v>
      </c>
      <c r="CB2835" s="9">
        <v>52.24</v>
      </c>
      <c r="CC2835">
        <v>5.21</v>
      </c>
      <c r="CQ2835" s="3">
        <v>29.78</v>
      </c>
      <c r="CR2835">
        <v>14.67</v>
      </c>
      <c r="CT2835" s="3">
        <v>29.78</v>
      </c>
      <c r="CU2835">
        <v>14.67</v>
      </c>
      <c r="DL2835" s="3">
        <v>44.72</v>
      </c>
      <c r="DM2835">
        <v>0.54</v>
      </c>
    </row>
    <row r="2836" spans="72:117" x14ac:dyDescent="0.25">
      <c r="BT2836" s="3">
        <v>67.22</v>
      </c>
      <c r="BU2836">
        <v>2.4569999999999999</v>
      </c>
      <c r="BY2836" s="3">
        <v>44.76</v>
      </c>
      <c r="BZ2836">
        <v>7.3</v>
      </c>
      <c r="CB2836" s="9">
        <v>52.25</v>
      </c>
      <c r="CC2836">
        <v>2.3199999999999998</v>
      </c>
      <c r="CQ2836" s="3">
        <v>29.79</v>
      </c>
      <c r="CR2836">
        <v>9.6210000000000004</v>
      </c>
      <c r="CT2836" s="3">
        <v>29.79</v>
      </c>
      <c r="CU2836">
        <v>9.6210000000000004</v>
      </c>
      <c r="DL2836" s="3">
        <v>44.73</v>
      </c>
      <c r="DM2836">
        <v>1.8089999999999999</v>
      </c>
    </row>
    <row r="2837" spans="72:117" x14ac:dyDescent="0.25">
      <c r="BT2837" s="3">
        <v>67.23</v>
      </c>
      <c r="BU2837">
        <v>2.7719999999999998</v>
      </c>
      <c r="BY2837" s="3">
        <v>44.78</v>
      </c>
      <c r="BZ2837">
        <v>1.161</v>
      </c>
      <c r="CB2837" s="9">
        <v>52.26</v>
      </c>
      <c r="CC2837">
        <v>2.0609999999999999</v>
      </c>
      <c r="CQ2837" s="3">
        <v>29.8</v>
      </c>
      <c r="CR2837">
        <v>6.5069999999999997</v>
      </c>
      <c r="CT2837" s="3">
        <v>29.8</v>
      </c>
      <c r="CU2837">
        <v>6.5069999999999997</v>
      </c>
      <c r="DL2837" s="3">
        <v>44.74</v>
      </c>
      <c r="DM2837">
        <v>4.9589999999999996</v>
      </c>
    </row>
    <row r="2838" spans="72:117" x14ac:dyDescent="0.25">
      <c r="BT2838" s="3">
        <v>67.25</v>
      </c>
      <c r="BU2838">
        <v>2.31</v>
      </c>
      <c r="BY2838" s="3">
        <v>44.79</v>
      </c>
      <c r="BZ2838">
        <v>4.4279999999999999</v>
      </c>
      <c r="CB2838" s="9">
        <v>52.27</v>
      </c>
      <c r="CC2838">
        <v>6.516</v>
      </c>
      <c r="CQ2838" s="3">
        <v>29.81</v>
      </c>
      <c r="CR2838">
        <v>4.7699999999999898</v>
      </c>
      <c r="CT2838" s="3">
        <v>29.81</v>
      </c>
      <c r="CU2838">
        <v>4.7699999999999898</v>
      </c>
      <c r="DL2838" s="3">
        <v>44.75</v>
      </c>
      <c r="DM2838">
        <v>1.68</v>
      </c>
    </row>
    <row r="2839" spans="72:117" x14ac:dyDescent="0.25">
      <c r="BT2839" s="3">
        <v>67.260000000000005</v>
      </c>
      <c r="BU2839">
        <v>2.04</v>
      </c>
      <c r="BY2839" s="3">
        <v>44.8</v>
      </c>
      <c r="BZ2839">
        <v>2.403</v>
      </c>
      <c r="CB2839" s="9">
        <v>52.3</v>
      </c>
      <c r="CC2839">
        <v>4.3570000000000002</v>
      </c>
      <c r="CQ2839" s="3">
        <v>29.82</v>
      </c>
      <c r="CR2839">
        <v>12.02399999999999</v>
      </c>
      <c r="CT2839" s="3">
        <v>29.82</v>
      </c>
      <c r="CU2839">
        <v>12.02399999999999</v>
      </c>
      <c r="DL2839" s="3">
        <v>44.76</v>
      </c>
      <c r="DM2839">
        <v>7.3</v>
      </c>
    </row>
    <row r="2840" spans="72:117" x14ac:dyDescent="0.25">
      <c r="BT2840" s="3">
        <v>67.27</v>
      </c>
      <c r="BU2840">
        <v>6.0120000000000005</v>
      </c>
      <c r="BY2840" s="3">
        <v>44.81</v>
      </c>
      <c r="BZ2840">
        <v>3.61</v>
      </c>
      <c r="CB2840" s="9">
        <v>52.31</v>
      </c>
      <c r="CC2840">
        <v>8.2800000000000011</v>
      </c>
      <c r="CQ2840" s="3">
        <v>29.83</v>
      </c>
      <c r="CR2840">
        <v>3.3839999999999999</v>
      </c>
      <c r="CT2840" s="3">
        <v>29.83</v>
      </c>
      <c r="CU2840">
        <v>3.3839999999999999</v>
      </c>
      <c r="DL2840" s="3">
        <v>44.78</v>
      </c>
      <c r="DM2840">
        <v>1.161</v>
      </c>
    </row>
    <row r="2841" spans="72:117" x14ac:dyDescent="0.25">
      <c r="BT2841" s="3">
        <v>67.28</v>
      </c>
      <c r="BU2841">
        <v>4.6890000000000001</v>
      </c>
      <c r="BY2841" s="3">
        <v>44.82</v>
      </c>
      <c r="BZ2841">
        <v>2.73</v>
      </c>
      <c r="CB2841" s="9">
        <v>52.32</v>
      </c>
      <c r="CC2841">
        <v>3.75</v>
      </c>
      <c r="CQ2841" s="3">
        <v>29.84</v>
      </c>
      <c r="CR2841">
        <v>1.8720000000000001</v>
      </c>
      <c r="CT2841" s="3">
        <v>29.84</v>
      </c>
      <c r="CU2841">
        <v>1.8720000000000001</v>
      </c>
      <c r="DL2841" s="3">
        <v>44.79</v>
      </c>
      <c r="DM2841">
        <v>4.4279999999999999</v>
      </c>
    </row>
    <row r="2842" spans="72:117" x14ac:dyDescent="0.25">
      <c r="BT2842" s="3">
        <v>67.31</v>
      </c>
      <c r="BU2842">
        <v>2.9990000000000001</v>
      </c>
      <c r="BY2842" s="3">
        <v>44.84</v>
      </c>
      <c r="BZ2842">
        <v>2.84</v>
      </c>
      <c r="CB2842" s="9">
        <v>52.33</v>
      </c>
      <c r="CC2842">
        <v>9.84</v>
      </c>
      <c r="CQ2842" s="3">
        <v>29.85</v>
      </c>
      <c r="CR2842">
        <v>5.3279999999999994</v>
      </c>
      <c r="CT2842" s="3">
        <v>29.85</v>
      </c>
      <c r="CU2842">
        <v>5.3279999999999994</v>
      </c>
      <c r="DL2842" s="3">
        <v>44.8</v>
      </c>
      <c r="DM2842">
        <v>2.403</v>
      </c>
    </row>
    <row r="2843" spans="72:117" x14ac:dyDescent="0.25">
      <c r="BT2843" s="3">
        <v>67.36</v>
      </c>
      <c r="BU2843">
        <v>1.28</v>
      </c>
      <c r="BY2843" s="3">
        <v>44.85</v>
      </c>
      <c r="BZ2843">
        <v>4.383</v>
      </c>
      <c r="CB2843" s="9">
        <v>52.34</v>
      </c>
      <c r="CC2843">
        <v>2.2320000000000002</v>
      </c>
      <c r="CQ2843" s="3">
        <v>29.86</v>
      </c>
      <c r="CR2843">
        <v>9.8820000000000014</v>
      </c>
      <c r="CT2843" s="3">
        <v>29.86</v>
      </c>
      <c r="CU2843">
        <v>9.8820000000000014</v>
      </c>
      <c r="DL2843" s="3">
        <v>44.81</v>
      </c>
      <c r="DM2843">
        <v>3.61</v>
      </c>
    </row>
    <row r="2844" spans="72:117" x14ac:dyDescent="0.25">
      <c r="BT2844" s="3">
        <v>67.38</v>
      </c>
      <c r="BU2844">
        <v>2.4390000000000001</v>
      </c>
      <c r="BY2844" s="3">
        <v>44.87</v>
      </c>
      <c r="BZ2844">
        <v>2.8839999999999999</v>
      </c>
      <c r="CB2844" s="9">
        <v>52.35</v>
      </c>
      <c r="CC2844">
        <v>2.1509999999999998</v>
      </c>
      <c r="CQ2844" s="3">
        <v>29.87</v>
      </c>
      <c r="CR2844">
        <v>14.219999999999999</v>
      </c>
      <c r="CT2844" s="3">
        <v>29.87</v>
      </c>
      <c r="CU2844">
        <v>14.219999999999999</v>
      </c>
      <c r="DL2844" s="3">
        <v>44.82</v>
      </c>
      <c r="DM2844">
        <v>2.73</v>
      </c>
    </row>
    <row r="2845" spans="72:117" x14ac:dyDescent="0.25">
      <c r="BT2845" s="3">
        <v>67.42</v>
      </c>
      <c r="BU2845">
        <v>2.4900000000000002</v>
      </c>
      <c r="BY2845" s="3">
        <v>44.88</v>
      </c>
      <c r="BZ2845">
        <v>3.6269999999999998</v>
      </c>
      <c r="CB2845" s="9">
        <v>52.36</v>
      </c>
      <c r="CC2845">
        <v>9.4849999999999994</v>
      </c>
      <c r="CQ2845" s="3">
        <v>29.88</v>
      </c>
      <c r="CR2845">
        <v>6.9119999999999902</v>
      </c>
      <c r="CT2845" s="3">
        <v>29.88</v>
      </c>
      <c r="CU2845">
        <v>6.9119999999999902</v>
      </c>
      <c r="DL2845" s="3">
        <v>44.84</v>
      </c>
      <c r="DM2845">
        <v>2.84</v>
      </c>
    </row>
    <row r="2846" spans="72:117" x14ac:dyDescent="0.25">
      <c r="BT2846" s="3">
        <v>67.430000000000007</v>
      </c>
      <c r="BU2846">
        <v>2.64</v>
      </c>
      <c r="BY2846" s="3">
        <v>44.9</v>
      </c>
      <c r="BZ2846">
        <v>5.83</v>
      </c>
      <c r="CB2846" s="9">
        <v>52.37</v>
      </c>
      <c r="CC2846">
        <v>2.718</v>
      </c>
      <c r="CQ2846" s="3">
        <v>29.89</v>
      </c>
      <c r="CR2846">
        <v>6.84</v>
      </c>
      <c r="CT2846" s="3">
        <v>29.89</v>
      </c>
      <c r="CU2846">
        <v>6.84</v>
      </c>
      <c r="DL2846" s="3">
        <v>44.85</v>
      </c>
      <c r="DM2846">
        <v>4.383</v>
      </c>
    </row>
    <row r="2847" spans="72:117" x14ac:dyDescent="0.25">
      <c r="BT2847" s="3">
        <v>67.45</v>
      </c>
      <c r="BU2847">
        <v>2.4929999999999999</v>
      </c>
      <c r="BY2847" s="3">
        <v>44.91</v>
      </c>
      <c r="BZ2847">
        <v>3.0059999999999998</v>
      </c>
      <c r="CB2847" s="9">
        <v>52.38</v>
      </c>
      <c r="CC2847">
        <v>1.8720000000000001</v>
      </c>
      <c r="CQ2847" s="3">
        <v>29.9</v>
      </c>
      <c r="CR2847">
        <v>4.9859999999999998</v>
      </c>
      <c r="CT2847" s="3">
        <v>29.9</v>
      </c>
      <c r="CU2847">
        <v>4.9859999999999998</v>
      </c>
      <c r="DL2847" s="3">
        <v>44.87</v>
      </c>
      <c r="DM2847">
        <v>2.8839999999999999</v>
      </c>
    </row>
    <row r="2848" spans="72:117" x14ac:dyDescent="0.25">
      <c r="BT2848" s="3">
        <v>67.459999999999994</v>
      </c>
      <c r="BU2848">
        <v>6.3</v>
      </c>
      <c r="BY2848" s="3">
        <v>44.93</v>
      </c>
      <c r="BZ2848">
        <v>4.53</v>
      </c>
      <c r="CB2848" s="9">
        <v>52.39</v>
      </c>
      <c r="CC2848">
        <v>8.1449999999999996</v>
      </c>
      <c r="CQ2848" s="3">
        <v>29.91</v>
      </c>
      <c r="CR2848">
        <v>13.41</v>
      </c>
      <c r="CT2848" s="3">
        <v>29.91</v>
      </c>
      <c r="CU2848">
        <v>13.41</v>
      </c>
      <c r="DL2848" s="3">
        <v>44.88</v>
      </c>
      <c r="DM2848">
        <v>3.6269999999999998</v>
      </c>
    </row>
    <row r="2849" spans="72:117" x14ac:dyDescent="0.25">
      <c r="BT2849" s="3">
        <v>67.47</v>
      </c>
      <c r="BU2849">
        <v>5.2640000000000002</v>
      </c>
      <c r="BY2849" s="3">
        <v>44.94</v>
      </c>
      <c r="BZ2849">
        <v>2.6459999999999999</v>
      </c>
      <c r="CB2849" s="9">
        <v>52.41</v>
      </c>
      <c r="CC2849">
        <v>3.8789999999999898</v>
      </c>
      <c r="CQ2849" s="3">
        <v>29.92</v>
      </c>
      <c r="CR2849">
        <v>5.7330000000000005</v>
      </c>
      <c r="CT2849" s="3">
        <v>29.92</v>
      </c>
      <c r="CU2849">
        <v>5.7330000000000005</v>
      </c>
      <c r="DL2849" s="3">
        <v>44.9</v>
      </c>
      <c r="DM2849">
        <v>5.83</v>
      </c>
    </row>
    <row r="2850" spans="72:117" x14ac:dyDescent="0.25">
      <c r="BT2850" s="3">
        <v>67.48</v>
      </c>
      <c r="BU2850">
        <v>12.023999999999999</v>
      </c>
      <c r="BY2850" s="3">
        <v>44.95</v>
      </c>
      <c r="BZ2850">
        <v>4.4009999999999998</v>
      </c>
      <c r="CB2850" s="9">
        <v>52.42</v>
      </c>
      <c r="CC2850">
        <v>2.6190000000000002</v>
      </c>
      <c r="CQ2850" s="3">
        <v>29.93</v>
      </c>
      <c r="CR2850">
        <v>8.109</v>
      </c>
      <c r="CT2850" s="3">
        <v>29.93</v>
      </c>
      <c r="CU2850">
        <v>8.109</v>
      </c>
      <c r="DL2850" s="3">
        <v>44.91</v>
      </c>
      <c r="DM2850">
        <v>3.0059999999999998</v>
      </c>
    </row>
    <row r="2851" spans="72:117" x14ac:dyDescent="0.25">
      <c r="BT2851" s="3">
        <v>67.5</v>
      </c>
      <c r="BU2851">
        <v>5.57</v>
      </c>
      <c r="BY2851" s="3">
        <v>44.96</v>
      </c>
      <c r="BZ2851">
        <v>6.5519999999999996</v>
      </c>
      <c r="CB2851" s="9">
        <v>52.43</v>
      </c>
      <c r="CC2851">
        <v>13.632999999999997</v>
      </c>
      <c r="CQ2851" s="3">
        <v>29.94</v>
      </c>
      <c r="CR2851">
        <v>8.7840000000000007</v>
      </c>
      <c r="CT2851" s="3">
        <v>29.94</v>
      </c>
      <c r="CU2851">
        <v>8.7840000000000007</v>
      </c>
      <c r="DL2851" s="3">
        <v>44.93</v>
      </c>
      <c r="DM2851">
        <v>4.53</v>
      </c>
    </row>
    <row r="2852" spans="72:117" x14ac:dyDescent="0.25">
      <c r="BT2852" s="3">
        <v>67.510000000000005</v>
      </c>
      <c r="BU2852">
        <v>3.1859999999999999</v>
      </c>
      <c r="BY2852" s="3">
        <v>44.97</v>
      </c>
      <c r="BZ2852">
        <v>5.78</v>
      </c>
      <c r="CB2852" s="9">
        <v>52.44</v>
      </c>
      <c r="CC2852">
        <v>3.5579999999999998</v>
      </c>
      <c r="CQ2852" s="3">
        <v>29.95</v>
      </c>
      <c r="CR2852">
        <v>7.4610000000000003</v>
      </c>
      <c r="CT2852" s="3">
        <v>29.95</v>
      </c>
      <c r="CU2852">
        <v>7.4610000000000003</v>
      </c>
      <c r="DL2852" s="3">
        <v>44.94</v>
      </c>
      <c r="DM2852">
        <v>2.6459999999999999</v>
      </c>
    </row>
    <row r="2853" spans="72:117" x14ac:dyDescent="0.25">
      <c r="BT2853" s="3">
        <v>67.53</v>
      </c>
      <c r="BU2853">
        <v>6.1310000000000002</v>
      </c>
      <c r="BY2853" s="3">
        <v>44.98</v>
      </c>
      <c r="BZ2853">
        <v>0.96299999999999997</v>
      </c>
      <c r="CB2853" s="9">
        <v>52.45</v>
      </c>
      <c r="CC2853">
        <v>2.1800000000000002</v>
      </c>
      <c r="CQ2853" s="3">
        <v>29.96</v>
      </c>
      <c r="CR2853">
        <v>5.319</v>
      </c>
      <c r="CT2853" s="3">
        <v>29.96</v>
      </c>
      <c r="CU2853">
        <v>5.319</v>
      </c>
      <c r="DL2853" s="3">
        <v>44.95</v>
      </c>
      <c r="DM2853">
        <v>4.4009999999999998</v>
      </c>
    </row>
    <row r="2854" spans="72:117" x14ac:dyDescent="0.25">
      <c r="BT2854" s="3">
        <v>67.55</v>
      </c>
      <c r="BU2854">
        <v>3.99</v>
      </c>
      <c r="BY2854" s="3">
        <v>44.99</v>
      </c>
      <c r="BZ2854">
        <v>2.42</v>
      </c>
      <c r="CB2854" s="9">
        <v>52.46</v>
      </c>
      <c r="CC2854">
        <v>1.37</v>
      </c>
      <c r="CQ2854" s="3">
        <v>29.97</v>
      </c>
      <c r="CR2854">
        <v>16.928999999999998</v>
      </c>
      <c r="CT2854" s="3">
        <v>29.97</v>
      </c>
      <c r="CU2854">
        <v>16.928999999999998</v>
      </c>
      <c r="DL2854" s="3">
        <v>44.96</v>
      </c>
      <c r="DM2854">
        <v>6.5519999999999996</v>
      </c>
    </row>
    <row r="2855" spans="72:117" x14ac:dyDescent="0.25">
      <c r="BT2855" s="3">
        <v>67.56</v>
      </c>
      <c r="BU2855">
        <v>2.052</v>
      </c>
      <c r="BY2855" s="3">
        <v>45</v>
      </c>
      <c r="BZ2855">
        <v>0.75600000000000001</v>
      </c>
      <c r="CB2855" s="9">
        <v>52.47</v>
      </c>
      <c r="CC2855">
        <v>7.298</v>
      </c>
      <c r="CQ2855" s="3">
        <v>29.98</v>
      </c>
      <c r="CR2855">
        <v>8.738999999999999</v>
      </c>
      <c r="CT2855" s="3">
        <v>29.98</v>
      </c>
      <c r="CU2855">
        <v>8.738999999999999</v>
      </c>
      <c r="DL2855" s="3">
        <v>44.97</v>
      </c>
      <c r="DM2855">
        <v>5.78</v>
      </c>
    </row>
    <row r="2856" spans="72:117" x14ac:dyDescent="0.25">
      <c r="BT2856" s="3">
        <v>67.569999999999993</v>
      </c>
      <c r="BU2856">
        <v>4.2839999999999998</v>
      </c>
      <c r="BY2856" s="3">
        <v>45.01</v>
      </c>
      <c r="BZ2856">
        <v>4.4190000000000005</v>
      </c>
      <c r="CB2856" s="9">
        <v>52.49</v>
      </c>
      <c r="CC2856">
        <v>3.9699999999999998</v>
      </c>
      <c r="CQ2856" s="3">
        <v>29.99</v>
      </c>
      <c r="CR2856">
        <v>2.4929999999999999</v>
      </c>
      <c r="CT2856" s="3">
        <v>29.99</v>
      </c>
      <c r="CU2856">
        <v>2.4929999999999999</v>
      </c>
      <c r="DL2856" s="3">
        <v>44.98</v>
      </c>
      <c r="DM2856">
        <v>0.96299999999999997</v>
      </c>
    </row>
    <row r="2857" spans="72:117" x14ac:dyDescent="0.25">
      <c r="BT2857" s="3">
        <v>67.58</v>
      </c>
      <c r="BU2857">
        <v>2.2999999999999998</v>
      </c>
      <c r="BY2857" s="3">
        <v>45.02</v>
      </c>
      <c r="BZ2857">
        <v>6.2460000000000004</v>
      </c>
      <c r="CB2857" s="9">
        <v>52.5</v>
      </c>
      <c r="CC2857">
        <v>13.199</v>
      </c>
      <c r="CQ2857" s="3">
        <v>30</v>
      </c>
      <c r="CR2857">
        <v>5.5529999999999999</v>
      </c>
      <c r="CT2857" s="3">
        <v>30</v>
      </c>
      <c r="CU2857">
        <v>5.5529999999999999</v>
      </c>
      <c r="DL2857" s="3">
        <v>44.99</v>
      </c>
      <c r="DM2857">
        <v>2.42</v>
      </c>
    </row>
    <row r="2858" spans="72:117" x14ac:dyDescent="0.25">
      <c r="BT2858" s="3">
        <v>67.59</v>
      </c>
      <c r="BU2858">
        <v>4.99</v>
      </c>
      <c r="BY2858" s="3">
        <v>45.04</v>
      </c>
      <c r="BZ2858">
        <v>3.0419999999999998</v>
      </c>
      <c r="CB2858" s="9">
        <v>52.52</v>
      </c>
      <c r="CC2858">
        <v>2.879</v>
      </c>
      <c r="CQ2858" s="3" t="s">
        <v>75</v>
      </c>
      <c r="CR2858">
        <v>22400.168999999983</v>
      </c>
      <c r="DL2858" s="3">
        <v>45</v>
      </c>
      <c r="DM2858">
        <v>0.75600000000000001</v>
      </c>
    </row>
    <row r="2859" spans="72:117" x14ac:dyDescent="0.25">
      <c r="BT2859" s="3">
        <v>67.599999999999994</v>
      </c>
      <c r="BU2859">
        <v>4.1099999999999994</v>
      </c>
      <c r="BY2859" s="3">
        <v>45.05</v>
      </c>
      <c r="BZ2859">
        <v>3.157</v>
      </c>
      <c r="CB2859" s="9">
        <v>52.53</v>
      </c>
      <c r="CC2859">
        <v>1.6830000000000001</v>
      </c>
      <c r="DL2859" s="3">
        <v>45.01</v>
      </c>
      <c r="DM2859">
        <v>4.4190000000000005</v>
      </c>
    </row>
    <row r="2860" spans="72:117" x14ac:dyDescent="0.25">
      <c r="BT2860" s="3">
        <v>67.61</v>
      </c>
      <c r="BU2860">
        <v>8.1890000000000001</v>
      </c>
      <c r="BY2860" s="3">
        <v>45.06</v>
      </c>
      <c r="BZ2860">
        <v>0.91</v>
      </c>
      <c r="CB2860" s="9">
        <v>52.55</v>
      </c>
      <c r="CC2860">
        <v>2.98</v>
      </c>
      <c r="DL2860" s="3">
        <v>45.02</v>
      </c>
      <c r="DM2860">
        <v>6.2460000000000004</v>
      </c>
    </row>
    <row r="2861" spans="72:117" x14ac:dyDescent="0.25">
      <c r="BT2861" s="3">
        <v>67.62</v>
      </c>
      <c r="BU2861">
        <v>1.899</v>
      </c>
      <c r="BY2861" s="3">
        <v>45.09</v>
      </c>
      <c r="BZ2861">
        <v>6.6530000000000005</v>
      </c>
      <c r="CB2861" s="9">
        <v>52.56</v>
      </c>
      <c r="CC2861">
        <v>2.34</v>
      </c>
      <c r="DL2861" s="3">
        <v>45.04</v>
      </c>
      <c r="DM2861">
        <v>3.0419999999999998</v>
      </c>
    </row>
    <row r="2862" spans="72:117" x14ac:dyDescent="0.25">
      <c r="BT2862" s="3">
        <v>67.63</v>
      </c>
      <c r="BU2862">
        <v>7.4429999999999996</v>
      </c>
      <c r="BY2862" s="3">
        <v>45.1</v>
      </c>
      <c r="BZ2862">
        <v>3.294</v>
      </c>
      <c r="CB2862" s="9">
        <v>52.57</v>
      </c>
      <c r="CC2862">
        <v>3.59</v>
      </c>
      <c r="DL2862" s="3">
        <v>45.05</v>
      </c>
      <c r="DM2862">
        <v>3.157</v>
      </c>
    </row>
    <row r="2863" spans="72:117" x14ac:dyDescent="0.25">
      <c r="BT2863" s="3">
        <v>67.64</v>
      </c>
      <c r="BU2863">
        <v>9.7669999999999995</v>
      </c>
      <c r="BY2863" s="3">
        <v>45.11</v>
      </c>
      <c r="BZ2863">
        <v>1.17</v>
      </c>
      <c r="CB2863" s="9">
        <v>52.58</v>
      </c>
      <c r="CC2863">
        <v>3.03</v>
      </c>
      <c r="DL2863" s="3">
        <v>45.06</v>
      </c>
      <c r="DM2863">
        <v>0.91</v>
      </c>
    </row>
    <row r="2864" spans="72:117" x14ac:dyDescent="0.25">
      <c r="BT2864" s="3">
        <v>67.650000000000006</v>
      </c>
      <c r="BU2864">
        <v>6.6219999999999999</v>
      </c>
      <c r="BY2864" s="3">
        <v>45.13</v>
      </c>
      <c r="BZ2864">
        <v>0.86</v>
      </c>
      <c r="CB2864" s="9">
        <v>52.59</v>
      </c>
      <c r="CC2864">
        <v>3.1590000000000003</v>
      </c>
      <c r="DL2864" s="3">
        <v>45.09</v>
      </c>
      <c r="DM2864">
        <v>6.6530000000000005</v>
      </c>
    </row>
    <row r="2865" spans="72:117" x14ac:dyDescent="0.25">
      <c r="BT2865" s="3">
        <v>67.66</v>
      </c>
      <c r="BU2865">
        <v>8.5300000000000011</v>
      </c>
      <c r="BY2865" s="3">
        <v>45.15</v>
      </c>
      <c r="BZ2865">
        <v>4.2610000000000001</v>
      </c>
      <c r="CB2865" s="9">
        <v>52.6</v>
      </c>
      <c r="CC2865">
        <v>4.9399999999999995</v>
      </c>
      <c r="DL2865" s="3">
        <v>45.1</v>
      </c>
      <c r="DM2865">
        <v>3.294</v>
      </c>
    </row>
    <row r="2866" spans="72:117" x14ac:dyDescent="0.25">
      <c r="BT2866" s="3">
        <v>67.67</v>
      </c>
      <c r="BU2866">
        <v>4.9139999999999997</v>
      </c>
      <c r="BY2866" s="3">
        <v>45.16</v>
      </c>
      <c r="BZ2866">
        <v>7.0609999999999999</v>
      </c>
      <c r="CB2866" s="9">
        <v>52.61</v>
      </c>
      <c r="CC2866">
        <v>6.165</v>
      </c>
      <c r="DL2866" s="3">
        <v>45.11</v>
      </c>
      <c r="DM2866">
        <v>1.17</v>
      </c>
    </row>
    <row r="2867" spans="72:117" x14ac:dyDescent="0.25">
      <c r="BT2867" s="3">
        <v>67.680000000000007</v>
      </c>
      <c r="BU2867">
        <v>1.18</v>
      </c>
      <c r="BY2867" s="3">
        <v>45.17</v>
      </c>
      <c r="BZ2867">
        <v>3.7399999999999998</v>
      </c>
      <c r="CB2867" s="9">
        <v>52.62</v>
      </c>
      <c r="CC2867">
        <v>1.1970000000000001</v>
      </c>
      <c r="DL2867" s="3">
        <v>45.13</v>
      </c>
      <c r="DM2867">
        <v>0.86</v>
      </c>
    </row>
    <row r="2868" spans="72:117" x14ac:dyDescent="0.25">
      <c r="BT2868" s="3">
        <v>67.69</v>
      </c>
      <c r="BU2868">
        <v>3.7349999999999999</v>
      </c>
      <c r="BY2868" s="3">
        <v>45.19</v>
      </c>
      <c r="BZ2868">
        <v>5.0299999999999994</v>
      </c>
      <c r="CB2868" s="9">
        <v>52.68</v>
      </c>
      <c r="CC2868">
        <v>1.5569999999999999</v>
      </c>
      <c r="DL2868" s="3">
        <v>45.15</v>
      </c>
      <c r="DM2868">
        <v>4.2610000000000001</v>
      </c>
    </row>
    <row r="2869" spans="72:117" x14ac:dyDescent="0.25">
      <c r="BT2869" s="3">
        <v>67.7</v>
      </c>
      <c r="BU2869">
        <v>4.2089999999999996</v>
      </c>
      <c r="BY2869" s="3">
        <v>45.2</v>
      </c>
      <c r="BZ2869">
        <v>4.9969999999999999</v>
      </c>
      <c r="CB2869" s="9">
        <v>52.69</v>
      </c>
      <c r="CC2869">
        <v>5.13</v>
      </c>
      <c r="DL2869" s="3">
        <v>45.16</v>
      </c>
      <c r="DM2869">
        <v>7.0609999999999999</v>
      </c>
    </row>
    <row r="2870" spans="72:117" x14ac:dyDescent="0.25">
      <c r="BT2870" s="3">
        <v>67.709999999999994</v>
      </c>
      <c r="BU2870">
        <v>0.75600000000000001</v>
      </c>
      <c r="BY2870" s="3">
        <v>45.21</v>
      </c>
      <c r="BZ2870">
        <v>4.74</v>
      </c>
      <c r="CB2870" s="9">
        <v>52.7</v>
      </c>
      <c r="CC2870">
        <v>3.6360000000000001</v>
      </c>
      <c r="DL2870" s="3">
        <v>45.17</v>
      </c>
      <c r="DM2870">
        <v>3.7399999999999998</v>
      </c>
    </row>
    <row r="2871" spans="72:117" x14ac:dyDescent="0.25">
      <c r="BT2871" s="3">
        <v>67.739999999999995</v>
      </c>
      <c r="BU2871">
        <v>2.0880000000000001</v>
      </c>
      <c r="BY2871" s="3">
        <v>45.22</v>
      </c>
      <c r="BZ2871">
        <v>2.5739999999999998</v>
      </c>
      <c r="CB2871" s="9">
        <v>52.71</v>
      </c>
      <c r="CC2871">
        <v>5.08</v>
      </c>
      <c r="DL2871" s="3">
        <v>45.19</v>
      </c>
      <c r="DM2871">
        <v>5.0299999999999994</v>
      </c>
    </row>
    <row r="2872" spans="72:117" x14ac:dyDescent="0.25">
      <c r="BT2872" s="3">
        <v>67.760000000000005</v>
      </c>
      <c r="BU2872">
        <v>7.0559999999999894</v>
      </c>
      <c r="BY2872" s="3">
        <v>45.23</v>
      </c>
      <c r="BZ2872">
        <v>8.6310000000000002</v>
      </c>
      <c r="CB2872" s="9">
        <v>52.72</v>
      </c>
      <c r="CC2872">
        <v>1.5660000000000001</v>
      </c>
      <c r="DL2872" s="3">
        <v>45.2</v>
      </c>
      <c r="DM2872">
        <v>4.9969999999999999</v>
      </c>
    </row>
    <row r="2873" spans="72:117" x14ac:dyDescent="0.25">
      <c r="BT2873" s="3">
        <v>67.77</v>
      </c>
      <c r="BU2873">
        <v>2.78</v>
      </c>
      <c r="BY2873" s="3">
        <v>45.24</v>
      </c>
      <c r="BZ2873">
        <v>8.0399999999999991</v>
      </c>
      <c r="CB2873" s="9">
        <v>52.74</v>
      </c>
      <c r="CC2873">
        <v>1.6020000000000001</v>
      </c>
      <c r="DL2873" s="3">
        <v>45.21</v>
      </c>
      <c r="DM2873">
        <v>4.74</v>
      </c>
    </row>
    <row r="2874" spans="72:117" x14ac:dyDescent="0.25">
      <c r="BT2874" s="3">
        <v>67.78</v>
      </c>
      <c r="BU2874">
        <v>2.2489999999999899</v>
      </c>
      <c r="BY2874" s="3">
        <v>45.26</v>
      </c>
      <c r="BZ2874">
        <v>2.286</v>
      </c>
      <c r="CB2874" s="9">
        <v>52.75</v>
      </c>
      <c r="CC2874">
        <v>4.8959999999999999</v>
      </c>
      <c r="DL2874" s="3">
        <v>45.22</v>
      </c>
      <c r="DM2874">
        <v>2.5739999999999998</v>
      </c>
    </row>
    <row r="2875" spans="72:117" x14ac:dyDescent="0.25">
      <c r="BT2875" s="3">
        <v>67.8</v>
      </c>
      <c r="BU2875">
        <v>3.7709999999999999</v>
      </c>
      <c r="BY2875" s="3">
        <v>45.27</v>
      </c>
      <c r="BZ2875">
        <v>3.5700000000000003</v>
      </c>
      <c r="CB2875" s="9">
        <v>52.76</v>
      </c>
      <c r="CC2875">
        <v>5.1630000000000003</v>
      </c>
      <c r="DL2875" s="3">
        <v>45.23</v>
      </c>
      <c r="DM2875">
        <v>8.6310000000000002</v>
      </c>
    </row>
    <row r="2876" spans="72:117" x14ac:dyDescent="0.25">
      <c r="BT2876" s="3">
        <v>67.81</v>
      </c>
      <c r="BU2876">
        <v>1.9890000000000001</v>
      </c>
      <c r="BY2876" s="3">
        <v>45.28</v>
      </c>
      <c r="BZ2876">
        <v>4.58</v>
      </c>
      <c r="CB2876" s="9">
        <v>52.78</v>
      </c>
      <c r="CC2876">
        <v>3.34</v>
      </c>
      <c r="DL2876" s="3">
        <v>45.24</v>
      </c>
      <c r="DM2876">
        <v>8.0399999999999991</v>
      </c>
    </row>
    <row r="2877" spans="72:117" x14ac:dyDescent="0.25">
      <c r="BT2877" s="3">
        <v>67.819999999999993</v>
      </c>
      <c r="BU2877">
        <v>2.556</v>
      </c>
      <c r="BY2877" s="3">
        <v>45.29</v>
      </c>
      <c r="BZ2877">
        <v>4.1100000000000003</v>
      </c>
      <c r="CB2877" s="9">
        <v>52.8</v>
      </c>
      <c r="CC2877">
        <v>6.9980000000000002</v>
      </c>
      <c r="DL2877" s="3">
        <v>45.26</v>
      </c>
      <c r="DM2877">
        <v>2.286</v>
      </c>
    </row>
    <row r="2878" spans="72:117" x14ac:dyDescent="0.25">
      <c r="BT2878" s="3">
        <v>67.83</v>
      </c>
      <c r="BU2878">
        <v>4.38</v>
      </c>
      <c r="BY2878" s="3">
        <v>45.3</v>
      </c>
      <c r="BZ2878">
        <v>1.107</v>
      </c>
      <c r="CB2878" s="9">
        <v>52.81</v>
      </c>
      <c r="CC2878">
        <v>1.0349999999999999</v>
      </c>
      <c r="DL2878" s="3">
        <v>45.27</v>
      </c>
      <c r="DM2878">
        <v>3.5700000000000003</v>
      </c>
    </row>
    <row r="2879" spans="72:117" x14ac:dyDescent="0.25">
      <c r="BT2879" s="3">
        <v>67.84</v>
      </c>
      <c r="BU2879">
        <v>2.72</v>
      </c>
      <c r="BY2879" s="3">
        <v>45.34</v>
      </c>
      <c r="BZ2879">
        <v>3.59</v>
      </c>
      <c r="CB2879" s="9">
        <v>52.82</v>
      </c>
      <c r="CC2879">
        <v>5.4629999999999992</v>
      </c>
      <c r="DL2879" s="3">
        <v>45.28</v>
      </c>
      <c r="DM2879">
        <v>4.58</v>
      </c>
    </row>
    <row r="2880" spans="72:117" x14ac:dyDescent="0.25">
      <c r="BT2880" s="3">
        <v>67.849999999999994</v>
      </c>
      <c r="BU2880">
        <v>4.2749999999999995</v>
      </c>
      <c r="BY2880" s="3">
        <v>45.35</v>
      </c>
      <c r="BZ2880">
        <v>12.525</v>
      </c>
      <c r="CB2880" s="9">
        <v>52.83</v>
      </c>
      <c r="CC2880">
        <v>5.7060000000000004</v>
      </c>
      <c r="DL2880" s="3">
        <v>45.29</v>
      </c>
      <c r="DM2880">
        <v>4.1100000000000003</v>
      </c>
    </row>
    <row r="2881" spans="72:117" x14ac:dyDescent="0.25">
      <c r="BT2881" s="3">
        <v>67.87</v>
      </c>
      <c r="BU2881">
        <v>5.1579999999999995</v>
      </c>
      <c r="BY2881" s="3">
        <v>45.37</v>
      </c>
      <c r="BZ2881">
        <v>4.6980000000000004</v>
      </c>
      <c r="CB2881" s="9">
        <v>52.87</v>
      </c>
      <c r="CC2881">
        <v>2.15</v>
      </c>
      <c r="DL2881" s="3">
        <v>45.3</v>
      </c>
      <c r="DM2881">
        <v>1.107</v>
      </c>
    </row>
    <row r="2882" spans="72:117" x14ac:dyDescent="0.25">
      <c r="BT2882" s="3">
        <v>67.88</v>
      </c>
      <c r="BU2882">
        <v>2.72</v>
      </c>
      <c r="BY2882" s="3">
        <v>45.39</v>
      </c>
      <c r="BZ2882">
        <v>2.68</v>
      </c>
      <c r="CB2882" s="9">
        <v>52.9</v>
      </c>
      <c r="CC2882">
        <v>9.27</v>
      </c>
      <c r="DL2882" s="3">
        <v>45.34</v>
      </c>
      <c r="DM2882">
        <v>3.59</v>
      </c>
    </row>
    <row r="2883" spans="72:117" x14ac:dyDescent="0.25">
      <c r="BT2883" s="3">
        <v>67.89</v>
      </c>
      <c r="BU2883">
        <v>3.56</v>
      </c>
      <c r="BY2883" s="3">
        <v>45.4</v>
      </c>
      <c r="BZ2883">
        <v>9.9830000000000005</v>
      </c>
      <c r="CB2883" s="9">
        <v>52.91</v>
      </c>
      <c r="CC2883">
        <v>6.520999999999999</v>
      </c>
      <c r="DL2883" s="3">
        <v>45.35</v>
      </c>
      <c r="DM2883">
        <v>12.525</v>
      </c>
    </row>
    <row r="2884" spans="72:117" x14ac:dyDescent="0.25">
      <c r="BT2884" s="3">
        <v>67.900000000000006</v>
      </c>
      <c r="BU2884">
        <v>1.23</v>
      </c>
      <c r="BY2884" s="3">
        <v>45.41</v>
      </c>
      <c r="BZ2884">
        <v>1.413</v>
      </c>
      <c r="CB2884" s="9">
        <v>52.92</v>
      </c>
      <c r="CC2884">
        <v>4.29</v>
      </c>
      <c r="DL2884" s="3">
        <v>45.37</v>
      </c>
      <c r="DM2884">
        <v>4.6980000000000004</v>
      </c>
    </row>
    <row r="2885" spans="72:117" x14ac:dyDescent="0.25">
      <c r="BT2885" s="3">
        <v>67.91</v>
      </c>
      <c r="BU2885">
        <v>11.879999999999999</v>
      </c>
      <c r="BY2885" s="3">
        <v>45.43</v>
      </c>
      <c r="BZ2885">
        <v>0.72899999999999998</v>
      </c>
      <c r="CB2885" s="9">
        <v>52.93</v>
      </c>
      <c r="CC2885">
        <v>2.13</v>
      </c>
      <c r="DL2885" s="3">
        <v>45.39</v>
      </c>
      <c r="DM2885">
        <v>2.68</v>
      </c>
    </row>
    <row r="2886" spans="72:117" x14ac:dyDescent="0.25">
      <c r="BT2886" s="3">
        <v>67.92</v>
      </c>
      <c r="BU2886">
        <v>2.4929999999999999</v>
      </c>
      <c r="BY2886" s="3">
        <v>45.48</v>
      </c>
      <c r="BZ2886">
        <v>2.94</v>
      </c>
      <c r="CB2886" s="9">
        <v>52.95</v>
      </c>
      <c r="CC2886">
        <v>2.13</v>
      </c>
      <c r="DL2886" s="3">
        <v>45.4</v>
      </c>
      <c r="DM2886">
        <v>9.9830000000000005</v>
      </c>
    </row>
    <row r="2887" spans="72:117" x14ac:dyDescent="0.25">
      <c r="BT2887" s="3">
        <v>67.930000000000007</v>
      </c>
      <c r="BU2887">
        <v>3.9420000000000002</v>
      </c>
      <c r="BY2887" s="3">
        <v>45.5</v>
      </c>
      <c r="BZ2887">
        <v>3.28</v>
      </c>
      <c r="CB2887" s="9">
        <v>52.96</v>
      </c>
      <c r="CC2887">
        <v>8.0060000000000002</v>
      </c>
      <c r="DL2887" s="3">
        <v>45.41</v>
      </c>
      <c r="DM2887">
        <v>1.413</v>
      </c>
    </row>
    <row r="2888" spans="72:117" x14ac:dyDescent="0.25">
      <c r="BT2888" s="3">
        <v>67.94</v>
      </c>
      <c r="BU2888">
        <v>8.3149999999999906</v>
      </c>
      <c r="BY2888" s="3">
        <v>45.52</v>
      </c>
      <c r="BZ2888">
        <v>4.09</v>
      </c>
      <c r="CB2888" s="9">
        <v>52.98</v>
      </c>
      <c r="CC2888">
        <v>4.173</v>
      </c>
      <c r="DL2888" s="3">
        <v>45.43</v>
      </c>
      <c r="DM2888">
        <v>0.72899999999999998</v>
      </c>
    </row>
    <row r="2889" spans="72:117" x14ac:dyDescent="0.25">
      <c r="BT2889" s="3">
        <v>67.95</v>
      </c>
      <c r="BU2889">
        <v>4.6619999999999999</v>
      </c>
      <c r="BY2889" s="3">
        <v>45.53</v>
      </c>
      <c r="BZ2889">
        <v>1.6379999999999999</v>
      </c>
      <c r="CB2889" s="9">
        <v>53</v>
      </c>
      <c r="CC2889">
        <v>8.5399999999999991</v>
      </c>
      <c r="DL2889" s="3">
        <v>45.48</v>
      </c>
      <c r="DM2889">
        <v>2.94</v>
      </c>
    </row>
    <row r="2890" spans="72:117" x14ac:dyDescent="0.25">
      <c r="BT2890" s="3">
        <v>67.959999999999994</v>
      </c>
      <c r="BU2890">
        <v>12.50499999999999</v>
      </c>
      <c r="BY2890" s="3">
        <v>45.55</v>
      </c>
      <c r="BZ2890">
        <v>2.8079999999999998</v>
      </c>
      <c r="CB2890" s="9">
        <v>53.01</v>
      </c>
      <c r="CC2890">
        <v>2.54</v>
      </c>
      <c r="DL2890" s="3">
        <v>45.5</v>
      </c>
      <c r="DM2890">
        <v>3.28</v>
      </c>
    </row>
    <row r="2891" spans="72:117" x14ac:dyDescent="0.25">
      <c r="BT2891" s="3">
        <v>67.97</v>
      </c>
      <c r="BU2891">
        <v>0.747</v>
      </c>
      <c r="BY2891" s="3">
        <v>45.56</v>
      </c>
      <c r="BZ2891">
        <v>2.1869999999999998</v>
      </c>
      <c r="CB2891" s="9">
        <v>53.02</v>
      </c>
      <c r="CC2891">
        <v>1.56</v>
      </c>
      <c r="DL2891" s="3">
        <v>45.52</v>
      </c>
      <c r="DM2891">
        <v>4.09</v>
      </c>
    </row>
    <row r="2892" spans="72:117" x14ac:dyDescent="0.25">
      <c r="BT2892" s="3">
        <v>67.98</v>
      </c>
      <c r="BU2892">
        <v>6.165</v>
      </c>
      <c r="BY2892" s="3">
        <v>45.58</v>
      </c>
      <c r="BZ2892">
        <v>2.9339999999999899</v>
      </c>
      <c r="CB2892" s="9">
        <v>53.03</v>
      </c>
      <c r="CC2892">
        <v>4.383</v>
      </c>
      <c r="DL2892" s="3">
        <v>45.53</v>
      </c>
      <c r="DM2892">
        <v>1.6379999999999999</v>
      </c>
    </row>
    <row r="2893" spans="72:117" x14ac:dyDescent="0.25">
      <c r="BT2893" s="3">
        <v>67.989999999999995</v>
      </c>
      <c r="BU2893">
        <v>2.1150000000000002</v>
      </c>
      <c r="BY2893" s="3">
        <v>45.59</v>
      </c>
      <c r="BZ2893">
        <v>1.4490000000000001</v>
      </c>
      <c r="CB2893" s="9">
        <v>53.04</v>
      </c>
      <c r="CC2893">
        <v>7.2089999999999996</v>
      </c>
      <c r="DL2893" s="3">
        <v>45.55</v>
      </c>
      <c r="DM2893">
        <v>2.8079999999999998</v>
      </c>
    </row>
    <row r="2894" spans="72:117" x14ac:dyDescent="0.25">
      <c r="BT2894" s="3">
        <v>68</v>
      </c>
      <c r="BU2894">
        <v>6.867</v>
      </c>
      <c r="BY2894" s="3">
        <v>45.62</v>
      </c>
      <c r="BZ2894">
        <v>2.1120000000000001</v>
      </c>
      <c r="CB2894" s="9">
        <v>53.05</v>
      </c>
      <c r="CC2894">
        <v>2.5920000000000001</v>
      </c>
      <c r="DL2894" s="3">
        <v>45.56</v>
      </c>
      <c r="DM2894">
        <v>2.1869999999999998</v>
      </c>
    </row>
    <row r="2895" spans="72:117" x14ac:dyDescent="0.25">
      <c r="BT2895" s="3">
        <v>68.010000000000005</v>
      </c>
      <c r="BU2895">
        <v>6.633</v>
      </c>
      <c r="BY2895" s="3">
        <v>45.63</v>
      </c>
      <c r="BZ2895">
        <v>3.66</v>
      </c>
      <c r="CB2895" s="9">
        <v>53.07</v>
      </c>
      <c r="CC2895">
        <v>3.843</v>
      </c>
      <c r="DL2895" s="3">
        <v>45.58</v>
      </c>
      <c r="DM2895">
        <v>2.9339999999999899</v>
      </c>
    </row>
    <row r="2896" spans="72:117" x14ac:dyDescent="0.25">
      <c r="BT2896" s="3">
        <v>68.03</v>
      </c>
      <c r="BU2896">
        <v>5.6139999999999999</v>
      </c>
      <c r="BY2896" s="3">
        <v>45.64</v>
      </c>
      <c r="BZ2896">
        <v>3.1669999999999998</v>
      </c>
      <c r="CB2896" s="9">
        <v>53.08</v>
      </c>
      <c r="CC2896">
        <v>3.6</v>
      </c>
      <c r="DL2896" s="3">
        <v>45.59</v>
      </c>
      <c r="DM2896">
        <v>1.4490000000000001</v>
      </c>
    </row>
    <row r="2897" spans="72:117" x14ac:dyDescent="0.25">
      <c r="BT2897" s="3">
        <v>68.040000000000006</v>
      </c>
      <c r="BU2897">
        <v>4.82</v>
      </c>
      <c r="BY2897" s="3">
        <v>45.66</v>
      </c>
      <c r="BZ2897">
        <v>2.1779999999999999</v>
      </c>
      <c r="CB2897" s="9">
        <v>53.12</v>
      </c>
      <c r="CC2897">
        <v>4.4370000000000003</v>
      </c>
      <c r="DL2897" s="3">
        <v>45.62</v>
      </c>
      <c r="DM2897">
        <v>2.1120000000000001</v>
      </c>
    </row>
    <row r="2898" spans="72:117" x14ac:dyDescent="0.25">
      <c r="BT2898" s="3">
        <v>68.05</v>
      </c>
      <c r="BU2898">
        <v>4.3499999999999996</v>
      </c>
      <c r="BY2898" s="3">
        <v>45.67</v>
      </c>
      <c r="BZ2898">
        <v>4.5359999999999996</v>
      </c>
      <c r="CB2898" s="9">
        <v>53.13</v>
      </c>
      <c r="CC2898">
        <v>3.22</v>
      </c>
      <c r="DL2898" s="3">
        <v>45.63</v>
      </c>
      <c r="DM2898">
        <v>3.66</v>
      </c>
    </row>
    <row r="2899" spans="72:117" x14ac:dyDescent="0.25">
      <c r="BT2899" s="3">
        <v>68.06</v>
      </c>
      <c r="BU2899">
        <v>4.29</v>
      </c>
      <c r="BY2899" s="3">
        <v>45.68</v>
      </c>
      <c r="BZ2899">
        <v>2.4929999999999999</v>
      </c>
      <c r="CB2899" s="9">
        <v>53.14</v>
      </c>
      <c r="CC2899">
        <v>1.242</v>
      </c>
      <c r="DL2899" s="3">
        <v>45.64</v>
      </c>
      <c r="DM2899">
        <v>3.1669999999999998</v>
      </c>
    </row>
    <row r="2900" spans="72:117" x14ac:dyDescent="0.25">
      <c r="BT2900" s="3">
        <v>68.069999999999993</v>
      </c>
      <c r="BU2900">
        <v>1.5660000000000001</v>
      </c>
      <c r="BY2900" s="3">
        <v>45.71</v>
      </c>
      <c r="BZ2900">
        <v>1.56</v>
      </c>
      <c r="CB2900" s="9">
        <v>53.16</v>
      </c>
      <c r="CC2900">
        <v>5.46</v>
      </c>
      <c r="DL2900" s="3">
        <v>45.66</v>
      </c>
      <c r="DM2900">
        <v>2.1779999999999999</v>
      </c>
    </row>
    <row r="2901" spans="72:117" x14ac:dyDescent="0.25">
      <c r="BT2901" s="3">
        <v>68.09</v>
      </c>
      <c r="BU2901">
        <v>2.34</v>
      </c>
      <c r="BY2901" s="3">
        <v>45.74</v>
      </c>
      <c r="BZ2901">
        <v>1.728</v>
      </c>
      <c r="CB2901" s="9">
        <v>53.17</v>
      </c>
      <c r="CC2901">
        <v>9.9269999999999996</v>
      </c>
      <c r="DL2901" s="3">
        <v>45.67</v>
      </c>
      <c r="DM2901">
        <v>4.5359999999999996</v>
      </c>
    </row>
    <row r="2902" spans="72:117" x14ac:dyDescent="0.25">
      <c r="BT2902" s="3">
        <v>68.099999999999994</v>
      </c>
      <c r="BU2902">
        <v>5.125</v>
      </c>
      <c r="BY2902" s="3">
        <v>45.76</v>
      </c>
      <c r="BZ2902">
        <v>2.31299999999999</v>
      </c>
      <c r="CB2902" s="9">
        <v>53.19</v>
      </c>
      <c r="CC2902">
        <v>2.7089999999999996</v>
      </c>
      <c r="DL2902" s="3">
        <v>45.68</v>
      </c>
      <c r="DM2902">
        <v>2.4929999999999999</v>
      </c>
    </row>
    <row r="2903" spans="72:117" x14ac:dyDescent="0.25">
      <c r="BT2903" s="3">
        <v>68.150000000000006</v>
      </c>
      <c r="BU2903">
        <v>3.87</v>
      </c>
      <c r="BY2903" s="3">
        <v>45.78</v>
      </c>
      <c r="BZ2903">
        <v>1.0349999999999999</v>
      </c>
      <c r="CB2903" s="9">
        <v>53.22</v>
      </c>
      <c r="CC2903">
        <v>1.4669999999999901</v>
      </c>
      <c r="DL2903" s="3">
        <v>45.71</v>
      </c>
      <c r="DM2903">
        <v>1.56</v>
      </c>
    </row>
    <row r="2904" spans="72:117" x14ac:dyDescent="0.25">
      <c r="BT2904" s="3">
        <v>68.16</v>
      </c>
      <c r="BU2904">
        <v>3.5140000000000002</v>
      </c>
      <c r="BY2904" s="3">
        <v>45.83</v>
      </c>
      <c r="BZ2904">
        <v>1.68</v>
      </c>
      <c r="CB2904" s="9">
        <v>53.24</v>
      </c>
      <c r="CC2904">
        <v>4.5469999999999997</v>
      </c>
      <c r="DL2904" s="3">
        <v>45.74</v>
      </c>
      <c r="DM2904">
        <v>1.728</v>
      </c>
    </row>
    <row r="2905" spans="72:117" x14ac:dyDescent="0.25">
      <c r="BT2905" s="3">
        <v>68.180000000000007</v>
      </c>
      <c r="BU2905">
        <v>5.508</v>
      </c>
      <c r="BY2905" s="3">
        <v>45.84</v>
      </c>
      <c r="BZ2905">
        <v>2.12</v>
      </c>
      <c r="CB2905" s="9">
        <v>53.25</v>
      </c>
      <c r="CC2905">
        <v>2.7360000000000002</v>
      </c>
      <c r="DL2905" s="3">
        <v>45.76</v>
      </c>
      <c r="DM2905">
        <v>2.31299999999999</v>
      </c>
    </row>
    <row r="2906" spans="72:117" x14ac:dyDescent="0.25">
      <c r="BT2906" s="3">
        <v>68.19</v>
      </c>
      <c r="BU2906">
        <v>7.9170000000000007</v>
      </c>
      <c r="BY2906" s="3">
        <v>45.85</v>
      </c>
      <c r="BZ2906">
        <v>3.069</v>
      </c>
      <c r="CB2906" s="9">
        <v>53.26</v>
      </c>
      <c r="CC2906">
        <v>3.65</v>
      </c>
      <c r="DL2906" s="3">
        <v>45.78</v>
      </c>
      <c r="DM2906">
        <v>1.0349999999999999</v>
      </c>
    </row>
    <row r="2907" spans="72:117" x14ac:dyDescent="0.25">
      <c r="BT2907" s="3">
        <v>68.209999999999994</v>
      </c>
      <c r="BU2907">
        <v>15.028</v>
      </c>
      <c r="BY2907" s="3">
        <v>45.87</v>
      </c>
      <c r="BZ2907">
        <v>1.52</v>
      </c>
      <c r="CB2907" s="9">
        <v>53.27</v>
      </c>
      <c r="CC2907">
        <v>3.6629999999999998</v>
      </c>
      <c r="DL2907" s="3">
        <v>45.83</v>
      </c>
      <c r="DM2907">
        <v>1.68</v>
      </c>
    </row>
    <row r="2908" spans="72:117" x14ac:dyDescent="0.25">
      <c r="BT2908" s="3">
        <v>68.22</v>
      </c>
      <c r="BU2908">
        <v>8.6580000000000013</v>
      </c>
      <c r="BY2908" s="3">
        <v>45.88</v>
      </c>
      <c r="BZ2908">
        <v>5.3900000000000006</v>
      </c>
      <c r="CB2908" s="9">
        <v>53.3</v>
      </c>
      <c r="CC2908">
        <v>4.1069999999999993</v>
      </c>
      <c r="DL2908" s="3">
        <v>45.84</v>
      </c>
      <c r="DM2908">
        <v>2.12</v>
      </c>
    </row>
    <row r="2909" spans="72:117" x14ac:dyDescent="0.25">
      <c r="BT2909" s="3">
        <v>68.23</v>
      </c>
      <c r="BU2909">
        <v>0.68400000000000005</v>
      </c>
      <c r="BY2909" s="3">
        <v>45.89</v>
      </c>
      <c r="BZ2909">
        <v>1.143</v>
      </c>
      <c r="CB2909" s="9">
        <v>53.35</v>
      </c>
      <c r="CC2909">
        <v>3.798</v>
      </c>
      <c r="DL2909" s="3">
        <v>45.85</v>
      </c>
      <c r="DM2909">
        <v>3.069</v>
      </c>
    </row>
    <row r="2910" spans="72:117" x14ac:dyDescent="0.25">
      <c r="BT2910" s="3">
        <v>68.239999999999995</v>
      </c>
      <c r="BU2910">
        <v>6.4979999999999993</v>
      </c>
      <c r="BY2910" s="3">
        <v>45.91</v>
      </c>
      <c r="BZ2910">
        <v>2.4669999999999996</v>
      </c>
      <c r="CB2910" s="9">
        <v>53.36</v>
      </c>
      <c r="CC2910">
        <v>3.28</v>
      </c>
      <c r="DL2910" s="3">
        <v>45.87</v>
      </c>
      <c r="DM2910">
        <v>1.52</v>
      </c>
    </row>
    <row r="2911" spans="72:117" x14ac:dyDescent="0.25">
      <c r="BT2911" s="3">
        <v>68.25</v>
      </c>
      <c r="BU2911">
        <v>4.0510000000000002</v>
      </c>
      <c r="BY2911" s="3">
        <v>45.92</v>
      </c>
      <c r="BZ2911">
        <v>4.3380000000000001</v>
      </c>
      <c r="CB2911" s="9">
        <v>53.37</v>
      </c>
      <c r="CC2911">
        <v>2.04</v>
      </c>
      <c r="DL2911" s="3">
        <v>45.88</v>
      </c>
      <c r="DM2911">
        <v>5.3900000000000006</v>
      </c>
    </row>
    <row r="2912" spans="72:117" x14ac:dyDescent="0.25">
      <c r="BT2912" s="3">
        <v>68.260000000000005</v>
      </c>
      <c r="BU2912">
        <v>3.4339999999999997</v>
      </c>
      <c r="BY2912" s="3">
        <v>45.93</v>
      </c>
      <c r="BZ2912">
        <v>0.96</v>
      </c>
      <c r="CB2912" s="9">
        <v>53.39</v>
      </c>
      <c r="CC2912">
        <v>2.2200000000000002</v>
      </c>
      <c r="DL2912" s="3">
        <v>45.89</v>
      </c>
      <c r="DM2912">
        <v>1.143</v>
      </c>
    </row>
    <row r="2913" spans="72:117" x14ac:dyDescent="0.25">
      <c r="BT2913" s="3">
        <v>68.27</v>
      </c>
      <c r="BU2913">
        <v>1.34</v>
      </c>
      <c r="BY2913" s="3">
        <v>45.94</v>
      </c>
      <c r="BZ2913">
        <v>5.2330000000000005</v>
      </c>
      <c r="CB2913" s="9">
        <v>53.42</v>
      </c>
      <c r="CC2913">
        <v>1.8540000000000001</v>
      </c>
      <c r="DL2913" s="3">
        <v>45.91</v>
      </c>
      <c r="DM2913">
        <v>2.4669999999999996</v>
      </c>
    </row>
    <row r="2914" spans="72:117" x14ac:dyDescent="0.25">
      <c r="BT2914" s="3">
        <v>68.290000000000006</v>
      </c>
      <c r="BU2914">
        <v>2.36</v>
      </c>
      <c r="BY2914" s="3">
        <v>45.95</v>
      </c>
      <c r="BZ2914">
        <v>1.2330000000000001</v>
      </c>
      <c r="CB2914" s="9">
        <v>53.43</v>
      </c>
      <c r="CC2914">
        <v>7.7129999999999903</v>
      </c>
      <c r="DL2914" s="3">
        <v>45.92</v>
      </c>
      <c r="DM2914">
        <v>4.3380000000000001</v>
      </c>
    </row>
    <row r="2915" spans="72:117" x14ac:dyDescent="0.25">
      <c r="BT2915" s="3">
        <v>68.3</v>
      </c>
      <c r="BU2915">
        <v>2.74</v>
      </c>
      <c r="BY2915" s="3">
        <v>45.99</v>
      </c>
      <c r="BZ2915">
        <v>4.4870000000000001</v>
      </c>
      <c r="CB2915" s="9">
        <v>53.44</v>
      </c>
      <c r="CC2915">
        <v>2.8889999999999998</v>
      </c>
      <c r="DL2915" s="3">
        <v>45.93</v>
      </c>
      <c r="DM2915">
        <v>0.96</v>
      </c>
    </row>
    <row r="2916" spans="72:117" x14ac:dyDescent="0.25">
      <c r="BT2916" s="3">
        <v>68.31</v>
      </c>
      <c r="BU2916">
        <v>3.996</v>
      </c>
      <c r="BY2916" s="3">
        <v>46</v>
      </c>
      <c r="BZ2916">
        <v>2.448</v>
      </c>
      <c r="CB2916" s="9">
        <v>53.45</v>
      </c>
      <c r="CC2916">
        <v>2.67</v>
      </c>
      <c r="DL2916" s="3">
        <v>45.94</v>
      </c>
      <c r="DM2916">
        <v>5.2330000000000005</v>
      </c>
    </row>
    <row r="2917" spans="72:117" x14ac:dyDescent="0.25">
      <c r="BT2917" s="3">
        <v>68.319999999999993</v>
      </c>
      <c r="BU2917">
        <v>0.92700000000000005</v>
      </c>
      <c r="BY2917" s="3">
        <v>46.01</v>
      </c>
      <c r="BZ2917">
        <v>1.6559999999999999</v>
      </c>
      <c r="CB2917" s="9">
        <v>53.48</v>
      </c>
      <c r="CC2917">
        <v>4.6219999999999999</v>
      </c>
      <c r="DL2917" s="3">
        <v>45.95</v>
      </c>
      <c r="DM2917">
        <v>1.2330000000000001</v>
      </c>
    </row>
    <row r="2918" spans="72:117" x14ac:dyDescent="0.25">
      <c r="BT2918" s="3">
        <v>68.33</v>
      </c>
      <c r="BU2918">
        <v>1.63</v>
      </c>
      <c r="BY2918" s="3">
        <v>46.02</v>
      </c>
      <c r="BZ2918">
        <v>1.86</v>
      </c>
      <c r="CB2918" s="9">
        <v>53.5</v>
      </c>
      <c r="CC2918">
        <v>6.08</v>
      </c>
      <c r="DL2918" s="3">
        <v>45.99</v>
      </c>
      <c r="DM2918">
        <v>4.4870000000000001</v>
      </c>
    </row>
    <row r="2919" spans="72:117" x14ac:dyDescent="0.25">
      <c r="BT2919" s="3">
        <v>68.34</v>
      </c>
      <c r="BU2919">
        <v>3.24</v>
      </c>
      <c r="BY2919" s="3">
        <v>46.03</v>
      </c>
      <c r="BZ2919">
        <v>4.0140000000000002</v>
      </c>
      <c r="CB2919" s="9">
        <v>53.51</v>
      </c>
      <c r="CC2919">
        <v>5.6229999999999993</v>
      </c>
      <c r="DL2919" s="3">
        <v>46</v>
      </c>
      <c r="DM2919">
        <v>2.448</v>
      </c>
    </row>
    <row r="2920" spans="72:117" x14ac:dyDescent="0.25">
      <c r="BT2920" s="3">
        <v>68.36</v>
      </c>
      <c r="BU2920">
        <v>1.06</v>
      </c>
      <c r="BY2920" s="3">
        <v>46.05</v>
      </c>
      <c r="BZ2920">
        <v>3.0510000000000002</v>
      </c>
      <c r="CB2920" s="9">
        <v>53.52</v>
      </c>
      <c r="CC2920">
        <v>2.8530000000000002</v>
      </c>
      <c r="DL2920" s="3">
        <v>46.01</v>
      </c>
      <c r="DM2920">
        <v>1.6559999999999999</v>
      </c>
    </row>
    <row r="2921" spans="72:117" x14ac:dyDescent="0.25">
      <c r="BT2921" s="3">
        <v>68.37</v>
      </c>
      <c r="BU2921">
        <v>3.63499999999999</v>
      </c>
      <c r="BY2921" s="3">
        <v>46.07</v>
      </c>
      <c r="BZ2921">
        <v>2.4660000000000002</v>
      </c>
      <c r="CB2921" s="9">
        <v>53.53</v>
      </c>
      <c r="CC2921">
        <v>1.67</v>
      </c>
      <c r="DL2921" s="3">
        <v>46.02</v>
      </c>
      <c r="DM2921">
        <v>1.86</v>
      </c>
    </row>
    <row r="2922" spans="72:117" x14ac:dyDescent="0.25">
      <c r="BT2922" s="3">
        <v>68.38</v>
      </c>
      <c r="BU2922">
        <v>7.4399999999999995</v>
      </c>
      <c r="BY2922" s="3">
        <v>46.08</v>
      </c>
      <c r="BZ2922">
        <v>1.593</v>
      </c>
      <c r="CB2922" s="9">
        <v>53.55</v>
      </c>
      <c r="CC2922">
        <v>3.222</v>
      </c>
      <c r="DL2922" s="3">
        <v>46.03</v>
      </c>
      <c r="DM2922">
        <v>4.0140000000000002</v>
      </c>
    </row>
    <row r="2923" spans="72:117" x14ac:dyDescent="0.25">
      <c r="BT2923" s="3">
        <v>68.39</v>
      </c>
      <c r="BU2923">
        <v>1.026</v>
      </c>
      <c r="BY2923" s="3">
        <v>46.1</v>
      </c>
      <c r="BZ2923">
        <v>4.2210000000000001</v>
      </c>
      <c r="CB2923" s="9">
        <v>53.57</v>
      </c>
      <c r="CC2923">
        <v>2.052</v>
      </c>
      <c r="DL2923" s="3">
        <v>46.05</v>
      </c>
      <c r="DM2923">
        <v>3.0510000000000002</v>
      </c>
    </row>
    <row r="2924" spans="72:117" x14ac:dyDescent="0.25">
      <c r="BT2924" s="3">
        <v>68.400000000000006</v>
      </c>
      <c r="BU2924">
        <v>6.0939999999999994</v>
      </c>
      <c r="BY2924" s="3">
        <v>46.11</v>
      </c>
      <c r="BZ2924">
        <v>1</v>
      </c>
      <c r="CB2924" s="9">
        <v>53.59</v>
      </c>
      <c r="CC2924">
        <v>1.9239999999999999</v>
      </c>
      <c r="DL2924" s="3">
        <v>46.07</v>
      </c>
      <c r="DM2924">
        <v>2.4660000000000002</v>
      </c>
    </row>
    <row r="2925" spans="72:117" x14ac:dyDescent="0.25">
      <c r="BT2925" s="3">
        <v>68.41</v>
      </c>
      <c r="BU2925">
        <v>7.4599999999999991</v>
      </c>
      <c r="BY2925" s="3">
        <v>46.12</v>
      </c>
      <c r="BZ2925">
        <v>2.5830000000000002</v>
      </c>
      <c r="CB2925" s="9">
        <v>53.6</v>
      </c>
      <c r="CC2925">
        <v>4.1420000000000003</v>
      </c>
      <c r="DL2925" s="3">
        <v>46.08</v>
      </c>
      <c r="DM2925">
        <v>1.593</v>
      </c>
    </row>
    <row r="2926" spans="72:117" x14ac:dyDescent="0.25">
      <c r="BT2926" s="3">
        <v>68.430000000000007</v>
      </c>
      <c r="BU2926">
        <v>2.8260000000000001</v>
      </c>
      <c r="BY2926" s="3">
        <v>46.13</v>
      </c>
      <c r="BZ2926">
        <v>2.5</v>
      </c>
      <c r="CB2926" s="9">
        <v>53.61</v>
      </c>
      <c r="CC2926">
        <v>0.92700000000000005</v>
      </c>
      <c r="DL2926" s="3">
        <v>46.1</v>
      </c>
      <c r="DM2926">
        <v>4.2210000000000001</v>
      </c>
    </row>
    <row r="2927" spans="72:117" x14ac:dyDescent="0.25">
      <c r="BT2927" s="3">
        <v>68.44</v>
      </c>
      <c r="BU2927">
        <v>7.6619999999999999</v>
      </c>
      <c r="BY2927" s="3">
        <v>46.14</v>
      </c>
      <c r="BZ2927">
        <v>3.43</v>
      </c>
      <c r="CB2927" s="9">
        <v>53.62</v>
      </c>
      <c r="CC2927">
        <v>4.5720000000000001</v>
      </c>
      <c r="DL2927" s="3">
        <v>46.11</v>
      </c>
      <c r="DM2927">
        <v>1</v>
      </c>
    </row>
    <row r="2928" spans="72:117" x14ac:dyDescent="0.25">
      <c r="BT2928" s="3">
        <v>68.45</v>
      </c>
      <c r="BU2928">
        <v>3.7040000000000002</v>
      </c>
      <c r="BY2928" s="3">
        <v>46.15</v>
      </c>
      <c r="BZ2928">
        <v>5.73</v>
      </c>
      <c r="CB2928" s="9">
        <v>53.63</v>
      </c>
      <c r="CC2928">
        <v>2.331</v>
      </c>
      <c r="DL2928" s="3">
        <v>46.12</v>
      </c>
      <c r="DM2928">
        <v>2.5830000000000002</v>
      </c>
    </row>
    <row r="2929" spans="72:117" x14ac:dyDescent="0.25">
      <c r="BT2929" s="3">
        <v>68.459999999999994</v>
      </c>
      <c r="BU2929">
        <v>2.2410000000000001</v>
      </c>
      <c r="BY2929" s="3">
        <v>46.16</v>
      </c>
      <c r="BZ2929">
        <v>3.11</v>
      </c>
      <c r="CB2929" s="9">
        <v>53.64</v>
      </c>
      <c r="CC2929">
        <v>4.1760000000000002</v>
      </c>
      <c r="DL2929" s="3">
        <v>46.13</v>
      </c>
      <c r="DM2929">
        <v>2.5</v>
      </c>
    </row>
    <row r="2930" spans="72:117" x14ac:dyDescent="0.25">
      <c r="BT2930" s="3">
        <v>68.47</v>
      </c>
      <c r="BU2930">
        <v>2.4390000000000001</v>
      </c>
      <c r="BY2930" s="3">
        <v>46.17</v>
      </c>
      <c r="BZ2930">
        <v>6.7569999999999997</v>
      </c>
      <c r="CB2930" s="9">
        <v>53.66</v>
      </c>
      <c r="CC2930">
        <v>1.38</v>
      </c>
      <c r="DL2930" s="3">
        <v>46.14</v>
      </c>
      <c r="DM2930">
        <v>3.43</v>
      </c>
    </row>
    <row r="2931" spans="72:117" x14ac:dyDescent="0.25">
      <c r="BT2931" s="3">
        <v>68.489999999999995</v>
      </c>
      <c r="BU2931">
        <v>1.8360000000000001</v>
      </c>
      <c r="BY2931" s="3">
        <v>46.18</v>
      </c>
      <c r="BZ2931">
        <v>3.08</v>
      </c>
      <c r="CB2931" s="9">
        <v>53.67</v>
      </c>
      <c r="CC2931">
        <v>2.97</v>
      </c>
      <c r="DL2931" s="3">
        <v>46.15</v>
      </c>
      <c r="DM2931">
        <v>5.73</v>
      </c>
    </row>
    <row r="2932" spans="72:117" x14ac:dyDescent="0.25">
      <c r="BT2932" s="3">
        <v>68.510000000000005</v>
      </c>
      <c r="BU2932">
        <v>0.75600000000000001</v>
      </c>
      <c r="BY2932" s="3">
        <v>46.22</v>
      </c>
      <c r="BZ2932">
        <v>5.8319999999999999</v>
      </c>
      <c r="CB2932" s="9">
        <v>53.68</v>
      </c>
      <c r="CC2932">
        <v>3.5420000000000003</v>
      </c>
      <c r="DL2932" s="3">
        <v>46.16</v>
      </c>
      <c r="DM2932">
        <v>3.11</v>
      </c>
    </row>
    <row r="2933" spans="72:117" x14ac:dyDescent="0.25">
      <c r="BT2933" s="3">
        <v>68.52</v>
      </c>
      <c r="BU2933">
        <v>2.1150000000000002</v>
      </c>
      <c r="BY2933" s="3">
        <v>46.23</v>
      </c>
      <c r="BZ2933">
        <v>1.458</v>
      </c>
      <c r="CB2933" s="9">
        <v>53.69</v>
      </c>
      <c r="CC2933">
        <v>1.18</v>
      </c>
      <c r="DL2933" s="3">
        <v>46.17</v>
      </c>
      <c r="DM2933">
        <v>6.7569999999999997</v>
      </c>
    </row>
    <row r="2934" spans="72:117" x14ac:dyDescent="0.25">
      <c r="BT2934" s="3">
        <v>68.53</v>
      </c>
      <c r="BU2934">
        <v>7.2799999999999994</v>
      </c>
      <c r="BY2934" s="3">
        <v>46.24</v>
      </c>
      <c r="BZ2934">
        <v>5.3879999999999999</v>
      </c>
      <c r="CB2934" s="9">
        <v>53.7</v>
      </c>
      <c r="CC2934">
        <v>5.5020000000000007</v>
      </c>
      <c r="DL2934" s="3">
        <v>46.18</v>
      </c>
      <c r="DM2934">
        <v>3.08</v>
      </c>
    </row>
    <row r="2935" spans="72:117" x14ac:dyDescent="0.25">
      <c r="BT2935" s="3">
        <v>68.55</v>
      </c>
      <c r="BU2935">
        <v>5.0570000000000004</v>
      </c>
      <c r="BY2935" s="3">
        <v>46.25</v>
      </c>
      <c r="BZ2935">
        <v>6.47</v>
      </c>
      <c r="CB2935" s="9">
        <v>53.72</v>
      </c>
      <c r="CC2935">
        <v>2.99</v>
      </c>
      <c r="DL2935" s="3">
        <v>46.22</v>
      </c>
      <c r="DM2935">
        <v>5.8319999999999999</v>
      </c>
    </row>
    <row r="2936" spans="72:117" x14ac:dyDescent="0.25">
      <c r="BT2936" s="3">
        <v>68.569999999999993</v>
      </c>
      <c r="BU2936">
        <v>0.78</v>
      </c>
      <c r="BY2936" s="3">
        <v>46.27</v>
      </c>
      <c r="BZ2936">
        <v>5.7560000000000002</v>
      </c>
      <c r="CB2936" s="9">
        <v>53.77</v>
      </c>
      <c r="CC2936">
        <v>5.798</v>
      </c>
      <c r="DL2936" s="3">
        <v>46.23</v>
      </c>
      <c r="DM2936">
        <v>1.458</v>
      </c>
    </row>
    <row r="2937" spans="72:117" x14ac:dyDescent="0.25">
      <c r="BT2937" s="3">
        <v>68.599999999999994</v>
      </c>
      <c r="BU2937">
        <v>2.67</v>
      </c>
      <c r="BY2937" s="3">
        <v>46.28</v>
      </c>
      <c r="BZ2937">
        <v>2.1059999999999999</v>
      </c>
      <c r="CB2937" s="9">
        <v>53.79</v>
      </c>
      <c r="CC2937">
        <v>2.82</v>
      </c>
      <c r="DL2937" s="3">
        <v>46.24</v>
      </c>
      <c r="DM2937">
        <v>5.3879999999999999</v>
      </c>
    </row>
    <row r="2938" spans="72:117" x14ac:dyDescent="0.25">
      <c r="BT2938" s="3">
        <v>68.61</v>
      </c>
      <c r="BU2938">
        <v>4.7110000000000003</v>
      </c>
      <c r="BY2938" s="3">
        <v>46.29</v>
      </c>
      <c r="BZ2938">
        <v>2.673</v>
      </c>
      <c r="CB2938" s="9">
        <v>53.81</v>
      </c>
      <c r="CC2938">
        <v>6.4479999999999995</v>
      </c>
      <c r="DL2938" s="3">
        <v>46.25</v>
      </c>
      <c r="DM2938">
        <v>6.47</v>
      </c>
    </row>
    <row r="2939" spans="72:117" x14ac:dyDescent="0.25">
      <c r="BT2939" s="3">
        <v>68.64</v>
      </c>
      <c r="BU2939">
        <v>1.4219999999999999</v>
      </c>
      <c r="BY2939" s="3">
        <v>46.31</v>
      </c>
      <c r="BZ2939">
        <v>4.2480000000000002</v>
      </c>
      <c r="CB2939" s="9">
        <v>53.82</v>
      </c>
      <c r="CC2939">
        <v>7.016</v>
      </c>
      <c r="DL2939" s="3">
        <v>46.27</v>
      </c>
      <c r="DM2939">
        <v>5.7560000000000002</v>
      </c>
    </row>
    <row r="2940" spans="72:117" x14ac:dyDescent="0.25">
      <c r="BT2940" s="3">
        <v>68.650000000000006</v>
      </c>
      <c r="BU2940">
        <v>6.9930000000000003</v>
      </c>
      <c r="BY2940" s="3">
        <v>46.33</v>
      </c>
      <c r="BZ2940">
        <v>1.296</v>
      </c>
      <c r="CB2940" s="9">
        <v>53.84</v>
      </c>
      <c r="CC2940">
        <v>7.8360000000000003</v>
      </c>
      <c r="DL2940" s="3">
        <v>46.28</v>
      </c>
      <c r="DM2940">
        <v>2.1059999999999999</v>
      </c>
    </row>
    <row r="2941" spans="72:117" x14ac:dyDescent="0.25">
      <c r="BT2941" s="3">
        <v>68.66</v>
      </c>
      <c r="BU2941">
        <v>3.99</v>
      </c>
      <c r="BY2941" s="3">
        <v>46.35</v>
      </c>
      <c r="BZ2941">
        <v>5.4809999999999901</v>
      </c>
      <c r="CB2941" s="9">
        <v>53.87</v>
      </c>
      <c r="CC2941">
        <v>2.04</v>
      </c>
      <c r="DL2941" s="3">
        <v>46.29</v>
      </c>
      <c r="DM2941">
        <v>2.673</v>
      </c>
    </row>
    <row r="2942" spans="72:117" x14ac:dyDescent="0.25">
      <c r="BT2942" s="3">
        <v>68.680000000000007</v>
      </c>
      <c r="BU2942">
        <v>5.3979999999999997</v>
      </c>
      <c r="BY2942" s="3">
        <v>46.36</v>
      </c>
      <c r="BZ2942">
        <v>6.49</v>
      </c>
      <c r="CB2942" s="9">
        <v>53.88</v>
      </c>
      <c r="CC2942">
        <v>1.7189999999999901</v>
      </c>
      <c r="DL2942" s="3">
        <v>46.31</v>
      </c>
      <c r="DM2942">
        <v>4.2480000000000002</v>
      </c>
    </row>
    <row r="2943" spans="72:117" x14ac:dyDescent="0.25">
      <c r="BT2943" s="3">
        <v>68.7</v>
      </c>
      <c r="BU2943">
        <v>2.7</v>
      </c>
      <c r="BY2943" s="3">
        <v>46.37</v>
      </c>
      <c r="BZ2943">
        <v>1.746</v>
      </c>
      <c r="CB2943" s="9">
        <v>53.9</v>
      </c>
      <c r="CC2943">
        <v>3.35</v>
      </c>
      <c r="DL2943" s="3">
        <v>46.33</v>
      </c>
      <c r="DM2943">
        <v>1.296</v>
      </c>
    </row>
    <row r="2944" spans="72:117" x14ac:dyDescent="0.25">
      <c r="BT2944" s="3">
        <v>68.709999999999994</v>
      </c>
      <c r="BU2944">
        <v>6.9789999999999992</v>
      </c>
      <c r="BY2944" s="3">
        <v>46.38</v>
      </c>
      <c r="BZ2944">
        <v>1.323</v>
      </c>
      <c r="CB2944" s="9">
        <v>53.91</v>
      </c>
      <c r="CC2944">
        <v>8.3450000000000006</v>
      </c>
      <c r="DL2944" s="3">
        <v>46.35</v>
      </c>
      <c r="DM2944">
        <v>5.4809999999999901</v>
      </c>
    </row>
    <row r="2945" spans="72:117" x14ac:dyDescent="0.25">
      <c r="BT2945" s="3">
        <v>68.72</v>
      </c>
      <c r="BU2945">
        <v>3.2</v>
      </c>
      <c r="BY2945" s="3">
        <v>46.4</v>
      </c>
      <c r="BZ2945">
        <v>2.9249999999999998</v>
      </c>
      <c r="CB2945" s="9">
        <v>53.95</v>
      </c>
      <c r="CC2945">
        <v>7.6440000000000001</v>
      </c>
      <c r="DL2945" s="3">
        <v>46.36</v>
      </c>
      <c r="DM2945">
        <v>6.49</v>
      </c>
    </row>
    <row r="2946" spans="72:117" x14ac:dyDescent="0.25">
      <c r="BT2946" s="3">
        <v>68.739999999999995</v>
      </c>
      <c r="BU2946">
        <v>4.95</v>
      </c>
      <c r="BY2946" s="3">
        <v>46.41</v>
      </c>
      <c r="BZ2946">
        <v>3.84</v>
      </c>
      <c r="CB2946" s="9">
        <v>53.96</v>
      </c>
      <c r="CC2946">
        <v>1.6</v>
      </c>
      <c r="DL2946" s="3">
        <v>46.37</v>
      </c>
      <c r="DM2946">
        <v>1.746</v>
      </c>
    </row>
    <row r="2947" spans="72:117" x14ac:dyDescent="0.25">
      <c r="BT2947" s="3">
        <v>68.75</v>
      </c>
      <c r="BU2947">
        <v>10.29</v>
      </c>
      <c r="BY2947" s="3">
        <v>46.42</v>
      </c>
      <c r="BZ2947">
        <v>1.5369999999999999</v>
      </c>
      <c r="CB2947" s="9">
        <v>53.98</v>
      </c>
      <c r="CC2947">
        <v>3.9689999999999999</v>
      </c>
      <c r="DL2947" s="3">
        <v>46.38</v>
      </c>
      <c r="DM2947">
        <v>1.323</v>
      </c>
    </row>
    <row r="2948" spans="72:117" x14ac:dyDescent="0.25">
      <c r="BT2948" s="3">
        <v>68.760000000000005</v>
      </c>
      <c r="BU2948">
        <v>4.2300000000000004</v>
      </c>
      <c r="BY2948" s="3">
        <v>46.43</v>
      </c>
      <c r="BZ2948">
        <v>5.0129999999999999</v>
      </c>
      <c r="CB2948" s="9">
        <v>53.99</v>
      </c>
      <c r="CC2948">
        <v>4.9000000000000004</v>
      </c>
      <c r="DL2948" s="3">
        <v>46.4</v>
      </c>
      <c r="DM2948">
        <v>2.9249999999999998</v>
      </c>
    </row>
    <row r="2949" spans="72:117" x14ac:dyDescent="0.25">
      <c r="BT2949" s="3">
        <v>68.790000000000006</v>
      </c>
      <c r="BU2949">
        <v>2.4390000000000001</v>
      </c>
      <c r="BY2949" s="3">
        <v>46.45</v>
      </c>
      <c r="BZ2949">
        <v>2.75</v>
      </c>
      <c r="CB2949" s="9">
        <v>54</v>
      </c>
      <c r="CC2949">
        <v>1.6</v>
      </c>
      <c r="DL2949" s="3">
        <v>46.41</v>
      </c>
      <c r="DM2949">
        <v>3.84</v>
      </c>
    </row>
    <row r="2950" spans="72:117" x14ac:dyDescent="0.25">
      <c r="BT2950" s="3">
        <v>68.8</v>
      </c>
      <c r="BU2950">
        <v>1.08</v>
      </c>
      <c r="BY2950" s="3">
        <v>46.46</v>
      </c>
      <c r="BZ2950">
        <v>4.7249999999999899</v>
      </c>
      <c r="CB2950" s="9">
        <v>54.02</v>
      </c>
      <c r="CC2950">
        <v>3.7709999999999999</v>
      </c>
      <c r="DL2950" s="3">
        <v>46.42</v>
      </c>
      <c r="DM2950">
        <v>1.5369999999999999</v>
      </c>
    </row>
    <row r="2951" spans="72:117" x14ac:dyDescent="0.25">
      <c r="BT2951" s="3">
        <v>68.81</v>
      </c>
      <c r="BU2951">
        <v>0.66600000000000004</v>
      </c>
      <c r="BY2951" s="3">
        <v>46.49</v>
      </c>
      <c r="BZ2951">
        <v>4.4370000000000003</v>
      </c>
      <c r="CB2951" s="9">
        <v>54.03</v>
      </c>
      <c r="CC2951">
        <v>2.48</v>
      </c>
      <c r="DL2951" s="3">
        <v>46.43</v>
      </c>
      <c r="DM2951">
        <v>5.0129999999999999</v>
      </c>
    </row>
    <row r="2952" spans="72:117" x14ac:dyDescent="0.25">
      <c r="BT2952" s="3">
        <v>68.819999999999993</v>
      </c>
      <c r="BU2952">
        <v>0.77</v>
      </c>
      <c r="BY2952" s="3">
        <v>46.5</v>
      </c>
      <c r="BZ2952">
        <v>4.4909999999999997</v>
      </c>
      <c r="CB2952" s="9">
        <v>54.04</v>
      </c>
      <c r="CC2952">
        <v>2.94</v>
      </c>
      <c r="DL2952" s="3">
        <v>46.45</v>
      </c>
      <c r="DM2952">
        <v>2.75</v>
      </c>
    </row>
    <row r="2953" spans="72:117" x14ac:dyDescent="0.25">
      <c r="BT2953" s="3">
        <v>68.83</v>
      </c>
      <c r="BU2953">
        <v>3.2759999999999998</v>
      </c>
      <c r="BY2953" s="3">
        <v>46.51</v>
      </c>
      <c r="BZ2953">
        <v>4.2840000000000007</v>
      </c>
      <c r="CB2953" s="9">
        <v>54.05</v>
      </c>
      <c r="CC2953">
        <v>1.37</v>
      </c>
      <c r="DL2953" s="3">
        <v>46.46</v>
      </c>
      <c r="DM2953">
        <v>4.7249999999999899</v>
      </c>
    </row>
    <row r="2954" spans="72:117" x14ac:dyDescent="0.25">
      <c r="BT2954" s="3">
        <v>68.84</v>
      </c>
      <c r="BU2954">
        <v>1.3320000000000001</v>
      </c>
      <c r="BY2954" s="3">
        <v>46.52</v>
      </c>
      <c r="BZ2954">
        <v>3.08</v>
      </c>
      <c r="CB2954" s="9">
        <v>54.07</v>
      </c>
      <c r="CC2954">
        <v>3.7890000000000001</v>
      </c>
      <c r="DL2954" s="3">
        <v>46.49</v>
      </c>
      <c r="DM2954">
        <v>4.4370000000000003</v>
      </c>
    </row>
    <row r="2955" spans="72:117" x14ac:dyDescent="0.25">
      <c r="BT2955" s="3">
        <v>68.849999999999994</v>
      </c>
      <c r="BU2955">
        <v>2.37</v>
      </c>
      <c r="BY2955" s="3">
        <v>46.55</v>
      </c>
      <c r="BZ2955">
        <v>1.8089999999999999</v>
      </c>
      <c r="CB2955" s="9">
        <v>54.08</v>
      </c>
      <c r="CC2955">
        <v>1.7909999999999999</v>
      </c>
      <c r="DL2955" s="3">
        <v>46.5</v>
      </c>
      <c r="DM2955">
        <v>4.4909999999999997</v>
      </c>
    </row>
    <row r="2956" spans="72:117" x14ac:dyDescent="0.25">
      <c r="BT2956" s="3">
        <v>68.87</v>
      </c>
      <c r="BU2956">
        <v>3.51</v>
      </c>
      <c r="BY2956" s="3">
        <v>46.59</v>
      </c>
      <c r="BZ2956">
        <v>2.69</v>
      </c>
      <c r="CB2956" s="9">
        <v>54.1</v>
      </c>
      <c r="CC2956">
        <v>1.7009999999999901</v>
      </c>
      <c r="DL2956" s="3">
        <v>46.51</v>
      </c>
      <c r="DM2956">
        <v>4.2840000000000007</v>
      </c>
    </row>
    <row r="2957" spans="72:117" x14ac:dyDescent="0.25">
      <c r="BT2957" s="3">
        <v>68.88</v>
      </c>
      <c r="BU2957">
        <v>6.6579999999999995</v>
      </c>
      <c r="BY2957" s="3">
        <v>46.6</v>
      </c>
      <c r="BZ2957">
        <v>6.0540000000000003</v>
      </c>
      <c r="CB2957" s="9">
        <v>54.11</v>
      </c>
      <c r="CC2957">
        <v>3.1100000000000003</v>
      </c>
      <c r="DL2957" s="3">
        <v>46.52</v>
      </c>
      <c r="DM2957">
        <v>3.08</v>
      </c>
    </row>
    <row r="2958" spans="72:117" x14ac:dyDescent="0.25">
      <c r="BT2958" s="3">
        <v>68.89</v>
      </c>
      <c r="BU2958">
        <v>3.6379999999999999</v>
      </c>
      <c r="BY2958" s="3">
        <v>46.62</v>
      </c>
      <c r="BZ2958">
        <v>3.5369999999999999</v>
      </c>
      <c r="CB2958" s="9">
        <v>54.13</v>
      </c>
      <c r="CC2958">
        <v>1.86</v>
      </c>
      <c r="DL2958" s="3">
        <v>46.55</v>
      </c>
      <c r="DM2958">
        <v>1.8089999999999999</v>
      </c>
    </row>
    <row r="2959" spans="72:117" x14ac:dyDescent="0.25">
      <c r="BT2959" s="3">
        <v>68.900000000000006</v>
      </c>
      <c r="BU2959">
        <v>10.795</v>
      </c>
      <c r="BY2959" s="3">
        <v>46.63</v>
      </c>
      <c r="BZ2959">
        <v>8.08</v>
      </c>
      <c r="CB2959" s="9">
        <v>54.14</v>
      </c>
      <c r="CC2959">
        <v>4.0049999999999999</v>
      </c>
      <c r="DL2959" s="3">
        <v>46.59</v>
      </c>
      <c r="DM2959">
        <v>2.69</v>
      </c>
    </row>
    <row r="2960" spans="72:117" x14ac:dyDescent="0.25">
      <c r="BT2960" s="3">
        <v>68.91</v>
      </c>
      <c r="BU2960">
        <v>4.67</v>
      </c>
      <c r="BY2960" s="3">
        <v>46.67</v>
      </c>
      <c r="BZ2960">
        <v>1.0980000000000001</v>
      </c>
      <c r="CB2960" s="9">
        <v>54.16</v>
      </c>
      <c r="CC2960">
        <v>8.4059999999999988</v>
      </c>
      <c r="DL2960" s="3">
        <v>46.6</v>
      </c>
      <c r="DM2960">
        <v>6.0540000000000003</v>
      </c>
    </row>
    <row r="2961" spans="72:117" x14ac:dyDescent="0.25">
      <c r="BT2961" s="3">
        <v>68.92</v>
      </c>
      <c r="BU2961">
        <v>5.0640000000000001</v>
      </c>
      <c r="BY2961" s="3">
        <v>46.68</v>
      </c>
      <c r="BZ2961">
        <v>2.3849999999999998</v>
      </c>
      <c r="CB2961" s="9">
        <v>54.17</v>
      </c>
      <c r="CC2961">
        <v>6.71</v>
      </c>
      <c r="DL2961" s="3">
        <v>46.62</v>
      </c>
      <c r="DM2961">
        <v>3.5369999999999999</v>
      </c>
    </row>
    <row r="2962" spans="72:117" x14ac:dyDescent="0.25">
      <c r="BT2962" s="3">
        <v>68.95</v>
      </c>
      <c r="BU2962">
        <v>4.2859999999999996</v>
      </c>
      <c r="BY2962" s="3">
        <v>46.69</v>
      </c>
      <c r="BZ2962">
        <v>6.5350000000000001</v>
      </c>
      <c r="CB2962" s="9">
        <v>54.18</v>
      </c>
      <c r="CC2962">
        <v>5.74</v>
      </c>
      <c r="DL2962" s="3">
        <v>46.63</v>
      </c>
      <c r="DM2962">
        <v>8.08</v>
      </c>
    </row>
    <row r="2963" spans="72:117" x14ac:dyDescent="0.25">
      <c r="BT2963" s="3">
        <v>68.959999999999994</v>
      </c>
      <c r="BU2963">
        <v>2.52</v>
      </c>
      <c r="BY2963" s="3">
        <v>46.7</v>
      </c>
      <c r="BZ2963">
        <v>4.41</v>
      </c>
      <c r="CB2963" s="9">
        <v>54.19</v>
      </c>
      <c r="CC2963">
        <v>4.2750000000000004</v>
      </c>
      <c r="DL2963" s="3">
        <v>46.67</v>
      </c>
      <c r="DM2963">
        <v>1.0980000000000001</v>
      </c>
    </row>
    <row r="2964" spans="72:117" x14ac:dyDescent="0.25">
      <c r="BT2964" s="3">
        <v>68.97</v>
      </c>
      <c r="BU2964">
        <v>4.3</v>
      </c>
      <c r="BY2964" s="3">
        <v>46.73</v>
      </c>
      <c r="BZ2964">
        <v>3.42</v>
      </c>
      <c r="CB2964" s="9">
        <v>54.2</v>
      </c>
      <c r="CC2964">
        <v>3.42</v>
      </c>
      <c r="DL2964" s="3">
        <v>46.68</v>
      </c>
      <c r="DM2964">
        <v>2.3849999999999998</v>
      </c>
    </row>
    <row r="2965" spans="72:117" x14ac:dyDescent="0.25">
      <c r="BT2965" s="3">
        <v>68.98</v>
      </c>
      <c r="BU2965">
        <v>0.96299999999999997</v>
      </c>
      <c r="BY2965" s="3">
        <v>46.74</v>
      </c>
      <c r="BZ2965">
        <v>2.02</v>
      </c>
      <c r="CB2965" s="9">
        <v>54.21</v>
      </c>
      <c r="CC2965">
        <v>2.097</v>
      </c>
      <c r="DL2965" s="3">
        <v>46.69</v>
      </c>
      <c r="DM2965">
        <v>6.5350000000000001</v>
      </c>
    </row>
    <row r="2966" spans="72:117" x14ac:dyDescent="0.25">
      <c r="BT2966" s="3">
        <v>68.989999999999995</v>
      </c>
      <c r="BU2966">
        <v>5.6869999999999994</v>
      </c>
      <c r="BY2966" s="3">
        <v>46.75</v>
      </c>
      <c r="BZ2966">
        <v>5.0549999999999997</v>
      </c>
      <c r="CB2966" s="9">
        <v>54.22</v>
      </c>
      <c r="CC2966">
        <v>3.11899999999999</v>
      </c>
      <c r="DL2966" s="3">
        <v>46.7</v>
      </c>
      <c r="DM2966">
        <v>4.41</v>
      </c>
    </row>
    <row r="2967" spans="72:117" x14ac:dyDescent="0.25">
      <c r="BT2967" s="3">
        <v>69</v>
      </c>
      <c r="BU2967">
        <v>4.6349999999999998</v>
      </c>
      <c r="BY2967" s="3">
        <v>46.77</v>
      </c>
      <c r="BZ2967">
        <v>1.17</v>
      </c>
      <c r="CB2967" s="9">
        <v>54.23</v>
      </c>
      <c r="CC2967">
        <v>0.9</v>
      </c>
      <c r="DL2967" s="3">
        <v>46.73</v>
      </c>
      <c r="DM2967">
        <v>3.42</v>
      </c>
    </row>
    <row r="2968" spans="72:117" x14ac:dyDescent="0.25">
      <c r="BT2968" s="3">
        <v>69.010000000000005</v>
      </c>
      <c r="BU2968">
        <v>2.15</v>
      </c>
      <c r="BY2968" s="3">
        <v>46.78</v>
      </c>
      <c r="BZ2968">
        <v>0.56999999999999995</v>
      </c>
      <c r="CB2968" s="9">
        <v>54.24</v>
      </c>
      <c r="CC2968">
        <v>3.1470000000000002</v>
      </c>
      <c r="DL2968" s="3">
        <v>46.74</v>
      </c>
      <c r="DM2968">
        <v>2.02</v>
      </c>
    </row>
    <row r="2969" spans="72:117" x14ac:dyDescent="0.25">
      <c r="BT2969" s="3">
        <v>69.02</v>
      </c>
      <c r="BU2969">
        <v>1.2509999999999999</v>
      </c>
      <c r="BY2969" s="3">
        <v>46.79</v>
      </c>
      <c r="BZ2969">
        <v>0.79200000000000004</v>
      </c>
      <c r="CB2969" s="9">
        <v>54.25</v>
      </c>
      <c r="CC2969">
        <v>2.7</v>
      </c>
      <c r="DL2969" s="3">
        <v>46.75</v>
      </c>
      <c r="DM2969">
        <v>5.0549999999999997</v>
      </c>
    </row>
    <row r="2970" spans="72:117" x14ac:dyDescent="0.25">
      <c r="BT2970" s="3">
        <v>69.040000000000006</v>
      </c>
      <c r="BU2970">
        <v>1.83</v>
      </c>
      <c r="BY2970" s="3">
        <v>46.81</v>
      </c>
      <c r="BZ2970">
        <v>1.7729999999999999</v>
      </c>
      <c r="CB2970" s="9">
        <v>54.26</v>
      </c>
      <c r="CC2970">
        <v>4.3380000000000001</v>
      </c>
      <c r="DL2970" s="3">
        <v>46.77</v>
      </c>
      <c r="DM2970">
        <v>1.17</v>
      </c>
    </row>
    <row r="2971" spans="72:117" x14ac:dyDescent="0.25">
      <c r="BT2971" s="3">
        <v>69.05</v>
      </c>
      <c r="BU2971">
        <v>9.7459999999999898</v>
      </c>
      <c r="BY2971" s="3">
        <v>46.82</v>
      </c>
      <c r="BZ2971">
        <v>1.53</v>
      </c>
      <c r="CB2971" s="9">
        <v>54.29</v>
      </c>
      <c r="CC2971">
        <v>5.6899999999999995</v>
      </c>
      <c r="DL2971" s="3">
        <v>46.78</v>
      </c>
      <c r="DM2971">
        <v>0.56999999999999995</v>
      </c>
    </row>
    <row r="2972" spans="72:117" x14ac:dyDescent="0.25">
      <c r="BT2972" s="3">
        <v>69.06</v>
      </c>
      <c r="BU2972">
        <v>8.0329999999999995</v>
      </c>
      <c r="BY2972" s="3">
        <v>46.83</v>
      </c>
      <c r="BZ2972">
        <v>2.6</v>
      </c>
      <c r="CB2972" s="9">
        <v>54.3</v>
      </c>
      <c r="CC2972">
        <v>5.1660000000000004</v>
      </c>
      <c r="DL2972" s="3">
        <v>46.79</v>
      </c>
      <c r="DM2972">
        <v>0.79200000000000004</v>
      </c>
    </row>
    <row r="2973" spans="72:117" x14ac:dyDescent="0.25">
      <c r="BT2973" s="3">
        <v>69.069999999999993</v>
      </c>
      <c r="BU2973">
        <v>2.5110000000000001</v>
      </c>
      <c r="BY2973" s="3">
        <v>46.85</v>
      </c>
      <c r="BZ2973">
        <v>1.728</v>
      </c>
      <c r="CB2973" s="9">
        <v>54.32</v>
      </c>
      <c r="CC2973">
        <v>0.9</v>
      </c>
      <c r="DL2973" s="3">
        <v>46.81</v>
      </c>
      <c r="DM2973">
        <v>1.7729999999999999</v>
      </c>
    </row>
    <row r="2974" spans="72:117" x14ac:dyDescent="0.25">
      <c r="BT2974" s="3">
        <v>69.08</v>
      </c>
      <c r="BU2974">
        <v>4.5</v>
      </c>
      <c r="BY2974" s="3">
        <v>46.88</v>
      </c>
      <c r="BZ2974">
        <v>12.121</v>
      </c>
      <c r="CB2974" s="9">
        <v>54.33</v>
      </c>
      <c r="CC2974">
        <v>1.6020000000000001</v>
      </c>
      <c r="DL2974" s="3">
        <v>46.82</v>
      </c>
      <c r="DM2974">
        <v>1.53</v>
      </c>
    </row>
    <row r="2975" spans="72:117" x14ac:dyDescent="0.25">
      <c r="BT2975" s="3">
        <v>69.09</v>
      </c>
      <c r="BU2975">
        <v>2.4319999999999999</v>
      </c>
      <c r="BY2975" s="3">
        <v>46.89</v>
      </c>
      <c r="BZ2975">
        <v>7.9390000000000001</v>
      </c>
      <c r="CB2975" s="9">
        <v>54.34</v>
      </c>
      <c r="CC2975">
        <v>1.3140000000000001</v>
      </c>
      <c r="DL2975" s="3">
        <v>46.83</v>
      </c>
      <c r="DM2975">
        <v>2.6</v>
      </c>
    </row>
    <row r="2976" spans="72:117" x14ac:dyDescent="0.25">
      <c r="BT2976" s="3">
        <v>69.11</v>
      </c>
      <c r="BU2976">
        <v>3.3839999999999999</v>
      </c>
      <c r="BY2976" s="3">
        <v>46.92</v>
      </c>
      <c r="BZ2976">
        <v>1.9710000000000001</v>
      </c>
      <c r="CB2976" s="9">
        <v>54.36</v>
      </c>
      <c r="CC2976">
        <v>7.84</v>
      </c>
      <c r="DL2976" s="3">
        <v>46.85</v>
      </c>
      <c r="DM2976">
        <v>1.728</v>
      </c>
    </row>
    <row r="2977" spans="72:117" x14ac:dyDescent="0.25">
      <c r="BT2977" s="3">
        <v>69.13</v>
      </c>
      <c r="BU2977">
        <v>9.2929999999999993</v>
      </c>
      <c r="BY2977" s="3">
        <v>46.93</v>
      </c>
      <c r="BZ2977">
        <v>1.8720000000000001</v>
      </c>
      <c r="CB2977" s="9">
        <v>54.38</v>
      </c>
      <c r="CC2977">
        <v>3.375</v>
      </c>
      <c r="DL2977" s="3">
        <v>46.88</v>
      </c>
      <c r="DM2977">
        <v>12.121</v>
      </c>
    </row>
    <row r="2978" spans="72:117" x14ac:dyDescent="0.25">
      <c r="BT2978" s="3">
        <v>69.14</v>
      </c>
      <c r="BU2978">
        <v>5.7520000000000007</v>
      </c>
      <c r="BY2978" s="3">
        <v>46.94</v>
      </c>
      <c r="BZ2978">
        <v>1.77</v>
      </c>
      <c r="CB2978" s="9">
        <v>54.4</v>
      </c>
      <c r="CC2978">
        <v>2.1800000000000002</v>
      </c>
      <c r="DL2978" s="3">
        <v>46.89</v>
      </c>
      <c r="DM2978">
        <v>7.9390000000000001</v>
      </c>
    </row>
    <row r="2979" spans="72:117" x14ac:dyDescent="0.25">
      <c r="BT2979" s="3">
        <v>69.16</v>
      </c>
      <c r="BU2979">
        <v>7.2489999999999997</v>
      </c>
      <c r="BY2979" s="3">
        <v>46.95</v>
      </c>
      <c r="BZ2979">
        <v>1.86</v>
      </c>
      <c r="CB2979" s="9">
        <v>54.42</v>
      </c>
      <c r="CC2979">
        <v>4.1900000000000004</v>
      </c>
      <c r="DL2979" s="3">
        <v>46.92</v>
      </c>
      <c r="DM2979">
        <v>1.9710000000000001</v>
      </c>
    </row>
    <row r="2980" spans="72:117" x14ac:dyDescent="0.25">
      <c r="BT2980" s="3">
        <v>69.17</v>
      </c>
      <c r="BU2980">
        <v>1.6300000000000001</v>
      </c>
      <c r="BY2980" s="3">
        <v>46.97</v>
      </c>
      <c r="BZ2980">
        <v>11.500999999999999</v>
      </c>
      <c r="CB2980" s="9">
        <v>54.43</v>
      </c>
      <c r="CC2980">
        <v>1.53</v>
      </c>
      <c r="DL2980" s="3">
        <v>46.93</v>
      </c>
      <c r="DM2980">
        <v>1.8720000000000001</v>
      </c>
    </row>
    <row r="2981" spans="72:117" x14ac:dyDescent="0.25">
      <c r="BT2981" s="3">
        <v>69.180000000000007</v>
      </c>
      <c r="BU2981">
        <v>3.6500000000000004</v>
      </c>
      <c r="BY2981" s="3">
        <v>46.99</v>
      </c>
      <c r="BZ2981">
        <v>1.206</v>
      </c>
      <c r="CB2981" s="9">
        <v>54.44</v>
      </c>
      <c r="CC2981">
        <v>2.9609999999999999</v>
      </c>
      <c r="DL2981" s="3">
        <v>46.94</v>
      </c>
      <c r="DM2981">
        <v>1.77</v>
      </c>
    </row>
    <row r="2982" spans="72:117" x14ac:dyDescent="0.25">
      <c r="BT2982" s="3">
        <v>69.19</v>
      </c>
      <c r="BU2982">
        <v>1.2869999999999999</v>
      </c>
      <c r="BY2982" s="3">
        <v>47.07</v>
      </c>
      <c r="BZ2982">
        <v>1.6</v>
      </c>
      <c r="CB2982" s="9">
        <v>54.45</v>
      </c>
      <c r="CC2982">
        <v>4.1399999999999997</v>
      </c>
      <c r="DL2982" s="3">
        <v>46.95</v>
      </c>
      <c r="DM2982">
        <v>1.86</v>
      </c>
    </row>
    <row r="2983" spans="72:117" x14ac:dyDescent="0.25">
      <c r="BT2983" s="3">
        <v>69.2</v>
      </c>
      <c r="BU2983">
        <v>3.3929999999999998</v>
      </c>
      <c r="BY2983" s="3">
        <v>47.09</v>
      </c>
      <c r="BZ2983">
        <v>3.2850000000000001</v>
      </c>
      <c r="CB2983" s="9">
        <v>54.46</v>
      </c>
      <c r="CC2983">
        <v>2.3940000000000001</v>
      </c>
      <c r="DL2983" s="3">
        <v>46.97</v>
      </c>
      <c r="DM2983">
        <v>11.500999999999999</v>
      </c>
    </row>
    <row r="2984" spans="72:117" x14ac:dyDescent="0.25">
      <c r="BT2984" s="3">
        <v>69.209999999999994</v>
      </c>
      <c r="BU2984">
        <v>9.6839999999999993</v>
      </c>
      <c r="BY2984" s="3">
        <v>47.11</v>
      </c>
      <c r="BZ2984">
        <v>2.85</v>
      </c>
      <c r="CB2984" s="9">
        <v>54.47</v>
      </c>
      <c r="CC2984">
        <v>2.2679999999999998</v>
      </c>
      <c r="DL2984" s="3">
        <v>46.99</v>
      </c>
      <c r="DM2984">
        <v>1.206</v>
      </c>
    </row>
    <row r="2985" spans="72:117" x14ac:dyDescent="0.25">
      <c r="BT2985" s="3">
        <v>69.25</v>
      </c>
      <c r="BU2985">
        <v>9.9499999999999993</v>
      </c>
      <c r="BY2985" s="3">
        <v>47.13</v>
      </c>
      <c r="BZ2985">
        <v>7.4059999999999997</v>
      </c>
      <c r="CB2985" s="9">
        <v>54.49</v>
      </c>
      <c r="CC2985">
        <v>10.050000000000001</v>
      </c>
      <c r="DL2985" s="3">
        <v>47.07</v>
      </c>
      <c r="DM2985">
        <v>1.6</v>
      </c>
    </row>
    <row r="2986" spans="72:117" x14ac:dyDescent="0.25">
      <c r="BT2986" s="3">
        <v>69.260000000000005</v>
      </c>
      <c r="BU2986">
        <v>1.9350000000000001</v>
      </c>
      <c r="BY2986" s="3">
        <v>47.14</v>
      </c>
      <c r="BZ2986">
        <v>8.1870000000000012</v>
      </c>
      <c r="CB2986" s="9">
        <v>54.5</v>
      </c>
      <c r="CC2986">
        <v>2.72</v>
      </c>
      <c r="DL2986" s="3">
        <v>47.09</v>
      </c>
      <c r="DM2986">
        <v>3.2850000000000001</v>
      </c>
    </row>
    <row r="2987" spans="72:117" x14ac:dyDescent="0.25">
      <c r="BT2987" s="3">
        <v>69.27</v>
      </c>
      <c r="BU2987">
        <v>0.86399999999999999</v>
      </c>
      <c r="BY2987" s="3">
        <v>47.15</v>
      </c>
      <c r="BZ2987">
        <v>1.3680000000000001</v>
      </c>
      <c r="CB2987" s="9">
        <v>54.51</v>
      </c>
      <c r="CC2987">
        <v>1.161</v>
      </c>
      <c r="DL2987" s="3">
        <v>47.11</v>
      </c>
      <c r="DM2987">
        <v>2.85</v>
      </c>
    </row>
    <row r="2988" spans="72:117" x14ac:dyDescent="0.25">
      <c r="BT2988" s="3">
        <v>69.28</v>
      </c>
      <c r="BU2988">
        <v>6.9659999999999993</v>
      </c>
      <c r="BY2988" s="3">
        <v>47.17</v>
      </c>
      <c r="BZ2988">
        <v>3.7349999999999999</v>
      </c>
      <c r="CB2988" s="9">
        <v>54.52</v>
      </c>
      <c r="CC2988">
        <v>7.03</v>
      </c>
      <c r="DL2988" s="3">
        <v>47.13</v>
      </c>
      <c r="DM2988">
        <v>7.4059999999999997</v>
      </c>
    </row>
    <row r="2989" spans="72:117" x14ac:dyDescent="0.25">
      <c r="BT2989" s="3">
        <v>69.290000000000006</v>
      </c>
      <c r="BU2989">
        <v>2.88</v>
      </c>
      <c r="BY2989" s="3">
        <v>47.18</v>
      </c>
      <c r="BZ2989">
        <v>3.375</v>
      </c>
      <c r="CB2989" s="9">
        <v>54.53</v>
      </c>
      <c r="CC2989">
        <v>4.8030000000000008</v>
      </c>
      <c r="DL2989" s="3">
        <v>47.14</v>
      </c>
      <c r="DM2989">
        <v>8.1870000000000012</v>
      </c>
    </row>
    <row r="2990" spans="72:117" x14ac:dyDescent="0.25">
      <c r="BT2990" s="3">
        <v>69.3</v>
      </c>
      <c r="BU2990">
        <v>2.4209999999999998</v>
      </c>
      <c r="BY2990" s="3">
        <v>47.2</v>
      </c>
      <c r="BZ2990">
        <v>4.4459999999999997</v>
      </c>
      <c r="CB2990" s="9">
        <v>54.54</v>
      </c>
      <c r="CC2990">
        <v>2.04</v>
      </c>
      <c r="DL2990" s="3">
        <v>47.15</v>
      </c>
      <c r="DM2990">
        <v>1.3680000000000001</v>
      </c>
    </row>
    <row r="2991" spans="72:117" x14ac:dyDescent="0.25">
      <c r="BT2991" s="3">
        <v>69.31</v>
      </c>
      <c r="BU2991">
        <v>1.62</v>
      </c>
      <c r="BY2991" s="3">
        <v>47.21</v>
      </c>
      <c r="BZ2991">
        <v>2.5140000000000002</v>
      </c>
      <c r="CB2991" s="9">
        <v>54.58</v>
      </c>
      <c r="CC2991">
        <v>4.5090000000000003</v>
      </c>
      <c r="DL2991" s="3">
        <v>47.17</v>
      </c>
      <c r="DM2991">
        <v>3.7349999999999999</v>
      </c>
    </row>
    <row r="2992" spans="72:117" x14ac:dyDescent="0.25">
      <c r="BT2992" s="3">
        <v>69.319999999999993</v>
      </c>
      <c r="BU2992">
        <v>8.25</v>
      </c>
      <c r="BY2992" s="3">
        <v>47.22</v>
      </c>
      <c r="BZ2992">
        <v>3.3029999999999999</v>
      </c>
      <c r="CB2992" s="9">
        <v>54.59</v>
      </c>
      <c r="CC2992">
        <v>3.2040000000000002</v>
      </c>
      <c r="DL2992" s="3">
        <v>47.18</v>
      </c>
      <c r="DM2992">
        <v>3.375</v>
      </c>
    </row>
    <row r="2993" spans="72:117" x14ac:dyDescent="0.25">
      <c r="BT2993" s="3">
        <v>69.33</v>
      </c>
      <c r="BU2993">
        <v>2.89</v>
      </c>
      <c r="BY2993" s="3">
        <v>47.26</v>
      </c>
      <c r="BZ2993">
        <v>1.63</v>
      </c>
      <c r="CB2993" s="9">
        <v>54.6</v>
      </c>
      <c r="CC2993">
        <v>3.9</v>
      </c>
      <c r="DL2993" s="3">
        <v>47.2</v>
      </c>
      <c r="DM2993">
        <v>4.4459999999999997</v>
      </c>
    </row>
    <row r="2994" spans="72:117" x14ac:dyDescent="0.25">
      <c r="BT2994" s="3">
        <v>69.34</v>
      </c>
      <c r="BU2994">
        <v>5.9319999999999897</v>
      </c>
      <c r="BY2994" s="3">
        <v>47.28</v>
      </c>
      <c r="BZ2994">
        <v>4.3789999999999996</v>
      </c>
      <c r="CB2994" s="9">
        <v>54.61</v>
      </c>
      <c r="CC2994">
        <v>1.4849999999999901</v>
      </c>
      <c r="DL2994" s="3">
        <v>47.21</v>
      </c>
      <c r="DM2994">
        <v>2.5140000000000002</v>
      </c>
    </row>
    <row r="2995" spans="72:117" x14ac:dyDescent="0.25">
      <c r="BT2995" s="3">
        <v>69.349999999999994</v>
      </c>
      <c r="BU2995">
        <v>4.2119999999999997</v>
      </c>
      <c r="BY2995" s="3">
        <v>47.31</v>
      </c>
      <c r="BZ2995">
        <v>1.04</v>
      </c>
      <c r="CB2995" s="9">
        <v>54.62</v>
      </c>
      <c r="CC2995">
        <v>1.18</v>
      </c>
      <c r="DL2995" s="3">
        <v>47.22</v>
      </c>
      <c r="DM2995">
        <v>3.3029999999999999</v>
      </c>
    </row>
    <row r="2996" spans="72:117" x14ac:dyDescent="0.25">
      <c r="BT2996" s="3">
        <v>69.36</v>
      </c>
      <c r="BU2996">
        <v>5.8129999999999997</v>
      </c>
      <c r="BY2996" s="3">
        <v>47.32</v>
      </c>
      <c r="BZ2996">
        <v>1.944</v>
      </c>
      <c r="CB2996" s="9">
        <v>54.63</v>
      </c>
      <c r="CC2996">
        <v>3.294</v>
      </c>
      <c r="DL2996" s="3">
        <v>47.26</v>
      </c>
      <c r="DM2996">
        <v>1.63</v>
      </c>
    </row>
    <row r="2997" spans="72:117" x14ac:dyDescent="0.25">
      <c r="BT2997" s="3">
        <v>69.37</v>
      </c>
      <c r="BU2997">
        <v>1.278</v>
      </c>
      <c r="BY2997" s="3">
        <v>47.33</v>
      </c>
      <c r="BZ2997">
        <v>2.4390000000000001</v>
      </c>
      <c r="CB2997" s="9">
        <v>54.64</v>
      </c>
      <c r="CC2997">
        <v>5.4290000000000003</v>
      </c>
      <c r="DL2997" s="3">
        <v>47.28</v>
      </c>
      <c r="DM2997">
        <v>4.3789999999999996</v>
      </c>
    </row>
    <row r="2998" spans="72:117" x14ac:dyDescent="0.25">
      <c r="BT2998" s="3">
        <v>69.400000000000006</v>
      </c>
      <c r="BU2998">
        <v>1.4490000000000001</v>
      </c>
      <c r="BY2998" s="3">
        <v>47.35</v>
      </c>
      <c r="BZ2998">
        <v>7.7270000000000003</v>
      </c>
      <c r="CB2998" s="9">
        <v>54.66</v>
      </c>
      <c r="CC2998">
        <v>4.0949999999999998</v>
      </c>
      <c r="DL2998" s="3">
        <v>47.31</v>
      </c>
      <c r="DM2998">
        <v>1.04</v>
      </c>
    </row>
    <row r="2999" spans="72:117" x14ac:dyDescent="0.25">
      <c r="BT2999" s="3">
        <v>69.41</v>
      </c>
      <c r="BU2999">
        <v>1.59</v>
      </c>
      <c r="BY2999" s="3">
        <v>47.36</v>
      </c>
      <c r="BZ2999">
        <v>4.0590000000000002</v>
      </c>
      <c r="CB2999" s="9">
        <v>54.67</v>
      </c>
      <c r="CC2999">
        <v>2.4500000000000002</v>
      </c>
      <c r="DL2999" s="3">
        <v>47.32</v>
      </c>
      <c r="DM2999">
        <v>1.944</v>
      </c>
    </row>
    <row r="3000" spans="72:117" x14ac:dyDescent="0.25">
      <c r="BT3000" s="3">
        <v>69.430000000000007</v>
      </c>
      <c r="BU3000">
        <v>9.3580000000000005</v>
      </c>
      <c r="BY3000" s="3">
        <v>47.37</v>
      </c>
      <c r="BZ3000">
        <v>2.16</v>
      </c>
      <c r="CB3000" s="9">
        <v>54.68</v>
      </c>
      <c r="CC3000">
        <v>4.42</v>
      </c>
      <c r="DL3000" s="3">
        <v>47.33</v>
      </c>
      <c r="DM3000">
        <v>2.4390000000000001</v>
      </c>
    </row>
    <row r="3001" spans="72:117" x14ac:dyDescent="0.25">
      <c r="BT3001" s="3">
        <v>69.44</v>
      </c>
      <c r="BU3001">
        <v>5.14</v>
      </c>
      <c r="BY3001" s="3">
        <v>47.39</v>
      </c>
      <c r="BZ3001">
        <v>1.7189999999999901</v>
      </c>
      <c r="CB3001" s="9">
        <v>54.69</v>
      </c>
      <c r="CC3001">
        <v>3.42</v>
      </c>
      <c r="DL3001" s="3">
        <v>47.35</v>
      </c>
      <c r="DM3001">
        <v>7.7270000000000003</v>
      </c>
    </row>
    <row r="3002" spans="72:117" x14ac:dyDescent="0.25">
      <c r="BT3002" s="3">
        <v>69.47</v>
      </c>
      <c r="BU3002">
        <v>4.4210000000000003</v>
      </c>
      <c r="BY3002" s="3">
        <v>47.4</v>
      </c>
      <c r="BZ3002">
        <v>2.6459999999999999</v>
      </c>
      <c r="CB3002" s="9">
        <v>54.74</v>
      </c>
      <c r="CC3002">
        <v>4.0679999999999996</v>
      </c>
      <c r="DL3002" s="3">
        <v>47.36</v>
      </c>
      <c r="DM3002">
        <v>4.0590000000000002</v>
      </c>
    </row>
    <row r="3003" spans="72:117" x14ac:dyDescent="0.25">
      <c r="BT3003" s="3">
        <v>69.489999999999995</v>
      </c>
      <c r="BU3003">
        <v>4.8419999999999899</v>
      </c>
      <c r="BY3003" s="3">
        <v>47.41</v>
      </c>
      <c r="BZ3003">
        <v>7.89299999999999</v>
      </c>
      <c r="CB3003" s="9">
        <v>54.75</v>
      </c>
      <c r="CC3003">
        <v>3.19</v>
      </c>
      <c r="DL3003" s="3">
        <v>47.37</v>
      </c>
      <c r="DM3003">
        <v>2.16</v>
      </c>
    </row>
    <row r="3004" spans="72:117" x14ac:dyDescent="0.25">
      <c r="BT3004" s="3">
        <v>69.5</v>
      </c>
      <c r="BU3004">
        <v>3.177</v>
      </c>
      <c r="BY3004" s="3">
        <v>47.42</v>
      </c>
      <c r="BZ3004">
        <v>1.6559999999999999</v>
      </c>
      <c r="CB3004" s="9">
        <v>54.76</v>
      </c>
      <c r="CC3004">
        <v>5.5890000000000004</v>
      </c>
      <c r="DL3004" s="3">
        <v>47.39</v>
      </c>
      <c r="DM3004">
        <v>1.7189999999999901</v>
      </c>
    </row>
    <row r="3005" spans="72:117" x14ac:dyDescent="0.25">
      <c r="BT3005" s="3">
        <v>69.510000000000005</v>
      </c>
      <c r="BU3005">
        <v>5.6310000000000002</v>
      </c>
      <c r="BY3005" s="3">
        <v>47.44</v>
      </c>
      <c r="BZ3005">
        <v>2.65</v>
      </c>
      <c r="CB3005" s="9">
        <v>54.78</v>
      </c>
      <c r="CC3005">
        <v>2.117</v>
      </c>
      <c r="DL3005" s="3">
        <v>47.4</v>
      </c>
      <c r="DM3005">
        <v>2.6459999999999999</v>
      </c>
    </row>
    <row r="3006" spans="72:117" x14ac:dyDescent="0.25">
      <c r="BT3006" s="3">
        <v>69.53</v>
      </c>
      <c r="BU3006">
        <v>2.7989999999999999</v>
      </c>
      <c r="BY3006" s="3">
        <v>47.46</v>
      </c>
      <c r="BZ3006">
        <v>5.3639999999999999</v>
      </c>
      <c r="CB3006" s="9">
        <v>54.8</v>
      </c>
      <c r="CC3006">
        <v>2.286</v>
      </c>
      <c r="DL3006" s="3">
        <v>47.41</v>
      </c>
      <c r="DM3006">
        <v>7.89299999999999</v>
      </c>
    </row>
    <row r="3007" spans="72:117" x14ac:dyDescent="0.25">
      <c r="BT3007" s="3">
        <v>69.540000000000006</v>
      </c>
      <c r="BU3007">
        <v>7.4459999999999997</v>
      </c>
      <c r="BY3007" s="3">
        <v>47.48</v>
      </c>
      <c r="BZ3007">
        <v>4.4350000000000005</v>
      </c>
      <c r="CB3007" s="9">
        <v>54.82</v>
      </c>
      <c r="CC3007">
        <v>7.1429999999999998</v>
      </c>
      <c r="DL3007" s="3">
        <v>47.42</v>
      </c>
      <c r="DM3007">
        <v>1.6559999999999999</v>
      </c>
    </row>
    <row r="3008" spans="72:117" x14ac:dyDescent="0.25">
      <c r="BT3008" s="3">
        <v>69.58</v>
      </c>
      <c r="BU3008">
        <v>3.8010000000000002</v>
      </c>
      <c r="BY3008" s="3">
        <v>47.5</v>
      </c>
      <c r="BZ3008">
        <v>4.1870000000000003</v>
      </c>
      <c r="CB3008" s="9">
        <v>54.83</v>
      </c>
      <c r="CC3008">
        <v>5.3550000000000004</v>
      </c>
      <c r="DL3008" s="3">
        <v>47.44</v>
      </c>
      <c r="DM3008">
        <v>2.65</v>
      </c>
    </row>
    <row r="3009" spans="72:117" x14ac:dyDescent="0.25">
      <c r="BT3009" s="3">
        <v>69.59</v>
      </c>
      <c r="BU3009">
        <v>4.62</v>
      </c>
      <c r="BY3009" s="3">
        <v>47.53</v>
      </c>
      <c r="BZ3009">
        <v>2.052</v>
      </c>
      <c r="CB3009" s="9">
        <v>54.86</v>
      </c>
      <c r="CC3009">
        <v>5.0129999999999999</v>
      </c>
      <c r="DL3009" s="3">
        <v>47.46</v>
      </c>
      <c r="DM3009">
        <v>5.3639999999999999</v>
      </c>
    </row>
    <row r="3010" spans="72:117" x14ac:dyDescent="0.25">
      <c r="BT3010" s="3">
        <v>69.599999999999994</v>
      </c>
      <c r="BU3010">
        <v>12.549999999999997</v>
      </c>
      <c r="BY3010" s="3">
        <v>47.54</v>
      </c>
      <c r="BZ3010">
        <v>4.83</v>
      </c>
      <c r="CB3010" s="9">
        <v>54.87</v>
      </c>
      <c r="CC3010">
        <v>3.64</v>
      </c>
      <c r="DL3010" s="3">
        <v>47.48</v>
      </c>
      <c r="DM3010">
        <v>4.4350000000000005</v>
      </c>
    </row>
    <row r="3011" spans="72:117" x14ac:dyDescent="0.25">
      <c r="BT3011" s="3">
        <v>69.62</v>
      </c>
      <c r="BU3011">
        <v>3.37</v>
      </c>
      <c r="BY3011" s="3">
        <v>47.58</v>
      </c>
      <c r="BZ3011">
        <v>8.8620000000000001</v>
      </c>
      <c r="CB3011" s="9">
        <v>54.88</v>
      </c>
      <c r="CC3011">
        <v>1.84</v>
      </c>
      <c r="DL3011" s="3">
        <v>47.5</v>
      </c>
      <c r="DM3011">
        <v>4.1870000000000003</v>
      </c>
    </row>
    <row r="3012" spans="72:117" x14ac:dyDescent="0.25">
      <c r="BT3012" s="3">
        <v>69.63</v>
      </c>
      <c r="BU3012">
        <v>4.6100000000000003</v>
      </c>
      <c r="BY3012" s="3">
        <v>47.59</v>
      </c>
      <c r="BZ3012">
        <v>2.484</v>
      </c>
      <c r="CB3012" s="9">
        <v>54.89</v>
      </c>
      <c r="CC3012">
        <v>2.2769999999999899</v>
      </c>
      <c r="DL3012" s="3">
        <v>47.53</v>
      </c>
      <c r="DM3012">
        <v>2.052</v>
      </c>
    </row>
    <row r="3013" spans="72:117" x14ac:dyDescent="0.25">
      <c r="BT3013" s="3">
        <v>69.64</v>
      </c>
      <c r="BU3013">
        <v>1.25</v>
      </c>
      <c r="BY3013" s="3">
        <v>47.61</v>
      </c>
      <c r="BZ3013">
        <v>2.1</v>
      </c>
      <c r="CB3013" s="9">
        <v>54.9</v>
      </c>
      <c r="CC3013">
        <v>2.4119999999999999</v>
      </c>
      <c r="DL3013" s="3">
        <v>47.54</v>
      </c>
      <c r="DM3013">
        <v>4.83</v>
      </c>
    </row>
    <row r="3014" spans="72:117" x14ac:dyDescent="0.25">
      <c r="BT3014" s="3">
        <v>69.650000000000006</v>
      </c>
      <c r="BU3014">
        <v>8.1579999999999995</v>
      </c>
      <c r="BY3014" s="3">
        <v>47.64</v>
      </c>
      <c r="BZ3014">
        <v>0.66600000000000004</v>
      </c>
      <c r="CB3014" s="9">
        <v>54.91</v>
      </c>
      <c r="CC3014">
        <v>4.1070000000000002</v>
      </c>
      <c r="DL3014" s="3">
        <v>47.58</v>
      </c>
      <c r="DM3014">
        <v>8.8620000000000001</v>
      </c>
    </row>
    <row r="3015" spans="72:117" x14ac:dyDescent="0.25">
      <c r="BT3015" s="3">
        <v>69.66</v>
      </c>
      <c r="BU3015">
        <v>3.64</v>
      </c>
      <c r="BY3015" s="3">
        <v>47.65</v>
      </c>
      <c r="BZ3015">
        <v>2.3130000000000002</v>
      </c>
      <c r="CB3015" s="9">
        <v>54.92</v>
      </c>
      <c r="CC3015">
        <v>1.91</v>
      </c>
      <c r="DL3015" s="3">
        <v>47.59</v>
      </c>
      <c r="DM3015">
        <v>2.484</v>
      </c>
    </row>
    <row r="3016" spans="72:117" x14ac:dyDescent="0.25">
      <c r="BT3016" s="3">
        <v>69.67</v>
      </c>
      <c r="BU3016">
        <v>1.1970000000000001</v>
      </c>
      <c r="BY3016" s="3">
        <v>47.67</v>
      </c>
      <c r="BZ3016">
        <v>6.8679999999999994</v>
      </c>
      <c r="CB3016" s="9">
        <v>54.93</v>
      </c>
      <c r="CC3016">
        <v>1.008</v>
      </c>
      <c r="DL3016" s="3">
        <v>47.61</v>
      </c>
      <c r="DM3016">
        <v>2.1</v>
      </c>
    </row>
    <row r="3017" spans="72:117" x14ac:dyDescent="0.25">
      <c r="BT3017" s="3">
        <v>69.7</v>
      </c>
      <c r="BU3017">
        <v>3.258</v>
      </c>
      <c r="BY3017" s="3">
        <v>47.68</v>
      </c>
      <c r="BZ3017">
        <v>1.629</v>
      </c>
      <c r="CB3017" s="9">
        <v>54.94</v>
      </c>
      <c r="CC3017">
        <v>2.4390000000000001</v>
      </c>
      <c r="DL3017" s="3">
        <v>47.64</v>
      </c>
      <c r="DM3017">
        <v>0.66600000000000004</v>
      </c>
    </row>
    <row r="3018" spans="72:117" x14ac:dyDescent="0.25">
      <c r="BT3018" s="3">
        <v>69.72</v>
      </c>
      <c r="BU3018">
        <v>2.097</v>
      </c>
      <c r="BY3018" s="3">
        <v>47.7</v>
      </c>
      <c r="BZ3018">
        <v>2.1960000000000002</v>
      </c>
      <c r="CB3018" s="9">
        <v>54.95</v>
      </c>
      <c r="CC3018">
        <v>7.7539999999999996</v>
      </c>
      <c r="DL3018" s="3">
        <v>47.65</v>
      </c>
      <c r="DM3018">
        <v>2.3130000000000002</v>
      </c>
    </row>
    <row r="3019" spans="72:117" x14ac:dyDescent="0.25">
      <c r="BT3019" s="3">
        <v>69.73</v>
      </c>
      <c r="BU3019">
        <v>4.32</v>
      </c>
      <c r="BY3019" s="3">
        <v>47.71</v>
      </c>
      <c r="BZ3019">
        <v>8.5500000000000007</v>
      </c>
      <c r="CB3019" s="9">
        <v>54.98</v>
      </c>
      <c r="CC3019">
        <v>2.718</v>
      </c>
      <c r="DL3019" s="3">
        <v>47.67</v>
      </c>
      <c r="DM3019">
        <v>6.8679999999999994</v>
      </c>
    </row>
    <row r="3020" spans="72:117" x14ac:dyDescent="0.25">
      <c r="BT3020" s="3">
        <v>69.739999999999995</v>
      </c>
      <c r="BU3020">
        <v>4.95</v>
      </c>
      <c r="BY3020" s="3">
        <v>47.72</v>
      </c>
      <c r="BZ3020">
        <v>3.2439999999999998</v>
      </c>
      <c r="CB3020" s="9">
        <v>55.01</v>
      </c>
      <c r="CC3020">
        <v>4.5449999999999999</v>
      </c>
      <c r="DL3020" s="3">
        <v>47.68</v>
      </c>
      <c r="DM3020">
        <v>1.629</v>
      </c>
    </row>
    <row r="3021" spans="72:117" x14ac:dyDescent="0.25">
      <c r="BT3021" s="3">
        <v>69.75</v>
      </c>
      <c r="BU3021">
        <v>4.383</v>
      </c>
      <c r="BY3021" s="3">
        <v>47.73</v>
      </c>
      <c r="BZ3021">
        <v>8.6569999999999894</v>
      </c>
      <c r="CB3021" s="9">
        <v>55.02</v>
      </c>
      <c r="CC3021">
        <v>5.8040000000000003</v>
      </c>
      <c r="DL3021" s="3">
        <v>47.7</v>
      </c>
      <c r="DM3021">
        <v>2.1960000000000002</v>
      </c>
    </row>
    <row r="3022" spans="72:117" x14ac:dyDescent="0.25">
      <c r="BT3022" s="3">
        <v>69.760000000000005</v>
      </c>
      <c r="BU3022">
        <v>2.96999999999999</v>
      </c>
      <c r="BY3022" s="3">
        <v>47.74</v>
      </c>
      <c r="BZ3022">
        <v>2.8220000000000001</v>
      </c>
      <c r="CB3022" s="9">
        <v>55.04</v>
      </c>
      <c r="CC3022">
        <v>3.94</v>
      </c>
      <c r="DL3022" s="3">
        <v>47.71</v>
      </c>
      <c r="DM3022">
        <v>8.5500000000000007</v>
      </c>
    </row>
    <row r="3023" spans="72:117" x14ac:dyDescent="0.25">
      <c r="BT3023" s="3">
        <v>69.77</v>
      </c>
      <c r="BU3023">
        <v>1.089</v>
      </c>
      <c r="BY3023" s="3">
        <v>47.76</v>
      </c>
      <c r="BZ3023">
        <v>2.718</v>
      </c>
      <c r="CB3023" s="9">
        <v>55.08</v>
      </c>
      <c r="CC3023">
        <v>2.9159999999999999</v>
      </c>
      <c r="DL3023" s="3">
        <v>47.72</v>
      </c>
      <c r="DM3023">
        <v>3.2439999999999998</v>
      </c>
    </row>
    <row r="3024" spans="72:117" x14ac:dyDescent="0.25">
      <c r="BT3024" s="3">
        <v>69.78</v>
      </c>
      <c r="BU3024">
        <v>3.1320000000000001</v>
      </c>
      <c r="BY3024" s="3">
        <v>47.78</v>
      </c>
      <c r="BZ3024">
        <v>3.57</v>
      </c>
      <c r="CB3024" s="9">
        <v>55.1</v>
      </c>
      <c r="CC3024">
        <v>3.3120000000000003</v>
      </c>
      <c r="DL3024" s="3">
        <v>47.73</v>
      </c>
      <c r="DM3024">
        <v>8.6569999999999894</v>
      </c>
    </row>
    <row r="3025" spans="72:117" x14ac:dyDescent="0.25">
      <c r="BT3025" s="3">
        <v>69.8</v>
      </c>
      <c r="BU3025">
        <v>2.7810000000000001</v>
      </c>
      <c r="BY3025" s="3">
        <v>47.79</v>
      </c>
      <c r="BZ3025">
        <v>4.0229999999999997</v>
      </c>
      <c r="CB3025" s="9">
        <v>55.11</v>
      </c>
      <c r="CC3025">
        <v>3.1360000000000001</v>
      </c>
      <c r="DL3025" s="3">
        <v>47.74</v>
      </c>
      <c r="DM3025">
        <v>2.8220000000000001</v>
      </c>
    </row>
    <row r="3026" spans="72:117" x14ac:dyDescent="0.25">
      <c r="BT3026" s="3">
        <v>69.819999999999993</v>
      </c>
      <c r="BU3026">
        <v>4.8689999999999998</v>
      </c>
      <c r="BY3026" s="3">
        <v>47.81</v>
      </c>
      <c r="BZ3026">
        <v>2.0430000000000001</v>
      </c>
      <c r="CB3026" s="9">
        <v>55.12</v>
      </c>
      <c r="CC3026">
        <v>9.6050000000000004</v>
      </c>
      <c r="DL3026" s="3">
        <v>47.76</v>
      </c>
      <c r="DM3026">
        <v>2.718</v>
      </c>
    </row>
    <row r="3027" spans="72:117" x14ac:dyDescent="0.25">
      <c r="BT3027" s="3">
        <v>69.849999999999994</v>
      </c>
      <c r="BU3027">
        <v>2.2800000000000002</v>
      </c>
      <c r="BY3027" s="3">
        <v>47.82</v>
      </c>
      <c r="BZ3027">
        <v>3.0059999999999998</v>
      </c>
      <c r="CB3027" s="9">
        <v>55.13</v>
      </c>
      <c r="CC3027">
        <v>1.881</v>
      </c>
      <c r="DL3027" s="3">
        <v>47.78</v>
      </c>
      <c r="DM3027">
        <v>3.57</v>
      </c>
    </row>
    <row r="3028" spans="72:117" x14ac:dyDescent="0.25">
      <c r="BT3028" s="3">
        <v>69.86</v>
      </c>
      <c r="BU3028">
        <v>12.79</v>
      </c>
      <c r="BY3028" s="3">
        <v>47.83</v>
      </c>
      <c r="BZ3028">
        <v>3.6260000000000003</v>
      </c>
      <c r="CB3028" s="9">
        <v>55.14</v>
      </c>
      <c r="CC3028">
        <v>1.944</v>
      </c>
      <c r="DL3028" s="3">
        <v>47.79</v>
      </c>
      <c r="DM3028">
        <v>4.0229999999999997</v>
      </c>
    </row>
    <row r="3029" spans="72:117" x14ac:dyDescent="0.25">
      <c r="BT3029" s="3">
        <v>69.87</v>
      </c>
      <c r="BU3029">
        <v>8.5030000000000001</v>
      </c>
      <c r="BY3029" s="3">
        <v>47.85</v>
      </c>
      <c r="BZ3029">
        <v>1.67</v>
      </c>
      <c r="CB3029" s="9">
        <v>55.16</v>
      </c>
      <c r="CC3029">
        <v>2.2770000000000001</v>
      </c>
      <c r="DL3029" s="3">
        <v>47.81</v>
      </c>
      <c r="DM3029">
        <v>2.0430000000000001</v>
      </c>
    </row>
    <row r="3030" spans="72:117" x14ac:dyDescent="0.25">
      <c r="BT3030" s="3">
        <v>69.88</v>
      </c>
      <c r="BU3030">
        <v>2.2400000000000002</v>
      </c>
      <c r="BY3030" s="3">
        <v>47.88</v>
      </c>
      <c r="BZ3030">
        <v>7.7040000000000006</v>
      </c>
      <c r="CB3030" s="9">
        <v>55.19</v>
      </c>
      <c r="CC3030">
        <v>5.2650000000000006</v>
      </c>
      <c r="DL3030" s="3">
        <v>47.82</v>
      </c>
      <c r="DM3030">
        <v>3.0059999999999998</v>
      </c>
    </row>
    <row r="3031" spans="72:117" x14ac:dyDescent="0.25">
      <c r="BT3031" s="3">
        <v>69.89</v>
      </c>
      <c r="BU3031">
        <v>7.07</v>
      </c>
      <c r="BY3031" s="3">
        <v>47.89</v>
      </c>
      <c r="BZ3031">
        <v>0.57599999999999996</v>
      </c>
      <c r="CB3031" s="9">
        <v>55.2</v>
      </c>
      <c r="CC3031">
        <v>0.95</v>
      </c>
      <c r="DL3031" s="3">
        <v>47.83</v>
      </c>
      <c r="DM3031">
        <v>3.6260000000000003</v>
      </c>
    </row>
    <row r="3032" spans="72:117" x14ac:dyDescent="0.25">
      <c r="BT3032" s="3">
        <v>69.900000000000006</v>
      </c>
      <c r="BU3032">
        <v>4.2750000000000004</v>
      </c>
      <c r="BY3032" s="3">
        <v>47.9</v>
      </c>
      <c r="BZ3032">
        <v>3.11</v>
      </c>
      <c r="CB3032" s="9">
        <v>55.21</v>
      </c>
      <c r="CC3032">
        <v>4.383</v>
      </c>
      <c r="DL3032" s="3">
        <v>47.85</v>
      </c>
      <c r="DM3032">
        <v>1.67</v>
      </c>
    </row>
    <row r="3033" spans="72:117" x14ac:dyDescent="0.25">
      <c r="BT3033" s="3">
        <v>69.92</v>
      </c>
      <c r="BU3033">
        <v>5.6419999999999995</v>
      </c>
      <c r="BY3033" s="3">
        <v>47.93</v>
      </c>
      <c r="BZ3033">
        <v>10.6</v>
      </c>
      <c r="CB3033" s="9">
        <v>55.24</v>
      </c>
      <c r="CC3033">
        <v>2.41</v>
      </c>
      <c r="DL3033" s="3">
        <v>47.88</v>
      </c>
      <c r="DM3033">
        <v>7.7040000000000006</v>
      </c>
    </row>
    <row r="3034" spans="72:117" x14ac:dyDescent="0.25">
      <c r="BT3034" s="3">
        <v>69.94</v>
      </c>
      <c r="BU3034">
        <v>3.61</v>
      </c>
      <c r="BY3034" s="3">
        <v>47.94</v>
      </c>
      <c r="BZ3034">
        <v>3.14</v>
      </c>
      <c r="CB3034" s="9">
        <v>55.28</v>
      </c>
      <c r="CC3034">
        <v>1.33</v>
      </c>
      <c r="DL3034" s="3">
        <v>47.89</v>
      </c>
      <c r="DM3034">
        <v>0.57599999999999996</v>
      </c>
    </row>
    <row r="3035" spans="72:117" x14ac:dyDescent="0.25">
      <c r="BT3035" s="3">
        <v>69.959999999999994</v>
      </c>
      <c r="BU3035">
        <v>8.56</v>
      </c>
      <c r="BY3035" s="3">
        <v>47.95</v>
      </c>
      <c r="BZ3035">
        <v>1.7189999999999901</v>
      </c>
      <c r="CB3035" s="9">
        <v>55.3</v>
      </c>
      <c r="CC3035">
        <v>5.5200000000000005</v>
      </c>
      <c r="DL3035" s="3">
        <v>47.9</v>
      </c>
      <c r="DM3035">
        <v>3.11</v>
      </c>
    </row>
    <row r="3036" spans="72:117" x14ac:dyDescent="0.25">
      <c r="BT3036" s="3">
        <v>69.97</v>
      </c>
      <c r="BU3036">
        <v>1.5029999999999999</v>
      </c>
      <c r="BY3036" s="3">
        <v>47.96</v>
      </c>
      <c r="BZ3036">
        <v>1.476</v>
      </c>
      <c r="CB3036" s="9">
        <v>55.31</v>
      </c>
      <c r="CC3036">
        <v>2.97</v>
      </c>
      <c r="DL3036" s="3">
        <v>47.93</v>
      </c>
      <c r="DM3036">
        <v>10.6</v>
      </c>
    </row>
    <row r="3037" spans="72:117" x14ac:dyDescent="0.25">
      <c r="BT3037" s="3">
        <v>69.989999999999995</v>
      </c>
      <c r="BU3037">
        <v>4.2549999999999999</v>
      </c>
      <c r="BY3037" s="3">
        <v>47.97</v>
      </c>
      <c r="BZ3037">
        <v>6.8849999999999998</v>
      </c>
      <c r="CB3037" s="9">
        <v>55.32</v>
      </c>
      <c r="CC3037">
        <v>0.66600000000000004</v>
      </c>
      <c r="DL3037" s="3">
        <v>47.94</v>
      </c>
      <c r="DM3037">
        <v>3.14</v>
      </c>
    </row>
    <row r="3038" spans="72:117" x14ac:dyDescent="0.25">
      <c r="BT3038" s="3">
        <v>70</v>
      </c>
      <c r="BU3038">
        <v>4.4909999999999997</v>
      </c>
      <c r="BY3038" s="3">
        <v>47.98</v>
      </c>
      <c r="BZ3038">
        <v>1.881</v>
      </c>
      <c r="CB3038" s="9">
        <v>55.33</v>
      </c>
      <c r="CC3038">
        <v>4.2479999999999993</v>
      </c>
      <c r="DL3038" s="3">
        <v>47.95</v>
      </c>
      <c r="DM3038">
        <v>1.7189999999999901</v>
      </c>
    </row>
    <row r="3039" spans="72:117" x14ac:dyDescent="0.25">
      <c r="BT3039" s="3">
        <v>70.010000000000005</v>
      </c>
      <c r="BU3039">
        <v>2.331</v>
      </c>
      <c r="BY3039" s="3">
        <v>47.99</v>
      </c>
      <c r="BZ3039">
        <v>2.3199999999999998</v>
      </c>
      <c r="CB3039" s="9">
        <v>55.34</v>
      </c>
      <c r="CC3039">
        <v>3.5199999999999996</v>
      </c>
      <c r="DL3039" s="3">
        <v>47.96</v>
      </c>
      <c r="DM3039">
        <v>1.476</v>
      </c>
    </row>
    <row r="3040" spans="72:117" x14ac:dyDescent="0.25">
      <c r="BT3040" s="3">
        <v>70.02</v>
      </c>
      <c r="BU3040">
        <v>8.5459999999999887</v>
      </c>
      <c r="BY3040" s="3">
        <v>48.01</v>
      </c>
      <c r="BZ3040">
        <v>2.7</v>
      </c>
      <c r="CB3040" s="9">
        <v>55.35</v>
      </c>
      <c r="CC3040">
        <v>4.6890000000000001</v>
      </c>
      <c r="DL3040" s="3">
        <v>47.97</v>
      </c>
      <c r="DM3040">
        <v>6.8849999999999998</v>
      </c>
    </row>
    <row r="3041" spans="72:117" x14ac:dyDescent="0.25">
      <c r="BT3041" s="3">
        <v>70.040000000000006</v>
      </c>
      <c r="BU3041">
        <v>7.5650000000000004</v>
      </c>
      <c r="BY3041" s="3">
        <v>48.04</v>
      </c>
      <c r="BZ3041">
        <v>4.806</v>
      </c>
      <c r="CB3041" s="9">
        <v>55.36</v>
      </c>
      <c r="CC3041">
        <v>4.42</v>
      </c>
      <c r="DL3041" s="3">
        <v>47.98</v>
      </c>
      <c r="DM3041">
        <v>1.881</v>
      </c>
    </row>
    <row r="3042" spans="72:117" x14ac:dyDescent="0.25">
      <c r="BT3042" s="3">
        <v>70.05</v>
      </c>
      <c r="BU3042">
        <v>4</v>
      </c>
      <c r="BY3042" s="3">
        <v>48.05</v>
      </c>
      <c r="BZ3042">
        <v>0.98099999999999998</v>
      </c>
      <c r="CB3042" s="9">
        <v>55.37</v>
      </c>
      <c r="CC3042">
        <v>1.7009999999999901</v>
      </c>
      <c r="DL3042" s="3">
        <v>47.99</v>
      </c>
      <c r="DM3042">
        <v>2.3199999999999998</v>
      </c>
    </row>
    <row r="3043" spans="72:117" x14ac:dyDescent="0.25">
      <c r="BT3043" s="3">
        <v>70.08</v>
      </c>
      <c r="BU3043">
        <v>2.403</v>
      </c>
      <c r="BY3043" s="3">
        <v>48.06</v>
      </c>
      <c r="BZ3043">
        <v>1.46</v>
      </c>
      <c r="CB3043" s="9">
        <v>55.38</v>
      </c>
      <c r="CC3043">
        <v>4.016</v>
      </c>
      <c r="DL3043" s="3">
        <v>48.01</v>
      </c>
      <c r="DM3043">
        <v>2.7</v>
      </c>
    </row>
    <row r="3044" spans="72:117" x14ac:dyDescent="0.25">
      <c r="BT3044" s="3">
        <v>70.099999999999994</v>
      </c>
      <c r="BU3044">
        <v>3.0510000000000002</v>
      </c>
      <c r="BY3044" s="3">
        <v>48.07</v>
      </c>
      <c r="BZ3044">
        <v>2.61</v>
      </c>
      <c r="CB3044" s="9">
        <v>55.39</v>
      </c>
      <c r="CC3044">
        <v>5.79</v>
      </c>
      <c r="DL3044" s="3">
        <v>48.04</v>
      </c>
      <c r="DM3044">
        <v>4.806</v>
      </c>
    </row>
    <row r="3045" spans="72:117" x14ac:dyDescent="0.25">
      <c r="BT3045" s="3">
        <v>70.11</v>
      </c>
      <c r="BU3045">
        <v>6.6099999999999994</v>
      </c>
      <c r="BY3045" s="3">
        <v>48.08</v>
      </c>
      <c r="BZ3045">
        <v>2.718</v>
      </c>
      <c r="CB3045" s="9">
        <v>55.4</v>
      </c>
      <c r="CC3045">
        <v>3.5640000000000001</v>
      </c>
      <c r="DL3045" s="3">
        <v>48.05</v>
      </c>
      <c r="DM3045">
        <v>0.98099999999999998</v>
      </c>
    </row>
    <row r="3046" spans="72:117" x14ac:dyDescent="0.25">
      <c r="BT3046" s="3">
        <v>70.13</v>
      </c>
      <c r="BU3046">
        <v>3.2199999999999998</v>
      </c>
      <c r="BY3046" s="3">
        <v>48.1</v>
      </c>
      <c r="BZ3046">
        <v>3.1859999999999999</v>
      </c>
      <c r="CB3046" s="9">
        <v>55.41</v>
      </c>
      <c r="CC3046">
        <v>3.7169999999999996</v>
      </c>
      <c r="DL3046" s="3">
        <v>48.06</v>
      </c>
      <c r="DM3046">
        <v>1.46</v>
      </c>
    </row>
    <row r="3047" spans="72:117" x14ac:dyDescent="0.25">
      <c r="BT3047" s="3">
        <v>70.14</v>
      </c>
      <c r="BU3047">
        <v>2.35</v>
      </c>
      <c r="BY3047" s="3">
        <v>48.11</v>
      </c>
      <c r="BZ3047">
        <v>4.8339999999999996</v>
      </c>
      <c r="CB3047" s="9">
        <v>55.42</v>
      </c>
      <c r="CC3047">
        <v>3.294</v>
      </c>
      <c r="DL3047" s="3">
        <v>48.07</v>
      </c>
      <c r="DM3047">
        <v>2.61</v>
      </c>
    </row>
    <row r="3048" spans="72:117" x14ac:dyDescent="0.25">
      <c r="BT3048" s="3">
        <v>70.150000000000006</v>
      </c>
      <c r="BU3048">
        <v>5.234</v>
      </c>
      <c r="BY3048" s="3">
        <v>48.12</v>
      </c>
      <c r="BZ3048">
        <v>5.3699999999999992</v>
      </c>
      <c r="CB3048" s="9">
        <v>55.43</v>
      </c>
      <c r="CC3048">
        <v>1.548</v>
      </c>
      <c r="DL3048" s="3">
        <v>48.08</v>
      </c>
      <c r="DM3048">
        <v>2.718</v>
      </c>
    </row>
    <row r="3049" spans="72:117" x14ac:dyDescent="0.25">
      <c r="BT3049" s="3">
        <v>70.16</v>
      </c>
      <c r="BU3049">
        <v>1.1339999999999999</v>
      </c>
      <c r="BY3049" s="3">
        <v>48.13</v>
      </c>
      <c r="BZ3049">
        <v>1.746</v>
      </c>
      <c r="CB3049" s="9">
        <v>55.44</v>
      </c>
      <c r="CC3049">
        <v>1.99</v>
      </c>
      <c r="DL3049" s="3">
        <v>48.1</v>
      </c>
      <c r="DM3049">
        <v>3.1859999999999999</v>
      </c>
    </row>
    <row r="3050" spans="72:117" x14ac:dyDescent="0.25">
      <c r="BT3050" s="3">
        <v>70.17</v>
      </c>
      <c r="BU3050">
        <v>4.08</v>
      </c>
      <c r="BY3050" s="3">
        <v>48.14</v>
      </c>
      <c r="BZ3050">
        <v>2.0339999999999998</v>
      </c>
      <c r="CB3050" s="9">
        <v>55.45</v>
      </c>
      <c r="CC3050">
        <v>3.0869999999999997</v>
      </c>
      <c r="DL3050" s="3">
        <v>48.11</v>
      </c>
      <c r="DM3050">
        <v>4.8339999999999996</v>
      </c>
    </row>
    <row r="3051" spans="72:117" x14ac:dyDescent="0.25">
      <c r="BT3051" s="3">
        <v>70.19</v>
      </c>
      <c r="BU3051">
        <v>3.79</v>
      </c>
      <c r="BY3051" s="3">
        <v>48.15</v>
      </c>
      <c r="BZ3051">
        <v>3.05</v>
      </c>
      <c r="CB3051" s="9">
        <v>55.47</v>
      </c>
      <c r="CC3051">
        <v>7.226</v>
      </c>
      <c r="DL3051" s="3">
        <v>48.12</v>
      </c>
      <c r="DM3051">
        <v>5.3699999999999992</v>
      </c>
    </row>
    <row r="3052" spans="72:117" x14ac:dyDescent="0.25">
      <c r="BT3052" s="3">
        <v>70.2</v>
      </c>
      <c r="BU3052">
        <v>2.8170000000000002</v>
      </c>
      <c r="BY3052" s="3">
        <v>48.16</v>
      </c>
      <c r="BZ3052">
        <v>4.03</v>
      </c>
      <c r="CB3052" s="9">
        <v>55.48</v>
      </c>
      <c r="CC3052">
        <v>4.9160000000000004</v>
      </c>
      <c r="DL3052" s="3">
        <v>48.13</v>
      </c>
      <c r="DM3052">
        <v>1.746</v>
      </c>
    </row>
    <row r="3053" spans="72:117" x14ac:dyDescent="0.25">
      <c r="BT3053" s="3">
        <v>70.209999999999994</v>
      </c>
      <c r="BU3053">
        <v>2.5470000000000002</v>
      </c>
      <c r="BY3053" s="3">
        <v>48.17</v>
      </c>
      <c r="BZ3053">
        <v>1.8180000000000001</v>
      </c>
      <c r="CB3053" s="9">
        <v>55.49</v>
      </c>
      <c r="CC3053">
        <v>3.63</v>
      </c>
      <c r="DL3053" s="3">
        <v>48.14</v>
      </c>
      <c r="DM3053">
        <v>2.0339999999999998</v>
      </c>
    </row>
    <row r="3054" spans="72:117" x14ac:dyDescent="0.25">
      <c r="BT3054" s="3">
        <v>70.23</v>
      </c>
      <c r="BU3054">
        <v>7.641</v>
      </c>
      <c r="BY3054" s="3">
        <v>48.21</v>
      </c>
      <c r="BZ3054">
        <v>2.2229999999999999</v>
      </c>
      <c r="CB3054" s="9">
        <v>55.51</v>
      </c>
      <c r="CC3054">
        <v>5.6539999999999999</v>
      </c>
      <c r="DL3054" s="3">
        <v>48.15</v>
      </c>
      <c r="DM3054">
        <v>3.05</v>
      </c>
    </row>
    <row r="3055" spans="72:117" x14ac:dyDescent="0.25">
      <c r="BT3055" s="3">
        <v>70.239999999999995</v>
      </c>
      <c r="BU3055">
        <v>5.375</v>
      </c>
      <c r="BY3055" s="3">
        <v>48.22</v>
      </c>
      <c r="BZ3055">
        <v>4.8559999999999999</v>
      </c>
      <c r="CB3055" s="9">
        <v>55.52</v>
      </c>
      <c r="CC3055">
        <v>1.746</v>
      </c>
      <c r="DL3055" s="3">
        <v>48.16</v>
      </c>
      <c r="DM3055">
        <v>4.03</v>
      </c>
    </row>
    <row r="3056" spans="72:117" x14ac:dyDescent="0.25">
      <c r="BT3056" s="3">
        <v>70.260000000000005</v>
      </c>
      <c r="BU3056">
        <v>3.77</v>
      </c>
      <c r="BY3056" s="3">
        <v>48.24</v>
      </c>
      <c r="BZ3056">
        <v>1.31</v>
      </c>
      <c r="CB3056" s="9">
        <v>55.54</v>
      </c>
      <c r="CC3056">
        <v>3.5009999999999999</v>
      </c>
      <c r="DL3056" s="3">
        <v>48.17</v>
      </c>
      <c r="DM3056">
        <v>1.8180000000000001</v>
      </c>
    </row>
    <row r="3057" spans="72:117" x14ac:dyDescent="0.25">
      <c r="BT3057" s="3">
        <v>70.28</v>
      </c>
      <c r="BU3057">
        <v>3.1319999999999899</v>
      </c>
      <c r="BY3057" s="3">
        <v>48.25</v>
      </c>
      <c r="BZ3057">
        <v>1.74</v>
      </c>
      <c r="CB3057" s="9">
        <v>55.57</v>
      </c>
      <c r="CC3057">
        <v>4.54</v>
      </c>
      <c r="DL3057" s="3">
        <v>48.21</v>
      </c>
      <c r="DM3057">
        <v>2.2229999999999999</v>
      </c>
    </row>
    <row r="3058" spans="72:117" x14ac:dyDescent="0.25">
      <c r="BT3058" s="3">
        <v>70.290000000000006</v>
      </c>
      <c r="BU3058">
        <v>2.1960000000000002</v>
      </c>
      <c r="BY3058" s="3">
        <v>48.26</v>
      </c>
      <c r="BZ3058">
        <v>3.3420000000000001</v>
      </c>
      <c r="CB3058" s="9">
        <v>55.6</v>
      </c>
      <c r="CC3058">
        <v>3.39</v>
      </c>
      <c r="DL3058" s="3">
        <v>48.22</v>
      </c>
      <c r="DM3058">
        <v>4.8559999999999999</v>
      </c>
    </row>
    <row r="3059" spans="72:117" x14ac:dyDescent="0.25">
      <c r="BT3059" s="3">
        <v>70.31</v>
      </c>
      <c r="BU3059">
        <v>5.976</v>
      </c>
      <c r="BY3059" s="3">
        <v>48.27</v>
      </c>
      <c r="BZ3059">
        <v>1.97</v>
      </c>
      <c r="CB3059" s="9">
        <v>55.61</v>
      </c>
      <c r="CC3059">
        <v>5.0579999999999998</v>
      </c>
      <c r="DL3059" s="3">
        <v>48.24</v>
      </c>
      <c r="DM3059">
        <v>1.31</v>
      </c>
    </row>
    <row r="3060" spans="72:117" x14ac:dyDescent="0.25">
      <c r="BT3060" s="3">
        <v>70.33</v>
      </c>
      <c r="BU3060">
        <v>5.1429999999999998</v>
      </c>
      <c r="BY3060" s="3">
        <v>48.28</v>
      </c>
      <c r="BZ3060">
        <v>4.407</v>
      </c>
      <c r="CB3060" s="9">
        <v>55.65</v>
      </c>
      <c r="CC3060">
        <v>2.6190000000000002</v>
      </c>
      <c r="DL3060" s="3">
        <v>48.25</v>
      </c>
      <c r="DM3060">
        <v>1.74</v>
      </c>
    </row>
    <row r="3061" spans="72:117" x14ac:dyDescent="0.25">
      <c r="BT3061" s="3">
        <v>70.349999999999994</v>
      </c>
      <c r="BU3061">
        <v>2.5110000000000001</v>
      </c>
      <c r="BY3061" s="3">
        <v>48.32</v>
      </c>
      <c r="BZ3061">
        <v>3.105</v>
      </c>
      <c r="CB3061" s="9">
        <v>55.66</v>
      </c>
      <c r="CC3061">
        <v>4.4820000000000002</v>
      </c>
      <c r="DL3061" s="3">
        <v>48.26</v>
      </c>
      <c r="DM3061">
        <v>3.3420000000000001</v>
      </c>
    </row>
    <row r="3062" spans="72:117" x14ac:dyDescent="0.25">
      <c r="BT3062" s="3">
        <v>70.36</v>
      </c>
      <c r="BU3062">
        <v>0.59399999999999997</v>
      </c>
      <c r="BY3062" s="3">
        <v>48.35</v>
      </c>
      <c r="BZ3062">
        <v>3.5190000000000001</v>
      </c>
      <c r="CB3062" s="9">
        <v>55.67</v>
      </c>
      <c r="CC3062">
        <v>1.41</v>
      </c>
      <c r="DL3062" s="3">
        <v>48.27</v>
      </c>
      <c r="DM3062">
        <v>1.97</v>
      </c>
    </row>
    <row r="3063" spans="72:117" x14ac:dyDescent="0.25">
      <c r="BT3063" s="3">
        <v>70.37</v>
      </c>
      <c r="BU3063">
        <v>3.6</v>
      </c>
      <c r="BY3063" s="3">
        <v>48.39</v>
      </c>
      <c r="BZ3063">
        <v>2.0430000000000001</v>
      </c>
      <c r="CB3063" s="9">
        <v>55.68</v>
      </c>
      <c r="CC3063">
        <v>0.94499999999999995</v>
      </c>
      <c r="DL3063" s="3">
        <v>48.28</v>
      </c>
      <c r="DM3063">
        <v>4.407</v>
      </c>
    </row>
    <row r="3064" spans="72:117" x14ac:dyDescent="0.25">
      <c r="BT3064" s="3">
        <v>70.38</v>
      </c>
      <c r="BU3064">
        <v>0.59399999999999997</v>
      </c>
      <c r="BY3064" s="3">
        <v>48.41</v>
      </c>
      <c r="BZ3064">
        <v>1.74</v>
      </c>
      <c r="CB3064" s="9">
        <v>55.7</v>
      </c>
      <c r="CC3064">
        <v>4.1760000000000002</v>
      </c>
      <c r="DL3064" s="3">
        <v>48.32</v>
      </c>
      <c r="DM3064">
        <v>3.105</v>
      </c>
    </row>
    <row r="3065" spans="72:117" x14ac:dyDescent="0.25">
      <c r="BT3065" s="3">
        <v>70.39</v>
      </c>
      <c r="BU3065">
        <v>7.4300000000000006</v>
      </c>
      <c r="BY3065" s="3">
        <v>48.42</v>
      </c>
      <c r="BZ3065">
        <v>3.3460000000000001</v>
      </c>
      <c r="CB3065" s="9">
        <v>55.71</v>
      </c>
      <c r="CC3065">
        <v>1.8</v>
      </c>
      <c r="DL3065" s="3">
        <v>48.35</v>
      </c>
      <c r="DM3065">
        <v>3.5190000000000001</v>
      </c>
    </row>
    <row r="3066" spans="72:117" x14ac:dyDescent="0.25">
      <c r="BT3066" s="3">
        <v>70.41</v>
      </c>
      <c r="BU3066">
        <v>2.66</v>
      </c>
      <c r="BY3066" s="3">
        <v>48.44</v>
      </c>
      <c r="BZ3066">
        <v>3.593</v>
      </c>
      <c r="CB3066" s="9">
        <v>55.72</v>
      </c>
      <c r="CC3066">
        <v>3.375</v>
      </c>
      <c r="DL3066" s="3">
        <v>48.39</v>
      </c>
      <c r="DM3066">
        <v>2.0430000000000001</v>
      </c>
    </row>
    <row r="3067" spans="72:117" x14ac:dyDescent="0.25">
      <c r="BT3067" s="3">
        <v>70.42</v>
      </c>
      <c r="BU3067">
        <v>0.86</v>
      </c>
      <c r="BY3067" s="3">
        <v>48.45</v>
      </c>
      <c r="BZ3067">
        <v>4.87</v>
      </c>
      <c r="CB3067" s="9">
        <v>55.73</v>
      </c>
      <c r="CC3067">
        <v>5.8860000000000001</v>
      </c>
      <c r="DL3067" s="3">
        <v>48.41</v>
      </c>
      <c r="DM3067">
        <v>1.74</v>
      </c>
    </row>
    <row r="3068" spans="72:117" x14ac:dyDescent="0.25">
      <c r="BT3068" s="3">
        <v>70.430000000000007</v>
      </c>
      <c r="BU3068">
        <v>4.5270000000000001</v>
      </c>
      <c r="BY3068" s="3">
        <v>48.47</v>
      </c>
      <c r="BZ3068">
        <v>8.6509999999999998</v>
      </c>
      <c r="CB3068" s="9">
        <v>55.74</v>
      </c>
      <c r="CC3068">
        <v>4.9749999999999996</v>
      </c>
      <c r="DL3068" s="3">
        <v>48.42</v>
      </c>
      <c r="DM3068">
        <v>3.3460000000000001</v>
      </c>
    </row>
    <row r="3069" spans="72:117" x14ac:dyDescent="0.25">
      <c r="BT3069" s="3">
        <v>70.45</v>
      </c>
      <c r="BU3069">
        <v>2.61</v>
      </c>
      <c r="BY3069" s="3">
        <v>48.48</v>
      </c>
      <c r="BZ3069">
        <v>4.6530000000000005</v>
      </c>
      <c r="CB3069" s="9">
        <v>55.75</v>
      </c>
      <c r="CC3069">
        <v>2.871</v>
      </c>
      <c r="DL3069" s="3">
        <v>48.44</v>
      </c>
      <c r="DM3069">
        <v>3.593</v>
      </c>
    </row>
    <row r="3070" spans="72:117" x14ac:dyDescent="0.25">
      <c r="BT3070" s="3">
        <v>70.459999999999994</v>
      </c>
      <c r="BU3070">
        <v>3.5910000000000002</v>
      </c>
      <c r="BY3070" s="3">
        <v>48.51</v>
      </c>
      <c r="BZ3070">
        <v>5.5350000000000001</v>
      </c>
      <c r="CB3070" s="9">
        <v>55.76</v>
      </c>
      <c r="CC3070">
        <v>1.92</v>
      </c>
      <c r="DL3070" s="3">
        <v>48.45</v>
      </c>
      <c r="DM3070">
        <v>4.87</v>
      </c>
    </row>
    <row r="3071" spans="72:117" x14ac:dyDescent="0.25">
      <c r="BT3071" s="3">
        <v>70.47</v>
      </c>
      <c r="BU3071">
        <v>3.34</v>
      </c>
      <c r="BY3071" s="3">
        <v>48.52</v>
      </c>
      <c r="BZ3071">
        <v>7.1</v>
      </c>
      <c r="CB3071" s="9">
        <v>55.77</v>
      </c>
      <c r="CC3071">
        <v>1.52</v>
      </c>
      <c r="DL3071" s="3">
        <v>48.47</v>
      </c>
      <c r="DM3071">
        <v>8.6509999999999998</v>
      </c>
    </row>
    <row r="3072" spans="72:117" x14ac:dyDescent="0.25">
      <c r="BT3072" s="3">
        <v>70.48</v>
      </c>
      <c r="BU3072">
        <v>2.4500000000000002</v>
      </c>
      <c r="BY3072" s="3">
        <v>48.54</v>
      </c>
      <c r="BZ3072">
        <v>0.66600000000000004</v>
      </c>
      <c r="CB3072" s="9">
        <v>55.78</v>
      </c>
      <c r="CC3072">
        <v>4.7140000000000004</v>
      </c>
      <c r="DL3072" s="3">
        <v>48.48</v>
      </c>
      <c r="DM3072">
        <v>4.6530000000000005</v>
      </c>
    </row>
    <row r="3073" spans="72:117" x14ac:dyDescent="0.25">
      <c r="BT3073" s="3">
        <v>70.489999999999995</v>
      </c>
      <c r="BU3073">
        <v>0.504</v>
      </c>
      <c r="BY3073" s="3">
        <v>48.55</v>
      </c>
      <c r="BZ3073">
        <v>5.0670000000000002</v>
      </c>
      <c r="CB3073" s="9">
        <v>55.79</v>
      </c>
      <c r="CC3073">
        <v>3.63</v>
      </c>
      <c r="DL3073" s="3">
        <v>48.51</v>
      </c>
      <c r="DM3073">
        <v>5.5350000000000001</v>
      </c>
    </row>
    <row r="3074" spans="72:117" x14ac:dyDescent="0.25">
      <c r="BT3074" s="3">
        <v>70.510000000000005</v>
      </c>
      <c r="BU3074">
        <v>4.202</v>
      </c>
      <c r="BY3074" s="3">
        <v>48.56</v>
      </c>
      <c r="BZ3074">
        <v>2.2400000000000002</v>
      </c>
      <c r="CB3074" s="9">
        <v>55.8</v>
      </c>
      <c r="CC3074">
        <v>0.58499999999999996</v>
      </c>
      <c r="DL3074" s="3">
        <v>48.52</v>
      </c>
      <c r="DM3074">
        <v>7.1</v>
      </c>
    </row>
    <row r="3075" spans="72:117" x14ac:dyDescent="0.25">
      <c r="BT3075" s="3">
        <v>70.52</v>
      </c>
      <c r="BU3075">
        <v>6.5250000000000004</v>
      </c>
      <c r="BY3075" s="3">
        <v>48.57</v>
      </c>
      <c r="BZ3075">
        <v>3.0150000000000001</v>
      </c>
      <c r="CB3075" s="9">
        <v>55.81</v>
      </c>
      <c r="CC3075">
        <v>8.718</v>
      </c>
      <c r="DL3075" s="3">
        <v>48.54</v>
      </c>
      <c r="DM3075">
        <v>0.66600000000000004</v>
      </c>
    </row>
    <row r="3076" spans="72:117" x14ac:dyDescent="0.25">
      <c r="BT3076" s="3">
        <v>70.53</v>
      </c>
      <c r="BU3076">
        <v>5.8500000000000005</v>
      </c>
      <c r="BY3076" s="3">
        <v>48.58</v>
      </c>
      <c r="BZ3076">
        <v>1.998</v>
      </c>
      <c r="CB3076" s="9">
        <v>55.82</v>
      </c>
      <c r="CC3076">
        <v>6.1029999999999998</v>
      </c>
      <c r="DL3076" s="3">
        <v>48.55</v>
      </c>
      <c r="DM3076">
        <v>5.0670000000000002</v>
      </c>
    </row>
    <row r="3077" spans="72:117" x14ac:dyDescent="0.25">
      <c r="BT3077" s="3">
        <v>70.55</v>
      </c>
      <c r="BU3077">
        <v>3.44</v>
      </c>
      <c r="BY3077" s="3">
        <v>48.59</v>
      </c>
      <c r="BZ3077">
        <v>2.3199999999999998</v>
      </c>
      <c r="CB3077" s="9">
        <v>55.84</v>
      </c>
      <c r="CC3077">
        <v>3.9060000000000001</v>
      </c>
      <c r="DL3077" s="3">
        <v>48.56</v>
      </c>
      <c r="DM3077">
        <v>2.2400000000000002</v>
      </c>
    </row>
    <row r="3078" spans="72:117" x14ac:dyDescent="0.25">
      <c r="BT3078" s="3">
        <v>70.56</v>
      </c>
      <c r="BU3078">
        <v>0.97199999999999998</v>
      </c>
      <c r="BY3078" s="3">
        <v>48.6</v>
      </c>
      <c r="BZ3078">
        <v>4.08699999999999</v>
      </c>
      <c r="CB3078" s="9">
        <v>55.85</v>
      </c>
      <c r="CC3078">
        <v>2.1859999999999999</v>
      </c>
      <c r="DL3078" s="3">
        <v>48.57</v>
      </c>
      <c r="DM3078">
        <v>3.0150000000000001</v>
      </c>
    </row>
    <row r="3079" spans="72:117" x14ac:dyDescent="0.25">
      <c r="BT3079" s="3">
        <v>70.569999999999993</v>
      </c>
      <c r="BU3079">
        <v>6.1470000000000002</v>
      </c>
      <c r="BY3079" s="3">
        <v>48.61</v>
      </c>
      <c r="BZ3079">
        <v>4.3489999999999904</v>
      </c>
      <c r="CB3079" s="9">
        <v>55.86</v>
      </c>
      <c r="CC3079">
        <v>5.4039999999999999</v>
      </c>
      <c r="DL3079" s="3">
        <v>48.58</v>
      </c>
      <c r="DM3079">
        <v>1.998</v>
      </c>
    </row>
    <row r="3080" spans="72:117" x14ac:dyDescent="0.25">
      <c r="BT3080" s="3">
        <v>70.58</v>
      </c>
      <c r="BU3080">
        <v>4.3650000000000002</v>
      </c>
      <c r="BY3080" s="3">
        <v>48.62</v>
      </c>
      <c r="BZ3080">
        <v>1.944</v>
      </c>
      <c r="CB3080" s="9">
        <v>55.88</v>
      </c>
      <c r="CC3080">
        <v>6.3789999999999996</v>
      </c>
      <c r="DL3080" s="3">
        <v>48.59</v>
      </c>
      <c r="DM3080">
        <v>2.3199999999999998</v>
      </c>
    </row>
    <row r="3081" spans="72:117" x14ac:dyDescent="0.25">
      <c r="BT3081" s="3">
        <v>70.59</v>
      </c>
      <c r="BU3081">
        <v>1.2869999999999999</v>
      </c>
      <c r="BY3081" s="3">
        <v>48.63</v>
      </c>
      <c r="BZ3081">
        <v>8.3520000000000003</v>
      </c>
      <c r="CB3081" s="9">
        <v>55.89</v>
      </c>
      <c r="CC3081">
        <v>4.3289999999999997</v>
      </c>
      <c r="DL3081" s="3">
        <v>48.6</v>
      </c>
      <c r="DM3081">
        <v>4.08699999999999</v>
      </c>
    </row>
    <row r="3082" spans="72:117" x14ac:dyDescent="0.25">
      <c r="BT3082" s="3">
        <v>70.599999999999994</v>
      </c>
      <c r="BU3082">
        <v>2.052</v>
      </c>
      <c r="BY3082" s="3">
        <v>48.64</v>
      </c>
      <c r="BZ3082">
        <v>6.1229999999999993</v>
      </c>
      <c r="CB3082" s="9">
        <v>55.9</v>
      </c>
      <c r="CC3082">
        <v>5.27</v>
      </c>
      <c r="DL3082" s="3">
        <v>48.61</v>
      </c>
      <c r="DM3082">
        <v>4.3489999999999904</v>
      </c>
    </row>
    <row r="3083" spans="72:117" x14ac:dyDescent="0.25">
      <c r="BT3083" s="3">
        <v>70.61</v>
      </c>
      <c r="BU3083">
        <v>4.1269999999999998</v>
      </c>
      <c r="BY3083" s="3">
        <v>48.66</v>
      </c>
      <c r="BZ3083">
        <v>2.97</v>
      </c>
      <c r="CB3083" s="9">
        <v>55.91</v>
      </c>
      <c r="CC3083">
        <v>2.5739999999999998</v>
      </c>
      <c r="DL3083" s="3">
        <v>48.62</v>
      </c>
      <c r="DM3083">
        <v>1.944</v>
      </c>
    </row>
    <row r="3084" spans="72:117" x14ac:dyDescent="0.25">
      <c r="BT3084" s="3">
        <v>70.63</v>
      </c>
      <c r="BU3084">
        <v>4.83</v>
      </c>
      <c r="BY3084" s="3">
        <v>48.67</v>
      </c>
      <c r="BZ3084">
        <v>1.43</v>
      </c>
      <c r="CB3084" s="9">
        <v>55.93</v>
      </c>
      <c r="CC3084">
        <v>2.34</v>
      </c>
      <c r="DL3084" s="3">
        <v>48.63</v>
      </c>
      <c r="DM3084">
        <v>8.3520000000000003</v>
      </c>
    </row>
    <row r="3085" spans="72:117" x14ac:dyDescent="0.25">
      <c r="BT3085" s="3">
        <v>70.64</v>
      </c>
      <c r="BU3085">
        <v>1.35</v>
      </c>
      <c r="BY3085" s="3">
        <v>48.68</v>
      </c>
      <c r="BZ3085">
        <v>1.4</v>
      </c>
      <c r="CB3085" s="9">
        <v>55.94</v>
      </c>
      <c r="CC3085">
        <v>1.917</v>
      </c>
      <c r="DL3085" s="3">
        <v>48.64</v>
      </c>
      <c r="DM3085">
        <v>6.1229999999999993</v>
      </c>
    </row>
    <row r="3086" spans="72:117" x14ac:dyDescent="0.25">
      <c r="BT3086" s="3">
        <v>70.650000000000006</v>
      </c>
      <c r="BU3086">
        <v>3.6</v>
      </c>
      <c r="BY3086" s="3">
        <v>48.69</v>
      </c>
      <c r="BZ3086">
        <v>1.3140000000000001</v>
      </c>
      <c r="CB3086" s="9">
        <v>55.95</v>
      </c>
      <c r="CC3086">
        <v>3.141</v>
      </c>
      <c r="DL3086" s="3">
        <v>48.66</v>
      </c>
      <c r="DM3086">
        <v>2.97</v>
      </c>
    </row>
    <row r="3087" spans="72:117" x14ac:dyDescent="0.25">
      <c r="BT3087" s="3">
        <v>70.66</v>
      </c>
      <c r="BU3087">
        <v>1.58</v>
      </c>
      <c r="BY3087" s="3">
        <v>48.7</v>
      </c>
      <c r="BZ3087">
        <v>3.4289999999999998</v>
      </c>
      <c r="CB3087" s="9">
        <v>55.96</v>
      </c>
      <c r="CC3087">
        <v>7.2989999999999995</v>
      </c>
      <c r="DL3087" s="3">
        <v>48.67</v>
      </c>
      <c r="DM3087">
        <v>1.43</v>
      </c>
    </row>
    <row r="3088" spans="72:117" x14ac:dyDescent="0.25">
      <c r="BT3088" s="3">
        <v>70.67</v>
      </c>
      <c r="BU3088">
        <v>5.157</v>
      </c>
      <c r="BY3088" s="3">
        <v>48.71</v>
      </c>
      <c r="BZ3088">
        <v>5.8599999999999994</v>
      </c>
      <c r="CB3088" s="9">
        <v>55.98</v>
      </c>
      <c r="CC3088">
        <v>1.125</v>
      </c>
      <c r="DL3088" s="3">
        <v>48.68</v>
      </c>
      <c r="DM3088">
        <v>1.4</v>
      </c>
    </row>
    <row r="3089" spans="72:117" x14ac:dyDescent="0.25">
      <c r="BT3089" s="3">
        <v>70.680000000000007</v>
      </c>
      <c r="BU3089">
        <v>4.726</v>
      </c>
      <c r="BY3089" s="3">
        <v>48.74</v>
      </c>
      <c r="BZ3089">
        <v>3.0060000000000002</v>
      </c>
      <c r="CB3089" s="9">
        <v>55.99</v>
      </c>
      <c r="CC3089">
        <v>2.37</v>
      </c>
      <c r="DL3089" s="3">
        <v>48.69</v>
      </c>
      <c r="DM3089">
        <v>1.3140000000000001</v>
      </c>
    </row>
    <row r="3090" spans="72:117" x14ac:dyDescent="0.25">
      <c r="BT3090" s="3">
        <v>70.69</v>
      </c>
      <c r="BU3090">
        <v>7.2309999999999999</v>
      </c>
      <c r="BY3090" s="3">
        <v>48.75</v>
      </c>
      <c r="BZ3090">
        <v>3.3660000000000001</v>
      </c>
      <c r="CB3090" s="9">
        <v>56</v>
      </c>
      <c r="CC3090">
        <v>3.5380000000000003</v>
      </c>
      <c r="DL3090" s="3">
        <v>48.7</v>
      </c>
      <c r="DM3090">
        <v>3.4289999999999998</v>
      </c>
    </row>
    <row r="3091" spans="72:117" x14ac:dyDescent="0.25">
      <c r="BT3091" s="3">
        <v>70.7</v>
      </c>
      <c r="BU3091">
        <v>4.5960000000000001</v>
      </c>
      <c r="BY3091" s="3">
        <v>48.78</v>
      </c>
      <c r="BZ3091">
        <v>1.341</v>
      </c>
      <c r="CB3091" s="9">
        <v>56.02</v>
      </c>
      <c r="CC3091">
        <v>2.5</v>
      </c>
      <c r="DL3091" s="3">
        <v>48.71</v>
      </c>
      <c r="DM3091">
        <v>5.8599999999999994</v>
      </c>
    </row>
    <row r="3092" spans="72:117" x14ac:dyDescent="0.25">
      <c r="BT3092" s="3">
        <v>70.72</v>
      </c>
      <c r="BU3092">
        <v>6.048</v>
      </c>
      <c r="BY3092" s="3">
        <v>48.79</v>
      </c>
      <c r="BZ3092">
        <v>5.1760000000000002</v>
      </c>
      <c r="CB3092" s="9">
        <v>56.04</v>
      </c>
      <c r="CC3092">
        <v>2.3849999999999998</v>
      </c>
      <c r="DL3092" s="3">
        <v>48.74</v>
      </c>
      <c r="DM3092">
        <v>3.0060000000000002</v>
      </c>
    </row>
    <row r="3093" spans="72:117" x14ac:dyDescent="0.25">
      <c r="BT3093" s="3">
        <v>70.739999999999995</v>
      </c>
      <c r="BU3093">
        <v>2.8170000000000002</v>
      </c>
      <c r="BY3093" s="3">
        <v>48.81</v>
      </c>
      <c r="BZ3093">
        <v>7.8900000000000006</v>
      </c>
      <c r="CB3093" s="9">
        <v>56.08</v>
      </c>
      <c r="CC3093">
        <v>4.8330000000000002</v>
      </c>
      <c r="DL3093" s="3">
        <v>48.75</v>
      </c>
      <c r="DM3093">
        <v>3.3660000000000001</v>
      </c>
    </row>
    <row r="3094" spans="72:117" x14ac:dyDescent="0.25">
      <c r="BT3094" s="3">
        <v>70.75</v>
      </c>
      <c r="BU3094">
        <v>1.82</v>
      </c>
      <c r="BY3094" s="3">
        <v>48.82</v>
      </c>
      <c r="BZ3094">
        <v>2.17</v>
      </c>
      <c r="CB3094" s="9">
        <v>56.09</v>
      </c>
      <c r="CC3094">
        <v>7.569</v>
      </c>
      <c r="DL3094" s="3">
        <v>48.78</v>
      </c>
      <c r="DM3094">
        <v>1.341</v>
      </c>
    </row>
    <row r="3095" spans="72:117" x14ac:dyDescent="0.25">
      <c r="BT3095" s="3">
        <v>70.760000000000005</v>
      </c>
      <c r="BU3095">
        <v>3.7300000000000004</v>
      </c>
      <c r="BY3095" s="3">
        <v>48.83</v>
      </c>
      <c r="BZ3095">
        <v>0.62</v>
      </c>
      <c r="CB3095" s="9">
        <v>56.1</v>
      </c>
      <c r="CC3095">
        <v>7.1920000000000002</v>
      </c>
      <c r="DL3095" s="3">
        <v>48.79</v>
      </c>
      <c r="DM3095">
        <v>5.1760000000000002</v>
      </c>
    </row>
    <row r="3096" spans="72:117" x14ac:dyDescent="0.25">
      <c r="BT3096" s="3">
        <v>70.77</v>
      </c>
      <c r="BU3096">
        <v>5.5670000000000002</v>
      </c>
      <c r="BY3096" s="3">
        <v>48.84</v>
      </c>
      <c r="BZ3096">
        <v>1.98</v>
      </c>
      <c r="CB3096" s="9">
        <v>56.13</v>
      </c>
      <c r="CC3096">
        <v>8.1210000000000004</v>
      </c>
      <c r="DL3096" s="3">
        <v>48.81</v>
      </c>
      <c r="DM3096">
        <v>7.8900000000000006</v>
      </c>
    </row>
    <row r="3097" spans="72:117" x14ac:dyDescent="0.25">
      <c r="BT3097" s="3">
        <v>70.78</v>
      </c>
      <c r="BU3097">
        <v>1.593</v>
      </c>
      <c r="BY3097" s="3">
        <v>48.85</v>
      </c>
      <c r="BZ3097">
        <v>2.952</v>
      </c>
      <c r="CB3097" s="9">
        <v>56.14</v>
      </c>
      <c r="CC3097">
        <v>3.56</v>
      </c>
      <c r="DL3097" s="3">
        <v>48.82</v>
      </c>
      <c r="DM3097">
        <v>2.17</v>
      </c>
    </row>
    <row r="3098" spans="72:117" x14ac:dyDescent="0.25">
      <c r="BT3098" s="3">
        <v>70.790000000000006</v>
      </c>
      <c r="BU3098">
        <v>9.4530000000000012</v>
      </c>
      <c r="BY3098" s="3">
        <v>48.86</v>
      </c>
      <c r="BZ3098">
        <v>2</v>
      </c>
      <c r="CB3098" s="9">
        <v>56.16</v>
      </c>
      <c r="CC3098">
        <v>3.5550000000000002</v>
      </c>
      <c r="DL3098" s="3">
        <v>48.83</v>
      </c>
      <c r="DM3098">
        <v>0.62</v>
      </c>
    </row>
    <row r="3099" spans="72:117" x14ac:dyDescent="0.25">
      <c r="BT3099" s="3">
        <v>70.8</v>
      </c>
      <c r="BU3099">
        <v>6.6779999999999999</v>
      </c>
      <c r="BY3099" s="3">
        <v>48.87</v>
      </c>
      <c r="BZ3099">
        <v>4.4820000000000002</v>
      </c>
      <c r="CB3099" s="9">
        <v>56.18</v>
      </c>
      <c r="CC3099">
        <v>1.764</v>
      </c>
      <c r="DL3099" s="3">
        <v>48.84</v>
      </c>
      <c r="DM3099">
        <v>1.98</v>
      </c>
    </row>
    <row r="3100" spans="72:117" x14ac:dyDescent="0.25">
      <c r="BT3100" s="3">
        <v>70.81</v>
      </c>
      <c r="BU3100">
        <v>5.8679999999999994</v>
      </c>
      <c r="BY3100" s="3">
        <v>48.88</v>
      </c>
      <c r="BZ3100">
        <v>2.2949999999999999</v>
      </c>
      <c r="CB3100" s="9">
        <v>56.2</v>
      </c>
      <c r="CC3100">
        <v>0.77400000000000002</v>
      </c>
      <c r="DL3100" s="3">
        <v>48.85</v>
      </c>
      <c r="DM3100">
        <v>2.952</v>
      </c>
    </row>
    <row r="3101" spans="72:117" x14ac:dyDescent="0.25">
      <c r="BT3101" s="3">
        <v>70.819999999999993</v>
      </c>
      <c r="BU3101">
        <v>10.210000000000001</v>
      </c>
      <c r="BY3101" s="3">
        <v>48.9</v>
      </c>
      <c r="BZ3101">
        <v>8.9770000000000003</v>
      </c>
      <c r="CB3101" s="9">
        <v>56.22</v>
      </c>
      <c r="CC3101">
        <v>2.96</v>
      </c>
      <c r="DL3101" s="3">
        <v>48.86</v>
      </c>
      <c r="DM3101">
        <v>2</v>
      </c>
    </row>
    <row r="3102" spans="72:117" x14ac:dyDescent="0.25">
      <c r="BT3102" s="3">
        <v>70.84</v>
      </c>
      <c r="BU3102">
        <v>1.9</v>
      </c>
      <c r="BY3102" s="3">
        <v>48.92</v>
      </c>
      <c r="BZ3102">
        <v>5.6980000000000004</v>
      </c>
      <c r="CB3102" s="9">
        <v>56.23</v>
      </c>
      <c r="CC3102">
        <v>1.79</v>
      </c>
      <c r="DL3102" s="3">
        <v>48.87</v>
      </c>
      <c r="DM3102">
        <v>4.4820000000000002</v>
      </c>
    </row>
    <row r="3103" spans="72:117" x14ac:dyDescent="0.25">
      <c r="BT3103" s="3">
        <v>70.849999999999994</v>
      </c>
      <c r="BU3103">
        <v>2.6640000000000001</v>
      </c>
      <c r="BY3103" s="3">
        <v>48.93</v>
      </c>
      <c r="BZ3103">
        <v>2.79</v>
      </c>
      <c r="CB3103" s="9">
        <v>56.24</v>
      </c>
      <c r="CC3103">
        <v>2.63</v>
      </c>
      <c r="DL3103" s="3">
        <v>48.88</v>
      </c>
      <c r="DM3103">
        <v>2.2949999999999999</v>
      </c>
    </row>
    <row r="3104" spans="72:117" x14ac:dyDescent="0.25">
      <c r="BT3104" s="3">
        <v>70.86</v>
      </c>
      <c r="BU3104">
        <v>9.9639999999999898</v>
      </c>
      <c r="BY3104" s="3">
        <v>48.94</v>
      </c>
      <c r="BZ3104">
        <v>1.2690000000000001</v>
      </c>
      <c r="CB3104" s="9">
        <v>56.27</v>
      </c>
      <c r="CC3104">
        <v>9.5459999999999994</v>
      </c>
      <c r="DL3104" s="3">
        <v>48.9</v>
      </c>
      <c r="DM3104">
        <v>8.9770000000000003</v>
      </c>
    </row>
    <row r="3105" spans="72:117" x14ac:dyDescent="0.25">
      <c r="BT3105" s="3">
        <v>70.87</v>
      </c>
      <c r="BU3105">
        <v>1.881</v>
      </c>
      <c r="BY3105" s="3">
        <v>48.95</v>
      </c>
      <c r="BZ3105">
        <v>7.2469999999999999</v>
      </c>
      <c r="CB3105" s="9">
        <v>56.3</v>
      </c>
      <c r="CC3105">
        <v>6.5830000000000002</v>
      </c>
      <c r="DL3105" s="3">
        <v>48.92</v>
      </c>
      <c r="DM3105">
        <v>5.6980000000000004</v>
      </c>
    </row>
    <row r="3106" spans="72:117" x14ac:dyDescent="0.25">
      <c r="BT3106" s="3">
        <v>70.88</v>
      </c>
      <c r="BU3106">
        <v>7.1099999999999994</v>
      </c>
      <c r="BY3106" s="3">
        <v>48.97</v>
      </c>
      <c r="BZ3106">
        <v>1.88</v>
      </c>
      <c r="CB3106" s="9">
        <v>56.31</v>
      </c>
      <c r="CC3106">
        <v>6.99</v>
      </c>
      <c r="DL3106" s="3">
        <v>48.93</v>
      </c>
      <c r="DM3106">
        <v>2.79</v>
      </c>
    </row>
    <row r="3107" spans="72:117" x14ac:dyDescent="0.25">
      <c r="BT3107" s="3">
        <v>70.89</v>
      </c>
      <c r="BU3107">
        <v>7.4959999999999996</v>
      </c>
      <c r="BY3107" s="3">
        <v>48.98</v>
      </c>
      <c r="BZ3107">
        <v>1.9119999999999999</v>
      </c>
      <c r="CB3107" s="9">
        <v>56.32</v>
      </c>
      <c r="CC3107">
        <v>2.77</v>
      </c>
      <c r="DL3107" s="3">
        <v>48.94</v>
      </c>
      <c r="DM3107">
        <v>1.2690000000000001</v>
      </c>
    </row>
    <row r="3108" spans="72:117" x14ac:dyDescent="0.25">
      <c r="BT3108" s="3">
        <v>70.900000000000006</v>
      </c>
      <c r="BU3108">
        <v>2.3849999999999998</v>
      </c>
      <c r="BY3108" s="3">
        <v>49.03</v>
      </c>
      <c r="BZ3108">
        <v>2.1</v>
      </c>
      <c r="CB3108" s="9">
        <v>56.36</v>
      </c>
      <c r="CC3108">
        <v>0.68400000000000005</v>
      </c>
      <c r="DL3108" s="3">
        <v>48.95</v>
      </c>
      <c r="DM3108">
        <v>7.2469999999999999</v>
      </c>
    </row>
    <row r="3109" spans="72:117" x14ac:dyDescent="0.25">
      <c r="BT3109" s="3">
        <v>70.91</v>
      </c>
      <c r="BU3109">
        <v>1.51</v>
      </c>
      <c r="BY3109" s="3">
        <v>49.04</v>
      </c>
      <c r="BZ3109">
        <v>2.48</v>
      </c>
      <c r="CB3109" s="9">
        <v>56.37</v>
      </c>
      <c r="CC3109">
        <v>1.21</v>
      </c>
      <c r="DL3109" s="3">
        <v>48.97</v>
      </c>
      <c r="DM3109">
        <v>1.88</v>
      </c>
    </row>
    <row r="3110" spans="72:117" x14ac:dyDescent="0.25">
      <c r="BT3110" s="3">
        <v>70.92</v>
      </c>
      <c r="BU3110">
        <v>2.08</v>
      </c>
      <c r="BY3110" s="3">
        <v>49.05</v>
      </c>
      <c r="BZ3110">
        <v>2.8170000000000002</v>
      </c>
      <c r="CB3110" s="9">
        <v>56.38</v>
      </c>
      <c r="CC3110">
        <v>2.8570000000000002</v>
      </c>
      <c r="DL3110" s="3">
        <v>48.98</v>
      </c>
      <c r="DM3110">
        <v>1.9119999999999999</v>
      </c>
    </row>
    <row r="3111" spans="72:117" x14ac:dyDescent="0.25">
      <c r="BT3111" s="3">
        <v>70.94</v>
      </c>
      <c r="BU3111">
        <v>0.80100000000000005</v>
      </c>
      <c r="BY3111" s="3">
        <v>49.06</v>
      </c>
      <c r="BZ3111">
        <v>2.052</v>
      </c>
      <c r="CB3111" s="9">
        <v>56.39</v>
      </c>
      <c r="CC3111">
        <v>1.6020000000000001</v>
      </c>
      <c r="DL3111" s="3">
        <v>49.03</v>
      </c>
      <c r="DM3111">
        <v>2.1</v>
      </c>
    </row>
    <row r="3112" spans="72:117" x14ac:dyDescent="0.25">
      <c r="BT3112" s="3">
        <v>70.959999999999994</v>
      </c>
      <c r="BU3112">
        <v>0.70199999999999996</v>
      </c>
      <c r="BY3112" s="3">
        <v>49.08</v>
      </c>
      <c r="BZ3112">
        <v>3.4470000000000001</v>
      </c>
      <c r="CB3112" s="9">
        <v>56.41</v>
      </c>
      <c r="CC3112">
        <v>3.4020000000000001</v>
      </c>
      <c r="DL3112" s="3">
        <v>49.04</v>
      </c>
      <c r="DM3112">
        <v>2.48</v>
      </c>
    </row>
    <row r="3113" spans="72:117" x14ac:dyDescent="0.25">
      <c r="BT3113" s="3">
        <v>70.97</v>
      </c>
      <c r="BU3113">
        <v>4.9950000000000001</v>
      </c>
      <c r="BY3113" s="3">
        <v>49.09</v>
      </c>
      <c r="BZ3113">
        <v>2.0699999999999998</v>
      </c>
      <c r="CB3113" s="9">
        <v>56.44</v>
      </c>
      <c r="CC3113">
        <v>2.6819999999999999</v>
      </c>
      <c r="DL3113" s="3">
        <v>49.05</v>
      </c>
      <c r="DM3113">
        <v>2.8170000000000002</v>
      </c>
    </row>
    <row r="3114" spans="72:117" x14ac:dyDescent="0.25">
      <c r="BT3114" s="3">
        <v>70.98</v>
      </c>
      <c r="BU3114">
        <v>1.008</v>
      </c>
      <c r="BY3114" s="3">
        <v>49.11</v>
      </c>
      <c r="BZ3114">
        <v>4.3739999999999997</v>
      </c>
      <c r="CB3114" s="9">
        <v>56.45</v>
      </c>
      <c r="CC3114">
        <v>1.46</v>
      </c>
      <c r="DL3114" s="3">
        <v>49.06</v>
      </c>
      <c r="DM3114">
        <v>2.052</v>
      </c>
    </row>
    <row r="3115" spans="72:117" x14ac:dyDescent="0.25">
      <c r="BT3115" s="3">
        <v>70.989999999999995</v>
      </c>
      <c r="BU3115">
        <v>1.0900000000000001</v>
      </c>
      <c r="BY3115" s="3">
        <v>49.12</v>
      </c>
      <c r="BZ3115">
        <v>4.0229999999999997</v>
      </c>
      <c r="CB3115" s="9">
        <v>56.46</v>
      </c>
      <c r="CC3115">
        <v>4.9859999999999998</v>
      </c>
      <c r="DL3115" s="3">
        <v>49.08</v>
      </c>
      <c r="DM3115">
        <v>3.4470000000000001</v>
      </c>
    </row>
    <row r="3116" spans="72:117" x14ac:dyDescent="0.25">
      <c r="BT3116" s="3">
        <v>71</v>
      </c>
      <c r="BU3116">
        <v>2.46</v>
      </c>
      <c r="BY3116" s="3">
        <v>49.13</v>
      </c>
      <c r="BZ3116">
        <v>5.76</v>
      </c>
      <c r="CB3116" s="9">
        <v>56.47</v>
      </c>
      <c r="CC3116">
        <v>4.5619999999999994</v>
      </c>
      <c r="DL3116" s="3">
        <v>49.09</v>
      </c>
      <c r="DM3116">
        <v>2.0699999999999998</v>
      </c>
    </row>
    <row r="3117" spans="72:117" x14ac:dyDescent="0.25">
      <c r="BT3117" s="3">
        <v>71.010000000000005</v>
      </c>
      <c r="BU3117">
        <v>1.86</v>
      </c>
      <c r="BY3117" s="3">
        <v>49.14</v>
      </c>
      <c r="BZ3117">
        <v>3.7530000000000001</v>
      </c>
      <c r="CB3117" s="9">
        <v>56.48</v>
      </c>
      <c r="CC3117">
        <v>5.7789999999999901</v>
      </c>
      <c r="DL3117" s="3">
        <v>49.11</v>
      </c>
      <c r="DM3117">
        <v>4.3739999999999997</v>
      </c>
    </row>
    <row r="3118" spans="72:117" x14ac:dyDescent="0.25">
      <c r="BT3118" s="3">
        <v>71.03</v>
      </c>
      <c r="BU3118">
        <v>2.78</v>
      </c>
      <c r="BY3118" s="3">
        <v>49.17</v>
      </c>
      <c r="BZ3118">
        <v>4.38</v>
      </c>
      <c r="CB3118" s="9">
        <v>56.49</v>
      </c>
      <c r="CC3118">
        <v>2.2999999999999998</v>
      </c>
      <c r="DL3118" s="3">
        <v>49.12</v>
      </c>
      <c r="DM3118">
        <v>4.0229999999999997</v>
      </c>
    </row>
    <row r="3119" spans="72:117" x14ac:dyDescent="0.25">
      <c r="BT3119" s="3">
        <v>71.040000000000006</v>
      </c>
      <c r="BU3119">
        <v>3.66</v>
      </c>
      <c r="BY3119" s="3">
        <v>49.19</v>
      </c>
      <c r="BZ3119">
        <v>1.044</v>
      </c>
      <c r="CB3119" s="9">
        <v>56.53</v>
      </c>
      <c r="CC3119">
        <v>4.3979999999999997</v>
      </c>
      <c r="DL3119" s="3">
        <v>49.13</v>
      </c>
      <c r="DM3119">
        <v>5.76</v>
      </c>
    </row>
    <row r="3120" spans="72:117" x14ac:dyDescent="0.25">
      <c r="BT3120" s="3">
        <v>71.05</v>
      </c>
      <c r="BU3120">
        <v>2.3580000000000001</v>
      </c>
      <c r="BY3120" s="3">
        <v>49.2</v>
      </c>
      <c r="BZ3120">
        <v>2.4209999999999998</v>
      </c>
      <c r="CB3120" s="9">
        <v>56.54</v>
      </c>
      <c r="CC3120">
        <v>2.16</v>
      </c>
      <c r="DL3120" s="3">
        <v>49.14</v>
      </c>
      <c r="DM3120">
        <v>3.7530000000000001</v>
      </c>
    </row>
    <row r="3121" spans="72:117" x14ac:dyDescent="0.25">
      <c r="BT3121" s="3">
        <v>71.06</v>
      </c>
      <c r="BU3121">
        <v>1.79</v>
      </c>
      <c r="BY3121" s="3">
        <v>49.22</v>
      </c>
      <c r="BZ3121">
        <v>2.44</v>
      </c>
      <c r="CB3121" s="9">
        <v>56.55</v>
      </c>
      <c r="CC3121">
        <v>3.5819999999999999</v>
      </c>
      <c r="DL3121" s="3">
        <v>49.17</v>
      </c>
      <c r="DM3121">
        <v>4.38</v>
      </c>
    </row>
    <row r="3122" spans="72:117" x14ac:dyDescent="0.25">
      <c r="BT3122" s="3">
        <v>71.069999999999993</v>
      </c>
      <c r="BU3122">
        <v>4.4279999999999999</v>
      </c>
      <c r="BY3122" s="3">
        <v>49.24</v>
      </c>
      <c r="BZ3122">
        <v>5.0040000000000004</v>
      </c>
      <c r="CB3122" s="9">
        <v>56.56</v>
      </c>
      <c r="CC3122">
        <v>3.5910000000000002</v>
      </c>
      <c r="DL3122" s="3">
        <v>49.19</v>
      </c>
      <c r="DM3122">
        <v>1.044</v>
      </c>
    </row>
    <row r="3123" spans="72:117" x14ac:dyDescent="0.25">
      <c r="BT3123" s="3">
        <v>71.08</v>
      </c>
      <c r="BU3123">
        <v>1.51</v>
      </c>
      <c r="BY3123" s="3">
        <v>49.25</v>
      </c>
      <c r="BZ3123">
        <v>4.8550000000000004</v>
      </c>
      <c r="CB3123" s="9">
        <v>56.58</v>
      </c>
      <c r="CC3123">
        <v>2.92</v>
      </c>
      <c r="DL3123" s="3">
        <v>49.2</v>
      </c>
      <c r="DM3123">
        <v>2.4209999999999998</v>
      </c>
    </row>
    <row r="3124" spans="72:117" x14ac:dyDescent="0.25">
      <c r="BT3124" s="3">
        <v>71.09</v>
      </c>
      <c r="BU3124">
        <v>1.9259999999999999</v>
      </c>
      <c r="BY3124" s="3">
        <v>49.27</v>
      </c>
      <c r="BZ3124">
        <v>6.3100000000000005</v>
      </c>
      <c r="CB3124" s="9">
        <v>56.59</v>
      </c>
      <c r="CC3124">
        <v>3.9359999999999999</v>
      </c>
      <c r="DL3124" s="3">
        <v>49.22</v>
      </c>
      <c r="DM3124">
        <v>2.44</v>
      </c>
    </row>
    <row r="3125" spans="72:117" x14ac:dyDescent="0.25">
      <c r="BT3125" s="3">
        <v>71.11</v>
      </c>
      <c r="BU3125">
        <v>1.107</v>
      </c>
      <c r="BY3125" s="3">
        <v>49.28</v>
      </c>
      <c r="BZ3125">
        <v>2.48</v>
      </c>
      <c r="CB3125" s="9">
        <v>56.6</v>
      </c>
      <c r="CC3125">
        <v>8.963000000000001</v>
      </c>
      <c r="DL3125" s="3">
        <v>49.24</v>
      </c>
      <c r="DM3125">
        <v>5.0040000000000004</v>
      </c>
    </row>
    <row r="3126" spans="72:117" x14ac:dyDescent="0.25">
      <c r="BT3126" s="3">
        <v>71.12</v>
      </c>
      <c r="BU3126">
        <v>6.9619999999999997</v>
      </c>
      <c r="BY3126" s="3">
        <v>49.31</v>
      </c>
      <c r="BZ3126">
        <v>3.069</v>
      </c>
      <c r="CB3126" s="9">
        <v>56.63</v>
      </c>
      <c r="CC3126">
        <v>0.71099999999999997</v>
      </c>
      <c r="DL3126" s="3">
        <v>49.25</v>
      </c>
      <c r="DM3126">
        <v>4.8550000000000004</v>
      </c>
    </row>
    <row r="3127" spans="72:117" x14ac:dyDescent="0.25">
      <c r="BT3127" s="3">
        <v>71.14</v>
      </c>
      <c r="BU3127">
        <v>2.637</v>
      </c>
      <c r="BY3127" s="3">
        <v>49.33</v>
      </c>
      <c r="BZ3127">
        <v>2.6280000000000001</v>
      </c>
      <c r="CB3127" s="9">
        <v>56.64</v>
      </c>
      <c r="CC3127">
        <v>2.7450000000000001</v>
      </c>
      <c r="DL3127" s="3">
        <v>49.27</v>
      </c>
      <c r="DM3127">
        <v>6.3100000000000005</v>
      </c>
    </row>
    <row r="3128" spans="72:117" x14ac:dyDescent="0.25">
      <c r="BT3128" s="3">
        <v>71.150000000000006</v>
      </c>
      <c r="BU3128">
        <v>3.91</v>
      </c>
      <c r="BY3128" s="3">
        <v>49.34</v>
      </c>
      <c r="BZ3128">
        <v>2.96</v>
      </c>
      <c r="CB3128" s="9">
        <v>56.66</v>
      </c>
      <c r="CC3128">
        <v>3.6179999999999999</v>
      </c>
      <c r="DL3128" s="3">
        <v>49.28</v>
      </c>
      <c r="DM3128">
        <v>2.48</v>
      </c>
    </row>
    <row r="3129" spans="72:117" x14ac:dyDescent="0.25">
      <c r="BT3129" s="3">
        <v>71.17</v>
      </c>
      <c r="BU3129">
        <v>6.2670000000000003</v>
      </c>
      <c r="BY3129" s="3">
        <v>49.35</v>
      </c>
      <c r="BZ3129">
        <v>1.917</v>
      </c>
      <c r="CB3129" s="9">
        <v>56.67</v>
      </c>
      <c r="CC3129">
        <v>4.3380000000000001</v>
      </c>
      <c r="DL3129" s="3">
        <v>49.31</v>
      </c>
      <c r="DM3129">
        <v>3.069</v>
      </c>
    </row>
    <row r="3130" spans="72:117" x14ac:dyDescent="0.25">
      <c r="BT3130" s="3">
        <v>71.19</v>
      </c>
      <c r="BU3130">
        <v>6.0590000000000002</v>
      </c>
      <c r="BY3130" s="3">
        <v>49.36</v>
      </c>
      <c r="BZ3130">
        <v>5.0220000000000002</v>
      </c>
      <c r="CB3130" s="9">
        <v>56.68</v>
      </c>
      <c r="CC3130">
        <v>0.93</v>
      </c>
      <c r="DL3130" s="3">
        <v>49.33</v>
      </c>
      <c r="DM3130">
        <v>2.6280000000000001</v>
      </c>
    </row>
    <row r="3131" spans="72:117" x14ac:dyDescent="0.25">
      <c r="BT3131" s="3">
        <v>71.209999999999994</v>
      </c>
      <c r="BU3131">
        <v>4.4729999999999999</v>
      </c>
      <c r="BY3131" s="3">
        <v>49.37</v>
      </c>
      <c r="BZ3131">
        <v>1.32</v>
      </c>
      <c r="CB3131" s="9">
        <v>56.69</v>
      </c>
      <c r="CC3131">
        <v>1.9350000000000001</v>
      </c>
      <c r="DL3131" s="3">
        <v>49.34</v>
      </c>
      <c r="DM3131">
        <v>2.96</v>
      </c>
    </row>
    <row r="3132" spans="72:117" x14ac:dyDescent="0.25">
      <c r="BT3132" s="3">
        <v>71.22</v>
      </c>
      <c r="BU3132">
        <v>1.278</v>
      </c>
      <c r="BY3132" s="3">
        <v>49.39</v>
      </c>
      <c r="BZ3132">
        <v>4.0410000000000004</v>
      </c>
      <c r="CB3132" s="9">
        <v>56.7</v>
      </c>
      <c r="CC3132">
        <v>1.5389999999999999</v>
      </c>
      <c r="DL3132" s="3">
        <v>49.35</v>
      </c>
      <c r="DM3132">
        <v>1.917</v>
      </c>
    </row>
    <row r="3133" spans="72:117" x14ac:dyDescent="0.25">
      <c r="BT3133" s="3">
        <v>71.23</v>
      </c>
      <c r="BU3133">
        <v>6.4220000000000006</v>
      </c>
      <c r="BY3133" s="3">
        <v>49.4</v>
      </c>
      <c r="BZ3133">
        <v>3.0870000000000002</v>
      </c>
      <c r="CB3133" s="9">
        <v>56.71</v>
      </c>
      <c r="CC3133">
        <v>1.512</v>
      </c>
      <c r="DL3133" s="3">
        <v>49.36</v>
      </c>
      <c r="DM3133">
        <v>5.0220000000000002</v>
      </c>
    </row>
    <row r="3134" spans="72:117" x14ac:dyDescent="0.25">
      <c r="BT3134" s="3">
        <v>71.25</v>
      </c>
      <c r="BU3134">
        <v>6.48</v>
      </c>
      <c r="BY3134" s="3">
        <v>49.42</v>
      </c>
      <c r="BZ3134">
        <v>2.37</v>
      </c>
      <c r="CB3134" s="9">
        <v>56.72</v>
      </c>
      <c r="CC3134">
        <v>4.6980000000000004</v>
      </c>
      <c r="DL3134" s="3">
        <v>49.37</v>
      </c>
      <c r="DM3134">
        <v>1.32</v>
      </c>
    </row>
    <row r="3135" spans="72:117" x14ac:dyDescent="0.25">
      <c r="BT3135" s="3">
        <v>71.260000000000005</v>
      </c>
      <c r="BU3135">
        <v>4.87</v>
      </c>
      <c r="BY3135" s="3">
        <v>49.43</v>
      </c>
      <c r="BZ3135">
        <v>2.97</v>
      </c>
      <c r="CB3135" s="9">
        <v>56.74</v>
      </c>
      <c r="CC3135">
        <v>2.2410000000000001</v>
      </c>
      <c r="DL3135" s="3">
        <v>49.39</v>
      </c>
      <c r="DM3135">
        <v>4.0410000000000004</v>
      </c>
    </row>
    <row r="3136" spans="72:117" x14ac:dyDescent="0.25">
      <c r="BT3136" s="3">
        <v>71.27</v>
      </c>
      <c r="BU3136">
        <v>0.92700000000000005</v>
      </c>
      <c r="BY3136" s="3">
        <v>49.46</v>
      </c>
      <c r="BZ3136">
        <v>1.95</v>
      </c>
      <c r="CB3136" s="9">
        <v>56.76</v>
      </c>
      <c r="CC3136">
        <v>3.286</v>
      </c>
      <c r="DL3136" s="3">
        <v>49.4</v>
      </c>
      <c r="DM3136">
        <v>3.0870000000000002</v>
      </c>
    </row>
    <row r="3137" spans="72:117" x14ac:dyDescent="0.25">
      <c r="BT3137" s="3">
        <v>71.28</v>
      </c>
      <c r="BU3137">
        <v>8.2379999999999995</v>
      </c>
      <c r="BY3137" s="3">
        <v>49.47</v>
      </c>
      <c r="BZ3137">
        <v>2.79</v>
      </c>
      <c r="CB3137" s="9">
        <v>56.77</v>
      </c>
      <c r="CC3137">
        <v>3.3570000000000002</v>
      </c>
      <c r="DL3137" s="3">
        <v>49.42</v>
      </c>
      <c r="DM3137">
        <v>2.37</v>
      </c>
    </row>
    <row r="3138" spans="72:117" x14ac:dyDescent="0.25">
      <c r="BT3138" s="3">
        <v>71.290000000000006</v>
      </c>
      <c r="BU3138">
        <v>3.51</v>
      </c>
      <c r="BY3138" s="3">
        <v>49.48</v>
      </c>
      <c r="BZ3138">
        <v>0.77</v>
      </c>
      <c r="CB3138" s="9">
        <v>56.78</v>
      </c>
      <c r="CC3138">
        <v>4.9130000000000003</v>
      </c>
      <c r="DL3138" s="3">
        <v>49.43</v>
      </c>
      <c r="DM3138">
        <v>2.97</v>
      </c>
    </row>
    <row r="3139" spans="72:117" x14ac:dyDescent="0.25">
      <c r="BT3139" s="3">
        <v>71.31</v>
      </c>
      <c r="BU3139">
        <v>4.883</v>
      </c>
      <c r="BY3139" s="3">
        <v>49.49</v>
      </c>
      <c r="BZ3139">
        <v>8.7919999999999998</v>
      </c>
      <c r="CB3139" s="9">
        <v>56.79</v>
      </c>
      <c r="CC3139">
        <v>5.2639999999999993</v>
      </c>
      <c r="DL3139" s="3">
        <v>49.46</v>
      </c>
      <c r="DM3139">
        <v>1.95</v>
      </c>
    </row>
    <row r="3140" spans="72:117" x14ac:dyDescent="0.25">
      <c r="BT3140" s="3">
        <v>71.319999999999993</v>
      </c>
      <c r="BU3140">
        <v>6.0340000000000007</v>
      </c>
      <c r="BY3140" s="3">
        <v>49.51</v>
      </c>
      <c r="BZ3140">
        <v>6.4260000000000002</v>
      </c>
      <c r="CB3140" s="9">
        <v>56.81</v>
      </c>
      <c r="CC3140">
        <v>0.82</v>
      </c>
      <c r="DL3140" s="3">
        <v>49.47</v>
      </c>
      <c r="DM3140">
        <v>2.79</v>
      </c>
    </row>
    <row r="3141" spans="72:117" x14ac:dyDescent="0.25">
      <c r="BT3141" s="3">
        <v>71.33</v>
      </c>
      <c r="BU3141">
        <v>1.6</v>
      </c>
      <c r="BY3141" s="3">
        <v>49.52</v>
      </c>
      <c r="BZ3141">
        <v>6.5990000000000002</v>
      </c>
      <c r="CB3141" s="9">
        <v>56.82</v>
      </c>
      <c r="CC3141">
        <v>0.83</v>
      </c>
      <c r="DL3141" s="3">
        <v>49.48</v>
      </c>
      <c r="DM3141">
        <v>0.77</v>
      </c>
    </row>
    <row r="3142" spans="72:117" x14ac:dyDescent="0.25">
      <c r="BT3142" s="3">
        <v>71.37</v>
      </c>
      <c r="BU3142">
        <v>3.7440000000000002</v>
      </c>
      <c r="BY3142" s="3">
        <v>49.53</v>
      </c>
      <c r="BZ3142">
        <v>3.222</v>
      </c>
      <c r="CB3142" s="9">
        <v>56.83</v>
      </c>
      <c r="CC3142">
        <v>3.5300000000000002</v>
      </c>
      <c r="DL3142" s="3">
        <v>49.49</v>
      </c>
      <c r="DM3142">
        <v>8.7919999999999998</v>
      </c>
    </row>
    <row r="3143" spans="72:117" x14ac:dyDescent="0.25">
      <c r="BT3143" s="3">
        <v>71.39</v>
      </c>
      <c r="BU3143">
        <v>2.1240000000000001</v>
      </c>
      <c r="BY3143" s="3">
        <v>49.56</v>
      </c>
      <c r="BZ3143">
        <v>0.45</v>
      </c>
      <c r="CB3143" s="9">
        <v>56.86</v>
      </c>
      <c r="CC3143">
        <v>2.5</v>
      </c>
      <c r="DL3143" s="3">
        <v>49.51</v>
      </c>
      <c r="DM3143">
        <v>6.4260000000000002</v>
      </c>
    </row>
    <row r="3144" spans="72:117" x14ac:dyDescent="0.25">
      <c r="BT3144" s="3">
        <v>71.400000000000006</v>
      </c>
      <c r="BU3144">
        <v>12.805999999999999</v>
      </c>
      <c r="BY3144" s="3">
        <v>49.57</v>
      </c>
      <c r="BZ3144">
        <v>6.048</v>
      </c>
      <c r="CB3144" s="9">
        <v>56.87</v>
      </c>
      <c r="CC3144">
        <v>2.31299999999999</v>
      </c>
      <c r="DL3144" s="3">
        <v>49.52</v>
      </c>
      <c r="DM3144">
        <v>6.5990000000000002</v>
      </c>
    </row>
    <row r="3145" spans="72:117" x14ac:dyDescent="0.25">
      <c r="BT3145" s="3">
        <v>71.41</v>
      </c>
      <c r="BU3145">
        <v>5.7889999999999997</v>
      </c>
      <c r="BY3145" s="3">
        <v>49.58</v>
      </c>
      <c r="BZ3145">
        <v>2.31299999999999</v>
      </c>
      <c r="CB3145" s="9">
        <v>56.89</v>
      </c>
      <c r="CC3145">
        <v>2.9699999999999998</v>
      </c>
      <c r="DL3145" s="3">
        <v>49.53</v>
      </c>
      <c r="DM3145">
        <v>3.222</v>
      </c>
    </row>
    <row r="3146" spans="72:117" x14ac:dyDescent="0.25">
      <c r="BT3146" s="3">
        <v>71.42</v>
      </c>
      <c r="BU3146">
        <v>0.56999999999999995</v>
      </c>
      <c r="BY3146" s="3">
        <v>49.6</v>
      </c>
      <c r="BZ3146">
        <v>4.4640000000000004</v>
      </c>
      <c r="CB3146" s="9">
        <v>56.9</v>
      </c>
      <c r="CC3146">
        <v>1.044</v>
      </c>
      <c r="DL3146" s="3">
        <v>49.56</v>
      </c>
      <c r="DM3146">
        <v>0.45</v>
      </c>
    </row>
    <row r="3147" spans="72:117" x14ac:dyDescent="0.25">
      <c r="BT3147" s="3">
        <v>71.430000000000007</v>
      </c>
      <c r="BU3147">
        <v>6.3780000000000001</v>
      </c>
      <c r="BY3147" s="3">
        <v>49.61</v>
      </c>
      <c r="BZ3147">
        <v>2.5920000000000001</v>
      </c>
      <c r="CB3147" s="9">
        <v>56.92</v>
      </c>
      <c r="CC3147">
        <v>0.78300000000000003</v>
      </c>
      <c r="DL3147" s="3">
        <v>49.57</v>
      </c>
      <c r="DM3147">
        <v>6.048</v>
      </c>
    </row>
    <row r="3148" spans="72:117" x14ac:dyDescent="0.25">
      <c r="BT3148" s="3">
        <v>71.44</v>
      </c>
      <c r="BU3148">
        <v>4.4079999999999995</v>
      </c>
      <c r="BY3148" s="3">
        <v>49.63</v>
      </c>
      <c r="BZ3148">
        <v>4.3879999999999999</v>
      </c>
      <c r="CB3148" s="9">
        <v>56.93</v>
      </c>
      <c r="CC3148">
        <v>0.72899999999999998</v>
      </c>
      <c r="DL3148" s="3">
        <v>49.58</v>
      </c>
      <c r="DM3148">
        <v>2.31299999999999</v>
      </c>
    </row>
    <row r="3149" spans="72:117" x14ac:dyDescent="0.25">
      <c r="BT3149" s="3">
        <v>71.459999999999994</v>
      </c>
      <c r="BU3149">
        <v>1.5029999999999999</v>
      </c>
      <c r="BY3149" s="3">
        <v>49.64</v>
      </c>
      <c r="BZ3149">
        <v>9.3810000000000002</v>
      </c>
      <c r="CB3149" s="9">
        <v>56.94</v>
      </c>
      <c r="CC3149">
        <v>2.7</v>
      </c>
      <c r="DL3149" s="3">
        <v>49.6</v>
      </c>
      <c r="DM3149">
        <v>4.4640000000000004</v>
      </c>
    </row>
    <row r="3150" spans="72:117" x14ac:dyDescent="0.25">
      <c r="BT3150" s="3">
        <v>71.47</v>
      </c>
      <c r="BU3150">
        <v>3.0149999999999997</v>
      </c>
      <c r="BY3150" s="3">
        <v>49.66</v>
      </c>
      <c r="BZ3150">
        <v>4.4909999999999997</v>
      </c>
      <c r="CB3150" s="9">
        <v>56.96</v>
      </c>
      <c r="CC3150">
        <v>2.02</v>
      </c>
      <c r="DL3150" s="3">
        <v>49.61</v>
      </c>
      <c r="DM3150">
        <v>2.5920000000000001</v>
      </c>
    </row>
    <row r="3151" spans="72:117" x14ac:dyDescent="0.25">
      <c r="BT3151" s="3">
        <v>71.48</v>
      </c>
      <c r="BU3151">
        <v>5.51</v>
      </c>
      <c r="BY3151" s="3">
        <v>49.67</v>
      </c>
      <c r="BZ3151">
        <v>5.9980000000000002</v>
      </c>
      <c r="CB3151" s="9">
        <v>56.99</v>
      </c>
      <c r="CC3151">
        <v>3.64</v>
      </c>
      <c r="DL3151" s="3">
        <v>49.63</v>
      </c>
      <c r="DM3151">
        <v>4.3879999999999999</v>
      </c>
    </row>
    <row r="3152" spans="72:117" x14ac:dyDescent="0.25">
      <c r="BT3152" s="3">
        <v>71.489999999999995</v>
      </c>
      <c r="BU3152">
        <v>6.2449999999999992</v>
      </c>
      <c r="BY3152" s="3">
        <v>49.69</v>
      </c>
      <c r="BZ3152">
        <v>0.77400000000000002</v>
      </c>
      <c r="CB3152" s="9">
        <v>57</v>
      </c>
      <c r="CC3152">
        <v>2.41</v>
      </c>
      <c r="DL3152" s="3">
        <v>49.64</v>
      </c>
      <c r="DM3152">
        <v>9.3810000000000002</v>
      </c>
    </row>
    <row r="3153" spans="72:117" x14ac:dyDescent="0.25">
      <c r="BT3153" s="3">
        <v>71.5</v>
      </c>
      <c r="BU3153">
        <v>1.5840000000000001</v>
      </c>
      <c r="BY3153" s="3">
        <v>49.72</v>
      </c>
      <c r="BZ3153">
        <v>5.4589999999999996</v>
      </c>
      <c r="CB3153" s="9">
        <v>57.03</v>
      </c>
      <c r="CC3153">
        <v>1.6739999999999999</v>
      </c>
      <c r="DL3153" s="3">
        <v>49.66</v>
      </c>
      <c r="DM3153">
        <v>4.4909999999999997</v>
      </c>
    </row>
    <row r="3154" spans="72:117" x14ac:dyDescent="0.25">
      <c r="BT3154" s="3">
        <v>71.52</v>
      </c>
      <c r="BU3154">
        <v>2.6549999999999998</v>
      </c>
      <c r="BY3154" s="3">
        <v>49.74</v>
      </c>
      <c r="BZ3154">
        <v>3.8609999999999998</v>
      </c>
      <c r="CB3154" s="9">
        <v>57.06</v>
      </c>
      <c r="CC3154">
        <v>7.2810000000000006</v>
      </c>
      <c r="DL3154" s="3">
        <v>49.67</v>
      </c>
      <c r="DM3154">
        <v>5.9980000000000002</v>
      </c>
    </row>
    <row r="3155" spans="72:117" x14ac:dyDescent="0.25">
      <c r="BT3155" s="3">
        <v>71.53</v>
      </c>
      <c r="BU3155">
        <v>6.0469999999999997</v>
      </c>
      <c r="BY3155" s="3">
        <v>49.75</v>
      </c>
      <c r="BZ3155">
        <v>0.90900000000000003</v>
      </c>
      <c r="CB3155" s="9">
        <v>57.07</v>
      </c>
      <c r="CC3155">
        <v>4.4729999999999901</v>
      </c>
      <c r="DL3155" s="3">
        <v>49.69</v>
      </c>
      <c r="DM3155">
        <v>0.77400000000000002</v>
      </c>
    </row>
    <row r="3156" spans="72:117" x14ac:dyDescent="0.25">
      <c r="BT3156" s="3">
        <v>71.540000000000006</v>
      </c>
      <c r="BU3156">
        <v>2.3849999999999998</v>
      </c>
      <c r="BY3156" s="3">
        <v>49.8</v>
      </c>
      <c r="BZ3156">
        <v>1.161</v>
      </c>
      <c r="CB3156" s="9">
        <v>57.08</v>
      </c>
      <c r="CC3156">
        <v>1.1970000000000001</v>
      </c>
      <c r="DL3156" s="3">
        <v>49.72</v>
      </c>
      <c r="DM3156">
        <v>5.4589999999999996</v>
      </c>
    </row>
    <row r="3157" spans="72:117" x14ac:dyDescent="0.25">
      <c r="BT3157" s="3">
        <v>71.56</v>
      </c>
      <c r="BU3157">
        <v>1.593</v>
      </c>
      <c r="BY3157" s="3">
        <v>49.82</v>
      </c>
      <c r="BZ3157">
        <v>4.9320000000000004</v>
      </c>
      <c r="CB3157" s="9">
        <v>57.09</v>
      </c>
      <c r="CC3157">
        <v>2.637</v>
      </c>
      <c r="DL3157" s="3">
        <v>49.74</v>
      </c>
      <c r="DM3157">
        <v>3.8609999999999998</v>
      </c>
    </row>
    <row r="3158" spans="72:117" x14ac:dyDescent="0.25">
      <c r="BT3158" s="3">
        <v>71.569999999999993</v>
      </c>
      <c r="BU3158">
        <v>0.54900000000000004</v>
      </c>
      <c r="BY3158" s="3">
        <v>49.83</v>
      </c>
      <c r="BZ3158">
        <v>0.94499999999999995</v>
      </c>
      <c r="CB3158" s="9">
        <v>57.1</v>
      </c>
      <c r="CC3158">
        <v>2.2320000000000002</v>
      </c>
      <c r="DL3158" s="3">
        <v>49.75</v>
      </c>
      <c r="DM3158">
        <v>0.90900000000000003</v>
      </c>
    </row>
    <row r="3159" spans="72:117" x14ac:dyDescent="0.25">
      <c r="BT3159" s="3">
        <v>71.58</v>
      </c>
      <c r="BU3159">
        <v>9.8369999999999997</v>
      </c>
      <c r="BY3159" s="3">
        <v>49.85</v>
      </c>
      <c r="BZ3159">
        <v>5.8290000000000006</v>
      </c>
      <c r="CB3159" s="9">
        <v>57.11</v>
      </c>
      <c r="CC3159">
        <v>3.49</v>
      </c>
      <c r="DL3159" s="3">
        <v>49.8</v>
      </c>
      <c r="DM3159">
        <v>1.161</v>
      </c>
    </row>
    <row r="3160" spans="72:117" x14ac:dyDescent="0.25">
      <c r="BT3160" s="3">
        <v>71.59</v>
      </c>
      <c r="BU3160">
        <v>5.62</v>
      </c>
      <c r="BY3160" s="3">
        <v>49.87</v>
      </c>
      <c r="BZ3160">
        <v>3.58</v>
      </c>
      <c r="CB3160" s="9">
        <v>57.14</v>
      </c>
      <c r="CC3160">
        <v>9.4019999999999992</v>
      </c>
      <c r="DL3160" s="3">
        <v>49.82</v>
      </c>
      <c r="DM3160">
        <v>4.9320000000000004</v>
      </c>
    </row>
    <row r="3161" spans="72:117" x14ac:dyDescent="0.25">
      <c r="BT3161" s="3">
        <v>71.61</v>
      </c>
      <c r="BU3161">
        <v>5.7229999999999999</v>
      </c>
      <c r="BY3161" s="3">
        <v>49.88</v>
      </c>
      <c r="BZ3161">
        <v>5.6340000000000003</v>
      </c>
      <c r="CB3161" s="9">
        <v>57.15</v>
      </c>
      <c r="CC3161">
        <v>2.0249999999999999</v>
      </c>
      <c r="DL3161" s="3">
        <v>49.83</v>
      </c>
      <c r="DM3161">
        <v>0.94499999999999995</v>
      </c>
    </row>
    <row r="3162" spans="72:117" x14ac:dyDescent="0.25">
      <c r="BT3162" s="3">
        <v>71.62</v>
      </c>
      <c r="BU3162">
        <v>4.1849999999999996</v>
      </c>
      <c r="BY3162" s="3">
        <v>49.9</v>
      </c>
      <c r="BZ3162">
        <v>3.024</v>
      </c>
      <c r="CB3162" s="9">
        <v>57.16</v>
      </c>
      <c r="CC3162">
        <v>2.5499999999999998</v>
      </c>
      <c r="DL3162" s="3">
        <v>49.85</v>
      </c>
      <c r="DM3162">
        <v>5.8290000000000006</v>
      </c>
    </row>
    <row r="3163" spans="72:117" x14ac:dyDescent="0.25">
      <c r="BT3163" s="3">
        <v>71.63</v>
      </c>
      <c r="BU3163">
        <v>3.4409999999999998</v>
      </c>
      <c r="BY3163" s="3">
        <v>49.91</v>
      </c>
      <c r="BZ3163">
        <v>5.1999999999999993</v>
      </c>
      <c r="CB3163" s="9">
        <v>57.19</v>
      </c>
      <c r="CC3163">
        <v>3.2130000000000001</v>
      </c>
      <c r="DL3163" s="3">
        <v>49.87</v>
      </c>
      <c r="DM3163">
        <v>3.58</v>
      </c>
    </row>
    <row r="3164" spans="72:117" x14ac:dyDescent="0.25">
      <c r="BT3164" s="3">
        <v>71.650000000000006</v>
      </c>
      <c r="BU3164">
        <v>6.58</v>
      </c>
      <c r="BY3164" s="3">
        <v>49.93</v>
      </c>
      <c r="BZ3164">
        <v>3.4019999999999899</v>
      </c>
      <c r="CB3164" s="9">
        <v>57.23</v>
      </c>
      <c r="CC3164">
        <v>0.55000000000000004</v>
      </c>
      <c r="DL3164" s="3">
        <v>49.88</v>
      </c>
      <c r="DM3164">
        <v>5.6340000000000003</v>
      </c>
    </row>
    <row r="3165" spans="72:117" x14ac:dyDescent="0.25">
      <c r="BT3165" s="3">
        <v>71.66</v>
      </c>
      <c r="BU3165">
        <v>3.4</v>
      </c>
      <c r="BY3165" s="3">
        <v>49.97</v>
      </c>
      <c r="BZ3165">
        <v>4.96</v>
      </c>
      <c r="CB3165" s="9">
        <v>57.24</v>
      </c>
      <c r="CC3165">
        <v>5.57</v>
      </c>
      <c r="DL3165" s="3">
        <v>49.9</v>
      </c>
      <c r="DM3165">
        <v>3.024</v>
      </c>
    </row>
    <row r="3166" spans="72:117" x14ac:dyDescent="0.25">
      <c r="BT3166" s="3">
        <v>71.67</v>
      </c>
      <c r="BU3166">
        <v>4.3179999999999996</v>
      </c>
      <c r="BY3166" s="3">
        <v>49.99</v>
      </c>
      <c r="BZ3166">
        <v>2.512</v>
      </c>
      <c r="CB3166" s="9">
        <v>57.25</v>
      </c>
      <c r="CC3166">
        <v>5.1840000000000002</v>
      </c>
      <c r="DL3166" s="3">
        <v>49.91</v>
      </c>
      <c r="DM3166">
        <v>5.1999999999999993</v>
      </c>
    </row>
    <row r="3167" spans="72:117" x14ac:dyDescent="0.25">
      <c r="BT3167" s="3">
        <v>71.7</v>
      </c>
      <c r="BU3167">
        <v>7.3729999999999993</v>
      </c>
      <c r="BY3167" s="3">
        <v>50</v>
      </c>
      <c r="BZ3167">
        <v>3.0419999999999998</v>
      </c>
      <c r="CB3167" s="9">
        <v>57.26</v>
      </c>
      <c r="CC3167">
        <v>3.069</v>
      </c>
      <c r="DL3167" s="3">
        <v>49.93</v>
      </c>
      <c r="DM3167">
        <v>3.4019999999999899</v>
      </c>
    </row>
    <row r="3168" spans="72:117" x14ac:dyDescent="0.25">
      <c r="BT3168" s="3">
        <v>71.709999999999994</v>
      </c>
      <c r="BU3168">
        <v>9.1539999999999999</v>
      </c>
      <c r="BY3168" s="3">
        <v>50.01</v>
      </c>
      <c r="BZ3168">
        <v>4.0590000000000002</v>
      </c>
      <c r="CB3168" s="9">
        <v>57.27</v>
      </c>
      <c r="CC3168">
        <v>2.0070000000000001</v>
      </c>
      <c r="DL3168" s="3">
        <v>49.97</v>
      </c>
      <c r="DM3168">
        <v>4.96</v>
      </c>
    </row>
    <row r="3169" spans="72:117" x14ac:dyDescent="0.25">
      <c r="BT3169" s="3">
        <v>71.72</v>
      </c>
      <c r="BU3169">
        <v>3.51</v>
      </c>
      <c r="BY3169" s="3">
        <v>50.02</v>
      </c>
      <c r="BZ3169">
        <v>2.2769999999999899</v>
      </c>
      <c r="CB3169" s="9">
        <v>57.28</v>
      </c>
      <c r="CC3169">
        <v>3.456</v>
      </c>
      <c r="DL3169" s="3">
        <v>49.99</v>
      </c>
      <c r="DM3169">
        <v>2.512</v>
      </c>
    </row>
    <row r="3170" spans="72:117" x14ac:dyDescent="0.25">
      <c r="BT3170" s="3">
        <v>71.73</v>
      </c>
      <c r="BU3170">
        <v>3.9660000000000002</v>
      </c>
      <c r="BY3170" s="3">
        <v>50.04</v>
      </c>
      <c r="BZ3170">
        <v>1.548</v>
      </c>
      <c r="CB3170" s="9">
        <v>57.29</v>
      </c>
      <c r="CC3170">
        <v>1.494</v>
      </c>
      <c r="DL3170" s="3">
        <v>50</v>
      </c>
      <c r="DM3170">
        <v>3.0419999999999998</v>
      </c>
    </row>
    <row r="3171" spans="72:117" x14ac:dyDescent="0.25">
      <c r="BT3171" s="3">
        <v>71.739999999999995</v>
      </c>
      <c r="BU3171">
        <v>5.165</v>
      </c>
      <c r="BY3171" s="3">
        <v>50.05</v>
      </c>
      <c r="BZ3171">
        <v>1.1970000000000001</v>
      </c>
      <c r="CB3171" s="9">
        <v>57.3</v>
      </c>
      <c r="CC3171">
        <v>1.44</v>
      </c>
      <c r="DL3171" s="3">
        <v>50.01</v>
      </c>
      <c r="DM3171">
        <v>4.0590000000000002</v>
      </c>
    </row>
    <row r="3172" spans="72:117" x14ac:dyDescent="0.25">
      <c r="BT3172" s="3">
        <v>71.75</v>
      </c>
      <c r="BU3172">
        <v>3.73</v>
      </c>
      <c r="BY3172" s="3">
        <v>50.07</v>
      </c>
      <c r="BZ3172">
        <v>4.0819999999999999</v>
      </c>
      <c r="CB3172" s="9">
        <v>57.31</v>
      </c>
      <c r="CC3172">
        <v>2.6379999999999999</v>
      </c>
      <c r="DL3172" s="3">
        <v>50.02</v>
      </c>
      <c r="DM3172">
        <v>2.2769999999999899</v>
      </c>
    </row>
    <row r="3173" spans="72:117" x14ac:dyDescent="0.25">
      <c r="BT3173" s="3">
        <v>71.760000000000005</v>
      </c>
      <c r="BU3173">
        <v>2.4</v>
      </c>
      <c r="BY3173" s="3">
        <v>50.08</v>
      </c>
      <c r="BZ3173">
        <v>1.0620000000000001</v>
      </c>
      <c r="CB3173" s="9">
        <v>57.32</v>
      </c>
      <c r="CC3173">
        <v>7.6240000000000006</v>
      </c>
      <c r="DL3173" s="3">
        <v>50.04</v>
      </c>
      <c r="DM3173">
        <v>1.548</v>
      </c>
    </row>
    <row r="3174" spans="72:117" x14ac:dyDescent="0.25">
      <c r="BT3174" s="3">
        <v>71.77</v>
      </c>
      <c r="BU3174">
        <v>2.08</v>
      </c>
      <c r="BY3174" s="3">
        <v>50.09</v>
      </c>
      <c r="BZ3174">
        <v>2.9790000000000001</v>
      </c>
      <c r="CB3174" s="9">
        <v>57.33</v>
      </c>
      <c r="CC3174">
        <v>3.7</v>
      </c>
      <c r="DL3174" s="3">
        <v>50.05</v>
      </c>
      <c r="DM3174">
        <v>1.1970000000000001</v>
      </c>
    </row>
    <row r="3175" spans="72:117" x14ac:dyDescent="0.25">
      <c r="BT3175" s="3">
        <v>71.790000000000006</v>
      </c>
      <c r="BU3175">
        <v>3.915</v>
      </c>
      <c r="BY3175" s="3">
        <v>50.11</v>
      </c>
      <c r="BZ3175">
        <v>8.0830000000000002</v>
      </c>
      <c r="CB3175" s="9">
        <v>57.34</v>
      </c>
      <c r="CC3175">
        <v>1.58</v>
      </c>
      <c r="DL3175" s="3">
        <v>50.07</v>
      </c>
      <c r="DM3175">
        <v>4.0819999999999999</v>
      </c>
    </row>
    <row r="3176" spans="72:117" x14ac:dyDescent="0.25">
      <c r="BT3176" s="3">
        <v>71.8</v>
      </c>
      <c r="BU3176">
        <v>5.7970000000000006</v>
      </c>
      <c r="BY3176" s="3">
        <v>50.13</v>
      </c>
      <c r="BZ3176">
        <v>3.5700000000000003</v>
      </c>
      <c r="CB3176" s="9">
        <v>57.36</v>
      </c>
      <c r="CC3176">
        <v>0.98</v>
      </c>
      <c r="DL3176" s="3">
        <v>50.08</v>
      </c>
      <c r="DM3176">
        <v>1.0620000000000001</v>
      </c>
    </row>
    <row r="3177" spans="72:117" x14ac:dyDescent="0.25">
      <c r="BT3177" s="3">
        <v>71.81</v>
      </c>
      <c r="BU3177">
        <v>2.97</v>
      </c>
      <c r="BY3177" s="3">
        <v>50.15</v>
      </c>
      <c r="BZ3177">
        <v>3.7349999999999999</v>
      </c>
      <c r="CB3177" s="9">
        <v>57.37</v>
      </c>
      <c r="CC3177">
        <v>6.3599999999999994</v>
      </c>
      <c r="DL3177" s="3">
        <v>50.09</v>
      </c>
      <c r="DM3177">
        <v>2.9790000000000001</v>
      </c>
    </row>
    <row r="3178" spans="72:117" x14ac:dyDescent="0.25">
      <c r="BT3178" s="3">
        <v>71.819999999999993</v>
      </c>
      <c r="BU3178">
        <v>3.8129999999999997</v>
      </c>
      <c r="BY3178" s="3">
        <v>50.16</v>
      </c>
      <c r="BZ3178">
        <v>2.1959999999999997</v>
      </c>
      <c r="CB3178" s="9">
        <v>57.38</v>
      </c>
      <c r="CC3178">
        <v>2.2769999999999899</v>
      </c>
      <c r="DL3178" s="3">
        <v>50.11</v>
      </c>
      <c r="DM3178">
        <v>8.0830000000000002</v>
      </c>
    </row>
    <row r="3179" spans="72:117" x14ac:dyDescent="0.25">
      <c r="BT3179" s="3">
        <v>71.84</v>
      </c>
      <c r="BU3179">
        <v>4.7110000000000003</v>
      </c>
      <c r="BY3179" s="3">
        <v>50.18</v>
      </c>
      <c r="BZ3179">
        <v>3.06</v>
      </c>
      <c r="CB3179" s="9">
        <v>57.39</v>
      </c>
      <c r="CC3179">
        <v>0.85</v>
      </c>
      <c r="DL3179" s="3">
        <v>50.13</v>
      </c>
      <c r="DM3179">
        <v>3.5700000000000003</v>
      </c>
    </row>
    <row r="3180" spans="72:117" x14ac:dyDescent="0.25">
      <c r="BT3180" s="3">
        <v>71.849999999999994</v>
      </c>
      <c r="BU3180">
        <v>2.214</v>
      </c>
      <c r="BY3180" s="3">
        <v>50.19</v>
      </c>
      <c r="BZ3180">
        <v>1.9079999999999999</v>
      </c>
      <c r="CB3180" s="9">
        <v>57.4</v>
      </c>
      <c r="CC3180">
        <v>3.1739999999999999</v>
      </c>
      <c r="DL3180" s="3">
        <v>50.15</v>
      </c>
      <c r="DM3180">
        <v>3.7349999999999999</v>
      </c>
    </row>
    <row r="3181" spans="72:117" x14ac:dyDescent="0.25">
      <c r="BT3181" s="3">
        <v>71.87</v>
      </c>
      <c r="BU3181">
        <v>4.4740000000000002</v>
      </c>
      <c r="BY3181" s="3">
        <v>50.2</v>
      </c>
      <c r="BZ3181">
        <v>3.73</v>
      </c>
      <c r="CB3181" s="9">
        <v>57.42</v>
      </c>
      <c r="CC3181">
        <v>3.31</v>
      </c>
      <c r="DL3181" s="3">
        <v>50.16</v>
      </c>
      <c r="DM3181">
        <v>2.1959999999999997</v>
      </c>
    </row>
    <row r="3182" spans="72:117" x14ac:dyDescent="0.25">
      <c r="BT3182" s="3">
        <v>71.88</v>
      </c>
      <c r="BU3182">
        <v>4.4000000000000004</v>
      </c>
      <c r="BY3182" s="3">
        <v>50.23</v>
      </c>
      <c r="BZ3182">
        <v>5.0829999999999904</v>
      </c>
      <c r="CB3182" s="9">
        <v>57.43</v>
      </c>
      <c r="CC3182">
        <v>2.5110000000000001</v>
      </c>
      <c r="DL3182" s="3">
        <v>50.18</v>
      </c>
      <c r="DM3182">
        <v>3.06</v>
      </c>
    </row>
    <row r="3183" spans="72:117" x14ac:dyDescent="0.25">
      <c r="BT3183" s="3">
        <v>71.89</v>
      </c>
      <c r="BU3183">
        <v>3.5190000000000001</v>
      </c>
      <c r="BY3183" s="3">
        <v>50.24</v>
      </c>
      <c r="BZ3183">
        <v>2.7269999999999999</v>
      </c>
      <c r="CB3183" s="9">
        <v>57.44</v>
      </c>
      <c r="CC3183">
        <v>2.7</v>
      </c>
      <c r="DL3183" s="3">
        <v>50.19</v>
      </c>
      <c r="DM3183">
        <v>1.9079999999999999</v>
      </c>
    </row>
    <row r="3184" spans="72:117" x14ac:dyDescent="0.25">
      <c r="BT3184" s="3">
        <v>71.900000000000006</v>
      </c>
      <c r="BU3184">
        <v>2.5470000000000002</v>
      </c>
      <c r="BY3184" s="3">
        <v>50.25</v>
      </c>
      <c r="BZ3184">
        <v>5.8949999999999996</v>
      </c>
      <c r="CB3184" s="9">
        <v>57.45</v>
      </c>
      <c r="CC3184">
        <v>2.6479999999999997</v>
      </c>
      <c r="DL3184" s="3">
        <v>50.2</v>
      </c>
      <c r="DM3184">
        <v>3.73</v>
      </c>
    </row>
    <row r="3185" spans="72:117" x14ac:dyDescent="0.25">
      <c r="BT3185" s="3">
        <v>71.92</v>
      </c>
      <c r="BU3185">
        <v>5.6159999999999997</v>
      </c>
      <c r="BY3185" s="3">
        <v>50.26</v>
      </c>
      <c r="BZ3185">
        <v>3.8540000000000001</v>
      </c>
      <c r="CB3185" s="9">
        <v>57.46</v>
      </c>
      <c r="CC3185">
        <v>6.3719999999999999</v>
      </c>
      <c r="DL3185" s="3">
        <v>50.23</v>
      </c>
      <c r="DM3185">
        <v>5.0829999999999904</v>
      </c>
    </row>
    <row r="3186" spans="72:117" x14ac:dyDescent="0.25">
      <c r="BT3186" s="3">
        <v>71.930000000000007</v>
      </c>
      <c r="BU3186">
        <v>3.98</v>
      </c>
      <c r="BY3186" s="3">
        <v>50.3</v>
      </c>
      <c r="BZ3186">
        <v>2.8439999999999999</v>
      </c>
      <c r="CB3186" s="9">
        <v>57.47</v>
      </c>
      <c r="CC3186">
        <v>1.57</v>
      </c>
      <c r="DL3186" s="3">
        <v>50.24</v>
      </c>
      <c r="DM3186">
        <v>2.7269999999999999</v>
      </c>
    </row>
    <row r="3187" spans="72:117" x14ac:dyDescent="0.25">
      <c r="BT3187" s="3">
        <v>71.94</v>
      </c>
      <c r="BU3187">
        <v>1.458</v>
      </c>
      <c r="BY3187" s="3">
        <v>50.31</v>
      </c>
      <c r="BZ3187">
        <v>2.59</v>
      </c>
      <c r="CB3187" s="9">
        <v>57.48</v>
      </c>
      <c r="CC3187">
        <v>2.1240000000000001</v>
      </c>
      <c r="DL3187" s="3">
        <v>50.25</v>
      </c>
      <c r="DM3187">
        <v>5.8949999999999996</v>
      </c>
    </row>
    <row r="3188" spans="72:117" x14ac:dyDescent="0.25">
      <c r="BT3188" s="3">
        <v>71.959999999999994</v>
      </c>
      <c r="BU3188">
        <v>3.5590000000000002</v>
      </c>
      <c r="BY3188" s="3">
        <v>50.32</v>
      </c>
      <c r="BZ3188">
        <v>3.4809999999999999</v>
      </c>
      <c r="CB3188" s="9">
        <v>57.5</v>
      </c>
      <c r="CC3188">
        <v>3.222</v>
      </c>
      <c r="DL3188" s="3">
        <v>50.26</v>
      </c>
      <c r="DM3188">
        <v>3.8540000000000001</v>
      </c>
    </row>
    <row r="3189" spans="72:117" x14ac:dyDescent="0.25">
      <c r="BT3189" s="3">
        <v>71.97</v>
      </c>
      <c r="BU3189">
        <v>3.7929999999999997</v>
      </c>
      <c r="BY3189" s="3">
        <v>50.34</v>
      </c>
      <c r="BZ3189">
        <v>3.3580000000000001</v>
      </c>
      <c r="CB3189" s="9">
        <v>57.51</v>
      </c>
      <c r="CC3189">
        <v>4.87</v>
      </c>
      <c r="DL3189" s="3">
        <v>50.3</v>
      </c>
      <c r="DM3189">
        <v>2.8439999999999999</v>
      </c>
    </row>
    <row r="3190" spans="72:117" x14ac:dyDescent="0.25">
      <c r="BT3190" s="3">
        <v>71.98</v>
      </c>
      <c r="BU3190">
        <v>4.8460000000000001</v>
      </c>
      <c r="BY3190" s="3">
        <v>50.36</v>
      </c>
      <c r="BZ3190">
        <v>2.169</v>
      </c>
      <c r="CB3190" s="9">
        <v>57.53</v>
      </c>
      <c r="CC3190">
        <v>2.7629999999999999</v>
      </c>
      <c r="DL3190" s="3">
        <v>50.31</v>
      </c>
      <c r="DM3190">
        <v>2.59</v>
      </c>
    </row>
    <row r="3191" spans="72:117" x14ac:dyDescent="0.25">
      <c r="BT3191" s="3">
        <v>71.989999999999995</v>
      </c>
      <c r="BU3191">
        <v>3.83</v>
      </c>
      <c r="BY3191" s="3">
        <v>50.37</v>
      </c>
      <c r="BZ3191">
        <v>1.629</v>
      </c>
      <c r="CB3191" s="9">
        <v>57.55</v>
      </c>
      <c r="CC3191">
        <v>4.2300000000000004</v>
      </c>
      <c r="DL3191" s="3">
        <v>50.32</v>
      </c>
      <c r="DM3191">
        <v>3.4809999999999999</v>
      </c>
    </row>
    <row r="3192" spans="72:117" x14ac:dyDescent="0.25">
      <c r="BT3192" s="3">
        <v>72.010000000000005</v>
      </c>
      <c r="BU3192">
        <v>5.5750000000000002</v>
      </c>
      <c r="BY3192" s="3">
        <v>50.38</v>
      </c>
      <c r="BZ3192">
        <v>3.843</v>
      </c>
      <c r="CB3192" s="9">
        <v>57.56</v>
      </c>
      <c r="CC3192">
        <v>0.73799999999999999</v>
      </c>
      <c r="DL3192" s="3">
        <v>50.34</v>
      </c>
      <c r="DM3192">
        <v>3.3580000000000001</v>
      </c>
    </row>
    <row r="3193" spans="72:117" x14ac:dyDescent="0.25">
      <c r="BT3193" s="3">
        <v>72.02</v>
      </c>
      <c r="BU3193">
        <v>5.1709999999999994</v>
      </c>
      <c r="BY3193" s="3">
        <v>50.39</v>
      </c>
      <c r="BZ3193">
        <v>3.5979999999999999</v>
      </c>
      <c r="CB3193" s="9">
        <v>57.57</v>
      </c>
      <c r="CC3193">
        <v>5.5890000000000004</v>
      </c>
      <c r="DL3193" s="3">
        <v>50.36</v>
      </c>
      <c r="DM3193">
        <v>2.169</v>
      </c>
    </row>
    <row r="3194" spans="72:117" x14ac:dyDescent="0.25">
      <c r="BT3194" s="3">
        <v>72.040000000000006</v>
      </c>
      <c r="BU3194">
        <v>1.8</v>
      </c>
      <c r="BY3194" s="3">
        <v>50.41</v>
      </c>
      <c r="BZ3194">
        <v>6.0209999999999999</v>
      </c>
      <c r="CB3194" s="9">
        <v>57.63</v>
      </c>
      <c r="CC3194">
        <v>3.8400000000000003</v>
      </c>
      <c r="DL3194" s="3">
        <v>50.37</v>
      </c>
      <c r="DM3194">
        <v>1.629</v>
      </c>
    </row>
    <row r="3195" spans="72:117" x14ac:dyDescent="0.25">
      <c r="BT3195" s="3">
        <v>72.05</v>
      </c>
      <c r="BU3195">
        <v>3.11</v>
      </c>
      <c r="BY3195" s="3">
        <v>50.42</v>
      </c>
      <c r="BZ3195">
        <v>6.1270000000000007</v>
      </c>
      <c r="CB3195" s="9">
        <v>57.64</v>
      </c>
      <c r="CC3195">
        <v>1.93</v>
      </c>
      <c r="DL3195" s="3">
        <v>50.38</v>
      </c>
      <c r="DM3195">
        <v>3.843</v>
      </c>
    </row>
    <row r="3196" spans="72:117" x14ac:dyDescent="0.25">
      <c r="BT3196" s="3">
        <v>72.06</v>
      </c>
      <c r="BU3196">
        <v>1.98</v>
      </c>
      <c r="BY3196" s="3">
        <v>50.43</v>
      </c>
      <c r="BZ3196">
        <v>2.9430000000000001</v>
      </c>
      <c r="CB3196" s="9">
        <v>57.67</v>
      </c>
      <c r="CC3196">
        <v>1.9350000000000001</v>
      </c>
      <c r="DL3196" s="3">
        <v>50.39</v>
      </c>
      <c r="DM3196">
        <v>3.5979999999999999</v>
      </c>
    </row>
    <row r="3197" spans="72:117" x14ac:dyDescent="0.25">
      <c r="BT3197" s="3">
        <v>72.08</v>
      </c>
      <c r="BU3197">
        <v>1.56</v>
      </c>
      <c r="BY3197" s="3">
        <v>50.44</v>
      </c>
      <c r="BZ3197">
        <v>8.02</v>
      </c>
      <c r="CB3197" s="9">
        <v>57.68</v>
      </c>
      <c r="CC3197">
        <v>3.68</v>
      </c>
      <c r="DL3197" s="3">
        <v>50.41</v>
      </c>
      <c r="DM3197">
        <v>6.0209999999999999</v>
      </c>
    </row>
    <row r="3198" spans="72:117" x14ac:dyDescent="0.25">
      <c r="BT3198" s="3">
        <v>72.099999999999994</v>
      </c>
      <c r="BU3198">
        <v>6.165</v>
      </c>
      <c r="BY3198" s="3">
        <v>50.45</v>
      </c>
      <c r="BZ3198">
        <v>2.84</v>
      </c>
      <c r="CB3198" s="9">
        <v>57.7</v>
      </c>
      <c r="CC3198">
        <v>1.9710000000000001</v>
      </c>
      <c r="DL3198" s="3">
        <v>50.42</v>
      </c>
      <c r="DM3198">
        <v>6.1270000000000007</v>
      </c>
    </row>
    <row r="3199" spans="72:117" x14ac:dyDescent="0.25">
      <c r="BT3199" s="3">
        <v>72.11</v>
      </c>
      <c r="BU3199">
        <v>4.7519999999999998</v>
      </c>
      <c r="BY3199" s="3">
        <v>50.52</v>
      </c>
      <c r="BZ3199">
        <v>2.9</v>
      </c>
      <c r="CB3199" s="9">
        <v>57.71</v>
      </c>
      <c r="CC3199">
        <v>7.3380000000000001</v>
      </c>
      <c r="DL3199" s="3">
        <v>50.43</v>
      </c>
      <c r="DM3199">
        <v>2.9430000000000001</v>
      </c>
    </row>
    <row r="3200" spans="72:117" x14ac:dyDescent="0.25">
      <c r="BT3200" s="3">
        <v>72.12</v>
      </c>
      <c r="BU3200">
        <v>3.9240000000000004</v>
      </c>
      <c r="BY3200" s="3">
        <v>50.53</v>
      </c>
      <c r="BZ3200">
        <v>2.952</v>
      </c>
      <c r="CB3200" s="9">
        <v>57.73</v>
      </c>
      <c r="CC3200">
        <v>2.0699999999999998</v>
      </c>
      <c r="DL3200" s="3">
        <v>50.44</v>
      </c>
      <c r="DM3200">
        <v>8.02</v>
      </c>
    </row>
    <row r="3201" spans="72:117" x14ac:dyDescent="0.25">
      <c r="BT3201" s="3">
        <v>72.13</v>
      </c>
      <c r="BU3201">
        <v>6.46</v>
      </c>
      <c r="BY3201" s="3">
        <v>50.55</v>
      </c>
      <c r="BZ3201">
        <v>1.51</v>
      </c>
      <c r="CB3201" s="9">
        <v>57.74</v>
      </c>
      <c r="CC3201">
        <v>3.4340000000000002</v>
      </c>
      <c r="DL3201" s="3">
        <v>50.45</v>
      </c>
      <c r="DM3201">
        <v>2.84</v>
      </c>
    </row>
    <row r="3202" spans="72:117" x14ac:dyDescent="0.25">
      <c r="BT3202" s="3">
        <v>72.14</v>
      </c>
      <c r="BU3202">
        <v>8.3889999999999993</v>
      </c>
      <c r="BY3202" s="3">
        <v>50.57</v>
      </c>
      <c r="BZ3202">
        <v>1.92</v>
      </c>
      <c r="CB3202" s="9">
        <v>57.75</v>
      </c>
      <c r="CC3202">
        <v>8.2639999999999993</v>
      </c>
      <c r="DL3202" s="3">
        <v>50.52</v>
      </c>
      <c r="DM3202">
        <v>2.9</v>
      </c>
    </row>
    <row r="3203" spans="72:117" x14ac:dyDescent="0.25">
      <c r="BT3203" s="3">
        <v>72.150000000000006</v>
      </c>
      <c r="BU3203">
        <v>3.9239999999999999</v>
      </c>
      <c r="BY3203" s="3">
        <v>50.58</v>
      </c>
      <c r="BZ3203">
        <v>2.13</v>
      </c>
      <c r="CB3203" s="9">
        <v>57.77</v>
      </c>
      <c r="CC3203">
        <v>3.71</v>
      </c>
      <c r="DL3203" s="3">
        <v>50.53</v>
      </c>
      <c r="DM3203">
        <v>2.952</v>
      </c>
    </row>
    <row r="3204" spans="72:117" x14ac:dyDescent="0.25">
      <c r="BT3204" s="3">
        <v>72.17</v>
      </c>
      <c r="BU3204">
        <v>2.62</v>
      </c>
      <c r="BY3204" s="3">
        <v>50.6</v>
      </c>
      <c r="BZ3204">
        <v>1.69</v>
      </c>
      <c r="CB3204" s="9">
        <v>57.78</v>
      </c>
      <c r="CC3204">
        <v>3.5009999999999999</v>
      </c>
      <c r="DL3204" s="3">
        <v>50.55</v>
      </c>
      <c r="DM3204">
        <v>1.51</v>
      </c>
    </row>
    <row r="3205" spans="72:117" x14ac:dyDescent="0.25">
      <c r="BT3205" s="3">
        <v>72.180000000000007</v>
      </c>
      <c r="BU3205">
        <v>4.8899999999999997</v>
      </c>
      <c r="BY3205" s="3">
        <v>50.61</v>
      </c>
      <c r="BZ3205">
        <v>5.0220000000000002</v>
      </c>
      <c r="CB3205" s="9">
        <v>57.79</v>
      </c>
      <c r="CC3205">
        <v>3.52</v>
      </c>
      <c r="DL3205" s="3">
        <v>50.57</v>
      </c>
      <c r="DM3205">
        <v>1.92</v>
      </c>
    </row>
    <row r="3206" spans="72:117" x14ac:dyDescent="0.25">
      <c r="BT3206" s="3">
        <v>72.19</v>
      </c>
      <c r="BU3206">
        <v>0.77400000000000002</v>
      </c>
      <c r="BY3206" s="3">
        <v>50.62</v>
      </c>
      <c r="BZ3206">
        <v>1.395</v>
      </c>
      <c r="CB3206" s="9">
        <v>57.8</v>
      </c>
      <c r="CC3206">
        <v>4.1580000000000004</v>
      </c>
      <c r="DL3206" s="3">
        <v>50.58</v>
      </c>
      <c r="DM3206">
        <v>2.13</v>
      </c>
    </row>
    <row r="3207" spans="72:117" x14ac:dyDescent="0.25">
      <c r="BT3207" s="3">
        <v>72.2</v>
      </c>
      <c r="BU3207">
        <v>1.85</v>
      </c>
      <c r="BY3207" s="3">
        <v>50.63</v>
      </c>
      <c r="BZ3207">
        <v>5.1509999999999998</v>
      </c>
      <c r="CB3207" s="9">
        <v>57.82</v>
      </c>
      <c r="CC3207">
        <v>5.1660000000000004</v>
      </c>
      <c r="DL3207" s="3">
        <v>50.6</v>
      </c>
      <c r="DM3207">
        <v>1.69</v>
      </c>
    </row>
    <row r="3208" spans="72:117" x14ac:dyDescent="0.25">
      <c r="BT3208" s="3">
        <v>72.209999999999994</v>
      </c>
      <c r="BU3208">
        <v>1.899</v>
      </c>
      <c r="BY3208" s="3">
        <v>50.64</v>
      </c>
      <c r="BZ3208">
        <v>1.48</v>
      </c>
      <c r="CB3208" s="9">
        <v>57.83</v>
      </c>
      <c r="CC3208">
        <v>3.75</v>
      </c>
      <c r="DL3208" s="3">
        <v>50.61</v>
      </c>
      <c r="DM3208">
        <v>5.0220000000000002</v>
      </c>
    </row>
    <row r="3209" spans="72:117" x14ac:dyDescent="0.25">
      <c r="BT3209" s="3">
        <v>72.22</v>
      </c>
      <c r="BU3209">
        <v>4.1760000000000002</v>
      </c>
      <c r="BY3209" s="3">
        <v>50.65</v>
      </c>
      <c r="BZ3209">
        <v>1.4849999999999901</v>
      </c>
      <c r="CB3209" s="9">
        <v>57.85</v>
      </c>
      <c r="CC3209">
        <v>1.53</v>
      </c>
      <c r="DL3209" s="3">
        <v>50.62</v>
      </c>
      <c r="DM3209">
        <v>1.395</v>
      </c>
    </row>
    <row r="3210" spans="72:117" x14ac:dyDescent="0.25">
      <c r="BT3210" s="3">
        <v>72.25</v>
      </c>
      <c r="BU3210">
        <v>1.1200000000000001</v>
      </c>
      <c r="BY3210" s="3">
        <v>50.67</v>
      </c>
      <c r="BZ3210">
        <v>2.133</v>
      </c>
      <c r="CB3210" s="9">
        <v>57.86</v>
      </c>
      <c r="CC3210">
        <v>4.5790000000000006</v>
      </c>
      <c r="DL3210" s="3">
        <v>50.63</v>
      </c>
      <c r="DM3210">
        <v>5.1509999999999998</v>
      </c>
    </row>
    <row r="3211" spans="72:117" x14ac:dyDescent="0.25">
      <c r="BT3211" s="3">
        <v>72.260000000000005</v>
      </c>
      <c r="BU3211">
        <v>2.71</v>
      </c>
      <c r="BY3211" s="3">
        <v>50.68</v>
      </c>
      <c r="BZ3211">
        <v>7.3469999999999995</v>
      </c>
      <c r="CB3211" s="9">
        <v>57.87</v>
      </c>
      <c r="CC3211">
        <v>4.0590000000000002</v>
      </c>
      <c r="DL3211" s="3">
        <v>50.64</v>
      </c>
      <c r="DM3211">
        <v>1.48</v>
      </c>
    </row>
    <row r="3212" spans="72:117" x14ac:dyDescent="0.25">
      <c r="BT3212" s="3">
        <v>72.28</v>
      </c>
      <c r="BU3212">
        <v>7.7850000000000001</v>
      </c>
      <c r="BY3212" s="3">
        <v>50.7</v>
      </c>
      <c r="BZ3212">
        <v>2.4119999999999999</v>
      </c>
      <c r="CB3212" s="9">
        <v>57.88</v>
      </c>
      <c r="CC3212">
        <v>2.9969999999999999</v>
      </c>
      <c r="DL3212" s="3">
        <v>50.65</v>
      </c>
      <c r="DM3212">
        <v>1.4849999999999901</v>
      </c>
    </row>
    <row r="3213" spans="72:117" x14ac:dyDescent="0.25">
      <c r="BT3213" s="3">
        <v>72.3</v>
      </c>
      <c r="BU3213">
        <v>5.2130000000000001</v>
      </c>
      <c r="BY3213" s="3">
        <v>50.72</v>
      </c>
      <c r="BZ3213">
        <v>1.49</v>
      </c>
      <c r="CB3213" s="9">
        <v>57.89</v>
      </c>
      <c r="CC3213">
        <v>0.94499999999999995</v>
      </c>
      <c r="DL3213" s="3">
        <v>50.67</v>
      </c>
      <c r="DM3213">
        <v>2.133</v>
      </c>
    </row>
    <row r="3214" spans="72:117" x14ac:dyDescent="0.25">
      <c r="BT3214" s="3">
        <v>72.31</v>
      </c>
      <c r="BU3214">
        <v>7.3879999999999999</v>
      </c>
      <c r="BY3214" s="3">
        <v>50.75</v>
      </c>
      <c r="BZ3214">
        <v>1.82</v>
      </c>
      <c r="CB3214" s="9">
        <v>57.9</v>
      </c>
      <c r="CC3214">
        <v>1.9079999999999999</v>
      </c>
      <c r="DL3214" s="3">
        <v>50.68</v>
      </c>
      <c r="DM3214">
        <v>7.3469999999999995</v>
      </c>
    </row>
    <row r="3215" spans="72:117" x14ac:dyDescent="0.25">
      <c r="BT3215" s="3">
        <v>72.33</v>
      </c>
      <c r="BU3215">
        <v>4.274</v>
      </c>
      <c r="BY3215" s="3">
        <v>50.77</v>
      </c>
      <c r="BZ3215">
        <v>2.65</v>
      </c>
      <c r="CB3215" s="9">
        <v>57.92</v>
      </c>
      <c r="CC3215">
        <v>4.4009999999999998</v>
      </c>
      <c r="DL3215" s="3">
        <v>50.7</v>
      </c>
      <c r="DM3215">
        <v>2.4119999999999999</v>
      </c>
    </row>
    <row r="3216" spans="72:117" x14ac:dyDescent="0.25">
      <c r="BT3216" s="3">
        <v>72.34</v>
      </c>
      <c r="BU3216">
        <v>2.8170000000000002</v>
      </c>
      <c r="BY3216" s="3">
        <v>50.8</v>
      </c>
      <c r="BZ3216">
        <v>2.54</v>
      </c>
      <c r="CB3216" s="9">
        <v>57.94</v>
      </c>
      <c r="CC3216">
        <v>4.3650000000000002</v>
      </c>
      <c r="DL3216" s="3">
        <v>50.72</v>
      </c>
      <c r="DM3216">
        <v>1.49</v>
      </c>
    </row>
    <row r="3217" spans="72:117" x14ac:dyDescent="0.25">
      <c r="BT3217" s="3">
        <v>72.36</v>
      </c>
      <c r="BU3217">
        <v>1.76</v>
      </c>
      <c r="BY3217" s="3">
        <v>50.81</v>
      </c>
      <c r="BZ3217">
        <v>4.8789999999999996</v>
      </c>
      <c r="CB3217" s="9">
        <v>57.95</v>
      </c>
      <c r="CC3217">
        <v>4.2300000000000004</v>
      </c>
      <c r="DL3217" s="3">
        <v>50.75</v>
      </c>
      <c r="DM3217">
        <v>1.82</v>
      </c>
    </row>
    <row r="3218" spans="72:117" x14ac:dyDescent="0.25">
      <c r="BT3218" s="3">
        <v>72.38</v>
      </c>
      <c r="BU3218">
        <v>2.556</v>
      </c>
      <c r="BY3218" s="3">
        <v>50.82</v>
      </c>
      <c r="BZ3218">
        <v>5.4290000000000003</v>
      </c>
      <c r="CB3218" s="9">
        <v>57.96</v>
      </c>
      <c r="CC3218">
        <v>4.3229999999999897</v>
      </c>
      <c r="DL3218" s="3">
        <v>50.77</v>
      </c>
      <c r="DM3218">
        <v>2.65</v>
      </c>
    </row>
    <row r="3219" spans="72:117" x14ac:dyDescent="0.25">
      <c r="BT3219" s="3">
        <v>72.39</v>
      </c>
      <c r="BU3219">
        <v>0.79200000000000004</v>
      </c>
      <c r="BY3219" s="3">
        <v>50.83</v>
      </c>
      <c r="BZ3219">
        <v>2.9289999999999998</v>
      </c>
      <c r="CB3219" s="9">
        <v>57.98</v>
      </c>
      <c r="CC3219">
        <v>2.5019999999999998</v>
      </c>
      <c r="DL3219" s="3">
        <v>50.8</v>
      </c>
      <c r="DM3219">
        <v>2.54</v>
      </c>
    </row>
    <row r="3220" spans="72:117" x14ac:dyDescent="0.25">
      <c r="BT3220" s="3">
        <v>72.400000000000006</v>
      </c>
      <c r="BU3220">
        <v>2.77</v>
      </c>
      <c r="BY3220" s="3">
        <v>50.91</v>
      </c>
      <c r="BZ3220">
        <v>7.234</v>
      </c>
      <c r="CB3220" s="9">
        <v>58.01</v>
      </c>
      <c r="CC3220">
        <v>1.9350000000000001</v>
      </c>
      <c r="DL3220" s="3">
        <v>50.81</v>
      </c>
      <c r="DM3220">
        <v>4.8789999999999996</v>
      </c>
    </row>
    <row r="3221" spans="72:117" x14ac:dyDescent="0.25">
      <c r="BT3221" s="3">
        <v>72.41</v>
      </c>
      <c r="BU3221">
        <v>3.8069999999999999</v>
      </c>
      <c r="BY3221" s="3">
        <v>50.92</v>
      </c>
      <c r="BZ3221">
        <v>1.98</v>
      </c>
      <c r="CB3221" s="9">
        <v>58.02</v>
      </c>
      <c r="CC3221">
        <v>4.883</v>
      </c>
      <c r="DL3221" s="3">
        <v>50.82</v>
      </c>
      <c r="DM3221">
        <v>5.4290000000000003</v>
      </c>
    </row>
    <row r="3222" spans="72:117" x14ac:dyDescent="0.25">
      <c r="BT3222" s="3">
        <v>72.42</v>
      </c>
      <c r="BU3222">
        <v>4.05</v>
      </c>
      <c r="BY3222" s="3">
        <v>50.93</v>
      </c>
      <c r="BZ3222">
        <v>2.214</v>
      </c>
      <c r="CB3222" s="9">
        <v>58.04</v>
      </c>
      <c r="CC3222">
        <v>1.42</v>
      </c>
      <c r="DL3222" s="3">
        <v>50.83</v>
      </c>
      <c r="DM3222">
        <v>2.9289999999999998</v>
      </c>
    </row>
    <row r="3223" spans="72:117" x14ac:dyDescent="0.25">
      <c r="BT3223" s="3">
        <v>72.430000000000007</v>
      </c>
      <c r="BU3223">
        <v>1.49</v>
      </c>
      <c r="BY3223" s="3">
        <v>50.94</v>
      </c>
      <c r="BZ3223">
        <v>3.42</v>
      </c>
      <c r="CB3223" s="9">
        <v>58.06</v>
      </c>
      <c r="CC3223">
        <v>3.105</v>
      </c>
      <c r="DL3223" s="3">
        <v>50.91</v>
      </c>
      <c r="DM3223">
        <v>7.234</v>
      </c>
    </row>
    <row r="3224" spans="72:117" x14ac:dyDescent="0.25">
      <c r="BT3224" s="3">
        <v>72.44</v>
      </c>
      <c r="BU3224">
        <v>4.9320000000000004</v>
      </c>
      <c r="BY3224" s="3">
        <v>50.97</v>
      </c>
      <c r="BZ3224">
        <v>3.9239999999999999</v>
      </c>
      <c r="CB3224" s="9">
        <v>58.07</v>
      </c>
      <c r="CC3224">
        <v>6.0920000000000005</v>
      </c>
      <c r="DL3224" s="3">
        <v>50.92</v>
      </c>
      <c r="DM3224">
        <v>1.98</v>
      </c>
    </row>
    <row r="3225" spans="72:117" x14ac:dyDescent="0.25">
      <c r="BT3225" s="3">
        <v>72.45</v>
      </c>
      <c r="BU3225">
        <v>4.952</v>
      </c>
      <c r="BY3225" s="3">
        <v>50.98</v>
      </c>
      <c r="BZ3225">
        <v>2.71</v>
      </c>
      <c r="CB3225" s="9">
        <v>58.09</v>
      </c>
      <c r="CC3225">
        <v>2.85</v>
      </c>
      <c r="DL3225" s="3">
        <v>50.93</v>
      </c>
      <c r="DM3225">
        <v>2.214</v>
      </c>
    </row>
    <row r="3226" spans="72:117" x14ac:dyDescent="0.25">
      <c r="BT3226" s="3">
        <v>72.459999999999994</v>
      </c>
      <c r="BU3226">
        <v>4.3900000000000006</v>
      </c>
      <c r="BY3226" s="3">
        <v>50.99</v>
      </c>
      <c r="BZ3226">
        <v>6.1829999999999998</v>
      </c>
      <c r="CB3226" s="9">
        <v>58.11</v>
      </c>
      <c r="CC3226">
        <v>0.95399999999999996</v>
      </c>
      <c r="DL3226" s="3">
        <v>50.94</v>
      </c>
      <c r="DM3226">
        <v>3.42</v>
      </c>
    </row>
    <row r="3227" spans="72:117" x14ac:dyDescent="0.25">
      <c r="BT3227" s="3">
        <v>72.48</v>
      </c>
      <c r="BU3227">
        <v>0.63900000000000001</v>
      </c>
      <c r="BY3227" s="3">
        <v>51</v>
      </c>
      <c r="BZ3227">
        <v>1.7549999999999999</v>
      </c>
      <c r="CB3227" s="9">
        <v>58.14</v>
      </c>
      <c r="CC3227">
        <v>1.53</v>
      </c>
      <c r="DL3227" s="3">
        <v>50.97</v>
      </c>
      <c r="DM3227">
        <v>3.9239999999999999</v>
      </c>
    </row>
    <row r="3228" spans="72:117" x14ac:dyDescent="0.25">
      <c r="BT3228" s="3">
        <v>72.489999999999995</v>
      </c>
      <c r="BU3228">
        <v>5.6</v>
      </c>
      <c r="BY3228" s="3">
        <v>51.02</v>
      </c>
      <c r="BZ3228">
        <v>6.8040000000000003</v>
      </c>
      <c r="CB3228" s="9">
        <v>58.16</v>
      </c>
      <c r="CC3228">
        <v>6.1690000000000005</v>
      </c>
      <c r="DL3228" s="3">
        <v>50.98</v>
      </c>
      <c r="DM3228">
        <v>2.71</v>
      </c>
    </row>
    <row r="3229" spans="72:117" x14ac:dyDescent="0.25">
      <c r="BT3229" s="3">
        <v>72.5</v>
      </c>
      <c r="BU3229">
        <v>4.734</v>
      </c>
      <c r="BY3229" s="3">
        <v>51.03</v>
      </c>
      <c r="BZ3229">
        <v>3.3570000000000002</v>
      </c>
      <c r="CB3229" s="9">
        <v>58.17</v>
      </c>
      <c r="CC3229">
        <v>2.7450000000000001</v>
      </c>
      <c r="DL3229" s="3">
        <v>50.99</v>
      </c>
      <c r="DM3229">
        <v>6.1829999999999998</v>
      </c>
    </row>
    <row r="3230" spans="72:117" x14ac:dyDescent="0.25">
      <c r="BT3230" s="3">
        <v>72.53</v>
      </c>
      <c r="BU3230">
        <v>4.7249999999999996</v>
      </c>
      <c r="BY3230" s="3">
        <v>51.05</v>
      </c>
      <c r="BZ3230">
        <v>1.26</v>
      </c>
      <c r="CB3230" s="9">
        <v>58.18</v>
      </c>
      <c r="CC3230">
        <v>1.746</v>
      </c>
      <c r="DL3230" s="3">
        <v>51</v>
      </c>
      <c r="DM3230">
        <v>1.7549999999999999</v>
      </c>
    </row>
    <row r="3231" spans="72:117" x14ac:dyDescent="0.25">
      <c r="BT3231" s="3">
        <v>72.540000000000006</v>
      </c>
      <c r="BU3231">
        <v>5.6499999999999995</v>
      </c>
      <c r="BY3231" s="3">
        <v>51.07</v>
      </c>
      <c r="BZ3231">
        <v>2.484</v>
      </c>
      <c r="CB3231" s="9">
        <v>58.19</v>
      </c>
      <c r="CC3231">
        <v>7.4009999999999891</v>
      </c>
      <c r="DL3231" s="3">
        <v>51.02</v>
      </c>
      <c r="DM3231">
        <v>6.8040000000000003</v>
      </c>
    </row>
    <row r="3232" spans="72:117" x14ac:dyDescent="0.25">
      <c r="BT3232" s="3">
        <v>72.55</v>
      </c>
      <c r="BU3232">
        <v>6.61</v>
      </c>
      <c r="BY3232" s="3">
        <v>51.08</v>
      </c>
      <c r="BZ3232">
        <v>1.38</v>
      </c>
      <c r="CB3232" s="9">
        <v>58.2</v>
      </c>
      <c r="CC3232">
        <v>1.93</v>
      </c>
      <c r="DL3232" s="3">
        <v>51.03</v>
      </c>
      <c r="DM3232">
        <v>3.3570000000000002</v>
      </c>
    </row>
    <row r="3233" spans="72:117" x14ac:dyDescent="0.25">
      <c r="BT3233" s="3">
        <v>72.56</v>
      </c>
      <c r="BU3233">
        <v>4.5179999999999998</v>
      </c>
      <c r="BY3233" s="3">
        <v>51.09</v>
      </c>
      <c r="BZ3233">
        <v>1.359</v>
      </c>
      <c r="CB3233" s="9">
        <v>58.21</v>
      </c>
      <c r="CC3233">
        <v>4.7560000000000002</v>
      </c>
      <c r="DL3233" s="3">
        <v>51.05</v>
      </c>
      <c r="DM3233">
        <v>1.26</v>
      </c>
    </row>
    <row r="3234" spans="72:117" x14ac:dyDescent="0.25">
      <c r="BT3234" s="3">
        <v>72.58</v>
      </c>
      <c r="BU3234">
        <v>2.1059999999999999</v>
      </c>
      <c r="BY3234" s="3">
        <v>51.1</v>
      </c>
      <c r="BZ3234">
        <v>2.7719999999999998</v>
      </c>
      <c r="CB3234" s="9">
        <v>58.22</v>
      </c>
      <c r="CC3234">
        <v>3.98</v>
      </c>
      <c r="DL3234" s="3">
        <v>51.07</v>
      </c>
      <c r="DM3234">
        <v>2.484</v>
      </c>
    </row>
    <row r="3235" spans="72:117" x14ac:dyDescent="0.25">
      <c r="BT3235" s="3">
        <v>72.59</v>
      </c>
      <c r="BU3235">
        <v>2.1240000000000001</v>
      </c>
      <c r="BY3235" s="3">
        <v>51.11</v>
      </c>
      <c r="BZ3235">
        <v>2.3580000000000001</v>
      </c>
      <c r="CB3235" s="9">
        <v>58.25</v>
      </c>
      <c r="CC3235">
        <v>6.8870000000000005</v>
      </c>
      <c r="DL3235" s="3">
        <v>51.08</v>
      </c>
      <c r="DM3235">
        <v>1.38</v>
      </c>
    </row>
    <row r="3236" spans="72:117" x14ac:dyDescent="0.25">
      <c r="BT3236" s="3">
        <v>72.599999999999994</v>
      </c>
      <c r="BU3236">
        <v>3.645</v>
      </c>
      <c r="BY3236" s="3">
        <v>51.12</v>
      </c>
      <c r="BZ3236">
        <v>2.64</v>
      </c>
      <c r="CB3236" s="9">
        <v>58.26</v>
      </c>
      <c r="CC3236">
        <v>2.27</v>
      </c>
      <c r="DL3236" s="3">
        <v>51.09</v>
      </c>
      <c r="DM3236">
        <v>1.359</v>
      </c>
    </row>
    <row r="3237" spans="72:117" x14ac:dyDescent="0.25">
      <c r="BT3237" s="3">
        <v>72.650000000000006</v>
      </c>
      <c r="BU3237">
        <v>3.8380000000000001</v>
      </c>
      <c r="BY3237" s="3">
        <v>51.15</v>
      </c>
      <c r="BZ3237">
        <v>2.8439999999999999</v>
      </c>
      <c r="CB3237" s="9">
        <v>58.27</v>
      </c>
      <c r="CC3237">
        <v>2.6190000000000002</v>
      </c>
      <c r="DL3237" s="3">
        <v>51.1</v>
      </c>
      <c r="DM3237">
        <v>2.7719999999999998</v>
      </c>
    </row>
    <row r="3238" spans="72:117" x14ac:dyDescent="0.25">
      <c r="BT3238" s="3">
        <v>72.69</v>
      </c>
      <c r="BU3238">
        <v>1.53</v>
      </c>
      <c r="BY3238" s="3">
        <v>51.16</v>
      </c>
      <c r="BZ3238">
        <v>3.08</v>
      </c>
      <c r="CB3238" s="9">
        <v>58.28</v>
      </c>
      <c r="CC3238">
        <v>5.9809999999999999</v>
      </c>
      <c r="DL3238" s="3">
        <v>51.11</v>
      </c>
      <c r="DM3238">
        <v>2.3580000000000001</v>
      </c>
    </row>
    <row r="3239" spans="72:117" x14ac:dyDescent="0.25">
      <c r="BT3239" s="3">
        <v>72.7</v>
      </c>
      <c r="BU3239">
        <v>10.891999999999999</v>
      </c>
      <c r="BY3239" s="3">
        <v>51.17</v>
      </c>
      <c r="BZ3239">
        <v>3.0449999999999999</v>
      </c>
      <c r="CB3239" s="9">
        <v>58.32</v>
      </c>
      <c r="CC3239">
        <v>1.53</v>
      </c>
      <c r="DL3239" s="3">
        <v>51.12</v>
      </c>
      <c r="DM3239">
        <v>2.64</v>
      </c>
    </row>
    <row r="3240" spans="72:117" x14ac:dyDescent="0.25">
      <c r="BT3240" s="3">
        <v>72.72</v>
      </c>
      <c r="BU3240">
        <v>5.42</v>
      </c>
      <c r="BY3240" s="3">
        <v>51.18</v>
      </c>
      <c r="BZ3240">
        <v>1.0349999999999999</v>
      </c>
      <c r="CB3240" s="9">
        <v>58.34</v>
      </c>
      <c r="CC3240">
        <v>4.9589999999999899</v>
      </c>
      <c r="DL3240" s="3">
        <v>51.15</v>
      </c>
      <c r="DM3240">
        <v>2.8439999999999999</v>
      </c>
    </row>
    <row r="3241" spans="72:117" x14ac:dyDescent="0.25">
      <c r="BT3241" s="3">
        <v>72.739999999999995</v>
      </c>
      <c r="BU3241">
        <v>7.4479999999999995</v>
      </c>
      <c r="BY3241" s="3">
        <v>51.2</v>
      </c>
      <c r="BZ3241">
        <v>2.82</v>
      </c>
      <c r="CB3241" s="9">
        <v>58.36</v>
      </c>
      <c r="CC3241">
        <v>2.0430000000000001</v>
      </c>
      <c r="DL3241" s="3">
        <v>51.16</v>
      </c>
      <c r="DM3241">
        <v>3.08</v>
      </c>
    </row>
    <row r="3242" spans="72:117" x14ac:dyDescent="0.25">
      <c r="BT3242" s="3">
        <v>72.75</v>
      </c>
      <c r="BU3242">
        <v>4.59</v>
      </c>
      <c r="BY3242" s="3">
        <v>51.21</v>
      </c>
      <c r="BZ3242">
        <v>1.41</v>
      </c>
      <c r="CB3242" s="9">
        <v>58.38</v>
      </c>
      <c r="CC3242">
        <v>3.12</v>
      </c>
      <c r="DL3242" s="3">
        <v>51.17</v>
      </c>
      <c r="DM3242">
        <v>3.0449999999999999</v>
      </c>
    </row>
    <row r="3243" spans="72:117" x14ac:dyDescent="0.25">
      <c r="BT3243" s="3">
        <v>72.760000000000005</v>
      </c>
      <c r="BU3243">
        <v>5.6609999999999996</v>
      </c>
      <c r="BY3243" s="3">
        <v>51.24</v>
      </c>
      <c r="BZ3243">
        <v>4.5540000000000003</v>
      </c>
      <c r="CB3243" s="9">
        <v>58.39</v>
      </c>
      <c r="CC3243">
        <v>2.5</v>
      </c>
      <c r="DL3243" s="3">
        <v>51.18</v>
      </c>
      <c r="DM3243">
        <v>1.0349999999999999</v>
      </c>
    </row>
    <row r="3244" spans="72:117" x14ac:dyDescent="0.25">
      <c r="BT3244" s="3">
        <v>72.78</v>
      </c>
      <c r="BU3244">
        <v>16.323</v>
      </c>
      <c r="BY3244" s="3">
        <v>51.26</v>
      </c>
      <c r="BZ3244">
        <v>4.32</v>
      </c>
      <c r="CB3244" s="9">
        <v>58.41</v>
      </c>
      <c r="CC3244">
        <v>2.52</v>
      </c>
      <c r="DL3244" s="3">
        <v>51.2</v>
      </c>
      <c r="DM3244">
        <v>2.82</v>
      </c>
    </row>
    <row r="3245" spans="72:117" x14ac:dyDescent="0.25">
      <c r="BT3245" s="3">
        <v>72.790000000000006</v>
      </c>
      <c r="BU3245">
        <v>3.456</v>
      </c>
      <c r="BY3245" s="3">
        <v>51.28</v>
      </c>
      <c r="BZ3245">
        <v>2.448</v>
      </c>
      <c r="CB3245" s="9">
        <v>58.42</v>
      </c>
      <c r="CC3245">
        <v>1.64</v>
      </c>
      <c r="DL3245" s="3">
        <v>51.21</v>
      </c>
      <c r="DM3245">
        <v>1.41</v>
      </c>
    </row>
    <row r="3246" spans="72:117" x14ac:dyDescent="0.25">
      <c r="BT3246" s="3">
        <v>72.8</v>
      </c>
      <c r="BU3246">
        <v>0.95399999999999996</v>
      </c>
      <c r="BY3246" s="3">
        <v>51.29</v>
      </c>
      <c r="BZ3246">
        <v>6.4259999999999895</v>
      </c>
      <c r="CB3246" s="9">
        <v>58.43</v>
      </c>
      <c r="CC3246">
        <v>0.77</v>
      </c>
      <c r="DL3246" s="3">
        <v>51.24</v>
      </c>
      <c r="DM3246">
        <v>4.5540000000000003</v>
      </c>
    </row>
    <row r="3247" spans="72:117" x14ac:dyDescent="0.25">
      <c r="BT3247" s="3">
        <v>72.81</v>
      </c>
      <c r="BU3247">
        <v>5.32</v>
      </c>
      <c r="BY3247" s="3">
        <v>51.3</v>
      </c>
      <c r="BZ3247">
        <v>1.782</v>
      </c>
      <c r="CB3247" s="9">
        <v>58.44</v>
      </c>
      <c r="CC3247">
        <v>1.143</v>
      </c>
      <c r="DL3247" s="3">
        <v>51.26</v>
      </c>
      <c r="DM3247">
        <v>4.32</v>
      </c>
    </row>
    <row r="3248" spans="72:117" x14ac:dyDescent="0.25">
      <c r="BT3248" s="3">
        <v>72.83</v>
      </c>
      <c r="BU3248">
        <v>6.4169999999999998</v>
      </c>
      <c r="BY3248" s="3">
        <v>51.33</v>
      </c>
      <c r="BZ3248">
        <v>2.367</v>
      </c>
      <c r="CB3248" s="9">
        <v>58.45</v>
      </c>
      <c r="CC3248">
        <v>1.77</v>
      </c>
      <c r="DL3248" s="3">
        <v>51.28</v>
      </c>
      <c r="DM3248">
        <v>2.448</v>
      </c>
    </row>
    <row r="3249" spans="72:117" x14ac:dyDescent="0.25">
      <c r="BT3249" s="3">
        <v>72.84</v>
      </c>
      <c r="BU3249">
        <v>4.9989999999999997</v>
      </c>
      <c r="BY3249" s="3">
        <v>51.38</v>
      </c>
      <c r="BZ3249">
        <v>6.5919999999999987</v>
      </c>
      <c r="CB3249" s="9">
        <v>58.47</v>
      </c>
      <c r="CC3249">
        <v>7.4220000000000006</v>
      </c>
      <c r="DL3249" s="3">
        <v>51.29</v>
      </c>
      <c r="DM3249">
        <v>6.4259999999999895</v>
      </c>
    </row>
    <row r="3250" spans="72:117" x14ac:dyDescent="0.25">
      <c r="BT3250" s="3">
        <v>72.849999999999994</v>
      </c>
      <c r="BU3250">
        <v>1.32</v>
      </c>
      <c r="BY3250" s="3">
        <v>51.42</v>
      </c>
      <c r="BZ3250">
        <v>1.2509999999999999</v>
      </c>
      <c r="CB3250" s="9">
        <v>58.49</v>
      </c>
      <c r="CC3250">
        <v>1.7</v>
      </c>
      <c r="DL3250" s="3">
        <v>51.3</v>
      </c>
      <c r="DM3250">
        <v>1.782</v>
      </c>
    </row>
    <row r="3251" spans="72:117" x14ac:dyDescent="0.25">
      <c r="BT3251" s="3">
        <v>72.86</v>
      </c>
      <c r="BU3251">
        <v>8.49</v>
      </c>
      <c r="BY3251" s="3">
        <v>51.44</v>
      </c>
      <c r="BZ3251">
        <v>2.02</v>
      </c>
      <c r="CB3251" s="9">
        <v>58.5</v>
      </c>
      <c r="CC3251">
        <v>2.1459999999999999</v>
      </c>
      <c r="DL3251" s="3">
        <v>51.33</v>
      </c>
      <c r="DM3251">
        <v>2.367</v>
      </c>
    </row>
    <row r="3252" spans="72:117" x14ac:dyDescent="0.25">
      <c r="BT3252" s="3">
        <v>72.87</v>
      </c>
      <c r="BU3252">
        <v>1.998</v>
      </c>
      <c r="BY3252" s="3">
        <v>51.45</v>
      </c>
      <c r="BZ3252">
        <v>2.3849999999999998</v>
      </c>
      <c r="CB3252" s="9">
        <v>58.52</v>
      </c>
      <c r="CC3252">
        <v>2.6190000000000002</v>
      </c>
      <c r="DL3252" s="3">
        <v>51.38</v>
      </c>
      <c r="DM3252">
        <v>6.5919999999999987</v>
      </c>
    </row>
    <row r="3253" spans="72:117" x14ac:dyDescent="0.25">
      <c r="BT3253" s="3">
        <v>72.900000000000006</v>
      </c>
      <c r="BU3253">
        <v>2.16</v>
      </c>
      <c r="BY3253" s="3">
        <v>51.48</v>
      </c>
      <c r="BZ3253">
        <v>1.3680000000000001</v>
      </c>
      <c r="CB3253" s="9">
        <v>58.53</v>
      </c>
      <c r="CC3253">
        <v>3.45</v>
      </c>
      <c r="DL3253" s="3">
        <v>51.42</v>
      </c>
      <c r="DM3253">
        <v>1.2509999999999999</v>
      </c>
    </row>
    <row r="3254" spans="72:117" x14ac:dyDescent="0.25">
      <c r="BT3254" s="3">
        <v>72.92</v>
      </c>
      <c r="BU3254">
        <v>1.57</v>
      </c>
      <c r="BY3254" s="3">
        <v>51.49</v>
      </c>
      <c r="BZ3254">
        <v>3.9599999999999902</v>
      </c>
      <c r="CB3254" s="9">
        <v>58.54</v>
      </c>
      <c r="CC3254">
        <v>4.66</v>
      </c>
      <c r="DL3254" s="3">
        <v>51.44</v>
      </c>
      <c r="DM3254">
        <v>2.02</v>
      </c>
    </row>
    <row r="3255" spans="72:117" x14ac:dyDescent="0.25">
      <c r="BT3255" s="3">
        <v>72.94</v>
      </c>
      <c r="BU3255">
        <v>5.55</v>
      </c>
      <c r="BY3255" s="3">
        <v>51.51</v>
      </c>
      <c r="BZ3255">
        <v>6.24</v>
      </c>
      <c r="CB3255" s="9">
        <v>58.55</v>
      </c>
      <c r="CC3255">
        <v>6.0360000000000005</v>
      </c>
      <c r="DL3255" s="3">
        <v>51.45</v>
      </c>
      <c r="DM3255">
        <v>2.3849999999999998</v>
      </c>
    </row>
    <row r="3256" spans="72:117" x14ac:dyDescent="0.25">
      <c r="BT3256" s="3">
        <v>72.959999999999994</v>
      </c>
      <c r="BU3256">
        <v>0.94499999999999995</v>
      </c>
      <c r="BY3256" s="3">
        <v>51.53</v>
      </c>
      <c r="BZ3256">
        <v>1.6559999999999999</v>
      </c>
      <c r="CB3256" s="9">
        <v>58.56</v>
      </c>
      <c r="CC3256">
        <v>3.2549999999999999</v>
      </c>
      <c r="DL3256" s="3">
        <v>51.48</v>
      </c>
      <c r="DM3256">
        <v>1.3680000000000001</v>
      </c>
    </row>
    <row r="3257" spans="72:117" x14ac:dyDescent="0.25">
      <c r="BT3257" s="3">
        <v>72.97</v>
      </c>
      <c r="BU3257">
        <v>3.3250000000000002</v>
      </c>
      <c r="BY3257" s="3">
        <v>51.56</v>
      </c>
      <c r="BZ3257">
        <v>3.1859999999999999</v>
      </c>
      <c r="CB3257" s="9">
        <v>58.57</v>
      </c>
      <c r="CC3257">
        <v>1.87</v>
      </c>
      <c r="DL3257" s="3">
        <v>51.49</v>
      </c>
      <c r="DM3257">
        <v>3.9599999999999902</v>
      </c>
    </row>
    <row r="3258" spans="72:117" x14ac:dyDescent="0.25">
      <c r="BT3258" s="3">
        <v>72.98</v>
      </c>
      <c r="BU3258">
        <v>4.1109999999999998</v>
      </c>
      <c r="BY3258" s="3">
        <v>51.57</v>
      </c>
      <c r="BZ3258">
        <v>4.32</v>
      </c>
      <c r="CB3258" s="9">
        <v>58.58</v>
      </c>
      <c r="CC3258">
        <v>4.3379999999999903</v>
      </c>
      <c r="DL3258" s="3">
        <v>51.51</v>
      </c>
      <c r="DM3258">
        <v>6.24</v>
      </c>
    </row>
    <row r="3259" spans="72:117" x14ac:dyDescent="0.25">
      <c r="BT3259" s="3">
        <v>72.989999999999995</v>
      </c>
      <c r="BU3259">
        <v>9.7759999999999909</v>
      </c>
      <c r="BY3259" s="3">
        <v>51.58</v>
      </c>
      <c r="BZ3259">
        <v>5.4359999999999999</v>
      </c>
      <c r="CB3259" s="9">
        <v>58.59</v>
      </c>
      <c r="CC3259">
        <v>5.3280000000000003</v>
      </c>
      <c r="DL3259" s="3">
        <v>51.53</v>
      </c>
      <c r="DM3259">
        <v>1.6559999999999999</v>
      </c>
    </row>
    <row r="3260" spans="72:117" x14ac:dyDescent="0.25">
      <c r="BT3260" s="3">
        <v>73</v>
      </c>
      <c r="BU3260">
        <v>5.6</v>
      </c>
      <c r="BY3260" s="3">
        <v>51.6</v>
      </c>
      <c r="BZ3260">
        <v>3.57</v>
      </c>
      <c r="CB3260" s="9">
        <v>58.6</v>
      </c>
      <c r="CC3260">
        <v>1.1599999999999999</v>
      </c>
      <c r="DL3260" s="3">
        <v>51.56</v>
      </c>
      <c r="DM3260">
        <v>3.1859999999999999</v>
      </c>
    </row>
    <row r="3261" spans="72:117" x14ac:dyDescent="0.25">
      <c r="BT3261" s="3">
        <v>73.010000000000005</v>
      </c>
      <c r="BU3261">
        <v>1.45</v>
      </c>
      <c r="BY3261" s="3">
        <v>51.61</v>
      </c>
      <c r="BZ3261">
        <v>2.76</v>
      </c>
      <c r="CB3261" s="9">
        <v>58.62</v>
      </c>
      <c r="CC3261">
        <v>1.8540000000000001</v>
      </c>
      <c r="DL3261" s="3">
        <v>51.57</v>
      </c>
      <c r="DM3261">
        <v>4.32</v>
      </c>
    </row>
    <row r="3262" spans="72:117" x14ac:dyDescent="0.25">
      <c r="BT3262" s="3">
        <v>73.02</v>
      </c>
      <c r="BU3262">
        <v>4.9399999999999995</v>
      </c>
      <c r="BY3262" s="3">
        <v>51.63</v>
      </c>
      <c r="BZ3262">
        <v>1.07</v>
      </c>
      <c r="CB3262" s="9">
        <v>58.64</v>
      </c>
      <c r="CC3262">
        <v>4.38</v>
      </c>
      <c r="DL3262" s="3">
        <v>51.58</v>
      </c>
      <c r="DM3262">
        <v>5.4359999999999999</v>
      </c>
    </row>
    <row r="3263" spans="72:117" x14ac:dyDescent="0.25">
      <c r="BT3263" s="3">
        <v>73.03</v>
      </c>
      <c r="BU3263">
        <v>4.8870000000000005</v>
      </c>
      <c r="BY3263" s="3">
        <v>51.64</v>
      </c>
      <c r="BZ3263">
        <v>3.32</v>
      </c>
      <c r="CB3263" s="9">
        <v>58.65</v>
      </c>
      <c r="CC3263">
        <v>4.1040000000000001</v>
      </c>
      <c r="DL3263" s="3">
        <v>51.6</v>
      </c>
      <c r="DM3263">
        <v>3.57</v>
      </c>
    </row>
    <row r="3264" spans="72:117" x14ac:dyDescent="0.25">
      <c r="BT3264" s="3">
        <v>73.040000000000006</v>
      </c>
      <c r="BU3264">
        <v>1.5569999999999999</v>
      </c>
      <c r="BY3264" s="3">
        <v>51.65</v>
      </c>
      <c r="BZ3264">
        <v>5.0500000000000007</v>
      </c>
      <c r="CB3264" s="9">
        <v>58.66</v>
      </c>
      <c r="CC3264">
        <v>3.0419999999999998</v>
      </c>
      <c r="DL3264" s="3">
        <v>51.61</v>
      </c>
      <c r="DM3264">
        <v>2.76</v>
      </c>
    </row>
    <row r="3265" spans="72:117" x14ac:dyDescent="0.25">
      <c r="BT3265" s="3">
        <v>73.05</v>
      </c>
      <c r="BU3265">
        <v>2.7719999999999998</v>
      </c>
      <c r="BY3265" s="3">
        <v>51.69</v>
      </c>
      <c r="BZ3265">
        <v>0.99</v>
      </c>
      <c r="CB3265" s="9">
        <v>58.68</v>
      </c>
      <c r="CC3265">
        <v>2.77</v>
      </c>
      <c r="DL3265" s="3">
        <v>51.63</v>
      </c>
      <c r="DM3265">
        <v>1.07</v>
      </c>
    </row>
    <row r="3266" spans="72:117" x14ac:dyDescent="0.25">
      <c r="BT3266" s="3">
        <v>73.06</v>
      </c>
      <c r="BU3266">
        <v>7.3889999999999993</v>
      </c>
      <c r="BY3266" s="3">
        <v>51.7</v>
      </c>
      <c r="BZ3266">
        <v>3.528</v>
      </c>
      <c r="CB3266" s="9">
        <v>58.69</v>
      </c>
      <c r="CC3266">
        <v>3.5369999999999999</v>
      </c>
      <c r="DL3266" s="3">
        <v>51.64</v>
      </c>
      <c r="DM3266">
        <v>3.32</v>
      </c>
    </row>
    <row r="3267" spans="72:117" x14ac:dyDescent="0.25">
      <c r="BT3267" s="3">
        <v>73.069999999999993</v>
      </c>
      <c r="BU3267">
        <v>10.164</v>
      </c>
      <c r="BY3267" s="3">
        <v>51.71</v>
      </c>
      <c r="BZ3267">
        <v>1.29</v>
      </c>
      <c r="CB3267" s="9">
        <v>58.7</v>
      </c>
      <c r="CC3267">
        <v>1.79</v>
      </c>
      <c r="DL3267" s="3">
        <v>51.65</v>
      </c>
      <c r="DM3267">
        <v>5.0500000000000007</v>
      </c>
    </row>
    <row r="3268" spans="72:117" x14ac:dyDescent="0.25">
      <c r="BT3268" s="3">
        <v>73.08</v>
      </c>
      <c r="BU3268">
        <v>3.0270000000000001</v>
      </c>
      <c r="BY3268" s="3">
        <v>51.73</v>
      </c>
      <c r="BZ3268">
        <v>7.82</v>
      </c>
      <c r="CB3268" s="9">
        <v>58.72</v>
      </c>
      <c r="CC3268">
        <v>4.29</v>
      </c>
      <c r="DL3268" s="3">
        <v>51.69</v>
      </c>
      <c r="DM3268">
        <v>0.99</v>
      </c>
    </row>
    <row r="3269" spans="72:117" x14ac:dyDescent="0.25">
      <c r="BT3269" s="3">
        <v>73.09</v>
      </c>
      <c r="BU3269">
        <v>4.1040000000000001</v>
      </c>
      <c r="BY3269" s="3">
        <v>51.75</v>
      </c>
      <c r="BZ3269">
        <v>3.681</v>
      </c>
      <c r="CB3269" s="9">
        <v>58.75</v>
      </c>
      <c r="CC3269">
        <v>6.335</v>
      </c>
      <c r="DL3269" s="3">
        <v>51.7</v>
      </c>
      <c r="DM3269">
        <v>3.528</v>
      </c>
    </row>
    <row r="3270" spans="72:117" x14ac:dyDescent="0.25">
      <c r="BT3270" s="3">
        <v>73.11</v>
      </c>
      <c r="BU3270">
        <v>7.101</v>
      </c>
      <c r="BY3270" s="3">
        <v>51.76</v>
      </c>
      <c r="BZ3270">
        <v>1.2150000000000001</v>
      </c>
      <c r="CB3270" s="9">
        <v>58.77</v>
      </c>
      <c r="CC3270">
        <v>1.89</v>
      </c>
      <c r="DL3270" s="3">
        <v>51.71</v>
      </c>
      <c r="DM3270">
        <v>1.29</v>
      </c>
    </row>
    <row r="3271" spans="72:117" x14ac:dyDescent="0.25">
      <c r="BT3271" s="3">
        <v>73.12</v>
      </c>
      <c r="BU3271">
        <v>4.0810000000000004</v>
      </c>
      <c r="BY3271" s="3">
        <v>51.79</v>
      </c>
      <c r="BZ3271">
        <v>4.49</v>
      </c>
      <c r="CB3271" s="9">
        <v>58.78</v>
      </c>
      <c r="CC3271">
        <v>10.702999999999999</v>
      </c>
      <c r="DL3271" s="3">
        <v>51.73</v>
      </c>
      <c r="DM3271">
        <v>7.82</v>
      </c>
    </row>
    <row r="3272" spans="72:117" x14ac:dyDescent="0.25">
      <c r="BT3272" s="3">
        <v>73.14</v>
      </c>
      <c r="BU3272">
        <v>7.6859999999999999</v>
      </c>
      <c r="BY3272" s="3">
        <v>51.8</v>
      </c>
      <c r="BZ3272">
        <v>8.0280000000000005</v>
      </c>
      <c r="CB3272" s="9">
        <v>58.79</v>
      </c>
      <c r="CC3272">
        <v>6.07</v>
      </c>
      <c r="DL3272" s="3">
        <v>51.75</v>
      </c>
      <c r="DM3272">
        <v>3.681</v>
      </c>
    </row>
    <row r="3273" spans="72:117" x14ac:dyDescent="0.25">
      <c r="BT3273" s="3">
        <v>73.150000000000006</v>
      </c>
      <c r="BU3273">
        <v>1.5389999999999999</v>
      </c>
      <c r="BY3273" s="3">
        <v>51.82</v>
      </c>
      <c r="BZ3273">
        <v>2.19</v>
      </c>
      <c r="CB3273" s="9">
        <v>58.81</v>
      </c>
      <c r="CC3273">
        <v>6.1199999999999992</v>
      </c>
      <c r="DL3273" s="3">
        <v>51.76</v>
      </c>
      <c r="DM3273">
        <v>1.2150000000000001</v>
      </c>
    </row>
    <row r="3274" spans="72:117" x14ac:dyDescent="0.25">
      <c r="BT3274" s="3">
        <v>73.16</v>
      </c>
      <c r="BU3274">
        <v>9.2250000000000014</v>
      </c>
      <c r="BY3274" s="3">
        <v>51.83</v>
      </c>
      <c r="BZ3274">
        <v>5.5939999999999994</v>
      </c>
      <c r="CB3274" s="9">
        <v>58.84</v>
      </c>
      <c r="CC3274">
        <v>1.179</v>
      </c>
      <c r="DL3274" s="3">
        <v>51.79</v>
      </c>
      <c r="DM3274">
        <v>4.49</v>
      </c>
    </row>
    <row r="3275" spans="72:117" x14ac:dyDescent="0.25">
      <c r="BT3275" s="3">
        <v>73.17</v>
      </c>
      <c r="BU3275">
        <v>11.048999999999999</v>
      </c>
      <c r="BY3275" s="3">
        <v>51.85</v>
      </c>
      <c r="BZ3275">
        <v>1.9259999999999999</v>
      </c>
      <c r="CB3275" s="9">
        <v>58.85</v>
      </c>
      <c r="CC3275">
        <v>0.84599999999999997</v>
      </c>
      <c r="DL3275" s="3">
        <v>51.8</v>
      </c>
      <c r="DM3275">
        <v>8.0280000000000005</v>
      </c>
    </row>
    <row r="3276" spans="72:117" x14ac:dyDescent="0.25">
      <c r="BT3276" s="3">
        <v>73.180000000000007</v>
      </c>
      <c r="BU3276">
        <v>2.3639999999999999</v>
      </c>
      <c r="BY3276" s="3">
        <v>51.86</v>
      </c>
      <c r="BZ3276">
        <v>3.31</v>
      </c>
      <c r="CB3276" s="9">
        <v>58.86</v>
      </c>
      <c r="CC3276">
        <v>6.0990000000000002</v>
      </c>
      <c r="DL3276" s="3">
        <v>51.82</v>
      </c>
      <c r="DM3276">
        <v>2.19</v>
      </c>
    </row>
    <row r="3277" spans="72:117" x14ac:dyDescent="0.25">
      <c r="BT3277" s="3">
        <v>73.19</v>
      </c>
      <c r="BU3277">
        <v>4.5999999999999996</v>
      </c>
      <c r="BY3277" s="3">
        <v>51.87</v>
      </c>
      <c r="BZ3277">
        <v>1.93</v>
      </c>
      <c r="CB3277" s="9">
        <v>58.88</v>
      </c>
      <c r="CC3277">
        <v>4.0780000000000003</v>
      </c>
      <c r="DL3277" s="3">
        <v>51.83</v>
      </c>
      <c r="DM3277">
        <v>5.5939999999999994</v>
      </c>
    </row>
    <row r="3278" spans="72:117" x14ac:dyDescent="0.25">
      <c r="BT3278" s="3">
        <v>73.2</v>
      </c>
      <c r="BU3278">
        <v>12.100000000000001</v>
      </c>
      <c r="BY3278" s="3">
        <v>51.88</v>
      </c>
      <c r="BZ3278">
        <v>4.0229999999999997</v>
      </c>
      <c r="CB3278" s="9">
        <v>58.91</v>
      </c>
      <c r="CC3278">
        <v>2.2400000000000002</v>
      </c>
      <c r="DL3278" s="3">
        <v>51.85</v>
      </c>
      <c r="DM3278">
        <v>1.9259999999999999</v>
      </c>
    </row>
    <row r="3279" spans="72:117" x14ac:dyDescent="0.25">
      <c r="BT3279" s="3">
        <v>73.209999999999994</v>
      </c>
      <c r="BU3279">
        <v>1.8</v>
      </c>
      <c r="BY3279" s="3">
        <v>51.9</v>
      </c>
      <c r="BZ3279">
        <v>10.602</v>
      </c>
      <c r="CB3279" s="9">
        <v>58.93</v>
      </c>
      <c r="CC3279">
        <v>3.4510000000000001</v>
      </c>
      <c r="DL3279" s="3">
        <v>51.86</v>
      </c>
      <c r="DM3279">
        <v>3.31</v>
      </c>
    </row>
    <row r="3280" spans="72:117" x14ac:dyDescent="0.25">
      <c r="BT3280" s="3">
        <v>73.25</v>
      </c>
      <c r="BU3280">
        <v>3.3479999999999999</v>
      </c>
      <c r="BY3280" s="3">
        <v>51.91</v>
      </c>
      <c r="BZ3280">
        <v>2.0790000000000002</v>
      </c>
      <c r="CB3280" s="9">
        <v>58.94</v>
      </c>
      <c r="CC3280">
        <v>3.6669999999999998</v>
      </c>
      <c r="DL3280" s="3">
        <v>51.87</v>
      </c>
      <c r="DM3280">
        <v>1.93</v>
      </c>
    </row>
    <row r="3281" spans="72:117" x14ac:dyDescent="0.25">
      <c r="BT3281" s="3">
        <v>73.260000000000005</v>
      </c>
      <c r="BU3281">
        <v>2.7450000000000001</v>
      </c>
      <c r="BY3281" s="3">
        <v>51.92</v>
      </c>
      <c r="BZ3281">
        <v>2.36</v>
      </c>
      <c r="CB3281" s="9">
        <v>58.95</v>
      </c>
      <c r="CC3281">
        <v>3.1500000000000004</v>
      </c>
      <c r="DL3281" s="3">
        <v>51.88</v>
      </c>
      <c r="DM3281">
        <v>4.0229999999999997</v>
      </c>
    </row>
    <row r="3282" spans="72:117" x14ac:dyDescent="0.25">
      <c r="BT3282" s="3">
        <v>73.27</v>
      </c>
      <c r="BU3282">
        <v>4.4939999999999998</v>
      </c>
      <c r="BY3282" s="3">
        <v>51.94</v>
      </c>
      <c r="BZ3282">
        <v>3.87</v>
      </c>
      <c r="CB3282" s="9">
        <v>58.96</v>
      </c>
      <c r="CC3282">
        <v>2.67</v>
      </c>
      <c r="DL3282" s="3">
        <v>51.9</v>
      </c>
      <c r="DM3282">
        <v>10.602</v>
      </c>
    </row>
    <row r="3283" spans="72:117" x14ac:dyDescent="0.25">
      <c r="BT3283" s="3">
        <v>73.28</v>
      </c>
      <c r="BU3283">
        <v>2.02</v>
      </c>
      <c r="BY3283" s="3">
        <v>51.95</v>
      </c>
      <c r="BZ3283">
        <v>0.75600000000000001</v>
      </c>
      <c r="CB3283" s="9">
        <v>58.97</v>
      </c>
      <c r="CC3283">
        <v>4.5990000000000002</v>
      </c>
      <c r="DL3283" s="3">
        <v>51.91</v>
      </c>
      <c r="DM3283">
        <v>2.0790000000000002</v>
      </c>
    </row>
    <row r="3284" spans="72:117" x14ac:dyDescent="0.25">
      <c r="BT3284" s="3">
        <v>73.3</v>
      </c>
      <c r="BU3284">
        <v>0.94499999999999995</v>
      </c>
      <c r="BY3284" s="3">
        <v>51.96</v>
      </c>
      <c r="BZ3284">
        <v>4.8949999999999996</v>
      </c>
      <c r="CB3284" s="9">
        <v>58.98</v>
      </c>
      <c r="CC3284">
        <v>2.0790000000000002</v>
      </c>
      <c r="DL3284" s="3">
        <v>51.92</v>
      </c>
      <c r="DM3284">
        <v>2.36</v>
      </c>
    </row>
    <row r="3285" spans="72:117" x14ac:dyDescent="0.25">
      <c r="BT3285" s="3">
        <v>73.31</v>
      </c>
      <c r="BU3285">
        <v>4.8780000000000001</v>
      </c>
      <c r="BY3285" s="3">
        <v>51.97</v>
      </c>
      <c r="BZ3285">
        <v>2.1059999999999999</v>
      </c>
      <c r="CB3285" s="9">
        <v>58.99</v>
      </c>
      <c r="CC3285">
        <v>3.4279999999999999</v>
      </c>
      <c r="DL3285" s="3">
        <v>51.94</v>
      </c>
      <c r="DM3285">
        <v>3.87</v>
      </c>
    </row>
    <row r="3286" spans="72:117" x14ac:dyDescent="0.25">
      <c r="BT3286" s="3">
        <v>73.319999999999993</v>
      </c>
      <c r="BU3286">
        <v>3.1749999999999998</v>
      </c>
      <c r="BY3286" s="3">
        <v>51.98</v>
      </c>
      <c r="BZ3286">
        <v>2.7359999999999998</v>
      </c>
      <c r="CB3286" s="9">
        <v>59.02</v>
      </c>
      <c r="CC3286">
        <v>5.2830000000000004</v>
      </c>
      <c r="DL3286" s="3">
        <v>51.95</v>
      </c>
      <c r="DM3286">
        <v>0.75600000000000001</v>
      </c>
    </row>
    <row r="3287" spans="72:117" x14ac:dyDescent="0.25">
      <c r="BT3287" s="3">
        <v>73.33</v>
      </c>
      <c r="BU3287">
        <v>4.63</v>
      </c>
      <c r="BY3287" s="3">
        <v>51.99</v>
      </c>
      <c r="BZ3287">
        <v>2.097</v>
      </c>
      <c r="CB3287" s="9">
        <v>59.03</v>
      </c>
      <c r="CC3287">
        <v>2.6190000000000002</v>
      </c>
      <c r="DL3287" s="3">
        <v>51.96</v>
      </c>
      <c r="DM3287">
        <v>4.8949999999999996</v>
      </c>
    </row>
    <row r="3288" spans="72:117" x14ac:dyDescent="0.25">
      <c r="BT3288" s="3">
        <v>73.34</v>
      </c>
      <c r="BU3288">
        <v>2.8420000000000001</v>
      </c>
      <c r="BY3288" s="3">
        <v>52.01</v>
      </c>
      <c r="BZ3288">
        <v>6.9450000000000003</v>
      </c>
      <c r="CB3288" s="9">
        <v>59.05</v>
      </c>
      <c r="CC3288">
        <v>2.0699999999999998</v>
      </c>
      <c r="DL3288" s="3">
        <v>51.97</v>
      </c>
      <c r="DM3288">
        <v>2.1059999999999999</v>
      </c>
    </row>
    <row r="3289" spans="72:117" x14ac:dyDescent="0.25">
      <c r="BT3289" s="3">
        <v>73.349999999999994</v>
      </c>
      <c r="BU3289">
        <v>2.5700000000000003</v>
      </c>
      <c r="BY3289" s="3">
        <v>52.03</v>
      </c>
      <c r="BZ3289">
        <v>2.2719999999999998</v>
      </c>
      <c r="CB3289" s="9">
        <v>59.06</v>
      </c>
      <c r="CC3289">
        <v>1.458</v>
      </c>
      <c r="DL3289" s="3">
        <v>51.98</v>
      </c>
      <c r="DM3289">
        <v>2.7359999999999998</v>
      </c>
    </row>
    <row r="3290" spans="72:117" x14ac:dyDescent="0.25">
      <c r="BT3290" s="3">
        <v>73.37</v>
      </c>
      <c r="BU3290">
        <v>5.58</v>
      </c>
      <c r="BY3290" s="3">
        <v>52.05</v>
      </c>
      <c r="BZ3290">
        <v>0.55800000000000005</v>
      </c>
      <c r="CB3290" s="9">
        <v>59.07</v>
      </c>
      <c r="CC3290">
        <v>5.2720000000000002</v>
      </c>
      <c r="DL3290" s="3">
        <v>51.99</v>
      </c>
      <c r="DM3290">
        <v>2.097</v>
      </c>
    </row>
    <row r="3291" spans="72:117" x14ac:dyDescent="0.25">
      <c r="BT3291" s="3">
        <v>73.38</v>
      </c>
      <c r="BU3291">
        <v>6.6959999999999997</v>
      </c>
      <c r="BY3291" s="3">
        <v>52.11</v>
      </c>
      <c r="BZ3291">
        <v>3.2889999999999997</v>
      </c>
      <c r="CB3291" s="9">
        <v>59.08</v>
      </c>
      <c r="CC3291">
        <v>2.7</v>
      </c>
      <c r="DL3291" s="3">
        <v>52.01</v>
      </c>
      <c r="DM3291">
        <v>6.9450000000000003</v>
      </c>
    </row>
    <row r="3292" spans="72:117" x14ac:dyDescent="0.25">
      <c r="BT3292" s="3">
        <v>73.39</v>
      </c>
      <c r="BU3292">
        <v>3.294</v>
      </c>
      <c r="BY3292" s="3">
        <v>52.12</v>
      </c>
      <c r="BZ3292">
        <v>3.91</v>
      </c>
      <c r="CB3292" s="9">
        <v>59.09</v>
      </c>
      <c r="CC3292">
        <v>4.4729999999999999</v>
      </c>
      <c r="DL3292" s="3">
        <v>52.03</v>
      </c>
      <c r="DM3292">
        <v>2.2719999999999998</v>
      </c>
    </row>
    <row r="3293" spans="72:117" x14ac:dyDescent="0.25">
      <c r="BT3293" s="3">
        <v>73.400000000000006</v>
      </c>
      <c r="BU3293">
        <v>2.6459999999999999</v>
      </c>
      <c r="BY3293" s="3">
        <v>52.13</v>
      </c>
      <c r="BZ3293">
        <v>2.9159999999999999</v>
      </c>
      <c r="CB3293" s="9">
        <v>59.1</v>
      </c>
      <c r="CC3293">
        <v>6.65</v>
      </c>
      <c r="DL3293" s="3">
        <v>52.05</v>
      </c>
      <c r="DM3293">
        <v>0.55800000000000005</v>
      </c>
    </row>
    <row r="3294" spans="72:117" x14ac:dyDescent="0.25">
      <c r="BT3294" s="3">
        <v>73.430000000000007</v>
      </c>
      <c r="BU3294">
        <v>4.0949999999999998</v>
      </c>
      <c r="BY3294" s="3">
        <v>52.15</v>
      </c>
      <c r="BZ3294">
        <v>2.5470000000000002</v>
      </c>
      <c r="CB3294" s="9">
        <v>59.11</v>
      </c>
      <c r="CC3294">
        <v>2.97</v>
      </c>
      <c r="DL3294" s="3">
        <v>52.11</v>
      </c>
      <c r="DM3294">
        <v>3.2889999999999997</v>
      </c>
    </row>
    <row r="3295" spans="72:117" x14ac:dyDescent="0.25">
      <c r="BT3295" s="3">
        <v>73.45</v>
      </c>
      <c r="BU3295">
        <v>2.448</v>
      </c>
      <c r="BY3295" s="3">
        <v>52.16</v>
      </c>
      <c r="BZ3295">
        <v>2.73</v>
      </c>
      <c r="CB3295" s="9">
        <v>59.13</v>
      </c>
      <c r="CC3295">
        <v>1.51</v>
      </c>
      <c r="DL3295" s="3">
        <v>52.12</v>
      </c>
      <c r="DM3295">
        <v>3.91</v>
      </c>
    </row>
    <row r="3296" spans="72:117" x14ac:dyDescent="0.25">
      <c r="BT3296" s="3">
        <v>73.459999999999994</v>
      </c>
      <c r="BU3296">
        <v>8.8529999999999998</v>
      </c>
      <c r="BY3296" s="3">
        <v>52.18</v>
      </c>
      <c r="BZ3296">
        <v>1.17</v>
      </c>
      <c r="CB3296" s="9">
        <v>59.14</v>
      </c>
      <c r="CC3296">
        <v>6.2489999999999997</v>
      </c>
      <c r="DL3296" s="3">
        <v>52.13</v>
      </c>
      <c r="DM3296">
        <v>2.9159999999999999</v>
      </c>
    </row>
    <row r="3297" spans="72:117" x14ac:dyDescent="0.25">
      <c r="BT3297" s="3">
        <v>73.47</v>
      </c>
      <c r="BU3297">
        <v>0.82799999999999996</v>
      </c>
      <c r="BY3297" s="3">
        <v>52.21</v>
      </c>
      <c r="BZ3297">
        <v>3.41</v>
      </c>
      <c r="CB3297" s="9">
        <v>59.15</v>
      </c>
      <c r="CC3297">
        <v>1.4490000000000001</v>
      </c>
      <c r="DL3297" s="3">
        <v>52.15</v>
      </c>
      <c r="DM3297">
        <v>2.5470000000000002</v>
      </c>
    </row>
    <row r="3298" spans="72:117" x14ac:dyDescent="0.25">
      <c r="BT3298" s="3">
        <v>73.48</v>
      </c>
      <c r="BU3298">
        <v>7.9829999999999997</v>
      </c>
      <c r="BY3298" s="3">
        <v>52.22</v>
      </c>
      <c r="BZ3298">
        <v>9.4939999999999998</v>
      </c>
      <c r="CB3298" s="9">
        <v>59.16</v>
      </c>
      <c r="CC3298">
        <v>5.2559999999999896</v>
      </c>
      <c r="DL3298" s="3">
        <v>52.16</v>
      </c>
      <c r="DM3298">
        <v>2.73</v>
      </c>
    </row>
    <row r="3299" spans="72:117" x14ac:dyDescent="0.25">
      <c r="BT3299" s="3">
        <v>73.489999999999995</v>
      </c>
      <c r="BU3299">
        <v>8.7360000000000007</v>
      </c>
      <c r="BY3299" s="3">
        <v>52.23</v>
      </c>
      <c r="BZ3299">
        <v>3.492</v>
      </c>
      <c r="CB3299" s="9">
        <v>59.17</v>
      </c>
      <c r="CC3299">
        <v>4.4470000000000001</v>
      </c>
      <c r="DL3299" s="3">
        <v>52.18</v>
      </c>
      <c r="DM3299">
        <v>1.17</v>
      </c>
    </row>
    <row r="3300" spans="72:117" x14ac:dyDescent="0.25">
      <c r="BT3300" s="3">
        <v>73.52</v>
      </c>
      <c r="BU3300">
        <v>3.3389999999999902</v>
      </c>
      <c r="BY3300" s="3">
        <v>52.25</v>
      </c>
      <c r="BZ3300">
        <v>6.3540000000000001</v>
      </c>
      <c r="CB3300" s="9">
        <v>59.22</v>
      </c>
      <c r="CC3300">
        <v>1.44</v>
      </c>
      <c r="DL3300" s="3">
        <v>52.21</v>
      </c>
      <c r="DM3300">
        <v>3.41</v>
      </c>
    </row>
    <row r="3301" spans="72:117" x14ac:dyDescent="0.25">
      <c r="BT3301" s="3">
        <v>73.53</v>
      </c>
      <c r="BU3301">
        <v>4.2</v>
      </c>
      <c r="BY3301" s="3">
        <v>52.26</v>
      </c>
      <c r="BZ3301">
        <v>1.306</v>
      </c>
      <c r="CB3301" s="9">
        <v>59.23</v>
      </c>
      <c r="CC3301">
        <v>10.950000000000001</v>
      </c>
      <c r="DL3301" s="3">
        <v>52.22</v>
      </c>
      <c r="DM3301">
        <v>9.4939999999999998</v>
      </c>
    </row>
    <row r="3302" spans="72:117" x14ac:dyDescent="0.25">
      <c r="BT3302" s="3">
        <v>73.540000000000006</v>
      </c>
      <c r="BU3302">
        <v>1.962</v>
      </c>
      <c r="BY3302" s="3">
        <v>52.28</v>
      </c>
      <c r="BZ3302">
        <v>6.9930000000000003</v>
      </c>
      <c r="CB3302" s="9">
        <v>59.26</v>
      </c>
      <c r="CC3302">
        <v>1.03</v>
      </c>
      <c r="DL3302" s="3">
        <v>52.23</v>
      </c>
      <c r="DM3302">
        <v>3.492</v>
      </c>
    </row>
    <row r="3303" spans="72:117" x14ac:dyDescent="0.25">
      <c r="BT3303" s="3">
        <v>73.56</v>
      </c>
      <c r="BU3303">
        <v>14.026</v>
      </c>
      <c r="BY3303" s="3">
        <v>52.29</v>
      </c>
      <c r="BZ3303">
        <v>3.7879999999999998</v>
      </c>
      <c r="CB3303" s="9">
        <v>59.27</v>
      </c>
      <c r="CC3303">
        <v>1.9709999999999999</v>
      </c>
      <c r="DL3303" s="3">
        <v>52.25</v>
      </c>
      <c r="DM3303">
        <v>6.3540000000000001</v>
      </c>
    </row>
    <row r="3304" spans="72:117" x14ac:dyDescent="0.25">
      <c r="BT3304" s="3">
        <v>73.569999999999993</v>
      </c>
      <c r="BU3304">
        <v>5.625</v>
      </c>
      <c r="BY3304" s="3">
        <v>52.3</v>
      </c>
      <c r="BZ3304">
        <v>2.5830000000000002</v>
      </c>
      <c r="CB3304" s="9">
        <v>59.28</v>
      </c>
      <c r="CC3304">
        <v>6.1260000000000003</v>
      </c>
      <c r="DL3304" s="3">
        <v>52.26</v>
      </c>
      <c r="DM3304">
        <v>1.306</v>
      </c>
    </row>
    <row r="3305" spans="72:117" x14ac:dyDescent="0.25">
      <c r="BT3305" s="3">
        <v>73.58</v>
      </c>
      <c r="BU3305">
        <v>10.940999999999999</v>
      </c>
      <c r="BY3305" s="3">
        <v>52.33</v>
      </c>
      <c r="BZ3305">
        <v>6.4039999999999999</v>
      </c>
      <c r="CB3305" s="9">
        <v>59.29</v>
      </c>
      <c r="CC3305">
        <v>1.89</v>
      </c>
      <c r="DL3305" s="3">
        <v>52.28</v>
      </c>
      <c r="DM3305">
        <v>6.9930000000000003</v>
      </c>
    </row>
    <row r="3306" spans="72:117" x14ac:dyDescent="0.25">
      <c r="BT3306" s="3">
        <v>73.59</v>
      </c>
      <c r="BU3306">
        <v>6.1180000000000003</v>
      </c>
      <c r="BY3306" s="3">
        <v>52.34</v>
      </c>
      <c r="BZ3306">
        <v>6.9160000000000004</v>
      </c>
      <c r="CB3306" s="9">
        <v>59.3</v>
      </c>
      <c r="CC3306">
        <v>2.4929999999999999</v>
      </c>
      <c r="DL3306" s="3">
        <v>52.29</v>
      </c>
      <c r="DM3306">
        <v>3.7879999999999998</v>
      </c>
    </row>
    <row r="3307" spans="72:117" x14ac:dyDescent="0.25">
      <c r="BT3307" s="3">
        <v>73.599999999999994</v>
      </c>
      <c r="BU3307">
        <v>2.214</v>
      </c>
      <c r="BY3307" s="3">
        <v>52.35</v>
      </c>
      <c r="BZ3307">
        <v>4.2</v>
      </c>
      <c r="CB3307" s="9">
        <v>59.31</v>
      </c>
      <c r="CC3307">
        <v>3.3210000000000002</v>
      </c>
      <c r="DL3307" s="3">
        <v>52.3</v>
      </c>
      <c r="DM3307">
        <v>2.5830000000000002</v>
      </c>
    </row>
    <row r="3308" spans="72:117" x14ac:dyDescent="0.25">
      <c r="BT3308" s="3">
        <v>73.61</v>
      </c>
      <c r="BU3308">
        <v>8.6719999999999899</v>
      </c>
      <c r="BY3308" s="3">
        <v>52.36</v>
      </c>
      <c r="BZ3308">
        <v>0.89100000000000001</v>
      </c>
      <c r="CB3308" s="9">
        <v>59.32</v>
      </c>
      <c r="CC3308">
        <v>5.1029999999999998</v>
      </c>
      <c r="DL3308" s="3">
        <v>52.33</v>
      </c>
      <c r="DM3308">
        <v>6.4039999999999999</v>
      </c>
    </row>
    <row r="3309" spans="72:117" x14ac:dyDescent="0.25">
      <c r="BT3309" s="3">
        <v>73.62</v>
      </c>
      <c r="BU3309">
        <v>3.1319999999999997</v>
      </c>
      <c r="BY3309" s="3">
        <v>52.39</v>
      </c>
      <c r="BZ3309">
        <v>2.44</v>
      </c>
      <c r="CB3309" s="9">
        <v>59.33</v>
      </c>
      <c r="CC3309">
        <v>3.73</v>
      </c>
      <c r="DL3309" s="3">
        <v>52.34</v>
      </c>
      <c r="DM3309">
        <v>6.9160000000000004</v>
      </c>
    </row>
    <row r="3310" spans="72:117" x14ac:dyDescent="0.25">
      <c r="BT3310" s="3">
        <v>73.63</v>
      </c>
      <c r="BU3310">
        <v>4.4800000000000004</v>
      </c>
      <c r="BY3310" s="3">
        <v>52.41</v>
      </c>
      <c r="BZ3310">
        <v>4.1040000000000001</v>
      </c>
      <c r="CB3310" s="9">
        <v>59.34</v>
      </c>
      <c r="CC3310">
        <v>1.26</v>
      </c>
      <c r="DL3310" s="3">
        <v>52.35</v>
      </c>
      <c r="DM3310">
        <v>4.2</v>
      </c>
    </row>
    <row r="3311" spans="72:117" x14ac:dyDescent="0.25">
      <c r="BT3311" s="3">
        <v>73.650000000000006</v>
      </c>
      <c r="BU3311">
        <v>1.3680000000000001</v>
      </c>
      <c r="BY3311" s="3">
        <v>52.43</v>
      </c>
      <c r="BZ3311">
        <v>1.1299999999999999</v>
      </c>
      <c r="CB3311" s="9">
        <v>59.36</v>
      </c>
      <c r="CC3311">
        <v>0.79200000000000004</v>
      </c>
      <c r="DL3311" s="3">
        <v>52.36</v>
      </c>
      <c r="DM3311">
        <v>0.89100000000000001</v>
      </c>
    </row>
    <row r="3312" spans="72:117" x14ac:dyDescent="0.25">
      <c r="BT3312" s="3">
        <v>73.66</v>
      </c>
      <c r="BU3312">
        <v>3.5640000000000001</v>
      </c>
      <c r="BY3312" s="3">
        <v>52.44</v>
      </c>
      <c r="BZ3312">
        <v>2.5110000000000001</v>
      </c>
      <c r="CB3312" s="9">
        <v>59.37</v>
      </c>
      <c r="CC3312">
        <v>3.11</v>
      </c>
      <c r="DL3312" s="3">
        <v>52.39</v>
      </c>
      <c r="DM3312">
        <v>2.44</v>
      </c>
    </row>
    <row r="3313" spans="72:117" x14ac:dyDescent="0.25">
      <c r="BT3313" s="3">
        <v>73.67</v>
      </c>
      <c r="BU3313">
        <v>4.8369999999999997</v>
      </c>
      <c r="BY3313" s="3">
        <v>52.45</v>
      </c>
      <c r="BZ3313">
        <v>7.7720000000000002</v>
      </c>
      <c r="CB3313" s="9">
        <v>59.38</v>
      </c>
      <c r="CC3313">
        <v>3.8549999999999995</v>
      </c>
      <c r="DL3313" s="3">
        <v>52.41</v>
      </c>
      <c r="DM3313">
        <v>4.1040000000000001</v>
      </c>
    </row>
    <row r="3314" spans="72:117" x14ac:dyDescent="0.25">
      <c r="BT3314" s="3">
        <v>73.680000000000007</v>
      </c>
      <c r="BU3314">
        <v>1.07</v>
      </c>
      <c r="BY3314" s="3">
        <v>52.46</v>
      </c>
      <c r="BZ3314">
        <v>4.2839999999999998</v>
      </c>
      <c r="CB3314" s="9">
        <v>59.39</v>
      </c>
      <c r="CC3314">
        <v>4.4820000000000002</v>
      </c>
      <c r="DL3314" s="3">
        <v>52.43</v>
      </c>
      <c r="DM3314">
        <v>1.1299999999999999</v>
      </c>
    </row>
    <row r="3315" spans="72:117" x14ac:dyDescent="0.25">
      <c r="BT3315" s="3">
        <v>73.69</v>
      </c>
      <c r="BU3315">
        <v>4.5500000000000007</v>
      </c>
      <c r="BY3315" s="3">
        <v>52.47</v>
      </c>
      <c r="BZ3315">
        <v>4.1310000000000002</v>
      </c>
      <c r="CB3315" s="9">
        <v>59.42</v>
      </c>
      <c r="CC3315">
        <v>2.64</v>
      </c>
      <c r="DL3315" s="3">
        <v>52.44</v>
      </c>
      <c r="DM3315">
        <v>2.5110000000000001</v>
      </c>
    </row>
    <row r="3316" spans="72:117" x14ac:dyDescent="0.25">
      <c r="BT3316" s="3">
        <v>73.709999999999994</v>
      </c>
      <c r="BU3316">
        <v>6.0779999999999994</v>
      </c>
      <c r="BY3316" s="3">
        <v>52.48</v>
      </c>
      <c r="BZ3316">
        <v>5.1189999999999998</v>
      </c>
      <c r="CB3316" s="9">
        <v>59.43</v>
      </c>
      <c r="CC3316">
        <v>3.7</v>
      </c>
      <c r="DL3316" s="3">
        <v>52.45</v>
      </c>
      <c r="DM3316">
        <v>7.7720000000000002</v>
      </c>
    </row>
    <row r="3317" spans="72:117" x14ac:dyDescent="0.25">
      <c r="BT3317" s="3">
        <v>73.72</v>
      </c>
      <c r="BU3317">
        <v>3.5459999999999998</v>
      </c>
      <c r="BY3317" s="3">
        <v>52.49</v>
      </c>
      <c r="BZ3317">
        <v>2.73</v>
      </c>
      <c r="CB3317" s="9">
        <v>59.44</v>
      </c>
      <c r="CC3317">
        <v>2.71</v>
      </c>
      <c r="DL3317" s="3">
        <v>52.46</v>
      </c>
      <c r="DM3317">
        <v>4.2839999999999998</v>
      </c>
    </row>
    <row r="3318" spans="72:117" x14ac:dyDescent="0.25">
      <c r="BT3318" s="3">
        <v>73.73</v>
      </c>
      <c r="BU3318">
        <v>1.4849999999999901</v>
      </c>
      <c r="BY3318" s="3">
        <v>52.51</v>
      </c>
      <c r="BZ3318">
        <v>5.97</v>
      </c>
      <c r="CB3318" s="9">
        <v>59.45</v>
      </c>
      <c r="CC3318">
        <v>1.593</v>
      </c>
      <c r="DL3318" s="3">
        <v>52.47</v>
      </c>
      <c r="DM3318">
        <v>4.1310000000000002</v>
      </c>
    </row>
    <row r="3319" spans="72:117" x14ac:dyDescent="0.25">
      <c r="BT3319" s="3">
        <v>73.739999999999995</v>
      </c>
      <c r="BU3319">
        <v>5.2560000000000002</v>
      </c>
      <c r="BY3319" s="3">
        <v>52.52</v>
      </c>
      <c r="BZ3319">
        <v>6.4260000000000002</v>
      </c>
      <c r="CB3319" s="9">
        <v>59.46</v>
      </c>
      <c r="CC3319">
        <v>3.51</v>
      </c>
      <c r="DL3319" s="3">
        <v>52.48</v>
      </c>
      <c r="DM3319">
        <v>5.1189999999999998</v>
      </c>
    </row>
    <row r="3320" spans="72:117" x14ac:dyDescent="0.25">
      <c r="BT3320" s="3">
        <v>73.75</v>
      </c>
      <c r="BU3320">
        <v>4.6580000000000004</v>
      </c>
      <c r="BY3320" s="3">
        <v>52.53</v>
      </c>
      <c r="BZ3320">
        <v>2.65</v>
      </c>
      <c r="CB3320" s="9">
        <v>59.48</v>
      </c>
      <c r="CC3320">
        <v>1.68</v>
      </c>
      <c r="DL3320" s="3">
        <v>52.49</v>
      </c>
      <c r="DM3320">
        <v>2.73</v>
      </c>
    </row>
    <row r="3321" spans="72:117" x14ac:dyDescent="0.25">
      <c r="BT3321" s="3">
        <v>73.77</v>
      </c>
      <c r="BU3321">
        <v>1.07</v>
      </c>
      <c r="BY3321" s="3">
        <v>52.54</v>
      </c>
      <c r="BZ3321">
        <v>3.4899999999999998</v>
      </c>
      <c r="CB3321" s="9">
        <v>59.49</v>
      </c>
      <c r="CC3321">
        <v>10.16</v>
      </c>
      <c r="DL3321" s="3">
        <v>52.51</v>
      </c>
      <c r="DM3321">
        <v>5.97</v>
      </c>
    </row>
    <row r="3322" spans="72:117" x14ac:dyDescent="0.25">
      <c r="BT3322" s="3">
        <v>73.78</v>
      </c>
      <c r="BU3322">
        <v>9.1869999999999994</v>
      </c>
      <c r="BY3322" s="3">
        <v>52.56</v>
      </c>
      <c r="BZ3322">
        <v>2.57</v>
      </c>
      <c r="CB3322" s="9">
        <v>59.5</v>
      </c>
      <c r="CC3322">
        <v>3.141</v>
      </c>
      <c r="DL3322" s="3">
        <v>52.52</v>
      </c>
      <c r="DM3322">
        <v>6.4260000000000002</v>
      </c>
    </row>
    <row r="3323" spans="72:117" x14ac:dyDescent="0.25">
      <c r="BT3323" s="3">
        <v>73.790000000000006</v>
      </c>
      <c r="BU3323">
        <v>6.6419999999999897</v>
      </c>
      <c r="BY3323" s="3">
        <v>52.57</v>
      </c>
      <c r="BZ3323">
        <v>2.71</v>
      </c>
      <c r="CB3323" s="9">
        <v>59.53</v>
      </c>
      <c r="CC3323">
        <v>3.46</v>
      </c>
      <c r="DL3323" s="3">
        <v>52.53</v>
      </c>
      <c r="DM3323">
        <v>2.65</v>
      </c>
    </row>
    <row r="3324" spans="72:117" x14ac:dyDescent="0.25">
      <c r="BT3324" s="3">
        <v>73.8</v>
      </c>
      <c r="BU3324">
        <v>4.1500000000000004</v>
      </c>
      <c r="BY3324" s="3">
        <v>52.58</v>
      </c>
      <c r="BZ3324">
        <v>3.3029999999999999</v>
      </c>
      <c r="CB3324" s="9">
        <v>59.55</v>
      </c>
      <c r="CC3324">
        <v>4.92</v>
      </c>
      <c r="DL3324" s="3">
        <v>52.54</v>
      </c>
      <c r="DM3324">
        <v>3.4899999999999998</v>
      </c>
    </row>
    <row r="3325" spans="72:117" x14ac:dyDescent="0.25">
      <c r="BT3325" s="3">
        <v>73.81</v>
      </c>
      <c r="BU3325">
        <v>5.8410000000000002</v>
      </c>
      <c r="BY3325" s="3">
        <v>52.59</v>
      </c>
      <c r="BZ3325">
        <v>2.8079999999999998</v>
      </c>
      <c r="CB3325" s="9">
        <v>59.56</v>
      </c>
      <c r="CC3325">
        <v>5.359</v>
      </c>
      <c r="DL3325" s="3">
        <v>52.56</v>
      </c>
      <c r="DM3325">
        <v>2.57</v>
      </c>
    </row>
    <row r="3326" spans="72:117" x14ac:dyDescent="0.25">
      <c r="BT3326" s="3">
        <v>73.819999999999993</v>
      </c>
      <c r="BU3326">
        <v>4.95</v>
      </c>
      <c r="BY3326" s="3">
        <v>52.6</v>
      </c>
      <c r="BZ3326">
        <v>1.64</v>
      </c>
      <c r="CB3326" s="9">
        <v>59.58</v>
      </c>
      <c r="CC3326">
        <v>1.7369999999999901</v>
      </c>
      <c r="DL3326" s="3">
        <v>52.57</v>
      </c>
      <c r="DM3326">
        <v>2.71</v>
      </c>
    </row>
    <row r="3327" spans="72:117" x14ac:dyDescent="0.25">
      <c r="BT3327" s="3">
        <v>73.83</v>
      </c>
      <c r="BU3327">
        <v>1.2150000000000001</v>
      </c>
      <c r="BY3327" s="3">
        <v>52.61</v>
      </c>
      <c r="BZ3327">
        <v>1.7009999999999901</v>
      </c>
      <c r="CB3327" s="9">
        <v>59.59</v>
      </c>
      <c r="CC3327">
        <v>1.2150000000000001</v>
      </c>
      <c r="DL3327" s="3">
        <v>52.58</v>
      </c>
      <c r="DM3327">
        <v>3.3029999999999999</v>
      </c>
    </row>
    <row r="3328" spans="72:117" x14ac:dyDescent="0.25">
      <c r="BT3328" s="3">
        <v>73.86</v>
      </c>
      <c r="BU3328">
        <v>3.62</v>
      </c>
      <c r="BY3328" s="3">
        <v>52.62</v>
      </c>
      <c r="BZ3328">
        <v>3.8079999999999998</v>
      </c>
      <c r="CB3328" s="9">
        <v>59.6</v>
      </c>
      <c r="CC3328">
        <v>1.26</v>
      </c>
      <c r="DL3328" s="3">
        <v>52.59</v>
      </c>
      <c r="DM3328">
        <v>2.8079999999999998</v>
      </c>
    </row>
    <row r="3329" spans="72:117" x14ac:dyDescent="0.25">
      <c r="BT3329" s="3">
        <v>73.87</v>
      </c>
      <c r="BU3329">
        <v>5.6520000000000001</v>
      </c>
      <c r="BY3329" s="3">
        <v>52.65</v>
      </c>
      <c r="BZ3329">
        <v>2.3759999999999999</v>
      </c>
      <c r="CB3329" s="9">
        <v>59.62</v>
      </c>
      <c r="CC3329">
        <v>1.5</v>
      </c>
      <c r="DL3329" s="3">
        <v>52.6</v>
      </c>
      <c r="DM3329">
        <v>1.64</v>
      </c>
    </row>
    <row r="3330" spans="72:117" x14ac:dyDescent="0.25">
      <c r="BT3330" s="3">
        <v>73.88</v>
      </c>
      <c r="BU3330">
        <v>6.57</v>
      </c>
      <c r="BY3330" s="3">
        <v>52.66</v>
      </c>
      <c r="BZ3330">
        <v>3.2490000000000001</v>
      </c>
      <c r="CB3330" s="9">
        <v>59.63</v>
      </c>
      <c r="CC3330">
        <v>1.92</v>
      </c>
      <c r="DL3330" s="3">
        <v>52.61</v>
      </c>
      <c r="DM3330">
        <v>1.7009999999999901</v>
      </c>
    </row>
    <row r="3331" spans="72:117" x14ac:dyDescent="0.25">
      <c r="BT3331" s="3">
        <v>73.89</v>
      </c>
      <c r="BU3331">
        <v>4</v>
      </c>
      <c r="BY3331" s="3">
        <v>52.69</v>
      </c>
      <c r="BZ3331">
        <v>3.4289999999999998</v>
      </c>
      <c r="CB3331" s="9">
        <v>59.64</v>
      </c>
      <c r="CC3331">
        <v>2.3580000000000001</v>
      </c>
      <c r="DL3331" s="3">
        <v>52.62</v>
      </c>
      <c r="DM3331">
        <v>3.8079999999999998</v>
      </c>
    </row>
    <row r="3332" spans="72:117" x14ac:dyDescent="0.25">
      <c r="BT3332" s="3">
        <v>73.91</v>
      </c>
      <c r="BU3332">
        <v>10.312999999999999</v>
      </c>
      <c r="BY3332" s="3">
        <v>52.7</v>
      </c>
      <c r="BZ3332">
        <v>4.1219999999999999</v>
      </c>
      <c r="CB3332" s="9">
        <v>59.65</v>
      </c>
      <c r="CC3332">
        <v>4.7360000000000007</v>
      </c>
      <c r="DL3332" s="3">
        <v>52.65</v>
      </c>
      <c r="DM3332">
        <v>2.3759999999999999</v>
      </c>
    </row>
    <row r="3333" spans="72:117" x14ac:dyDescent="0.25">
      <c r="BT3333" s="3">
        <v>73.92</v>
      </c>
      <c r="BU3333">
        <v>3.36</v>
      </c>
      <c r="BY3333" s="3">
        <v>52.72</v>
      </c>
      <c r="BZ3333">
        <v>2.72</v>
      </c>
      <c r="CB3333" s="9">
        <v>59.67</v>
      </c>
      <c r="CC3333">
        <v>2.9779999999999998</v>
      </c>
      <c r="DL3333" s="3">
        <v>52.66</v>
      </c>
      <c r="DM3333">
        <v>3.2490000000000001</v>
      </c>
    </row>
    <row r="3334" spans="72:117" x14ac:dyDescent="0.25">
      <c r="BT3334" s="3">
        <v>73.94</v>
      </c>
      <c r="BU3334">
        <v>2.6819999999999999</v>
      </c>
      <c r="BY3334" s="3">
        <v>52.76</v>
      </c>
      <c r="BZ3334">
        <v>1.6020000000000001</v>
      </c>
      <c r="CB3334" s="9">
        <v>59.68</v>
      </c>
      <c r="CC3334">
        <v>1.22</v>
      </c>
      <c r="DL3334" s="3">
        <v>52.69</v>
      </c>
      <c r="DM3334">
        <v>3.4289999999999998</v>
      </c>
    </row>
    <row r="3335" spans="72:117" x14ac:dyDescent="0.25">
      <c r="BT3335" s="3">
        <v>73.95</v>
      </c>
      <c r="BU3335">
        <v>4.1579999999999995</v>
      </c>
      <c r="BY3335" s="3">
        <v>52.77</v>
      </c>
      <c r="BZ3335">
        <v>1.66</v>
      </c>
      <c r="CB3335" s="9">
        <v>59.7</v>
      </c>
      <c r="CC3335">
        <v>2.61</v>
      </c>
      <c r="DL3335" s="3">
        <v>52.7</v>
      </c>
      <c r="DM3335">
        <v>4.1219999999999999</v>
      </c>
    </row>
    <row r="3336" spans="72:117" x14ac:dyDescent="0.25">
      <c r="BT3336" s="3">
        <v>73.959999999999994</v>
      </c>
      <c r="BU3336">
        <v>5.7059999999999995</v>
      </c>
      <c r="BY3336" s="3">
        <v>52.78</v>
      </c>
      <c r="BZ3336">
        <v>1.52</v>
      </c>
      <c r="CB3336" s="9">
        <v>59.71</v>
      </c>
      <c r="CC3336">
        <v>2.88</v>
      </c>
      <c r="DL3336" s="3">
        <v>52.72</v>
      </c>
      <c r="DM3336">
        <v>2.72</v>
      </c>
    </row>
    <row r="3337" spans="72:117" x14ac:dyDescent="0.25">
      <c r="BT3337" s="3">
        <v>73.97</v>
      </c>
      <c r="BU3337">
        <v>5.3010000000000002</v>
      </c>
      <c r="BY3337" s="3">
        <v>52.8</v>
      </c>
      <c r="BZ3337">
        <v>1.3320000000000001</v>
      </c>
      <c r="CB3337" s="9">
        <v>59.73</v>
      </c>
      <c r="CC3337">
        <v>3.5190000000000001</v>
      </c>
      <c r="DL3337" s="3">
        <v>52.76</v>
      </c>
      <c r="DM3337">
        <v>1.6020000000000001</v>
      </c>
    </row>
    <row r="3338" spans="72:117" x14ac:dyDescent="0.25">
      <c r="BT3338" s="3">
        <v>73.98</v>
      </c>
      <c r="BU3338">
        <v>4.38</v>
      </c>
      <c r="BY3338" s="3">
        <v>52.81</v>
      </c>
      <c r="BZ3338">
        <v>2.5110000000000001</v>
      </c>
      <c r="CB3338" s="9">
        <v>59.75</v>
      </c>
      <c r="CC3338">
        <v>4.032</v>
      </c>
      <c r="DL3338" s="3">
        <v>52.77</v>
      </c>
      <c r="DM3338">
        <v>1.66</v>
      </c>
    </row>
    <row r="3339" spans="72:117" x14ac:dyDescent="0.25">
      <c r="BT3339" s="3">
        <v>73.989999999999995</v>
      </c>
      <c r="BU3339">
        <v>3.4249999999999998</v>
      </c>
      <c r="BY3339" s="3">
        <v>52.82</v>
      </c>
      <c r="BZ3339">
        <v>3.75</v>
      </c>
      <c r="CB3339" s="9">
        <v>59.76</v>
      </c>
      <c r="CC3339">
        <v>4.2750000000000004</v>
      </c>
      <c r="DL3339" s="3">
        <v>52.78</v>
      </c>
      <c r="DM3339">
        <v>1.52</v>
      </c>
    </row>
    <row r="3340" spans="72:117" x14ac:dyDescent="0.25">
      <c r="BT3340" s="3">
        <v>74</v>
      </c>
      <c r="BU3340">
        <v>3.9569999999999999</v>
      </c>
      <c r="BY3340" s="3">
        <v>52.84</v>
      </c>
      <c r="BZ3340">
        <v>5.54</v>
      </c>
      <c r="CB3340" s="9">
        <v>59.77</v>
      </c>
      <c r="CC3340">
        <v>4.13</v>
      </c>
      <c r="DL3340" s="3">
        <v>52.8</v>
      </c>
      <c r="DM3340">
        <v>1.3320000000000001</v>
      </c>
    </row>
    <row r="3341" spans="72:117" x14ac:dyDescent="0.25">
      <c r="BT3341" s="3">
        <v>74.010000000000005</v>
      </c>
      <c r="BU3341">
        <v>12.919</v>
      </c>
      <c r="BY3341" s="3">
        <v>52.85</v>
      </c>
      <c r="BZ3341">
        <v>1.296</v>
      </c>
      <c r="CB3341" s="9">
        <v>59.79</v>
      </c>
      <c r="CC3341">
        <v>2.448</v>
      </c>
      <c r="DL3341" s="3">
        <v>52.81</v>
      </c>
      <c r="DM3341">
        <v>2.5110000000000001</v>
      </c>
    </row>
    <row r="3342" spans="72:117" x14ac:dyDescent="0.25">
      <c r="BT3342" s="3">
        <v>74.02</v>
      </c>
      <c r="BU3342">
        <v>3.44</v>
      </c>
      <c r="BY3342" s="3">
        <v>52.9</v>
      </c>
      <c r="BZ3342">
        <v>13.138</v>
      </c>
      <c r="CB3342" s="9">
        <v>59.81</v>
      </c>
      <c r="CC3342">
        <v>3.3839999999999999</v>
      </c>
      <c r="DL3342" s="3">
        <v>52.82</v>
      </c>
      <c r="DM3342">
        <v>3.75</v>
      </c>
    </row>
    <row r="3343" spans="72:117" x14ac:dyDescent="0.25">
      <c r="BT3343" s="3">
        <v>74.03</v>
      </c>
      <c r="BU3343">
        <v>4.1189999999999998</v>
      </c>
      <c r="BY3343" s="3">
        <v>52.92</v>
      </c>
      <c r="BZ3343">
        <v>1.107</v>
      </c>
      <c r="CB3343" s="9">
        <v>59.82</v>
      </c>
      <c r="CC3343">
        <v>0.63</v>
      </c>
      <c r="DL3343" s="3">
        <v>52.84</v>
      </c>
      <c r="DM3343">
        <v>5.54</v>
      </c>
    </row>
    <row r="3344" spans="72:117" x14ac:dyDescent="0.25">
      <c r="BT3344" s="3">
        <v>74.06</v>
      </c>
      <c r="BU3344">
        <v>3.55</v>
      </c>
      <c r="BY3344" s="3">
        <v>52.93</v>
      </c>
      <c r="BZ3344">
        <v>6.3019999999999996</v>
      </c>
      <c r="CB3344" s="9">
        <v>59.83</v>
      </c>
      <c r="CC3344">
        <v>2.2589999999999999</v>
      </c>
      <c r="DL3344" s="3">
        <v>52.85</v>
      </c>
      <c r="DM3344">
        <v>1.296</v>
      </c>
    </row>
    <row r="3345" spans="72:117" x14ac:dyDescent="0.25">
      <c r="BT3345" s="3">
        <v>74.069999999999993</v>
      </c>
      <c r="BU3345">
        <v>2.16</v>
      </c>
      <c r="BY3345" s="3">
        <v>52.94</v>
      </c>
      <c r="BZ3345">
        <v>4.532</v>
      </c>
      <c r="CB3345" s="9">
        <v>59.84</v>
      </c>
      <c r="CC3345">
        <v>5.3639999999999999</v>
      </c>
      <c r="DL3345" s="3">
        <v>52.9</v>
      </c>
      <c r="DM3345">
        <v>13.138</v>
      </c>
    </row>
    <row r="3346" spans="72:117" x14ac:dyDescent="0.25">
      <c r="BT3346" s="3">
        <v>74.08</v>
      </c>
      <c r="BU3346">
        <v>4.3499999999999996</v>
      </c>
      <c r="BY3346" s="3">
        <v>52.95</v>
      </c>
      <c r="BZ3346">
        <v>3.36</v>
      </c>
      <c r="CB3346" s="9">
        <v>59.86</v>
      </c>
      <c r="CC3346">
        <v>2.4820000000000002</v>
      </c>
      <c r="DL3346" s="3">
        <v>52.92</v>
      </c>
      <c r="DM3346">
        <v>1.107</v>
      </c>
    </row>
    <row r="3347" spans="72:117" x14ac:dyDescent="0.25">
      <c r="BT3347" s="3">
        <v>74.09</v>
      </c>
      <c r="BU3347">
        <v>2.77</v>
      </c>
      <c r="BY3347" s="3">
        <v>52.96</v>
      </c>
      <c r="BZ3347">
        <v>3.32</v>
      </c>
      <c r="CB3347" s="9">
        <v>59.87</v>
      </c>
      <c r="CC3347">
        <v>3.2</v>
      </c>
      <c r="DL3347" s="3">
        <v>52.93</v>
      </c>
      <c r="DM3347">
        <v>6.3019999999999996</v>
      </c>
    </row>
    <row r="3348" spans="72:117" x14ac:dyDescent="0.25">
      <c r="BT3348" s="3">
        <v>74.099999999999994</v>
      </c>
      <c r="BU3348">
        <v>9.5129999999999999</v>
      </c>
      <c r="BY3348" s="3">
        <v>52.99</v>
      </c>
      <c r="BZ3348">
        <v>2.9</v>
      </c>
      <c r="CB3348" s="9">
        <v>59.9</v>
      </c>
      <c r="CC3348">
        <v>8.4260000000000002</v>
      </c>
      <c r="DL3348" s="3">
        <v>52.94</v>
      </c>
      <c r="DM3348">
        <v>4.532</v>
      </c>
    </row>
    <row r="3349" spans="72:117" x14ac:dyDescent="0.25">
      <c r="BT3349" s="3">
        <v>74.11</v>
      </c>
      <c r="BU3349">
        <v>3.96</v>
      </c>
      <c r="BY3349" s="3">
        <v>53</v>
      </c>
      <c r="BZ3349">
        <v>1.881</v>
      </c>
      <c r="CB3349" s="9">
        <v>59.91</v>
      </c>
      <c r="CC3349">
        <v>2.63</v>
      </c>
      <c r="DL3349" s="3">
        <v>52.95</v>
      </c>
      <c r="DM3349">
        <v>3.36</v>
      </c>
    </row>
    <row r="3350" spans="72:117" x14ac:dyDescent="0.25">
      <c r="BT3350" s="3">
        <v>74.12</v>
      </c>
      <c r="BU3350">
        <v>11.594999999999988</v>
      </c>
      <c r="BY3350" s="3">
        <v>53.01</v>
      </c>
      <c r="BZ3350">
        <v>2.13</v>
      </c>
      <c r="CB3350" s="9">
        <v>59.92</v>
      </c>
      <c r="CC3350">
        <v>1.17</v>
      </c>
      <c r="DL3350" s="3">
        <v>52.96</v>
      </c>
      <c r="DM3350">
        <v>3.32</v>
      </c>
    </row>
    <row r="3351" spans="72:117" x14ac:dyDescent="0.25">
      <c r="BT3351" s="3">
        <v>74.13</v>
      </c>
      <c r="BU3351">
        <v>3.48</v>
      </c>
      <c r="BY3351" s="3">
        <v>53.02</v>
      </c>
      <c r="BZ3351">
        <v>2.7810000000000001</v>
      </c>
      <c r="CB3351" s="9">
        <v>59.94</v>
      </c>
      <c r="CC3351">
        <v>1.72</v>
      </c>
      <c r="DL3351" s="3">
        <v>52.99</v>
      </c>
      <c r="DM3351">
        <v>2.9</v>
      </c>
    </row>
    <row r="3352" spans="72:117" x14ac:dyDescent="0.25">
      <c r="BT3352" s="3">
        <v>74.150000000000006</v>
      </c>
      <c r="BU3352">
        <v>5.8810000000000002</v>
      </c>
      <c r="BY3352" s="3">
        <v>53.03</v>
      </c>
      <c r="BZ3352">
        <v>1.4039999999999999</v>
      </c>
      <c r="CB3352" s="9">
        <v>59.95</v>
      </c>
      <c r="CC3352">
        <v>5.7359999999999998</v>
      </c>
      <c r="DL3352" s="3">
        <v>53</v>
      </c>
      <c r="DM3352">
        <v>1.881</v>
      </c>
    </row>
    <row r="3353" spans="72:117" x14ac:dyDescent="0.25">
      <c r="BT3353" s="3">
        <v>74.16</v>
      </c>
      <c r="BU3353">
        <v>3.7080000000000002</v>
      </c>
      <c r="BY3353" s="3">
        <v>53.04</v>
      </c>
      <c r="BZ3353">
        <v>1.46</v>
      </c>
      <c r="CB3353" s="9">
        <v>59.96</v>
      </c>
      <c r="CC3353">
        <v>6.4710000000000001</v>
      </c>
      <c r="DL3353" s="3">
        <v>53.01</v>
      </c>
      <c r="DM3353">
        <v>2.13</v>
      </c>
    </row>
    <row r="3354" spans="72:117" x14ac:dyDescent="0.25">
      <c r="BT3354" s="3">
        <v>74.17</v>
      </c>
      <c r="BU3354">
        <v>13.690000000000001</v>
      </c>
      <c r="BY3354" s="3">
        <v>53.05</v>
      </c>
      <c r="BZ3354">
        <v>2.23</v>
      </c>
      <c r="CB3354" s="9">
        <v>59.97</v>
      </c>
      <c r="CC3354">
        <v>8.8539999999999992</v>
      </c>
      <c r="DL3354" s="3">
        <v>53.02</v>
      </c>
      <c r="DM3354">
        <v>2.7810000000000001</v>
      </c>
    </row>
    <row r="3355" spans="72:117" x14ac:dyDescent="0.25">
      <c r="BT3355" s="3">
        <v>74.180000000000007</v>
      </c>
      <c r="BU3355">
        <v>1.746</v>
      </c>
      <c r="BY3355" s="3">
        <v>53.06</v>
      </c>
      <c r="BZ3355">
        <v>3.48</v>
      </c>
      <c r="CB3355" s="9">
        <v>59.98</v>
      </c>
      <c r="CC3355">
        <v>4.2480000000000002</v>
      </c>
      <c r="DL3355" s="3">
        <v>53.03</v>
      </c>
      <c r="DM3355">
        <v>1.4039999999999999</v>
      </c>
    </row>
    <row r="3356" spans="72:117" x14ac:dyDescent="0.25">
      <c r="BT3356" s="3">
        <v>74.19</v>
      </c>
      <c r="BU3356">
        <v>3.06</v>
      </c>
      <c r="BY3356" s="3">
        <v>53.07</v>
      </c>
      <c r="BZ3356">
        <v>4.2030000000000003</v>
      </c>
      <c r="CB3356" s="9">
        <v>60</v>
      </c>
      <c r="CC3356">
        <v>3.0510000000000002</v>
      </c>
      <c r="DL3356" s="3">
        <v>53.04</v>
      </c>
      <c r="DM3356">
        <v>1.46</v>
      </c>
    </row>
    <row r="3357" spans="72:117" x14ac:dyDescent="0.25">
      <c r="BT3357" s="3">
        <v>74.209999999999994</v>
      </c>
      <c r="BU3357">
        <v>3.5350000000000001</v>
      </c>
      <c r="BY3357" s="3">
        <v>53.08</v>
      </c>
      <c r="BZ3357">
        <v>2.016</v>
      </c>
      <c r="CB3357" s="9">
        <v>60.01</v>
      </c>
      <c r="CC3357">
        <v>6.3810000000000002</v>
      </c>
      <c r="DL3357" s="3">
        <v>53.05</v>
      </c>
      <c r="DM3357">
        <v>2.23</v>
      </c>
    </row>
    <row r="3358" spans="72:117" x14ac:dyDescent="0.25">
      <c r="BT3358" s="3">
        <v>74.22</v>
      </c>
      <c r="BU3358">
        <v>2.4300000000000002</v>
      </c>
      <c r="BY3358" s="3">
        <v>53.11</v>
      </c>
      <c r="BZ3358">
        <v>3.8879999999999999</v>
      </c>
      <c r="CB3358" s="9">
        <v>60.02</v>
      </c>
      <c r="CC3358">
        <v>6.1539999999999999</v>
      </c>
      <c r="DL3358" s="3">
        <v>53.06</v>
      </c>
      <c r="DM3358">
        <v>3.48</v>
      </c>
    </row>
    <row r="3359" spans="72:117" x14ac:dyDescent="0.25">
      <c r="BT3359" s="3">
        <v>74.239999999999995</v>
      </c>
      <c r="BU3359">
        <v>4.3049999999999899</v>
      </c>
      <c r="BY3359" s="3">
        <v>53.12</v>
      </c>
      <c r="BZ3359">
        <v>3.88</v>
      </c>
      <c r="CB3359" s="9">
        <v>60.03</v>
      </c>
      <c r="CC3359">
        <v>8.8659999999999997</v>
      </c>
      <c r="DL3359" s="3">
        <v>53.07</v>
      </c>
      <c r="DM3359">
        <v>4.2030000000000003</v>
      </c>
    </row>
    <row r="3360" spans="72:117" x14ac:dyDescent="0.25">
      <c r="BT3360" s="3">
        <v>74.25</v>
      </c>
      <c r="BU3360">
        <v>2.13</v>
      </c>
      <c r="BY3360" s="3">
        <v>53.13</v>
      </c>
      <c r="BZ3360">
        <v>1.827</v>
      </c>
      <c r="CB3360" s="9">
        <v>60.04</v>
      </c>
      <c r="CC3360">
        <v>6.1569999999999903</v>
      </c>
      <c r="DL3360" s="3">
        <v>53.08</v>
      </c>
      <c r="DM3360">
        <v>2.016</v>
      </c>
    </row>
    <row r="3361" spans="72:117" x14ac:dyDescent="0.25">
      <c r="BT3361" s="3">
        <v>74.260000000000005</v>
      </c>
      <c r="BU3361">
        <v>2.99</v>
      </c>
      <c r="BY3361" s="3">
        <v>53.19</v>
      </c>
      <c r="BZ3361">
        <v>4.1849999999999996</v>
      </c>
      <c r="CB3361" s="9">
        <v>60.05</v>
      </c>
      <c r="CC3361">
        <v>1.008</v>
      </c>
      <c r="DL3361" s="3">
        <v>53.11</v>
      </c>
      <c r="DM3361">
        <v>3.8879999999999999</v>
      </c>
    </row>
    <row r="3362" spans="72:117" x14ac:dyDescent="0.25">
      <c r="BT3362" s="3">
        <v>74.27</v>
      </c>
      <c r="BU3362">
        <v>0.47699999999999998</v>
      </c>
      <c r="BY3362" s="3">
        <v>53.2</v>
      </c>
      <c r="BZ3362">
        <v>0.873</v>
      </c>
      <c r="CB3362" s="9">
        <v>60.08</v>
      </c>
      <c r="CC3362">
        <v>2.5649999999999999</v>
      </c>
      <c r="DL3362" s="3">
        <v>53.12</v>
      </c>
      <c r="DM3362">
        <v>3.88</v>
      </c>
    </row>
    <row r="3363" spans="72:117" x14ac:dyDescent="0.25">
      <c r="BT3363" s="3">
        <v>74.290000000000006</v>
      </c>
      <c r="BU3363">
        <v>3.48</v>
      </c>
      <c r="BY3363" s="3">
        <v>53.21</v>
      </c>
      <c r="BZ3363">
        <v>1.17</v>
      </c>
      <c r="CB3363" s="9">
        <v>60.09</v>
      </c>
      <c r="CC3363">
        <v>6.5670000000000002</v>
      </c>
      <c r="DL3363" s="3">
        <v>53.13</v>
      </c>
      <c r="DM3363">
        <v>1.827</v>
      </c>
    </row>
    <row r="3364" spans="72:117" x14ac:dyDescent="0.25">
      <c r="BT3364" s="3">
        <v>74.3</v>
      </c>
      <c r="BU3364">
        <v>0.96</v>
      </c>
      <c r="BY3364" s="3">
        <v>53.22</v>
      </c>
      <c r="BZ3364">
        <v>1.782</v>
      </c>
      <c r="CB3364" s="9">
        <v>60.1</v>
      </c>
      <c r="CC3364">
        <v>3.83</v>
      </c>
      <c r="DL3364" s="3">
        <v>53.19</v>
      </c>
      <c r="DM3364">
        <v>4.1849999999999996</v>
      </c>
    </row>
    <row r="3365" spans="72:117" x14ac:dyDescent="0.25">
      <c r="BT3365" s="3">
        <v>74.319999999999993</v>
      </c>
      <c r="BU3365">
        <v>2.016</v>
      </c>
      <c r="BY3365" s="3">
        <v>53.23</v>
      </c>
      <c r="BZ3365">
        <v>4.3600000000000003</v>
      </c>
      <c r="CB3365" s="9">
        <v>60.12</v>
      </c>
      <c r="CC3365">
        <v>2.5649999999999999</v>
      </c>
      <c r="DL3365" s="3">
        <v>53.2</v>
      </c>
      <c r="DM3365">
        <v>0.873</v>
      </c>
    </row>
    <row r="3366" spans="72:117" x14ac:dyDescent="0.25">
      <c r="BT3366" s="3">
        <v>74.34</v>
      </c>
      <c r="BU3366">
        <v>6.2160000000000002</v>
      </c>
      <c r="BY3366" s="3">
        <v>53.24</v>
      </c>
      <c r="BZ3366">
        <v>2.82</v>
      </c>
      <c r="CB3366" s="9">
        <v>60.13</v>
      </c>
      <c r="CC3366">
        <v>2.9159999999999999</v>
      </c>
      <c r="DL3366" s="3">
        <v>53.21</v>
      </c>
      <c r="DM3366">
        <v>1.17</v>
      </c>
    </row>
    <row r="3367" spans="72:117" x14ac:dyDescent="0.25">
      <c r="BT3367" s="3">
        <v>74.349999999999994</v>
      </c>
      <c r="BU3367">
        <v>3.92</v>
      </c>
      <c r="BY3367" s="3">
        <v>53.26</v>
      </c>
      <c r="BZ3367">
        <v>3.4940000000000002</v>
      </c>
      <c r="CB3367" s="9">
        <v>60.14</v>
      </c>
      <c r="CC3367">
        <v>13.337999999999999</v>
      </c>
      <c r="DL3367" s="3">
        <v>53.22</v>
      </c>
      <c r="DM3367">
        <v>1.782</v>
      </c>
    </row>
    <row r="3368" spans="72:117" x14ac:dyDescent="0.25">
      <c r="BT3368" s="3">
        <v>74.36</v>
      </c>
      <c r="BU3368">
        <v>4.7059999999999995</v>
      </c>
      <c r="BY3368" s="3">
        <v>53.27</v>
      </c>
      <c r="BZ3368">
        <v>3.76</v>
      </c>
      <c r="CB3368" s="9">
        <v>60.17</v>
      </c>
      <c r="CC3368">
        <v>2.0070000000000001</v>
      </c>
      <c r="DL3368" s="3">
        <v>53.23</v>
      </c>
      <c r="DM3368">
        <v>4.3600000000000003</v>
      </c>
    </row>
    <row r="3369" spans="72:117" x14ac:dyDescent="0.25">
      <c r="BT3369" s="3">
        <v>74.37</v>
      </c>
      <c r="BU3369">
        <v>4.4009999999999998</v>
      </c>
      <c r="BY3369" s="3">
        <v>53.28</v>
      </c>
      <c r="BZ3369">
        <v>3.2430000000000003</v>
      </c>
      <c r="CB3369" s="9">
        <v>60.19</v>
      </c>
      <c r="CC3369">
        <v>6.1899999999999995</v>
      </c>
      <c r="DL3369" s="3">
        <v>53.24</v>
      </c>
      <c r="DM3369">
        <v>2.82</v>
      </c>
    </row>
    <row r="3370" spans="72:117" x14ac:dyDescent="0.25">
      <c r="BT3370" s="3">
        <v>74.38</v>
      </c>
      <c r="BU3370">
        <v>2.66</v>
      </c>
      <c r="BY3370" s="3">
        <v>53.29</v>
      </c>
      <c r="BZ3370">
        <v>1.61</v>
      </c>
      <c r="CB3370" s="9">
        <v>60.21</v>
      </c>
      <c r="CC3370">
        <v>11.068000000000001</v>
      </c>
      <c r="DL3370" s="3">
        <v>53.26</v>
      </c>
      <c r="DM3370">
        <v>3.4940000000000002</v>
      </c>
    </row>
    <row r="3371" spans="72:117" x14ac:dyDescent="0.25">
      <c r="BT3371" s="3">
        <v>74.39</v>
      </c>
      <c r="BU3371">
        <v>7.14</v>
      </c>
      <c r="BY3371" s="3">
        <v>53.3</v>
      </c>
      <c r="BZ3371">
        <v>5.87</v>
      </c>
      <c r="CB3371" s="9">
        <v>60.23</v>
      </c>
      <c r="CC3371">
        <v>2.9</v>
      </c>
      <c r="DL3371" s="3">
        <v>53.27</v>
      </c>
      <c r="DM3371">
        <v>3.76</v>
      </c>
    </row>
    <row r="3372" spans="72:117" x14ac:dyDescent="0.25">
      <c r="BT3372" s="3">
        <v>74.400000000000006</v>
      </c>
      <c r="BU3372">
        <v>4.25</v>
      </c>
      <c r="BY3372" s="3">
        <v>53.32</v>
      </c>
      <c r="BZ3372">
        <v>5.6870000000000003</v>
      </c>
      <c r="CB3372" s="9">
        <v>60.24</v>
      </c>
      <c r="CC3372">
        <v>2.5289999999999999</v>
      </c>
      <c r="DL3372" s="3">
        <v>53.28</v>
      </c>
      <c r="DM3372">
        <v>3.2430000000000003</v>
      </c>
    </row>
    <row r="3373" spans="72:117" x14ac:dyDescent="0.25">
      <c r="BT3373" s="3">
        <v>74.41</v>
      </c>
      <c r="BU3373">
        <v>2.5299999999999998</v>
      </c>
      <c r="BY3373" s="3">
        <v>53.34</v>
      </c>
      <c r="BZ3373">
        <v>1.95</v>
      </c>
      <c r="CB3373" s="9">
        <v>60.27</v>
      </c>
      <c r="CC3373">
        <v>1.85</v>
      </c>
      <c r="DL3373" s="3">
        <v>53.29</v>
      </c>
      <c r="DM3373">
        <v>1.61</v>
      </c>
    </row>
    <row r="3374" spans="72:117" x14ac:dyDescent="0.25">
      <c r="BT3374" s="3">
        <v>74.430000000000007</v>
      </c>
      <c r="BU3374">
        <v>7.1840000000000002</v>
      </c>
      <c r="BY3374" s="3">
        <v>53.36</v>
      </c>
      <c r="BZ3374">
        <v>0.83</v>
      </c>
      <c r="CB3374" s="9">
        <v>60.28</v>
      </c>
      <c r="CC3374">
        <v>2.38</v>
      </c>
      <c r="DL3374" s="3">
        <v>53.3</v>
      </c>
      <c r="DM3374">
        <v>5.87</v>
      </c>
    </row>
    <row r="3375" spans="72:117" x14ac:dyDescent="0.25">
      <c r="BT3375" s="3">
        <v>74.44</v>
      </c>
      <c r="BU3375">
        <v>2.87</v>
      </c>
      <c r="BY3375" s="3">
        <v>53.38</v>
      </c>
      <c r="BZ3375">
        <v>3.8519999999999999</v>
      </c>
      <c r="CB3375" s="9">
        <v>60.29</v>
      </c>
      <c r="CC3375">
        <v>2.5739999999999998</v>
      </c>
      <c r="DL3375" s="3">
        <v>53.32</v>
      </c>
      <c r="DM3375">
        <v>5.6870000000000003</v>
      </c>
    </row>
    <row r="3376" spans="72:117" x14ac:dyDescent="0.25">
      <c r="BT3376" s="3">
        <v>74.45</v>
      </c>
      <c r="BU3376">
        <v>1.206</v>
      </c>
      <c r="BY3376" s="3">
        <v>53.4</v>
      </c>
      <c r="BZ3376">
        <v>8.8179999999999996</v>
      </c>
      <c r="CB3376" s="9">
        <v>60.3</v>
      </c>
      <c r="CC3376">
        <v>3.3480000000000003</v>
      </c>
      <c r="DL3376" s="3">
        <v>53.34</v>
      </c>
      <c r="DM3376">
        <v>1.95</v>
      </c>
    </row>
    <row r="3377" spans="72:117" x14ac:dyDescent="0.25">
      <c r="BT3377" s="3">
        <v>74.459999999999994</v>
      </c>
      <c r="BU3377">
        <v>1.17</v>
      </c>
      <c r="BY3377" s="3">
        <v>53.41</v>
      </c>
      <c r="BZ3377">
        <v>2.1419999999999999</v>
      </c>
      <c r="CB3377" s="9">
        <v>60.31</v>
      </c>
      <c r="CC3377">
        <v>1.6379999999999999</v>
      </c>
      <c r="DL3377" s="3">
        <v>53.36</v>
      </c>
      <c r="DM3377">
        <v>0.83</v>
      </c>
    </row>
    <row r="3378" spans="72:117" x14ac:dyDescent="0.25">
      <c r="BT3378" s="3">
        <v>74.48</v>
      </c>
      <c r="BU3378">
        <v>2.1059999999999999</v>
      </c>
      <c r="BY3378" s="3">
        <v>53.42</v>
      </c>
      <c r="BZ3378">
        <v>0.873</v>
      </c>
      <c r="CB3378" s="9">
        <v>60.33</v>
      </c>
      <c r="CC3378">
        <v>1.161</v>
      </c>
      <c r="DL3378" s="3">
        <v>53.38</v>
      </c>
      <c r="DM3378">
        <v>3.8519999999999999</v>
      </c>
    </row>
    <row r="3379" spans="72:117" x14ac:dyDescent="0.25">
      <c r="BT3379" s="3">
        <v>74.489999999999995</v>
      </c>
      <c r="BU3379">
        <v>3.9329999999999998</v>
      </c>
      <c r="BY3379" s="3">
        <v>53.43</v>
      </c>
      <c r="BZ3379">
        <v>1.575</v>
      </c>
      <c r="CB3379" s="9">
        <v>60.36</v>
      </c>
      <c r="CC3379">
        <v>0.69</v>
      </c>
      <c r="DL3379" s="3">
        <v>53.4</v>
      </c>
      <c r="DM3379">
        <v>8.8179999999999996</v>
      </c>
    </row>
    <row r="3380" spans="72:117" x14ac:dyDescent="0.25">
      <c r="BT3380" s="3">
        <v>74.5</v>
      </c>
      <c r="BU3380">
        <v>1.782</v>
      </c>
      <c r="BY3380" s="3">
        <v>53.44</v>
      </c>
      <c r="BZ3380">
        <v>2.2050000000000001</v>
      </c>
      <c r="CB3380" s="9">
        <v>60.38</v>
      </c>
      <c r="CC3380">
        <v>3.3149999999999999</v>
      </c>
      <c r="DL3380" s="3">
        <v>53.41</v>
      </c>
      <c r="DM3380">
        <v>2.1419999999999999</v>
      </c>
    </row>
    <row r="3381" spans="72:117" x14ac:dyDescent="0.25">
      <c r="BT3381" s="3">
        <v>74.52</v>
      </c>
      <c r="BU3381">
        <v>7.577</v>
      </c>
      <c r="BY3381" s="3">
        <v>53.45</v>
      </c>
      <c r="BZ3381">
        <v>6.0030000000000001</v>
      </c>
      <c r="CB3381" s="9">
        <v>60.44</v>
      </c>
      <c r="CC3381">
        <v>8.3019999999999996</v>
      </c>
      <c r="DL3381" s="3">
        <v>53.42</v>
      </c>
      <c r="DM3381">
        <v>0.873</v>
      </c>
    </row>
    <row r="3382" spans="72:117" x14ac:dyDescent="0.25">
      <c r="BT3382" s="3">
        <v>74.55</v>
      </c>
      <c r="BU3382">
        <v>3.5190000000000001</v>
      </c>
      <c r="BY3382" s="3">
        <v>53.46</v>
      </c>
      <c r="BZ3382">
        <v>0.71099999999999997</v>
      </c>
      <c r="CB3382" s="9">
        <v>60.47</v>
      </c>
      <c r="CC3382">
        <v>1.5389999999999999</v>
      </c>
      <c r="DL3382" s="3">
        <v>53.43</v>
      </c>
      <c r="DM3382">
        <v>1.575</v>
      </c>
    </row>
    <row r="3383" spans="72:117" x14ac:dyDescent="0.25">
      <c r="BT3383" s="3">
        <v>74.56</v>
      </c>
      <c r="BU3383">
        <v>3.375</v>
      </c>
      <c r="BY3383" s="3">
        <v>53.48</v>
      </c>
      <c r="BZ3383">
        <v>3.76</v>
      </c>
      <c r="CB3383" s="9">
        <v>60.5</v>
      </c>
      <c r="CC3383">
        <v>1.45</v>
      </c>
      <c r="DL3383" s="3">
        <v>53.44</v>
      </c>
      <c r="DM3383">
        <v>2.2050000000000001</v>
      </c>
    </row>
    <row r="3384" spans="72:117" x14ac:dyDescent="0.25">
      <c r="BT3384" s="3">
        <v>74.569999999999993</v>
      </c>
      <c r="BU3384">
        <v>1.2150000000000001</v>
      </c>
      <c r="BY3384" s="3">
        <v>53.49</v>
      </c>
      <c r="BZ3384">
        <v>1.7909999999999999</v>
      </c>
      <c r="CB3384" s="9">
        <v>60.51</v>
      </c>
      <c r="CC3384">
        <v>1.179</v>
      </c>
      <c r="DL3384" s="3">
        <v>53.45</v>
      </c>
      <c r="DM3384">
        <v>6.0030000000000001</v>
      </c>
    </row>
    <row r="3385" spans="72:117" x14ac:dyDescent="0.25">
      <c r="BT3385" s="3">
        <v>74.58</v>
      </c>
      <c r="BU3385">
        <v>2.988</v>
      </c>
      <c r="BY3385" s="3">
        <v>53.51</v>
      </c>
      <c r="BZ3385">
        <v>4.68</v>
      </c>
      <c r="CB3385" s="9">
        <v>60.52</v>
      </c>
      <c r="CC3385">
        <v>5.5569999999999995</v>
      </c>
      <c r="DL3385" s="3">
        <v>53.46</v>
      </c>
      <c r="DM3385">
        <v>0.71099999999999997</v>
      </c>
    </row>
    <row r="3386" spans="72:117" x14ac:dyDescent="0.25">
      <c r="BT3386" s="3">
        <v>74.59</v>
      </c>
      <c r="BU3386">
        <v>6.5049999999999999</v>
      </c>
      <c r="BY3386" s="3">
        <v>53.52</v>
      </c>
      <c r="BZ3386">
        <v>1.845</v>
      </c>
      <c r="CB3386" s="9">
        <v>60.55</v>
      </c>
      <c r="CC3386">
        <v>3.69</v>
      </c>
      <c r="DL3386" s="3">
        <v>53.48</v>
      </c>
      <c r="DM3386">
        <v>3.76</v>
      </c>
    </row>
    <row r="3387" spans="72:117" x14ac:dyDescent="0.25">
      <c r="BT3387" s="3">
        <v>74.599999999999994</v>
      </c>
      <c r="BU3387">
        <v>3.71</v>
      </c>
      <c r="BY3387" s="3">
        <v>53.53</v>
      </c>
      <c r="BZ3387">
        <v>6.444</v>
      </c>
      <c r="CB3387" s="9">
        <v>60.56</v>
      </c>
      <c r="CC3387">
        <v>4.17</v>
      </c>
      <c r="DL3387" s="3">
        <v>53.49</v>
      </c>
      <c r="DM3387">
        <v>1.7909999999999999</v>
      </c>
    </row>
    <row r="3388" spans="72:117" x14ac:dyDescent="0.25">
      <c r="BT3388" s="3">
        <v>74.61</v>
      </c>
      <c r="BU3388">
        <v>5.7539999999999996</v>
      </c>
      <c r="BY3388" s="3">
        <v>53.54</v>
      </c>
      <c r="BZ3388">
        <v>3.0510000000000002</v>
      </c>
      <c r="CB3388" s="9">
        <v>60.57</v>
      </c>
      <c r="CC3388">
        <v>4.3899999999999997</v>
      </c>
      <c r="DL3388" s="3">
        <v>53.51</v>
      </c>
      <c r="DM3388">
        <v>4.68</v>
      </c>
    </row>
    <row r="3389" spans="72:117" x14ac:dyDescent="0.25">
      <c r="BT3389" s="3">
        <v>74.62</v>
      </c>
      <c r="BU3389">
        <v>9.3610000000000007</v>
      </c>
      <c r="BY3389" s="3">
        <v>53.55</v>
      </c>
      <c r="BZ3389">
        <v>2.601</v>
      </c>
      <c r="CB3389" s="9">
        <v>60.58</v>
      </c>
      <c r="CC3389">
        <v>7.1669999999999998</v>
      </c>
      <c r="DL3389" s="3">
        <v>53.52</v>
      </c>
      <c r="DM3389">
        <v>1.845</v>
      </c>
    </row>
    <row r="3390" spans="72:117" x14ac:dyDescent="0.25">
      <c r="BT3390" s="3">
        <v>74.650000000000006</v>
      </c>
      <c r="BU3390">
        <v>0.45900000000000002</v>
      </c>
      <c r="BY3390" s="3">
        <v>53.56</v>
      </c>
      <c r="BZ3390">
        <v>1.6919999999999999</v>
      </c>
      <c r="CB3390" s="9">
        <v>60.59</v>
      </c>
      <c r="CC3390">
        <v>5.3460000000000001</v>
      </c>
      <c r="DL3390" s="3">
        <v>53.53</v>
      </c>
      <c r="DM3390">
        <v>6.444</v>
      </c>
    </row>
    <row r="3391" spans="72:117" x14ac:dyDescent="0.25">
      <c r="BT3391" s="3">
        <v>74.66</v>
      </c>
      <c r="BU3391">
        <v>3.56</v>
      </c>
      <c r="BY3391" s="3">
        <v>53.57</v>
      </c>
      <c r="BZ3391">
        <v>3.0060000000000002</v>
      </c>
      <c r="CB3391" s="9">
        <v>60.6</v>
      </c>
      <c r="CC3391">
        <v>6.8760000000000003</v>
      </c>
      <c r="DL3391" s="3">
        <v>53.54</v>
      </c>
      <c r="DM3391">
        <v>3.0510000000000002</v>
      </c>
    </row>
    <row r="3392" spans="72:117" x14ac:dyDescent="0.25">
      <c r="BT3392" s="3">
        <v>74.67</v>
      </c>
      <c r="BU3392">
        <v>7.8940000000000001</v>
      </c>
      <c r="BY3392" s="3">
        <v>53.58</v>
      </c>
      <c r="BZ3392">
        <v>3.339</v>
      </c>
      <c r="CB3392" s="9">
        <v>60.61</v>
      </c>
      <c r="CC3392">
        <v>3</v>
      </c>
      <c r="DL3392" s="3">
        <v>53.55</v>
      </c>
      <c r="DM3392">
        <v>2.601</v>
      </c>
    </row>
    <row r="3393" spans="72:117" x14ac:dyDescent="0.25">
      <c r="BT3393" s="3">
        <v>74.680000000000007</v>
      </c>
      <c r="BU3393">
        <v>4.2700000000000005</v>
      </c>
      <c r="BY3393" s="3">
        <v>53.59</v>
      </c>
      <c r="BZ3393">
        <v>5.25</v>
      </c>
      <c r="CB3393" s="9">
        <v>60.62</v>
      </c>
      <c r="CC3393">
        <v>4.2779999999999898</v>
      </c>
      <c r="DL3393" s="3">
        <v>53.56</v>
      </c>
      <c r="DM3393">
        <v>1.6919999999999999</v>
      </c>
    </row>
    <row r="3394" spans="72:117" x14ac:dyDescent="0.25">
      <c r="BT3394" s="3">
        <v>74.69</v>
      </c>
      <c r="BU3394">
        <v>3.79</v>
      </c>
      <c r="BY3394" s="3">
        <v>53.61</v>
      </c>
      <c r="BZ3394">
        <v>2.36</v>
      </c>
      <c r="CB3394" s="9">
        <v>60.65</v>
      </c>
      <c r="CC3394">
        <v>4.2750000000000004</v>
      </c>
      <c r="DL3394" s="3">
        <v>53.57</v>
      </c>
      <c r="DM3394">
        <v>3.0060000000000002</v>
      </c>
    </row>
    <row r="3395" spans="72:117" x14ac:dyDescent="0.25">
      <c r="BT3395" s="3">
        <v>74.7</v>
      </c>
      <c r="BU3395">
        <v>8.8610000000000007</v>
      </c>
      <c r="BY3395" s="3">
        <v>53.63</v>
      </c>
      <c r="BZ3395">
        <v>6.4320000000000004</v>
      </c>
      <c r="CB3395" s="9">
        <v>60.66</v>
      </c>
      <c r="CC3395">
        <v>3.298</v>
      </c>
      <c r="DL3395" s="3">
        <v>53.58</v>
      </c>
      <c r="DM3395">
        <v>3.339</v>
      </c>
    </row>
    <row r="3396" spans="72:117" x14ac:dyDescent="0.25">
      <c r="BT3396" s="3">
        <v>74.709999999999994</v>
      </c>
      <c r="BU3396">
        <v>3.681</v>
      </c>
      <c r="BY3396" s="3">
        <v>53.64</v>
      </c>
      <c r="BZ3396">
        <v>7.7219999999999906</v>
      </c>
      <c r="CB3396" s="9">
        <v>60.67</v>
      </c>
      <c r="CC3396">
        <v>7.11</v>
      </c>
      <c r="DL3396" s="3">
        <v>53.59</v>
      </c>
      <c r="DM3396">
        <v>5.25</v>
      </c>
    </row>
    <row r="3397" spans="72:117" x14ac:dyDescent="0.25">
      <c r="BT3397" s="3">
        <v>74.72</v>
      </c>
      <c r="BU3397">
        <v>5.0579999999999998</v>
      </c>
      <c r="BY3397" s="3">
        <v>53.65</v>
      </c>
      <c r="BZ3397">
        <v>1.65</v>
      </c>
      <c r="CB3397" s="9">
        <v>60.68</v>
      </c>
      <c r="CC3397">
        <v>5.0129999999999999</v>
      </c>
      <c r="DL3397" s="3">
        <v>53.61</v>
      </c>
      <c r="DM3397">
        <v>2.36</v>
      </c>
    </row>
    <row r="3398" spans="72:117" x14ac:dyDescent="0.25">
      <c r="BT3398" s="3">
        <v>74.73</v>
      </c>
      <c r="BU3398">
        <v>6.6680000000000001</v>
      </c>
      <c r="BY3398" s="3">
        <v>53.66</v>
      </c>
      <c r="BZ3398">
        <v>3.3029999999999999</v>
      </c>
      <c r="CB3398" s="9">
        <v>60.69</v>
      </c>
      <c r="CC3398">
        <v>2.73</v>
      </c>
      <c r="DL3398" s="3">
        <v>53.63</v>
      </c>
      <c r="DM3398">
        <v>6.4320000000000004</v>
      </c>
    </row>
    <row r="3399" spans="72:117" x14ac:dyDescent="0.25">
      <c r="BT3399" s="3">
        <v>74.739999999999995</v>
      </c>
      <c r="BU3399">
        <v>1.51</v>
      </c>
      <c r="BY3399" s="3">
        <v>53.67</v>
      </c>
      <c r="BZ3399">
        <v>3.024</v>
      </c>
      <c r="CB3399" s="9">
        <v>60.71</v>
      </c>
      <c r="CC3399">
        <v>1.5390000000000001</v>
      </c>
      <c r="DL3399" s="3">
        <v>53.64</v>
      </c>
      <c r="DM3399">
        <v>7.7219999999999906</v>
      </c>
    </row>
    <row r="3400" spans="72:117" x14ac:dyDescent="0.25">
      <c r="BT3400" s="3">
        <v>74.75</v>
      </c>
      <c r="BU3400">
        <v>1.6560000000000001</v>
      </c>
      <c r="BY3400" s="3">
        <v>53.68</v>
      </c>
      <c r="BZ3400">
        <v>5.1739999999999995</v>
      </c>
      <c r="CB3400" s="9">
        <v>60.72</v>
      </c>
      <c r="CC3400">
        <v>2.6819999999999999</v>
      </c>
      <c r="DL3400" s="3">
        <v>53.65</v>
      </c>
      <c r="DM3400">
        <v>1.65</v>
      </c>
    </row>
    <row r="3401" spans="72:117" x14ac:dyDescent="0.25">
      <c r="BT3401" s="3">
        <v>74.760000000000005</v>
      </c>
      <c r="BU3401">
        <v>4.1040000000000001</v>
      </c>
      <c r="BY3401" s="3">
        <v>53.69</v>
      </c>
      <c r="BZ3401">
        <v>1.61</v>
      </c>
      <c r="CB3401" s="9">
        <v>60.74</v>
      </c>
      <c r="CC3401">
        <v>2.2200000000000002</v>
      </c>
      <c r="DL3401" s="3">
        <v>53.66</v>
      </c>
      <c r="DM3401">
        <v>3.3029999999999999</v>
      </c>
    </row>
    <row r="3402" spans="72:117" x14ac:dyDescent="0.25">
      <c r="BT3402" s="3">
        <v>74.77</v>
      </c>
      <c r="BU3402">
        <v>2.3220000000000001</v>
      </c>
      <c r="BY3402" s="3">
        <v>53.7</v>
      </c>
      <c r="BZ3402">
        <v>1.704</v>
      </c>
      <c r="CB3402" s="9">
        <v>60.75</v>
      </c>
      <c r="CC3402">
        <v>3.5100000000000002</v>
      </c>
      <c r="DL3402" s="3">
        <v>53.67</v>
      </c>
      <c r="DM3402">
        <v>3.024</v>
      </c>
    </row>
    <row r="3403" spans="72:117" x14ac:dyDescent="0.25">
      <c r="BT3403" s="3">
        <v>74.790000000000006</v>
      </c>
      <c r="BU3403">
        <v>5.42</v>
      </c>
      <c r="BY3403" s="3">
        <v>53.76</v>
      </c>
      <c r="BZ3403">
        <v>1.458</v>
      </c>
      <c r="CB3403" s="9">
        <v>60.8</v>
      </c>
      <c r="CC3403">
        <v>1.9259999999999999</v>
      </c>
      <c r="DL3403" s="3">
        <v>53.68</v>
      </c>
      <c r="DM3403">
        <v>5.1739999999999995</v>
      </c>
    </row>
    <row r="3404" spans="72:117" x14ac:dyDescent="0.25">
      <c r="BT3404" s="3">
        <v>74.8</v>
      </c>
      <c r="BU3404">
        <v>2.76</v>
      </c>
      <c r="BY3404" s="3">
        <v>53.77</v>
      </c>
      <c r="BZ3404">
        <v>2.89</v>
      </c>
      <c r="CB3404" s="9">
        <v>60.83</v>
      </c>
      <c r="CC3404">
        <v>3.21</v>
      </c>
      <c r="DL3404" s="3">
        <v>53.69</v>
      </c>
      <c r="DM3404">
        <v>1.61</v>
      </c>
    </row>
    <row r="3405" spans="72:117" x14ac:dyDescent="0.25">
      <c r="BT3405" s="3">
        <v>74.81</v>
      </c>
      <c r="BU3405">
        <v>4.8520000000000003</v>
      </c>
      <c r="BY3405" s="3">
        <v>53.79</v>
      </c>
      <c r="BZ3405">
        <v>6.9350000000000005</v>
      </c>
      <c r="CB3405" s="9">
        <v>60.84</v>
      </c>
      <c r="CC3405">
        <v>6.0670000000000002</v>
      </c>
      <c r="DL3405" s="3">
        <v>53.7</v>
      </c>
      <c r="DM3405">
        <v>1.704</v>
      </c>
    </row>
    <row r="3406" spans="72:117" x14ac:dyDescent="0.25">
      <c r="BT3406" s="3">
        <v>74.83</v>
      </c>
      <c r="BU3406">
        <v>6.7309999999999999</v>
      </c>
      <c r="BY3406" s="3">
        <v>53.8</v>
      </c>
      <c r="BZ3406">
        <v>2.0880000000000001</v>
      </c>
      <c r="CB3406" s="9">
        <v>60.85</v>
      </c>
      <c r="CC3406">
        <v>7.8319999999999901</v>
      </c>
      <c r="DL3406" s="3">
        <v>53.76</v>
      </c>
      <c r="DM3406">
        <v>1.458</v>
      </c>
    </row>
    <row r="3407" spans="72:117" x14ac:dyDescent="0.25">
      <c r="BT3407" s="3">
        <v>74.84</v>
      </c>
      <c r="BU3407">
        <v>2.9400000000000004</v>
      </c>
      <c r="BY3407" s="3">
        <v>53.82</v>
      </c>
      <c r="BZ3407">
        <v>3.5339999999999998</v>
      </c>
      <c r="CB3407" s="9">
        <v>60.86</v>
      </c>
      <c r="CC3407">
        <v>0.7</v>
      </c>
      <c r="DL3407" s="3">
        <v>53.77</v>
      </c>
      <c r="DM3407">
        <v>2.89</v>
      </c>
    </row>
    <row r="3408" spans="72:117" x14ac:dyDescent="0.25">
      <c r="BT3408" s="3">
        <v>74.849999999999994</v>
      </c>
      <c r="BU3408">
        <v>5.6890000000000001</v>
      </c>
      <c r="BY3408" s="3">
        <v>53.83</v>
      </c>
      <c r="BZ3408">
        <v>6.29</v>
      </c>
      <c r="CB3408" s="9">
        <v>60.87</v>
      </c>
      <c r="CC3408">
        <v>6.91</v>
      </c>
      <c r="DL3408" s="3">
        <v>53.79</v>
      </c>
      <c r="DM3408">
        <v>6.9350000000000005</v>
      </c>
    </row>
    <row r="3409" spans="72:117" x14ac:dyDescent="0.25">
      <c r="BT3409" s="3">
        <v>74.86</v>
      </c>
      <c r="BU3409">
        <v>3.5049999999999999</v>
      </c>
      <c r="BY3409" s="3">
        <v>53.86</v>
      </c>
      <c r="BZ3409">
        <v>2.08</v>
      </c>
      <c r="CB3409" s="9">
        <v>60.89</v>
      </c>
      <c r="CC3409">
        <v>2.29</v>
      </c>
      <c r="DL3409" s="3">
        <v>53.8</v>
      </c>
      <c r="DM3409">
        <v>2.0880000000000001</v>
      </c>
    </row>
    <row r="3410" spans="72:117" x14ac:dyDescent="0.25">
      <c r="BT3410" s="3">
        <v>74.88</v>
      </c>
      <c r="BU3410">
        <v>6.8490000000000002</v>
      </c>
      <c r="BY3410" s="3">
        <v>53.87</v>
      </c>
      <c r="BZ3410">
        <v>2.52</v>
      </c>
      <c r="CB3410" s="9">
        <v>60.9</v>
      </c>
      <c r="CC3410">
        <v>2.2589999999999999</v>
      </c>
      <c r="DL3410" s="3">
        <v>53.82</v>
      </c>
      <c r="DM3410">
        <v>3.5339999999999998</v>
      </c>
    </row>
    <row r="3411" spans="72:117" x14ac:dyDescent="0.25">
      <c r="BT3411" s="3">
        <v>74.89</v>
      </c>
      <c r="BU3411">
        <v>3.93</v>
      </c>
      <c r="BY3411" s="3">
        <v>53.89</v>
      </c>
      <c r="BZ3411">
        <v>5.3179999999999996</v>
      </c>
      <c r="CB3411" s="9">
        <v>60.91</v>
      </c>
      <c r="CC3411">
        <v>3.141</v>
      </c>
      <c r="DL3411" s="3">
        <v>53.83</v>
      </c>
      <c r="DM3411">
        <v>6.29</v>
      </c>
    </row>
    <row r="3412" spans="72:117" x14ac:dyDescent="0.25">
      <c r="BT3412" s="3">
        <v>74.900000000000006</v>
      </c>
      <c r="BU3412">
        <v>4.16699999999999</v>
      </c>
      <c r="BY3412" s="3">
        <v>53.91</v>
      </c>
      <c r="BZ3412">
        <v>8.7800000000000011</v>
      </c>
      <c r="CB3412" s="9">
        <v>60.94</v>
      </c>
      <c r="CC3412">
        <v>5.391</v>
      </c>
      <c r="DL3412" s="3">
        <v>53.86</v>
      </c>
      <c r="DM3412">
        <v>2.08</v>
      </c>
    </row>
    <row r="3413" spans="72:117" x14ac:dyDescent="0.25">
      <c r="BT3413" s="3">
        <v>74.91</v>
      </c>
      <c r="BU3413">
        <v>5.6449999999999898</v>
      </c>
      <c r="BY3413" s="3">
        <v>53.93</v>
      </c>
      <c r="BZ3413">
        <v>3.8</v>
      </c>
      <c r="CB3413" s="9">
        <v>60.95</v>
      </c>
      <c r="CC3413">
        <v>6.0119999999999898</v>
      </c>
      <c r="DL3413" s="3">
        <v>53.87</v>
      </c>
      <c r="DM3413">
        <v>2.52</v>
      </c>
    </row>
    <row r="3414" spans="72:117" x14ac:dyDescent="0.25">
      <c r="BT3414" s="3">
        <v>74.92</v>
      </c>
      <c r="BU3414">
        <v>2.6640000000000001</v>
      </c>
      <c r="BY3414" s="3">
        <v>53.95</v>
      </c>
      <c r="BZ3414">
        <v>3.4139999999999997</v>
      </c>
      <c r="CB3414" s="9">
        <v>60.97</v>
      </c>
      <c r="CC3414">
        <v>0.89100000000000001</v>
      </c>
      <c r="DL3414" s="3">
        <v>53.89</v>
      </c>
      <c r="DM3414">
        <v>5.3179999999999996</v>
      </c>
    </row>
    <row r="3415" spans="72:117" x14ac:dyDescent="0.25">
      <c r="BT3415" s="3">
        <v>74.930000000000007</v>
      </c>
      <c r="BU3415">
        <v>5.3599999999999994</v>
      </c>
      <c r="BY3415" s="3">
        <v>53.97</v>
      </c>
      <c r="BZ3415">
        <v>7.2489999999999997</v>
      </c>
      <c r="CB3415" s="9">
        <v>60.99</v>
      </c>
      <c r="CC3415">
        <v>4.92</v>
      </c>
      <c r="DL3415" s="3">
        <v>53.91</v>
      </c>
      <c r="DM3415">
        <v>8.7800000000000011</v>
      </c>
    </row>
    <row r="3416" spans="72:117" x14ac:dyDescent="0.25">
      <c r="BT3416" s="3">
        <v>74.95</v>
      </c>
      <c r="BU3416">
        <v>1.57</v>
      </c>
      <c r="BY3416" s="3">
        <v>53.98</v>
      </c>
      <c r="BZ3416">
        <v>9.16</v>
      </c>
      <c r="CB3416" s="9">
        <v>61</v>
      </c>
      <c r="CC3416">
        <v>2.33</v>
      </c>
      <c r="DL3416" s="3">
        <v>53.93</v>
      </c>
      <c r="DM3416">
        <v>3.8</v>
      </c>
    </row>
    <row r="3417" spans="72:117" x14ac:dyDescent="0.25">
      <c r="BT3417" s="3">
        <v>74.959999999999994</v>
      </c>
      <c r="BU3417">
        <v>1.728</v>
      </c>
      <c r="BY3417" s="3">
        <v>54</v>
      </c>
      <c r="BZ3417">
        <v>4.92</v>
      </c>
      <c r="CB3417" s="9">
        <v>61.01</v>
      </c>
      <c r="CC3417">
        <v>4.3070000000000004</v>
      </c>
      <c r="DL3417" s="3">
        <v>53.95</v>
      </c>
      <c r="DM3417">
        <v>3.4139999999999997</v>
      </c>
    </row>
    <row r="3418" spans="72:117" x14ac:dyDescent="0.25">
      <c r="BT3418" s="3">
        <v>74.97</v>
      </c>
      <c r="BU3418">
        <v>7.883</v>
      </c>
      <c r="BY3418" s="3">
        <v>54.01</v>
      </c>
      <c r="BZ3418">
        <v>1.6919999999999999</v>
      </c>
      <c r="CB3418" s="9">
        <v>61.02</v>
      </c>
      <c r="CC3418">
        <v>3.5</v>
      </c>
      <c r="DL3418" s="3">
        <v>53.97</v>
      </c>
      <c r="DM3418">
        <v>7.2489999999999997</v>
      </c>
    </row>
    <row r="3419" spans="72:117" x14ac:dyDescent="0.25">
      <c r="BT3419" s="3">
        <v>74.98</v>
      </c>
      <c r="BU3419">
        <v>2.8980000000000001</v>
      </c>
      <c r="BY3419" s="3">
        <v>54.04</v>
      </c>
      <c r="BZ3419">
        <v>2.48</v>
      </c>
      <c r="CB3419" s="9">
        <v>61.03</v>
      </c>
      <c r="CC3419">
        <v>6.05</v>
      </c>
      <c r="DL3419" s="3">
        <v>53.98</v>
      </c>
      <c r="DM3419">
        <v>9.16</v>
      </c>
    </row>
    <row r="3420" spans="72:117" x14ac:dyDescent="0.25">
      <c r="BT3420" s="3">
        <v>74.989999999999995</v>
      </c>
      <c r="BU3420">
        <v>4.7300000000000004</v>
      </c>
      <c r="BY3420" s="3">
        <v>54.05</v>
      </c>
      <c r="BZ3420">
        <v>2.4750000000000001</v>
      </c>
      <c r="CB3420" s="9">
        <v>61.04</v>
      </c>
      <c r="CC3420">
        <v>3.08</v>
      </c>
      <c r="DL3420" s="3">
        <v>54</v>
      </c>
      <c r="DM3420">
        <v>4.92</v>
      </c>
    </row>
    <row r="3421" spans="72:117" x14ac:dyDescent="0.25">
      <c r="BT3421" s="3">
        <v>75</v>
      </c>
      <c r="BU3421">
        <v>1.73</v>
      </c>
      <c r="BY3421" s="3">
        <v>54.07</v>
      </c>
      <c r="BZ3421">
        <v>4.51</v>
      </c>
      <c r="CB3421" s="9">
        <v>61.05</v>
      </c>
      <c r="CC3421">
        <v>4.6440000000000001</v>
      </c>
      <c r="DL3421" s="3">
        <v>54.01</v>
      </c>
      <c r="DM3421">
        <v>1.6919999999999999</v>
      </c>
    </row>
    <row r="3422" spans="72:117" x14ac:dyDescent="0.25">
      <c r="BT3422" s="3">
        <v>75.010000000000005</v>
      </c>
      <c r="BU3422">
        <v>5.3100000000000005</v>
      </c>
      <c r="BY3422" s="3">
        <v>54.09</v>
      </c>
      <c r="BZ3422">
        <v>8.3530000000000015</v>
      </c>
      <c r="CB3422" s="9">
        <v>61.07</v>
      </c>
      <c r="CC3422">
        <v>4.4099999999999904</v>
      </c>
      <c r="DL3422" s="3">
        <v>54.04</v>
      </c>
      <c r="DM3422">
        <v>2.48</v>
      </c>
    </row>
    <row r="3423" spans="72:117" x14ac:dyDescent="0.25">
      <c r="BT3423" s="3">
        <v>75.02</v>
      </c>
      <c r="BU3423">
        <v>2.86</v>
      </c>
      <c r="BY3423" s="3">
        <v>54.1</v>
      </c>
      <c r="BZ3423">
        <v>6.7229999999999999</v>
      </c>
      <c r="CB3423" s="9">
        <v>61.08</v>
      </c>
      <c r="CC3423">
        <v>4.3499999999999996</v>
      </c>
      <c r="DL3423" s="3">
        <v>54.05</v>
      </c>
      <c r="DM3423">
        <v>2.4750000000000001</v>
      </c>
    </row>
    <row r="3424" spans="72:117" x14ac:dyDescent="0.25">
      <c r="BT3424" s="3">
        <v>75.03</v>
      </c>
      <c r="BU3424">
        <v>3.65</v>
      </c>
      <c r="BY3424" s="3">
        <v>54.12</v>
      </c>
      <c r="BZ3424">
        <v>3.6989999999999998</v>
      </c>
      <c r="CB3424" s="9">
        <v>61.09</v>
      </c>
      <c r="CC3424">
        <v>6.42</v>
      </c>
      <c r="DL3424" s="3">
        <v>54.07</v>
      </c>
      <c r="DM3424">
        <v>4.51</v>
      </c>
    </row>
    <row r="3425" spans="72:117" x14ac:dyDescent="0.25">
      <c r="BT3425" s="3">
        <v>75.040000000000006</v>
      </c>
      <c r="BU3425">
        <v>7.5330000000000004</v>
      </c>
      <c r="BY3425" s="3">
        <v>54.13</v>
      </c>
      <c r="BZ3425">
        <v>1.629</v>
      </c>
      <c r="CB3425" s="9">
        <v>61.1</v>
      </c>
      <c r="CC3425">
        <v>1.9079999999999999</v>
      </c>
      <c r="DL3425" s="3">
        <v>54.09</v>
      </c>
      <c r="DM3425">
        <v>8.3530000000000015</v>
      </c>
    </row>
    <row r="3426" spans="72:117" x14ac:dyDescent="0.25">
      <c r="BT3426" s="3">
        <v>75.05</v>
      </c>
      <c r="BU3426">
        <v>4.2690000000000001</v>
      </c>
      <c r="BY3426" s="3">
        <v>54.14</v>
      </c>
      <c r="BZ3426">
        <v>2.0069999999999997</v>
      </c>
      <c r="CB3426" s="9">
        <v>61.11</v>
      </c>
      <c r="CC3426">
        <v>2.8</v>
      </c>
      <c r="DL3426" s="3">
        <v>54.1</v>
      </c>
      <c r="DM3426">
        <v>6.7229999999999999</v>
      </c>
    </row>
    <row r="3427" spans="72:117" x14ac:dyDescent="0.25">
      <c r="BT3427" s="3">
        <v>75.069999999999993</v>
      </c>
      <c r="BU3427">
        <v>2.016</v>
      </c>
      <c r="BY3427" s="3">
        <v>54.15</v>
      </c>
      <c r="BZ3427">
        <v>1.5389999999999999</v>
      </c>
      <c r="CB3427" s="9">
        <v>61.13</v>
      </c>
      <c r="CC3427">
        <v>1.81</v>
      </c>
      <c r="DL3427" s="3">
        <v>54.12</v>
      </c>
      <c r="DM3427">
        <v>3.6989999999999998</v>
      </c>
    </row>
    <row r="3428" spans="72:117" x14ac:dyDescent="0.25">
      <c r="BT3428" s="3">
        <v>75.08</v>
      </c>
      <c r="BU3428">
        <v>2.75</v>
      </c>
      <c r="BY3428" s="3">
        <v>54.16</v>
      </c>
      <c r="BZ3428">
        <v>2.73</v>
      </c>
      <c r="CB3428" s="9">
        <v>61.14</v>
      </c>
      <c r="CC3428">
        <v>4.0220000000000002</v>
      </c>
      <c r="DL3428" s="3">
        <v>54.13</v>
      </c>
      <c r="DM3428">
        <v>1.629</v>
      </c>
    </row>
    <row r="3429" spans="72:117" x14ac:dyDescent="0.25">
      <c r="BT3429" s="3">
        <v>75.09</v>
      </c>
      <c r="BU3429">
        <v>0.64</v>
      </c>
      <c r="BY3429" s="3">
        <v>54.19</v>
      </c>
      <c r="BZ3429">
        <v>0.64800000000000002</v>
      </c>
      <c r="CB3429" s="9">
        <v>61.15</v>
      </c>
      <c r="CC3429">
        <v>3.6269999999999998</v>
      </c>
      <c r="DL3429" s="3">
        <v>54.14</v>
      </c>
      <c r="DM3429">
        <v>2.0069999999999997</v>
      </c>
    </row>
    <row r="3430" spans="72:117" x14ac:dyDescent="0.25">
      <c r="BT3430" s="3">
        <v>75.099999999999994</v>
      </c>
      <c r="BU3430">
        <v>6.258</v>
      </c>
      <c r="BY3430" s="3">
        <v>54.21</v>
      </c>
      <c r="BZ3430">
        <v>3.4569999999999999</v>
      </c>
      <c r="CB3430" s="9">
        <v>61.16</v>
      </c>
      <c r="CC3430">
        <v>7.649</v>
      </c>
      <c r="DL3430" s="3">
        <v>54.15</v>
      </c>
      <c r="DM3430">
        <v>1.5389999999999999</v>
      </c>
    </row>
    <row r="3431" spans="72:117" x14ac:dyDescent="0.25">
      <c r="BT3431" s="3">
        <v>75.12</v>
      </c>
      <c r="BU3431">
        <v>3.2240000000000002</v>
      </c>
      <c r="BY3431" s="3">
        <v>54.22</v>
      </c>
      <c r="BZ3431">
        <v>3.5190000000000001</v>
      </c>
      <c r="CB3431" s="9">
        <v>61.17</v>
      </c>
      <c r="CC3431">
        <v>7.8839999999999995</v>
      </c>
      <c r="DL3431" s="3">
        <v>54.16</v>
      </c>
      <c r="DM3431">
        <v>2.73</v>
      </c>
    </row>
    <row r="3432" spans="72:117" x14ac:dyDescent="0.25">
      <c r="BT3432" s="3">
        <v>75.14</v>
      </c>
      <c r="BU3432">
        <v>6.1020000000000003</v>
      </c>
      <c r="BY3432" s="3">
        <v>54.23</v>
      </c>
      <c r="BZ3432">
        <v>2.2679999999999998</v>
      </c>
      <c r="CB3432" s="9">
        <v>61.18</v>
      </c>
      <c r="CC3432">
        <v>1.08</v>
      </c>
      <c r="DL3432" s="3">
        <v>54.19</v>
      </c>
      <c r="DM3432">
        <v>0.64800000000000002</v>
      </c>
    </row>
    <row r="3433" spans="72:117" x14ac:dyDescent="0.25">
      <c r="BT3433" s="3">
        <v>75.150000000000006</v>
      </c>
      <c r="BU3433">
        <v>1.431</v>
      </c>
      <c r="BY3433" s="3">
        <v>54.25</v>
      </c>
      <c r="BZ3433">
        <v>5.7419999999999991</v>
      </c>
      <c r="CB3433" s="9">
        <v>61.22</v>
      </c>
      <c r="CC3433">
        <v>0.66600000000000004</v>
      </c>
      <c r="DL3433" s="3">
        <v>54.21</v>
      </c>
      <c r="DM3433">
        <v>3.4569999999999999</v>
      </c>
    </row>
    <row r="3434" spans="72:117" x14ac:dyDescent="0.25">
      <c r="BT3434" s="3">
        <v>75.180000000000007</v>
      </c>
      <c r="BU3434">
        <v>3.4649999999999901</v>
      </c>
      <c r="BY3434" s="3">
        <v>54.26</v>
      </c>
      <c r="BZ3434">
        <v>1.3320000000000001</v>
      </c>
      <c r="CB3434" s="9">
        <v>61.23</v>
      </c>
      <c r="CC3434">
        <v>2.56</v>
      </c>
      <c r="DL3434" s="3">
        <v>54.22</v>
      </c>
      <c r="DM3434">
        <v>3.5190000000000001</v>
      </c>
    </row>
    <row r="3435" spans="72:117" x14ac:dyDescent="0.25">
      <c r="BT3435" s="3">
        <v>75.19</v>
      </c>
      <c r="BU3435">
        <v>6.5429999999999993</v>
      </c>
      <c r="BY3435" s="3">
        <v>54.27</v>
      </c>
      <c r="BZ3435">
        <v>4.91</v>
      </c>
      <c r="CB3435" s="9">
        <v>61.25</v>
      </c>
      <c r="CC3435">
        <v>6.1469999999999896</v>
      </c>
      <c r="DL3435" s="3">
        <v>54.23</v>
      </c>
      <c r="DM3435">
        <v>2.2679999999999998</v>
      </c>
    </row>
    <row r="3436" spans="72:117" x14ac:dyDescent="0.25">
      <c r="BT3436" s="3">
        <v>75.2</v>
      </c>
      <c r="BU3436">
        <v>2.1419999999999999</v>
      </c>
      <c r="BY3436" s="3">
        <v>54.28</v>
      </c>
      <c r="BZ3436">
        <v>2.7800000000000002</v>
      </c>
      <c r="CB3436" s="9">
        <v>61.26</v>
      </c>
      <c r="CC3436">
        <v>1.89</v>
      </c>
      <c r="DL3436" s="3">
        <v>54.25</v>
      </c>
      <c r="DM3436">
        <v>5.7419999999999991</v>
      </c>
    </row>
    <row r="3437" spans="72:117" x14ac:dyDescent="0.25">
      <c r="BT3437" s="3">
        <v>75.209999999999994</v>
      </c>
      <c r="BU3437">
        <v>2.5019999999999998</v>
      </c>
      <c r="BY3437" s="3">
        <v>54.31</v>
      </c>
      <c r="BZ3437">
        <v>4.32</v>
      </c>
      <c r="CB3437" s="9">
        <v>61.28</v>
      </c>
      <c r="CC3437">
        <v>3.4649999999999999</v>
      </c>
      <c r="DL3437" s="3">
        <v>54.26</v>
      </c>
      <c r="DM3437">
        <v>1.3320000000000001</v>
      </c>
    </row>
    <row r="3438" spans="72:117" x14ac:dyDescent="0.25">
      <c r="BT3438" s="3">
        <v>75.22</v>
      </c>
      <c r="BU3438">
        <v>2.0880000000000001</v>
      </c>
      <c r="BY3438" s="3">
        <v>54.33</v>
      </c>
      <c r="BZ3438">
        <v>1.242</v>
      </c>
      <c r="CB3438" s="9">
        <v>61.29</v>
      </c>
      <c r="CC3438">
        <v>5.907</v>
      </c>
      <c r="DL3438" s="3">
        <v>54.27</v>
      </c>
      <c r="DM3438">
        <v>4.91</v>
      </c>
    </row>
    <row r="3439" spans="72:117" x14ac:dyDescent="0.25">
      <c r="BT3439" s="3">
        <v>75.239999999999995</v>
      </c>
      <c r="BU3439">
        <v>2.4569999999999999</v>
      </c>
      <c r="BY3439" s="3">
        <v>54.34</v>
      </c>
      <c r="BZ3439">
        <v>3.01</v>
      </c>
      <c r="CB3439" s="9">
        <v>61.3</v>
      </c>
      <c r="CC3439">
        <v>2.44</v>
      </c>
      <c r="DL3439" s="3">
        <v>54.28</v>
      </c>
      <c r="DM3439">
        <v>2.7800000000000002</v>
      </c>
    </row>
    <row r="3440" spans="72:117" x14ac:dyDescent="0.25">
      <c r="BT3440" s="3">
        <v>75.25</v>
      </c>
      <c r="BU3440">
        <v>3.05</v>
      </c>
      <c r="BY3440" s="3">
        <v>54.35</v>
      </c>
      <c r="BZ3440">
        <v>6.18</v>
      </c>
      <c r="CB3440" s="9">
        <v>61.34</v>
      </c>
      <c r="CC3440">
        <v>2.94</v>
      </c>
      <c r="DL3440" s="3">
        <v>54.31</v>
      </c>
      <c r="DM3440">
        <v>4.32</v>
      </c>
    </row>
    <row r="3441" spans="72:117" x14ac:dyDescent="0.25">
      <c r="BT3441" s="3">
        <v>75.260000000000005</v>
      </c>
      <c r="BU3441">
        <v>6.8129999999999997</v>
      </c>
      <c r="BY3441" s="3">
        <v>54.36</v>
      </c>
      <c r="BZ3441">
        <v>1.296</v>
      </c>
      <c r="CB3441" s="9">
        <v>61.35</v>
      </c>
      <c r="CC3441">
        <v>4.6799999999999899</v>
      </c>
      <c r="DL3441" s="3">
        <v>54.33</v>
      </c>
      <c r="DM3441">
        <v>1.242</v>
      </c>
    </row>
    <row r="3442" spans="72:117" x14ac:dyDescent="0.25">
      <c r="BT3442" s="3">
        <v>75.27</v>
      </c>
      <c r="BU3442">
        <v>4.9429999999999996</v>
      </c>
      <c r="BY3442" s="3">
        <v>54.39</v>
      </c>
      <c r="BZ3442">
        <v>6.2200000000000006</v>
      </c>
      <c r="CB3442" s="9">
        <v>61.37</v>
      </c>
      <c r="CC3442">
        <v>7.3979999999999997</v>
      </c>
      <c r="DL3442" s="3">
        <v>54.34</v>
      </c>
      <c r="DM3442">
        <v>3.01</v>
      </c>
    </row>
    <row r="3443" spans="72:117" x14ac:dyDescent="0.25">
      <c r="BT3443" s="3">
        <v>75.28</v>
      </c>
      <c r="BU3443">
        <v>3.74</v>
      </c>
      <c r="BY3443" s="3">
        <v>54.4</v>
      </c>
      <c r="BZ3443">
        <v>1.36</v>
      </c>
      <c r="CB3443" s="9">
        <v>61.39</v>
      </c>
      <c r="CC3443">
        <v>3.46</v>
      </c>
      <c r="DL3443" s="3">
        <v>54.35</v>
      </c>
      <c r="DM3443">
        <v>6.18</v>
      </c>
    </row>
    <row r="3444" spans="72:117" x14ac:dyDescent="0.25">
      <c r="BT3444" s="3">
        <v>75.290000000000006</v>
      </c>
      <c r="BU3444">
        <v>7.7149999999999999</v>
      </c>
      <c r="BY3444" s="3">
        <v>54.41</v>
      </c>
      <c r="BZ3444">
        <v>5.6519999999999992</v>
      </c>
      <c r="CB3444" s="9">
        <v>61.41</v>
      </c>
      <c r="CC3444">
        <v>2.76</v>
      </c>
      <c r="DL3444" s="3">
        <v>54.36</v>
      </c>
      <c r="DM3444">
        <v>1.296</v>
      </c>
    </row>
    <row r="3445" spans="72:117" x14ac:dyDescent="0.25">
      <c r="BT3445" s="3">
        <v>75.319999999999993</v>
      </c>
      <c r="BU3445">
        <v>4.71</v>
      </c>
      <c r="BY3445" s="3">
        <v>54.45</v>
      </c>
      <c r="BZ3445">
        <v>9.0739999999999998</v>
      </c>
      <c r="CB3445" s="9">
        <v>61.42</v>
      </c>
      <c r="CC3445">
        <v>2.8439999999999999</v>
      </c>
      <c r="DL3445" s="3">
        <v>54.39</v>
      </c>
      <c r="DM3445">
        <v>6.2200000000000006</v>
      </c>
    </row>
    <row r="3446" spans="72:117" x14ac:dyDescent="0.25">
      <c r="BT3446" s="3">
        <v>75.33</v>
      </c>
      <c r="BU3446">
        <v>2.3220000000000001</v>
      </c>
      <c r="BY3446" s="3">
        <v>54.46</v>
      </c>
      <c r="BZ3446">
        <v>2.6349999999999998</v>
      </c>
      <c r="CB3446" s="9">
        <v>61.43</v>
      </c>
      <c r="CC3446">
        <v>1.377</v>
      </c>
      <c r="DL3446" s="3">
        <v>54.4</v>
      </c>
      <c r="DM3446">
        <v>1.36</v>
      </c>
    </row>
    <row r="3447" spans="72:117" x14ac:dyDescent="0.25">
      <c r="BT3447" s="3">
        <v>75.34</v>
      </c>
      <c r="BU3447">
        <v>7.5739999999999998</v>
      </c>
      <c r="BY3447" s="3">
        <v>54.47</v>
      </c>
      <c r="BZ3447">
        <v>5.0310000000000006</v>
      </c>
      <c r="CB3447" s="9">
        <v>61.45</v>
      </c>
      <c r="CC3447">
        <v>2.5299999999999998</v>
      </c>
      <c r="DL3447" s="3">
        <v>54.41</v>
      </c>
      <c r="DM3447">
        <v>5.6519999999999992</v>
      </c>
    </row>
    <row r="3448" spans="72:117" x14ac:dyDescent="0.25">
      <c r="BT3448" s="3">
        <v>75.349999999999994</v>
      </c>
      <c r="BU3448">
        <v>5.8290000000000006</v>
      </c>
      <c r="BY3448" s="3">
        <v>54.49</v>
      </c>
      <c r="BZ3448">
        <v>5.19</v>
      </c>
      <c r="CB3448" s="9">
        <v>61.47</v>
      </c>
      <c r="CC3448">
        <v>7.4119999999999999</v>
      </c>
      <c r="DL3448" s="3">
        <v>54.45</v>
      </c>
      <c r="DM3448">
        <v>9.0739999999999998</v>
      </c>
    </row>
    <row r="3449" spans="72:117" x14ac:dyDescent="0.25">
      <c r="BT3449" s="3">
        <v>75.36</v>
      </c>
      <c r="BU3449">
        <v>2.76</v>
      </c>
      <c r="BY3449" s="3">
        <v>54.5</v>
      </c>
      <c r="BZ3449">
        <v>5.2379999999999995</v>
      </c>
      <c r="CB3449" s="9">
        <v>61.49</v>
      </c>
      <c r="CC3449">
        <v>6.008</v>
      </c>
      <c r="DL3449" s="3">
        <v>54.46</v>
      </c>
      <c r="DM3449">
        <v>2.6349999999999998</v>
      </c>
    </row>
    <row r="3450" spans="72:117" x14ac:dyDescent="0.25">
      <c r="BT3450" s="3">
        <v>75.37</v>
      </c>
      <c r="BU3450">
        <v>10.17</v>
      </c>
      <c r="BY3450" s="3">
        <v>54.52</v>
      </c>
      <c r="BZ3450">
        <v>2.0430000000000001</v>
      </c>
      <c r="CB3450" s="9">
        <v>61.5</v>
      </c>
      <c r="CC3450">
        <v>7.16</v>
      </c>
      <c r="DL3450" s="3">
        <v>54.47</v>
      </c>
      <c r="DM3450">
        <v>5.0310000000000006</v>
      </c>
    </row>
    <row r="3451" spans="72:117" x14ac:dyDescent="0.25">
      <c r="BT3451" s="3">
        <v>75.38</v>
      </c>
      <c r="BU3451">
        <v>1.863</v>
      </c>
      <c r="BY3451" s="3">
        <v>54.53</v>
      </c>
      <c r="BZ3451">
        <v>7.851</v>
      </c>
      <c r="CB3451" s="9">
        <v>61.52</v>
      </c>
      <c r="CC3451">
        <v>1.5209999999999999</v>
      </c>
      <c r="DL3451" s="3">
        <v>54.49</v>
      </c>
      <c r="DM3451">
        <v>5.19</v>
      </c>
    </row>
    <row r="3452" spans="72:117" x14ac:dyDescent="0.25">
      <c r="BT3452" s="3">
        <v>75.39</v>
      </c>
      <c r="BU3452">
        <v>1.32</v>
      </c>
      <c r="BY3452" s="3">
        <v>54.54</v>
      </c>
      <c r="BZ3452">
        <v>5.7510000000000003</v>
      </c>
      <c r="CB3452" s="9">
        <v>61.53</v>
      </c>
      <c r="CC3452">
        <v>3.44</v>
      </c>
      <c r="DL3452" s="3">
        <v>54.5</v>
      </c>
      <c r="DM3452">
        <v>5.2379999999999995</v>
      </c>
    </row>
    <row r="3453" spans="72:117" x14ac:dyDescent="0.25">
      <c r="BT3453" s="3">
        <v>75.400000000000006</v>
      </c>
      <c r="BU3453">
        <v>3.81</v>
      </c>
      <c r="BY3453" s="3">
        <v>54.56</v>
      </c>
      <c r="BZ3453">
        <v>4.5010000000000003</v>
      </c>
      <c r="CB3453" s="9">
        <v>61.54</v>
      </c>
      <c r="CC3453">
        <v>4.7520000000000007</v>
      </c>
      <c r="DL3453" s="3">
        <v>54.52</v>
      </c>
      <c r="DM3453">
        <v>2.0430000000000001</v>
      </c>
    </row>
    <row r="3454" spans="72:117" x14ac:dyDescent="0.25">
      <c r="BT3454" s="3">
        <v>75.41</v>
      </c>
      <c r="BU3454">
        <v>2.2589999999999999</v>
      </c>
      <c r="BY3454" s="3">
        <v>54.6</v>
      </c>
      <c r="BZ3454">
        <v>8.343</v>
      </c>
      <c r="CB3454" s="9">
        <v>61.55</v>
      </c>
      <c r="CC3454">
        <v>6.5090000000000003</v>
      </c>
      <c r="DL3454" s="3">
        <v>54.53</v>
      </c>
      <c r="DM3454">
        <v>7.851</v>
      </c>
    </row>
    <row r="3455" spans="72:117" x14ac:dyDescent="0.25">
      <c r="BT3455" s="3">
        <v>75.42</v>
      </c>
      <c r="BU3455">
        <v>3.4019999999999997</v>
      </c>
      <c r="BY3455" s="3">
        <v>54.63</v>
      </c>
      <c r="BZ3455">
        <v>2.2799999999999998</v>
      </c>
      <c r="CB3455" s="9">
        <v>61.56</v>
      </c>
      <c r="CC3455">
        <v>5.6669999999999998</v>
      </c>
      <c r="DL3455" s="3">
        <v>54.54</v>
      </c>
      <c r="DM3455">
        <v>5.7510000000000003</v>
      </c>
    </row>
    <row r="3456" spans="72:117" x14ac:dyDescent="0.25">
      <c r="BT3456" s="3">
        <v>75.430000000000007</v>
      </c>
      <c r="BU3456">
        <v>1.17</v>
      </c>
      <c r="BY3456" s="3">
        <v>54.64</v>
      </c>
      <c r="BZ3456">
        <v>4.93</v>
      </c>
      <c r="CB3456" s="9">
        <v>61.58</v>
      </c>
      <c r="CC3456">
        <v>9.093</v>
      </c>
      <c r="DL3456" s="3">
        <v>54.56</v>
      </c>
      <c r="DM3456">
        <v>4.5010000000000003</v>
      </c>
    </row>
    <row r="3457" spans="72:117" x14ac:dyDescent="0.25">
      <c r="BT3457" s="3">
        <v>75.44</v>
      </c>
      <c r="BU3457">
        <v>7.70399999999999</v>
      </c>
      <c r="BY3457" s="3">
        <v>54.67</v>
      </c>
      <c r="BZ3457">
        <v>3.51</v>
      </c>
      <c r="CB3457" s="9">
        <v>61.59</v>
      </c>
      <c r="CC3457">
        <v>1.4039999999999999</v>
      </c>
      <c r="DL3457" s="3">
        <v>54.6</v>
      </c>
      <c r="DM3457">
        <v>8.343</v>
      </c>
    </row>
    <row r="3458" spans="72:117" x14ac:dyDescent="0.25">
      <c r="BT3458" s="3">
        <v>75.45</v>
      </c>
      <c r="BU3458">
        <v>8.6210000000000004</v>
      </c>
      <c r="BY3458" s="3">
        <v>54.68</v>
      </c>
      <c r="BZ3458">
        <v>4.9939999999999998</v>
      </c>
      <c r="CB3458" s="9">
        <v>61.6</v>
      </c>
      <c r="CC3458">
        <v>2.7719999999999998</v>
      </c>
      <c r="DL3458" s="3">
        <v>54.63</v>
      </c>
      <c r="DM3458">
        <v>2.2799999999999998</v>
      </c>
    </row>
    <row r="3459" spans="72:117" x14ac:dyDescent="0.25">
      <c r="BT3459" s="3">
        <v>75.459999999999994</v>
      </c>
      <c r="BU3459">
        <v>3.0710000000000002</v>
      </c>
      <c r="BY3459" s="3">
        <v>54.69</v>
      </c>
      <c r="BZ3459">
        <v>3.2</v>
      </c>
      <c r="CB3459" s="9">
        <v>61.61</v>
      </c>
      <c r="CC3459">
        <v>3.98</v>
      </c>
      <c r="DL3459" s="3">
        <v>54.64</v>
      </c>
      <c r="DM3459">
        <v>4.93</v>
      </c>
    </row>
    <row r="3460" spans="72:117" x14ac:dyDescent="0.25">
      <c r="BT3460" s="3">
        <v>75.47</v>
      </c>
      <c r="BU3460">
        <v>4.6449999999999996</v>
      </c>
      <c r="BY3460" s="3">
        <v>54.7</v>
      </c>
      <c r="BZ3460">
        <v>1.99</v>
      </c>
      <c r="CB3460" s="9">
        <v>61.62</v>
      </c>
      <c r="CC3460">
        <v>1.8360000000000001</v>
      </c>
      <c r="DL3460" s="3">
        <v>54.67</v>
      </c>
      <c r="DM3460">
        <v>3.51</v>
      </c>
    </row>
    <row r="3461" spans="72:117" x14ac:dyDescent="0.25">
      <c r="BT3461" s="3">
        <v>75.489999999999995</v>
      </c>
      <c r="BU3461">
        <v>3.5640000000000001</v>
      </c>
      <c r="BY3461" s="3">
        <v>54.71</v>
      </c>
      <c r="BZ3461">
        <v>5.85</v>
      </c>
      <c r="CB3461" s="9">
        <v>61.66</v>
      </c>
      <c r="CC3461">
        <v>5.2460000000000004</v>
      </c>
      <c r="DL3461" s="3">
        <v>54.68</v>
      </c>
      <c r="DM3461">
        <v>4.9939999999999998</v>
      </c>
    </row>
    <row r="3462" spans="72:117" x14ac:dyDescent="0.25">
      <c r="BT3462" s="3">
        <v>75.5</v>
      </c>
      <c r="BU3462">
        <v>2.266</v>
      </c>
      <c r="BY3462" s="3">
        <v>54.72</v>
      </c>
      <c r="BZ3462">
        <v>5.9860000000000007</v>
      </c>
      <c r="CB3462" s="9">
        <v>61.69</v>
      </c>
      <c r="CC3462">
        <v>3.0220000000000002</v>
      </c>
      <c r="DL3462" s="3">
        <v>54.69</v>
      </c>
      <c r="DM3462">
        <v>3.2</v>
      </c>
    </row>
    <row r="3463" spans="72:117" x14ac:dyDescent="0.25">
      <c r="BT3463" s="3">
        <v>75.510000000000005</v>
      </c>
      <c r="BU3463">
        <v>5.3930000000000007</v>
      </c>
      <c r="BY3463" s="3">
        <v>54.75</v>
      </c>
      <c r="BZ3463">
        <v>3.339</v>
      </c>
      <c r="CB3463" s="9">
        <v>61.71</v>
      </c>
      <c r="CC3463">
        <v>1.2689999999999999</v>
      </c>
      <c r="DL3463" s="3">
        <v>54.7</v>
      </c>
      <c r="DM3463">
        <v>1.99</v>
      </c>
    </row>
    <row r="3464" spans="72:117" x14ac:dyDescent="0.25">
      <c r="BT3464" s="3">
        <v>75.52</v>
      </c>
      <c r="BU3464">
        <v>2.6190000000000002</v>
      </c>
      <c r="BY3464" s="3">
        <v>54.76</v>
      </c>
      <c r="BZ3464">
        <v>4.2940000000000005</v>
      </c>
      <c r="CB3464" s="9">
        <v>61.72</v>
      </c>
      <c r="CC3464">
        <v>2.8170000000000002</v>
      </c>
      <c r="DL3464" s="3">
        <v>54.71</v>
      </c>
      <c r="DM3464">
        <v>5.85</v>
      </c>
    </row>
    <row r="3465" spans="72:117" x14ac:dyDescent="0.25">
      <c r="BT3465" s="3">
        <v>75.53</v>
      </c>
      <c r="BU3465">
        <v>3.177</v>
      </c>
      <c r="BY3465" s="3">
        <v>54.78</v>
      </c>
      <c r="BZ3465">
        <v>2.37</v>
      </c>
      <c r="CB3465" s="9">
        <v>61.73</v>
      </c>
      <c r="CC3465">
        <v>2.3759999999999999</v>
      </c>
      <c r="DL3465" s="3">
        <v>54.72</v>
      </c>
      <c r="DM3465">
        <v>5.9860000000000007</v>
      </c>
    </row>
    <row r="3466" spans="72:117" x14ac:dyDescent="0.25">
      <c r="BT3466" s="3">
        <v>75.540000000000006</v>
      </c>
      <c r="BU3466">
        <v>3.069</v>
      </c>
      <c r="BY3466" s="3">
        <v>54.79</v>
      </c>
      <c r="BZ3466">
        <v>7.4600000000000009</v>
      </c>
      <c r="CB3466" s="9">
        <v>61.74</v>
      </c>
      <c r="CC3466">
        <v>1.89</v>
      </c>
      <c r="DL3466" s="3">
        <v>54.75</v>
      </c>
      <c r="DM3466">
        <v>3.339</v>
      </c>
    </row>
    <row r="3467" spans="72:117" x14ac:dyDescent="0.25">
      <c r="BT3467" s="3">
        <v>75.55</v>
      </c>
      <c r="BU3467">
        <v>5.41</v>
      </c>
      <c r="BY3467" s="3">
        <v>54.83</v>
      </c>
      <c r="BZ3467">
        <v>4.3109999999999999</v>
      </c>
      <c r="CB3467" s="9">
        <v>61.75</v>
      </c>
      <c r="CC3467">
        <v>5.6590000000000007</v>
      </c>
      <c r="DL3467" s="3">
        <v>54.76</v>
      </c>
      <c r="DM3467">
        <v>4.2940000000000005</v>
      </c>
    </row>
    <row r="3468" spans="72:117" x14ac:dyDescent="0.25">
      <c r="BT3468" s="3">
        <v>75.569999999999993</v>
      </c>
      <c r="BU3468">
        <v>6.0570000000000004</v>
      </c>
      <c r="BY3468" s="3">
        <v>54.84</v>
      </c>
      <c r="BZ3468">
        <v>2.9159999999999999</v>
      </c>
      <c r="CB3468" s="9">
        <v>61.76</v>
      </c>
      <c r="CC3468">
        <v>5.31299999999999</v>
      </c>
      <c r="DL3468" s="3">
        <v>54.78</v>
      </c>
      <c r="DM3468">
        <v>2.37</v>
      </c>
    </row>
    <row r="3469" spans="72:117" x14ac:dyDescent="0.25">
      <c r="BT3469" s="3">
        <v>75.58</v>
      </c>
      <c r="BU3469">
        <v>5.0529999999999999</v>
      </c>
      <c r="BY3469" s="3">
        <v>54.85</v>
      </c>
      <c r="BZ3469">
        <v>2.2999999999999998</v>
      </c>
      <c r="CB3469" s="9">
        <v>61.77</v>
      </c>
      <c r="CC3469">
        <v>2.3039999999999998</v>
      </c>
      <c r="DL3469" s="3">
        <v>54.79</v>
      </c>
      <c r="DM3469">
        <v>7.4600000000000009</v>
      </c>
    </row>
    <row r="3470" spans="72:117" x14ac:dyDescent="0.25">
      <c r="BT3470" s="3">
        <v>75.59</v>
      </c>
      <c r="BU3470">
        <v>5.1859999999999999</v>
      </c>
      <c r="BY3470" s="3">
        <v>54.86</v>
      </c>
      <c r="BZ3470">
        <v>3.4359999999999999</v>
      </c>
      <c r="CB3470" s="9">
        <v>61.8</v>
      </c>
      <c r="CC3470">
        <v>4.2480000000000002</v>
      </c>
      <c r="DL3470" s="3">
        <v>54.83</v>
      </c>
      <c r="DM3470">
        <v>4.3109999999999999</v>
      </c>
    </row>
    <row r="3471" spans="72:117" x14ac:dyDescent="0.25">
      <c r="BT3471" s="3">
        <v>75.599999999999994</v>
      </c>
      <c r="BU3471">
        <v>3.7080000000000002</v>
      </c>
      <c r="BY3471" s="3">
        <v>54.87</v>
      </c>
      <c r="BZ3471">
        <v>1.73</v>
      </c>
      <c r="CB3471" s="9">
        <v>61.81</v>
      </c>
      <c r="CC3471">
        <v>3.6</v>
      </c>
      <c r="DL3471" s="3">
        <v>54.84</v>
      </c>
      <c r="DM3471">
        <v>2.9159999999999999</v>
      </c>
    </row>
    <row r="3472" spans="72:117" x14ac:dyDescent="0.25">
      <c r="BT3472" s="3">
        <v>75.61</v>
      </c>
      <c r="BU3472">
        <v>2.35</v>
      </c>
      <c r="BY3472" s="3">
        <v>54.88</v>
      </c>
      <c r="BZ3472">
        <v>7.5960000000000001</v>
      </c>
      <c r="CB3472" s="9">
        <v>61.83</v>
      </c>
      <c r="CC3472">
        <v>5.2380000000000004</v>
      </c>
      <c r="DL3472" s="3">
        <v>54.85</v>
      </c>
      <c r="DM3472">
        <v>2.2999999999999998</v>
      </c>
    </row>
    <row r="3473" spans="72:117" x14ac:dyDescent="0.25">
      <c r="BT3473" s="3">
        <v>75.63</v>
      </c>
      <c r="BU3473">
        <v>2.87</v>
      </c>
      <c r="BY3473" s="3">
        <v>54.89</v>
      </c>
      <c r="BZ3473">
        <v>7.1830000000000007</v>
      </c>
      <c r="CB3473" s="9">
        <v>61.84</v>
      </c>
      <c r="CC3473">
        <v>1.5</v>
      </c>
      <c r="DL3473" s="3">
        <v>54.86</v>
      </c>
      <c r="DM3473">
        <v>3.4359999999999999</v>
      </c>
    </row>
    <row r="3474" spans="72:117" x14ac:dyDescent="0.25">
      <c r="BT3474" s="3">
        <v>75.64</v>
      </c>
      <c r="BU3474">
        <v>5.3140000000000001</v>
      </c>
      <c r="BY3474" s="3">
        <v>54.9</v>
      </c>
      <c r="BZ3474">
        <v>3.44</v>
      </c>
      <c r="CB3474" s="9">
        <v>61.85</v>
      </c>
      <c r="CC3474">
        <v>13.47599999999999</v>
      </c>
      <c r="DL3474" s="3">
        <v>54.87</v>
      </c>
      <c r="DM3474">
        <v>1.73</v>
      </c>
    </row>
    <row r="3475" spans="72:117" x14ac:dyDescent="0.25">
      <c r="BT3475" s="3">
        <v>75.650000000000006</v>
      </c>
      <c r="BU3475">
        <v>4.78</v>
      </c>
      <c r="BY3475" s="3">
        <v>54.91</v>
      </c>
      <c r="BZ3475">
        <v>0.93600000000000005</v>
      </c>
      <c r="CB3475" s="9">
        <v>61.86</v>
      </c>
      <c r="CC3475">
        <v>3.024</v>
      </c>
      <c r="DL3475" s="3">
        <v>54.88</v>
      </c>
      <c r="DM3475">
        <v>7.5960000000000001</v>
      </c>
    </row>
    <row r="3476" spans="72:117" x14ac:dyDescent="0.25">
      <c r="BT3476" s="3">
        <v>75.67</v>
      </c>
      <c r="BU3476">
        <v>2.952</v>
      </c>
      <c r="BY3476" s="3">
        <v>54.92</v>
      </c>
      <c r="BZ3476">
        <v>7.3580000000000005</v>
      </c>
      <c r="CB3476" s="9">
        <v>61.89</v>
      </c>
      <c r="CC3476">
        <v>1.1339999999999999</v>
      </c>
      <c r="DL3476" s="3">
        <v>54.89</v>
      </c>
      <c r="DM3476">
        <v>7.1830000000000007</v>
      </c>
    </row>
    <row r="3477" spans="72:117" x14ac:dyDescent="0.25">
      <c r="BT3477" s="3">
        <v>75.680000000000007</v>
      </c>
      <c r="BU3477">
        <v>5.9399999999999995</v>
      </c>
      <c r="BY3477" s="3">
        <v>54.93</v>
      </c>
      <c r="BZ3477">
        <v>0.89100000000000001</v>
      </c>
      <c r="CB3477" s="9">
        <v>61.9</v>
      </c>
      <c r="CC3477">
        <v>5.4539999999999997</v>
      </c>
      <c r="DL3477" s="3">
        <v>54.9</v>
      </c>
      <c r="DM3477">
        <v>3.44</v>
      </c>
    </row>
    <row r="3478" spans="72:117" x14ac:dyDescent="0.25">
      <c r="BT3478" s="3">
        <v>75.69</v>
      </c>
      <c r="BU3478">
        <v>5.4439999999999902</v>
      </c>
      <c r="BY3478" s="3">
        <v>54.94</v>
      </c>
      <c r="BZ3478">
        <v>2.4479999999999902</v>
      </c>
      <c r="CB3478" s="9">
        <v>61.91</v>
      </c>
      <c r="CC3478">
        <v>5.5470000000000006</v>
      </c>
      <c r="DL3478" s="3">
        <v>54.91</v>
      </c>
      <c r="DM3478">
        <v>0.93600000000000005</v>
      </c>
    </row>
    <row r="3479" spans="72:117" x14ac:dyDescent="0.25">
      <c r="BT3479" s="3">
        <v>75.7</v>
      </c>
      <c r="BU3479">
        <v>3.5369999999999999</v>
      </c>
      <c r="BY3479" s="3">
        <v>54.95</v>
      </c>
      <c r="BZ3479">
        <v>3.63</v>
      </c>
      <c r="CB3479" s="9">
        <v>61.92</v>
      </c>
      <c r="CC3479">
        <v>7.0730000000000004</v>
      </c>
      <c r="DL3479" s="3">
        <v>54.92</v>
      </c>
      <c r="DM3479">
        <v>7.3580000000000005</v>
      </c>
    </row>
    <row r="3480" spans="72:117" x14ac:dyDescent="0.25">
      <c r="BT3480" s="3">
        <v>75.72</v>
      </c>
      <c r="BU3480">
        <v>7.1579999999999995</v>
      </c>
      <c r="BY3480" s="3">
        <v>54.96</v>
      </c>
      <c r="BZ3480">
        <v>2.5470000000000002</v>
      </c>
      <c r="CB3480" s="9">
        <v>61.95</v>
      </c>
      <c r="CC3480">
        <v>3.6</v>
      </c>
      <c r="DL3480" s="3">
        <v>54.93</v>
      </c>
      <c r="DM3480">
        <v>0.89100000000000001</v>
      </c>
    </row>
    <row r="3481" spans="72:117" x14ac:dyDescent="0.25">
      <c r="BT3481" s="3">
        <v>75.73</v>
      </c>
      <c r="BU3481">
        <v>1.3049999999999999</v>
      </c>
      <c r="BY3481" s="3">
        <v>54.98</v>
      </c>
      <c r="BZ3481">
        <v>6.4589999999999996</v>
      </c>
      <c r="CB3481" s="9">
        <v>61.97</v>
      </c>
      <c r="CC3481">
        <v>5.82</v>
      </c>
      <c r="DL3481" s="3">
        <v>54.94</v>
      </c>
      <c r="DM3481">
        <v>2.4479999999999902</v>
      </c>
    </row>
    <row r="3482" spans="72:117" x14ac:dyDescent="0.25">
      <c r="BT3482" s="3">
        <v>75.760000000000005</v>
      </c>
      <c r="BU3482">
        <v>2.16</v>
      </c>
      <c r="BY3482" s="3">
        <v>55.01</v>
      </c>
      <c r="BZ3482">
        <v>1.1299999999999999</v>
      </c>
      <c r="CB3482" s="9">
        <v>61.98</v>
      </c>
      <c r="CC3482">
        <v>0.54</v>
      </c>
      <c r="DL3482" s="3">
        <v>54.95</v>
      </c>
      <c r="DM3482">
        <v>3.63</v>
      </c>
    </row>
    <row r="3483" spans="72:117" x14ac:dyDescent="0.25">
      <c r="BT3483" s="3">
        <v>75.77</v>
      </c>
      <c r="BU3483">
        <v>8.9160000000000004</v>
      </c>
      <c r="BY3483" s="3">
        <v>55.02</v>
      </c>
      <c r="BZ3483">
        <v>2.484</v>
      </c>
      <c r="CB3483" s="9">
        <v>61.99</v>
      </c>
      <c r="CC3483">
        <v>3</v>
      </c>
      <c r="DL3483" s="3">
        <v>54.96</v>
      </c>
      <c r="DM3483">
        <v>2.5470000000000002</v>
      </c>
    </row>
    <row r="3484" spans="72:117" x14ac:dyDescent="0.25">
      <c r="BT3484" s="3">
        <v>75.78</v>
      </c>
      <c r="BU3484">
        <v>2.8069999999999999</v>
      </c>
      <c r="BY3484" s="3">
        <v>55.04</v>
      </c>
      <c r="BZ3484">
        <v>2.4300000000000002</v>
      </c>
      <c r="CB3484" s="9">
        <v>62</v>
      </c>
      <c r="CC3484">
        <v>0.75600000000000001</v>
      </c>
      <c r="DL3484" s="3">
        <v>54.98</v>
      </c>
      <c r="DM3484">
        <v>6.4589999999999996</v>
      </c>
    </row>
    <row r="3485" spans="72:117" x14ac:dyDescent="0.25">
      <c r="BT3485" s="3">
        <v>75.8</v>
      </c>
      <c r="BU3485">
        <v>2.0499999999999998</v>
      </c>
      <c r="BY3485" s="3">
        <v>55.06</v>
      </c>
      <c r="BZ3485">
        <v>2.23</v>
      </c>
      <c r="CB3485" s="9">
        <v>62.01</v>
      </c>
      <c r="CC3485">
        <v>10.282</v>
      </c>
      <c r="DL3485" s="3">
        <v>55.01</v>
      </c>
      <c r="DM3485">
        <v>1.1299999999999999</v>
      </c>
    </row>
    <row r="3486" spans="72:117" x14ac:dyDescent="0.25">
      <c r="BT3486" s="3">
        <v>75.81</v>
      </c>
      <c r="BU3486">
        <v>4.4649999999999999</v>
      </c>
      <c r="BY3486" s="3">
        <v>55.07</v>
      </c>
      <c r="BZ3486">
        <v>2.15</v>
      </c>
      <c r="CB3486" s="9">
        <v>62.02</v>
      </c>
      <c r="CC3486">
        <v>2.5920000000000001</v>
      </c>
      <c r="DL3486" s="3">
        <v>55.02</v>
      </c>
      <c r="DM3486">
        <v>2.484</v>
      </c>
    </row>
    <row r="3487" spans="72:117" x14ac:dyDescent="0.25">
      <c r="BT3487" s="3">
        <v>75.83</v>
      </c>
      <c r="BU3487">
        <v>9.0860000000000003</v>
      </c>
      <c r="BY3487" s="3">
        <v>55.08</v>
      </c>
      <c r="BZ3487">
        <v>6.9930000000000003</v>
      </c>
      <c r="CB3487" s="9">
        <v>62.04</v>
      </c>
      <c r="CC3487">
        <v>5.7409999999999997</v>
      </c>
      <c r="DL3487" s="3">
        <v>55.04</v>
      </c>
      <c r="DM3487">
        <v>2.4300000000000002</v>
      </c>
    </row>
    <row r="3488" spans="72:117" x14ac:dyDescent="0.25">
      <c r="BT3488" s="3">
        <v>75.84</v>
      </c>
      <c r="BU3488">
        <v>2.7719999999999998</v>
      </c>
      <c r="BY3488" s="3">
        <v>55.09</v>
      </c>
      <c r="BZ3488">
        <v>1.7549999999999999</v>
      </c>
      <c r="CB3488" s="9">
        <v>62.06</v>
      </c>
      <c r="CC3488">
        <v>0.78300000000000003</v>
      </c>
      <c r="DL3488" s="3">
        <v>55.06</v>
      </c>
      <c r="DM3488">
        <v>2.23</v>
      </c>
    </row>
    <row r="3489" spans="72:117" x14ac:dyDescent="0.25">
      <c r="BT3489" s="3">
        <v>75.849999999999994</v>
      </c>
      <c r="BU3489">
        <v>6.0129999999999999</v>
      </c>
      <c r="BY3489" s="3">
        <v>55.1</v>
      </c>
      <c r="BZ3489">
        <v>3.13</v>
      </c>
      <c r="CB3489" s="9">
        <v>62.08</v>
      </c>
      <c r="CC3489">
        <v>5.3580000000000005</v>
      </c>
      <c r="DL3489" s="3">
        <v>55.07</v>
      </c>
      <c r="DM3489">
        <v>2.15</v>
      </c>
    </row>
    <row r="3490" spans="72:117" x14ac:dyDescent="0.25">
      <c r="BT3490" s="3">
        <v>75.87</v>
      </c>
      <c r="BU3490">
        <v>7.18</v>
      </c>
      <c r="BY3490" s="3">
        <v>55.11</v>
      </c>
      <c r="BZ3490">
        <v>6.3949999999999996</v>
      </c>
      <c r="CB3490" s="9">
        <v>62.1</v>
      </c>
      <c r="CC3490">
        <v>1.63</v>
      </c>
      <c r="DL3490" s="3">
        <v>55.08</v>
      </c>
      <c r="DM3490">
        <v>6.9930000000000003</v>
      </c>
    </row>
    <row r="3491" spans="72:117" x14ac:dyDescent="0.25">
      <c r="BT3491" s="3">
        <v>75.89</v>
      </c>
      <c r="BU3491">
        <v>6.5299999999999994</v>
      </c>
      <c r="BY3491" s="3">
        <v>55.13</v>
      </c>
      <c r="BZ3491">
        <v>1.98</v>
      </c>
      <c r="CB3491" s="9">
        <v>62.11</v>
      </c>
      <c r="CC3491">
        <v>4.5430000000000001</v>
      </c>
      <c r="DL3491" s="3">
        <v>55.09</v>
      </c>
      <c r="DM3491">
        <v>1.7549999999999999</v>
      </c>
    </row>
    <row r="3492" spans="72:117" x14ac:dyDescent="0.25">
      <c r="BT3492" s="3">
        <v>75.900000000000006</v>
      </c>
      <c r="BU3492">
        <v>3.052</v>
      </c>
      <c r="BY3492" s="3">
        <v>55.14</v>
      </c>
      <c r="BZ3492">
        <v>10.115</v>
      </c>
      <c r="CB3492" s="9">
        <v>62.12</v>
      </c>
      <c r="CC3492">
        <v>3.7300000000000004</v>
      </c>
      <c r="DL3492" s="3">
        <v>55.1</v>
      </c>
      <c r="DM3492">
        <v>3.13</v>
      </c>
    </row>
    <row r="3493" spans="72:117" x14ac:dyDescent="0.25">
      <c r="BT3493" s="3">
        <v>75.91</v>
      </c>
      <c r="BU3493">
        <v>5.742</v>
      </c>
      <c r="BY3493" s="3">
        <v>55.19</v>
      </c>
      <c r="BZ3493">
        <v>3.556</v>
      </c>
      <c r="CB3493" s="9">
        <v>62.14</v>
      </c>
      <c r="CC3493">
        <v>2.2769999999999899</v>
      </c>
      <c r="DL3493" s="3">
        <v>55.11</v>
      </c>
      <c r="DM3493">
        <v>6.3949999999999996</v>
      </c>
    </row>
    <row r="3494" spans="72:117" x14ac:dyDescent="0.25">
      <c r="BT3494" s="3">
        <v>75.94</v>
      </c>
      <c r="BU3494">
        <v>2.2799999999999998</v>
      </c>
      <c r="BY3494" s="3">
        <v>55.21</v>
      </c>
      <c r="BZ3494">
        <v>1.32</v>
      </c>
      <c r="CB3494" s="9">
        <v>62.15</v>
      </c>
      <c r="CC3494">
        <v>3.59</v>
      </c>
      <c r="DL3494" s="3">
        <v>55.13</v>
      </c>
      <c r="DM3494">
        <v>1.98</v>
      </c>
    </row>
    <row r="3495" spans="72:117" x14ac:dyDescent="0.25">
      <c r="BT3495" s="3">
        <v>75.97</v>
      </c>
      <c r="BU3495">
        <v>4.0250000000000004</v>
      </c>
      <c r="BY3495" s="3">
        <v>55.22</v>
      </c>
      <c r="BZ3495">
        <v>2.4750000000000001</v>
      </c>
      <c r="CB3495" s="9">
        <v>62.19</v>
      </c>
      <c r="CC3495">
        <v>8.5350000000000001</v>
      </c>
      <c r="DL3495" s="3">
        <v>55.14</v>
      </c>
      <c r="DM3495">
        <v>10.115</v>
      </c>
    </row>
    <row r="3496" spans="72:117" x14ac:dyDescent="0.25">
      <c r="BT3496" s="3">
        <v>75.98</v>
      </c>
      <c r="BU3496">
        <v>3.38</v>
      </c>
      <c r="BY3496" s="3">
        <v>55.23</v>
      </c>
      <c r="BZ3496">
        <v>7.9320000000000004</v>
      </c>
      <c r="CB3496" s="9">
        <v>62.2</v>
      </c>
      <c r="CC3496">
        <v>3.21</v>
      </c>
      <c r="DL3496" s="3">
        <v>55.19</v>
      </c>
      <c r="DM3496">
        <v>3.556</v>
      </c>
    </row>
    <row r="3497" spans="72:117" x14ac:dyDescent="0.25">
      <c r="BT3497" s="3">
        <v>75.989999999999995</v>
      </c>
      <c r="BU3497">
        <v>1.86</v>
      </c>
      <c r="BY3497" s="3">
        <v>55.24</v>
      </c>
      <c r="BZ3497">
        <v>4.7070000000000007</v>
      </c>
      <c r="CB3497" s="9">
        <v>62.22</v>
      </c>
      <c r="CC3497">
        <v>0.84</v>
      </c>
      <c r="DL3497" s="3">
        <v>55.21</v>
      </c>
      <c r="DM3497">
        <v>1.32</v>
      </c>
    </row>
    <row r="3498" spans="72:117" x14ac:dyDescent="0.25">
      <c r="BT3498" s="3">
        <v>76</v>
      </c>
      <c r="BU3498">
        <v>2.7629999999999999</v>
      </c>
      <c r="BY3498" s="3">
        <v>55.27</v>
      </c>
      <c r="BZ3498">
        <v>2.5190000000000001</v>
      </c>
      <c r="CB3498" s="9">
        <v>62.23</v>
      </c>
      <c r="CC3498">
        <v>3.9779999999999998</v>
      </c>
      <c r="DL3498" s="3">
        <v>55.22</v>
      </c>
      <c r="DM3498">
        <v>2.4750000000000001</v>
      </c>
    </row>
    <row r="3499" spans="72:117" x14ac:dyDescent="0.25">
      <c r="BT3499" s="3">
        <v>76.02</v>
      </c>
      <c r="BU3499">
        <v>6.38</v>
      </c>
      <c r="BY3499" s="3">
        <v>55.28</v>
      </c>
      <c r="BZ3499">
        <v>0.9</v>
      </c>
      <c r="CB3499" s="9">
        <v>62.24</v>
      </c>
      <c r="CC3499">
        <v>7.9700000000000006</v>
      </c>
      <c r="DL3499" s="3">
        <v>55.23</v>
      </c>
      <c r="DM3499">
        <v>7.9320000000000004</v>
      </c>
    </row>
    <row r="3500" spans="72:117" x14ac:dyDescent="0.25">
      <c r="BT3500" s="3">
        <v>76.03</v>
      </c>
      <c r="BU3500">
        <v>2.81</v>
      </c>
      <c r="BY3500" s="3">
        <v>55.29</v>
      </c>
      <c r="BZ3500">
        <v>3.2850000000000001</v>
      </c>
      <c r="CB3500" s="9">
        <v>62.25</v>
      </c>
      <c r="CC3500">
        <v>6.9119999999999999</v>
      </c>
      <c r="DL3500" s="3">
        <v>55.24</v>
      </c>
      <c r="DM3500">
        <v>4.7070000000000007</v>
      </c>
    </row>
    <row r="3501" spans="72:117" x14ac:dyDescent="0.25">
      <c r="BT3501" s="3">
        <v>76.05</v>
      </c>
      <c r="BU3501">
        <v>6.8760000000000003</v>
      </c>
      <c r="BY3501" s="3">
        <v>55.3</v>
      </c>
      <c r="BZ3501">
        <v>1.97</v>
      </c>
      <c r="CB3501" s="9">
        <v>62.26</v>
      </c>
      <c r="CC3501">
        <v>1.8129999999999999</v>
      </c>
      <c r="DL3501" s="3">
        <v>55.27</v>
      </c>
      <c r="DM3501">
        <v>2.5190000000000001</v>
      </c>
    </row>
    <row r="3502" spans="72:117" x14ac:dyDescent="0.25">
      <c r="BT3502" s="3">
        <v>76.06</v>
      </c>
      <c r="BU3502">
        <v>3.66</v>
      </c>
      <c r="BY3502" s="3">
        <v>55.32</v>
      </c>
      <c r="BZ3502">
        <v>5.7330000000000005</v>
      </c>
      <c r="CB3502" s="9">
        <v>62.28</v>
      </c>
      <c r="CC3502">
        <v>9.1920000000000002</v>
      </c>
      <c r="DL3502" s="3">
        <v>55.28</v>
      </c>
      <c r="DM3502">
        <v>0.9</v>
      </c>
    </row>
    <row r="3503" spans="72:117" x14ac:dyDescent="0.25">
      <c r="BT3503" s="3">
        <v>76.069999999999993</v>
      </c>
      <c r="BU3503">
        <v>1.53</v>
      </c>
      <c r="BY3503" s="3">
        <v>55.33</v>
      </c>
      <c r="BZ3503">
        <v>5.9399999999999995</v>
      </c>
      <c r="CB3503" s="9">
        <v>62.34</v>
      </c>
      <c r="CC3503">
        <v>2.72</v>
      </c>
      <c r="DL3503" s="3">
        <v>55.29</v>
      </c>
      <c r="DM3503">
        <v>3.2850000000000001</v>
      </c>
    </row>
    <row r="3504" spans="72:117" x14ac:dyDescent="0.25">
      <c r="BT3504" s="3">
        <v>76.08</v>
      </c>
      <c r="BU3504">
        <v>1.26</v>
      </c>
      <c r="BY3504" s="3">
        <v>55.34</v>
      </c>
      <c r="BZ3504">
        <v>11.889999999999999</v>
      </c>
      <c r="CB3504" s="9">
        <v>62.35</v>
      </c>
      <c r="CC3504">
        <v>3.72</v>
      </c>
      <c r="DL3504" s="3">
        <v>55.3</v>
      </c>
      <c r="DM3504">
        <v>1.97</v>
      </c>
    </row>
    <row r="3505" spans="72:117" x14ac:dyDescent="0.25">
      <c r="BT3505" s="3">
        <v>76.099999999999994</v>
      </c>
      <c r="BU3505">
        <v>1.6919999999999999</v>
      </c>
      <c r="BY3505" s="3">
        <v>55.35</v>
      </c>
      <c r="BZ3505">
        <v>0.873</v>
      </c>
      <c r="CB3505" s="9">
        <v>62.37</v>
      </c>
      <c r="CC3505">
        <v>4.968</v>
      </c>
      <c r="DL3505" s="3">
        <v>55.32</v>
      </c>
      <c r="DM3505">
        <v>5.7330000000000005</v>
      </c>
    </row>
    <row r="3506" spans="72:117" x14ac:dyDescent="0.25">
      <c r="BT3506" s="3">
        <v>76.11</v>
      </c>
      <c r="BU3506">
        <v>1.764</v>
      </c>
      <c r="BY3506" s="3">
        <v>55.36</v>
      </c>
      <c r="BZ3506">
        <v>5.8109999999999999</v>
      </c>
      <c r="CB3506" s="9">
        <v>62.38</v>
      </c>
      <c r="CC3506">
        <v>0.85</v>
      </c>
      <c r="DL3506" s="3">
        <v>55.33</v>
      </c>
      <c r="DM3506">
        <v>5.9399999999999995</v>
      </c>
    </row>
    <row r="3507" spans="72:117" x14ac:dyDescent="0.25">
      <c r="BT3507" s="3">
        <v>76.12</v>
      </c>
      <c r="BU3507">
        <v>1.35</v>
      </c>
      <c r="BY3507" s="3">
        <v>55.37</v>
      </c>
      <c r="BZ3507">
        <v>2.15</v>
      </c>
      <c r="CB3507" s="9">
        <v>62.4</v>
      </c>
      <c r="CC3507">
        <v>1.917</v>
      </c>
      <c r="DL3507" s="3">
        <v>55.34</v>
      </c>
      <c r="DM3507">
        <v>11.889999999999999</v>
      </c>
    </row>
    <row r="3508" spans="72:117" x14ac:dyDescent="0.25">
      <c r="BT3508" s="3">
        <v>76.13</v>
      </c>
      <c r="BU3508">
        <v>3.91</v>
      </c>
      <c r="BY3508" s="3">
        <v>55.38</v>
      </c>
      <c r="BZ3508">
        <v>5.0509999999999895</v>
      </c>
      <c r="CB3508" s="9">
        <v>62.43</v>
      </c>
      <c r="CC3508">
        <v>2.02</v>
      </c>
      <c r="DL3508" s="3">
        <v>55.35</v>
      </c>
      <c r="DM3508">
        <v>0.873</v>
      </c>
    </row>
    <row r="3509" spans="72:117" x14ac:dyDescent="0.25">
      <c r="BT3509" s="3">
        <v>76.14</v>
      </c>
      <c r="BU3509">
        <v>5.0940000000000003</v>
      </c>
      <c r="BY3509" s="3">
        <v>55.39</v>
      </c>
      <c r="BZ3509">
        <v>2.2850000000000001</v>
      </c>
      <c r="CB3509" s="9">
        <v>62.44</v>
      </c>
      <c r="CC3509">
        <v>6.5600000000000005</v>
      </c>
      <c r="DL3509" s="3">
        <v>55.36</v>
      </c>
      <c r="DM3509">
        <v>5.8109999999999999</v>
      </c>
    </row>
    <row r="3510" spans="72:117" x14ac:dyDescent="0.25">
      <c r="BT3510" s="3">
        <v>76.17</v>
      </c>
      <c r="BU3510">
        <v>3.9780000000000002</v>
      </c>
      <c r="BY3510" s="3">
        <v>55.4</v>
      </c>
      <c r="BZ3510">
        <v>2.57</v>
      </c>
      <c r="CB3510" s="9">
        <v>62.45</v>
      </c>
      <c r="CC3510">
        <v>1.84</v>
      </c>
      <c r="DL3510" s="3">
        <v>55.37</v>
      </c>
      <c r="DM3510">
        <v>2.15</v>
      </c>
    </row>
    <row r="3511" spans="72:117" x14ac:dyDescent="0.25">
      <c r="BT3511" s="3">
        <v>76.180000000000007</v>
      </c>
      <c r="BU3511">
        <v>2.4039999999999999</v>
      </c>
      <c r="BY3511" s="3">
        <v>55.43</v>
      </c>
      <c r="BZ3511">
        <v>1.206</v>
      </c>
      <c r="CB3511" s="9">
        <v>62.49</v>
      </c>
      <c r="CC3511">
        <v>0.63</v>
      </c>
      <c r="DL3511" s="3">
        <v>55.38</v>
      </c>
      <c r="DM3511">
        <v>5.0509999999999895</v>
      </c>
    </row>
    <row r="3512" spans="72:117" x14ac:dyDescent="0.25">
      <c r="BT3512" s="3">
        <v>76.19</v>
      </c>
      <c r="BU3512">
        <v>9.2240000000000002</v>
      </c>
      <c r="BY3512" s="3">
        <v>55.44</v>
      </c>
      <c r="BZ3512">
        <v>3.26</v>
      </c>
      <c r="CB3512" s="9">
        <v>62.51</v>
      </c>
      <c r="CC3512">
        <v>1.044</v>
      </c>
      <c r="DL3512" s="3">
        <v>55.39</v>
      </c>
      <c r="DM3512">
        <v>2.2850000000000001</v>
      </c>
    </row>
    <row r="3513" spans="72:117" x14ac:dyDescent="0.25">
      <c r="BT3513" s="3">
        <v>76.2</v>
      </c>
      <c r="BU3513">
        <v>4.3209999999999997</v>
      </c>
      <c r="BY3513" s="3">
        <v>55.45</v>
      </c>
      <c r="BZ3513">
        <v>2.052</v>
      </c>
      <c r="CB3513" s="9">
        <v>62.53</v>
      </c>
      <c r="CC3513">
        <v>3.6239999999999997</v>
      </c>
      <c r="DL3513" s="3">
        <v>55.4</v>
      </c>
      <c r="DM3513">
        <v>2.57</v>
      </c>
    </row>
    <row r="3514" spans="72:117" x14ac:dyDescent="0.25">
      <c r="BT3514" s="3">
        <v>76.22</v>
      </c>
      <c r="BU3514">
        <v>6.8369999999999997</v>
      </c>
      <c r="BY3514" s="3">
        <v>55.46</v>
      </c>
      <c r="BZ3514">
        <v>3.42</v>
      </c>
      <c r="CB3514" s="9">
        <v>62.54</v>
      </c>
      <c r="CC3514">
        <v>2.21</v>
      </c>
      <c r="DL3514" s="3">
        <v>55.43</v>
      </c>
      <c r="DM3514">
        <v>1.206</v>
      </c>
    </row>
    <row r="3515" spans="72:117" x14ac:dyDescent="0.25">
      <c r="BT3515" s="3">
        <v>76.23</v>
      </c>
      <c r="BU3515">
        <v>1.73</v>
      </c>
      <c r="BY3515" s="3">
        <v>55.47</v>
      </c>
      <c r="BZ3515">
        <v>2.9430000000000001</v>
      </c>
      <c r="CB3515" s="9">
        <v>62.55</v>
      </c>
      <c r="CC3515">
        <v>1.242</v>
      </c>
      <c r="DL3515" s="3">
        <v>55.44</v>
      </c>
      <c r="DM3515">
        <v>3.26</v>
      </c>
    </row>
    <row r="3516" spans="72:117" x14ac:dyDescent="0.25">
      <c r="BT3516" s="3">
        <v>76.239999999999995</v>
      </c>
      <c r="BU3516">
        <v>4.8329999999999904</v>
      </c>
      <c r="BY3516" s="3">
        <v>55.48</v>
      </c>
      <c r="BZ3516">
        <v>3.375</v>
      </c>
      <c r="CB3516" s="9">
        <v>62.56</v>
      </c>
      <c r="CC3516">
        <v>6.2469999999999999</v>
      </c>
      <c r="DL3516" s="3">
        <v>55.45</v>
      </c>
      <c r="DM3516">
        <v>2.052</v>
      </c>
    </row>
    <row r="3517" spans="72:117" x14ac:dyDescent="0.25">
      <c r="BT3517" s="3">
        <v>76.25</v>
      </c>
      <c r="BU3517">
        <v>9.27</v>
      </c>
      <c r="BY3517" s="3">
        <v>55.5</v>
      </c>
      <c r="BZ3517">
        <v>1.528</v>
      </c>
      <c r="CB3517" s="9">
        <v>62.57</v>
      </c>
      <c r="CC3517">
        <v>5.13</v>
      </c>
      <c r="DL3517" s="3">
        <v>55.46</v>
      </c>
      <c r="DM3517">
        <v>3.42</v>
      </c>
    </row>
    <row r="3518" spans="72:117" x14ac:dyDescent="0.25">
      <c r="BT3518" s="3">
        <v>76.260000000000005</v>
      </c>
      <c r="BU3518">
        <v>6.2010000000000005</v>
      </c>
      <c r="BY3518" s="3">
        <v>55.51</v>
      </c>
      <c r="BZ3518">
        <v>4.22</v>
      </c>
      <c r="CB3518" s="9">
        <v>62.58</v>
      </c>
      <c r="CC3518">
        <v>13.901</v>
      </c>
      <c r="DL3518" s="3">
        <v>55.47</v>
      </c>
      <c r="DM3518">
        <v>2.9430000000000001</v>
      </c>
    </row>
    <row r="3519" spans="72:117" x14ac:dyDescent="0.25">
      <c r="BT3519" s="3">
        <v>76.28</v>
      </c>
      <c r="BU3519">
        <v>1.7369999999999901</v>
      </c>
      <c r="BY3519" s="3">
        <v>55.52</v>
      </c>
      <c r="BZ3519">
        <v>2.637</v>
      </c>
      <c r="CB3519" s="9">
        <v>62.59</v>
      </c>
      <c r="CC3519">
        <v>1.746</v>
      </c>
      <c r="DL3519" s="3">
        <v>55.48</v>
      </c>
      <c r="DM3519">
        <v>3.375</v>
      </c>
    </row>
    <row r="3520" spans="72:117" x14ac:dyDescent="0.25">
      <c r="BT3520" s="3">
        <v>76.290000000000006</v>
      </c>
      <c r="BU3520">
        <v>9.3159999999999989</v>
      </c>
      <c r="BY3520" s="3">
        <v>55.53</v>
      </c>
      <c r="BZ3520">
        <v>2.1800000000000002</v>
      </c>
      <c r="CB3520" s="9">
        <v>62.6</v>
      </c>
      <c r="CC3520">
        <v>3.0419999999999998</v>
      </c>
      <c r="DL3520" s="3">
        <v>55.5</v>
      </c>
      <c r="DM3520">
        <v>1.528</v>
      </c>
    </row>
    <row r="3521" spans="72:117" x14ac:dyDescent="0.25">
      <c r="BT3521" s="3">
        <v>76.3</v>
      </c>
      <c r="BU3521">
        <v>3.24</v>
      </c>
      <c r="BY3521" s="3">
        <v>55.54</v>
      </c>
      <c r="BZ3521">
        <v>3.09</v>
      </c>
      <c r="CB3521" s="9">
        <v>62.61</v>
      </c>
      <c r="CC3521">
        <v>1.62</v>
      </c>
      <c r="DL3521" s="3">
        <v>55.51</v>
      </c>
      <c r="DM3521">
        <v>4.22</v>
      </c>
    </row>
    <row r="3522" spans="72:117" x14ac:dyDescent="0.25">
      <c r="BT3522" s="3">
        <v>76.31</v>
      </c>
      <c r="BU3522">
        <v>5.2110000000000003</v>
      </c>
      <c r="BY3522" s="3">
        <v>55.57</v>
      </c>
      <c r="BZ3522">
        <v>3.411</v>
      </c>
      <c r="CB3522" s="9">
        <v>62.63</v>
      </c>
      <c r="CC3522">
        <v>1.548</v>
      </c>
      <c r="DL3522" s="3">
        <v>55.52</v>
      </c>
      <c r="DM3522">
        <v>2.637</v>
      </c>
    </row>
    <row r="3523" spans="72:117" x14ac:dyDescent="0.25">
      <c r="BT3523" s="3">
        <v>76.319999999999993</v>
      </c>
      <c r="BU3523">
        <v>5.8930000000000007</v>
      </c>
      <c r="BY3523" s="3">
        <v>55.59</v>
      </c>
      <c r="BZ3523">
        <v>5.49</v>
      </c>
      <c r="CB3523" s="9">
        <v>62.65</v>
      </c>
      <c r="CC3523">
        <v>1.98</v>
      </c>
      <c r="DL3523" s="3">
        <v>55.53</v>
      </c>
      <c r="DM3523">
        <v>2.1800000000000002</v>
      </c>
    </row>
    <row r="3524" spans="72:117" x14ac:dyDescent="0.25">
      <c r="BT3524" s="3">
        <v>76.349999999999994</v>
      </c>
      <c r="BU3524">
        <v>2.7069999999999999</v>
      </c>
      <c r="BY3524" s="3">
        <v>55.6</v>
      </c>
      <c r="BZ3524">
        <v>5.6159999999999997</v>
      </c>
      <c r="CB3524" s="9">
        <v>62.66</v>
      </c>
      <c r="CC3524">
        <v>2.6640000000000001</v>
      </c>
      <c r="DL3524" s="3">
        <v>55.54</v>
      </c>
      <c r="DM3524">
        <v>3.09</v>
      </c>
    </row>
    <row r="3525" spans="72:117" x14ac:dyDescent="0.25">
      <c r="BT3525" s="3">
        <v>76.36</v>
      </c>
      <c r="BU3525">
        <v>6.3250000000000002</v>
      </c>
      <c r="BY3525" s="3">
        <v>55.61</v>
      </c>
      <c r="BZ3525">
        <v>5.4390000000000001</v>
      </c>
      <c r="CB3525" s="9">
        <v>62.67</v>
      </c>
      <c r="CC3525">
        <v>3.6799999999999997</v>
      </c>
      <c r="DL3525" s="3">
        <v>55.57</v>
      </c>
      <c r="DM3525">
        <v>3.411</v>
      </c>
    </row>
    <row r="3526" spans="72:117" x14ac:dyDescent="0.25">
      <c r="BT3526" s="3">
        <v>76.37</v>
      </c>
      <c r="BU3526">
        <v>4.1760000000000002</v>
      </c>
      <c r="BY3526" s="3">
        <v>55.62</v>
      </c>
      <c r="BZ3526">
        <v>1.494</v>
      </c>
      <c r="CB3526" s="9">
        <v>62.69</v>
      </c>
      <c r="CC3526">
        <v>1.782</v>
      </c>
      <c r="DL3526" s="3">
        <v>55.59</v>
      </c>
      <c r="DM3526">
        <v>5.49</v>
      </c>
    </row>
    <row r="3527" spans="72:117" x14ac:dyDescent="0.25">
      <c r="BT3527" s="3">
        <v>76.38</v>
      </c>
      <c r="BU3527">
        <v>1.026</v>
      </c>
      <c r="BY3527" s="3">
        <v>55.63</v>
      </c>
      <c r="BZ3527">
        <v>6.01</v>
      </c>
      <c r="CB3527" s="9">
        <v>62.7</v>
      </c>
      <c r="CC3527">
        <v>5.05</v>
      </c>
      <c r="DL3527" s="3">
        <v>55.6</v>
      </c>
      <c r="DM3527">
        <v>5.6159999999999997</v>
      </c>
    </row>
    <row r="3528" spans="72:117" x14ac:dyDescent="0.25">
      <c r="BT3528" s="3">
        <v>76.39</v>
      </c>
      <c r="BU3528">
        <v>4.5990000000000002</v>
      </c>
      <c r="BY3528" s="3">
        <v>55.64</v>
      </c>
      <c r="BZ3528">
        <v>5.4039999999999999</v>
      </c>
      <c r="CB3528" s="9">
        <v>62.72</v>
      </c>
      <c r="CC3528">
        <v>5.83</v>
      </c>
      <c r="DL3528" s="3">
        <v>55.61</v>
      </c>
      <c r="DM3528">
        <v>5.4390000000000001</v>
      </c>
    </row>
    <row r="3529" spans="72:117" x14ac:dyDescent="0.25">
      <c r="BT3529" s="3">
        <v>76.400000000000006</v>
      </c>
      <c r="BU3529">
        <v>3.96</v>
      </c>
      <c r="BY3529" s="3">
        <v>55.65</v>
      </c>
      <c r="BZ3529">
        <v>2.85</v>
      </c>
      <c r="CB3529" s="9">
        <v>62.73</v>
      </c>
      <c r="CC3529">
        <v>2.0070000000000001</v>
      </c>
      <c r="DL3529" s="3">
        <v>55.62</v>
      </c>
      <c r="DM3529">
        <v>1.494</v>
      </c>
    </row>
    <row r="3530" spans="72:117" x14ac:dyDescent="0.25">
      <c r="BT3530" s="3">
        <v>76.42</v>
      </c>
      <c r="BU3530">
        <v>7.2530000000000001</v>
      </c>
      <c r="BY3530" s="3">
        <v>55.66</v>
      </c>
      <c r="BZ3530">
        <v>4.7429999999999897</v>
      </c>
      <c r="CB3530" s="9">
        <v>62.75</v>
      </c>
      <c r="CC3530">
        <v>2.36</v>
      </c>
      <c r="DL3530" s="3">
        <v>55.63</v>
      </c>
      <c r="DM3530">
        <v>6.01</v>
      </c>
    </row>
    <row r="3531" spans="72:117" x14ac:dyDescent="0.25">
      <c r="BT3531" s="3">
        <v>76.430000000000007</v>
      </c>
      <c r="BU3531">
        <v>2.387</v>
      </c>
      <c r="BY3531" s="3">
        <v>55.67</v>
      </c>
      <c r="BZ3531">
        <v>4.9000000000000004</v>
      </c>
      <c r="CB3531" s="9">
        <v>62.76</v>
      </c>
      <c r="CC3531">
        <v>2.7</v>
      </c>
      <c r="DL3531" s="3">
        <v>55.64</v>
      </c>
      <c r="DM3531">
        <v>5.4039999999999999</v>
      </c>
    </row>
    <row r="3532" spans="72:117" x14ac:dyDescent="0.25">
      <c r="BT3532" s="3">
        <v>76.44</v>
      </c>
      <c r="BU3532">
        <v>6.1349999999999998</v>
      </c>
      <c r="BY3532" s="3">
        <v>55.68</v>
      </c>
      <c r="BZ3532">
        <v>4.79</v>
      </c>
      <c r="CB3532" s="9">
        <v>62.77</v>
      </c>
      <c r="CC3532">
        <v>10.154</v>
      </c>
      <c r="DL3532" s="3">
        <v>55.65</v>
      </c>
      <c r="DM3532">
        <v>2.85</v>
      </c>
    </row>
    <row r="3533" spans="72:117" x14ac:dyDescent="0.25">
      <c r="BT3533" s="3">
        <v>76.45</v>
      </c>
      <c r="BU3533">
        <v>1.86</v>
      </c>
      <c r="BY3533" s="3">
        <v>55.69</v>
      </c>
      <c r="BZ3533">
        <v>5.9529999999999994</v>
      </c>
      <c r="CB3533" s="9">
        <v>62.78</v>
      </c>
      <c r="CC3533">
        <v>3.339</v>
      </c>
      <c r="DL3533" s="3">
        <v>55.66</v>
      </c>
      <c r="DM3533">
        <v>4.7429999999999897</v>
      </c>
    </row>
    <row r="3534" spans="72:117" x14ac:dyDescent="0.25">
      <c r="BT3534" s="3">
        <v>76.47</v>
      </c>
      <c r="BU3534">
        <v>2.673</v>
      </c>
      <c r="BY3534" s="3">
        <v>55.7</v>
      </c>
      <c r="BZ3534">
        <v>0.62</v>
      </c>
      <c r="CB3534" s="9">
        <v>62.79</v>
      </c>
      <c r="CC3534">
        <v>3.57</v>
      </c>
      <c r="DL3534" s="3">
        <v>55.67</v>
      </c>
      <c r="DM3534">
        <v>4.9000000000000004</v>
      </c>
    </row>
    <row r="3535" spans="72:117" x14ac:dyDescent="0.25">
      <c r="BT3535" s="3">
        <v>76.48</v>
      </c>
      <c r="BU3535">
        <v>5.0259999999999998</v>
      </c>
      <c r="BY3535" s="3">
        <v>55.74</v>
      </c>
      <c r="BZ3535">
        <v>2.5920000000000001</v>
      </c>
      <c r="CB3535" s="9">
        <v>62.81</v>
      </c>
      <c r="CC3535">
        <v>4.6399999999999997</v>
      </c>
      <c r="DL3535" s="3">
        <v>55.68</v>
      </c>
      <c r="DM3535">
        <v>4.79</v>
      </c>
    </row>
    <row r="3536" spans="72:117" x14ac:dyDescent="0.25">
      <c r="BT3536" s="3">
        <v>76.489999999999995</v>
      </c>
      <c r="BU3536">
        <v>6.2810000000000006</v>
      </c>
      <c r="BY3536" s="3">
        <v>55.76</v>
      </c>
      <c r="BZ3536">
        <v>4.5180000000000007</v>
      </c>
      <c r="CB3536" s="9">
        <v>62.83</v>
      </c>
      <c r="CC3536">
        <v>5.2460000000000004</v>
      </c>
      <c r="DL3536" s="3">
        <v>55.69</v>
      </c>
      <c r="DM3536">
        <v>5.9529999999999994</v>
      </c>
    </row>
    <row r="3537" spans="72:117" x14ac:dyDescent="0.25">
      <c r="BT3537" s="3">
        <v>76.5</v>
      </c>
      <c r="BU3537">
        <v>1.71</v>
      </c>
      <c r="BY3537" s="3">
        <v>55.77</v>
      </c>
      <c r="BZ3537">
        <v>2.2589999999999999</v>
      </c>
      <c r="CB3537" s="9">
        <v>62.85</v>
      </c>
      <c r="CC3537">
        <v>0.97199999999999998</v>
      </c>
      <c r="DL3537" s="3">
        <v>55.7</v>
      </c>
      <c r="DM3537">
        <v>0.62</v>
      </c>
    </row>
    <row r="3538" spans="72:117" x14ac:dyDescent="0.25">
      <c r="BT3538" s="3">
        <v>76.510000000000005</v>
      </c>
      <c r="BU3538">
        <v>3.911</v>
      </c>
      <c r="BY3538" s="3">
        <v>55.8</v>
      </c>
      <c r="BZ3538">
        <v>3.0599999999999996</v>
      </c>
      <c r="CB3538" s="9">
        <v>62.87</v>
      </c>
      <c r="CC3538">
        <v>2.31299999999999</v>
      </c>
      <c r="DL3538" s="3">
        <v>55.74</v>
      </c>
      <c r="DM3538">
        <v>2.5920000000000001</v>
      </c>
    </row>
    <row r="3539" spans="72:117" x14ac:dyDescent="0.25">
      <c r="BT3539" s="3">
        <v>76.52</v>
      </c>
      <c r="BU3539">
        <v>1.9530000000000001</v>
      </c>
      <c r="BY3539" s="3">
        <v>55.81</v>
      </c>
      <c r="BZ3539">
        <v>1.5660000000000001</v>
      </c>
      <c r="CB3539" s="9">
        <v>62.88</v>
      </c>
      <c r="CC3539">
        <v>5.0449999999999999</v>
      </c>
      <c r="DL3539" s="3">
        <v>55.76</v>
      </c>
      <c r="DM3539">
        <v>4.5180000000000007</v>
      </c>
    </row>
    <row r="3540" spans="72:117" x14ac:dyDescent="0.25">
      <c r="BT3540" s="3">
        <v>76.53</v>
      </c>
      <c r="BU3540">
        <v>5.75</v>
      </c>
      <c r="BY3540" s="3">
        <v>55.82</v>
      </c>
      <c r="BZ3540">
        <v>4.1470000000000002</v>
      </c>
      <c r="CB3540" s="9">
        <v>62.89</v>
      </c>
      <c r="CC3540">
        <v>2.83</v>
      </c>
      <c r="DL3540" s="3">
        <v>55.77</v>
      </c>
      <c r="DM3540">
        <v>2.2589999999999999</v>
      </c>
    </row>
    <row r="3541" spans="72:117" x14ac:dyDescent="0.25">
      <c r="BT3541" s="3">
        <v>76.540000000000006</v>
      </c>
      <c r="BU3541">
        <v>1.41</v>
      </c>
      <c r="BY3541" s="3">
        <v>55.83</v>
      </c>
      <c r="BZ3541">
        <v>4.149</v>
      </c>
      <c r="CB3541" s="9">
        <v>62.9</v>
      </c>
      <c r="CC3541">
        <v>5.07</v>
      </c>
      <c r="DL3541" s="3">
        <v>55.8</v>
      </c>
      <c r="DM3541">
        <v>3.0599999999999996</v>
      </c>
    </row>
    <row r="3542" spans="72:117" x14ac:dyDescent="0.25">
      <c r="BT3542" s="3">
        <v>76.569999999999993</v>
      </c>
      <c r="BU3542">
        <v>1.61</v>
      </c>
      <c r="BY3542" s="3">
        <v>55.84</v>
      </c>
      <c r="BZ3542">
        <v>2.92</v>
      </c>
      <c r="CB3542" s="9">
        <v>62.92</v>
      </c>
      <c r="CC3542">
        <v>6.09</v>
      </c>
      <c r="DL3542" s="3">
        <v>55.81</v>
      </c>
      <c r="DM3542">
        <v>1.5660000000000001</v>
      </c>
    </row>
    <row r="3543" spans="72:117" x14ac:dyDescent="0.25">
      <c r="BT3543" s="3">
        <v>76.58</v>
      </c>
      <c r="BU3543">
        <v>2.15</v>
      </c>
      <c r="BY3543" s="3">
        <v>55.85</v>
      </c>
      <c r="BZ3543">
        <v>3.992</v>
      </c>
      <c r="CB3543" s="9">
        <v>62.94</v>
      </c>
      <c r="CC3543">
        <v>3.0419999999999998</v>
      </c>
      <c r="DL3543" s="3">
        <v>55.82</v>
      </c>
      <c r="DM3543">
        <v>4.1470000000000002</v>
      </c>
    </row>
    <row r="3544" spans="72:117" x14ac:dyDescent="0.25">
      <c r="BT3544" s="3">
        <v>76.59</v>
      </c>
      <c r="BU3544">
        <v>2.4750000000000001</v>
      </c>
      <c r="BY3544" s="3">
        <v>55.86</v>
      </c>
      <c r="BZ3544">
        <v>3.5670000000000002</v>
      </c>
      <c r="CB3544" s="9">
        <v>62.97</v>
      </c>
      <c r="CC3544">
        <v>6.66</v>
      </c>
      <c r="DL3544" s="3">
        <v>55.83</v>
      </c>
      <c r="DM3544">
        <v>4.149</v>
      </c>
    </row>
    <row r="3545" spans="72:117" x14ac:dyDescent="0.25">
      <c r="BT3545" s="3">
        <v>76.599999999999994</v>
      </c>
      <c r="BU3545">
        <v>7.4519999999999902</v>
      </c>
      <c r="BY3545" s="3">
        <v>55.89</v>
      </c>
      <c r="BZ3545">
        <v>5.4049999999999905</v>
      </c>
      <c r="CB3545" s="9">
        <v>63.04</v>
      </c>
      <c r="CC3545">
        <v>3.87</v>
      </c>
      <c r="DL3545" s="3">
        <v>55.84</v>
      </c>
      <c r="DM3545">
        <v>2.92</v>
      </c>
    </row>
    <row r="3546" spans="72:117" x14ac:dyDescent="0.25">
      <c r="BT3546" s="3">
        <v>76.62</v>
      </c>
      <c r="BU3546">
        <v>4.96</v>
      </c>
      <c r="BY3546" s="3">
        <v>55.9</v>
      </c>
      <c r="BZ3546">
        <v>4.8899999999999997</v>
      </c>
      <c r="CB3546" s="9">
        <v>63.06</v>
      </c>
      <c r="CC3546">
        <v>0.84599999999999997</v>
      </c>
      <c r="DL3546" s="3">
        <v>55.85</v>
      </c>
      <c r="DM3546">
        <v>3.992</v>
      </c>
    </row>
    <row r="3547" spans="72:117" x14ac:dyDescent="0.25">
      <c r="BT3547" s="3">
        <v>76.63</v>
      </c>
      <c r="BU3547">
        <v>1.19</v>
      </c>
      <c r="BY3547" s="3">
        <v>55.91</v>
      </c>
      <c r="BZ3547">
        <v>1.2689999999999999</v>
      </c>
      <c r="CB3547" s="9">
        <v>63.09</v>
      </c>
      <c r="CC3547">
        <v>1.629</v>
      </c>
      <c r="DL3547" s="3">
        <v>55.86</v>
      </c>
      <c r="DM3547">
        <v>3.5670000000000002</v>
      </c>
    </row>
    <row r="3548" spans="72:117" x14ac:dyDescent="0.25">
      <c r="BT3548" s="3">
        <v>76.64</v>
      </c>
      <c r="BU3548">
        <v>2.3849999999999998</v>
      </c>
      <c r="BY3548" s="3">
        <v>55.92</v>
      </c>
      <c r="BZ3548">
        <v>3.5730000000000004</v>
      </c>
      <c r="CB3548" s="9">
        <v>63.1</v>
      </c>
      <c r="CC3548">
        <v>1.782</v>
      </c>
      <c r="DL3548" s="3">
        <v>55.89</v>
      </c>
      <c r="DM3548">
        <v>5.4049999999999905</v>
      </c>
    </row>
    <row r="3549" spans="72:117" x14ac:dyDescent="0.25">
      <c r="BT3549" s="3">
        <v>76.650000000000006</v>
      </c>
      <c r="BU3549">
        <v>4.5259999999999998</v>
      </c>
      <c r="BY3549" s="3">
        <v>55.96</v>
      </c>
      <c r="BZ3549">
        <v>4.0380000000000003</v>
      </c>
      <c r="CB3549" s="9">
        <v>63.11</v>
      </c>
      <c r="CC3549">
        <v>4.83</v>
      </c>
      <c r="DL3549" s="3">
        <v>55.9</v>
      </c>
      <c r="DM3549">
        <v>4.8899999999999997</v>
      </c>
    </row>
    <row r="3550" spans="72:117" x14ac:dyDescent="0.25">
      <c r="BT3550" s="3">
        <v>76.66</v>
      </c>
      <c r="BU3550">
        <v>2.81</v>
      </c>
      <c r="BY3550" s="3">
        <v>55.97</v>
      </c>
      <c r="BZ3550">
        <v>9.7739999999999991</v>
      </c>
      <c r="CB3550" s="9">
        <v>63.13</v>
      </c>
      <c r="CC3550">
        <v>1.54</v>
      </c>
      <c r="DL3550" s="3">
        <v>55.91</v>
      </c>
      <c r="DM3550">
        <v>1.2689999999999999</v>
      </c>
    </row>
    <row r="3551" spans="72:117" x14ac:dyDescent="0.25">
      <c r="BT3551" s="3">
        <v>76.67</v>
      </c>
      <c r="BU3551">
        <v>3.0730000000000004</v>
      </c>
      <c r="BY3551" s="3">
        <v>55.99</v>
      </c>
      <c r="BZ3551">
        <v>2.5649999999999999</v>
      </c>
      <c r="CB3551" s="9">
        <v>63.14</v>
      </c>
      <c r="CC3551">
        <v>2.52</v>
      </c>
      <c r="DL3551" s="3">
        <v>55.92</v>
      </c>
      <c r="DM3551">
        <v>3.5730000000000004</v>
      </c>
    </row>
    <row r="3552" spans="72:117" x14ac:dyDescent="0.25">
      <c r="BT3552" s="3">
        <v>76.680000000000007</v>
      </c>
      <c r="BU3552">
        <v>2.9530000000000003</v>
      </c>
      <c r="BY3552" s="3">
        <v>56</v>
      </c>
      <c r="BZ3552">
        <v>2.556</v>
      </c>
      <c r="CB3552" s="9">
        <v>63.15</v>
      </c>
      <c r="CC3552">
        <v>5.37</v>
      </c>
      <c r="DL3552" s="3">
        <v>55.96</v>
      </c>
      <c r="DM3552">
        <v>4.0380000000000003</v>
      </c>
    </row>
    <row r="3553" spans="72:117" x14ac:dyDescent="0.25">
      <c r="BT3553" s="3">
        <v>76.72</v>
      </c>
      <c r="BU3553">
        <v>2.4750000000000001</v>
      </c>
      <c r="BY3553" s="3">
        <v>56.01</v>
      </c>
      <c r="BZ3553">
        <v>1.98</v>
      </c>
      <c r="CB3553" s="9">
        <v>63.18</v>
      </c>
      <c r="CC3553">
        <v>4.7010000000000005</v>
      </c>
      <c r="DL3553" s="3">
        <v>55.97</v>
      </c>
      <c r="DM3553">
        <v>9.7739999999999991</v>
      </c>
    </row>
    <row r="3554" spans="72:117" x14ac:dyDescent="0.25">
      <c r="BT3554" s="3">
        <v>76.739999999999995</v>
      </c>
      <c r="BU3554">
        <v>1.96</v>
      </c>
      <c r="BY3554" s="3">
        <v>56.02</v>
      </c>
      <c r="BZ3554">
        <v>2.2589999999999999</v>
      </c>
      <c r="CB3554" s="9">
        <v>63.19</v>
      </c>
      <c r="CC3554">
        <v>8.3209999999999997</v>
      </c>
      <c r="DL3554" s="3">
        <v>55.99</v>
      </c>
      <c r="DM3554">
        <v>2.5649999999999999</v>
      </c>
    </row>
    <row r="3555" spans="72:117" x14ac:dyDescent="0.25">
      <c r="BT3555" s="3">
        <v>76.760000000000005</v>
      </c>
      <c r="BU3555">
        <v>1.31</v>
      </c>
      <c r="BY3555" s="3">
        <v>56.04</v>
      </c>
      <c r="BZ3555">
        <v>3.7080000000000002</v>
      </c>
      <c r="CB3555" s="9">
        <v>63.2</v>
      </c>
      <c r="CC3555">
        <v>3.0539999999999998</v>
      </c>
      <c r="DL3555" s="3">
        <v>56</v>
      </c>
      <c r="DM3555">
        <v>2.556</v>
      </c>
    </row>
    <row r="3556" spans="72:117" x14ac:dyDescent="0.25">
      <c r="BT3556" s="3">
        <v>76.77</v>
      </c>
      <c r="BU3556">
        <v>2.25</v>
      </c>
      <c r="BY3556" s="3">
        <v>56.05</v>
      </c>
      <c r="BZ3556">
        <v>9.7429999999999986</v>
      </c>
      <c r="CB3556" s="9">
        <v>63.21</v>
      </c>
      <c r="CC3556">
        <v>1.431</v>
      </c>
      <c r="DL3556" s="3">
        <v>56.01</v>
      </c>
      <c r="DM3556">
        <v>1.98</v>
      </c>
    </row>
    <row r="3557" spans="72:117" x14ac:dyDescent="0.25">
      <c r="BT3557" s="3">
        <v>76.78</v>
      </c>
      <c r="BU3557">
        <v>2.2599999999999998</v>
      </c>
      <c r="BY3557" s="3">
        <v>56.06</v>
      </c>
      <c r="BZ3557">
        <v>2.54</v>
      </c>
      <c r="CB3557" s="9">
        <v>63.22</v>
      </c>
      <c r="CC3557">
        <v>2.4750000000000001</v>
      </c>
      <c r="DL3557" s="3">
        <v>56.02</v>
      </c>
      <c r="DM3557">
        <v>2.2589999999999999</v>
      </c>
    </row>
    <row r="3558" spans="72:117" x14ac:dyDescent="0.25">
      <c r="BT3558" s="3">
        <v>76.790000000000006</v>
      </c>
      <c r="BU3558">
        <v>2.61</v>
      </c>
      <c r="BY3558" s="3">
        <v>56.07</v>
      </c>
      <c r="BZ3558">
        <v>3.75</v>
      </c>
      <c r="CB3558" s="9">
        <v>63.23</v>
      </c>
      <c r="CC3558">
        <v>1.8</v>
      </c>
      <c r="DL3558" s="3">
        <v>56.04</v>
      </c>
      <c r="DM3558">
        <v>3.7080000000000002</v>
      </c>
    </row>
    <row r="3559" spans="72:117" x14ac:dyDescent="0.25">
      <c r="BT3559" s="3">
        <v>76.8</v>
      </c>
      <c r="BU3559">
        <v>4.49</v>
      </c>
      <c r="BY3559" s="3">
        <v>56.08</v>
      </c>
      <c r="BZ3559">
        <v>4.1319999999999997</v>
      </c>
      <c r="CB3559" s="9">
        <v>63.24</v>
      </c>
      <c r="CC3559">
        <v>5.6969999999999992</v>
      </c>
      <c r="DL3559" s="3">
        <v>56.05</v>
      </c>
      <c r="DM3559">
        <v>9.7429999999999986</v>
      </c>
    </row>
    <row r="3560" spans="72:117" x14ac:dyDescent="0.25">
      <c r="BT3560" s="3">
        <v>76.81</v>
      </c>
      <c r="BU3560">
        <v>4.2699999999999996</v>
      </c>
      <c r="BY3560" s="3">
        <v>56.09</v>
      </c>
      <c r="BZ3560">
        <v>2.2410000000000001</v>
      </c>
      <c r="CB3560" s="9">
        <v>63.25</v>
      </c>
      <c r="CC3560">
        <v>2.907</v>
      </c>
      <c r="DL3560" s="3">
        <v>56.06</v>
      </c>
      <c r="DM3560">
        <v>2.54</v>
      </c>
    </row>
    <row r="3561" spans="72:117" x14ac:dyDescent="0.25">
      <c r="BT3561" s="3">
        <v>76.83</v>
      </c>
      <c r="BU3561">
        <v>3.0599999999999898</v>
      </c>
      <c r="BY3561" s="3">
        <v>56.1</v>
      </c>
      <c r="BZ3561">
        <v>2.052</v>
      </c>
      <c r="CB3561" s="9">
        <v>63.26</v>
      </c>
      <c r="CC3561">
        <v>2.46</v>
      </c>
      <c r="DL3561" s="3">
        <v>56.07</v>
      </c>
      <c r="DM3561">
        <v>3.75</v>
      </c>
    </row>
    <row r="3562" spans="72:117" x14ac:dyDescent="0.25">
      <c r="BT3562" s="3">
        <v>76.84</v>
      </c>
      <c r="BU3562">
        <v>2.7570000000000006</v>
      </c>
      <c r="BY3562" s="3">
        <v>56.12</v>
      </c>
      <c r="BZ3562">
        <v>3.6799999999999997</v>
      </c>
      <c r="CB3562" s="9">
        <v>63.29</v>
      </c>
      <c r="CC3562">
        <v>4.2300000000000004</v>
      </c>
      <c r="DL3562" s="3">
        <v>56.08</v>
      </c>
      <c r="DM3562">
        <v>4.1319999999999997</v>
      </c>
    </row>
    <row r="3563" spans="72:117" x14ac:dyDescent="0.25">
      <c r="BT3563" s="3">
        <v>76.88</v>
      </c>
      <c r="BU3563">
        <v>8.4560000000000013</v>
      </c>
      <c r="BY3563" s="3">
        <v>56.14</v>
      </c>
      <c r="BZ3563">
        <v>1.2</v>
      </c>
      <c r="CB3563" s="9">
        <v>63.3</v>
      </c>
      <c r="CC3563">
        <v>7.6</v>
      </c>
      <c r="DL3563" s="3">
        <v>56.09</v>
      </c>
      <c r="DM3563">
        <v>2.2410000000000001</v>
      </c>
    </row>
    <row r="3564" spans="72:117" x14ac:dyDescent="0.25">
      <c r="BT3564" s="3">
        <v>76.89</v>
      </c>
      <c r="BU3564">
        <v>0.96299999999999997</v>
      </c>
      <c r="BY3564" s="3">
        <v>56.15</v>
      </c>
      <c r="BZ3564">
        <v>9.2149999999999999</v>
      </c>
      <c r="CB3564" s="9">
        <v>63.31</v>
      </c>
      <c r="CC3564">
        <v>6.9399999999999995</v>
      </c>
      <c r="DL3564" s="3">
        <v>56.1</v>
      </c>
      <c r="DM3564">
        <v>2.052</v>
      </c>
    </row>
    <row r="3565" spans="72:117" x14ac:dyDescent="0.25">
      <c r="BT3565" s="3">
        <v>76.900000000000006</v>
      </c>
      <c r="BU3565">
        <v>3.0510000000000002</v>
      </c>
      <c r="BY3565" s="3">
        <v>56.17</v>
      </c>
      <c r="BZ3565">
        <v>4.7200000000000006</v>
      </c>
      <c r="CB3565" s="9">
        <v>63.34</v>
      </c>
      <c r="CC3565">
        <v>2.7719999999999998</v>
      </c>
      <c r="DL3565" s="3">
        <v>56.12</v>
      </c>
      <c r="DM3565">
        <v>3.6799999999999997</v>
      </c>
    </row>
    <row r="3566" spans="72:117" x14ac:dyDescent="0.25">
      <c r="BT3566" s="3">
        <v>76.930000000000007</v>
      </c>
      <c r="BU3566">
        <v>3.4740000000000002</v>
      </c>
      <c r="BY3566" s="3">
        <v>56.19</v>
      </c>
      <c r="BZ3566">
        <v>3.492</v>
      </c>
      <c r="CB3566" s="9">
        <v>63.35</v>
      </c>
      <c r="CC3566">
        <v>2.871</v>
      </c>
      <c r="DL3566" s="3">
        <v>56.14</v>
      </c>
      <c r="DM3566">
        <v>1.2</v>
      </c>
    </row>
    <row r="3567" spans="72:117" x14ac:dyDescent="0.25">
      <c r="BT3567" s="3">
        <v>76.94</v>
      </c>
      <c r="BU3567">
        <v>3.7629999999999999</v>
      </c>
      <c r="BY3567" s="3">
        <v>56.2</v>
      </c>
      <c r="BZ3567">
        <v>2.9159999999999999</v>
      </c>
      <c r="CB3567" s="9">
        <v>63.39</v>
      </c>
      <c r="CC3567">
        <v>2</v>
      </c>
      <c r="DL3567" s="3">
        <v>56.15</v>
      </c>
      <c r="DM3567">
        <v>9.2149999999999999</v>
      </c>
    </row>
    <row r="3568" spans="72:117" x14ac:dyDescent="0.25">
      <c r="BT3568" s="3">
        <v>76.959999999999994</v>
      </c>
      <c r="BU3568">
        <v>1.9890000000000001</v>
      </c>
      <c r="BY3568" s="3">
        <v>56.21</v>
      </c>
      <c r="BZ3568">
        <v>3.5339999999999998</v>
      </c>
      <c r="CB3568" s="9">
        <v>63.4</v>
      </c>
      <c r="CC3568">
        <v>2.88</v>
      </c>
      <c r="DL3568" s="3">
        <v>56.17</v>
      </c>
      <c r="DM3568">
        <v>4.7200000000000006</v>
      </c>
    </row>
    <row r="3569" spans="72:117" x14ac:dyDescent="0.25">
      <c r="BT3569" s="3">
        <v>76.97</v>
      </c>
      <c r="BU3569">
        <v>4.7430000000000003</v>
      </c>
      <c r="BY3569" s="3">
        <v>56.22</v>
      </c>
      <c r="BZ3569">
        <v>2.31</v>
      </c>
      <c r="CB3569" s="9">
        <v>63.42</v>
      </c>
      <c r="CC3569">
        <v>1.61</v>
      </c>
      <c r="DL3569" s="3">
        <v>56.19</v>
      </c>
      <c r="DM3569">
        <v>3.492</v>
      </c>
    </row>
    <row r="3570" spans="72:117" x14ac:dyDescent="0.25">
      <c r="BT3570" s="3">
        <v>76.98</v>
      </c>
      <c r="BU3570">
        <v>2.0430000000000001</v>
      </c>
      <c r="BY3570" s="3">
        <v>56.24</v>
      </c>
      <c r="BZ3570">
        <v>1.43</v>
      </c>
      <c r="CB3570" s="9">
        <v>63.44</v>
      </c>
      <c r="CC3570">
        <v>3.04</v>
      </c>
      <c r="DL3570" s="3">
        <v>56.2</v>
      </c>
      <c r="DM3570">
        <v>2.9159999999999999</v>
      </c>
    </row>
    <row r="3571" spans="72:117" x14ac:dyDescent="0.25">
      <c r="BT3571" s="3">
        <v>76.989999999999995</v>
      </c>
      <c r="BU3571">
        <v>6.1469999999999896</v>
      </c>
      <c r="BY3571" s="3">
        <v>56.27</v>
      </c>
      <c r="BZ3571">
        <v>1.35</v>
      </c>
      <c r="CB3571" s="9">
        <v>63.45</v>
      </c>
      <c r="CC3571">
        <v>4.0289999999999999</v>
      </c>
      <c r="DL3571" s="3">
        <v>56.21</v>
      </c>
      <c r="DM3571">
        <v>3.5339999999999998</v>
      </c>
    </row>
    <row r="3572" spans="72:117" x14ac:dyDescent="0.25">
      <c r="BT3572" s="3">
        <v>77.03</v>
      </c>
      <c r="BU3572">
        <v>2.5099999999999998</v>
      </c>
      <c r="BY3572" s="3">
        <v>56.3</v>
      </c>
      <c r="BZ3572">
        <v>2.2050000000000001</v>
      </c>
      <c r="CB3572" s="9">
        <v>63.46</v>
      </c>
      <c r="CC3572">
        <v>3.94</v>
      </c>
      <c r="DL3572" s="3">
        <v>56.22</v>
      </c>
      <c r="DM3572">
        <v>2.31</v>
      </c>
    </row>
    <row r="3573" spans="72:117" x14ac:dyDescent="0.25">
      <c r="BT3573" s="3">
        <v>77.040000000000006</v>
      </c>
      <c r="BU3573">
        <v>2.1779999999999999</v>
      </c>
      <c r="BY3573" s="3">
        <v>56.31</v>
      </c>
      <c r="BZ3573">
        <v>2.72</v>
      </c>
      <c r="CB3573" s="9">
        <v>63.5</v>
      </c>
      <c r="CC3573">
        <v>4.6899999999999995</v>
      </c>
      <c r="DL3573" s="3">
        <v>56.24</v>
      </c>
      <c r="DM3573">
        <v>1.43</v>
      </c>
    </row>
    <row r="3574" spans="72:117" x14ac:dyDescent="0.25">
      <c r="BT3574" s="3">
        <v>77.05</v>
      </c>
      <c r="BU3574">
        <v>1.7009999999999901</v>
      </c>
      <c r="BY3574" s="3">
        <v>56.33</v>
      </c>
      <c r="BZ3574">
        <v>5.915</v>
      </c>
      <c r="CB3574" s="9">
        <v>63.51</v>
      </c>
      <c r="CC3574">
        <v>5.9260000000000002</v>
      </c>
      <c r="DL3574" s="3">
        <v>56.27</v>
      </c>
      <c r="DM3574">
        <v>1.35</v>
      </c>
    </row>
    <row r="3575" spans="72:117" x14ac:dyDescent="0.25">
      <c r="BT3575" s="3">
        <v>77.06</v>
      </c>
      <c r="BU3575">
        <v>4.4329999999999998</v>
      </c>
      <c r="BY3575" s="3">
        <v>56.34</v>
      </c>
      <c r="BZ3575">
        <v>3.0510000000000002</v>
      </c>
      <c r="CB3575" s="9">
        <v>63.52</v>
      </c>
      <c r="CC3575">
        <v>4.49</v>
      </c>
      <c r="DL3575" s="3">
        <v>56.3</v>
      </c>
      <c r="DM3575">
        <v>2.2050000000000001</v>
      </c>
    </row>
    <row r="3576" spans="72:117" x14ac:dyDescent="0.25">
      <c r="BT3576" s="3">
        <v>77.069999999999993</v>
      </c>
      <c r="BU3576">
        <v>1.593</v>
      </c>
      <c r="BY3576" s="3">
        <v>56.35</v>
      </c>
      <c r="BZ3576">
        <v>2.4300000000000002</v>
      </c>
      <c r="CB3576" s="9">
        <v>63.53</v>
      </c>
      <c r="CC3576">
        <v>3.9509999999999996</v>
      </c>
      <c r="DL3576" s="3">
        <v>56.31</v>
      </c>
      <c r="DM3576">
        <v>2.72</v>
      </c>
    </row>
    <row r="3577" spans="72:117" x14ac:dyDescent="0.25">
      <c r="BT3577" s="3">
        <v>77.08</v>
      </c>
      <c r="BU3577">
        <v>3.1589999999999998</v>
      </c>
      <c r="BY3577" s="3">
        <v>56.36</v>
      </c>
      <c r="BZ3577">
        <v>0.46800000000000003</v>
      </c>
      <c r="CB3577" s="9">
        <v>63.54</v>
      </c>
      <c r="CC3577">
        <v>9.2830000000000013</v>
      </c>
      <c r="DL3577" s="3">
        <v>56.33</v>
      </c>
      <c r="DM3577">
        <v>5.915</v>
      </c>
    </row>
    <row r="3578" spans="72:117" x14ac:dyDescent="0.25">
      <c r="BT3578" s="3">
        <v>77.09</v>
      </c>
      <c r="BU3578">
        <v>2.88</v>
      </c>
      <c r="BY3578" s="3">
        <v>56.38</v>
      </c>
      <c r="BZ3578">
        <v>6.6029999999999998</v>
      </c>
      <c r="CB3578" s="9">
        <v>63.57</v>
      </c>
      <c r="CC3578">
        <v>3.86</v>
      </c>
      <c r="DL3578" s="3">
        <v>56.34</v>
      </c>
      <c r="DM3578">
        <v>3.0510000000000002</v>
      </c>
    </row>
    <row r="3579" spans="72:117" x14ac:dyDescent="0.25">
      <c r="BT3579" s="3">
        <v>77.099999999999994</v>
      </c>
      <c r="BU3579">
        <v>3.85</v>
      </c>
      <c r="BY3579" s="3">
        <v>56.39</v>
      </c>
      <c r="BZ3579">
        <v>2.5830000000000002</v>
      </c>
      <c r="CB3579" s="9">
        <v>63.58</v>
      </c>
      <c r="CC3579">
        <v>4.38</v>
      </c>
      <c r="DL3579" s="3">
        <v>56.35</v>
      </c>
      <c r="DM3579">
        <v>2.4300000000000002</v>
      </c>
    </row>
    <row r="3580" spans="72:117" x14ac:dyDescent="0.25">
      <c r="BT3580" s="3">
        <v>77.12</v>
      </c>
      <c r="BU3580">
        <v>3.3</v>
      </c>
      <c r="BY3580" s="3">
        <v>56.4</v>
      </c>
      <c r="BZ3580">
        <v>1.845</v>
      </c>
      <c r="CB3580" s="9">
        <v>63.59</v>
      </c>
      <c r="CC3580">
        <v>9.4289999999999985</v>
      </c>
      <c r="DL3580" s="3">
        <v>56.36</v>
      </c>
      <c r="DM3580">
        <v>0.46800000000000003</v>
      </c>
    </row>
    <row r="3581" spans="72:117" x14ac:dyDescent="0.25">
      <c r="BT3581" s="3">
        <v>77.13</v>
      </c>
      <c r="BU3581">
        <v>3.33</v>
      </c>
      <c r="BY3581" s="3">
        <v>56.41</v>
      </c>
      <c r="BZ3581">
        <v>5.7989999999999995</v>
      </c>
      <c r="CB3581" s="9">
        <v>63.61</v>
      </c>
      <c r="CC3581">
        <v>8.1639999999999997</v>
      </c>
      <c r="DL3581" s="3">
        <v>56.38</v>
      </c>
      <c r="DM3581">
        <v>6.6029999999999998</v>
      </c>
    </row>
    <row r="3582" spans="72:117" x14ac:dyDescent="0.25">
      <c r="BT3582" s="3">
        <v>77.14</v>
      </c>
      <c r="BU3582">
        <v>9.7740000000000009</v>
      </c>
      <c r="BY3582" s="3">
        <v>56.42</v>
      </c>
      <c r="BZ3582">
        <v>1.998</v>
      </c>
      <c r="CB3582" s="9">
        <v>63.62</v>
      </c>
      <c r="CC3582">
        <v>2.3079999999999998</v>
      </c>
      <c r="DL3582" s="3">
        <v>56.39</v>
      </c>
      <c r="DM3582">
        <v>2.5830000000000002</v>
      </c>
    </row>
    <row r="3583" spans="72:117" x14ac:dyDescent="0.25">
      <c r="BT3583" s="3">
        <v>77.150000000000006</v>
      </c>
      <c r="BU3583">
        <v>6.5779999999999994</v>
      </c>
      <c r="BY3583" s="3">
        <v>56.43</v>
      </c>
      <c r="BZ3583">
        <v>5.7240000000000002</v>
      </c>
      <c r="CB3583" s="9">
        <v>63.65</v>
      </c>
      <c r="CC3583">
        <v>7.0600000000000005</v>
      </c>
      <c r="DL3583" s="3">
        <v>56.4</v>
      </c>
      <c r="DM3583">
        <v>1.845</v>
      </c>
    </row>
    <row r="3584" spans="72:117" x14ac:dyDescent="0.25">
      <c r="BT3584" s="3">
        <v>77.17</v>
      </c>
      <c r="BU3584">
        <v>6.444</v>
      </c>
      <c r="BY3584" s="3">
        <v>56.46</v>
      </c>
      <c r="BZ3584">
        <v>7.4929999999999994</v>
      </c>
      <c r="CB3584" s="9">
        <v>63.68</v>
      </c>
      <c r="CC3584">
        <v>3.7809999999999997</v>
      </c>
      <c r="DL3584" s="3">
        <v>56.41</v>
      </c>
      <c r="DM3584">
        <v>5.7989999999999995</v>
      </c>
    </row>
    <row r="3585" spans="72:117" x14ac:dyDescent="0.25">
      <c r="BT3585" s="3">
        <v>77.180000000000007</v>
      </c>
      <c r="BU3585">
        <v>2.2229999999999999</v>
      </c>
      <c r="BY3585" s="3">
        <v>56.48</v>
      </c>
      <c r="BZ3585">
        <v>0.95</v>
      </c>
      <c r="CB3585" s="9">
        <v>63.71</v>
      </c>
      <c r="CC3585">
        <v>1.2689999999999999</v>
      </c>
      <c r="DL3585" s="3">
        <v>56.42</v>
      </c>
      <c r="DM3585">
        <v>1.998</v>
      </c>
    </row>
    <row r="3586" spans="72:117" x14ac:dyDescent="0.25">
      <c r="BT3586" s="3">
        <v>77.19</v>
      </c>
      <c r="BU3586">
        <v>4.4640000000000004</v>
      </c>
      <c r="BY3586" s="3">
        <v>56.51</v>
      </c>
      <c r="BZ3586">
        <v>3.3839999999999999</v>
      </c>
      <c r="CB3586" s="9">
        <v>63.72</v>
      </c>
      <c r="CC3586">
        <v>8.8649999999999984</v>
      </c>
      <c r="DL3586" s="3">
        <v>56.43</v>
      </c>
      <c r="DM3586">
        <v>5.7240000000000002</v>
      </c>
    </row>
    <row r="3587" spans="72:117" x14ac:dyDescent="0.25">
      <c r="BT3587" s="3">
        <v>77.2</v>
      </c>
      <c r="BU3587">
        <v>3.5910000000000002</v>
      </c>
      <c r="BY3587" s="3">
        <v>56.52</v>
      </c>
      <c r="BZ3587">
        <v>0.97</v>
      </c>
      <c r="CB3587" s="9">
        <v>63.73</v>
      </c>
      <c r="CC3587">
        <v>1.839</v>
      </c>
      <c r="DL3587" s="3">
        <v>56.46</v>
      </c>
      <c r="DM3587">
        <v>7.4929999999999994</v>
      </c>
    </row>
    <row r="3588" spans="72:117" x14ac:dyDescent="0.25">
      <c r="BT3588" s="3">
        <v>77.239999999999995</v>
      </c>
      <c r="BU3588">
        <v>2.08</v>
      </c>
      <c r="BY3588" s="3">
        <v>56.53</v>
      </c>
      <c r="BZ3588">
        <v>6.7370000000000001</v>
      </c>
      <c r="CB3588" s="9">
        <v>63.74</v>
      </c>
      <c r="CC3588">
        <v>5.6890000000000001</v>
      </c>
      <c r="DL3588" s="3">
        <v>56.48</v>
      </c>
      <c r="DM3588">
        <v>0.95</v>
      </c>
    </row>
    <row r="3589" spans="72:117" x14ac:dyDescent="0.25">
      <c r="BT3589" s="3">
        <v>77.25</v>
      </c>
      <c r="BU3589">
        <v>9.9759999999999902</v>
      </c>
      <c r="BY3589" s="3">
        <v>56.54</v>
      </c>
      <c r="BZ3589">
        <v>1.512</v>
      </c>
      <c r="CB3589" s="9">
        <v>63.75</v>
      </c>
      <c r="CC3589">
        <v>3.3029999999999999</v>
      </c>
      <c r="DL3589" s="3">
        <v>56.51</v>
      </c>
      <c r="DM3589">
        <v>3.3839999999999999</v>
      </c>
    </row>
    <row r="3590" spans="72:117" x14ac:dyDescent="0.25">
      <c r="BT3590" s="3">
        <v>77.27</v>
      </c>
      <c r="BU3590">
        <v>0.87</v>
      </c>
      <c r="BY3590" s="3">
        <v>56.55</v>
      </c>
      <c r="BZ3590">
        <v>4.1870000000000003</v>
      </c>
      <c r="CB3590" s="9">
        <v>63.76</v>
      </c>
      <c r="CC3590">
        <v>1.089</v>
      </c>
      <c r="DL3590" s="3">
        <v>56.52</v>
      </c>
      <c r="DM3590">
        <v>0.97</v>
      </c>
    </row>
    <row r="3591" spans="72:117" x14ac:dyDescent="0.25">
      <c r="BT3591" s="3">
        <v>77.290000000000006</v>
      </c>
      <c r="BU3591">
        <v>2.6640000000000001</v>
      </c>
      <c r="BY3591" s="3">
        <v>56.58</v>
      </c>
      <c r="BZ3591">
        <v>4.76</v>
      </c>
      <c r="CB3591" s="9">
        <v>63.78</v>
      </c>
      <c r="CC3591">
        <v>3.879</v>
      </c>
      <c r="DL3591" s="3">
        <v>56.53</v>
      </c>
      <c r="DM3591">
        <v>6.7370000000000001</v>
      </c>
    </row>
    <row r="3592" spans="72:117" x14ac:dyDescent="0.25">
      <c r="BT3592" s="3">
        <v>77.3</v>
      </c>
      <c r="BU3592">
        <v>3.27</v>
      </c>
      <c r="BY3592" s="3">
        <v>56.59</v>
      </c>
      <c r="BZ3592">
        <v>0.873</v>
      </c>
      <c r="CB3592" s="9">
        <v>63.79</v>
      </c>
      <c r="CC3592">
        <v>2.66</v>
      </c>
      <c r="DL3592" s="3">
        <v>56.54</v>
      </c>
      <c r="DM3592">
        <v>1.512</v>
      </c>
    </row>
    <row r="3593" spans="72:117" x14ac:dyDescent="0.25">
      <c r="BT3593" s="3">
        <v>77.31</v>
      </c>
      <c r="BU3593">
        <v>1.512</v>
      </c>
      <c r="BY3593" s="3">
        <v>56.6</v>
      </c>
      <c r="BZ3593">
        <v>5.8659999999999997</v>
      </c>
      <c r="CB3593" s="9">
        <v>63.8</v>
      </c>
      <c r="CC3593">
        <v>2.88</v>
      </c>
      <c r="DL3593" s="3">
        <v>56.55</v>
      </c>
      <c r="DM3593">
        <v>4.1870000000000003</v>
      </c>
    </row>
    <row r="3594" spans="72:117" x14ac:dyDescent="0.25">
      <c r="BT3594" s="3">
        <v>77.319999999999993</v>
      </c>
      <c r="BU3594">
        <v>6.2100000000000009</v>
      </c>
      <c r="BY3594" s="3">
        <v>56.61</v>
      </c>
      <c r="BZ3594">
        <v>1.7909999999999999</v>
      </c>
      <c r="CB3594" s="9">
        <v>63.82</v>
      </c>
      <c r="CC3594">
        <v>3.5009999999999999</v>
      </c>
      <c r="DL3594" s="3">
        <v>56.58</v>
      </c>
      <c r="DM3594">
        <v>4.76</v>
      </c>
    </row>
    <row r="3595" spans="72:117" x14ac:dyDescent="0.25">
      <c r="BT3595" s="3">
        <v>77.33</v>
      </c>
      <c r="BU3595">
        <v>1.8</v>
      </c>
      <c r="BY3595" s="3">
        <v>56.62</v>
      </c>
      <c r="BZ3595">
        <v>2.367</v>
      </c>
      <c r="CB3595" s="9">
        <v>63.85</v>
      </c>
      <c r="CC3595">
        <v>3.4469999999999903</v>
      </c>
      <c r="DL3595" s="3">
        <v>56.59</v>
      </c>
      <c r="DM3595">
        <v>0.873</v>
      </c>
    </row>
    <row r="3596" spans="72:117" x14ac:dyDescent="0.25">
      <c r="BT3596" s="3">
        <v>77.349999999999994</v>
      </c>
      <c r="BU3596">
        <v>5.34</v>
      </c>
      <c r="BY3596" s="3">
        <v>56.63</v>
      </c>
      <c r="BZ3596">
        <v>3.492</v>
      </c>
      <c r="CB3596" s="9">
        <v>63.86</v>
      </c>
      <c r="CC3596">
        <v>0.88200000000000001</v>
      </c>
      <c r="DL3596" s="3">
        <v>56.6</v>
      </c>
      <c r="DM3596">
        <v>5.8659999999999997</v>
      </c>
    </row>
    <row r="3597" spans="72:117" x14ac:dyDescent="0.25">
      <c r="BT3597" s="3">
        <v>77.36</v>
      </c>
      <c r="BU3597">
        <v>2.0309999999999997</v>
      </c>
      <c r="BY3597" s="3">
        <v>56.64</v>
      </c>
      <c r="BZ3597">
        <v>3.681</v>
      </c>
      <c r="CB3597" s="9">
        <v>63.87</v>
      </c>
      <c r="CC3597">
        <v>6.59</v>
      </c>
      <c r="DL3597" s="3">
        <v>56.61</v>
      </c>
      <c r="DM3597">
        <v>1.7909999999999999</v>
      </c>
    </row>
    <row r="3598" spans="72:117" x14ac:dyDescent="0.25">
      <c r="BT3598" s="3">
        <v>77.37</v>
      </c>
      <c r="BU3598">
        <v>2.8620000000000001</v>
      </c>
      <c r="BY3598" s="3">
        <v>56.65</v>
      </c>
      <c r="BZ3598">
        <v>6.4880000000000004</v>
      </c>
      <c r="CB3598" s="9">
        <v>63.89</v>
      </c>
      <c r="CC3598">
        <v>4.05</v>
      </c>
      <c r="DL3598" s="3">
        <v>56.62</v>
      </c>
      <c r="DM3598">
        <v>2.367</v>
      </c>
    </row>
    <row r="3599" spans="72:117" x14ac:dyDescent="0.25">
      <c r="BT3599" s="3">
        <v>77.38</v>
      </c>
      <c r="BU3599">
        <v>4.415</v>
      </c>
      <c r="BY3599" s="3">
        <v>56.67</v>
      </c>
      <c r="BZ3599">
        <v>2.2410000000000001</v>
      </c>
      <c r="CB3599" s="9">
        <v>63.9</v>
      </c>
      <c r="CC3599">
        <v>2.871</v>
      </c>
      <c r="DL3599" s="3">
        <v>56.63</v>
      </c>
      <c r="DM3599">
        <v>3.492</v>
      </c>
    </row>
    <row r="3600" spans="72:117" x14ac:dyDescent="0.25">
      <c r="BT3600" s="3">
        <v>77.39</v>
      </c>
      <c r="BU3600">
        <v>2.54</v>
      </c>
      <c r="BY3600" s="3">
        <v>56.68</v>
      </c>
      <c r="BZ3600">
        <v>2.0680000000000001</v>
      </c>
      <c r="CB3600" s="9">
        <v>63.91</v>
      </c>
      <c r="CC3600">
        <v>4.05</v>
      </c>
      <c r="DL3600" s="3">
        <v>56.64</v>
      </c>
      <c r="DM3600">
        <v>3.681</v>
      </c>
    </row>
    <row r="3601" spans="72:117" x14ac:dyDescent="0.25">
      <c r="BT3601" s="3">
        <v>77.400000000000006</v>
      </c>
      <c r="BU3601">
        <v>3.8149999999999999</v>
      </c>
      <c r="BY3601" s="3">
        <v>56.69</v>
      </c>
      <c r="BZ3601">
        <v>3.54</v>
      </c>
      <c r="CB3601" s="9">
        <v>63.92</v>
      </c>
      <c r="CC3601">
        <v>0.79</v>
      </c>
      <c r="DL3601" s="3">
        <v>56.65</v>
      </c>
      <c r="DM3601">
        <v>6.4880000000000004</v>
      </c>
    </row>
    <row r="3602" spans="72:117" x14ac:dyDescent="0.25">
      <c r="BT3602" s="3">
        <v>77.41</v>
      </c>
      <c r="BU3602">
        <v>2.2589999999999999</v>
      </c>
      <c r="BY3602" s="3">
        <v>56.71</v>
      </c>
      <c r="BZ3602">
        <v>1.57</v>
      </c>
      <c r="CB3602" s="9">
        <v>63.94</v>
      </c>
      <c r="CC3602">
        <v>3.38</v>
      </c>
      <c r="DL3602" s="3">
        <v>56.67</v>
      </c>
      <c r="DM3602">
        <v>2.2410000000000001</v>
      </c>
    </row>
    <row r="3603" spans="72:117" x14ac:dyDescent="0.25">
      <c r="BT3603" s="3">
        <v>77.42</v>
      </c>
      <c r="BU3603">
        <v>1.3680000000000001</v>
      </c>
      <c r="BY3603" s="3">
        <v>56.72</v>
      </c>
      <c r="BZ3603">
        <v>7.8789999999999996</v>
      </c>
      <c r="CB3603" s="9">
        <v>63.97</v>
      </c>
      <c r="CC3603">
        <v>3.8980000000000001</v>
      </c>
      <c r="DL3603" s="3">
        <v>56.68</v>
      </c>
      <c r="DM3603">
        <v>2.0680000000000001</v>
      </c>
    </row>
    <row r="3604" spans="72:117" x14ac:dyDescent="0.25">
      <c r="BT3604" s="3">
        <v>77.430000000000007</v>
      </c>
      <c r="BU3604">
        <v>4.6280000000000001</v>
      </c>
      <c r="BY3604" s="3">
        <v>56.73</v>
      </c>
      <c r="BZ3604">
        <v>10.061</v>
      </c>
      <c r="CB3604" s="9">
        <v>64</v>
      </c>
      <c r="CC3604">
        <v>0.72899999999999998</v>
      </c>
      <c r="DL3604" s="3">
        <v>56.69</v>
      </c>
      <c r="DM3604">
        <v>3.54</v>
      </c>
    </row>
    <row r="3605" spans="72:117" x14ac:dyDescent="0.25">
      <c r="BT3605" s="3">
        <v>77.45</v>
      </c>
      <c r="BU3605">
        <v>1.84</v>
      </c>
      <c r="BY3605" s="3">
        <v>56.76</v>
      </c>
      <c r="BZ3605">
        <v>3.7080000000000002</v>
      </c>
      <c r="CB3605" s="9">
        <v>64.010000000000005</v>
      </c>
      <c r="CC3605">
        <v>2.48</v>
      </c>
      <c r="DL3605" s="3">
        <v>56.71</v>
      </c>
      <c r="DM3605">
        <v>1.57</v>
      </c>
    </row>
    <row r="3606" spans="72:117" x14ac:dyDescent="0.25">
      <c r="BT3606" s="3">
        <v>77.459999999999994</v>
      </c>
      <c r="BU3606">
        <v>4.0860000000000003</v>
      </c>
      <c r="BY3606" s="3">
        <v>56.78</v>
      </c>
      <c r="BZ3606">
        <v>2.016</v>
      </c>
      <c r="CB3606" s="9">
        <v>64.02</v>
      </c>
      <c r="CC3606">
        <v>0.79200000000000004</v>
      </c>
      <c r="DL3606" s="3">
        <v>56.72</v>
      </c>
      <c r="DM3606">
        <v>7.8789999999999996</v>
      </c>
    </row>
    <row r="3607" spans="72:117" x14ac:dyDescent="0.25">
      <c r="BT3607" s="3">
        <v>77.489999999999995</v>
      </c>
      <c r="BU3607">
        <v>1.66</v>
      </c>
      <c r="BY3607" s="3">
        <v>56.84</v>
      </c>
      <c r="BZ3607">
        <v>1.5209999999999999</v>
      </c>
      <c r="CB3607" s="9">
        <v>64.040000000000006</v>
      </c>
      <c r="CC3607">
        <v>2.5649999999999999</v>
      </c>
      <c r="DL3607" s="3">
        <v>56.73</v>
      </c>
      <c r="DM3607">
        <v>10.061</v>
      </c>
    </row>
    <row r="3608" spans="72:117" x14ac:dyDescent="0.25">
      <c r="BT3608" s="3">
        <v>77.52</v>
      </c>
      <c r="BU3608">
        <v>5.8100000000000005</v>
      </c>
      <c r="BY3608" s="3">
        <v>56.85</v>
      </c>
      <c r="BZ3608">
        <v>1.746</v>
      </c>
      <c r="CB3608" s="9">
        <v>64.05</v>
      </c>
      <c r="CC3608">
        <v>7.3</v>
      </c>
      <c r="DL3608" s="3">
        <v>56.76</v>
      </c>
      <c r="DM3608">
        <v>3.7080000000000002</v>
      </c>
    </row>
    <row r="3609" spans="72:117" x14ac:dyDescent="0.25">
      <c r="BT3609" s="3">
        <v>77.53</v>
      </c>
      <c r="BU3609">
        <v>4.41</v>
      </c>
      <c r="BY3609" s="3">
        <v>56.86</v>
      </c>
      <c r="BZ3609">
        <v>1.2150000000000001</v>
      </c>
      <c r="CB3609" s="9">
        <v>64.06</v>
      </c>
      <c r="CC3609">
        <v>3.4159999999999999</v>
      </c>
      <c r="DL3609" s="3">
        <v>56.78</v>
      </c>
      <c r="DM3609">
        <v>2.016</v>
      </c>
    </row>
    <row r="3610" spans="72:117" x14ac:dyDescent="0.25">
      <c r="BT3610" s="3">
        <v>77.55</v>
      </c>
      <c r="BU3610">
        <v>2.0250000000000004</v>
      </c>
      <c r="BY3610" s="3">
        <v>56.89</v>
      </c>
      <c r="BZ3610">
        <v>1.044</v>
      </c>
      <c r="CB3610" s="9">
        <v>64.069999999999993</v>
      </c>
      <c r="CC3610">
        <v>4.1219999999999999</v>
      </c>
      <c r="DL3610" s="3">
        <v>56.84</v>
      </c>
      <c r="DM3610">
        <v>1.5209999999999999</v>
      </c>
    </row>
    <row r="3611" spans="72:117" x14ac:dyDescent="0.25">
      <c r="BT3611" s="3">
        <v>77.56</v>
      </c>
      <c r="BU3611">
        <v>1.9980000000000002</v>
      </c>
      <c r="BY3611" s="3">
        <v>56.91</v>
      </c>
      <c r="BZ3611">
        <v>2.4300000000000002</v>
      </c>
      <c r="CB3611" s="9">
        <v>64.08</v>
      </c>
      <c r="CC3611">
        <v>4.9000000000000004</v>
      </c>
      <c r="DL3611" s="3">
        <v>56.85</v>
      </c>
      <c r="DM3611">
        <v>1.746</v>
      </c>
    </row>
    <row r="3612" spans="72:117" x14ac:dyDescent="0.25">
      <c r="BT3612" s="3">
        <v>77.58</v>
      </c>
      <c r="BU3612">
        <v>3.7890000000000001</v>
      </c>
      <c r="BY3612" s="3">
        <v>56.92</v>
      </c>
      <c r="BZ3612">
        <v>1.97</v>
      </c>
      <c r="CB3612" s="9">
        <v>64.09</v>
      </c>
      <c r="CC3612">
        <v>1.79</v>
      </c>
      <c r="DL3612" s="3">
        <v>56.86</v>
      </c>
      <c r="DM3612">
        <v>1.2150000000000001</v>
      </c>
    </row>
    <row r="3613" spans="72:117" x14ac:dyDescent="0.25">
      <c r="BT3613" s="3">
        <v>77.59</v>
      </c>
      <c r="BU3613">
        <v>2.97</v>
      </c>
      <c r="BY3613" s="3">
        <v>56.93</v>
      </c>
      <c r="BZ3613">
        <v>4.9050000000000002</v>
      </c>
      <c r="CB3613" s="9">
        <v>64.099999999999994</v>
      </c>
      <c r="CC3613">
        <v>5.274</v>
      </c>
      <c r="DL3613" s="3">
        <v>56.89</v>
      </c>
      <c r="DM3613">
        <v>1.044</v>
      </c>
    </row>
    <row r="3614" spans="72:117" x14ac:dyDescent="0.25">
      <c r="BT3614" s="3">
        <v>77.599999999999994</v>
      </c>
      <c r="BU3614">
        <v>5.4710000000000001</v>
      </c>
      <c r="BY3614" s="3">
        <v>56.94</v>
      </c>
      <c r="BZ3614">
        <v>5.65</v>
      </c>
      <c r="CB3614" s="9">
        <v>64.12</v>
      </c>
      <c r="CC3614">
        <v>7.5449999999999999</v>
      </c>
      <c r="DL3614" s="3">
        <v>56.91</v>
      </c>
      <c r="DM3614">
        <v>2.4300000000000002</v>
      </c>
    </row>
    <row r="3615" spans="72:117" x14ac:dyDescent="0.25">
      <c r="BT3615" s="3">
        <v>77.61</v>
      </c>
      <c r="BU3615">
        <v>2.8980000000000001</v>
      </c>
      <c r="BY3615" s="3">
        <v>56.95</v>
      </c>
      <c r="BZ3615">
        <v>5.673</v>
      </c>
      <c r="CB3615" s="9">
        <v>64.14</v>
      </c>
      <c r="CC3615">
        <v>3.4289999999999998</v>
      </c>
      <c r="DL3615" s="3">
        <v>56.92</v>
      </c>
      <c r="DM3615">
        <v>1.97</v>
      </c>
    </row>
    <row r="3616" spans="72:117" x14ac:dyDescent="0.25">
      <c r="BT3616" s="3">
        <v>77.63</v>
      </c>
      <c r="BU3616">
        <v>6.3010000000000002</v>
      </c>
      <c r="BY3616" s="3">
        <v>56.98</v>
      </c>
      <c r="BZ3616">
        <v>1.74</v>
      </c>
      <c r="CB3616" s="9">
        <v>64.150000000000006</v>
      </c>
      <c r="CC3616">
        <v>2.23</v>
      </c>
      <c r="DL3616" s="3">
        <v>56.93</v>
      </c>
      <c r="DM3616">
        <v>4.9050000000000002</v>
      </c>
    </row>
    <row r="3617" spans="72:117" x14ac:dyDescent="0.25">
      <c r="BT3617" s="3">
        <v>77.64</v>
      </c>
      <c r="BU3617">
        <v>2.6729999999999903</v>
      </c>
      <c r="BY3617" s="3">
        <v>57</v>
      </c>
      <c r="BZ3617">
        <v>2.0070000000000001</v>
      </c>
      <c r="CB3617" s="9">
        <v>64.16</v>
      </c>
      <c r="CC3617">
        <v>2.7</v>
      </c>
      <c r="DL3617" s="3">
        <v>56.94</v>
      </c>
      <c r="DM3617">
        <v>5.65</v>
      </c>
    </row>
    <row r="3618" spans="72:117" x14ac:dyDescent="0.25">
      <c r="BT3618" s="3">
        <v>77.650000000000006</v>
      </c>
      <c r="BU3618">
        <v>1.44</v>
      </c>
      <c r="BY3618" s="3">
        <v>57.03</v>
      </c>
      <c r="BZ3618">
        <v>2.5099999999999998</v>
      </c>
      <c r="CB3618" s="9">
        <v>64.17</v>
      </c>
      <c r="CC3618">
        <v>3.47399999999999</v>
      </c>
      <c r="DL3618" s="3">
        <v>56.95</v>
      </c>
      <c r="DM3618">
        <v>5.673</v>
      </c>
    </row>
    <row r="3619" spans="72:117" x14ac:dyDescent="0.25">
      <c r="BT3619" s="3">
        <v>77.66</v>
      </c>
      <c r="BU3619">
        <v>1.431</v>
      </c>
      <c r="BY3619" s="3">
        <v>57.04</v>
      </c>
      <c r="BZ3619">
        <v>2.988</v>
      </c>
      <c r="CB3619" s="9">
        <v>64.19</v>
      </c>
      <c r="CC3619">
        <v>3.91</v>
      </c>
      <c r="DL3619" s="3">
        <v>56.98</v>
      </c>
      <c r="DM3619">
        <v>1.74</v>
      </c>
    </row>
    <row r="3620" spans="72:117" x14ac:dyDescent="0.25">
      <c r="BT3620" s="3">
        <v>77.67</v>
      </c>
      <c r="BU3620">
        <v>1.1970000000000001</v>
      </c>
      <c r="BY3620" s="3">
        <v>57.05</v>
      </c>
      <c r="BZ3620">
        <v>3.4379999999999997</v>
      </c>
      <c r="CB3620" s="9">
        <v>64.2</v>
      </c>
      <c r="CC3620">
        <v>7.7669999999999995</v>
      </c>
      <c r="DL3620" s="3">
        <v>57</v>
      </c>
      <c r="DM3620">
        <v>2.0070000000000001</v>
      </c>
    </row>
    <row r="3621" spans="72:117" x14ac:dyDescent="0.25">
      <c r="BT3621" s="3">
        <v>77.680000000000007</v>
      </c>
      <c r="BU3621">
        <v>5.3810000000000002</v>
      </c>
      <c r="BY3621" s="3">
        <v>57.07</v>
      </c>
      <c r="BZ3621">
        <v>4.45</v>
      </c>
      <c r="CB3621" s="9">
        <v>64.22</v>
      </c>
      <c r="CC3621">
        <v>2.4300000000000002</v>
      </c>
      <c r="DL3621" s="3">
        <v>57.03</v>
      </c>
      <c r="DM3621">
        <v>2.5099999999999998</v>
      </c>
    </row>
    <row r="3622" spans="72:117" x14ac:dyDescent="0.25">
      <c r="BT3622" s="3">
        <v>77.69</v>
      </c>
      <c r="BU3622">
        <v>2</v>
      </c>
      <c r="BY3622" s="3">
        <v>57.08</v>
      </c>
      <c r="BZ3622">
        <v>3.58</v>
      </c>
      <c r="CB3622" s="9">
        <v>64.239999999999995</v>
      </c>
      <c r="CC3622">
        <v>2.3940000000000001</v>
      </c>
      <c r="DL3622" s="3">
        <v>57.04</v>
      </c>
      <c r="DM3622">
        <v>2.988</v>
      </c>
    </row>
    <row r="3623" spans="72:117" x14ac:dyDescent="0.25">
      <c r="BT3623" s="3">
        <v>77.7</v>
      </c>
      <c r="BU3623">
        <v>1.17</v>
      </c>
      <c r="BY3623" s="3">
        <v>57.09</v>
      </c>
      <c r="BZ3623">
        <v>0.61</v>
      </c>
      <c r="CB3623" s="9">
        <v>64.25</v>
      </c>
      <c r="CC3623">
        <v>2.2949999999999999</v>
      </c>
      <c r="DL3623" s="3">
        <v>57.05</v>
      </c>
      <c r="DM3623">
        <v>3.4379999999999997</v>
      </c>
    </row>
    <row r="3624" spans="72:117" x14ac:dyDescent="0.25">
      <c r="BT3624" s="3">
        <v>77.739999999999995</v>
      </c>
      <c r="BU3624">
        <v>8.2729999999999997</v>
      </c>
      <c r="BY3624" s="3">
        <v>57.12</v>
      </c>
      <c r="BZ3624">
        <v>2.9249999999999998</v>
      </c>
      <c r="CB3624" s="9">
        <v>64.260000000000005</v>
      </c>
      <c r="CC3624">
        <v>1.665</v>
      </c>
      <c r="DL3624" s="3">
        <v>57.07</v>
      </c>
      <c r="DM3624">
        <v>4.45</v>
      </c>
    </row>
    <row r="3625" spans="72:117" x14ac:dyDescent="0.25">
      <c r="BT3625" s="3">
        <v>77.75</v>
      </c>
      <c r="BU3625">
        <v>0.86399999999999999</v>
      </c>
      <c r="BY3625" s="3">
        <v>57.13</v>
      </c>
      <c r="BZ3625">
        <v>2.54</v>
      </c>
      <c r="CB3625" s="9">
        <v>64.27</v>
      </c>
      <c r="CC3625">
        <v>5.3699999999999992</v>
      </c>
      <c r="DL3625" s="3">
        <v>57.08</v>
      </c>
      <c r="DM3625">
        <v>3.58</v>
      </c>
    </row>
    <row r="3626" spans="72:117" x14ac:dyDescent="0.25">
      <c r="BT3626" s="3">
        <v>77.760000000000005</v>
      </c>
      <c r="BU3626">
        <v>3.75</v>
      </c>
      <c r="BY3626" s="3">
        <v>57.14</v>
      </c>
      <c r="BZ3626">
        <v>7.21</v>
      </c>
      <c r="CB3626" s="9">
        <v>64.28</v>
      </c>
      <c r="CC3626">
        <v>5.274</v>
      </c>
      <c r="DL3626" s="3">
        <v>57.09</v>
      </c>
      <c r="DM3626">
        <v>0.61</v>
      </c>
    </row>
    <row r="3627" spans="72:117" x14ac:dyDescent="0.25">
      <c r="BT3627" s="3">
        <v>77.77</v>
      </c>
      <c r="BU3627">
        <v>1.28</v>
      </c>
      <c r="BY3627" s="3">
        <v>57.15</v>
      </c>
      <c r="BZ3627">
        <v>3.5369999999999999</v>
      </c>
      <c r="CB3627" s="9">
        <v>64.290000000000006</v>
      </c>
      <c r="CC3627">
        <v>1.899</v>
      </c>
      <c r="DL3627" s="3">
        <v>57.12</v>
      </c>
      <c r="DM3627">
        <v>2.9249999999999998</v>
      </c>
    </row>
    <row r="3628" spans="72:117" x14ac:dyDescent="0.25">
      <c r="BT3628" s="3">
        <v>77.78</v>
      </c>
      <c r="BU3628">
        <v>12.75799999999999</v>
      </c>
      <c r="BY3628" s="3">
        <v>57.22</v>
      </c>
      <c r="BZ3628">
        <v>10.472000000000001</v>
      </c>
      <c r="CB3628" s="9">
        <v>64.3</v>
      </c>
      <c r="CC3628">
        <v>2.7359999999999998</v>
      </c>
      <c r="DL3628" s="3">
        <v>57.13</v>
      </c>
      <c r="DM3628">
        <v>2.54</v>
      </c>
    </row>
    <row r="3629" spans="72:117" x14ac:dyDescent="0.25">
      <c r="BT3629" s="3">
        <v>77.790000000000006</v>
      </c>
      <c r="BU3629">
        <v>0.65700000000000003</v>
      </c>
      <c r="BY3629" s="3">
        <v>57.23</v>
      </c>
      <c r="BZ3629">
        <v>0.53100000000000003</v>
      </c>
      <c r="CB3629" s="9">
        <v>64.31</v>
      </c>
      <c r="CC3629">
        <v>5.9659999999999993</v>
      </c>
      <c r="DL3629" s="3">
        <v>57.14</v>
      </c>
      <c r="DM3629">
        <v>7.21</v>
      </c>
    </row>
    <row r="3630" spans="72:117" x14ac:dyDescent="0.25">
      <c r="BT3630" s="3">
        <v>77.8</v>
      </c>
      <c r="BU3630">
        <v>2.94</v>
      </c>
      <c r="BY3630" s="3">
        <v>57.24</v>
      </c>
      <c r="BZ3630">
        <v>1.8</v>
      </c>
      <c r="CB3630" s="9">
        <v>64.319999999999993</v>
      </c>
      <c r="CC3630">
        <v>0.46800000000000003</v>
      </c>
      <c r="DL3630" s="3">
        <v>57.15</v>
      </c>
      <c r="DM3630">
        <v>3.5369999999999999</v>
      </c>
    </row>
    <row r="3631" spans="72:117" x14ac:dyDescent="0.25">
      <c r="BT3631" s="3">
        <v>77.83</v>
      </c>
      <c r="BU3631">
        <v>5.3739999999999997</v>
      </c>
      <c r="BY3631" s="3">
        <v>57.25</v>
      </c>
      <c r="BZ3631">
        <v>5.625</v>
      </c>
      <c r="CB3631" s="9">
        <v>64.33</v>
      </c>
      <c r="CC3631">
        <v>2.169</v>
      </c>
      <c r="DL3631" s="3">
        <v>57.22</v>
      </c>
      <c r="DM3631">
        <v>10.472000000000001</v>
      </c>
    </row>
    <row r="3632" spans="72:117" x14ac:dyDescent="0.25">
      <c r="BT3632" s="3">
        <v>77.84</v>
      </c>
      <c r="BU3632">
        <v>3.4340000000000002</v>
      </c>
      <c r="BY3632" s="3">
        <v>57.26</v>
      </c>
      <c r="BZ3632">
        <v>1.68</v>
      </c>
      <c r="CB3632" s="9">
        <v>64.34</v>
      </c>
      <c r="CC3632">
        <v>6.516</v>
      </c>
      <c r="DL3632" s="3">
        <v>57.23</v>
      </c>
      <c r="DM3632">
        <v>0.53100000000000003</v>
      </c>
    </row>
    <row r="3633" spans="72:117" x14ac:dyDescent="0.25">
      <c r="BT3633" s="3">
        <v>77.849999999999994</v>
      </c>
      <c r="BU3633">
        <v>4.3620000000000001</v>
      </c>
      <c r="BY3633" s="3">
        <v>57.27</v>
      </c>
      <c r="BZ3633">
        <v>3.92</v>
      </c>
      <c r="CB3633" s="9">
        <v>64.349999999999994</v>
      </c>
      <c r="CC3633">
        <v>4.6260000000000003</v>
      </c>
      <c r="DL3633" s="3">
        <v>57.24</v>
      </c>
      <c r="DM3633">
        <v>1.8</v>
      </c>
    </row>
    <row r="3634" spans="72:117" x14ac:dyDescent="0.25">
      <c r="BT3634" s="3">
        <v>77.87</v>
      </c>
      <c r="BU3634">
        <v>0.98</v>
      </c>
      <c r="BY3634" s="3">
        <v>57.28</v>
      </c>
      <c r="BZ3634">
        <v>5.91</v>
      </c>
      <c r="CB3634" s="9">
        <v>64.36</v>
      </c>
      <c r="CC3634">
        <v>6.4890000000000008</v>
      </c>
      <c r="DL3634" s="3">
        <v>57.25</v>
      </c>
      <c r="DM3634">
        <v>5.625</v>
      </c>
    </row>
    <row r="3635" spans="72:117" x14ac:dyDescent="0.25">
      <c r="BT3635" s="3">
        <v>77.88</v>
      </c>
      <c r="BU3635">
        <v>2.92</v>
      </c>
      <c r="BY3635" s="3">
        <v>57.29</v>
      </c>
      <c r="BZ3635">
        <v>7.4250000000000007</v>
      </c>
      <c r="CB3635" s="9">
        <v>64.37</v>
      </c>
      <c r="CC3635">
        <v>4.806</v>
      </c>
      <c r="DL3635" s="3">
        <v>57.26</v>
      </c>
      <c r="DM3635">
        <v>1.68</v>
      </c>
    </row>
    <row r="3636" spans="72:117" x14ac:dyDescent="0.25">
      <c r="BT3636" s="3">
        <v>77.89</v>
      </c>
      <c r="BU3636">
        <v>11.124000000000001</v>
      </c>
      <c r="BY3636" s="3">
        <v>57.3</v>
      </c>
      <c r="BZ3636">
        <v>1.458</v>
      </c>
      <c r="CB3636" s="9">
        <v>64.38</v>
      </c>
      <c r="CC3636">
        <v>7.3310000000000004</v>
      </c>
      <c r="DL3636" s="3">
        <v>57.27</v>
      </c>
      <c r="DM3636">
        <v>3.92</v>
      </c>
    </row>
    <row r="3637" spans="72:117" x14ac:dyDescent="0.25">
      <c r="BT3637" s="3">
        <v>77.900000000000006</v>
      </c>
      <c r="BU3637">
        <v>6.4399999999999995</v>
      </c>
      <c r="BY3637" s="3">
        <v>57.32</v>
      </c>
      <c r="BZ3637">
        <v>0.46800000000000003</v>
      </c>
      <c r="CB3637" s="9">
        <v>64.41</v>
      </c>
      <c r="CC3637">
        <v>2.097</v>
      </c>
      <c r="DL3637" s="3">
        <v>57.28</v>
      </c>
      <c r="DM3637">
        <v>5.91</v>
      </c>
    </row>
    <row r="3638" spans="72:117" x14ac:dyDescent="0.25">
      <c r="BT3638" s="3">
        <v>77.91</v>
      </c>
      <c r="BU3638">
        <v>1.179</v>
      </c>
      <c r="BY3638" s="3">
        <v>57.33</v>
      </c>
      <c r="BZ3638">
        <v>4.5179999999999998</v>
      </c>
      <c r="CB3638" s="9">
        <v>64.42</v>
      </c>
      <c r="CC3638">
        <v>1.89</v>
      </c>
      <c r="DL3638" s="3">
        <v>57.29</v>
      </c>
      <c r="DM3638">
        <v>7.4250000000000007</v>
      </c>
    </row>
    <row r="3639" spans="72:117" x14ac:dyDescent="0.25">
      <c r="BT3639" s="3">
        <v>77.92</v>
      </c>
      <c r="BU3639">
        <v>2.88</v>
      </c>
      <c r="BY3639" s="3">
        <v>57.34</v>
      </c>
      <c r="BZ3639">
        <v>4.077</v>
      </c>
      <c r="CB3639" s="9">
        <v>64.44</v>
      </c>
      <c r="CC3639">
        <v>5.7429999999999994</v>
      </c>
      <c r="DL3639" s="3">
        <v>57.3</v>
      </c>
      <c r="DM3639">
        <v>1.458</v>
      </c>
    </row>
    <row r="3640" spans="72:117" x14ac:dyDescent="0.25">
      <c r="BT3640" s="3">
        <v>77.930000000000007</v>
      </c>
      <c r="BU3640">
        <v>6.9049999999999905</v>
      </c>
      <c r="BY3640" s="3">
        <v>57.35</v>
      </c>
      <c r="BZ3640">
        <v>3.61</v>
      </c>
      <c r="CB3640" s="9">
        <v>64.45</v>
      </c>
      <c r="CC3640">
        <v>5.0830000000000002</v>
      </c>
      <c r="DL3640" s="3">
        <v>57.32</v>
      </c>
      <c r="DM3640">
        <v>0.46800000000000003</v>
      </c>
    </row>
    <row r="3641" spans="72:117" x14ac:dyDescent="0.25">
      <c r="BT3641" s="3">
        <v>77.959999999999994</v>
      </c>
      <c r="BU3641">
        <v>2.78</v>
      </c>
      <c r="BY3641" s="3">
        <v>57.37</v>
      </c>
      <c r="BZ3641">
        <v>1.845</v>
      </c>
      <c r="CB3641" s="9">
        <v>64.459999999999994</v>
      </c>
      <c r="CC3641">
        <v>5.6559999999999997</v>
      </c>
      <c r="DL3641" s="3">
        <v>57.33</v>
      </c>
      <c r="DM3641">
        <v>4.5179999999999998</v>
      </c>
    </row>
    <row r="3642" spans="72:117" x14ac:dyDescent="0.25">
      <c r="BT3642" s="3">
        <v>77.97</v>
      </c>
      <c r="BU3642">
        <v>6.8339999999999996</v>
      </c>
      <c r="BY3642" s="3">
        <v>57.4</v>
      </c>
      <c r="BZ3642">
        <v>4.9580000000000002</v>
      </c>
      <c r="CB3642" s="9">
        <v>64.47</v>
      </c>
      <c r="CC3642">
        <v>4.8819999999999997</v>
      </c>
      <c r="DL3642" s="3">
        <v>57.34</v>
      </c>
      <c r="DM3642">
        <v>4.077</v>
      </c>
    </row>
    <row r="3643" spans="72:117" x14ac:dyDescent="0.25">
      <c r="BT3643" s="3">
        <v>77.98</v>
      </c>
      <c r="BU3643">
        <v>2.58</v>
      </c>
      <c r="BY3643" s="3">
        <v>57.42</v>
      </c>
      <c r="BZ3643">
        <v>1.9890000000000001</v>
      </c>
      <c r="CB3643" s="9">
        <v>64.48</v>
      </c>
      <c r="CC3643">
        <v>4.4930000000000003</v>
      </c>
      <c r="DL3643" s="3">
        <v>57.35</v>
      </c>
      <c r="DM3643">
        <v>3.61</v>
      </c>
    </row>
    <row r="3644" spans="72:117" x14ac:dyDescent="0.25">
      <c r="BT3644" s="3">
        <v>77.989999999999995</v>
      </c>
      <c r="BU3644">
        <v>4.4550000000000001</v>
      </c>
      <c r="BY3644" s="3">
        <v>57.43</v>
      </c>
      <c r="BZ3644">
        <v>2.1509999999999998</v>
      </c>
      <c r="CB3644" s="9">
        <v>64.510000000000005</v>
      </c>
      <c r="CC3644">
        <v>1.764</v>
      </c>
      <c r="DL3644" s="3">
        <v>57.37</v>
      </c>
      <c r="DM3644">
        <v>1.845</v>
      </c>
    </row>
    <row r="3645" spans="72:117" x14ac:dyDescent="0.25">
      <c r="BT3645" s="3">
        <v>78.010000000000005</v>
      </c>
      <c r="BU3645">
        <v>2.4</v>
      </c>
      <c r="BY3645" s="3">
        <v>57.44</v>
      </c>
      <c r="BZ3645">
        <v>1.764</v>
      </c>
      <c r="CB3645" s="9">
        <v>64.52</v>
      </c>
      <c r="CC3645">
        <v>2.66</v>
      </c>
      <c r="DL3645" s="3">
        <v>57.4</v>
      </c>
      <c r="DM3645">
        <v>4.9580000000000002</v>
      </c>
    </row>
    <row r="3646" spans="72:117" x14ac:dyDescent="0.25">
      <c r="BT3646" s="3">
        <v>78.02</v>
      </c>
      <c r="BU3646">
        <v>7.1479999999999997</v>
      </c>
      <c r="BY3646" s="3">
        <v>57.45</v>
      </c>
      <c r="BZ3646">
        <v>0.6</v>
      </c>
      <c r="CB3646" s="9">
        <v>64.55</v>
      </c>
      <c r="CC3646">
        <v>1.6739999999999999</v>
      </c>
      <c r="DL3646" s="3">
        <v>57.42</v>
      </c>
      <c r="DM3646">
        <v>1.9890000000000001</v>
      </c>
    </row>
    <row r="3647" spans="72:117" x14ac:dyDescent="0.25">
      <c r="BT3647" s="3">
        <v>78.03</v>
      </c>
      <c r="BU3647">
        <v>4.258</v>
      </c>
      <c r="BY3647" s="3">
        <v>57.47</v>
      </c>
      <c r="BZ3647">
        <v>1.7909999999999999</v>
      </c>
      <c r="CB3647" s="9">
        <v>64.59</v>
      </c>
      <c r="CC3647">
        <v>2.86</v>
      </c>
      <c r="DL3647" s="3">
        <v>57.43</v>
      </c>
      <c r="DM3647">
        <v>2.1509999999999998</v>
      </c>
    </row>
    <row r="3648" spans="72:117" x14ac:dyDescent="0.25">
      <c r="BT3648" s="3">
        <v>78.040000000000006</v>
      </c>
      <c r="BU3648">
        <v>0.98099999999999998</v>
      </c>
      <c r="BY3648" s="3">
        <v>57.49</v>
      </c>
      <c r="BZ3648">
        <v>3.37</v>
      </c>
      <c r="CB3648" s="9">
        <v>64.599999999999994</v>
      </c>
      <c r="CC3648">
        <v>2.7720000000000002</v>
      </c>
      <c r="DL3648" s="3">
        <v>57.44</v>
      </c>
      <c r="DM3648">
        <v>1.764</v>
      </c>
    </row>
    <row r="3649" spans="72:117" x14ac:dyDescent="0.25">
      <c r="BT3649" s="3">
        <v>78.05</v>
      </c>
      <c r="BU3649">
        <v>1.0349999999999999</v>
      </c>
      <c r="BY3649" s="3">
        <v>57.5</v>
      </c>
      <c r="BZ3649">
        <v>2.016</v>
      </c>
      <c r="CB3649" s="9">
        <v>64.62</v>
      </c>
      <c r="CC3649">
        <v>3.528</v>
      </c>
      <c r="DL3649" s="3">
        <v>57.45</v>
      </c>
      <c r="DM3649">
        <v>0.6</v>
      </c>
    </row>
    <row r="3650" spans="72:117" x14ac:dyDescent="0.25">
      <c r="BT3650" s="3">
        <v>78.06</v>
      </c>
      <c r="BU3650">
        <v>10.43</v>
      </c>
      <c r="BY3650" s="3">
        <v>57.51</v>
      </c>
      <c r="BZ3650">
        <v>1.9100000000000001</v>
      </c>
      <c r="CB3650" s="9">
        <v>64.64</v>
      </c>
      <c r="CC3650">
        <v>7</v>
      </c>
      <c r="DL3650" s="3">
        <v>57.47</v>
      </c>
      <c r="DM3650">
        <v>1.7909999999999999</v>
      </c>
    </row>
    <row r="3651" spans="72:117" x14ac:dyDescent="0.25">
      <c r="BT3651" s="3">
        <v>78.069999999999993</v>
      </c>
      <c r="BU3651">
        <v>3.6539999999999999</v>
      </c>
      <c r="BY3651" s="3">
        <v>57.53</v>
      </c>
      <c r="BZ3651">
        <v>2.9049999999999998</v>
      </c>
      <c r="CB3651" s="9">
        <v>64.67</v>
      </c>
      <c r="CC3651">
        <v>4.0860000000000003</v>
      </c>
      <c r="DL3651" s="3">
        <v>57.49</v>
      </c>
      <c r="DM3651">
        <v>3.37</v>
      </c>
    </row>
    <row r="3652" spans="72:117" x14ac:dyDescent="0.25">
      <c r="BT3652" s="3">
        <v>78.08</v>
      </c>
      <c r="BU3652">
        <v>4.617</v>
      </c>
      <c r="BY3652" s="3">
        <v>57.54</v>
      </c>
      <c r="BZ3652">
        <v>4.5839999999999996</v>
      </c>
      <c r="CB3652" s="9">
        <v>64.709999999999994</v>
      </c>
      <c r="CC3652">
        <v>0.9</v>
      </c>
      <c r="DL3652" s="3">
        <v>57.5</v>
      </c>
      <c r="DM3652">
        <v>2.016</v>
      </c>
    </row>
    <row r="3653" spans="72:117" x14ac:dyDescent="0.25">
      <c r="BT3653" s="3">
        <v>78.09</v>
      </c>
      <c r="BU3653">
        <v>7.1139999999999901</v>
      </c>
      <c r="BY3653" s="3">
        <v>57.56</v>
      </c>
      <c r="BZ3653">
        <v>2.16</v>
      </c>
      <c r="CB3653" s="9">
        <v>64.72</v>
      </c>
      <c r="CC3653">
        <v>5.38</v>
      </c>
      <c r="DL3653" s="3">
        <v>57.51</v>
      </c>
      <c r="DM3653">
        <v>1.9100000000000001</v>
      </c>
    </row>
    <row r="3654" spans="72:117" x14ac:dyDescent="0.25">
      <c r="BT3654" s="3">
        <v>78.11</v>
      </c>
      <c r="BU3654">
        <v>7.0579999999999998</v>
      </c>
      <c r="BY3654" s="3">
        <v>57.58</v>
      </c>
      <c r="BZ3654">
        <v>2.016</v>
      </c>
      <c r="CB3654" s="9">
        <v>64.73</v>
      </c>
      <c r="CC3654">
        <v>3.32</v>
      </c>
      <c r="DL3654" s="3">
        <v>57.53</v>
      </c>
      <c r="DM3654">
        <v>2.9049999999999998</v>
      </c>
    </row>
    <row r="3655" spans="72:117" x14ac:dyDescent="0.25">
      <c r="BT3655" s="3">
        <v>78.12</v>
      </c>
      <c r="BU3655">
        <v>4.3319999999999999</v>
      </c>
      <c r="BY3655" s="3">
        <v>57.61</v>
      </c>
      <c r="BZ3655">
        <v>1.728</v>
      </c>
      <c r="CB3655" s="9">
        <v>64.739999999999995</v>
      </c>
      <c r="CC3655">
        <v>2.3140000000000001</v>
      </c>
      <c r="DL3655" s="3">
        <v>57.54</v>
      </c>
      <c r="DM3655">
        <v>4.5839999999999996</v>
      </c>
    </row>
    <row r="3656" spans="72:117" x14ac:dyDescent="0.25">
      <c r="BT3656" s="3">
        <v>78.13</v>
      </c>
      <c r="BU3656">
        <v>10.158000000000001</v>
      </c>
      <c r="BY3656" s="3">
        <v>57.63</v>
      </c>
      <c r="BZ3656">
        <v>3.6360000000000001</v>
      </c>
      <c r="CB3656" s="9">
        <v>64.75</v>
      </c>
      <c r="CC3656">
        <v>1.3680000000000001</v>
      </c>
      <c r="DL3656" s="3">
        <v>57.56</v>
      </c>
      <c r="DM3656">
        <v>2.16</v>
      </c>
    </row>
    <row r="3657" spans="72:117" x14ac:dyDescent="0.25">
      <c r="BT3657" s="3">
        <v>78.14</v>
      </c>
      <c r="BU3657">
        <v>3.1680000000000001</v>
      </c>
      <c r="BY3657" s="3">
        <v>57.64</v>
      </c>
      <c r="BZ3657">
        <v>3.2309999999999999</v>
      </c>
      <c r="CB3657" s="9">
        <v>64.760000000000005</v>
      </c>
      <c r="CC3657">
        <v>3.9409999999999998</v>
      </c>
      <c r="DL3657" s="3">
        <v>57.58</v>
      </c>
      <c r="DM3657">
        <v>2.016</v>
      </c>
    </row>
    <row r="3658" spans="72:117" x14ac:dyDescent="0.25">
      <c r="BT3658" s="3">
        <v>78.150000000000006</v>
      </c>
      <c r="BU3658">
        <v>8.2059999999999995</v>
      </c>
      <c r="BY3658" s="3">
        <v>57.65</v>
      </c>
      <c r="BZ3658">
        <v>1.85</v>
      </c>
      <c r="CB3658" s="9">
        <v>64.77</v>
      </c>
      <c r="CC3658">
        <v>0.79200000000000004</v>
      </c>
      <c r="DL3658" s="3">
        <v>57.61</v>
      </c>
      <c r="DM3658">
        <v>1.728</v>
      </c>
    </row>
    <row r="3659" spans="72:117" x14ac:dyDescent="0.25">
      <c r="BT3659" s="3">
        <v>78.16</v>
      </c>
      <c r="BU3659">
        <v>1.6020000000000001</v>
      </c>
      <c r="BY3659" s="3">
        <v>57.68</v>
      </c>
      <c r="BZ3659">
        <v>1.8180000000000001</v>
      </c>
      <c r="CB3659" s="9">
        <v>64.78</v>
      </c>
      <c r="CC3659">
        <v>3.3529999999999998</v>
      </c>
      <c r="DL3659" s="3">
        <v>57.63</v>
      </c>
      <c r="DM3659">
        <v>3.6360000000000001</v>
      </c>
    </row>
    <row r="3660" spans="72:117" x14ac:dyDescent="0.25">
      <c r="BT3660" s="3">
        <v>78.17</v>
      </c>
      <c r="BU3660">
        <v>1.63</v>
      </c>
      <c r="BY3660" s="3">
        <v>57.7</v>
      </c>
      <c r="BZ3660">
        <v>2.2769999999999899</v>
      </c>
      <c r="CB3660" s="9">
        <v>64.790000000000006</v>
      </c>
      <c r="CC3660">
        <v>2.81</v>
      </c>
      <c r="DL3660" s="3">
        <v>57.64</v>
      </c>
      <c r="DM3660">
        <v>3.2309999999999999</v>
      </c>
    </row>
    <row r="3661" spans="72:117" x14ac:dyDescent="0.25">
      <c r="BT3661" s="3">
        <v>78.180000000000007</v>
      </c>
      <c r="BU3661">
        <v>3.1039999999999996</v>
      </c>
      <c r="BY3661" s="3">
        <v>57.74</v>
      </c>
      <c r="BZ3661">
        <v>1.0900000000000001</v>
      </c>
      <c r="CB3661" s="9">
        <v>64.8</v>
      </c>
      <c r="CC3661">
        <v>1.57</v>
      </c>
      <c r="DL3661" s="3">
        <v>57.65</v>
      </c>
      <c r="DM3661">
        <v>1.85</v>
      </c>
    </row>
    <row r="3662" spans="72:117" x14ac:dyDescent="0.25">
      <c r="BT3662" s="3">
        <v>78.209999999999994</v>
      </c>
      <c r="BU3662">
        <v>13.341000000000001</v>
      </c>
      <c r="BY3662" s="3">
        <v>57.76</v>
      </c>
      <c r="BZ3662">
        <v>2.7629999999999999</v>
      </c>
      <c r="CB3662" s="9">
        <v>64.81</v>
      </c>
      <c r="CC3662">
        <v>4.2569999999999997</v>
      </c>
      <c r="DL3662" s="3">
        <v>57.68</v>
      </c>
      <c r="DM3662">
        <v>1.8180000000000001</v>
      </c>
    </row>
    <row r="3663" spans="72:117" x14ac:dyDescent="0.25">
      <c r="BT3663" s="3">
        <v>78.22</v>
      </c>
      <c r="BU3663">
        <v>1.494</v>
      </c>
      <c r="BY3663" s="3">
        <v>57.77</v>
      </c>
      <c r="BZ3663">
        <v>5.8049999999999997</v>
      </c>
      <c r="CB3663" s="9">
        <v>64.86</v>
      </c>
      <c r="CC3663">
        <v>2.1480000000000001</v>
      </c>
      <c r="DL3663" s="3">
        <v>57.7</v>
      </c>
      <c r="DM3663">
        <v>2.2769999999999899</v>
      </c>
    </row>
    <row r="3664" spans="72:117" x14ac:dyDescent="0.25">
      <c r="BT3664" s="3">
        <v>78.23</v>
      </c>
      <c r="BU3664">
        <v>6.9279999999999999</v>
      </c>
      <c r="BY3664" s="3">
        <v>57.78</v>
      </c>
      <c r="BZ3664">
        <v>1.05</v>
      </c>
      <c r="CB3664" s="9">
        <v>64.87</v>
      </c>
      <c r="CC3664">
        <v>2.9</v>
      </c>
      <c r="DL3664" s="3">
        <v>57.74</v>
      </c>
      <c r="DM3664">
        <v>1.0900000000000001</v>
      </c>
    </row>
    <row r="3665" spans="72:117" x14ac:dyDescent="0.25">
      <c r="BT3665" s="3">
        <v>78.239999999999995</v>
      </c>
      <c r="BU3665">
        <v>6.0100000000000007</v>
      </c>
      <c r="BY3665" s="3">
        <v>57.81</v>
      </c>
      <c r="BZ3665">
        <v>2.82</v>
      </c>
      <c r="CB3665" s="9">
        <v>64.89</v>
      </c>
      <c r="CC3665">
        <v>11.800000000000002</v>
      </c>
      <c r="DL3665" s="3">
        <v>57.76</v>
      </c>
      <c r="DM3665">
        <v>2.7629999999999999</v>
      </c>
    </row>
    <row r="3666" spans="72:117" x14ac:dyDescent="0.25">
      <c r="BT3666" s="3">
        <v>78.25</v>
      </c>
      <c r="BU3666">
        <v>2.16</v>
      </c>
      <c r="BY3666" s="3">
        <v>57.83</v>
      </c>
      <c r="BZ3666">
        <v>6.7459999999999996</v>
      </c>
      <c r="CB3666" s="9">
        <v>64.900000000000006</v>
      </c>
      <c r="CC3666">
        <v>8.3230000000000004</v>
      </c>
      <c r="DL3666" s="3">
        <v>57.77</v>
      </c>
      <c r="DM3666">
        <v>5.8049999999999997</v>
      </c>
    </row>
    <row r="3667" spans="72:117" x14ac:dyDescent="0.25">
      <c r="BT3667" s="3">
        <v>78.260000000000005</v>
      </c>
      <c r="BU3667">
        <v>0.94499999999999995</v>
      </c>
      <c r="BY3667" s="3">
        <v>57.85</v>
      </c>
      <c r="BZ3667">
        <v>3.68</v>
      </c>
      <c r="CB3667" s="9">
        <v>64.92</v>
      </c>
      <c r="CC3667">
        <v>4.4729999999999999</v>
      </c>
      <c r="DL3667" s="3">
        <v>57.78</v>
      </c>
      <c r="DM3667">
        <v>1.05</v>
      </c>
    </row>
    <row r="3668" spans="72:117" x14ac:dyDescent="0.25">
      <c r="BT3668" s="3">
        <v>78.27</v>
      </c>
      <c r="BU3668">
        <v>1.8</v>
      </c>
      <c r="BY3668" s="3">
        <v>57.86</v>
      </c>
      <c r="BZ3668">
        <v>5</v>
      </c>
      <c r="CB3668" s="9">
        <v>64.930000000000007</v>
      </c>
      <c r="CC3668">
        <v>5.13</v>
      </c>
      <c r="DL3668" s="3">
        <v>57.81</v>
      </c>
      <c r="DM3668">
        <v>2.82</v>
      </c>
    </row>
    <row r="3669" spans="72:117" x14ac:dyDescent="0.25">
      <c r="BT3669" s="3">
        <v>78.28</v>
      </c>
      <c r="BU3669">
        <v>0.53100000000000003</v>
      </c>
      <c r="BY3669" s="3">
        <v>57.88</v>
      </c>
      <c r="BZ3669">
        <v>2.9299999999999997</v>
      </c>
      <c r="CB3669" s="9">
        <v>64.95</v>
      </c>
      <c r="CC3669">
        <v>2.7629999999999999</v>
      </c>
      <c r="DL3669" s="3">
        <v>57.83</v>
      </c>
      <c r="DM3669">
        <v>6.7459999999999996</v>
      </c>
    </row>
    <row r="3670" spans="72:117" x14ac:dyDescent="0.25">
      <c r="BT3670" s="3">
        <v>78.290000000000006</v>
      </c>
      <c r="BU3670">
        <v>3.2489999999999997</v>
      </c>
      <c r="BY3670" s="3">
        <v>57.89</v>
      </c>
      <c r="BZ3670">
        <v>2.1059999999999999</v>
      </c>
      <c r="CB3670" s="9">
        <v>64.959999999999994</v>
      </c>
      <c r="CC3670">
        <v>4.9879999999999995</v>
      </c>
      <c r="DL3670" s="3">
        <v>57.85</v>
      </c>
      <c r="DM3670">
        <v>3.68</v>
      </c>
    </row>
    <row r="3671" spans="72:117" x14ac:dyDescent="0.25">
      <c r="BT3671" s="3">
        <v>78.3</v>
      </c>
      <c r="BU3671">
        <v>7.32</v>
      </c>
      <c r="BY3671" s="3">
        <v>57.95</v>
      </c>
      <c r="BZ3671">
        <v>0.68400000000000005</v>
      </c>
      <c r="CB3671" s="9">
        <v>64.97</v>
      </c>
      <c r="CC3671">
        <v>9.1950000000000003</v>
      </c>
      <c r="DL3671" s="3">
        <v>57.86</v>
      </c>
      <c r="DM3671">
        <v>5</v>
      </c>
    </row>
    <row r="3672" spans="72:117" x14ac:dyDescent="0.25">
      <c r="BT3672" s="3">
        <v>78.31</v>
      </c>
      <c r="BU3672">
        <v>2.286</v>
      </c>
      <c r="BY3672" s="3">
        <v>57.96</v>
      </c>
      <c r="BZ3672">
        <v>2.2679999999999998</v>
      </c>
      <c r="CB3672" s="9">
        <v>64.989999999999995</v>
      </c>
      <c r="CC3672">
        <v>4.8959999999999901</v>
      </c>
      <c r="DL3672" s="3">
        <v>57.88</v>
      </c>
      <c r="DM3672">
        <v>2.9299999999999997</v>
      </c>
    </row>
    <row r="3673" spans="72:117" x14ac:dyDescent="0.25">
      <c r="BT3673" s="3">
        <v>78.319999999999993</v>
      </c>
      <c r="BU3673">
        <v>4.21</v>
      </c>
      <c r="BY3673" s="3">
        <v>57.97</v>
      </c>
      <c r="BZ3673">
        <v>6.91</v>
      </c>
      <c r="CB3673" s="9">
        <v>65</v>
      </c>
      <c r="CC3673">
        <v>2.16</v>
      </c>
      <c r="DL3673" s="3">
        <v>57.89</v>
      </c>
      <c r="DM3673">
        <v>2.1059999999999999</v>
      </c>
    </row>
    <row r="3674" spans="72:117" x14ac:dyDescent="0.25">
      <c r="BT3674" s="3">
        <v>78.33</v>
      </c>
      <c r="BU3674">
        <v>0.56000000000000005</v>
      </c>
      <c r="BY3674" s="3">
        <v>57.99</v>
      </c>
      <c r="BZ3674">
        <v>4.734</v>
      </c>
      <c r="CB3674" s="9">
        <v>65.02</v>
      </c>
      <c r="CC3674">
        <v>5.4399999999999995</v>
      </c>
      <c r="DL3674" s="3">
        <v>57.95</v>
      </c>
      <c r="DM3674">
        <v>0.68400000000000005</v>
      </c>
    </row>
    <row r="3675" spans="72:117" x14ac:dyDescent="0.25">
      <c r="BT3675" s="3">
        <v>78.349999999999994</v>
      </c>
      <c r="BU3675">
        <v>4.5019999999999998</v>
      </c>
      <c r="BY3675" s="3">
        <v>58.01</v>
      </c>
      <c r="BZ3675">
        <v>3.5640000000000001</v>
      </c>
      <c r="CB3675" s="9">
        <v>65.03</v>
      </c>
      <c r="CC3675">
        <v>10.353</v>
      </c>
      <c r="DL3675" s="3">
        <v>57.96</v>
      </c>
      <c r="DM3675">
        <v>2.2679999999999998</v>
      </c>
    </row>
    <row r="3676" spans="72:117" x14ac:dyDescent="0.25">
      <c r="BT3676" s="3">
        <v>78.36</v>
      </c>
      <c r="BU3676">
        <v>2.1509999999999998</v>
      </c>
      <c r="BY3676" s="3">
        <v>58.03</v>
      </c>
      <c r="BZ3676">
        <v>3.66</v>
      </c>
      <c r="CB3676" s="9">
        <v>65.05</v>
      </c>
      <c r="CC3676">
        <v>5.4399999999999995</v>
      </c>
      <c r="DL3676" s="3">
        <v>57.97</v>
      </c>
      <c r="DM3676">
        <v>6.91</v>
      </c>
    </row>
    <row r="3677" spans="72:117" x14ac:dyDescent="0.25">
      <c r="BT3677" s="3">
        <v>78.38</v>
      </c>
      <c r="BU3677">
        <v>2.5920000000000001</v>
      </c>
      <c r="BY3677" s="3">
        <v>58.06</v>
      </c>
      <c r="BZ3677">
        <v>6.1470000000000002</v>
      </c>
      <c r="CB3677" s="9">
        <v>65.08</v>
      </c>
      <c r="CC3677">
        <v>7.0819999999999999</v>
      </c>
      <c r="DL3677" s="3">
        <v>57.99</v>
      </c>
      <c r="DM3677">
        <v>4.734</v>
      </c>
    </row>
    <row r="3678" spans="72:117" x14ac:dyDescent="0.25">
      <c r="BT3678" s="3">
        <v>78.41</v>
      </c>
      <c r="BU3678">
        <v>1.34</v>
      </c>
      <c r="BY3678" s="3">
        <v>58.07</v>
      </c>
      <c r="BZ3678">
        <v>8.1850000000000005</v>
      </c>
      <c r="CB3678" s="9">
        <v>65.09</v>
      </c>
      <c r="CC3678">
        <v>3.11</v>
      </c>
      <c r="DL3678" s="3">
        <v>58.01</v>
      </c>
      <c r="DM3678">
        <v>3.5640000000000001</v>
      </c>
    </row>
    <row r="3679" spans="72:117" x14ac:dyDescent="0.25">
      <c r="BT3679" s="3">
        <v>78.42</v>
      </c>
      <c r="BU3679">
        <v>2.6459999999999999</v>
      </c>
      <c r="BY3679" s="3">
        <v>58.09</v>
      </c>
      <c r="BZ3679">
        <v>2.3460000000000001</v>
      </c>
      <c r="CB3679" s="9">
        <v>65.099999999999994</v>
      </c>
      <c r="CC3679">
        <v>4.2220000000000004</v>
      </c>
      <c r="DL3679" s="3">
        <v>58.03</v>
      </c>
      <c r="DM3679">
        <v>3.66</v>
      </c>
    </row>
    <row r="3680" spans="72:117" x14ac:dyDescent="0.25">
      <c r="BT3680" s="3">
        <v>78.430000000000007</v>
      </c>
      <c r="BU3680">
        <v>9.2740000000000009</v>
      </c>
      <c r="BY3680" s="3">
        <v>58.11</v>
      </c>
      <c r="BZ3680">
        <v>3.8879999999999999</v>
      </c>
      <c r="CB3680" s="9">
        <v>65.11</v>
      </c>
      <c r="CC3680">
        <v>1.1970000000000001</v>
      </c>
      <c r="DL3680" s="3">
        <v>58.06</v>
      </c>
      <c r="DM3680">
        <v>6.1470000000000002</v>
      </c>
    </row>
    <row r="3681" spans="72:117" x14ac:dyDescent="0.25">
      <c r="BT3681" s="3">
        <v>78.44</v>
      </c>
      <c r="BU3681">
        <v>6.8870000000000005</v>
      </c>
      <c r="BY3681" s="3">
        <v>58.12</v>
      </c>
      <c r="BZ3681">
        <v>9.5640000000000001</v>
      </c>
      <c r="CB3681" s="9">
        <v>65.12</v>
      </c>
      <c r="CC3681">
        <v>2.5739999999999998</v>
      </c>
      <c r="DL3681" s="3">
        <v>58.07</v>
      </c>
      <c r="DM3681">
        <v>8.1850000000000005</v>
      </c>
    </row>
    <row r="3682" spans="72:117" x14ac:dyDescent="0.25">
      <c r="BT3682" s="3">
        <v>78.45</v>
      </c>
      <c r="BU3682">
        <v>6.9700000000000006</v>
      </c>
      <c r="BY3682" s="3">
        <v>58.13</v>
      </c>
      <c r="BZ3682">
        <v>6.0090000000000003</v>
      </c>
      <c r="CB3682" s="9">
        <v>65.14</v>
      </c>
      <c r="CC3682">
        <v>1.7009999999999901</v>
      </c>
      <c r="DL3682" s="3">
        <v>58.09</v>
      </c>
      <c r="DM3682">
        <v>2.3460000000000001</v>
      </c>
    </row>
    <row r="3683" spans="72:117" x14ac:dyDescent="0.25">
      <c r="BT3683" s="3">
        <v>78.459999999999994</v>
      </c>
      <c r="BU3683">
        <v>1.665</v>
      </c>
      <c r="BY3683" s="3">
        <v>58.15</v>
      </c>
      <c r="BZ3683">
        <v>2.448</v>
      </c>
      <c r="CB3683" s="9">
        <v>65.150000000000006</v>
      </c>
      <c r="CC3683">
        <v>1.7369999999999901</v>
      </c>
      <c r="DL3683" s="3">
        <v>58.11</v>
      </c>
      <c r="DM3683">
        <v>3.8879999999999999</v>
      </c>
    </row>
    <row r="3684" spans="72:117" x14ac:dyDescent="0.25">
      <c r="BT3684" s="3">
        <v>78.48</v>
      </c>
      <c r="BU3684">
        <v>7.7530000000000001</v>
      </c>
      <c r="BY3684" s="3">
        <v>58.19</v>
      </c>
      <c r="BZ3684">
        <v>2.48</v>
      </c>
      <c r="CB3684" s="9">
        <v>65.17</v>
      </c>
      <c r="CC3684">
        <v>2.5920000000000001</v>
      </c>
      <c r="DL3684" s="3">
        <v>58.12</v>
      </c>
      <c r="DM3684">
        <v>9.5640000000000001</v>
      </c>
    </row>
    <row r="3685" spans="72:117" x14ac:dyDescent="0.25">
      <c r="BT3685" s="3">
        <v>78.489999999999995</v>
      </c>
      <c r="BU3685">
        <v>3.82</v>
      </c>
      <c r="BY3685" s="3">
        <v>58.2</v>
      </c>
      <c r="BZ3685">
        <v>2.9609999999999999</v>
      </c>
      <c r="CB3685" s="9">
        <v>65.180000000000007</v>
      </c>
      <c r="CC3685">
        <v>5.1379999999999999</v>
      </c>
      <c r="DL3685" s="3">
        <v>58.13</v>
      </c>
      <c r="DM3685">
        <v>6.0090000000000003</v>
      </c>
    </row>
    <row r="3686" spans="72:117" x14ac:dyDescent="0.25">
      <c r="BT3686" s="3">
        <v>78.5</v>
      </c>
      <c r="BU3686">
        <v>3.9509999999999996</v>
      </c>
      <c r="BY3686" s="3">
        <v>58.22</v>
      </c>
      <c r="BZ3686">
        <v>3.8879999999999999</v>
      </c>
      <c r="CB3686" s="9">
        <v>65.209999999999994</v>
      </c>
      <c r="CC3686">
        <v>0.47699999999999998</v>
      </c>
      <c r="DL3686" s="3">
        <v>58.15</v>
      </c>
      <c r="DM3686">
        <v>2.448</v>
      </c>
    </row>
    <row r="3687" spans="72:117" x14ac:dyDescent="0.25">
      <c r="BT3687" s="3">
        <v>78.510000000000005</v>
      </c>
      <c r="BU3687">
        <v>2.72</v>
      </c>
      <c r="BY3687" s="3">
        <v>58.23</v>
      </c>
      <c r="BZ3687">
        <v>2.5499999999999998</v>
      </c>
      <c r="CB3687" s="9">
        <v>65.22</v>
      </c>
      <c r="CC3687">
        <v>3.3839999999999999</v>
      </c>
      <c r="DL3687" s="3">
        <v>58.19</v>
      </c>
      <c r="DM3687">
        <v>2.48</v>
      </c>
    </row>
    <row r="3688" spans="72:117" x14ac:dyDescent="0.25">
      <c r="BT3688" s="3">
        <v>78.52</v>
      </c>
      <c r="BU3688">
        <v>6.1989999999999998</v>
      </c>
      <c r="BY3688" s="3">
        <v>58.24</v>
      </c>
      <c r="BZ3688">
        <v>6.9499999999999993</v>
      </c>
      <c r="CB3688" s="9">
        <v>65.260000000000005</v>
      </c>
      <c r="CC3688">
        <v>13.625</v>
      </c>
      <c r="DL3688" s="3">
        <v>58.2</v>
      </c>
      <c r="DM3688">
        <v>2.9609999999999999</v>
      </c>
    </row>
    <row r="3689" spans="72:117" x14ac:dyDescent="0.25">
      <c r="BT3689" s="3">
        <v>78.53</v>
      </c>
      <c r="BU3689">
        <v>1.37</v>
      </c>
      <c r="BY3689" s="3">
        <v>58.25</v>
      </c>
      <c r="BZ3689">
        <v>2.87</v>
      </c>
      <c r="CB3689" s="9">
        <v>65.27</v>
      </c>
      <c r="CC3689">
        <v>7.9399999999999995</v>
      </c>
      <c r="DL3689" s="3">
        <v>58.22</v>
      </c>
      <c r="DM3689">
        <v>3.8879999999999999</v>
      </c>
    </row>
    <row r="3690" spans="72:117" x14ac:dyDescent="0.25">
      <c r="BT3690" s="3">
        <v>78.540000000000006</v>
      </c>
      <c r="BU3690">
        <v>4.9969999999999901</v>
      </c>
      <c r="BY3690" s="3">
        <v>58.26</v>
      </c>
      <c r="BZ3690">
        <v>2.74</v>
      </c>
      <c r="CB3690" s="9">
        <v>65.28</v>
      </c>
      <c r="CC3690">
        <v>2.63</v>
      </c>
      <c r="DL3690" s="3">
        <v>58.23</v>
      </c>
      <c r="DM3690">
        <v>2.5499999999999998</v>
      </c>
    </row>
    <row r="3691" spans="72:117" x14ac:dyDescent="0.25">
      <c r="BT3691" s="3">
        <v>78.55</v>
      </c>
      <c r="BU3691">
        <v>5.9269999999999996</v>
      </c>
      <c r="BY3691" s="3">
        <v>58.27</v>
      </c>
      <c r="BZ3691">
        <v>1.917</v>
      </c>
      <c r="CB3691" s="9">
        <v>65.290000000000006</v>
      </c>
      <c r="CC3691">
        <v>4.9950000000000001</v>
      </c>
      <c r="DL3691" s="3">
        <v>58.24</v>
      </c>
      <c r="DM3691">
        <v>6.9499999999999993</v>
      </c>
    </row>
    <row r="3692" spans="72:117" x14ac:dyDescent="0.25">
      <c r="BT3692" s="3">
        <v>78.569999999999993</v>
      </c>
      <c r="BU3692">
        <v>4.5809999999999995</v>
      </c>
      <c r="BY3692" s="3">
        <v>58.28</v>
      </c>
      <c r="BZ3692">
        <v>2.23</v>
      </c>
      <c r="CB3692" s="9">
        <v>65.31</v>
      </c>
      <c r="CC3692">
        <v>6.3810000000000002</v>
      </c>
      <c r="DL3692" s="3">
        <v>58.25</v>
      </c>
      <c r="DM3692">
        <v>2.87</v>
      </c>
    </row>
    <row r="3693" spans="72:117" x14ac:dyDescent="0.25">
      <c r="BT3693" s="3">
        <v>78.599999999999994</v>
      </c>
      <c r="BU3693">
        <v>6.1020000000000003</v>
      </c>
      <c r="BY3693" s="3">
        <v>58.29</v>
      </c>
      <c r="BZ3693">
        <v>4.7069999999999999</v>
      </c>
      <c r="CB3693" s="9">
        <v>65.319999999999993</v>
      </c>
      <c r="CC3693">
        <v>2.754</v>
      </c>
      <c r="DL3693" s="3">
        <v>58.26</v>
      </c>
      <c r="DM3693">
        <v>2.74</v>
      </c>
    </row>
    <row r="3694" spans="72:117" x14ac:dyDescent="0.25">
      <c r="BT3694" s="3">
        <v>78.61</v>
      </c>
      <c r="BU3694">
        <v>8.35</v>
      </c>
      <c r="BY3694" s="3">
        <v>58.3</v>
      </c>
      <c r="BZ3694">
        <v>1.95</v>
      </c>
      <c r="CB3694" s="9">
        <v>65.33</v>
      </c>
      <c r="CC3694">
        <v>1.917</v>
      </c>
      <c r="DL3694" s="3">
        <v>58.27</v>
      </c>
      <c r="DM3694">
        <v>1.917</v>
      </c>
    </row>
    <row r="3695" spans="72:117" x14ac:dyDescent="0.25">
      <c r="BT3695" s="3">
        <v>78.62</v>
      </c>
      <c r="BU3695">
        <v>7.4489999999999998</v>
      </c>
      <c r="BY3695" s="3">
        <v>58.31</v>
      </c>
      <c r="BZ3695">
        <v>1.4</v>
      </c>
      <c r="CB3695" s="9">
        <v>65.34</v>
      </c>
      <c r="CC3695">
        <v>3.5369999999999999</v>
      </c>
      <c r="DL3695" s="3">
        <v>58.28</v>
      </c>
      <c r="DM3695">
        <v>2.23</v>
      </c>
    </row>
    <row r="3696" spans="72:117" x14ac:dyDescent="0.25">
      <c r="BT3696" s="3">
        <v>78.63</v>
      </c>
      <c r="BU3696">
        <v>1.7909999999999999</v>
      </c>
      <c r="BY3696" s="3">
        <v>58.32</v>
      </c>
      <c r="BZ3696">
        <v>4.383</v>
      </c>
      <c r="CB3696" s="9">
        <v>65.349999999999994</v>
      </c>
      <c r="CC3696">
        <v>5.0860000000000003</v>
      </c>
      <c r="DL3696" s="3">
        <v>58.29</v>
      </c>
      <c r="DM3696">
        <v>4.7069999999999999</v>
      </c>
    </row>
    <row r="3697" spans="72:117" x14ac:dyDescent="0.25">
      <c r="BT3697" s="3">
        <v>78.64</v>
      </c>
      <c r="BU3697">
        <v>1.6919999999999999</v>
      </c>
      <c r="BY3697" s="3">
        <v>58.34</v>
      </c>
      <c r="BZ3697">
        <v>1.782</v>
      </c>
      <c r="CB3697" s="9">
        <v>65.36</v>
      </c>
      <c r="CC3697">
        <v>1.47</v>
      </c>
      <c r="DL3697" s="3">
        <v>58.3</v>
      </c>
      <c r="DM3697">
        <v>1.95</v>
      </c>
    </row>
    <row r="3698" spans="72:117" x14ac:dyDescent="0.25">
      <c r="BT3698" s="3">
        <v>78.66</v>
      </c>
      <c r="BU3698">
        <v>2.8620000000000001</v>
      </c>
      <c r="BY3698" s="3">
        <v>58.35</v>
      </c>
      <c r="BZ3698">
        <v>1.7729999999999999</v>
      </c>
      <c r="CB3698" s="9">
        <v>65.37</v>
      </c>
      <c r="CC3698">
        <v>6.5880000000000001</v>
      </c>
      <c r="DL3698" s="3">
        <v>58.31</v>
      </c>
      <c r="DM3698">
        <v>1.4</v>
      </c>
    </row>
    <row r="3699" spans="72:117" x14ac:dyDescent="0.25">
      <c r="BT3699" s="3">
        <v>78.67</v>
      </c>
      <c r="BU3699">
        <v>4.1150000000000002</v>
      </c>
      <c r="BY3699" s="3">
        <v>58.37</v>
      </c>
      <c r="BZ3699">
        <v>5.657</v>
      </c>
      <c r="CB3699" s="9">
        <v>65.38</v>
      </c>
      <c r="CC3699">
        <v>2.4119999999999999</v>
      </c>
      <c r="DL3699" s="3">
        <v>58.32</v>
      </c>
      <c r="DM3699">
        <v>4.383</v>
      </c>
    </row>
    <row r="3700" spans="72:117" x14ac:dyDescent="0.25">
      <c r="BT3700" s="3">
        <v>78.69</v>
      </c>
      <c r="BU3700">
        <v>2.4209999999999998</v>
      </c>
      <c r="BY3700" s="3">
        <v>58.38</v>
      </c>
      <c r="BZ3700">
        <v>5.3610000000000007</v>
      </c>
      <c r="CB3700" s="9">
        <v>65.39</v>
      </c>
      <c r="CC3700">
        <v>3</v>
      </c>
      <c r="DL3700" s="3">
        <v>58.34</v>
      </c>
      <c r="DM3700">
        <v>1.782</v>
      </c>
    </row>
    <row r="3701" spans="72:117" x14ac:dyDescent="0.25">
      <c r="BT3701" s="3">
        <v>78.709999999999994</v>
      </c>
      <c r="BU3701">
        <v>5.4720000000000004</v>
      </c>
      <c r="BY3701" s="3">
        <v>58.39</v>
      </c>
      <c r="BZ3701">
        <v>2.97</v>
      </c>
      <c r="CB3701" s="9">
        <v>65.400000000000006</v>
      </c>
      <c r="CC3701">
        <v>6.0389999999999997</v>
      </c>
      <c r="DL3701" s="3">
        <v>58.35</v>
      </c>
      <c r="DM3701">
        <v>1.7729999999999999</v>
      </c>
    </row>
    <row r="3702" spans="72:117" x14ac:dyDescent="0.25">
      <c r="BT3702" s="3">
        <v>78.72</v>
      </c>
      <c r="BU3702">
        <v>7.3170000000000002</v>
      </c>
      <c r="BY3702" s="3">
        <v>58.41</v>
      </c>
      <c r="BZ3702">
        <v>3.9</v>
      </c>
      <c r="CB3702" s="9">
        <v>65.41</v>
      </c>
      <c r="CC3702">
        <v>2.02</v>
      </c>
      <c r="DL3702" s="3">
        <v>58.37</v>
      </c>
      <c r="DM3702">
        <v>5.657</v>
      </c>
    </row>
    <row r="3703" spans="72:117" x14ac:dyDescent="0.25">
      <c r="BT3703" s="3">
        <v>78.73</v>
      </c>
      <c r="BU3703">
        <v>1.278</v>
      </c>
      <c r="BY3703" s="3">
        <v>58.42</v>
      </c>
      <c r="BZ3703">
        <v>1.8089999999999999</v>
      </c>
      <c r="CB3703" s="9">
        <v>65.430000000000007</v>
      </c>
      <c r="CC3703">
        <v>0.60299999999999998</v>
      </c>
      <c r="DL3703" s="3">
        <v>58.38</v>
      </c>
      <c r="DM3703">
        <v>5.3610000000000007</v>
      </c>
    </row>
    <row r="3704" spans="72:117" x14ac:dyDescent="0.25">
      <c r="BT3704" s="3">
        <v>78.739999999999995</v>
      </c>
      <c r="BU3704">
        <v>1.51</v>
      </c>
      <c r="BY3704" s="3">
        <v>58.43</v>
      </c>
      <c r="BZ3704">
        <v>2.6459999999999999</v>
      </c>
      <c r="CB3704" s="9">
        <v>65.45</v>
      </c>
      <c r="CC3704">
        <v>5.2189999999999994</v>
      </c>
      <c r="DL3704" s="3">
        <v>58.39</v>
      </c>
      <c r="DM3704">
        <v>2.97</v>
      </c>
    </row>
    <row r="3705" spans="72:117" x14ac:dyDescent="0.25">
      <c r="BT3705" s="3">
        <v>78.75</v>
      </c>
      <c r="BU3705">
        <v>3.8789999999999898</v>
      </c>
      <c r="BY3705" s="3">
        <v>58.44</v>
      </c>
      <c r="BZ3705">
        <v>2.7769999999999904</v>
      </c>
      <c r="CB3705" s="9">
        <v>65.47</v>
      </c>
      <c r="CC3705">
        <v>3.09</v>
      </c>
      <c r="DL3705" s="3">
        <v>58.41</v>
      </c>
      <c r="DM3705">
        <v>3.9</v>
      </c>
    </row>
    <row r="3706" spans="72:117" x14ac:dyDescent="0.25">
      <c r="BT3706" s="3">
        <v>78.760000000000005</v>
      </c>
      <c r="BU3706">
        <v>5.4290000000000003</v>
      </c>
      <c r="BY3706" s="3">
        <v>58.45</v>
      </c>
      <c r="BZ3706">
        <v>5.4290000000000003</v>
      </c>
      <c r="CB3706" s="9">
        <v>65.48</v>
      </c>
      <c r="CC3706">
        <v>3.3120000000000003</v>
      </c>
      <c r="DL3706" s="3">
        <v>58.42</v>
      </c>
      <c r="DM3706">
        <v>1.8089999999999999</v>
      </c>
    </row>
    <row r="3707" spans="72:117" x14ac:dyDescent="0.25">
      <c r="BT3707" s="3">
        <v>78.77</v>
      </c>
      <c r="BU3707">
        <v>2.6190000000000002</v>
      </c>
      <c r="BY3707" s="3">
        <v>58.46</v>
      </c>
      <c r="BZ3707">
        <v>1.71</v>
      </c>
      <c r="CB3707" s="9">
        <v>65.489999999999995</v>
      </c>
      <c r="CC3707">
        <v>4.9719999999999995</v>
      </c>
      <c r="DL3707" s="3">
        <v>58.43</v>
      </c>
      <c r="DM3707">
        <v>2.6459999999999999</v>
      </c>
    </row>
    <row r="3708" spans="72:117" x14ac:dyDescent="0.25">
      <c r="BT3708" s="3">
        <v>78.78</v>
      </c>
      <c r="BU3708">
        <v>5.024</v>
      </c>
      <c r="BY3708" s="3">
        <v>58.47</v>
      </c>
      <c r="BZ3708">
        <v>3.105</v>
      </c>
      <c r="CB3708" s="9">
        <v>65.5</v>
      </c>
      <c r="CC3708">
        <v>0.70199999999999996</v>
      </c>
      <c r="DL3708" s="3">
        <v>58.44</v>
      </c>
      <c r="DM3708">
        <v>2.7769999999999904</v>
      </c>
    </row>
    <row r="3709" spans="72:117" x14ac:dyDescent="0.25">
      <c r="BT3709" s="3">
        <v>78.790000000000006</v>
      </c>
      <c r="BU3709">
        <v>1.1160000000000001</v>
      </c>
      <c r="BY3709" s="3">
        <v>58.48</v>
      </c>
      <c r="BZ3709">
        <v>1.3859999999999999</v>
      </c>
      <c r="CB3709" s="9">
        <v>65.53</v>
      </c>
      <c r="CC3709">
        <v>0.72</v>
      </c>
      <c r="DL3709" s="3">
        <v>58.45</v>
      </c>
      <c r="DM3709">
        <v>5.4290000000000003</v>
      </c>
    </row>
    <row r="3710" spans="72:117" x14ac:dyDescent="0.25">
      <c r="BT3710" s="3">
        <v>78.8</v>
      </c>
      <c r="BU3710">
        <v>2.19</v>
      </c>
      <c r="BY3710" s="3">
        <v>58.49</v>
      </c>
      <c r="BZ3710">
        <v>4.5999999999999996</v>
      </c>
      <c r="CB3710" s="9">
        <v>65.540000000000006</v>
      </c>
      <c r="CC3710">
        <v>1.845</v>
      </c>
      <c r="DL3710" s="3">
        <v>58.46</v>
      </c>
      <c r="DM3710">
        <v>1.71</v>
      </c>
    </row>
    <row r="3711" spans="72:117" x14ac:dyDescent="0.25">
      <c r="BT3711" s="3">
        <v>78.81</v>
      </c>
      <c r="BU3711">
        <v>7.5920000000000005</v>
      </c>
      <c r="BY3711" s="3">
        <v>58.52</v>
      </c>
      <c r="BZ3711">
        <v>4.41</v>
      </c>
      <c r="CB3711" s="9">
        <v>65.56</v>
      </c>
      <c r="CC3711">
        <v>1.0900000000000001</v>
      </c>
      <c r="DL3711" s="3">
        <v>58.47</v>
      </c>
      <c r="DM3711">
        <v>3.105</v>
      </c>
    </row>
    <row r="3712" spans="72:117" x14ac:dyDescent="0.25">
      <c r="BT3712" s="3">
        <v>78.819999999999993</v>
      </c>
      <c r="BU3712">
        <v>3.8340000000000001</v>
      </c>
      <c r="BY3712" s="3">
        <v>58.53</v>
      </c>
      <c r="BZ3712">
        <v>1.728</v>
      </c>
      <c r="CB3712" s="9">
        <v>65.59</v>
      </c>
      <c r="CC3712">
        <v>1.278</v>
      </c>
      <c r="DL3712" s="3">
        <v>58.48</v>
      </c>
      <c r="DM3712">
        <v>1.3859999999999999</v>
      </c>
    </row>
    <row r="3713" spans="72:117" x14ac:dyDescent="0.25">
      <c r="BT3713" s="3">
        <v>78.83</v>
      </c>
      <c r="BU3713">
        <v>14.398999999999999</v>
      </c>
      <c r="BY3713" s="3">
        <v>58.54</v>
      </c>
      <c r="BZ3713">
        <v>5.9349999999999907</v>
      </c>
      <c r="CB3713" s="9">
        <v>65.599999999999994</v>
      </c>
      <c r="CC3713">
        <v>3.4969999999999999</v>
      </c>
      <c r="DL3713" s="3">
        <v>58.49</v>
      </c>
      <c r="DM3713">
        <v>4.5999999999999996</v>
      </c>
    </row>
    <row r="3714" spans="72:117" x14ac:dyDescent="0.25">
      <c r="BT3714" s="3">
        <v>78.86</v>
      </c>
      <c r="BU3714">
        <v>11.879999999999999</v>
      </c>
      <c r="BY3714" s="3">
        <v>58.56</v>
      </c>
      <c r="BZ3714">
        <v>3.024</v>
      </c>
      <c r="CB3714" s="9">
        <v>65.61</v>
      </c>
      <c r="CC3714">
        <v>1.827</v>
      </c>
      <c r="DL3714" s="3">
        <v>58.52</v>
      </c>
      <c r="DM3714">
        <v>4.41</v>
      </c>
    </row>
    <row r="3715" spans="72:117" x14ac:dyDescent="0.25">
      <c r="BT3715" s="3">
        <v>78.87</v>
      </c>
      <c r="BU3715">
        <v>2.17</v>
      </c>
      <c r="BY3715" s="3">
        <v>58.57</v>
      </c>
      <c r="BZ3715">
        <v>6.42</v>
      </c>
      <c r="CB3715" s="9">
        <v>65.64</v>
      </c>
      <c r="CC3715">
        <v>2.27</v>
      </c>
      <c r="DL3715" s="3">
        <v>58.53</v>
      </c>
      <c r="DM3715">
        <v>1.728</v>
      </c>
    </row>
    <row r="3716" spans="72:117" x14ac:dyDescent="0.25">
      <c r="BT3716" s="3">
        <v>78.900000000000006</v>
      </c>
      <c r="BU3716">
        <v>7.7669999999999995</v>
      </c>
      <c r="BY3716" s="3">
        <v>58.6</v>
      </c>
      <c r="BZ3716">
        <v>6.468</v>
      </c>
      <c r="CB3716" s="9">
        <v>65.650000000000006</v>
      </c>
      <c r="CC3716">
        <v>5.7389999999999999</v>
      </c>
      <c r="DL3716" s="3">
        <v>58.54</v>
      </c>
      <c r="DM3716">
        <v>5.9349999999999907</v>
      </c>
    </row>
    <row r="3717" spans="72:117" x14ac:dyDescent="0.25">
      <c r="BT3717" s="3">
        <v>78.92</v>
      </c>
      <c r="BU3717">
        <v>2.1509999999999998</v>
      </c>
      <c r="BY3717" s="3">
        <v>58.61</v>
      </c>
      <c r="BZ3717">
        <v>5.1400000000000006</v>
      </c>
      <c r="CB3717" s="9">
        <v>65.66</v>
      </c>
      <c r="CC3717">
        <v>6.0749999999999904</v>
      </c>
      <c r="DL3717" s="3">
        <v>58.56</v>
      </c>
      <c r="DM3717">
        <v>3.024</v>
      </c>
    </row>
    <row r="3718" spans="72:117" x14ac:dyDescent="0.25">
      <c r="BT3718" s="3">
        <v>78.930000000000007</v>
      </c>
      <c r="BU3718">
        <v>2.1379999999999999</v>
      </c>
      <c r="BY3718" s="3">
        <v>58.63</v>
      </c>
      <c r="BZ3718">
        <v>2.16</v>
      </c>
      <c r="CB3718" s="9">
        <v>65.67</v>
      </c>
      <c r="CC3718">
        <v>1.827</v>
      </c>
      <c r="DL3718" s="3">
        <v>58.57</v>
      </c>
      <c r="DM3718">
        <v>6.42</v>
      </c>
    </row>
    <row r="3719" spans="72:117" x14ac:dyDescent="0.25">
      <c r="BT3719" s="3">
        <v>78.959999999999994</v>
      </c>
      <c r="BU3719">
        <v>1.1519999999999999</v>
      </c>
      <c r="BY3719" s="3">
        <v>58.64</v>
      </c>
      <c r="BZ3719">
        <v>2.5379999999999998</v>
      </c>
      <c r="CB3719" s="9">
        <v>65.69</v>
      </c>
      <c r="CC3719">
        <v>10.681999999999999</v>
      </c>
      <c r="DL3719" s="3">
        <v>58.6</v>
      </c>
      <c r="DM3719">
        <v>6.468</v>
      </c>
    </row>
    <row r="3720" spans="72:117" x14ac:dyDescent="0.25">
      <c r="BT3720" s="3">
        <v>78.98</v>
      </c>
      <c r="BU3720">
        <v>0.93600000000000005</v>
      </c>
      <c r="BY3720" s="3">
        <v>58.66</v>
      </c>
      <c r="BZ3720">
        <v>3.069</v>
      </c>
      <c r="CB3720" s="9">
        <v>65.7</v>
      </c>
      <c r="CC3720">
        <v>2.1419999999999999</v>
      </c>
      <c r="DL3720" s="3">
        <v>58.61</v>
      </c>
      <c r="DM3720">
        <v>5.1400000000000006</v>
      </c>
    </row>
    <row r="3721" spans="72:117" x14ac:dyDescent="0.25">
      <c r="BT3721" s="3">
        <v>78.989999999999995</v>
      </c>
      <c r="BU3721">
        <v>3.72</v>
      </c>
      <c r="BY3721" s="3">
        <v>58.67</v>
      </c>
      <c r="BZ3721">
        <v>0.95399999999999996</v>
      </c>
      <c r="CB3721" s="9">
        <v>65.72</v>
      </c>
      <c r="CC3721">
        <v>4.59</v>
      </c>
      <c r="DL3721" s="3">
        <v>58.63</v>
      </c>
      <c r="DM3721">
        <v>2.16</v>
      </c>
    </row>
    <row r="3722" spans="72:117" x14ac:dyDescent="0.25">
      <c r="BT3722" s="3">
        <v>79</v>
      </c>
      <c r="BU3722">
        <v>2.16</v>
      </c>
      <c r="BY3722" s="3">
        <v>58.68</v>
      </c>
      <c r="BZ3722">
        <v>6.0600000000000005</v>
      </c>
      <c r="CB3722" s="9">
        <v>65.739999999999995</v>
      </c>
      <c r="CC3722">
        <v>1.89</v>
      </c>
      <c r="DL3722" s="3">
        <v>58.64</v>
      </c>
      <c r="DM3722">
        <v>2.5379999999999998</v>
      </c>
    </row>
    <row r="3723" spans="72:117" x14ac:dyDescent="0.25">
      <c r="BT3723" s="3">
        <v>79.010000000000005</v>
      </c>
      <c r="BU3723">
        <v>10.222</v>
      </c>
      <c r="BY3723" s="3">
        <v>58.69</v>
      </c>
      <c r="BZ3723">
        <v>2.09</v>
      </c>
      <c r="CB3723" s="9">
        <v>65.75</v>
      </c>
      <c r="CC3723">
        <v>0.95</v>
      </c>
      <c r="DL3723" s="3">
        <v>58.66</v>
      </c>
      <c r="DM3723">
        <v>3.069</v>
      </c>
    </row>
    <row r="3724" spans="72:117" x14ac:dyDescent="0.25">
      <c r="BT3724" s="3">
        <v>79.02</v>
      </c>
      <c r="BU3724">
        <v>2.4049999999999998</v>
      </c>
      <c r="BY3724" s="3">
        <v>58.7</v>
      </c>
      <c r="BZ3724">
        <v>4.2629999999999999</v>
      </c>
      <c r="CB3724" s="9">
        <v>65.77</v>
      </c>
      <c r="CC3724">
        <v>3.35</v>
      </c>
      <c r="DL3724" s="3">
        <v>58.67</v>
      </c>
      <c r="DM3724">
        <v>0.95399999999999996</v>
      </c>
    </row>
    <row r="3725" spans="72:117" x14ac:dyDescent="0.25">
      <c r="BT3725" s="3">
        <v>79.03</v>
      </c>
      <c r="BU3725">
        <v>4.2610000000000001</v>
      </c>
      <c r="BY3725" s="3">
        <v>58.71</v>
      </c>
      <c r="BZ3725">
        <v>6.24</v>
      </c>
      <c r="CB3725" s="9">
        <v>65.78</v>
      </c>
      <c r="CC3725">
        <v>3.738</v>
      </c>
      <c r="DL3725" s="3">
        <v>58.68</v>
      </c>
      <c r="DM3725">
        <v>6.0600000000000005</v>
      </c>
    </row>
    <row r="3726" spans="72:117" x14ac:dyDescent="0.25">
      <c r="BT3726" s="3">
        <v>79.05</v>
      </c>
      <c r="BU3726">
        <v>9.3330000000000002</v>
      </c>
      <c r="BY3726" s="3">
        <v>58.72</v>
      </c>
      <c r="BZ3726">
        <v>1.9350000000000001</v>
      </c>
      <c r="CB3726" s="9">
        <v>65.790000000000006</v>
      </c>
      <c r="CC3726">
        <v>3.8340000000000001</v>
      </c>
      <c r="DL3726" s="3">
        <v>58.69</v>
      </c>
      <c r="DM3726">
        <v>2.09</v>
      </c>
    </row>
    <row r="3727" spans="72:117" x14ac:dyDescent="0.25">
      <c r="BT3727" s="3">
        <v>79.06</v>
      </c>
      <c r="BU3727">
        <v>2.11</v>
      </c>
      <c r="BY3727" s="3">
        <v>58.73</v>
      </c>
      <c r="BZ3727">
        <v>1.89</v>
      </c>
      <c r="CB3727" s="9">
        <v>65.81</v>
      </c>
      <c r="CC3727">
        <v>3.5819999999999999</v>
      </c>
      <c r="DL3727" s="3">
        <v>58.7</v>
      </c>
      <c r="DM3727">
        <v>4.2629999999999999</v>
      </c>
    </row>
    <row r="3728" spans="72:117" x14ac:dyDescent="0.25">
      <c r="BT3728" s="3">
        <v>79.069999999999993</v>
      </c>
      <c r="BU3728">
        <v>2.17</v>
      </c>
      <c r="BY3728" s="3">
        <v>58.74</v>
      </c>
      <c r="BZ3728">
        <v>3.2160000000000002</v>
      </c>
      <c r="CB3728" s="9">
        <v>65.819999999999993</v>
      </c>
      <c r="CC3728">
        <v>1.89</v>
      </c>
      <c r="DL3728" s="3">
        <v>58.71</v>
      </c>
      <c r="DM3728">
        <v>6.24</v>
      </c>
    </row>
    <row r="3729" spans="72:117" x14ac:dyDescent="0.25">
      <c r="BT3729" s="3">
        <v>79.08</v>
      </c>
      <c r="BU3729">
        <v>3.87</v>
      </c>
      <c r="BY3729" s="3">
        <v>58.77</v>
      </c>
      <c r="BZ3729">
        <v>0.99</v>
      </c>
      <c r="CB3729" s="9">
        <v>65.849999999999994</v>
      </c>
      <c r="CC3729">
        <v>3.2119999999999997</v>
      </c>
      <c r="DL3729" s="3">
        <v>58.72</v>
      </c>
      <c r="DM3729">
        <v>1.9350000000000001</v>
      </c>
    </row>
    <row r="3730" spans="72:117" x14ac:dyDescent="0.25">
      <c r="BT3730" s="3">
        <v>79.09</v>
      </c>
      <c r="BU3730">
        <v>2.7450000000000001</v>
      </c>
      <c r="BY3730" s="3">
        <v>58.8</v>
      </c>
      <c r="BZ3730">
        <v>0.87</v>
      </c>
      <c r="CB3730" s="9">
        <v>65.87</v>
      </c>
      <c r="CC3730">
        <v>5.76</v>
      </c>
      <c r="DL3730" s="3">
        <v>58.73</v>
      </c>
      <c r="DM3730">
        <v>1.89</v>
      </c>
    </row>
    <row r="3731" spans="72:117" x14ac:dyDescent="0.25">
      <c r="BT3731" s="3">
        <v>79.099999999999994</v>
      </c>
      <c r="BU3731">
        <v>2.8620000000000001</v>
      </c>
      <c r="BY3731" s="3">
        <v>58.81</v>
      </c>
      <c r="BZ3731">
        <v>2.7989999999999999</v>
      </c>
      <c r="CB3731" s="9">
        <v>65.89</v>
      </c>
      <c r="CC3731">
        <v>1.86</v>
      </c>
      <c r="DL3731" s="3">
        <v>58.74</v>
      </c>
      <c r="DM3731">
        <v>3.2160000000000002</v>
      </c>
    </row>
    <row r="3732" spans="72:117" x14ac:dyDescent="0.25">
      <c r="BT3732" s="3">
        <v>79.12</v>
      </c>
      <c r="BU3732">
        <v>2.86</v>
      </c>
      <c r="BY3732" s="3">
        <v>58.82</v>
      </c>
      <c r="BZ3732">
        <v>4.6260000000000003</v>
      </c>
      <c r="CB3732" s="9">
        <v>65.91</v>
      </c>
      <c r="CC3732">
        <v>2.4390000000000001</v>
      </c>
      <c r="DL3732" s="3">
        <v>58.77</v>
      </c>
      <c r="DM3732">
        <v>0.99</v>
      </c>
    </row>
    <row r="3733" spans="72:117" x14ac:dyDescent="0.25">
      <c r="BT3733" s="3">
        <v>79.13</v>
      </c>
      <c r="BU3733">
        <v>2.718</v>
      </c>
      <c r="BY3733" s="3">
        <v>58.83</v>
      </c>
      <c r="BZ3733">
        <v>4.4459999999999997</v>
      </c>
      <c r="CB3733" s="9">
        <v>65.92</v>
      </c>
      <c r="CC3733">
        <v>0.72</v>
      </c>
      <c r="DL3733" s="3">
        <v>58.8</v>
      </c>
      <c r="DM3733">
        <v>0.87</v>
      </c>
    </row>
    <row r="3734" spans="72:117" x14ac:dyDescent="0.25">
      <c r="BT3734" s="3">
        <v>79.14</v>
      </c>
      <c r="BU3734">
        <v>5.7119999999999997</v>
      </c>
      <c r="BY3734" s="3">
        <v>58.84</v>
      </c>
      <c r="BZ3734">
        <v>2.5099999999999998</v>
      </c>
      <c r="CB3734" s="9">
        <v>65.94</v>
      </c>
      <c r="CC3734">
        <v>4.04</v>
      </c>
      <c r="DL3734" s="3">
        <v>58.81</v>
      </c>
      <c r="DM3734">
        <v>2.7989999999999999</v>
      </c>
    </row>
    <row r="3735" spans="72:117" x14ac:dyDescent="0.25">
      <c r="BT3735" s="3">
        <v>79.150000000000006</v>
      </c>
      <c r="BU3735">
        <v>5.95</v>
      </c>
      <c r="BY3735" s="3">
        <v>58.85</v>
      </c>
      <c r="BZ3735">
        <v>2.2679999999999998</v>
      </c>
      <c r="CB3735" s="9">
        <v>65.959999999999994</v>
      </c>
      <c r="CC3735">
        <v>5.8140000000000001</v>
      </c>
      <c r="DL3735" s="3">
        <v>58.82</v>
      </c>
      <c r="DM3735">
        <v>4.6260000000000003</v>
      </c>
    </row>
    <row r="3736" spans="72:117" x14ac:dyDescent="0.25">
      <c r="BT3736" s="3">
        <v>79.16</v>
      </c>
      <c r="BU3736">
        <v>1.0169999999999999</v>
      </c>
      <c r="BY3736" s="3">
        <v>58.86</v>
      </c>
      <c r="BZ3736">
        <v>1.161</v>
      </c>
      <c r="CB3736" s="9">
        <v>65.98</v>
      </c>
      <c r="CC3736">
        <v>10.683</v>
      </c>
      <c r="DL3736" s="3">
        <v>58.83</v>
      </c>
      <c r="DM3736">
        <v>4.4459999999999997</v>
      </c>
    </row>
    <row r="3737" spans="72:117" x14ac:dyDescent="0.25">
      <c r="BT3737" s="3">
        <v>79.17</v>
      </c>
      <c r="BU3737">
        <v>3.5819999999999999</v>
      </c>
      <c r="BY3737" s="3">
        <v>58.88</v>
      </c>
      <c r="BZ3737">
        <v>2.42</v>
      </c>
      <c r="CB3737" s="9">
        <v>65.989999999999995</v>
      </c>
      <c r="CC3737">
        <v>4.5449999999999999</v>
      </c>
      <c r="DL3737" s="3">
        <v>58.84</v>
      </c>
      <c r="DM3737">
        <v>2.5099999999999998</v>
      </c>
    </row>
    <row r="3738" spans="72:117" x14ac:dyDescent="0.25">
      <c r="BT3738" s="3">
        <v>79.19</v>
      </c>
      <c r="BU3738">
        <v>2.91</v>
      </c>
      <c r="BY3738" s="3">
        <v>58.89</v>
      </c>
      <c r="BZ3738">
        <v>5.0909999999999993</v>
      </c>
      <c r="CB3738" s="9">
        <v>66</v>
      </c>
      <c r="CC3738">
        <v>4.0299999999999994</v>
      </c>
      <c r="DL3738" s="3">
        <v>58.85</v>
      </c>
      <c r="DM3738">
        <v>2.2679999999999998</v>
      </c>
    </row>
    <row r="3739" spans="72:117" x14ac:dyDescent="0.25">
      <c r="BT3739" s="3">
        <v>79.2</v>
      </c>
      <c r="BU3739">
        <v>4.6530000000000005</v>
      </c>
      <c r="BY3739" s="3">
        <v>58.9</v>
      </c>
      <c r="BZ3739">
        <v>4.8569999999999993</v>
      </c>
      <c r="CB3739" s="9">
        <v>66.010000000000005</v>
      </c>
      <c r="CC3739">
        <v>3.26</v>
      </c>
      <c r="DL3739" s="3">
        <v>58.86</v>
      </c>
      <c r="DM3739">
        <v>1.161</v>
      </c>
    </row>
    <row r="3740" spans="72:117" x14ac:dyDescent="0.25">
      <c r="BT3740" s="3">
        <v>79.209999999999994</v>
      </c>
      <c r="BU3740">
        <v>5.883</v>
      </c>
      <c r="BY3740" s="3">
        <v>58.91</v>
      </c>
      <c r="BZ3740">
        <v>2.7</v>
      </c>
      <c r="CB3740" s="9">
        <v>66.02</v>
      </c>
      <c r="CC3740">
        <v>2.1779999999999999</v>
      </c>
      <c r="DL3740" s="3">
        <v>58.88</v>
      </c>
      <c r="DM3740">
        <v>2.42</v>
      </c>
    </row>
    <row r="3741" spans="72:117" x14ac:dyDescent="0.25">
      <c r="BT3741" s="3">
        <v>79.22</v>
      </c>
      <c r="BU3741">
        <v>8.2740000000000009</v>
      </c>
      <c r="BY3741" s="3">
        <v>58.94</v>
      </c>
      <c r="BZ3741">
        <v>0.81899999999999995</v>
      </c>
      <c r="CB3741" s="9">
        <v>66.03</v>
      </c>
      <c r="CC3741">
        <v>1.4039999999999999</v>
      </c>
      <c r="DL3741" s="3">
        <v>58.89</v>
      </c>
      <c r="DM3741">
        <v>5.0909999999999993</v>
      </c>
    </row>
    <row r="3742" spans="72:117" x14ac:dyDescent="0.25">
      <c r="BT3742" s="3">
        <v>79.23</v>
      </c>
      <c r="BU3742">
        <v>0.73799999999999999</v>
      </c>
      <c r="BY3742" s="3">
        <v>58.95</v>
      </c>
      <c r="BZ3742">
        <v>1.4490000000000001</v>
      </c>
      <c r="CB3742" s="9">
        <v>66.05</v>
      </c>
      <c r="CC3742">
        <v>2.0609999999999999</v>
      </c>
      <c r="DL3742" s="3">
        <v>58.9</v>
      </c>
      <c r="DM3742">
        <v>4.8569999999999993</v>
      </c>
    </row>
    <row r="3743" spans="72:117" x14ac:dyDescent="0.25">
      <c r="BT3743" s="3">
        <v>79.239999999999995</v>
      </c>
      <c r="BU3743">
        <v>2.2599999999999998</v>
      </c>
      <c r="BY3743" s="3">
        <v>58.96</v>
      </c>
      <c r="BZ3743">
        <v>2.5499999999999998</v>
      </c>
      <c r="CB3743" s="9">
        <v>66.06</v>
      </c>
      <c r="CC3743">
        <v>2.2200000000000002</v>
      </c>
      <c r="DL3743" s="3">
        <v>58.91</v>
      </c>
      <c r="DM3743">
        <v>2.7</v>
      </c>
    </row>
    <row r="3744" spans="72:117" x14ac:dyDescent="0.25">
      <c r="BT3744" s="3">
        <v>79.25</v>
      </c>
      <c r="BU3744">
        <v>4.1900000000000004</v>
      </c>
      <c r="BY3744" s="3">
        <v>58.97</v>
      </c>
      <c r="BZ3744">
        <v>2.9339999999999899</v>
      </c>
      <c r="CB3744" s="9">
        <v>66.069999999999993</v>
      </c>
      <c r="CC3744">
        <v>1.67</v>
      </c>
      <c r="DL3744" s="3">
        <v>58.94</v>
      </c>
      <c r="DM3744">
        <v>0.81899999999999995</v>
      </c>
    </row>
    <row r="3745" spans="72:117" x14ac:dyDescent="0.25">
      <c r="BT3745" s="3">
        <v>79.260000000000005</v>
      </c>
      <c r="BU3745">
        <v>1.2689999999999999</v>
      </c>
      <c r="BY3745" s="3">
        <v>58.99</v>
      </c>
      <c r="BZ3745">
        <v>2.16</v>
      </c>
      <c r="CB3745" s="9">
        <v>66.09</v>
      </c>
      <c r="CC3745">
        <v>4.6520000000000001</v>
      </c>
      <c r="DL3745" s="3">
        <v>58.95</v>
      </c>
      <c r="DM3745">
        <v>1.4490000000000001</v>
      </c>
    </row>
    <row r="3746" spans="72:117" x14ac:dyDescent="0.25">
      <c r="BT3746" s="3">
        <v>79.27</v>
      </c>
      <c r="BU3746">
        <v>1.66</v>
      </c>
      <c r="BY3746" s="3">
        <v>59.01</v>
      </c>
      <c r="BZ3746">
        <v>5.3389999999999898</v>
      </c>
      <c r="CB3746" s="9">
        <v>66.099999999999994</v>
      </c>
      <c r="CC3746">
        <v>6.0250000000000004</v>
      </c>
      <c r="DL3746" s="3">
        <v>58.96</v>
      </c>
      <c r="DM3746">
        <v>2.5499999999999998</v>
      </c>
    </row>
    <row r="3747" spans="72:117" x14ac:dyDescent="0.25">
      <c r="BT3747" s="3">
        <v>79.28</v>
      </c>
      <c r="BU3747">
        <v>2.286</v>
      </c>
      <c r="BY3747" s="3">
        <v>59.02</v>
      </c>
      <c r="BZ3747">
        <v>2.7360000000000002</v>
      </c>
      <c r="CB3747" s="9">
        <v>66.11</v>
      </c>
      <c r="CC3747">
        <v>6.294999999999999</v>
      </c>
      <c r="DL3747" s="3">
        <v>58.97</v>
      </c>
      <c r="DM3747">
        <v>2.9339999999999899</v>
      </c>
    </row>
    <row r="3748" spans="72:117" x14ac:dyDescent="0.25">
      <c r="BT3748" s="3">
        <v>79.290000000000006</v>
      </c>
      <c r="BU3748">
        <v>3.3479999999999999</v>
      </c>
      <c r="BY3748" s="3">
        <v>59.04</v>
      </c>
      <c r="BZ3748">
        <v>3.55</v>
      </c>
      <c r="CB3748" s="9">
        <v>66.12</v>
      </c>
      <c r="CC3748">
        <v>1.044</v>
      </c>
      <c r="DL3748" s="3">
        <v>58.99</v>
      </c>
      <c r="DM3748">
        <v>2.16</v>
      </c>
    </row>
    <row r="3749" spans="72:117" x14ac:dyDescent="0.25">
      <c r="BT3749" s="3">
        <v>79.3</v>
      </c>
      <c r="BU3749">
        <v>5.36</v>
      </c>
      <c r="BY3749" s="3">
        <v>59.05</v>
      </c>
      <c r="BZ3749">
        <v>7.21</v>
      </c>
      <c r="CB3749" s="9">
        <v>66.150000000000006</v>
      </c>
      <c r="CC3749">
        <v>2.25</v>
      </c>
      <c r="DL3749" s="3">
        <v>59.01</v>
      </c>
      <c r="DM3749">
        <v>5.3389999999999898</v>
      </c>
    </row>
    <row r="3750" spans="72:117" x14ac:dyDescent="0.25">
      <c r="BT3750" s="3">
        <v>79.33</v>
      </c>
      <c r="BU3750">
        <v>11.597999999999999</v>
      </c>
      <c r="BY3750" s="3">
        <v>59.06</v>
      </c>
      <c r="BZ3750">
        <v>5.2469999999999999</v>
      </c>
      <c r="CB3750" s="9">
        <v>66.16</v>
      </c>
      <c r="CC3750">
        <v>0.8</v>
      </c>
      <c r="DL3750" s="3">
        <v>59.02</v>
      </c>
      <c r="DM3750">
        <v>2.7360000000000002</v>
      </c>
    </row>
    <row r="3751" spans="72:117" x14ac:dyDescent="0.25">
      <c r="BT3751" s="3">
        <v>79.34</v>
      </c>
      <c r="BU3751">
        <v>1.8720000000000001</v>
      </c>
      <c r="BY3751" s="3">
        <v>59.07</v>
      </c>
      <c r="BZ3751">
        <v>2.68</v>
      </c>
      <c r="CB3751" s="9">
        <v>66.17</v>
      </c>
      <c r="CC3751">
        <v>7.0829999999999895</v>
      </c>
      <c r="DL3751" s="3">
        <v>59.04</v>
      </c>
      <c r="DM3751">
        <v>3.55</v>
      </c>
    </row>
    <row r="3752" spans="72:117" x14ac:dyDescent="0.25">
      <c r="BT3752" s="3">
        <v>79.36</v>
      </c>
      <c r="BU3752">
        <v>4.47</v>
      </c>
      <c r="BY3752" s="3">
        <v>59.08</v>
      </c>
      <c r="BZ3752">
        <v>2.8530000000000002</v>
      </c>
      <c r="CB3752" s="9">
        <v>66.2</v>
      </c>
      <c r="CC3752">
        <v>1.3320000000000001</v>
      </c>
      <c r="DL3752" s="3">
        <v>59.05</v>
      </c>
      <c r="DM3752">
        <v>7.21</v>
      </c>
    </row>
    <row r="3753" spans="72:117" x14ac:dyDescent="0.25">
      <c r="BT3753" s="3">
        <v>79.38</v>
      </c>
      <c r="BU3753">
        <v>20.475000000000001</v>
      </c>
      <c r="BY3753" s="3">
        <v>59.1</v>
      </c>
      <c r="BZ3753">
        <v>2.2589999999999999</v>
      </c>
      <c r="CB3753" s="9">
        <v>66.209999999999994</v>
      </c>
      <c r="CC3753">
        <v>4.2519999999999998</v>
      </c>
      <c r="DL3753" s="3">
        <v>59.06</v>
      </c>
      <c r="DM3753">
        <v>5.2469999999999999</v>
      </c>
    </row>
    <row r="3754" spans="72:117" x14ac:dyDescent="0.25">
      <c r="BT3754" s="3">
        <v>79.39</v>
      </c>
      <c r="BU3754">
        <v>2.5470000000000002</v>
      </c>
      <c r="BY3754" s="3">
        <v>59.11</v>
      </c>
      <c r="BZ3754">
        <v>2.48</v>
      </c>
      <c r="CB3754" s="9">
        <v>66.239999999999995</v>
      </c>
      <c r="CC3754">
        <v>3.3659999999999997</v>
      </c>
      <c r="DL3754" s="3">
        <v>59.07</v>
      </c>
      <c r="DM3754">
        <v>2.68</v>
      </c>
    </row>
    <row r="3755" spans="72:117" x14ac:dyDescent="0.25">
      <c r="BT3755" s="3">
        <v>79.400000000000006</v>
      </c>
      <c r="BU3755">
        <v>0.84599999999999997</v>
      </c>
      <c r="BY3755" s="3">
        <v>59.12</v>
      </c>
      <c r="BZ3755">
        <v>0.81</v>
      </c>
      <c r="CB3755" s="9">
        <v>66.25</v>
      </c>
      <c r="CC3755">
        <v>1.3049999999999999</v>
      </c>
      <c r="DL3755" s="3">
        <v>59.08</v>
      </c>
      <c r="DM3755">
        <v>2.8530000000000002</v>
      </c>
    </row>
    <row r="3756" spans="72:117" x14ac:dyDescent="0.25">
      <c r="BT3756" s="3">
        <v>79.41</v>
      </c>
      <c r="BU3756">
        <v>2.25</v>
      </c>
      <c r="BY3756" s="3">
        <v>59.14</v>
      </c>
      <c r="BZ3756">
        <v>2.46</v>
      </c>
      <c r="CB3756" s="9">
        <v>66.260000000000005</v>
      </c>
      <c r="CC3756">
        <v>3.42</v>
      </c>
      <c r="DL3756" s="3">
        <v>59.1</v>
      </c>
      <c r="DM3756">
        <v>2.2589999999999999</v>
      </c>
    </row>
    <row r="3757" spans="72:117" x14ac:dyDescent="0.25">
      <c r="BT3757" s="3">
        <v>79.42</v>
      </c>
      <c r="BU3757">
        <v>1</v>
      </c>
      <c r="BY3757" s="3">
        <v>59.15</v>
      </c>
      <c r="BZ3757">
        <v>4.6099999999999994</v>
      </c>
      <c r="CB3757" s="9">
        <v>66.27</v>
      </c>
      <c r="CC3757">
        <v>7.5809999999999897</v>
      </c>
      <c r="DL3757" s="3">
        <v>59.11</v>
      </c>
      <c r="DM3757">
        <v>2.48</v>
      </c>
    </row>
    <row r="3758" spans="72:117" x14ac:dyDescent="0.25">
      <c r="BT3758" s="3">
        <v>79.430000000000007</v>
      </c>
      <c r="BU3758">
        <v>3.78</v>
      </c>
      <c r="BY3758" s="3">
        <v>59.21</v>
      </c>
      <c r="BZ3758">
        <v>7.2370000000000001</v>
      </c>
      <c r="CB3758" s="9">
        <v>66.28</v>
      </c>
      <c r="CC3758">
        <v>2.484</v>
      </c>
      <c r="DL3758" s="3">
        <v>59.12</v>
      </c>
      <c r="DM3758">
        <v>0.81</v>
      </c>
    </row>
    <row r="3759" spans="72:117" x14ac:dyDescent="0.25">
      <c r="BT3759" s="3">
        <v>79.44</v>
      </c>
      <c r="BU3759">
        <v>1.962</v>
      </c>
      <c r="BY3759" s="3">
        <v>59.22</v>
      </c>
      <c r="BZ3759">
        <v>2.85</v>
      </c>
      <c r="CB3759" s="9">
        <v>66.290000000000006</v>
      </c>
      <c r="CC3759">
        <v>3.35</v>
      </c>
      <c r="DL3759" s="3">
        <v>59.14</v>
      </c>
      <c r="DM3759">
        <v>2.46</v>
      </c>
    </row>
    <row r="3760" spans="72:117" x14ac:dyDescent="0.25">
      <c r="BT3760" s="3">
        <v>79.459999999999994</v>
      </c>
      <c r="BU3760">
        <v>3.3119999999999998</v>
      </c>
      <c r="BY3760" s="3">
        <v>59.23</v>
      </c>
      <c r="BZ3760">
        <v>3.28</v>
      </c>
      <c r="CB3760" s="9">
        <v>66.3</v>
      </c>
      <c r="CC3760">
        <v>2.4300000000000002</v>
      </c>
      <c r="DL3760" s="3">
        <v>59.15</v>
      </c>
      <c r="DM3760">
        <v>4.6099999999999994</v>
      </c>
    </row>
    <row r="3761" spans="72:117" x14ac:dyDescent="0.25">
      <c r="BT3761" s="3">
        <v>79.48</v>
      </c>
      <c r="BU3761">
        <v>1.3320000000000001</v>
      </c>
      <c r="BY3761" s="3">
        <v>59.25</v>
      </c>
      <c r="BZ3761">
        <v>7.67</v>
      </c>
      <c r="CB3761" s="9">
        <v>66.31</v>
      </c>
      <c r="CC3761">
        <v>4.68</v>
      </c>
      <c r="DL3761" s="3">
        <v>59.21</v>
      </c>
      <c r="DM3761">
        <v>7.2370000000000001</v>
      </c>
    </row>
    <row r="3762" spans="72:117" x14ac:dyDescent="0.25">
      <c r="BT3762" s="3">
        <v>79.489999999999995</v>
      </c>
      <c r="BU3762">
        <v>3.7630000000000003</v>
      </c>
      <c r="BY3762" s="3">
        <v>59.26</v>
      </c>
      <c r="BZ3762">
        <v>2.331</v>
      </c>
      <c r="CB3762" s="9">
        <v>66.33</v>
      </c>
      <c r="CC3762">
        <v>2.5110000000000001</v>
      </c>
      <c r="DL3762" s="3">
        <v>59.22</v>
      </c>
      <c r="DM3762">
        <v>2.85</v>
      </c>
    </row>
    <row r="3763" spans="72:117" x14ac:dyDescent="0.25">
      <c r="BT3763" s="3">
        <v>79.5</v>
      </c>
      <c r="BU3763">
        <v>2.72</v>
      </c>
      <c r="BY3763" s="3">
        <v>59.35</v>
      </c>
      <c r="BZ3763">
        <v>3.2309999999999999</v>
      </c>
      <c r="CB3763" s="9">
        <v>66.34</v>
      </c>
      <c r="CC3763">
        <v>5.0699999999999896</v>
      </c>
      <c r="DL3763" s="3">
        <v>59.23</v>
      </c>
      <c r="DM3763">
        <v>3.28</v>
      </c>
    </row>
    <row r="3764" spans="72:117" x14ac:dyDescent="0.25">
      <c r="BT3764" s="3">
        <v>79.52</v>
      </c>
      <c r="BU3764">
        <v>8.7880000000000003</v>
      </c>
      <c r="BY3764" s="3">
        <v>59.36</v>
      </c>
      <c r="BZ3764">
        <v>1.395</v>
      </c>
      <c r="CB3764" s="9">
        <v>66.349999999999994</v>
      </c>
      <c r="CC3764">
        <v>7.4249999999999998</v>
      </c>
      <c r="DL3764" s="3">
        <v>59.25</v>
      </c>
      <c r="DM3764">
        <v>7.67</v>
      </c>
    </row>
    <row r="3765" spans="72:117" x14ac:dyDescent="0.25">
      <c r="BT3765" s="3">
        <v>79.53</v>
      </c>
      <c r="BU3765">
        <v>2.58</v>
      </c>
      <c r="BY3765" s="3">
        <v>59.37</v>
      </c>
      <c r="BZ3765">
        <v>4.4560000000000004</v>
      </c>
      <c r="CB3765" s="9">
        <v>66.38</v>
      </c>
      <c r="CC3765">
        <v>1.9079999999999999</v>
      </c>
      <c r="DL3765" s="3">
        <v>59.26</v>
      </c>
      <c r="DM3765">
        <v>2.331</v>
      </c>
    </row>
    <row r="3766" spans="72:117" x14ac:dyDescent="0.25">
      <c r="BT3766" s="3">
        <v>79.540000000000006</v>
      </c>
      <c r="BU3766">
        <v>5.25</v>
      </c>
      <c r="BY3766" s="3">
        <v>59.38</v>
      </c>
      <c r="BZ3766">
        <v>3.645</v>
      </c>
      <c r="CB3766" s="9">
        <v>66.39</v>
      </c>
      <c r="CC3766">
        <v>3.33</v>
      </c>
      <c r="DL3766" s="3">
        <v>59.35</v>
      </c>
      <c r="DM3766">
        <v>3.2309999999999999</v>
      </c>
    </row>
    <row r="3767" spans="72:117" x14ac:dyDescent="0.25">
      <c r="BT3767" s="3">
        <v>79.55</v>
      </c>
      <c r="BU3767">
        <v>1.6919999999999999</v>
      </c>
      <c r="BY3767" s="3">
        <v>59.39</v>
      </c>
      <c r="BZ3767">
        <v>7.5390000000000006</v>
      </c>
      <c r="CB3767" s="9">
        <v>66.400000000000006</v>
      </c>
      <c r="CC3767">
        <v>3.7530000000000001</v>
      </c>
      <c r="DL3767" s="3">
        <v>59.36</v>
      </c>
      <c r="DM3767">
        <v>1.395</v>
      </c>
    </row>
    <row r="3768" spans="72:117" x14ac:dyDescent="0.25">
      <c r="BT3768" s="3">
        <v>79.569999999999993</v>
      </c>
      <c r="BU3768">
        <v>2.0339999999999998</v>
      </c>
      <c r="BY3768" s="3">
        <v>59.4</v>
      </c>
      <c r="BZ3768">
        <v>1.125</v>
      </c>
      <c r="CB3768" s="9">
        <v>66.42</v>
      </c>
      <c r="CC3768">
        <v>1.8</v>
      </c>
      <c r="DL3768" s="3">
        <v>59.37</v>
      </c>
      <c r="DM3768">
        <v>4.4560000000000004</v>
      </c>
    </row>
    <row r="3769" spans="72:117" x14ac:dyDescent="0.25">
      <c r="BT3769" s="3">
        <v>79.59</v>
      </c>
      <c r="BU3769">
        <v>7.476</v>
      </c>
      <c r="BY3769" s="3">
        <v>59.41</v>
      </c>
      <c r="BZ3769">
        <v>0.72</v>
      </c>
      <c r="CB3769" s="9">
        <v>66.430000000000007</v>
      </c>
      <c r="CC3769">
        <v>5.274</v>
      </c>
      <c r="DL3769" s="3">
        <v>59.38</v>
      </c>
      <c r="DM3769">
        <v>3.645</v>
      </c>
    </row>
    <row r="3770" spans="72:117" x14ac:dyDescent="0.25">
      <c r="BT3770" s="3">
        <v>79.599999999999994</v>
      </c>
      <c r="BU3770">
        <v>3.84</v>
      </c>
      <c r="BY3770" s="3">
        <v>59.42</v>
      </c>
      <c r="BZ3770">
        <v>3.23</v>
      </c>
      <c r="CB3770" s="9">
        <v>66.459999999999994</v>
      </c>
      <c r="CC3770">
        <v>4.9409999999999998</v>
      </c>
      <c r="DL3770" s="3">
        <v>59.39</v>
      </c>
      <c r="DM3770">
        <v>7.5390000000000006</v>
      </c>
    </row>
    <row r="3771" spans="72:117" x14ac:dyDescent="0.25">
      <c r="BT3771" s="3">
        <v>79.61</v>
      </c>
      <c r="BU3771">
        <v>6.8360000000000003</v>
      </c>
      <c r="BY3771" s="3">
        <v>59.44</v>
      </c>
      <c r="BZ3771">
        <v>3.798</v>
      </c>
      <c r="CB3771" s="9">
        <v>66.48</v>
      </c>
      <c r="CC3771">
        <v>4.601</v>
      </c>
      <c r="DL3771" s="3">
        <v>59.4</v>
      </c>
      <c r="DM3771">
        <v>1.125</v>
      </c>
    </row>
    <row r="3772" spans="72:117" x14ac:dyDescent="0.25">
      <c r="BT3772" s="3">
        <v>79.62</v>
      </c>
      <c r="BU3772">
        <v>5.6620000000000008</v>
      </c>
      <c r="BY3772" s="3">
        <v>59.45</v>
      </c>
      <c r="BZ3772">
        <v>1.0620000000000001</v>
      </c>
      <c r="CB3772" s="9">
        <v>66.489999999999995</v>
      </c>
      <c r="CC3772">
        <v>1.8180000000000001</v>
      </c>
      <c r="DL3772" s="3">
        <v>59.41</v>
      </c>
      <c r="DM3772">
        <v>0.72</v>
      </c>
    </row>
    <row r="3773" spans="72:117" x14ac:dyDescent="0.25">
      <c r="BT3773" s="3">
        <v>79.63</v>
      </c>
      <c r="BU3773">
        <v>1.3049999999999999</v>
      </c>
      <c r="BY3773" s="3">
        <v>59.47</v>
      </c>
      <c r="BZ3773">
        <v>4.4950000000000001</v>
      </c>
      <c r="CB3773" s="9">
        <v>66.5</v>
      </c>
      <c r="CC3773">
        <v>2.1960000000000002</v>
      </c>
      <c r="DL3773" s="3">
        <v>59.42</v>
      </c>
      <c r="DM3773">
        <v>3.23</v>
      </c>
    </row>
    <row r="3774" spans="72:117" x14ac:dyDescent="0.25">
      <c r="BT3774" s="3">
        <v>79.64</v>
      </c>
      <c r="BU3774">
        <v>1.827</v>
      </c>
      <c r="BY3774" s="3">
        <v>59.49</v>
      </c>
      <c r="BZ3774">
        <v>4.032</v>
      </c>
      <c r="CB3774" s="9">
        <v>66.510000000000005</v>
      </c>
      <c r="CC3774">
        <v>2.3199999999999998</v>
      </c>
      <c r="DL3774" s="3">
        <v>59.44</v>
      </c>
      <c r="DM3774">
        <v>3.798</v>
      </c>
    </row>
    <row r="3775" spans="72:117" x14ac:dyDescent="0.25">
      <c r="BT3775" s="3">
        <v>79.650000000000006</v>
      </c>
      <c r="BU3775">
        <v>8.0450000000000017</v>
      </c>
      <c r="BY3775" s="3">
        <v>59.51</v>
      </c>
      <c r="BZ3775">
        <v>0.93600000000000005</v>
      </c>
      <c r="CB3775" s="9">
        <v>66.52</v>
      </c>
      <c r="CC3775">
        <v>6.8310000000000004</v>
      </c>
      <c r="DL3775" s="3">
        <v>59.45</v>
      </c>
      <c r="DM3775">
        <v>1.0620000000000001</v>
      </c>
    </row>
    <row r="3776" spans="72:117" x14ac:dyDescent="0.25">
      <c r="BT3776" s="3">
        <v>79.66</v>
      </c>
      <c r="BU3776">
        <v>3.4</v>
      </c>
      <c r="BY3776" s="3">
        <v>59.52</v>
      </c>
      <c r="BZ3776">
        <v>2.66</v>
      </c>
      <c r="CB3776" s="9">
        <v>66.53</v>
      </c>
      <c r="CC3776">
        <v>3.27</v>
      </c>
      <c r="DL3776" s="3">
        <v>59.47</v>
      </c>
      <c r="DM3776">
        <v>4.4950000000000001</v>
      </c>
    </row>
    <row r="3777" spans="72:117" x14ac:dyDescent="0.25">
      <c r="BT3777" s="3">
        <v>79.67</v>
      </c>
      <c r="BU3777">
        <v>3.5190000000000001</v>
      </c>
      <c r="BY3777" s="3">
        <v>59.55</v>
      </c>
      <c r="BZ3777">
        <v>2.17</v>
      </c>
      <c r="CB3777" s="9">
        <v>66.540000000000006</v>
      </c>
      <c r="CC3777">
        <v>1.5569999999999999</v>
      </c>
      <c r="DL3777" s="3">
        <v>59.49</v>
      </c>
      <c r="DM3777">
        <v>4.032</v>
      </c>
    </row>
    <row r="3778" spans="72:117" x14ac:dyDescent="0.25">
      <c r="BT3778" s="3">
        <v>79.680000000000007</v>
      </c>
      <c r="BU3778">
        <v>2.98</v>
      </c>
      <c r="BY3778" s="3">
        <v>59.57</v>
      </c>
      <c r="BZ3778">
        <v>0.88</v>
      </c>
      <c r="CB3778" s="9">
        <v>66.56</v>
      </c>
      <c r="CC3778">
        <v>5.3280000000000003</v>
      </c>
      <c r="DL3778" s="3">
        <v>59.51</v>
      </c>
      <c r="DM3778">
        <v>0.93600000000000005</v>
      </c>
    </row>
    <row r="3779" spans="72:117" x14ac:dyDescent="0.25">
      <c r="BT3779" s="3">
        <v>79.69</v>
      </c>
      <c r="BU3779">
        <v>5.25</v>
      </c>
      <c r="BY3779" s="3">
        <v>59.58</v>
      </c>
      <c r="BZ3779">
        <v>1.66</v>
      </c>
      <c r="CB3779" s="9">
        <v>66.599999999999994</v>
      </c>
      <c r="CC3779">
        <v>1.575</v>
      </c>
      <c r="DL3779" s="3">
        <v>59.52</v>
      </c>
      <c r="DM3779">
        <v>2.66</v>
      </c>
    </row>
    <row r="3780" spans="72:117" x14ac:dyDescent="0.25">
      <c r="BT3780" s="3">
        <v>79.7</v>
      </c>
      <c r="BU3780">
        <v>4.1459999999999999</v>
      </c>
      <c r="BY3780" s="3">
        <v>59.59</v>
      </c>
      <c r="BZ3780">
        <v>3.58</v>
      </c>
      <c r="CB3780" s="9">
        <v>66.61</v>
      </c>
      <c r="CC3780">
        <v>5.4</v>
      </c>
      <c r="DL3780" s="3">
        <v>59.55</v>
      </c>
      <c r="DM3780">
        <v>2.17</v>
      </c>
    </row>
    <row r="3781" spans="72:117" x14ac:dyDescent="0.25">
      <c r="BT3781" s="3">
        <v>79.709999999999994</v>
      </c>
      <c r="BU3781">
        <v>3.0510000000000002</v>
      </c>
      <c r="BY3781" s="3">
        <v>59.6</v>
      </c>
      <c r="BZ3781">
        <v>2.73</v>
      </c>
      <c r="CB3781" s="9">
        <v>66.62</v>
      </c>
      <c r="CC3781">
        <v>2.2229999999999999</v>
      </c>
      <c r="DL3781" s="3">
        <v>59.57</v>
      </c>
      <c r="DM3781">
        <v>0.88</v>
      </c>
    </row>
    <row r="3782" spans="72:117" x14ac:dyDescent="0.25">
      <c r="BT3782" s="3">
        <v>79.72</v>
      </c>
      <c r="BU3782">
        <v>3.7619999999999996</v>
      </c>
      <c r="BY3782" s="3">
        <v>59.62</v>
      </c>
      <c r="BZ3782">
        <v>2.2320000000000002</v>
      </c>
      <c r="CB3782" s="9">
        <v>66.63</v>
      </c>
      <c r="CC3782">
        <v>0.63</v>
      </c>
      <c r="DL3782" s="3">
        <v>59.58</v>
      </c>
      <c r="DM3782">
        <v>1.66</v>
      </c>
    </row>
    <row r="3783" spans="72:117" x14ac:dyDescent="0.25">
      <c r="BT3783" s="3">
        <v>79.739999999999995</v>
      </c>
      <c r="BU3783">
        <v>1.22</v>
      </c>
      <c r="BY3783" s="3">
        <v>59.63</v>
      </c>
      <c r="BZ3783">
        <v>3.8</v>
      </c>
      <c r="CB3783" s="9">
        <v>66.64</v>
      </c>
      <c r="CC3783">
        <v>3.44</v>
      </c>
      <c r="DL3783" s="3">
        <v>59.59</v>
      </c>
      <c r="DM3783">
        <v>3.58</v>
      </c>
    </row>
    <row r="3784" spans="72:117" x14ac:dyDescent="0.25">
      <c r="BT3784" s="3">
        <v>79.760000000000005</v>
      </c>
      <c r="BU3784">
        <v>3.24</v>
      </c>
      <c r="BY3784" s="3">
        <v>59.64</v>
      </c>
      <c r="BZ3784">
        <v>0.77400000000000002</v>
      </c>
      <c r="CB3784" s="9">
        <v>66.650000000000006</v>
      </c>
      <c r="CC3784">
        <v>3.75</v>
      </c>
      <c r="DL3784" s="3">
        <v>59.6</v>
      </c>
      <c r="DM3784">
        <v>2.73</v>
      </c>
    </row>
    <row r="3785" spans="72:117" x14ac:dyDescent="0.25">
      <c r="BT3785" s="3">
        <v>79.77</v>
      </c>
      <c r="BU3785">
        <v>8.8710000000000004</v>
      </c>
      <c r="BY3785" s="3">
        <v>59.65</v>
      </c>
      <c r="BZ3785">
        <v>3.8069999999999999</v>
      </c>
      <c r="CB3785" s="9">
        <v>66.66</v>
      </c>
      <c r="CC3785">
        <v>9.35</v>
      </c>
      <c r="DL3785" s="3">
        <v>59.62</v>
      </c>
      <c r="DM3785">
        <v>2.2320000000000002</v>
      </c>
    </row>
    <row r="3786" spans="72:117" x14ac:dyDescent="0.25">
      <c r="BT3786" s="3">
        <v>79.790000000000006</v>
      </c>
      <c r="BU3786">
        <v>1.9530000000000001</v>
      </c>
      <c r="BY3786" s="3">
        <v>59.66</v>
      </c>
      <c r="BZ3786">
        <v>4.37</v>
      </c>
      <c r="CB3786" s="9">
        <v>66.67</v>
      </c>
      <c r="CC3786">
        <v>2.0430000000000001</v>
      </c>
      <c r="DL3786" s="3">
        <v>59.63</v>
      </c>
      <c r="DM3786">
        <v>3.8</v>
      </c>
    </row>
    <row r="3787" spans="72:117" x14ac:dyDescent="0.25">
      <c r="BT3787" s="3">
        <v>79.8</v>
      </c>
      <c r="BU3787">
        <v>3.59</v>
      </c>
      <c r="BY3787" s="3">
        <v>59.67</v>
      </c>
      <c r="BZ3787">
        <v>7.8860000000000001</v>
      </c>
      <c r="CB3787" s="9">
        <v>66.69</v>
      </c>
      <c r="CC3787">
        <v>6.8330000000000002</v>
      </c>
      <c r="DL3787" s="3">
        <v>59.64</v>
      </c>
      <c r="DM3787">
        <v>0.77400000000000002</v>
      </c>
    </row>
    <row r="3788" spans="72:117" x14ac:dyDescent="0.25">
      <c r="BT3788" s="3">
        <v>79.81</v>
      </c>
      <c r="BU3788">
        <v>6.7650000000000006</v>
      </c>
      <c r="BY3788" s="3">
        <v>59.69</v>
      </c>
      <c r="BZ3788">
        <v>1.008</v>
      </c>
      <c r="CB3788" s="9">
        <v>66.7</v>
      </c>
      <c r="CC3788">
        <v>4.1929999999999996</v>
      </c>
      <c r="DL3788" s="3">
        <v>59.65</v>
      </c>
      <c r="DM3788">
        <v>3.8069999999999999</v>
      </c>
    </row>
    <row r="3789" spans="72:117" x14ac:dyDescent="0.25">
      <c r="BT3789" s="3">
        <v>79.819999999999993</v>
      </c>
      <c r="BU3789">
        <v>4.1659999999999995</v>
      </c>
      <c r="BY3789" s="3">
        <v>59.7</v>
      </c>
      <c r="BZ3789">
        <v>0.65700000000000003</v>
      </c>
      <c r="CB3789" s="9">
        <v>66.73</v>
      </c>
      <c r="CC3789">
        <v>3.2650000000000001</v>
      </c>
      <c r="DL3789" s="3">
        <v>59.66</v>
      </c>
      <c r="DM3789">
        <v>4.37</v>
      </c>
    </row>
    <row r="3790" spans="72:117" x14ac:dyDescent="0.25">
      <c r="BT3790" s="3">
        <v>79.83</v>
      </c>
      <c r="BU3790">
        <v>2.7450000000000001</v>
      </c>
      <c r="BY3790" s="3">
        <v>59.73</v>
      </c>
      <c r="BZ3790">
        <v>1.47</v>
      </c>
      <c r="CB3790" s="9">
        <v>66.739999999999995</v>
      </c>
      <c r="CC3790">
        <v>4.4009999999999998</v>
      </c>
      <c r="DL3790" s="3">
        <v>59.67</v>
      </c>
      <c r="DM3790">
        <v>7.8860000000000001</v>
      </c>
    </row>
    <row r="3791" spans="72:117" x14ac:dyDescent="0.25">
      <c r="BT3791" s="3">
        <v>79.849999999999994</v>
      </c>
      <c r="BU3791">
        <v>2.8079999999999998</v>
      </c>
      <c r="BY3791" s="3">
        <v>59.75</v>
      </c>
      <c r="BZ3791">
        <v>2.2320000000000002</v>
      </c>
      <c r="CB3791" s="9">
        <v>66.75</v>
      </c>
      <c r="CC3791">
        <v>2.4300000000000002</v>
      </c>
      <c r="DL3791" s="3">
        <v>59.69</v>
      </c>
      <c r="DM3791">
        <v>1.008</v>
      </c>
    </row>
    <row r="3792" spans="72:117" x14ac:dyDescent="0.25">
      <c r="BT3792" s="3">
        <v>79.86</v>
      </c>
      <c r="BU3792">
        <v>6.42</v>
      </c>
      <c r="BY3792" s="3">
        <v>59.79</v>
      </c>
      <c r="BZ3792">
        <v>6.6370000000000005</v>
      </c>
      <c r="CB3792" s="9">
        <v>66.760000000000005</v>
      </c>
      <c r="CC3792">
        <v>6.5710000000000006</v>
      </c>
      <c r="DL3792" s="3">
        <v>59.7</v>
      </c>
      <c r="DM3792">
        <v>0.65700000000000003</v>
      </c>
    </row>
    <row r="3793" spans="72:117" x14ac:dyDescent="0.25">
      <c r="BT3793" s="3">
        <v>79.88</v>
      </c>
      <c r="BU3793">
        <v>1.4669999999999901</v>
      </c>
      <c r="BY3793" s="3">
        <v>59.8</v>
      </c>
      <c r="BZ3793">
        <v>7.3729999999999993</v>
      </c>
      <c r="CB3793" s="9">
        <v>66.77</v>
      </c>
      <c r="CC3793">
        <v>3.1500000000000004</v>
      </c>
      <c r="DL3793" s="3">
        <v>59.73</v>
      </c>
      <c r="DM3793">
        <v>1.47</v>
      </c>
    </row>
    <row r="3794" spans="72:117" x14ac:dyDescent="0.25">
      <c r="BT3794" s="3">
        <v>79.89</v>
      </c>
      <c r="BU3794">
        <v>2.367</v>
      </c>
      <c r="BY3794" s="3">
        <v>59.81</v>
      </c>
      <c r="BZ3794">
        <v>0.96299999999999997</v>
      </c>
      <c r="CB3794" s="9">
        <v>66.78</v>
      </c>
      <c r="CC3794">
        <v>5.2179999999999893</v>
      </c>
      <c r="DL3794" s="3">
        <v>59.75</v>
      </c>
      <c r="DM3794">
        <v>2.2320000000000002</v>
      </c>
    </row>
    <row r="3795" spans="72:117" x14ac:dyDescent="0.25">
      <c r="BT3795" s="3">
        <v>79.900000000000006</v>
      </c>
      <c r="BU3795">
        <v>1.1339999999999999</v>
      </c>
      <c r="BY3795" s="3">
        <v>59.82</v>
      </c>
      <c r="BZ3795">
        <v>8.17</v>
      </c>
      <c r="CB3795" s="9">
        <v>66.790000000000006</v>
      </c>
      <c r="CC3795">
        <v>2.72</v>
      </c>
      <c r="DL3795" s="3">
        <v>59.79</v>
      </c>
      <c r="DM3795">
        <v>6.6370000000000005</v>
      </c>
    </row>
    <row r="3796" spans="72:117" x14ac:dyDescent="0.25">
      <c r="BT3796" s="3">
        <v>79.92</v>
      </c>
      <c r="BU3796">
        <v>2.2799999999999998</v>
      </c>
      <c r="BY3796" s="3">
        <v>59.83</v>
      </c>
      <c r="BZ3796">
        <v>4.907</v>
      </c>
      <c r="CB3796" s="9">
        <v>66.8</v>
      </c>
      <c r="CC3796">
        <v>1.65</v>
      </c>
      <c r="DL3796" s="3">
        <v>59.8</v>
      </c>
      <c r="DM3796">
        <v>7.3729999999999993</v>
      </c>
    </row>
    <row r="3797" spans="72:117" x14ac:dyDescent="0.25">
      <c r="BT3797" s="3">
        <v>79.930000000000007</v>
      </c>
      <c r="BU3797">
        <v>3.27</v>
      </c>
      <c r="BY3797" s="3">
        <v>59.84</v>
      </c>
      <c r="BZ3797">
        <v>2.5</v>
      </c>
      <c r="CB3797" s="9">
        <v>66.819999999999993</v>
      </c>
      <c r="CC3797">
        <v>4.9669999999999996</v>
      </c>
      <c r="DL3797" s="3">
        <v>59.81</v>
      </c>
      <c r="DM3797">
        <v>0.96299999999999997</v>
      </c>
    </row>
    <row r="3798" spans="72:117" x14ac:dyDescent="0.25">
      <c r="BT3798" s="3">
        <v>79.95</v>
      </c>
      <c r="BU3798">
        <v>2.2229999999999999</v>
      </c>
      <c r="BY3798" s="3">
        <v>59.87</v>
      </c>
      <c r="BZ3798">
        <v>3.05</v>
      </c>
      <c r="CB3798" s="9">
        <v>66.83</v>
      </c>
      <c r="CC3798">
        <v>3.339</v>
      </c>
      <c r="DL3798" s="3">
        <v>59.82</v>
      </c>
      <c r="DM3798">
        <v>8.17</v>
      </c>
    </row>
    <row r="3799" spans="72:117" x14ac:dyDescent="0.25">
      <c r="BT3799" s="3">
        <v>79.97</v>
      </c>
      <c r="BU3799">
        <v>2.657</v>
      </c>
      <c r="BY3799" s="3">
        <v>59.88</v>
      </c>
      <c r="BZ3799">
        <v>5.24</v>
      </c>
      <c r="CB3799" s="9">
        <v>66.84</v>
      </c>
      <c r="CC3799">
        <v>3.36</v>
      </c>
      <c r="DL3799" s="3">
        <v>59.83</v>
      </c>
      <c r="DM3799">
        <v>4.907</v>
      </c>
    </row>
    <row r="3800" spans="72:117" x14ac:dyDescent="0.25">
      <c r="BT3800" s="3">
        <v>79.98</v>
      </c>
      <c r="BU3800">
        <v>4.1310000000000002</v>
      </c>
      <c r="BY3800" s="3">
        <v>59.89</v>
      </c>
      <c r="BZ3800">
        <v>4.7960000000000003</v>
      </c>
      <c r="CB3800" s="9">
        <v>66.87</v>
      </c>
      <c r="CC3800">
        <v>5.4030000000000005</v>
      </c>
      <c r="DL3800" s="3">
        <v>59.84</v>
      </c>
      <c r="DM3800">
        <v>2.5</v>
      </c>
    </row>
    <row r="3801" spans="72:117" x14ac:dyDescent="0.25">
      <c r="BT3801" s="3">
        <v>79.989999999999995</v>
      </c>
      <c r="BU3801">
        <v>1.377</v>
      </c>
      <c r="BY3801" s="3">
        <v>59.91</v>
      </c>
      <c r="BZ3801">
        <v>1.1100000000000001</v>
      </c>
      <c r="CB3801" s="9">
        <v>66.88</v>
      </c>
      <c r="CC3801">
        <v>3.86</v>
      </c>
      <c r="DL3801" s="3">
        <v>59.87</v>
      </c>
      <c r="DM3801">
        <v>3.05</v>
      </c>
    </row>
    <row r="3802" spans="72:117" x14ac:dyDescent="0.25">
      <c r="BT3802" s="3">
        <v>80</v>
      </c>
      <c r="BU3802">
        <v>6.7280000000000006</v>
      </c>
      <c r="BY3802" s="3">
        <v>59.93</v>
      </c>
      <c r="BZ3802">
        <v>2.1869999999999998</v>
      </c>
      <c r="CB3802" s="9">
        <v>66.900000000000006</v>
      </c>
      <c r="CC3802">
        <v>0.87</v>
      </c>
      <c r="DL3802" s="3">
        <v>59.88</v>
      </c>
      <c r="DM3802">
        <v>5.24</v>
      </c>
    </row>
    <row r="3803" spans="72:117" x14ac:dyDescent="0.25">
      <c r="BT3803" s="3">
        <v>80.02</v>
      </c>
      <c r="BU3803">
        <v>1.54</v>
      </c>
      <c r="BY3803" s="3">
        <v>59.95</v>
      </c>
      <c r="BZ3803">
        <v>3.298</v>
      </c>
      <c r="CB3803" s="9">
        <v>66.91</v>
      </c>
      <c r="CC3803">
        <v>1.629</v>
      </c>
      <c r="DL3803" s="3">
        <v>59.89</v>
      </c>
      <c r="DM3803">
        <v>4.7960000000000003</v>
      </c>
    </row>
    <row r="3804" spans="72:117" x14ac:dyDescent="0.25">
      <c r="BT3804" s="3">
        <v>80.03</v>
      </c>
      <c r="BU3804">
        <v>7.5180000000000007</v>
      </c>
      <c r="BY3804" s="3">
        <v>59.96</v>
      </c>
      <c r="BZ3804">
        <v>4.32</v>
      </c>
      <c r="CB3804" s="9">
        <v>66.92</v>
      </c>
      <c r="CC3804">
        <v>1.4</v>
      </c>
      <c r="DL3804" s="3">
        <v>59.91</v>
      </c>
      <c r="DM3804">
        <v>1.1100000000000001</v>
      </c>
    </row>
    <row r="3805" spans="72:117" x14ac:dyDescent="0.25">
      <c r="BT3805" s="3">
        <v>80.040000000000006</v>
      </c>
      <c r="BU3805">
        <v>2.4660000000000002</v>
      </c>
      <c r="BY3805" s="3">
        <v>59.97</v>
      </c>
      <c r="BZ3805">
        <v>3.3849999999999998</v>
      </c>
      <c r="CB3805" s="9">
        <v>66.930000000000007</v>
      </c>
      <c r="CC3805">
        <v>2.5830000000000002</v>
      </c>
      <c r="DL3805" s="3">
        <v>59.93</v>
      </c>
      <c r="DM3805">
        <v>2.1869999999999998</v>
      </c>
    </row>
    <row r="3806" spans="72:117" x14ac:dyDescent="0.25">
      <c r="BT3806" s="3">
        <v>80.05</v>
      </c>
      <c r="BU3806">
        <v>1.2</v>
      </c>
      <c r="BY3806" s="3">
        <v>59.98</v>
      </c>
      <c r="BZ3806">
        <v>1.9530000000000001</v>
      </c>
      <c r="CB3806" s="9">
        <v>66.959999999999994</v>
      </c>
      <c r="CC3806">
        <v>4.1219999999999999</v>
      </c>
      <c r="DL3806" s="3">
        <v>59.95</v>
      </c>
      <c r="DM3806">
        <v>3.298</v>
      </c>
    </row>
    <row r="3807" spans="72:117" x14ac:dyDescent="0.25">
      <c r="BT3807" s="3">
        <v>80.06</v>
      </c>
      <c r="BU3807">
        <v>5.202</v>
      </c>
      <c r="BY3807" s="3">
        <v>59.99</v>
      </c>
      <c r="BZ3807">
        <v>4.5380000000000003</v>
      </c>
      <c r="CB3807" s="9">
        <v>66.97</v>
      </c>
      <c r="CC3807">
        <v>4.6619999999999999</v>
      </c>
      <c r="DL3807" s="3">
        <v>59.96</v>
      </c>
      <c r="DM3807">
        <v>4.32</v>
      </c>
    </row>
    <row r="3808" spans="72:117" x14ac:dyDescent="0.25">
      <c r="BT3808" s="3">
        <v>80.09</v>
      </c>
      <c r="BU3808">
        <v>1.3859999999999999</v>
      </c>
      <c r="BY3808" s="3">
        <v>60</v>
      </c>
      <c r="BZ3808">
        <v>1.6919999999999999</v>
      </c>
      <c r="CB3808" s="9">
        <v>66.98</v>
      </c>
      <c r="CC3808">
        <v>8.8919999999999995</v>
      </c>
      <c r="DL3808" s="3">
        <v>59.97</v>
      </c>
      <c r="DM3808">
        <v>3.3849999999999998</v>
      </c>
    </row>
    <row r="3809" spans="72:117" x14ac:dyDescent="0.25">
      <c r="BT3809" s="3">
        <v>80.099999999999994</v>
      </c>
      <c r="BU3809">
        <v>7.8070000000000004</v>
      </c>
      <c r="BY3809" s="3">
        <v>60.02</v>
      </c>
      <c r="BZ3809">
        <v>3.44</v>
      </c>
      <c r="CB3809" s="9">
        <v>66.989999999999995</v>
      </c>
      <c r="CC3809">
        <v>1.17</v>
      </c>
      <c r="DL3809" s="3">
        <v>59.98</v>
      </c>
      <c r="DM3809">
        <v>1.9530000000000001</v>
      </c>
    </row>
    <row r="3810" spans="72:117" x14ac:dyDescent="0.25">
      <c r="BT3810" s="3">
        <v>80.12</v>
      </c>
      <c r="BU3810">
        <v>1.476</v>
      </c>
      <c r="BY3810" s="3">
        <v>60.03</v>
      </c>
      <c r="BZ3810">
        <v>2.4929999999999999</v>
      </c>
      <c r="CB3810" s="9">
        <v>67.010000000000005</v>
      </c>
      <c r="CC3810">
        <v>3.1930000000000001</v>
      </c>
      <c r="DL3810" s="3">
        <v>59.99</v>
      </c>
      <c r="DM3810">
        <v>4.5380000000000003</v>
      </c>
    </row>
    <row r="3811" spans="72:117" x14ac:dyDescent="0.25">
      <c r="BT3811" s="3">
        <v>80.13</v>
      </c>
      <c r="BU3811">
        <v>3.6</v>
      </c>
      <c r="BY3811" s="3">
        <v>60.04</v>
      </c>
      <c r="BZ3811">
        <v>4.7699999999999996</v>
      </c>
      <c r="CB3811" s="9">
        <v>67.03</v>
      </c>
      <c r="CC3811">
        <v>1.63</v>
      </c>
      <c r="DL3811" s="3">
        <v>60</v>
      </c>
      <c r="DM3811">
        <v>1.6919999999999999</v>
      </c>
    </row>
    <row r="3812" spans="72:117" x14ac:dyDescent="0.25">
      <c r="BT3812" s="3">
        <v>80.14</v>
      </c>
      <c r="BU3812">
        <v>2.4119999999999999</v>
      </c>
      <c r="BY3812" s="3">
        <v>60.05</v>
      </c>
      <c r="BZ3812">
        <v>4.7910000000000004</v>
      </c>
      <c r="CB3812" s="9">
        <v>67.06</v>
      </c>
      <c r="CC3812">
        <v>2.9969999999999999</v>
      </c>
      <c r="DL3812" s="3">
        <v>60.02</v>
      </c>
      <c r="DM3812">
        <v>3.44</v>
      </c>
    </row>
    <row r="3813" spans="72:117" x14ac:dyDescent="0.25">
      <c r="BT3813" s="3">
        <v>80.150000000000006</v>
      </c>
      <c r="BU3813">
        <v>6.13</v>
      </c>
      <c r="BY3813" s="3">
        <v>60.07</v>
      </c>
      <c r="BZ3813">
        <v>3.5190000000000001</v>
      </c>
      <c r="CB3813" s="9">
        <v>67.069999999999993</v>
      </c>
      <c r="CC3813">
        <v>2.7800000000000002</v>
      </c>
      <c r="DL3813" s="3">
        <v>60.03</v>
      </c>
      <c r="DM3813">
        <v>2.4929999999999999</v>
      </c>
    </row>
    <row r="3814" spans="72:117" x14ac:dyDescent="0.25">
      <c r="BT3814" s="3">
        <v>80.16</v>
      </c>
      <c r="BU3814">
        <v>6.254999999999999</v>
      </c>
      <c r="BY3814" s="3">
        <v>60.09</v>
      </c>
      <c r="BZ3814">
        <v>3.8559999999999999</v>
      </c>
      <c r="CB3814" s="9">
        <v>67.09</v>
      </c>
      <c r="CC3814">
        <v>9.2669999999999995</v>
      </c>
      <c r="DL3814" s="3">
        <v>60.04</v>
      </c>
      <c r="DM3814">
        <v>4.7699999999999996</v>
      </c>
    </row>
    <row r="3815" spans="72:117" x14ac:dyDescent="0.25">
      <c r="BT3815" s="3">
        <v>80.17</v>
      </c>
      <c r="BU3815">
        <v>11.57</v>
      </c>
      <c r="BY3815" s="3">
        <v>60.11</v>
      </c>
      <c r="BZ3815">
        <v>3.81</v>
      </c>
      <c r="CB3815" s="9">
        <v>67.099999999999994</v>
      </c>
      <c r="CC3815">
        <v>2.3220000000000001</v>
      </c>
      <c r="DL3815" s="3">
        <v>60.05</v>
      </c>
      <c r="DM3815">
        <v>4.7910000000000004</v>
      </c>
    </row>
    <row r="3816" spans="72:117" x14ac:dyDescent="0.25">
      <c r="BT3816" s="3">
        <v>80.180000000000007</v>
      </c>
      <c r="BU3816">
        <v>5.2560000000000002</v>
      </c>
      <c r="BY3816" s="3">
        <v>60.13</v>
      </c>
      <c r="BZ3816">
        <v>4.96</v>
      </c>
      <c r="CB3816" s="9">
        <v>67.12</v>
      </c>
      <c r="CC3816">
        <v>3.43799999999999</v>
      </c>
      <c r="DL3816" s="3">
        <v>60.07</v>
      </c>
      <c r="DM3816">
        <v>3.5190000000000001</v>
      </c>
    </row>
    <row r="3817" spans="72:117" x14ac:dyDescent="0.25">
      <c r="BT3817" s="3">
        <v>80.19</v>
      </c>
      <c r="BU3817">
        <v>5.3579999999999997</v>
      </c>
      <c r="BY3817" s="3">
        <v>60.14</v>
      </c>
      <c r="BZ3817">
        <v>4.8450000000000006</v>
      </c>
      <c r="CB3817" s="9">
        <v>67.13</v>
      </c>
      <c r="CC3817">
        <v>2</v>
      </c>
      <c r="DL3817" s="3">
        <v>60.09</v>
      </c>
      <c r="DM3817">
        <v>3.8559999999999999</v>
      </c>
    </row>
    <row r="3818" spans="72:117" x14ac:dyDescent="0.25">
      <c r="BT3818" s="3">
        <v>80.2</v>
      </c>
      <c r="BU3818">
        <v>7.4769999999999897</v>
      </c>
      <c r="BY3818" s="3">
        <v>60.15</v>
      </c>
      <c r="BZ3818">
        <v>3.39</v>
      </c>
      <c r="CB3818" s="9">
        <v>67.14</v>
      </c>
      <c r="CC3818">
        <v>2.9369999999999998</v>
      </c>
      <c r="DL3818" s="3">
        <v>60.11</v>
      </c>
      <c r="DM3818">
        <v>3.81</v>
      </c>
    </row>
    <row r="3819" spans="72:117" x14ac:dyDescent="0.25">
      <c r="BT3819" s="3">
        <v>80.209999999999994</v>
      </c>
      <c r="BU3819">
        <v>5.3140000000000001</v>
      </c>
      <c r="BY3819" s="3">
        <v>60.16</v>
      </c>
      <c r="BZ3819">
        <v>2.54</v>
      </c>
      <c r="CB3819" s="9">
        <v>67.16</v>
      </c>
      <c r="CC3819">
        <v>2.66</v>
      </c>
      <c r="DL3819" s="3">
        <v>60.13</v>
      </c>
      <c r="DM3819">
        <v>4.96</v>
      </c>
    </row>
    <row r="3820" spans="72:117" x14ac:dyDescent="0.25">
      <c r="BT3820" s="3">
        <v>80.239999999999995</v>
      </c>
      <c r="BU3820">
        <v>7.2960000000000003</v>
      </c>
      <c r="BY3820" s="3">
        <v>60.17</v>
      </c>
      <c r="BZ3820">
        <v>3.49</v>
      </c>
      <c r="CB3820" s="9">
        <v>67.17</v>
      </c>
      <c r="CC3820">
        <v>2.5379999999999998</v>
      </c>
      <c r="DL3820" s="3">
        <v>60.14</v>
      </c>
      <c r="DM3820">
        <v>4.8450000000000006</v>
      </c>
    </row>
    <row r="3821" spans="72:117" x14ac:dyDescent="0.25">
      <c r="BT3821" s="3">
        <v>80.25</v>
      </c>
      <c r="BU3821">
        <v>2.4390000000000001</v>
      </c>
      <c r="BY3821" s="3">
        <v>60.18</v>
      </c>
      <c r="BZ3821">
        <v>2.4700000000000002</v>
      </c>
      <c r="CB3821" s="9">
        <v>67.180000000000007</v>
      </c>
      <c r="CC3821">
        <v>10.568999999999999</v>
      </c>
      <c r="DL3821" s="3">
        <v>60.15</v>
      </c>
      <c r="DM3821">
        <v>3.39</v>
      </c>
    </row>
    <row r="3822" spans="72:117" x14ac:dyDescent="0.25">
      <c r="BT3822" s="3">
        <v>80.260000000000005</v>
      </c>
      <c r="BU3822">
        <v>3.492</v>
      </c>
      <c r="BY3822" s="3">
        <v>60.2</v>
      </c>
      <c r="BZ3822">
        <v>1.0620000000000001</v>
      </c>
      <c r="CB3822" s="9">
        <v>67.2</v>
      </c>
      <c r="CC3822">
        <v>3.6150000000000002</v>
      </c>
      <c r="DL3822" s="3">
        <v>60.16</v>
      </c>
      <c r="DM3822">
        <v>2.54</v>
      </c>
    </row>
    <row r="3823" spans="72:117" x14ac:dyDescent="0.25">
      <c r="BT3823" s="3">
        <v>80.27</v>
      </c>
      <c r="BU3823">
        <v>7.0350000000000001</v>
      </c>
      <c r="BY3823" s="3">
        <v>60.21</v>
      </c>
      <c r="BZ3823">
        <v>1.8360000000000001</v>
      </c>
      <c r="CB3823" s="9">
        <v>67.209999999999994</v>
      </c>
      <c r="CC3823">
        <v>2.87</v>
      </c>
      <c r="DL3823" s="3">
        <v>60.17</v>
      </c>
      <c r="DM3823">
        <v>3.49</v>
      </c>
    </row>
    <row r="3824" spans="72:117" x14ac:dyDescent="0.25">
      <c r="BT3824" s="3">
        <v>80.290000000000006</v>
      </c>
      <c r="BU3824">
        <v>4.16</v>
      </c>
      <c r="BY3824" s="3">
        <v>60.24</v>
      </c>
      <c r="BZ3824">
        <v>1.5209999999999999</v>
      </c>
      <c r="CB3824" s="9">
        <v>67.22</v>
      </c>
      <c r="CC3824">
        <v>3.2309999999999999</v>
      </c>
      <c r="DL3824" s="3">
        <v>60.18</v>
      </c>
      <c r="DM3824">
        <v>2.4700000000000002</v>
      </c>
    </row>
    <row r="3825" spans="72:117" x14ac:dyDescent="0.25">
      <c r="BT3825" s="3">
        <v>80.3</v>
      </c>
      <c r="BU3825">
        <v>3.51</v>
      </c>
      <c r="BY3825" s="3">
        <v>60.25</v>
      </c>
      <c r="BZ3825">
        <v>3.2759999999999998</v>
      </c>
      <c r="CB3825" s="9">
        <v>67.239999999999995</v>
      </c>
      <c r="CC3825">
        <v>8.6</v>
      </c>
      <c r="DL3825" s="3">
        <v>60.2</v>
      </c>
      <c r="DM3825">
        <v>1.0620000000000001</v>
      </c>
    </row>
    <row r="3826" spans="72:117" x14ac:dyDescent="0.25">
      <c r="BT3826" s="3">
        <v>80.319999999999993</v>
      </c>
      <c r="BU3826">
        <v>2.88</v>
      </c>
      <c r="BY3826" s="3">
        <v>60.26</v>
      </c>
      <c r="BZ3826">
        <v>4.7649999999999997</v>
      </c>
      <c r="CB3826" s="9">
        <v>67.25</v>
      </c>
      <c r="CC3826">
        <v>3.0869999999999997</v>
      </c>
      <c r="DL3826" s="3">
        <v>60.21</v>
      </c>
      <c r="DM3826">
        <v>1.8360000000000001</v>
      </c>
    </row>
    <row r="3827" spans="72:117" x14ac:dyDescent="0.25">
      <c r="BT3827" s="3">
        <v>80.33</v>
      </c>
      <c r="BU3827">
        <v>5.3780000000000001</v>
      </c>
      <c r="BY3827" s="3">
        <v>60.27</v>
      </c>
      <c r="BZ3827">
        <v>5.8680000000000003</v>
      </c>
      <c r="CB3827" s="9">
        <v>67.260000000000005</v>
      </c>
      <c r="CC3827">
        <v>3.3210000000000002</v>
      </c>
      <c r="DL3827" s="3">
        <v>60.24</v>
      </c>
      <c r="DM3827">
        <v>1.5209999999999999</v>
      </c>
    </row>
    <row r="3828" spans="72:117" x14ac:dyDescent="0.25">
      <c r="BT3828" s="3">
        <v>80.34</v>
      </c>
      <c r="BU3828">
        <v>3.3210000000000002</v>
      </c>
      <c r="BY3828" s="3">
        <v>60.3</v>
      </c>
      <c r="BZ3828">
        <v>1.67</v>
      </c>
      <c r="CB3828" s="9">
        <v>67.27</v>
      </c>
      <c r="CC3828">
        <v>6.8040000000000003</v>
      </c>
      <c r="DL3828" s="3">
        <v>60.25</v>
      </c>
      <c r="DM3828">
        <v>3.2759999999999998</v>
      </c>
    </row>
    <row r="3829" spans="72:117" x14ac:dyDescent="0.25">
      <c r="BT3829" s="3">
        <v>80.349999999999994</v>
      </c>
      <c r="BU3829">
        <v>1.0900000000000001</v>
      </c>
      <c r="BY3829" s="3">
        <v>60.31</v>
      </c>
      <c r="BZ3829">
        <v>4.3109999999999999</v>
      </c>
      <c r="CB3829" s="9">
        <v>67.290000000000006</v>
      </c>
      <c r="CC3829">
        <v>3.8289999999999997</v>
      </c>
      <c r="DL3829" s="3">
        <v>60.26</v>
      </c>
      <c r="DM3829">
        <v>4.7649999999999997</v>
      </c>
    </row>
    <row r="3830" spans="72:117" x14ac:dyDescent="0.25">
      <c r="BT3830" s="3">
        <v>80.36</v>
      </c>
      <c r="BU3830">
        <v>4.0229999999999997</v>
      </c>
      <c r="BY3830" s="3">
        <v>60.33</v>
      </c>
      <c r="BZ3830">
        <v>7.4740000000000002</v>
      </c>
      <c r="CB3830" s="9">
        <v>67.3</v>
      </c>
      <c r="CC3830">
        <v>0.93600000000000005</v>
      </c>
      <c r="DL3830" s="3">
        <v>60.27</v>
      </c>
      <c r="DM3830">
        <v>5.8680000000000003</v>
      </c>
    </row>
    <row r="3831" spans="72:117" x14ac:dyDescent="0.25">
      <c r="BT3831" s="3">
        <v>80.38</v>
      </c>
      <c r="BU3831">
        <v>5.9220000000000006</v>
      </c>
      <c r="BY3831" s="3">
        <v>60.34</v>
      </c>
      <c r="BZ3831">
        <v>2.64</v>
      </c>
      <c r="CB3831" s="9">
        <v>67.349999999999994</v>
      </c>
      <c r="CC3831">
        <v>2.2410000000000001</v>
      </c>
      <c r="DL3831" s="3">
        <v>60.3</v>
      </c>
      <c r="DM3831">
        <v>1.67</v>
      </c>
    </row>
    <row r="3832" spans="72:117" x14ac:dyDescent="0.25">
      <c r="BT3832" s="3">
        <v>80.39</v>
      </c>
      <c r="BU3832">
        <v>3.94</v>
      </c>
      <c r="BY3832" s="3">
        <v>60.35</v>
      </c>
      <c r="BZ3832">
        <v>1.45</v>
      </c>
      <c r="CB3832" s="9">
        <v>67.36</v>
      </c>
      <c r="CC3832">
        <v>2.1509999999999998</v>
      </c>
      <c r="DL3832" s="3">
        <v>60.31</v>
      </c>
      <c r="DM3832">
        <v>4.3109999999999999</v>
      </c>
    </row>
    <row r="3833" spans="72:117" x14ac:dyDescent="0.25">
      <c r="BT3833" s="3">
        <v>80.400000000000006</v>
      </c>
      <c r="BU3833">
        <v>2.0070000000000001</v>
      </c>
      <c r="BY3833" s="3">
        <v>60.36</v>
      </c>
      <c r="BZ3833">
        <v>2.0960000000000001</v>
      </c>
      <c r="CB3833" s="9">
        <v>67.37</v>
      </c>
      <c r="CC3833">
        <v>3.25</v>
      </c>
      <c r="DL3833" s="3">
        <v>60.33</v>
      </c>
      <c r="DM3833">
        <v>7.4740000000000002</v>
      </c>
    </row>
    <row r="3834" spans="72:117" x14ac:dyDescent="0.25">
      <c r="BT3834" s="3">
        <v>80.41</v>
      </c>
      <c r="BU3834">
        <v>8.020999999999999</v>
      </c>
      <c r="BY3834" s="3">
        <v>60.38</v>
      </c>
      <c r="BZ3834">
        <v>3.69</v>
      </c>
      <c r="CB3834" s="9">
        <v>67.38</v>
      </c>
      <c r="CC3834">
        <v>3.57</v>
      </c>
      <c r="DL3834" s="3">
        <v>60.34</v>
      </c>
      <c r="DM3834">
        <v>2.64</v>
      </c>
    </row>
    <row r="3835" spans="72:117" x14ac:dyDescent="0.25">
      <c r="BT3835" s="3">
        <v>80.42</v>
      </c>
      <c r="BU3835">
        <v>2.4900000000000002</v>
      </c>
      <c r="BY3835" s="3">
        <v>60.39</v>
      </c>
      <c r="BZ3835">
        <v>4.4190000000000005</v>
      </c>
      <c r="CB3835" s="9">
        <v>67.400000000000006</v>
      </c>
      <c r="CC3835">
        <v>1.4039999999999999</v>
      </c>
      <c r="DL3835" s="3">
        <v>60.35</v>
      </c>
      <c r="DM3835">
        <v>1.45</v>
      </c>
    </row>
    <row r="3836" spans="72:117" x14ac:dyDescent="0.25">
      <c r="BT3836" s="3">
        <v>80.430000000000007</v>
      </c>
      <c r="BU3836">
        <v>8.5879999999999992</v>
      </c>
      <c r="BY3836" s="3">
        <v>60.4</v>
      </c>
      <c r="BZ3836">
        <v>3.06</v>
      </c>
      <c r="CB3836" s="9">
        <v>67.42</v>
      </c>
      <c r="CC3836">
        <v>3.74</v>
      </c>
      <c r="DL3836" s="3">
        <v>60.36</v>
      </c>
      <c r="DM3836">
        <v>2.0960000000000001</v>
      </c>
    </row>
    <row r="3837" spans="72:117" x14ac:dyDescent="0.25">
      <c r="BT3837" s="3">
        <v>80.45</v>
      </c>
      <c r="BU3837">
        <v>7.0289999999999999</v>
      </c>
      <c r="BY3837" s="3">
        <v>60.41</v>
      </c>
      <c r="BZ3837">
        <v>2.6190000000000002</v>
      </c>
      <c r="CB3837" s="9">
        <v>67.430000000000007</v>
      </c>
      <c r="CC3837">
        <v>5.2959999999999994</v>
      </c>
      <c r="DL3837" s="3">
        <v>60.38</v>
      </c>
      <c r="DM3837">
        <v>3.69</v>
      </c>
    </row>
    <row r="3838" spans="72:117" x14ac:dyDescent="0.25">
      <c r="BT3838" s="3">
        <v>80.459999999999994</v>
      </c>
      <c r="BU3838">
        <v>5.1749999999999998</v>
      </c>
      <c r="BY3838" s="3">
        <v>60.42</v>
      </c>
      <c r="BZ3838">
        <v>4.2750000000000004</v>
      </c>
      <c r="CB3838" s="9">
        <v>67.5</v>
      </c>
      <c r="CC3838">
        <v>8.266</v>
      </c>
      <c r="DL3838" s="3">
        <v>60.39</v>
      </c>
      <c r="DM3838">
        <v>4.4190000000000005</v>
      </c>
    </row>
    <row r="3839" spans="72:117" x14ac:dyDescent="0.25">
      <c r="BT3839" s="3">
        <v>80.47</v>
      </c>
      <c r="BU3839">
        <v>6.83</v>
      </c>
      <c r="BY3839" s="3">
        <v>60.43</v>
      </c>
      <c r="BZ3839">
        <v>3.95</v>
      </c>
      <c r="CB3839" s="9">
        <v>67.52</v>
      </c>
      <c r="CC3839">
        <v>1.58</v>
      </c>
      <c r="DL3839" s="3">
        <v>60.4</v>
      </c>
      <c r="DM3839">
        <v>3.06</v>
      </c>
    </row>
    <row r="3840" spans="72:117" x14ac:dyDescent="0.25">
      <c r="BT3840" s="3">
        <v>80.48</v>
      </c>
      <c r="BU3840">
        <v>2.5489999999999999</v>
      </c>
      <c r="BY3840" s="3">
        <v>60.44</v>
      </c>
      <c r="BZ3840">
        <v>3.6179999999999999</v>
      </c>
      <c r="CB3840" s="9">
        <v>67.53</v>
      </c>
      <c r="CC3840">
        <v>3</v>
      </c>
      <c r="DL3840" s="3">
        <v>60.41</v>
      </c>
      <c r="DM3840">
        <v>2.6190000000000002</v>
      </c>
    </row>
    <row r="3841" spans="72:117" x14ac:dyDescent="0.25">
      <c r="BT3841" s="3">
        <v>80.489999999999995</v>
      </c>
      <c r="BU3841">
        <v>1.71</v>
      </c>
      <c r="BY3841" s="3">
        <v>60.48</v>
      </c>
      <c r="BZ3841">
        <v>4.5</v>
      </c>
      <c r="CB3841" s="9">
        <v>67.540000000000006</v>
      </c>
      <c r="CC3841">
        <v>5.6</v>
      </c>
      <c r="DL3841" s="3">
        <v>60.42</v>
      </c>
      <c r="DM3841">
        <v>4.2750000000000004</v>
      </c>
    </row>
    <row r="3842" spans="72:117" x14ac:dyDescent="0.25">
      <c r="BT3842" s="3">
        <v>80.5</v>
      </c>
      <c r="BU3842">
        <v>2.214</v>
      </c>
      <c r="BY3842" s="3">
        <v>60.54</v>
      </c>
      <c r="BZ3842">
        <v>3.33</v>
      </c>
      <c r="CB3842" s="9">
        <v>67.55</v>
      </c>
      <c r="CC3842">
        <v>3.3140000000000001</v>
      </c>
      <c r="DL3842" s="3">
        <v>60.43</v>
      </c>
      <c r="DM3842">
        <v>3.95</v>
      </c>
    </row>
    <row r="3843" spans="72:117" x14ac:dyDescent="0.25">
      <c r="BT3843" s="3">
        <v>80.53</v>
      </c>
      <c r="BU3843">
        <v>3.2800000000000002</v>
      </c>
      <c r="BY3843" s="3">
        <v>60.56</v>
      </c>
      <c r="BZ3843">
        <v>4.1790000000000003</v>
      </c>
      <c r="CB3843" s="9">
        <v>67.56</v>
      </c>
      <c r="CC3843">
        <v>4.5999999999999996</v>
      </c>
      <c r="DL3843" s="3">
        <v>60.44</v>
      </c>
      <c r="DM3843">
        <v>3.6179999999999999</v>
      </c>
    </row>
    <row r="3844" spans="72:117" x14ac:dyDescent="0.25">
      <c r="BT3844" s="3">
        <v>80.56</v>
      </c>
      <c r="BU3844">
        <v>6.21</v>
      </c>
      <c r="BY3844" s="3">
        <v>60.58</v>
      </c>
      <c r="BZ3844">
        <v>9.8740000000000006</v>
      </c>
      <c r="CB3844" s="9">
        <v>67.569999999999993</v>
      </c>
      <c r="CC3844">
        <v>0.72899999999999998</v>
      </c>
      <c r="DL3844" s="3">
        <v>60.48</v>
      </c>
      <c r="DM3844">
        <v>4.5</v>
      </c>
    </row>
    <row r="3845" spans="72:117" x14ac:dyDescent="0.25">
      <c r="BT3845" s="3">
        <v>80.569999999999993</v>
      </c>
      <c r="BU3845">
        <v>8.6039999999999992</v>
      </c>
      <c r="BY3845" s="3">
        <v>60.6</v>
      </c>
      <c r="BZ3845">
        <v>0.98</v>
      </c>
      <c r="CB3845" s="9">
        <v>67.58</v>
      </c>
      <c r="CC3845">
        <v>6.83</v>
      </c>
      <c r="DL3845" s="3">
        <v>60.54</v>
      </c>
      <c r="DM3845">
        <v>3.33</v>
      </c>
    </row>
    <row r="3846" spans="72:117" x14ac:dyDescent="0.25">
      <c r="BT3846" s="3">
        <v>80.58</v>
      </c>
      <c r="BU3846">
        <v>2.34</v>
      </c>
      <c r="BY3846" s="3">
        <v>60.61</v>
      </c>
      <c r="BZ3846">
        <v>2.48</v>
      </c>
      <c r="CB3846" s="9">
        <v>67.59</v>
      </c>
      <c r="CC3846">
        <v>4.6349999999999998</v>
      </c>
      <c r="DL3846" s="3">
        <v>60.56</v>
      </c>
      <c r="DM3846">
        <v>4.1790000000000003</v>
      </c>
    </row>
    <row r="3847" spans="72:117" x14ac:dyDescent="0.25">
      <c r="BT3847" s="3">
        <v>80.59</v>
      </c>
      <c r="BU3847">
        <v>4.2749999999999897</v>
      </c>
      <c r="BY3847" s="3">
        <v>60.63</v>
      </c>
      <c r="BZ3847">
        <v>5.2299999999999995</v>
      </c>
      <c r="CB3847" s="9">
        <v>67.599999999999994</v>
      </c>
      <c r="CC3847">
        <v>4.798</v>
      </c>
      <c r="DL3847" s="3">
        <v>60.58</v>
      </c>
      <c r="DM3847">
        <v>9.8740000000000006</v>
      </c>
    </row>
    <row r="3848" spans="72:117" x14ac:dyDescent="0.25">
      <c r="BT3848" s="3">
        <v>80.599999999999994</v>
      </c>
      <c r="BU3848">
        <v>3.996</v>
      </c>
      <c r="BY3848" s="3">
        <v>60.65</v>
      </c>
      <c r="BZ3848">
        <v>2.36</v>
      </c>
      <c r="CB3848" s="9">
        <v>67.61</v>
      </c>
      <c r="CC3848">
        <v>0.91800000000000004</v>
      </c>
      <c r="DL3848" s="3">
        <v>60.6</v>
      </c>
      <c r="DM3848">
        <v>0.98</v>
      </c>
    </row>
    <row r="3849" spans="72:117" x14ac:dyDescent="0.25">
      <c r="BT3849" s="3">
        <v>80.63</v>
      </c>
      <c r="BU3849">
        <v>7.4830000000000005</v>
      </c>
      <c r="BY3849" s="3">
        <v>60.67</v>
      </c>
      <c r="BZ3849">
        <v>4.7210000000000001</v>
      </c>
      <c r="CB3849" s="9">
        <v>67.62</v>
      </c>
      <c r="CC3849">
        <v>5.2830000000000004</v>
      </c>
      <c r="DL3849" s="3">
        <v>60.61</v>
      </c>
      <c r="DM3849">
        <v>2.48</v>
      </c>
    </row>
    <row r="3850" spans="72:117" x14ac:dyDescent="0.25">
      <c r="BT3850" s="3">
        <v>80.650000000000006</v>
      </c>
      <c r="BU3850">
        <v>2.29</v>
      </c>
      <c r="BY3850" s="3">
        <v>60.68</v>
      </c>
      <c r="BZ3850">
        <v>5.23</v>
      </c>
      <c r="CB3850" s="9">
        <v>67.63</v>
      </c>
      <c r="CC3850">
        <v>2.601</v>
      </c>
      <c r="DL3850" s="3">
        <v>60.63</v>
      </c>
      <c r="DM3850">
        <v>5.2299999999999995</v>
      </c>
    </row>
    <row r="3851" spans="72:117" x14ac:dyDescent="0.25">
      <c r="BT3851" s="3">
        <v>80.66</v>
      </c>
      <c r="BU3851">
        <v>2.1230000000000002</v>
      </c>
      <c r="BY3851" s="3">
        <v>60.7</v>
      </c>
      <c r="BZ3851">
        <v>2.42</v>
      </c>
      <c r="CB3851" s="9">
        <v>67.66</v>
      </c>
      <c r="CC3851">
        <v>10.172000000000001</v>
      </c>
      <c r="DL3851" s="3">
        <v>60.65</v>
      </c>
      <c r="DM3851">
        <v>2.36</v>
      </c>
    </row>
    <row r="3852" spans="72:117" x14ac:dyDescent="0.25">
      <c r="BT3852" s="3">
        <v>80.67</v>
      </c>
      <c r="BU3852">
        <v>5.9669999999999996</v>
      </c>
      <c r="BY3852" s="3">
        <v>60.71</v>
      </c>
      <c r="BZ3852">
        <v>2.08</v>
      </c>
      <c r="CB3852" s="9">
        <v>67.67</v>
      </c>
      <c r="CC3852">
        <v>8.2200000000000006</v>
      </c>
      <c r="DL3852" s="3">
        <v>60.67</v>
      </c>
      <c r="DM3852">
        <v>4.7210000000000001</v>
      </c>
    </row>
    <row r="3853" spans="72:117" x14ac:dyDescent="0.25">
      <c r="BT3853" s="3">
        <v>80.680000000000007</v>
      </c>
      <c r="BU3853">
        <v>2.2640000000000002</v>
      </c>
      <c r="BY3853" s="3">
        <v>60.73</v>
      </c>
      <c r="BZ3853">
        <v>2.2769999999999899</v>
      </c>
      <c r="CB3853" s="9">
        <v>67.680000000000007</v>
      </c>
      <c r="CC3853">
        <v>4.2</v>
      </c>
      <c r="DL3853" s="3">
        <v>60.68</v>
      </c>
      <c r="DM3853">
        <v>5.23</v>
      </c>
    </row>
    <row r="3854" spans="72:117" x14ac:dyDescent="0.25">
      <c r="BT3854" s="3">
        <v>80.69</v>
      </c>
      <c r="BU3854">
        <v>3.52</v>
      </c>
      <c r="BY3854" s="3">
        <v>60.74</v>
      </c>
      <c r="BZ3854">
        <v>3.96</v>
      </c>
      <c r="CB3854" s="9">
        <v>67.7</v>
      </c>
      <c r="CC3854">
        <v>3.2640000000000002</v>
      </c>
      <c r="DL3854" s="3">
        <v>60.7</v>
      </c>
      <c r="DM3854">
        <v>2.42</v>
      </c>
    </row>
    <row r="3855" spans="72:117" x14ac:dyDescent="0.25">
      <c r="BT3855" s="3">
        <v>80.7</v>
      </c>
      <c r="BU3855">
        <v>1.278</v>
      </c>
      <c r="BY3855" s="3">
        <v>60.76</v>
      </c>
      <c r="BZ3855">
        <v>4.33</v>
      </c>
      <c r="CB3855" s="9">
        <v>67.72</v>
      </c>
      <c r="CC3855">
        <v>2.94</v>
      </c>
      <c r="DL3855" s="3">
        <v>60.71</v>
      </c>
      <c r="DM3855">
        <v>2.08</v>
      </c>
    </row>
    <row r="3856" spans="72:117" x14ac:dyDescent="0.25">
      <c r="BT3856" s="3">
        <v>80.709999999999994</v>
      </c>
      <c r="BU3856">
        <v>3.86</v>
      </c>
      <c r="BY3856" s="3">
        <v>60.77</v>
      </c>
      <c r="BZ3856">
        <v>1.08</v>
      </c>
      <c r="CB3856" s="9">
        <v>67.739999999999995</v>
      </c>
      <c r="CC3856">
        <v>7.7910000000000004</v>
      </c>
      <c r="DL3856" s="3">
        <v>60.73</v>
      </c>
      <c r="DM3856">
        <v>2.2769999999999899</v>
      </c>
    </row>
    <row r="3857" spans="72:117" x14ac:dyDescent="0.25">
      <c r="BT3857" s="3">
        <v>80.72</v>
      </c>
      <c r="BU3857">
        <v>1.29</v>
      </c>
      <c r="BY3857" s="3">
        <v>60.78</v>
      </c>
      <c r="BZ3857">
        <v>6.7139999999999898</v>
      </c>
      <c r="CB3857" s="9">
        <v>67.78</v>
      </c>
      <c r="CC3857">
        <v>9.1440000000000001</v>
      </c>
      <c r="DL3857" s="3">
        <v>60.74</v>
      </c>
      <c r="DM3857">
        <v>3.96</v>
      </c>
    </row>
    <row r="3858" spans="72:117" x14ac:dyDescent="0.25">
      <c r="BT3858" s="3">
        <v>80.73</v>
      </c>
      <c r="BU3858">
        <v>4.8889999999999993</v>
      </c>
      <c r="BY3858" s="3">
        <v>60.79</v>
      </c>
      <c r="BZ3858">
        <v>2.16</v>
      </c>
      <c r="CB3858" s="9">
        <v>67.81</v>
      </c>
      <c r="CC3858">
        <v>3.27</v>
      </c>
      <c r="DL3858" s="3">
        <v>60.76</v>
      </c>
      <c r="DM3858">
        <v>4.33</v>
      </c>
    </row>
    <row r="3859" spans="72:117" x14ac:dyDescent="0.25">
      <c r="BT3859" s="3">
        <v>80.739999999999995</v>
      </c>
      <c r="BU3859">
        <v>1.81</v>
      </c>
      <c r="BY3859" s="3">
        <v>60.82</v>
      </c>
      <c r="BZ3859">
        <v>3.5459999999999998</v>
      </c>
      <c r="CB3859" s="9">
        <v>67.84</v>
      </c>
      <c r="CC3859">
        <v>8.697000000000001</v>
      </c>
      <c r="DL3859" s="3">
        <v>60.77</v>
      </c>
      <c r="DM3859">
        <v>1.08</v>
      </c>
    </row>
    <row r="3860" spans="72:117" x14ac:dyDescent="0.25">
      <c r="BT3860" s="3">
        <v>80.75</v>
      </c>
      <c r="BU3860">
        <v>7.7399999999999993</v>
      </c>
      <c r="BY3860" s="3">
        <v>60.83</v>
      </c>
      <c r="BZ3860">
        <v>2.754</v>
      </c>
      <c r="CB3860" s="9">
        <v>67.849999999999994</v>
      </c>
      <c r="CC3860">
        <v>7.7119999999999997</v>
      </c>
      <c r="DL3860" s="3">
        <v>60.78</v>
      </c>
      <c r="DM3860">
        <v>6.7139999999999898</v>
      </c>
    </row>
    <row r="3861" spans="72:117" x14ac:dyDescent="0.25">
      <c r="BT3861" s="3">
        <v>80.760000000000005</v>
      </c>
      <c r="BU3861">
        <v>5.7430000000000003</v>
      </c>
      <c r="BY3861" s="3">
        <v>60.84</v>
      </c>
      <c r="BZ3861">
        <v>1.746</v>
      </c>
      <c r="CB3861" s="9">
        <v>67.88</v>
      </c>
      <c r="CC3861">
        <v>3.609</v>
      </c>
      <c r="DL3861" s="3">
        <v>60.79</v>
      </c>
      <c r="DM3861">
        <v>2.16</v>
      </c>
    </row>
    <row r="3862" spans="72:117" x14ac:dyDescent="0.25">
      <c r="BT3862" s="3">
        <v>80.81</v>
      </c>
      <c r="BU3862">
        <v>1.61</v>
      </c>
      <c r="BY3862" s="3">
        <v>60.85</v>
      </c>
      <c r="BZ3862">
        <v>3.4349999999999996</v>
      </c>
      <c r="CB3862" s="9">
        <v>67.900000000000006</v>
      </c>
      <c r="CC3862">
        <v>5.1180000000000003</v>
      </c>
      <c r="DL3862" s="3">
        <v>60.82</v>
      </c>
      <c r="DM3862">
        <v>3.5459999999999998</v>
      </c>
    </row>
    <row r="3863" spans="72:117" x14ac:dyDescent="0.25">
      <c r="BT3863" s="3">
        <v>80.83</v>
      </c>
      <c r="BU3863">
        <v>7.2450000000000001</v>
      </c>
      <c r="BY3863" s="3">
        <v>60.86</v>
      </c>
      <c r="BZ3863">
        <v>2.6</v>
      </c>
      <c r="CB3863" s="9">
        <v>67.91</v>
      </c>
      <c r="CC3863">
        <v>3.363</v>
      </c>
      <c r="DL3863" s="3">
        <v>60.83</v>
      </c>
      <c r="DM3863">
        <v>2.754</v>
      </c>
    </row>
    <row r="3864" spans="72:117" x14ac:dyDescent="0.25">
      <c r="BT3864" s="3">
        <v>80.84</v>
      </c>
      <c r="BU3864">
        <v>2.93</v>
      </c>
      <c r="BY3864" s="3">
        <v>60.87</v>
      </c>
      <c r="BZ3864">
        <v>7.6720000000000006</v>
      </c>
      <c r="CB3864" s="9">
        <v>67.930000000000007</v>
      </c>
      <c r="CC3864">
        <v>1.611</v>
      </c>
      <c r="DL3864" s="3">
        <v>60.84</v>
      </c>
      <c r="DM3864">
        <v>1.746</v>
      </c>
    </row>
    <row r="3865" spans="72:117" x14ac:dyDescent="0.25">
      <c r="BT3865" s="3">
        <v>80.849999999999994</v>
      </c>
      <c r="BU3865">
        <v>1.48</v>
      </c>
      <c r="BY3865" s="3">
        <v>60.89</v>
      </c>
      <c r="BZ3865">
        <v>5.04</v>
      </c>
      <c r="CB3865" s="9">
        <v>67.959999999999994</v>
      </c>
      <c r="CC3865">
        <v>6.7590000000000003</v>
      </c>
      <c r="DL3865" s="3">
        <v>60.85</v>
      </c>
      <c r="DM3865">
        <v>3.4349999999999996</v>
      </c>
    </row>
    <row r="3866" spans="72:117" x14ac:dyDescent="0.25">
      <c r="BT3866" s="3">
        <v>80.86</v>
      </c>
      <c r="BU3866">
        <v>1.512</v>
      </c>
      <c r="BY3866" s="3">
        <v>60.9</v>
      </c>
      <c r="BZ3866">
        <v>1.107</v>
      </c>
      <c r="CB3866" s="9">
        <v>67.989999999999995</v>
      </c>
      <c r="CC3866">
        <v>1.675</v>
      </c>
      <c r="DL3866" s="3">
        <v>60.86</v>
      </c>
      <c r="DM3866">
        <v>2.6</v>
      </c>
    </row>
    <row r="3867" spans="72:117" x14ac:dyDescent="0.25">
      <c r="BT3867" s="3">
        <v>80.87</v>
      </c>
      <c r="BU3867">
        <v>1.7549999999999999</v>
      </c>
      <c r="BY3867" s="3">
        <v>60.92</v>
      </c>
      <c r="BZ3867">
        <v>1.62</v>
      </c>
      <c r="CB3867" s="9">
        <v>68</v>
      </c>
      <c r="CC3867">
        <v>5.0760000000000005</v>
      </c>
      <c r="DL3867" s="3">
        <v>60.87</v>
      </c>
      <c r="DM3867">
        <v>7.6720000000000006</v>
      </c>
    </row>
    <row r="3868" spans="72:117" x14ac:dyDescent="0.25">
      <c r="BT3868" s="3">
        <v>80.88</v>
      </c>
      <c r="BU3868">
        <v>2.1</v>
      </c>
      <c r="BY3868" s="3">
        <v>60.93</v>
      </c>
      <c r="BZ3868">
        <v>3.76</v>
      </c>
      <c r="CB3868" s="9">
        <v>68.010000000000005</v>
      </c>
      <c r="CC3868">
        <v>6.9399999999999995</v>
      </c>
      <c r="DL3868" s="3">
        <v>60.89</v>
      </c>
      <c r="DM3868">
        <v>5.04</v>
      </c>
    </row>
    <row r="3869" spans="72:117" x14ac:dyDescent="0.25">
      <c r="BT3869" s="3">
        <v>80.900000000000006</v>
      </c>
      <c r="BU3869">
        <v>0.71</v>
      </c>
      <c r="BY3869" s="3">
        <v>60.94</v>
      </c>
      <c r="BZ3869">
        <v>7.2539999999999996</v>
      </c>
      <c r="CB3869" s="9">
        <v>68.02</v>
      </c>
      <c r="CC3869">
        <v>2.95</v>
      </c>
      <c r="DL3869" s="3">
        <v>60.9</v>
      </c>
      <c r="DM3869">
        <v>1.107</v>
      </c>
    </row>
    <row r="3870" spans="72:117" x14ac:dyDescent="0.25">
      <c r="BT3870" s="3">
        <v>80.930000000000007</v>
      </c>
      <c r="BU3870">
        <v>2.94</v>
      </c>
      <c r="BY3870" s="3">
        <v>60.95</v>
      </c>
      <c r="BZ3870">
        <v>9.3870000000000005</v>
      </c>
      <c r="CB3870" s="9">
        <v>68.05</v>
      </c>
      <c r="CC3870">
        <v>1.008</v>
      </c>
      <c r="DL3870" s="3">
        <v>60.92</v>
      </c>
      <c r="DM3870">
        <v>1.62</v>
      </c>
    </row>
    <row r="3871" spans="72:117" x14ac:dyDescent="0.25">
      <c r="BT3871" s="3">
        <v>80.94</v>
      </c>
      <c r="BU3871">
        <v>7.6639999999999899</v>
      </c>
      <c r="BY3871" s="3">
        <v>60.96</v>
      </c>
      <c r="BZ3871">
        <v>7.4</v>
      </c>
      <c r="CB3871" s="9">
        <v>68.069999999999993</v>
      </c>
      <c r="CC3871">
        <v>4.28</v>
      </c>
      <c r="DL3871" s="3">
        <v>60.93</v>
      </c>
      <c r="DM3871">
        <v>3.76</v>
      </c>
    </row>
    <row r="3872" spans="72:117" x14ac:dyDescent="0.25">
      <c r="BT3872" s="3">
        <v>80.95</v>
      </c>
      <c r="BU3872">
        <v>3.7080000000000002</v>
      </c>
      <c r="BY3872" s="3">
        <v>60.97</v>
      </c>
      <c r="BZ3872">
        <v>1.26</v>
      </c>
      <c r="CB3872" s="9">
        <v>68.08</v>
      </c>
      <c r="CC3872">
        <v>3.9149999999999898</v>
      </c>
      <c r="DL3872" s="3">
        <v>60.94</v>
      </c>
      <c r="DM3872">
        <v>7.2539999999999996</v>
      </c>
    </row>
    <row r="3873" spans="72:117" x14ac:dyDescent="0.25">
      <c r="BT3873" s="3">
        <v>80.959999999999994</v>
      </c>
      <c r="BU3873">
        <v>5.5629999999999997</v>
      </c>
      <c r="BY3873" s="3">
        <v>60.98</v>
      </c>
      <c r="BZ3873">
        <v>3.6369999999999996</v>
      </c>
      <c r="CB3873" s="9">
        <v>68.099999999999994</v>
      </c>
      <c r="CC3873">
        <v>11.093000000000002</v>
      </c>
      <c r="DL3873" s="3">
        <v>60.95</v>
      </c>
      <c r="DM3873">
        <v>9.3870000000000005</v>
      </c>
    </row>
    <row r="3874" spans="72:117" x14ac:dyDescent="0.25">
      <c r="BT3874" s="3">
        <v>80.97</v>
      </c>
      <c r="BU3874">
        <v>1.57</v>
      </c>
      <c r="BY3874" s="3">
        <v>60.99</v>
      </c>
      <c r="BZ3874">
        <v>1.73</v>
      </c>
      <c r="CB3874" s="9">
        <v>68.11</v>
      </c>
      <c r="CC3874">
        <v>1.08</v>
      </c>
      <c r="DL3874" s="3">
        <v>60.96</v>
      </c>
      <c r="DM3874">
        <v>7.4</v>
      </c>
    </row>
    <row r="3875" spans="72:117" x14ac:dyDescent="0.25">
      <c r="BT3875" s="3">
        <v>81</v>
      </c>
      <c r="BU3875">
        <v>3.3479999999999999</v>
      </c>
      <c r="BY3875" s="3">
        <v>61.01</v>
      </c>
      <c r="BZ3875">
        <v>2.97</v>
      </c>
      <c r="CB3875" s="9">
        <v>68.12</v>
      </c>
      <c r="CC3875">
        <v>1.6950000000000001</v>
      </c>
      <c r="DL3875" s="3">
        <v>60.97</v>
      </c>
      <c r="DM3875">
        <v>1.26</v>
      </c>
    </row>
    <row r="3876" spans="72:117" x14ac:dyDescent="0.25">
      <c r="BT3876" s="3">
        <v>81.02</v>
      </c>
      <c r="BU3876">
        <v>4.6479999999999899</v>
      </c>
      <c r="BY3876" s="3">
        <v>61.03</v>
      </c>
      <c r="BZ3876">
        <v>4.194</v>
      </c>
      <c r="CB3876" s="9">
        <v>68.13</v>
      </c>
      <c r="CC3876">
        <v>1.845</v>
      </c>
      <c r="DL3876" s="3">
        <v>60.98</v>
      </c>
      <c r="DM3876">
        <v>3.6369999999999996</v>
      </c>
    </row>
    <row r="3877" spans="72:117" x14ac:dyDescent="0.25">
      <c r="BT3877" s="3">
        <v>81.040000000000006</v>
      </c>
      <c r="BU3877">
        <v>4.8849999999999998</v>
      </c>
      <c r="BY3877" s="3">
        <v>61.05</v>
      </c>
      <c r="BZ3877">
        <v>4.383</v>
      </c>
      <c r="CB3877" s="9">
        <v>68.150000000000006</v>
      </c>
      <c r="CC3877">
        <v>0.93600000000000005</v>
      </c>
      <c r="DL3877" s="3">
        <v>60.99</v>
      </c>
      <c r="DM3877">
        <v>1.73</v>
      </c>
    </row>
    <row r="3878" spans="72:117" x14ac:dyDescent="0.25">
      <c r="BT3878" s="3">
        <v>81.05</v>
      </c>
      <c r="BU3878">
        <v>0.76500000000000001</v>
      </c>
      <c r="BY3878" s="3">
        <v>61.07</v>
      </c>
      <c r="BZ3878">
        <v>4.0060000000000002</v>
      </c>
      <c r="CB3878" s="9">
        <v>68.16</v>
      </c>
      <c r="CC3878">
        <v>2.3849999999999998</v>
      </c>
      <c r="DL3878" s="3">
        <v>61.01</v>
      </c>
      <c r="DM3878">
        <v>2.97</v>
      </c>
    </row>
    <row r="3879" spans="72:117" x14ac:dyDescent="0.25">
      <c r="BT3879" s="3">
        <v>81.06</v>
      </c>
      <c r="BU3879">
        <v>3.82</v>
      </c>
      <c r="BY3879" s="3">
        <v>61.08</v>
      </c>
      <c r="BZ3879">
        <v>2.31299999999999</v>
      </c>
      <c r="CB3879" s="9">
        <v>68.17</v>
      </c>
      <c r="CC3879">
        <v>4.32</v>
      </c>
      <c r="DL3879" s="3">
        <v>61.03</v>
      </c>
      <c r="DM3879">
        <v>4.194</v>
      </c>
    </row>
    <row r="3880" spans="72:117" x14ac:dyDescent="0.25">
      <c r="BT3880" s="3">
        <v>81.069999999999993</v>
      </c>
      <c r="BU3880">
        <v>8.4089999999999989</v>
      </c>
      <c r="BY3880" s="3">
        <v>61.09</v>
      </c>
      <c r="BZ3880">
        <v>3.141</v>
      </c>
      <c r="CB3880" s="9">
        <v>68.209999999999994</v>
      </c>
      <c r="CC3880">
        <v>1.88</v>
      </c>
      <c r="DL3880" s="3">
        <v>61.05</v>
      </c>
      <c r="DM3880">
        <v>4.383</v>
      </c>
    </row>
    <row r="3881" spans="72:117" x14ac:dyDescent="0.25">
      <c r="BT3881" s="3">
        <v>81.09</v>
      </c>
      <c r="BU3881">
        <v>4.0140000000000002</v>
      </c>
      <c r="BY3881" s="3">
        <v>61.1</v>
      </c>
      <c r="BZ3881">
        <v>5.73</v>
      </c>
      <c r="CB3881" s="9">
        <v>68.22</v>
      </c>
      <c r="CC3881">
        <v>2.052</v>
      </c>
      <c r="DL3881" s="3">
        <v>61.07</v>
      </c>
      <c r="DM3881">
        <v>4.0060000000000002</v>
      </c>
    </row>
    <row r="3882" spans="72:117" x14ac:dyDescent="0.25">
      <c r="BT3882" s="3">
        <v>81.11</v>
      </c>
      <c r="BU3882">
        <v>2.0199999999999996</v>
      </c>
      <c r="BY3882" s="3">
        <v>61.11</v>
      </c>
      <c r="BZ3882">
        <v>3.573</v>
      </c>
      <c r="CB3882" s="9">
        <v>68.23</v>
      </c>
      <c r="CC3882">
        <v>1.6919999999999999</v>
      </c>
      <c r="DL3882" s="3">
        <v>61.08</v>
      </c>
      <c r="DM3882">
        <v>2.31299999999999</v>
      </c>
    </row>
    <row r="3883" spans="72:117" x14ac:dyDescent="0.25">
      <c r="BT3883" s="3">
        <v>81.12</v>
      </c>
      <c r="BU3883">
        <v>2.91</v>
      </c>
      <c r="BY3883" s="3">
        <v>61.12</v>
      </c>
      <c r="BZ3883">
        <v>1.54</v>
      </c>
      <c r="CB3883" s="9">
        <v>68.239999999999995</v>
      </c>
      <c r="CC3883">
        <v>2.77</v>
      </c>
      <c r="DL3883" s="3">
        <v>61.09</v>
      </c>
      <c r="DM3883">
        <v>3.141</v>
      </c>
    </row>
    <row r="3884" spans="72:117" x14ac:dyDescent="0.25">
      <c r="BT3884" s="3">
        <v>81.13</v>
      </c>
      <c r="BU3884">
        <v>7.4629999999999992</v>
      </c>
      <c r="BY3884" s="3">
        <v>61.13</v>
      </c>
      <c r="BZ3884">
        <v>0.59399999999999997</v>
      </c>
      <c r="CB3884" s="9">
        <v>68.25</v>
      </c>
      <c r="CC3884">
        <v>5.5809999999999995</v>
      </c>
      <c r="DL3884" s="3">
        <v>61.1</v>
      </c>
      <c r="DM3884">
        <v>5.73</v>
      </c>
    </row>
    <row r="3885" spans="72:117" x14ac:dyDescent="0.25">
      <c r="BT3885" s="3">
        <v>81.14</v>
      </c>
      <c r="BU3885">
        <v>7.59</v>
      </c>
      <c r="BY3885" s="3">
        <v>61.15</v>
      </c>
      <c r="BZ3885">
        <v>2.4209999999999998</v>
      </c>
      <c r="CB3885" s="9">
        <v>68.260000000000005</v>
      </c>
      <c r="CC3885">
        <v>3.6</v>
      </c>
      <c r="DL3885" s="3">
        <v>61.11</v>
      </c>
      <c r="DM3885">
        <v>3.573</v>
      </c>
    </row>
    <row r="3886" spans="72:117" x14ac:dyDescent="0.25">
      <c r="BT3886" s="3">
        <v>81.150000000000006</v>
      </c>
      <c r="BU3886">
        <v>2.2320000000000002</v>
      </c>
      <c r="BY3886" s="3">
        <v>61.19</v>
      </c>
      <c r="BZ3886">
        <v>5.891</v>
      </c>
      <c r="CB3886" s="9">
        <v>68.27</v>
      </c>
      <c r="CC3886">
        <v>11.88</v>
      </c>
      <c r="DL3886" s="3">
        <v>61.12</v>
      </c>
      <c r="DM3886">
        <v>1.54</v>
      </c>
    </row>
    <row r="3887" spans="72:117" x14ac:dyDescent="0.25">
      <c r="BT3887" s="3">
        <v>81.17</v>
      </c>
      <c r="BU3887">
        <v>2.31299999999999</v>
      </c>
      <c r="BY3887" s="3">
        <v>61.2</v>
      </c>
      <c r="BZ3887">
        <v>3.34</v>
      </c>
      <c r="CB3887" s="9">
        <v>68.31</v>
      </c>
      <c r="CC3887">
        <v>2.5920000000000001</v>
      </c>
      <c r="DL3887" s="3">
        <v>61.13</v>
      </c>
      <c r="DM3887">
        <v>0.59399999999999997</v>
      </c>
    </row>
    <row r="3888" spans="72:117" x14ac:dyDescent="0.25">
      <c r="BT3888" s="3">
        <v>81.180000000000007</v>
      </c>
      <c r="BU3888">
        <v>3.258</v>
      </c>
      <c r="BY3888" s="3">
        <v>61.21</v>
      </c>
      <c r="BZ3888">
        <v>2.7450000000000001</v>
      </c>
      <c r="CB3888" s="9">
        <v>68.319999999999993</v>
      </c>
      <c r="CC3888">
        <v>4.59</v>
      </c>
      <c r="DL3888" s="3">
        <v>61.15</v>
      </c>
      <c r="DM3888">
        <v>2.4209999999999998</v>
      </c>
    </row>
    <row r="3889" spans="72:117" x14ac:dyDescent="0.25">
      <c r="BT3889" s="3">
        <v>81.19</v>
      </c>
      <c r="BU3889">
        <v>1.35</v>
      </c>
      <c r="BY3889" s="3">
        <v>61.22</v>
      </c>
      <c r="BZ3889">
        <v>3.71</v>
      </c>
      <c r="CB3889" s="9">
        <v>68.33</v>
      </c>
      <c r="CC3889">
        <v>5.29</v>
      </c>
      <c r="DL3889" s="3">
        <v>61.19</v>
      </c>
      <c r="DM3889">
        <v>5.891</v>
      </c>
    </row>
    <row r="3890" spans="72:117" x14ac:dyDescent="0.25">
      <c r="BT3890" s="3">
        <v>81.2</v>
      </c>
      <c r="BU3890">
        <v>9.5709999999999997</v>
      </c>
      <c r="BY3890" s="3">
        <v>61.25</v>
      </c>
      <c r="BZ3890">
        <v>0.54</v>
      </c>
      <c r="CB3890" s="9">
        <v>68.34</v>
      </c>
      <c r="CC3890">
        <v>2.96999999999999</v>
      </c>
      <c r="DL3890" s="3">
        <v>61.2</v>
      </c>
      <c r="DM3890">
        <v>3.34</v>
      </c>
    </row>
    <row r="3891" spans="72:117" x14ac:dyDescent="0.25">
      <c r="BT3891" s="3">
        <v>81.209999999999994</v>
      </c>
      <c r="BU3891">
        <v>4.28</v>
      </c>
      <c r="BY3891" s="3">
        <v>61.26</v>
      </c>
      <c r="BZ3891">
        <v>4.58</v>
      </c>
      <c r="CB3891" s="9">
        <v>68.36</v>
      </c>
      <c r="CC3891">
        <v>7.7299999999999995</v>
      </c>
      <c r="DL3891" s="3">
        <v>61.21</v>
      </c>
      <c r="DM3891">
        <v>2.7450000000000001</v>
      </c>
    </row>
    <row r="3892" spans="72:117" x14ac:dyDescent="0.25">
      <c r="BT3892" s="3">
        <v>81.22</v>
      </c>
      <c r="BU3892">
        <v>3.597</v>
      </c>
      <c r="BY3892" s="3">
        <v>61.27</v>
      </c>
      <c r="BZ3892">
        <v>3.5819999999999999</v>
      </c>
      <c r="CB3892" s="9">
        <v>68.37</v>
      </c>
      <c r="CC3892">
        <v>2.9519999999999902</v>
      </c>
      <c r="DL3892" s="3">
        <v>61.22</v>
      </c>
      <c r="DM3892">
        <v>3.71</v>
      </c>
    </row>
    <row r="3893" spans="72:117" x14ac:dyDescent="0.25">
      <c r="BT3893" s="3">
        <v>81.239999999999995</v>
      </c>
      <c r="BU3893">
        <v>2.72</v>
      </c>
      <c r="BY3893" s="3">
        <v>61.28</v>
      </c>
      <c r="BZ3893">
        <v>0.504</v>
      </c>
      <c r="CB3893" s="9">
        <v>68.39</v>
      </c>
      <c r="CC3893">
        <v>6.0030000000000001</v>
      </c>
      <c r="DL3893" s="3">
        <v>61.25</v>
      </c>
      <c r="DM3893">
        <v>0.54</v>
      </c>
    </row>
    <row r="3894" spans="72:117" x14ac:dyDescent="0.25">
      <c r="BT3894" s="3">
        <v>81.25</v>
      </c>
      <c r="BU3894">
        <v>3.29</v>
      </c>
      <c r="BY3894" s="3">
        <v>61.3</v>
      </c>
      <c r="BZ3894">
        <v>1.6379999999999999</v>
      </c>
      <c r="CB3894" s="9">
        <v>68.42</v>
      </c>
      <c r="CC3894">
        <v>4.9229999999999903</v>
      </c>
      <c r="DL3894" s="3">
        <v>61.26</v>
      </c>
      <c r="DM3894">
        <v>4.58</v>
      </c>
    </row>
    <row r="3895" spans="72:117" x14ac:dyDescent="0.25">
      <c r="BT3895" s="3">
        <v>81.260000000000005</v>
      </c>
      <c r="BU3895">
        <v>1.161</v>
      </c>
      <c r="BY3895" s="3">
        <v>61.31</v>
      </c>
      <c r="BZ3895">
        <v>4.46</v>
      </c>
      <c r="CB3895" s="9">
        <v>68.47</v>
      </c>
      <c r="CC3895">
        <v>1.3859999999999999</v>
      </c>
      <c r="DL3895" s="3">
        <v>61.27</v>
      </c>
      <c r="DM3895">
        <v>3.5819999999999999</v>
      </c>
    </row>
    <row r="3896" spans="72:117" x14ac:dyDescent="0.25">
      <c r="BT3896" s="3">
        <v>81.27</v>
      </c>
      <c r="BU3896">
        <v>10.155000000000001</v>
      </c>
      <c r="BY3896" s="3">
        <v>61.32</v>
      </c>
      <c r="BZ3896">
        <v>8.6310000000000002</v>
      </c>
      <c r="CB3896" s="9">
        <v>68.48</v>
      </c>
      <c r="CC3896">
        <v>1.2</v>
      </c>
      <c r="DL3896" s="3">
        <v>61.28</v>
      </c>
      <c r="DM3896">
        <v>0.504</v>
      </c>
    </row>
    <row r="3897" spans="72:117" x14ac:dyDescent="0.25">
      <c r="BT3897" s="3">
        <v>81.28</v>
      </c>
      <c r="BU3897">
        <v>1.63</v>
      </c>
      <c r="BY3897" s="3">
        <v>61.33</v>
      </c>
      <c r="BZ3897">
        <v>3.41</v>
      </c>
      <c r="CB3897" s="9">
        <v>68.5</v>
      </c>
      <c r="CC3897">
        <v>2.331</v>
      </c>
      <c r="DL3897" s="3">
        <v>61.3</v>
      </c>
      <c r="DM3897">
        <v>1.6379999999999999</v>
      </c>
    </row>
    <row r="3898" spans="72:117" x14ac:dyDescent="0.25">
      <c r="BT3898" s="3">
        <v>81.290000000000006</v>
      </c>
      <c r="BU3898">
        <v>5.5069999999999997</v>
      </c>
      <c r="BY3898" s="3">
        <v>61.34</v>
      </c>
      <c r="BZ3898">
        <v>10.131</v>
      </c>
      <c r="CB3898" s="9">
        <v>68.540000000000006</v>
      </c>
      <c r="CC3898">
        <v>2.9339999999999899</v>
      </c>
      <c r="DL3898" s="3">
        <v>61.31</v>
      </c>
      <c r="DM3898">
        <v>4.46</v>
      </c>
    </row>
    <row r="3899" spans="72:117" x14ac:dyDescent="0.25">
      <c r="BT3899" s="3">
        <v>81.3</v>
      </c>
      <c r="BU3899">
        <v>3.375</v>
      </c>
      <c r="BY3899" s="3">
        <v>61.35</v>
      </c>
      <c r="BZ3899">
        <v>2.61</v>
      </c>
      <c r="CB3899" s="9">
        <v>68.58</v>
      </c>
      <c r="CC3899">
        <v>5.2409999999999997</v>
      </c>
      <c r="DL3899" s="3">
        <v>61.32</v>
      </c>
      <c r="DM3899">
        <v>8.6310000000000002</v>
      </c>
    </row>
    <row r="3900" spans="72:117" x14ac:dyDescent="0.25">
      <c r="BT3900" s="3">
        <v>81.31</v>
      </c>
      <c r="BU3900">
        <v>7.5709999999999997</v>
      </c>
      <c r="BY3900" s="3">
        <v>61.36</v>
      </c>
      <c r="BZ3900">
        <v>1.0529999999999999</v>
      </c>
      <c r="CB3900" s="9">
        <v>68.59</v>
      </c>
      <c r="CC3900">
        <v>2.61</v>
      </c>
      <c r="DL3900" s="3">
        <v>61.33</v>
      </c>
      <c r="DM3900">
        <v>3.41</v>
      </c>
    </row>
    <row r="3901" spans="72:117" x14ac:dyDescent="0.25">
      <c r="BT3901" s="3">
        <v>81.319999999999993</v>
      </c>
      <c r="BU3901">
        <v>2.8439999999999999</v>
      </c>
      <c r="BY3901" s="3">
        <v>61.38</v>
      </c>
      <c r="BZ3901">
        <v>2.331</v>
      </c>
      <c r="CB3901" s="9">
        <v>68.62</v>
      </c>
      <c r="CC3901">
        <v>1.548</v>
      </c>
      <c r="DL3901" s="3">
        <v>61.34</v>
      </c>
      <c r="DM3901">
        <v>10.131</v>
      </c>
    </row>
    <row r="3902" spans="72:117" x14ac:dyDescent="0.25">
      <c r="BT3902" s="3">
        <v>81.33</v>
      </c>
      <c r="BU3902">
        <v>7.58</v>
      </c>
      <c r="BY3902" s="3">
        <v>61.39</v>
      </c>
      <c r="BZ3902">
        <v>1.359</v>
      </c>
      <c r="CB3902" s="9">
        <v>68.64</v>
      </c>
      <c r="CC3902">
        <v>4.1400000000000006</v>
      </c>
      <c r="DL3902" s="3">
        <v>61.35</v>
      </c>
      <c r="DM3902">
        <v>2.61</v>
      </c>
    </row>
    <row r="3903" spans="72:117" x14ac:dyDescent="0.25">
      <c r="BT3903" s="3">
        <v>81.34</v>
      </c>
      <c r="BU3903">
        <v>0.91</v>
      </c>
      <c r="BY3903" s="3">
        <v>61.4</v>
      </c>
      <c r="BZ3903">
        <v>6.1829999999999998</v>
      </c>
      <c r="CB3903" s="9">
        <v>68.67</v>
      </c>
      <c r="CC3903">
        <v>3.4119999999999999</v>
      </c>
      <c r="DL3903" s="3">
        <v>61.36</v>
      </c>
      <c r="DM3903">
        <v>1.0529999999999999</v>
      </c>
    </row>
    <row r="3904" spans="72:117" x14ac:dyDescent="0.25">
      <c r="BT3904" s="3">
        <v>81.36</v>
      </c>
      <c r="BU3904">
        <v>2.2949999999999999</v>
      </c>
      <c r="BY3904" s="3">
        <v>61.41</v>
      </c>
      <c r="BZ3904">
        <v>1.1299999999999999</v>
      </c>
      <c r="CB3904" s="9">
        <v>68.69</v>
      </c>
      <c r="CC3904">
        <v>1.4</v>
      </c>
      <c r="DL3904" s="3">
        <v>61.38</v>
      </c>
      <c r="DM3904">
        <v>2.331</v>
      </c>
    </row>
    <row r="3905" spans="72:117" x14ac:dyDescent="0.25">
      <c r="BT3905" s="3">
        <v>81.37</v>
      </c>
      <c r="BU3905">
        <v>3.3570000000000002</v>
      </c>
      <c r="BY3905" s="3">
        <v>61.42</v>
      </c>
      <c r="BZ3905">
        <v>1.25</v>
      </c>
      <c r="CB3905" s="9">
        <v>68.7</v>
      </c>
      <c r="CC3905">
        <v>5.423</v>
      </c>
      <c r="DL3905" s="3">
        <v>61.39</v>
      </c>
      <c r="DM3905">
        <v>1.359</v>
      </c>
    </row>
    <row r="3906" spans="72:117" x14ac:dyDescent="0.25">
      <c r="BT3906" s="3">
        <v>81.39</v>
      </c>
      <c r="BU3906">
        <v>3.6719999999999997</v>
      </c>
      <c r="BY3906" s="3">
        <v>61.44</v>
      </c>
      <c r="BZ3906">
        <v>5.8480000000000008</v>
      </c>
      <c r="CB3906" s="9">
        <v>68.709999999999994</v>
      </c>
      <c r="CC3906">
        <v>5</v>
      </c>
      <c r="DL3906" s="3">
        <v>61.4</v>
      </c>
      <c r="DM3906">
        <v>6.1829999999999998</v>
      </c>
    </row>
    <row r="3907" spans="72:117" x14ac:dyDescent="0.25">
      <c r="BT3907" s="3">
        <v>81.42</v>
      </c>
      <c r="BU3907">
        <v>8.2260000000000009</v>
      </c>
      <c r="BY3907" s="3">
        <v>61.46</v>
      </c>
      <c r="BZ3907">
        <v>3.98</v>
      </c>
      <c r="CB3907" s="9">
        <v>68.72</v>
      </c>
      <c r="CC3907">
        <v>1.323</v>
      </c>
      <c r="DL3907" s="3">
        <v>61.41</v>
      </c>
      <c r="DM3907">
        <v>1.1299999999999999</v>
      </c>
    </row>
    <row r="3908" spans="72:117" x14ac:dyDescent="0.25">
      <c r="BT3908" s="3">
        <v>81.459999999999994</v>
      </c>
      <c r="BU3908">
        <v>2.58</v>
      </c>
      <c r="BY3908" s="3">
        <v>61.47</v>
      </c>
      <c r="BZ3908">
        <v>3.2130000000000001</v>
      </c>
      <c r="CB3908" s="9">
        <v>68.73</v>
      </c>
      <c r="CC3908">
        <v>3.726</v>
      </c>
      <c r="DL3908" s="3">
        <v>61.42</v>
      </c>
      <c r="DM3908">
        <v>1.25</v>
      </c>
    </row>
    <row r="3909" spans="72:117" x14ac:dyDescent="0.25">
      <c r="BT3909" s="3">
        <v>81.48</v>
      </c>
      <c r="BU3909">
        <v>4.0140000000000002</v>
      </c>
      <c r="BY3909" s="3">
        <v>61.48</v>
      </c>
      <c r="BZ3909">
        <v>3.3849999999999998</v>
      </c>
      <c r="CB3909" s="9">
        <v>68.739999999999995</v>
      </c>
      <c r="CC3909">
        <v>3.0869999999999997</v>
      </c>
      <c r="DL3909" s="3">
        <v>61.44</v>
      </c>
      <c r="DM3909">
        <v>5.8480000000000008</v>
      </c>
    </row>
    <row r="3910" spans="72:117" x14ac:dyDescent="0.25">
      <c r="BT3910" s="3">
        <v>81.489999999999995</v>
      </c>
      <c r="BU3910">
        <v>1.68</v>
      </c>
      <c r="BY3910" s="3">
        <v>61.5</v>
      </c>
      <c r="BZ3910">
        <v>4.5259999999999998</v>
      </c>
      <c r="CB3910" s="9">
        <v>68.75</v>
      </c>
      <c r="CC3910">
        <v>4.9679999999999893</v>
      </c>
      <c r="DL3910" s="3">
        <v>61.46</v>
      </c>
      <c r="DM3910">
        <v>3.98</v>
      </c>
    </row>
    <row r="3911" spans="72:117" x14ac:dyDescent="0.25">
      <c r="BT3911" s="3">
        <v>81.55</v>
      </c>
      <c r="BU3911">
        <v>3.62</v>
      </c>
      <c r="BY3911" s="3">
        <v>61.52</v>
      </c>
      <c r="BZ3911">
        <v>3.47399999999999</v>
      </c>
      <c r="CB3911" s="9">
        <v>68.77</v>
      </c>
      <c r="CC3911">
        <v>2.0699999999999998</v>
      </c>
      <c r="DL3911" s="3">
        <v>61.47</v>
      </c>
      <c r="DM3911">
        <v>3.2130000000000001</v>
      </c>
    </row>
    <row r="3912" spans="72:117" x14ac:dyDescent="0.25">
      <c r="BT3912" s="3">
        <v>81.56</v>
      </c>
      <c r="BU3912">
        <v>6.0749999999999993</v>
      </c>
      <c r="BY3912" s="3">
        <v>61.53</v>
      </c>
      <c r="BZ3912">
        <v>1.629</v>
      </c>
      <c r="CB3912" s="9">
        <v>68.78</v>
      </c>
      <c r="CC3912">
        <v>2.59</v>
      </c>
      <c r="DL3912" s="3">
        <v>61.48</v>
      </c>
      <c r="DM3912">
        <v>3.3849999999999998</v>
      </c>
    </row>
    <row r="3913" spans="72:117" x14ac:dyDescent="0.25">
      <c r="BT3913" s="3">
        <v>81.569999999999993</v>
      </c>
      <c r="BU3913">
        <v>9.3670000000000009</v>
      </c>
      <c r="BY3913" s="3">
        <v>61.54</v>
      </c>
      <c r="BZ3913">
        <v>2.3199999999999998</v>
      </c>
      <c r="CB3913" s="9">
        <v>68.790000000000006</v>
      </c>
      <c r="CC3913">
        <v>4.9320000000000004</v>
      </c>
      <c r="DL3913" s="3">
        <v>61.5</v>
      </c>
      <c r="DM3913">
        <v>4.5259999999999998</v>
      </c>
    </row>
    <row r="3914" spans="72:117" x14ac:dyDescent="0.25">
      <c r="BT3914" s="3">
        <v>81.58</v>
      </c>
      <c r="BU3914">
        <v>6.6450000000000005</v>
      </c>
      <c r="BY3914" s="3">
        <v>61.56</v>
      </c>
      <c r="BZ3914">
        <v>2.06</v>
      </c>
      <c r="CB3914" s="9">
        <v>68.819999999999993</v>
      </c>
      <c r="CC3914">
        <v>2.7349999999999999</v>
      </c>
      <c r="DL3914" s="3">
        <v>61.52</v>
      </c>
      <c r="DM3914">
        <v>3.47399999999999</v>
      </c>
    </row>
    <row r="3915" spans="72:117" x14ac:dyDescent="0.25">
      <c r="BT3915" s="3">
        <v>81.59</v>
      </c>
      <c r="BU3915">
        <v>3.3839999999999999</v>
      </c>
      <c r="BY3915" s="3">
        <v>61.58</v>
      </c>
      <c r="BZ3915">
        <v>4.109</v>
      </c>
      <c r="CB3915" s="9">
        <v>68.84</v>
      </c>
      <c r="CC3915">
        <v>1.962</v>
      </c>
      <c r="DL3915" s="3">
        <v>61.53</v>
      </c>
      <c r="DM3915">
        <v>1.629</v>
      </c>
    </row>
    <row r="3916" spans="72:117" x14ac:dyDescent="0.25">
      <c r="BT3916" s="3">
        <v>81.599999999999994</v>
      </c>
      <c r="BU3916">
        <v>3.9580000000000002</v>
      </c>
      <c r="BY3916" s="3">
        <v>61.59</v>
      </c>
      <c r="BZ3916">
        <v>2.8530000000000002</v>
      </c>
      <c r="CB3916" s="9">
        <v>68.849999999999994</v>
      </c>
      <c r="CC3916">
        <v>3.8659999999999997</v>
      </c>
      <c r="DL3916" s="3">
        <v>61.54</v>
      </c>
      <c r="DM3916">
        <v>2.3199999999999998</v>
      </c>
    </row>
    <row r="3917" spans="72:117" x14ac:dyDescent="0.25">
      <c r="BT3917" s="3">
        <v>81.61</v>
      </c>
      <c r="BU3917">
        <v>4.1500000000000004</v>
      </c>
      <c r="BY3917" s="3">
        <v>61.6</v>
      </c>
      <c r="BZ3917">
        <v>1.431</v>
      </c>
      <c r="CB3917" s="9">
        <v>68.86</v>
      </c>
      <c r="CC3917">
        <v>4.2219999999999995</v>
      </c>
      <c r="DL3917" s="3">
        <v>61.56</v>
      </c>
      <c r="DM3917">
        <v>2.06</v>
      </c>
    </row>
    <row r="3918" spans="72:117" x14ac:dyDescent="0.25">
      <c r="BT3918" s="3">
        <v>81.62</v>
      </c>
      <c r="BU3918">
        <v>2.16</v>
      </c>
      <c r="BY3918" s="3">
        <v>61.63</v>
      </c>
      <c r="BZ3918">
        <v>2.871</v>
      </c>
      <c r="CB3918" s="9">
        <v>68.88</v>
      </c>
      <c r="CC3918">
        <v>1.98</v>
      </c>
      <c r="DL3918" s="3">
        <v>61.58</v>
      </c>
      <c r="DM3918">
        <v>4.109</v>
      </c>
    </row>
    <row r="3919" spans="72:117" x14ac:dyDescent="0.25">
      <c r="BT3919" s="3">
        <v>81.650000000000006</v>
      </c>
      <c r="BU3919">
        <v>7.4600000000000009</v>
      </c>
      <c r="BY3919" s="3">
        <v>61.64</v>
      </c>
      <c r="BZ3919">
        <v>9.18</v>
      </c>
      <c r="CB3919" s="9">
        <v>68.900000000000006</v>
      </c>
      <c r="CC3919">
        <v>3.6219999999999999</v>
      </c>
      <c r="DL3919" s="3">
        <v>61.59</v>
      </c>
      <c r="DM3919">
        <v>2.8530000000000002</v>
      </c>
    </row>
    <row r="3920" spans="72:117" x14ac:dyDescent="0.25">
      <c r="BT3920" s="3">
        <v>81.66</v>
      </c>
      <c r="BU3920">
        <v>3.87</v>
      </c>
      <c r="BY3920" s="3">
        <v>61.65</v>
      </c>
      <c r="BZ3920">
        <v>5.6159999999999997</v>
      </c>
      <c r="CB3920" s="9">
        <v>68.91</v>
      </c>
      <c r="CC3920">
        <v>1.1200000000000001</v>
      </c>
      <c r="DL3920" s="3">
        <v>61.6</v>
      </c>
      <c r="DM3920">
        <v>1.431</v>
      </c>
    </row>
    <row r="3921" spans="72:117" x14ac:dyDescent="0.25">
      <c r="BT3921" s="3">
        <v>81.67</v>
      </c>
      <c r="BU3921">
        <v>0.98099999999999998</v>
      </c>
      <c r="BY3921" s="3">
        <v>61.67</v>
      </c>
      <c r="BZ3921">
        <v>3.528</v>
      </c>
      <c r="CB3921" s="9">
        <v>68.92</v>
      </c>
      <c r="CC3921">
        <v>3.15</v>
      </c>
      <c r="DL3921" s="3">
        <v>61.63</v>
      </c>
      <c r="DM3921">
        <v>2.871</v>
      </c>
    </row>
    <row r="3922" spans="72:117" x14ac:dyDescent="0.25">
      <c r="BT3922" s="3">
        <v>81.680000000000007</v>
      </c>
      <c r="BU3922">
        <v>2.16</v>
      </c>
      <c r="BY3922" s="3">
        <v>61.7</v>
      </c>
      <c r="BZ3922">
        <v>2.6910000000000003</v>
      </c>
      <c r="CB3922" s="9">
        <v>68.930000000000007</v>
      </c>
      <c r="CC3922">
        <v>2.61</v>
      </c>
      <c r="DL3922" s="3">
        <v>61.64</v>
      </c>
      <c r="DM3922">
        <v>9.18</v>
      </c>
    </row>
    <row r="3923" spans="72:117" x14ac:dyDescent="0.25">
      <c r="BT3923" s="3">
        <v>81.69</v>
      </c>
      <c r="BU3923">
        <v>0.97</v>
      </c>
      <c r="BY3923" s="3">
        <v>61.72</v>
      </c>
      <c r="BZ3923">
        <v>3.681</v>
      </c>
      <c r="CB3923" s="9">
        <v>68.94</v>
      </c>
      <c r="CC3923">
        <v>2.68</v>
      </c>
      <c r="DL3923" s="3">
        <v>61.65</v>
      </c>
      <c r="DM3923">
        <v>5.6159999999999997</v>
      </c>
    </row>
    <row r="3924" spans="72:117" x14ac:dyDescent="0.25">
      <c r="BT3924" s="3">
        <v>81.7</v>
      </c>
      <c r="BU3924">
        <v>7.7</v>
      </c>
      <c r="BY3924" s="3">
        <v>61.74</v>
      </c>
      <c r="BZ3924">
        <v>8.6939999999999991</v>
      </c>
      <c r="CB3924" s="9">
        <v>68.95</v>
      </c>
      <c r="CC3924">
        <v>3.4289999999999998</v>
      </c>
      <c r="DL3924" s="3">
        <v>61.67</v>
      </c>
      <c r="DM3924">
        <v>3.528</v>
      </c>
    </row>
    <row r="3925" spans="72:117" x14ac:dyDescent="0.25">
      <c r="BT3925" s="3">
        <v>81.73</v>
      </c>
      <c r="BU3925">
        <v>0.72899999999999998</v>
      </c>
      <c r="BY3925" s="3">
        <v>61.76</v>
      </c>
      <c r="BZ3925">
        <v>2.915</v>
      </c>
      <c r="CB3925" s="9">
        <v>68.959999999999994</v>
      </c>
      <c r="CC3925">
        <v>1.8089999999999999</v>
      </c>
      <c r="DL3925" s="3">
        <v>61.7</v>
      </c>
      <c r="DM3925">
        <v>2.6910000000000003</v>
      </c>
    </row>
    <row r="3926" spans="72:117" x14ac:dyDescent="0.25">
      <c r="BT3926" s="3">
        <v>81.739999999999995</v>
      </c>
      <c r="BU3926">
        <v>0.504</v>
      </c>
      <c r="BY3926" s="3">
        <v>61.78</v>
      </c>
      <c r="BZ3926">
        <v>3.1150000000000002</v>
      </c>
      <c r="CB3926" s="9">
        <v>68.97</v>
      </c>
      <c r="CC3926">
        <v>3.81</v>
      </c>
      <c r="DL3926" s="3">
        <v>61.72</v>
      </c>
      <c r="DM3926">
        <v>3.681</v>
      </c>
    </row>
    <row r="3927" spans="72:117" x14ac:dyDescent="0.25">
      <c r="BT3927" s="3">
        <v>81.75</v>
      </c>
      <c r="BU3927">
        <v>4.9139999999999997</v>
      </c>
      <c r="BY3927" s="3">
        <v>61.79</v>
      </c>
      <c r="BZ3927">
        <v>6.085</v>
      </c>
      <c r="CB3927" s="9">
        <v>68.98</v>
      </c>
      <c r="CC3927">
        <v>4.6240000000000006</v>
      </c>
      <c r="DL3927" s="3">
        <v>61.74</v>
      </c>
      <c r="DM3927">
        <v>8.6939999999999991</v>
      </c>
    </row>
    <row r="3928" spans="72:117" x14ac:dyDescent="0.25">
      <c r="BT3928" s="3">
        <v>81.760000000000005</v>
      </c>
      <c r="BU3928">
        <v>7.6449999999999996</v>
      </c>
      <c r="BY3928" s="3">
        <v>61.81</v>
      </c>
      <c r="BZ3928">
        <v>3.01</v>
      </c>
      <c r="CB3928" s="9">
        <v>68.989999999999995</v>
      </c>
      <c r="CC3928">
        <v>1.99</v>
      </c>
      <c r="DL3928" s="3">
        <v>61.76</v>
      </c>
      <c r="DM3928">
        <v>2.915</v>
      </c>
    </row>
    <row r="3929" spans="72:117" x14ac:dyDescent="0.25">
      <c r="BT3929" s="3">
        <v>81.77</v>
      </c>
      <c r="BU3929">
        <v>6.9</v>
      </c>
      <c r="BY3929" s="3">
        <v>61.82</v>
      </c>
      <c r="BZ3929">
        <v>5.42</v>
      </c>
      <c r="CB3929" s="9">
        <v>69</v>
      </c>
      <c r="CC3929">
        <v>6.327</v>
      </c>
      <c r="DL3929" s="3">
        <v>61.78</v>
      </c>
      <c r="DM3929">
        <v>3.1150000000000002</v>
      </c>
    </row>
    <row r="3930" spans="72:117" x14ac:dyDescent="0.25">
      <c r="BT3930" s="3">
        <v>81.790000000000006</v>
      </c>
      <c r="BU3930">
        <v>3.843</v>
      </c>
      <c r="BY3930" s="3">
        <v>61.84</v>
      </c>
      <c r="BZ3930">
        <v>2.4300000000000002</v>
      </c>
      <c r="CB3930" s="9">
        <v>69.010000000000005</v>
      </c>
      <c r="CC3930">
        <v>1.9079999999999999</v>
      </c>
      <c r="DL3930" s="3">
        <v>61.79</v>
      </c>
      <c r="DM3930">
        <v>6.085</v>
      </c>
    </row>
    <row r="3931" spans="72:117" x14ac:dyDescent="0.25">
      <c r="BT3931" s="3">
        <v>81.8</v>
      </c>
      <c r="BU3931">
        <v>2.9969999999999999</v>
      </c>
      <c r="BY3931" s="3">
        <v>61.85</v>
      </c>
      <c r="BZ3931">
        <v>1.54</v>
      </c>
      <c r="CB3931" s="9">
        <v>69.03</v>
      </c>
      <c r="CC3931">
        <v>4.2839999999999998</v>
      </c>
      <c r="DL3931" s="3">
        <v>61.81</v>
      </c>
      <c r="DM3931">
        <v>3.01</v>
      </c>
    </row>
    <row r="3932" spans="72:117" x14ac:dyDescent="0.25">
      <c r="BT3932" s="3">
        <v>81.81</v>
      </c>
      <c r="BU3932">
        <v>5.0229999999999997</v>
      </c>
      <c r="BY3932" s="3">
        <v>61.86</v>
      </c>
      <c r="BZ3932">
        <v>7.1379999999999999</v>
      </c>
      <c r="CB3932" s="9">
        <v>69.040000000000006</v>
      </c>
      <c r="CC3932">
        <v>3.79</v>
      </c>
      <c r="DL3932" s="3">
        <v>61.82</v>
      </c>
      <c r="DM3932">
        <v>5.42</v>
      </c>
    </row>
    <row r="3933" spans="72:117" x14ac:dyDescent="0.25">
      <c r="BT3933" s="3">
        <v>81.819999999999993</v>
      </c>
      <c r="BU3933">
        <v>4.3650000000000002</v>
      </c>
      <c r="BY3933" s="3">
        <v>61.87</v>
      </c>
      <c r="BZ3933">
        <v>5.4450000000000003</v>
      </c>
      <c r="CB3933" s="9">
        <v>69.05</v>
      </c>
      <c r="CC3933">
        <v>3.2309999999999999</v>
      </c>
      <c r="DL3933" s="3">
        <v>61.84</v>
      </c>
      <c r="DM3933">
        <v>2.4300000000000002</v>
      </c>
    </row>
    <row r="3934" spans="72:117" x14ac:dyDescent="0.25">
      <c r="BT3934" s="3">
        <v>81.83</v>
      </c>
      <c r="BU3934">
        <v>1.9079999999999999</v>
      </c>
      <c r="BY3934" s="3">
        <v>61.89</v>
      </c>
      <c r="BZ3934">
        <v>9.2719999999999985</v>
      </c>
      <c r="CB3934" s="9">
        <v>69.06</v>
      </c>
      <c r="CC3934">
        <v>1.18</v>
      </c>
      <c r="DL3934" s="3">
        <v>61.85</v>
      </c>
      <c r="DM3934">
        <v>1.54</v>
      </c>
    </row>
    <row r="3935" spans="72:117" x14ac:dyDescent="0.25">
      <c r="BT3935" s="3">
        <v>81.84</v>
      </c>
      <c r="BU3935">
        <v>6.6509999999999998</v>
      </c>
      <c r="BY3935" s="3">
        <v>61.9</v>
      </c>
      <c r="BZ3935">
        <v>3.14</v>
      </c>
      <c r="CB3935" s="9">
        <v>69.069999999999993</v>
      </c>
      <c r="CC3935">
        <v>0.86399999999999999</v>
      </c>
      <c r="DL3935" s="3">
        <v>61.86</v>
      </c>
      <c r="DM3935">
        <v>7.1379999999999999</v>
      </c>
    </row>
    <row r="3936" spans="72:117" x14ac:dyDescent="0.25">
      <c r="BT3936" s="3">
        <v>81.86</v>
      </c>
      <c r="BU3936">
        <v>2.4900000000000002</v>
      </c>
      <c r="BY3936" s="3">
        <v>61.91</v>
      </c>
      <c r="BZ3936">
        <v>4.8650000000000002</v>
      </c>
      <c r="CB3936" s="9">
        <v>69.08</v>
      </c>
      <c r="CC3936">
        <v>4.8519999999999897</v>
      </c>
      <c r="DL3936" s="3">
        <v>61.87</v>
      </c>
      <c r="DM3936">
        <v>5.4450000000000003</v>
      </c>
    </row>
    <row r="3937" spans="72:117" x14ac:dyDescent="0.25">
      <c r="BT3937" s="3">
        <v>81.87</v>
      </c>
      <c r="BU3937">
        <v>3.42</v>
      </c>
      <c r="BY3937" s="3">
        <v>61.94</v>
      </c>
      <c r="BZ3937">
        <v>2.1869999999999998</v>
      </c>
      <c r="CB3937" s="9">
        <v>69.09</v>
      </c>
      <c r="CC3937">
        <v>2.56</v>
      </c>
      <c r="DL3937" s="3">
        <v>61.89</v>
      </c>
      <c r="DM3937">
        <v>9.2719999999999985</v>
      </c>
    </row>
    <row r="3938" spans="72:117" x14ac:dyDescent="0.25">
      <c r="BT3938" s="3">
        <v>81.89</v>
      </c>
      <c r="BU3938">
        <v>2.2229999999999999</v>
      </c>
      <c r="BY3938" s="3">
        <v>61.97</v>
      </c>
      <c r="BZ3938">
        <v>2.2800000000000002</v>
      </c>
      <c r="CB3938" s="9">
        <v>69.11</v>
      </c>
      <c r="CC3938">
        <v>2.91</v>
      </c>
      <c r="DL3938" s="3">
        <v>61.9</v>
      </c>
      <c r="DM3938">
        <v>3.14</v>
      </c>
    </row>
    <row r="3939" spans="72:117" x14ac:dyDescent="0.25">
      <c r="BT3939" s="3">
        <v>81.900000000000006</v>
      </c>
      <c r="BU3939">
        <v>5.6639999999999997</v>
      </c>
      <c r="BY3939" s="3">
        <v>62</v>
      </c>
      <c r="BZ3939">
        <v>4.7299999999999995</v>
      </c>
      <c r="CB3939" s="9">
        <v>69.12</v>
      </c>
      <c r="CC3939">
        <v>4.1669999999999998</v>
      </c>
      <c r="DL3939" s="3">
        <v>61.91</v>
      </c>
      <c r="DM3939">
        <v>4.8650000000000002</v>
      </c>
    </row>
    <row r="3940" spans="72:117" x14ac:dyDescent="0.25">
      <c r="BT3940" s="3">
        <v>81.92</v>
      </c>
      <c r="BU3940">
        <v>1.17</v>
      </c>
      <c r="BY3940" s="3">
        <v>62.02</v>
      </c>
      <c r="BZ3940">
        <v>6.1109999999999998</v>
      </c>
      <c r="CB3940" s="9">
        <v>69.13</v>
      </c>
      <c r="CC3940">
        <v>2.4750000000000001</v>
      </c>
      <c r="DL3940" s="3">
        <v>61.94</v>
      </c>
      <c r="DM3940">
        <v>2.1869999999999998</v>
      </c>
    </row>
    <row r="3941" spans="72:117" x14ac:dyDescent="0.25">
      <c r="BT3941" s="3">
        <v>81.93</v>
      </c>
      <c r="BU3941">
        <v>5.4809999999999999</v>
      </c>
      <c r="BY3941" s="3">
        <v>62.03</v>
      </c>
      <c r="BZ3941">
        <v>9.4339999999999904</v>
      </c>
      <c r="CB3941" s="9">
        <v>69.150000000000006</v>
      </c>
      <c r="CC3941">
        <v>3.5910000000000002</v>
      </c>
      <c r="DL3941" s="3">
        <v>61.97</v>
      </c>
      <c r="DM3941">
        <v>2.2800000000000002</v>
      </c>
    </row>
    <row r="3942" spans="72:117" x14ac:dyDescent="0.25">
      <c r="BT3942" s="3">
        <v>81.94</v>
      </c>
      <c r="BU3942">
        <v>3.105</v>
      </c>
      <c r="BY3942" s="3">
        <v>62.04</v>
      </c>
      <c r="BZ3942">
        <v>4.4799999999999995</v>
      </c>
      <c r="CB3942" s="9">
        <v>69.16</v>
      </c>
      <c r="CC3942">
        <v>2.16</v>
      </c>
      <c r="DL3942" s="3">
        <v>62</v>
      </c>
      <c r="DM3942">
        <v>4.7299999999999995</v>
      </c>
    </row>
    <row r="3943" spans="72:117" x14ac:dyDescent="0.25">
      <c r="BT3943" s="3">
        <v>81.96</v>
      </c>
      <c r="BU3943">
        <v>7.0750000000000002</v>
      </c>
      <c r="BY3943" s="3">
        <v>62.05</v>
      </c>
      <c r="BZ3943">
        <v>2.448</v>
      </c>
      <c r="CB3943" s="9">
        <v>69.180000000000007</v>
      </c>
      <c r="CC3943">
        <v>2.3849999999999998</v>
      </c>
      <c r="DL3943" s="3">
        <v>62.02</v>
      </c>
      <c r="DM3943">
        <v>6.1109999999999998</v>
      </c>
    </row>
    <row r="3944" spans="72:117" x14ac:dyDescent="0.25">
      <c r="BT3944" s="3">
        <v>81.97</v>
      </c>
      <c r="BU3944">
        <v>3.4289999999999998</v>
      </c>
      <c r="BY3944" s="3">
        <v>62.06</v>
      </c>
      <c r="BZ3944">
        <v>0.9</v>
      </c>
      <c r="CB3944" s="9">
        <v>69.209999999999994</v>
      </c>
      <c r="CC3944">
        <v>1.57</v>
      </c>
      <c r="DL3944" s="3">
        <v>62.03</v>
      </c>
      <c r="DM3944">
        <v>9.4339999999999904</v>
      </c>
    </row>
    <row r="3945" spans="72:117" x14ac:dyDescent="0.25">
      <c r="BT3945" s="3">
        <v>81.98</v>
      </c>
      <c r="BU3945">
        <v>2.492</v>
      </c>
      <c r="BY3945" s="3">
        <v>62.07</v>
      </c>
      <c r="BZ3945">
        <v>2.5830000000000002</v>
      </c>
      <c r="CB3945" s="9">
        <v>69.23</v>
      </c>
      <c r="CC3945">
        <v>1.92</v>
      </c>
      <c r="DL3945" s="3">
        <v>62.04</v>
      </c>
      <c r="DM3945">
        <v>4.4799999999999995</v>
      </c>
    </row>
    <row r="3946" spans="72:117" x14ac:dyDescent="0.25">
      <c r="BT3946" s="3">
        <v>81.99</v>
      </c>
      <c r="BU3946">
        <v>7.5609999999999999</v>
      </c>
      <c r="BY3946" s="3">
        <v>62.12</v>
      </c>
      <c r="BZ3946">
        <v>3.222</v>
      </c>
      <c r="CB3946" s="9">
        <v>69.239999999999995</v>
      </c>
      <c r="CC3946">
        <v>1.917</v>
      </c>
      <c r="DL3946" s="3">
        <v>62.05</v>
      </c>
      <c r="DM3946">
        <v>2.448</v>
      </c>
    </row>
    <row r="3947" spans="72:117" x14ac:dyDescent="0.25">
      <c r="BT3947" s="3">
        <v>82</v>
      </c>
      <c r="BU3947">
        <v>3</v>
      </c>
      <c r="BY3947" s="3">
        <v>62.13</v>
      </c>
      <c r="BZ3947">
        <v>2.85</v>
      </c>
      <c r="CB3947" s="9">
        <v>69.28</v>
      </c>
      <c r="CC3947">
        <v>5.7100000000000009</v>
      </c>
      <c r="DL3947" s="3">
        <v>62.06</v>
      </c>
      <c r="DM3947">
        <v>0.9</v>
      </c>
    </row>
    <row r="3948" spans="72:117" x14ac:dyDescent="0.25">
      <c r="BT3948" s="3">
        <v>82.02</v>
      </c>
      <c r="BU3948">
        <v>2.3220000000000001</v>
      </c>
      <c r="BY3948" s="3">
        <v>62.14</v>
      </c>
      <c r="BZ3948">
        <v>6.5739999999999998</v>
      </c>
      <c r="CB3948" s="9">
        <v>69.31</v>
      </c>
      <c r="CC3948">
        <v>3.4739999999999998</v>
      </c>
      <c r="DL3948" s="3">
        <v>62.07</v>
      </c>
      <c r="DM3948">
        <v>2.5830000000000002</v>
      </c>
    </row>
    <row r="3949" spans="72:117" x14ac:dyDescent="0.25">
      <c r="BT3949" s="3">
        <v>82.03</v>
      </c>
      <c r="BU3949">
        <v>15.129000000000001</v>
      </c>
      <c r="BY3949" s="3">
        <v>62.15</v>
      </c>
      <c r="BZ3949">
        <v>7.5719999999999992</v>
      </c>
      <c r="CB3949" s="9">
        <v>69.319999999999993</v>
      </c>
      <c r="CC3949">
        <v>8.7279999999999998</v>
      </c>
      <c r="DL3949" s="3">
        <v>62.12</v>
      </c>
      <c r="DM3949">
        <v>3.222</v>
      </c>
    </row>
    <row r="3950" spans="72:117" x14ac:dyDescent="0.25">
      <c r="BT3950" s="3">
        <v>82.04</v>
      </c>
      <c r="BU3950">
        <v>7.3650000000000002</v>
      </c>
      <c r="BY3950" s="3">
        <v>62.16</v>
      </c>
      <c r="BZ3950">
        <v>1.2509999999999999</v>
      </c>
      <c r="CB3950" s="9">
        <v>69.33</v>
      </c>
      <c r="CC3950">
        <v>2.5379999999999998</v>
      </c>
      <c r="DL3950" s="3">
        <v>62.13</v>
      </c>
      <c r="DM3950">
        <v>2.85</v>
      </c>
    </row>
    <row r="3951" spans="72:117" x14ac:dyDescent="0.25">
      <c r="BT3951" s="3">
        <v>82.05</v>
      </c>
      <c r="BU3951">
        <v>1.1160000000000001</v>
      </c>
      <c r="BY3951" s="3">
        <v>62.17</v>
      </c>
      <c r="BZ3951">
        <v>2.9790000000000001</v>
      </c>
      <c r="CB3951" s="9">
        <v>69.349999999999994</v>
      </c>
      <c r="CC3951">
        <v>4.8</v>
      </c>
      <c r="DL3951" s="3">
        <v>62.14</v>
      </c>
      <c r="DM3951">
        <v>6.5739999999999998</v>
      </c>
    </row>
    <row r="3952" spans="72:117" x14ac:dyDescent="0.25">
      <c r="BT3952" s="3">
        <v>82.06</v>
      </c>
      <c r="BU3952">
        <v>6.0530000000000008</v>
      </c>
      <c r="BY3952" s="3">
        <v>62.18</v>
      </c>
      <c r="BZ3952">
        <v>2.2410000000000001</v>
      </c>
      <c r="CB3952" s="9">
        <v>69.36</v>
      </c>
      <c r="CC3952">
        <v>2.3039999999999998</v>
      </c>
      <c r="DL3952" s="3">
        <v>62.15</v>
      </c>
      <c r="DM3952">
        <v>7.5719999999999992</v>
      </c>
    </row>
    <row r="3953" spans="72:117" x14ac:dyDescent="0.25">
      <c r="BT3953" s="3">
        <v>82.07</v>
      </c>
      <c r="BU3953">
        <v>2.5289999999999999</v>
      </c>
      <c r="BY3953" s="3">
        <v>62.2</v>
      </c>
      <c r="BZ3953">
        <v>2.67</v>
      </c>
      <c r="CB3953" s="9">
        <v>69.37</v>
      </c>
      <c r="CC3953">
        <v>4.9320000000000004</v>
      </c>
      <c r="DL3953" s="3">
        <v>62.16</v>
      </c>
      <c r="DM3953">
        <v>1.2509999999999999</v>
      </c>
    </row>
    <row r="3954" spans="72:117" x14ac:dyDescent="0.25">
      <c r="BT3954" s="3">
        <v>82.08</v>
      </c>
      <c r="BU3954">
        <v>2.286</v>
      </c>
      <c r="BY3954" s="3">
        <v>62.21</v>
      </c>
      <c r="BZ3954">
        <v>1.089</v>
      </c>
      <c r="CB3954" s="9">
        <v>69.38</v>
      </c>
      <c r="CC3954">
        <v>2.5920000000000001</v>
      </c>
      <c r="DL3954" s="3">
        <v>62.17</v>
      </c>
      <c r="DM3954">
        <v>2.9790000000000001</v>
      </c>
    </row>
    <row r="3955" spans="72:117" x14ac:dyDescent="0.25">
      <c r="BT3955" s="3">
        <v>82.1</v>
      </c>
      <c r="BU3955">
        <v>4.88</v>
      </c>
      <c r="BY3955" s="3">
        <v>62.24</v>
      </c>
      <c r="BZ3955">
        <v>1.82</v>
      </c>
      <c r="CB3955" s="9">
        <v>69.41</v>
      </c>
      <c r="CC3955">
        <v>4.8650000000000002</v>
      </c>
      <c r="DL3955" s="3">
        <v>62.18</v>
      </c>
      <c r="DM3955">
        <v>2.2410000000000001</v>
      </c>
    </row>
    <row r="3956" spans="72:117" x14ac:dyDescent="0.25">
      <c r="BT3956" s="3">
        <v>82.11</v>
      </c>
      <c r="BU3956">
        <v>1.9079999999999999</v>
      </c>
      <c r="BY3956" s="3">
        <v>62.25</v>
      </c>
      <c r="BZ3956">
        <v>2.988</v>
      </c>
      <c r="CB3956" s="9">
        <v>69.430000000000007</v>
      </c>
      <c r="CC3956">
        <v>5.0670000000000002</v>
      </c>
      <c r="DL3956" s="3">
        <v>62.2</v>
      </c>
      <c r="DM3956">
        <v>2.67</v>
      </c>
    </row>
    <row r="3957" spans="72:117" x14ac:dyDescent="0.25">
      <c r="BT3957" s="3">
        <v>82.13</v>
      </c>
      <c r="BU3957">
        <v>5.8859999999999992</v>
      </c>
      <c r="BY3957" s="3">
        <v>62.26</v>
      </c>
      <c r="BZ3957">
        <v>2.5960000000000001</v>
      </c>
      <c r="CB3957" s="9">
        <v>69.44</v>
      </c>
      <c r="CC3957">
        <v>7.9890000000000008</v>
      </c>
      <c r="DL3957" s="3">
        <v>62.21</v>
      </c>
      <c r="DM3957">
        <v>1.089</v>
      </c>
    </row>
    <row r="3958" spans="72:117" x14ac:dyDescent="0.25">
      <c r="BT3958" s="3">
        <v>82.16</v>
      </c>
      <c r="BU3958">
        <v>2.82</v>
      </c>
      <c r="BY3958" s="3">
        <v>62.27</v>
      </c>
      <c r="BZ3958">
        <v>1.3140000000000001</v>
      </c>
      <c r="CB3958" s="9">
        <v>69.45</v>
      </c>
      <c r="CC3958">
        <v>1.63</v>
      </c>
      <c r="DL3958" s="3">
        <v>62.24</v>
      </c>
      <c r="DM3958">
        <v>1.82</v>
      </c>
    </row>
    <row r="3959" spans="72:117" x14ac:dyDescent="0.25">
      <c r="BT3959" s="3">
        <v>82.17</v>
      </c>
      <c r="BU3959">
        <v>2.484</v>
      </c>
      <c r="BY3959" s="3">
        <v>62.3</v>
      </c>
      <c r="BZ3959">
        <v>2.97</v>
      </c>
      <c r="CB3959" s="9">
        <v>69.459999999999994</v>
      </c>
      <c r="CC3959">
        <v>7.2409999999999997</v>
      </c>
      <c r="DL3959" s="3">
        <v>62.25</v>
      </c>
      <c r="DM3959">
        <v>2.988</v>
      </c>
    </row>
    <row r="3960" spans="72:117" x14ac:dyDescent="0.25">
      <c r="BT3960" s="3">
        <v>82.19</v>
      </c>
      <c r="BU3960">
        <v>1.28</v>
      </c>
      <c r="BY3960" s="3">
        <v>62.31</v>
      </c>
      <c r="BZ3960">
        <v>6.0840000000000005</v>
      </c>
      <c r="CB3960" s="9">
        <v>69.47</v>
      </c>
      <c r="CC3960">
        <v>2.7199999999999998</v>
      </c>
      <c r="DL3960" s="3">
        <v>62.26</v>
      </c>
      <c r="DM3960">
        <v>2.5960000000000001</v>
      </c>
    </row>
    <row r="3961" spans="72:117" x14ac:dyDescent="0.25">
      <c r="BT3961" s="3">
        <v>82.2</v>
      </c>
      <c r="BU3961">
        <v>1.01</v>
      </c>
      <c r="BY3961" s="3">
        <v>62.32</v>
      </c>
      <c r="BZ3961">
        <v>3.2</v>
      </c>
      <c r="CB3961" s="9">
        <v>69.48</v>
      </c>
      <c r="CC3961">
        <v>0.65700000000000003</v>
      </c>
      <c r="DL3961" s="3">
        <v>62.27</v>
      </c>
      <c r="DM3961">
        <v>1.3140000000000001</v>
      </c>
    </row>
    <row r="3962" spans="72:117" x14ac:dyDescent="0.25">
      <c r="BT3962" s="3">
        <v>82.21</v>
      </c>
      <c r="BU3962">
        <v>6.5880000000000001</v>
      </c>
      <c r="BY3962" s="3">
        <v>62.33</v>
      </c>
      <c r="BZ3962">
        <v>5.2160000000000002</v>
      </c>
      <c r="CB3962" s="9">
        <v>69.510000000000005</v>
      </c>
      <c r="CC3962">
        <v>1</v>
      </c>
      <c r="DL3962" s="3">
        <v>62.3</v>
      </c>
      <c r="DM3962">
        <v>2.97</v>
      </c>
    </row>
    <row r="3963" spans="72:117" x14ac:dyDescent="0.25">
      <c r="BT3963" s="3">
        <v>82.22</v>
      </c>
      <c r="BU3963">
        <v>6.9389999999999992</v>
      </c>
      <c r="BY3963" s="3">
        <v>62.34</v>
      </c>
      <c r="BZ3963">
        <v>3.4749999999999996</v>
      </c>
      <c r="CB3963" s="9">
        <v>69.52</v>
      </c>
      <c r="CC3963">
        <v>11.823</v>
      </c>
      <c r="DL3963" s="3">
        <v>62.31</v>
      </c>
      <c r="DM3963">
        <v>6.0840000000000005</v>
      </c>
    </row>
    <row r="3964" spans="72:117" x14ac:dyDescent="0.25">
      <c r="BT3964" s="3">
        <v>82.23</v>
      </c>
      <c r="BU3964">
        <v>2.0339999999999998</v>
      </c>
      <c r="BY3964" s="3">
        <v>62.36</v>
      </c>
      <c r="BZ3964">
        <v>3.09</v>
      </c>
      <c r="CB3964" s="9">
        <v>69.53</v>
      </c>
      <c r="CC3964">
        <v>1.7009999999999901</v>
      </c>
      <c r="DL3964" s="3">
        <v>62.32</v>
      </c>
      <c r="DM3964">
        <v>3.2</v>
      </c>
    </row>
    <row r="3965" spans="72:117" x14ac:dyDescent="0.25">
      <c r="BT3965" s="3">
        <v>82.25</v>
      </c>
      <c r="BU3965">
        <v>3.9060000000000001</v>
      </c>
      <c r="BY3965" s="3">
        <v>62.37</v>
      </c>
      <c r="BZ3965">
        <v>5.4540000000000006</v>
      </c>
      <c r="CB3965" s="9">
        <v>69.540000000000006</v>
      </c>
      <c r="CC3965">
        <v>1.04</v>
      </c>
      <c r="DL3965" s="3">
        <v>62.33</v>
      </c>
      <c r="DM3965">
        <v>5.2160000000000002</v>
      </c>
    </row>
    <row r="3966" spans="72:117" x14ac:dyDescent="0.25">
      <c r="BT3966" s="3">
        <v>82.26</v>
      </c>
      <c r="BU3966">
        <v>8.8520000000000003</v>
      </c>
      <c r="BY3966" s="3">
        <v>62.38</v>
      </c>
      <c r="BZ3966">
        <v>5.149</v>
      </c>
      <c r="CB3966" s="9">
        <v>69.56</v>
      </c>
      <c r="CC3966">
        <v>5.4019999999999992</v>
      </c>
      <c r="DL3966" s="3">
        <v>62.34</v>
      </c>
      <c r="DM3966">
        <v>3.4749999999999996</v>
      </c>
    </row>
    <row r="3967" spans="72:117" x14ac:dyDescent="0.25">
      <c r="BT3967" s="3">
        <v>82.28</v>
      </c>
      <c r="BU3967">
        <v>7.3469999999999995</v>
      </c>
      <c r="BY3967" s="3">
        <v>62.39</v>
      </c>
      <c r="BZ3967">
        <v>3.7119999999999997</v>
      </c>
      <c r="CB3967" s="9">
        <v>69.59</v>
      </c>
      <c r="CC3967">
        <v>2.56</v>
      </c>
      <c r="DL3967" s="3">
        <v>62.36</v>
      </c>
      <c r="DM3967">
        <v>3.09</v>
      </c>
    </row>
    <row r="3968" spans="72:117" x14ac:dyDescent="0.25">
      <c r="BT3968" s="3">
        <v>82.29</v>
      </c>
      <c r="BU3968">
        <v>2.3220000000000001</v>
      </c>
      <c r="BY3968" s="3">
        <v>62.42</v>
      </c>
      <c r="BZ3968">
        <v>1.1000000000000001</v>
      </c>
      <c r="CB3968" s="9">
        <v>69.599999999999994</v>
      </c>
      <c r="CC3968">
        <v>6.9580000000000002</v>
      </c>
      <c r="DL3968" s="3">
        <v>62.37</v>
      </c>
      <c r="DM3968">
        <v>5.4540000000000006</v>
      </c>
    </row>
    <row r="3969" spans="72:117" x14ac:dyDescent="0.25">
      <c r="BT3969" s="3">
        <v>82.3</v>
      </c>
      <c r="BU3969">
        <v>11.725</v>
      </c>
      <c r="BY3969" s="3">
        <v>62.43</v>
      </c>
      <c r="BZ3969">
        <v>1.83</v>
      </c>
      <c r="CB3969" s="9">
        <v>69.62</v>
      </c>
      <c r="CC3969">
        <v>2.63</v>
      </c>
      <c r="DL3969" s="3">
        <v>62.38</v>
      </c>
      <c r="DM3969">
        <v>5.149</v>
      </c>
    </row>
    <row r="3970" spans="72:117" x14ac:dyDescent="0.25">
      <c r="BT3970" s="3">
        <v>82.31</v>
      </c>
      <c r="BU3970">
        <v>0.92</v>
      </c>
      <c r="BY3970" s="3">
        <v>62.44</v>
      </c>
      <c r="BZ3970">
        <v>1.8540000000000001</v>
      </c>
      <c r="CB3970" s="9">
        <v>69.63</v>
      </c>
      <c r="CC3970">
        <v>1.9700000000000002</v>
      </c>
      <c r="DL3970" s="3">
        <v>62.39</v>
      </c>
      <c r="DM3970">
        <v>3.7119999999999997</v>
      </c>
    </row>
    <row r="3971" spans="72:117" x14ac:dyDescent="0.25">
      <c r="BT3971" s="3">
        <v>82.32</v>
      </c>
      <c r="BU3971">
        <v>2.93</v>
      </c>
      <c r="BY3971" s="3">
        <v>62.46</v>
      </c>
      <c r="BZ3971">
        <v>1.19</v>
      </c>
      <c r="CB3971" s="9">
        <v>69.64</v>
      </c>
      <c r="CC3971">
        <v>5.5440000000000005</v>
      </c>
      <c r="DL3971" s="3">
        <v>62.42</v>
      </c>
      <c r="DM3971">
        <v>1.1000000000000001</v>
      </c>
    </row>
    <row r="3972" spans="72:117" x14ac:dyDescent="0.25">
      <c r="BT3972" s="3">
        <v>82.33</v>
      </c>
      <c r="BU3972">
        <v>3.294</v>
      </c>
      <c r="BY3972" s="3">
        <v>62.47</v>
      </c>
      <c r="BZ3972">
        <v>7.6850000000000005</v>
      </c>
      <c r="CB3972" s="9">
        <v>69.67</v>
      </c>
      <c r="CC3972">
        <v>6.9930000000000003</v>
      </c>
      <c r="DL3972" s="3">
        <v>62.43</v>
      </c>
      <c r="DM3972">
        <v>1.83</v>
      </c>
    </row>
    <row r="3973" spans="72:117" x14ac:dyDescent="0.25">
      <c r="BT3973" s="3">
        <v>82.34</v>
      </c>
      <c r="BU3973">
        <v>2.5379999999999998</v>
      </c>
      <c r="BY3973" s="3">
        <v>62.48</v>
      </c>
      <c r="BZ3973">
        <v>2.4569999999999999</v>
      </c>
      <c r="CB3973" s="9">
        <v>69.7</v>
      </c>
      <c r="CC3973">
        <v>0.68400000000000005</v>
      </c>
      <c r="DL3973" s="3">
        <v>62.44</v>
      </c>
      <c r="DM3973">
        <v>1.8540000000000001</v>
      </c>
    </row>
    <row r="3974" spans="72:117" x14ac:dyDescent="0.25">
      <c r="BT3974" s="3">
        <v>82.35</v>
      </c>
      <c r="BU3974">
        <v>1.2330000000000001</v>
      </c>
      <c r="BY3974" s="3">
        <v>62.52</v>
      </c>
      <c r="BZ3974">
        <v>0.98099999999999998</v>
      </c>
      <c r="CB3974" s="9">
        <v>69.72</v>
      </c>
      <c r="CC3974">
        <v>4.3239999999999998</v>
      </c>
      <c r="DL3974" s="3">
        <v>62.46</v>
      </c>
      <c r="DM3974">
        <v>1.19</v>
      </c>
    </row>
    <row r="3975" spans="72:117" x14ac:dyDescent="0.25">
      <c r="BT3975" s="3">
        <v>82.36</v>
      </c>
      <c r="BU3975">
        <v>1.47</v>
      </c>
      <c r="BY3975" s="3">
        <v>62.53</v>
      </c>
      <c r="BZ3975">
        <v>2.4500000000000002</v>
      </c>
      <c r="CB3975" s="9">
        <v>69.73</v>
      </c>
      <c r="CC3975">
        <v>4.617</v>
      </c>
      <c r="DL3975" s="3">
        <v>62.47</v>
      </c>
      <c r="DM3975">
        <v>7.6850000000000005</v>
      </c>
    </row>
    <row r="3976" spans="72:117" x14ac:dyDescent="0.25">
      <c r="BT3976" s="3">
        <v>82.37</v>
      </c>
      <c r="BU3976">
        <v>7.3079999999999998</v>
      </c>
      <c r="BY3976" s="3">
        <v>62.54</v>
      </c>
      <c r="BZ3976">
        <v>1.56</v>
      </c>
      <c r="CB3976" s="9">
        <v>69.77</v>
      </c>
      <c r="CC3976">
        <v>2.81</v>
      </c>
      <c r="DL3976" s="3">
        <v>62.48</v>
      </c>
      <c r="DM3976">
        <v>2.4569999999999999</v>
      </c>
    </row>
    <row r="3977" spans="72:117" x14ac:dyDescent="0.25">
      <c r="BT3977" s="3">
        <v>82.38</v>
      </c>
      <c r="BU3977">
        <v>7.4579999999999993</v>
      </c>
      <c r="BY3977" s="3">
        <v>62.6</v>
      </c>
      <c r="BZ3977">
        <v>3.51</v>
      </c>
      <c r="CB3977" s="9">
        <v>69.8</v>
      </c>
      <c r="CC3977">
        <v>2.2679999999999998</v>
      </c>
      <c r="DL3977" s="3">
        <v>62.52</v>
      </c>
      <c r="DM3977">
        <v>0.98099999999999998</v>
      </c>
    </row>
    <row r="3978" spans="72:117" x14ac:dyDescent="0.25">
      <c r="BT3978" s="3">
        <v>82.39</v>
      </c>
      <c r="BU3978">
        <v>7.6420000000000003</v>
      </c>
      <c r="BY3978" s="3">
        <v>62.61</v>
      </c>
      <c r="BZ3978">
        <v>4.9800000000000004</v>
      </c>
      <c r="CB3978" s="9">
        <v>69.819999999999993</v>
      </c>
      <c r="CC3978">
        <v>5.2940000000000005</v>
      </c>
      <c r="DL3978" s="3">
        <v>62.53</v>
      </c>
      <c r="DM3978">
        <v>2.4500000000000002</v>
      </c>
    </row>
    <row r="3979" spans="72:117" x14ac:dyDescent="0.25">
      <c r="BT3979" s="3">
        <v>82.4</v>
      </c>
      <c r="BU3979">
        <v>0.94</v>
      </c>
      <c r="BY3979" s="3">
        <v>62.62</v>
      </c>
      <c r="BZ3979">
        <v>1.1519999999999999</v>
      </c>
      <c r="CB3979" s="9">
        <v>69.84</v>
      </c>
      <c r="CC3979">
        <v>2.6280000000000001</v>
      </c>
      <c r="DL3979" s="3">
        <v>62.54</v>
      </c>
      <c r="DM3979">
        <v>1.56</v>
      </c>
    </row>
    <row r="3980" spans="72:117" x14ac:dyDescent="0.25">
      <c r="BT3980" s="3">
        <v>82.41</v>
      </c>
      <c r="BU3980">
        <v>1.593</v>
      </c>
      <c r="BY3980" s="3">
        <v>62.63</v>
      </c>
      <c r="BZ3980">
        <v>1.458</v>
      </c>
      <c r="CB3980" s="9">
        <v>69.86</v>
      </c>
      <c r="CC3980">
        <v>4.1669999999999998</v>
      </c>
      <c r="DL3980" s="3">
        <v>62.6</v>
      </c>
      <c r="DM3980">
        <v>3.51</v>
      </c>
    </row>
    <row r="3981" spans="72:117" x14ac:dyDescent="0.25">
      <c r="BT3981" s="3">
        <v>82.42</v>
      </c>
      <c r="BU3981">
        <v>6.21</v>
      </c>
      <c r="BY3981" s="3">
        <v>62.64</v>
      </c>
      <c r="BZ3981">
        <v>5.7530000000000001</v>
      </c>
      <c r="CB3981" s="9">
        <v>69.88</v>
      </c>
      <c r="CC3981">
        <v>4.5979999999999999</v>
      </c>
      <c r="DL3981" s="3">
        <v>62.61</v>
      </c>
      <c r="DM3981">
        <v>4.9800000000000004</v>
      </c>
    </row>
    <row r="3982" spans="72:117" x14ac:dyDescent="0.25">
      <c r="BT3982" s="3">
        <v>82.43</v>
      </c>
      <c r="BU3982">
        <v>0.63</v>
      </c>
      <c r="BY3982" s="3">
        <v>62.65</v>
      </c>
      <c r="BZ3982">
        <v>4.9000000000000004</v>
      </c>
      <c r="CB3982" s="9">
        <v>69.89</v>
      </c>
      <c r="CC3982">
        <v>1.62</v>
      </c>
      <c r="DL3982" s="3">
        <v>62.62</v>
      </c>
      <c r="DM3982">
        <v>1.1519999999999999</v>
      </c>
    </row>
    <row r="3983" spans="72:117" x14ac:dyDescent="0.25">
      <c r="BT3983" s="3">
        <v>82.44</v>
      </c>
      <c r="BU3983">
        <v>1.85</v>
      </c>
      <c r="BY3983" s="3">
        <v>62.69</v>
      </c>
      <c r="BZ3983">
        <v>1.6739999999999999</v>
      </c>
      <c r="CB3983" s="9">
        <v>69.900000000000006</v>
      </c>
      <c r="CC3983">
        <v>2.097</v>
      </c>
      <c r="DL3983" s="3">
        <v>62.63</v>
      </c>
      <c r="DM3983">
        <v>1.458</v>
      </c>
    </row>
    <row r="3984" spans="72:117" x14ac:dyDescent="0.25">
      <c r="BT3984" s="3">
        <v>82.45</v>
      </c>
      <c r="BU3984">
        <v>1.26</v>
      </c>
      <c r="BY3984" s="3">
        <v>62.7</v>
      </c>
      <c r="BZ3984">
        <v>5.7249999999999996</v>
      </c>
      <c r="CB3984" s="9">
        <v>69.930000000000007</v>
      </c>
      <c r="CC3984">
        <v>1.431</v>
      </c>
      <c r="DL3984" s="3">
        <v>62.64</v>
      </c>
      <c r="DM3984">
        <v>5.7530000000000001</v>
      </c>
    </row>
    <row r="3985" spans="72:117" x14ac:dyDescent="0.25">
      <c r="BT3985" s="3">
        <v>82.46</v>
      </c>
      <c r="BU3985">
        <v>2.403</v>
      </c>
      <c r="BY3985" s="3">
        <v>62.72</v>
      </c>
      <c r="BZ3985">
        <v>4.5269999999999992</v>
      </c>
      <c r="CB3985" s="9">
        <v>69.95</v>
      </c>
      <c r="CC3985">
        <v>2.5779999999999998</v>
      </c>
      <c r="DL3985" s="3">
        <v>62.65</v>
      </c>
      <c r="DM3985">
        <v>4.9000000000000004</v>
      </c>
    </row>
    <row r="3986" spans="72:117" x14ac:dyDescent="0.25">
      <c r="BT3986" s="3">
        <v>82.47</v>
      </c>
      <c r="BU3986">
        <v>2.3199999999999998</v>
      </c>
      <c r="BY3986" s="3">
        <v>62.75</v>
      </c>
      <c r="BZ3986">
        <v>5.4449999999999994</v>
      </c>
      <c r="CB3986" s="9">
        <v>69.959999999999994</v>
      </c>
      <c r="CC3986">
        <v>6.98</v>
      </c>
      <c r="DL3986" s="3">
        <v>62.69</v>
      </c>
      <c r="DM3986">
        <v>1.6739999999999999</v>
      </c>
    </row>
    <row r="3987" spans="72:117" x14ac:dyDescent="0.25">
      <c r="BT3987" s="3">
        <v>82.48</v>
      </c>
      <c r="BU3987">
        <v>3.2669999999999999</v>
      </c>
      <c r="BY3987" s="3">
        <v>62.76</v>
      </c>
      <c r="BZ3987">
        <v>3.77</v>
      </c>
      <c r="CB3987" s="9">
        <v>69.98</v>
      </c>
      <c r="CC3987">
        <v>5.04</v>
      </c>
      <c r="DL3987" s="3">
        <v>62.7</v>
      </c>
      <c r="DM3987">
        <v>5.7249999999999996</v>
      </c>
    </row>
    <row r="3988" spans="72:117" x14ac:dyDescent="0.25">
      <c r="BT3988" s="3">
        <v>82.5</v>
      </c>
      <c r="BU3988">
        <v>3.633</v>
      </c>
      <c r="BY3988" s="3">
        <v>62.77</v>
      </c>
      <c r="BZ3988">
        <v>1.1339999999999999</v>
      </c>
      <c r="CB3988" s="9">
        <v>69.989999999999995</v>
      </c>
      <c r="CC3988">
        <v>2.4929999999999999</v>
      </c>
      <c r="DL3988" s="3">
        <v>62.72</v>
      </c>
      <c r="DM3988">
        <v>4.5269999999999992</v>
      </c>
    </row>
    <row r="3989" spans="72:117" x14ac:dyDescent="0.25">
      <c r="BT3989" s="3">
        <v>82.51</v>
      </c>
      <c r="BU3989">
        <v>6.2370000000000001</v>
      </c>
      <c r="BY3989" s="3">
        <v>62.81</v>
      </c>
      <c r="BZ3989">
        <v>3.0510000000000002</v>
      </c>
      <c r="CB3989" s="9">
        <v>70</v>
      </c>
      <c r="CC3989">
        <v>2.907</v>
      </c>
      <c r="DL3989" s="3">
        <v>62.75</v>
      </c>
      <c r="DM3989">
        <v>5.4449999999999994</v>
      </c>
    </row>
    <row r="3990" spans="72:117" x14ac:dyDescent="0.25">
      <c r="BT3990" s="3">
        <v>82.52</v>
      </c>
      <c r="BU3990">
        <v>2.39</v>
      </c>
      <c r="BY3990" s="3">
        <v>62.83</v>
      </c>
      <c r="BZ3990">
        <v>4.4379999999999997</v>
      </c>
      <c r="CB3990" s="9">
        <v>70.03</v>
      </c>
      <c r="CC3990">
        <v>6.5940000000000003</v>
      </c>
      <c r="DL3990" s="3">
        <v>62.76</v>
      </c>
      <c r="DM3990">
        <v>3.77</v>
      </c>
    </row>
    <row r="3991" spans="72:117" x14ac:dyDescent="0.25">
      <c r="BT3991" s="3">
        <v>82.53</v>
      </c>
      <c r="BU3991">
        <v>1.27</v>
      </c>
      <c r="BY3991" s="3">
        <v>62.84</v>
      </c>
      <c r="BZ3991">
        <v>1.54</v>
      </c>
      <c r="CB3991" s="9">
        <v>70.040000000000006</v>
      </c>
      <c r="CC3991">
        <v>6.3559999999999999</v>
      </c>
      <c r="DL3991" s="3">
        <v>62.77</v>
      </c>
      <c r="DM3991">
        <v>1.1339999999999999</v>
      </c>
    </row>
    <row r="3992" spans="72:117" x14ac:dyDescent="0.25">
      <c r="BT3992" s="3">
        <v>82.54</v>
      </c>
      <c r="BU3992">
        <v>5.2240000000000002</v>
      </c>
      <c r="BY3992" s="3">
        <v>62.85</v>
      </c>
      <c r="BZ3992">
        <v>3.17</v>
      </c>
      <c r="CB3992" s="9">
        <v>70.05</v>
      </c>
      <c r="CC3992">
        <v>2.5379999999999998</v>
      </c>
      <c r="DL3992" s="3">
        <v>62.81</v>
      </c>
      <c r="DM3992">
        <v>3.0510000000000002</v>
      </c>
    </row>
    <row r="3993" spans="72:117" x14ac:dyDescent="0.25">
      <c r="BT3993" s="3">
        <v>82.56</v>
      </c>
      <c r="BU3993">
        <v>1.548</v>
      </c>
      <c r="BY3993" s="3">
        <v>62.86</v>
      </c>
      <c r="BZ3993">
        <v>3.9859999999999998</v>
      </c>
      <c r="CB3993" s="9">
        <v>70.08</v>
      </c>
      <c r="CC3993">
        <v>2.1960000000000002</v>
      </c>
      <c r="DL3993" s="3">
        <v>62.83</v>
      </c>
      <c r="DM3993">
        <v>4.4379999999999997</v>
      </c>
    </row>
    <row r="3994" spans="72:117" x14ac:dyDescent="0.25">
      <c r="BT3994" s="3">
        <v>82.58</v>
      </c>
      <c r="BU3994">
        <v>8.6829999999999998</v>
      </c>
      <c r="BY3994" s="3">
        <v>62.87</v>
      </c>
      <c r="BZ3994">
        <v>4.32</v>
      </c>
      <c r="CB3994" s="9">
        <v>70.09</v>
      </c>
      <c r="CC3994">
        <v>14.744999999999997</v>
      </c>
      <c r="DL3994" s="3">
        <v>62.84</v>
      </c>
      <c r="DM3994">
        <v>1.54</v>
      </c>
    </row>
    <row r="3995" spans="72:117" x14ac:dyDescent="0.25">
      <c r="BT3995" s="3">
        <v>82.59</v>
      </c>
      <c r="BU3995">
        <v>3.43799999999999</v>
      </c>
      <c r="BY3995" s="3">
        <v>62.9</v>
      </c>
      <c r="BZ3995">
        <v>3.726</v>
      </c>
      <c r="CB3995" s="9">
        <v>70.12</v>
      </c>
      <c r="CC3995">
        <v>2.36</v>
      </c>
      <c r="DL3995" s="3">
        <v>62.85</v>
      </c>
      <c r="DM3995">
        <v>3.17</v>
      </c>
    </row>
    <row r="3996" spans="72:117" x14ac:dyDescent="0.25">
      <c r="BT3996" s="3">
        <v>82.6</v>
      </c>
      <c r="BU3996">
        <v>13.052000000000001</v>
      </c>
      <c r="BY3996" s="3">
        <v>62.91</v>
      </c>
      <c r="BZ3996">
        <v>9.0269999999999992</v>
      </c>
      <c r="CB3996" s="9">
        <v>70.13</v>
      </c>
      <c r="CC3996">
        <v>1.97</v>
      </c>
      <c r="DL3996" s="3">
        <v>62.86</v>
      </c>
      <c r="DM3996">
        <v>3.9859999999999998</v>
      </c>
    </row>
    <row r="3997" spans="72:117" x14ac:dyDescent="0.25">
      <c r="BT3997" s="3">
        <v>82.63</v>
      </c>
      <c r="BU3997">
        <v>9.6920000000000002</v>
      </c>
      <c r="BY3997" s="3">
        <v>62.96</v>
      </c>
      <c r="BZ3997">
        <v>0.54900000000000004</v>
      </c>
      <c r="CB3997" s="9">
        <v>70.14</v>
      </c>
      <c r="CC3997">
        <v>7.96</v>
      </c>
      <c r="DL3997" s="3">
        <v>62.87</v>
      </c>
      <c r="DM3997">
        <v>4.32</v>
      </c>
    </row>
    <row r="3998" spans="72:117" x14ac:dyDescent="0.25">
      <c r="BT3998" s="3">
        <v>82.65</v>
      </c>
      <c r="BU3998">
        <v>3.5009999999999999</v>
      </c>
      <c r="BY3998" s="3">
        <v>62.97</v>
      </c>
      <c r="BZ3998">
        <v>2.16</v>
      </c>
      <c r="CB3998" s="9">
        <v>70.150000000000006</v>
      </c>
      <c r="CC3998">
        <v>2.66</v>
      </c>
      <c r="DL3998" s="3">
        <v>62.9</v>
      </c>
      <c r="DM3998">
        <v>3.726</v>
      </c>
    </row>
    <row r="3999" spans="72:117" x14ac:dyDescent="0.25">
      <c r="BT3999" s="3">
        <v>82.66</v>
      </c>
      <c r="BU3999">
        <v>0.95</v>
      </c>
      <c r="BY3999" s="3">
        <v>62.98</v>
      </c>
      <c r="BZ3999">
        <v>1.46</v>
      </c>
      <c r="CB3999" s="9">
        <v>70.16</v>
      </c>
      <c r="CC3999">
        <v>4.5599999999999996</v>
      </c>
      <c r="DL3999" s="3">
        <v>62.91</v>
      </c>
      <c r="DM3999">
        <v>9.0269999999999992</v>
      </c>
    </row>
    <row r="4000" spans="72:117" x14ac:dyDescent="0.25">
      <c r="BT4000" s="3">
        <v>82.68</v>
      </c>
      <c r="BU4000">
        <v>1.1400000000000001</v>
      </c>
      <c r="BY4000" s="3">
        <v>63</v>
      </c>
      <c r="BZ4000">
        <v>5.5139999999999993</v>
      </c>
      <c r="CB4000" s="9">
        <v>70.17</v>
      </c>
      <c r="CC4000">
        <v>1.5569999999999999</v>
      </c>
      <c r="DL4000" s="3">
        <v>62.96</v>
      </c>
      <c r="DM4000">
        <v>0.54900000000000004</v>
      </c>
    </row>
    <row r="4001" spans="72:117" x14ac:dyDescent="0.25">
      <c r="BT4001" s="3">
        <v>82.7</v>
      </c>
      <c r="BU4001">
        <v>2.6190000000000002</v>
      </c>
      <c r="BY4001" s="3">
        <v>63.04</v>
      </c>
      <c r="BZ4001">
        <v>3.9630000000000001</v>
      </c>
      <c r="CB4001" s="9">
        <v>70.19</v>
      </c>
      <c r="CC4001">
        <v>10.208</v>
      </c>
      <c r="DL4001" s="3">
        <v>62.97</v>
      </c>
      <c r="DM4001">
        <v>2.16</v>
      </c>
    </row>
    <row r="4002" spans="72:117" x14ac:dyDescent="0.25">
      <c r="BT4002" s="3">
        <v>82.71</v>
      </c>
      <c r="BU4002">
        <v>2.6819999999999999</v>
      </c>
      <c r="BY4002" s="3">
        <v>63.05</v>
      </c>
      <c r="BZ4002">
        <v>8.3919999999999995</v>
      </c>
      <c r="CB4002" s="9">
        <v>70.2</v>
      </c>
      <c r="CC4002">
        <v>0.45900000000000002</v>
      </c>
      <c r="DL4002" s="3">
        <v>62.98</v>
      </c>
      <c r="DM4002">
        <v>1.46</v>
      </c>
    </row>
    <row r="4003" spans="72:117" x14ac:dyDescent="0.25">
      <c r="BT4003" s="3">
        <v>82.72</v>
      </c>
      <c r="BU4003">
        <v>4.7569999999999997</v>
      </c>
      <c r="BY4003" s="3">
        <v>63.06</v>
      </c>
      <c r="BZ4003">
        <v>2.2400000000000002</v>
      </c>
      <c r="CB4003" s="9">
        <v>70.22</v>
      </c>
      <c r="CC4003">
        <v>2.39</v>
      </c>
      <c r="DL4003" s="3">
        <v>63</v>
      </c>
      <c r="DM4003">
        <v>5.5139999999999993</v>
      </c>
    </row>
    <row r="4004" spans="72:117" x14ac:dyDescent="0.25">
      <c r="BT4004" s="3">
        <v>82.73</v>
      </c>
      <c r="BU4004">
        <v>2.92</v>
      </c>
      <c r="BY4004" s="3">
        <v>63.09</v>
      </c>
      <c r="BZ4004">
        <v>5.4989999999999899</v>
      </c>
      <c r="CB4004" s="9">
        <v>70.23</v>
      </c>
      <c r="CC4004">
        <v>3.4919999999999902</v>
      </c>
      <c r="DL4004" s="3">
        <v>63.04</v>
      </c>
      <c r="DM4004">
        <v>3.9630000000000001</v>
      </c>
    </row>
    <row r="4005" spans="72:117" x14ac:dyDescent="0.25">
      <c r="BT4005" s="3">
        <v>82.74</v>
      </c>
      <c r="BU4005">
        <v>0.9</v>
      </c>
      <c r="BY4005" s="3">
        <v>63.1</v>
      </c>
      <c r="BZ4005">
        <v>2.8</v>
      </c>
      <c r="CB4005" s="9">
        <v>70.260000000000005</v>
      </c>
      <c r="CC4005">
        <v>6.0359999999999996</v>
      </c>
      <c r="DL4005" s="3">
        <v>63.05</v>
      </c>
      <c r="DM4005">
        <v>8.3919999999999995</v>
      </c>
    </row>
    <row r="4006" spans="72:117" x14ac:dyDescent="0.25">
      <c r="BT4006" s="3">
        <v>82.75</v>
      </c>
      <c r="BU4006">
        <v>8.48</v>
      </c>
      <c r="BY4006" s="3">
        <v>63.12</v>
      </c>
      <c r="BZ4006">
        <v>2.4500000000000002</v>
      </c>
      <c r="CB4006" s="9">
        <v>70.27</v>
      </c>
      <c r="CC4006">
        <v>4.8629999999999995</v>
      </c>
      <c r="DL4006" s="3">
        <v>63.06</v>
      </c>
      <c r="DM4006">
        <v>2.2400000000000002</v>
      </c>
    </row>
    <row r="4007" spans="72:117" x14ac:dyDescent="0.25">
      <c r="BT4007" s="3">
        <v>82.78</v>
      </c>
      <c r="BU4007">
        <v>1.53</v>
      </c>
      <c r="BY4007" s="3">
        <v>63.14</v>
      </c>
      <c r="BZ4007">
        <v>0.83</v>
      </c>
      <c r="CB4007" s="9">
        <v>70.28</v>
      </c>
      <c r="CC4007">
        <v>5.0310000000000006</v>
      </c>
      <c r="DL4007" s="3">
        <v>63.09</v>
      </c>
      <c r="DM4007">
        <v>5.4989999999999899</v>
      </c>
    </row>
    <row r="4008" spans="72:117" x14ac:dyDescent="0.25">
      <c r="BT4008" s="3">
        <v>82.79</v>
      </c>
      <c r="BU4008">
        <v>15.027000000000001</v>
      </c>
      <c r="BY4008" s="3">
        <v>63.16</v>
      </c>
      <c r="BZ4008">
        <v>1.5</v>
      </c>
      <c r="CB4008" s="9">
        <v>70.290000000000006</v>
      </c>
      <c r="CC4008">
        <v>1.53</v>
      </c>
      <c r="DL4008" s="3">
        <v>63.1</v>
      </c>
      <c r="DM4008">
        <v>2.8</v>
      </c>
    </row>
    <row r="4009" spans="72:117" x14ac:dyDescent="0.25">
      <c r="BT4009" s="3">
        <v>82.8</v>
      </c>
      <c r="BU4009">
        <v>3.0100000000000002</v>
      </c>
      <c r="BY4009" s="3">
        <v>63.18</v>
      </c>
      <c r="BZ4009">
        <v>1.27</v>
      </c>
      <c r="CB4009" s="9">
        <v>70.31</v>
      </c>
      <c r="CC4009">
        <v>3.2490000000000001</v>
      </c>
      <c r="DL4009" s="3">
        <v>63.12</v>
      </c>
      <c r="DM4009">
        <v>2.4500000000000002</v>
      </c>
    </row>
    <row r="4010" spans="72:117" x14ac:dyDescent="0.25">
      <c r="BT4010" s="3">
        <v>82.81</v>
      </c>
      <c r="BU4010">
        <v>6.0839999999999996</v>
      </c>
      <c r="BY4010" s="3">
        <v>63.19</v>
      </c>
      <c r="BZ4010">
        <v>2.9290000000000003</v>
      </c>
      <c r="CB4010" s="9">
        <v>70.319999999999993</v>
      </c>
      <c r="CC4010">
        <v>4.343</v>
      </c>
      <c r="DL4010" s="3">
        <v>63.14</v>
      </c>
      <c r="DM4010">
        <v>0.83</v>
      </c>
    </row>
    <row r="4011" spans="72:117" x14ac:dyDescent="0.25">
      <c r="BT4011" s="3">
        <v>82.82</v>
      </c>
      <c r="BU4011">
        <v>3.58</v>
      </c>
      <c r="BY4011" s="3">
        <v>63.2</v>
      </c>
      <c r="BZ4011">
        <v>6.4249999999999998</v>
      </c>
      <c r="CB4011" s="9">
        <v>70.33</v>
      </c>
      <c r="CC4011">
        <v>0.78</v>
      </c>
      <c r="DL4011" s="3">
        <v>63.16</v>
      </c>
      <c r="DM4011">
        <v>1.5</v>
      </c>
    </row>
    <row r="4012" spans="72:117" x14ac:dyDescent="0.25">
      <c r="BT4012" s="3">
        <v>82.85</v>
      </c>
      <c r="BU4012">
        <v>6.3569999999999904</v>
      </c>
      <c r="BY4012" s="3">
        <v>63.21</v>
      </c>
      <c r="BZ4012">
        <v>1.43</v>
      </c>
      <c r="CB4012" s="9">
        <v>70.34</v>
      </c>
      <c r="CC4012">
        <v>3.9000000000000004</v>
      </c>
      <c r="DL4012" s="3">
        <v>63.18</v>
      </c>
      <c r="DM4012">
        <v>1.27</v>
      </c>
    </row>
    <row r="4013" spans="72:117" x14ac:dyDescent="0.25">
      <c r="BT4013" s="3">
        <v>82.87</v>
      </c>
      <c r="BU4013">
        <v>3.7720000000000002</v>
      </c>
      <c r="BY4013" s="3">
        <v>63.23</v>
      </c>
      <c r="BZ4013">
        <v>4.1850000000000005</v>
      </c>
      <c r="CB4013" s="9">
        <v>70.349999999999994</v>
      </c>
      <c r="CC4013">
        <v>11.142999999999999</v>
      </c>
      <c r="DL4013" s="3">
        <v>63.19</v>
      </c>
      <c r="DM4013">
        <v>2.9290000000000003</v>
      </c>
    </row>
    <row r="4014" spans="72:117" x14ac:dyDescent="0.25">
      <c r="BT4014" s="3">
        <v>82.88</v>
      </c>
      <c r="BU4014">
        <v>3.9059999999999997</v>
      </c>
      <c r="BY4014" s="3">
        <v>63.27</v>
      </c>
      <c r="BZ4014">
        <v>5.09</v>
      </c>
      <c r="CB4014" s="9">
        <v>70.36</v>
      </c>
      <c r="CC4014">
        <v>0.88</v>
      </c>
      <c r="DL4014" s="3">
        <v>63.2</v>
      </c>
      <c r="DM4014">
        <v>6.4249999999999998</v>
      </c>
    </row>
    <row r="4015" spans="72:117" x14ac:dyDescent="0.25">
      <c r="BT4015" s="3">
        <v>82.89</v>
      </c>
      <c r="BU4015">
        <v>3</v>
      </c>
      <c r="BY4015" s="3">
        <v>63.29</v>
      </c>
      <c r="BZ4015">
        <v>4.3600000000000003</v>
      </c>
      <c r="CB4015" s="9">
        <v>70.37</v>
      </c>
      <c r="CC4015">
        <v>1.7729999999999999</v>
      </c>
      <c r="DL4015" s="3">
        <v>63.21</v>
      </c>
      <c r="DM4015">
        <v>1.43</v>
      </c>
    </row>
    <row r="4016" spans="72:117" x14ac:dyDescent="0.25">
      <c r="BT4016" s="3">
        <v>82.9</v>
      </c>
      <c r="BU4016">
        <v>10.867999999999999</v>
      </c>
      <c r="BY4016" s="3">
        <v>63.3</v>
      </c>
      <c r="BZ4016">
        <v>0.52</v>
      </c>
      <c r="CB4016" s="9">
        <v>70.38</v>
      </c>
      <c r="CC4016">
        <v>12.391999999999999</v>
      </c>
      <c r="DL4016" s="3">
        <v>63.23</v>
      </c>
      <c r="DM4016">
        <v>4.1850000000000005</v>
      </c>
    </row>
    <row r="4017" spans="72:117" x14ac:dyDescent="0.25">
      <c r="BT4017" s="3">
        <v>82.93</v>
      </c>
      <c r="BU4017">
        <v>3.4740000000000002</v>
      </c>
      <c r="BY4017" s="3">
        <v>63.32</v>
      </c>
      <c r="BZ4017">
        <v>2.68</v>
      </c>
      <c r="CB4017" s="9">
        <v>70.39</v>
      </c>
      <c r="CC4017">
        <v>2.5920000000000001</v>
      </c>
      <c r="DL4017" s="3">
        <v>63.27</v>
      </c>
      <c r="DM4017">
        <v>5.09</v>
      </c>
    </row>
    <row r="4018" spans="72:117" x14ac:dyDescent="0.25">
      <c r="BT4018" s="3">
        <v>82.94</v>
      </c>
      <c r="BU4018">
        <v>2.988</v>
      </c>
      <c r="BY4018" s="3">
        <v>63.33</v>
      </c>
      <c r="BZ4018">
        <v>4.9409999999999998</v>
      </c>
      <c r="CB4018" s="9">
        <v>70.400000000000006</v>
      </c>
      <c r="CC4018">
        <v>9.3990000000000009</v>
      </c>
      <c r="DL4018" s="3">
        <v>63.29</v>
      </c>
      <c r="DM4018">
        <v>4.3600000000000003</v>
      </c>
    </row>
    <row r="4019" spans="72:117" x14ac:dyDescent="0.25">
      <c r="BT4019" s="3">
        <v>82.95</v>
      </c>
      <c r="BU4019">
        <v>3.57</v>
      </c>
      <c r="BY4019" s="3">
        <v>63.35</v>
      </c>
      <c r="BZ4019">
        <v>2.81</v>
      </c>
      <c r="CB4019" s="9">
        <v>70.41</v>
      </c>
      <c r="CC4019">
        <v>7.5629999999999997</v>
      </c>
      <c r="DL4019" s="3">
        <v>63.3</v>
      </c>
      <c r="DM4019">
        <v>0.52</v>
      </c>
    </row>
    <row r="4020" spans="72:117" x14ac:dyDescent="0.25">
      <c r="BT4020" s="3">
        <v>82.96</v>
      </c>
      <c r="BU4020">
        <v>10.49199999999999</v>
      </c>
      <c r="BY4020" s="3">
        <v>63.36</v>
      </c>
      <c r="BZ4020">
        <v>2.02</v>
      </c>
      <c r="CB4020" s="9">
        <v>70.42</v>
      </c>
      <c r="CC4020">
        <v>2.2810000000000001</v>
      </c>
      <c r="DL4020" s="3">
        <v>63.32</v>
      </c>
      <c r="DM4020">
        <v>2.68</v>
      </c>
    </row>
    <row r="4021" spans="72:117" x14ac:dyDescent="0.25">
      <c r="BT4021" s="3">
        <v>82.97</v>
      </c>
      <c r="BU4021">
        <v>1.7549999999999999</v>
      </c>
      <c r="BY4021" s="3">
        <v>63.37</v>
      </c>
      <c r="BZ4021">
        <v>4.2300000000000004</v>
      </c>
      <c r="CB4021" s="9">
        <v>70.44</v>
      </c>
      <c r="CC4021">
        <v>1.2509999999999999</v>
      </c>
      <c r="DL4021" s="3">
        <v>63.33</v>
      </c>
      <c r="DM4021">
        <v>4.9409999999999998</v>
      </c>
    </row>
    <row r="4022" spans="72:117" x14ac:dyDescent="0.25">
      <c r="BT4022" s="3">
        <v>82.98</v>
      </c>
      <c r="BU4022">
        <v>3.3479999999999999</v>
      </c>
      <c r="BY4022" s="3">
        <v>63.38</v>
      </c>
      <c r="BZ4022">
        <v>8.0990000000000002</v>
      </c>
      <c r="CB4022" s="9">
        <v>70.45</v>
      </c>
      <c r="CC4022">
        <v>1.67</v>
      </c>
      <c r="DL4022" s="3">
        <v>63.35</v>
      </c>
      <c r="DM4022">
        <v>2.81</v>
      </c>
    </row>
    <row r="4023" spans="72:117" x14ac:dyDescent="0.25">
      <c r="BT4023" s="3">
        <v>82.99</v>
      </c>
      <c r="BU4023">
        <v>10.396000000000001</v>
      </c>
      <c r="BY4023" s="3">
        <v>63.39</v>
      </c>
      <c r="BZ4023">
        <v>4.8719999999999999</v>
      </c>
      <c r="CB4023" s="9">
        <v>70.47</v>
      </c>
      <c r="CC4023">
        <v>2.331</v>
      </c>
      <c r="DL4023" s="3">
        <v>63.36</v>
      </c>
      <c r="DM4023">
        <v>2.02</v>
      </c>
    </row>
    <row r="4024" spans="72:117" x14ac:dyDescent="0.25">
      <c r="BT4024" s="3">
        <v>83</v>
      </c>
      <c r="BU4024">
        <v>1.23</v>
      </c>
      <c r="BY4024" s="3">
        <v>63.4</v>
      </c>
      <c r="BZ4024">
        <v>1.944</v>
      </c>
      <c r="CB4024" s="9">
        <v>70.48</v>
      </c>
      <c r="CC4024">
        <v>0.747</v>
      </c>
      <c r="DL4024" s="3">
        <v>63.37</v>
      </c>
      <c r="DM4024">
        <v>4.2300000000000004</v>
      </c>
    </row>
    <row r="4025" spans="72:117" x14ac:dyDescent="0.25">
      <c r="BT4025" s="3">
        <v>83.01</v>
      </c>
      <c r="BU4025">
        <v>3.6970000000000001</v>
      </c>
      <c r="BY4025" s="3">
        <v>63.42</v>
      </c>
      <c r="BZ4025">
        <v>1.83</v>
      </c>
      <c r="CB4025" s="9">
        <v>70.489999999999995</v>
      </c>
      <c r="CC4025">
        <v>1.5430000000000001</v>
      </c>
      <c r="DL4025" s="3">
        <v>63.38</v>
      </c>
      <c r="DM4025">
        <v>8.0990000000000002</v>
      </c>
    </row>
    <row r="4026" spans="72:117" x14ac:dyDescent="0.25">
      <c r="BT4026" s="3">
        <v>83.02</v>
      </c>
      <c r="BU4026">
        <v>5.87</v>
      </c>
      <c r="BY4026" s="3">
        <v>63.43</v>
      </c>
      <c r="BZ4026">
        <v>1.9079999999999999</v>
      </c>
      <c r="CB4026" s="9">
        <v>70.510000000000005</v>
      </c>
      <c r="CC4026">
        <v>4.8849999999999998</v>
      </c>
      <c r="DL4026" s="3">
        <v>63.39</v>
      </c>
      <c r="DM4026">
        <v>4.8719999999999999</v>
      </c>
    </row>
    <row r="4027" spans="72:117" x14ac:dyDescent="0.25">
      <c r="BT4027" s="3">
        <v>83.04</v>
      </c>
      <c r="BU4027">
        <v>4.95</v>
      </c>
      <c r="BY4027" s="3">
        <v>63.44</v>
      </c>
      <c r="BZ4027">
        <v>3.8079999999999998</v>
      </c>
      <c r="CB4027" s="9">
        <v>70.52</v>
      </c>
      <c r="CC4027">
        <v>2.1960000000000002</v>
      </c>
      <c r="DL4027" s="3">
        <v>63.4</v>
      </c>
      <c r="DM4027">
        <v>1.944</v>
      </c>
    </row>
    <row r="4028" spans="72:117" x14ac:dyDescent="0.25">
      <c r="BT4028" s="3">
        <v>83.06</v>
      </c>
      <c r="BU4028">
        <v>4.077</v>
      </c>
      <c r="BY4028" s="3">
        <v>63.46</v>
      </c>
      <c r="BZ4028">
        <v>0.84599999999999997</v>
      </c>
      <c r="CB4028" s="9">
        <v>70.540000000000006</v>
      </c>
      <c r="CC4028">
        <v>4.6699999999999902</v>
      </c>
      <c r="DL4028" s="3">
        <v>63.42</v>
      </c>
      <c r="DM4028">
        <v>1.83</v>
      </c>
    </row>
    <row r="4029" spans="72:117" x14ac:dyDescent="0.25">
      <c r="BT4029" s="3">
        <v>83.07</v>
      </c>
      <c r="BU4029">
        <v>5.3629999999999995</v>
      </c>
      <c r="BY4029" s="3">
        <v>63.48</v>
      </c>
      <c r="BZ4029">
        <v>2.39</v>
      </c>
      <c r="CB4029" s="9">
        <v>70.55</v>
      </c>
      <c r="CC4029">
        <v>1.6739999999999999</v>
      </c>
      <c r="DL4029" s="3">
        <v>63.43</v>
      </c>
      <c r="DM4029">
        <v>1.9079999999999999</v>
      </c>
    </row>
    <row r="4030" spans="72:117" x14ac:dyDescent="0.25">
      <c r="BT4030" s="3">
        <v>83.09</v>
      </c>
      <c r="BU4030">
        <v>3.6059999999999999</v>
      </c>
      <c r="BY4030" s="3">
        <v>63.49</v>
      </c>
      <c r="BZ4030">
        <v>2.7450000000000001</v>
      </c>
      <c r="CB4030" s="9">
        <v>70.56</v>
      </c>
      <c r="CC4030">
        <v>2.411</v>
      </c>
      <c r="DL4030" s="3">
        <v>63.44</v>
      </c>
      <c r="DM4030">
        <v>3.8079999999999998</v>
      </c>
    </row>
    <row r="4031" spans="72:117" x14ac:dyDescent="0.25">
      <c r="BT4031" s="3">
        <v>83.1</v>
      </c>
      <c r="BU4031">
        <v>0.999</v>
      </c>
      <c r="BY4031" s="3">
        <v>63.5</v>
      </c>
      <c r="BZ4031">
        <v>4.609</v>
      </c>
      <c r="CB4031" s="9">
        <v>70.58</v>
      </c>
      <c r="CC4031">
        <v>2.2000000000000002</v>
      </c>
      <c r="DL4031" s="3">
        <v>63.46</v>
      </c>
      <c r="DM4031">
        <v>0.84599999999999997</v>
      </c>
    </row>
    <row r="4032" spans="72:117" x14ac:dyDescent="0.25">
      <c r="BT4032" s="3">
        <v>83.11</v>
      </c>
      <c r="BU4032">
        <v>6.2349999999999994</v>
      </c>
      <c r="BY4032" s="3">
        <v>63.52</v>
      </c>
      <c r="BZ4032">
        <v>2.6819999999999999</v>
      </c>
      <c r="CB4032" s="9">
        <v>70.599999999999994</v>
      </c>
      <c r="CC4032">
        <v>0.75</v>
      </c>
      <c r="DL4032" s="3">
        <v>63.48</v>
      </c>
      <c r="DM4032">
        <v>2.39</v>
      </c>
    </row>
    <row r="4033" spans="72:117" x14ac:dyDescent="0.25">
      <c r="BT4033" s="3">
        <v>83.12</v>
      </c>
      <c r="BU4033">
        <v>2.9790000000000001</v>
      </c>
      <c r="BY4033" s="3">
        <v>63.53</v>
      </c>
      <c r="BZ4033">
        <v>5.2200000000000006</v>
      </c>
      <c r="CB4033" s="9">
        <v>70.61</v>
      </c>
      <c r="CC4033">
        <v>3.1429999999999998</v>
      </c>
      <c r="DL4033" s="3">
        <v>63.49</v>
      </c>
      <c r="DM4033">
        <v>2.7450000000000001</v>
      </c>
    </row>
    <row r="4034" spans="72:117" x14ac:dyDescent="0.25">
      <c r="BT4034" s="3">
        <v>83.13</v>
      </c>
      <c r="BU4034">
        <v>4.1500000000000004</v>
      </c>
      <c r="BY4034" s="3">
        <v>63.54</v>
      </c>
      <c r="BZ4034">
        <v>0.59399999999999997</v>
      </c>
      <c r="CB4034" s="9">
        <v>70.63</v>
      </c>
      <c r="CC4034">
        <v>2.6459999999999999</v>
      </c>
      <c r="DL4034" s="3">
        <v>63.5</v>
      </c>
      <c r="DM4034">
        <v>4.609</v>
      </c>
    </row>
    <row r="4035" spans="72:117" x14ac:dyDescent="0.25">
      <c r="BT4035" s="3">
        <v>83.14</v>
      </c>
      <c r="BU4035">
        <v>12.547000000000001</v>
      </c>
      <c r="BY4035" s="3">
        <v>63.55</v>
      </c>
      <c r="BZ4035">
        <v>4.8650000000000002</v>
      </c>
      <c r="CB4035" s="9">
        <v>70.650000000000006</v>
      </c>
      <c r="CC4035">
        <v>2.8709999999999898</v>
      </c>
      <c r="DL4035" s="3">
        <v>63.52</v>
      </c>
      <c r="DM4035">
        <v>2.6819999999999999</v>
      </c>
    </row>
    <row r="4036" spans="72:117" x14ac:dyDescent="0.25">
      <c r="BT4036" s="3">
        <v>83.17</v>
      </c>
      <c r="BU4036">
        <v>4.5069999999999997</v>
      </c>
      <c r="BY4036" s="3">
        <v>63.56</v>
      </c>
      <c r="BZ4036">
        <v>4.01</v>
      </c>
      <c r="CB4036" s="9">
        <v>70.67</v>
      </c>
      <c r="CC4036">
        <v>2.91</v>
      </c>
      <c r="DL4036" s="3">
        <v>63.53</v>
      </c>
      <c r="DM4036">
        <v>5.2200000000000006</v>
      </c>
    </row>
    <row r="4037" spans="72:117" x14ac:dyDescent="0.25">
      <c r="BT4037" s="3">
        <v>83.19</v>
      </c>
      <c r="BU4037">
        <v>4.8329999999999895</v>
      </c>
      <c r="BY4037" s="3">
        <v>63.57</v>
      </c>
      <c r="BZ4037">
        <v>0.873</v>
      </c>
      <c r="CB4037" s="9">
        <v>70.680000000000007</v>
      </c>
      <c r="CC4037">
        <v>6.5369999999999999</v>
      </c>
      <c r="DL4037" s="3">
        <v>63.54</v>
      </c>
      <c r="DM4037">
        <v>0.59399999999999997</v>
      </c>
    </row>
    <row r="4038" spans="72:117" x14ac:dyDescent="0.25">
      <c r="BT4038" s="3">
        <v>83.22</v>
      </c>
      <c r="BU4038">
        <v>7.6679999999999993</v>
      </c>
      <c r="BY4038" s="3">
        <v>63.58</v>
      </c>
      <c r="BZ4038">
        <v>3.0870000000000002</v>
      </c>
      <c r="CB4038" s="9">
        <v>70.69</v>
      </c>
      <c r="CC4038">
        <v>2.8439999999999999</v>
      </c>
      <c r="DL4038" s="3">
        <v>63.55</v>
      </c>
      <c r="DM4038">
        <v>4.8650000000000002</v>
      </c>
    </row>
    <row r="4039" spans="72:117" x14ac:dyDescent="0.25">
      <c r="BT4039" s="3">
        <v>83.24</v>
      </c>
      <c r="BU4039">
        <v>1.63</v>
      </c>
      <c r="BY4039" s="3">
        <v>63.59</v>
      </c>
      <c r="BZ4039">
        <v>2.2679999999999998</v>
      </c>
      <c r="CB4039" s="9">
        <v>70.73</v>
      </c>
      <c r="CC4039">
        <v>2.169</v>
      </c>
      <c r="DL4039" s="3">
        <v>63.56</v>
      </c>
      <c r="DM4039">
        <v>4.01</v>
      </c>
    </row>
    <row r="4040" spans="72:117" x14ac:dyDescent="0.25">
      <c r="BT4040" s="3">
        <v>83.25</v>
      </c>
      <c r="BU4040">
        <v>1.7369999999999901</v>
      </c>
      <c r="BY4040" s="3">
        <v>63.6</v>
      </c>
      <c r="BZ4040">
        <v>1.7009999999999901</v>
      </c>
      <c r="CB4040" s="9">
        <v>70.739999999999995</v>
      </c>
      <c r="CC4040">
        <v>1.04</v>
      </c>
      <c r="DL4040" s="3">
        <v>63.57</v>
      </c>
      <c r="DM4040">
        <v>0.873</v>
      </c>
    </row>
    <row r="4041" spans="72:117" x14ac:dyDescent="0.25">
      <c r="BT4041" s="3">
        <v>83.26</v>
      </c>
      <c r="BU4041">
        <v>4.6970000000000001</v>
      </c>
      <c r="BY4041" s="3">
        <v>63.61</v>
      </c>
      <c r="BZ4041">
        <v>5.3710000000000004</v>
      </c>
      <c r="CB4041" s="9">
        <v>70.75</v>
      </c>
      <c r="CC4041">
        <v>2.13</v>
      </c>
      <c r="DL4041" s="3">
        <v>63.58</v>
      </c>
      <c r="DM4041">
        <v>3.0870000000000002</v>
      </c>
    </row>
    <row r="4042" spans="72:117" x14ac:dyDescent="0.25">
      <c r="BT4042" s="3">
        <v>83.27</v>
      </c>
      <c r="BU4042">
        <v>3.03</v>
      </c>
      <c r="BY4042" s="3">
        <v>63.63</v>
      </c>
      <c r="BZ4042">
        <v>7.1429999999999998</v>
      </c>
      <c r="CB4042" s="9">
        <v>70.760000000000005</v>
      </c>
      <c r="CC4042">
        <v>5.7940000000000005</v>
      </c>
      <c r="DL4042" s="3">
        <v>63.59</v>
      </c>
      <c r="DM4042">
        <v>2.2679999999999998</v>
      </c>
    </row>
    <row r="4043" spans="72:117" x14ac:dyDescent="0.25">
      <c r="BT4043" s="3">
        <v>83.28</v>
      </c>
      <c r="BU4043">
        <v>1.39</v>
      </c>
      <c r="BY4043" s="3">
        <v>63.64</v>
      </c>
      <c r="BZ4043">
        <v>5.452</v>
      </c>
      <c r="CB4043" s="9">
        <v>70.77</v>
      </c>
      <c r="CC4043">
        <v>0.67</v>
      </c>
      <c r="DL4043" s="3">
        <v>63.6</v>
      </c>
      <c r="DM4043">
        <v>1.7009999999999901</v>
      </c>
    </row>
    <row r="4044" spans="72:117" x14ac:dyDescent="0.25">
      <c r="BT4044" s="3">
        <v>83.29</v>
      </c>
      <c r="BU4044">
        <v>3.0419999999999998</v>
      </c>
      <c r="BY4044" s="3">
        <v>63.66</v>
      </c>
      <c r="BZ4044">
        <v>3.3659999999999997</v>
      </c>
      <c r="CB4044" s="9">
        <v>70.8</v>
      </c>
      <c r="CC4044">
        <v>2.0070000000000001</v>
      </c>
      <c r="DL4044" s="3">
        <v>63.61</v>
      </c>
      <c r="DM4044">
        <v>5.3710000000000004</v>
      </c>
    </row>
    <row r="4045" spans="72:117" x14ac:dyDescent="0.25">
      <c r="BT4045" s="3">
        <v>83.3</v>
      </c>
      <c r="BU4045">
        <v>2.86</v>
      </c>
      <c r="BY4045" s="3">
        <v>63.68</v>
      </c>
      <c r="BZ4045">
        <v>3.8330000000000002</v>
      </c>
      <c r="CB4045" s="9">
        <v>70.81</v>
      </c>
      <c r="CC4045">
        <v>2.0339999999999998</v>
      </c>
      <c r="DL4045" s="3">
        <v>63.63</v>
      </c>
      <c r="DM4045">
        <v>7.1429999999999998</v>
      </c>
    </row>
    <row r="4046" spans="72:117" x14ac:dyDescent="0.25">
      <c r="BT4046" s="3">
        <v>83.32</v>
      </c>
      <c r="BU4046">
        <v>7.9049999999999994</v>
      </c>
      <c r="BY4046" s="3">
        <v>63.71</v>
      </c>
      <c r="BZ4046">
        <v>1.458</v>
      </c>
      <c r="CB4046" s="9">
        <v>70.819999999999993</v>
      </c>
      <c r="CC4046">
        <v>2.31</v>
      </c>
      <c r="DL4046" s="3">
        <v>63.64</v>
      </c>
      <c r="DM4046">
        <v>5.452</v>
      </c>
    </row>
    <row r="4047" spans="72:117" x14ac:dyDescent="0.25">
      <c r="BT4047" s="3">
        <v>83.33</v>
      </c>
      <c r="BU4047">
        <v>3.12</v>
      </c>
      <c r="BY4047" s="3">
        <v>63.73</v>
      </c>
      <c r="BZ4047">
        <v>2.5379999999999998</v>
      </c>
      <c r="CB4047" s="9">
        <v>70.84</v>
      </c>
      <c r="CC4047">
        <v>2.57</v>
      </c>
      <c r="DL4047" s="3">
        <v>63.66</v>
      </c>
      <c r="DM4047">
        <v>3.3659999999999997</v>
      </c>
    </row>
    <row r="4048" spans="72:117" x14ac:dyDescent="0.25">
      <c r="BT4048" s="3">
        <v>83.34</v>
      </c>
      <c r="BU4048">
        <v>3.024</v>
      </c>
      <c r="BY4048" s="3">
        <v>63.75</v>
      </c>
      <c r="BZ4048">
        <v>1.3</v>
      </c>
      <c r="CB4048" s="9">
        <v>70.849999999999994</v>
      </c>
      <c r="CC4048">
        <v>1.53</v>
      </c>
      <c r="DL4048" s="3">
        <v>63.68</v>
      </c>
      <c r="DM4048">
        <v>3.8330000000000002</v>
      </c>
    </row>
    <row r="4049" spans="72:117" x14ac:dyDescent="0.25">
      <c r="BT4049" s="3">
        <v>83.35</v>
      </c>
      <c r="BU4049">
        <v>2.71</v>
      </c>
      <c r="BY4049" s="3">
        <v>63.77</v>
      </c>
      <c r="BZ4049">
        <v>1.44</v>
      </c>
      <c r="CB4049" s="9">
        <v>70.86</v>
      </c>
      <c r="CC4049">
        <v>0.99</v>
      </c>
      <c r="DL4049" s="3">
        <v>63.71</v>
      </c>
      <c r="DM4049">
        <v>1.458</v>
      </c>
    </row>
    <row r="4050" spans="72:117" x14ac:dyDescent="0.25">
      <c r="BT4050" s="3">
        <v>83.36</v>
      </c>
      <c r="BU4050">
        <v>3.6970000000000001</v>
      </c>
      <c r="BY4050" s="3">
        <v>63.79</v>
      </c>
      <c r="BZ4050">
        <v>0.45900000000000002</v>
      </c>
      <c r="CB4050" s="9">
        <v>70.88</v>
      </c>
      <c r="CC4050">
        <v>1.746</v>
      </c>
      <c r="DL4050" s="3">
        <v>63.73</v>
      </c>
      <c r="DM4050">
        <v>2.5379999999999998</v>
      </c>
    </row>
    <row r="4051" spans="72:117" x14ac:dyDescent="0.25">
      <c r="BT4051" s="3">
        <v>83.39</v>
      </c>
      <c r="BU4051">
        <v>10.83599999999999</v>
      </c>
      <c r="BY4051" s="3">
        <v>63.83</v>
      </c>
      <c r="BZ4051">
        <v>2.673</v>
      </c>
      <c r="CB4051" s="9">
        <v>70.91</v>
      </c>
      <c r="CC4051">
        <v>1.833</v>
      </c>
      <c r="DL4051" s="3">
        <v>63.75</v>
      </c>
      <c r="DM4051">
        <v>1.3</v>
      </c>
    </row>
    <row r="4052" spans="72:117" x14ac:dyDescent="0.25">
      <c r="BT4052" s="3">
        <v>83.41</v>
      </c>
      <c r="BU4052">
        <v>2.4900000000000002</v>
      </c>
      <c r="BY4052" s="3">
        <v>63.84</v>
      </c>
      <c r="BZ4052">
        <v>5</v>
      </c>
      <c r="CB4052" s="9">
        <v>70.92</v>
      </c>
      <c r="CC4052">
        <v>2.9430000000000001</v>
      </c>
      <c r="DL4052" s="3">
        <v>63.77</v>
      </c>
      <c r="DM4052">
        <v>1.44</v>
      </c>
    </row>
    <row r="4053" spans="72:117" x14ac:dyDescent="0.25">
      <c r="BT4053" s="3">
        <v>83.42</v>
      </c>
      <c r="BU4053">
        <v>5.1750000000000007</v>
      </c>
      <c r="BY4053" s="3">
        <v>63.87</v>
      </c>
      <c r="BZ4053">
        <v>2.62</v>
      </c>
      <c r="CB4053" s="9">
        <v>70.930000000000007</v>
      </c>
      <c r="CC4053">
        <v>3.85</v>
      </c>
      <c r="DL4053" s="3">
        <v>63.79</v>
      </c>
      <c r="DM4053">
        <v>0.45900000000000002</v>
      </c>
    </row>
    <row r="4054" spans="72:117" x14ac:dyDescent="0.25">
      <c r="BT4054" s="3">
        <v>83.43</v>
      </c>
      <c r="BU4054">
        <v>10.577</v>
      </c>
      <c r="BY4054" s="3">
        <v>63.88</v>
      </c>
      <c r="BZ4054">
        <v>3.2</v>
      </c>
      <c r="CB4054" s="9">
        <v>70.95</v>
      </c>
      <c r="CC4054">
        <v>2.81</v>
      </c>
      <c r="DL4054" s="3">
        <v>63.83</v>
      </c>
      <c r="DM4054">
        <v>2.673</v>
      </c>
    </row>
    <row r="4055" spans="72:117" x14ac:dyDescent="0.25">
      <c r="BT4055" s="3">
        <v>83.44</v>
      </c>
      <c r="BU4055">
        <v>5.3369999999999997</v>
      </c>
      <c r="BY4055" s="3">
        <v>63.89</v>
      </c>
      <c r="BZ4055">
        <v>0.78300000000000003</v>
      </c>
      <c r="CB4055" s="9">
        <v>70.97</v>
      </c>
      <c r="CC4055">
        <v>2.0699999999999998</v>
      </c>
      <c r="DL4055" s="3">
        <v>63.84</v>
      </c>
      <c r="DM4055">
        <v>5</v>
      </c>
    </row>
    <row r="4056" spans="72:117" x14ac:dyDescent="0.25">
      <c r="BT4056" s="3">
        <v>83.45</v>
      </c>
      <c r="BU4056">
        <v>7.6509999999999998</v>
      </c>
      <c r="BY4056" s="3">
        <v>63.9</v>
      </c>
      <c r="BZ4056">
        <v>1.28</v>
      </c>
      <c r="CB4056" s="9">
        <v>70.98</v>
      </c>
      <c r="CC4056">
        <v>2.097</v>
      </c>
      <c r="DL4056" s="3">
        <v>63.87</v>
      </c>
      <c r="DM4056">
        <v>2.62</v>
      </c>
    </row>
    <row r="4057" spans="72:117" x14ac:dyDescent="0.25">
      <c r="BT4057" s="3">
        <v>83.46</v>
      </c>
      <c r="BU4057">
        <v>5.8680000000000003</v>
      </c>
      <c r="BY4057" s="3">
        <v>63.92</v>
      </c>
      <c r="BZ4057">
        <v>4.8480000000000008</v>
      </c>
      <c r="CB4057" s="9">
        <v>70.989999999999995</v>
      </c>
      <c r="CC4057">
        <v>3.0870000000000002</v>
      </c>
      <c r="DL4057" s="3">
        <v>63.88</v>
      </c>
      <c r="DM4057">
        <v>3.2</v>
      </c>
    </row>
    <row r="4058" spans="72:117" x14ac:dyDescent="0.25">
      <c r="BT4058" s="3">
        <v>83.47</v>
      </c>
      <c r="BU4058">
        <v>3.82</v>
      </c>
      <c r="BY4058" s="3">
        <v>63.95</v>
      </c>
      <c r="BZ4058">
        <v>2.6909999999999998</v>
      </c>
      <c r="CB4058" s="9">
        <v>71.010000000000005</v>
      </c>
      <c r="CC4058">
        <v>4.3380000000000001</v>
      </c>
      <c r="DL4058" s="3">
        <v>63.89</v>
      </c>
      <c r="DM4058">
        <v>0.78300000000000003</v>
      </c>
    </row>
    <row r="4059" spans="72:117" x14ac:dyDescent="0.25">
      <c r="BT4059" s="3">
        <v>83.48</v>
      </c>
      <c r="BU4059">
        <v>0.873</v>
      </c>
      <c r="BY4059" s="3">
        <v>63.96</v>
      </c>
      <c r="BZ4059">
        <v>9.08</v>
      </c>
      <c r="CB4059" s="9">
        <v>71.02</v>
      </c>
      <c r="CC4059">
        <v>2.1419999999999999</v>
      </c>
      <c r="DL4059" s="3">
        <v>63.9</v>
      </c>
      <c r="DM4059">
        <v>1.28</v>
      </c>
    </row>
    <row r="4060" spans="72:117" x14ac:dyDescent="0.25">
      <c r="BT4060" s="3">
        <v>83.49</v>
      </c>
      <c r="BU4060">
        <v>5.04</v>
      </c>
      <c r="BY4060" s="3">
        <v>63.97</v>
      </c>
      <c r="BZ4060">
        <v>1.827</v>
      </c>
      <c r="CB4060" s="9">
        <v>71.03</v>
      </c>
      <c r="CC4060">
        <v>4.923</v>
      </c>
      <c r="DL4060" s="3">
        <v>63.92</v>
      </c>
      <c r="DM4060">
        <v>4.8480000000000008</v>
      </c>
    </row>
    <row r="4061" spans="72:117" x14ac:dyDescent="0.25">
      <c r="BT4061" s="3">
        <v>83.51</v>
      </c>
      <c r="BU4061">
        <v>7.95</v>
      </c>
      <c r="BY4061" s="3">
        <v>63.98</v>
      </c>
      <c r="BZ4061">
        <v>4.8869999999999996</v>
      </c>
      <c r="CB4061" s="9">
        <v>71.040000000000006</v>
      </c>
      <c r="CC4061">
        <v>3.84</v>
      </c>
      <c r="DL4061" s="3">
        <v>63.95</v>
      </c>
      <c r="DM4061">
        <v>2.6909999999999998</v>
      </c>
    </row>
    <row r="4062" spans="72:117" x14ac:dyDescent="0.25">
      <c r="BT4062" s="3">
        <v>83.52</v>
      </c>
      <c r="BU4062">
        <v>5.391</v>
      </c>
      <c r="BY4062" s="3">
        <v>64</v>
      </c>
      <c r="BZ4062">
        <v>3.8250000000000002</v>
      </c>
      <c r="CB4062" s="9">
        <v>71.05</v>
      </c>
      <c r="CC4062">
        <v>4.88</v>
      </c>
      <c r="DL4062" s="3">
        <v>63.96</v>
      </c>
      <c r="DM4062">
        <v>9.08</v>
      </c>
    </row>
    <row r="4063" spans="72:117" x14ac:dyDescent="0.25">
      <c r="BT4063" s="3">
        <v>83.53</v>
      </c>
      <c r="BU4063">
        <v>9.2100000000000009</v>
      </c>
      <c r="BY4063" s="3">
        <v>64.010000000000005</v>
      </c>
      <c r="BZ4063">
        <v>6.1189999999999998</v>
      </c>
      <c r="CB4063" s="9">
        <v>71.069999999999993</v>
      </c>
      <c r="CC4063">
        <v>1.3140000000000001</v>
      </c>
      <c r="DL4063" s="3">
        <v>63.97</v>
      </c>
      <c r="DM4063">
        <v>1.827</v>
      </c>
    </row>
    <row r="4064" spans="72:117" x14ac:dyDescent="0.25">
      <c r="BT4064" s="3">
        <v>83.54</v>
      </c>
      <c r="BU4064">
        <v>2.1419999999999999</v>
      </c>
      <c r="BY4064" s="3">
        <v>64.03</v>
      </c>
      <c r="BZ4064">
        <v>0.999</v>
      </c>
      <c r="CB4064" s="9">
        <v>71.08</v>
      </c>
      <c r="CC4064">
        <v>3.2669999999999901</v>
      </c>
      <c r="DL4064" s="3">
        <v>63.98</v>
      </c>
      <c r="DM4064">
        <v>4.8869999999999996</v>
      </c>
    </row>
    <row r="4065" spans="72:117" x14ac:dyDescent="0.25">
      <c r="BT4065" s="3">
        <v>83.55</v>
      </c>
      <c r="BU4065">
        <v>12.042</v>
      </c>
      <c r="BY4065" s="3">
        <v>64.08</v>
      </c>
      <c r="BZ4065">
        <v>2.29</v>
      </c>
      <c r="CB4065" s="9">
        <v>71.09</v>
      </c>
      <c r="CC4065">
        <v>6.8789999999999996</v>
      </c>
      <c r="DL4065" s="3">
        <v>64</v>
      </c>
      <c r="DM4065">
        <v>3.8250000000000002</v>
      </c>
    </row>
    <row r="4066" spans="72:117" x14ac:dyDescent="0.25">
      <c r="BT4066" s="3">
        <v>83.6</v>
      </c>
      <c r="BU4066">
        <v>10.774000000000001</v>
      </c>
      <c r="BY4066" s="3">
        <v>64.099999999999994</v>
      </c>
      <c r="BZ4066">
        <v>0.58499999999999996</v>
      </c>
      <c r="CB4066" s="9">
        <v>71.11</v>
      </c>
      <c r="CC4066">
        <v>3.6360000000000001</v>
      </c>
      <c r="DL4066" s="3">
        <v>64.010000000000005</v>
      </c>
      <c r="DM4066">
        <v>6.1189999999999998</v>
      </c>
    </row>
    <row r="4067" spans="72:117" x14ac:dyDescent="0.25">
      <c r="BT4067" s="3">
        <v>83.61</v>
      </c>
      <c r="BU4067">
        <v>7.4089999999999998</v>
      </c>
      <c r="BY4067" s="3">
        <v>64.11</v>
      </c>
      <c r="BZ4067">
        <v>1.611</v>
      </c>
      <c r="CB4067" s="9">
        <v>71.13</v>
      </c>
      <c r="CC4067">
        <v>1.746</v>
      </c>
      <c r="DL4067" s="3">
        <v>64.03</v>
      </c>
      <c r="DM4067">
        <v>0.999</v>
      </c>
    </row>
    <row r="4068" spans="72:117" x14ac:dyDescent="0.25">
      <c r="BT4068" s="3">
        <v>83.62</v>
      </c>
      <c r="BU4068">
        <v>8.0790000000000006</v>
      </c>
      <c r="BY4068" s="3">
        <v>64.12</v>
      </c>
      <c r="BZ4068">
        <v>1.4849999999999901</v>
      </c>
      <c r="CB4068" s="9">
        <v>71.14</v>
      </c>
      <c r="CC4068">
        <v>4.6950000000000003</v>
      </c>
      <c r="DL4068" s="3">
        <v>64.08</v>
      </c>
      <c r="DM4068">
        <v>2.29</v>
      </c>
    </row>
    <row r="4069" spans="72:117" x14ac:dyDescent="0.25">
      <c r="BT4069" s="3">
        <v>83.63</v>
      </c>
      <c r="BU4069">
        <v>8.7210000000000001</v>
      </c>
      <c r="BY4069" s="3">
        <v>64.150000000000006</v>
      </c>
      <c r="BZ4069">
        <v>4.4119999999999999</v>
      </c>
      <c r="CB4069" s="9">
        <v>71.16</v>
      </c>
      <c r="CC4069">
        <v>2.7</v>
      </c>
      <c r="DL4069" s="3">
        <v>64.099999999999994</v>
      </c>
      <c r="DM4069">
        <v>0.58499999999999996</v>
      </c>
    </row>
    <row r="4070" spans="72:117" x14ac:dyDescent="0.25">
      <c r="BT4070" s="3">
        <v>83.65</v>
      </c>
      <c r="BU4070">
        <v>3.5190000000000001</v>
      </c>
      <c r="BY4070" s="3">
        <v>64.16</v>
      </c>
      <c r="BZ4070">
        <v>7.3130000000000006</v>
      </c>
      <c r="CB4070" s="9">
        <v>71.17</v>
      </c>
      <c r="CC4070">
        <v>4.6389999999999993</v>
      </c>
      <c r="DL4070" s="3">
        <v>64.11</v>
      </c>
      <c r="DM4070">
        <v>1.611</v>
      </c>
    </row>
    <row r="4071" spans="72:117" x14ac:dyDescent="0.25">
      <c r="BT4071" s="3">
        <v>83.66</v>
      </c>
      <c r="BU4071">
        <v>1.35</v>
      </c>
      <c r="BY4071" s="3">
        <v>64.17</v>
      </c>
      <c r="BZ4071">
        <v>3.7010000000000001</v>
      </c>
      <c r="CB4071" s="9">
        <v>71.180000000000007</v>
      </c>
      <c r="CC4071">
        <v>4.0590000000000002</v>
      </c>
      <c r="DL4071" s="3">
        <v>64.12</v>
      </c>
      <c r="DM4071">
        <v>1.4849999999999901</v>
      </c>
    </row>
    <row r="4072" spans="72:117" x14ac:dyDescent="0.25">
      <c r="BT4072" s="3">
        <v>83.67</v>
      </c>
      <c r="BU4072">
        <v>2.645</v>
      </c>
      <c r="BY4072" s="3">
        <v>64.180000000000007</v>
      </c>
      <c r="BZ4072">
        <v>2.367</v>
      </c>
      <c r="CB4072" s="9">
        <v>71.2</v>
      </c>
      <c r="CC4072">
        <v>4.0590000000000002</v>
      </c>
      <c r="DL4072" s="3">
        <v>64.150000000000006</v>
      </c>
      <c r="DM4072">
        <v>4.4119999999999999</v>
      </c>
    </row>
    <row r="4073" spans="72:117" x14ac:dyDescent="0.25">
      <c r="BT4073" s="3">
        <v>83.69</v>
      </c>
      <c r="BU4073">
        <v>3.4390000000000001</v>
      </c>
      <c r="BY4073" s="3">
        <v>64.2</v>
      </c>
      <c r="BZ4073">
        <v>3.68</v>
      </c>
      <c r="CB4073" s="9">
        <v>71.209999999999994</v>
      </c>
      <c r="CC4073">
        <v>3.43</v>
      </c>
      <c r="DL4073" s="3">
        <v>64.16</v>
      </c>
      <c r="DM4073">
        <v>7.3130000000000006</v>
      </c>
    </row>
    <row r="4074" spans="72:117" x14ac:dyDescent="0.25">
      <c r="BT4074" s="3">
        <v>83.7</v>
      </c>
      <c r="BU4074">
        <v>5.4340000000000002</v>
      </c>
      <c r="BY4074" s="3">
        <v>64.209999999999994</v>
      </c>
      <c r="BZ4074">
        <v>7.5200000000000005</v>
      </c>
      <c r="CB4074" s="9">
        <v>71.22</v>
      </c>
      <c r="CC4074">
        <v>4.24</v>
      </c>
      <c r="DL4074" s="3">
        <v>64.17</v>
      </c>
      <c r="DM4074">
        <v>3.7010000000000001</v>
      </c>
    </row>
    <row r="4075" spans="72:117" x14ac:dyDescent="0.25">
      <c r="BT4075" s="3">
        <v>83.72</v>
      </c>
      <c r="BU4075">
        <v>1.782</v>
      </c>
      <c r="BY4075" s="3">
        <v>64.260000000000005</v>
      </c>
      <c r="BZ4075">
        <v>0.67</v>
      </c>
      <c r="CB4075" s="9">
        <v>71.23</v>
      </c>
      <c r="CC4075">
        <v>4.0520000000000005</v>
      </c>
      <c r="DL4075" s="3">
        <v>64.180000000000007</v>
      </c>
      <c r="DM4075">
        <v>2.367</v>
      </c>
    </row>
    <row r="4076" spans="72:117" x14ac:dyDescent="0.25">
      <c r="BT4076" s="3">
        <v>83.73</v>
      </c>
      <c r="BU4076">
        <v>4.6500000000000004</v>
      </c>
      <c r="BY4076" s="3">
        <v>64.27</v>
      </c>
      <c r="BZ4076">
        <v>3.141</v>
      </c>
      <c r="CB4076" s="9">
        <v>71.239999999999995</v>
      </c>
      <c r="CC4076">
        <v>4.9550000000000001</v>
      </c>
      <c r="DL4076" s="3">
        <v>64.2</v>
      </c>
      <c r="DM4076">
        <v>3.68</v>
      </c>
    </row>
    <row r="4077" spans="72:117" x14ac:dyDescent="0.25">
      <c r="BT4077" s="3">
        <v>83.75</v>
      </c>
      <c r="BU4077">
        <v>2.0699999999999998</v>
      </c>
      <c r="BY4077" s="3">
        <v>64.28</v>
      </c>
      <c r="BZ4077">
        <v>1.5569999999999999</v>
      </c>
      <c r="CB4077" s="9">
        <v>71.25</v>
      </c>
      <c r="CC4077">
        <v>2.46</v>
      </c>
      <c r="DL4077" s="3">
        <v>64.209999999999994</v>
      </c>
      <c r="DM4077">
        <v>7.5200000000000005</v>
      </c>
    </row>
    <row r="4078" spans="72:117" x14ac:dyDescent="0.25">
      <c r="BT4078" s="3">
        <v>83.76</v>
      </c>
      <c r="BU4078">
        <v>10.921000000000001</v>
      </c>
      <c r="BY4078" s="3">
        <v>64.290000000000006</v>
      </c>
      <c r="BZ4078">
        <v>1.7549999999999999</v>
      </c>
      <c r="CB4078" s="9">
        <v>71.27</v>
      </c>
      <c r="CC4078">
        <v>12.825000000000001</v>
      </c>
      <c r="DL4078" s="3">
        <v>64.260000000000005</v>
      </c>
      <c r="DM4078">
        <v>0.67</v>
      </c>
    </row>
    <row r="4079" spans="72:117" x14ac:dyDescent="0.25">
      <c r="BT4079" s="3">
        <v>83.77</v>
      </c>
      <c r="BU4079">
        <v>1.61</v>
      </c>
      <c r="BY4079" s="3">
        <v>64.3</v>
      </c>
      <c r="BZ4079">
        <v>4.87</v>
      </c>
      <c r="CB4079" s="9">
        <v>71.290000000000006</v>
      </c>
      <c r="CC4079">
        <v>1.17</v>
      </c>
      <c r="DL4079" s="3">
        <v>64.27</v>
      </c>
      <c r="DM4079">
        <v>3.141</v>
      </c>
    </row>
    <row r="4080" spans="72:117" x14ac:dyDescent="0.25">
      <c r="BT4080" s="3">
        <v>83.78</v>
      </c>
      <c r="BU4080">
        <v>7.5870000000000006</v>
      </c>
      <c r="BY4080" s="3">
        <v>64.31</v>
      </c>
      <c r="BZ4080">
        <v>3.85</v>
      </c>
      <c r="CB4080" s="9">
        <v>71.31</v>
      </c>
      <c r="CC4080">
        <v>3.177</v>
      </c>
      <c r="DL4080" s="3">
        <v>64.28</v>
      </c>
      <c r="DM4080">
        <v>1.5569999999999999</v>
      </c>
    </row>
    <row r="4081" spans="72:117" x14ac:dyDescent="0.25">
      <c r="BT4081" s="3">
        <v>83.8</v>
      </c>
      <c r="BU4081">
        <v>3.0540000000000003</v>
      </c>
      <c r="BY4081" s="3">
        <v>64.319999999999993</v>
      </c>
      <c r="BZ4081">
        <v>3.0059999999999998</v>
      </c>
      <c r="CB4081" s="9">
        <v>71.319999999999993</v>
      </c>
      <c r="CC4081">
        <v>2.5099999999999998</v>
      </c>
      <c r="DL4081" s="3">
        <v>64.290000000000006</v>
      </c>
      <c r="DM4081">
        <v>1.7549999999999999</v>
      </c>
    </row>
    <row r="4082" spans="72:117" x14ac:dyDescent="0.25">
      <c r="BT4082" s="3">
        <v>83.81</v>
      </c>
      <c r="BU4082">
        <v>2.0699999999999998</v>
      </c>
      <c r="BY4082" s="3">
        <v>64.33</v>
      </c>
      <c r="BZ4082">
        <v>3.1859999999999999</v>
      </c>
      <c r="CB4082" s="9">
        <v>71.33</v>
      </c>
      <c r="CC4082">
        <v>2.11</v>
      </c>
      <c r="DL4082" s="3">
        <v>64.3</v>
      </c>
      <c r="DM4082">
        <v>4.87</v>
      </c>
    </row>
    <row r="4083" spans="72:117" x14ac:dyDescent="0.25">
      <c r="BT4083" s="3">
        <v>83.82</v>
      </c>
      <c r="BU4083">
        <v>7.5459999999999905</v>
      </c>
      <c r="BY4083" s="3">
        <v>64.349999999999994</v>
      </c>
      <c r="BZ4083">
        <v>3.06</v>
      </c>
      <c r="CB4083" s="9">
        <v>71.349999999999994</v>
      </c>
      <c r="CC4083">
        <v>1.125</v>
      </c>
      <c r="DL4083" s="3">
        <v>64.31</v>
      </c>
      <c r="DM4083">
        <v>3.85</v>
      </c>
    </row>
    <row r="4084" spans="72:117" x14ac:dyDescent="0.25">
      <c r="BT4084" s="3">
        <v>83.83</v>
      </c>
      <c r="BU4084">
        <v>7.6469999999999905</v>
      </c>
      <c r="BY4084" s="3">
        <v>64.38</v>
      </c>
      <c r="BZ4084">
        <v>10.090999999999999</v>
      </c>
      <c r="CB4084" s="9">
        <v>71.37</v>
      </c>
      <c r="CC4084">
        <v>2.673</v>
      </c>
      <c r="DL4084" s="3">
        <v>64.319999999999993</v>
      </c>
      <c r="DM4084">
        <v>3.0059999999999998</v>
      </c>
    </row>
    <row r="4085" spans="72:117" x14ac:dyDescent="0.25">
      <c r="BT4085" s="3">
        <v>83.84</v>
      </c>
      <c r="BU4085">
        <v>4.2819999999999903</v>
      </c>
      <c r="BY4085" s="3">
        <v>64.400000000000006</v>
      </c>
      <c r="BZ4085">
        <v>9.17</v>
      </c>
      <c r="CB4085" s="9">
        <v>71.38</v>
      </c>
      <c r="CC4085">
        <v>5.2590000000000003</v>
      </c>
      <c r="DL4085" s="3">
        <v>64.33</v>
      </c>
      <c r="DM4085">
        <v>3.1859999999999999</v>
      </c>
    </row>
    <row r="4086" spans="72:117" x14ac:dyDescent="0.25">
      <c r="BT4086" s="3">
        <v>83.85</v>
      </c>
      <c r="BU4086">
        <v>5.6719999999999997</v>
      </c>
      <c r="BY4086" s="3">
        <v>64.41</v>
      </c>
      <c r="BZ4086">
        <v>4.6129999999999995</v>
      </c>
      <c r="CB4086" s="9">
        <v>71.39</v>
      </c>
      <c r="CC4086">
        <v>1.05</v>
      </c>
      <c r="DL4086" s="3">
        <v>64.349999999999994</v>
      </c>
      <c r="DM4086">
        <v>3.06</v>
      </c>
    </row>
    <row r="4087" spans="72:117" x14ac:dyDescent="0.25">
      <c r="BT4087" s="3">
        <v>83.86</v>
      </c>
      <c r="BU4087">
        <v>4.6839999999999993</v>
      </c>
      <c r="BY4087" s="3">
        <v>64.42</v>
      </c>
      <c r="BZ4087">
        <v>2.754</v>
      </c>
      <c r="CB4087" s="9">
        <v>71.400000000000006</v>
      </c>
      <c r="CC4087">
        <v>1.6739999999999999</v>
      </c>
      <c r="DL4087" s="3">
        <v>64.38</v>
      </c>
      <c r="DM4087">
        <v>10.090999999999999</v>
      </c>
    </row>
    <row r="4088" spans="72:117" x14ac:dyDescent="0.25">
      <c r="BT4088" s="3">
        <v>83.87</v>
      </c>
      <c r="BU4088">
        <v>7.2130000000000001</v>
      </c>
      <c r="BY4088" s="3">
        <v>64.430000000000007</v>
      </c>
      <c r="BZ4088">
        <v>2.93</v>
      </c>
      <c r="CB4088" s="9">
        <v>71.41</v>
      </c>
      <c r="CC4088">
        <v>3.4169999999999998</v>
      </c>
      <c r="DL4088" s="3">
        <v>64.400000000000006</v>
      </c>
      <c r="DM4088">
        <v>9.17</v>
      </c>
    </row>
    <row r="4089" spans="72:117" x14ac:dyDescent="0.25">
      <c r="BT4089" s="3">
        <v>83.89</v>
      </c>
      <c r="BU4089">
        <v>8.0810000000000013</v>
      </c>
      <c r="BY4089" s="3">
        <v>64.44</v>
      </c>
      <c r="BZ4089">
        <v>6.4529999999999994</v>
      </c>
      <c r="CB4089" s="9">
        <v>71.42</v>
      </c>
      <c r="CC4089">
        <v>4.5339999999999998</v>
      </c>
      <c r="DL4089" s="3">
        <v>64.41</v>
      </c>
      <c r="DM4089">
        <v>4.6129999999999995</v>
      </c>
    </row>
    <row r="4090" spans="72:117" x14ac:dyDescent="0.25">
      <c r="BT4090" s="3">
        <v>83.9</v>
      </c>
      <c r="BU4090">
        <v>5.2050000000000001</v>
      </c>
      <c r="BY4090" s="3">
        <v>64.459999999999994</v>
      </c>
      <c r="BZ4090">
        <v>5.3170000000000002</v>
      </c>
      <c r="CB4090" s="9">
        <v>71.430000000000007</v>
      </c>
      <c r="CC4090">
        <v>2.6020000000000003</v>
      </c>
      <c r="DL4090" s="3">
        <v>64.42</v>
      </c>
      <c r="DM4090">
        <v>2.754</v>
      </c>
    </row>
    <row r="4091" spans="72:117" x14ac:dyDescent="0.25">
      <c r="BT4091" s="3">
        <v>83.91</v>
      </c>
      <c r="BU4091">
        <v>2.835</v>
      </c>
      <c r="BY4091" s="3">
        <v>64.48</v>
      </c>
      <c r="BZ4091">
        <v>2.6909999999999998</v>
      </c>
      <c r="CB4091" s="9">
        <v>71.44</v>
      </c>
      <c r="CC4091">
        <v>6.48</v>
      </c>
      <c r="DL4091" s="3">
        <v>64.430000000000007</v>
      </c>
      <c r="DM4091">
        <v>2.93</v>
      </c>
    </row>
    <row r="4092" spans="72:117" x14ac:dyDescent="0.25">
      <c r="BT4092" s="3">
        <v>83.94</v>
      </c>
      <c r="BU4092">
        <v>4.29</v>
      </c>
      <c r="BY4092" s="3">
        <v>64.489999999999995</v>
      </c>
      <c r="BZ4092">
        <v>2.13</v>
      </c>
      <c r="CB4092" s="9">
        <v>71.45</v>
      </c>
      <c r="CC4092">
        <v>4.0360000000000005</v>
      </c>
      <c r="DL4092" s="3">
        <v>64.44</v>
      </c>
      <c r="DM4092">
        <v>6.4529999999999994</v>
      </c>
    </row>
    <row r="4093" spans="72:117" x14ac:dyDescent="0.25">
      <c r="BT4093" s="3">
        <v>83.95</v>
      </c>
      <c r="BU4093">
        <v>7.51</v>
      </c>
      <c r="BY4093" s="3">
        <v>64.5</v>
      </c>
      <c r="BZ4093">
        <v>6.4260000000000002</v>
      </c>
      <c r="CB4093" s="9">
        <v>71.459999999999994</v>
      </c>
      <c r="CC4093">
        <v>4.4630000000000001</v>
      </c>
      <c r="DL4093" s="3">
        <v>64.459999999999994</v>
      </c>
      <c r="DM4093">
        <v>5.3170000000000002</v>
      </c>
    </row>
    <row r="4094" spans="72:117" x14ac:dyDescent="0.25">
      <c r="BT4094" s="3">
        <v>83.96</v>
      </c>
      <c r="BU4094">
        <v>5.1419999999999995</v>
      </c>
      <c r="BY4094" s="3">
        <v>64.510000000000005</v>
      </c>
      <c r="BZ4094">
        <v>5.68</v>
      </c>
      <c r="CB4094" s="9">
        <v>71.47</v>
      </c>
      <c r="CC4094">
        <v>2.367</v>
      </c>
      <c r="DL4094" s="3">
        <v>64.48</v>
      </c>
      <c r="DM4094">
        <v>2.6909999999999998</v>
      </c>
    </row>
    <row r="4095" spans="72:117" x14ac:dyDescent="0.25">
      <c r="BT4095" s="3">
        <v>83.97</v>
      </c>
      <c r="BU4095">
        <v>6.2</v>
      </c>
      <c r="BY4095" s="3">
        <v>64.52</v>
      </c>
      <c r="BZ4095">
        <v>7.3</v>
      </c>
      <c r="CB4095" s="9">
        <v>71.489999999999995</v>
      </c>
      <c r="CC4095">
        <v>2.6280000000000001</v>
      </c>
      <c r="DL4095" s="3">
        <v>64.489999999999995</v>
      </c>
      <c r="DM4095">
        <v>2.13</v>
      </c>
    </row>
    <row r="4096" spans="72:117" x14ac:dyDescent="0.25">
      <c r="BT4096" s="3">
        <v>83.98</v>
      </c>
      <c r="BU4096">
        <v>4.3709999999999996</v>
      </c>
      <c r="BY4096" s="3">
        <v>64.53</v>
      </c>
      <c r="BZ4096">
        <v>4.4279999999999999</v>
      </c>
      <c r="CB4096" s="9">
        <v>71.510000000000005</v>
      </c>
      <c r="CC4096">
        <v>4.8170000000000002</v>
      </c>
      <c r="DL4096" s="3">
        <v>64.5</v>
      </c>
      <c r="DM4096">
        <v>6.4260000000000002</v>
      </c>
    </row>
    <row r="4097" spans="72:117" x14ac:dyDescent="0.25">
      <c r="BT4097" s="3">
        <v>83.99</v>
      </c>
      <c r="BU4097">
        <v>1.5029999999999999</v>
      </c>
      <c r="BY4097" s="3">
        <v>64.56</v>
      </c>
      <c r="BZ4097">
        <v>6.4150000000000009</v>
      </c>
      <c r="CB4097" s="9">
        <v>71.52</v>
      </c>
      <c r="CC4097">
        <v>4.4399999999999995</v>
      </c>
      <c r="DL4097" s="3">
        <v>64.510000000000005</v>
      </c>
      <c r="DM4097">
        <v>5.68</v>
      </c>
    </row>
    <row r="4098" spans="72:117" x14ac:dyDescent="0.25">
      <c r="BT4098" s="3">
        <v>84.01</v>
      </c>
      <c r="BU4098">
        <v>2.4079999999999999</v>
      </c>
      <c r="BY4098" s="3">
        <v>64.58</v>
      </c>
      <c r="BZ4098">
        <v>4.0140000000000002</v>
      </c>
      <c r="CB4098" s="9">
        <v>71.55</v>
      </c>
      <c r="CC4098">
        <v>6.1829999999999901</v>
      </c>
      <c r="DL4098" s="3">
        <v>64.52</v>
      </c>
      <c r="DM4098">
        <v>7.3</v>
      </c>
    </row>
    <row r="4099" spans="72:117" x14ac:dyDescent="0.25">
      <c r="BT4099" s="3">
        <v>84.04</v>
      </c>
      <c r="BU4099">
        <v>3.2759999999999998</v>
      </c>
      <c r="BY4099" s="3">
        <v>64.59</v>
      </c>
      <c r="BZ4099">
        <v>1.75</v>
      </c>
      <c r="CB4099" s="9">
        <v>71.56</v>
      </c>
      <c r="CC4099">
        <v>2.63</v>
      </c>
      <c r="DL4099" s="3">
        <v>64.53</v>
      </c>
      <c r="DM4099">
        <v>4.4279999999999999</v>
      </c>
    </row>
    <row r="4100" spans="72:117" x14ac:dyDescent="0.25">
      <c r="BT4100" s="3">
        <v>84.05</v>
      </c>
      <c r="BU4100">
        <v>3.9509999999999899</v>
      </c>
      <c r="BY4100" s="3">
        <v>64.599999999999994</v>
      </c>
      <c r="BZ4100">
        <v>7.02</v>
      </c>
      <c r="CB4100" s="9">
        <v>71.569999999999993</v>
      </c>
      <c r="CC4100">
        <v>1.548</v>
      </c>
      <c r="DL4100" s="3">
        <v>64.56</v>
      </c>
      <c r="DM4100">
        <v>6.4150000000000009</v>
      </c>
    </row>
    <row r="4101" spans="72:117" x14ac:dyDescent="0.25">
      <c r="BT4101" s="3">
        <v>84.07</v>
      </c>
      <c r="BU4101">
        <v>1.647</v>
      </c>
      <c r="BY4101" s="3">
        <v>64.61</v>
      </c>
      <c r="BZ4101">
        <v>4.96</v>
      </c>
      <c r="CB4101" s="9">
        <v>71.58</v>
      </c>
      <c r="CC4101">
        <v>2.17</v>
      </c>
      <c r="DL4101" s="3">
        <v>64.58</v>
      </c>
      <c r="DM4101">
        <v>4.0140000000000002</v>
      </c>
    </row>
    <row r="4102" spans="72:117" x14ac:dyDescent="0.25">
      <c r="BT4102" s="3">
        <v>84.08</v>
      </c>
      <c r="BU4102">
        <v>2.7170000000000001</v>
      </c>
      <c r="BY4102" s="3">
        <v>64.62</v>
      </c>
      <c r="BZ4102">
        <v>5.1080000000000005</v>
      </c>
      <c r="CB4102" s="9">
        <v>71.59</v>
      </c>
      <c r="CC4102">
        <v>1.143</v>
      </c>
      <c r="DL4102" s="3">
        <v>64.59</v>
      </c>
      <c r="DM4102">
        <v>1.75</v>
      </c>
    </row>
    <row r="4103" spans="72:117" x14ac:dyDescent="0.25">
      <c r="BT4103" s="3">
        <v>84.09</v>
      </c>
      <c r="BU4103">
        <v>1.84</v>
      </c>
      <c r="BY4103" s="3">
        <v>64.63</v>
      </c>
      <c r="BZ4103">
        <v>1.0980000000000001</v>
      </c>
      <c r="CB4103" s="9">
        <v>71.61</v>
      </c>
      <c r="CC4103">
        <v>4.5869999999999997</v>
      </c>
      <c r="DL4103" s="3">
        <v>64.599999999999994</v>
      </c>
      <c r="DM4103">
        <v>7.02</v>
      </c>
    </row>
    <row r="4104" spans="72:117" x14ac:dyDescent="0.25">
      <c r="BT4104" s="3">
        <v>84.1</v>
      </c>
      <c r="BU4104">
        <v>4.5640000000000001</v>
      </c>
      <c r="BY4104" s="3">
        <v>64.64</v>
      </c>
      <c r="BZ4104">
        <v>2.5649999999999999</v>
      </c>
      <c r="CB4104" s="9">
        <v>71.62</v>
      </c>
      <c r="CC4104">
        <v>3.1749999999999901</v>
      </c>
      <c r="DL4104" s="3">
        <v>64.61</v>
      </c>
      <c r="DM4104">
        <v>4.96</v>
      </c>
    </row>
    <row r="4105" spans="72:117" x14ac:dyDescent="0.25">
      <c r="BT4105" s="3">
        <v>84.11</v>
      </c>
      <c r="BU4105">
        <v>2.8839999999999999</v>
      </c>
      <c r="BY4105" s="3">
        <v>64.650000000000006</v>
      </c>
      <c r="BZ4105">
        <v>3.3570000000000002</v>
      </c>
      <c r="CB4105" s="9">
        <v>71.63</v>
      </c>
      <c r="CC4105">
        <v>6.5069999999999997</v>
      </c>
      <c r="DL4105" s="3">
        <v>64.62</v>
      </c>
      <c r="DM4105">
        <v>5.1080000000000005</v>
      </c>
    </row>
    <row r="4106" spans="72:117" x14ac:dyDescent="0.25">
      <c r="BT4106" s="3">
        <v>84.12</v>
      </c>
      <c r="BU4106">
        <v>0.9</v>
      </c>
      <c r="BY4106" s="3">
        <v>64.66</v>
      </c>
      <c r="BZ4106">
        <v>0.63</v>
      </c>
      <c r="CB4106" s="9">
        <v>71.64</v>
      </c>
      <c r="CC4106">
        <v>1.97</v>
      </c>
      <c r="DL4106" s="3">
        <v>64.63</v>
      </c>
      <c r="DM4106">
        <v>1.0980000000000001</v>
      </c>
    </row>
    <row r="4107" spans="72:117" x14ac:dyDescent="0.25">
      <c r="BT4107" s="3">
        <v>84.13</v>
      </c>
      <c r="BU4107">
        <v>4.0599999999999996</v>
      </c>
      <c r="BY4107" s="3">
        <v>64.67</v>
      </c>
      <c r="BZ4107">
        <v>1.44</v>
      </c>
      <c r="CB4107" s="9">
        <v>71.650000000000006</v>
      </c>
      <c r="CC4107">
        <v>6.92</v>
      </c>
      <c r="DL4107" s="3">
        <v>64.64</v>
      </c>
      <c r="DM4107">
        <v>2.5649999999999999</v>
      </c>
    </row>
    <row r="4108" spans="72:117" x14ac:dyDescent="0.25">
      <c r="BT4108" s="3">
        <v>84.15</v>
      </c>
      <c r="BU4108">
        <v>7.1800000000000006</v>
      </c>
      <c r="BY4108" s="3">
        <v>64.680000000000007</v>
      </c>
      <c r="BZ4108">
        <v>0.52200000000000002</v>
      </c>
      <c r="CB4108" s="9">
        <v>71.66</v>
      </c>
      <c r="CC4108">
        <v>4.3460000000000001</v>
      </c>
      <c r="DL4108" s="3">
        <v>64.650000000000006</v>
      </c>
      <c r="DM4108">
        <v>3.3570000000000002</v>
      </c>
    </row>
    <row r="4109" spans="72:117" x14ac:dyDescent="0.25">
      <c r="BT4109" s="3">
        <v>84.17</v>
      </c>
      <c r="BU4109">
        <v>2.25</v>
      </c>
      <c r="BY4109" s="3">
        <v>64.69</v>
      </c>
      <c r="BZ4109">
        <v>4.3469999999999995</v>
      </c>
      <c r="CB4109" s="9">
        <v>71.67</v>
      </c>
      <c r="CC4109">
        <v>6.34</v>
      </c>
      <c r="DL4109" s="3">
        <v>64.66</v>
      </c>
      <c r="DM4109">
        <v>0.63</v>
      </c>
    </row>
    <row r="4110" spans="72:117" x14ac:dyDescent="0.25">
      <c r="BT4110" s="3">
        <v>84.18</v>
      </c>
      <c r="BU4110">
        <v>2.2799999999999998</v>
      </c>
      <c r="BY4110" s="3">
        <v>64.7</v>
      </c>
      <c r="BZ4110">
        <v>2.48</v>
      </c>
      <c r="CB4110" s="9">
        <v>71.680000000000007</v>
      </c>
      <c r="CC4110">
        <v>2.3849999999999998</v>
      </c>
      <c r="DL4110" s="3">
        <v>64.67</v>
      </c>
      <c r="DM4110">
        <v>1.44</v>
      </c>
    </row>
    <row r="4111" spans="72:117" x14ac:dyDescent="0.25">
      <c r="BT4111" s="3">
        <v>84.19</v>
      </c>
      <c r="BU4111">
        <v>2.1960000000000002</v>
      </c>
      <c r="BY4111" s="3">
        <v>64.709999999999994</v>
      </c>
      <c r="BZ4111">
        <v>1.458</v>
      </c>
      <c r="CB4111" s="9">
        <v>71.69</v>
      </c>
      <c r="CC4111">
        <v>6.2919999999999998</v>
      </c>
      <c r="DL4111" s="3">
        <v>64.680000000000007</v>
      </c>
      <c r="DM4111">
        <v>0.52200000000000002</v>
      </c>
    </row>
    <row r="4112" spans="72:117" x14ac:dyDescent="0.25">
      <c r="BT4112" s="3">
        <v>84.2</v>
      </c>
      <c r="BU4112">
        <v>2.9790000000000001</v>
      </c>
      <c r="BY4112" s="3">
        <v>64.72</v>
      </c>
      <c r="BZ4112">
        <v>2.6819999999999999</v>
      </c>
      <c r="CB4112" s="9">
        <v>71.709999999999994</v>
      </c>
      <c r="CC4112">
        <v>13.519999999999989</v>
      </c>
      <c r="DL4112" s="3">
        <v>64.69</v>
      </c>
      <c r="DM4112">
        <v>4.3469999999999995</v>
      </c>
    </row>
    <row r="4113" spans="72:117" x14ac:dyDescent="0.25">
      <c r="BT4113" s="3">
        <v>84.21</v>
      </c>
      <c r="BU4113">
        <v>6.62</v>
      </c>
      <c r="BY4113" s="3">
        <v>64.73</v>
      </c>
      <c r="BZ4113">
        <v>0.63900000000000001</v>
      </c>
      <c r="CB4113" s="9">
        <v>71.739999999999995</v>
      </c>
      <c r="CC4113">
        <v>3.05</v>
      </c>
      <c r="DL4113" s="3">
        <v>64.7</v>
      </c>
      <c r="DM4113">
        <v>2.48</v>
      </c>
    </row>
    <row r="4114" spans="72:117" x14ac:dyDescent="0.25">
      <c r="BT4114" s="3">
        <v>84.22</v>
      </c>
      <c r="BU4114">
        <v>6.383</v>
      </c>
      <c r="BY4114" s="3">
        <v>64.760000000000005</v>
      </c>
      <c r="BZ4114">
        <v>5.0039999999999996</v>
      </c>
      <c r="CB4114" s="9">
        <v>71.75</v>
      </c>
      <c r="CC4114">
        <v>3.0510000000000002</v>
      </c>
      <c r="DL4114" s="3">
        <v>64.709999999999994</v>
      </c>
      <c r="DM4114">
        <v>1.458</v>
      </c>
    </row>
    <row r="4115" spans="72:117" x14ac:dyDescent="0.25">
      <c r="BT4115" s="3">
        <v>84.25</v>
      </c>
      <c r="BU4115">
        <v>1.97</v>
      </c>
      <c r="BY4115" s="3">
        <v>64.790000000000006</v>
      </c>
      <c r="BZ4115">
        <v>2.6640000000000001</v>
      </c>
      <c r="CB4115" s="9">
        <v>71.760000000000005</v>
      </c>
      <c r="CC4115">
        <v>3.9699999999999998</v>
      </c>
      <c r="DL4115" s="3">
        <v>64.72</v>
      </c>
      <c r="DM4115">
        <v>2.6819999999999999</v>
      </c>
    </row>
    <row r="4116" spans="72:117" x14ac:dyDescent="0.25">
      <c r="BT4116" s="3">
        <v>84.26</v>
      </c>
      <c r="BU4116">
        <v>2.61</v>
      </c>
      <c r="BY4116" s="3">
        <v>64.81</v>
      </c>
      <c r="BZ4116">
        <v>3.38</v>
      </c>
      <c r="CB4116" s="9">
        <v>71.77</v>
      </c>
      <c r="CC4116">
        <v>1.863</v>
      </c>
      <c r="DL4116" s="3">
        <v>64.73</v>
      </c>
      <c r="DM4116">
        <v>0.63900000000000001</v>
      </c>
    </row>
    <row r="4117" spans="72:117" x14ac:dyDescent="0.25">
      <c r="BT4117" s="3">
        <v>84.27</v>
      </c>
      <c r="BU4117">
        <v>3.91</v>
      </c>
      <c r="BY4117" s="3">
        <v>64.819999999999993</v>
      </c>
      <c r="BZ4117">
        <v>2.1960000000000002</v>
      </c>
      <c r="CB4117" s="9">
        <v>71.78</v>
      </c>
      <c r="CC4117">
        <v>2.2999999999999998</v>
      </c>
      <c r="DL4117" s="3">
        <v>64.760000000000005</v>
      </c>
      <c r="DM4117">
        <v>5.0039999999999996</v>
      </c>
    </row>
    <row r="4118" spans="72:117" x14ac:dyDescent="0.25">
      <c r="BT4118" s="3">
        <v>84.28</v>
      </c>
      <c r="BU4118">
        <v>2.133</v>
      </c>
      <c r="BY4118" s="3">
        <v>64.83</v>
      </c>
      <c r="BZ4118">
        <v>5.5209999999999999</v>
      </c>
      <c r="CB4118" s="9">
        <v>71.790000000000006</v>
      </c>
      <c r="CC4118">
        <v>1.911</v>
      </c>
      <c r="DL4118" s="3">
        <v>64.790000000000006</v>
      </c>
      <c r="DM4118">
        <v>2.6640000000000001</v>
      </c>
    </row>
    <row r="4119" spans="72:117" x14ac:dyDescent="0.25">
      <c r="BT4119" s="3">
        <v>84.29</v>
      </c>
      <c r="BU4119">
        <v>3.544</v>
      </c>
      <c r="BY4119" s="3">
        <v>64.84</v>
      </c>
      <c r="BZ4119">
        <v>2.3490000000000002</v>
      </c>
      <c r="CB4119" s="9">
        <v>71.8</v>
      </c>
      <c r="CC4119">
        <v>6.0390000000000006</v>
      </c>
      <c r="DL4119" s="3">
        <v>64.81</v>
      </c>
      <c r="DM4119">
        <v>3.38</v>
      </c>
    </row>
    <row r="4120" spans="72:117" x14ac:dyDescent="0.25">
      <c r="BT4120" s="3">
        <v>84.3</v>
      </c>
      <c r="BU4120">
        <v>9.5530000000000008</v>
      </c>
      <c r="BY4120" s="3">
        <v>64.849999999999994</v>
      </c>
      <c r="BZ4120">
        <v>8.5310000000000006</v>
      </c>
      <c r="CB4120" s="9">
        <v>71.81</v>
      </c>
      <c r="CC4120">
        <v>6.0489999999999995</v>
      </c>
      <c r="DL4120" s="3">
        <v>64.819999999999993</v>
      </c>
      <c r="DM4120">
        <v>2.1960000000000002</v>
      </c>
    </row>
    <row r="4121" spans="72:117" x14ac:dyDescent="0.25">
      <c r="BT4121" s="3">
        <v>84.31</v>
      </c>
      <c r="BU4121">
        <v>3.3479999999999999</v>
      </c>
      <c r="BY4121" s="3">
        <v>64.86</v>
      </c>
      <c r="BZ4121">
        <v>5.2510000000000003</v>
      </c>
      <c r="CB4121" s="9">
        <v>71.84</v>
      </c>
      <c r="CC4121">
        <v>1.179</v>
      </c>
      <c r="DL4121" s="3">
        <v>64.83</v>
      </c>
      <c r="DM4121">
        <v>5.5209999999999999</v>
      </c>
    </row>
    <row r="4122" spans="72:117" x14ac:dyDescent="0.25">
      <c r="BT4122" s="3">
        <v>84.32</v>
      </c>
      <c r="BU4122">
        <v>10.943</v>
      </c>
      <c r="BY4122" s="3">
        <v>64.87</v>
      </c>
      <c r="BZ4122">
        <v>6.84</v>
      </c>
      <c r="CB4122" s="9">
        <v>71.849999999999994</v>
      </c>
      <c r="CC4122">
        <v>6.173</v>
      </c>
      <c r="DL4122" s="3">
        <v>64.84</v>
      </c>
      <c r="DM4122">
        <v>2.3490000000000002</v>
      </c>
    </row>
    <row r="4123" spans="72:117" x14ac:dyDescent="0.25">
      <c r="BT4123" s="3">
        <v>84.33</v>
      </c>
      <c r="BU4123">
        <v>1.35</v>
      </c>
      <c r="BY4123" s="3">
        <v>64.89</v>
      </c>
      <c r="BZ4123">
        <v>1.7729999999999999</v>
      </c>
      <c r="CB4123" s="9">
        <v>71.86</v>
      </c>
      <c r="CC4123">
        <v>2.12</v>
      </c>
      <c r="DL4123" s="3">
        <v>64.849999999999994</v>
      </c>
      <c r="DM4123">
        <v>8.5310000000000006</v>
      </c>
    </row>
    <row r="4124" spans="72:117" x14ac:dyDescent="0.25">
      <c r="BT4124" s="3">
        <v>84.34</v>
      </c>
      <c r="BU4124">
        <v>4.84</v>
      </c>
      <c r="BY4124" s="3">
        <v>64.900000000000006</v>
      </c>
      <c r="BZ4124">
        <v>1.395</v>
      </c>
      <c r="CB4124" s="9">
        <v>71.87</v>
      </c>
      <c r="CC4124">
        <v>8.4390000000000001</v>
      </c>
      <c r="DL4124" s="3">
        <v>64.86</v>
      </c>
      <c r="DM4124">
        <v>5.2510000000000003</v>
      </c>
    </row>
    <row r="4125" spans="72:117" x14ac:dyDescent="0.25">
      <c r="BT4125" s="3">
        <v>84.35</v>
      </c>
      <c r="BU4125">
        <v>4.97</v>
      </c>
      <c r="BY4125" s="3">
        <v>64.91</v>
      </c>
      <c r="BZ4125">
        <v>3.15</v>
      </c>
      <c r="CB4125" s="9">
        <v>71.88</v>
      </c>
      <c r="CC4125">
        <v>1.32</v>
      </c>
      <c r="DL4125" s="3">
        <v>64.87</v>
      </c>
      <c r="DM4125">
        <v>6.84</v>
      </c>
    </row>
    <row r="4126" spans="72:117" x14ac:dyDescent="0.25">
      <c r="BT4126" s="3">
        <v>84.36</v>
      </c>
      <c r="BU4126">
        <v>1.2869999999999999</v>
      </c>
      <c r="BY4126" s="3">
        <v>64.930000000000007</v>
      </c>
      <c r="BZ4126">
        <v>2.5470000000000002</v>
      </c>
      <c r="CB4126" s="9">
        <v>71.89</v>
      </c>
      <c r="CC4126">
        <v>2.36</v>
      </c>
      <c r="DL4126" s="3">
        <v>64.89</v>
      </c>
      <c r="DM4126">
        <v>1.7729999999999999</v>
      </c>
    </row>
    <row r="4127" spans="72:117" x14ac:dyDescent="0.25">
      <c r="BT4127" s="3">
        <v>84.37</v>
      </c>
      <c r="BU4127">
        <v>5.8</v>
      </c>
      <c r="BY4127" s="3">
        <v>64.95</v>
      </c>
      <c r="BZ4127">
        <v>4.21</v>
      </c>
      <c r="CB4127" s="9">
        <v>71.91</v>
      </c>
      <c r="CC4127">
        <v>1.0900000000000001</v>
      </c>
      <c r="DL4127" s="3">
        <v>64.900000000000006</v>
      </c>
      <c r="DM4127">
        <v>1.395</v>
      </c>
    </row>
    <row r="4128" spans="72:117" x14ac:dyDescent="0.25">
      <c r="BT4128" s="3">
        <v>84.39</v>
      </c>
      <c r="BU4128">
        <v>2.9699999999999998</v>
      </c>
      <c r="BY4128" s="3">
        <v>64.959999999999994</v>
      </c>
      <c r="BZ4128">
        <v>6.49</v>
      </c>
      <c r="CB4128" s="9">
        <v>71.92</v>
      </c>
      <c r="CC4128">
        <v>1.87</v>
      </c>
      <c r="DL4128" s="3">
        <v>64.91</v>
      </c>
      <c r="DM4128">
        <v>3.15</v>
      </c>
    </row>
    <row r="4129" spans="72:117" x14ac:dyDescent="0.25">
      <c r="BT4129" s="3">
        <v>84.4</v>
      </c>
      <c r="BU4129">
        <v>0.94499999999999995</v>
      </c>
      <c r="BY4129" s="3">
        <v>64.97</v>
      </c>
      <c r="BZ4129">
        <v>2.79</v>
      </c>
      <c r="CB4129" s="9">
        <v>71.94</v>
      </c>
      <c r="CC4129">
        <v>3.53</v>
      </c>
      <c r="DL4129" s="3">
        <v>64.930000000000007</v>
      </c>
      <c r="DM4129">
        <v>2.5470000000000002</v>
      </c>
    </row>
    <row r="4130" spans="72:117" x14ac:dyDescent="0.25">
      <c r="BT4130" s="3">
        <v>84.42</v>
      </c>
      <c r="BU4130">
        <v>4.4800000000000004</v>
      </c>
      <c r="BY4130" s="3">
        <v>64.98</v>
      </c>
      <c r="BZ4130">
        <v>5.75</v>
      </c>
      <c r="CB4130" s="9">
        <v>71.95</v>
      </c>
      <c r="CC4130">
        <v>1.518</v>
      </c>
      <c r="DL4130" s="3">
        <v>64.95</v>
      </c>
      <c r="DM4130">
        <v>4.21</v>
      </c>
    </row>
    <row r="4131" spans="72:117" x14ac:dyDescent="0.25">
      <c r="BT4131" s="3">
        <v>84.43</v>
      </c>
      <c r="BU4131">
        <v>2.37</v>
      </c>
      <c r="BY4131" s="3">
        <v>64.989999999999995</v>
      </c>
      <c r="BZ4131">
        <v>1.1160000000000001</v>
      </c>
      <c r="CB4131" s="9">
        <v>71.959999999999994</v>
      </c>
      <c r="CC4131">
        <v>4.5199999999999996</v>
      </c>
      <c r="DL4131" s="3">
        <v>64.959999999999994</v>
      </c>
      <c r="DM4131">
        <v>6.49</v>
      </c>
    </row>
    <row r="4132" spans="72:117" x14ac:dyDescent="0.25">
      <c r="BT4132" s="3">
        <v>84.44</v>
      </c>
      <c r="BU4132">
        <v>3.609</v>
      </c>
      <c r="BY4132" s="3">
        <v>65</v>
      </c>
      <c r="BZ4132">
        <v>3.0870000000000002</v>
      </c>
      <c r="CB4132" s="9">
        <v>71.97</v>
      </c>
      <c r="CC4132">
        <v>1.93</v>
      </c>
      <c r="DL4132" s="3">
        <v>64.97</v>
      </c>
      <c r="DM4132">
        <v>2.79</v>
      </c>
    </row>
    <row r="4133" spans="72:117" x14ac:dyDescent="0.25">
      <c r="BT4133" s="3">
        <v>84.45</v>
      </c>
      <c r="BU4133">
        <v>4.6059999999999999</v>
      </c>
      <c r="BY4133" s="3">
        <v>65.010000000000005</v>
      </c>
      <c r="BZ4133">
        <v>9.59</v>
      </c>
      <c r="CB4133" s="9">
        <v>72</v>
      </c>
      <c r="CC4133">
        <v>0.52</v>
      </c>
      <c r="DL4133" s="3">
        <v>64.98</v>
      </c>
      <c r="DM4133">
        <v>5.75</v>
      </c>
    </row>
    <row r="4134" spans="72:117" x14ac:dyDescent="0.25">
      <c r="BT4134" s="3">
        <v>84.46</v>
      </c>
      <c r="BU4134">
        <v>2.13</v>
      </c>
      <c r="BY4134" s="3">
        <v>65.03</v>
      </c>
      <c r="BZ4134">
        <v>11.829000000000001</v>
      </c>
      <c r="CB4134" s="9">
        <v>72.010000000000005</v>
      </c>
      <c r="CC4134">
        <v>2.7450000000000001</v>
      </c>
      <c r="DL4134" s="3">
        <v>64.989999999999995</v>
      </c>
      <c r="DM4134">
        <v>1.1160000000000001</v>
      </c>
    </row>
    <row r="4135" spans="72:117" x14ac:dyDescent="0.25">
      <c r="BT4135" s="3">
        <v>84.48</v>
      </c>
      <c r="BU4135">
        <v>4.9320000000000004</v>
      </c>
      <c r="BY4135" s="3">
        <v>65.05</v>
      </c>
      <c r="BZ4135">
        <v>4.9059999999999997</v>
      </c>
      <c r="CB4135" s="9">
        <v>72.03</v>
      </c>
      <c r="CC4135">
        <v>2.15</v>
      </c>
      <c r="DL4135" s="3">
        <v>65</v>
      </c>
      <c r="DM4135">
        <v>3.0870000000000002</v>
      </c>
    </row>
    <row r="4136" spans="72:117" x14ac:dyDescent="0.25">
      <c r="BT4136" s="3">
        <v>84.49</v>
      </c>
      <c r="BU4136">
        <v>3.3899999999999997</v>
      </c>
      <c r="BY4136" s="3">
        <v>65.06</v>
      </c>
      <c r="BZ4136">
        <v>1.3140000000000001</v>
      </c>
      <c r="CB4136" s="9">
        <v>72.040000000000006</v>
      </c>
      <c r="CC4136">
        <v>3.89</v>
      </c>
      <c r="DL4136" s="3">
        <v>65.010000000000005</v>
      </c>
      <c r="DM4136">
        <v>9.59</v>
      </c>
    </row>
    <row r="4137" spans="72:117" x14ac:dyDescent="0.25">
      <c r="BT4137" s="3">
        <v>84.51</v>
      </c>
      <c r="BU4137">
        <v>3.51</v>
      </c>
      <c r="BY4137" s="3">
        <v>65.069999999999993</v>
      </c>
      <c r="BZ4137">
        <v>0.79200000000000004</v>
      </c>
      <c r="CB4137" s="9">
        <v>72.06</v>
      </c>
      <c r="CC4137">
        <v>8.0279999999999898</v>
      </c>
      <c r="DL4137" s="3">
        <v>65.03</v>
      </c>
      <c r="DM4137">
        <v>11.829000000000001</v>
      </c>
    </row>
    <row r="4138" spans="72:117" x14ac:dyDescent="0.25">
      <c r="BT4138" s="3">
        <v>84.52</v>
      </c>
      <c r="BU4138">
        <v>6.7389999999999999</v>
      </c>
      <c r="BY4138" s="3">
        <v>65.09</v>
      </c>
      <c r="BZ4138">
        <v>4.47</v>
      </c>
      <c r="CB4138" s="9">
        <v>72.08</v>
      </c>
      <c r="CC4138">
        <v>2.0880000000000001</v>
      </c>
      <c r="DL4138" s="3">
        <v>65.05</v>
      </c>
      <c r="DM4138">
        <v>4.9059999999999997</v>
      </c>
    </row>
    <row r="4139" spans="72:117" x14ac:dyDescent="0.25">
      <c r="BT4139" s="3">
        <v>84.53</v>
      </c>
      <c r="BU4139">
        <v>1.2869999999999999</v>
      </c>
      <c r="BY4139" s="3">
        <v>65.099999999999994</v>
      </c>
      <c r="BZ4139">
        <v>2.556</v>
      </c>
      <c r="CB4139" s="9">
        <v>72.09</v>
      </c>
      <c r="CC4139">
        <v>2.0249999999999999</v>
      </c>
      <c r="DL4139" s="3">
        <v>65.06</v>
      </c>
      <c r="DM4139">
        <v>1.3140000000000001</v>
      </c>
    </row>
    <row r="4140" spans="72:117" x14ac:dyDescent="0.25">
      <c r="BT4140" s="3">
        <v>84.54</v>
      </c>
      <c r="BU4140">
        <v>5.2469999999999999</v>
      </c>
      <c r="BY4140" s="3">
        <v>65.11</v>
      </c>
      <c r="BZ4140">
        <v>3.294</v>
      </c>
      <c r="CB4140" s="9">
        <v>72.11</v>
      </c>
      <c r="CC4140">
        <v>2.601</v>
      </c>
      <c r="DL4140" s="3">
        <v>65.069999999999993</v>
      </c>
      <c r="DM4140">
        <v>0.79200000000000004</v>
      </c>
    </row>
    <row r="4141" spans="72:117" x14ac:dyDescent="0.25">
      <c r="BT4141" s="3">
        <v>84.55</v>
      </c>
      <c r="BU4141">
        <v>1.62</v>
      </c>
      <c r="BY4141" s="3">
        <v>65.12</v>
      </c>
      <c r="BZ4141">
        <v>4.95</v>
      </c>
      <c r="CB4141" s="9">
        <v>72.12</v>
      </c>
      <c r="CC4141">
        <v>1.8720000000000001</v>
      </c>
      <c r="DL4141" s="3">
        <v>65.09</v>
      </c>
      <c r="DM4141">
        <v>4.47</v>
      </c>
    </row>
    <row r="4142" spans="72:117" x14ac:dyDescent="0.25">
      <c r="BT4142" s="3">
        <v>84.56</v>
      </c>
      <c r="BU4142">
        <v>1.647</v>
      </c>
      <c r="BY4142" s="3">
        <v>65.17</v>
      </c>
      <c r="BZ4142">
        <v>0.72</v>
      </c>
      <c r="CB4142" s="9">
        <v>72.13</v>
      </c>
      <c r="CC4142">
        <v>2.17</v>
      </c>
      <c r="DL4142" s="3">
        <v>65.099999999999994</v>
      </c>
      <c r="DM4142">
        <v>2.556</v>
      </c>
    </row>
    <row r="4143" spans="72:117" x14ac:dyDescent="0.25">
      <c r="BT4143" s="3">
        <v>84.57</v>
      </c>
      <c r="BU4143">
        <v>1.82</v>
      </c>
      <c r="BY4143" s="3">
        <v>65.19</v>
      </c>
      <c r="BZ4143">
        <v>7.2349999999999994</v>
      </c>
      <c r="CB4143" s="9">
        <v>72.14</v>
      </c>
      <c r="CC4143">
        <v>5.3100000000000005</v>
      </c>
      <c r="DL4143" s="3">
        <v>65.11</v>
      </c>
      <c r="DM4143">
        <v>3.294</v>
      </c>
    </row>
    <row r="4144" spans="72:117" x14ac:dyDescent="0.25">
      <c r="BT4144" s="3">
        <v>84.58</v>
      </c>
      <c r="BU4144">
        <v>6.423</v>
      </c>
      <c r="BY4144" s="3">
        <v>65.2</v>
      </c>
      <c r="BZ4144">
        <v>2.34899999999999</v>
      </c>
      <c r="CB4144" s="9">
        <v>72.150000000000006</v>
      </c>
      <c r="CC4144">
        <v>7.7339999999999911</v>
      </c>
      <c r="DL4144" s="3">
        <v>65.12</v>
      </c>
      <c r="DM4144">
        <v>4.95</v>
      </c>
    </row>
    <row r="4145" spans="72:117" x14ac:dyDescent="0.25">
      <c r="BT4145" s="3">
        <v>84.59</v>
      </c>
      <c r="BU4145">
        <v>0.58499999999999996</v>
      </c>
      <c r="BY4145" s="3">
        <v>65.22</v>
      </c>
      <c r="BZ4145">
        <v>3.528</v>
      </c>
      <c r="CB4145" s="9">
        <v>72.16</v>
      </c>
      <c r="CC4145">
        <v>2.2769999999999899</v>
      </c>
      <c r="DL4145" s="3">
        <v>65.17</v>
      </c>
      <c r="DM4145">
        <v>0.72</v>
      </c>
    </row>
    <row r="4146" spans="72:117" x14ac:dyDescent="0.25">
      <c r="BT4146" s="3">
        <v>84.61</v>
      </c>
      <c r="BU4146">
        <v>2.0609999999999999</v>
      </c>
      <c r="BY4146" s="3">
        <v>65.25</v>
      </c>
      <c r="BZ4146">
        <v>1.85</v>
      </c>
      <c r="CB4146" s="9">
        <v>72.17</v>
      </c>
      <c r="CC4146">
        <v>1.91</v>
      </c>
      <c r="DL4146" s="3">
        <v>65.19</v>
      </c>
      <c r="DM4146">
        <v>7.2349999999999994</v>
      </c>
    </row>
    <row r="4147" spans="72:117" x14ac:dyDescent="0.25">
      <c r="BT4147" s="3">
        <v>84.62</v>
      </c>
      <c r="BU4147">
        <v>3.8519999999999897</v>
      </c>
      <c r="BY4147" s="3">
        <v>65.260000000000005</v>
      </c>
      <c r="BZ4147">
        <v>2.36</v>
      </c>
      <c r="CB4147" s="9">
        <v>72.180000000000007</v>
      </c>
      <c r="CC4147">
        <v>9.6280000000000001</v>
      </c>
      <c r="DL4147" s="3">
        <v>65.2</v>
      </c>
      <c r="DM4147">
        <v>2.34899999999999</v>
      </c>
    </row>
    <row r="4148" spans="72:117" x14ac:dyDescent="0.25">
      <c r="BT4148" s="3">
        <v>84.65</v>
      </c>
      <c r="BU4148">
        <v>1.97</v>
      </c>
      <c r="BY4148" s="3">
        <v>65.27</v>
      </c>
      <c r="BZ4148">
        <v>3.093</v>
      </c>
      <c r="CB4148" s="9">
        <v>72.19</v>
      </c>
      <c r="CC4148">
        <v>4.5199999999999996</v>
      </c>
      <c r="DL4148" s="3">
        <v>65.22</v>
      </c>
      <c r="DM4148">
        <v>3.528</v>
      </c>
    </row>
    <row r="4149" spans="72:117" x14ac:dyDescent="0.25">
      <c r="BT4149" s="3">
        <v>84.66</v>
      </c>
      <c r="BU4149">
        <v>1.54</v>
      </c>
      <c r="BY4149" s="3">
        <v>65.28</v>
      </c>
      <c r="BZ4149">
        <v>4.2409999999999997</v>
      </c>
      <c r="CB4149" s="9">
        <v>72.2</v>
      </c>
      <c r="CC4149">
        <v>3.07</v>
      </c>
      <c r="DL4149" s="3">
        <v>65.25</v>
      </c>
      <c r="DM4149">
        <v>1.85</v>
      </c>
    </row>
    <row r="4150" spans="72:117" x14ac:dyDescent="0.25">
      <c r="BT4150" s="3">
        <v>84.67</v>
      </c>
      <c r="BU4150">
        <v>4.4819999999999993</v>
      </c>
      <c r="BY4150" s="3">
        <v>65.290000000000006</v>
      </c>
      <c r="BZ4150">
        <v>2.61</v>
      </c>
      <c r="CB4150" s="9">
        <v>72.239999999999995</v>
      </c>
      <c r="CC4150">
        <v>3.7080000000000002</v>
      </c>
      <c r="DL4150" s="3">
        <v>65.260000000000005</v>
      </c>
      <c r="DM4150">
        <v>2.36</v>
      </c>
    </row>
    <row r="4151" spans="72:117" x14ac:dyDescent="0.25">
      <c r="BT4151" s="3">
        <v>84.68</v>
      </c>
      <c r="BU4151">
        <v>1.18</v>
      </c>
      <c r="BY4151" s="3">
        <v>65.3</v>
      </c>
      <c r="BZ4151">
        <v>1.66</v>
      </c>
      <c r="CB4151" s="9">
        <v>72.25</v>
      </c>
      <c r="CC4151">
        <v>1.64</v>
      </c>
      <c r="DL4151" s="3">
        <v>65.27</v>
      </c>
      <c r="DM4151">
        <v>3.093</v>
      </c>
    </row>
    <row r="4152" spans="72:117" x14ac:dyDescent="0.25">
      <c r="BT4152" s="3">
        <v>84.71</v>
      </c>
      <c r="BU4152">
        <v>4.5269999999999904</v>
      </c>
      <c r="BY4152" s="3">
        <v>65.31</v>
      </c>
      <c r="BZ4152">
        <v>2.93</v>
      </c>
      <c r="CB4152" s="9">
        <v>72.260000000000005</v>
      </c>
      <c r="CC4152">
        <v>2.09</v>
      </c>
      <c r="DL4152" s="3">
        <v>65.28</v>
      </c>
      <c r="DM4152">
        <v>4.2409999999999997</v>
      </c>
    </row>
    <row r="4153" spans="72:117" x14ac:dyDescent="0.25">
      <c r="BT4153" s="3">
        <v>84.73</v>
      </c>
      <c r="BU4153">
        <v>2.72</v>
      </c>
      <c r="BY4153" s="3">
        <v>65.33</v>
      </c>
      <c r="BZ4153">
        <v>13.908000000000001</v>
      </c>
      <c r="CB4153" s="9">
        <v>72.27</v>
      </c>
      <c r="CC4153">
        <v>3.5910000000000002</v>
      </c>
      <c r="DL4153" s="3">
        <v>65.290000000000006</v>
      </c>
      <c r="DM4153">
        <v>2.61</v>
      </c>
    </row>
    <row r="4154" spans="72:117" x14ac:dyDescent="0.25">
      <c r="BT4154" s="3">
        <v>84.74</v>
      </c>
      <c r="BU4154">
        <v>5.57</v>
      </c>
      <c r="BY4154" s="3">
        <v>65.34</v>
      </c>
      <c r="BZ4154">
        <v>4.149</v>
      </c>
      <c r="CB4154" s="9">
        <v>72.3</v>
      </c>
      <c r="CC4154">
        <v>2.028</v>
      </c>
      <c r="DL4154" s="3">
        <v>65.3</v>
      </c>
      <c r="DM4154">
        <v>1.66</v>
      </c>
    </row>
    <row r="4155" spans="72:117" x14ac:dyDescent="0.25">
      <c r="BT4155" s="3">
        <v>84.75</v>
      </c>
      <c r="BU4155">
        <v>7.4159999999999995</v>
      </c>
      <c r="BY4155" s="3">
        <v>65.349999999999994</v>
      </c>
      <c r="BZ4155">
        <v>5.0469999999999997</v>
      </c>
      <c r="CB4155" s="9">
        <v>72.31</v>
      </c>
      <c r="CC4155">
        <v>1.9259999999999999</v>
      </c>
      <c r="DL4155" s="3">
        <v>65.31</v>
      </c>
      <c r="DM4155">
        <v>2.93</v>
      </c>
    </row>
    <row r="4156" spans="72:117" x14ac:dyDescent="0.25">
      <c r="BT4156" s="3">
        <v>84.77</v>
      </c>
      <c r="BU4156">
        <v>2.4119999999999999</v>
      </c>
      <c r="BY4156" s="3">
        <v>65.36</v>
      </c>
      <c r="BZ4156">
        <v>0.65</v>
      </c>
      <c r="CB4156" s="9">
        <v>72.319999999999993</v>
      </c>
      <c r="CC4156">
        <v>2.5920000000000001</v>
      </c>
      <c r="DL4156" s="3">
        <v>65.33</v>
      </c>
      <c r="DM4156">
        <v>13.908000000000001</v>
      </c>
    </row>
    <row r="4157" spans="72:117" x14ac:dyDescent="0.25">
      <c r="BT4157" s="3">
        <v>84.78</v>
      </c>
      <c r="BU4157">
        <v>3.67</v>
      </c>
      <c r="BY4157" s="3">
        <v>65.38</v>
      </c>
      <c r="BZ4157">
        <v>1.764</v>
      </c>
      <c r="CB4157" s="9">
        <v>72.33</v>
      </c>
      <c r="CC4157">
        <v>2.0299999999999998</v>
      </c>
      <c r="DL4157" s="3">
        <v>65.34</v>
      </c>
      <c r="DM4157">
        <v>4.149</v>
      </c>
    </row>
    <row r="4158" spans="72:117" x14ac:dyDescent="0.25">
      <c r="BT4158" s="3">
        <v>84.79</v>
      </c>
      <c r="BU4158">
        <v>2.8</v>
      </c>
      <c r="BY4158" s="3">
        <v>65.400000000000006</v>
      </c>
      <c r="BZ4158">
        <v>2.16</v>
      </c>
      <c r="CB4158" s="9">
        <v>72.38</v>
      </c>
      <c r="CC4158">
        <v>6.4260000000000002</v>
      </c>
      <c r="DL4158" s="3">
        <v>65.349999999999994</v>
      </c>
      <c r="DM4158">
        <v>5.0469999999999997</v>
      </c>
    </row>
    <row r="4159" spans="72:117" x14ac:dyDescent="0.25">
      <c r="BT4159" s="3">
        <v>84.82</v>
      </c>
      <c r="BU4159">
        <v>2.673</v>
      </c>
      <c r="BY4159" s="3">
        <v>65.41</v>
      </c>
      <c r="BZ4159">
        <v>3.19</v>
      </c>
      <c r="CB4159" s="9">
        <v>72.39</v>
      </c>
      <c r="CC4159">
        <v>6.8460000000000001</v>
      </c>
      <c r="DL4159" s="3">
        <v>65.36</v>
      </c>
      <c r="DM4159">
        <v>0.65</v>
      </c>
    </row>
    <row r="4160" spans="72:117" x14ac:dyDescent="0.25">
      <c r="BT4160" s="3">
        <v>84.83</v>
      </c>
      <c r="BU4160">
        <v>4.1980000000000004</v>
      </c>
      <c r="BY4160" s="3">
        <v>65.42</v>
      </c>
      <c r="BZ4160">
        <v>9.9369999999999905</v>
      </c>
      <c r="CB4160" s="9">
        <v>72.41</v>
      </c>
      <c r="CC4160">
        <v>3.798</v>
      </c>
      <c r="DL4160" s="3">
        <v>65.38</v>
      </c>
      <c r="DM4160">
        <v>1.764</v>
      </c>
    </row>
    <row r="4161" spans="72:117" x14ac:dyDescent="0.25">
      <c r="BT4161" s="3">
        <v>84.84</v>
      </c>
      <c r="BU4161">
        <v>2.5739999999999998</v>
      </c>
      <c r="BY4161" s="3">
        <v>65.430000000000007</v>
      </c>
      <c r="BZ4161">
        <v>2.76</v>
      </c>
      <c r="CB4161" s="9">
        <v>72.430000000000007</v>
      </c>
      <c r="CC4161">
        <v>3.6</v>
      </c>
      <c r="DL4161" s="3">
        <v>65.400000000000006</v>
      </c>
      <c r="DM4161">
        <v>2.16</v>
      </c>
    </row>
    <row r="4162" spans="72:117" x14ac:dyDescent="0.25">
      <c r="BT4162" s="3">
        <v>84.86</v>
      </c>
      <c r="BU4162">
        <v>11.785</v>
      </c>
      <c r="BY4162" s="3">
        <v>65.44</v>
      </c>
      <c r="BZ4162">
        <v>1.5</v>
      </c>
      <c r="CB4162" s="9">
        <v>72.44</v>
      </c>
      <c r="CC4162">
        <v>2.1509999999999998</v>
      </c>
      <c r="DL4162" s="3">
        <v>65.41</v>
      </c>
      <c r="DM4162">
        <v>3.19</v>
      </c>
    </row>
    <row r="4163" spans="72:117" x14ac:dyDescent="0.25">
      <c r="BT4163" s="3">
        <v>84.87</v>
      </c>
      <c r="BU4163">
        <v>6.7319999999999993</v>
      </c>
      <c r="BY4163" s="3">
        <v>65.459999999999994</v>
      </c>
      <c r="BZ4163">
        <v>7.28</v>
      </c>
      <c r="CB4163" s="9">
        <v>72.45</v>
      </c>
      <c r="CC4163">
        <v>5.22</v>
      </c>
      <c r="DL4163" s="3">
        <v>65.42</v>
      </c>
      <c r="DM4163">
        <v>9.9369999999999905</v>
      </c>
    </row>
    <row r="4164" spans="72:117" x14ac:dyDescent="0.25">
      <c r="BT4164" s="3">
        <v>84.88</v>
      </c>
      <c r="BU4164">
        <v>3.83</v>
      </c>
      <c r="BY4164" s="3">
        <v>65.47</v>
      </c>
      <c r="BZ4164">
        <v>1.29</v>
      </c>
      <c r="CB4164" s="9">
        <v>72.47</v>
      </c>
      <c r="CC4164">
        <v>1.405</v>
      </c>
      <c r="DL4164" s="3">
        <v>65.430000000000007</v>
      </c>
      <c r="DM4164">
        <v>2.76</v>
      </c>
    </row>
    <row r="4165" spans="72:117" x14ac:dyDescent="0.25">
      <c r="BT4165" s="3">
        <v>84.9</v>
      </c>
      <c r="BU4165">
        <v>5.7330000000000005</v>
      </c>
      <c r="BY4165" s="3">
        <v>65.5</v>
      </c>
      <c r="BZ4165">
        <v>4.7080000000000002</v>
      </c>
      <c r="CB4165" s="9">
        <v>72.489999999999995</v>
      </c>
      <c r="CC4165">
        <v>1.0980000000000001</v>
      </c>
      <c r="DL4165" s="3">
        <v>65.44</v>
      </c>
      <c r="DM4165">
        <v>1.5</v>
      </c>
    </row>
    <row r="4166" spans="72:117" x14ac:dyDescent="0.25">
      <c r="BT4166" s="3">
        <v>84.91</v>
      </c>
      <c r="BU4166">
        <v>4.1659999999999995</v>
      </c>
      <c r="BY4166" s="3">
        <v>65.52</v>
      </c>
      <c r="BZ4166">
        <v>4.3899999999999997</v>
      </c>
      <c r="CB4166" s="9">
        <v>72.5</v>
      </c>
      <c r="CC4166">
        <v>4.1459999999999999</v>
      </c>
      <c r="DL4166" s="3">
        <v>65.459999999999994</v>
      </c>
      <c r="DM4166">
        <v>7.28</v>
      </c>
    </row>
    <row r="4167" spans="72:117" x14ac:dyDescent="0.25">
      <c r="BT4167" s="3">
        <v>84.93</v>
      </c>
      <c r="BU4167">
        <v>5.5259999999999998</v>
      </c>
      <c r="BY4167" s="3">
        <v>65.53</v>
      </c>
      <c r="BZ4167">
        <v>6.0029999999999895</v>
      </c>
      <c r="CB4167" s="9">
        <v>72.510000000000005</v>
      </c>
      <c r="CC4167">
        <v>3.0609999999999999</v>
      </c>
      <c r="DL4167" s="3">
        <v>65.47</v>
      </c>
      <c r="DM4167">
        <v>1.29</v>
      </c>
    </row>
    <row r="4168" spans="72:117" x14ac:dyDescent="0.25">
      <c r="BT4168" s="3">
        <v>84.94</v>
      </c>
      <c r="BU4168">
        <v>2.1779999999999999</v>
      </c>
      <c r="BY4168" s="3">
        <v>65.55</v>
      </c>
      <c r="BZ4168">
        <v>2.99</v>
      </c>
      <c r="CB4168" s="9">
        <v>72.52</v>
      </c>
      <c r="CC4168">
        <v>5.3460000000000001</v>
      </c>
      <c r="DL4168" s="3">
        <v>65.5</v>
      </c>
      <c r="DM4168">
        <v>4.7080000000000002</v>
      </c>
    </row>
    <row r="4169" spans="72:117" x14ac:dyDescent="0.25">
      <c r="BT4169" s="3">
        <v>84.96</v>
      </c>
      <c r="BU4169">
        <v>5.9320000000000004</v>
      </c>
      <c r="BY4169" s="3">
        <v>65.56</v>
      </c>
      <c r="BZ4169">
        <v>1.2689999999999999</v>
      </c>
      <c r="CB4169" s="9">
        <v>72.540000000000006</v>
      </c>
      <c r="CC4169">
        <v>0.99</v>
      </c>
      <c r="DL4169" s="3">
        <v>65.52</v>
      </c>
      <c r="DM4169">
        <v>4.3899999999999997</v>
      </c>
    </row>
    <row r="4170" spans="72:117" x14ac:dyDescent="0.25">
      <c r="BT4170" s="3">
        <v>84.97</v>
      </c>
      <c r="BU4170">
        <v>1.026</v>
      </c>
      <c r="BY4170" s="3">
        <v>65.569999999999993</v>
      </c>
      <c r="BZ4170">
        <v>5.58</v>
      </c>
      <c r="CB4170" s="9">
        <v>72.56</v>
      </c>
      <c r="CC4170">
        <v>3.456</v>
      </c>
      <c r="DL4170" s="3">
        <v>65.53</v>
      </c>
      <c r="DM4170">
        <v>6.0029999999999895</v>
      </c>
    </row>
    <row r="4171" spans="72:117" x14ac:dyDescent="0.25">
      <c r="BT4171" s="3">
        <v>84.98</v>
      </c>
      <c r="BU4171">
        <v>3.798</v>
      </c>
      <c r="BY4171" s="3">
        <v>65.58</v>
      </c>
      <c r="BZ4171">
        <v>0.6</v>
      </c>
      <c r="CB4171" s="9">
        <v>72.569999999999993</v>
      </c>
      <c r="CC4171">
        <v>2.25</v>
      </c>
      <c r="DL4171" s="3">
        <v>65.55</v>
      </c>
      <c r="DM4171">
        <v>2.99</v>
      </c>
    </row>
    <row r="4172" spans="72:117" x14ac:dyDescent="0.25">
      <c r="BT4172" s="3">
        <v>84.99</v>
      </c>
      <c r="BU4172">
        <v>6.0310000000000006</v>
      </c>
      <c r="BY4172" s="3">
        <v>65.59</v>
      </c>
      <c r="BZ4172">
        <v>6.9729999999999999</v>
      </c>
      <c r="CB4172" s="9">
        <v>72.58</v>
      </c>
      <c r="CC4172">
        <v>2.9609999999999901</v>
      </c>
      <c r="DL4172" s="3">
        <v>65.56</v>
      </c>
      <c r="DM4172">
        <v>1.2689999999999999</v>
      </c>
    </row>
    <row r="4173" spans="72:117" x14ac:dyDescent="0.25">
      <c r="BT4173" s="3">
        <v>85</v>
      </c>
      <c r="BU4173">
        <v>5.8480000000000008</v>
      </c>
      <c r="BY4173" s="3">
        <v>65.599999999999994</v>
      </c>
      <c r="BZ4173">
        <v>2.87</v>
      </c>
      <c r="CB4173" s="9">
        <v>72.59</v>
      </c>
      <c r="CC4173">
        <v>5.1569999999999894</v>
      </c>
      <c r="DL4173" s="3">
        <v>65.569999999999993</v>
      </c>
      <c r="DM4173">
        <v>5.58</v>
      </c>
    </row>
    <row r="4174" spans="72:117" x14ac:dyDescent="0.25">
      <c r="BT4174" s="3">
        <v>85.01</v>
      </c>
      <c r="BU4174">
        <v>5.9700000000000006</v>
      </c>
      <c r="BY4174" s="3">
        <v>65.62</v>
      </c>
      <c r="BZ4174">
        <v>4.5659999999999998</v>
      </c>
      <c r="CB4174" s="9">
        <v>72.599999999999994</v>
      </c>
      <c r="CC4174">
        <v>1.107</v>
      </c>
      <c r="DL4174" s="3">
        <v>65.58</v>
      </c>
      <c r="DM4174">
        <v>0.6</v>
      </c>
    </row>
    <row r="4175" spans="72:117" x14ac:dyDescent="0.25">
      <c r="BT4175" s="3">
        <v>85.02</v>
      </c>
      <c r="BU4175">
        <v>6.7479999999999905</v>
      </c>
      <c r="BY4175" s="3">
        <v>65.64</v>
      </c>
      <c r="BZ4175">
        <v>1.51</v>
      </c>
      <c r="CB4175" s="9">
        <v>72.61</v>
      </c>
      <c r="CC4175">
        <v>1.548</v>
      </c>
      <c r="DL4175" s="3">
        <v>65.59</v>
      </c>
      <c r="DM4175">
        <v>6.9729999999999999</v>
      </c>
    </row>
    <row r="4176" spans="72:117" x14ac:dyDescent="0.25">
      <c r="BT4176" s="3">
        <v>85.03</v>
      </c>
      <c r="BU4176">
        <v>4.05</v>
      </c>
      <c r="BY4176" s="3">
        <v>65.650000000000006</v>
      </c>
      <c r="BZ4176">
        <v>3.5700000000000003</v>
      </c>
      <c r="CB4176" s="9">
        <v>72.62</v>
      </c>
      <c r="CC4176">
        <v>6.4619999999999997</v>
      </c>
      <c r="DL4176" s="3">
        <v>65.599999999999994</v>
      </c>
      <c r="DM4176">
        <v>2.87</v>
      </c>
    </row>
    <row r="4177" spans="72:117" x14ac:dyDescent="0.25">
      <c r="BT4177" s="3">
        <v>85.04</v>
      </c>
      <c r="BU4177">
        <v>5.9669999999999899</v>
      </c>
      <c r="BY4177" s="3">
        <v>65.67</v>
      </c>
      <c r="BZ4177">
        <v>2.5630000000000002</v>
      </c>
      <c r="CB4177" s="9">
        <v>72.63</v>
      </c>
      <c r="CC4177">
        <v>2.8260000000000001</v>
      </c>
      <c r="DL4177" s="3">
        <v>65.62</v>
      </c>
      <c r="DM4177">
        <v>4.5659999999999998</v>
      </c>
    </row>
    <row r="4178" spans="72:117" x14ac:dyDescent="0.25">
      <c r="BT4178" s="3">
        <v>85.05</v>
      </c>
      <c r="BU4178">
        <v>6.6159999999999997</v>
      </c>
      <c r="BY4178" s="3">
        <v>65.7</v>
      </c>
      <c r="BZ4178">
        <v>2.6549999999999998</v>
      </c>
      <c r="CB4178" s="9">
        <v>72.64</v>
      </c>
      <c r="CC4178">
        <v>6.4619999999999997</v>
      </c>
      <c r="DL4178" s="3">
        <v>65.64</v>
      </c>
      <c r="DM4178">
        <v>1.51</v>
      </c>
    </row>
    <row r="4179" spans="72:117" x14ac:dyDescent="0.25">
      <c r="BT4179" s="3">
        <v>85.07</v>
      </c>
      <c r="BU4179">
        <v>3.86</v>
      </c>
      <c r="BY4179" s="3">
        <v>65.72</v>
      </c>
      <c r="BZ4179">
        <v>3.32</v>
      </c>
      <c r="CB4179" s="9">
        <v>72.650000000000006</v>
      </c>
      <c r="CC4179">
        <v>2.67</v>
      </c>
      <c r="DL4179" s="3">
        <v>65.650000000000006</v>
      </c>
      <c r="DM4179">
        <v>3.5700000000000003</v>
      </c>
    </row>
    <row r="4180" spans="72:117" x14ac:dyDescent="0.25">
      <c r="BT4180" s="3">
        <v>85.08</v>
      </c>
      <c r="BU4180">
        <v>5.1280000000000001</v>
      </c>
      <c r="BY4180" s="3">
        <v>65.73</v>
      </c>
      <c r="BZ4180">
        <v>3.7789999999999999</v>
      </c>
      <c r="CB4180" s="9">
        <v>72.67</v>
      </c>
      <c r="CC4180">
        <v>5.34</v>
      </c>
      <c r="DL4180" s="3">
        <v>65.67</v>
      </c>
      <c r="DM4180">
        <v>2.5630000000000002</v>
      </c>
    </row>
    <row r="4181" spans="72:117" x14ac:dyDescent="0.25">
      <c r="BT4181" s="3">
        <v>85.09</v>
      </c>
      <c r="BU4181">
        <v>2.68</v>
      </c>
      <c r="BY4181" s="3">
        <v>65.739999999999995</v>
      </c>
      <c r="BZ4181">
        <v>8.0440000000000005</v>
      </c>
      <c r="CB4181" s="9">
        <v>72.69</v>
      </c>
      <c r="CC4181">
        <v>6.0730000000000004</v>
      </c>
      <c r="DL4181" s="3">
        <v>65.7</v>
      </c>
      <c r="DM4181">
        <v>2.6549999999999998</v>
      </c>
    </row>
    <row r="4182" spans="72:117" x14ac:dyDescent="0.25">
      <c r="BT4182" s="3">
        <v>85.1</v>
      </c>
      <c r="BU4182">
        <v>4.4820000000000002</v>
      </c>
      <c r="BY4182" s="3">
        <v>65.760000000000005</v>
      </c>
      <c r="BZ4182">
        <v>5.96</v>
      </c>
      <c r="CB4182" s="9">
        <v>72.7</v>
      </c>
      <c r="CC4182">
        <v>2.6850000000000001</v>
      </c>
      <c r="DL4182" s="3">
        <v>65.72</v>
      </c>
      <c r="DM4182">
        <v>3.32</v>
      </c>
    </row>
    <row r="4183" spans="72:117" x14ac:dyDescent="0.25">
      <c r="BT4183" s="3">
        <v>85.11</v>
      </c>
      <c r="BU4183">
        <v>2.097</v>
      </c>
      <c r="BY4183" s="3">
        <v>65.77</v>
      </c>
      <c r="BZ4183">
        <v>1.161</v>
      </c>
      <c r="CB4183" s="9">
        <v>72.72</v>
      </c>
      <c r="CC4183">
        <v>2.56</v>
      </c>
      <c r="DL4183" s="3">
        <v>65.73</v>
      </c>
      <c r="DM4183">
        <v>3.7789999999999999</v>
      </c>
    </row>
    <row r="4184" spans="72:117" x14ac:dyDescent="0.25">
      <c r="BT4184" s="3">
        <v>85.13</v>
      </c>
      <c r="BU4184">
        <v>5.508</v>
      </c>
      <c r="BY4184" s="3">
        <v>65.78</v>
      </c>
      <c r="BZ4184">
        <v>2.169</v>
      </c>
      <c r="CB4184" s="9">
        <v>72.73</v>
      </c>
      <c r="CC4184">
        <v>2.5499999999999998</v>
      </c>
      <c r="DL4184" s="3">
        <v>65.739999999999995</v>
      </c>
      <c r="DM4184">
        <v>8.0440000000000005</v>
      </c>
    </row>
    <row r="4185" spans="72:117" x14ac:dyDescent="0.25">
      <c r="BT4185" s="3">
        <v>85.14</v>
      </c>
      <c r="BU4185">
        <v>3.1680000000000001</v>
      </c>
      <c r="BY4185" s="3">
        <v>65.790000000000006</v>
      </c>
      <c r="BZ4185">
        <v>8.3339999999999996</v>
      </c>
      <c r="CB4185" s="9">
        <v>72.75</v>
      </c>
      <c r="CC4185">
        <v>3.5640000000000001</v>
      </c>
      <c r="DL4185" s="3">
        <v>65.760000000000005</v>
      </c>
      <c r="DM4185">
        <v>5.96</v>
      </c>
    </row>
    <row r="4186" spans="72:117" x14ac:dyDescent="0.25">
      <c r="BT4186" s="3">
        <v>85.15</v>
      </c>
      <c r="BU4186">
        <v>4.41</v>
      </c>
      <c r="BY4186" s="3">
        <v>65.8</v>
      </c>
      <c r="BZ4186">
        <v>1.827</v>
      </c>
      <c r="CB4186" s="9">
        <v>72.760000000000005</v>
      </c>
      <c r="CC4186">
        <v>9.0399999999999991</v>
      </c>
      <c r="DL4186" s="3">
        <v>65.77</v>
      </c>
      <c r="DM4186">
        <v>1.161</v>
      </c>
    </row>
    <row r="4187" spans="72:117" x14ac:dyDescent="0.25">
      <c r="BT4187" s="3">
        <v>85.16</v>
      </c>
      <c r="BU4187">
        <v>1.7</v>
      </c>
      <c r="BY4187" s="3">
        <v>65.81</v>
      </c>
      <c r="BZ4187">
        <v>3.4950000000000001</v>
      </c>
      <c r="CB4187" s="9">
        <v>72.77</v>
      </c>
      <c r="CC4187">
        <v>2.9980000000000002</v>
      </c>
      <c r="DL4187" s="3">
        <v>65.78</v>
      </c>
      <c r="DM4187">
        <v>2.169</v>
      </c>
    </row>
    <row r="4188" spans="72:117" x14ac:dyDescent="0.25">
      <c r="BT4188" s="3">
        <v>85.18</v>
      </c>
      <c r="BU4188">
        <v>7.75</v>
      </c>
      <c r="BY4188" s="3">
        <v>65.83</v>
      </c>
      <c r="BZ4188">
        <v>1.7729999999999999</v>
      </c>
      <c r="CB4188" s="9">
        <v>72.78</v>
      </c>
      <c r="CC4188">
        <v>5.4240000000000004</v>
      </c>
      <c r="DL4188" s="3">
        <v>65.790000000000006</v>
      </c>
      <c r="DM4188">
        <v>8.3339999999999996</v>
      </c>
    </row>
    <row r="4189" spans="72:117" x14ac:dyDescent="0.25">
      <c r="BT4189" s="3">
        <v>85.19</v>
      </c>
      <c r="BU4189">
        <v>2.69</v>
      </c>
      <c r="BY4189" s="3">
        <v>65.84</v>
      </c>
      <c r="BZ4189">
        <v>0.52200000000000002</v>
      </c>
      <c r="CB4189" s="9">
        <v>72.8</v>
      </c>
      <c r="CC4189">
        <v>3.33</v>
      </c>
      <c r="DL4189" s="3">
        <v>65.8</v>
      </c>
      <c r="DM4189">
        <v>1.827</v>
      </c>
    </row>
    <row r="4190" spans="72:117" x14ac:dyDescent="0.25">
      <c r="BT4190" s="3">
        <v>85.2</v>
      </c>
      <c r="BU4190">
        <v>2.1419999999999999</v>
      </c>
      <c r="BY4190" s="3">
        <v>65.849999999999994</v>
      </c>
      <c r="BZ4190">
        <v>2.8200000000000003</v>
      </c>
      <c r="CB4190" s="9">
        <v>72.81</v>
      </c>
      <c r="CC4190">
        <v>9.4569999999999901</v>
      </c>
      <c r="DL4190" s="3">
        <v>65.81</v>
      </c>
      <c r="DM4190">
        <v>3.4950000000000001</v>
      </c>
    </row>
    <row r="4191" spans="72:117" x14ac:dyDescent="0.25">
      <c r="BT4191" s="3">
        <v>85.23</v>
      </c>
      <c r="BU4191">
        <v>3.714</v>
      </c>
      <c r="BY4191" s="3">
        <v>65.89</v>
      </c>
      <c r="BZ4191">
        <v>1.845</v>
      </c>
      <c r="CB4191" s="9">
        <v>72.83</v>
      </c>
      <c r="CC4191">
        <v>5.1930000000000005</v>
      </c>
      <c r="DL4191" s="3">
        <v>65.83</v>
      </c>
      <c r="DM4191">
        <v>1.7729999999999999</v>
      </c>
    </row>
    <row r="4192" spans="72:117" x14ac:dyDescent="0.25">
      <c r="BT4192" s="3">
        <v>85.24</v>
      </c>
      <c r="BU4192">
        <v>3.64</v>
      </c>
      <c r="BY4192" s="3">
        <v>65.900000000000006</v>
      </c>
      <c r="BZ4192">
        <v>4.7880000000000003</v>
      </c>
      <c r="CB4192" s="9">
        <v>72.849999999999994</v>
      </c>
      <c r="CC4192">
        <v>5.7210000000000001</v>
      </c>
      <c r="DL4192" s="3">
        <v>65.84</v>
      </c>
      <c r="DM4192">
        <v>0.52200000000000002</v>
      </c>
    </row>
    <row r="4193" spans="72:117" x14ac:dyDescent="0.25">
      <c r="BT4193" s="3">
        <v>85.25</v>
      </c>
      <c r="BU4193">
        <v>1.377</v>
      </c>
      <c r="BY4193" s="3">
        <v>65.91</v>
      </c>
      <c r="BZ4193">
        <v>5.3199999999999994</v>
      </c>
      <c r="CB4193" s="9">
        <v>72.86</v>
      </c>
      <c r="CC4193">
        <v>4.1929999999999996</v>
      </c>
      <c r="DL4193" s="3">
        <v>65.849999999999994</v>
      </c>
      <c r="DM4193">
        <v>2.8200000000000003</v>
      </c>
    </row>
    <row r="4194" spans="72:117" x14ac:dyDescent="0.25">
      <c r="BT4194" s="3">
        <v>85.26</v>
      </c>
      <c r="BU4194">
        <v>3.24</v>
      </c>
      <c r="BY4194" s="3">
        <v>65.930000000000007</v>
      </c>
      <c r="BZ4194">
        <v>0.504</v>
      </c>
      <c r="CB4194" s="9">
        <v>72.87</v>
      </c>
      <c r="CC4194">
        <v>6.633</v>
      </c>
      <c r="DL4194" s="3">
        <v>65.89</v>
      </c>
      <c r="DM4194">
        <v>1.845</v>
      </c>
    </row>
    <row r="4195" spans="72:117" x14ac:dyDescent="0.25">
      <c r="BT4195" s="3">
        <v>85.27</v>
      </c>
      <c r="BU4195">
        <v>2.5299999999999998</v>
      </c>
      <c r="BY4195" s="3">
        <v>65.95</v>
      </c>
      <c r="BZ4195">
        <v>2.4500000000000002</v>
      </c>
      <c r="CB4195" s="9">
        <v>72.88</v>
      </c>
      <c r="CC4195">
        <v>5.4090000000000007</v>
      </c>
      <c r="DL4195" s="3">
        <v>65.900000000000006</v>
      </c>
      <c r="DM4195">
        <v>4.7880000000000003</v>
      </c>
    </row>
    <row r="4196" spans="72:117" x14ac:dyDescent="0.25">
      <c r="BT4196" s="3">
        <v>85.28</v>
      </c>
      <c r="BU4196">
        <v>1.7</v>
      </c>
      <c r="BY4196" s="3">
        <v>65.959999999999994</v>
      </c>
      <c r="BZ4196">
        <v>2.7989999999999999</v>
      </c>
      <c r="CB4196" s="9">
        <v>72.89</v>
      </c>
      <c r="CC4196">
        <v>1.7549999999999999</v>
      </c>
      <c r="DL4196" s="3">
        <v>65.91</v>
      </c>
      <c r="DM4196">
        <v>5.3199999999999994</v>
      </c>
    </row>
    <row r="4197" spans="72:117" x14ac:dyDescent="0.25">
      <c r="BT4197" s="3">
        <v>85.29</v>
      </c>
      <c r="BU4197">
        <v>0.61</v>
      </c>
      <c r="BY4197" s="3">
        <v>65.98</v>
      </c>
      <c r="BZ4197">
        <v>1.0529999999999999</v>
      </c>
      <c r="CB4197" s="9">
        <v>72.900000000000006</v>
      </c>
      <c r="CC4197">
        <v>1.1399999999999999</v>
      </c>
      <c r="DL4197" s="3">
        <v>65.930000000000007</v>
      </c>
      <c r="DM4197">
        <v>0.504</v>
      </c>
    </row>
    <row r="4198" spans="72:117" x14ac:dyDescent="0.25">
      <c r="BT4198" s="3">
        <v>85.3</v>
      </c>
      <c r="BU4198">
        <v>4.5030000000000001</v>
      </c>
      <c r="BY4198" s="3">
        <v>66.010000000000005</v>
      </c>
      <c r="BZ4198">
        <v>2.81</v>
      </c>
      <c r="CB4198" s="9">
        <v>72.91</v>
      </c>
      <c r="CC4198">
        <v>7.1369999999999996</v>
      </c>
      <c r="DL4198" s="3">
        <v>65.95</v>
      </c>
      <c r="DM4198">
        <v>2.4500000000000002</v>
      </c>
    </row>
    <row r="4199" spans="72:117" x14ac:dyDescent="0.25">
      <c r="BT4199" s="3">
        <v>85.31</v>
      </c>
      <c r="BU4199">
        <v>4.1760000000000002</v>
      </c>
      <c r="BY4199" s="3">
        <v>66.02</v>
      </c>
      <c r="BZ4199">
        <v>0.85499999999999998</v>
      </c>
      <c r="CB4199" s="9">
        <v>72.92</v>
      </c>
      <c r="CC4199">
        <v>1.97</v>
      </c>
      <c r="DL4199" s="3">
        <v>65.959999999999994</v>
      </c>
      <c r="DM4199">
        <v>2.7989999999999999</v>
      </c>
    </row>
    <row r="4200" spans="72:117" x14ac:dyDescent="0.25">
      <c r="BT4200" s="3">
        <v>85.32</v>
      </c>
      <c r="BU4200">
        <v>11.866000000000001</v>
      </c>
      <c r="BY4200" s="3">
        <v>66.05</v>
      </c>
      <c r="BZ4200">
        <v>3.403</v>
      </c>
      <c r="CB4200" s="9">
        <v>72.930000000000007</v>
      </c>
      <c r="CC4200">
        <v>1.8</v>
      </c>
      <c r="DL4200" s="3">
        <v>65.98</v>
      </c>
      <c r="DM4200">
        <v>1.0529999999999999</v>
      </c>
    </row>
    <row r="4201" spans="72:117" x14ac:dyDescent="0.25">
      <c r="BT4201" s="3">
        <v>85.35</v>
      </c>
      <c r="BU4201">
        <v>2.61</v>
      </c>
      <c r="BY4201" s="3">
        <v>66.06</v>
      </c>
      <c r="BZ4201">
        <v>1.728</v>
      </c>
      <c r="CB4201" s="9">
        <v>72.94</v>
      </c>
      <c r="CC4201">
        <v>0.70199999999999996</v>
      </c>
      <c r="DL4201" s="3">
        <v>66.010000000000005</v>
      </c>
      <c r="DM4201">
        <v>2.81</v>
      </c>
    </row>
    <row r="4202" spans="72:117" x14ac:dyDescent="0.25">
      <c r="BT4202" s="3">
        <v>85.36</v>
      </c>
      <c r="BU4202">
        <v>4.6259999999999994</v>
      </c>
      <c r="BY4202" s="3">
        <v>66.099999999999994</v>
      </c>
      <c r="BZ4202">
        <v>2.2679999999999998</v>
      </c>
      <c r="CB4202" s="9">
        <v>72.95</v>
      </c>
      <c r="CC4202">
        <v>4.3469999999999995</v>
      </c>
      <c r="DL4202" s="3">
        <v>66.02</v>
      </c>
      <c r="DM4202">
        <v>0.85499999999999998</v>
      </c>
    </row>
    <row r="4203" spans="72:117" x14ac:dyDescent="0.25">
      <c r="BT4203" s="3">
        <v>85.37</v>
      </c>
      <c r="BU4203">
        <v>4.6070000000000002</v>
      </c>
      <c r="BY4203" s="3">
        <v>66.12</v>
      </c>
      <c r="BZ4203">
        <v>4.7</v>
      </c>
      <c r="CB4203" s="9">
        <v>72.959999999999994</v>
      </c>
      <c r="CC4203">
        <v>3.258</v>
      </c>
      <c r="DL4203" s="3">
        <v>66.05</v>
      </c>
      <c r="DM4203">
        <v>3.403</v>
      </c>
    </row>
    <row r="4204" spans="72:117" x14ac:dyDescent="0.25">
      <c r="BT4204" s="3">
        <v>85.38</v>
      </c>
      <c r="BU4204">
        <v>2.7699999999999996</v>
      </c>
      <c r="BY4204" s="3">
        <v>66.14</v>
      </c>
      <c r="BZ4204">
        <v>3.91</v>
      </c>
      <c r="CB4204" s="9">
        <v>72.97</v>
      </c>
      <c r="CC4204">
        <v>6.0030000000000001</v>
      </c>
      <c r="DL4204" s="3">
        <v>66.06</v>
      </c>
      <c r="DM4204">
        <v>1.728</v>
      </c>
    </row>
    <row r="4205" spans="72:117" x14ac:dyDescent="0.25">
      <c r="BT4205" s="3">
        <v>85.39</v>
      </c>
      <c r="BU4205">
        <v>1.44</v>
      </c>
      <c r="BY4205" s="3">
        <v>66.150000000000006</v>
      </c>
      <c r="BZ4205">
        <v>2.1800000000000002</v>
      </c>
      <c r="CB4205" s="9">
        <v>72.98</v>
      </c>
      <c r="CC4205">
        <v>1.395</v>
      </c>
      <c r="DL4205" s="3">
        <v>66.099999999999994</v>
      </c>
      <c r="DM4205">
        <v>2.2679999999999998</v>
      </c>
    </row>
    <row r="4206" spans="72:117" x14ac:dyDescent="0.25">
      <c r="BT4206" s="3">
        <v>85.4</v>
      </c>
      <c r="BU4206">
        <v>3.28</v>
      </c>
      <c r="BY4206" s="3">
        <v>66.19</v>
      </c>
      <c r="BZ4206">
        <v>2.097</v>
      </c>
      <c r="CB4206" s="9">
        <v>73</v>
      </c>
      <c r="CC4206">
        <v>4.0619999999999994</v>
      </c>
      <c r="DL4206" s="3">
        <v>66.12</v>
      </c>
      <c r="DM4206">
        <v>4.7</v>
      </c>
    </row>
    <row r="4207" spans="72:117" x14ac:dyDescent="0.25">
      <c r="BT4207" s="3">
        <v>85.41</v>
      </c>
      <c r="BU4207">
        <v>11.102999999999991</v>
      </c>
      <c r="BY4207" s="3">
        <v>66.2</v>
      </c>
      <c r="BZ4207">
        <v>3.452</v>
      </c>
      <c r="CB4207" s="9">
        <v>73.010000000000005</v>
      </c>
      <c r="CC4207">
        <v>2.31</v>
      </c>
      <c r="DL4207" s="3">
        <v>66.14</v>
      </c>
      <c r="DM4207">
        <v>3.91</v>
      </c>
    </row>
    <row r="4208" spans="72:117" x14ac:dyDescent="0.25">
      <c r="BT4208" s="3">
        <v>85.42</v>
      </c>
      <c r="BU4208">
        <v>7.2</v>
      </c>
      <c r="BY4208" s="3">
        <v>66.209999999999994</v>
      </c>
      <c r="BZ4208">
        <v>5.6340000000000003</v>
      </c>
      <c r="CB4208" s="9">
        <v>73.02</v>
      </c>
      <c r="CC4208">
        <v>1.998</v>
      </c>
      <c r="DL4208" s="3">
        <v>66.150000000000006</v>
      </c>
      <c r="DM4208">
        <v>2.1800000000000002</v>
      </c>
    </row>
    <row r="4209" spans="72:117" x14ac:dyDescent="0.25">
      <c r="BT4209" s="3">
        <v>85.43</v>
      </c>
      <c r="BU4209">
        <v>3.3839999999999999</v>
      </c>
      <c r="BY4209" s="3">
        <v>66.22</v>
      </c>
      <c r="BZ4209">
        <v>4.0590000000000002</v>
      </c>
      <c r="CB4209" s="9">
        <v>73.03</v>
      </c>
      <c r="CC4209">
        <v>2.601</v>
      </c>
      <c r="DL4209" s="3">
        <v>66.19</v>
      </c>
      <c r="DM4209">
        <v>2.097</v>
      </c>
    </row>
    <row r="4210" spans="72:117" x14ac:dyDescent="0.25">
      <c r="BT4210" s="3">
        <v>85.44</v>
      </c>
      <c r="BU4210">
        <v>1.1339999999999999</v>
      </c>
      <c r="BY4210" s="3">
        <v>66.23</v>
      </c>
      <c r="BZ4210">
        <v>3.5910000000000002</v>
      </c>
      <c r="CB4210" s="9">
        <v>73.040000000000006</v>
      </c>
      <c r="CC4210">
        <v>5.1029999999999998</v>
      </c>
      <c r="DL4210" s="3">
        <v>66.2</v>
      </c>
      <c r="DM4210">
        <v>3.452</v>
      </c>
    </row>
    <row r="4211" spans="72:117" x14ac:dyDescent="0.25">
      <c r="BT4211" s="3">
        <v>85.45</v>
      </c>
      <c r="BU4211">
        <v>2.84</v>
      </c>
      <c r="BY4211" s="3">
        <v>66.239999999999995</v>
      </c>
      <c r="BZ4211">
        <v>1.458</v>
      </c>
      <c r="CB4211" s="9">
        <v>73.05</v>
      </c>
      <c r="CC4211">
        <v>9.09</v>
      </c>
      <c r="DL4211" s="3">
        <v>66.209999999999994</v>
      </c>
      <c r="DM4211">
        <v>5.6340000000000003</v>
      </c>
    </row>
    <row r="4212" spans="72:117" x14ac:dyDescent="0.25">
      <c r="BT4212" s="3">
        <v>85.47</v>
      </c>
      <c r="BU4212">
        <v>2.04</v>
      </c>
      <c r="BY4212" s="3">
        <v>66.25</v>
      </c>
      <c r="BZ4212">
        <v>2.52</v>
      </c>
      <c r="CB4212" s="9">
        <v>73.06</v>
      </c>
      <c r="CC4212">
        <v>2.02</v>
      </c>
      <c r="DL4212" s="3">
        <v>66.22</v>
      </c>
      <c r="DM4212">
        <v>4.0590000000000002</v>
      </c>
    </row>
    <row r="4213" spans="72:117" x14ac:dyDescent="0.25">
      <c r="BT4213" s="3">
        <v>85.48</v>
      </c>
      <c r="BU4213">
        <v>6.3180000000000005</v>
      </c>
      <c r="BY4213" s="3">
        <v>66.260000000000005</v>
      </c>
      <c r="BZ4213">
        <v>9.3090000000000011</v>
      </c>
      <c r="CB4213" s="9">
        <v>73.069999999999993</v>
      </c>
      <c r="CC4213">
        <v>5.83</v>
      </c>
      <c r="DL4213" s="3">
        <v>66.23</v>
      </c>
      <c r="DM4213">
        <v>3.5910000000000002</v>
      </c>
    </row>
    <row r="4214" spans="72:117" x14ac:dyDescent="0.25">
      <c r="BT4214" s="3">
        <v>85.49</v>
      </c>
      <c r="BU4214">
        <v>7.29</v>
      </c>
      <c r="BY4214" s="3">
        <v>66.290000000000006</v>
      </c>
      <c r="BZ4214">
        <v>2.2999999999999998</v>
      </c>
      <c r="CB4214" s="9">
        <v>73.08</v>
      </c>
      <c r="CC4214">
        <v>6.11</v>
      </c>
      <c r="DL4214" s="3">
        <v>66.239999999999995</v>
      </c>
      <c r="DM4214">
        <v>1.458</v>
      </c>
    </row>
    <row r="4215" spans="72:117" x14ac:dyDescent="0.25">
      <c r="BT4215" s="3">
        <v>85.5</v>
      </c>
      <c r="BU4215">
        <v>2.4750000000000001</v>
      </c>
      <c r="BY4215" s="3">
        <v>66.37</v>
      </c>
      <c r="BZ4215">
        <v>5.12</v>
      </c>
      <c r="CB4215" s="9">
        <v>73.09</v>
      </c>
      <c r="CC4215">
        <v>2.871</v>
      </c>
      <c r="DL4215" s="3">
        <v>66.25</v>
      </c>
      <c r="DM4215">
        <v>2.52</v>
      </c>
    </row>
    <row r="4216" spans="72:117" x14ac:dyDescent="0.25">
      <c r="BT4216" s="3">
        <v>85.51</v>
      </c>
      <c r="BU4216">
        <v>7.0739999999999998</v>
      </c>
      <c r="BY4216" s="3">
        <v>66.38</v>
      </c>
      <c r="BZ4216">
        <v>2.5289999999999999</v>
      </c>
      <c r="CB4216" s="9">
        <v>73.11</v>
      </c>
      <c r="CC4216">
        <v>3.2</v>
      </c>
      <c r="DL4216" s="3">
        <v>66.260000000000005</v>
      </c>
      <c r="DM4216">
        <v>9.3090000000000011</v>
      </c>
    </row>
    <row r="4217" spans="72:117" x14ac:dyDescent="0.25">
      <c r="BT4217" s="3">
        <v>85.52</v>
      </c>
      <c r="BU4217">
        <v>4.96</v>
      </c>
      <c r="BY4217" s="3">
        <v>66.400000000000006</v>
      </c>
      <c r="BZ4217">
        <v>3.43</v>
      </c>
      <c r="CB4217" s="9">
        <v>73.12</v>
      </c>
      <c r="CC4217">
        <v>3.82</v>
      </c>
      <c r="DL4217" s="3">
        <v>66.290000000000006</v>
      </c>
      <c r="DM4217">
        <v>2.2999999999999998</v>
      </c>
    </row>
    <row r="4218" spans="72:117" x14ac:dyDescent="0.25">
      <c r="BT4218" s="3">
        <v>85.53</v>
      </c>
      <c r="BU4218">
        <v>3.056</v>
      </c>
      <c r="BY4218" s="3">
        <v>66.42</v>
      </c>
      <c r="BZ4218">
        <v>2.327</v>
      </c>
      <c r="CB4218" s="9">
        <v>73.150000000000006</v>
      </c>
      <c r="CC4218">
        <v>2.4660000000000002</v>
      </c>
      <c r="DL4218" s="3">
        <v>66.37</v>
      </c>
      <c r="DM4218">
        <v>5.12</v>
      </c>
    </row>
    <row r="4219" spans="72:117" x14ac:dyDescent="0.25">
      <c r="BT4219" s="3">
        <v>85.55</v>
      </c>
      <c r="BU4219">
        <v>12.056999999999992</v>
      </c>
      <c r="BY4219" s="3">
        <v>66.430000000000007</v>
      </c>
      <c r="BZ4219">
        <v>1.044</v>
      </c>
      <c r="CB4219" s="9">
        <v>73.16</v>
      </c>
      <c r="CC4219">
        <v>0.92700000000000005</v>
      </c>
      <c r="DL4219" s="3">
        <v>66.38</v>
      </c>
      <c r="DM4219">
        <v>2.5289999999999999</v>
      </c>
    </row>
    <row r="4220" spans="72:117" x14ac:dyDescent="0.25">
      <c r="BT4220" s="3">
        <v>85.57</v>
      </c>
      <c r="BU4220">
        <v>6.1020000000000003</v>
      </c>
      <c r="BY4220" s="3">
        <v>66.44</v>
      </c>
      <c r="BZ4220">
        <v>4.5990000000000002</v>
      </c>
      <c r="CB4220" s="9">
        <v>73.17</v>
      </c>
      <c r="CC4220">
        <v>1.5209999999999999</v>
      </c>
      <c r="DL4220" s="3">
        <v>66.400000000000006</v>
      </c>
      <c r="DM4220">
        <v>3.43</v>
      </c>
    </row>
    <row r="4221" spans="72:117" x14ac:dyDescent="0.25">
      <c r="BT4221" s="3">
        <v>85.58</v>
      </c>
      <c r="BU4221">
        <v>6.2610000000000001</v>
      </c>
      <c r="BY4221" s="3">
        <v>66.47</v>
      </c>
      <c r="BZ4221">
        <v>3.3839999999999999</v>
      </c>
      <c r="CB4221" s="9">
        <v>73.19</v>
      </c>
      <c r="CC4221">
        <v>2.7810000000000001</v>
      </c>
      <c r="DL4221" s="3">
        <v>66.42</v>
      </c>
      <c r="DM4221">
        <v>2.327</v>
      </c>
    </row>
    <row r="4222" spans="72:117" x14ac:dyDescent="0.25">
      <c r="BT4222" s="3">
        <v>85.62</v>
      </c>
      <c r="BU4222">
        <v>2.15</v>
      </c>
      <c r="BY4222" s="3">
        <v>66.48</v>
      </c>
      <c r="BZ4222">
        <v>1.3859999999999999</v>
      </c>
      <c r="CB4222" s="9">
        <v>73.2</v>
      </c>
      <c r="CC4222">
        <v>9.3010000000000002</v>
      </c>
      <c r="DL4222" s="3">
        <v>66.430000000000007</v>
      </c>
      <c r="DM4222">
        <v>1.044</v>
      </c>
    </row>
    <row r="4223" spans="72:117" x14ac:dyDescent="0.25">
      <c r="BT4223" s="3">
        <v>85.64</v>
      </c>
      <c r="BU4223">
        <v>0.86399999999999999</v>
      </c>
      <c r="BY4223" s="3">
        <v>66.489999999999995</v>
      </c>
      <c r="BZ4223">
        <v>4.9799999999999898</v>
      </c>
      <c r="CB4223" s="9">
        <v>73.209999999999994</v>
      </c>
      <c r="CC4223">
        <v>4.6080000000000005</v>
      </c>
      <c r="DL4223" s="3">
        <v>66.44</v>
      </c>
      <c r="DM4223">
        <v>4.5990000000000002</v>
      </c>
    </row>
    <row r="4224" spans="72:117" x14ac:dyDescent="0.25">
      <c r="BT4224" s="3">
        <v>85.66</v>
      </c>
      <c r="BU4224">
        <v>5.0039999999999996</v>
      </c>
      <c r="BY4224" s="3">
        <v>66.5</v>
      </c>
      <c r="BZ4224">
        <v>1.92</v>
      </c>
      <c r="CB4224" s="9">
        <v>73.23</v>
      </c>
      <c r="CC4224">
        <v>1.206</v>
      </c>
      <c r="DL4224" s="3">
        <v>66.47</v>
      </c>
      <c r="DM4224">
        <v>3.3839999999999999</v>
      </c>
    </row>
    <row r="4225" spans="72:117" x14ac:dyDescent="0.25">
      <c r="BT4225" s="3">
        <v>85.68</v>
      </c>
      <c r="BU4225">
        <v>3.9</v>
      </c>
      <c r="BY4225" s="3">
        <v>66.53</v>
      </c>
      <c r="BZ4225">
        <v>2.76</v>
      </c>
      <c r="CB4225" s="9">
        <v>73.27</v>
      </c>
      <c r="CC4225">
        <v>4.87</v>
      </c>
      <c r="DL4225" s="3">
        <v>66.48</v>
      </c>
      <c r="DM4225">
        <v>1.3859999999999999</v>
      </c>
    </row>
    <row r="4226" spans="72:117" x14ac:dyDescent="0.25">
      <c r="BT4226" s="3">
        <v>85.7</v>
      </c>
      <c r="BU4226">
        <v>5.8550000000000004</v>
      </c>
      <c r="BY4226" s="3">
        <v>66.540000000000006</v>
      </c>
      <c r="BZ4226">
        <v>2.7969999999999997</v>
      </c>
      <c r="CB4226" s="9">
        <v>73.28</v>
      </c>
      <c r="CC4226">
        <v>5.0040000000000004</v>
      </c>
      <c r="DL4226" s="3">
        <v>66.489999999999995</v>
      </c>
      <c r="DM4226">
        <v>4.9799999999999898</v>
      </c>
    </row>
    <row r="4227" spans="72:117" x14ac:dyDescent="0.25">
      <c r="BT4227" s="3">
        <v>85.71</v>
      </c>
      <c r="BU4227">
        <v>7.5510000000000002</v>
      </c>
      <c r="BY4227" s="3">
        <v>66.55</v>
      </c>
      <c r="BZ4227">
        <v>2.94</v>
      </c>
      <c r="CB4227" s="9">
        <v>73.290000000000006</v>
      </c>
      <c r="CC4227">
        <v>0.68400000000000005</v>
      </c>
      <c r="DL4227" s="3">
        <v>66.5</v>
      </c>
      <c r="DM4227">
        <v>1.92</v>
      </c>
    </row>
    <row r="4228" spans="72:117" x14ac:dyDescent="0.25">
      <c r="BT4228" s="3">
        <v>85.72</v>
      </c>
      <c r="BU4228">
        <v>2.871</v>
      </c>
      <c r="BY4228" s="3">
        <v>66.569999999999993</v>
      </c>
      <c r="BZ4228">
        <v>2.0609999999999999</v>
      </c>
      <c r="CB4228" s="9">
        <v>73.3</v>
      </c>
      <c r="CC4228">
        <v>0.67500000000000004</v>
      </c>
      <c r="DL4228" s="3">
        <v>66.53</v>
      </c>
      <c r="DM4228">
        <v>2.76</v>
      </c>
    </row>
    <row r="4229" spans="72:117" x14ac:dyDescent="0.25">
      <c r="BT4229" s="3">
        <v>85.73</v>
      </c>
      <c r="BU4229">
        <v>4.2750000000000004</v>
      </c>
      <c r="BY4229" s="3">
        <v>66.58</v>
      </c>
      <c r="BZ4229">
        <v>7.8969999999999896</v>
      </c>
      <c r="CB4229" s="9">
        <v>73.31</v>
      </c>
      <c r="CC4229">
        <v>1.21</v>
      </c>
      <c r="DL4229" s="3">
        <v>66.540000000000006</v>
      </c>
      <c r="DM4229">
        <v>2.7969999999999997</v>
      </c>
    </row>
    <row r="4230" spans="72:117" x14ac:dyDescent="0.25">
      <c r="BT4230" s="3">
        <v>85.74</v>
      </c>
      <c r="BU4230">
        <v>7.46</v>
      </c>
      <c r="BY4230" s="3">
        <v>66.59</v>
      </c>
      <c r="BZ4230">
        <v>0.48599999999999999</v>
      </c>
      <c r="CB4230" s="9">
        <v>73.33</v>
      </c>
      <c r="CC4230">
        <v>5.625</v>
      </c>
      <c r="DL4230" s="3">
        <v>66.55</v>
      </c>
      <c r="DM4230">
        <v>2.94</v>
      </c>
    </row>
    <row r="4231" spans="72:117" x14ac:dyDescent="0.25">
      <c r="BT4231" s="3">
        <v>85.75</v>
      </c>
      <c r="BU4231">
        <v>4.032</v>
      </c>
      <c r="BY4231" s="3">
        <v>66.61</v>
      </c>
      <c r="BZ4231">
        <v>1.74</v>
      </c>
      <c r="CB4231" s="9">
        <v>73.34</v>
      </c>
      <c r="CC4231">
        <v>7.8129999999999997</v>
      </c>
      <c r="DL4231" s="3">
        <v>66.569999999999993</v>
      </c>
      <c r="DM4231">
        <v>2.0609999999999999</v>
      </c>
    </row>
    <row r="4232" spans="72:117" x14ac:dyDescent="0.25">
      <c r="BT4232" s="3">
        <v>85.76</v>
      </c>
      <c r="BU4232">
        <v>3.6720000000000002</v>
      </c>
      <c r="BY4232" s="3">
        <v>66.63</v>
      </c>
      <c r="BZ4232">
        <v>1.0169999999999999</v>
      </c>
      <c r="CB4232" s="9">
        <v>73.349999999999994</v>
      </c>
      <c r="CC4232">
        <v>4.556</v>
      </c>
      <c r="DL4232" s="3">
        <v>66.58</v>
      </c>
      <c r="DM4232">
        <v>7.8969999999999896</v>
      </c>
    </row>
    <row r="4233" spans="72:117" x14ac:dyDescent="0.25">
      <c r="BT4233" s="3">
        <v>85.77</v>
      </c>
      <c r="BU4233">
        <v>6.7029999999999994</v>
      </c>
      <c r="BY4233" s="3">
        <v>66.64</v>
      </c>
      <c r="BZ4233">
        <v>1.53</v>
      </c>
      <c r="CB4233" s="9">
        <v>73.37</v>
      </c>
      <c r="CC4233">
        <v>2.94</v>
      </c>
      <c r="DL4233" s="3">
        <v>66.59</v>
      </c>
      <c r="DM4233">
        <v>0.48599999999999999</v>
      </c>
    </row>
    <row r="4234" spans="72:117" x14ac:dyDescent="0.25">
      <c r="BT4234" s="3">
        <v>85.78</v>
      </c>
      <c r="BU4234">
        <v>1.3</v>
      </c>
      <c r="BY4234" s="3">
        <v>66.650000000000006</v>
      </c>
      <c r="BZ4234">
        <v>0.92700000000000005</v>
      </c>
      <c r="CB4234" s="9">
        <v>73.38</v>
      </c>
      <c r="CC4234">
        <v>2.12</v>
      </c>
      <c r="DL4234" s="3">
        <v>66.61</v>
      </c>
      <c r="DM4234">
        <v>1.74</v>
      </c>
    </row>
    <row r="4235" spans="72:117" x14ac:dyDescent="0.25">
      <c r="BT4235" s="3">
        <v>85.79</v>
      </c>
      <c r="BU4235">
        <v>5.7869999999999999</v>
      </c>
      <c r="BY4235" s="3">
        <v>66.680000000000007</v>
      </c>
      <c r="BZ4235">
        <v>5.2110000000000003</v>
      </c>
      <c r="CB4235" s="9">
        <v>73.41</v>
      </c>
      <c r="CC4235">
        <v>1.66</v>
      </c>
      <c r="DL4235" s="3">
        <v>66.63</v>
      </c>
      <c r="DM4235">
        <v>1.0169999999999999</v>
      </c>
    </row>
    <row r="4236" spans="72:117" x14ac:dyDescent="0.25">
      <c r="BT4236" s="3">
        <v>85.8</v>
      </c>
      <c r="BU4236">
        <v>3.42</v>
      </c>
      <c r="BY4236" s="3">
        <v>66.7</v>
      </c>
      <c r="BZ4236">
        <v>1.6020000000000001</v>
      </c>
      <c r="CB4236" s="9">
        <v>73.42</v>
      </c>
      <c r="CC4236">
        <v>2.7269999999999999</v>
      </c>
      <c r="DL4236" s="3">
        <v>66.64</v>
      </c>
      <c r="DM4236">
        <v>1.53</v>
      </c>
    </row>
    <row r="4237" spans="72:117" x14ac:dyDescent="0.25">
      <c r="BT4237" s="3">
        <v>85.81</v>
      </c>
      <c r="BU4237">
        <v>6.8730000000000002</v>
      </c>
      <c r="BY4237" s="3">
        <v>66.72</v>
      </c>
      <c r="BZ4237">
        <v>2.5299999999999998</v>
      </c>
      <c r="CB4237" s="9">
        <v>73.430000000000007</v>
      </c>
      <c r="CC4237">
        <v>6.57</v>
      </c>
      <c r="DL4237" s="3">
        <v>66.650000000000006</v>
      </c>
      <c r="DM4237">
        <v>0.92700000000000005</v>
      </c>
    </row>
    <row r="4238" spans="72:117" x14ac:dyDescent="0.25">
      <c r="BT4238" s="3">
        <v>85.82</v>
      </c>
      <c r="BU4238">
        <v>9.5879999999999903</v>
      </c>
      <c r="BY4238" s="3">
        <v>66.73</v>
      </c>
      <c r="BZ4238">
        <v>2.1869999999999998</v>
      </c>
      <c r="CB4238" s="9">
        <v>73.44</v>
      </c>
      <c r="CC4238">
        <v>6.0030000000000001</v>
      </c>
      <c r="DL4238" s="3">
        <v>66.680000000000007</v>
      </c>
      <c r="DM4238">
        <v>5.2110000000000003</v>
      </c>
    </row>
    <row r="4239" spans="72:117" x14ac:dyDescent="0.25">
      <c r="BT4239" s="3">
        <v>85.83</v>
      </c>
      <c r="BU4239">
        <v>6.2610000000000001</v>
      </c>
      <c r="BY4239" s="3">
        <v>66.75</v>
      </c>
      <c r="BZ4239">
        <v>4.4820000000000002</v>
      </c>
      <c r="CB4239" s="9">
        <v>73.45</v>
      </c>
      <c r="CC4239">
        <v>2.1150000000000002</v>
      </c>
      <c r="DL4239" s="3">
        <v>66.7</v>
      </c>
      <c r="DM4239">
        <v>1.6020000000000001</v>
      </c>
    </row>
    <row r="4240" spans="72:117" x14ac:dyDescent="0.25">
      <c r="BT4240" s="3">
        <v>85.84</v>
      </c>
      <c r="BU4240">
        <v>2.8530000000000002</v>
      </c>
      <c r="BY4240" s="3">
        <v>66.760000000000005</v>
      </c>
      <c r="BZ4240">
        <v>2.3940000000000001</v>
      </c>
      <c r="CB4240" s="9">
        <v>73.47</v>
      </c>
      <c r="CC4240">
        <v>2.7</v>
      </c>
      <c r="DL4240" s="3">
        <v>66.72</v>
      </c>
      <c r="DM4240">
        <v>2.5299999999999998</v>
      </c>
    </row>
    <row r="4241" spans="72:117" x14ac:dyDescent="0.25">
      <c r="BT4241" s="3">
        <v>85.85</v>
      </c>
      <c r="BU4241">
        <v>2.6190000000000002</v>
      </c>
      <c r="BY4241" s="3">
        <v>66.790000000000006</v>
      </c>
      <c r="BZ4241">
        <v>2.286</v>
      </c>
      <c r="CB4241" s="9">
        <v>73.48</v>
      </c>
      <c r="CC4241">
        <v>1.827</v>
      </c>
      <c r="DL4241" s="3">
        <v>66.73</v>
      </c>
      <c r="DM4241">
        <v>2.1869999999999998</v>
      </c>
    </row>
    <row r="4242" spans="72:117" x14ac:dyDescent="0.25">
      <c r="BT4242" s="3">
        <v>85.86</v>
      </c>
      <c r="BU4242">
        <v>5.0760000000000005</v>
      </c>
      <c r="BY4242" s="3">
        <v>66.81</v>
      </c>
      <c r="BZ4242">
        <v>5.1120000000000001</v>
      </c>
      <c r="CB4242" s="9">
        <v>73.489999999999995</v>
      </c>
      <c r="CC4242">
        <v>5.3460000000000001</v>
      </c>
      <c r="DL4242" s="3">
        <v>66.75</v>
      </c>
      <c r="DM4242">
        <v>4.4820000000000002</v>
      </c>
    </row>
    <row r="4243" spans="72:117" x14ac:dyDescent="0.25">
      <c r="BT4243" s="3">
        <v>85.88</v>
      </c>
      <c r="BU4243">
        <v>6.476</v>
      </c>
      <c r="BY4243" s="3">
        <v>66.83</v>
      </c>
      <c r="BZ4243">
        <v>1.845</v>
      </c>
      <c r="CB4243" s="9">
        <v>73.5</v>
      </c>
      <c r="CC4243">
        <v>3.96</v>
      </c>
      <c r="DL4243" s="3">
        <v>66.760000000000005</v>
      </c>
      <c r="DM4243">
        <v>2.3940000000000001</v>
      </c>
    </row>
    <row r="4244" spans="72:117" x14ac:dyDescent="0.25">
      <c r="BT4244" s="3">
        <v>85.89</v>
      </c>
      <c r="BU4244">
        <v>1.95</v>
      </c>
      <c r="BY4244" s="3">
        <v>66.84</v>
      </c>
      <c r="BZ4244">
        <v>1.55</v>
      </c>
      <c r="CB4244" s="9">
        <v>73.510000000000005</v>
      </c>
      <c r="CC4244">
        <v>1.41</v>
      </c>
      <c r="DL4244" s="3">
        <v>66.790000000000006</v>
      </c>
      <c r="DM4244">
        <v>2.286</v>
      </c>
    </row>
    <row r="4245" spans="72:117" x14ac:dyDescent="0.25">
      <c r="BT4245" s="3">
        <v>85.9</v>
      </c>
      <c r="BU4245">
        <v>2.77</v>
      </c>
      <c r="BY4245" s="3">
        <v>66.86</v>
      </c>
      <c r="BZ4245">
        <v>2.0880000000000001</v>
      </c>
      <c r="CB4245" s="9">
        <v>73.52</v>
      </c>
      <c r="CC4245">
        <v>2.5</v>
      </c>
      <c r="DL4245" s="3">
        <v>66.81</v>
      </c>
      <c r="DM4245">
        <v>5.1120000000000001</v>
      </c>
    </row>
    <row r="4246" spans="72:117" x14ac:dyDescent="0.25">
      <c r="BT4246" s="3">
        <v>85.91</v>
      </c>
      <c r="BU4246">
        <v>4.8780000000000001</v>
      </c>
      <c r="BY4246" s="3">
        <v>66.89</v>
      </c>
      <c r="BZ4246">
        <v>1.6830000000000001</v>
      </c>
      <c r="CB4246" s="9">
        <v>73.53</v>
      </c>
      <c r="CC4246">
        <v>1.8089999999999999</v>
      </c>
      <c r="DL4246" s="3">
        <v>66.83</v>
      </c>
      <c r="DM4246">
        <v>1.845</v>
      </c>
    </row>
    <row r="4247" spans="72:117" x14ac:dyDescent="0.25">
      <c r="BT4247" s="3">
        <v>85.92</v>
      </c>
      <c r="BU4247">
        <v>2.988</v>
      </c>
      <c r="BY4247" s="3">
        <v>66.930000000000007</v>
      </c>
      <c r="BZ4247">
        <v>1.827</v>
      </c>
      <c r="CB4247" s="9">
        <v>73.540000000000006</v>
      </c>
      <c r="CC4247">
        <v>1.5</v>
      </c>
      <c r="DL4247" s="3">
        <v>66.84</v>
      </c>
      <c r="DM4247">
        <v>1.55</v>
      </c>
    </row>
    <row r="4248" spans="72:117" x14ac:dyDescent="0.25">
      <c r="BT4248" s="3">
        <v>85.93</v>
      </c>
      <c r="BU4248">
        <v>3.177</v>
      </c>
      <c r="BY4248" s="3">
        <v>66.94</v>
      </c>
      <c r="BZ4248">
        <v>4.9740000000000002</v>
      </c>
      <c r="CB4248" s="9">
        <v>73.56</v>
      </c>
      <c r="CC4248">
        <v>3.2479999999999998</v>
      </c>
      <c r="DL4248" s="3">
        <v>66.86</v>
      </c>
      <c r="DM4248">
        <v>2.0880000000000001</v>
      </c>
    </row>
    <row r="4249" spans="72:117" x14ac:dyDescent="0.25">
      <c r="BT4249" s="3">
        <v>85.94</v>
      </c>
      <c r="BU4249">
        <v>10.125</v>
      </c>
      <c r="BY4249" s="3">
        <v>66.95</v>
      </c>
      <c r="BZ4249">
        <v>5.976</v>
      </c>
      <c r="CB4249" s="9">
        <v>73.569999999999993</v>
      </c>
      <c r="CC4249">
        <v>4.9000000000000004</v>
      </c>
      <c r="DL4249" s="3">
        <v>66.89</v>
      </c>
      <c r="DM4249">
        <v>1.6830000000000001</v>
      </c>
    </row>
    <row r="4250" spans="72:117" x14ac:dyDescent="0.25">
      <c r="BT4250" s="3">
        <v>85.96</v>
      </c>
      <c r="BU4250">
        <v>7.3000000000000007</v>
      </c>
      <c r="BY4250" s="3">
        <v>66.97</v>
      </c>
      <c r="BZ4250">
        <v>1.242</v>
      </c>
      <c r="CB4250" s="9">
        <v>73.58</v>
      </c>
      <c r="CC4250">
        <v>1.94</v>
      </c>
      <c r="DL4250" s="3">
        <v>66.930000000000007</v>
      </c>
      <c r="DM4250">
        <v>1.827</v>
      </c>
    </row>
    <row r="4251" spans="72:117" x14ac:dyDescent="0.25">
      <c r="BT4251" s="3">
        <v>85.97</v>
      </c>
      <c r="BU4251">
        <v>2.673</v>
      </c>
      <c r="BY4251" s="3">
        <v>66.98</v>
      </c>
      <c r="BZ4251">
        <v>3.5430000000000001</v>
      </c>
      <c r="CB4251" s="9">
        <v>73.599999999999994</v>
      </c>
      <c r="CC4251">
        <v>2.7</v>
      </c>
      <c r="DL4251" s="3">
        <v>66.94</v>
      </c>
      <c r="DM4251">
        <v>4.9740000000000002</v>
      </c>
    </row>
    <row r="4252" spans="72:117" x14ac:dyDescent="0.25">
      <c r="BT4252" s="3">
        <v>85.99</v>
      </c>
      <c r="BU4252">
        <v>1.87</v>
      </c>
      <c r="BY4252" s="3">
        <v>66.989999999999995</v>
      </c>
      <c r="BZ4252">
        <v>1.35</v>
      </c>
      <c r="CB4252" s="9">
        <v>73.62</v>
      </c>
      <c r="CC4252">
        <v>4.1579999999999995</v>
      </c>
      <c r="DL4252" s="3">
        <v>66.95</v>
      </c>
      <c r="DM4252">
        <v>5.976</v>
      </c>
    </row>
    <row r="4253" spans="72:117" x14ac:dyDescent="0.25">
      <c r="BT4253" s="3">
        <v>86</v>
      </c>
      <c r="BU4253">
        <v>7.6129999999999898</v>
      </c>
      <c r="BY4253" s="3">
        <v>67</v>
      </c>
      <c r="BZ4253">
        <v>2.92</v>
      </c>
      <c r="CB4253" s="9">
        <v>73.63</v>
      </c>
      <c r="CC4253">
        <v>2.2050000000000001</v>
      </c>
      <c r="DL4253" s="3">
        <v>66.97</v>
      </c>
      <c r="DM4253">
        <v>1.242</v>
      </c>
    </row>
    <row r="4254" spans="72:117" x14ac:dyDescent="0.25">
      <c r="BT4254" s="3">
        <v>86.01</v>
      </c>
      <c r="BU4254">
        <v>4.96</v>
      </c>
      <c r="BY4254" s="3">
        <v>67.010000000000005</v>
      </c>
      <c r="BZ4254">
        <v>1.026</v>
      </c>
      <c r="CB4254" s="9">
        <v>73.64</v>
      </c>
      <c r="CC4254">
        <v>1.458</v>
      </c>
      <c r="DL4254" s="3">
        <v>66.98</v>
      </c>
      <c r="DM4254">
        <v>3.5430000000000001</v>
      </c>
    </row>
    <row r="4255" spans="72:117" x14ac:dyDescent="0.25">
      <c r="BT4255" s="3">
        <v>86.03</v>
      </c>
      <c r="BU4255">
        <v>2.895</v>
      </c>
      <c r="BY4255" s="3">
        <v>67.02</v>
      </c>
      <c r="BZ4255">
        <v>4.5330000000000004</v>
      </c>
      <c r="CB4255" s="9">
        <v>73.650000000000006</v>
      </c>
      <c r="CC4255">
        <v>4.6259999999999994</v>
      </c>
      <c r="DL4255" s="3">
        <v>66.989999999999995</v>
      </c>
      <c r="DM4255">
        <v>1.35</v>
      </c>
    </row>
    <row r="4256" spans="72:117" x14ac:dyDescent="0.25">
      <c r="BT4256" s="3">
        <v>86.04</v>
      </c>
      <c r="BU4256">
        <v>1.2</v>
      </c>
      <c r="BY4256" s="3">
        <v>67.03</v>
      </c>
      <c r="BZ4256">
        <v>2.77</v>
      </c>
      <c r="CB4256" s="9">
        <v>73.67</v>
      </c>
      <c r="CC4256">
        <v>2.94</v>
      </c>
      <c r="DL4256" s="3">
        <v>67</v>
      </c>
      <c r="DM4256">
        <v>2.92</v>
      </c>
    </row>
    <row r="4257" spans="72:117" x14ac:dyDescent="0.25">
      <c r="BT4257" s="3">
        <v>86.05</v>
      </c>
      <c r="BU4257">
        <v>3.081</v>
      </c>
      <c r="BY4257" s="3">
        <v>67.040000000000006</v>
      </c>
      <c r="BZ4257">
        <v>1.32</v>
      </c>
      <c r="CB4257" s="9">
        <v>73.69</v>
      </c>
      <c r="CC4257">
        <v>3.95</v>
      </c>
      <c r="DL4257" s="3">
        <v>67.010000000000005</v>
      </c>
      <c r="DM4257">
        <v>1.026</v>
      </c>
    </row>
    <row r="4258" spans="72:117" x14ac:dyDescent="0.25">
      <c r="BT4258" s="3">
        <v>86.06</v>
      </c>
      <c r="BU4258">
        <v>2.15</v>
      </c>
      <c r="BY4258" s="3">
        <v>67.06</v>
      </c>
      <c r="BZ4258">
        <v>8.2270000000000003</v>
      </c>
      <c r="CB4258" s="9">
        <v>73.7</v>
      </c>
      <c r="CC4258">
        <v>1.647</v>
      </c>
      <c r="DL4258" s="3">
        <v>67.02</v>
      </c>
      <c r="DM4258">
        <v>4.5330000000000004</v>
      </c>
    </row>
    <row r="4259" spans="72:117" x14ac:dyDescent="0.25">
      <c r="BT4259" s="3">
        <v>86.07</v>
      </c>
      <c r="BU4259">
        <v>9.0169999999999995</v>
      </c>
      <c r="BY4259" s="3">
        <v>67.069999999999993</v>
      </c>
      <c r="BZ4259">
        <v>3.5430000000000001</v>
      </c>
      <c r="CB4259" s="9">
        <v>73.709999999999994</v>
      </c>
      <c r="CC4259">
        <v>4.633</v>
      </c>
      <c r="DL4259" s="3">
        <v>67.03</v>
      </c>
      <c r="DM4259">
        <v>2.77</v>
      </c>
    </row>
    <row r="4260" spans="72:117" x14ac:dyDescent="0.25">
      <c r="BT4260" s="3">
        <v>86.08</v>
      </c>
      <c r="BU4260">
        <v>1.1100000000000001</v>
      </c>
      <c r="BY4260" s="3">
        <v>67.09</v>
      </c>
      <c r="BZ4260">
        <v>2.133</v>
      </c>
      <c r="CB4260" s="9">
        <v>73.72</v>
      </c>
      <c r="CC4260">
        <v>2.5919999999999899</v>
      </c>
      <c r="DL4260" s="3">
        <v>67.040000000000006</v>
      </c>
      <c r="DM4260">
        <v>1.32</v>
      </c>
    </row>
    <row r="4261" spans="72:117" x14ac:dyDescent="0.25">
      <c r="BT4261" s="3">
        <v>86.09</v>
      </c>
      <c r="BU4261">
        <v>9.0139999999999993</v>
      </c>
      <c r="BY4261" s="3">
        <v>67.099999999999994</v>
      </c>
      <c r="BZ4261">
        <v>1.0529999999999999</v>
      </c>
      <c r="CB4261" s="9">
        <v>73.73</v>
      </c>
      <c r="CC4261">
        <v>0.77400000000000002</v>
      </c>
      <c r="DL4261" s="3">
        <v>67.06</v>
      </c>
      <c r="DM4261">
        <v>8.2270000000000003</v>
      </c>
    </row>
    <row r="4262" spans="72:117" x14ac:dyDescent="0.25">
      <c r="BT4262" s="3">
        <v>86.11</v>
      </c>
      <c r="BU4262">
        <v>3.36</v>
      </c>
      <c r="BY4262" s="3">
        <v>67.12</v>
      </c>
      <c r="BZ4262">
        <v>1.881</v>
      </c>
      <c r="CB4262" s="9">
        <v>73.760000000000005</v>
      </c>
      <c r="CC4262">
        <v>1.9259999999999999</v>
      </c>
      <c r="DL4262" s="3">
        <v>67.069999999999993</v>
      </c>
      <c r="DM4262">
        <v>3.5430000000000001</v>
      </c>
    </row>
    <row r="4263" spans="72:117" x14ac:dyDescent="0.25">
      <c r="BT4263" s="3">
        <v>86.13</v>
      </c>
      <c r="BU4263">
        <v>10.093</v>
      </c>
      <c r="BY4263" s="3">
        <v>67.13</v>
      </c>
      <c r="BZ4263">
        <v>2.09</v>
      </c>
      <c r="CB4263" s="9">
        <v>73.78</v>
      </c>
      <c r="CC4263">
        <v>2.7</v>
      </c>
      <c r="DL4263" s="3">
        <v>67.09</v>
      </c>
      <c r="DM4263">
        <v>2.133</v>
      </c>
    </row>
    <row r="4264" spans="72:117" x14ac:dyDescent="0.25">
      <c r="BT4264" s="3">
        <v>86.14</v>
      </c>
      <c r="BU4264">
        <v>0.84599999999999997</v>
      </c>
      <c r="BY4264" s="3">
        <v>67.14</v>
      </c>
      <c r="BZ4264">
        <v>6.835</v>
      </c>
      <c r="CB4264" s="9">
        <v>73.819999999999993</v>
      </c>
      <c r="CC4264">
        <v>7.6389999999999993</v>
      </c>
      <c r="DL4264" s="3">
        <v>67.099999999999994</v>
      </c>
      <c r="DM4264">
        <v>1.0529999999999999</v>
      </c>
    </row>
    <row r="4265" spans="72:117" x14ac:dyDescent="0.25">
      <c r="BT4265" s="3">
        <v>86.15</v>
      </c>
      <c r="BU4265">
        <v>8.9250000000000007</v>
      </c>
      <c r="BY4265" s="3">
        <v>67.16</v>
      </c>
      <c r="BZ4265">
        <v>2.38</v>
      </c>
      <c r="CB4265" s="9">
        <v>73.83</v>
      </c>
      <c r="CC4265">
        <v>3.22</v>
      </c>
      <c r="DL4265" s="3">
        <v>67.12</v>
      </c>
      <c r="DM4265">
        <v>1.881</v>
      </c>
    </row>
    <row r="4266" spans="72:117" x14ac:dyDescent="0.25">
      <c r="BT4266" s="3">
        <v>86.16</v>
      </c>
      <c r="BU4266">
        <v>15.512</v>
      </c>
      <c r="BY4266" s="3">
        <v>67.17</v>
      </c>
      <c r="BZ4266">
        <v>2.7629999999999999</v>
      </c>
      <c r="CB4266" s="9">
        <v>73.84</v>
      </c>
      <c r="CC4266">
        <v>6.5340000000000007</v>
      </c>
      <c r="DL4266" s="3">
        <v>67.13</v>
      </c>
      <c r="DM4266">
        <v>2.09</v>
      </c>
    </row>
    <row r="4267" spans="72:117" x14ac:dyDescent="0.25">
      <c r="BT4267" s="3">
        <v>86.17</v>
      </c>
      <c r="BU4267">
        <v>2.77</v>
      </c>
      <c r="BY4267" s="3">
        <v>67.180000000000007</v>
      </c>
      <c r="BZ4267">
        <v>2.3309999999999902</v>
      </c>
      <c r="CB4267" s="9">
        <v>73.849999999999994</v>
      </c>
      <c r="CC4267">
        <v>7.447000000000001</v>
      </c>
      <c r="DL4267" s="3">
        <v>67.14</v>
      </c>
      <c r="DM4267">
        <v>6.835</v>
      </c>
    </row>
    <row r="4268" spans="72:117" x14ac:dyDescent="0.25">
      <c r="BT4268" s="3">
        <v>86.19</v>
      </c>
      <c r="BU4268">
        <v>2.52</v>
      </c>
      <c r="BY4268" s="3">
        <v>67.19</v>
      </c>
      <c r="BZ4268">
        <v>2.0790000000000002</v>
      </c>
      <c r="CB4268" s="9">
        <v>73.87</v>
      </c>
      <c r="CC4268">
        <v>3.0870000000000002</v>
      </c>
      <c r="DL4268" s="3">
        <v>67.16</v>
      </c>
      <c r="DM4268">
        <v>2.38</v>
      </c>
    </row>
    <row r="4269" spans="72:117" x14ac:dyDescent="0.25">
      <c r="BT4269" s="3">
        <v>86.2</v>
      </c>
      <c r="BU4269">
        <v>7.7669999999999906</v>
      </c>
      <c r="BY4269" s="3">
        <v>67.2</v>
      </c>
      <c r="BZ4269">
        <v>5.0090000000000003</v>
      </c>
      <c r="CB4269" s="9">
        <v>73.89</v>
      </c>
      <c r="CC4269">
        <v>1.41</v>
      </c>
      <c r="DL4269" s="3">
        <v>67.17</v>
      </c>
      <c r="DM4269">
        <v>2.7629999999999999</v>
      </c>
    </row>
    <row r="4270" spans="72:117" x14ac:dyDescent="0.25">
      <c r="BT4270" s="3">
        <v>86.22</v>
      </c>
      <c r="BU4270">
        <v>3.8789999999999996</v>
      </c>
      <c r="BY4270" s="3">
        <v>67.209999999999994</v>
      </c>
      <c r="BZ4270">
        <v>2.52</v>
      </c>
      <c r="CB4270" s="9">
        <v>73.91</v>
      </c>
      <c r="CC4270">
        <v>4.1849999999999996</v>
      </c>
      <c r="DL4270" s="3">
        <v>67.180000000000007</v>
      </c>
      <c r="DM4270">
        <v>2.3309999999999902</v>
      </c>
    </row>
    <row r="4271" spans="72:117" x14ac:dyDescent="0.25">
      <c r="BT4271" s="3">
        <v>86.23</v>
      </c>
      <c r="BU4271">
        <v>5.8380000000000001</v>
      </c>
      <c r="BY4271" s="3">
        <v>67.22</v>
      </c>
      <c r="BZ4271">
        <v>1.86</v>
      </c>
      <c r="CB4271" s="9">
        <v>73.930000000000007</v>
      </c>
      <c r="CC4271">
        <v>1.008</v>
      </c>
      <c r="DL4271" s="3">
        <v>67.19</v>
      </c>
      <c r="DM4271">
        <v>2.0790000000000002</v>
      </c>
    </row>
    <row r="4272" spans="72:117" x14ac:dyDescent="0.25">
      <c r="BT4272" s="3">
        <v>86.24</v>
      </c>
      <c r="BU4272">
        <v>3.0179999999999998</v>
      </c>
      <c r="BY4272" s="3">
        <v>67.239999999999995</v>
      </c>
      <c r="BZ4272">
        <v>2.09</v>
      </c>
      <c r="CB4272" s="9">
        <v>73.94</v>
      </c>
      <c r="CC4272">
        <v>2.88</v>
      </c>
      <c r="DL4272" s="3">
        <v>67.2</v>
      </c>
      <c r="DM4272">
        <v>5.0090000000000003</v>
      </c>
    </row>
    <row r="4273" spans="72:117" x14ac:dyDescent="0.25">
      <c r="BT4273" s="3">
        <v>86.26</v>
      </c>
      <c r="BU4273">
        <v>6.5190000000000001</v>
      </c>
      <c r="BY4273" s="3">
        <v>67.260000000000005</v>
      </c>
      <c r="BZ4273">
        <v>1.278</v>
      </c>
      <c r="CB4273" s="9">
        <v>73.97</v>
      </c>
      <c r="CC4273">
        <v>3.25</v>
      </c>
      <c r="DL4273" s="3">
        <v>67.209999999999994</v>
      </c>
      <c r="DM4273">
        <v>2.52</v>
      </c>
    </row>
    <row r="4274" spans="72:117" x14ac:dyDescent="0.25">
      <c r="BT4274" s="3">
        <v>86.27</v>
      </c>
      <c r="BU4274">
        <v>3.4369999999999998</v>
      </c>
      <c r="BY4274" s="3">
        <v>67.27</v>
      </c>
      <c r="BZ4274">
        <v>1.94</v>
      </c>
      <c r="CB4274" s="9">
        <v>73.98</v>
      </c>
      <c r="CC4274">
        <v>4.5199999999999996</v>
      </c>
      <c r="DL4274" s="3">
        <v>67.22</v>
      </c>
      <c r="DM4274">
        <v>1.86</v>
      </c>
    </row>
    <row r="4275" spans="72:117" x14ac:dyDescent="0.25">
      <c r="BT4275" s="3">
        <v>86.28</v>
      </c>
      <c r="BU4275">
        <v>1.81</v>
      </c>
      <c r="BY4275" s="3">
        <v>67.28</v>
      </c>
      <c r="BZ4275">
        <v>3.03</v>
      </c>
      <c r="CB4275" s="9">
        <v>74</v>
      </c>
      <c r="CC4275">
        <v>4.8059999999999992</v>
      </c>
      <c r="DL4275" s="3">
        <v>67.239999999999995</v>
      </c>
      <c r="DM4275">
        <v>2.09</v>
      </c>
    </row>
    <row r="4276" spans="72:117" x14ac:dyDescent="0.25">
      <c r="BT4276" s="3">
        <v>86.3</v>
      </c>
      <c r="BU4276">
        <v>1.54</v>
      </c>
      <c r="BY4276" s="3">
        <v>67.290000000000006</v>
      </c>
      <c r="BZ4276">
        <v>2.7389999999999999</v>
      </c>
      <c r="CB4276" s="9">
        <v>74.010000000000005</v>
      </c>
      <c r="CC4276">
        <v>5.157</v>
      </c>
      <c r="DL4276" s="3">
        <v>67.260000000000005</v>
      </c>
      <c r="DM4276">
        <v>1.278</v>
      </c>
    </row>
    <row r="4277" spans="72:117" x14ac:dyDescent="0.25">
      <c r="BT4277" s="3">
        <v>86.32</v>
      </c>
      <c r="BU4277">
        <v>2.1800000000000002</v>
      </c>
      <c r="BY4277" s="3">
        <v>67.31</v>
      </c>
      <c r="BZ4277">
        <v>2.31</v>
      </c>
      <c r="CB4277" s="9">
        <v>74.02</v>
      </c>
      <c r="CC4277">
        <v>4.2030000000000003</v>
      </c>
      <c r="DL4277" s="3">
        <v>67.27</v>
      </c>
      <c r="DM4277">
        <v>1.94</v>
      </c>
    </row>
    <row r="4278" spans="72:117" x14ac:dyDescent="0.25">
      <c r="BT4278" s="3">
        <v>86.34</v>
      </c>
      <c r="BU4278">
        <v>2.448</v>
      </c>
      <c r="BY4278" s="3">
        <v>67.319999999999993</v>
      </c>
      <c r="BZ4278">
        <v>3.38</v>
      </c>
      <c r="CB4278" s="9">
        <v>74.03</v>
      </c>
      <c r="CC4278">
        <v>0.89</v>
      </c>
      <c r="DL4278" s="3">
        <v>67.28</v>
      </c>
      <c r="DM4278">
        <v>3.03</v>
      </c>
    </row>
    <row r="4279" spans="72:117" x14ac:dyDescent="0.25">
      <c r="BT4279" s="3">
        <v>86.35</v>
      </c>
      <c r="BU4279">
        <v>11.213000000000001</v>
      </c>
      <c r="BY4279" s="3">
        <v>67.36</v>
      </c>
      <c r="BZ4279">
        <v>0.98099999999999998</v>
      </c>
      <c r="CB4279" s="9">
        <v>74.05</v>
      </c>
      <c r="CC4279">
        <v>2.851</v>
      </c>
      <c r="DL4279" s="3">
        <v>67.290000000000006</v>
      </c>
      <c r="DM4279">
        <v>2.7389999999999999</v>
      </c>
    </row>
    <row r="4280" spans="72:117" x14ac:dyDescent="0.25">
      <c r="BT4280" s="3">
        <v>86.36</v>
      </c>
      <c r="BU4280">
        <v>4.83</v>
      </c>
      <c r="BY4280" s="3">
        <v>67.39</v>
      </c>
      <c r="BZ4280">
        <v>4.62</v>
      </c>
      <c r="CB4280" s="9">
        <v>74.06</v>
      </c>
      <c r="CC4280">
        <v>1.4</v>
      </c>
      <c r="DL4280" s="3">
        <v>67.31</v>
      </c>
      <c r="DM4280">
        <v>2.31</v>
      </c>
    </row>
    <row r="4281" spans="72:117" x14ac:dyDescent="0.25">
      <c r="BT4281" s="3">
        <v>86.37</v>
      </c>
      <c r="BU4281">
        <v>1.86</v>
      </c>
      <c r="BY4281" s="3">
        <v>67.41</v>
      </c>
      <c r="BZ4281">
        <v>6.82</v>
      </c>
      <c r="CB4281" s="9">
        <v>74.08</v>
      </c>
      <c r="CC4281">
        <v>1.7549999999999999</v>
      </c>
      <c r="DL4281" s="3">
        <v>67.319999999999993</v>
      </c>
      <c r="DM4281">
        <v>3.38</v>
      </c>
    </row>
    <row r="4282" spans="72:117" x14ac:dyDescent="0.25">
      <c r="BT4282" s="3">
        <v>86.38</v>
      </c>
      <c r="BU4282">
        <v>3.141</v>
      </c>
      <c r="BY4282" s="3">
        <v>67.42</v>
      </c>
      <c r="BZ4282">
        <v>4.5289999999999999</v>
      </c>
      <c r="CB4282" s="9">
        <v>74.09</v>
      </c>
      <c r="CC4282">
        <v>1.611</v>
      </c>
      <c r="DL4282" s="3">
        <v>67.36</v>
      </c>
      <c r="DM4282">
        <v>0.98099999999999998</v>
      </c>
    </row>
    <row r="4283" spans="72:117" x14ac:dyDescent="0.25">
      <c r="BT4283" s="3">
        <v>86.4</v>
      </c>
      <c r="BU4283">
        <v>2.0070000000000001</v>
      </c>
      <c r="BY4283" s="3">
        <v>67.44</v>
      </c>
      <c r="BZ4283">
        <v>3.0069999999999997</v>
      </c>
      <c r="CB4283" s="9">
        <v>74.099999999999994</v>
      </c>
      <c r="CC4283">
        <v>1.95</v>
      </c>
      <c r="DL4283" s="3">
        <v>67.39</v>
      </c>
      <c r="DM4283">
        <v>4.62</v>
      </c>
    </row>
    <row r="4284" spans="72:117" x14ac:dyDescent="0.25">
      <c r="BT4284" s="3">
        <v>86.41</v>
      </c>
      <c r="BU4284">
        <v>1.54</v>
      </c>
      <c r="BY4284" s="3">
        <v>67.459999999999994</v>
      </c>
      <c r="BZ4284">
        <v>3.27</v>
      </c>
      <c r="CB4284" s="9">
        <v>74.12</v>
      </c>
      <c r="CC4284">
        <v>3.2</v>
      </c>
      <c r="DL4284" s="3">
        <v>67.41</v>
      </c>
      <c r="DM4284">
        <v>6.82</v>
      </c>
    </row>
    <row r="4285" spans="72:117" x14ac:dyDescent="0.25">
      <c r="BT4285" s="3">
        <v>86.42</v>
      </c>
      <c r="BU4285">
        <v>5.51</v>
      </c>
      <c r="BY4285" s="3">
        <v>67.47</v>
      </c>
      <c r="BZ4285">
        <v>6.9</v>
      </c>
      <c r="CB4285" s="9">
        <v>74.150000000000006</v>
      </c>
      <c r="CC4285">
        <v>1.143</v>
      </c>
      <c r="DL4285" s="3">
        <v>67.42</v>
      </c>
      <c r="DM4285">
        <v>4.5289999999999999</v>
      </c>
    </row>
    <row r="4286" spans="72:117" x14ac:dyDescent="0.25">
      <c r="BT4286" s="3">
        <v>86.43</v>
      </c>
      <c r="BU4286">
        <v>1.8109999999999999</v>
      </c>
      <c r="BY4286" s="3">
        <v>67.489999999999995</v>
      </c>
      <c r="BZ4286">
        <v>0.85</v>
      </c>
      <c r="CB4286" s="9">
        <v>74.16</v>
      </c>
      <c r="CC4286">
        <v>3.9</v>
      </c>
      <c r="DL4286" s="3">
        <v>67.44</v>
      </c>
      <c r="DM4286">
        <v>3.0069999999999997</v>
      </c>
    </row>
    <row r="4287" spans="72:117" x14ac:dyDescent="0.25">
      <c r="BT4287" s="3">
        <v>86.44</v>
      </c>
      <c r="BU4287">
        <v>4.41</v>
      </c>
      <c r="BY4287" s="3">
        <v>67.52</v>
      </c>
      <c r="BZ4287">
        <v>3.25</v>
      </c>
      <c r="CB4287" s="9">
        <v>74.17</v>
      </c>
      <c r="CC4287">
        <v>1.2150000000000001</v>
      </c>
      <c r="DL4287" s="3">
        <v>67.459999999999994</v>
      </c>
      <c r="DM4287">
        <v>3.27</v>
      </c>
    </row>
    <row r="4288" spans="72:117" x14ac:dyDescent="0.25">
      <c r="BT4288" s="3">
        <v>86.46</v>
      </c>
      <c r="BU4288">
        <v>5.3460000000000001</v>
      </c>
      <c r="BY4288" s="3">
        <v>67.53</v>
      </c>
      <c r="BZ4288">
        <v>2.34</v>
      </c>
      <c r="CB4288" s="9">
        <v>74.2</v>
      </c>
      <c r="CC4288">
        <v>2.6909999999999998</v>
      </c>
      <c r="DL4288" s="3">
        <v>67.47</v>
      </c>
      <c r="DM4288">
        <v>6.9</v>
      </c>
    </row>
    <row r="4289" spans="72:117" x14ac:dyDescent="0.25">
      <c r="BT4289" s="3">
        <v>86.48</v>
      </c>
      <c r="BU4289">
        <v>1.83</v>
      </c>
      <c r="BY4289" s="3">
        <v>67.540000000000006</v>
      </c>
      <c r="BZ4289">
        <v>3.61</v>
      </c>
      <c r="CB4289" s="9">
        <v>74.209999999999994</v>
      </c>
      <c r="CC4289">
        <v>2.79</v>
      </c>
      <c r="DL4289" s="3">
        <v>67.489999999999995</v>
      </c>
      <c r="DM4289">
        <v>0.85</v>
      </c>
    </row>
    <row r="4290" spans="72:117" x14ac:dyDescent="0.25">
      <c r="BT4290" s="3">
        <v>86.51</v>
      </c>
      <c r="BU4290">
        <v>5.5149999999999899</v>
      </c>
      <c r="BY4290" s="3">
        <v>67.55</v>
      </c>
      <c r="BZ4290">
        <v>1.845</v>
      </c>
      <c r="CB4290" s="9">
        <v>74.22</v>
      </c>
      <c r="CC4290">
        <v>1.76</v>
      </c>
      <c r="DL4290" s="3">
        <v>67.52</v>
      </c>
      <c r="DM4290">
        <v>3.25</v>
      </c>
    </row>
    <row r="4291" spans="72:117" x14ac:dyDescent="0.25">
      <c r="BT4291" s="3">
        <v>86.52</v>
      </c>
      <c r="BU4291">
        <v>1.206</v>
      </c>
      <c r="BY4291" s="3">
        <v>67.56</v>
      </c>
      <c r="BZ4291">
        <v>2.08</v>
      </c>
      <c r="CB4291" s="9">
        <v>74.23</v>
      </c>
      <c r="CC4291">
        <v>5.165</v>
      </c>
      <c r="DL4291" s="3">
        <v>67.53</v>
      </c>
      <c r="DM4291">
        <v>2.34</v>
      </c>
    </row>
    <row r="4292" spans="72:117" x14ac:dyDescent="0.25">
      <c r="BT4292" s="3">
        <v>86.53</v>
      </c>
      <c r="BU4292">
        <v>3.04</v>
      </c>
      <c r="BY4292" s="3">
        <v>67.58</v>
      </c>
      <c r="BZ4292">
        <v>2.2799999999999998</v>
      </c>
      <c r="CB4292" s="9">
        <v>74.239999999999995</v>
      </c>
      <c r="CC4292">
        <v>2.4119999999999999</v>
      </c>
      <c r="DL4292" s="3">
        <v>67.540000000000006</v>
      </c>
      <c r="DM4292">
        <v>3.61</v>
      </c>
    </row>
    <row r="4293" spans="72:117" x14ac:dyDescent="0.25">
      <c r="BT4293" s="3">
        <v>86.54</v>
      </c>
      <c r="BU4293">
        <v>4.5670000000000002</v>
      </c>
      <c r="BY4293" s="3">
        <v>67.59</v>
      </c>
      <c r="BZ4293">
        <v>0.70199999999999996</v>
      </c>
      <c r="CB4293" s="9">
        <v>74.25</v>
      </c>
      <c r="CC4293">
        <v>7.9829999999999997</v>
      </c>
      <c r="DL4293" s="3">
        <v>67.55</v>
      </c>
      <c r="DM4293">
        <v>1.845</v>
      </c>
    </row>
    <row r="4294" spans="72:117" x14ac:dyDescent="0.25">
      <c r="BT4294" s="3">
        <v>86.56</v>
      </c>
      <c r="BU4294">
        <v>5.8049999999999997</v>
      </c>
      <c r="BY4294" s="3">
        <v>67.599999999999994</v>
      </c>
      <c r="BZ4294">
        <v>1.75</v>
      </c>
      <c r="CB4294" s="9">
        <v>74.260000000000005</v>
      </c>
      <c r="CC4294">
        <v>1.52</v>
      </c>
      <c r="DL4294" s="3">
        <v>67.56</v>
      </c>
      <c r="DM4294">
        <v>2.08</v>
      </c>
    </row>
    <row r="4295" spans="72:117" x14ac:dyDescent="0.25">
      <c r="BT4295" s="3">
        <v>86.57</v>
      </c>
      <c r="BU4295">
        <v>3.024</v>
      </c>
      <c r="BY4295" s="3">
        <v>67.61</v>
      </c>
      <c r="BZ4295">
        <v>2.4699999999999998</v>
      </c>
      <c r="CB4295" s="9">
        <v>74.27</v>
      </c>
      <c r="CC4295">
        <v>2.77</v>
      </c>
      <c r="DL4295" s="3">
        <v>67.58</v>
      </c>
      <c r="DM4295">
        <v>2.2799999999999998</v>
      </c>
    </row>
    <row r="4296" spans="72:117" x14ac:dyDescent="0.25">
      <c r="BT4296" s="3">
        <v>86.58</v>
      </c>
      <c r="BU4296">
        <v>6.652000000000001</v>
      </c>
      <c r="BY4296" s="3">
        <v>67.63</v>
      </c>
      <c r="BZ4296">
        <v>8.6810000000000009</v>
      </c>
      <c r="CB4296" s="9">
        <v>74.28</v>
      </c>
      <c r="CC4296">
        <v>4.99</v>
      </c>
      <c r="DL4296" s="3">
        <v>67.59</v>
      </c>
      <c r="DM4296">
        <v>0.70199999999999996</v>
      </c>
    </row>
    <row r="4297" spans="72:117" x14ac:dyDescent="0.25">
      <c r="BT4297" s="3">
        <v>86.59</v>
      </c>
      <c r="BU4297">
        <v>7.625</v>
      </c>
      <c r="BY4297" s="3">
        <v>67.64</v>
      </c>
      <c r="BZ4297">
        <v>3.97</v>
      </c>
      <c r="CB4297" s="9">
        <v>74.290000000000006</v>
      </c>
      <c r="CC4297">
        <v>4.05</v>
      </c>
      <c r="DL4297" s="3">
        <v>67.599999999999994</v>
      </c>
      <c r="DM4297">
        <v>1.75</v>
      </c>
    </row>
    <row r="4298" spans="72:117" x14ac:dyDescent="0.25">
      <c r="BT4298" s="3">
        <v>86.6</v>
      </c>
      <c r="BU4298">
        <v>4.57</v>
      </c>
      <c r="BY4298" s="3">
        <v>67.650000000000006</v>
      </c>
      <c r="BZ4298">
        <v>4.2030000000000003</v>
      </c>
      <c r="CB4298" s="9">
        <v>74.3</v>
      </c>
      <c r="CC4298">
        <v>3.06</v>
      </c>
      <c r="DL4298" s="3">
        <v>67.61</v>
      </c>
      <c r="DM4298">
        <v>2.4699999999999998</v>
      </c>
    </row>
    <row r="4299" spans="72:117" x14ac:dyDescent="0.25">
      <c r="BT4299" s="3">
        <v>86.61</v>
      </c>
      <c r="BU4299">
        <v>5.2560000000000002</v>
      </c>
      <c r="BY4299" s="3">
        <v>67.66</v>
      </c>
      <c r="BZ4299">
        <v>3.294</v>
      </c>
      <c r="CB4299" s="9">
        <v>74.31</v>
      </c>
      <c r="CC4299">
        <v>1.17</v>
      </c>
      <c r="DL4299" s="3">
        <v>67.63</v>
      </c>
      <c r="DM4299">
        <v>8.6810000000000009</v>
      </c>
    </row>
    <row r="4300" spans="72:117" x14ac:dyDescent="0.25">
      <c r="BT4300" s="3">
        <v>86.62</v>
      </c>
      <c r="BU4300">
        <v>1.944</v>
      </c>
      <c r="BY4300" s="3">
        <v>67.67</v>
      </c>
      <c r="BZ4300">
        <v>2.6190000000000002</v>
      </c>
      <c r="CB4300" s="9">
        <v>74.34</v>
      </c>
      <c r="CC4300">
        <v>6.2159999999999993</v>
      </c>
      <c r="DL4300" s="3">
        <v>67.64</v>
      </c>
      <c r="DM4300">
        <v>3.97</v>
      </c>
    </row>
    <row r="4301" spans="72:117" x14ac:dyDescent="0.25">
      <c r="BT4301" s="3">
        <v>86.65</v>
      </c>
      <c r="BU4301">
        <v>1.4300000000000002</v>
      </c>
      <c r="BY4301" s="3">
        <v>67.709999999999994</v>
      </c>
      <c r="BZ4301">
        <v>5.6829999999999998</v>
      </c>
      <c r="CB4301" s="9">
        <v>74.36</v>
      </c>
      <c r="CC4301">
        <v>6.1950000000000003</v>
      </c>
      <c r="DL4301" s="3">
        <v>67.650000000000006</v>
      </c>
      <c r="DM4301">
        <v>4.2030000000000003</v>
      </c>
    </row>
    <row r="4302" spans="72:117" x14ac:dyDescent="0.25">
      <c r="BT4302" s="3">
        <v>86.66</v>
      </c>
      <c r="BU4302">
        <v>3.681</v>
      </c>
      <c r="BY4302" s="3">
        <v>67.72</v>
      </c>
      <c r="BZ4302">
        <v>5.3460000000000001</v>
      </c>
      <c r="CB4302" s="9">
        <v>74.37</v>
      </c>
      <c r="CC4302">
        <v>1.7909999999999999</v>
      </c>
      <c r="DL4302" s="3">
        <v>67.66</v>
      </c>
      <c r="DM4302">
        <v>3.294</v>
      </c>
    </row>
    <row r="4303" spans="72:117" x14ac:dyDescent="0.25">
      <c r="BT4303" s="3">
        <v>86.67</v>
      </c>
      <c r="BU4303">
        <v>5.4</v>
      </c>
      <c r="BY4303" s="3">
        <v>67.760000000000005</v>
      </c>
      <c r="BZ4303">
        <v>2.8980000000000001</v>
      </c>
      <c r="CB4303" s="9">
        <v>74.41</v>
      </c>
      <c r="CC4303">
        <v>2.62</v>
      </c>
      <c r="DL4303" s="3">
        <v>67.67</v>
      </c>
      <c r="DM4303">
        <v>2.6190000000000002</v>
      </c>
    </row>
    <row r="4304" spans="72:117" x14ac:dyDescent="0.25">
      <c r="BT4304" s="3">
        <v>86.68</v>
      </c>
      <c r="BU4304">
        <v>2.72</v>
      </c>
      <c r="BY4304" s="3">
        <v>67.8</v>
      </c>
      <c r="BZ4304">
        <v>2.6819999999999999</v>
      </c>
      <c r="CB4304" s="9">
        <v>74.42</v>
      </c>
      <c r="CC4304">
        <v>3.2490000000000001</v>
      </c>
      <c r="DL4304" s="3">
        <v>67.709999999999994</v>
      </c>
      <c r="DM4304">
        <v>5.6829999999999998</v>
      </c>
    </row>
    <row r="4305" spans="72:117" x14ac:dyDescent="0.25">
      <c r="BT4305" s="3">
        <v>86.69</v>
      </c>
      <c r="BU4305">
        <v>2.4660000000000002</v>
      </c>
      <c r="BY4305" s="3">
        <v>67.81</v>
      </c>
      <c r="BZ4305">
        <v>8.0280000000000005</v>
      </c>
      <c r="CB4305" s="9">
        <v>74.430000000000007</v>
      </c>
      <c r="CC4305">
        <v>4.1219999999999999</v>
      </c>
      <c r="DL4305" s="3">
        <v>67.72</v>
      </c>
      <c r="DM4305">
        <v>5.3460000000000001</v>
      </c>
    </row>
    <row r="4306" spans="72:117" x14ac:dyDescent="0.25">
      <c r="BT4306" s="3">
        <v>86.7</v>
      </c>
      <c r="BU4306">
        <v>2.74</v>
      </c>
      <c r="BY4306" s="3">
        <v>67.87</v>
      </c>
      <c r="BZ4306">
        <v>1.9350000000000001</v>
      </c>
      <c r="CB4306" s="9">
        <v>74.44</v>
      </c>
      <c r="CC4306">
        <v>5.6069999999999993</v>
      </c>
      <c r="DL4306" s="3">
        <v>67.760000000000005</v>
      </c>
      <c r="DM4306">
        <v>2.8980000000000001</v>
      </c>
    </row>
    <row r="4307" spans="72:117" x14ac:dyDescent="0.25">
      <c r="BT4307" s="3">
        <v>86.71</v>
      </c>
      <c r="BU4307">
        <v>2.754</v>
      </c>
      <c r="BY4307" s="3">
        <v>67.88</v>
      </c>
      <c r="BZ4307">
        <v>11.582000000000001</v>
      </c>
      <c r="CB4307" s="9">
        <v>74.459999999999994</v>
      </c>
      <c r="CC4307">
        <v>0.873</v>
      </c>
      <c r="DL4307" s="3">
        <v>67.8</v>
      </c>
      <c r="DM4307">
        <v>2.6819999999999999</v>
      </c>
    </row>
    <row r="4308" spans="72:117" x14ac:dyDescent="0.25">
      <c r="BT4308" s="3">
        <v>86.72</v>
      </c>
      <c r="BU4308">
        <v>2.1240000000000001</v>
      </c>
      <c r="BY4308" s="3">
        <v>67.89</v>
      </c>
      <c r="BZ4308">
        <v>5.0609999999999999</v>
      </c>
      <c r="CB4308" s="9">
        <v>74.47</v>
      </c>
      <c r="CC4308">
        <v>3.72</v>
      </c>
      <c r="DL4308" s="3">
        <v>67.81</v>
      </c>
      <c r="DM4308">
        <v>8.0280000000000005</v>
      </c>
    </row>
    <row r="4309" spans="72:117" x14ac:dyDescent="0.25">
      <c r="BT4309" s="3">
        <v>86.73</v>
      </c>
      <c r="BU4309">
        <v>2.4300000000000002</v>
      </c>
      <c r="BY4309" s="3">
        <v>67.900000000000006</v>
      </c>
      <c r="BZ4309">
        <v>3.62</v>
      </c>
      <c r="CB4309" s="9">
        <v>74.48</v>
      </c>
      <c r="CC4309">
        <v>1.88</v>
      </c>
      <c r="DL4309" s="3">
        <v>67.87</v>
      </c>
      <c r="DM4309">
        <v>1.9350000000000001</v>
      </c>
    </row>
    <row r="4310" spans="72:117" x14ac:dyDescent="0.25">
      <c r="BT4310" s="3">
        <v>86.74</v>
      </c>
      <c r="BU4310">
        <v>4.8600000000000003</v>
      </c>
      <c r="BY4310" s="3">
        <v>67.92</v>
      </c>
      <c r="BZ4310">
        <v>4.32</v>
      </c>
      <c r="CB4310" s="9">
        <v>74.5</v>
      </c>
      <c r="CC4310">
        <v>6.4710000000000001</v>
      </c>
      <c r="DL4310" s="3">
        <v>67.88</v>
      </c>
      <c r="DM4310">
        <v>11.582000000000001</v>
      </c>
    </row>
    <row r="4311" spans="72:117" x14ac:dyDescent="0.25">
      <c r="BT4311" s="3">
        <v>86.75</v>
      </c>
      <c r="BU4311">
        <v>2.5430000000000001</v>
      </c>
      <c r="BY4311" s="3">
        <v>67.930000000000007</v>
      </c>
      <c r="BZ4311">
        <v>2.4300000000000002</v>
      </c>
      <c r="CB4311" s="9">
        <v>74.510000000000005</v>
      </c>
      <c r="CC4311">
        <v>4.226</v>
      </c>
      <c r="DL4311" s="3">
        <v>67.89</v>
      </c>
      <c r="DM4311">
        <v>5.0609999999999999</v>
      </c>
    </row>
    <row r="4312" spans="72:117" x14ac:dyDescent="0.25">
      <c r="BT4312" s="3">
        <v>86.76</v>
      </c>
      <c r="BU4312">
        <v>1.67</v>
      </c>
      <c r="BY4312" s="3">
        <v>67.959999999999994</v>
      </c>
      <c r="BZ4312">
        <v>4.96</v>
      </c>
      <c r="CB4312" s="9">
        <v>74.52</v>
      </c>
      <c r="CC4312">
        <v>5.0199999999999996</v>
      </c>
      <c r="DL4312" s="3">
        <v>67.900000000000006</v>
      </c>
      <c r="DM4312">
        <v>3.62</v>
      </c>
    </row>
    <row r="4313" spans="72:117" x14ac:dyDescent="0.25">
      <c r="BT4313" s="3">
        <v>86.77</v>
      </c>
      <c r="BU4313">
        <v>5.9209999999999994</v>
      </c>
      <c r="BY4313" s="3">
        <v>67.97</v>
      </c>
      <c r="BZ4313">
        <v>7.1989999999999998</v>
      </c>
      <c r="CB4313" s="9">
        <v>74.53</v>
      </c>
      <c r="CC4313">
        <v>3.21</v>
      </c>
      <c r="DL4313" s="3">
        <v>67.92</v>
      </c>
      <c r="DM4313">
        <v>4.32</v>
      </c>
    </row>
    <row r="4314" spans="72:117" x14ac:dyDescent="0.25">
      <c r="BT4314" s="3">
        <v>86.79</v>
      </c>
      <c r="BU4314">
        <v>5.7729999999999997</v>
      </c>
      <c r="BY4314" s="3">
        <v>68</v>
      </c>
      <c r="BZ4314">
        <v>2.4</v>
      </c>
      <c r="CB4314" s="9">
        <v>74.540000000000006</v>
      </c>
      <c r="CC4314">
        <v>1.91</v>
      </c>
      <c r="DL4314" s="3">
        <v>67.930000000000007</v>
      </c>
      <c r="DM4314">
        <v>2.4300000000000002</v>
      </c>
    </row>
    <row r="4315" spans="72:117" x14ac:dyDescent="0.25">
      <c r="BT4315" s="3">
        <v>86.82</v>
      </c>
      <c r="BU4315">
        <v>0.70199999999999996</v>
      </c>
      <c r="BY4315" s="3">
        <v>68.02</v>
      </c>
      <c r="BZ4315">
        <v>6.2110000000000003</v>
      </c>
      <c r="CB4315" s="9">
        <v>74.55</v>
      </c>
      <c r="CC4315">
        <v>1.3140000000000001</v>
      </c>
      <c r="DL4315" s="3">
        <v>67.959999999999994</v>
      </c>
      <c r="DM4315">
        <v>4.96</v>
      </c>
    </row>
    <row r="4316" spans="72:117" x14ac:dyDescent="0.25">
      <c r="BT4316" s="3">
        <v>86.83</v>
      </c>
      <c r="BU4316">
        <v>5.5830000000000002</v>
      </c>
      <c r="BY4316" s="3">
        <v>68.03</v>
      </c>
      <c r="BZ4316">
        <v>2.601</v>
      </c>
      <c r="CB4316" s="9">
        <v>74.58</v>
      </c>
      <c r="CC4316">
        <v>2.4900000000000002</v>
      </c>
      <c r="DL4316" s="3">
        <v>67.97</v>
      </c>
      <c r="DM4316">
        <v>7.1989999999999998</v>
      </c>
    </row>
    <row r="4317" spans="72:117" x14ac:dyDescent="0.25">
      <c r="BT4317" s="3">
        <v>86.85</v>
      </c>
      <c r="BU4317">
        <v>2.5380000000000003</v>
      </c>
      <c r="BY4317" s="3">
        <v>68.040000000000006</v>
      </c>
      <c r="BZ4317">
        <v>2.46599999999999</v>
      </c>
      <c r="CB4317" s="9">
        <v>74.59</v>
      </c>
      <c r="CC4317">
        <v>1.26</v>
      </c>
      <c r="DL4317" s="3">
        <v>68</v>
      </c>
      <c r="DM4317">
        <v>2.4</v>
      </c>
    </row>
    <row r="4318" spans="72:117" x14ac:dyDescent="0.25">
      <c r="BT4318" s="3">
        <v>86.87</v>
      </c>
      <c r="BU4318">
        <v>2.42</v>
      </c>
      <c r="BY4318" s="3">
        <v>68.05</v>
      </c>
      <c r="BZ4318">
        <v>1.107</v>
      </c>
      <c r="CB4318" s="9">
        <v>74.62</v>
      </c>
      <c r="CC4318">
        <v>1.9530000000000001</v>
      </c>
      <c r="DL4318" s="3">
        <v>68.02</v>
      </c>
      <c r="DM4318">
        <v>6.2110000000000003</v>
      </c>
    </row>
    <row r="4319" spans="72:117" x14ac:dyDescent="0.25">
      <c r="BT4319" s="3">
        <v>86.89</v>
      </c>
      <c r="BU4319">
        <v>3.5819999999999999</v>
      </c>
      <c r="BY4319" s="3">
        <v>68.06</v>
      </c>
      <c r="BZ4319">
        <v>3.33</v>
      </c>
      <c r="CB4319" s="9">
        <v>74.63</v>
      </c>
      <c r="CC4319">
        <v>1.476</v>
      </c>
      <c r="DL4319" s="3">
        <v>68.03</v>
      </c>
      <c r="DM4319">
        <v>2.601</v>
      </c>
    </row>
    <row r="4320" spans="72:117" x14ac:dyDescent="0.25">
      <c r="BT4320" s="3">
        <v>86.92</v>
      </c>
      <c r="BU4320">
        <v>2.0259999999999998</v>
      </c>
      <c r="BY4320" s="3">
        <v>68.09</v>
      </c>
      <c r="BZ4320">
        <v>8.3689999999999998</v>
      </c>
      <c r="CB4320" s="9">
        <v>74.64</v>
      </c>
      <c r="CC4320">
        <v>2.4390000000000001</v>
      </c>
      <c r="DL4320" s="3">
        <v>68.040000000000006</v>
      </c>
      <c r="DM4320">
        <v>2.46599999999999</v>
      </c>
    </row>
    <row r="4321" spans="72:117" x14ac:dyDescent="0.25">
      <c r="BT4321" s="3">
        <v>86.93</v>
      </c>
      <c r="BU4321">
        <v>8.2029999999999994</v>
      </c>
      <c r="BY4321" s="3">
        <v>68.099999999999994</v>
      </c>
      <c r="BZ4321">
        <v>1.359</v>
      </c>
      <c r="CB4321" s="9">
        <v>74.650000000000006</v>
      </c>
      <c r="CC4321">
        <v>3.0059999999999998</v>
      </c>
      <c r="DL4321" s="3">
        <v>68.05</v>
      </c>
      <c r="DM4321">
        <v>1.107</v>
      </c>
    </row>
    <row r="4322" spans="72:117" x14ac:dyDescent="0.25">
      <c r="BT4322" s="3">
        <v>86.94</v>
      </c>
      <c r="BU4322">
        <v>3.32</v>
      </c>
      <c r="BY4322" s="3">
        <v>68.11</v>
      </c>
      <c r="BZ4322">
        <v>1.575</v>
      </c>
      <c r="CB4322" s="9">
        <v>74.67</v>
      </c>
      <c r="CC4322">
        <v>4.0579999999999998</v>
      </c>
      <c r="DL4322" s="3">
        <v>68.06</v>
      </c>
      <c r="DM4322">
        <v>3.33</v>
      </c>
    </row>
    <row r="4323" spans="72:117" x14ac:dyDescent="0.25">
      <c r="BT4323" s="3">
        <v>86.96</v>
      </c>
      <c r="BU4323">
        <v>1.48</v>
      </c>
      <c r="BY4323" s="3">
        <v>68.13</v>
      </c>
      <c r="BZ4323">
        <v>1.629</v>
      </c>
      <c r="CB4323" s="9">
        <v>74.69</v>
      </c>
      <c r="CC4323">
        <v>3.96</v>
      </c>
      <c r="DL4323" s="3">
        <v>68.09</v>
      </c>
      <c r="DM4323">
        <v>8.3689999999999998</v>
      </c>
    </row>
    <row r="4324" spans="72:117" x14ac:dyDescent="0.25">
      <c r="BT4324" s="3">
        <v>86.97</v>
      </c>
      <c r="BU4324">
        <v>4.3290000000000006</v>
      </c>
      <c r="BY4324" s="3">
        <v>68.14</v>
      </c>
      <c r="BZ4324">
        <v>7.738999999999999</v>
      </c>
      <c r="CB4324" s="9">
        <v>74.72</v>
      </c>
      <c r="CC4324">
        <v>2.2589999999999999</v>
      </c>
      <c r="DL4324" s="3">
        <v>68.099999999999994</v>
      </c>
      <c r="DM4324">
        <v>1.359</v>
      </c>
    </row>
    <row r="4325" spans="72:117" x14ac:dyDescent="0.25">
      <c r="BT4325" s="3">
        <v>86.98</v>
      </c>
      <c r="BU4325">
        <v>3.35699999999999</v>
      </c>
      <c r="BY4325" s="3">
        <v>68.17</v>
      </c>
      <c r="BZ4325">
        <v>1.5569999999999999</v>
      </c>
      <c r="CB4325" s="9">
        <v>74.73</v>
      </c>
      <c r="CC4325">
        <v>7.09499999999999</v>
      </c>
      <c r="DL4325" s="3">
        <v>68.11</v>
      </c>
      <c r="DM4325">
        <v>1.575</v>
      </c>
    </row>
    <row r="4326" spans="72:117" x14ac:dyDescent="0.25">
      <c r="BT4326" s="3">
        <v>86.99</v>
      </c>
      <c r="BU4326">
        <v>2.69</v>
      </c>
      <c r="BY4326" s="3">
        <v>68.180000000000007</v>
      </c>
      <c r="BZ4326">
        <v>1.944</v>
      </c>
      <c r="CB4326" s="9">
        <v>74.739999999999995</v>
      </c>
      <c r="CC4326">
        <v>5.8860000000000001</v>
      </c>
      <c r="DL4326" s="3">
        <v>68.13</v>
      </c>
      <c r="DM4326">
        <v>1.629</v>
      </c>
    </row>
    <row r="4327" spans="72:117" x14ac:dyDescent="0.25">
      <c r="BT4327" s="3">
        <v>87</v>
      </c>
      <c r="BU4327">
        <v>3.93</v>
      </c>
      <c r="BY4327" s="3">
        <v>68.19</v>
      </c>
      <c r="BZ4327">
        <v>2.1150000000000002</v>
      </c>
      <c r="CB4327" s="9">
        <v>74.760000000000005</v>
      </c>
      <c r="CC4327">
        <v>2.2410000000000001</v>
      </c>
      <c r="DL4327" s="3">
        <v>68.14</v>
      </c>
      <c r="DM4327">
        <v>7.738999999999999</v>
      </c>
    </row>
    <row r="4328" spans="72:117" x14ac:dyDescent="0.25">
      <c r="BT4328" s="3">
        <v>87.01</v>
      </c>
      <c r="BU4328">
        <v>7.6029999999999998</v>
      </c>
      <c r="BY4328" s="3">
        <v>68.2</v>
      </c>
      <c r="BZ4328">
        <v>10.115</v>
      </c>
      <c r="CB4328" s="9">
        <v>74.77</v>
      </c>
      <c r="CC4328">
        <v>4.95</v>
      </c>
      <c r="DL4328" s="3">
        <v>68.17</v>
      </c>
      <c r="DM4328">
        <v>1.5569999999999999</v>
      </c>
    </row>
    <row r="4329" spans="72:117" x14ac:dyDescent="0.25">
      <c r="BT4329" s="3">
        <v>87.03</v>
      </c>
      <c r="BU4329">
        <v>1.9530000000000001</v>
      </c>
      <c r="BY4329" s="3">
        <v>68.209999999999994</v>
      </c>
      <c r="BZ4329">
        <v>4.24</v>
      </c>
      <c r="CB4329" s="9">
        <v>74.790000000000006</v>
      </c>
      <c r="CC4329">
        <v>4.0999999999999996</v>
      </c>
      <c r="DL4329" s="3">
        <v>68.180000000000007</v>
      </c>
      <c r="DM4329">
        <v>1.944</v>
      </c>
    </row>
    <row r="4330" spans="72:117" x14ac:dyDescent="0.25">
      <c r="BT4330" s="3">
        <v>87.04</v>
      </c>
      <c r="BU4330">
        <v>5.5979999999999999</v>
      </c>
      <c r="BY4330" s="3">
        <v>68.25</v>
      </c>
      <c r="BZ4330">
        <v>1.782</v>
      </c>
      <c r="CB4330" s="9">
        <v>74.81</v>
      </c>
      <c r="CC4330">
        <v>8.0519999999999996</v>
      </c>
      <c r="DL4330" s="3">
        <v>68.19</v>
      </c>
      <c r="DM4330">
        <v>2.1150000000000002</v>
      </c>
    </row>
    <row r="4331" spans="72:117" x14ac:dyDescent="0.25">
      <c r="BT4331" s="3">
        <v>87.05</v>
      </c>
      <c r="BU4331">
        <v>3.56</v>
      </c>
      <c r="BY4331" s="3">
        <v>68.260000000000005</v>
      </c>
      <c r="BZ4331">
        <v>2.4390000000000001</v>
      </c>
      <c r="CB4331" s="9">
        <v>74.819999999999993</v>
      </c>
      <c r="CC4331">
        <v>1.74</v>
      </c>
      <c r="DL4331" s="3">
        <v>68.2</v>
      </c>
      <c r="DM4331">
        <v>10.115</v>
      </c>
    </row>
    <row r="4332" spans="72:117" x14ac:dyDescent="0.25">
      <c r="BT4332" s="3">
        <v>87.06</v>
      </c>
      <c r="BU4332">
        <v>4.5259999999999998</v>
      </c>
      <c r="BY4332" s="3">
        <v>68.27</v>
      </c>
      <c r="BZ4332">
        <v>2.31299999999999</v>
      </c>
      <c r="CB4332" s="9">
        <v>74.83</v>
      </c>
      <c r="CC4332">
        <v>3.004</v>
      </c>
      <c r="DL4332" s="3">
        <v>68.209999999999994</v>
      </c>
      <c r="DM4332">
        <v>4.24</v>
      </c>
    </row>
    <row r="4333" spans="72:117" x14ac:dyDescent="0.25">
      <c r="BT4333" s="3">
        <v>87.07</v>
      </c>
      <c r="BU4333">
        <v>2.73</v>
      </c>
      <c r="BY4333" s="3">
        <v>68.3</v>
      </c>
      <c r="BZ4333">
        <v>2.4660000000000002</v>
      </c>
      <c r="CB4333" s="9">
        <v>74.84</v>
      </c>
      <c r="CC4333">
        <v>7.8599999999999994</v>
      </c>
      <c r="DL4333" s="3">
        <v>68.25</v>
      </c>
      <c r="DM4333">
        <v>1.782</v>
      </c>
    </row>
    <row r="4334" spans="72:117" x14ac:dyDescent="0.25">
      <c r="BT4334" s="3">
        <v>87.08</v>
      </c>
      <c r="BU4334">
        <v>6.18</v>
      </c>
      <c r="BY4334" s="3">
        <v>68.31</v>
      </c>
      <c r="BZ4334">
        <v>3.2309999999999999</v>
      </c>
      <c r="CB4334" s="9">
        <v>74.86</v>
      </c>
      <c r="CC4334">
        <v>14.936999999999999</v>
      </c>
      <c r="DL4334" s="3">
        <v>68.260000000000005</v>
      </c>
      <c r="DM4334">
        <v>2.4390000000000001</v>
      </c>
    </row>
    <row r="4335" spans="72:117" x14ac:dyDescent="0.25">
      <c r="BT4335" s="3">
        <v>87.09</v>
      </c>
      <c r="BU4335">
        <v>5.7949999999999999</v>
      </c>
      <c r="BY4335" s="3">
        <v>68.319999999999993</v>
      </c>
      <c r="BZ4335">
        <v>1.611</v>
      </c>
      <c r="CB4335" s="9">
        <v>74.87</v>
      </c>
      <c r="CC4335">
        <v>6.5170000000000003</v>
      </c>
      <c r="DL4335" s="3">
        <v>68.27</v>
      </c>
      <c r="DM4335">
        <v>2.31299999999999</v>
      </c>
    </row>
    <row r="4336" spans="72:117" x14ac:dyDescent="0.25">
      <c r="BT4336" s="3">
        <v>87.1</v>
      </c>
      <c r="BU4336">
        <v>6.3740000000000006</v>
      </c>
      <c r="BY4336" s="3">
        <v>68.33</v>
      </c>
      <c r="BZ4336">
        <v>3.294</v>
      </c>
      <c r="CB4336" s="9">
        <v>74.88</v>
      </c>
      <c r="CC4336">
        <v>5.9399999999999995</v>
      </c>
      <c r="DL4336" s="3">
        <v>68.3</v>
      </c>
      <c r="DM4336">
        <v>2.4660000000000002</v>
      </c>
    </row>
    <row r="4337" spans="72:117" x14ac:dyDescent="0.25">
      <c r="BT4337" s="3">
        <v>87.11</v>
      </c>
      <c r="BU4337">
        <v>0.9</v>
      </c>
      <c r="BY4337" s="3">
        <v>68.34</v>
      </c>
      <c r="BZ4337">
        <v>7.8100000000000005</v>
      </c>
      <c r="CB4337" s="9">
        <v>74.900000000000006</v>
      </c>
      <c r="CC4337">
        <v>5.9940000000000007</v>
      </c>
      <c r="DL4337" s="3">
        <v>68.31</v>
      </c>
      <c r="DM4337">
        <v>3.2309999999999999</v>
      </c>
    </row>
    <row r="4338" spans="72:117" x14ac:dyDescent="0.25">
      <c r="BT4338" s="3">
        <v>87.12</v>
      </c>
      <c r="BU4338">
        <v>8.7750000000000004</v>
      </c>
      <c r="BY4338" s="3">
        <v>68.349999999999994</v>
      </c>
      <c r="BZ4338">
        <v>2.52</v>
      </c>
      <c r="CB4338" s="9">
        <v>74.91</v>
      </c>
      <c r="CC4338">
        <v>6.4710000000000001</v>
      </c>
      <c r="DL4338" s="3">
        <v>68.319999999999993</v>
      </c>
      <c r="DM4338">
        <v>1.611</v>
      </c>
    </row>
    <row r="4339" spans="72:117" x14ac:dyDescent="0.25">
      <c r="BT4339" s="3">
        <v>87.13</v>
      </c>
      <c r="BU4339">
        <v>4.391</v>
      </c>
      <c r="BY4339" s="3">
        <v>68.38</v>
      </c>
      <c r="BZ4339">
        <v>2.36</v>
      </c>
      <c r="CB4339" s="9">
        <v>74.92</v>
      </c>
      <c r="CC4339">
        <v>4.577</v>
      </c>
      <c r="DL4339" s="3">
        <v>68.33</v>
      </c>
      <c r="DM4339">
        <v>3.294</v>
      </c>
    </row>
    <row r="4340" spans="72:117" x14ac:dyDescent="0.25">
      <c r="BT4340" s="3">
        <v>87.14</v>
      </c>
      <c r="BU4340">
        <v>4.9290000000000003</v>
      </c>
      <c r="BY4340" s="3">
        <v>68.39</v>
      </c>
      <c r="BZ4340">
        <v>1.431</v>
      </c>
      <c r="CB4340" s="9">
        <v>74.930000000000007</v>
      </c>
      <c r="CC4340">
        <v>9.1750000000000007</v>
      </c>
      <c r="DL4340" s="3">
        <v>68.34</v>
      </c>
      <c r="DM4340">
        <v>7.8100000000000005</v>
      </c>
    </row>
    <row r="4341" spans="72:117" x14ac:dyDescent="0.25">
      <c r="BT4341" s="3">
        <v>87.15</v>
      </c>
      <c r="BU4341">
        <v>2.5499999999999998</v>
      </c>
      <c r="BY4341" s="3">
        <v>68.400000000000006</v>
      </c>
      <c r="BZ4341">
        <v>1.23</v>
      </c>
      <c r="CB4341" s="9">
        <v>74.94</v>
      </c>
      <c r="CC4341">
        <v>4.0949999999999998</v>
      </c>
      <c r="DL4341" s="3">
        <v>68.349999999999994</v>
      </c>
      <c r="DM4341">
        <v>2.52</v>
      </c>
    </row>
    <row r="4342" spans="72:117" x14ac:dyDescent="0.25">
      <c r="BT4342" s="3">
        <v>87.18</v>
      </c>
      <c r="BU4342">
        <v>5.577</v>
      </c>
      <c r="BY4342" s="3">
        <v>68.42</v>
      </c>
      <c r="BZ4342">
        <v>3.87</v>
      </c>
      <c r="CB4342" s="9">
        <v>74.95</v>
      </c>
      <c r="CC4342">
        <v>2.98</v>
      </c>
      <c r="DL4342" s="3">
        <v>68.38</v>
      </c>
      <c r="DM4342">
        <v>2.36</v>
      </c>
    </row>
    <row r="4343" spans="72:117" x14ac:dyDescent="0.25">
      <c r="BT4343" s="3">
        <v>87.19</v>
      </c>
      <c r="BU4343">
        <v>5.8949999999999996</v>
      </c>
      <c r="BY4343" s="3">
        <v>68.430000000000007</v>
      </c>
      <c r="BZ4343">
        <v>2.0609999999999999</v>
      </c>
      <c r="CB4343" s="9">
        <v>74.959999999999994</v>
      </c>
      <c r="CC4343">
        <v>1.54</v>
      </c>
      <c r="DL4343" s="3">
        <v>68.39</v>
      </c>
      <c r="DM4343">
        <v>1.431</v>
      </c>
    </row>
    <row r="4344" spans="72:117" x14ac:dyDescent="0.25">
      <c r="BT4344" s="3">
        <v>87.2</v>
      </c>
      <c r="BU4344">
        <v>3.3479999999999999</v>
      </c>
      <c r="BY4344" s="3">
        <v>68.44</v>
      </c>
      <c r="BZ4344">
        <v>3.8069999999999999</v>
      </c>
      <c r="CB4344" s="9">
        <v>74.98</v>
      </c>
      <c r="CC4344">
        <v>3.177</v>
      </c>
      <c r="DL4344" s="3">
        <v>68.400000000000006</v>
      </c>
      <c r="DM4344">
        <v>1.23</v>
      </c>
    </row>
    <row r="4345" spans="72:117" x14ac:dyDescent="0.25">
      <c r="BT4345" s="3">
        <v>87.21</v>
      </c>
      <c r="BU4345">
        <v>4.2549999999999999</v>
      </c>
      <c r="BY4345" s="3">
        <v>68.48</v>
      </c>
      <c r="BZ4345">
        <v>2.0609999999999999</v>
      </c>
      <c r="CB4345" s="9">
        <v>75.040000000000006</v>
      </c>
      <c r="CC4345">
        <v>3.49</v>
      </c>
      <c r="DL4345" s="3">
        <v>68.42</v>
      </c>
      <c r="DM4345">
        <v>3.87</v>
      </c>
    </row>
    <row r="4346" spans="72:117" x14ac:dyDescent="0.25">
      <c r="BT4346" s="3">
        <v>87.23</v>
      </c>
      <c r="BU4346">
        <v>2.79</v>
      </c>
      <c r="BY4346" s="3">
        <v>68.489999999999995</v>
      </c>
      <c r="BZ4346">
        <v>1.206</v>
      </c>
      <c r="CB4346" s="9">
        <v>75.05</v>
      </c>
      <c r="CC4346">
        <v>2.4909999999999899</v>
      </c>
      <c r="DL4346" s="3">
        <v>68.430000000000007</v>
      </c>
      <c r="DM4346">
        <v>2.0609999999999999</v>
      </c>
    </row>
    <row r="4347" spans="72:117" x14ac:dyDescent="0.25">
      <c r="BT4347" s="3">
        <v>87.25</v>
      </c>
      <c r="BU4347">
        <v>0.77400000000000002</v>
      </c>
      <c r="BY4347" s="3">
        <v>68.5</v>
      </c>
      <c r="BZ4347">
        <v>3.339</v>
      </c>
      <c r="CB4347" s="9">
        <v>75.06</v>
      </c>
      <c r="CC4347">
        <v>2.9339999999999899</v>
      </c>
      <c r="DL4347" s="3">
        <v>68.44</v>
      </c>
      <c r="DM4347">
        <v>3.8069999999999999</v>
      </c>
    </row>
    <row r="4348" spans="72:117" x14ac:dyDescent="0.25">
      <c r="BT4348" s="3">
        <v>87.27</v>
      </c>
      <c r="BU4348">
        <v>2.7749999999999999</v>
      </c>
      <c r="BY4348" s="3">
        <v>68.510000000000005</v>
      </c>
      <c r="BZ4348">
        <v>0.73799999999999999</v>
      </c>
      <c r="CB4348" s="9">
        <v>75.069999999999993</v>
      </c>
      <c r="CC4348">
        <v>1.899</v>
      </c>
      <c r="DL4348" s="3">
        <v>68.48</v>
      </c>
      <c r="DM4348">
        <v>2.0609999999999999</v>
      </c>
    </row>
    <row r="4349" spans="72:117" x14ac:dyDescent="0.25">
      <c r="BT4349" s="3">
        <v>87.28</v>
      </c>
      <c r="BU4349">
        <v>9.8170000000000002</v>
      </c>
      <c r="BY4349" s="3">
        <v>68.52</v>
      </c>
      <c r="BZ4349">
        <v>2.9969999999999999</v>
      </c>
      <c r="CB4349" s="9">
        <v>75.08</v>
      </c>
      <c r="CC4349">
        <v>6.03399999999999</v>
      </c>
      <c r="DL4349" s="3">
        <v>68.489999999999995</v>
      </c>
      <c r="DM4349">
        <v>1.206</v>
      </c>
    </row>
    <row r="4350" spans="72:117" x14ac:dyDescent="0.25">
      <c r="BT4350" s="3">
        <v>87.3</v>
      </c>
      <c r="BU4350">
        <v>0.76500000000000001</v>
      </c>
      <c r="BY4350" s="3">
        <v>68.53</v>
      </c>
      <c r="BZ4350">
        <v>1.161</v>
      </c>
      <c r="CB4350" s="9">
        <v>75.099999999999994</v>
      </c>
      <c r="CC4350">
        <v>9.766</v>
      </c>
      <c r="DL4350" s="3">
        <v>68.5</v>
      </c>
      <c r="DM4350">
        <v>3.339</v>
      </c>
    </row>
    <row r="4351" spans="72:117" x14ac:dyDescent="0.25">
      <c r="BT4351" s="3">
        <v>87.31</v>
      </c>
      <c r="BU4351">
        <v>0.83</v>
      </c>
      <c r="BY4351" s="3">
        <v>68.540000000000006</v>
      </c>
      <c r="BZ4351">
        <v>3.93</v>
      </c>
      <c r="CB4351" s="9">
        <v>75.11</v>
      </c>
      <c r="CC4351">
        <v>3.5369999999999999</v>
      </c>
      <c r="DL4351" s="3">
        <v>68.510000000000005</v>
      </c>
      <c r="DM4351">
        <v>0.73799999999999999</v>
      </c>
    </row>
    <row r="4352" spans="72:117" x14ac:dyDescent="0.25">
      <c r="BT4352" s="3">
        <v>87.32</v>
      </c>
      <c r="BU4352">
        <v>4.1579999999999995</v>
      </c>
      <c r="BY4352" s="3">
        <v>68.55</v>
      </c>
      <c r="BZ4352">
        <v>9.19</v>
      </c>
      <c r="CB4352" s="9">
        <v>75.12</v>
      </c>
      <c r="CC4352">
        <v>4.08</v>
      </c>
      <c r="DL4352" s="3">
        <v>68.52</v>
      </c>
      <c r="DM4352">
        <v>2.9969999999999999</v>
      </c>
    </row>
    <row r="4353" spans="72:117" x14ac:dyDescent="0.25">
      <c r="BT4353" s="3">
        <v>87.33</v>
      </c>
      <c r="BU4353">
        <v>11.27</v>
      </c>
      <c r="BY4353" s="3">
        <v>68.56</v>
      </c>
      <c r="BZ4353">
        <v>3.2490000000000001</v>
      </c>
      <c r="CB4353" s="9">
        <v>75.13</v>
      </c>
      <c r="CC4353">
        <v>3.7610000000000001</v>
      </c>
      <c r="DL4353" s="3">
        <v>68.53</v>
      </c>
      <c r="DM4353">
        <v>1.161</v>
      </c>
    </row>
    <row r="4354" spans="72:117" x14ac:dyDescent="0.25">
      <c r="BT4354" s="3">
        <v>87.34</v>
      </c>
      <c r="BU4354">
        <v>7.6639999999999997</v>
      </c>
      <c r="BY4354" s="3">
        <v>68.569999999999993</v>
      </c>
      <c r="BZ4354">
        <v>5.5669999999999993</v>
      </c>
      <c r="CB4354" s="9">
        <v>75.14</v>
      </c>
      <c r="CC4354">
        <v>10.670999999999999</v>
      </c>
      <c r="DL4354" s="3">
        <v>68.540000000000006</v>
      </c>
      <c r="DM4354">
        <v>3.93</v>
      </c>
    </row>
    <row r="4355" spans="72:117" x14ac:dyDescent="0.25">
      <c r="BT4355" s="3">
        <v>87.35</v>
      </c>
      <c r="BU4355">
        <v>4.6059999999999999</v>
      </c>
      <c r="BY4355" s="3">
        <v>68.58</v>
      </c>
      <c r="BZ4355">
        <v>2.5739999999999998</v>
      </c>
      <c r="CB4355" s="9">
        <v>75.150000000000006</v>
      </c>
      <c r="CC4355">
        <v>6.3629999999999995</v>
      </c>
      <c r="DL4355" s="3">
        <v>68.55</v>
      </c>
      <c r="DM4355">
        <v>9.19</v>
      </c>
    </row>
    <row r="4356" spans="72:117" x14ac:dyDescent="0.25">
      <c r="BT4356" s="3">
        <v>87.36</v>
      </c>
      <c r="BU4356">
        <v>4.0270000000000001</v>
      </c>
      <c r="BY4356" s="3">
        <v>68.599999999999994</v>
      </c>
      <c r="BZ4356">
        <v>2.17</v>
      </c>
      <c r="CB4356" s="9">
        <v>75.16</v>
      </c>
      <c r="CC4356">
        <v>4.1760000000000002</v>
      </c>
      <c r="DL4356" s="3">
        <v>68.56</v>
      </c>
      <c r="DM4356">
        <v>3.2490000000000001</v>
      </c>
    </row>
    <row r="4357" spans="72:117" x14ac:dyDescent="0.25">
      <c r="BT4357" s="3">
        <v>87.37</v>
      </c>
      <c r="BU4357">
        <v>1.377</v>
      </c>
      <c r="BY4357" s="3">
        <v>68.61</v>
      </c>
      <c r="BZ4357">
        <v>0.96299999999999997</v>
      </c>
      <c r="CB4357" s="9">
        <v>75.17</v>
      </c>
      <c r="CC4357">
        <v>2.0609999999999999</v>
      </c>
      <c r="DL4357" s="3">
        <v>68.569999999999993</v>
      </c>
      <c r="DM4357">
        <v>5.5669999999999993</v>
      </c>
    </row>
    <row r="4358" spans="72:117" x14ac:dyDescent="0.25">
      <c r="BT4358" s="3">
        <v>87.39</v>
      </c>
      <c r="BU4358">
        <v>5.6519999999999904</v>
      </c>
      <c r="BY4358" s="3">
        <v>68.62</v>
      </c>
      <c r="BZ4358">
        <v>5.0430000000000001</v>
      </c>
      <c r="CB4358" s="9">
        <v>75.180000000000007</v>
      </c>
      <c r="CC4358">
        <v>4.6349999999999998</v>
      </c>
      <c r="DL4358" s="3">
        <v>68.58</v>
      </c>
      <c r="DM4358">
        <v>2.5739999999999998</v>
      </c>
    </row>
    <row r="4359" spans="72:117" x14ac:dyDescent="0.25">
      <c r="BT4359" s="3">
        <v>87.41</v>
      </c>
      <c r="BU4359">
        <v>8.3930000000000007</v>
      </c>
      <c r="BY4359" s="3">
        <v>68.66</v>
      </c>
      <c r="BZ4359">
        <v>3.04</v>
      </c>
      <c r="CB4359" s="9">
        <v>75.19</v>
      </c>
      <c r="CC4359">
        <v>4.3559999999999999</v>
      </c>
      <c r="DL4359" s="3">
        <v>68.599999999999994</v>
      </c>
      <c r="DM4359">
        <v>2.17</v>
      </c>
    </row>
    <row r="4360" spans="72:117" x14ac:dyDescent="0.25">
      <c r="BT4360" s="3">
        <v>87.42</v>
      </c>
      <c r="BU4360">
        <v>2.34899999999999</v>
      </c>
      <c r="BY4360" s="3">
        <v>68.67</v>
      </c>
      <c r="BZ4360">
        <v>8.354000000000001</v>
      </c>
      <c r="CB4360" s="9">
        <v>75.209999999999994</v>
      </c>
      <c r="CC4360">
        <v>1.296</v>
      </c>
      <c r="DL4360" s="3">
        <v>68.61</v>
      </c>
      <c r="DM4360">
        <v>0.96299999999999997</v>
      </c>
    </row>
    <row r="4361" spans="72:117" x14ac:dyDescent="0.25">
      <c r="BT4361" s="3">
        <v>87.44</v>
      </c>
      <c r="BU4361">
        <v>1.9079999999999999</v>
      </c>
      <c r="BY4361" s="3">
        <v>68.69</v>
      </c>
      <c r="BZ4361">
        <v>8.3699999999999992</v>
      </c>
      <c r="CB4361" s="9">
        <v>75.22</v>
      </c>
      <c r="CC4361">
        <v>4.9119999999999999</v>
      </c>
      <c r="DL4361" s="3">
        <v>68.62</v>
      </c>
      <c r="DM4361">
        <v>5.0430000000000001</v>
      </c>
    </row>
    <row r="4362" spans="72:117" x14ac:dyDescent="0.25">
      <c r="BT4362" s="3">
        <v>87.47</v>
      </c>
      <c r="BU4362">
        <v>6.8659999999999997</v>
      </c>
      <c r="BY4362" s="3">
        <v>68.7</v>
      </c>
      <c r="BZ4362">
        <v>2.7</v>
      </c>
      <c r="CB4362" s="9">
        <v>75.23</v>
      </c>
      <c r="CC4362">
        <v>1.71</v>
      </c>
      <c r="DL4362" s="3">
        <v>68.66</v>
      </c>
      <c r="DM4362">
        <v>3.04</v>
      </c>
    </row>
    <row r="4363" spans="72:117" x14ac:dyDescent="0.25">
      <c r="BT4363" s="3">
        <v>87.48</v>
      </c>
      <c r="BU4363">
        <v>5.625</v>
      </c>
      <c r="BY4363" s="3">
        <v>68.709999999999994</v>
      </c>
      <c r="BZ4363">
        <v>3.1680000000000001</v>
      </c>
      <c r="CB4363" s="9">
        <v>75.239999999999995</v>
      </c>
      <c r="CC4363">
        <v>6.14</v>
      </c>
      <c r="DL4363" s="3">
        <v>68.67</v>
      </c>
      <c r="DM4363">
        <v>8.354000000000001</v>
      </c>
    </row>
    <row r="4364" spans="72:117" x14ac:dyDescent="0.25">
      <c r="BT4364" s="3">
        <v>87.49</v>
      </c>
      <c r="BU4364">
        <v>1.58</v>
      </c>
      <c r="BY4364" s="3">
        <v>68.72</v>
      </c>
      <c r="BZ4364">
        <v>6.9109999999999996</v>
      </c>
      <c r="CB4364" s="9">
        <v>75.25</v>
      </c>
      <c r="CC4364">
        <v>7.0739999999999998</v>
      </c>
      <c r="DL4364" s="3">
        <v>68.69</v>
      </c>
      <c r="DM4364">
        <v>8.3699999999999992</v>
      </c>
    </row>
    <row r="4365" spans="72:117" x14ac:dyDescent="0.25">
      <c r="BT4365" s="3">
        <v>87.5</v>
      </c>
      <c r="BU4365">
        <v>4.0199999999999996</v>
      </c>
      <c r="BY4365" s="3">
        <v>68.739999999999995</v>
      </c>
      <c r="BZ4365">
        <v>1.18</v>
      </c>
      <c r="CB4365" s="9">
        <v>75.260000000000005</v>
      </c>
      <c r="CC4365">
        <v>0.747</v>
      </c>
      <c r="DL4365" s="3">
        <v>68.7</v>
      </c>
      <c r="DM4365">
        <v>2.7</v>
      </c>
    </row>
    <row r="4366" spans="72:117" x14ac:dyDescent="0.25">
      <c r="BT4366" s="3">
        <v>87.51</v>
      </c>
      <c r="BU4366">
        <v>5.96</v>
      </c>
      <c r="BY4366" s="3">
        <v>68.75</v>
      </c>
      <c r="BZ4366">
        <v>3.411</v>
      </c>
      <c r="CB4366" s="9">
        <v>75.28</v>
      </c>
      <c r="CC4366">
        <v>1.1000000000000001</v>
      </c>
      <c r="DL4366" s="3">
        <v>68.709999999999994</v>
      </c>
      <c r="DM4366">
        <v>3.1680000000000001</v>
      </c>
    </row>
    <row r="4367" spans="72:117" x14ac:dyDescent="0.25">
      <c r="BT4367" s="3">
        <v>87.52</v>
      </c>
      <c r="BU4367">
        <v>11.59199999999999</v>
      </c>
      <c r="BY4367" s="3">
        <v>68.760000000000005</v>
      </c>
      <c r="BZ4367">
        <v>2.09</v>
      </c>
      <c r="CB4367" s="9">
        <v>75.290000000000006</v>
      </c>
      <c r="CC4367">
        <v>6.7679999999999998</v>
      </c>
      <c r="DL4367" s="3">
        <v>68.72</v>
      </c>
      <c r="DM4367">
        <v>6.9109999999999996</v>
      </c>
    </row>
    <row r="4368" spans="72:117" x14ac:dyDescent="0.25">
      <c r="BT4368" s="3">
        <v>87.53</v>
      </c>
      <c r="BU4368">
        <v>4.3600000000000003</v>
      </c>
      <c r="BY4368" s="3">
        <v>68.790000000000006</v>
      </c>
      <c r="BZ4368">
        <v>1.0620000000000001</v>
      </c>
      <c r="CB4368" s="9">
        <v>75.319999999999993</v>
      </c>
      <c r="CC4368">
        <v>1.278</v>
      </c>
      <c r="DL4368" s="3">
        <v>68.739999999999995</v>
      </c>
      <c r="DM4368">
        <v>1.18</v>
      </c>
    </row>
    <row r="4369" spans="72:117" x14ac:dyDescent="0.25">
      <c r="BT4369" s="3">
        <v>87.54</v>
      </c>
      <c r="BU4369">
        <v>4.032</v>
      </c>
      <c r="BY4369" s="3">
        <v>68.81</v>
      </c>
      <c r="BZ4369">
        <v>9.048</v>
      </c>
      <c r="CB4369" s="9">
        <v>75.33</v>
      </c>
      <c r="CC4369">
        <v>2.1960000000000002</v>
      </c>
      <c r="DL4369" s="3">
        <v>68.75</v>
      </c>
      <c r="DM4369">
        <v>3.411</v>
      </c>
    </row>
    <row r="4370" spans="72:117" x14ac:dyDescent="0.25">
      <c r="BT4370" s="3">
        <v>87.55</v>
      </c>
      <c r="BU4370">
        <v>5.7789999999999999</v>
      </c>
      <c r="BY4370" s="3">
        <v>68.819999999999993</v>
      </c>
      <c r="BZ4370">
        <v>1.6110000000000002</v>
      </c>
      <c r="CB4370" s="9">
        <v>75.349999999999994</v>
      </c>
      <c r="CC4370">
        <v>4.3289999999999997</v>
      </c>
      <c r="DL4370" s="3">
        <v>68.760000000000005</v>
      </c>
      <c r="DM4370">
        <v>2.09</v>
      </c>
    </row>
    <row r="4371" spans="72:117" x14ac:dyDescent="0.25">
      <c r="BT4371" s="3">
        <v>87.56</v>
      </c>
      <c r="BU4371">
        <v>2.36</v>
      </c>
      <c r="BY4371" s="3">
        <v>68.83</v>
      </c>
      <c r="BZ4371">
        <v>3.0779999999999998</v>
      </c>
      <c r="CB4371" s="9">
        <v>75.36</v>
      </c>
      <c r="CC4371">
        <v>4.0599999999999996</v>
      </c>
      <c r="DL4371" s="3">
        <v>68.790000000000006</v>
      </c>
      <c r="DM4371">
        <v>1.0620000000000001</v>
      </c>
    </row>
    <row r="4372" spans="72:117" x14ac:dyDescent="0.25">
      <c r="BT4372" s="3">
        <v>87.57</v>
      </c>
      <c r="BU4372">
        <v>3.1100000000000003</v>
      </c>
      <c r="BY4372" s="3">
        <v>68.84</v>
      </c>
      <c r="BZ4372">
        <v>3.2</v>
      </c>
      <c r="CB4372" s="9">
        <v>75.37</v>
      </c>
      <c r="CC4372">
        <v>4.4039999999999999</v>
      </c>
      <c r="DL4372" s="3">
        <v>68.81</v>
      </c>
      <c r="DM4372">
        <v>9.048</v>
      </c>
    </row>
    <row r="4373" spans="72:117" x14ac:dyDescent="0.25">
      <c r="BT4373" s="3">
        <v>87.58</v>
      </c>
      <c r="BU4373">
        <v>1.161</v>
      </c>
      <c r="BY4373" s="3">
        <v>68.849999999999994</v>
      </c>
      <c r="BZ4373">
        <v>1.08</v>
      </c>
      <c r="CB4373" s="9">
        <v>75.39</v>
      </c>
      <c r="CC4373">
        <v>2.988</v>
      </c>
      <c r="DL4373" s="3">
        <v>68.819999999999993</v>
      </c>
      <c r="DM4373">
        <v>1.6110000000000002</v>
      </c>
    </row>
    <row r="4374" spans="72:117" x14ac:dyDescent="0.25">
      <c r="BT4374" s="3">
        <v>87.59</v>
      </c>
      <c r="BU4374">
        <v>1.9079999999999999</v>
      </c>
      <c r="BY4374" s="3">
        <v>68.87</v>
      </c>
      <c r="BZ4374">
        <v>4.4329999999999998</v>
      </c>
      <c r="CB4374" s="9">
        <v>75.400000000000006</v>
      </c>
      <c r="CC4374">
        <v>2.2949999999999999</v>
      </c>
      <c r="DL4374" s="3">
        <v>68.83</v>
      </c>
      <c r="DM4374">
        <v>3.0779999999999998</v>
      </c>
    </row>
    <row r="4375" spans="72:117" x14ac:dyDescent="0.25">
      <c r="BT4375" s="3">
        <v>87.6</v>
      </c>
      <c r="BU4375">
        <v>2.4750000000000001</v>
      </c>
      <c r="BY4375" s="3">
        <v>68.91</v>
      </c>
      <c r="BZ4375">
        <v>2.9339999999999899</v>
      </c>
      <c r="CB4375" s="9">
        <v>75.41</v>
      </c>
      <c r="CC4375">
        <v>4.3409999999999993</v>
      </c>
      <c r="DL4375" s="3">
        <v>68.84</v>
      </c>
      <c r="DM4375">
        <v>3.2</v>
      </c>
    </row>
    <row r="4376" spans="72:117" x14ac:dyDescent="0.25">
      <c r="BT4376" s="3">
        <v>87.61</v>
      </c>
      <c r="BU4376">
        <v>2.84</v>
      </c>
      <c r="BY4376" s="3">
        <v>68.930000000000007</v>
      </c>
      <c r="BZ4376">
        <v>6.2349999999999994</v>
      </c>
      <c r="CB4376" s="9">
        <v>75.42</v>
      </c>
      <c r="CC4376">
        <v>4.4359999999999999</v>
      </c>
      <c r="DL4376" s="3">
        <v>68.849999999999994</v>
      </c>
      <c r="DM4376">
        <v>1.08</v>
      </c>
    </row>
    <row r="4377" spans="72:117" x14ac:dyDescent="0.25">
      <c r="BT4377" s="3">
        <v>87.63</v>
      </c>
      <c r="BU4377">
        <v>10.464</v>
      </c>
      <c r="BY4377" s="3">
        <v>68.95</v>
      </c>
      <c r="BZ4377">
        <v>5.4930000000000003</v>
      </c>
      <c r="CB4377" s="9">
        <v>75.430000000000007</v>
      </c>
      <c r="CC4377">
        <v>11.236999999999991</v>
      </c>
      <c r="DL4377" s="3">
        <v>68.87</v>
      </c>
      <c r="DM4377">
        <v>4.4329999999999998</v>
      </c>
    </row>
    <row r="4378" spans="72:117" x14ac:dyDescent="0.25">
      <c r="BT4378" s="3">
        <v>87.64</v>
      </c>
      <c r="BU4378">
        <v>3.2130000000000001</v>
      </c>
      <c r="BY4378" s="3">
        <v>68.959999999999994</v>
      </c>
      <c r="BZ4378">
        <v>2.9790000000000001</v>
      </c>
      <c r="CB4378" s="9">
        <v>75.45</v>
      </c>
      <c r="CC4378">
        <v>3.4829999999999899</v>
      </c>
      <c r="DL4378" s="3">
        <v>68.91</v>
      </c>
      <c r="DM4378">
        <v>2.9339999999999899</v>
      </c>
    </row>
    <row r="4379" spans="72:117" x14ac:dyDescent="0.25">
      <c r="BT4379" s="3">
        <v>87.66</v>
      </c>
      <c r="BU4379">
        <v>7.8490000000000002</v>
      </c>
      <c r="BY4379" s="3">
        <v>68.989999999999995</v>
      </c>
      <c r="BZ4379">
        <v>5.3559999999999999</v>
      </c>
      <c r="CB4379" s="9">
        <v>75.459999999999994</v>
      </c>
      <c r="CC4379">
        <v>2.2200000000000002</v>
      </c>
      <c r="DL4379" s="3">
        <v>68.930000000000007</v>
      </c>
      <c r="DM4379">
        <v>6.2349999999999994</v>
      </c>
    </row>
    <row r="4380" spans="72:117" x14ac:dyDescent="0.25">
      <c r="BT4380" s="3">
        <v>87.68</v>
      </c>
      <c r="BU4380">
        <v>0.61199999999999999</v>
      </c>
      <c r="BY4380" s="3">
        <v>69</v>
      </c>
      <c r="BZ4380">
        <v>1.548</v>
      </c>
      <c r="CB4380" s="9">
        <v>75.489999999999995</v>
      </c>
      <c r="CC4380">
        <v>1.88</v>
      </c>
      <c r="DL4380" s="3">
        <v>68.95</v>
      </c>
      <c r="DM4380">
        <v>5.4930000000000003</v>
      </c>
    </row>
    <row r="4381" spans="72:117" x14ac:dyDescent="0.25">
      <c r="BT4381" s="3">
        <v>87.69</v>
      </c>
      <c r="BU4381">
        <v>2.5830000000000002</v>
      </c>
      <c r="BY4381" s="3">
        <v>69.010000000000005</v>
      </c>
      <c r="BZ4381">
        <v>1.341</v>
      </c>
      <c r="CB4381" s="9">
        <v>75.5</v>
      </c>
      <c r="CC4381">
        <v>2.246</v>
      </c>
      <c r="DL4381" s="3">
        <v>68.959999999999994</v>
      </c>
      <c r="DM4381">
        <v>2.9790000000000001</v>
      </c>
    </row>
    <row r="4382" spans="72:117" x14ac:dyDescent="0.25">
      <c r="BT4382" s="3">
        <v>87.7</v>
      </c>
      <c r="BU4382">
        <v>4.49</v>
      </c>
      <c r="BY4382" s="3">
        <v>69.040000000000006</v>
      </c>
      <c r="BZ4382">
        <v>3.8069999999999999</v>
      </c>
      <c r="CB4382" s="9">
        <v>75.510000000000005</v>
      </c>
      <c r="CC4382">
        <v>0.57599999999999996</v>
      </c>
      <c r="DL4382" s="3">
        <v>68.989999999999995</v>
      </c>
      <c r="DM4382">
        <v>5.3559999999999999</v>
      </c>
    </row>
    <row r="4383" spans="72:117" x14ac:dyDescent="0.25">
      <c r="BT4383" s="3">
        <v>87.71</v>
      </c>
      <c r="BU4383">
        <v>6.4980000000000002</v>
      </c>
      <c r="BY4383" s="3">
        <v>69.05</v>
      </c>
      <c r="BZ4383">
        <v>1.881</v>
      </c>
      <c r="CB4383" s="9">
        <v>75.52</v>
      </c>
      <c r="CC4383">
        <v>2.9159999999999999</v>
      </c>
      <c r="DL4383" s="3">
        <v>69</v>
      </c>
      <c r="DM4383">
        <v>1.548</v>
      </c>
    </row>
    <row r="4384" spans="72:117" x14ac:dyDescent="0.25">
      <c r="BT4384" s="3">
        <v>87.72</v>
      </c>
      <c r="BU4384">
        <v>5.2110000000000003</v>
      </c>
      <c r="BY4384" s="3">
        <v>69.06</v>
      </c>
      <c r="BZ4384">
        <v>3.6229999999999998</v>
      </c>
      <c r="CB4384" s="9">
        <v>75.540000000000006</v>
      </c>
      <c r="CC4384">
        <v>0.86399999999999999</v>
      </c>
      <c r="DL4384" s="3">
        <v>69.010000000000005</v>
      </c>
      <c r="DM4384">
        <v>1.341</v>
      </c>
    </row>
    <row r="4385" spans="72:117" x14ac:dyDescent="0.25">
      <c r="BT4385" s="3">
        <v>87.75</v>
      </c>
      <c r="BU4385">
        <v>1.3</v>
      </c>
      <c r="BY4385" s="3">
        <v>69.069999999999993</v>
      </c>
      <c r="BZ4385">
        <v>1.9620000000000002</v>
      </c>
      <c r="CB4385" s="9">
        <v>75.55</v>
      </c>
      <c r="CC4385">
        <v>2.214</v>
      </c>
      <c r="DL4385" s="3">
        <v>69.040000000000006</v>
      </c>
      <c r="DM4385">
        <v>3.8069999999999999</v>
      </c>
    </row>
    <row r="4386" spans="72:117" x14ac:dyDescent="0.25">
      <c r="BT4386" s="3">
        <v>87.77</v>
      </c>
      <c r="BU4386">
        <v>3.33</v>
      </c>
      <c r="BY4386" s="3">
        <v>69.08</v>
      </c>
      <c r="BZ4386">
        <v>4.4569999999999999</v>
      </c>
      <c r="CB4386" s="9">
        <v>75.569999999999993</v>
      </c>
      <c r="CC4386">
        <v>5.984</v>
      </c>
      <c r="DL4386" s="3">
        <v>69.05</v>
      </c>
      <c r="DM4386">
        <v>1.881</v>
      </c>
    </row>
    <row r="4387" spans="72:117" x14ac:dyDescent="0.25">
      <c r="BT4387" s="3">
        <v>87.78</v>
      </c>
      <c r="BU4387">
        <v>0.88</v>
      </c>
      <c r="BY4387" s="3">
        <v>69.09</v>
      </c>
      <c r="BZ4387">
        <v>2.0430000000000001</v>
      </c>
      <c r="CB4387" s="9">
        <v>75.59</v>
      </c>
      <c r="CC4387">
        <v>1.4</v>
      </c>
      <c r="DL4387" s="3">
        <v>69.06</v>
      </c>
      <c r="DM4387">
        <v>3.6229999999999998</v>
      </c>
    </row>
    <row r="4388" spans="72:117" x14ac:dyDescent="0.25">
      <c r="BT4388" s="3">
        <v>87.8</v>
      </c>
      <c r="BU4388">
        <v>1.9259999999999999</v>
      </c>
      <c r="BY4388" s="3">
        <v>69.099999999999994</v>
      </c>
      <c r="BZ4388">
        <v>2.0790000000000002</v>
      </c>
      <c r="CB4388" s="9">
        <v>75.599999999999994</v>
      </c>
      <c r="CC4388">
        <v>4.0769999999999902</v>
      </c>
      <c r="DL4388" s="3">
        <v>69.069999999999993</v>
      </c>
      <c r="DM4388">
        <v>1.9620000000000002</v>
      </c>
    </row>
    <row r="4389" spans="72:117" x14ac:dyDescent="0.25">
      <c r="BT4389" s="3">
        <v>87.81</v>
      </c>
      <c r="BU4389">
        <v>3.2309999999999999</v>
      </c>
      <c r="BY4389" s="3">
        <v>69.11</v>
      </c>
      <c r="BZ4389">
        <v>4.4279999999999999</v>
      </c>
      <c r="CB4389" s="9">
        <v>75.61</v>
      </c>
      <c r="CC4389">
        <v>0.80100000000000005</v>
      </c>
      <c r="DL4389" s="3">
        <v>69.08</v>
      </c>
      <c r="DM4389">
        <v>4.4569999999999999</v>
      </c>
    </row>
    <row r="4390" spans="72:117" x14ac:dyDescent="0.25">
      <c r="BT4390" s="3">
        <v>87.82</v>
      </c>
      <c r="BU4390">
        <v>4.0590000000000002</v>
      </c>
      <c r="BY4390" s="3">
        <v>69.12</v>
      </c>
      <c r="BZ4390">
        <v>1.881</v>
      </c>
      <c r="CB4390" s="9">
        <v>75.64</v>
      </c>
      <c r="CC4390">
        <v>5.3369999999999997</v>
      </c>
      <c r="DL4390" s="3">
        <v>69.09</v>
      </c>
      <c r="DM4390">
        <v>2.0430000000000001</v>
      </c>
    </row>
    <row r="4391" spans="72:117" x14ac:dyDescent="0.25">
      <c r="BT4391" s="3">
        <v>87.84</v>
      </c>
      <c r="BU4391">
        <v>12.831000000000001</v>
      </c>
      <c r="BY4391" s="3">
        <v>69.13</v>
      </c>
      <c r="BZ4391">
        <v>1.3680000000000001</v>
      </c>
      <c r="CB4391" s="9">
        <v>75.650000000000006</v>
      </c>
      <c r="CC4391">
        <v>1.026</v>
      </c>
      <c r="DL4391" s="3">
        <v>69.099999999999994</v>
      </c>
      <c r="DM4391">
        <v>2.0790000000000002</v>
      </c>
    </row>
    <row r="4392" spans="72:117" x14ac:dyDescent="0.25">
      <c r="BT4392" s="3">
        <v>87.86</v>
      </c>
      <c r="BU4392">
        <v>9.61</v>
      </c>
      <c r="BY4392" s="3">
        <v>69.17</v>
      </c>
      <c r="BZ4392">
        <v>8.0530000000000008</v>
      </c>
      <c r="CB4392" s="9">
        <v>75.67</v>
      </c>
      <c r="CC4392">
        <v>6.3630000000000004</v>
      </c>
      <c r="DL4392" s="3">
        <v>69.11</v>
      </c>
      <c r="DM4392">
        <v>4.4279999999999999</v>
      </c>
    </row>
    <row r="4393" spans="72:117" x14ac:dyDescent="0.25">
      <c r="BT4393" s="3">
        <v>87.87</v>
      </c>
      <c r="BU4393">
        <v>0.85499999999999998</v>
      </c>
      <c r="BY4393" s="3">
        <v>69.239999999999995</v>
      </c>
      <c r="BZ4393">
        <v>1.5389999999999999</v>
      </c>
      <c r="CB4393" s="9">
        <v>75.680000000000007</v>
      </c>
      <c r="CC4393">
        <v>2.7450000000000001</v>
      </c>
      <c r="DL4393" s="3">
        <v>69.12</v>
      </c>
      <c r="DM4393">
        <v>1.881</v>
      </c>
    </row>
    <row r="4394" spans="72:117" x14ac:dyDescent="0.25">
      <c r="BT4394" s="3">
        <v>87.89</v>
      </c>
      <c r="BU4394">
        <v>2.64</v>
      </c>
      <c r="BY4394" s="3">
        <v>69.260000000000005</v>
      </c>
      <c r="BZ4394">
        <v>4.16</v>
      </c>
      <c r="CB4394" s="9">
        <v>75.7</v>
      </c>
      <c r="CC4394">
        <v>2.1960000000000002</v>
      </c>
      <c r="DL4394" s="3">
        <v>69.13</v>
      </c>
      <c r="DM4394">
        <v>1.3680000000000001</v>
      </c>
    </row>
    <row r="4395" spans="72:117" x14ac:dyDescent="0.25">
      <c r="BT4395" s="3">
        <v>87.91</v>
      </c>
      <c r="BU4395">
        <v>3.6779999999999999</v>
      </c>
      <c r="BY4395" s="3">
        <v>69.28</v>
      </c>
      <c r="BZ4395">
        <v>1.863</v>
      </c>
      <c r="CB4395" s="9">
        <v>75.72</v>
      </c>
      <c r="CC4395">
        <v>0.61199999999999999</v>
      </c>
      <c r="DL4395" s="3">
        <v>69.17</v>
      </c>
      <c r="DM4395">
        <v>8.0530000000000008</v>
      </c>
    </row>
    <row r="4396" spans="72:117" x14ac:dyDescent="0.25">
      <c r="BT4396" s="3">
        <v>87.92</v>
      </c>
      <c r="BU4396">
        <v>12.009000000000002</v>
      </c>
      <c r="BY4396" s="3">
        <v>69.290000000000006</v>
      </c>
      <c r="BZ4396">
        <v>2.4209999999999998</v>
      </c>
      <c r="CB4396" s="9">
        <v>75.73</v>
      </c>
      <c r="CC4396">
        <v>7.3900000000000006</v>
      </c>
      <c r="DL4396" s="3">
        <v>69.239999999999995</v>
      </c>
      <c r="DM4396">
        <v>1.5389999999999999</v>
      </c>
    </row>
    <row r="4397" spans="72:117" x14ac:dyDescent="0.25">
      <c r="BT4397" s="3">
        <v>87.94</v>
      </c>
      <c r="BU4397">
        <v>1.83</v>
      </c>
      <c r="BY4397" s="3">
        <v>69.3</v>
      </c>
      <c r="BZ4397">
        <v>3.99</v>
      </c>
      <c r="CB4397" s="9">
        <v>75.739999999999995</v>
      </c>
      <c r="CC4397">
        <v>2.8530000000000002</v>
      </c>
      <c r="DL4397" s="3">
        <v>69.260000000000005</v>
      </c>
      <c r="DM4397">
        <v>4.16</v>
      </c>
    </row>
    <row r="4398" spans="72:117" x14ac:dyDescent="0.25">
      <c r="BT4398" s="3">
        <v>87.95</v>
      </c>
      <c r="BU4398">
        <v>3.177</v>
      </c>
      <c r="BY4398" s="3">
        <v>69.31</v>
      </c>
      <c r="BZ4398">
        <v>0.63</v>
      </c>
      <c r="CB4398" s="9">
        <v>75.75</v>
      </c>
      <c r="CC4398">
        <v>4.8</v>
      </c>
      <c r="DL4398" s="3">
        <v>69.28</v>
      </c>
      <c r="DM4398">
        <v>1.863</v>
      </c>
    </row>
    <row r="4399" spans="72:117" x14ac:dyDescent="0.25">
      <c r="BT4399" s="3">
        <v>87.96</v>
      </c>
      <c r="BU4399">
        <v>9.0809999999999995</v>
      </c>
      <c r="BY4399" s="3">
        <v>69.319999999999993</v>
      </c>
      <c r="BZ4399">
        <v>3.7060000000000004</v>
      </c>
      <c r="CB4399" s="9">
        <v>75.760000000000005</v>
      </c>
      <c r="CC4399">
        <v>1.629</v>
      </c>
      <c r="DL4399" s="3">
        <v>69.290000000000006</v>
      </c>
      <c r="DM4399">
        <v>2.4209999999999998</v>
      </c>
    </row>
    <row r="4400" spans="72:117" x14ac:dyDescent="0.25">
      <c r="BT4400" s="3">
        <v>87.97</v>
      </c>
      <c r="BU4400">
        <v>3.9060000000000001</v>
      </c>
      <c r="BY4400" s="3">
        <v>69.33</v>
      </c>
      <c r="BZ4400">
        <v>2.7810000000000001</v>
      </c>
      <c r="CB4400" s="9">
        <v>75.77</v>
      </c>
      <c r="CC4400">
        <v>5.62</v>
      </c>
      <c r="DL4400" s="3">
        <v>69.3</v>
      </c>
      <c r="DM4400">
        <v>3.99</v>
      </c>
    </row>
    <row r="4401" spans="72:117" x14ac:dyDescent="0.25">
      <c r="BT4401" s="3">
        <v>87.98</v>
      </c>
      <c r="BU4401">
        <v>4.21</v>
      </c>
      <c r="BY4401" s="3">
        <v>69.34</v>
      </c>
      <c r="BZ4401">
        <v>1.61</v>
      </c>
      <c r="CB4401" s="9">
        <v>75.78</v>
      </c>
      <c r="CC4401">
        <v>3.9369999999999998</v>
      </c>
      <c r="DL4401" s="3">
        <v>69.31</v>
      </c>
      <c r="DM4401">
        <v>0.63</v>
      </c>
    </row>
    <row r="4402" spans="72:117" x14ac:dyDescent="0.25">
      <c r="BT4402" s="3">
        <v>87.99</v>
      </c>
      <c r="BU4402">
        <v>10.661999999999999</v>
      </c>
      <c r="BY4402" s="3">
        <v>69.37</v>
      </c>
      <c r="BZ4402">
        <v>2.19</v>
      </c>
      <c r="CB4402" s="9">
        <v>75.790000000000006</v>
      </c>
      <c r="CC4402">
        <v>2.72</v>
      </c>
      <c r="DL4402" s="3">
        <v>69.319999999999993</v>
      </c>
      <c r="DM4402">
        <v>3.7060000000000004</v>
      </c>
    </row>
    <row r="4403" spans="72:117" x14ac:dyDescent="0.25">
      <c r="BT4403" s="3">
        <v>88</v>
      </c>
      <c r="BU4403">
        <v>2.5499999999999998</v>
      </c>
      <c r="BY4403" s="3">
        <v>69.39</v>
      </c>
      <c r="BZ4403">
        <v>5.0489999999999995</v>
      </c>
      <c r="CB4403" s="9">
        <v>75.8</v>
      </c>
      <c r="CC4403">
        <v>0.93</v>
      </c>
      <c r="DL4403" s="3">
        <v>69.33</v>
      </c>
      <c r="DM4403">
        <v>2.7810000000000001</v>
      </c>
    </row>
    <row r="4404" spans="72:117" x14ac:dyDescent="0.25">
      <c r="BT4404" s="3">
        <v>88.01</v>
      </c>
      <c r="BU4404">
        <v>6.46</v>
      </c>
      <c r="BY4404" s="3">
        <v>69.400000000000006</v>
      </c>
      <c r="BZ4404">
        <v>2.3849999999999998</v>
      </c>
      <c r="CB4404" s="9">
        <v>75.81</v>
      </c>
      <c r="CC4404">
        <v>2.754</v>
      </c>
      <c r="DL4404" s="3">
        <v>69.34</v>
      </c>
      <c r="DM4404">
        <v>1.61</v>
      </c>
    </row>
    <row r="4405" spans="72:117" x14ac:dyDescent="0.25">
      <c r="BT4405" s="3">
        <v>88.03</v>
      </c>
      <c r="BU4405">
        <v>1.17</v>
      </c>
      <c r="BY4405" s="3">
        <v>69.41</v>
      </c>
      <c r="BZ4405">
        <v>2.9</v>
      </c>
      <c r="CB4405" s="9">
        <v>75.819999999999993</v>
      </c>
      <c r="CC4405">
        <v>1.23</v>
      </c>
      <c r="DL4405" s="3">
        <v>69.37</v>
      </c>
      <c r="DM4405">
        <v>2.19</v>
      </c>
    </row>
    <row r="4406" spans="72:117" x14ac:dyDescent="0.25">
      <c r="BT4406" s="3">
        <v>88.06</v>
      </c>
      <c r="BU4406">
        <v>9.0289999999999999</v>
      </c>
      <c r="BY4406" s="3">
        <v>69.44</v>
      </c>
      <c r="BZ4406">
        <v>2.6</v>
      </c>
      <c r="CB4406" s="9">
        <v>75.84</v>
      </c>
      <c r="CC4406">
        <v>1.125</v>
      </c>
      <c r="DL4406" s="3">
        <v>69.39</v>
      </c>
      <c r="DM4406">
        <v>5.0489999999999995</v>
      </c>
    </row>
    <row r="4407" spans="72:117" x14ac:dyDescent="0.25">
      <c r="BT4407" s="3">
        <v>88.08</v>
      </c>
      <c r="BU4407">
        <v>0.94</v>
      </c>
      <c r="BY4407" s="3">
        <v>69.45</v>
      </c>
      <c r="BZ4407">
        <v>6.09</v>
      </c>
      <c r="CB4407" s="9">
        <v>75.849999999999994</v>
      </c>
      <c r="CC4407">
        <v>5.5979999999999999</v>
      </c>
      <c r="DL4407" s="3">
        <v>69.400000000000006</v>
      </c>
      <c r="DM4407">
        <v>2.3849999999999998</v>
      </c>
    </row>
    <row r="4408" spans="72:117" x14ac:dyDescent="0.25">
      <c r="BT4408" s="3">
        <v>88.09</v>
      </c>
      <c r="BU4408">
        <v>0.93</v>
      </c>
      <c r="BY4408" s="3">
        <v>69.459999999999994</v>
      </c>
      <c r="BZ4408">
        <v>3.4</v>
      </c>
      <c r="CB4408" s="9">
        <v>75.86</v>
      </c>
      <c r="CC4408">
        <v>5.585</v>
      </c>
      <c r="DL4408" s="3">
        <v>69.41</v>
      </c>
      <c r="DM4408">
        <v>2.9</v>
      </c>
    </row>
    <row r="4409" spans="72:117" x14ac:dyDescent="0.25">
      <c r="BT4409" s="3">
        <v>88.11</v>
      </c>
      <c r="BU4409">
        <v>1.4849999999999901</v>
      </c>
      <c r="BY4409" s="3">
        <v>69.47</v>
      </c>
      <c r="BZ4409">
        <v>0.94499999999999995</v>
      </c>
      <c r="CB4409" s="9">
        <v>75.88</v>
      </c>
      <c r="CC4409">
        <v>6.84</v>
      </c>
      <c r="DL4409" s="3">
        <v>69.44</v>
      </c>
      <c r="DM4409">
        <v>2.6</v>
      </c>
    </row>
    <row r="4410" spans="72:117" x14ac:dyDescent="0.25">
      <c r="BT4410" s="3">
        <v>88.13</v>
      </c>
      <c r="BU4410">
        <v>5.6820000000000004</v>
      </c>
      <c r="BY4410" s="3">
        <v>69.48</v>
      </c>
      <c r="BZ4410">
        <v>7.1189999999999998</v>
      </c>
      <c r="CB4410" s="9">
        <v>75.89</v>
      </c>
      <c r="CC4410">
        <v>4.47</v>
      </c>
      <c r="DL4410" s="3">
        <v>69.45</v>
      </c>
      <c r="DM4410">
        <v>6.09</v>
      </c>
    </row>
    <row r="4411" spans="72:117" x14ac:dyDescent="0.25">
      <c r="BT4411" s="3">
        <v>88.14</v>
      </c>
      <c r="BU4411">
        <v>10.473000000000001</v>
      </c>
      <c r="BY4411" s="3">
        <v>69.489999999999995</v>
      </c>
      <c r="BZ4411">
        <v>0.7</v>
      </c>
      <c r="CB4411" s="9">
        <v>75.900000000000006</v>
      </c>
      <c r="CC4411">
        <v>7.6300000000000008</v>
      </c>
      <c r="DL4411" s="3">
        <v>69.459999999999994</v>
      </c>
      <c r="DM4411">
        <v>3.4</v>
      </c>
    </row>
    <row r="4412" spans="72:117" x14ac:dyDescent="0.25">
      <c r="BT4412" s="3">
        <v>88.18</v>
      </c>
      <c r="BU4412">
        <v>11.988</v>
      </c>
      <c r="BY4412" s="3">
        <v>69.5</v>
      </c>
      <c r="BZ4412">
        <v>3</v>
      </c>
      <c r="CB4412" s="9">
        <v>75.91</v>
      </c>
      <c r="CC4412">
        <v>1.359</v>
      </c>
      <c r="DL4412" s="3">
        <v>69.47</v>
      </c>
      <c r="DM4412">
        <v>0.94499999999999995</v>
      </c>
    </row>
    <row r="4413" spans="72:117" x14ac:dyDescent="0.25">
      <c r="BT4413" s="3">
        <v>88.21</v>
      </c>
      <c r="BU4413">
        <v>0.78300000000000003</v>
      </c>
      <c r="BY4413" s="3">
        <v>69.510000000000005</v>
      </c>
      <c r="BZ4413">
        <v>2.78</v>
      </c>
      <c r="CB4413" s="9">
        <v>75.92</v>
      </c>
      <c r="CC4413">
        <v>1.6830000000000001</v>
      </c>
      <c r="DL4413" s="3">
        <v>69.48</v>
      </c>
      <c r="DM4413">
        <v>7.1189999999999998</v>
      </c>
    </row>
    <row r="4414" spans="72:117" x14ac:dyDescent="0.25">
      <c r="BT4414" s="3">
        <v>88.22</v>
      </c>
      <c r="BU4414">
        <v>5.1230000000000002</v>
      </c>
      <c r="BY4414" s="3">
        <v>69.52</v>
      </c>
      <c r="BZ4414">
        <v>1.38</v>
      </c>
      <c r="CB4414" s="9">
        <v>75.930000000000007</v>
      </c>
      <c r="CC4414">
        <v>3.258</v>
      </c>
      <c r="DL4414" s="3">
        <v>69.489999999999995</v>
      </c>
      <c r="DM4414">
        <v>0.7</v>
      </c>
    </row>
    <row r="4415" spans="72:117" x14ac:dyDescent="0.25">
      <c r="BT4415" s="3">
        <v>88.23</v>
      </c>
      <c r="BU4415">
        <v>2.2769999999999899</v>
      </c>
      <c r="BY4415" s="3">
        <v>69.53</v>
      </c>
      <c r="BZ4415">
        <v>3.2</v>
      </c>
      <c r="CB4415" s="9">
        <v>75.94</v>
      </c>
      <c r="CC4415">
        <v>2.78</v>
      </c>
      <c r="DL4415" s="3">
        <v>69.5</v>
      </c>
      <c r="DM4415">
        <v>3</v>
      </c>
    </row>
    <row r="4416" spans="72:117" x14ac:dyDescent="0.25">
      <c r="BT4416" s="3">
        <v>88.26</v>
      </c>
      <c r="BU4416">
        <v>1.82</v>
      </c>
      <c r="BY4416" s="3">
        <v>69.540000000000006</v>
      </c>
      <c r="BZ4416">
        <v>5.3599999999999994</v>
      </c>
      <c r="CB4416" s="9">
        <v>75.95</v>
      </c>
      <c r="CC4416">
        <v>6.5440000000000005</v>
      </c>
      <c r="DL4416" s="3">
        <v>69.510000000000005</v>
      </c>
      <c r="DM4416">
        <v>2.78</v>
      </c>
    </row>
    <row r="4417" spans="72:117" x14ac:dyDescent="0.25">
      <c r="BT4417" s="3">
        <v>88.27</v>
      </c>
      <c r="BU4417">
        <v>2.79</v>
      </c>
      <c r="BY4417" s="3">
        <v>69.569999999999993</v>
      </c>
      <c r="BZ4417">
        <v>2.3849999999999998</v>
      </c>
      <c r="CB4417" s="9">
        <v>75.97</v>
      </c>
      <c r="CC4417">
        <v>1.44</v>
      </c>
      <c r="DL4417" s="3">
        <v>69.52</v>
      </c>
      <c r="DM4417">
        <v>1.38</v>
      </c>
    </row>
    <row r="4418" spans="72:117" x14ac:dyDescent="0.25">
      <c r="BT4418" s="3">
        <v>88.28</v>
      </c>
      <c r="BU4418">
        <v>6.2460000000000004</v>
      </c>
      <c r="BY4418" s="3">
        <v>69.58</v>
      </c>
      <c r="BZ4418">
        <v>4.5040000000000004</v>
      </c>
      <c r="CB4418" s="9">
        <v>75.98</v>
      </c>
      <c r="CC4418">
        <v>1.9530000000000001</v>
      </c>
      <c r="DL4418" s="3">
        <v>69.53</v>
      </c>
      <c r="DM4418">
        <v>3.2</v>
      </c>
    </row>
    <row r="4419" spans="72:117" x14ac:dyDescent="0.25">
      <c r="BT4419" s="3">
        <v>88.31</v>
      </c>
      <c r="BU4419">
        <v>3.9299999999999997</v>
      </c>
      <c r="BY4419" s="3">
        <v>69.599999999999994</v>
      </c>
      <c r="BZ4419">
        <v>2.5590000000000002</v>
      </c>
      <c r="CB4419" s="9">
        <v>75.989999999999995</v>
      </c>
      <c r="CC4419">
        <v>2.44</v>
      </c>
      <c r="DL4419" s="3">
        <v>69.540000000000006</v>
      </c>
      <c r="DM4419">
        <v>5.3599999999999994</v>
      </c>
    </row>
    <row r="4420" spans="72:117" x14ac:dyDescent="0.25">
      <c r="BT4420" s="3">
        <v>88.32</v>
      </c>
      <c r="BU4420">
        <v>1.0349999999999999</v>
      </c>
      <c r="BY4420" s="3">
        <v>69.61</v>
      </c>
      <c r="BZ4420">
        <v>5.3490000000000002</v>
      </c>
      <c r="CB4420" s="9">
        <v>76</v>
      </c>
      <c r="CC4420">
        <v>4</v>
      </c>
      <c r="DL4420" s="3">
        <v>69.569999999999993</v>
      </c>
      <c r="DM4420">
        <v>2.3849999999999998</v>
      </c>
    </row>
    <row r="4421" spans="72:117" x14ac:dyDescent="0.25">
      <c r="BT4421" s="3">
        <v>88.33</v>
      </c>
      <c r="BU4421">
        <v>3.0779999999999998</v>
      </c>
      <c r="BY4421" s="3">
        <v>69.62</v>
      </c>
      <c r="BZ4421">
        <v>5.4719999999999995</v>
      </c>
      <c r="CB4421" s="9">
        <v>76.010000000000005</v>
      </c>
      <c r="CC4421">
        <v>2.8260000000000001</v>
      </c>
      <c r="DL4421" s="3">
        <v>69.58</v>
      </c>
      <c r="DM4421">
        <v>4.5040000000000004</v>
      </c>
    </row>
    <row r="4422" spans="72:117" x14ac:dyDescent="0.25">
      <c r="BT4422" s="3">
        <v>88.34</v>
      </c>
      <c r="BU4422">
        <v>1.2330000000000001</v>
      </c>
      <c r="BY4422" s="3">
        <v>69.64</v>
      </c>
      <c r="BZ4422">
        <v>4.68</v>
      </c>
      <c r="CB4422" s="9">
        <v>76.040000000000006</v>
      </c>
      <c r="CC4422">
        <v>1.94</v>
      </c>
      <c r="DL4422" s="3">
        <v>69.599999999999994</v>
      </c>
      <c r="DM4422">
        <v>2.5590000000000002</v>
      </c>
    </row>
    <row r="4423" spans="72:117" x14ac:dyDescent="0.25">
      <c r="BT4423" s="3">
        <v>88.35</v>
      </c>
      <c r="BU4423">
        <v>2.3199999999999998</v>
      </c>
      <c r="BY4423" s="3">
        <v>69.66</v>
      </c>
      <c r="BZ4423">
        <v>3.456</v>
      </c>
      <c r="CB4423" s="9">
        <v>76.06</v>
      </c>
      <c r="CC4423">
        <v>3.08</v>
      </c>
      <c r="DL4423" s="3">
        <v>69.61</v>
      </c>
      <c r="DM4423">
        <v>5.3490000000000002</v>
      </c>
    </row>
    <row r="4424" spans="72:117" x14ac:dyDescent="0.25">
      <c r="BT4424" s="3">
        <v>88.36</v>
      </c>
      <c r="BU4424">
        <v>1.84</v>
      </c>
      <c r="BY4424" s="3">
        <v>69.67</v>
      </c>
      <c r="BZ4424">
        <v>5.6880000000000006</v>
      </c>
      <c r="CB4424" s="9">
        <v>76.069999999999993</v>
      </c>
      <c r="CC4424">
        <v>1.1879999999999999</v>
      </c>
      <c r="DL4424" s="3">
        <v>69.62</v>
      </c>
      <c r="DM4424">
        <v>5.4719999999999995</v>
      </c>
    </row>
    <row r="4425" spans="72:117" x14ac:dyDescent="0.25">
      <c r="BT4425" s="3">
        <v>88.37</v>
      </c>
      <c r="BU4425">
        <v>4.431</v>
      </c>
      <c r="BY4425" s="3">
        <v>69.7</v>
      </c>
      <c r="BZ4425">
        <v>0.6</v>
      </c>
      <c r="CB4425" s="9">
        <v>76.08</v>
      </c>
      <c r="CC4425">
        <v>4.71</v>
      </c>
      <c r="DL4425" s="3">
        <v>69.64</v>
      </c>
      <c r="DM4425">
        <v>4.68</v>
      </c>
    </row>
    <row r="4426" spans="72:117" x14ac:dyDescent="0.25">
      <c r="BT4426" s="3">
        <v>88.38</v>
      </c>
      <c r="BU4426">
        <v>3.5100000000000002</v>
      </c>
      <c r="BY4426" s="3">
        <v>69.709999999999994</v>
      </c>
      <c r="BZ4426">
        <v>2.5649999999999999</v>
      </c>
      <c r="CB4426" s="9">
        <v>76.099999999999994</v>
      </c>
      <c r="CC4426">
        <v>3.12</v>
      </c>
      <c r="DL4426" s="3">
        <v>69.66</v>
      </c>
      <c r="DM4426">
        <v>3.456</v>
      </c>
    </row>
    <row r="4427" spans="72:117" x14ac:dyDescent="0.25">
      <c r="BT4427" s="3">
        <v>88.39</v>
      </c>
      <c r="BU4427">
        <v>5.84</v>
      </c>
      <c r="BY4427" s="3">
        <v>69.73</v>
      </c>
      <c r="BZ4427">
        <v>2.8519999999999999</v>
      </c>
      <c r="CB4427" s="9">
        <v>76.11</v>
      </c>
      <c r="CC4427">
        <v>1.51</v>
      </c>
      <c r="DL4427" s="3">
        <v>69.67</v>
      </c>
      <c r="DM4427">
        <v>5.6880000000000006</v>
      </c>
    </row>
    <row r="4428" spans="72:117" x14ac:dyDescent="0.25">
      <c r="BT4428" s="3">
        <v>88.4</v>
      </c>
      <c r="BU4428">
        <v>2.988</v>
      </c>
      <c r="BY4428" s="3">
        <v>69.739999999999995</v>
      </c>
      <c r="BZ4428">
        <v>5.8610000000000007</v>
      </c>
      <c r="CB4428" s="9">
        <v>76.13</v>
      </c>
      <c r="CC4428">
        <v>2.4750000000000001</v>
      </c>
      <c r="DL4428" s="3">
        <v>69.7</v>
      </c>
      <c r="DM4428">
        <v>0.6</v>
      </c>
    </row>
    <row r="4429" spans="72:117" x14ac:dyDescent="0.25">
      <c r="BT4429" s="3">
        <v>88.41</v>
      </c>
      <c r="BU4429">
        <v>1.8720000000000001</v>
      </c>
      <c r="BY4429" s="3">
        <v>69.77</v>
      </c>
      <c r="BZ4429">
        <v>0.68</v>
      </c>
      <c r="CB4429" s="9">
        <v>76.14</v>
      </c>
      <c r="CC4429">
        <v>3.73</v>
      </c>
      <c r="DL4429" s="3">
        <v>69.709999999999994</v>
      </c>
      <c r="DM4429">
        <v>2.5649999999999999</v>
      </c>
    </row>
    <row r="4430" spans="72:117" x14ac:dyDescent="0.25">
      <c r="BT4430" s="3">
        <v>88.43</v>
      </c>
      <c r="BU4430">
        <v>1.575</v>
      </c>
      <c r="BY4430" s="3">
        <v>69.790000000000006</v>
      </c>
      <c r="BZ4430">
        <v>1.6559999999999999</v>
      </c>
      <c r="CB4430" s="9">
        <v>76.150000000000006</v>
      </c>
      <c r="CC4430">
        <v>10.395</v>
      </c>
      <c r="DL4430" s="3">
        <v>69.73</v>
      </c>
      <c r="DM4430">
        <v>2.8519999999999999</v>
      </c>
    </row>
    <row r="4431" spans="72:117" x14ac:dyDescent="0.25">
      <c r="BT4431" s="3">
        <v>88.44</v>
      </c>
      <c r="BU4431">
        <v>5.0229999999999997</v>
      </c>
      <c r="BY4431" s="3">
        <v>69.86</v>
      </c>
      <c r="BZ4431">
        <v>5.508</v>
      </c>
      <c r="CB4431" s="9">
        <v>76.17</v>
      </c>
      <c r="CC4431">
        <v>2.133</v>
      </c>
      <c r="DL4431" s="3">
        <v>69.739999999999995</v>
      </c>
      <c r="DM4431">
        <v>5.8610000000000007</v>
      </c>
    </row>
    <row r="4432" spans="72:117" x14ac:dyDescent="0.25">
      <c r="BT4432" s="3">
        <v>88.46</v>
      </c>
      <c r="BU4432">
        <v>4.7160000000000002</v>
      </c>
      <c r="BY4432" s="3">
        <v>69.89</v>
      </c>
      <c r="BZ4432">
        <v>2.15</v>
      </c>
      <c r="CB4432" s="9">
        <v>76.19</v>
      </c>
      <c r="CC4432">
        <v>7.2</v>
      </c>
      <c r="DL4432" s="3">
        <v>69.77</v>
      </c>
      <c r="DM4432">
        <v>0.68</v>
      </c>
    </row>
    <row r="4433" spans="72:117" x14ac:dyDescent="0.25">
      <c r="BT4433" s="3">
        <v>88.47</v>
      </c>
      <c r="BU4433">
        <v>1.41</v>
      </c>
      <c r="BY4433" s="3">
        <v>69.900000000000006</v>
      </c>
      <c r="BZ4433">
        <v>1.962</v>
      </c>
      <c r="CB4433" s="9">
        <v>76.2</v>
      </c>
      <c r="CC4433">
        <v>2.59</v>
      </c>
      <c r="DL4433" s="3">
        <v>69.790000000000006</v>
      </c>
      <c r="DM4433">
        <v>1.6559999999999999</v>
      </c>
    </row>
    <row r="4434" spans="72:117" x14ac:dyDescent="0.25">
      <c r="BT4434" s="3">
        <v>88.48</v>
      </c>
      <c r="BU4434">
        <v>2.33</v>
      </c>
      <c r="BY4434" s="3">
        <v>69.91</v>
      </c>
      <c r="BZ4434">
        <v>3.0960000000000001</v>
      </c>
      <c r="CB4434" s="9">
        <v>76.209999999999994</v>
      </c>
      <c r="CC4434">
        <v>2.1509999999999998</v>
      </c>
      <c r="DL4434" s="3">
        <v>69.86</v>
      </c>
      <c r="DM4434">
        <v>5.508</v>
      </c>
    </row>
    <row r="4435" spans="72:117" x14ac:dyDescent="0.25">
      <c r="BT4435" s="3">
        <v>88.49</v>
      </c>
      <c r="BU4435">
        <v>1.41</v>
      </c>
      <c r="BY4435" s="3">
        <v>69.930000000000007</v>
      </c>
      <c r="BZ4435">
        <v>3.7040000000000002</v>
      </c>
      <c r="CB4435" s="9">
        <v>76.22</v>
      </c>
      <c r="CC4435">
        <v>9.5120000000000005</v>
      </c>
      <c r="DL4435" s="3">
        <v>69.89</v>
      </c>
      <c r="DM4435">
        <v>2.15</v>
      </c>
    </row>
    <row r="4436" spans="72:117" x14ac:dyDescent="0.25">
      <c r="BT4436" s="3">
        <v>88.5</v>
      </c>
      <c r="BU4436">
        <v>4.92</v>
      </c>
      <c r="BY4436" s="3">
        <v>69.95</v>
      </c>
      <c r="BZ4436">
        <v>1.206</v>
      </c>
      <c r="CB4436" s="9">
        <v>76.239999999999995</v>
      </c>
      <c r="CC4436">
        <v>7.56</v>
      </c>
      <c r="DL4436" s="3">
        <v>69.900000000000006</v>
      </c>
      <c r="DM4436">
        <v>1.962</v>
      </c>
    </row>
    <row r="4437" spans="72:117" x14ac:dyDescent="0.25">
      <c r="BT4437" s="3">
        <v>88.51</v>
      </c>
      <c r="BU4437">
        <v>2.92</v>
      </c>
      <c r="BY4437" s="3">
        <v>69.97</v>
      </c>
      <c r="BZ4437">
        <v>2.52</v>
      </c>
      <c r="CB4437" s="9">
        <v>76.25</v>
      </c>
      <c r="CC4437">
        <v>5.5060000000000002</v>
      </c>
      <c r="DL4437" s="3">
        <v>69.91</v>
      </c>
      <c r="DM4437">
        <v>3.0960000000000001</v>
      </c>
    </row>
    <row r="4438" spans="72:117" x14ac:dyDescent="0.25">
      <c r="BT4438" s="3">
        <v>88.53</v>
      </c>
      <c r="BU4438">
        <v>11.641</v>
      </c>
      <c r="BY4438" s="3">
        <v>69.989999999999995</v>
      </c>
      <c r="BZ4438">
        <v>2.37</v>
      </c>
      <c r="CB4438" s="9">
        <v>76.260000000000005</v>
      </c>
      <c r="CC4438">
        <v>7.9700000000000006</v>
      </c>
      <c r="DL4438" s="3">
        <v>69.930000000000007</v>
      </c>
      <c r="DM4438">
        <v>3.7040000000000002</v>
      </c>
    </row>
    <row r="4439" spans="72:117" x14ac:dyDescent="0.25">
      <c r="BT4439" s="3">
        <v>88.54</v>
      </c>
      <c r="BU4439">
        <v>4.3600000000000003</v>
      </c>
      <c r="BY4439" s="3">
        <v>70</v>
      </c>
      <c r="BZ4439">
        <v>1.323</v>
      </c>
      <c r="CB4439" s="9">
        <v>76.319999999999993</v>
      </c>
      <c r="CC4439">
        <v>5.7040000000000006</v>
      </c>
      <c r="DL4439" s="3">
        <v>69.95</v>
      </c>
      <c r="DM4439">
        <v>1.206</v>
      </c>
    </row>
    <row r="4440" spans="72:117" x14ac:dyDescent="0.25">
      <c r="BT4440" s="3">
        <v>88.55</v>
      </c>
      <c r="BU4440">
        <v>4.2039999999999997</v>
      </c>
      <c r="BY4440" s="3">
        <v>70.040000000000006</v>
      </c>
      <c r="BZ4440">
        <v>1.224</v>
      </c>
      <c r="CB4440" s="9">
        <v>76.34</v>
      </c>
      <c r="CC4440">
        <v>2.0070000000000001</v>
      </c>
      <c r="DL4440" s="3">
        <v>69.97</v>
      </c>
      <c r="DM4440">
        <v>2.52</v>
      </c>
    </row>
    <row r="4441" spans="72:117" x14ac:dyDescent="0.25">
      <c r="BT4441" s="3">
        <v>88.56</v>
      </c>
      <c r="BU4441">
        <v>5.8760000000000003</v>
      </c>
      <c r="BY4441" s="3">
        <v>70.05</v>
      </c>
      <c r="BZ4441">
        <v>1.84</v>
      </c>
      <c r="CB4441" s="9">
        <v>76.349999999999994</v>
      </c>
      <c r="CC4441">
        <v>0.87</v>
      </c>
      <c r="DL4441" s="3">
        <v>69.989999999999995</v>
      </c>
      <c r="DM4441">
        <v>2.37</v>
      </c>
    </row>
    <row r="4442" spans="72:117" x14ac:dyDescent="0.25">
      <c r="BT4442" s="3">
        <v>88.57</v>
      </c>
      <c r="BU4442">
        <v>1.48</v>
      </c>
      <c r="BY4442" s="3">
        <v>70.069999999999993</v>
      </c>
      <c r="BZ4442">
        <v>5.13</v>
      </c>
      <c r="CB4442" s="9">
        <v>76.36</v>
      </c>
      <c r="CC4442">
        <v>1.22</v>
      </c>
      <c r="DL4442" s="3">
        <v>70</v>
      </c>
      <c r="DM4442">
        <v>1.323</v>
      </c>
    </row>
    <row r="4443" spans="72:117" x14ac:dyDescent="0.25">
      <c r="BT4443" s="3">
        <v>88.58</v>
      </c>
      <c r="BU4443">
        <v>2.41</v>
      </c>
      <c r="BY4443" s="3">
        <v>70.08</v>
      </c>
      <c r="BZ4443">
        <v>6.1630000000000003</v>
      </c>
      <c r="CB4443" s="9">
        <v>76.41</v>
      </c>
      <c r="CC4443">
        <v>6.7680000000000007</v>
      </c>
      <c r="DL4443" s="3">
        <v>70.040000000000006</v>
      </c>
      <c r="DM4443">
        <v>1.224</v>
      </c>
    </row>
    <row r="4444" spans="72:117" x14ac:dyDescent="0.25">
      <c r="BT4444" s="3">
        <v>88.59</v>
      </c>
      <c r="BU4444">
        <v>1.107</v>
      </c>
      <c r="BY4444" s="3">
        <v>70.11</v>
      </c>
      <c r="BZ4444">
        <v>2.4569999999999999</v>
      </c>
      <c r="CB4444" s="9">
        <v>76.42</v>
      </c>
      <c r="CC4444">
        <v>3.59</v>
      </c>
      <c r="DL4444" s="3">
        <v>70.05</v>
      </c>
      <c r="DM4444">
        <v>1.84</v>
      </c>
    </row>
    <row r="4445" spans="72:117" x14ac:dyDescent="0.25">
      <c r="BT4445" s="3">
        <v>88.61</v>
      </c>
      <c r="BU4445">
        <v>4.3109999999999999</v>
      </c>
      <c r="BY4445" s="3">
        <v>70.150000000000006</v>
      </c>
      <c r="BZ4445">
        <v>8.4699999999999989</v>
      </c>
      <c r="CB4445" s="9">
        <v>76.430000000000007</v>
      </c>
      <c r="CC4445">
        <v>6.2040000000000006</v>
      </c>
      <c r="DL4445" s="3">
        <v>70.069999999999993</v>
      </c>
      <c r="DM4445">
        <v>5.13</v>
      </c>
    </row>
    <row r="4446" spans="72:117" x14ac:dyDescent="0.25">
      <c r="BT4446" s="3">
        <v>88.63</v>
      </c>
      <c r="BU4446">
        <v>2.7090000000000001</v>
      </c>
      <c r="BY4446" s="3">
        <v>70.16</v>
      </c>
      <c r="BZ4446">
        <v>1.79</v>
      </c>
      <c r="CB4446" s="9">
        <v>76.44</v>
      </c>
      <c r="CC4446">
        <v>8.5559999999999992</v>
      </c>
      <c r="DL4446" s="3">
        <v>70.08</v>
      </c>
      <c r="DM4446">
        <v>6.1630000000000003</v>
      </c>
    </row>
    <row r="4447" spans="72:117" x14ac:dyDescent="0.25">
      <c r="BT4447" s="3">
        <v>88.65</v>
      </c>
      <c r="BU4447">
        <v>2.67</v>
      </c>
      <c r="BY4447" s="3">
        <v>70.180000000000007</v>
      </c>
      <c r="BZ4447">
        <v>2.6190000000000002</v>
      </c>
      <c r="CB4447" s="9">
        <v>76.45</v>
      </c>
      <c r="CC4447">
        <v>2.1869999999999998</v>
      </c>
      <c r="DL4447" s="3">
        <v>70.11</v>
      </c>
      <c r="DM4447">
        <v>2.4569999999999999</v>
      </c>
    </row>
    <row r="4448" spans="72:117" x14ac:dyDescent="0.25">
      <c r="BT4448" s="3">
        <v>88.66</v>
      </c>
      <c r="BU4448">
        <v>4.4009999999999998</v>
      </c>
      <c r="BY4448" s="3">
        <v>70.2</v>
      </c>
      <c r="BZ4448">
        <v>1.35</v>
      </c>
      <c r="CB4448" s="9">
        <v>76.47</v>
      </c>
      <c r="CC4448">
        <v>5.4020000000000001</v>
      </c>
      <c r="DL4448" s="3">
        <v>70.150000000000006</v>
      </c>
      <c r="DM4448">
        <v>8.4699999999999989</v>
      </c>
    </row>
    <row r="4449" spans="72:117" x14ac:dyDescent="0.25">
      <c r="BT4449" s="3">
        <v>88.67</v>
      </c>
      <c r="BU4449">
        <v>3.778</v>
      </c>
      <c r="BY4449" s="3">
        <v>70.209999999999994</v>
      </c>
      <c r="BZ4449">
        <v>2.5110000000000001</v>
      </c>
      <c r="CB4449" s="9">
        <v>76.489999999999995</v>
      </c>
      <c r="CC4449">
        <v>7.173</v>
      </c>
      <c r="DL4449" s="3">
        <v>70.16</v>
      </c>
      <c r="DM4449">
        <v>1.79</v>
      </c>
    </row>
    <row r="4450" spans="72:117" x14ac:dyDescent="0.25">
      <c r="BT4450" s="3">
        <v>88.68</v>
      </c>
      <c r="BU4450">
        <v>0.87</v>
      </c>
      <c r="BY4450" s="3">
        <v>70.23</v>
      </c>
      <c r="BZ4450">
        <v>1.69</v>
      </c>
      <c r="CB4450" s="9">
        <v>76.5</v>
      </c>
      <c r="CC4450">
        <v>4.1579999999999995</v>
      </c>
      <c r="DL4450" s="3">
        <v>70.180000000000007</v>
      </c>
      <c r="DM4450">
        <v>2.6190000000000002</v>
      </c>
    </row>
    <row r="4451" spans="72:117" x14ac:dyDescent="0.25">
      <c r="BT4451" s="3">
        <v>88.69</v>
      </c>
      <c r="BU4451">
        <v>4.71</v>
      </c>
      <c r="BY4451" s="3">
        <v>70.25</v>
      </c>
      <c r="BZ4451">
        <v>1.8</v>
      </c>
      <c r="CB4451" s="9">
        <v>76.510000000000005</v>
      </c>
      <c r="CC4451">
        <v>3.96</v>
      </c>
      <c r="DL4451" s="3">
        <v>70.2</v>
      </c>
      <c r="DM4451">
        <v>1.35</v>
      </c>
    </row>
    <row r="4452" spans="72:117" x14ac:dyDescent="0.25">
      <c r="BT4452" s="3">
        <v>88.71</v>
      </c>
      <c r="BU4452">
        <v>5.5380000000000003</v>
      </c>
      <c r="BY4452" s="3">
        <v>70.260000000000005</v>
      </c>
      <c r="BZ4452">
        <v>4.4369999999999994</v>
      </c>
      <c r="CB4452" s="9">
        <v>76.52</v>
      </c>
      <c r="CC4452">
        <v>4.17</v>
      </c>
      <c r="DL4452" s="3">
        <v>70.209999999999994</v>
      </c>
      <c r="DM4452">
        <v>2.5110000000000001</v>
      </c>
    </row>
    <row r="4453" spans="72:117" x14ac:dyDescent="0.25">
      <c r="BT4453" s="3">
        <v>88.72</v>
      </c>
      <c r="BU4453">
        <v>3.528</v>
      </c>
      <c r="BY4453" s="3">
        <v>70.28</v>
      </c>
      <c r="BZ4453">
        <v>5.6</v>
      </c>
      <c r="CB4453" s="9">
        <v>76.55</v>
      </c>
      <c r="CC4453">
        <v>4.0809999999999995</v>
      </c>
      <c r="DL4453" s="3">
        <v>70.23</v>
      </c>
      <c r="DM4453">
        <v>1.69</v>
      </c>
    </row>
    <row r="4454" spans="72:117" x14ac:dyDescent="0.25">
      <c r="BT4454" s="3">
        <v>88.73</v>
      </c>
      <c r="BU4454">
        <v>3.1139999999999999</v>
      </c>
      <c r="BY4454" s="3">
        <v>70.33</v>
      </c>
      <c r="BZ4454">
        <v>8.4310000000000009</v>
      </c>
      <c r="CB4454" s="9">
        <v>76.56</v>
      </c>
      <c r="CC4454">
        <v>9.536999999999999</v>
      </c>
      <c r="DL4454" s="3">
        <v>70.25</v>
      </c>
      <c r="DM4454">
        <v>1.8</v>
      </c>
    </row>
    <row r="4455" spans="72:117" x14ac:dyDescent="0.25">
      <c r="BT4455" s="3">
        <v>88.75</v>
      </c>
      <c r="BU4455">
        <v>1.1000000000000001</v>
      </c>
      <c r="BY4455" s="3">
        <v>70.34</v>
      </c>
      <c r="BZ4455">
        <v>3.8069999999999897</v>
      </c>
      <c r="CB4455" s="9">
        <v>76.569999999999993</v>
      </c>
      <c r="CC4455">
        <v>0.54900000000000004</v>
      </c>
      <c r="DL4455" s="3">
        <v>70.260000000000005</v>
      </c>
      <c r="DM4455">
        <v>4.4369999999999994</v>
      </c>
    </row>
    <row r="4456" spans="72:117" x14ac:dyDescent="0.25">
      <c r="BT4456" s="3">
        <v>88.76</v>
      </c>
      <c r="BU4456">
        <v>1.6020000000000001</v>
      </c>
      <c r="BY4456" s="3">
        <v>70.349999999999994</v>
      </c>
      <c r="BZ4456">
        <v>1.23</v>
      </c>
      <c r="CB4456" s="9">
        <v>76.58</v>
      </c>
      <c r="CC4456">
        <v>3.0419999999999998</v>
      </c>
      <c r="DL4456" s="3">
        <v>70.28</v>
      </c>
      <c r="DM4456">
        <v>5.6</v>
      </c>
    </row>
    <row r="4457" spans="72:117" x14ac:dyDescent="0.25">
      <c r="BT4457" s="3">
        <v>88.77</v>
      </c>
      <c r="BU4457">
        <v>4.9540000000000006</v>
      </c>
      <c r="BY4457" s="3">
        <v>70.36</v>
      </c>
      <c r="BZ4457">
        <v>2.4569999999999999</v>
      </c>
      <c r="CB4457" s="9">
        <v>76.59</v>
      </c>
      <c r="CC4457">
        <v>3.024</v>
      </c>
      <c r="DL4457" s="3">
        <v>70.33</v>
      </c>
      <c r="DM4457">
        <v>8.4310000000000009</v>
      </c>
    </row>
    <row r="4458" spans="72:117" x14ac:dyDescent="0.25">
      <c r="BT4458" s="3">
        <v>88.78</v>
      </c>
      <c r="BU4458">
        <v>1.56</v>
      </c>
      <c r="BY4458" s="3">
        <v>70.37</v>
      </c>
      <c r="BZ4458">
        <v>10.737</v>
      </c>
      <c r="CB4458" s="9">
        <v>76.599999999999994</v>
      </c>
      <c r="CC4458">
        <v>3.73</v>
      </c>
      <c r="DL4458" s="3">
        <v>70.34</v>
      </c>
      <c r="DM4458">
        <v>3.8069999999999897</v>
      </c>
    </row>
    <row r="4459" spans="72:117" x14ac:dyDescent="0.25">
      <c r="BT4459" s="3">
        <v>88.82</v>
      </c>
      <c r="BU4459">
        <v>4.58</v>
      </c>
      <c r="BY4459" s="3">
        <v>70.38</v>
      </c>
      <c r="BZ4459">
        <v>2.78</v>
      </c>
      <c r="CB4459" s="9">
        <v>76.61</v>
      </c>
      <c r="CC4459">
        <v>3.98</v>
      </c>
      <c r="DL4459" s="3">
        <v>70.349999999999994</v>
      </c>
      <c r="DM4459">
        <v>1.23</v>
      </c>
    </row>
    <row r="4460" spans="72:117" x14ac:dyDescent="0.25">
      <c r="BT4460" s="3">
        <v>88.83</v>
      </c>
      <c r="BU4460">
        <v>0.72899999999999998</v>
      </c>
      <c r="BY4460" s="3">
        <v>70.400000000000006</v>
      </c>
      <c r="BZ4460">
        <v>1.52</v>
      </c>
      <c r="CB4460" s="9">
        <v>76.66</v>
      </c>
      <c r="CC4460">
        <v>2.5299999999999998</v>
      </c>
      <c r="DL4460" s="3">
        <v>70.36</v>
      </c>
      <c r="DM4460">
        <v>2.4569999999999999</v>
      </c>
    </row>
    <row r="4461" spans="72:117" x14ac:dyDescent="0.25">
      <c r="BT4461" s="3">
        <v>88.84</v>
      </c>
      <c r="BU4461">
        <v>7.6</v>
      </c>
      <c r="BY4461" s="3">
        <v>70.41</v>
      </c>
      <c r="BZ4461">
        <v>0.56000000000000005</v>
      </c>
      <c r="CB4461" s="9">
        <v>76.67</v>
      </c>
      <c r="CC4461">
        <v>3.2489999999999997</v>
      </c>
      <c r="DL4461" s="3">
        <v>70.37</v>
      </c>
      <c r="DM4461">
        <v>10.737</v>
      </c>
    </row>
    <row r="4462" spans="72:117" x14ac:dyDescent="0.25">
      <c r="BT4462" s="3">
        <v>88.85</v>
      </c>
      <c r="BU4462">
        <v>8.1059999999999999</v>
      </c>
      <c r="BY4462" s="3">
        <v>70.44</v>
      </c>
      <c r="BZ4462">
        <v>2.6559999999999997</v>
      </c>
      <c r="CB4462" s="9">
        <v>76.680000000000007</v>
      </c>
      <c r="CC4462">
        <v>1.2330000000000001</v>
      </c>
      <c r="DL4462" s="3">
        <v>70.38</v>
      </c>
      <c r="DM4462">
        <v>2.78</v>
      </c>
    </row>
    <row r="4463" spans="72:117" x14ac:dyDescent="0.25">
      <c r="BT4463" s="3">
        <v>88.86</v>
      </c>
      <c r="BU4463">
        <v>7.4659999999999993</v>
      </c>
      <c r="BY4463" s="3">
        <v>70.48</v>
      </c>
      <c r="BZ4463">
        <v>1.946</v>
      </c>
      <c r="CB4463" s="9">
        <v>76.69</v>
      </c>
      <c r="CC4463">
        <v>9.5299999999999994</v>
      </c>
      <c r="DL4463" s="3">
        <v>70.400000000000006</v>
      </c>
      <c r="DM4463">
        <v>1.52</v>
      </c>
    </row>
    <row r="4464" spans="72:117" x14ac:dyDescent="0.25">
      <c r="BT4464" s="3">
        <v>88.87</v>
      </c>
      <c r="BU4464">
        <v>9.2650000000000006</v>
      </c>
      <c r="BY4464" s="3">
        <v>70.489999999999995</v>
      </c>
      <c r="BZ4464">
        <v>2.754</v>
      </c>
      <c r="CB4464" s="9">
        <v>76.7</v>
      </c>
      <c r="CC4464">
        <v>1.19</v>
      </c>
      <c r="DL4464" s="3">
        <v>70.41</v>
      </c>
      <c r="DM4464">
        <v>0.56000000000000005</v>
      </c>
    </row>
    <row r="4465" spans="72:117" x14ac:dyDescent="0.25">
      <c r="BT4465" s="3">
        <v>88.88</v>
      </c>
      <c r="BU4465">
        <v>2.1239999999999997</v>
      </c>
      <c r="BY4465" s="3">
        <v>70.510000000000005</v>
      </c>
      <c r="BZ4465">
        <v>2.4209999999999998</v>
      </c>
      <c r="CB4465" s="9">
        <v>76.709999999999994</v>
      </c>
      <c r="CC4465">
        <v>2.5099999999999998</v>
      </c>
      <c r="DL4465" s="3">
        <v>70.44</v>
      </c>
      <c r="DM4465">
        <v>2.6559999999999997</v>
      </c>
    </row>
    <row r="4466" spans="72:117" x14ac:dyDescent="0.25">
      <c r="BT4466" s="3">
        <v>88.89</v>
      </c>
      <c r="BU4466">
        <v>4.1669999999999998</v>
      </c>
      <c r="BY4466" s="3">
        <v>70.540000000000006</v>
      </c>
      <c r="BZ4466">
        <v>5.2159999999999993</v>
      </c>
      <c r="CB4466" s="9">
        <v>76.72</v>
      </c>
      <c r="CC4466">
        <v>3.7349999999999999</v>
      </c>
      <c r="DL4466" s="3">
        <v>70.48</v>
      </c>
      <c r="DM4466">
        <v>1.946</v>
      </c>
    </row>
    <row r="4467" spans="72:117" x14ac:dyDescent="0.25">
      <c r="BT4467" s="3">
        <v>88.91</v>
      </c>
      <c r="BU4467">
        <v>1.33</v>
      </c>
      <c r="BY4467" s="3">
        <v>70.55</v>
      </c>
      <c r="BZ4467">
        <v>2.5099999999999998</v>
      </c>
      <c r="CB4467" s="9">
        <v>76.73</v>
      </c>
      <c r="CC4467">
        <v>2.0339999999999998</v>
      </c>
      <c r="DL4467" s="3">
        <v>70.489999999999995</v>
      </c>
      <c r="DM4467">
        <v>2.754</v>
      </c>
    </row>
    <row r="4468" spans="72:117" x14ac:dyDescent="0.25">
      <c r="BT4468" s="3">
        <v>88.93</v>
      </c>
      <c r="BU4468">
        <v>2.4</v>
      </c>
      <c r="BY4468" s="3">
        <v>70.569999999999993</v>
      </c>
      <c r="BZ4468">
        <v>3.8200000000000003</v>
      </c>
      <c r="CB4468" s="9">
        <v>76.75</v>
      </c>
      <c r="CC4468">
        <v>3.1319999999999997</v>
      </c>
      <c r="DL4468" s="3">
        <v>70.510000000000005</v>
      </c>
      <c r="DM4468">
        <v>2.4209999999999998</v>
      </c>
    </row>
    <row r="4469" spans="72:117" x14ac:dyDescent="0.25">
      <c r="BT4469" s="3">
        <v>88.94</v>
      </c>
      <c r="BU4469">
        <v>4.6530000000000005</v>
      </c>
      <c r="BY4469" s="3">
        <v>70.58</v>
      </c>
      <c r="BZ4469">
        <v>6.4489999999999998</v>
      </c>
      <c r="CB4469" s="9">
        <v>76.77</v>
      </c>
      <c r="CC4469">
        <v>1.548</v>
      </c>
      <c r="DL4469" s="3">
        <v>70.540000000000006</v>
      </c>
      <c r="DM4469">
        <v>5.2159999999999993</v>
      </c>
    </row>
    <row r="4470" spans="72:117" x14ac:dyDescent="0.25">
      <c r="BT4470" s="3">
        <v>88.95</v>
      </c>
      <c r="BU4470">
        <v>2.0249999999999999</v>
      </c>
      <c r="BY4470" s="3">
        <v>70.599999999999994</v>
      </c>
      <c r="BZ4470">
        <v>2.3849999999999998</v>
      </c>
      <c r="CB4470" s="9">
        <v>76.81</v>
      </c>
      <c r="CC4470">
        <v>3.798</v>
      </c>
      <c r="DL4470" s="3">
        <v>70.55</v>
      </c>
      <c r="DM4470">
        <v>2.5099999999999998</v>
      </c>
    </row>
    <row r="4471" spans="72:117" x14ac:dyDescent="0.25">
      <c r="BT4471" s="3">
        <v>88.97</v>
      </c>
      <c r="BU4471">
        <v>6.0389999999999997</v>
      </c>
      <c r="BY4471" s="3">
        <v>70.61</v>
      </c>
      <c r="BZ4471">
        <v>8.12699999999999</v>
      </c>
      <c r="CB4471" s="9">
        <v>76.83</v>
      </c>
      <c r="CC4471">
        <v>1.35</v>
      </c>
      <c r="DL4471" s="3">
        <v>70.569999999999993</v>
      </c>
      <c r="DM4471">
        <v>3.8200000000000003</v>
      </c>
    </row>
    <row r="4472" spans="72:117" x14ac:dyDescent="0.25">
      <c r="BT4472" s="3">
        <v>88.99</v>
      </c>
      <c r="BU4472">
        <v>3.5009999999999999</v>
      </c>
      <c r="BY4472" s="3">
        <v>70.62</v>
      </c>
      <c r="BZ4472">
        <v>3.4289999999999998</v>
      </c>
      <c r="CB4472" s="9">
        <v>76.84</v>
      </c>
      <c r="CC4472">
        <v>4.0599999999999996</v>
      </c>
      <c r="DL4472" s="3">
        <v>70.58</v>
      </c>
      <c r="DM4472">
        <v>6.4489999999999998</v>
      </c>
    </row>
    <row r="4473" spans="72:117" x14ac:dyDescent="0.25">
      <c r="BT4473" s="3">
        <v>89</v>
      </c>
      <c r="BU4473">
        <v>3.7290000000000001</v>
      </c>
      <c r="BY4473" s="3">
        <v>70.63</v>
      </c>
      <c r="BZ4473">
        <v>3.2759999999999998</v>
      </c>
      <c r="CB4473" s="9">
        <v>76.849999999999994</v>
      </c>
      <c r="CC4473">
        <v>0.82</v>
      </c>
      <c r="DL4473" s="3">
        <v>70.599999999999994</v>
      </c>
      <c r="DM4473">
        <v>2.3849999999999998</v>
      </c>
    </row>
    <row r="4474" spans="72:117" x14ac:dyDescent="0.25">
      <c r="BT4474" s="3">
        <v>89.02</v>
      </c>
      <c r="BU4474">
        <v>5.6899999999999995</v>
      </c>
      <c r="BY4474" s="3">
        <v>70.64</v>
      </c>
      <c r="BZ4474">
        <v>3.53</v>
      </c>
      <c r="CB4474" s="9">
        <v>76.86</v>
      </c>
      <c r="CC4474">
        <v>3.6900000000000004</v>
      </c>
      <c r="DL4474" s="3">
        <v>70.61</v>
      </c>
      <c r="DM4474">
        <v>8.12699999999999</v>
      </c>
    </row>
    <row r="4475" spans="72:117" x14ac:dyDescent="0.25">
      <c r="BT4475" s="3">
        <v>89.03</v>
      </c>
      <c r="BU4475">
        <v>4.4009999999999998</v>
      </c>
      <c r="BY4475" s="3">
        <v>70.650000000000006</v>
      </c>
      <c r="BZ4475">
        <v>1.79</v>
      </c>
      <c r="CB4475" s="9">
        <v>76.87</v>
      </c>
      <c r="CC4475">
        <v>0.97</v>
      </c>
      <c r="DL4475" s="3">
        <v>70.62</v>
      </c>
      <c r="DM4475">
        <v>3.4289999999999998</v>
      </c>
    </row>
    <row r="4476" spans="72:117" x14ac:dyDescent="0.25">
      <c r="BT4476" s="3">
        <v>89.04</v>
      </c>
      <c r="BU4476">
        <v>4.2839999999999998</v>
      </c>
      <c r="BY4476" s="3">
        <v>70.66</v>
      </c>
      <c r="BZ4476">
        <v>1.8</v>
      </c>
      <c r="CB4476" s="9">
        <v>76.91</v>
      </c>
      <c r="CC4476">
        <v>2.48</v>
      </c>
      <c r="DL4476" s="3">
        <v>70.63</v>
      </c>
      <c r="DM4476">
        <v>3.2759999999999998</v>
      </c>
    </row>
    <row r="4477" spans="72:117" x14ac:dyDescent="0.25">
      <c r="BT4477" s="3">
        <v>89.05</v>
      </c>
      <c r="BU4477">
        <v>0.93</v>
      </c>
      <c r="BY4477" s="3">
        <v>70.67</v>
      </c>
      <c r="BZ4477">
        <v>2.3940000000000001</v>
      </c>
      <c r="CB4477" s="9">
        <v>76.930000000000007</v>
      </c>
      <c r="CC4477">
        <v>8.52</v>
      </c>
      <c r="DL4477" s="3">
        <v>70.64</v>
      </c>
      <c r="DM4477">
        <v>3.53</v>
      </c>
    </row>
    <row r="4478" spans="72:117" x14ac:dyDescent="0.25">
      <c r="BT4478" s="3">
        <v>89.07</v>
      </c>
      <c r="BU4478">
        <v>3.9329999999999998</v>
      </c>
      <c r="BY4478" s="3">
        <v>70.680000000000007</v>
      </c>
      <c r="BZ4478">
        <v>4.7799999999999994</v>
      </c>
      <c r="CB4478" s="9">
        <v>76.95</v>
      </c>
      <c r="CC4478">
        <v>1.07</v>
      </c>
      <c r="DL4478" s="3">
        <v>70.650000000000006</v>
      </c>
      <c r="DM4478">
        <v>1.79</v>
      </c>
    </row>
    <row r="4479" spans="72:117" x14ac:dyDescent="0.25">
      <c r="BT4479" s="3">
        <v>89.08</v>
      </c>
      <c r="BU4479">
        <v>1.84</v>
      </c>
      <c r="BY4479" s="3">
        <v>70.69</v>
      </c>
      <c r="BZ4479">
        <v>3.76</v>
      </c>
      <c r="CB4479" s="9">
        <v>76.959999999999994</v>
      </c>
      <c r="CC4479">
        <v>1.1299999999999999</v>
      </c>
      <c r="DL4479" s="3">
        <v>70.66</v>
      </c>
      <c r="DM4479">
        <v>1.8</v>
      </c>
    </row>
    <row r="4480" spans="72:117" x14ac:dyDescent="0.25">
      <c r="BT4480" s="3">
        <v>89.09</v>
      </c>
      <c r="BU4480">
        <v>5.4809999999999999</v>
      </c>
      <c r="BY4480" s="3">
        <v>70.72</v>
      </c>
      <c r="BZ4480">
        <v>4.29</v>
      </c>
      <c r="CB4480" s="9">
        <v>76.98</v>
      </c>
      <c r="CC4480">
        <v>7.9969999999999999</v>
      </c>
      <c r="DL4480" s="3">
        <v>70.67</v>
      </c>
      <c r="DM4480">
        <v>2.3940000000000001</v>
      </c>
    </row>
    <row r="4481" spans="72:117" x14ac:dyDescent="0.25">
      <c r="BT4481" s="3">
        <v>89.1</v>
      </c>
      <c r="BU4481">
        <v>1.8</v>
      </c>
      <c r="BY4481" s="3">
        <v>70.73</v>
      </c>
      <c r="BZ4481">
        <v>0.93600000000000005</v>
      </c>
      <c r="CB4481" s="9">
        <v>76.989999999999995</v>
      </c>
      <c r="CC4481">
        <v>9.1539999999999999</v>
      </c>
      <c r="DL4481" s="3">
        <v>70.680000000000007</v>
      </c>
      <c r="DM4481">
        <v>4.7799999999999994</v>
      </c>
    </row>
    <row r="4482" spans="72:117" x14ac:dyDescent="0.25">
      <c r="BT4482" s="3">
        <v>89.11</v>
      </c>
      <c r="BU4482">
        <v>2.82</v>
      </c>
      <c r="BY4482" s="3">
        <v>70.739999999999995</v>
      </c>
      <c r="BZ4482">
        <v>2.9430000000000001</v>
      </c>
      <c r="CB4482" s="9">
        <v>77.010000000000005</v>
      </c>
      <c r="CC4482">
        <v>4.1999999999999993</v>
      </c>
      <c r="DL4482" s="3">
        <v>70.69</v>
      </c>
      <c r="DM4482">
        <v>3.76</v>
      </c>
    </row>
    <row r="4483" spans="72:117" x14ac:dyDescent="0.25">
      <c r="BT4483" s="3">
        <v>89.12</v>
      </c>
      <c r="BU4483">
        <v>9.9199999999999982</v>
      </c>
      <c r="BY4483" s="3">
        <v>70.75</v>
      </c>
      <c r="BZ4483">
        <v>2.3039999999999998</v>
      </c>
      <c r="CB4483" s="9">
        <v>77.02</v>
      </c>
      <c r="CC4483">
        <v>3.74</v>
      </c>
      <c r="DL4483" s="3">
        <v>70.72</v>
      </c>
      <c r="DM4483">
        <v>4.29</v>
      </c>
    </row>
    <row r="4484" spans="72:117" x14ac:dyDescent="0.25">
      <c r="BT4484" s="3">
        <v>89.13</v>
      </c>
      <c r="BU4484">
        <v>4.3100000000000005</v>
      </c>
      <c r="BY4484" s="3">
        <v>70.760000000000005</v>
      </c>
      <c r="BZ4484">
        <v>1.9890000000000001</v>
      </c>
      <c r="CB4484" s="9">
        <v>77.040000000000006</v>
      </c>
      <c r="CC4484">
        <v>6.4669999999999996</v>
      </c>
      <c r="DL4484" s="3">
        <v>70.73</v>
      </c>
      <c r="DM4484">
        <v>0.93600000000000005</v>
      </c>
    </row>
    <row r="4485" spans="72:117" x14ac:dyDescent="0.25">
      <c r="BT4485" s="3">
        <v>89.14</v>
      </c>
      <c r="BU4485">
        <v>9.7160000000000011</v>
      </c>
      <c r="BY4485" s="3">
        <v>70.77</v>
      </c>
      <c r="BZ4485">
        <v>4.9859999999999998</v>
      </c>
      <c r="CB4485" s="9">
        <v>77.05</v>
      </c>
      <c r="CC4485">
        <v>3.6360000000000001</v>
      </c>
      <c r="DL4485" s="3">
        <v>70.739999999999995</v>
      </c>
      <c r="DM4485">
        <v>2.9430000000000001</v>
      </c>
    </row>
    <row r="4486" spans="72:117" x14ac:dyDescent="0.25">
      <c r="BT4486" s="3">
        <v>89.16</v>
      </c>
      <c r="BU4486">
        <v>5.4290000000000003</v>
      </c>
      <c r="BY4486" s="3">
        <v>70.78</v>
      </c>
      <c r="BZ4486">
        <v>1.278</v>
      </c>
      <c r="CB4486" s="9">
        <v>77.06</v>
      </c>
      <c r="CC4486">
        <v>5.8699999999999992</v>
      </c>
      <c r="DL4486" s="3">
        <v>70.75</v>
      </c>
      <c r="DM4486">
        <v>2.3039999999999998</v>
      </c>
    </row>
    <row r="4487" spans="72:117" x14ac:dyDescent="0.25">
      <c r="BT4487" s="3">
        <v>89.18</v>
      </c>
      <c r="BU4487">
        <v>4.6440000000000001</v>
      </c>
      <c r="BY4487" s="3">
        <v>70.790000000000006</v>
      </c>
      <c r="BZ4487">
        <v>7.5329999999999995</v>
      </c>
      <c r="CB4487" s="9">
        <v>77.069999999999993</v>
      </c>
      <c r="CC4487">
        <v>3.73</v>
      </c>
      <c r="DL4487" s="3">
        <v>70.760000000000005</v>
      </c>
      <c r="DM4487">
        <v>1.9890000000000001</v>
      </c>
    </row>
    <row r="4488" spans="72:117" x14ac:dyDescent="0.25">
      <c r="BT4488" s="3">
        <v>89.2</v>
      </c>
      <c r="BU4488">
        <v>3.22</v>
      </c>
      <c r="BY4488" s="3">
        <v>70.8</v>
      </c>
      <c r="BZ4488">
        <v>2.98</v>
      </c>
      <c r="CB4488" s="9">
        <v>77.08</v>
      </c>
      <c r="CC4488">
        <v>1.0529999999999999</v>
      </c>
      <c r="DL4488" s="3">
        <v>70.77</v>
      </c>
      <c r="DM4488">
        <v>4.9859999999999998</v>
      </c>
    </row>
    <row r="4489" spans="72:117" x14ac:dyDescent="0.25">
      <c r="BT4489" s="3">
        <v>89.22</v>
      </c>
      <c r="BU4489">
        <v>2.61</v>
      </c>
      <c r="BY4489" s="3">
        <v>70.81</v>
      </c>
      <c r="BZ4489">
        <v>2.2050000000000001</v>
      </c>
      <c r="CB4489" s="9">
        <v>77.099999999999994</v>
      </c>
      <c r="CC4489">
        <v>2.93</v>
      </c>
      <c r="DL4489" s="3">
        <v>70.78</v>
      </c>
      <c r="DM4489">
        <v>1.278</v>
      </c>
    </row>
    <row r="4490" spans="72:117" x14ac:dyDescent="0.25">
      <c r="BT4490" s="3">
        <v>89.23</v>
      </c>
      <c r="BU4490">
        <v>1.881</v>
      </c>
      <c r="BY4490" s="3">
        <v>70.83</v>
      </c>
      <c r="BZ4490">
        <v>4.3120000000000003</v>
      </c>
      <c r="CB4490" s="9">
        <v>77.12</v>
      </c>
      <c r="CC4490">
        <v>4.3420000000000005</v>
      </c>
      <c r="DL4490" s="3">
        <v>70.790000000000006</v>
      </c>
      <c r="DM4490">
        <v>7.5329999999999995</v>
      </c>
    </row>
    <row r="4491" spans="72:117" x14ac:dyDescent="0.25">
      <c r="BT4491" s="3">
        <v>89.24</v>
      </c>
      <c r="BU4491">
        <v>4.78</v>
      </c>
      <c r="BY4491" s="3">
        <v>70.849999999999994</v>
      </c>
      <c r="BZ4491">
        <v>8.5109999999999992</v>
      </c>
      <c r="CB4491" s="9">
        <v>77.14</v>
      </c>
      <c r="CC4491">
        <v>2.3529999999999998</v>
      </c>
      <c r="DL4491" s="3">
        <v>70.8</v>
      </c>
      <c r="DM4491">
        <v>2.98</v>
      </c>
    </row>
    <row r="4492" spans="72:117" x14ac:dyDescent="0.25">
      <c r="BT4492" s="3">
        <v>89.25</v>
      </c>
      <c r="BU4492">
        <v>2.4590000000000001</v>
      </c>
      <c r="BY4492" s="3">
        <v>70.86</v>
      </c>
      <c r="BZ4492">
        <v>2.754</v>
      </c>
      <c r="CB4492" s="9">
        <v>77.180000000000007</v>
      </c>
      <c r="CC4492">
        <v>1.73</v>
      </c>
      <c r="DL4492" s="3">
        <v>70.81</v>
      </c>
      <c r="DM4492">
        <v>2.2050000000000001</v>
      </c>
    </row>
    <row r="4493" spans="72:117" x14ac:dyDescent="0.25">
      <c r="BT4493" s="3">
        <v>89.26</v>
      </c>
      <c r="BU4493">
        <v>4.8899999999999997</v>
      </c>
      <c r="BY4493" s="3">
        <v>70.87</v>
      </c>
      <c r="BZ4493">
        <v>2.63</v>
      </c>
      <c r="CB4493" s="9">
        <v>77.19</v>
      </c>
      <c r="CC4493">
        <v>2</v>
      </c>
      <c r="DL4493" s="3">
        <v>70.83</v>
      </c>
      <c r="DM4493">
        <v>4.3120000000000003</v>
      </c>
    </row>
    <row r="4494" spans="72:117" x14ac:dyDescent="0.25">
      <c r="BT4494" s="3">
        <v>89.27</v>
      </c>
      <c r="BU4494">
        <v>4.6799999999999899</v>
      </c>
      <c r="BY4494" s="3">
        <v>70.88</v>
      </c>
      <c r="BZ4494">
        <v>3.27</v>
      </c>
      <c r="CB4494" s="9">
        <v>77.2</v>
      </c>
      <c r="CC4494">
        <v>1.9350000000000001</v>
      </c>
      <c r="DL4494" s="3">
        <v>70.849999999999994</v>
      </c>
      <c r="DM4494">
        <v>8.5109999999999992</v>
      </c>
    </row>
    <row r="4495" spans="72:117" x14ac:dyDescent="0.25">
      <c r="BT4495" s="3">
        <v>89.28</v>
      </c>
      <c r="BU4495">
        <v>2.82</v>
      </c>
      <c r="BY4495" s="3">
        <v>70.89</v>
      </c>
      <c r="BZ4495">
        <v>2.77</v>
      </c>
      <c r="CB4495" s="9">
        <v>77.209999999999994</v>
      </c>
      <c r="CC4495">
        <v>2.8140000000000001</v>
      </c>
      <c r="DL4495" s="3">
        <v>70.86</v>
      </c>
      <c r="DM4495">
        <v>2.754</v>
      </c>
    </row>
    <row r="4496" spans="72:117" x14ac:dyDescent="0.25">
      <c r="BT4496" s="3">
        <v>89.29</v>
      </c>
      <c r="BU4496">
        <v>7.7709999999999901</v>
      </c>
      <c r="BY4496" s="3">
        <v>70.900000000000006</v>
      </c>
      <c r="BZ4496">
        <v>3.573</v>
      </c>
      <c r="CB4496" s="9">
        <v>77.22</v>
      </c>
      <c r="CC4496">
        <v>5.3070000000000004</v>
      </c>
      <c r="DL4496" s="3">
        <v>70.87</v>
      </c>
      <c r="DM4496">
        <v>2.63</v>
      </c>
    </row>
    <row r="4497" spans="72:117" x14ac:dyDescent="0.25">
      <c r="BT4497" s="3">
        <v>89.32</v>
      </c>
      <c r="BU4497">
        <v>1.8720000000000001</v>
      </c>
      <c r="BY4497" s="3">
        <v>70.91</v>
      </c>
      <c r="BZ4497">
        <v>6.476</v>
      </c>
      <c r="CB4497" s="9">
        <v>77.23</v>
      </c>
      <c r="CC4497">
        <v>3.23</v>
      </c>
      <c r="DL4497" s="3">
        <v>70.88</v>
      </c>
      <c r="DM4497">
        <v>3.27</v>
      </c>
    </row>
    <row r="4498" spans="72:117" x14ac:dyDescent="0.25">
      <c r="BT4498" s="3">
        <v>89.33</v>
      </c>
      <c r="BU4498">
        <v>6.6590000000000007</v>
      </c>
      <c r="BY4498" s="3">
        <v>70.92</v>
      </c>
      <c r="BZ4498">
        <v>4.0819999999999999</v>
      </c>
      <c r="CB4498" s="9">
        <v>77.25</v>
      </c>
      <c r="CC4498">
        <v>1.476</v>
      </c>
      <c r="DL4498" s="3">
        <v>70.89</v>
      </c>
      <c r="DM4498">
        <v>2.77</v>
      </c>
    </row>
    <row r="4499" spans="72:117" x14ac:dyDescent="0.25">
      <c r="BT4499" s="3">
        <v>89.34</v>
      </c>
      <c r="BU4499">
        <v>0.72</v>
      </c>
      <c r="BY4499" s="3">
        <v>70.95</v>
      </c>
      <c r="BZ4499">
        <v>1.5840000000000001</v>
      </c>
      <c r="CB4499" s="9">
        <v>77.260000000000005</v>
      </c>
      <c r="CC4499">
        <v>4.149</v>
      </c>
      <c r="DL4499" s="3">
        <v>70.900000000000006</v>
      </c>
      <c r="DM4499">
        <v>3.573</v>
      </c>
    </row>
    <row r="4500" spans="72:117" x14ac:dyDescent="0.25">
      <c r="BT4500" s="3">
        <v>89.35</v>
      </c>
      <c r="BU4500">
        <v>1.206</v>
      </c>
      <c r="BY4500" s="3">
        <v>70.959999999999994</v>
      </c>
      <c r="BZ4500">
        <v>1.92</v>
      </c>
      <c r="CB4500" s="9">
        <v>77.3</v>
      </c>
      <c r="CC4500">
        <v>1.62</v>
      </c>
      <c r="DL4500" s="3">
        <v>70.91</v>
      </c>
      <c r="DM4500">
        <v>6.476</v>
      </c>
    </row>
    <row r="4501" spans="72:117" x14ac:dyDescent="0.25">
      <c r="BT4501" s="3">
        <v>89.36</v>
      </c>
      <c r="BU4501">
        <v>1.43</v>
      </c>
      <c r="BY4501" s="3">
        <v>70.989999999999995</v>
      </c>
      <c r="BZ4501">
        <v>1.94</v>
      </c>
      <c r="CB4501" s="9">
        <v>77.319999999999993</v>
      </c>
      <c r="CC4501">
        <v>4.9060000000000006</v>
      </c>
      <c r="DL4501" s="3">
        <v>70.92</v>
      </c>
      <c r="DM4501">
        <v>4.0819999999999999</v>
      </c>
    </row>
    <row r="4502" spans="72:117" x14ac:dyDescent="0.25">
      <c r="BT4502" s="3">
        <v>89.37</v>
      </c>
      <c r="BU4502">
        <v>2.34</v>
      </c>
      <c r="BY4502" s="3">
        <v>71</v>
      </c>
      <c r="BZ4502">
        <v>3.2669999999999999</v>
      </c>
      <c r="CB4502" s="9">
        <v>77.33</v>
      </c>
      <c r="CC4502">
        <v>5.375</v>
      </c>
      <c r="DL4502" s="3">
        <v>70.95</v>
      </c>
      <c r="DM4502">
        <v>1.5840000000000001</v>
      </c>
    </row>
    <row r="4503" spans="72:117" x14ac:dyDescent="0.25">
      <c r="BT4503" s="3">
        <v>89.38</v>
      </c>
      <c r="BU4503">
        <v>0.56699999999999995</v>
      </c>
      <c r="BY4503" s="3">
        <v>71.010000000000005</v>
      </c>
      <c r="BZ4503">
        <v>2.0070000000000001</v>
      </c>
      <c r="CB4503" s="9">
        <v>77.349999999999994</v>
      </c>
      <c r="CC4503">
        <v>6.0030000000000001</v>
      </c>
      <c r="DL4503" s="3">
        <v>70.959999999999994</v>
      </c>
      <c r="DM4503">
        <v>1.92</v>
      </c>
    </row>
    <row r="4504" spans="72:117" x14ac:dyDescent="0.25">
      <c r="BT4504" s="3">
        <v>89.39</v>
      </c>
      <c r="BU4504">
        <v>2.41</v>
      </c>
      <c r="BY4504" s="3">
        <v>71.02</v>
      </c>
      <c r="BZ4504">
        <v>5.2990000000000004</v>
      </c>
      <c r="CB4504" s="9">
        <v>77.36</v>
      </c>
      <c r="CC4504">
        <v>2.4500000000000002</v>
      </c>
      <c r="DL4504" s="3">
        <v>70.989999999999995</v>
      </c>
      <c r="DM4504">
        <v>1.94</v>
      </c>
    </row>
    <row r="4505" spans="72:117" x14ac:dyDescent="0.25">
      <c r="BT4505" s="3">
        <v>89.4</v>
      </c>
      <c r="BU4505">
        <v>2.7090000000000001</v>
      </c>
      <c r="BY4505" s="3">
        <v>71.040000000000006</v>
      </c>
      <c r="BZ4505">
        <v>5.8810000000000002</v>
      </c>
      <c r="CB4505" s="9">
        <v>77.37</v>
      </c>
      <c r="CC4505">
        <v>1.9350000000000001</v>
      </c>
      <c r="DL4505" s="3">
        <v>71</v>
      </c>
      <c r="DM4505">
        <v>3.2669999999999999</v>
      </c>
    </row>
    <row r="4506" spans="72:117" x14ac:dyDescent="0.25">
      <c r="BT4506" s="3">
        <v>89.41</v>
      </c>
      <c r="BU4506">
        <v>1.74</v>
      </c>
      <c r="BY4506" s="3">
        <v>71.05</v>
      </c>
      <c r="BZ4506">
        <v>3.0329999999999999</v>
      </c>
      <c r="CB4506" s="9">
        <v>77.38</v>
      </c>
      <c r="CC4506">
        <v>4.2210000000000001</v>
      </c>
      <c r="DL4506" s="3">
        <v>71.010000000000005</v>
      </c>
      <c r="DM4506">
        <v>2.0070000000000001</v>
      </c>
    </row>
    <row r="4507" spans="72:117" x14ac:dyDescent="0.25">
      <c r="BT4507" s="3">
        <v>89.42</v>
      </c>
      <c r="BU4507">
        <v>5.391</v>
      </c>
      <c r="BY4507" s="3">
        <v>71.09</v>
      </c>
      <c r="BZ4507">
        <v>5.8139999999999992</v>
      </c>
      <c r="CB4507" s="9">
        <v>77.41</v>
      </c>
      <c r="CC4507">
        <v>3.492</v>
      </c>
      <c r="DL4507" s="3">
        <v>71.02</v>
      </c>
      <c r="DM4507">
        <v>5.2990000000000004</v>
      </c>
    </row>
    <row r="4508" spans="72:117" x14ac:dyDescent="0.25">
      <c r="BT4508" s="3">
        <v>89.43</v>
      </c>
      <c r="BU4508">
        <v>1.6830000000000001</v>
      </c>
      <c r="BY4508" s="3">
        <v>71.11</v>
      </c>
      <c r="BZ4508">
        <v>1.5389999999999999</v>
      </c>
      <c r="CB4508" s="9">
        <v>77.42</v>
      </c>
      <c r="CC4508">
        <v>4.3699999999999992</v>
      </c>
      <c r="DL4508" s="3">
        <v>71.040000000000006</v>
      </c>
      <c r="DM4508">
        <v>5.8810000000000002</v>
      </c>
    </row>
    <row r="4509" spans="72:117" x14ac:dyDescent="0.25">
      <c r="BT4509" s="3">
        <v>89.44</v>
      </c>
      <c r="BU4509">
        <v>0.59399999999999997</v>
      </c>
      <c r="BY4509" s="3">
        <v>71.150000000000006</v>
      </c>
      <c r="BZ4509">
        <v>1.07</v>
      </c>
      <c r="CB4509" s="9">
        <v>77.44</v>
      </c>
      <c r="CC4509">
        <v>8.7409999999999997</v>
      </c>
      <c r="DL4509" s="3">
        <v>71.05</v>
      </c>
      <c r="DM4509">
        <v>3.0329999999999999</v>
      </c>
    </row>
    <row r="4510" spans="72:117" x14ac:dyDescent="0.25">
      <c r="BT4510" s="3">
        <v>89.47</v>
      </c>
      <c r="BU4510">
        <v>0.76500000000000001</v>
      </c>
      <c r="BY4510" s="3">
        <v>71.16</v>
      </c>
      <c r="BZ4510">
        <v>1.27</v>
      </c>
      <c r="CB4510" s="9">
        <v>77.459999999999994</v>
      </c>
      <c r="CC4510">
        <v>3.6840000000000002</v>
      </c>
      <c r="DL4510" s="3">
        <v>71.09</v>
      </c>
      <c r="DM4510">
        <v>5.8139999999999992</v>
      </c>
    </row>
    <row r="4511" spans="72:117" x14ac:dyDescent="0.25">
      <c r="BT4511" s="3">
        <v>89.48</v>
      </c>
      <c r="BU4511">
        <v>10.231999999999999</v>
      </c>
      <c r="BY4511" s="3">
        <v>71.19</v>
      </c>
      <c r="BZ4511">
        <v>3.3569999999999904</v>
      </c>
      <c r="CB4511" s="9">
        <v>77.48</v>
      </c>
      <c r="CC4511">
        <v>10.123000000000001</v>
      </c>
      <c r="DL4511" s="3">
        <v>71.11</v>
      </c>
      <c r="DM4511">
        <v>1.5389999999999999</v>
      </c>
    </row>
    <row r="4512" spans="72:117" x14ac:dyDescent="0.25">
      <c r="BT4512" s="3">
        <v>89.49</v>
      </c>
      <c r="BU4512">
        <v>0.9</v>
      </c>
      <c r="BY4512" s="3">
        <v>71.2</v>
      </c>
      <c r="BZ4512">
        <v>2.0070000000000001</v>
      </c>
      <c r="CB4512" s="9">
        <v>77.489999999999995</v>
      </c>
      <c r="CC4512">
        <v>4.5640000000000001</v>
      </c>
      <c r="DL4512" s="3">
        <v>71.150000000000006</v>
      </c>
      <c r="DM4512">
        <v>1.07</v>
      </c>
    </row>
    <row r="4513" spans="72:117" x14ac:dyDescent="0.25">
      <c r="BT4513" s="3">
        <v>89.5</v>
      </c>
      <c r="BU4513">
        <v>9.2910000000000004</v>
      </c>
      <c r="BY4513" s="3">
        <v>71.22</v>
      </c>
      <c r="BZ4513">
        <v>1.77</v>
      </c>
      <c r="CB4513" s="9">
        <v>77.5</v>
      </c>
      <c r="CC4513">
        <v>5.4050000000000002</v>
      </c>
      <c r="DL4513" s="3">
        <v>71.16</v>
      </c>
      <c r="DM4513">
        <v>1.27</v>
      </c>
    </row>
    <row r="4514" spans="72:117" x14ac:dyDescent="0.25">
      <c r="BT4514" s="3">
        <v>89.51</v>
      </c>
      <c r="BU4514">
        <v>3.5910000000000002</v>
      </c>
      <c r="BY4514" s="3">
        <v>71.239999999999995</v>
      </c>
      <c r="BZ4514">
        <v>5.13</v>
      </c>
      <c r="CB4514" s="9">
        <v>77.510000000000005</v>
      </c>
      <c r="CC4514">
        <v>4.0139999999999993</v>
      </c>
      <c r="DL4514" s="3">
        <v>71.19</v>
      </c>
      <c r="DM4514">
        <v>3.3569999999999904</v>
      </c>
    </row>
    <row r="4515" spans="72:117" x14ac:dyDescent="0.25">
      <c r="BT4515" s="3">
        <v>89.52</v>
      </c>
      <c r="BU4515">
        <v>7.3170000000000002</v>
      </c>
      <c r="BY4515" s="3">
        <v>71.25</v>
      </c>
      <c r="BZ4515">
        <v>2.16</v>
      </c>
      <c r="CB4515" s="9">
        <v>77.52</v>
      </c>
      <c r="CC4515">
        <v>10.474000000000002</v>
      </c>
      <c r="DL4515" s="3">
        <v>71.2</v>
      </c>
      <c r="DM4515">
        <v>2.0070000000000001</v>
      </c>
    </row>
    <row r="4516" spans="72:117" x14ac:dyDescent="0.25">
      <c r="BT4516" s="3">
        <v>89.53</v>
      </c>
      <c r="BU4516">
        <v>4.1500000000000004</v>
      </c>
      <c r="BY4516" s="3">
        <v>71.260000000000005</v>
      </c>
      <c r="BZ4516">
        <v>5.2549999999999999</v>
      </c>
      <c r="CB4516" s="9">
        <v>77.55</v>
      </c>
      <c r="CC4516">
        <v>6.97</v>
      </c>
      <c r="DL4516" s="3">
        <v>71.22</v>
      </c>
      <c r="DM4516">
        <v>1.77</v>
      </c>
    </row>
    <row r="4517" spans="72:117" x14ac:dyDescent="0.25">
      <c r="BT4517" s="3">
        <v>89.54</v>
      </c>
      <c r="BU4517">
        <v>2.02</v>
      </c>
      <c r="BY4517" s="3">
        <v>71.28</v>
      </c>
      <c r="BZ4517">
        <v>2.097</v>
      </c>
      <c r="CB4517" s="9">
        <v>77.56</v>
      </c>
      <c r="CC4517">
        <v>1.962</v>
      </c>
      <c r="DL4517" s="3">
        <v>71.239999999999995</v>
      </c>
      <c r="DM4517">
        <v>5.13</v>
      </c>
    </row>
    <row r="4518" spans="72:117" x14ac:dyDescent="0.25">
      <c r="BT4518" s="3">
        <v>89.56</v>
      </c>
      <c r="BU4518">
        <v>2.16</v>
      </c>
      <c r="BY4518" s="3">
        <v>71.290000000000006</v>
      </c>
      <c r="BZ4518">
        <v>9.8680000000000021</v>
      </c>
      <c r="CB4518" s="9">
        <v>77.569999999999993</v>
      </c>
      <c r="CC4518">
        <v>2.3849999999999998</v>
      </c>
      <c r="DL4518" s="3">
        <v>71.25</v>
      </c>
      <c r="DM4518">
        <v>2.16</v>
      </c>
    </row>
    <row r="4519" spans="72:117" x14ac:dyDescent="0.25">
      <c r="BT4519" s="3">
        <v>89.57</v>
      </c>
      <c r="BU4519">
        <v>12.606999999999999</v>
      </c>
      <c r="BY4519" s="3">
        <v>71.3</v>
      </c>
      <c r="BZ4519">
        <v>3.3119999999999998</v>
      </c>
      <c r="CB4519" s="9">
        <v>77.58</v>
      </c>
      <c r="CC4519">
        <v>5.694</v>
      </c>
      <c r="DL4519" s="3">
        <v>71.260000000000005</v>
      </c>
      <c r="DM4519">
        <v>5.2549999999999999</v>
      </c>
    </row>
    <row r="4520" spans="72:117" x14ac:dyDescent="0.25">
      <c r="BT4520" s="3">
        <v>89.58</v>
      </c>
      <c r="BU4520">
        <v>3.7619999999999996</v>
      </c>
      <c r="BY4520" s="3">
        <v>71.319999999999993</v>
      </c>
      <c r="BZ4520">
        <v>4.423</v>
      </c>
      <c r="CB4520" s="9">
        <v>77.59</v>
      </c>
      <c r="CC4520">
        <v>2.2589999999999999</v>
      </c>
      <c r="DL4520" s="3">
        <v>71.28</v>
      </c>
      <c r="DM4520">
        <v>2.097</v>
      </c>
    </row>
    <row r="4521" spans="72:117" x14ac:dyDescent="0.25">
      <c r="BT4521" s="3">
        <v>89.59</v>
      </c>
      <c r="BU4521">
        <v>1.593</v>
      </c>
      <c r="BY4521" s="3">
        <v>71.33</v>
      </c>
      <c r="BZ4521">
        <v>2.9279999999999999</v>
      </c>
      <c r="CB4521" s="9">
        <v>77.599999999999994</v>
      </c>
      <c r="CC4521">
        <v>2.7810000000000001</v>
      </c>
      <c r="DL4521" s="3">
        <v>71.290000000000006</v>
      </c>
      <c r="DM4521">
        <v>9.8680000000000021</v>
      </c>
    </row>
    <row r="4522" spans="72:117" x14ac:dyDescent="0.25">
      <c r="BT4522" s="3">
        <v>89.61</v>
      </c>
      <c r="BU4522">
        <v>8.5679999999999996</v>
      </c>
      <c r="BY4522" s="3">
        <v>71.34</v>
      </c>
      <c r="BZ4522">
        <v>2.41</v>
      </c>
      <c r="CB4522" s="9">
        <v>77.61</v>
      </c>
      <c r="CC4522">
        <v>4.548</v>
      </c>
      <c r="DL4522" s="3">
        <v>71.3</v>
      </c>
      <c r="DM4522">
        <v>3.3119999999999998</v>
      </c>
    </row>
    <row r="4523" spans="72:117" x14ac:dyDescent="0.25">
      <c r="BT4523" s="3">
        <v>89.62</v>
      </c>
      <c r="BU4523">
        <v>2.4299999999999997</v>
      </c>
      <c r="BY4523" s="3">
        <v>71.349999999999994</v>
      </c>
      <c r="BZ4523">
        <v>8.8360000000000003</v>
      </c>
      <c r="CB4523" s="9">
        <v>77.62</v>
      </c>
      <c r="CC4523">
        <v>4.9059999999999997</v>
      </c>
      <c r="DL4523" s="3">
        <v>71.319999999999993</v>
      </c>
      <c r="DM4523">
        <v>4.423</v>
      </c>
    </row>
    <row r="4524" spans="72:117" x14ac:dyDescent="0.25">
      <c r="BT4524" s="3">
        <v>89.63</v>
      </c>
      <c r="BU4524">
        <v>5.2469999999999999</v>
      </c>
      <c r="BY4524" s="3">
        <v>71.36</v>
      </c>
      <c r="BZ4524">
        <v>2.73</v>
      </c>
      <c r="CB4524" s="9">
        <v>77.63</v>
      </c>
      <c r="CC4524">
        <v>2.21</v>
      </c>
      <c r="DL4524" s="3">
        <v>71.33</v>
      </c>
      <c r="DM4524">
        <v>2.9279999999999999</v>
      </c>
    </row>
    <row r="4525" spans="72:117" x14ac:dyDescent="0.25">
      <c r="BT4525" s="3">
        <v>89.64</v>
      </c>
      <c r="BU4525">
        <v>4.5630000000000006</v>
      </c>
      <c r="BY4525" s="3">
        <v>71.37</v>
      </c>
      <c r="BZ4525">
        <v>4.5540000000000003</v>
      </c>
      <c r="CB4525" s="9">
        <v>77.650000000000006</v>
      </c>
      <c r="CC4525">
        <v>2.36</v>
      </c>
      <c r="DL4525" s="3">
        <v>71.34</v>
      </c>
      <c r="DM4525">
        <v>2.41</v>
      </c>
    </row>
    <row r="4526" spans="72:117" x14ac:dyDescent="0.25">
      <c r="BT4526" s="3">
        <v>89.66</v>
      </c>
      <c r="BU4526">
        <v>9.9080000000000013</v>
      </c>
      <c r="BY4526" s="3">
        <v>71.38</v>
      </c>
      <c r="BZ4526">
        <v>3.391</v>
      </c>
      <c r="CB4526" s="9">
        <v>77.67</v>
      </c>
      <c r="CC4526">
        <v>9.0849999999999991</v>
      </c>
      <c r="DL4526" s="3">
        <v>71.349999999999994</v>
      </c>
      <c r="DM4526">
        <v>8.8360000000000003</v>
      </c>
    </row>
    <row r="4527" spans="72:117" x14ac:dyDescent="0.25">
      <c r="BT4527" s="3">
        <v>89.67</v>
      </c>
      <c r="BU4527">
        <v>3.0329999999999999</v>
      </c>
      <c r="BY4527" s="3">
        <v>71.39</v>
      </c>
      <c r="BZ4527">
        <v>6.2919999999999998</v>
      </c>
      <c r="CB4527" s="9">
        <v>77.680000000000007</v>
      </c>
      <c r="CC4527">
        <v>8.58</v>
      </c>
      <c r="DL4527" s="3">
        <v>71.36</v>
      </c>
      <c r="DM4527">
        <v>2.73</v>
      </c>
    </row>
    <row r="4528" spans="72:117" x14ac:dyDescent="0.25">
      <c r="BT4528" s="3">
        <v>89.69</v>
      </c>
      <c r="BU4528">
        <v>1.1499999999999999</v>
      </c>
      <c r="BY4528" s="3">
        <v>71.400000000000006</v>
      </c>
      <c r="BZ4528">
        <v>1.6739999999999999</v>
      </c>
      <c r="CB4528" s="9">
        <v>77.69</v>
      </c>
      <c r="CC4528">
        <v>2.6190000000000002</v>
      </c>
      <c r="DL4528" s="3">
        <v>71.37</v>
      </c>
      <c r="DM4528">
        <v>4.5540000000000003</v>
      </c>
    </row>
    <row r="4529" spans="72:117" x14ac:dyDescent="0.25">
      <c r="BT4529" s="3">
        <v>89.7</v>
      </c>
      <c r="BU4529">
        <v>7.4030000000000005</v>
      </c>
      <c r="BY4529" s="3">
        <v>71.41</v>
      </c>
      <c r="BZ4529">
        <v>2.4750000000000001</v>
      </c>
      <c r="CB4529" s="9">
        <v>77.72</v>
      </c>
      <c r="CC4529">
        <v>3.5819999999999999</v>
      </c>
      <c r="DL4529" s="3">
        <v>71.38</v>
      </c>
      <c r="DM4529">
        <v>3.391</v>
      </c>
    </row>
    <row r="4530" spans="72:117" x14ac:dyDescent="0.25">
      <c r="BT4530" s="3">
        <v>89.71</v>
      </c>
      <c r="BU4530">
        <v>5.508</v>
      </c>
      <c r="BY4530" s="3">
        <v>71.42</v>
      </c>
      <c r="BZ4530">
        <v>2.6</v>
      </c>
      <c r="CB4530" s="9">
        <v>77.73</v>
      </c>
      <c r="CC4530">
        <v>2.46</v>
      </c>
      <c r="DL4530" s="3">
        <v>71.39</v>
      </c>
      <c r="DM4530">
        <v>6.2919999999999998</v>
      </c>
    </row>
    <row r="4531" spans="72:117" x14ac:dyDescent="0.25">
      <c r="BT4531" s="3">
        <v>89.72</v>
      </c>
      <c r="BU4531">
        <v>0.87</v>
      </c>
      <c r="BY4531" s="3">
        <v>71.430000000000007</v>
      </c>
      <c r="BZ4531">
        <v>0.54</v>
      </c>
      <c r="CB4531" s="9">
        <v>77.739999999999995</v>
      </c>
      <c r="CC4531">
        <v>0.94</v>
      </c>
      <c r="DL4531" s="3">
        <v>71.400000000000006</v>
      </c>
      <c r="DM4531">
        <v>1.6739999999999999</v>
      </c>
    </row>
    <row r="4532" spans="72:117" x14ac:dyDescent="0.25">
      <c r="BT4532" s="3">
        <v>89.75</v>
      </c>
      <c r="BU4532">
        <v>3.5199999999999996</v>
      </c>
      <c r="BY4532" s="3">
        <v>71.45</v>
      </c>
      <c r="BZ4532">
        <v>2.7</v>
      </c>
      <c r="CB4532" s="9">
        <v>77.760000000000005</v>
      </c>
      <c r="CC4532">
        <v>3.46</v>
      </c>
      <c r="DL4532" s="3">
        <v>71.41</v>
      </c>
      <c r="DM4532">
        <v>2.4750000000000001</v>
      </c>
    </row>
    <row r="4533" spans="72:117" x14ac:dyDescent="0.25">
      <c r="BT4533" s="3">
        <v>89.76</v>
      </c>
      <c r="BU4533">
        <v>2.5830000000000002</v>
      </c>
      <c r="BY4533" s="3">
        <v>71.459999999999994</v>
      </c>
      <c r="BZ4533">
        <v>1.9079999999999999</v>
      </c>
      <c r="CB4533" s="9">
        <v>77.77</v>
      </c>
      <c r="CC4533">
        <v>3.4610000000000003</v>
      </c>
      <c r="DL4533" s="3">
        <v>71.42</v>
      </c>
      <c r="DM4533">
        <v>2.6</v>
      </c>
    </row>
    <row r="4534" spans="72:117" x14ac:dyDescent="0.25">
      <c r="BT4534" s="3">
        <v>89.77</v>
      </c>
      <c r="BU4534">
        <v>2.25</v>
      </c>
      <c r="BY4534" s="3">
        <v>71.489999999999995</v>
      </c>
      <c r="BZ4534">
        <v>6.0440000000000005</v>
      </c>
      <c r="CB4534" s="9">
        <v>77.8</v>
      </c>
      <c r="CC4534">
        <v>3.9239999999999995</v>
      </c>
      <c r="DL4534" s="3">
        <v>71.430000000000007</v>
      </c>
      <c r="DM4534">
        <v>0.54</v>
      </c>
    </row>
    <row r="4535" spans="72:117" x14ac:dyDescent="0.25">
      <c r="BT4535" s="3">
        <v>89.78</v>
      </c>
      <c r="BU4535">
        <v>0.9</v>
      </c>
      <c r="BY4535" s="3">
        <v>71.52</v>
      </c>
      <c r="BZ4535">
        <v>2.8620000000000001</v>
      </c>
      <c r="CB4535" s="9">
        <v>77.819999999999993</v>
      </c>
      <c r="CC4535">
        <v>1.87</v>
      </c>
      <c r="DL4535" s="3">
        <v>71.45</v>
      </c>
      <c r="DM4535">
        <v>2.7</v>
      </c>
    </row>
    <row r="4536" spans="72:117" x14ac:dyDescent="0.25">
      <c r="BT4536" s="3">
        <v>89.79</v>
      </c>
      <c r="BU4536">
        <v>8.6790000000000003</v>
      </c>
      <c r="BY4536" s="3">
        <v>71.53</v>
      </c>
      <c r="BZ4536">
        <v>5.6880000000000006</v>
      </c>
      <c r="CB4536" s="9">
        <v>77.84</v>
      </c>
      <c r="CC4536">
        <v>9.4570000000000007</v>
      </c>
      <c r="DL4536" s="3">
        <v>71.459999999999994</v>
      </c>
      <c r="DM4536">
        <v>1.9079999999999999</v>
      </c>
    </row>
    <row r="4537" spans="72:117" x14ac:dyDescent="0.25">
      <c r="BT4537" s="3">
        <v>89.8</v>
      </c>
      <c r="BU4537">
        <v>4.46</v>
      </c>
      <c r="BY4537" s="3">
        <v>71.540000000000006</v>
      </c>
      <c r="BZ4537">
        <v>5.3259999999999996</v>
      </c>
      <c r="CB4537" s="9">
        <v>77.86</v>
      </c>
      <c r="CC4537">
        <v>2.68</v>
      </c>
      <c r="DL4537" s="3">
        <v>71.489999999999995</v>
      </c>
      <c r="DM4537">
        <v>6.0440000000000005</v>
      </c>
    </row>
    <row r="4538" spans="72:117" x14ac:dyDescent="0.25">
      <c r="BT4538" s="3">
        <v>89.81</v>
      </c>
      <c r="BU4538">
        <v>2.79</v>
      </c>
      <c r="BY4538" s="3">
        <v>71.56</v>
      </c>
      <c r="BZ4538">
        <v>6.9779999999999998</v>
      </c>
      <c r="CB4538" s="9">
        <v>77.87</v>
      </c>
      <c r="CC4538">
        <v>5.2759999999999998</v>
      </c>
      <c r="DL4538" s="3">
        <v>71.52</v>
      </c>
      <c r="DM4538">
        <v>2.8620000000000001</v>
      </c>
    </row>
    <row r="4539" spans="72:117" x14ac:dyDescent="0.25">
      <c r="BT4539" s="3">
        <v>89.82</v>
      </c>
      <c r="BU4539">
        <v>2.4300000000000002</v>
      </c>
      <c r="BY4539" s="3">
        <v>71.569999999999993</v>
      </c>
      <c r="BZ4539">
        <v>2.4359999999999999</v>
      </c>
      <c r="CB4539" s="9">
        <v>77.88</v>
      </c>
      <c r="CC4539">
        <v>1.45</v>
      </c>
      <c r="DL4539" s="3">
        <v>71.53</v>
      </c>
      <c r="DM4539">
        <v>5.6880000000000006</v>
      </c>
    </row>
    <row r="4540" spans="72:117" x14ac:dyDescent="0.25">
      <c r="BT4540" s="3">
        <v>89.83</v>
      </c>
      <c r="BU4540">
        <v>4.806</v>
      </c>
      <c r="BY4540" s="3">
        <v>71.58</v>
      </c>
      <c r="BZ4540">
        <v>8.4369999999999994</v>
      </c>
      <c r="CB4540" s="9">
        <v>77.900000000000006</v>
      </c>
      <c r="CC4540">
        <v>3.15</v>
      </c>
      <c r="DL4540" s="3">
        <v>71.540000000000006</v>
      </c>
      <c r="DM4540">
        <v>5.3259999999999996</v>
      </c>
    </row>
    <row r="4541" spans="72:117" x14ac:dyDescent="0.25">
      <c r="BT4541" s="3">
        <v>89.84</v>
      </c>
      <c r="BU4541">
        <v>5.0419999999999998</v>
      </c>
      <c r="BY4541" s="3">
        <v>71.599999999999994</v>
      </c>
      <c r="BZ4541">
        <v>4.3019999999999996</v>
      </c>
      <c r="CB4541" s="9">
        <v>77.91</v>
      </c>
      <c r="CC4541">
        <v>3.94</v>
      </c>
      <c r="DL4541" s="3">
        <v>71.56</v>
      </c>
      <c r="DM4541">
        <v>6.9779999999999998</v>
      </c>
    </row>
    <row r="4542" spans="72:117" x14ac:dyDescent="0.25">
      <c r="BT4542" s="3">
        <v>89.85</v>
      </c>
      <c r="BU4542">
        <v>4.88</v>
      </c>
      <c r="BY4542" s="3">
        <v>71.62</v>
      </c>
      <c r="BZ4542">
        <v>10.137</v>
      </c>
      <c r="CB4542" s="9">
        <v>77.92</v>
      </c>
      <c r="CC4542">
        <v>1.0980000000000001</v>
      </c>
      <c r="DL4542" s="3">
        <v>71.569999999999993</v>
      </c>
      <c r="DM4542">
        <v>2.4359999999999999</v>
      </c>
    </row>
    <row r="4543" spans="72:117" x14ac:dyDescent="0.25">
      <c r="BT4543" s="3">
        <v>89.86</v>
      </c>
      <c r="BU4543">
        <v>3.5</v>
      </c>
      <c r="BY4543" s="3">
        <v>71.63</v>
      </c>
      <c r="BZ4543">
        <v>2.8530000000000002</v>
      </c>
      <c r="CB4543" s="9">
        <v>77.930000000000007</v>
      </c>
      <c r="CC4543">
        <v>5.0510000000000002</v>
      </c>
      <c r="DL4543" s="3">
        <v>71.58</v>
      </c>
      <c r="DM4543">
        <v>8.4369999999999994</v>
      </c>
    </row>
    <row r="4544" spans="72:117" x14ac:dyDescent="0.25">
      <c r="BT4544" s="3">
        <v>89.87</v>
      </c>
      <c r="BU4544">
        <v>6.3680000000000003</v>
      </c>
      <c r="BY4544" s="3">
        <v>71.64</v>
      </c>
      <c r="BZ4544">
        <v>4.8389999999999995</v>
      </c>
      <c r="CB4544" s="9">
        <v>77.95</v>
      </c>
      <c r="CC4544">
        <v>3.492</v>
      </c>
      <c r="DL4544" s="3">
        <v>71.599999999999994</v>
      </c>
      <c r="DM4544">
        <v>4.3019999999999996</v>
      </c>
    </row>
    <row r="4545" spans="72:117" x14ac:dyDescent="0.25">
      <c r="BT4545" s="3">
        <v>89.88</v>
      </c>
      <c r="BU4545">
        <v>4.077</v>
      </c>
      <c r="BY4545" s="3">
        <v>71.66</v>
      </c>
      <c r="BZ4545">
        <v>1.512</v>
      </c>
      <c r="CB4545" s="9">
        <v>77.959999999999994</v>
      </c>
      <c r="CC4545">
        <v>4.46</v>
      </c>
      <c r="DL4545" s="3">
        <v>71.62</v>
      </c>
      <c r="DM4545">
        <v>10.137</v>
      </c>
    </row>
    <row r="4546" spans="72:117" x14ac:dyDescent="0.25">
      <c r="BT4546" s="3">
        <v>89.89</v>
      </c>
      <c r="BU4546">
        <v>4.649</v>
      </c>
      <c r="BY4546" s="3">
        <v>71.67</v>
      </c>
      <c r="BZ4546">
        <v>3.58</v>
      </c>
      <c r="CB4546" s="9">
        <v>77.98</v>
      </c>
      <c r="CC4546">
        <v>5.7650000000000006</v>
      </c>
      <c r="DL4546" s="3">
        <v>71.63</v>
      </c>
      <c r="DM4546">
        <v>2.8530000000000002</v>
      </c>
    </row>
    <row r="4547" spans="72:117" x14ac:dyDescent="0.25">
      <c r="BT4547" s="3">
        <v>89.9</v>
      </c>
      <c r="BU4547">
        <v>3.37</v>
      </c>
      <c r="BY4547" s="3">
        <v>71.69</v>
      </c>
      <c r="BZ4547">
        <v>1.881</v>
      </c>
      <c r="CB4547" s="9">
        <v>78</v>
      </c>
      <c r="CC4547">
        <v>3.12</v>
      </c>
      <c r="DL4547" s="3">
        <v>71.64</v>
      </c>
      <c r="DM4547">
        <v>4.8389999999999995</v>
      </c>
    </row>
    <row r="4548" spans="72:117" x14ac:dyDescent="0.25">
      <c r="BT4548" s="3">
        <v>89.94</v>
      </c>
      <c r="BU4548">
        <v>3.22</v>
      </c>
      <c r="BY4548" s="3">
        <v>71.7</v>
      </c>
      <c r="BZ4548">
        <v>2.484</v>
      </c>
      <c r="CB4548" s="9">
        <v>78.010000000000005</v>
      </c>
      <c r="CC4548">
        <v>2.1779999999999999</v>
      </c>
      <c r="DL4548" s="3">
        <v>71.66</v>
      </c>
      <c r="DM4548">
        <v>1.512</v>
      </c>
    </row>
    <row r="4549" spans="72:117" x14ac:dyDescent="0.25">
      <c r="BT4549" s="3">
        <v>89.95</v>
      </c>
      <c r="BU4549">
        <v>1.944</v>
      </c>
      <c r="BY4549" s="3">
        <v>71.709999999999994</v>
      </c>
      <c r="BZ4549">
        <v>5.3160000000000007</v>
      </c>
      <c r="CB4549" s="9">
        <v>78.02</v>
      </c>
      <c r="CC4549">
        <v>6.09</v>
      </c>
      <c r="DL4549" s="3">
        <v>71.67</v>
      </c>
      <c r="DM4549">
        <v>3.58</v>
      </c>
    </row>
    <row r="4550" spans="72:117" x14ac:dyDescent="0.25">
      <c r="BT4550" s="3">
        <v>89.96</v>
      </c>
      <c r="BU4550">
        <v>2.2229999999999999</v>
      </c>
      <c r="BY4550" s="3">
        <v>71.739999999999995</v>
      </c>
      <c r="BZ4550">
        <v>3.51</v>
      </c>
      <c r="CB4550" s="9">
        <v>78.03</v>
      </c>
      <c r="CC4550">
        <v>1.59</v>
      </c>
      <c r="DL4550" s="3">
        <v>71.69</v>
      </c>
      <c r="DM4550">
        <v>1.881</v>
      </c>
    </row>
    <row r="4551" spans="72:117" x14ac:dyDescent="0.25">
      <c r="BT4551" s="3">
        <v>89.98</v>
      </c>
      <c r="BU4551">
        <v>3.15</v>
      </c>
      <c r="BY4551" s="3">
        <v>71.75</v>
      </c>
      <c r="BZ4551">
        <v>1.58</v>
      </c>
      <c r="CB4551" s="9">
        <v>78.06</v>
      </c>
      <c r="CC4551">
        <v>3.339</v>
      </c>
      <c r="DL4551" s="3">
        <v>71.7</v>
      </c>
      <c r="DM4551">
        <v>2.484</v>
      </c>
    </row>
    <row r="4552" spans="72:117" x14ac:dyDescent="0.25">
      <c r="BT4552" s="3">
        <v>89.99</v>
      </c>
      <c r="BU4552">
        <v>2.74</v>
      </c>
      <c r="BY4552" s="3">
        <v>71.78</v>
      </c>
      <c r="BZ4552">
        <v>2.5300000000000002</v>
      </c>
      <c r="CB4552" s="9">
        <v>78.069999999999993</v>
      </c>
      <c r="CC4552">
        <v>4.173</v>
      </c>
      <c r="DL4552" s="3">
        <v>71.709999999999994</v>
      </c>
      <c r="DM4552">
        <v>5.3160000000000007</v>
      </c>
    </row>
    <row r="4553" spans="72:117" x14ac:dyDescent="0.25">
      <c r="BT4553" s="3">
        <v>90</v>
      </c>
      <c r="BU4553">
        <v>9.59</v>
      </c>
      <c r="BY4553" s="3">
        <v>71.790000000000006</v>
      </c>
      <c r="BZ4553">
        <v>5.4770000000000003</v>
      </c>
      <c r="CB4553" s="9">
        <v>78.08</v>
      </c>
      <c r="CC4553">
        <v>6.8849999999999998</v>
      </c>
      <c r="DL4553" s="3">
        <v>71.739999999999995</v>
      </c>
      <c r="DM4553">
        <v>3.51</v>
      </c>
    </row>
    <row r="4554" spans="72:117" x14ac:dyDescent="0.25">
      <c r="BT4554" s="3">
        <v>90.01</v>
      </c>
      <c r="BU4554">
        <v>7.4039999999999999</v>
      </c>
      <c r="BY4554" s="3">
        <v>71.8</v>
      </c>
      <c r="BZ4554">
        <v>2.91</v>
      </c>
      <c r="CB4554" s="9">
        <v>78.09</v>
      </c>
      <c r="CC4554">
        <v>1.53</v>
      </c>
      <c r="DL4554" s="3">
        <v>71.75</v>
      </c>
      <c r="DM4554">
        <v>1.58</v>
      </c>
    </row>
    <row r="4555" spans="72:117" x14ac:dyDescent="0.25">
      <c r="BT4555" s="3">
        <v>90.02</v>
      </c>
      <c r="BU4555">
        <v>1.86</v>
      </c>
      <c r="BY4555" s="3">
        <v>71.83</v>
      </c>
      <c r="BZ4555">
        <v>1.2330000000000001</v>
      </c>
      <c r="CB4555" s="9">
        <v>78.099999999999994</v>
      </c>
      <c r="CC4555">
        <v>7.9149999999999991</v>
      </c>
      <c r="DL4555" s="3">
        <v>71.78</v>
      </c>
      <c r="DM4555">
        <v>2.5300000000000002</v>
      </c>
    </row>
    <row r="4556" spans="72:117" x14ac:dyDescent="0.25">
      <c r="BT4556" s="3">
        <v>90.04</v>
      </c>
      <c r="BU4556">
        <v>6.1349999999999998</v>
      </c>
      <c r="BY4556" s="3">
        <v>71.84</v>
      </c>
      <c r="BZ4556">
        <v>13.297000000000001</v>
      </c>
      <c r="CB4556" s="9">
        <v>78.12</v>
      </c>
      <c r="CC4556">
        <v>6.843</v>
      </c>
      <c r="DL4556" s="3">
        <v>71.790000000000006</v>
      </c>
      <c r="DM4556">
        <v>5.4770000000000003</v>
      </c>
    </row>
    <row r="4557" spans="72:117" x14ac:dyDescent="0.25">
      <c r="BT4557" s="3">
        <v>90.05</v>
      </c>
      <c r="BU4557">
        <v>0.57999999999999996</v>
      </c>
      <c r="BY4557" s="3">
        <v>71.849999999999994</v>
      </c>
      <c r="BZ4557">
        <v>2.02</v>
      </c>
      <c r="CB4557" s="9">
        <v>78.13</v>
      </c>
      <c r="CC4557">
        <v>2.8</v>
      </c>
      <c r="DL4557" s="3">
        <v>71.8</v>
      </c>
      <c r="DM4557">
        <v>2.91</v>
      </c>
    </row>
    <row r="4558" spans="72:117" x14ac:dyDescent="0.25">
      <c r="BT4558" s="3">
        <v>90.06</v>
      </c>
      <c r="BU4558">
        <v>2.37</v>
      </c>
      <c r="BY4558" s="3">
        <v>71.86</v>
      </c>
      <c r="BZ4558">
        <v>3.2439999999999998</v>
      </c>
      <c r="CB4558" s="9">
        <v>78.14</v>
      </c>
      <c r="CC4558">
        <v>4.96</v>
      </c>
      <c r="DL4558" s="3">
        <v>71.83</v>
      </c>
      <c r="DM4558">
        <v>1.2330000000000001</v>
      </c>
    </row>
    <row r="4559" spans="72:117" x14ac:dyDescent="0.25">
      <c r="BT4559" s="3">
        <v>90.07</v>
      </c>
      <c r="BU4559">
        <v>1.0349999999999999</v>
      </c>
      <c r="BY4559" s="3">
        <v>71.900000000000006</v>
      </c>
      <c r="BZ4559">
        <v>7.6499999999999995</v>
      </c>
      <c r="CB4559" s="9">
        <v>78.150000000000006</v>
      </c>
      <c r="CC4559">
        <v>1.24</v>
      </c>
      <c r="DL4559" s="3">
        <v>71.84</v>
      </c>
      <c r="DM4559">
        <v>13.297000000000001</v>
      </c>
    </row>
    <row r="4560" spans="72:117" x14ac:dyDescent="0.25">
      <c r="BT4560" s="3">
        <v>90.08</v>
      </c>
      <c r="BU4560">
        <v>3.33</v>
      </c>
      <c r="BY4560" s="3">
        <v>71.91</v>
      </c>
      <c r="BZ4560">
        <v>2.0880000000000001</v>
      </c>
      <c r="CB4560" s="9">
        <v>78.16</v>
      </c>
      <c r="CC4560">
        <v>1.8360000000000001</v>
      </c>
      <c r="DL4560" s="3">
        <v>71.849999999999994</v>
      </c>
      <c r="DM4560">
        <v>2.02</v>
      </c>
    </row>
    <row r="4561" spans="72:117" x14ac:dyDescent="0.25">
      <c r="BT4561" s="3">
        <v>90.1</v>
      </c>
      <c r="BU4561">
        <v>6.97</v>
      </c>
      <c r="BY4561" s="3">
        <v>71.930000000000007</v>
      </c>
      <c r="BZ4561">
        <v>4.53</v>
      </c>
      <c r="CB4561" s="9">
        <v>78.17</v>
      </c>
      <c r="CC4561">
        <v>4.76</v>
      </c>
      <c r="DL4561" s="3">
        <v>71.86</v>
      </c>
      <c r="DM4561">
        <v>3.2439999999999998</v>
      </c>
    </row>
    <row r="4562" spans="72:117" x14ac:dyDescent="0.25">
      <c r="BT4562" s="3">
        <v>90.11</v>
      </c>
      <c r="BU4562">
        <v>3.46</v>
      </c>
      <c r="BY4562" s="3">
        <v>71.95</v>
      </c>
      <c r="BZ4562">
        <v>4.1749999999999998</v>
      </c>
      <c r="CB4562" s="9">
        <v>78.180000000000007</v>
      </c>
      <c r="CC4562">
        <v>3.0060000000000002</v>
      </c>
      <c r="DL4562" s="3">
        <v>71.900000000000006</v>
      </c>
      <c r="DM4562">
        <v>7.6499999999999995</v>
      </c>
    </row>
    <row r="4563" spans="72:117" x14ac:dyDescent="0.25">
      <c r="BT4563" s="3">
        <v>90.12</v>
      </c>
      <c r="BU4563">
        <v>11.419999999999998</v>
      </c>
      <c r="BY4563" s="3">
        <v>71.959999999999994</v>
      </c>
      <c r="BZ4563">
        <v>2.66</v>
      </c>
      <c r="CB4563" s="9">
        <v>78.19</v>
      </c>
      <c r="CC4563">
        <v>3.05</v>
      </c>
      <c r="DL4563" s="3">
        <v>71.91</v>
      </c>
      <c r="DM4563">
        <v>2.0880000000000001</v>
      </c>
    </row>
    <row r="4564" spans="72:117" x14ac:dyDescent="0.25">
      <c r="BT4564" s="3">
        <v>90.13</v>
      </c>
      <c r="BU4564">
        <v>3.93</v>
      </c>
      <c r="BY4564" s="3">
        <v>71.97</v>
      </c>
      <c r="BZ4564">
        <v>4.1099999999999994</v>
      </c>
      <c r="CB4564" s="9">
        <v>78.2</v>
      </c>
      <c r="CC4564">
        <v>3.0870000000000002</v>
      </c>
      <c r="DL4564" s="3">
        <v>71.930000000000007</v>
      </c>
      <c r="DM4564">
        <v>4.53</v>
      </c>
    </row>
    <row r="4565" spans="72:117" x14ac:dyDescent="0.25">
      <c r="BT4565" s="3">
        <v>90.14</v>
      </c>
      <c r="BU4565">
        <v>2.4060000000000001</v>
      </c>
      <c r="BY4565" s="3">
        <v>71.989999999999995</v>
      </c>
      <c r="BZ4565">
        <v>3.6790000000000003</v>
      </c>
      <c r="CB4565" s="9">
        <v>78.209999999999994</v>
      </c>
      <c r="CC4565">
        <v>9.42</v>
      </c>
      <c r="DL4565" s="3">
        <v>71.95</v>
      </c>
      <c r="DM4565">
        <v>4.1749999999999998</v>
      </c>
    </row>
    <row r="4566" spans="72:117" x14ac:dyDescent="0.25">
      <c r="BT4566" s="3">
        <v>90.15</v>
      </c>
      <c r="BU4566">
        <v>1.143</v>
      </c>
      <c r="BY4566" s="3">
        <v>72</v>
      </c>
      <c r="BZ4566">
        <v>1.7369999999999901</v>
      </c>
      <c r="CB4566" s="9">
        <v>78.22</v>
      </c>
      <c r="CC4566">
        <v>2.484</v>
      </c>
      <c r="DL4566" s="3">
        <v>71.959999999999994</v>
      </c>
      <c r="DM4566">
        <v>2.66</v>
      </c>
    </row>
    <row r="4567" spans="72:117" x14ac:dyDescent="0.25">
      <c r="BT4567" s="3">
        <v>90.16</v>
      </c>
      <c r="BU4567">
        <v>3.7080000000000002</v>
      </c>
      <c r="BY4567" s="3">
        <v>72.040000000000006</v>
      </c>
      <c r="BZ4567">
        <v>4.6900000000000004</v>
      </c>
      <c r="CB4567" s="9">
        <v>78.23</v>
      </c>
      <c r="CC4567">
        <v>1.8540000000000001</v>
      </c>
      <c r="DL4567" s="3">
        <v>71.97</v>
      </c>
      <c r="DM4567">
        <v>4.1099999999999994</v>
      </c>
    </row>
    <row r="4568" spans="72:117" x14ac:dyDescent="0.25">
      <c r="BT4568" s="3">
        <v>90.17</v>
      </c>
      <c r="BU4568">
        <v>2.57</v>
      </c>
      <c r="BY4568" s="3">
        <v>72.05</v>
      </c>
      <c r="BZ4568">
        <v>3.0150000000000001</v>
      </c>
      <c r="CB4568" s="9">
        <v>78.260000000000005</v>
      </c>
      <c r="CC4568">
        <v>2.2589999999999999</v>
      </c>
      <c r="DL4568" s="3">
        <v>71.989999999999995</v>
      </c>
      <c r="DM4568">
        <v>3.6790000000000003</v>
      </c>
    </row>
    <row r="4569" spans="72:117" x14ac:dyDescent="0.25">
      <c r="BT4569" s="3">
        <v>90.18</v>
      </c>
      <c r="BU4569">
        <v>3.2129999999999899</v>
      </c>
      <c r="BY4569" s="3">
        <v>72.06</v>
      </c>
      <c r="BZ4569">
        <v>1.494</v>
      </c>
      <c r="CB4569" s="9">
        <v>78.27</v>
      </c>
      <c r="CC4569">
        <v>9.754999999999999</v>
      </c>
      <c r="DL4569" s="3">
        <v>72</v>
      </c>
      <c r="DM4569">
        <v>1.7369999999999901</v>
      </c>
    </row>
    <row r="4570" spans="72:117" x14ac:dyDescent="0.25">
      <c r="BT4570" s="3">
        <v>90.19</v>
      </c>
      <c r="BU4570">
        <v>2.3580000000000001</v>
      </c>
      <c r="BY4570" s="3">
        <v>72.08</v>
      </c>
      <c r="BZ4570">
        <v>7.5920000000000005</v>
      </c>
      <c r="CB4570" s="9">
        <v>78.28</v>
      </c>
      <c r="CC4570">
        <v>3.0750000000000002</v>
      </c>
      <c r="DL4570" s="3">
        <v>72.040000000000006</v>
      </c>
      <c r="DM4570">
        <v>4.6900000000000004</v>
      </c>
    </row>
    <row r="4571" spans="72:117" x14ac:dyDescent="0.25">
      <c r="BT4571" s="3">
        <v>90.2</v>
      </c>
      <c r="BU4571">
        <v>2.1059999999999999</v>
      </c>
      <c r="BY4571" s="3">
        <v>72.09</v>
      </c>
      <c r="BZ4571">
        <v>3.5300000000000002</v>
      </c>
      <c r="CB4571" s="9">
        <v>78.290000000000006</v>
      </c>
      <c r="CC4571">
        <v>2.78</v>
      </c>
      <c r="DL4571" s="3">
        <v>72.05</v>
      </c>
      <c r="DM4571">
        <v>3.0150000000000001</v>
      </c>
    </row>
    <row r="4572" spans="72:117" x14ac:dyDescent="0.25">
      <c r="BT4572" s="3">
        <v>90.21</v>
      </c>
      <c r="BU4572">
        <v>2.54</v>
      </c>
      <c r="BY4572" s="3">
        <v>72.099999999999994</v>
      </c>
      <c r="BZ4572">
        <v>2.097</v>
      </c>
      <c r="CB4572" s="9">
        <v>78.31</v>
      </c>
      <c r="CC4572">
        <v>4.3499999999999996</v>
      </c>
      <c r="DL4572" s="3">
        <v>72.06</v>
      </c>
      <c r="DM4572">
        <v>1.494</v>
      </c>
    </row>
    <row r="4573" spans="72:117" x14ac:dyDescent="0.25">
      <c r="BT4573" s="3">
        <v>90.22</v>
      </c>
      <c r="BU4573">
        <v>3.8110000000000004</v>
      </c>
      <c r="BY4573" s="3">
        <v>72.11</v>
      </c>
      <c r="BZ4573">
        <v>2.36</v>
      </c>
      <c r="CB4573" s="9">
        <v>78.319999999999993</v>
      </c>
      <c r="CC4573">
        <v>1.35</v>
      </c>
      <c r="DL4573" s="3">
        <v>72.08</v>
      </c>
      <c r="DM4573">
        <v>7.5920000000000005</v>
      </c>
    </row>
    <row r="4574" spans="72:117" x14ac:dyDescent="0.25">
      <c r="BT4574" s="3">
        <v>90.23</v>
      </c>
      <c r="BU4574">
        <v>9.6689999999999898</v>
      </c>
      <c r="BY4574" s="3">
        <v>72.12</v>
      </c>
      <c r="BZ4574">
        <v>1.79</v>
      </c>
      <c r="CB4574" s="9">
        <v>78.33</v>
      </c>
      <c r="CC4574">
        <v>5.51</v>
      </c>
      <c r="DL4574" s="3">
        <v>72.09</v>
      </c>
      <c r="DM4574">
        <v>3.5300000000000002</v>
      </c>
    </row>
    <row r="4575" spans="72:117" x14ac:dyDescent="0.25">
      <c r="BT4575" s="3">
        <v>90.25</v>
      </c>
      <c r="BU4575">
        <v>3.1139999999999999</v>
      </c>
      <c r="BY4575" s="3">
        <v>72.13</v>
      </c>
      <c r="BZ4575">
        <v>2.37</v>
      </c>
      <c r="CB4575" s="9">
        <v>78.34</v>
      </c>
      <c r="CC4575">
        <v>4.867</v>
      </c>
      <c r="DL4575" s="3">
        <v>72.099999999999994</v>
      </c>
      <c r="DM4575">
        <v>2.097</v>
      </c>
    </row>
    <row r="4576" spans="72:117" x14ac:dyDescent="0.25">
      <c r="BT4576" s="3">
        <v>90.26</v>
      </c>
      <c r="BU4576">
        <v>5.33</v>
      </c>
      <c r="BY4576" s="3">
        <v>72.14</v>
      </c>
      <c r="BZ4576">
        <v>10.213000000000001</v>
      </c>
      <c r="CB4576" s="9">
        <v>78.36</v>
      </c>
      <c r="CC4576">
        <v>3.29</v>
      </c>
      <c r="DL4576" s="3">
        <v>72.11</v>
      </c>
      <c r="DM4576">
        <v>2.36</v>
      </c>
    </row>
    <row r="4577" spans="72:117" x14ac:dyDescent="0.25">
      <c r="BT4577" s="3">
        <v>90.27</v>
      </c>
      <c r="BU4577">
        <v>4.6390000000000002</v>
      </c>
      <c r="BY4577" s="3">
        <v>72.150000000000006</v>
      </c>
      <c r="BZ4577">
        <v>4.9950000000000001</v>
      </c>
      <c r="CB4577" s="9">
        <v>78.38</v>
      </c>
      <c r="CC4577">
        <v>0.47699999999999998</v>
      </c>
      <c r="DL4577" s="3">
        <v>72.12</v>
      </c>
      <c r="DM4577">
        <v>1.79</v>
      </c>
    </row>
    <row r="4578" spans="72:117" x14ac:dyDescent="0.25">
      <c r="BT4578" s="3">
        <v>90.28</v>
      </c>
      <c r="BU4578">
        <v>10.460999999999981</v>
      </c>
      <c r="BY4578" s="3">
        <v>72.16</v>
      </c>
      <c r="BZ4578">
        <v>2.96</v>
      </c>
      <c r="CB4578" s="9">
        <v>78.400000000000006</v>
      </c>
      <c r="CC4578">
        <v>4.383</v>
      </c>
      <c r="DL4578" s="3">
        <v>72.13</v>
      </c>
      <c r="DM4578">
        <v>2.37</v>
      </c>
    </row>
    <row r="4579" spans="72:117" x14ac:dyDescent="0.25">
      <c r="BT4579" s="3">
        <v>90.3</v>
      </c>
      <c r="BU4579">
        <v>1.53</v>
      </c>
      <c r="BY4579" s="3">
        <v>72.180000000000007</v>
      </c>
      <c r="BZ4579">
        <v>1.5389999999999999</v>
      </c>
      <c r="CB4579" s="9">
        <v>78.41</v>
      </c>
      <c r="CC4579">
        <v>4.2170000000000005</v>
      </c>
      <c r="DL4579" s="3">
        <v>72.14</v>
      </c>
      <c r="DM4579">
        <v>10.213000000000001</v>
      </c>
    </row>
    <row r="4580" spans="72:117" x14ac:dyDescent="0.25">
      <c r="BT4580" s="3">
        <v>90.32</v>
      </c>
      <c r="BU4580">
        <v>1.1160000000000001</v>
      </c>
      <c r="BY4580" s="3">
        <v>72.19</v>
      </c>
      <c r="BZ4580">
        <v>6.359</v>
      </c>
      <c r="CB4580" s="9">
        <v>78.42</v>
      </c>
      <c r="CC4580">
        <v>1.224</v>
      </c>
      <c r="DL4580" s="3">
        <v>72.150000000000006</v>
      </c>
      <c r="DM4580">
        <v>4.9950000000000001</v>
      </c>
    </row>
    <row r="4581" spans="72:117" x14ac:dyDescent="0.25">
      <c r="BT4581" s="3">
        <v>90.33</v>
      </c>
      <c r="BU4581">
        <v>4.84</v>
      </c>
      <c r="BY4581" s="3">
        <v>72.22</v>
      </c>
      <c r="BZ4581">
        <v>3.48</v>
      </c>
      <c r="CB4581" s="9">
        <v>78.44</v>
      </c>
      <c r="CC4581">
        <v>2.95</v>
      </c>
      <c r="DL4581" s="3">
        <v>72.16</v>
      </c>
      <c r="DM4581">
        <v>2.96</v>
      </c>
    </row>
    <row r="4582" spans="72:117" x14ac:dyDescent="0.25">
      <c r="BT4582" s="3">
        <v>90.34</v>
      </c>
      <c r="BU4582">
        <v>1.0900000000000001</v>
      </c>
      <c r="BY4582" s="3">
        <v>72.239999999999995</v>
      </c>
      <c r="BZ4582">
        <v>1.5569999999999999</v>
      </c>
      <c r="CB4582" s="9">
        <v>78.459999999999994</v>
      </c>
      <c r="CC4582">
        <v>2.57</v>
      </c>
      <c r="DL4582" s="3">
        <v>72.180000000000007</v>
      </c>
      <c r="DM4582">
        <v>1.5389999999999999</v>
      </c>
    </row>
    <row r="4583" spans="72:117" x14ac:dyDescent="0.25">
      <c r="BT4583" s="3">
        <v>90.35</v>
      </c>
      <c r="BU4583">
        <v>3.38</v>
      </c>
      <c r="BY4583" s="3">
        <v>72.260000000000005</v>
      </c>
      <c r="BZ4583">
        <v>1.75</v>
      </c>
      <c r="CB4583" s="9">
        <v>78.47</v>
      </c>
      <c r="CC4583">
        <v>6.0670000000000002</v>
      </c>
      <c r="DL4583" s="3">
        <v>72.19</v>
      </c>
      <c r="DM4583">
        <v>6.359</v>
      </c>
    </row>
    <row r="4584" spans="72:117" x14ac:dyDescent="0.25">
      <c r="BT4584" s="3">
        <v>90.36</v>
      </c>
      <c r="BU4584">
        <v>5.3260000000000005</v>
      </c>
      <c r="BY4584" s="3">
        <v>72.27</v>
      </c>
      <c r="BZ4584">
        <v>2.5019999999999998</v>
      </c>
      <c r="CB4584" s="9">
        <v>78.48</v>
      </c>
      <c r="CC4584">
        <v>2.27</v>
      </c>
      <c r="DL4584" s="3">
        <v>72.22</v>
      </c>
      <c r="DM4584">
        <v>3.48</v>
      </c>
    </row>
    <row r="4585" spans="72:117" x14ac:dyDescent="0.25">
      <c r="BT4585" s="3">
        <v>90.38</v>
      </c>
      <c r="BU4585">
        <v>3.8899999999999997</v>
      </c>
      <c r="BY4585" s="3">
        <v>72.290000000000006</v>
      </c>
      <c r="BZ4585">
        <v>4.8689999999999998</v>
      </c>
      <c r="CB4585" s="9">
        <v>78.489999999999995</v>
      </c>
      <c r="CC4585">
        <v>4.3620000000000001</v>
      </c>
      <c r="DL4585" s="3">
        <v>72.239999999999995</v>
      </c>
      <c r="DM4585">
        <v>1.5569999999999999</v>
      </c>
    </row>
    <row r="4586" spans="72:117" x14ac:dyDescent="0.25">
      <c r="BT4586" s="3">
        <v>90.39</v>
      </c>
      <c r="BU4586">
        <v>5.65</v>
      </c>
      <c r="BY4586" s="3">
        <v>72.31</v>
      </c>
      <c r="BZ4586">
        <v>10.609</v>
      </c>
      <c r="CB4586" s="9">
        <v>78.510000000000005</v>
      </c>
      <c r="CC4586">
        <v>5.9499999999999993</v>
      </c>
      <c r="DL4586" s="3">
        <v>72.260000000000005</v>
      </c>
      <c r="DM4586">
        <v>1.75</v>
      </c>
    </row>
    <row r="4587" spans="72:117" x14ac:dyDescent="0.25">
      <c r="BT4587" s="3">
        <v>90.4</v>
      </c>
      <c r="BU4587">
        <v>6.1899999999999995</v>
      </c>
      <c r="BY4587" s="3">
        <v>72.319999999999993</v>
      </c>
      <c r="BZ4587">
        <v>2.7629999999999999</v>
      </c>
      <c r="CB4587" s="9">
        <v>78.52</v>
      </c>
      <c r="CC4587">
        <v>1.7369999999999901</v>
      </c>
      <c r="DL4587" s="3">
        <v>72.27</v>
      </c>
      <c r="DM4587">
        <v>2.5019999999999998</v>
      </c>
    </row>
    <row r="4588" spans="72:117" x14ac:dyDescent="0.25">
      <c r="BT4588" s="3">
        <v>90.41</v>
      </c>
      <c r="BU4588">
        <v>4.9640000000000004</v>
      </c>
      <c r="BY4588" s="3">
        <v>72.33</v>
      </c>
      <c r="BZ4588">
        <v>7.101</v>
      </c>
      <c r="CB4588" s="9">
        <v>78.53</v>
      </c>
      <c r="CC4588">
        <v>1.161</v>
      </c>
      <c r="DL4588" s="3">
        <v>72.290000000000006</v>
      </c>
      <c r="DM4588">
        <v>4.8689999999999998</v>
      </c>
    </row>
    <row r="4589" spans="72:117" x14ac:dyDescent="0.25">
      <c r="BT4589" s="3">
        <v>90.42</v>
      </c>
      <c r="BU4589">
        <v>3.64</v>
      </c>
      <c r="BY4589" s="3">
        <v>72.34</v>
      </c>
      <c r="BZ4589">
        <v>4.0229999999999997</v>
      </c>
      <c r="CB4589" s="9">
        <v>78.55</v>
      </c>
      <c r="CC4589">
        <v>4.3949999999999996</v>
      </c>
      <c r="DL4589" s="3">
        <v>72.31</v>
      </c>
      <c r="DM4589">
        <v>10.609</v>
      </c>
    </row>
    <row r="4590" spans="72:117" x14ac:dyDescent="0.25">
      <c r="BT4590" s="3">
        <v>90.43</v>
      </c>
      <c r="BU4590">
        <v>3.06</v>
      </c>
      <c r="BY4590" s="3">
        <v>72.349999999999994</v>
      </c>
      <c r="BZ4590">
        <v>4.3599999999999994</v>
      </c>
      <c r="CB4590" s="9">
        <v>78.56</v>
      </c>
      <c r="CC4590">
        <v>1.38</v>
      </c>
      <c r="DL4590" s="3">
        <v>72.319999999999993</v>
      </c>
      <c r="DM4590">
        <v>2.7629999999999999</v>
      </c>
    </row>
    <row r="4591" spans="72:117" x14ac:dyDescent="0.25">
      <c r="BT4591" s="3">
        <v>90.44</v>
      </c>
      <c r="BU4591">
        <v>4.0049999999999999</v>
      </c>
      <c r="BY4591" s="3">
        <v>72.36</v>
      </c>
      <c r="BZ4591">
        <v>10.845999999999998</v>
      </c>
      <c r="CB4591" s="9">
        <v>78.569999999999993</v>
      </c>
      <c r="CC4591">
        <v>3.948</v>
      </c>
      <c r="DL4591" s="3">
        <v>72.33</v>
      </c>
      <c r="DM4591">
        <v>7.101</v>
      </c>
    </row>
    <row r="4592" spans="72:117" x14ac:dyDescent="0.25">
      <c r="BT4592" s="3">
        <v>90.45</v>
      </c>
      <c r="BU4592">
        <v>10.192999999999991</v>
      </c>
      <c r="BY4592" s="3">
        <v>72.400000000000006</v>
      </c>
      <c r="BZ4592">
        <v>6.4450000000000003</v>
      </c>
      <c r="CB4592" s="9">
        <v>78.599999999999994</v>
      </c>
      <c r="CC4592">
        <v>6.968</v>
      </c>
      <c r="DL4592" s="3">
        <v>72.34</v>
      </c>
      <c r="DM4592">
        <v>4.0229999999999997</v>
      </c>
    </row>
    <row r="4593" spans="72:117" x14ac:dyDescent="0.25">
      <c r="BT4593" s="3">
        <v>90.46</v>
      </c>
      <c r="BU4593">
        <v>4.5090000000000003</v>
      </c>
      <c r="BY4593" s="3">
        <v>72.430000000000007</v>
      </c>
      <c r="BZ4593">
        <v>6.56</v>
      </c>
      <c r="CB4593" s="9">
        <v>78.61</v>
      </c>
      <c r="CC4593">
        <v>2.0299999999999998</v>
      </c>
      <c r="DL4593" s="3">
        <v>72.349999999999994</v>
      </c>
      <c r="DM4593">
        <v>4.3599999999999994</v>
      </c>
    </row>
    <row r="4594" spans="72:117" x14ac:dyDescent="0.25">
      <c r="BT4594" s="3">
        <v>90.47</v>
      </c>
      <c r="BU4594">
        <v>7.0299999999999994</v>
      </c>
      <c r="BY4594" s="3">
        <v>72.459999999999994</v>
      </c>
      <c r="BZ4594">
        <v>6.3940000000000001</v>
      </c>
      <c r="CB4594" s="9">
        <v>78.62</v>
      </c>
      <c r="CC4594">
        <v>12.183000000000002</v>
      </c>
      <c r="DL4594" s="3">
        <v>72.36</v>
      </c>
      <c r="DM4594">
        <v>10.845999999999998</v>
      </c>
    </row>
    <row r="4595" spans="72:117" x14ac:dyDescent="0.25">
      <c r="BT4595" s="3">
        <v>90.48</v>
      </c>
      <c r="BU4595">
        <v>0.70199999999999996</v>
      </c>
      <c r="BY4595" s="3">
        <v>72.47</v>
      </c>
      <c r="BZ4595">
        <v>5.976</v>
      </c>
      <c r="CB4595" s="9">
        <v>78.63</v>
      </c>
      <c r="CC4595">
        <v>1.1970000000000001</v>
      </c>
      <c r="DL4595" s="3">
        <v>72.400000000000006</v>
      </c>
      <c r="DM4595">
        <v>6.4450000000000003</v>
      </c>
    </row>
    <row r="4596" spans="72:117" x14ac:dyDescent="0.25">
      <c r="BT4596" s="3">
        <v>90.49</v>
      </c>
      <c r="BU4596">
        <v>10.290000000000001</v>
      </c>
      <c r="BY4596" s="3">
        <v>72.48</v>
      </c>
      <c r="BZ4596">
        <v>3.8180000000000001</v>
      </c>
      <c r="CB4596" s="9">
        <v>78.64</v>
      </c>
      <c r="CC4596">
        <v>4.74</v>
      </c>
      <c r="DL4596" s="3">
        <v>72.430000000000007</v>
      </c>
      <c r="DM4596">
        <v>6.56</v>
      </c>
    </row>
    <row r="4597" spans="72:117" x14ac:dyDescent="0.25">
      <c r="BT4597" s="3">
        <v>90.5</v>
      </c>
      <c r="BU4597">
        <v>2.34</v>
      </c>
      <c r="BY4597" s="3">
        <v>72.489999999999995</v>
      </c>
      <c r="BZ4597">
        <v>2.7269999999999999</v>
      </c>
      <c r="CB4597" s="9">
        <v>78.650000000000006</v>
      </c>
      <c r="CC4597">
        <v>1.99</v>
      </c>
      <c r="DL4597" s="3">
        <v>72.459999999999994</v>
      </c>
      <c r="DM4597">
        <v>6.3940000000000001</v>
      </c>
    </row>
    <row r="4598" spans="72:117" x14ac:dyDescent="0.25">
      <c r="BT4598" s="3">
        <v>90.52</v>
      </c>
      <c r="BU4598">
        <v>2.0609999999999999</v>
      </c>
      <c r="BY4598" s="3">
        <v>72.52</v>
      </c>
      <c r="BZ4598">
        <v>2.4700000000000002</v>
      </c>
      <c r="CB4598" s="9">
        <v>78.66</v>
      </c>
      <c r="CC4598">
        <v>5.0579999999999998</v>
      </c>
      <c r="DL4598" s="3">
        <v>72.47</v>
      </c>
      <c r="DM4598">
        <v>5.976</v>
      </c>
    </row>
    <row r="4599" spans="72:117" x14ac:dyDescent="0.25">
      <c r="BT4599" s="3">
        <v>90.53</v>
      </c>
      <c r="BU4599">
        <v>4.1429999999999998</v>
      </c>
      <c r="BY4599" s="3">
        <v>72.53</v>
      </c>
      <c r="BZ4599">
        <v>3.4509999999999996</v>
      </c>
      <c r="CB4599" s="9">
        <v>78.67</v>
      </c>
      <c r="CC4599">
        <v>2.1779999999999999</v>
      </c>
      <c r="DL4599" s="3">
        <v>72.48</v>
      </c>
      <c r="DM4599">
        <v>3.8180000000000001</v>
      </c>
    </row>
    <row r="4600" spans="72:117" x14ac:dyDescent="0.25">
      <c r="BT4600" s="3">
        <v>90.54</v>
      </c>
      <c r="BU4600">
        <v>9.6939999999999991</v>
      </c>
      <c r="BY4600" s="3">
        <v>72.55</v>
      </c>
      <c r="BZ4600">
        <v>5.391</v>
      </c>
      <c r="CB4600" s="9">
        <v>78.680000000000007</v>
      </c>
      <c r="CC4600">
        <v>1.863</v>
      </c>
      <c r="DL4600" s="3">
        <v>72.489999999999995</v>
      </c>
      <c r="DM4600">
        <v>2.7269999999999999</v>
      </c>
    </row>
    <row r="4601" spans="72:117" x14ac:dyDescent="0.25">
      <c r="BT4601" s="3">
        <v>90.55</v>
      </c>
      <c r="BU4601">
        <v>5.7509999999999994</v>
      </c>
      <c r="BY4601" s="3">
        <v>72.56</v>
      </c>
      <c r="BZ4601">
        <v>3.03</v>
      </c>
      <c r="CB4601" s="9">
        <v>78.69</v>
      </c>
      <c r="CC4601">
        <v>5.0490000000000004</v>
      </c>
      <c r="DL4601" s="3">
        <v>72.52</v>
      </c>
      <c r="DM4601">
        <v>2.4700000000000002</v>
      </c>
    </row>
    <row r="4602" spans="72:117" x14ac:dyDescent="0.25">
      <c r="BT4602" s="3">
        <v>90.56</v>
      </c>
      <c r="BU4602">
        <v>2.1059999999999999</v>
      </c>
      <c r="BY4602" s="3">
        <v>72.569999999999993</v>
      </c>
      <c r="BZ4602">
        <v>8.077</v>
      </c>
      <c r="CB4602" s="9">
        <v>78.709999999999994</v>
      </c>
      <c r="CC4602">
        <v>3.528</v>
      </c>
      <c r="DL4602" s="3">
        <v>72.53</v>
      </c>
      <c r="DM4602">
        <v>3.4509999999999996</v>
      </c>
    </row>
    <row r="4603" spans="72:117" x14ac:dyDescent="0.25">
      <c r="BT4603" s="3">
        <v>90.57</v>
      </c>
      <c r="BU4603">
        <v>5.6099999999999994</v>
      </c>
      <c r="BY4603" s="3">
        <v>72.599999999999994</v>
      </c>
      <c r="BZ4603">
        <v>5.3100000000000005</v>
      </c>
      <c r="CB4603" s="9">
        <v>78.72</v>
      </c>
      <c r="CC4603">
        <v>4.2300000000000004</v>
      </c>
      <c r="DL4603" s="3">
        <v>72.55</v>
      </c>
      <c r="DM4603">
        <v>5.391</v>
      </c>
    </row>
    <row r="4604" spans="72:117" x14ac:dyDescent="0.25">
      <c r="BT4604" s="3">
        <v>90.58</v>
      </c>
      <c r="BU4604">
        <v>7.4610000000000003</v>
      </c>
      <c r="BY4604" s="3">
        <v>72.62</v>
      </c>
      <c r="BZ4604">
        <v>1.21</v>
      </c>
      <c r="CB4604" s="9">
        <v>78.73</v>
      </c>
      <c r="CC4604">
        <v>3.5819999999999999</v>
      </c>
      <c r="DL4604" s="3">
        <v>72.56</v>
      </c>
      <c r="DM4604">
        <v>3.03</v>
      </c>
    </row>
    <row r="4605" spans="72:117" x14ac:dyDescent="0.25">
      <c r="BT4605" s="3">
        <v>90.59</v>
      </c>
      <c r="BU4605">
        <v>1.5389999999999999</v>
      </c>
      <c r="BY4605" s="3">
        <v>72.63</v>
      </c>
      <c r="BZ4605">
        <v>1.55</v>
      </c>
      <c r="CB4605" s="9">
        <v>78.739999999999995</v>
      </c>
      <c r="CC4605">
        <v>2.34</v>
      </c>
      <c r="DL4605" s="3">
        <v>72.569999999999993</v>
      </c>
      <c r="DM4605">
        <v>8.077</v>
      </c>
    </row>
    <row r="4606" spans="72:117" x14ac:dyDescent="0.25">
      <c r="BT4606" s="3">
        <v>90.6</v>
      </c>
      <c r="BU4606">
        <v>2.5099999999999998</v>
      </c>
      <c r="BY4606" s="3">
        <v>72.650000000000006</v>
      </c>
      <c r="BZ4606">
        <v>1.67</v>
      </c>
      <c r="CB4606" s="9">
        <v>78.75</v>
      </c>
      <c r="CC4606">
        <v>2.48</v>
      </c>
      <c r="DL4606" s="3">
        <v>72.599999999999994</v>
      </c>
      <c r="DM4606">
        <v>5.3100000000000005</v>
      </c>
    </row>
    <row r="4607" spans="72:117" x14ac:dyDescent="0.25">
      <c r="BT4607" s="3">
        <v>90.61</v>
      </c>
      <c r="BU4607">
        <v>1.6379999999999999</v>
      </c>
      <c r="BY4607" s="3">
        <v>72.66</v>
      </c>
      <c r="BZ4607">
        <v>1.7909999999999999</v>
      </c>
      <c r="CB4607" s="9">
        <v>78.760000000000005</v>
      </c>
      <c r="CC4607">
        <v>3.69</v>
      </c>
      <c r="DL4607" s="3">
        <v>72.62</v>
      </c>
      <c r="DM4607">
        <v>1.21</v>
      </c>
    </row>
    <row r="4608" spans="72:117" x14ac:dyDescent="0.25">
      <c r="BT4608" s="3">
        <v>90.62</v>
      </c>
      <c r="BU4608">
        <v>2.327</v>
      </c>
      <c r="BY4608" s="3">
        <v>72.67</v>
      </c>
      <c r="BZ4608">
        <v>2.23</v>
      </c>
      <c r="CB4608" s="9">
        <v>78.77</v>
      </c>
      <c r="CC4608">
        <v>0.72899999999999998</v>
      </c>
      <c r="DL4608" s="3">
        <v>72.63</v>
      </c>
      <c r="DM4608">
        <v>1.55</v>
      </c>
    </row>
    <row r="4609" spans="72:117" x14ac:dyDescent="0.25">
      <c r="BT4609" s="3">
        <v>90.66</v>
      </c>
      <c r="BU4609">
        <v>3.0419999999999998</v>
      </c>
      <c r="BY4609" s="3">
        <v>72.680000000000007</v>
      </c>
      <c r="BZ4609">
        <v>0.76500000000000001</v>
      </c>
      <c r="CB4609" s="9">
        <v>78.78</v>
      </c>
      <c r="CC4609">
        <v>9.3239999999999892</v>
      </c>
      <c r="DL4609" s="3">
        <v>72.650000000000006</v>
      </c>
      <c r="DM4609">
        <v>1.67</v>
      </c>
    </row>
    <row r="4610" spans="72:117" x14ac:dyDescent="0.25">
      <c r="BT4610" s="3">
        <v>90.67</v>
      </c>
      <c r="BU4610">
        <v>2.29</v>
      </c>
      <c r="BY4610" s="3">
        <v>72.7</v>
      </c>
      <c r="BZ4610">
        <v>1.36</v>
      </c>
      <c r="CB4610" s="9">
        <v>78.790000000000006</v>
      </c>
      <c r="CC4610">
        <v>9.3840000000000003</v>
      </c>
      <c r="DL4610" s="3">
        <v>72.66</v>
      </c>
      <c r="DM4610">
        <v>1.7909999999999999</v>
      </c>
    </row>
    <row r="4611" spans="72:117" x14ac:dyDescent="0.25">
      <c r="BT4611" s="3">
        <v>90.68</v>
      </c>
      <c r="BU4611">
        <v>3.6390000000000002</v>
      </c>
      <c r="BY4611" s="3">
        <v>72.72</v>
      </c>
      <c r="BZ4611">
        <v>2.1</v>
      </c>
      <c r="CB4611" s="9">
        <v>78.8</v>
      </c>
      <c r="CC4611">
        <v>4.4660000000000002</v>
      </c>
      <c r="DL4611" s="3">
        <v>72.67</v>
      </c>
      <c r="DM4611">
        <v>2.23</v>
      </c>
    </row>
    <row r="4612" spans="72:117" x14ac:dyDescent="0.25">
      <c r="BT4612" s="3">
        <v>90.69</v>
      </c>
      <c r="BU4612">
        <v>5.4420000000000002</v>
      </c>
      <c r="BY4612" s="3">
        <v>72.73</v>
      </c>
      <c r="BZ4612">
        <v>4.1900000000000004</v>
      </c>
      <c r="CB4612" s="9">
        <v>78.819999999999993</v>
      </c>
      <c r="CC4612">
        <v>3.4289999999999998</v>
      </c>
      <c r="DL4612" s="3">
        <v>72.680000000000007</v>
      </c>
      <c r="DM4612">
        <v>0.76500000000000001</v>
      </c>
    </row>
    <row r="4613" spans="72:117" x14ac:dyDescent="0.25">
      <c r="BT4613" s="3">
        <v>90.7</v>
      </c>
      <c r="BU4613">
        <v>3.2130000000000001</v>
      </c>
      <c r="BY4613" s="3">
        <v>72.739999999999995</v>
      </c>
      <c r="BZ4613">
        <v>2.65</v>
      </c>
      <c r="CB4613" s="9">
        <v>78.83</v>
      </c>
      <c r="CC4613">
        <v>2.5470000000000002</v>
      </c>
      <c r="DL4613" s="3">
        <v>72.7</v>
      </c>
      <c r="DM4613">
        <v>1.36</v>
      </c>
    </row>
    <row r="4614" spans="72:117" x14ac:dyDescent="0.25">
      <c r="BT4614" s="3">
        <v>90.71</v>
      </c>
      <c r="BU4614">
        <v>1.48</v>
      </c>
      <c r="BY4614" s="3">
        <v>72.75</v>
      </c>
      <c r="BZ4614">
        <v>1.57</v>
      </c>
      <c r="CB4614" s="9">
        <v>78.84</v>
      </c>
      <c r="CC4614">
        <v>1.125</v>
      </c>
      <c r="DL4614" s="3">
        <v>72.72</v>
      </c>
      <c r="DM4614">
        <v>2.1</v>
      </c>
    </row>
    <row r="4615" spans="72:117" x14ac:dyDescent="0.25">
      <c r="BT4615" s="3">
        <v>90.72</v>
      </c>
      <c r="BU4615">
        <v>10.015000000000001</v>
      </c>
      <c r="BY4615" s="3">
        <v>72.77</v>
      </c>
      <c r="BZ4615">
        <v>5.23</v>
      </c>
      <c r="CB4615" s="9">
        <v>78.849999999999994</v>
      </c>
      <c r="CC4615">
        <v>4.6929999999999996</v>
      </c>
      <c r="DL4615" s="3">
        <v>72.73</v>
      </c>
      <c r="DM4615">
        <v>4.1900000000000004</v>
      </c>
    </row>
    <row r="4616" spans="72:117" x14ac:dyDescent="0.25">
      <c r="BT4616" s="3">
        <v>90.73</v>
      </c>
      <c r="BU4616">
        <v>4.8899999999999997</v>
      </c>
      <c r="BY4616" s="3">
        <v>72.78</v>
      </c>
      <c r="BZ4616">
        <v>2.9249999999999998</v>
      </c>
      <c r="CB4616" s="9">
        <v>78.87</v>
      </c>
      <c r="CC4616">
        <v>1.0980000000000001</v>
      </c>
      <c r="DL4616" s="3">
        <v>72.739999999999995</v>
      </c>
      <c r="DM4616">
        <v>2.65</v>
      </c>
    </row>
    <row r="4617" spans="72:117" x14ac:dyDescent="0.25">
      <c r="BT4617" s="3">
        <v>90.75</v>
      </c>
      <c r="BU4617">
        <v>4.4799999999999995</v>
      </c>
      <c r="BY4617" s="3">
        <v>72.790000000000006</v>
      </c>
      <c r="BZ4617">
        <v>0.999</v>
      </c>
      <c r="CB4617" s="9">
        <v>78.88</v>
      </c>
      <c r="CC4617">
        <v>4.24</v>
      </c>
      <c r="DL4617" s="3">
        <v>72.75</v>
      </c>
      <c r="DM4617">
        <v>1.57</v>
      </c>
    </row>
    <row r="4618" spans="72:117" x14ac:dyDescent="0.25">
      <c r="BT4618" s="3">
        <v>90.76</v>
      </c>
      <c r="BU4618">
        <v>3.411</v>
      </c>
      <c r="BY4618" s="3">
        <v>72.8</v>
      </c>
      <c r="BZ4618">
        <v>2.5470000000000002</v>
      </c>
      <c r="CB4618" s="9">
        <v>78.900000000000006</v>
      </c>
      <c r="CC4618">
        <v>4.8209999999999997</v>
      </c>
      <c r="DL4618" s="3">
        <v>72.77</v>
      </c>
      <c r="DM4618">
        <v>5.23</v>
      </c>
    </row>
    <row r="4619" spans="72:117" x14ac:dyDescent="0.25">
      <c r="BT4619" s="3">
        <v>90.77</v>
      </c>
      <c r="BU4619">
        <v>7.6980000000000004</v>
      </c>
      <c r="BY4619" s="3">
        <v>72.819999999999993</v>
      </c>
      <c r="BZ4619">
        <v>2.2769999999999899</v>
      </c>
      <c r="CB4619" s="9">
        <v>78.91</v>
      </c>
      <c r="CC4619">
        <v>4.3</v>
      </c>
      <c r="DL4619" s="3">
        <v>72.78</v>
      </c>
      <c r="DM4619">
        <v>2.9249999999999998</v>
      </c>
    </row>
    <row r="4620" spans="72:117" x14ac:dyDescent="0.25">
      <c r="BT4620" s="3">
        <v>90.78</v>
      </c>
      <c r="BU4620">
        <v>3.32</v>
      </c>
      <c r="BY4620" s="3">
        <v>72.83</v>
      </c>
      <c r="BZ4620">
        <v>2.1960000000000002</v>
      </c>
      <c r="CB4620" s="9">
        <v>78.92</v>
      </c>
      <c r="CC4620">
        <v>0.58499999999999996</v>
      </c>
      <c r="DL4620" s="3">
        <v>72.790000000000006</v>
      </c>
      <c r="DM4620">
        <v>0.999</v>
      </c>
    </row>
    <row r="4621" spans="72:117" x14ac:dyDescent="0.25">
      <c r="BT4621" s="3">
        <v>90.79</v>
      </c>
      <c r="BU4621">
        <v>1.82</v>
      </c>
      <c r="BY4621" s="3">
        <v>72.84</v>
      </c>
      <c r="BZ4621">
        <v>1.6559999999999999</v>
      </c>
      <c r="CB4621" s="9">
        <v>78.94</v>
      </c>
      <c r="CC4621">
        <v>6.5310000000000006</v>
      </c>
      <c r="DL4621" s="3">
        <v>72.8</v>
      </c>
      <c r="DM4621">
        <v>2.5470000000000002</v>
      </c>
    </row>
    <row r="4622" spans="72:117" x14ac:dyDescent="0.25">
      <c r="BT4622" s="3">
        <v>90.8</v>
      </c>
      <c r="BU4622">
        <v>1.53</v>
      </c>
      <c r="BY4622" s="3">
        <v>72.849999999999994</v>
      </c>
      <c r="BZ4622">
        <v>2.637</v>
      </c>
      <c r="CB4622" s="9">
        <v>78.95</v>
      </c>
      <c r="CC4622">
        <v>2.2679999999999998</v>
      </c>
      <c r="DL4622" s="3">
        <v>72.819999999999993</v>
      </c>
      <c r="DM4622">
        <v>2.2769999999999899</v>
      </c>
    </row>
    <row r="4623" spans="72:117" x14ac:dyDescent="0.25">
      <c r="BT4623" s="3">
        <v>90.81</v>
      </c>
      <c r="BU4623">
        <v>2.448</v>
      </c>
      <c r="BY4623" s="3">
        <v>72.86</v>
      </c>
      <c r="BZ4623">
        <v>4.8710000000000004</v>
      </c>
      <c r="CB4623" s="9">
        <v>78.97</v>
      </c>
      <c r="CC4623">
        <v>1.33</v>
      </c>
      <c r="DL4623" s="3">
        <v>72.83</v>
      </c>
      <c r="DM4623">
        <v>2.1960000000000002</v>
      </c>
    </row>
    <row r="4624" spans="72:117" x14ac:dyDescent="0.25">
      <c r="BT4624" s="3">
        <v>90.83</v>
      </c>
      <c r="BU4624">
        <v>4.3100000000000005</v>
      </c>
      <c r="BY4624" s="3">
        <v>72.87</v>
      </c>
      <c r="BZ4624">
        <v>3.91</v>
      </c>
      <c r="CB4624" s="9">
        <v>78.989999999999995</v>
      </c>
      <c r="CC4624">
        <v>2.7899999999999898</v>
      </c>
      <c r="DL4624" s="3">
        <v>72.84</v>
      </c>
      <c r="DM4624">
        <v>1.6559999999999999</v>
      </c>
    </row>
    <row r="4625" spans="72:117" x14ac:dyDescent="0.25">
      <c r="BT4625" s="3">
        <v>90.84</v>
      </c>
      <c r="BU4625">
        <v>9.0400000000000009</v>
      </c>
      <c r="BY4625" s="3">
        <v>72.89</v>
      </c>
      <c r="BZ4625">
        <v>4.032</v>
      </c>
      <c r="CB4625" s="9">
        <v>79.010000000000005</v>
      </c>
      <c r="CC4625">
        <v>2.77</v>
      </c>
      <c r="DL4625" s="3">
        <v>72.849999999999994</v>
      </c>
      <c r="DM4625">
        <v>2.637</v>
      </c>
    </row>
    <row r="4626" spans="72:117" x14ac:dyDescent="0.25">
      <c r="BT4626" s="3">
        <v>90.85</v>
      </c>
      <c r="BU4626">
        <v>3.177</v>
      </c>
      <c r="BY4626" s="3">
        <v>72.92</v>
      </c>
      <c r="BZ4626">
        <v>2.3039999999999998</v>
      </c>
      <c r="CB4626" s="9">
        <v>79.03</v>
      </c>
      <c r="CC4626">
        <v>1.629</v>
      </c>
      <c r="DL4626" s="3">
        <v>72.86</v>
      </c>
      <c r="DM4626">
        <v>4.8710000000000004</v>
      </c>
    </row>
    <row r="4627" spans="72:117" x14ac:dyDescent="0.25">
      <c r="BT4627" s="3">
        <v>90.86</v>
      </c>
      <c r="BU4627">
        <v>4.6440000000000001</v>
      </c>
      <c r="BY4627" s="3">
        <v>72.97</v>
      </c>
      <c r="BZ4627">
        <v>3.2759999999999998</v>
      </c>
      <c r="CB4627" s="9">
        <v>79.040000000000006</v>
      </c>
      <c r="CC4627">
        <v>2.6900000000000004</v>
      </c>
      <c r="DL4627" s="3">
        <v>72.87</v>
      </c>
      <c r="DM4627">
        <v>3.91</v>
      </c>
    </row>
    <row r="4628" spans="72:117" x14ac:dyDescent="0.25">
      <c r="BT4628" s="3">
        <v>90.87</v>
      </c>
      <c r="BU4628">
        <v>1.9530000000000001</v>
      </c>
      <c r="BY4628" s="3">
        <v>73.010000000000005</v>
      </c>
      <c r="BZ4628">
        <v>5.508</v>
      </c>
      <c r="CB4628" s="9">
        <v>79.05</v>
      </c>
      <c r="CC4628">
        <v>3.7709999999999999</v>
      </c>
      <c r="DL4628" s="3">
        <v>72.89</v>
      </c>
      <c r="DM4628">
        <v>4.032</v>
      </c>
    </row>
    <row r="4629" spans="72:117" x14ac:dyDescent="0.25">
      <c r="BT4629" s="3">
        <v>90.88</v>
      </c>
      <c r="BU4629">
        <v>2.3940000000000001</v>
      </c>
      <c r="BY4629" s="3">
        <v>73.03</v>
      </c>
      <c r="BZ4629">
        <v>1.23</v>
      </c>
      <c r="CB4629" s="9">
        <v>79.06</v>
      </c>
      <c r="CC4629">
        <v>1.0169999999999999</v>
      </c>
      <c r="DL4629" s="3">
        <v>72.92</v>
      </c>
      <c r="DM4629">
        <v>2.3039999999999998</v>
      </c>
    </row>
    <row r="4630" spans="72:117" x14ac:dyDescent="0.25">
      <c r="BT4630" s="3">
        <v>90.91</v>
      </c>
      <c r="BU4630">
        <v>1.6</v>
      </c>
      <c r="BY4630" s="3">
        <v>73.069999999999993</v>
      </c>
      <c r="BZ4630">
        <v>4.28</v>
      </c>
      <c r="CB4630" s="9">
        <v>79.069999999999993</v>
      </c>
      <c r="CC4630">
        <v>3.7</v>
      </c>
      <c r="DL4630" s="3">
        <v>72.97</v>
      </c>
      <c r="DM4630">
        <v>3.2759999999999998</v>
      </c>
    </row>
    <row r="4631" spans="72:117" x14ac:dyDescent="0.25">
      <c r="BT4631" s="3">
        <v>90.93</v>
      </c>
      <c r="BU4631">
        <v>4.3090000000000002</v>
      </c>
      <c r="BY4631" s="3">
        <v>73.08</v>
      </c>
      <c r="BZ4631">
        <v>0.84599999999999997</v>
      </c>
      <c r="CB4631" s="9">
        <v>79.08</v>
      </c>
      <c r="CC4631">
        <v>2.69</v>
      </c>
      <c r="DL4631" s="3">
        <v>73.010000000000005</v>
      </c>
      <c r="DM4631">
        <v>5.508</v>
      </c>
    </row>
    <row r="4632" spans="72:117" x14ac:dyDescent="0.25">
      <c r="BT4632" s="3">
        <v>90.95</v>
      </c>
      <c r="BU4632">
        <v>5.8279999999999994</v>
      </c>
      <c r="BY4632" s="3">
        <v>73.099999999999994</v>
      </c>
      <c r="BZ4632">
        <v>5.8</v>
      </c>
      <c r="CB4632" s="9">
        <v>79.09</v>
      </c>
      <c r="CC4632">
        <v>9.0120000000000005</v>
      </c>
      <c r="DL4632" s="3">
        <v>73.03</v>
      </c>
      <c r="DM4632">
        <v>1.23</v>
      </c>
    </row>
    <row r="4633" spans="72:117" x14ac:dyDescent="0.25">
      <c r="BT4633" s="3">
        <v>90.96</v>
      </c>
      <c r="BU4633">
        <v>3.34</v>
      </c>
      <c r="BY4633" s="3">
        <v>73.11</v>
      </c>
      <c r="BZ4633">
        <v>7.7270000000000003</v>
      </c>
      <c r="CB4633" s="9">
        <v>79.099999999999994</v>
      </c>
      <c r="CC4633">
        <v>6.1</v>
      </c>
      <c r="DL4633" s="3">
        <v>73.069999999999993</v>
      </c>
      <c r="DM4633">
        <v>4.28</v>
      </c>
    </row>
    <row r="4634" spans="72:117" x14ac:dyDescent="0.25">
      <c r="BT4634" s="3">
        <v>90.98</v>
      </c>
      <c r="BU4634">
        <v>3.927</v>
      </c>
      <c r="BY4634" s="3">
        <v>73.12</v>
      </c>
      <c r="BZ4634">
        <v>4.1509999999999998</v>
      </c>
      <c r="CB4634" s="9">
        <v>79.11</v>
      </c>
      <c r="CC4634">
        <v>1.782</v>
      </c>
      <c r="DL4634" s="3">
        <v>73.08</v>
      </c>
      <c r="DM4634">
        <v>0.84599999999999997</v>
      </c>
    </row>
    <row r="4635" spans="72:117" x14ac:dyDescent="0.25">
      <c r="BT4635" s="3">
        <v>91.01</v>
      </c>
      <c r="BU4635">
        <v>1.38</v>
      </c>
      <c r="BY4635" s="3">
        <v>73.13</v>
      </c>
      <c r="BZ4635">
        <v>4.2679999999999998</v>
      </c>
      <c r="CB4635" s="9">
        <v>79.12</v>
      </c>
      <c r="CC4635">
        <v>0.72</v>
      </c>
      <c r="DL4635" s="3">
        <v>73.099999999999994</v>
      </c>
      <c r="DM4635">
        <v>5.8</v>
      </c>
    </row>
    <row r="4636" spans="72:117" x14ac:dyDescent="0.25">
      <c r="BT4636" s="3">
        <v>91.02</v>
      </c>
      <c r="BU4636">
        <v>1.8720000000000001</v>
      </c>
      <c r="BY4636" s="3">
        <v>73.14</v>
      </c>
      <c r="BZ4636">
        <v>2.1509999999999998</v>
      </c>
      <c r="CB4636" s="9">
        <v>79.150000000000006</v>
      </c>
      <c r="CC4636">
        <v>4.6390000000000002</v>
      </c>
      <c r="DL4636" s="3">
        <v>73.11</v>
      </c>
      <c r="DM4636">
        <v>7.7270000000000003</v>
      </c>
    </row>
    <row r="4637" spans="72:117" x14ac:dyDescent="0.25">
      <c r="BT4637" s="3">
        <v>91.03</v>
      </c>
      <c r="BU4637">
        <v>1.66</v>
      </c>
      <c r="BY4637" s="3">
        <v>73.150000000000006</v>
      </c>
      <c r="BZ4637">
        <v>6.1739999999999995</v>
      </c>
      <c r="CB4637" s="9">
        <v>79.16</v>
      </c>
      <c r="CC4637">
        <v>2.1240000000000001</v>
      </c>
      <c r="DL4637" s="3">
        <v>73.12</v>
      </c>
      <c r="DM4637">
        <v>4.1509999999999998</v>
      </c>
    </row>
    <row r="4638" spans="72:117" x14ac:dyDescent="0.25">
      <c r="BT4638" s="3">
        <v>91.04</v>
      </c>
      <c r="BU4638">
        <v>6.6</v>
      </c>
      <c r="BY4638" s="3">
        <v>73.16</v>
      </c>
      <c r="BZ4638">
        <v>2.367</v>
      </c>
      <c r="CB4638" s="9">
        <v>79.180000000000007</v>
      </c>
      <c r="CC4638">
        <v>5.66</v>
      </c>
      <c r="DL4638" s="3">
        <v>73.13</v>
      </c>
      <c r="DM4638">
        <v>4.2679999999999998</v>
      </c>
    </row>
    <row r="4639" spans="72:117" x14ac:dyDescent="0.25">
      <c r="BT4639" s="3">
        <v>91.05</v>
      </c>
      <c r="BU4639">
        <v>5.9890000000000008</v>
      </c>
      <c r="BY4639" s="3">
        <v>73.180000000000007</v>
      </c>
      <c r="BZ4639">
        <v>3.1139999999999999</v>
      </c>
      <c r="CB4639" s="9">
        <v>79.2</v>
      </c>
      <c r="CC4639">
        <v>2.08</v>
      </c>
      <c r="DL4639" s="3">
        <v>73.14</v>
      </c>
      <c r="DM4639">
        <v>2.1509999999999998</v>
      </c>
    </row>
    <row r="4640" spans="72:117" x14ac:dyDescent="0.25">
      <c r="BT4640" s="3">
        <v>91.06</v>
      </c>
      <c r="BU4640">
        <v>5.2649999999999899</v>
      </c>
      <c r="BY4640" s="3">
        <v>73.19</v>
      </c>
      <c r="BZ4640">
        <v>1.917</v>
      </c>
      <c r="CB4640" s="9">
        <v>79.209999999999994</v>
      </c>
      <c r="CC4640">
        <v>2.9969999999999999</v>
      </c>
      <c r="DL4640" s="3">
        <v>73.150000000000006</v>
      </c>
      <c r="DM4640">
        <v>6.1739999999999995</v>
      </c>
    </row>
    <row r="4641" spans="72:117" x14ac:dyDescent="0.25">
      <c r="BT4641" s="3">
        <v>91.07</v>
      </c>
      <c r="BU4641">
        <v>4.4550000000000001</v>
      </c>
      <c r="BY4641" s="3">
        <v>73.22</v>
      </c>
      <c r="BZ4641">
        <v>2.5649999999999999</v>
      </c>
      <c r="CB4641" s="9">
        <v>79.25</v>
      </c>
      <c r="CC4641">
        <v>6.11099999999999</v>
      </c>
      <c r="DL4641" s="3">
        <v>73.16</v>
      </c>
      <c r="DM4641">
        <v>2.367</v>
      </c>
    </row>
    <row r="4642" spans="72:117" x14ac:dyDescent="0.25">
      <c r="BT4642" s="3">
        <v>91.08</v>
      </c>
      <c r="BU4642">
        <v>1.3859999999999999</v>
      </c>
      <c r="BY4642" s="3">
        <v>73.23</v>
      </c>
      <c r="BZ4642">
        <v>4.78</v>
      </c>
      <c r="CB4642" s="9">
        <v>79.290000000000006</v>
      </c>
      <c r="CC4642">
        <v>13.956999999999999</v>
      </c>
      <c r="DL4642" s="3">
        <v>73.180000000000007</v>
      </c>
      <c r="DM4642">
        <v>3.1139999999999999</v>
      </c>
    </row>
    <row r="4643" spans="72:117" x14ac:dyDescent="0.25">
      <c r="BT4643" s="3">
        <v>91.11</v>
      </c>
      <c r="BU4643">
        <v>4.851</v>
      </c>
      <c r="BY4643" s="3">
        <v>73.239999999999995</v>
      </c>
      <c r="BZ4643">
        <v>2.73</v>
      </c>
      <c r="CB4643" s="9">
        <v>79.3</v>
      </c>
      <c r="CC4643">
        <v>2.3039999999999998</v>
      </c>
      <c r="DL4643" s="3">
        <v>73.19</v>
      </c>
      <c r="DM4643">
        <v>1.917</v>
      </c>
    </row>
    <row r="4644" spans="72:117" x14ac:dyDescent="0.25">
      <c r="BT4644" s="3">
        <v>91.13</v>
      </c>
      <c r="BU4644">
        <v>1.242</v>
      </c>
      <c r="BY4644" s="3">
        <v>73.25</v>
      </c>
      <c r="BZ4644">
        <v>6.4879999999999995</v>
      </c>
      <c r="CB4644" s="9">
        <v>79.319999999999993</v>
      </c>
      <c r="CC4644">
        <v>6.0760000000000005</v>
      </c>
      <c r="DL4644" s="3">
        <v>73.22</v>
      </c>
      <c r="DM4644">
        <v>2.5649999999999999</v>
      </c>
    </row>
    <row r="4645" spans="72:117" x14ac:dyDescent="0.25">
      <c r="BT4645" s="3">
        <v>91.14</v>
      </c>
      <c r="BU4645">
        <v>1.395</v>
      </c>
      <c r="BY4645" s="3">
        <v>73.31</v>
      </c>
      <c r="BZ4645">
        <v>7.601</v>
      </c>
      <c r="CB4645" s="9">
        <v>79.33</v>
      </c>
      <c r="CC4645">
        <v>5.1749999999999998</v>
      </c>
      <c r="DL4645" s="3">
        <v>73.23</v>
      </c>
      <c r="DM4645">
        <v>4.78</v>
      </c>
    </row>
    <row r="4646" spans="72:117" x14ac:dyDescent="0.25">
      <c r="BT4646" s="3">
        <v>91.17</v>
      </c>
      <c r="BU4646">
        <v>1.47</v>
      </c>
      <c r="BY4646" s="3">
        <v>73.319999999999993</v>
      </c>
      <c r="BZ4646">
        <v>4.62699999999999</v>
      </c>
      <c r="CB4646" s="9">
        <v>79.34</v>
      </c>
      <c r="CC4646">
        <v>2.2949999999999999</v>
      </c>
      <c r="DL4646" s="3">
        <v>73.239999999999995</v>
      </c>
      <c r="DM4646">
        <v>2.73</v>
      </c>
    </row>
    <row r="4647" spans="72:117" x14ac:dyDescent="0.25">
      <c r="BT4647" s="3">
        <v>91.19</v>
      </c>
      <c r="BU4647">
        <v>3.45</v>
      </c>
      <c r="BY4647" s="3">
        <v>73.34</v>
      </c>
      <c r="BZ4647">
        <v>4.1399999999999997</v>
      </c>
      <c r="CB4647" s="9">
        <v>79.37</v>
      </c>
      <c r="CC4647">
        <v>5.9580000000000002</v>
      </c>
      <c r="DL4647" s="3">
        <v>73.25</v>
      </c>
      <c r="DM4647">
        <v>6.4879999999999995</v>
      </c>
    </row>
    <row r="4648" spans="72:117" x14ac:dyDescent="0.25">
      <c r="BT4648" s="3">
        <v>91.2</v>
      </c>
      <c r="BU4648">
        <v>2.6280000000000001</v>
      </c>
      <c r="BY4648" s="3">
        <v>73.349999999999994</v>
      </c>
      <c r="BZ4648">
        <v>3.2130000000000001</v>
      </c>
      <c r="CB4648" s="9">
        <v>79.38</v>
      </c>
      <c r="CC4648">
        <v>3.0540000000000003</v>
      </c>
      <c r="DL4648" s="3">
        <v>73.31</v>
      </c>
      <c r="DM4648">
        <v>7.601</v>
      </c>
    </row>
    <row r="4649" spans="72:117" x14ac:dyDescent="0.25">
      <c r="BT4649" s="3">
        <v>91.21</v>
      </c>
      <c r="BU4649">
        <v>1.45</v>
      </c>
      <c r="BY4649" s="3">
        <v>73.38</v>
      </c>
      <c r="BZ4649">
        <v>3.5190000000000001</v>
      </c>
      <c r="CB4649" s="9">
        <v>79.39</v>
      </c>
      <c r="CC4649">
        <v>3.51</v>
      </c>
      <c r="DL4649" s="3">
        <v>73.319999999999993</v>
      </c>
      <c r="DM4649">
        <v>4.62699999999999</v>
      </c>
    </row>
    <row r="4650" spans="72:117" x14ac:dyDescent="0.25">
      <c r="BT4650" s="3">
        <v>91.22</v>
      </c>
      <c r="BU4650">
        <v>3.6399999999999997</v>
      </c>
      <c r="BY4650" s="3">
        <v>73.39</v>
      </c>
      <c r="BZ4650">
        <v>1.782</v>
      </c>
      <c r="CB4650" s="9">
        <v>79.400000000000006</v>
      </c>
      <c r="CC4650">
        <v>2.7360000000000002</v>
      </c>
      <c r="DL4650" s="3">
        <v>73.34</v>
      </c>
      <c r="DM4650">
        <v>4.1399999999999997</v>
      </c>
    </row>
    <row r="4651" spans="72:117" x14ac:dyDescent="0.25">
      <c r="BT4651" s="3">
        <v>91.23</v>
      </c>
      <c r="BU4651">
        <v>6.6129999999999995</v>
      </c>
      <c r="BY4651" s="3">
        <v>73.400000000000006</v>
      </c>
      <c r="BZ4651">
        <v>4.4020000000000001</v>
      </c>
      <c r="CB4651" s="9">
        <v>79.41</v>
      </c>
      <c r="CC4651">
        <v>3.46</v>
      </c>
      <c r="DL4651" s="3">
        <v>73.349999999999994</v>
      </c>
      <c r="DM4651">
        <v>3.2130000000000001</v>
      </c>
    </row>
    <row r="4652" spans="72:117" x14ac:dyDescent="0.25">
      <c r="BT4652" s="3">
        <v>91.24</v>
      </c>
      <c r="BU4652">
        <v>2.6640000000000001</v>
      </c>
      <c r="BY4652" s="3">
        <v>73.42</v>
      </c>
      <c r="BZ4652">
        <v>4.7460000000000004</v>
      </c>
      <c r="CB4652" s="9">
        <v>79.430000000000007</v>
      </c>
      <c r="CC4652">
        <v>7.2450000000000001</v>
      </c>
      <c r="DL4652" s="3">
        <v>73.38</v>
      </c>
      <c r="DM4652">
        <v>3.5190000000000001</v>
      </c>
    </row>
    <row r="4653" spans="72:117" x14ac:dyDescent="0.25">
      <c r="BT4653" s="3">
        <v>91.26</v>
      </c>
      <c r="BU4653">
        <v>2.52</v>
      </c>
      <c r="BY4653" s="3">
        <v>73.430000000000007</v>
      </c>
      <c r="BZ4653">
        <v>2.1779999999999999</v>
      </c>
      <c r="CB4653" s="9">
        <v>79.44</v>
      </c>
      <c r="CC4653">
        <v>2.8</v>
      </c>
      <c r="DL4653" s="3">
        <v>73.39</v>
      </c>
      <c r="DM4653">
        <v>1.782</v>
      </c>
    </row>
    <row r="4654" spans="72:117" x14ac:dyDescent="0.25">
      <c r="BT4654" s="3">
        <v>91.27</v>
      </c>
      <c r="BU4654">
        <v>7.7969999999999997</v>
      </c>
      <c r="BY4654" s="3">
        <v>73.44</v>
      </c>
      <c r="BZ4654">
        <v>2.79</v>
      </c>
      <c r="CB4654" s="9">
        <v>79.45</v>
      </c>
      <c r="CC4654">
        <v>1.41</v>
      </c>
      <c r="DL4654" s="3">
        <v>73.400000000000006</v>
      </c>
      <c r="DM4654">
        <v>4.4020000000000001</v>
      </c>
    </row>
    <row r="4655" spans="72:117" x14ac:dyDescent="0.25">
      <c r="BT4655" s="3">
        <v>91.28</v>
      </c>
      <c r="BU4655">
        <v>6.3339999999999996</v>
      </c>
      <c r="BY4655" s="3">
        <v>73.489999999999995</v>
      </c>
      <c r="BZ4655">
        <v>1.73</v>
      </c>
      <c r="CB4655" s="9">
        <v>79.47</v>
      </c>
      <c r="CC4655">
        <v>3.47399999999999</v>
      </c>
      <c r="DL4655" s="3">
        <v>73.42</v>
      </c>
      <c r="DM4655">
        <v>4.7460000000000004</v>
      </c>
    </row>
    <row r="4656" spans="72:117" x14ac:dyDescent="0.25">
      <c r="BT4656" s="3">
        <v>91.29</v>
      </c>
      <c r="BU4656">
        <v>2.484</v>
      </c>
      <c r="BY4656" s="3">
        <v>73.5</v>
      </c>
      <c r="BZ4656">
        <v>3.609</v>
      </c>
      <c r="CB4656" s="9">
        <v>79.48</v>
      </c>
      <c r="CC4656">
        <v>3.77</v>
      </c>
      <c r="DL4656" s="3">
        <v>73.430000000000007</v>
      </c>
      <c r="DM4656">
        <v>2.1779999999999999</v>
      </c>
    </row>
    <row r="4657" spans="72:117" x14ac:dyDescent="0.25">
      <c r="BT4657" s="3">
        <v>91.3</v>
      </c>
      <c r="BU4657">
        <v>1.53</v>
      </c>
      <c r="BY4657" s="3">
        <v>73.510000000000005</v>
      </c>
      <c r="BZ4657">
        <v>6.7050000000000001</v>
      </c>
      <c r="CB4657" s="9">
        <v>79.510000000000005</v>
      </c>
      <c r="CC4657">
        <v>0.91800000000000004</v>
      </c>
      <c r="DL4657" s="3">
        <v>73.44</v>
      </c>
      <c r="DM4657">
        <v>2.79</v>
      </c>
    </row>
    <row r="4658" spans="72:117" x14ac:dyDescent="0.25">
      <c r="BT4658" s="3">
        <v>91.31</v>
      </c>
      <c r="BU4658">
        <v>3.968</v>
      </c>
      <c r="BY4658" s="3">
        <v>73.52</v>
      </c>
      <c r="BZ4658">
        <v>2.6549999999999998</v>
      </c>
      <c r="CB4658" s="9">
        <v>79.52</v>
      </c>
      <c r="CC4658">
        <v>3.7890000000000001</v>
      </c>
      <c r="DL4658" s="3">
        <v>73.489999999999995</v>
      </c>
      <c r="DM4658">
        <v>1.73</v>
      </c>
    </row>
    <row r="4659" spans="72:117" x14ac:dyDescent="0.25">
      <c r="BT4659" s="3">
        <v>91.35</v>
      </c>
      <c r="BU4659">
        <v>0.91800000000000004</v>
      </c>
      <c r="BY4659" s="3">
        <v>73.53</v>
      </c>
      <c r="BZ4659">
        <v>5.52</v>
      </c>
      <c r="CB4659" s="9">
        <v>79.53</v>
      </c>
      <c r="CC4659">
        <v>1.24</v>
      </c>
      <c r="DL4659" s="3">
        <v>73.5</v>
      </c>
      <c r="DM4659">
        <v>3.609</v>
      </c>
    </row>
    <row r="4660" spans="72:117" x14ac:dyDescent="0.25">
      <c r="BT4660" s="3">
        <v>91.37</v>
      </c>
      <c r="BU4660">
        <v>2.0609999999999999</v>
      </c>
      <c r="BY4660" s="3">
        <v>73.55</v>
      </c>
      <c r="BZ4660">
        <v>5.0910000000000002</v>
      </c>
      <c r="CB4660" s="9">
        <v>79.540000000000006</v>
      </c>
      <c r="CC4660">
        <v>0.70199999999999996</v>
      </c>
      <c r="DL4660" s="3">
        <v>73.510000000000005</v>
      </c>
      <c r="DM4660">
        <v>6.7050000000000001</v>
      </c>
    </row>
    <row r="4661" spans="72:117" x14ac:dyDescent="0.25">
      <c r="BT4661" s="3">
        <v>91.38</v>
      </c>
      <c r="BU4661">
        <v>2.448</v>
      </c>
      <c r="BY4661" s="3">
        <v>73.58</v>
      </c>
      <c r="BZ4661">
        <v>3.9329999999999998</v>
      </c>
      <c r="CB4661" s="9">
        <v>79.55</v>
      </c>
      <c r="CC4661">
        <v>12.377000000000001</v>
      </c>
      <c r="DL4661" s="3">
        <v>73.52</v>
      </c>
      <c r="DM4661">
        <v>2.6549999999999998</v>
      </c>
    </row>
    <row r="4662" spans="72:117" x14ac:dyDescent="0.25">
      <c r="BT4662" s="3">
        <v>91.39</v>
      </c>
      <c r="BU4662">
        <v>3.89</v>
      </c>
      <c r="BY4662" s="3">
        <v>73.59</v>
      </c>
      <c r="BZ4662">
        <v>4.3650000000000002</v>
      </c>
      <c r="CB4662" s="9">
        <v>79.56</v>
      </c>
      <c r="CC4662">
        <v>4.5270000000000001</v>
      </c>
      <c r="DL4662" s="3">
        <v>73.53</v>
      </c>
      <c r="DM4662">
        <v>5.52</v>
      </c>
    </row>
    <row r="4663" spans="72:117" x14ac:dyDescent="0.25">
      <c r="BT4663" s="3">
        <v>91.4</v>
      </c>
      <c r="BU4663">
        <v>3.31</v>
      </c>
      <c r="BY4663" s="3">
        <v>73.61</v>
      </c>
      <c r="BZ4663">
        <v>1.61</v>
      </c>
      <c r="CB4663" s="9">
        <v>79.58</v>
      </c>
      <c r="CC4663">
        <v>1.089</v>
      </c>
      <c r="DL4663" s="3">
        <v>73.55</v>
      </c>
      <c r="DM4663">
        <v>5.0910000000000002</v>
      </c>
    </row>
    <row r="4664" spans="72:117" x14ac:dyDescent="0.25">
      <c r="BT4664" s="3">
        <v>91.42</v>
      </c>
      <c r="BU4664">
        <v>3.41</v>
      </c>
      <c r="BY4664" s="3">
        <v>73.62</v>
      </c>
      <c r="BZ4664">
        <v>2.63</v>
      </c>
      <c r="CB4664" s="9">
        <v>79.59</v>
      </c>
      <c r="CC4664">
        <v>2.7089999999999996</v>
      </c>
      <c r="DL4664" s="3">
        <v>73.58</v>
      </c>
      <c r="DM4664">
        <v>3.9329999999999998</v>
      </c>
    </row>
    <row r="4665" spans="72:117" x14ac:dyDescent="0.25">
      <c r="BT4665" s="3">
        <v>91.44</v>
      </c>
      <c r="BU4665">
        <v>8.94</v>
      </c>
      <c r="BY4665" s="3">
        <v>73.63</v>
      </c>
      <c r="BZ4665">
        <v>2.5299999999999998</v>
      </c>
      <c r="CB4665" s="9">
        <v>79.599999999999994</v>
      </c>
      <c r="CC4665">
        <v>5.9849999999999994</v>
      </c>
      <c r="DL4665" s="3">
        <v>73.59</v>
      </c>
      <c r="DM4665">
        <v>4.3650000000000002</v>
      </c>
    </row>
    <row r="4666" spans="72:117" x14ac:dyDescent="0.25">
      <c r="BT4666" s="3">
        <v>91.45</v>
      </c>
      <c r="BU4666">
        <v>4.7699999999999996</v>
      </c>
      <c r="BY4666" s="3">
        <v>73.650000000000006</v>
      </c>
      <c r="BZ4666">
        <v>0.66</v>
      </c>
      <c r="CB4666" s="9">
        <v>79.63</v>
      </c>
      <c r="CC4666">
        <v>6.1379999999999999</v>
      </c>
      <c r="DL4666" s="3">
        <v>73.61</v>
      </c>
      <c r="DM4666">
        <v>1.61</v>
      </c>
    </row>
    <row r="4667" spans="72:117" x14ac:dyDescent="0.25">
      <c r="BT4667" s="3">
        <v>91.46</v>
      </c>
      <c r="BU4667">
        <v>2.6819999999999999</v>
      </c>
      <c r="BY4667" s="3">
        <v>73.680000000000007</v>
      </c>
      <c r="BZ4667">
        <v>5.391</v>
      </c>
      <c r="CB4667" s="9">
        <v>79.64</v>
      </c>
      <c r="CC4667">
        <v>9.3889999999999993</v>
      </c>
      <c r="DL4667" s="3">
        <v>73.62</v>
      </c>
      <c r="DM4667">
        <v>2.63</v>
      </c>
    </row>
    <row r="4668" spans="72:117" x14ac:dyDescent="0.25">
      <c r="BT4668" s="3">
        <v>91.48</v>
      </c>
      <c r="BU4668">
        <v>2.7</v>
      </c>
      <c r="BY4668" s="3">
        <v>73.69</v>
      </c>
      <c r="BZ4668">
        <v>0.94</v>
      </c>
      <c r="CB4668" s="9">
        <v>79.66</v>
      </c>
      <c r="CC4668">
        <v>2.4300000000000002</v>
      </c>
      <c r="DL4668" s="3">
        <v>73.63</v>
      </c>
      <c r="DM4668">
        <v>2.5299999999999998</v>
      </c>
    </row>
    <row r="4669" spans="72:117" x14ac:dyDescent="0.25">
      <c r="BT4669" s="3">
        <v>91.49</v>
      </c>
      <c r="BU4669">
        <v>2.718</v>
      </c>
      <c r="BY4669" s="3">
        <v>73.72</v>
      </c>
      <c r="BZ4669">
        <v>1.19</v>
      </c>
      <c r="CB4669" s="9">
        <v>79.67</v>
      </c>
      <c r="CC4669">
        <v>6.3929999999999998</v>
      </c>
      <c r="DL4669" s="3">
        <v>73.650000000000006</v>
      </c>
      <c r="DM4669">
        <v>0.66</v>
      </c>
    </row>
    <row r="4670" spans="72:117" x14ac:dyDescent="0.25">
      <c r="BT4670" s="3">
        <v>91.5</v>
      </c>
      <c r="BU4670">
        <v>7.5600000000000005</v>
      </c>
      <c r="BY4670" s="3">
        <v>73.73</v>
      </c>
      <c r="BZ4670">
        <v>5.274</v>
      </c>
      <c r="CB4670" s="9">
        <v>79.680000000000007</v>
      </c>
      <c r="CC4670">
        <v>3.2850000000000001</v>
      </c>
      <c r="DL4670" s="3">
        <v>73.680000000000007</v>
      </c>
      <c r="DM4670">
        <v>5.391</v>
      </c>
    </row>
    <row r="4671" spans="72:117" x14ac:dyDescent="0.25">
      <c r="BT4671" s="3">
        <v>91.52</v>
      </c>
      <c r="BU4671">
        <v>1.47</v>
      </c>
      <c r="BY4671" s="3">
        <v>73.739999999999995</v>
      </c>
      <c r="BZ4671">
        <v>1.74</v>
      </c>
      <c r="CB4671" s="9">
        <v>79.7</v>
      </c>
      <c r="CC4671">
        <v>1.51</v>
      </c>
      <c r="DL4671" s="3">
        <v>73.69</v>
      </c>
      <c r="DM4671">
        <v>0.94</v>
      </c>
    </row>
    <row r="4672" spans="72:117" x14ac:dyDescent="0.25">
      <c r="BT4672" s="3">
        <v>91.55</v>
      </c>
      <c r="BU4672">
        <v>3.294</v>
      </c>
      <c r="BY4672" s="3">
        <v>73.75</v>
      </c>
      <c r="BZ4672">
        <v>1.7189999999999901</v>
      </c>
      <c r="CB4672" s="9">
        <v>79.709999999999994</v>
      </c>
      <c r="CC4672">
        <v>1.0980000000000001</v>
      </c>
      <c r="DL4672" s="3">
        <v>73.72</v>
      </c>
      <c r="DM4672">
        <v>1.19</v>
      </c>
    </row>
    <row r="4673" spans="72:117" x14ac:dyDescent="0.25">
      <c r="BT4673" s="3">
        <v>91.57</v>
      </c>
      <c r="BU4673">
        <v>4.68</v>
      </c>
      <c r="BY4673" s="3">
        <v>73.760000000000005</v>
      </c>
      <c r="BZ4673">
        <v>4.8869999999999898</v>
      </c>
      <c r="CB4673" s="9">
        <v>79.72</v>
      </c>
      <c r="CC4673">
        <v>3.5819999999999999</v>
      </c>
      <c r="DL4673" s="3">
        <v>73.73</v>
      </c>
      <c r="DM4673">
        <v>5.274</v>
      </c>
    </row>
    <row r="4674" spans="72:117" x14ac:dyDescent="0.25">
      <c r="BT4674" s="3">
        <v>91.58</v>
      </c>
      <c r="BU4674">
        <v>6.0299999999999994</v>
      </c>
      <c r="BY4674" s="3">
        <v>73.78</v>
      </c>
      <c r="BZ4674">
        <v>2.5700000000000003</v>
      </c>
      <c r="CB4674" s="9">
        <v>79.739999999999995</v>
      </c>
      <c r="CC4674">
        <v>4.617</v>
      </c>
      <c r="DL4674" s="3">
        <v>73.739999999999995</v>
      </c>
      <c r="DM4674">
        <v>1.74</v>
      </c>
    </row>
    <row r="4675" spans="72:117" x14ac:dyDescent="0.25">
      <c r="BT4675" s="3">
        <v>91.59</v>
      </c>
      <c r="BU4675">
        <v>0.72</v>
      </c>
      <c r="BY4675" s="3">
        <v>73.790000000000006</v>
      </c>
      <c r="BZ4675">
        <v>1.278</v>
      </c>
      <c r="CB4675" s="9">
        <v>79.75</v>
      </c>
      <c r="CC4675">
        <v>6.09</v>
      </c>
      <c r="DL4675" s="3">
        <v>73.75</v>
      </c>
      <c r="DM4675">
        <v>1.7189999999999901</v>
      </c>
    </row>
    <row r="4676" spans="72:117" x14ac:dyDescent="0.25">
      <c r="BT4676" s="3">
        <v>91.6</v>
      </c>
      <c r="BU4676">
        <v>6.18</v>
      </c>
      <c r="BY4676" s="3">
        <v>73.8</v>
      </c>
      <c r="BZ4676">
        <v>2.79</v>
      </c>
      <c r="CB4676" s="9">
        <v>79.77</v>
      </c>
      <c r="CC4676">
        <v>3.74</v>
      </c>
      <c r="DL4676" s="3">
        <v>73.760000000000005</v>
      </c>
      <c r="DM4676">
        <v>4.8869999999999898</v>
      </c>
    </row>
    <row r="4677" spans="72:117" x14ac:dyDescent="0.25">
      <c r="BT4677" s="3">
        <v>91.61</v>
      </c>
      <c r="BU4677">
        <v>1.0349999999999999</v>
      </c>
      <c r="BY4677" s="3">
        <v>73.819999999999993</v>
      </c>
      <c r="BZ4677">
        <v>1.23</v>
      </c>
      <c r="CB4677" s="9">
        <v>79.81</v>
      </c>
      <c r="CC4677">
        <v>6.6749999999999998</v>
      </c>
      <c r="DL4677" s="3">
        <v>73.78</v>
      </c>
      <c r="DM4677">
        <v>2.5700000000000003</v>
      </c>
    </row>
    <row r="4678" spans="72:117" x14ac:dyDescent="0.25">
      <c r="BT4678" s="3">
        <v>91.62</v>
      </c>
      <c r="BU4678">
        <v>6.093</v>
      </c>
      <c r="BY4678" s="3">
        <v>73.83</v>
      </c>
      <c r="BZ4678">
        <v>5.3639999999999999</v>
      </c>
      <c r="CB4678" s="9">
        <v>79.83</v>
      </c>
      <c r="CC4678">
        <v>0.84</v>
      </c>
      <c r="DL4678" s="3">
        <v>73.790000000000006</v>
      </c>
      <c r="DM4678">
        <v>1.278</v>
      </c>
    </row>
    <row r="4679" spans="72:117" x14ac:dyDescent="0.25">
      <c r="BT4679" s="3">
        <v>91.63</v>
      </c>
      <c r="BU4679">
        <v>3.3050000000000002</v>
      </c>
      <c r="BY4679" s="3">
        <v>73.84</v>
      </c>
      <c r="BZ4679">
        <v>3.16</v>
      </c>
      <c r="CB4679" s="9">
        <v>79.84</v>
      </c>
      <c r="CC4679">
        <v>4.1760000000000002</v>
      </c>
      <c r="DL4679" s="3">
        <v>73.8</v>
      </c>
      <c r="DM4679">
        <v>2.79</v>
      </c>
    </row>
    <row r="4680" spans="72:117" x14ac:dyDescent="0.25">
      <c r="BT4680" s="3">
        <v>91.64</v>
      </c>
      <c r="BU4680">
        <v>4.3979999999999997</v>
      </c>
      <c r="BY4680" s="3">
        <v>73.86</v>
      </c>
      <c r="BZ4680">
        <v>3.51</v>
      </c>
      <c r="CB4680" s="9">
        <v>79.849999999999994</v>
      </c>
      <c r="CC4680">
        <v>4.3380000000000001</v>
      </c>
      <c r="DL4680" s="3">
        <v>73.819999999999993</v>
      </c>
      <c r="DM4680">
        <v>1.23</v>
      </c>
    </row>
    <row r="4681" spans="72:117" x14ac:dyDescent="0.25">
      <c r="BT4681" s="3">
        <v>91.65</v>
      </c>
      <c r="BU4681">
        <v>5.9220000000000006</v>
      </c>
      <c r="BY4681" s="3">
        <v>73.87</v>
      </c>
      <c r="BZ4681">
        <v>3.0419999999999998</v>
      </c>
      <c r="CB4681" s="9">
        <v>79.86</v>
      </c>
      <c r="CC4681">
        <v>2.4500000000000002</v>
      </c>
      <c r="DL4681" s="3">
        <v>73.83</v>
      </c>
      <c r="DM4681">
        <v>5.3639999999999999</v>
      </c>
    </row>
    <row r="4682" spans="72:117" x14ac:dyDescent="0.25">
      <c r="BT4682" s="3">
        <v>91.66</v>
      </c>
      <c r="BU4682">
        <v>3.798</v>
      </c>
      <c r="BY4682" s="3">
        <v>73.900000000000006</v>
      </c>
      <c r="BZ4682">
        <v>3.72</v>
      </c>
      <c r="CB4682" s="9">
        <v>79.89</v>
      </c>
      <c r="CC4682">
        <v>1.494</v>
      </c>
      <c r="DL4682" s="3">
        <v>73.84</v>
      </c>
      <c r="DM4682">
        <v>3.16</v>
      </c>
    </row>
    <row r="4683" spans="72:117" x14ac:dyDescent="0.25">
      <c r="BT4683" s="3">
        <v>91.67</v>
      </c>
      <c r="BU4683">
        <v>4.4550000000000001</v>
      </c>
      <c r="BY4683" s="3">
        <v>73.91</v>
      </c>
      <c r="BZ4683">
        <v>1.782</v>
      </c>
      <c r="CB4683" s="9">
        <v>79.900000000000006</v>
      </c>
      <c r="CC4683">
        <v>3.56</v>
      </c>
      <c r="DL4683" s="3">
        <v>73.86</v>
      </c>
      <c r="DM4683">
        <v>3.51</v>
      </c>
    </row>
    <row r="4684" spans="72:117" x14ac:dyDescent="0.25">
      <c r="BT4684" s="3">
        <v>91.68</v>
      </c>
      <c r="BU4684">
        <v>5.3460000000000001</v>
      </c>
      <c r="BY4684" s="3">
        <v>73.92</v>
      </c>
      <c r="BZ4684">
        <v>1.0980000000000001</v>
      </c>
      <c r="CB4684" s="9">
        <v>79.92</v>
      </c>
      <c r="CC4684">
        <v>4.45</v>
      </c>
      <c r="DL4684" s="3">
        <v>73.87</v>
      </c>
      <c r="DM4684">
        <v>3.0419999999999998</v>
      </c>
    </row>
    <row r="4685" spans="72:117" x14ac:dyDescent="0.25">
      <c r="BT4685" s="3">
        <v>91.69</v>
      </c>
      <c r="BU4685">
        <v>5.9569999999999999</v>
      </c>
      <c r="BY4685" s="3">
        <v>73.94</v>
      </c>
      <c r="BZ4685">
        <v>3.87</v>
      </c>
      <c r="CB4685" s="9">
        <v>79.94</v>
      </c>
      <c r="CC4685">
        <v>6.8580000000000005</v>
      </c>
      <c r="DL4685" s="3">
        <v>73.900000000000006</v>
      </c>
      <c r="DM4685">
        <v>3.72</v>
      </c>
    </row>
    <row r="4686" spans="72:117" x14ac:dyDescent="0.25">
      <c r="BT4686" s="3">
        <v>91.7</v>
      </c>
      <c r="BU4686">
        <v>4.7969999999999997</v>
      </c>
      <c r="BY4686" s="3">
        <v>73.95</v>
      </c>
      <c r="BZ4686">
        <v>3.0410000000000004</v>
      </c>
      <c r="CB4686" s="9">
        <v>79.959999999999994</v>
      </c>
      <c r="CC4686">
        <v>4.28</v>
      </c>
      <c r="DL4686" s="3">
        <v>73.91</v>
      </c>
      <c r="DM4686">
        <v>1.782</v>
      </c>
    </row>
    <row r="4687" spans="72:117" x14ac:dyDescent="0.25">
      <c r="BT4687" s="3">
        <v>91.71</v>
      </c>
      <c r="BU4687">
        <v>4.7070000000000007</v>
      </c>
      <c r="BY4687" s="3">
        <v>73.97</v>
      </c>
      <c r="BZ4687">
        <v>5.1289999999999996</v>
      </c>
      <c r="CB4687" s="9">
        <v>79.989999999999995</v>
      </c>
      <c r="CC4687">
        <v>9.2929999999999993</v>
      </c>
      <c r="DL4687" s="3">
        <v>73.92</v>
      </c>
      <c r="DM4687">
        <v>1.0980000000000001</v>
      </c>
    </row>
    <row r="4688" spans="72:117" x14ac:dyDescent="0.25">
      <c r="BT4688" s="3">
        <v>91.73</v>
      </c>
      <c r="BU4688">
        <v>6.6999999999999993</v>
      </c>
      <c r="BY4688" s="3">
        <v>73.98</v>
      </c>
      <c r="BZ4688">
        <v>1.548</v>
      </c>
      <c r="CB4688" s="9">
        <v>80.03</v>
      </c>
      <c r="CC4688">
        <v>1.125</v>
      </c>
      <c r="DL4688" s="3">
        <v>73.94</v>
      </c>
      <c r="DM4688">
        <v>3.87</v>
      </c>
    </row>
    <row r="4689" spans="72:117" x14ac:dyDescent="0.25">
      <c r="BT4689" s="3">
        <v>91.74</v>
      </c>
      <c r="BU4689">
        <v>0.80100000000000005</v>
      </c>
      <c r="BY4689" s="3">
        <v>73.989999999999995</v>
      </c>
      <c r="BZ4689">
        <v>2.6819999999999999</v>
      </c>
      <c r="CB4689" s="9">
        <v>80.05</v>
      </c>
      <c r="CC4689">
        <v>7.3529999999999998</v>
      </c>
      <c r="DL4689" s="3">
        <v>73.95</v>
      </c>
      <c r="DM4689">
        <v>3.0410000000000004</v>
      </c>
    </row>
    <row r="4690" spans="72:117" x14ac:dyDescent="0.25">
      <c r="BT4690" s="3">
        <v>91.75</v>
      </c>
      <c r="BU4690">
        <v>3.8600000000000003</v>
      </c>
      <c r="BY4690" s="3">
        <v>74</v>
      </c>
      <c r="BZ4690">
        <v>3.41</v>
      </c>
      <c r="CB4690" s="9">
        <v>80.06</v>
      </c>
      <c r="CC4690">
        <v>2.6909999999999998</v>
      </c>
      <c r="DL4690" s="3">
        <v>73.97</v>
      </c>
      <c r="DM4690">
        <v>5.1289999999999996</v>
      </c>
    </row>
    <row r="4691" spans="72:117" x14ac:dyDescent="0.25">
      <c r="BT4691" s="3">
        <v>91.77</v>
      </c>
      <c r="BU4691">
        <v>7.6470000000000002</v>
      </c>
      <c r="BY4691" s="3">
        <v>74.02</v>
      </c>
      <c r="BZ4691">
        <v>2.97</v>
      </c>
      <c r="CB4691" s="9">
        <v>80.11</v>
      </c>
      <c r="CC4691">
        <v>3.02</v>
      </c>
      <c r="DL4691" s="3">
        <v>73.98</v>
      </c>
      <c r="DM4691">
        <v>1.548</v>
      </c>
    </row>
    <row r="4692" spans="72:117" x14ac:dyDescent="0.25">
      <c r="BT4692" s="3">
        <v>91.78</v>
      </c>
      <c r="BU4692">
        <v>7.1739999999999995</v>
      </c>
      <c r="BY4692" s="3">
        <v>74.03</v>
      </c>
      <c r="BZ4692">
        <v>1.91</v>
      </c>
      <c r="CB4692" s="9">
        <v>80.12</v>
      </c>
      <c r="CC4692">
        <v>5.1779999999999999</v>
      </c>
      <c r="DL4692" s="3">
        <v>73.989999999999995</v>
      </c>
      <c r="DM4692">
        <v>2.6819999999999999</v>
      </c>
    </row>
    <row r="4693" spans="72:117" x14ac:dyDescent="0.25">
      <c r="BT4693" s="3">
        <v>91.79</v>
      </c>
      <c r="BU4693">
        <v>3.33</v>
      </c>
      <c r="BY4693" s="3">
        <v>74.040000000000006</v>
      </c>
      <c r="BZ4693">
        <v>2.0299999999999998</v>
      </c>
      <c r="CB4693" s="9">
        <v>80.13</v>
      </c>
      <c r="CC4693">
        <v>2.0070000000000001</v>
      </c>
      <c r="DL4693" s="3">
        <v>74</v>
      </c>
      <c r="DM4693">
        <v>3.41</v>
      </c>
    </row>
    <row r="4694" spans="72:117" x14ac:dyDescent="0.25">
      <c r="BT4694" s="3">
        <v>91.8</v>
      </c>
      <c r="BU4694">
        <v>5.75</v>
      </c>
      <c r="BY4694" s="3">
        <v>74.05</v>
      </c>
      <c r="BZ4694">
        <v>1.107</v>
      </c>
      <c r="CB4694" s="9">
        <v>80.150000000000006</v>
      </c>
      <c r="CC4694">
        <v>3.73</v>
      </c>
      <c r="DL4694" s="3">
        <v>74.02</v>
      </c>
      <c r="DM4694">
        <v>2.97</v>
      </c>
    </row>
    <row r="4695" spans="72:117" x14ac:dyDescent="0.25">
      <c r="BT4695" s="3">
        <v>91.81</v>
      </c>
      <c r="BU4695">
        <v>2.3129999999999997</v>
      </c>
      <c r="BY4695" s="3">
        <v>74.06</v>
      </c>
      <c r="BZ4695">
        <v>3.78</v>
      </c>
      <c r="CB4695" s="9">
        <v>80.16</v>
      </c>
      <c r="CC4695">
        <v>2.67</v>
      </c>
      <c r="DL4695" s="3">
        <v>74.03</v>
      </c>
      <c r="DM4695">
        <v>1.91</v>
      </c>
    </row>
    <row r="4696" spans="72:117" x14ac:dyDescent="0.25">
      <c r="BT4696" s="3">
        <v>91.82</v>
      </c>
      <c r="BU4696">
        <v>8.8739999999999899</v>
      </c>
      <c r="BY4696" s="3">
        <v>74.08</v>
      </c>
      <c r="BZ4696">
        <v>2.1</v>
      </c>
      <c r="CB4696" s="9">
        <v>80.17</v>
      </c>
      <c r="CC4696">
        <v>2.6190000000000002</v>
      </c>
      <c r="DL4696" s="3">
        <v>74.040000000000006</v>
      </c>
      <c r="DM4696">
        <v>2.0299999999999998</v>
      </c>
    </row>
    <row r="4697" spans="72:117" x14ac:dyDescent="0.25">
      <c r="BT4697" s="3">
        <v>91.85</v>
      </c>
      <c r="BU4697">
        <v>4.6999999999999993</v>
      </c>
      <c r="BY4697" s="3">
        <v>74.099999999999994</v>
      </c>
      <c r="BZ4697">
        <v>1.9890000000000001</v>
      </c>
      <c r="CB4697" s="9">
        <v>80.180000000000007</v>
      </c>
      <c r="CC4697">
        <v>9.0220000000000002</v>
      </c>
      <c r="DL4697" s="3">
        <v>74.05</v>
      </c>
      <c r="DM4697">
        <v>1.107</v>
      </c>
    </row>
    <row r="4698" spans="72:117" x14ac:dyDescent="0.25">
      <c r="BT4698" s="3">
        <v>91.87</v>
      </c>
      <c r="BU4698">
        <v>2.65</v>
      </c>
      <c r="BY4698" s="3">
        <v>74.11</v>
      </c>
      <c r="BZ4698">
        <v>4.4820000000000002</v>
      </c>
      <c r="CB4698" s="9">
        <v>80.19</v>
      </c>
      <c r="CC4698">
        <v>1.5029999999999999</v>
      </c>
      <c r="DL4698" s="3">
        <v>74.06</v>
      </c>
      <c r="DM4698">
        <v>3.78</v>
      </c>
    </row>
    <row r="4699" spans="72:117" x14ac:dyDescent="0.25">
      <c r="BT4699" s="3">
        <v>91.88</v>
      </c>
      <c r="BU4699">
        <v>2.87</v>
      </c>
      <c r="BY4699" s="3">
        <v>74.12</v>
      </c>
      <c r="BZ4699">
        <v>2.02</v>
      </c>
      <c r="CB4699" s="9">
        <v>80.209999999999994</v>
      </c>
      <c r="CC4699">
        <v>2.1930000000000001</v>
      </c>
      <c r="DL4699" s="3">
        <v>74.08</v>
      </c>
      <c r="DM4699">
        <v>2.1</v>
      </c>
    </row>
    <row r="4700" spans="72:117" x14ac:dyDescent="0.25">
      <c r="BT4700" s="3">
        <v>91.89</v>
      </c>
      <c r="BU4700">
        <v>4.13</v>
      </c>
      <c r="BY4700" s="3">
        <v>74.13</v>
      </c>
      <c r="BZ4700">
        <v>1.57</v>
      </c>
      <c r="CB4700" s="9">
        <v>80.22</v>
      </c>
      <c r="CC4700">
        <v>1.089</v>
      </c>
      <c r="DL4700" s="3">
        <v>74.099999999999994</v>
      </c>
      <c r="DM4700">
        <v>1.9890000000000001</v>
      </c>
    </row>
    <row r="4701" spans="72:117" x14ac:dyDescent="0.25">
      <c r="BT4701" s="3">
        <v>91.9</v>
      </c>
      <c r="BU4701">
        <v>7.1989999999999998</v>
      </c>
      <c r="BY4701" s="3">
        <v>74.16</v>
      </c>
      <c r="BZ4701">
        <v>3.7329999999999997</v>
      </c>
      <c r="CB4701" s="9">
        <v>80.23</v>
      </c>
      <c r="CC4701">
        <v>8.7240000000000002</v>
      </c>
      <c r="DL4701" s="3">
        <v>74.11</v>
      </c>
      <c r="DM4701">
        <v>4.4820000000000002</v>
      </c>
    </row>
    <row r="4702" spans="72:117" x14ac:dyDescent="0.25">
      <c r="BT4702" s="3">
        <v>91.91</v>
      </c>
      <c r="BU4702">
        <v>1.998</v>
      </c>
      <c r="BY4702" s="3">
        <v>74.17</v>
      </c>
      <c r="BZ4702">
        <v>4.1139999999999999</v>
      </c>
      <c r="CB4702" s="9">
        <v>80.239999999999995</v>
      </c>
      <c r="CC4702">
        <v>5.8959999999999999</v>
      </c>
      <c r="DL4702" s="3">
        <v>74.12</v>
      </c>
      <c r="DM4702">
        <v>2.02</v>
      </c>
    </row>
    <row r="4703" spans="72:117" x14ac:dyDescent="0.25">
      <c r="BT4703" s="3">
        <v>91.92</v>
      </c>
      <c r="BU4703">
        <v>2.8439999999999999</v>
      </c>
      <c r="BY4703" s="3">
        <v>74.19</v>
      </c>
      <c r="BZ4703">
        <v>4.2009999999999996</v>
      </c>
      <c r="CB4703" s="9">
        <v>80.260000000000005</v>
      </c>
      <c r="CC4703">
        <v>3.996</v>
      </c>
      <c r="DL4703" s="3">
        <v>74.13</v>
      </c>
      <c r="DM4703">
        <v>1.57</v>
      </c>
    </row>
    <row r="4704" spans="72:117" x14ac:dyDescent="0.25">
      <c r="BT4704" s="3">
        <v>91.93</v>
      </c>
      <c r="BU4704">
        <v>4.6349999999999998</v>
      </c>
      <c r="BY4704" s="3">
        <v>74.23</v>
      </c>
      <c r="BZ4704">
        <v>3.4889999999999901</v>
      </c>
      <c r="CB4704" s="9">
        <v>80.27</v>
      </c>
      <c r="CC4704">
        <v>0.81</v>
      </c>
      <c r="DL4704" s="3">
        <v>74.16</v>
      </c>
      <c r="DM4704">
        <v>3.7329999999999997</v>
      </c>
    </row>
    <row r="4705" spans="72:117" x14ac:dyDescent="0.25">
      <c r="BT4705" s="3">
        <v>91.95</v>
      </c>
      <c r="BU4705">
        <v>8.0599999999999987</v>
      </c>
      <c r="BY4705" s="3">
        <v>74.260000000000005</v>
      </c>
      <c r="BZ4705">
        <v>3.7969999999999997</v>
      </c>
      <c r="CB4705" s="9">
        <v>80.28</v>
      </c>
      <c r="CC4705">
        <v>3.492</v>
      </c>
      <c r="DL4705" s="3">
        <v>74.17</v>
      </c>
      <c r="DM4705">
        <v>4.1139999999999999</v>
      </c>
    </row>
    <row r="4706" spans="72:117" x14ac:dyDescent="0.25">
      <c r="BT4706" s="3">
        <v>91.97</v>
      </c>
      <c r="BU4706">
        <v>3.4089999999999998</v>
      </c>
      <c r="BY4706" s="3">
        <v>74.28</v>
      </c>
      <c r="BZ4706">
        <v>3.8610000000000002</v>
      </c>
      <c r="CB4706" s="9">
        <v>80.3</v>
      </c>
      <c r="CC4706">
        <v>1.8699999999999999</v>
      </c>
      <c r="DL4706" s="3">
        <v>74.19</v>
      </c>
      <c r="DM4706">
        <v>4.2009999999999996</v>
      </c>
    </row>
    <row r="4707" spans="72:117" x14ac:dyDescent="0.25">
      <c r="BT4707" s="3">
        <v>91.98</v>
      </c>
      <c r="BU4707">
        <v>2.6989999999999998</v>
      </c>
      <c r="BY4707" s="3">
        <v>74.290000000000006</v>
      </c>
      <c r="BZ4707">
        <v>2.98</v>
      </c>
      <c r="CB4707" s="9">
        <v>80.31</v>
      </c>
      <c r="CC4707">
        <v>4.6049999999999995</v>
      </c>
      <c r="DL4707" s="3">
        <v>74.23</v>
      </c>
      <c r="DM4707">
        <v>3.4889999999999901</v>
      </c>
    </row>
    <row r="4708" spans="72:117" x14ac:dyDescent="0.25">
      <c r="BT4708" s="3">
        <v>91.99</v>
      </c>
      <c r="BU4708">
        <v>10.349</v>
      </c>
      <c r="BY4708" s="3">
        <v>74.31</v>
      </c>
      <c r="BZ4708">
        <v>5.03</v>
      </c>
      <c r="CB4708" s="9">
        <v>80.319999999999993</v>
      </c>
      <c r="CC4708">
        <v>2.0070000000000001</v>
      </c>
      <c r="DL4708" s="3">
        <v>74.260000000000005</v>
      </c>
      <c r="DM4708">
        <v>3.7969999999999997</v>
      </c>
    </row>
    <row r="4709" spans="72:117" x14ac:dyDescent="0.25">
      <c r="BT4709" s="3">
        <v>92</v>
      </c>
      <c r="BU4709">
        <v>2.7210000000000001</v>
      </c>
      <c r="BY4709" s="3">
        <v>74.33</v>
      </c>
      <c r="BZ4709">
        <v>3.66</v>
      </c>
      <c r="CB4709" s="9">
        <v>80.36</v>
      </c>
      <c r="CC4709">
        <v>1.9259999999999999</v>
      </c>
      <c r="DL4709" s="3">
        <v>74.28</v>
      </c>
      <c r="DM4709">
        <v>3.8610000000000002</v>
      </c>
    </row>
    <row r="4710" spans="72:117" x14ac:dyDescent="0.25">
      <c r="BT4710" s="3">
        <v>92.01</v>
      </c>
      <c r="BU4710">
        <v>2.61</v>
      </c>
      <c r="BY4710" s="3">
        <v>74.34</v>
      </c>
      <c r="BZ4710">
        <v>3.8230000000000004</v>
      </c>
      <c r="CB4710" s="9">
        <v>80.37</v>
      </c>
      <c r="CC4710">
        <v>5.1389999999999993</v>
      </c>
      <c r="DL4710" s="3">
        <v>74.290000000000006</v>
      </c>
      <c r="DM4710">
        <v>2.98</v>
      </c>
    </row>
    <row r="4711" spans="72:117" x14ac:dyDescent="0.25">
      <c r="BT4711" s="3">
        <v>92.02</v>
      </c>
      <c r="BU4711">
        <v>9.9280000000000008</v>
      </c>
      <c r="BY4711" s="3">
        <v>74.39</v>
      </c>
      <c r="BZ4711">
        <v>1.3049999999999999</v>
      </c>
      <c r="CB4711" s="9">
        <v>80.38</v>
      </c>
      <c r="CC4711">
        <v>0.92700000000000005</v>
      </c>
      <c r="DL4711" s="3">
        <v>74.31</v>
      </c>
      <c r="DM4711">
        <v>5.03</v>
      </c>
    </row>
    <row r="4712" spans="72:117" x14ac:dyDescent="0.25">
      <c r="BT4712" s="3">
        <v>92.03</v>
      </c>
      <c r="BU4712">
        <v>0.98099999999999998</v>
      </c>
      <c r="BY4712" s="3">
        <v>74.42</v>
      </c>
      <c r="BZ4712">
        <v>1.8360000000000001</v>
      </c>
      <c r="CB4712" s="9">
        <v>80.42</v>
      </c>
      <c r="CC4712">
        <v>5.2949999999999999</v>
      </c>
      <c r="DL4712" s="3">
        <v>74.33</v>
      </c>
      <c r="DM4712">
        <v>3.66</v>
      </c>
    </row>
    <row r="4713" spans="72:117" x14ac:dyDescent="0.25">
      <c r="BT4713" s="3">
        <v>92.04</v>
      </c>
      <c r="BU4713">
        <v>4.79</v>
      </c>
      <c r="BY4713" s="3">
        <v>74.430000000000007</v>
      </c>
      <c r="BZ4713">
        <v>10.211</v>
      </c>
      <c r="CB4713" s="9">
        <v>80.430000000000007</v>
      </c>
      <c r="CC4713">
        <v>0.873</v>
      </c>
      <c r="DL4713" s="3">
        <v>74.34</v>
      </c>
      <c r="DM4713">
        <v>3.8230000000000004</v>
      </c>
    </row>
    <row r="4714" spans="72:117" x14ac:dyDescent="0.25">
      <c r="BT4714" s="3">
        <v>92.05</v>
      </c>
      <c r="BU4714">
        <v>7.7040000000000006</v>
      </c>
      <c r="BY4714" s="3">
        <v>74.44</v>
      </c>
      <c r="BZ4714">
        <v>9.2899999999999991</v>
      </c>
      <c r="CB4714" s="9">
        <v>80.44</v>
      </c>
      <c r="CC4714">
        <v>17.055</v>
      </c>
      <c r="DL4714" s="3">
        <v>74.39</v>
      </c>
      <c r="DM4714">
        <v>1.3049999999999999</v>
      </c>
    </row>
    <row r="4715" spans="72:117" x14ac:dyDescent="0.25">
      <c r="BT4715" s="3">
        <v>92.06</v>
      </c>
      <c r="BU4715">
        <v>3.3</v>
      </c>
      <c r="BY4715" s="3">
        <v>74.459999999999994</v>
      </c>
      <c r="BZ4715">
        <v>5.7399999999999993</v>
      </c>
      <c r="CB4715" s="9">
        <v>80.45</v>
      </c>
      <c r="CC4715">
        <v>1.07</v>
      </c>
      <c r="DL4715" s="3">
        <v>74.42</v>
      </c>
      <c r="DM4715">
        <v>1.8360000000000001</v>
      </c>
    </row>
    <row r="4716" spans="72:117" x14ac:dyDescent="0.25">
      <c r="BT4716" s="3">
        <v>92.08</v>
      </c>
      <c r="BU4716">
        <v>1.92</v>
      </c>
      <c r="BY4716" s="3">
        <v>74.47</v>
      </c>
      <c r="BZ4716">
        <v>2.9969999999999999</v>
      </c>
      <c r="CB4716" s="9">
        <v>80.459999999999994</v>
      </c>
      <c r="CC4716">
        <v>2.871</v>
      </c>
      <c r="DL4716" s="3">
        <v>74.430000000000007</v>
      </c>
      <c r="DM4716">
        <v>10.211</v>
      </c>
    </row>
    <row r="4717" spans="72:117" x14ac:dyDescent="0.25">
      <c r="BT4717" s="3">
        <v>92.09</v>
      </c>
      <c r="BU4717">
        <v>4.859</v>
      </c>
      <c r="BY4717" s="3">
        <v>74.48</v>
      </c>
      <c r="BZ4717">
        <v>0.96</v>
      </c>
      <c r="CB4717" s="9">
        <v>80.48</v>
      </c>
      <c r="CC4717">
        <v>13.347999999999999</v>
      </c>
      <c r="DL4717" s="3">
        <v>74.44</v>
      </c>
      <c r="DM4717">
        <v>9.2899999999999991</v>
      </c>
    </row>
    <row r="4718" spans="72:117" x14ac:dyDescent="0.25">
      <c r="BT4718" s="3">
        <v>92.1</v>
      </c>
      <c r="BU4718">
        <v>0.747</v>
      </c>
      <c r="BY4718" s="3">
        <v>74.52</v>
      </c>
      <c r="BZ4718">
        <v>3.47</v>
      </c>
      <c r="CB4718" s="9">
        <v>80.489999999999995</v>
      </c>
      <c r="CC4718">
        <v>3.7690000000000001</v>
      </c>
      <c r="DL4718" s="3">
        <v>74.459999999999994</v>
      </c>
      <c r="DM4718">
        <v>5.7399999999999993</v>
      </c>
    </row>
    <row r="4719" spans="72:117" x14ac:dyDescent="0.25">
      <c r="BT4719" s="3">
        <v>92.11</v>
      </c>
      <c r="BU4719">
        <v>1.9989999999999999</v>
      </c>
      <c r="BY4719" s="3">
        <v>74.55</v>
      </c>
      <c r="BZ4719">
        <v>0.9</v>
      </c>
      <c r="CB4719" s="9">
        <v>80.5</v>
      </c>
      <c r="CC4719">
        <v>1.6020000000000001</v>
      </c>
      <c r="DL4719" s="3">
        <v>74.47</v>
      </c>
      <c r="DM4719">
        <v>2.9969999999999999</v>
      </c>
    </row>
    <row r="4720" spans="72:117" x14ac:dyDescent="0.25">
      <c r="BT4720" s="3">
        <v>92.13</v>
      </c>
      <c r="BU4720">
        <v>3.64</v>
      </c>
      <c r="BY4720" s="3">
        <v>74.56</v>
      </c>
      <c r="BZ4720">
        <v>2.58</v>
      </c>
      <c r="CB4720" s="9">
        <v>80.510000000000005</v>
      </c>
      <c r="CC4720">
        <v>1.38</v>
      </c>
      <c r="DL4720" s="3">
        <v>74.48</v>
      </c>
      <c r="DM4720">
        <v>0.96</v>
      </c>
    </row>
    <row r="4721" spans="72:117" x14ac:dyDescent="0.25">
      <c r="BT4721" s="3">
        <v>92.14</v>
      </c>
      <c r="BU4721">
        <v>6.2379999999999995</v>
      </c>
      <c r="BY4721" s="3">
        <v>74.569999999999993</v>
      </c>
      <c r="BZ4721">
        <v>8.7119999999999997</v>
      </c>
      <c r="CB4721" s="9">
        <v>80.53</v>
      </c>
      <c r="CC4721">
        <v>1.64</v>
      </c>
      <c r="DL4721" s="3">
        <v>74.52</v>
      </c>
      <c r="DM4721">
        <v>3.47</v>
      </c>
    </row>
    <row r="4722" spans="72:117" x14ac:dyDescent="0.25">
      <c r="BT4722" s="3">
        <v>92.15</v>
      </c>
      <c r="BU4722">
        <v>3.3839999999999999</v>
      </c>
      <c r="BY4722" s="3">
        <v>74.59</v>
      </c>
      <c r="BZ4722">
        <v>4.91</v>
      </c>
      <c r="CB4722" s="9">
        <v>80.540000000000006</v>
      </c>
      <c r="CC4722">
        <v>2.2000000000000002</v>
      </c>
      <c r="DL4722" s="3">
        <v>74.55</v>
      </c>
      <c r="DM4722">
        <v>0.9</v>
      </c>
    </row>
    <row r="4723" spans="72:117" x14ac:dyDescent="0.25">
      <c r="BT4723" s="3">
        <v>92.16</v>
      </c>
      <c r="BU4723">
        <v>6.5709999999999997</v>
      </c>
      <c r="BY4723" s="3">
        <v>74.63</v>
      </c>
      <c r="BZ4723">
        <v>2.7719999999999998</v>
      </c>
      <c r="CB4723" s="9">
        <v>80.569999999999993</v>
      </c>
      <c r="CC4723">
        <v>2.1240000000000001</v>
      </c>
      <c r="DL4723" s="3">
        <v>74.56</v>
      </c>
      <c r="DM4723">
        <v>2.58</v>
      </c>
    </row>
    <row r="4724" spans="72:117" x14ac:dyDescent="0.25">
      <c r="BT4724" s="3">
        <v>92.17</v>
      </c>
      <c r="BU4724">
        <v>11.115999999999998</v>
      </c>
      <c r="BY4724" s="3">
        <v>74.66</v>
      </c>
      <c r="BZ4724">
        <v>4.0999999999999996</v>
      </c>
      <c r="CB4724" s="9">
        <v>80.62</v>
      </c>
      <c r="CC4724">
        <v>2.7719999999999998</v>
      </c>
      <c r="DL4724" s="3">
        <v>74.569999999999993</v>
      </c>
      <c r="DM4724">
        <v>8.7119999999999997</v>
      </c>
    </row>
    <row r="4725" spans="72:117" x14ac:dyDescent="0.25">
      <c r="BT4725" s="3">
        <v>92.18</v>
      </c>
      <c r="BU4725">
        <v>0.70199999999999996</v>
      </c>
      <c r="BY4725" s="3">
        <v>74.67</v>
      </c>
      <c r="BZ4725">
        <v>2.4660000000000002</v>
      </c>
      <c r="CB4725" s="9">
        <v>80.63</v>
      </c>
      <c r="CC4725">
        <v>6.5879999999999992</v>
      </c>
      <c r="DL4725" s="3">
        <v>74.59</v>
      </c>
      <c r="DM4725">
        <v>4.91</v>
      </c>
    </row>
    <row r="4726" spans="72:117" x14ac:dyDescent="0.25">
      <c r="BT4726" s="3">
        <v>92.19</v>
      </c>
      <c r="BU4726">
        <v>9.365000000000002</v>
      </c>
      <c r="BY4726" s="3">
        <v>74.680000000000007</v>
      </c>
      <c r="BZ4726">
        <v>7.391</v>
      </c>
      <c r="CB4726" s="9">
        <v>80.64</v>
      </c>
      <c r="CC4726">
        <v>11.456</v>
      </c>
      <c r="DL4726" s="3">
        <v>74.63</v>
      </c>
      <c r="DM4726">
        <v>2.7719999999999998</v>
      </c>
    </row>
    <row r="4727" spans="72:117" x14ac:dyDescent="0.25">
      <c r="BT4727" s="3">
        <v>92.21</v>
      </c>
      <c r="BU4727">
        <v>5.2519999999999998</v>
      </c>
      <c r="BY4727" s="3">
        <v>74.69</v>
      </c>
      <c r="BZ4727">
        <v>9.7569999999999997</v>
      </c>
      <c r="CB4727" s="9">
        <v>80.650000000000006</v>
      </c>
      <c r="CC4727">
        <v>4.5</v>
      </c>
      <c r="DL4727" s="3">
        <v>74.66</v>
      </c>
      <c r="DM4727">
        <v>4.0999999999999996</v>
      </c>
    </row>
    <row r="4728" spans="72:117" x14ac:dyDescent="0.25">
      <c r="BT4728" s="3">
        <v>92.22</v>
      </c>
      <c r="BU4728">
        <v>4.5</v>
      </c>
      <c r="BY4728" s="3">
        <v>74.7</v>
      </c>
      <c r="BZ4728">
        <v>3.5640000000000001</v>
      </c>
      <c r="CB4728" s="9">
        <v>80.66</v>
      </c>
      <c r="CC4728">
        <v>2.34</v>
      </c>
      <c r="DL4728" s="3">
        <v>74.67</v>
      </c>
      <c r="DM4728">
        <v>2.4660000000000002</v>
      </c>
    </row>
    <row r="4729" spans="72:117" x14ac:dyDescent="0.25">
      <c r="BT4729" s="3">
        <v>92.23</v>
      </c>
      <c r="BU4729">
        <v>7.2299999999999995</v>
      </c>
      <c r="BY4729" s="3">
        <v>74.72</v>
      </c>
      <c r="BZ4729">
        <v>3.13</v>
      </c>
      <c r="CB4729" s="9">
        <v>80.67</v>
      </c>
      <c r="CC4729">
        <v>1.5</v>
      </c>
      <c r="DL4729" s="3">
        <v>74.680000000000007</v>
      </c>
      <c r="DM4729">
        <v>7.391</v>
      </c>
    </row>
    <row r="4730" spans="72:117" x14ac:dyDescent="0.25">
      <c r="BT4730" s="3">
        <v>92.24</v>
      </c>
      <c r="BU4730">
        <v>0.85</v>
      </c>
      <c r="BY4730" s="3">
        <v>74.73</v>
      </c>
      <c r="BZ4730">
        <v>3</v>
      </c>
      <c r="CB4730" s="9">
        <v>80.69</v>
      </c>
      <c r="CC4730">
        <v>0.75</v>
      </c>
      <c r="DL4730" s="3">
        <v>74.69</v>
      </c>
      <c r="DM4730">
        <v>9.7569999999999997</v>
      </c>
    </row>
    <row r="4731" spans="72:117" x14ac:dyDescent="0.25">
      <c r="BT4731" s="3">
        <v>92.25</v>
      </c>
      <c r="BU4731">
        <v>1.179</v>
      </c>
      <c r="BY4731" s="3">
        <v>74.760000000000005</v>
      </c>
      <c r="BZ4731">
        <v>2.169</v>
      </c>
      <c r="CB4731" s="9">
        <v>80.7</v>
      </c>
      <c r="CC4731">
        <v>3.1930000000000001</v>
      </c>
      <c r="DL4731" s="3">
        <v>74.7</v>
      </c>
      <c r="DM4731">
        <v>3.5640000000000001</v>
      </c>
    </row>
    <row r="4732" spans="72:117" x14ac:dyDescent="0.25">
      <c r="BT4732" s="3">
        <v>92.26</v>
      </c>
      <c r="BU4732">
        <v>5.2069999999999999</v>
      </c>
      <c r="BY4732" s="3">
        <v>74.77</v>
      </c>
      <c r="BZ4732">
        <v>1.17</v>
      </c>
      <c r="CB4732" s="9">
        <v>80.72</v>
      </c>
      <c r="CC4732">
        <v>4.9179999999999993</v>
      </c>
      <c r="DL4732" s="3">
        <v>74.72</v>
      </c>
      <c r="DM4732">
        <v>3.13</v>
      </c>
    </row>
    <row r="4733" spans="72:117" x14ac:dyDescent="0.25">
      <c r="BT4733" s="3">
        <v>92.28</v>
      </c>
      <c r="BU4733">
        <v>5.6619999999999999</v>
      </c>
      <c r="BY4733" s="3">
        <v>74.78</v>
      </c>
      <c r="BZ4733">
        <v>4.6619999999999999</v>
      </c>
      <c r="CB4733" s="9">
        <v>80.73</v>
      </c>
      <c r="CC4733">
        <v>0.64</v>
      </c>
      <c r="DL4733" s="3">
        <v>74.73</v>
      </c>
      <c r="DM4733">
        <v>3</v>
      </c>
    </row>
    <row r="4734" spans="72:117" x14ac:dyDescent="0.25">
      <c r="BT4734" s="3">
        <v>92.29</v>
      </c>
      <c r="BU4734">
        <v>6.18</v>
      </c>
      <c r="BY4734" s="3">
        <v>74.790000000000006</v>
      </c>
      <c r="BZ4734">
        <v>1.9530000000000001</v>
      </c>
      <c r="CB4734" s="9">
        <v>80.75</v>
      </c>
      <c r="CC4734">
        <v>1.1160000000000001</v>
      </c>
      <c r="DL4734" s="3">
        <v>74.760000000000005</v>
      </c>
      <c r="DM4734">
        <v>2.169</v>
      </c>
    </row>
    <row r="4735" spans="72:117" x14ac:dyDescent="0.25">
      <c r="BT4735" s="3">
        <v>92.31</v>
      </c>
      <c r="BU4735">
        <v>7.516</v>
      </c>
      <c r="BY4735" s="3">
        <v>74.81</v>
      </c>
      <c r="BZ4735">
        <v>3.43799999999999</v>
      </c>
      <c r="CB4735" s="9">
        <v>80.78</v>
      </c>
      <c r="CC4735">
        <v>3.93</v>
      </c>
      <c r="DL4735" s="3">
        <v>74.77</v>
      </c>
      <c r="DM4735">
        <v>1.17</v>
      </c>
    </row>
    <row r="4736" spans="72:117" x14ac:dyDescent="0.25">
      <c r="BT4736" s="3">
        <v>92.32</v>
      </c>
      <c r="BU4736">
        <v>2.78</v>
      </c>
      <c r="BY4736" s="3">
        <v>74.819999999999993</v>
      </c>
      <c r="BZ4736">
        <v>5.13</v>
      </c>
      <c r="CB4736" s="9">
        <v>80.8</v>
      </c>
      <c r="CC4736">
        <v>5.57</v>
      </c>
      <c r="DL4736" s="3">
        <v>74.78</v>
      </c>
      <c r="DM4736">
        <v>4.6619999999999999</v>
      </c>
    </row>
    <row r="4737" spans="72:117" x14ac:dyDescent="0.25">
      <c r="BT4737" s="3">
        <v>92.33</v>
      </c>
      <c r="BU4737">
        <v>2.15</v>
      </c>
      <c r="BY4737" s="3">
        <v>74.84</v>
      </c>
      <c r="BZ4737">
        <v>10.754999999999999</v>
      </c>
      <c r="CB4737" s="9">
        <v>80.81</v>
      </c>
      <c r="CC4737">
        <v>2.0469999999999997</v>
      </c>
      <c r="DL4737" s="3">
        <v>74.790000000000006</v>
      </c>
      <c r="DM4737">
        <v>1.9530000000000001</v>
      </c>
    </row>
    <row r="4738" spans="72:117" x14ac:dyDescent="0.25">
      <c r="BT4738" s="3">
        <v>92.34</v>
      </c>
      <c r="BU4738">
        <v>5.72</v>
      </c>
      <c r="BY4738" s="3">
        <v>74.849999999999994</v>
      </c>
      <c r="BZ4738">
        <v>5.3580000000000005</v>
      </c>
      <c r="CB4738" s="9">
        <v>80.819999999999993</v>
      </c>
      <c r="CC4738">
        <v>4.7880000000000003</v>
      </c>
      <c r="DL4738" s="3">
        <v>74.81</v>
      </c>
      <c r="DM4738">
        <v>3.43799999999999</v>
      </c>
    </row>
    <row r="4739" spans="72:117" x14ac:dyDescent="0.25">
      <c r="BT4739" s="3">
        <v>92.35</v>
      </c>
      <c r="BU4739">
        <v>2.6640000000000001</v>
      </c>
      <c r="BY4739" s="3">
        <v>74.86</v>
      </c>
      <c r="BZ4739">
        <v>5.6240000000000006</v>
      </c>
      <c r="CB4739" s="9">
        <v>80.83</v>
      </c>
      <c r="CC4739">
        <v>2.7450000000000001</v>
      </c>
      <c r="DL4739" s="3">
        <v>74.819999999999993</v>
      </c>
      <c r="DM4739">
        <v>5.13</v>
      </c>
    </row>
    <row r="4740" spans="72:117" x14ac:dyDescent="0.25">
      <c r="BT4740" s="3">
        <v>92.36</v>
      </c>
      <c r="BU4740">
        <v>3.95</v>
      </c>
      <c r="BY4740" s="3">
        <v>74.87</v>
      </c>
      <c r="BZ4740">
        <v>1.7549999999999999</v>
      </c>
      <c r="CB4740" s="9">
        <v>80.849999999999994</v>
      </c>
      <c r="CC4740">
        <v>4.7829999999999995</v>
      </c>
      <c r="DL4740" s="3">
        <v>74.84</v>
      </c>
      <c r="DM4740">
        <v>10.754999999999999</v>
      </c>
    </row>
    <row r="4741" spans="72:117" x14ac:dyDescent="0.25">
      <c r="BT4741" s="3">
        <v>92.37</v>
      </c>
      <c r="BU4741">
        <v>3.9059999999999997</v>
      </c>
      <c r="BY4741" s="3">
        <v>74.900000000000006</v>
      </c>
      <c r="BZ4741">
        <v>9.2899999999999991</v>
      </c>
      <c r="CB4741" s="9">
        <v>80.86</v>
      </c>
      <c r="CC4741">
        <v>3.456</v>
      </c>
      <c r="DL4741" s="3">
        <v>74.849999999999994</v>
      </c>
      <c r="DM4741">
        <v>5.3580000000000005</v>
      </c>
    </row>
    <row r="4742" spans="72:117" x14ac:dyDescent="0.25">
      <c r="BT4742" s="3">
        <v>92.38</v>
      </c>
      <c r="BU4742">
        <v>5.0999999999999996</v>
      </c>
      <c r="BY4742" s="3">
        <v>74.91</v>
      </c>
      <c r="BZ4742">
        <v>7.633</v>
      </c>
      <c r="CB4742" s="9">
        <v>80.88</v>
      </c>
      <c r="CC4742">
        <v>2.16</v>
      </c>
      <c r="DL4742" s="3">
        <v>74.86</v>
      </c>
      <c r="DM4742">
        <v>5.6240000000000006</v>
      </c>
    </row>
    <row r="4743" spans="72:117" x14ac:dyDescent="0.25">
      <c r="BT4743" s="3">
        <v>92.4</v>
      </c>
      <c r="BU4743">
        <v>3.1859999999999999</v>
      </c>
      <c r="BY4743" s="3">
        <v>74.92</v>
      </c>
      <c r="BZ4743">
        <v>1.53</v>
      </c>
      <c r="CB4743" s="9">
        <v>80.89</v>
      </c>
      <c r="CC4743">
        <v>3.6630000000000003</v>
      </c>
      <c r="DL4743" s="3">
        <v>74.87</v>
      </c>
      <c r="DM4743">
        <v>1.7549999999999999</v>
      </c>
    </row>
    <row r="4744" spans="72:117" x14ac:dyDescent="0.25">
      <c r="BT4744" s="3">
        <v>92.41</v>
      </c>
      <c r="BU4744">
        <v>5.1159999999999997</v>
      </c>
      <c r="BY4744" s="3">
        <v>74.930000000000007</v>
      </c>
      <c r="BZ4744">
        <v>3.72</v>
      </c>
      <c r="CB4744" s="9">
        <v>80.900000000000006</v>
      </c>
      <c r="CC4744">
        <v>5</v>
      </c>
      <c r="DL4744" s="3">
        <v>74.900000000000006</v>
      </c>
      <c r="DM4744">
        <v>9.2899999999999991</v>
      </c>
    </row>
    <row r="4745" spans="72:117" x14ac:dyDescent="0.25">
      <c r="BT4745" s="3">
        <v>92.42</v>
      </c>
      <c r="BU4745">
        <v>5.4809999999999999</v>
      </c>
      <c r="BY4745" s="3">
        <v>74.94</v>
      </c>
      <c r="BZ4745">
        <v>3.2490000000000001</v>
      </c>
      <c r="CB4745" s="9">
        <v>80.94</v>
      </c>
      <c r="CC4745">
        <v>4.6079999999999997</v>
      </c>
      <c r="DL4745" s="3">
        <v>74.91</v>
      </c>
      <c r="DM4745">
        <v>7.633</v>
      </c>
    </row>
    <row r="4746" spans="72:117" x14ac:dyDescent="0.25">
      <c r="BT4746" s="3">
        <v>92.45</v>
      </c>
      <c r="BU4746">
        <v>8.3260000000000005</v>
      </c>
      <c r="BY4746" s="3">
        <v>74.95</v>
      </c>
      <c r="BZ4746">
        <v>7.56</v>
      </c>
      <c r="CB4746" s="9">
        <v>80.95</v>
      </c>
      <c r="CC4746">
        <v>6.085</v>
      </c>
      <c r="DL4746" s="3">
        <v>74.92</v>
      </c>
      <c r="DM4746">
        <v>1.53</v>
      </c>
    </row>
    <row r="4747" spans="72:117" x14ac:dyDescent="0.25">
      <c r="BT4747" s="3">
        <v>92.46</v>
      </c>
      <c r="BU4747">
        <v>0.98099999999999998</v>
      </c>
      <c r="BY4747" s="3">
        <v>74.959999999999994</v>
      </c>
      <c r="BZ4747">
        <v>2.9430000000000001</v>
      </c>
      <c r="CB4747" s="9">
        <v>80.97</v>
      </c>
      <c r="CC4747">
        <v>1.431</v>
      </c>
      <c r="DL4747" s="3">
        <v>74.930000000000007</v>
      </c>
      <c r="DM4747">
        <v>3.72</v>
      </c>
    </row>
    <row r="4748" spans="72:117" x14ac:dyDescent="0.25">
      <c r="BT4748" s="3">
        <v>92.47</v>
      </c>
      <c r="BU4748">
        <v>7.2270000000000003</v>
      </c>
      <c r="BY4748" s="3">
        <v>74.97</v>
      </c>
      <c r="BZ4748">
        <v>2.4390000000000001</v>
      </c>
      <c r="CB4748" s="9">
        <v>80.98</v>
      </c>
      <c r="CC4748">
        <v>4.0140000000000002</v>
      </c>
      <c r="DL4748" s="3">
        <v>74.94</v>
      </c>
      <c r="DM4748">
        <v>3.2490000000000001</v>
      </c>
    </row>
    <row r="4749" spans="72:117" x14ac:dyDescent="0.25">
      <c r="BT4749" s="3">
        <v>92.48</v>
      </c>
      <c r="BU4749">
        <v>2.65</v>
      </c>
      <c r="BY4749" s="3">
        <v>74.98</v>
      </c>
      <c r="BZ4749">
        <v>3.24</v>
      </c>
      <c r="CB4749" s="9">
        <v>80.989999999999995</v>
      </c>
      <c r="CC4749">
        <v>1.512</v>
      </c>
      <c r="DL4749" s="3">
        <v>74.95</v>
      </c>
      <c r="DM4749">
        <v>7.56</v>
      </c>
    </row>
    <row r="4750" spans="72:117" x14ac:dyDescent="0.25">
      <c r="BT4750" s="3">
        <v>92.5</v>
      </c>
      <c r="BU4750">
        <v>4.2409999999999997</v>
      </c>
      <c r="BY4750" s="3">
        <v>74.989999999999995</v>
      </c>
      <c r="BZ4750">
        <v>10.161999999999999</v>
      </c>
      <c r="CB4750" s="9">
        <v>81</v>
      </c>
      <c r="CC4750">
        <v>1.8180000000000001</v>
      </c>
      <c r="DL4750" s="3">
        <v>74.959999999999994</v>
      </c>
      <c r="DM4750">
        <v>2.9430000000000001</v>
      </c>
    </row>
    <row r="4751" spans="72:117" x14ac:dyDescent="0.25">
      <c r="BT4751" s="3">
        <v>92.52</v>
      </c>
      <c r="BU4751">
        <v>6.72</v>
      </c>
      <c r="BY4751" s="3">
        <v>75.010000000000005</v>
      </c>
      <c r="BZ4751">
        <v>2.7090000000000001</v>
      </c>
      <c r="CB4751" s="9">
        <v>81.010000000000005</v>
      </c>
      <c r="CC4751">
        <v>2.9400000000000004</v>
      </c>
      <c r="DL4751" s="3">
        <v>74.97</v>
      </c>
      <c r="DM4751">
        <v>2.4390000000000001</v>
      </c>
    </row>
    <row r="4752" spans="72:117" x14ac:dyDescent="0.25">
      <c r="BT4752" s="3">
        <v>92.54</v>
      </c>
      <c r="BU4752">
        <v>4.75</v>
      </c>
      <c r="BY4752" s="3">
        <v>75.03</v>
      </c>
      <c r="BZ4752">
        <v>8.0820000000000007</v>
      </c>
      <c r="CB4752" s="9">
        <v>81.02</v>
      </c>
      <c r="CC4752">
        <v>2.3940000000000001</v>
      </c>
      <c r="DL4752" s="3">
        <v>74.98</v>
      </c>
      <c r="DM4752">
        <v>3.24</v>
      </c>
    </row>
    <row r="4753" spans="72:117" x14ac:dyDescent="0.25">
      <c r="BT4753" s="3">
        <v>92.55</v>
      </c>
      <c r="BU4753">
        <v>2.35</v>
      </c>
      <c r="BY4753" s="3">
        <v>75.040000000000006</v>
      </c>
      <c r="BZ4753">
        <v>2.4300000000000002</v>
      </c>
      <c r="CB4753" s="9">
        <v>81.05</v>
      </c>
      <c r="CC4753">
        <v>0.93600000000000005</v>
      </c>
      <c r="DL4753" s="3">
        <v>74.989999999999995</v>
      </c>
      <c r="DM4753">
        <v>10.161999999999999</v>
      </c>
    </row>
    <row r="4754" spans="72:117" x14ac:dyDescent="0.25">
      <c r="BT4754" s="3">
        <v>92.56</v>
      </c>
      <c r="BU4754">
        <v>8.7750000000000004</v>
      </c>
      <c r="BY4754" s="3">
        <v>75.05</v>
      </c>
      <c r="BZ4754">
        <v>1.224</v>
      </c>
      <c r="CB4754" s="9">
        <v>81.06</v>
      </c>
      <c r="CC4754">
        <v>7.5979999999999999</v>
      </c>
      <c r="DL4754" s="3">
        <v>75.010000000000005</v>
      </c>
      <c r="DM4754">
        <v>2.7090000000000001</v>
      </c>
    </row>
    <row r="4755" spans="72:117" x14ac:dyDescent="0.25">
      <c r="BT4755" s="3">
        <v>92.57</v>
      </c>
      <c r="BU4755">
        <v>5.0739999999999998</v>
      </c>
      <c r="BY4755" s="3">
        <v>75.069999999999993</v>
      </c>
      <c r="BZ4755">
        <v>3.1</v>
      </c>
      <c r="CB4755" s="9">
        <v>81.069999999999993</v>
      </c>
      <c r="CC4755">
        <v>4.734</v>
      </c>
      <c r="DL4755" s="3">
        <v>75.03</v>
      </c>
      <c r="DM4755">
        <v>8.0820000000000007</v>
      </c>
    </row>
    <row r="4756" spans="72:117" x14ac:dyDescent="0.25">
      <c r="BT4756" s="3">
        <v>92.58</v>
      </c>
      <c r="BU4756">
        <v>1.431</v>
      </c>
      <c r="BY4756" s="3">
        <v>75.08</v>
      </c>
      <c r="BZ4756">
        <v>2.66</v>
      </c>
      <c r="CB4756" s="9">
        <v>81.08</v>
      </c>
      <c r="CC4756">
        <v>4.2389999999999999</v>
      </c>
      <c r="DL4756" s="3">
        <v>75.040000000000006</v>
      </c>
      <c r="DM4756">
        <v>2.4300000000000002</v>
      </c>
    </row>
    <row r="4757" spans="72:117" x14ac:dyDescent="0.25">
      <c r="BT4757" s="3">
        <v>92.59</v>
      </c>
      <c r="BU4757">
        <v>1.68</v>
      </c>
      <c r="BY4757" s="3">
        <v>75.09</v>
      </c>
      <c r="BZ4757">
        <v>8.6319999999999997</v>
      </c>
      <c r="CB4757" s="9">
        <v>81.09</v>
      </c>
      <c r="CC4757">
        <v>2.133</v>
      </c>
      <c r="DL4757" s="3">
        <v>75.05</v>
      </c>
      <c r="DM4757">
        <v>1.224</v>
      </c>
    </row>
    <row r="4758" spans="72:117" x14ac:dyDescent="0.25">
      <c r="BT4758" s="3">
        <v>92.6</v>
      </c>
      <c r="BU4758">
        <v>3.31</v>
      </c>
      <c r="BY4758" s="3">
        <v>75.11</v>
      </c>
      <c r="BZ4758">
        <v>2.286</v>
      </c>
      <c r="CB4758" s="9">
        <v>81.11</v>
      </c>
      <c r="CC4758">
        <v>3.5460000000000003</v>
      </c>
      <c r="DL4758" s="3">
        <v>75.069999999999993</v>
      </c>
      <c r="DM4758">
        <v>3.1</v>
      </c>
    </row>
    <row r="4759" spans="72:117" x14ac:dyDescent="0.25">
      <c r="BT4759" s="3">
        <v>92.61</v>
      </c>
      <c r="BU4759">
        <v>5.99</v>
      </c>
      <c r="BY4759" s="3">
        <v>75.12</v>
      </c>
      <c r="BZ4759">
        <v>0.9</v>
      </c>
      <c r="CB4759" s="9">
        <v>81.13</v>
      </c>
      <c r="CC4759">
        <v>4.6479999999999997</v>
      </c>
      <c r="DL4759" s="3">
        <v>75.08</v>
      </c>
      <c r="DM4759">
        <v>2.66</v>
      </c>
    </row>
    <row r="4760" spans="72:117" x14ac:dyDescent="0.25">
      <c r="BT4760" s="3">
        <v>92.62</v>
      </c>
      <c r="BU4760">
        <v>0.52200000000000002</v>
      </c>
      <c r="BY4760" s="3">
        <v>75.13</v>
      </c>
      <c r="BZ4760">
        <v>4.8070000000000004</v>
      </c>
      <c r="CB4760" s="9">
        <v>81.150000000000006</v>
      </c>
      <c r="CC4760">
        <v>0.92700000000000005</v>
      </c>
      <c r="DL4760" s="3">
        <v>75.09</v>
      </c>
      <c r="DM4760">
        <v>8.6319999999999997</v>
      </c>
    </row>
    <row r="4761" spans="72:117" x14ac:dyDescent="0.25">
      <c r="BT4761" s="3">
        <v>92.64</v>
      </c>
      <c r="BU4761">
        <v>1.845</v>
      </c>
      <c r="BY4761" s="3">
        <v>75.150000000000006</v>
      </c>
      <c r="BZ4761">
        <v>2.67</v>
      </c>
      <c r="CB4761" s="9">
        <v>81.16</v>
      </c>
      <c r="CC4761">
        <v>2.448</v>
      </c>
      <c r="DL4761" s="3">
        <v>75.11</v>
      </c>
      <c r="DM4761">
        <v>2.286</v>
      </c>
    </row>
    <row r="4762" spans="72:117" x14ac:dyDescent="0.25">
      <c r="BT4762" s="3">
        <v>92.65</v>
      </c>
      <c r="BU4762">
        <v>2.8980000000000001</v>
      </c>
      <c r="BY4762" s="3">
        <v>75.17</v>
      </c>
      <c r="BZ4762">
        <v>2.5739999999999998</v>
      </c>
      <c r="CB4762" s="9">
        <v>81.17</v>
      </c>
      <c r="CC4762">
        <v>8.3620000000000001</v>
      </c>
      <c r="DL4762" s="3">
        <v>75.12</v>
      </c>
      <c r="DM4762">
        <v>0.9</v>
      </c>
    </row>
    <row r="4763" spans="72:117" x14ac:dyDescent="0.25">
      <c r="BT4763" s="3">
        <v>92.66</v>
      </c>
      <c r="BU4763">
        <v>0.60299999999999998</v>
      </c>
      <c r="BY4763" s="3">
        <v>75.180000000000007</v>
      </c>
      <c r="BZ4763">
        <v>8.77</v>
      </c>
      <c r="CB4763" s="9">
        <v>81.180000000000007</v>
      </c>
      <c r="CC4763">
        <v>3.609</v>
      </c>
      <c r="DL4763" s="3">
        <v>75.13</v>
      </c>
      <c r="DM4763">
        <v>4.8070000000000004</v>
      </c>
    </row>
    <row r="4764" spans="72:117" x14ac:dyDescent="0.25">
      <c r="BT4764" s="3">
        <v>92.68</v>
      </c>
      <c r="BU4764">
        <v>1.81</v>
      </c>
      <c r="BY4764" s="3">
        <v>75.2</v>
      </c>
      <c r="BZ4764">
        <v>11.025</v>
      </c>
      <c r="CB4764" s="9">
        <v>81.19</v>
      </c>
      <c r="CC4764">
        <v>3.75</v>
      </c>
      <c r="DL4764" s="3">
        <v>75.150000000000006</v>
      </c>
      <c r="DM4764">
        <v>2.67</v>
      </c>
    </row>
    <row r="4765" spans="72:117" x14ac:dyDescent="0.25">
      <c r="BT4765" s="3">
        <v>92.69</v>
      </c>
      <c r="BU4765">
        <v>0.93</v>
      </c>
      <c r="BY4765" s="3">
        <v>75.22</v>
      </c>
      <c r="BZ4765">
        <v>2.5110000000000001</v>
      </c>
      <c r="CB4765" s="9">
        <v>81.2</v>
      </c>
      <c r="CC4765">
        <v>1.7</v>
      </c>
      <c r="DL4765" s="3">
        <v>75.17</v>
      </c>
      <c r="DM4765">
        <v>2.5739999999999998</v>
      </c>
    </row>
    <row r="4766" spans="72:117" x14ac:dyDescent="0.25">
      <c r="BT4766" s="3">
        <v>92.71</v>
      </c>
      <c r="BU4766">
        <v>1.512</v>
      </c>
      <c r="BY4766" s="3">
        <v>75.239999999999995</v>
      </c>
      <c r="BZ4766">
        <v>1.46</v>
      </c>
      <c r="CB4766" s="9">
        <v>81.209999999999994</v>
      </c>
      <c r="CC4766">
        <v>10.381</v>
      </c>
      <c r="DL4766" s="3">
        <v>75.180000000000007</v>
      </c>
      <c r="DM4766">
        <v>8.77</v>
      </c>
    </row>
    <row r="4767" spans="72:117" x14ac:dyDescent="0.25">
      <c r="BT4767" s="3">
        <v>92.72</v>
      </c>
      <c r="BU4767">
        <v>10.43</v>
      </c>
      <c r="BY4767" s="3">
        <v>75.25</v>
      </c>
      <c r="BZ4767">
        <v>4.76</v>
      </c>
      <c r="CB4767" s="9">
        <v>81.239999999999995</v>
      </c>
      <c r="CC4767">
        <v>3.3120000000000003</v>
      </c>
      <c r="DL4767" s="3">
        <v>75.2</v>
      </c>
      <c r="DM4767">
        <v>11.025</v>
      </c>
    </row>
    <row r="4768" spans="72:117" x14ac:dyDescent="0.25">
      <c r="BT4768" s="3">
        <v>92.73</v>
      </c>
      <c r="BU4768">
        <v>4.9210000000000003</v>
      </c>
      <c r="BY4768" s="3">
        <v>75.28</v>
      </c>
      <c r="BZ4768">
        <v>1.5569999999999999</v>
      </c>
      <c r="CB4768" s="9">
        <v>81.25</v>
      </c>
      <c r="CC4768">
        <v>1.8180000000000001</v>
      </c>
      <c r="DL4768" s="3">
        <v>75.22</v>
      </c>
      <c r="DM4768">
        <v>2.5110000000000001</v>
      </c>
    </row>
    <row r="4769" spans="72:117" x14ac:dyDescent="0.25">
      <c r="BT4769" s="3">
        <v>92.74</v>
      </c>
      <c r="BU4769">
        <v>7.1230000000000011</v>
      </c>
      <c r="BY4769" s="3">
        <v>75.3</v>
      </c>
      <c r="BZ4769">
        <v>2.88</v>
      </c>
      <c r="CB4769" s="9">
        <v>81.260000000000005</v>
      </c>
      <c r="CC4769">
        <v>6.2080000000000002</v>
      </c>
      <c r="DL4769" s="3">
        <v>75.239999999999995</v>
      </c>
      <c r="DM4769">
        <v>1.46</v>
      </c>
    </row>
    <row r="4770" spans="72:117" x14ac:dyDescent="0.25">
      <c r="BT4770" s="3">
        <v>92.75</v>
      </c>
      <c r="BU4770">
        <v>1.67</v>
      </c>
      <c r="BY4770" s="3">
        <v>75.319999999999993</v>
      </c>
      <c r="BZ4770">
        <v>2.52</v>
      </c>
      <c r="CB4770" s="9">
        <v>81.290000000000006</v>
      </c>
      <c r="CC4770">
        <v>3.16</v>
      </c>
      <c r="DL4770" s="3">
        <v>75.25</v>
      </c>
      <c r="DM4770">
        <v>4.76</v>
      </c>
    </row>
    <row r="4771" spans="72:117" x14ac:dyDescent="0.25">
      <c r="BT4771" s="3">
        <v>92.76</v>
      </c>
      <c r="BU4771">
        <v>3.71</v>
      </c>
      <c r="BY4771" s="3">
        <v>75.37</v>
      </c>
      <c r="BZ4771">
        <v>2.5379999999999998</v>
      </c>
      <c r="CB4771" s="9">
        <v>81.33</v>
      </c>
      <c r="CC4771">
        <v>0.93600000000000005</v>
      </c>
      <c r="DL4771" s="3">
        <v>75.28</v>
      </c>
      <c r="DM4771">
        <v>1.5569999999999999</v>
      </c>
    </row>
    <row r="4772" spans="72:117" x14ac:dyDescent="0.25">
      <c r="BT4772" s="3">
        <v>92.77</v>
      </c>
      <c r="BU4772">
        <v>0.73</v>
      </c>
      <c r="BY4772" s="3">
        <v>75.38</v>
      </c>
      <c r="BZ4772">
        <v>3.24</v>
      </c>
      <c r="CB4772" s="9">
        <v>81.34</v>
      </c>
      <c r="CC4772">
        <v>3.5549999999999997</v>
      </c>
      <c r="DL4772" s="3">
        <v>75.3</v>
      </c>
      <c r="DM4772">
        <v>2.88</v>
      </c>
    </row>
    <row r="4773" spans="72:117" x14ac:dyDescent="0.25">
      <c r="BT4773" s="3">
        <v>92.78</v>
      </c>
      <c r="BU4773">
        <v>4.5179999999999998</v>
      </c>
      <c r="BY4773" s="3">
        <v>75.39</v>
      </c>
      <c r="BZ4773">
        <v>3.89</v>
      </c>
      <c r="CB4773" s="9">
        <v>81.36</v>
      </c>
      <c r="CC4773">
        <v>2.31</v>
      </c>
      <c r="DL4773" s="3">
        <v>75.319999999999993</v>
      </c>
      <c r="DM4773">
        <v>2.52</v>
      </c>
    </row>
    <row r="4774" spans="72:117" x14ac:dyDescent="0.25">
      <c r="BT4774" s="3">
        <v>92.79</v>
      </c>
      <c r="BU4774">
        <v>6.1199999999999992</v>
      </c>
      <c r="BY4774" s="3">
        <v>75.400000000000006</v>
      </c>
      <c r="BZ4774">
        <v>2.7589999999999999</v>
      </c>
      <c r="CB4774" s="9">
        <v>81.37</v>
      </c>
      <c r="CC4774">
        <v>3.2850000000000001</v>
      </c>
      <c r="DL4774" s="3">
        <v>75.37</v>
      </c>
      <c r="DM4774">
        <v>2.5379999999999998</v>
      </c>
    </row>
    <row r="4775" spans="72:117" x14ac:dyDescent="0.25">
      <c r="BT4775" s="3">
        <v>92.8</v>
      </c>
      <c r="BU4775">
        <v>2.9339999999999899</v>
      </c>
      <c r="BY4775" s="3">
        <v>75.42</v>
      </c>
      <c r="BZ4775">
        <v>0.71</v>
      </c>
      <c r="CB4775" s="9">
        <v>81.39</v>
      </c>
      <c r="CC4775">
        <v>5.96</v>
      </c>
      <c r="DL4775" s="3">
        <v>75.38</v>
      </c>
      <c r="DM4775">
        <v>3.24</v>
      </c>
    </row>
    <row r="4776" spans="72:117" x14ac:dyDescent="0.25">
      <c r="BT4776" s="3">
        <v>92.81</v>
      </c>
      <c r="BU4776">
        <v>6.7190000000000003</v>
      </c>
      <c r="BY4776" s="3">
        <v>75.430000000000007</v>
      </c>
      <c r="BZ4776">
        <v>1.536</v>
      </c>
      <c r="CB4776" s="9">
        <v>81.41</v>
      </c>
      <c r="CC4776">
        <v>6.28</v>
      </c>
      <c r="DL4776" s="3">
        <v>75.39</v>
      </c>
      <c r="DM4776">
        <v>3.89</v>
      </c>
    </row>
    <row r="4777" spans="72:117" x14ac:dyDescent="0.25">
      <c r="BT4777" s="3">
        <v>92.82</v>
      </c>
      <c r="BU4777">
        <v>1.53</v>
      </c>
      <c r="BY4777" s="3">
        <v>75.45</v>
      </c>
      <c r="BZ4777">
        <v>1.593</v>
      </c>
      <c r="CB4777" s="9">
        <v>81.42</v>
      </c>
      <c r="CC4777">
        <v>1.7549999999999999</v>
      </c>
      <c r="DL4777" s="3">
        <v>75.400000000000006</v>
      </c>
      <c r="DM4777">
        <v>2.7589999999999999</v>
      </c>
    </row>
    <row r="4778" spans="72:117" x14ac:dyDescent="0.25">
      <c r="BT4778" s="3">
        <v>92.83</v>
      </c>
      <c r="BU4778">
        <v>1.5029999999999999</v>
      </c>
      <c r="BY4778" s="3">
        <v>75.47</v>
      </c>
      <c r="BZ4778">
        <v>4.7249999999999996</v>
      </c>
      <c r="CB4778" s="9">
        <v>81.44</v>
      </c>
      <c r="CC4778">
        <v>3.4370000000000003</v>
      </c>
      <c r="DL4778" s="3">
        <v>75.42</v>
      </c>
      <c r="DM4778">
        <v>0.71</v>
      </c>
    </row>
    <row r="4779" spans="72:117" x14ac:dyDescent="0.25">
      <c r="BT4779" s="3">
        <v>92.85</v>
      </c>
      <c r="BU4779">
        <v>3.573</v>
      </c>
      <c r="BY4779" s="3">
        <v>75.5</v>
      </c>
      <c r="BZ4779">
        <v>3.726</v>
      </c>
      <c r="CB4779" s="9">
        <v>81.45</v>
      </c>
      <c r="CC4779">
        <v>2.1869999999999998</v>
      </c>
      <c r="DL4779" s="3">
        <v>75.430000000000007</v>
      </c>
      <c r="DM4779">
        <v>1.536</v>
      </c>
    </row>
    <row r="4780" spans="72:117" x14ac:dyDescent="0.25">
      <c r="BT4780" s="3">
        <v>92.86</v>
      </c>
      <c r="BU4780">
        <v>2.57</v>
      </c>
      <c r="BY4780" s="3">
        <v>75.510000000000005</v>
      </c>
      <c r="BZ4780">
        <v>5.12</v>
      </c>
      <c r="CB4780" s="9">
        <v>81.459999999999994</v>
      </c>
      <c r="CC4780">
        <v>2.58</v>
      </c>
      <c r="DL4780" s="3">
        <v>75.45</v>
      </c>
      <c r="DM4780">
        <v>1.593</v>
      </c>
    </row>
    <row r="4781" spans="72:117" x14ac:dyDescent="0.25">
      <c r="BT4781" s="3">
        <v>92.87</v>
      </c>
      <c r="BU4781">
        <v>3.66</v>
      </c>
      <c r="BY4781" s="3">
        <v>75.52</v>
      </c>
      <c r="BZ4781">
        <v>0.85499999999999998</v>
      </c>
      <c r="CB4781" s="9">
        <v>81.47</v>
      </c>
      <c r="CC4781">
        <v>6.0749999999999993</v>
      </c>
      <c r="DL4781" s="3">
        <v>75.47</v>
      </c>
      <c r="DM4781">
        <v>4.7249999999999996</v>
      </c>
    </row>
    <row r="4782" spans="72:117" x14ac:dyDescent="0.25">
      <c r="BT4782" s="3">
        <v>92.88</v>
      </c>
      <c r="BU4782">
        <v>0.46800000000000003</v>
      </c>
      <c r="BY4782" s="3">
        <v>75.53</v>
      </c>
      <c r="BZ4782">
        <v>3.35</v>
      </c>
      <c r="CB4782" s="9">
        <v>81.489999999999995</v>
      </c>
      <c r="CC4782">
        <v>1.1879999999999999</v>
      </c>
      <c r="DL4782" s="3">
        <v>75.5</v>
      </c>
      <c r="DM4782">
        <v>3.726</v>
      </c>
    </row>
    <row r="4783" spans="72:117" x14ac:dyDescent="0.25">
      <c r="BT4783" s="3">
        <v>92.89</v>
      </c>
      <c r="BU4783">
        <v>5.9670000000000005</v>
      </c>
      <c r="BY4783" s="3">
        <v>75.540000000000006</v>
      </c>
      <c r="BZ4783">
        <v>3.47399999999999</v>
      </c>
      <c r="CB4783" s="9">
        <v>81.510000000000005</v>
      </c>
      <c r="CC4783">
        <v>3.0329999999999999</v>
      </c>
      <c r="DL4783" s="3">
        <v>75.510000000000005</v>
      </c>
      <c r="DM4783">
        <v>5.12</v>
      </c>
    </row>
    <row r="4784" spans="72:117" x14ac:dyDescent="0.25">
      <c r="BT4784" s="3">
        <v>92.9</v>
      </c>
      <c r="BU4784">
        <v>2.2149999999999999</v>
      </c>
      <c r="BY4784" s="3">
        <v>75.56</v>
      </c>
      <c r="BZ4784">
        <v>2.097</v>
      </c>
      <c r="CB4784" s="9">
        <v>81.52</v>
      </c>
      <c r="CC4784">
        <v>5.1390000000000002</v>
      </c>
      <c r="DL4784" s="3">
        <v>75.52</v>
      </c>
      <c r="DM4784">
        <v>0.85499999999999998</v>
      </c>
    </row>
    <row r="4785" spans="72:117" x14ac:dyDescent="0.25">
      <c r="BT4785" s="3">
        <v>92.93</v>
      </c>
      <c r="BU4785">
        <v>5.15</v>
      </c>
      <c r="BY4785" s="3">
        <v>75.58</v>
      </c>
      <c r="BZ4785">
        <v>1.4039999999999999</v>
      </c>
      <c r="CB4785" s="9">
        <v>81.53</v>
      </c>
      <c r="CC4785">
        <v>5.49</v>
      </c>
      <c r="DL4785" s="3">
        <v>75.53</v>
      </c>
      <c r="DM4785">
        <v>3.35</v>
      </c>
    </row>
    <row r="4786" spans="72:117" x14ac:dyDescent="0.25">
      <c r="BT4786" s="3">
        <v>92.95</v>
      </c>
      <c r="BU4786">
        <v>2.4300000000000002</v>
      </c>
      <c r="BY4786" s="3">
        <v>75.59</v>
      </c>
      <c r="BZ4786">
        <v>4.5579999999999998</v>
      </c>
      <c r="CB4786" s="9">
        <v>81.55</v>
      </c>
      <c r="CC4786">
        <v>1.58</v>
      </c>
      <c r="DL4786" s="3">
        <v>75.540000000000006</v>
      </c>
      <c r="DM4786">
        <v>3.47399999999999</v>
      </c>
    </row>
    <row r="4787" spans="72:117" x14ac:dyDescent="0.25">
      <c r="BT4787" s="3">
        <v>92.96</v>
      </c>
      <c r="BU4787">
        <v>7.2270000000000003</v>
      </c>
      <c r="BY4787" s="3">
        <v>75.61</v>
      </c>
      <c r="BZ4787">
        <v>3.6</v>
      </c>
      <c r="CB4787" s="9">
        <v>81.59</v>
      </c>
      <c r="CC4787">
        <v>7.1</v>
      </c>
      <c r="DL4787" s="3">
        <v>75.56</v>
      </c>
      <c r="DM4787">
        <v>2.097</v>
      </c>
    </row>
    <row r="4788" spans="72:117" x14ac:dyDescent="0.25">
      <c r="BT4788" s="3">
        <v>92.97</v>
      </c>
      <c r="BU4788">
        <v>6.2010000000000005</v>
      </c>
      <c r="BY4788" s="3">
        <v>75.62</v>
      </c>
      <c r="BZ4788">
        <v>2.1960000000000002</v>
      </c>
      <c r="CB4788" s="9">
        <v>81.61</v>
      </c>
      <c r="CC4788">
        <v>4.968</v>
      </c>
      <c r="DL4788" s="3">
        <v>75.58</v>
      </c>
      <c r="DM4788">
        <v>1.4039999999999999</v>
      </c>
    </row>
    <row r="4789" spans="72:117" x14ac:dyDescent="0.25">
      <c r="BT4789" s="3">
        <v>92.98</v>
      </c>
      <c r="BU4789">
        <v>7.077</v>
      </c>
      <c r="BY4789" s="3">
        <v>75.64</v>
      </c>
      <c r="BZ4789">
        <v>2.5470000000000002</v>
      </c>
      <c r="CB4789" s="9">
        <v>81.62</v>
      </c>
      <c r="CC4789">
        <v>1.46</v>
      </c>
      <c r="DL4789" s="3">
        <v>75.59</v>
      </c>
      <c r="DM4789">
        <v>4.5579999999999998</v>
      </c>
    </row>
    <row r="4790" spans="72:117" x14ac:dyDescent="0.25">
      <c r="BT4790" s="3">
        <v>93</v>
      </c>
      <c r="BU4790">
        <v>2.4660000000000002</v>
      </c>
      <c r="BY4790" s="3">
        <v>75.66</v>
      </c>
      <c r="BZ4790">
        <v>1.4039999999999999</v>
      </c>
      <c r="CB4790" s="9">
        <v>81.63</v>
      </c>
      <c r="CC4790">
        <v>1.6739999999999999</v>
      </c>
      <c r="DL4790" s="3">
        <v>75.61</v>
      </c>
      <c r="DM4790">
        <v>3.6</v>
      </c>
    </row>
    <row r="4791" spans="72:117" x14ac:dyDescent="0.25">
      <c r="BT4791" s="3">
        <v>93.01</v>
      </c>
      <c r="BU4791">
        <v>3.5979999999999999</v>
      </c>
      <c r="BY4791" s="3">
        <v>75.7</v>
      </c>
      <c r="BZ4791">
        <v>2.4900000000000002</v>
      </c>
      <c r="CB4791" s="9">
        <v>81.650000000000006</v>
      </c>
      <c r="CC4791">
        <v>4.335</v>
      </c>
      <c r="DL4791" s="3">
        <v>75.62</v>
      </c>
      <c r="DM4791">
        <v>2.1960000000000002</v>
      </c>
    </row>
    <row r="4792" spans="72:117" x14ac:dyDescent="0.25">
      <c r="BT4792" s="3">
        <v>93.03</v>
      </c>
      <c r="BU4792">
        <v>4.41</v>
      </c>
      <c r="BY4792" s="3">
        <v>75.709999999999994</v>
      </c>
      <c r="BZ4792">
        <v>2.25</v>
      </c>
      <c r="CB4792" s="9">
        <v>81.67</v>
      </c>
      <c r="CC4792">
        <v>1</v>
      </c>
      <c r="DL4792" s="3">
        <v>75.64</v>
      </c>
      <c r="DM4792">
        <v>2.5470000000000002</v>
      </c>
    </row>
    <row r="4793" spans="72:117" x14ac:dyDescent="0.25">
      <c r="BT4793" s="3">
        <v>93.04</v>
      </c>
      <c r="BU4793">
        <v>2.4569999999999999</v>
      </c>
      <c r="BY4793" s="3">
        <v>75.72</v>
      </c>
      <c r="BZ4793">
        <v>3.46</v>
      </c>
      <c r="CB4793" s="9">
        <v>81.680000000000007</v>
      </c>
      <c r="CC4793">
        <v>1.0900000000000001</v>
      </c>
      <c r="DL4793" s="3">
        <v>75.66</v>
      </c>
      <c r="DM4793">
        <v>1.4039999999999999</v>
      </c>
    </row>
    <row r="4794" spans="72:117" x14ac:dyDescent="0.25">
      <c r="BT4794" s="3">
        <v>93.05</v>
      </c>
      <c r="BU4794">
        <v>2.89</v>
      </c>
      <c r="BY4794" s="3">
        <v>75.75</v>
      </c>
      <c r="BZ4794">
        <v>3.3929999999999998</v>
      </c>
      <c r="CB4794" s="9">
        <v>81.7</v>
      </c>
      <c r="CC4794">
        <v>11.621</v>
      </c>
      <c r="DL4794" s="3">
        <v>75.7</v>
      </c>
      <c r="DM4794">
        <v>2.4900000000000002</v>
      </c>
    </row>
    <row r="4795" spans="72:117" x14ac:dyDescent="0.25">
      <c r="BT4795" s="3">
        <v>93.07</v>
      </c>
      <c r="BU4795">
        <v>3.2399999999999998</v>
      </c>
      <c r="BY4795" s="3">
        <v>75.760000000000005</v>
      </c>
      <c r="BZ4795">
        <v>2.0249999999999999</v>
      </c>
      <c r="CB4795" s="9">
        <v>81.709999999999994</v>
      </c>
      <c r="CC4795">
        <v>0.47699999999999998</v>
      </c>
      <c r="DL4795" s="3">
        <v>75.709999999999994</v>
      </c>
      <c r="DM4795">
        <v>2.25</v>
      </c>
    </row>
    <row r="4796" spans="72:117" x14ac:dyDescent="0.25">
      <c r="BT4796" s="3">
        <v>93.08</v>
      </c>
      <c r="BU4796">
        <v>5.3819999999999997</v>
      </c>
      <c r="BY4796" s="3">
        <v>75.77</v>
      </c>
      <c r="BZ4796">
        <v>4.851</v>
      </c>
      <c r="CB4796" s="9">
        <v>81.72</v>
      </c>
      <c r="CC4796">
        <v>0.95</v>
      </c>
      <c r="DL4796" s="3">
        <v>75.72</v>
      </c>
      <c r="DM4796">
        <v>3.46</v>
      </c>
    </row>
    <row r="4797" spans="72:117" x14ac:dyDescent="0.25">
      <c r="BT4797" s="3">
        <v>93.12</v>
      </c>
      <c r="BU4797">
        <v>1.67</v>
      </c>
      <c r="BY4797" s="3">
        <v>75.78</v>
      </c>
      <c r="BZ4797">
        <v>5.6069999999999993</v>
      </c>
      <c r="CB4797" s="9">
        <v>81.739999999999995</v>
      </c>
      <c r="CC4797">
        <v>6.4889999999999999</v>
      </c>
      <c r="DL4797" s="3">
        <v>75.75</v>
      </c>
      <c r="DM4797">
        <v>3.3929999999999998</v>
      </c>
    </row>
    <row r="4798" spans="72:117" x14ac:dyDescent="0.25">
      <c r="BT4798" s="3">
        <v>93.13</v>
      </c>
      <c r="BU4798">
        <v>5.9129999999999994</v>
      </c>
      <c r="BY4798" s="3">
        <v>75.790000000000006</v>
      </c>
      <c r="BZ4798">
        <v>7.1099999999999994</v>
      </c>
      <c r="CB4798" s="9">
        <v>81.75</v>
      </c>
      <c r="CC4798">
        <v>6.25999999999999</v>
      </c>
      <c r="DL4798" s="3">
        <v>75.760000000000005</v>
      </c>
      <c r="DM4798">
        <v>2.0249999999999999</v>
      </c>
    </row>
    <row r="4799" spans="72:117" x14ac:dyDescent="0.25">
      <c r="BT4799" s="3">
        <v>93.14</v>
      </c>
      <c r="BU4799">
        <v>0.9</v>
      </c>
      <c r="BY4799" s="3">
        <v>75.8</v>
      </c>
      <c r="BZ4799">
        <v>0.56699999999999995</v>
      </c>
      <c r="CB4799" s="9">
        <v>81.77</v>
      </c>
      <c r="CC4799">
        <v>1.68</v>
      </c>
      <c r="DL4799" s="3">
        <v>75.77</v>
      </c>
      <c r="DM4799">
        <v>4.851</v>
      </c>
    </row>
    <row r="4800" spans="72:117" x14ac:dyDescent="0.25">
      <c r="BT4800" s="3">
        <v>93.15</v>
      </c>
      <c r="BU4800">
        <v>1.278</v>
      </c>
      <c r="BY4800" s="3">
        <v>75.81</v>
      </c>
      <c r="BZ4800">
        <v>4.032</v>
      </c>
      <c r="CB4800" s="9">
        <v>81.78</v>
      </c>
      <c r="CC4800">
        <v>2.6190000000000002</v>
      </c>
      <c r="DL4800" s="3">
        <v>75.78</v>
      </c>
      <c r="DM4800">
        <v>5.6069999999999993</v>
      </c>
    </row>
    <row r="4801" spans="72:117" x14ac:dyDescent="0.25">
      <c r="BT4801" s="3">
        <v>93.16</v>
      </c>
      <c r="BU4801">
        <v>2.38</v>
      </c>
      <c r="BY4801" s="3">
        <v>75.819999999999993</v>
      </c>
      <c r="BZ4801">
        <v>6.1560000000000006</v>
      </c>
      <c r="CB4801" s="9">
        <v>81.790000000000006</v>
      </c>
      <c r="CC4801">
        <v>1.86</v>
      </c>
      <c r="DL4801" s="3">
        <v>75.790000000000006</v>
      </c>
      <c r="DM4801">
        <v>7.1099999999999994</v>
      </c>
    </row>
    <row r="4802" spans="72:117" x14ac:dyDescent="0.25">
      <c r="BT4802" s="3">
        <v>93.17</v>
      </c>
      <c r="BU4802">
        <v>5.6440000000000001</v>
      </c>
      <c r="BY4802" s="3">
        <v>75.83</v>
      </c>
      <c r="BZ4802">
        <v>3.2</v>
      </c>
      <c r="CB4802" s="9">
        <v>81.84</v>
      </c>
      <c r="CC4802">
        <v>0.99</v>
      </c>
      <c r="DL4802" s="3">
        <v>75.8</v>
      </c>
      <c r="DM4802">
        <v>0.56699999999999995</v>
      </c>
    </row>
    <row r="4803" spans="72:117" x14ac:dyDescent="0.25">
      <c r="BT4803" s="3">
        <v>93.18</v>
      </c>
      <c r="BU4803">
        <v>0.54</v>
      </c>
      <c r="BY4803" s="3">
        <v>75.84</v>
      </c>
      <c r="BZ4803">
        <v>5.21</v>
      </c>
      <c r="CB4803" s="9">
        <v>81.849999999999994</v>
      </c>
      <c r="CC4803">
        <v>1.1519999999999999</v>
      </c>
      <c r="DL4803" s="3">
        <v>75.81</v>
      </c>
      <c r="DM4803">
        <v>4.032</v>
      </c>
    </row>
    <row r="4804" spans="72:117" x14ac:dyDescent="0.25">
      <c r="BT4804" s="3">
        <v>93.19</v>
      </c>
      <c r="BU4804">
        <v>2.13</v>
      </c>
      <c r="BY4804" s="3">
        <v>75.86</v>
      </c>
      <c r="BZ4804">
        <v>7.8209999999999997</v>
      </c>
      <c r="CB4804" s="9">
        <v>81.87</v>
      </c>
      <c r="CC4804">
        <v>1.19</v>
      </c>
      <c r="DL4804" s="3">
        <v>75.819999999999993</v>
      </c>
      <c r="DM4804">
        <v>6.1560000000000006</v>
      </c>
    </row>
    <row r="4805" spans="72:117" x14ac:dyDescent="0.25">
      <c r="BT4805" s="3">
        <v>93.2</v>
      </c>
      <c r="BU4805">
        <v>5.3190000000000008</v>
      </c>
      <c r="BY4805" s="3">
        <v>75.87</v>
      </c>
      <c r="BZ4805">
        <v>2.1869999999999998</v>
      </c>
      <c r="CB4805" s="9">
        <v>81.89</v>
      </c>
      <c r="CC4805">
        <v>4.8499999999999996</v>
      </c>
      <c r="DL4805" s="3">
        <v>75.83</v>
      </c>
      <c r="DM4805">
        <v>3.2</v>
      </c>
    </row>
    <row r="4806" spans="72:117" x14ac:dyDescent="0.25">
      <c r="BT4806" s="3">
        <v>93.21</v>
      </c>
      <c r="BU4806">
        <v>7.354000000000001</v>
      </c>
      <c r="BY4806" s="3">
        <v>75.88</v>
      </c>
      <c r="BZ4806">
        <v>1.9890000000000001</v>
      </c>
      <c r="CB4806" s="9">
        <v>81.900000000000006</v>
      </c>
      <c r="CC4806">
        <v>1.161</v>
      </c>
      <c r="DL4806" s="3">
        <v>75.84</v>
      </c>
      <c r="DM4806">
        <v>5.21</v>
      </c>
    </row>
    <row r="4807" spans="72:117" x14ac:dyDescent="0.25">
      <c r="BT4807" s="3">
        <v>93.22</v>
      </c>
      <c r="BU4807">
        <v>2.37</v>
      </c>
      <c r="BY4807" s="3">
        <v>75.900000000000006</v>
      </c>
      <c r="BZ4807">
        <v>3.26</v>
      </c>
      <c r="CB4807" s="9">
        <v>81.91</v>
      </c>
      <c r="CC4807">
        <v>6.4499999999999993</v>
      </c>
      <c r="DL4807" s="3">
        <v>75.86</v>
      </c>
      <c r="DM4807">
        <v>7.8209999999999997</v>
      </c>
    </row>
    <row r="4808" spans="72:117" x14ac:dyDescent="0.25">
      <c r="BT4808" s="3">
        <v>93.23</v>
      </c>
      <c r="BU4808">
        <v>2.91</v>
      </c>
      <c r="BY4808" s="3">
        <v>75.91</v>
      </c>
      <c r="BZ4808">
        <v>4.4000000000000004</v>
      </c>
      <c r="CB4808" s="9">
        <v>81.94</v>
      </c>
      <c r="CC4808">
        <v>2.1869999999999998</v>
      </c>
      <c r="DL4808" s="3">
        <v>75.87</v>
      </c>
      <c r="DM4808">
        <v>2.1869999999999998</v>
      </c>
    </row>
    <row r="4809" spans="72:117" x14ac:dyDescent="0.25">
      <c r="BT4809" s="3">
        <v>93.24</v>
      </c>
      <c r="BU4809">
        <v>2.6190000000000002</v>
      </c>
      <c r="BY4809" s="3">
        <v>75.92</v>
      </c>
      <c r="BZ4809">
        <v>0.86</v>
      </c>
      <c r="CB4809" s="9">
        <v>81.95</v>
      </c>
      <c r="CC4809">
        <v>4.335</v>
      </c>
      <c r="DL4809" s="3">
        <v>75.88</v>
      </c>
      <c r="DM4809">
        <v>1.9890000000000001</v>
      </c>
    </row>
    <row r="4810" spans="72:117" x14ac:dyDescent="0.25">
      <c r="BT4810" s="3">
        <v>93.26</v>
      </c>
      <c r="BU4810">
        <v>1.94</v>
      </c>
      <c r="BY4810" s="3">
        <v>75.930000000000007</v>
      </c>
      <c r="BZ4810">
        <v>2.04</v>
      </c>
      <c r="CB4810" s="9">
        <v>81.96</v>
      </c>
      <c r="CC4810">
        <v>2.6280000000000001</v>
      </c>
      <c r="DL4810" s="3">
        <v>75.900000000000006</v>
      </c>
      <c r="DM4810">
        <v>3.26</v>
      </c>
    </row>
    <row r="4811" spans="72:117" x14ac:dyDescent="0.25">
      <c r="BT4811" s="3">
        <v>93.27</v>
      </c>
      <c r="BU4811">
        <v>4.6709999999999994</v>
      </c>
      <c r="BY4811" s="3">
        <v>75.94</v>
      </c>
      <c r="BZ4811">
        <v>0.65700000000000003</v>
      </c>
      <c r="CB4811" s="9">
        <v>81.97</v>
      </c>
      <c r="CC4811">
        <v>0.70199999999999996</v>
      </c>
      <c r="DL4811" s="3">
        <v>75.91</v>
      </c>
      <c r="DM4811">
        <v>4.4000000000000004</v>
      </c>
    </row>
    <row r="4812" spans="72:117" x14ac:dyDescent="0.25">
      <c r="BT4812" s="3">
        <v>93.29</v>
      </c>
      <c r="BU4812">
        <v>1.0980000000000001</v>
      </c>
      <c r="BY4812" s="3">
        <v>75.97</v>
      </c>
      <c r="BZ4812">
        <v>3.141</v>
      </c>
      <c r="CB4812" s="9">
        <v>81.99</v>
      </c>
      <c r="CC4812">
        <v>10.781000000000001</v>
      </c>
      <c r="DL4812" s="3">
        <v>75.92</v>
      </c>
      <c r="DM4812">
        <v>0.86</v>
      </c>
    </row>
    <row r="4813" spans="72:117" x14ac:dyDescent="0.25">
      <c r="BT4813" s="3">
        <v>93.3</v>
      </c>
      <c r="BU4813">
        <v>2.61</v>
      </c>
      <c r="BY4813" s="3">
        <v>75.989999999999995</v>
      </c>
      <c r="BZ4813">
        <v>5.17</v>
      </c>
      <c r="CB4813" s="9">
        <v>82</v>
      </c>
      <c r="CC4813">
        <v>8.49</v>
      </c>
      <c r="DL4813" s="3">
        <v>75.930000000000007</v>
      </c>
      <c r="DM4813">
        <v>2.04</v>
      </c>
    </row>
    <row r="4814" spans="72:117" x14ac:dyDescent="0.25">
      <c r="BT4814" s="3">
        <v>93.31</v>
      </c>
      <c r="BU4814">
        <v>1.23</v>
      </c>
      <c r="BY4814" s="3">
        <v>76.010000000000005</v>
      </c>
      <c r="BZ4814">
        <v>3.49</v>
      </c>
      <c r="CB4814" s="9">
        <v>82.01</v>
      </c>
      <c r="CC4814">
        <v>1.08</v>
      </c>
      <c r="DL4814" s="3">
        <v>75.94</v>
      </c>
      <c r="DM4814">
        <v>0.65700000000000003</v>
      </c>
    </row>
    <row r="4815" spans="72:117" x14ac:dyDescent="0.25">
      <c r="BT4815" s="3">
        <v>93.33</v>
      </c>
      <c r="BU4815">
        <v>3.62699999999999</v>
      </c>
      <c r="BY4815" s="3">
        <v>76.03</v>
      </c>
      <c r="BZ4815">
        <v>9.7560000000000002</v>
      </c>
      <c r="CB4815" s="9">
        <v>82.02</v>
      </c>
      <c r="CC4815">
        <v>8.8230000000000004</v>
      </c>
      <c r="DL4815" s="3">
        <v>75.97</v>
      </c>
      <c r="DM4815">
        <v>3.141</v>
      </c>
    </row>
    <row r="4816" spans="72:117" x14ac:dyDescent="0.25">
      <c r="BT4816" s="3">
        <v>93.36</v>
      </c>
      <c r="BU4816">
        <v>5.4139999999999997</v>
      </c>
      <c r="BY4816" s="3">
        <v>76.040000000000006</v>
      </c>
      <c r="BZ4816">
        <v>4.0969999999999995</v>
      </c>
      <c r="CB4816" s="9">
        <v>82.03</v>
      </c>
      <c r="CC4816">
        <v>3.14</v>
      </c>
      <c r="DL4816" s="3">
        <v>75.989999999999995</v>
      </c>
      <c r="DM4816">
        <v>5.17</v>
      </c>
    </row>
    <row r="4817" spans="72:117" x14ac:dyDescent="0.25">
      <c r="BT4817" s="3">
        <v>93.37</v>
      </c>
      <c r="BU4817">
        <v>2.5099999999999998</v>
      </c>
      <c r="BY4817" s="3">
        <v>76.05</v>
      </c>
      <c r="BZ4817">
        <v>2.75</v>
      </c>
      <c r="CB4817" s="9">
        <v>82.04</v>
      </c>
      <c r="CC4817">
        <v>5.0129999999999999</v>
      </c>
      <c r="DL4817" s="3">
        <v>76.010000000000005</v>
      </c>
      <c r="DM4817">
        <v>3.49</v>
      </c>
    </row>
    <row r="4818" spans="72:117" x14ac:dyDescent="0.25">
      <c r="BT4818" s="3">
        <v>93.38</v>
      </c>
      <c r="BU4818">
        <v>1.71</v>
      </c>
      <c r="BY4818" s="3">
        <v>76.06</v>
      </c>
      <c r="BZ4818">
        <v>3.8250000000000002</v>
      </c>
      <c r="CB4818" s="9">
        <v>82.05</v>
      </c>
      <c r="CC4818">
        <v>3.32</v>
      </c>
      <c r="DL4818" s="3">
        <v>76.03</v>
      </c>
      <c r="DM4818">
        <v>9.7560000000000002</v>
      </c>
    </row>
    <row r="4819" spans="72:117" x14ac:dyDescent="0.25">
      <c r="BT4819" s="3">
        <v>93.39</v>
      </c>
      <c r="BU4819">
        <v>3.7969999999999899</v>
      </c>
      <c r="BY4819" s="3">
        <v>76.069999999999993</v>
      </c>
      <c r="BZ4819">
        <v>1.96</v>
      </c>
      <c r="CB4819" s="9">
        <v>82.07</v>
      </c>
      <c r="CC4819">
        <v>2.6</v>
      </c>
      <c r="DL4819" s="3">
        <v>76.040000000000006</v>
      </c>
      <c r="DM4819">
        <v>4.0969999999999995</v>
      </c>
    </row>
    <row r="4820" spans="72:117" x14ac:dyDescent="0.25">
      <c r="BT4820" s="3">
        <v>93.4</v>
      </c>
      <c r="BU4820">
        <v>2.2410000000000001</v>
      </c>
      <c r="BY4820" s="3">
        <v>76.08</v>
      </c>
      <c r="BZ4820">
        <v>5.2330000000000005</v>
      </c>
      <c r="CB4820" s="9">
        <v>82.08</v>
      </c>
      <c r="CC4820">
        <v>3.47</v>
      </c>
      <c r="DL4820" s="3">
        <v>76.05</v>
      </c>
      <c r="DM4820">
        <v>2.75</v>
      </c>
    </row>
    <row r="4821" spans="72:117" x14ac:dyDescent="0.25">
      <c r="BT4821" s="3">
        <v>93.43</v>
      </c>
      <c r="BU4821">
        <v>5.2279999999999998</v>
      </c>
      <c r="BY4821" s="3">
        <v>76.11</v>
      </c>
      <c r="BZ4821">
        <v>0.83</v>
      </c>
      <c r="CB4821" s="9">
        <v>82.09</v>
      </c>
      <c r="CC4821">
        <v>6.5289999999999999</v>
      </c>
      <c r="DL4821" s="3">
        <v>76.06</v>
      </c>
      <c r="DM4821">
        <v>3.8250000000000002</v>
      </c>
    </row>
    <row r="4822" spans="72:117" x14ac:dyDescent="0.25">
      <c r="BT4822" s="3">
        <v>93.44</v>
      </c>
      <c r="BU4822">
        <v>8.6050000000000004</v>
      </c>
      <c r="BY4822" s="3">
        <v>76.12</v>
      </c>
      <c r="BZ4822">
        <v>5.3900000000000006</v>
      </c>
      <c r="CB4822" s="9">
        <v>82.1</v>
      </c>
      <c r="CC4822">
        <v>1.458</v>
      </c>
      <c r="DL4822" s="3">
        <v>76.069999999999993</v>
      </c>
      <c r="DM4822">
        <v>1.96</v>
      </c>
    </row>
    <row r="4823" spans="72:117" x14ac:dyDescent="0.25">
      <c r="BT4823" s="3">
        <v>93.46</v>
      </c>
      <c r="BU4823">
        <v>2.52</v>
      </c>
      <c r="BY4823" s="3">
        <v>76.13</v>
      </c>
      <c r="BZ4823">
        <v>3.9039999999999999</v>
      </c>
      <c r="CB4823" s="9">
        <v>82.11</v>
      </c>
      <c r="CC4823">
        <v>0.85499999999999998</v>
      </c>
      <c r="DL4823" s="3">
        <v>76.08</v>
      </c>
      <c r="DM4823">
        <v>5.2330000000000005</v>
      </c>
    </row>
    <row r="4824" spans="72:117" x14ac:dyDescent="0.25">
      <c r="BT4824" s="3">
        <v>93.47</v>
      </c>
      <c r="BU4824">
        <v>4.149</v>
      </c>
      <c r="BY4824" s="3">
        <v>76.14</v>
      </c>
      <c r="BZ4824">
        <v>2.88</v>
      </c>
      <c r="CB4824" s="9">
        <v>82.12</v>
      </c>
      <c r="CC4824">
        <v>1.38</v>
      </c>
      <c r="DL4824" s="3">
        <v>76.11</v>
      </c>
      <c r="DM4824">
        <v>0.83</v>
      </c>
    </row>
    <row r="4825" spans="72:117" x14ac:dyDescent="0.25">
      <c r="BT4825" s="3">
        <v>93.48</v>
      </c>
      <c r="BU4825">
        <v>1.63</v>
      </c>
      <c r="BY4825" s="3">
        <v>76.150000000000006</v>
      </c>
      <c r="BZ4825">
        <v>3.3</v>
      </c>
      <c r="CB4825" s="9">
        <v>82.14</v>
      </c>
      <c r="CC4825">
        <v>2.31</v>
      </c>
      <c r="DL4825" s="3">
        <v>76.12</v>
      </c>
      <c r="DM4825">
        <v>5.3900000000000006</v>
      </c>
    </row>
    <row r="4826" spans="72:117" x14ac:dyDescent="0.25">
      <c r="BT4826" s="3">
        <v>93.49</v>
      </c>
      <c r="BU4826">
        <v>4.05</v>
      </c>
      <c r="BY4826" s="3">
        <v>76.16</v>
      </c>
      <c r="BZ4826">
        <v>2.0699999999999998</v>
      </c>
      <c r="CB4826" s="9">
        <v>82.15</v>
      </c>
      <c r="CC4826">
        <v>3.6989999999999998</v>
      </c>
      <c r="DL4826" s="3">
        <v>76.13</v>
      </c>
      <c r="DM4826">
        <v>3.9039999999999999</v>
      </c>
    </row>
    <row r="4827" spans="72:117" x14ac:dyDescent="0.25">
      <c r="BT4827" s="3">
        <v>93.5</v>
      </c>
      <c r="BU4827">
        <v>9.6810000000000009</v>
      </c>
      <c r="BY4827" s="3">
        <v>76.17</v>
      </c>
      <c r="BZ4827">
        <v>0.93</v>
      </c>
      <c r="CB4827" s="9">
        <v>82.19</v>
      </c>
      <c r="CC4827">
        <v>4.141</v>
      </c>
      <c r="DL4827" s="3">
        <v>76.14</v>
      </c>
      <c r="DM4827">
        <v>2.88</v>
      </c>
    </row>
    <row r="4828" spans="72:117" x14ac:dyDescent="0.25">
      <c r="BT4828" s="3">
        <v>93.51</v>
      </c>
      <c r="BU4828">
        <v>7.0650000000000004</v>
      </c>
      <c r="BY4828" s="3">
        <v>76.19</v>
      </c>
      <c r="BZ4828">
        <v>2.3199999999999998</v>
      </c>
      <c r="CB4828" s="9">
        <v>82.21</v>
      </c>
      <c r="CC4828">
        <v>6.8150000000000004</v>
      </c>
      <c r="DL4828" s="3">
        <v>76.150000000000006</v>
      </c>
      <c r="DM4828">
        <v>3.3</v>
      </c>
    </row>
    <row r="4829" spans="72:117" x14ac:dyDescent="0.25">
      <c r="BT4829" s="3">
        <v>93.52</v>
      </c>
      <c r="BU4829">
        <v>2.67</v>
      </c>
      <c r="BY4829" s="3">
        <v>76.2</v>
      </c>
      <c r="BZ4829">
        <v>2.82</v>
      </c>
      <c r="CB4829" s="9">
        <v>82.22</v>
      </c>
      <c r="CC4829">
        <v>3.4849999999999999</v>
      </c>
      <c r="DL4829" s="3">
        <v>76.16</v>
      </c>
      <c r="DM4829">
        <v>2.0699999999999998</v>
      </c>
    </row>
    <row r="4830" spans="72:117" x14ac:dyDescent="0.25">
      <c r="BT4830" s="3">
        <v>93.54</v>
      </c>
      <c r="BU4830">
        <v>2.85</v>
      </c>
      <c r="BY4830" s="3">
        <v>76.239999999999995</v>
      </c>
      <c r="BZ4830">
        <v>1.512</v>
      </c>
      <c r="CB4830" s="9">
        <v>82.24</v>
      </c>
      <c r="CC4830">
        <v>2.1470000000000002</v>
      </c>
      <c r="DL4830" s="3">
        <v>76.17</v>
      </c>
      <c r="DM4830">
        <v>0.93</v>
      </c>
    </row>
    <row r="4831" spans="72:117" x14ac:dyDescent="0.25">
      <c r="BT4831" s="3">
        <v>93.55</v>
      </c>
      <c r="BU4831">
        <v>3.5640000000000001</v>
      </c>
      <c r="BY4831" s="3">
        <v>76.25</v>
      </c>
      <c r="BZ4831">
        <v>1.89</v>
      </c>
      <c r="CB4831" s="9">
        <v>82.27</v>
      </c>
      <c r="CC4831">
        <v>4.8580000000000005</v>
      </c>
      <c r="DL4831" s="3">
        <v>76.19</v>
      </c>
      <c r="DM4831">
        <v>2.3199999999999998</v>
      </c>
    </row>
    <row r="4832" spans="72:117" x14ac:dyDescent="0.25">
      <c r="BT4832" s="3">
        <v>93.57</v>
      </c>
      <c r="BU4832">
        <v>4.9890000000000008</v>
      </c>
      <c r="BY4832" s="3">
        <v>76.260000000000005</v>
      </c>
      <c r="BZ4832">
        <v>3.383</v>
      </c>
      <c r="CB4832" s="9">
        <v>82.28</v>
      </c>
      <c r="CC4832">
        <v>1.395</v>
      </c>
      <c r="DL4832" s="3">
        <v>76.2</v>
      </c>
      <c r="DM4832">
        <v>2.82</v>
      </c>
    </row>
    <row r="4833" spans="72:117" x14ac:dyDescent="0.25">
      <c r="BT4833" s="3">
        <v>93.59</v>
      </c>
      <c r="BU4833">
        <v>4.0759999999999996</v>
      </c>
      <c r="BY4833" s="3">
        <v>76.28</v>
      </c>
      <c r="BZ4833">
        <v>3.2759999999999998</v>
      </c>
      <c r="CB4833" s="9">
        <v>82.29</v>
      </c>
      <c r="CC4833">
        <v>5.3100000000000005</v>
      </c>
      <c r="DL4833" s="3">
        <v>76.239999999999995</v>
      </c>
      <c r="DM4833">
        <v>1.512</v>
      </c>
    </row>
    <row r="4834" spans="72:117" x14ac:dyDescent="0.25">
      <c r="BT4834" s="3">
        <v>93.6</v>
      </c>
      <c r="BU4834">
        <v>0.56699999999999995</v>
      </c>
      <c r="BY4834" s="3">
        <v>76.3</v>
      </c>
      <c r="BZ4834">
        <v>1.71</v>
      </c>
      <c r="CB4834" s="9">
        <v>82.3</v>
      </c>
      <c r="CC4834">
        <v>2.25</v>
      </c>
      <c r="DL4834" s="3">
        <v>76.25</v>
      </c>
      <c r="DM4834">
        <v>1.89</v>
      </c>
    </row>
    <row r="4835" spans="72:117" x14ac:dyDescent="0.25">
      <c r="BT4835" s="3">
        <v>93.62</v>
      </c>
      <c r="BU4835">
        <v>2.8980000000000001</v>
      </c>
      <c r="BY4835" s="3">
        <v>76.31</v>
      </c>
      <c r="BZ4835">
        <v>6.9479999999999897</v>
      </c>
      <c r="CB4835" s="9">
        <v>82.31</v>
      </c>
      <c r="CC4835">
        <v>1.728</v>
      </c>
      <c r="DL4835" s="3">
        <v>76.260000000000005</v>
      </c>
      <c r="DM4835">
        <v>3.383</v>
      </c>
    </row>
    <row r="4836" spans="72:117" x14ac:dyDescent="0.25">
      <c r="BT4836" s="3">
        <v>93.63</v>
      </c>
      <c r="BU4836">
        <v>2.5659999999999998</v>
      </c>
      <c r="BY4836" s="3">
        <v>76.34</v>
      </c>
      <c r="BZ4836">
        <v>1.1970000000000001</v>
      </c>
      <c r="CB4836" s="9">
        <v>82.33</v>
      </c>
      <c r="CC4836">
        <v>2.02</v>
      </c>
      <c r="DL4836" s="3">
        <v>76.28</v>
      </c>
      <c r="DM4836">
        <v>3.2759999999999998</v>
      </c>
    </row>
    <row r="4837" spans="72:117" x14ac:dyDescent="0.25">
      <c r="BT4837" s="3">
        <v>93.64</v>
      </c>
      <c r="BU4837">
        <v>3.5910000000000002</v>
      </c>
      <c r="BY4837" s="3">
        <v>76.36</v>
      </c>
      <c r="BZ4837">
        <v>3.141</v>
      </c>
      <c r="CB4837" s="9">
        <v>82.35</v>
      </c>
      <c r="CC4837">
        <v>3.91</v>
      </c>
      <c r="DL4837" s="3">
        <v>76.3</v>
      </c>
      <c r="DM4837">
        <v>1.71</v>
      </c>
    </row>
    <row r="4838" spans="72:117" x14ac:dyDescent="0.25">
      <c r="BT4838" s="3">
        <v>93.65</v>
      </c>
      <c r="BU4838">
        <v>4.7360000000000007</v>
      </c>
      <c r="BY4838" s="3">
        <v>76.37</v>
      </c>
      <c r="BZ4838">
        <v>0.96</v>
      </c>
      <c r="CB4838" s="9">
        <v>82.36</v>
      </c>
      <c r="CC4838">
        <v>3.4019999999999899</v>
      </c>
      <c r="DL4838" s="3">
        <v>76.31</v>
      </c>
      <c r="DM4838">
        <v>6.9479999999999897</v>
      </c>
    </row>
    <row r="4839" spans="72:117" x14ac:dyDescent="0.25">
      <c r="BT4839" s="3">
        <v>93.66</v>
      </c>
      <c r="BU4839">
        <v>1.7189999999999901</v>
      </c>
      <c r="BY4839" s="3">
        <v>76.39</v>
      </c>
      <c r="BZ4839">
        <v>0.55000000000000004</v>
      </c>
      <c r="CB4839" s="9">
        <v>82.37</v>
      </c>
      <c r="CC4839">
        <v>5.2219999999999995</v>
      </c>
      <c r="DL4839" s="3">
        <v>76.34</v>
      </c>
      <c r="DM4839">
        <v>1.1970000000000001</v>
      </c>
    </row>
    <row r="4840" spans="72:117" x14ac:dyDescent="0.25">
      <c r="BT4840" s="3">
        <v>93.67</v>
      </c>
      <c r="BU4840">
        <v>3.69</v>
      </c>
      <c r="BY4840" s="3">
        <v>76.430000000000007</v>
      </c>
      <c r="BZ4840">
        <v>8.7859999999999996</v>
      </c>
      <c r="CB4840" s="9">
        <v>82.38</v>
      </c>
      <c r="CC4840">
        <v>9.7319999999999993</v>
      </c>
      <c r="DL4840" s="3">
        <v>76.36</v>
      </c>
      <c r="DM4840">
        <v>3.141</v>
      </c>
    </row>
    <row r="4841" spans="72:117" x14ac:dyDescent="0.25">
      <c r="BT4841" s="3">
        <v>93.68</v>
      </c>
      <c r="BU4841">
        <v>4.42</v>
      </c>
      <c r="BY4841" s="3">
        <v>76.44</v>
      </c>
      <c r="BZ4841">
        <v>2.2000000000000002</v>
      </c>
      <c r="CB4841" s="9">
        <v>82.41</v>
      </c>
      <c r="CC4841">
        <v>2.8840000000000003</v>
      </c>
      <c r="DL4841" s="3">
        <v>76.37</v>
      </c>
      <c r="DM4841">
        <v>0.96</v>
      </c>
    </row>
    <row r="4842" spans="72:117" x14ac:dyDescent="0.25">
      <c r="BT4842" s="3">
        <v>93.69</v>
      </c>
      <c r="BU4842">
        <v>0.57599999999999996</v>
      </c>
      <c r="BY4842" s="3">
        <v>76.45</v>
      </c>
      <c r="BZ4842">
        <v>4.32</v>
      </c>
      <c r="CB4842" s="9">
        <v>82.42</v>
      </c>
      <c r="CC4842">
        <v>2.3840000000000003</v>
      </c>
      <c r="DL4842" s="3">
        <v>76.39</v>
      </c>
      <c r="DM4842">
        <v>0.55000000000000004</v>
      </c>
    </row>
    <row r="4843" spans="72:117" x14ac:dyDescent="0.25">
      <c r="BT4843" s="3">
        <v>93.7</v>
      </c>
      <c r="BU4843">
        <v>6.5539999999999994</v>
      </c>
      <c r="BY4843" s="3">
        <v>76.489999999999995</v>
      </c>
      <c r="BZ4843">
        <v>0.63</v>
      </c>
      <c r="CB4843" s="9">
        <v>82.45</v>
      </c>
      <c r="CC4843">
        <v>2.96</v>
      </c>
      <c r="DL4843" s="3">
        <v>76.430000000000007</v>
      </c>
      <c r="DM4843">
        <v>8.7859999999999996</v>
      </c>
    </row>
    <row r="4844" spans="72:117" x14ac:dyDescent="0.25">
      <c r="BT4844" s="3">
        <v>93.72</v>
      </c>
      <c r="BU4844">
        <v>4.2309999999999999</v>
      </c>
      <c r="BY4844" s="3">
        <v>76.52</v>
      </c>
      <c r="BZ4844">
        <v>2.31</v>
      </c>
      <c r="CB4844" s="9">
        <v>82.46</v>
      </c>
      <c r="CC4844">
        <v>5.6790000000000003</v>
      </c>
      <c r="DL4844" s="3">
        <v>76.44</v>
      </c>
      <c r="DM4844">
        <v>2.2000000000000002</v>
      </c>
    </row>
    <row r="4845" spans="72:117" x14ac:dyDescent="0.25">
      <c r="BT4845" s="3">
        <v>93.73</v>
      </c>
      <c r="BU4845">
        <v>3.294</v>
      </c>
      <c r="BY4845" s="3">
        <v>76.53</v>
      </c>
      <c r="BZ4845">
        <v>4.16</v>
      </c>
      <c r="CB4845" s="9">
        <v>82.47</v>
      </c>
      <c r="CC4845">
        <v>4.8130000000000006</v>
      </c>
      <c r="DL4845" s="3">
        <v>76.45</v>
      </c>
      <c r="DM4845">
        <v>4.32</v>
      </c>
    </row>
    <row r="4846" spans="72:117" x14ac:dyDescent="0.25">
      <c r="BT4846" s="3">
        <v>93.75</v>
      </c>
      <c r="BU4846">
        <v>8.3849999999999998</v>
      </c>
      <c r="BY4846" s="3">
        <v>76.55</v>
      </c>
      <c r="BZ4846">
        <v>12.198</v>
      </c>
      <c r="CB4846" s="9">
        <v>82.48</v>
      </c>
      <c r="CC4846">
        <v>2.23</v>
      </c>
      <c r="DL4846" s="3">
        <v>76.489999999999995</v>
      </c>
      <c r="DM4846">
        <v>0.63</v>
      </c>
    </row>
    <row r="4847" spans="72:117" x14ac:dyDescent="0.25">
      <c r="BT4847" s="3">
        <v>93.76</v>
      </c>
      <c r="BU4847">
        <v>1.962</v>
      </c>
      <c r="BY4847" s="3">
        <v>76.56</v>
      </c>
      <c r="BZ4847">
        <v>2.6640000000000001</v>
      </c>
      <c r="CB4847" s="9">
        <v>82.49</v>
      </c>
      <c r="CC4847">
        <v>6.5840000000000005</v>
      </c>
      <c r="DL4847" s="3">
        <v>76.52</v>
      </c>
      <c r="DM4847">
        <v>2.31</v>
      </c>
    </row>
    <row r="4848" spans="72:117" x14ac:dyDescent="0.25">
      <c r="BT4848" s="3">
        <v>93.77</v>
      </c>
      <c r="BU4848">
        <v>3.07</v>
      </c>
      <c r="BY4848" s="3">
        <v>76.569999999999993</v>
      </c>
      <c r="BZ4848">
        <v>1.7</v>
      </c>
      <c r="CB4848" s="9">
        <v>82.5</v>
      </c>
      <c r="CC4848">
        <v>4.4800000000000004</v>
      </c>
      <c r="DL4848" s="3">
        <v>76.53</v>
      </c>
      <c r="DM4848">
        <v>4.16</v>
      </c>
    </row>
    <row r="4849" spans="72:117" x14ac:dyDescent="0.25">
      <c r="BT4849" s="3">
        <v>93.78</v>
      </c>
      <c r="BU4849">
        <v>4.4640000000000004</v>
      </c>
      <c r="BY4849" s="3">
        <v>76.58</v>
      </c>
      <c r="BZ4849">
        <v>3.01</v>
      </c>
      <c r="CB4849" s="9">
        <v>82.51</v>
      </c>
      <c r="CC4849">
        <v>11.699</v>
      </c>
      <c r="DL4849" s="3">
        <v>76.55</v>
      </c>
      <c r="DM4849">
        <v>12.198</v>
      </c>
    </row>
    <row r="4850" spans="72:117" x14ac:dyDescent="0.25">
      <c r="BT4850" s="3">
        <v>93.79</v>
      </c>
      <c r="BU4850">
        <v>2.214</v>
      </c>
      <c r="BY4850" s="3">
        <v>76.62</v>
      </c>
      <c r="BZ4850">
        <v>2.8530000000000002</v>
      </c>
      <c r="CB4850" s="9">
        <v>82.52</v>
      </c>
      <c r="CC4850">
        <v>1.458</v>
      </c>
      <c r="DL4850" s="3">
        <v>76.56</v>
      </c>
      <c r="DM4850">
        <v>2.6640000000000001</v>
      </c>
    </row>
    <row r="4851" spans="72:117" x14ac:dyDescent="0.25">
      <c r="BT4851" s="3">
        <v>93.81</v>
      </c>
      <c r="BU4851">
        <v>4.4909999999999899</v>
      </c>
      <c r="BY4851" s="3">
        <v>76.63</v>
      </c>
      <c r="BZ4851">
        <v>4.97</v>
      </c>
      <c r="CB4851" s="9">
        <v>82.53</v>
      </c>
      <c r="CC4851">
        <v>5.61</v>
      </c>
      <c r="DL4851" s="3">
        <v>76.569999999999993</v>
      </c>
      <c r="DM4851">
        <v>1.7</v>
      </c>
    </row>
    <row r="4852" spans="72:117" x14ac:dyDescent="0.25">
      <c r="BT4852" s="3">
        <v>93.82</v>
      </c>
      <c r="BU4852">
        <v>1.89</v>
      </c>
      <c r="BY4852" s="3">
        <v>76.64</v>
      </c>
      <c r="BZ4852">
        <v>1.98</v>
      </c>
      <c r="CB4852" s="9">
        <v>82.57</v>
      </c>
      <c r="CC4852">
        <v>5.0939999999999994</v>
      </c>
      <c r="DL4852" s="3">
        <v>76.58</v>
      </c>
      <c r="DM4852">
        <v>3.01</v>
      </c>
    </row>
    <row r="4853" spans="72:117" x14ac:dyDescent="0.25">
      <c r="BT4853" s="3">
        <v>93.83</v>
      </c>
      <c r="BU4853">
        <v>2.6640000000000001</v>
      </c>
      <c r="BY4853" s="3">
        <v>76.66</v>
      </c>
      <c r="BZ4853">
        <v>11.375000000000002</v>
      </c>
      <c r="CB4853" s="9">
        <v>82.6</v>
      </c>
      <c r="CC4853">
        <v>0.78300000000000003</v>
      </c>
      <c r="DL4853" s="3">
        <v>76.62</v>
      </c>
      <c r="DM4853">
        <v>2.8530000000000002</v>
      </c>
    </row>
    <row r="4854" spans="72:117" x14ac:dyDescent="0.25">
      <c r="BT4854" s="3">
        <v>93.84</v>
      </c>
      <c r="BU4854">
        <v>0.621</v>
      </c>
      <c r="BY4854" s="3">
        <v>76.67</v>
      </c>
      <c r="BZ4854">
        <v>3.492</v>
      </c>
      <c r="CB4854" s="9">
        <v>82.61</v>
      </c>
      <c r="CC4854">
        <v>3.8919999999999999</v>
      </c>
      <c r="DL4854" s="3">
        <v>76.63</v>
      </c>
      <c r="DM4854">
        <v>4.97</v>
      </c>
    </row>
    <row r="4855" spans="72:117" x14ac:dyDescent="0.25">
      <c r="BT4855" s="3">
        <v>93.85</v>
      </c>
      <c r="BU4855">
        <v>2.448</v>
      </c>
      <c r="BY4855" s="3">
        <v>76.680000000000007</v>
      </c>
      <c r="BZ4855">
        <v>1.944</v>
      </c>
      <c r="CB4855" s="9">
        <v>82.63</v>
      </c>
      <c r="CC4855">
        <v>3.44</v>
      </c>
      <c r="DL4855" s="3">
        <v>76.64</v>
      </c>
      <c r="DM4855">
        <v>1.98</v>
      </c>
    </row>
    <row r="4856" spans="72:117" x14ac:dyDescent="0.25">
      <c r="BT4856" s="3">
        <v>93.87</v>
      </c>
      <c r="BU4856">
        <v>3.3929999999999998</v>
      </c>
      <c r="BY4856" s="3">
        <v>76.709999999999994</v>
      </c>
      <c r="BZ4856">
        <v>3.6219999999999999</v>
      </c>
      <c r="CB4856" s="9">
        <v>82.64</v>
      </c>
      <c r="CC4856">
        <v>5.6189999999999998</v>
      </c>
      <c r="DL4856" s="3">
        <v>76.66</v>
      </c>
      <c r="DM4856">
        <v>11.375000000000002</v>
      </c>
    </row>
    <row r="4857" spans="72:117" x14ac:dyDescent="0.25">
      <c r="BT4857" s="3">
        <v>93.91</v>
      </c>
      <c r="BU4857">
        <v>0.9</v>
      </c>
      <c r="BY4857" s="3">
        <v>76.72</v>
      </c>
      <c r="BZ4857">
        <v>1.56</v>
      </c>
      <c r="CB4857" s="9">
        <v>82.65</v>
      </c>
      <c r="CC4857">
        <v>1.6800000000000002</v>
      </c>
      <c r="DL4857" s="3">
        <v>76.67</v>
      </c>
      <c r="DM4857">
        <v>3.492</v>
      </c>
    </row>
    <row r="4858" spans="72:117" x14ac:dyDescent="0.25">
      <c r="BT4858" s="3">
        <v>93.92</v>
      </c>
      <c r="BU4858">
        <v>5.05</v>
      </c>
      <c r="BY4858" s="3">
        <v>76.73</v>
      </c>
      <c r="BZ4858">
        <v>3.7960000000000003</v>
      </c>
      <c r="CB4858" s="9">
        <v>82.66</v>
      </c>
      <c r="CC4858">
        <v>1.494</v>
      </c>
      <c r="DL4858" s="3">
        <v>76.680000000000007</v>
      </c>
      <c r="DM4858">
        <v>1.944</v>
      </c>
    </row>
    <row r="4859" spans="72:117" x14ac:dyDescent="0.25">
      <c r="BT4859" s="3">
        <v>93.93</v>
      </c>
      <c r="BU4859">
        <v>4.6349999999999998</v>
      </c>
      <c r="BY4859" s="3">
        <v>76.739999999999995</v>
      </c>
      <c r="BZ4859">
        <v>8.7789999999999999</v>
      </c>
      <c r="CB4859" s="9">
        <v>82.67</v>
      </c>
      <c r="CC4859">
        <v>2.19</v>
      </c>
      <c r="DL4859" s="3">
        <v>76.709999999999994</v>
      </c>
      <c r="DM4859">
        <v>3.6219999999999999</v>
      </c>
    </row>
    <row r="4860" spans="72:117" x14ac:dyDescent="0.25">
      <c r="BT4860" s="3">
        <v>93.95</v>
      </c>
      <c r="BU4860">
        <v>3.59</v>
      </c>
      <c r="BY4860" s="3">
        <v>76.75</v>
      </c>
      <c r="BZ4860">
        <v>2.3039999999999998</v>
      </c>
      <c r="CB4860" s="9">
        <v>82.68</v>
      </c>
      <c r="CC4860">
        <v>5.4700000000000006</v>
      </c>
      <c r="DL4860" s="3">
        <v>76.72</v>
      </c>
      <c r="DM4860">
        <v>1.56</v>
      </c>
    </row>
    <row r="4861" spans="72:117" x14ac:dyDescent="0.25">
      <c r="BT4861" s="3">
        <v>93.96</v>
      </c>
      <c r="BU4861">
        <v>2.38</v>
      </c>
      <c r="BY4861" s="3">
        <v>76.78</v>
      </c>
      <c r="BZ4861">
        <v>5.0030000000000001</v>
      </c>
      <c r="CB4861" s="9">
        <v>82.7</v>
      </c>
      <c r="CC4861">
        <v>5.1210000000000004</v>
      </c>
      <c r="DL4861" s="3">
        <v>76.73</v>
      </c>
      <c r="DM4861">
        <v>3.7960000000000003</v>
      </c>
    </row>
    <row r="4862" spans="72:117" x14ac:dyDescent="0.25">
      <c r="BT4862" s="3">
        <v>93.97</v>
      </c>
      <c r="BU4862">
        <v>0.63900000000000001</v>
      </c>
      <c r="BY4862" s="3">
        <v>76.790000000000006</v>
      </c>
      <c r="BZ4862">
        <v>5.8259999999999996</v>
      </c>
      <c r="CB4862" s="9">
        <v>82.71</v>
      </c>
      <c r="CC4862">
        <v>11.423999999999999</v>
      </c>
      <c r="DL4862" s="3">
        <v>76.739999999999995</v>
      </c>
      <c r="DM4862">
        <v>8.7789999999999999</v>
      </c>
    </row>
    <row r="4863" spans="72:117" x14ac:dyDescent="0.25">
      <c r="BT4863" s="3">
        <v>93.99</v>
      </c>
      <c r="BU4863">
        <v>4.4459999999999997</v>
      </c>
      <c r="BY4863" s="3">
        <v>76.8</v>
      </c>
      <c r="BZ4863">
        <v>5.3460000000000001</v>
      </c>
      <c r="CB4863" s="9">
        <v>82.73</v>
      </c>
      <c r="CC4863">
        <v>4.4530000000000003</v>
      </c>
      <c r="DL4863" s="3">
        <v>76.75</v>
      </c>
      <c r="DM4863">
        <v>2.3039999999999998</v>
      </c>
    </row>
    <row r="4864" spans="72:117" x14ac:dyDescent="0.25">
      <c r="BT4864" s="3">
        <v>94.02</v>
      </c>
      <c r="BU4864">
        <v>5.0060000000000002</v>
      </c>
      <c r="BY4864" s="3">
        <v>76.81</v>
      </c>
      <c r="BZ4864">
        <v>1.25</v>
      </c>
      <c r="CB4864" s="9">
        <v>82.78</v>
      </c>
      <c r="CC4864">
        <v>0.51300000000000001</v>
      </c>
      <c r="DL4864" s="3">
        <v>76.78</v>
      </c>
      <c r="DM4864">
        <v>5.0030000000000001</v>
      </c>
    </row>
    <row r="4865" spans="72:117" x14ac:dyDescent="0.25">
      <c r="BT4865" s="3">
        <v>94.03</v>
      </c>
      <c r="BU4865">
        <v>4.4729999999999999</v>
      </c>
      <c r="BY4865" s="3">
        <v>76.819999999999993</v>
      </c>
      <c r="BZ4865">
        <v>8.1370000000000005</v>
      </c>
      <c r="CB4865" s="9">
        <v>82.8</v>
      </c>
      <c r="CC4865">
        <v>3.43799999999999</v>
      </c>
      <c r="DL4865" s="3">
        <v>76.790000000000006</v>
      </c>
      <c r="DM4865">
        <v>5.8259999999999996</v>
      </c>
    </row>
    <row r="4866" spans="72:117" x14ac:dyDescent="0.25">
      <c r="BT4866" s="3">
        <v>94.04</v>
      </c>
      <c r="BU4866">
        <v>5.3819999999999899</v>
      </c>
      <c r="BY4866" s="3">
        <v>76.83</v>
      </c>
      <c r="BZ4866">
        <v>2.5649999999999999</v>
      </c>
      <c r="CB4866" s="9">
        <v>82.81</v>
      </c>
      <c r="CC4866">
        <v>3.8559999999999999</v>
      </c>
      <c r="DL4866" s="3">
        <v>76.8</v>
      </c>
      <c r="DM4866">
        <v>5.3460000000000001</v>
      </c>
    </row>
    <row r="4867" spans="72:117" x14ac:dyDescent="0.25">
      <c r="BT4867" s="3">
        <v>94.05</v>
      </c>
      <c r="BU4867">
        <v>5.5970000000000004</v>
      </c>
      <c r="BY4867" s="3">
        <v>76.84</v>
      </c>
      <c r="BZ4867">
        <v>4.4279999999999999</v>
      </c>
      <c r="CB4867" s="9">
        <v>82.82</v>
      </c>
      <c r="CC4867">
        <v>1.224</v>
      </c>
      <c r="DL4867" s="3">
        <v>76.81</v>
      </c>
      <c r="DM4867">
        <v>1.25</v>
      </c>
    </row>
    <row r="4868" spans="72:117" x14ac:dyDescent="0.25">
      <c r="BT4868" s="3">
        <v>94.06</v>
      </c>
      <c r="BU4868">
        <v>1.746</v>
      </c>
      <c r="BY4868" s="3">
        <v>76.849999999999994</v>
      </c>
      <c r="BZ4868">
        <v>2.99</v>
      </c>
      <c r="CB4868" s="9">
        <v>82.83</v>
      </c>
      <c r="CC4868">
        <v>1.39</v>
      </c>
      <c r="DL4868" s="3">
        <v>76.819999999999993</v>
      </c>
      <c r="DM4868">
        <v>8.1370000000000005</v>
      </c>
    </row>
    <row r="4869" spans="72:117" x14ac:dyDescent="0.25">
      <c r="BT4869" s="3">
        <v>94.07</v>
      </c>
      <c r="BU4869">
        <v>2.21</v>
      </c>
      <c r="BY4869" s="3">
        <v>76.86</v>
      </c>
      <c r="BZ4869">
        <v>3.5439999999999996</v>
      </c>
      <c r="CB4869" s="9">
        <v>82.86</v>
      </c>
      <c r="CC4869">
        <v>2.52</v>
      </c>
      <c r="DL4869" s="3">
        <v>76.83</v>
      </c>
      <c r="DM4869">
        <v>2.5649999999999999</v>
      </c>
    </row>
    <row r="4870" spans="72:117" x14ac:dyDescent="0.25">
      <c r="BT4870" s="3">
        <v>94.09</v>
      </c>
      <c r="BU4870">
        <v>3.52</v>
      </c>
      <c r="BY4870" s="3">
        <v>76.89</v>
      </c>
      <c r="BZ4870">
        <v>0.63900000000000001</v>
      </c>
      <c r="CB4870" s="9">
        <v>82.87</v>
      </c>
      <c r="CC4870">
        <v>1.6379999999999999</v>
      </c>
      <c r="DL4870" s="3">
        <v>76.84</v>
      </c>
      <c r="DM4870">
        <v>4.4279999999999999</v>
      </c>
    </row>
    <row r="4871" spans="72:117" x14ac:dyDescent="0.25">
      <c r="BT4871" s="3">
        <v>94.1</v>
      </c>
      <c r="BU4871">
        <v>5.8049999999999997</v>
      </c>
      <c r="BY4871" s="3">
        <v>76.91</v>
      </c>
      <c r="BZ4871">
        <v>5.55</v>
      </c>
      <c r="CB4871" s="9">
        <v>82.9</v>
      </c>
      <c r="CC4871">
        <v>4.2409999999999997</v>
      </c>
      <c r="DL4871" s="3">
        <v>76.849999999999994</v>
      </c>
      <c r="DM4871">
        <v>2.99</v>
      </c>
    </row>
    <row r="4872" spans="72:117" x14ac:dyDescent="0.25">
      <c r="BT4872" s="3">
        <v>94.11</v>
      </c>
      <c r="BU4872">
        <v>0.56000000000000005</v>
      </c>
      <c r="BY4872" s="3">
        <v>76.930000000000007</v>
      </c>
      <c r="BZ4872">
        <v>2.74</v>
      </c>
      <c r="CB4872" s="9">
        <v>82.92</v>
      </c>
      <c r="CC4872">
        <v>1.161</v>
      </c>
      <c r="DL4872" s="3">
        <v>76.86</v>
      </c>
      <c r="DM4872">
        <v>3.5439999999999996</v>
      </c>
    </row>
    <row r="4873" spans="72:117" x14ac:dyDescent="0.25">
      <c r="BT4873" s="3">
        <v>94.12</v>
      </c>
      <c r="BU4873">
        <v>5.3599999999999994</v>
      </c>
      <c r="BY4873" s="3">
        <v>76.94</v>
      </c>
      <c r="BZ4873">
        <v>2.9130000000000003</v>
      </c>
      <c r="CB4873" s="9">
        <v>82.94</v>
      </c>
      <c r="CC4873">
        <v>2.25</v>
      </c>
      <c r="DL4873" s="3">
        <v>76.89</v>
      </c>
      <c r="DM4873">
        <v>0.63900000000000001</v>
      </c>
    </row>
    <row r="4874" spans="72:117" x14ac:dyDescent="0.25">
      <c r="BT4874" s="3">
        <v>94.13</v>
      </c>
      <c r="BU4874">
        <v>1.76</v>
      </c>
      <c r="BY4874" s="3">
        <v>76.95</v>
      </c>
      <c r="BZ4874">
        <v>5.87</v>
      </c>
      <c r="CB4874" s="9">
        <v>82.97</v>
      </c>
      <c r="CC4874">
        <v>0.93600000000000005</v>
      </c>
      <c r="DL4874" s="3">
        <v>76.91</v>
      </c>
      <c r="DM4874">
        <v>5.55</v>
      </c>
    </row>
    <row r="4875" spans="72:117" x14ac:dyDescent="0.25">
      <c r="BT4875" s="3">
        <v>94.14</v>
      </c>
      <c r="BU4875">
        <v>1.22</v>
      </c>
      <c r="BY4875" s="3">
        <v>76.989999999999995</v>
      </c>
      <c r="BZ4875">
        <v>1.629</v>
      </c>
      <c r="CB4875" s="9">
        <v>82.98</v>
      </c>
      <c r="CC4875">
        <v>0.83699999999999997</v>
      </c>
      <c r="DL4875" s="3">
        <v>76.930000000000007</v>
      </c>
      <c r="DM4875">
        <v>2.74</v>
      </c>
    </row>
    <row r="4876" spans="72:117" x14ac:dyDescent="0.25">
      <c r="BT4876" s="3">
        <v>94.15</v>
      </c>
      <c r="BU4876">
        <v>1.23</v>
      </c>
      <c r="BY4876" s="3">
        <v>77</v>
      </c>
      <c r="BZ4876">
        <v>1.881</v>
      </c>
      <c r="CB4876" s="9">
        <v>82.99</v>
      </c>
      <c r="CC4876">
        <v>8.3610000000000007</v>
      </c>
      <c r="DL4876" s="3">
        <v>76.94</v>
      </c>
      <c r="DM4876">
        <v>2.9130000000000003</v>
      </c>
    </row>
    <row r="4877" spans="72:117" x14ac:dyDescent="0.25">
      <c r="BT4877" s="3">
        <v>94.17</v>
      </c>
      <c r="BU4877">
        <v>2.83</v>
      </c>
      <c r="BY4877" s="3">
        <v>77.010000000000005</v>
      </c>
      <c r="BZ4877">
        <v>2.37</v>
      </c>
      <c r="CB4877" s="9">
        <v>83</v>
      </c>
      <c r="CC4877">
        <v>3.3570000000000002</v>
      </c>
      <c r="DL4877" s="3">
        <v>76.95</v>
      </c>
      <c r="DM4877">
        <v>5.87</v>
      </c>
    </row>
    <row r="4878" spans="72:117" x14ac:dyDescent="0.25">
      <c r="BT4878" s="3">
        <v>94.19</v>
      </c>
      <c r="BU4878">
        <v>4.5630000000000006</v>
      </c>
      <c r="BY4878" s="3">
        <v>77.03</v>
      </c>
      <c r="BZ4878">
        <v>5.0749999999999993</v>
      </c>
      <c r="CB4878" s="9">
        <v>83.01</v>
      </c>
      <c r="CC4878">
        <v>4.51</v>
      </c>
      <c r="DL4878" s="3">
        <v>76.989999999999995</v>
      </c>
      <c r="DM4878">
        <v>1.629</v>
      </c>
    </row>
    <row r="4879" spans="72:117" x14ac:dyDescent="0.25">
      <c r="BT4879" s="3">
        <v>94.2</v>
      </c>
      <c r="BU4879">
        <v>10.202</v>
      </c>
      <c r="BY4879" s="3">
        <v>77.040000000000006</v>
      </c>
      <c r="BZ4879">
        <v>3.14</v>
      </c>
      <c r="CB4879" s="9">
        <v>83.02</v>
      </c>
      <c r="CC4879">
        <v>0.66600000000000004</v>
      </c>
      <c r="DL4879" s="3">
        <v>77</v>
      </c>
      <c r="DM4879">
        <v>1.881</v>
      </c>
    </row>
    <row r="4880" spans="72:117" x14ac:dyDescent="0.25">
      <c r="BT4880" s="3">
        <v>94.22</v>
      </c>
      <c r="BU4880">
        <v>5.274</v>
      </c>
      <c r="BY4880" s="3">
        <v>77.069999999999993</v>
      </c>
      <c r="BZ4880">
        <v>2.4500000000000002</v>
      </c>
      <c r="CB4880" s="9">
        <v>83.04</v>
      </c>
      <c r="CC4880">
        <v>0.8</v>
      </c>
      <c r="DL4880" s="3">
        <v>77.010000000000005</v>
      </c>
      <c r="DM4880">
        <v>2.37</v>
      </c>
    </row>
    <row r="4881" spans="72:117" x14ac:dyDescent="0.25">
      <c r="BT4881" s="3">
        <v>94.23</v>
      </c>
      <c r="BU4881">
        <v>2.69</v>
      </c>
      <c r="BY4881" s="3">
        <v>77.08</v>
      </c>
      <c r="BZ4881">
        <v>3.13</v>
      </c>
      <c r="CB4881" s="9">
        <v>83.07</v>
      </c>
      <c r="CC4881">
        <v>2.79</v>
      </c>
      <c r="DL4881" s="3">
        <v>77.03</v>
      </c>
      <c r="DM4881">
        <v>5.0749999999999993</v>
      </c>
    </row>
    <row r="4882" spans="72:117" x14ac:dyDescent="0.25">
      <c r="BT4882" s="3">
        <v>94.25</v>
      </c>
      <c r="BU4882">
        <v>1.3</v>
      </c>
      <c r="BY4882" s="3">
        <v>77.09</v>
      </c>
      <c r="BZ4882">
        <v>6.7409999999999997</v>
      </c>
      <c r="CB4882" s="9">
        <v>83.08</v>
      </c>
      <c r="CC4882">
        <v>0.61</v>
      </c>
      <c r="DL4882" s="3">
        <v>77.040000000000006</v>
      </c>
      <c r="DM4882">
        <v>3.14</v>
      </c>
    </row>
    <row r="4883" spans="72:117" x14ac:dyDescent="0.25">
      <c r="BT4883" s="3">
        <v>94.26</v>
      </c>
      <c r="BU4883">
        <v>3.3479999999999999</v>
      </c>
      <c r="BY4883" s="3">
        <v>77.11</v>
      </c>
      <c r="BZ4883">
        <v>4.2080000000000002</v>
      </c>
      <c r="CB4883" s="9">
        <v>83.12</v>
      </c>
      <c r="CC4883">
        <v>3.3660000000000001</v>
      </c>
      <c r="DL4883" s="3">
        <v>77.069999999999993</v>
      </c>
      <c r="DM4883">
        <v>2.4500000000000002</v>
      </c>
    </row>
    <row r="4884" spans="72:117" x14ac:dyDescent="0.25">
      <c r="BT4884" s="3">
        <v>94.27</v>
      </c>
      <c r="BU4884">
        <v>6.53</v>
      </c>
      <c r="BY4884" s="3">
        <v>77.13</v>
      </c>
      <c r="BZ4884">
        <v>2.097</v>
      </c>
      <c r="CB4884" s="9">
        <v>83.13</v>
      </c>
      <c r="CC4884">
        <v>7.4879999999999995</v>
      </c>
      <c r="DL4884" s="3">
        <v>77.08</v>
      </c>
      <c r="DM4884">
        <v>3.13</v>
      </c>
    </row>
    <row r="4885" spans="72:117" x14ac:dyDescent="0.25">
      <c r="BT4885" s="3">
        <v>94.28</v>
      </c>
      <c r="BU4885">
        <v>1.6379999999999999</v>
      </c>
      <c r="BY4885" s="3">
        <v>77.14</v>
      </c>
      <c r="BZ4885">
        <v>2.89</v>
      </c>
      <c r="CB4885" s="9">
        <v>83.14</v>
      </c>
      <c r="CC4885">
        <v>3.9239999999999999</v>
      </c>
      <c r="DL4885" s="3">
        <v>77.09</v>
      </c>
      <c r="DM4885">
        <v>6.7409999999999997</v>
      </c>
    </row>
    <row r="4886" spans="72:117" x14ac:dyDescent="0.25">
      <c r="BT4886" s="3">
        <v>94.29</v>
      </c>
      <c r="BU4886">
        <v>2.9249999999999998</v>
      </c>
      <c r="BY4886" s="3">
        <v>77.150000000000006</v>
      </c>
      <c r="BZ4886">
        <v>5.1479999999999997</v>
      </c>
      <c r="CB4886" s="9">
        <v>83.16</v>
      </c>
      <c r="CC4886">
        <v>0.70199999999999996</v>
      </c>
      <c r="DL4886" s="3">
        <v>77.11</v>
      </c>
      <c r="DM4886">
        <v>4.2080000000000002</v>
      </c>
    </row>
    <row r="4887" spans="72:117" x14ac:dyDescent="0.25">
      <c r="BT4887" s="3">
        <v>94.3</v>
      </c>
      <c r="BU4887">
        <v>5.4219999999999997</v>
      </c>
      <c r="BY4887" s="3">
        <v>77.17</v>
      </c>
      <c r="BZ4887">
        <v>2.6280000000000001</v>
      </c>
      <c r="CB4887" s="9">
        <v>83.18</v>
      </c>
      <c r="CC4887">
        <v>3.2949999999999999</v>
      </c>
      <c r="DL4887" s="3">
        <v>77.13</v>
      </c>
      <c r="DM4887">
        <v>2.097</v>
      </c>
    </row>
    <row r="4888" spans="72:117" x14ac:dyDescent="0.25">
      <c r="BT4888" s="3">
        <v>94.35</v>
      </c>
      <c r="BU4888">
        <v>2.6549999999999998</v>
      </c>
      <c r="BY4888" s="3">
        <v>77.19</v>
      </c>
      <c r="BZ4888">
        <v>6.85</v>
      </c>
      <c r="CB4888" s="9">
        <v>83.19</v>
      </c>
      <c r="CC4888">
        <v>6.633</v>
      </c>
      <c r="DL4888" s="3">
        <v>77.14</v>
      </c>
      <c r="DM4888">
        <v>2.89</v>
      </c>
    </row>
    <row r="4889" spans="72:117" x14ac:dyDescent="0.25">
      <c r="BT4889" s="3">
        <v>94.37</v>
      </c>
      <c r="BU4889">
        <v>5.64</v>
      </c>
      <c r="BY4889" s="3">
        <v>77.209999999999994</v>
      </c>
      <c r="BZ4889">
        <v>1.94</v>
      </c>
      <c r="CB4889" s="9">
        <v>83.22</v>
      </c>
      <c r="CC4889">
        <v>4.9269999999999996</v>
      </c>
      <c r="DL4889" s="3">
        <v>77.150000000000006</v>
      </c>
      <c r="DM4889">
        <v>5.1479999999999997</v>
      </c>
    </row>
    <row r="4890" spans="72:117" x14ac:dyDescent="0.25">
      <c r="BT4890" s="3">
        <v>94.38</v>
      </c>
      <c r="BU4890">
        <v>2.54</v>
      </c>
      <c r="BY4890" s="3">
        <v>77.22</v>
      </c>
      <c r="BZ4890">
        <v>5.28</v>
      </c>
      <c r="CB4890" s="9">
        <v>83.24</v>
      </c>
      <c r="CC4890">
        <v>2.8530000000000002</v>
      </c>
      <c r="DL4890" s="3">
        <v>77.17</v>
      </c>
      <c r="DM4890">
        <v>2.6280000000000001</v>
      </c>
    </row>
    <row r="4891" spans="72:117" x14ac:dyDescent="0.25">
      <c r="BT4891" s="3">
        <v>94.39</v>
      </c>
      <c r="BU4891">
        <v>3.52</v>
      </c>
      <c r="BY4891" s="3">
        <v>77.23</v>
      </c>
      <c r="BZ4891">
        <v>7.1059999999999999</v>
      </c>
      <c r="CB4891" s="9">
        <v>83.25</v>
      </c>
      <c r="CC4891">
        <v>1.37</v>
      </c>
      <c r="DL4891" s="3">
        <v>77.19</v>
      </c>
      <c r="DM4891">
        <v>6.85</v>
      </c>
    </row>
    <row r="4892" spans="72:117" x14ac:dyDescent="0.25">
      <c r="BT4892" s="3">
        <v>94.4</v>
      </c>
      <c r="BU4892">
        <v>5.2549999999999999</v>
      </c>
      <c r="BY4892" s="3">
        <v>77.239999999999995</v>
      </c>
      <c r="BZ4892">
        <v>3.4830000000000001</v>
      </c>
      <c r="CB4892" s="9">
        <v>83.26</v>
      </c>
      <c r="CC4892">
        <v>5.2050000000000001</v>
      </c>
      <c r="DL4892" s="3">
        <v>77.209999999999994</v>
      </c>
      <c r="DM4892">
        <v>1.94</v>
      </c>
    </row>
    <row r="4893" spans="72:117" x14ac:dyDescent="0.25">
      <c r="BT4893" s="3">
        <v>94.41</v>
      </c>
      <c r="BU4893">
        <v>2.31</v>
      </c>
      <c r="BY4893" s="3">
        <v>77.25</v>
      </c>
      <c r="BZ4893">
        <v>0.70199999999999996</v>
      </c>
      <c r="CB4893" s="9">
        <v>83.29</v>
      </c>
      <c r="CC4893">
        <v>5.7080000000000002</v>
      </c>
      <c r="DL4893" s="3">
        <v>77.22</v>
      </c>
      <c r="DM4893">
        <v>5.28</v>
      </c>
    </row>
    <row r="4894" spans="72:117" x14ac:dyDescent="0.25">
      <c r="BT4894" s="3">
        <v>94.42</v>
      </c>
      <c r="BU4894">
        <v>5.6539999999999999</v>
      </c>
      <c r="BY4894" s="3">
        <v>77.260000000000005</v>
      </c>
      <c r="BZ4894">
        <v>0.80100000000000005</v>
      </c>
      <c r="CB4894" s="9">
        <v>83.31</v>
      </c>
      <c r="CC4894">
        <v>2.89</v>
      </c>
      <c r="DL4894" s="3">
        <v>77.23</v>
      </c>
      <c r="DM4894">
        <v>7.1059999999999999</v>
      </c>
    </row>
    <row r="4895" spans="72:117" x14ac:dyDescent="0.25">
      <c r="BT4895" s="3">
        <v>94.43</v>
      </c>
      <c r="BU4895">
        <v>1.6830000000000001</v>
      </c>
      <c r="BY4895" s="3">
        <v>77.27</v>
      </c>
      <c r="BZ4895">
        <v>2.637</v>
      </c>
      <c r="CB4895" s="9">
        <v>83.32</v>
      </c>
      <c r="CC4895">
        <v>6.4619999999999997</v>
      </c>
      <c r="DL4895" s="3">
        <v>77.239999999999995</v>
      </c>
      <c r="DM4895">
        <v>3.4830000000000001</v>
      </c>
    </row>
    <row r="4896" spans="72:117" x14ac:dyDescent="0.25">
      <c r="BT4896" s="3">
        <v>94.44</v>
      </c>
      <c r="BU4896">
        <v>0.56699999999999995</v>
      </c>
      <c r="BY4896" s="3">
        <v>77.290000000000006</v>
      </c>
      <c r="BZ4896">
        <v>1.47</v>
      </c>
      <c r="CB4896" s="9">
        <v>83.33</v>
      </c>
      <c r="CC4896">
        <v>3.6</v>
      </c>
      <c r="DL4896" s="3">
        <v>77.25</v>
      </c>
      <c r="DM4896">
        <v>0.70199999999999996</v>
      </c>
    </row>
    <row r="4897" spans="72:117" x14ac:dyDescent="0.25">
      <c r="BT4897" s="3">
        <v>94.45</v>
      </c>
      <c r="BU4897">
        <v>1.665</v>
      </c>
      <c r="BY4897" s="3">
        <v>77.3</v>
      </c>
      <c r="BZ4897">
        <v>1.56</v>
      </c>
      <c r="CB4897" s="9">
        <v>83.34</v>
      </c>
      <c r="CC4897">
        <v>3.7170000000000001</v>
      </c>
      <c r="DL4897" s="3">
        <v>77.260000000000005</v>
      </c>
      <c r="DM4897">
        <v>0.80100000000000005</v>
      </c>
    </row>
    <row r="4898" spans="72:117" x14ac:dyDescent="0.25">
      <c r="BT4898" s="3">
        <v>94.46</v>
      </c>
      <c r="BU4898">
        <v>3.33</v>
      </c>
      <c r="BY4898" s="3">
        <v>77.31</v>
      </c>
      <c r="BZ4898">
        <v>2.38</v>
      </c>
      <c r="CB4898" s="9">
        <v>83.35</v>
      </c>
      <c r="CC4898">
        <v>1.827</v>
      </c>
      <c r="DL4898" s="3">
        <v>77.27</v>
      </c>
      <c r="DM4898">
        <v>2.637</v>
      </c>
    </row>
    <row r="4899" spans="72:117" x14ac:dyDescent="0.25">
      <c r="BT4899" s="3">
        <v>94.47</v>
      </c>
      <c r="BU4899">
        <v>3.6630000000000003</v>
      </c>
      <c r="BY4899" s="3">
        <v>77.33</v>
      </c>
      <c r="BZ4899">
        <v>2.58</v>
      </c>
      <c r="CB4899" s="9">
        <v>83.38</v>
      </c>
      <c r="CC4899">
        <v>10.744999999999999</v>
      </c>
      <c r="DL4899" s="3">
        <v>77.290000000000006</v>
      </c>
      <c r="DM4899">
        <v>1.47</v>
      </c>
    </row>
    <row r="4900" spans="72:117" x14ac:dyDescent="0.25">
      <c r="BT4900" s="3">
        <v>94.5</v>
      </c>
      <c r="BU4900">
        <v>0.65700000000000003</v>
      </c>
      <c r="BY4900" s="3">
        <v>77.34</v>
      </c>
      <c r="BZ4900">
        <v>4.1970000000000001</v>
      </c>
      <c r="CB4900" s="9">
        <v>83.4</v>
      </c>
      <c r="CC4900">
        <v>3.5190000000000001</v>
      </c>
      <c r="DL4900" s="3">
        <v>77.3</v>
      </c>
      <c r="DM4900">
        <v>1.56</v>
      </c>
    </row>
    <row r="4901" spans="72:117" x14ac:dyDescent="0.25">
      <c r="BT4901" s="3">
        <v>94.51</v>
      </c>
      <c r="BU4901">
        <v>7.65</v>
      </c>
      <c r="BY4901" s="3">
        <v>77.349999999999994</v>
      </c>
      <c r="BZ4901">
        <v>3.54</v>
      </c>
      <c r="CB4901" s="9">
        <v>83.42</v>
      </c>
      <c r="CC4901">
        <v>3.9380000000000002</v>
      </c>
      <c r="DL4901" s="3">
        <v>77.31</v>
      </c>
      <c r="DM4901">
        <v>2.38</v>
      </c>
    </row>
    <row r="4902" spans="72:117" x14ac:dyDescent="0.25">
      <c r="BT4902" s="3">
        <v>94.52</v>
      </c>
      <c r="BU4902">
        <v>3.0870000000000002</v>
      </c>
      <c r="BY4902" s="3">
        <v>77.36</v>
      </c>
      <c r="BZ4902">
        <v>2.7450000000000001</v>
      </c>
      <c r="CB4902" s="9">
        <v>83.43</v>
      </c>
      <c r="CC4902">
        <v>3.8969999999999998</v>
      </c>
      <c r="DL4902" s="3">
        <v>77.33</v>
      </c>
      <c r="DM4902">
        <v>2.58</v>
      </c>
    </row>
    <row r="4903" spans="72:117" x14ac:dyDescent="0.25">
      <c r="BT4903" s="3">
        <v>94.55</v>
      </c>
      <c r="BU4903">
        <v>5.9759999999999902</v>
      </c>
      <c r="BY4903" s="3">
        <v>77.37</v>
      </c>
      <c r="BZ4903">
        <v>1.845</v>
      </c>
      <c r="CB4903" s="9">
        <v>83.44</v>
      </c>
      <c r="CC4903">
        <v>0.88</v>
      </c>
      <c r="DL4903" s="3">
        <v>77.34</v>
      </c>
      <c r="DM4903">
        <v>4.1970000000000001</v>
      </c>
    </row>
    <row r="4904" spans="72:117" x14ac:dyDescent="0.25">
      <c r="BT4904" s="3">
        <v>94.56</v>
      </c>
      <c r="BU4904">
        <v>5.0199999999999996</v>
      </c>
      <c r="BY4904" s="3">
        <v>77.39</v>
      </c>
      <c r="BZ4904">
        <v>3.3839999999999999</v>
      </c>
      <c r="CB4904" s="9">
        <v>83.45</v>
      </c>
      <c r="CC4904">
        <v>4.5590000000000002</v>
      </c>
      <c r="DL4904" s="3">
        <v>77.349999999999994</v>
      </c>
      <c r="DM4904">
        <v>3.54</v>
      </c>
    </row>
    <row r="4905" spans="72:117" x14ac:dyDescent="0.25">
      <c r="BT4905" s="3">
        <v>94.57</v>
      </c>
      <c r="BU4905">
        <v>1.944</v>
      </c>
      <c r="BY4905" s="3">
        <v>77.400000000000006</v>
      </c>
      <c r="BZ4905">
        <v>5.7449999999999992</v>
      </c>
      <c r="CB4905" s="9">
        <v>83.46</v>
      </c>
      <c r="CC4905">
        <v>5.5510000000000002</v>
      </c>
      <c r="DL4905" s="3">
        <v>77.36</v>
      </c>
      <c r="DM4905">
        <v>2.7450000000000001</v>
      </c>
    </row>
    <row r="4906" spans="72:117" x14ac:dyDescent="0.25">
      <c r="BT4906" s="3">
        <v>94.58</v>
      </c>
      <c r="BU4906">
        <v>2.673</v>
      </c>
      <c r="BY4906" s="3">
        <v>77.41</v>
      </c>
      <c r="BZ4906">
        <v>6.4399999999999995</v>
      </c>
      <c r="CB4906" s="9">
        <v>83.47</v>
      </c>
      <c r="CC4906">
        <v>2.0609999999999999</v>
      </c>
      <c r="DL4906" s="3">
        <v>77.37</v>
      </c>
      <c r="DM4906">
        <v>1.845</v>
      </c>
    </row>
    <row r="4907" spans="72:117" x14ac:dyDescent="0.25">
      <c r="BT4907" s="3">
        <v>94.59</v>
      </c>
      <c r="BU4907">
        <v>0.93600000000000005</v>
      </c>
      <c r="BY4907" s="3">
        <v>77.44</v>
      </c>
      <c r="BZ4907">
        <v>2.052</v>
      </c>
      <c r="CB4907" s="9">
        <v>83.48</v>
      </c>
      <c r="CC4907">
        <v>1.6379999999999999</v>
      </c>
      <c r="DL4907" s="3">
        <v>77.39</v>
      </c>
      <c r="DM4907">
        <v>3.3839999999999999</v>
      </c>
    </row>
    <row r="4908" spans="72:117" x14ac:dyDescent="0.25">
      <c r="BT4908" s="3">
        <v>94.6</v>
      </c>
      <c r="BU4908">
        <v>2.3380000000000001</v>
      </c>
      <c r="BY4908" s="3">
        <v>77.459999999999994</v>
      </c>
      <c r="BZ4908">
        <v>1.917</v>
      </c>
      <c r="CB4908" s="9">
        <v>83.49</v>
      </c>
      <c r="CC4908">
        <v>4.149</v>
      </c>
      <c r="DL4908" s="3">
        <v>77.400000000000006</v>
      </c>
      <c r="DM4908">
        <v>5.7449999999999992</v>
      </c>
    </row>
    <row r="4909" spans="72:117" x14ac:dyDescent="0.25">
      <c r="BT4909" s="3">
        <v>94.61</v>
      </c>
      <c r="BU4909">
        <v>1.2689999999999999</v>
      </c>
      <c r="BY4909" s="3">
        <v>77.47</v>
      </c>
      <c r="BZ4909">
        <v>6.0750000000000002</v>
      </c>
      <c r="CB4909" s="9">
        <v>83.5</v>
      </c>
      <c r="CC4909">
        <v>3.36</v>
      </c>
      <c r="DL4909" s="3">
        <v>77.41</v>
      </c>
      <c r="DM4909">
        <v>6.4399999999999995</v>
      </c>
    </row>
    <row r="4910" spans="72:117" x14ac:dyDescent="0.25">
      <c r="BT4910" s="3">
        <v>94.62</v>
      </c>
      <c r="BU4910">
        <v>6.7880000000000003</v>
      </c>
      <c r="BY4910" s="3">
        <v>77.48</v>
      </c>
      <c r="BZ4910">
        <v>3.63</v>
      </c>
      <c r="CB4910" s="9">
        <v>83.51</v>
      </c>
      <c r="CC4910">
        <v>2.13</v>
      </c>
      <c r="DL4910" s="3">
        <v>77.44</v>
      </c>
      <c r="DM4910">
        <v>2.052</v>
      </c>
    </row>
    <row r="4911" spans="72:117" x14ac:dyDescent="0.25">
      <c r="BT4911" s="3">
        <v>94.63</v>
      </c>
      <c r="BU4911">
        <v>1.962</v>
      </c>
      <c r="BY4911" s="3">
        <v>77.53</v>
      </c>
      <c r="BZ4911">
        <v>2.61</v>
      </c>
      <c r="CB4911" s="9">
        <v>83.52</v>
      </c>
      <c r="CC4911">
        <v>2.19</v>
      </c>
      <c r="DL4911" s="3">
        <v>77.459999999999994</v>
      </c>
      <c r="DM4911">
        <v>1.917</v>
      </c>
    </row>
    <row r="4912" spans="72:117" x14ac:dyDescent="0.25">
      <c r="BT4912" s="3">
        <v>94.64</v>
      </c>
      <c r="BU4912">
        <v>6.1920000000000002</v>
      </c>
      <c r="BY4912" s="3">
        <v>77.55</v>
      </c>
      <c r="BZ4912">
        <v>2.3039999999999998</v>
      </c>
      <c r="CB4912" s="9">
        <v>83.55</v>
      </c>
      <c r="CC4912">
        <v>10.043999999999999</v>
      </c>
      <c r="DL4912" s="3">
        <v>77.47</v>
      </c>
      <c r="DM4912">
        <v>6.0750000000000002</v>
      </c>
    </row>
    <row r="4913" spans="72:117" x14ac:dyDescent="0.25">
      <c r="BT4913" s="3">
        <v>94.66</v>
      </c>
      <c r="BU4913">
        <v>6.53</v>
      </c>
      <c r="BY4913" s="3">
        <v>77.56</v>
      </c>
      <c r="BZ4913">
        <v>2.3199999999999998</v>
      </c>
      <c r="CB4913" s="9">
        <v>83.56</v>
      </c>
      <c r="CC4913">
        <v>3.2759999999999998</v>
      </c>
      <c r="DL4913" s="3">
        <v>77.48</v>
      </c>
      <c r="DM4913">
        <v>3.63</v>
      </c>
    </row>
    <row r="4914" spans="72:117" x14ac:dyDescent="0.25">
      <c r="BT4914" s="3">
        <v>94.67</v>
      </c>
      <c r="BU4914">
        <v>6.5910000000000002</v>
      </c>
      <c r="BY4914" s="3">
        <v>77.569999999999993</v>
      </c>
      <c r="BZ4914">
        <v>3.0960000000000001</v>
      </c>
      <c r="CB4914" s="9">
        <v>83.57</v>
      </c>
      <c r="CC4914">
        <v>9.4529999999999994</v>
      </c>
      <c r="DL4914" s="3">
        <v>77.53</v>
      </c>
      <c r="DM4914">
        <v>2.61</v>
      </c>
    </row>
    <row r="4915" spans="72:117" x14ac:dyDescent="0.25">
      <c r="BT4915" s="3">
        <v>94.68</v>
      </c>
      <c r="BU4915">
        <v>4.2300000000000004</v>
      </c>
      <c r="BY4915" s="3">
        <v>77.58</v>
      </c>
      <c r="BZ4915">
        <v>4.8879999999999999</v>
      </c>
      <c r="CB4915" s="9">
        <v>83.58</v>
      </c>
      <c r="CC4915">
        <v>2.1509999999999998</v>
      </c>
      <c r="DL4915" s="3">
        <v>77.55</v>
      </c>
      <c r="DM4915">
        <v>2.3039999999999998</v>
      </c>
    </row>
    <row r="4916" spans="72:117" x14ac:dyDescent="0.25">
      <c r="BT4916" s="3">
        <v>94.69</v>
      </c>
      <c r="BU4916">
        <v>7.718</v>
      </c>
      <c r="BY4916" s="3">
        <v>77.59</v>
      </c>
      <c r="BZ4916">
        <v>2.7360000000000002</v>
      </c>
      <c r="CB4916" s="9">
        <v>83.59</v>
      </c>
      <c r="CC4916">
        <v>5.07</v>
      </c>
      <c r="DL4916" s="3">
        <v>77.56</v>
      </c>
      <c r="DM4916">
        <v>2.3199999999999998</v>
      </c>
    </row>
    <row r="4917" spans="72:117" x14ac:dyDescent="0.25">
      <c r="BT4917" s="3">
        <v>94.7</v>
      </c>
      <c r="BU4917">
        <v>3.3839999999999999</v>
      </c>
      <c r="BY4917" s="3">
        <v>77.61</v>
      </c>
      <c r="BZ4917">
        <v>1.48</v>
      </c>
      <c r="CB4917" s="9">
        <v>83.6</v>
      </c>
      <c r="CC4917">
        <v>1.32</v>
      </c>
      <c r="DL4917" s="3">
        <v>77.569999999999993</v>
      </c>
      <c r="DM4917">
        <v>3.0960000000000001</v>
      </c>
    </row>
    <row r="4918" spans="72:117" x14ac:dyDescent="0.25">
      <c r="BT4918" s="3">
        <v>94.71</v>
      </c>
      <c r="BU4918">
        <v>5.202</v>
      </c>
      <c r="BY4918" s="3">
        <v>77.62</v>
      </c>
      <c r="BZ4918">
        <v>2.39</v>
      </c>
      <c r="CB4918" s="9">
        <v>83.62</v>
      </c>
      <c r="CC4918">
        <v>2.54</v>
      </c>
      <c r="DL4918" s="3">
        <v>77.58</v>
      </c>
      <c r="DM4918">
        <v>4.8879999999999999</v>
      </c>
    </row>
    <row r="4919" spans="72:117" x14ac:dyDescent="0.25">
      <c r="BT4919" s="3">
        <v>94.72</v>
      </c>
      <c r="BU4919">
        <v>1.5389999999999999</v>
      </c>
      <c r="BY4919" s="3">
        <v>77.63</v>
      </c>
      <c r="BZ4919">
        <v>0.68400000000000005</v>
      </c>
      <c r="CB4919" s="9">
        <v>83.63</v>
      </c>
      <c r="CC4919">
        <v>4.9719999999999995</v>
      </c>
      <c r="DL4919" s="3">
        <v>77.59</v>
      </c>
      <c r="DM4919">
        <v>2.7360000000000002</v>
      </c>
    </row>
    <row r="4920" spans="72:117" x14ac:dyDescent="0.25">
      <c r="BT4920" s="3">
        <v>94.73</v>
      </c>
      <c r="BU4920">
        <v>1.76</v>
      </c>
      <c r="BY4920" s="3">
        <v>77.64</v>
      </c>
      <c r="BZ4920">
        <v>11.125999999999999</v>
      </c>
      <c r="CB4920" s="9">
        <v>83.65</v>
      </c>
      <c r="CC4920">
        <v>3.07</v>
      </c>
      <c r="DL4920" s="3">
        <v>77.61</v>
      </c>
      <c r="DM4920">
        <v>1.48</v>
      </c>
    </row>
    <row r="4921" spans="72:117" x14ac:dyDescent="0.25">
      <c r="BT4921" s="3">
        <v>94.74</v>
      </c>
      <c r="BU4921">
        <v>2.44</v>
      </c>
      <c r="BY4921" s="3">
        <v>77.650000000000006</v>
      </c>
      <c r="BZ4921">
        <v>2.27</v>
      </c>
      <c r="CB4921" s="9">
        <v>83.66</v>
      </c>
      <c r="CC4921">
        <v>2.556</v>
      </c>
      <c r="DL4921" s="3">
        <v>77.62</v>
      </c>
      <c r="DM4921">
        <v>2.39</v>
      </c>
    </row>
    <row r="4922" spans="72:117" x14ac:dyDescent="0.25">
      <c r="BT4922" s="3">
        <v>94.75</v>
      </c>
      <c r="BU4922">
        <v>4.9229999999999894</v>
      </c>
      <c r="BY4922" s="3">
        <v>77.67</v>
      </c>
      <c r="BZ4922">
        <v>2.0430000000000001</v>
      </c>
      <c r="CB4922" s="9">
        <v>83.67</v>
      </c>
      <c r="CC4922">
        <v>2.4</v>
      </c>
      <c r="DL4922" s="3">
        <v>77.63</v>
      </c>
      <c r="DM4922">
        <v>0.68400000000000005</v>
      </c>
    </row>
    <row r="4923" spans="72:117" x14ac:dyDescent="0.25">
      <c r="BT4923" s="3">
        <v>94.76</v>
      </c>
      <c r="BU4923">
        <v>1.29</v>
      </c>
      <c r="BY4923" s="3">
        <v>77.680000000000007</v>
      </c>
      <c r="BZ4923">
        <v>2.04</v>
      </c>
      <c r="CB4923" s="9">
        <v>83.69</v>
      </c>
      <c r="CC4923">
        <v>4.57</v>
      </c>
      <c r="DL4923" s="3">
        <v>77.64</v>
      </c>
      <c r="DM4923">
        <v>11.125999999999999</v>
      </c>
    </row>
    <row r="4924" spans="72:117" x14ac:dyDescent="0.25">
      <c r="BT4924" s="3">
        <v>94.77</v>
      </c>
      <c r="BU4924">
        <v>4.931</v>
      </c>
      <c r="BY4924" s="3">
        <v>77.69</v>
      </c>
      <c r="BZ4924">
        <v>3.3119999999999998</v>
      </c>
      <c r="CB4924" s="9">
        <v>83.7</v>
      </c>
      <c r="CC4924">
        <v>3.2010000000000001</v>
      </c>
      <c r="DL4924" s="3">
        <v>77.650000000000006</v>
      </c>
      <c r="DM4924">
        <v>2.27</v>
      </c>
    </row>
    <row r="4925" spans="72:117" x14ac:dyDescent="0.25">
      <c r="BT4925" s="3">
        <v>94.79</v>
      </c>
      <c r="BU4925">
        <v>7.4569999999999999</v>
      </c>
      <c r="BY4925" s="3">
        <v>77.709999999999994</v>
      </c>
      <c r="BZ4925">
        <v>4.7789999999999999</v>
      </c>
      <c r="CB4925" s="9">
        <v>83.71</v>
      </c>
      <c r="CC4925">
        <v>2.1390000000000002</v>
      </c>
      <c r="DL4925" s="3">
        <v>77.67</v>
      </c>
      <c r="DM4925">
        <v>2.0430000000000001</v>
      </c>
    </row>
    <row r="4926" spans="72:117" x14ac:dyDescent="0.25">
      <c r="BT4926" s="3">
        <v>94.81</v>
      </c>
      <c r="BU4926">
        <v>4.9669999999999899</v>
      </c>
      <c r="BY4926" s="3">
        <v>77.72</v>
      </c>
      <c r="BZ4926">
        <v>8.3330000000000002</v>
      </c>
      <c r="CB4926" s="9">
        <v>83.74</v>
      </c>
      <c r="CC4926">
        <v>1.19</v>
      </c>
      <c r="DL4926" s="3">
        <v>77.680000000000007</v>
      </c>
      <c r="DM4926">
        <v>2.04</v>
      </c>
    </row>
    <row r="4927" spans="72:117" x14ac:dyDescent="0.25">
      <c r="BT4927" s="3">
        <v>94.82</v>
      </c>
      <c r="BU4927">
        <v>1.35</v>
      </c>
      <c r="BY4927" s="3">
        <v>77.790000000000006</v>
      </c>
      <c r="BZ4927">
        <v>3.9109999999999996</v>
      </c>
      <c r="CB4927" s="9">
        <v>83.75</v>
      </c>
      <c r="CC4927">
        <v>2.8439999999999999</v>
      </c>
      <c r="DL4927" s="3">
        <v>77.69</v>
      </c>
      <c r="DM4927">
        <v>3.3119999999999998</v>
      </c>
    </row>
    <row r="4928" spans="72:117" x14ac:dyDescent="0.25">
      <c r="BT4928" s="3">
        <v>94.83</v>
      </c>
      <c r="BU4928">
        <v>6.165</v>
      </c>
      <c r="BY4928" s="3">
        <v>77.8</v>
      </c>
      <c r="BZ4928">
        <v>1.845</v>
      </c>
      <c r="CB4928" s="9">
        <v>83.76</v>
      </c>
      <c r="CC4928">
        <v>5.7200000000000006</v>
      </c>
      <c r="DL4928" s="3">
        <v>77.709999999999994</v>
      </c>
      <c r="DM4928">
        <v>4.7789999999999999</v>
      </c>
    </row>
    <row r="4929" spans="72:117" x14ac:dyDescent="0.25">
      <c r="BT4929" s="3">
        <v>94.84</v>
      </c>
      <c r="BU4929">
        <v>9.657</v>
      </c>
      <c r="BY4929" s="3">
        <v>77.81</v>
      </c>
      <c r="BZ4929">
        <v>1.71</v>
      </c>
      <c r="CB4929" s="9">
        <v>83.77</v>
      </c>
      <c r="CC4929">
        <v>1.044</v>
      </c>
      <c r="DL4929" s="3">
        <v>77.72</v>
      </c>
      <c r="DM4929">
        <v>8.3330000000000002</v>
      </c>
    </row>
    <row r="4930" spans="72:117" x14ac:dyDescent="0.25">
      <c r="BT4930" s="3">
        <v>94.86</v>
      </c>
      <c r="BU4930">
        <v>3.14</v>
      </c>
      <c r="BY4930" s="3">
        <v>77.819999999999993</v>
      </c>
      <c r="BZ4930">
        <v>5.0060000000000002</v>
      </c>
      <c r="CB4930" s="9">
        <v>83.79</v>
      </c>
      <c r="CC4930">
        <v>2.7719999999999998</v>
      </c>
      <c r="DL4930" s="3">
        <v>77.790000000000006</v>
      </c>
      <c r="DM4930">
        <v>3.9109999999999996</v>
      </c>
    </row>
    <row r="4931" spans="72:117" x14ac:dyDescent="0.25">
      <c r="BT4931" s="3">
        <v>94.87</v>
      </c>
      <c r="BU4931">
        <v>3.44</v>
      </c>
      <c r="BY4931" s="3">
        <v>77.83</v>
      </c>
      <c r="BZ4931">
        <v>2.3740000000000001</v>
      </c>
      <c r="CB4931" s="9">
        <v>83.8</v>
      </c>
      <c r="CC4931">
        <v>1.206</v>
      </c>
      <c r="DL4931" s="3">
        <v>77.8</v>
      </c>
      <c r="DM4931">
        <v>1.845</v>
      </c>
    </row>
    <row r="4932" spans="72:117" x14ac:dyDescent="0.25">
      <c r="BT4932" s="3">
        <v>94.88</v>
      </c>
      <c r="BU4932">
        <v>2.0070000000000001</v>
      </c>
      <c r="BY4932" s="3">
        <v>77.86</v>
      </c>
      <c r="BZ4932">
        <v>5.74</v>
      </c>
      <c r="CB4932" s="9">
        <v>83.82</v>
      </c>
      <c r="CC4932">
        <v>2.339</v>
      </c>
      <c r="DL4932" s="3">
        <v>77.81</v>
      </c>
      <c r="DM4932">
        <v>1.71</v>
      </c>
    </row>
    <row r="4933" spans="72:117" x14ac:dyDescent="0.25">
      <c r="BT4933" s="3">
        <v>94.89</v>
      </c>
      <c r="BU4933">
        <v>1.64</v>
      </c>
      <c r="BY4933" s="3">
        <v>77.88</v>
      </c>
      <c r="BZ4933">
        <v>3.11099999999999</v>
      </c>
      <c r="CB4933" s="9">
        <v>83.83</v>
      </c>
      <c r="CC4933">
        <v>2.13</v>
      </c>
      <c r="DL4933" s="3">
        <v>77.819999999999993</v>
      </c>
      <c r="DM4933">
        <v>5.0060000000000002</v>
      </c>
    </row>
    <row r="4934" spans="72:117" x14ac:dyDescent="0.25">
      <c r="BT4934" s="3">
        <v>94.9</v>
      </c>
      <c r="BU4934">
        <v>3.83</v>
      </c>
      <c r="BY4934" s="3">
        <v>77.89</v>
      </c>
      <c r="BZ4934">
        <v>4.3879999999999999</v>
      </c>
      <c r="CB4934" s="9">
        <v>83.85</v>
      </c>
      <c r="CC4934">
        <v>4.1900000000000004</v>
      </c>
      <c r="DL4934" s="3">
        <v>77.83</v>
      </c>
      <c r="DM4934">
        <v>2.3740000000000001</v>
      </c>
    </row>
    <row r="4935" spans="72:117" x14ac:dyDescent="0.25">
      <c r="BT4935" s="3">
        <v>94.91</v>
      </c>
      <c r="BU4935">
        <v>5.9820000000000002</v>
      </c>
      <c r="BY4935" s="3">
        <v>77.91</v>
      </c>
      <c r="BZ4935">
        <v>3.5550000000000002</v>
      </c>
      <c r="CB4935" s="9">
        <v>83.88</v>
      </c>
      <c r="CC4935">
        <v>8.5299999999999994</v>
      </c>
      <c r="DL4935" s="3">
        <v>77.86</v>
      </c>
      <c r="DM4935">
        <v>5.74</v>
      </c>
    </row>
    <row r="4936" spans="72:117" x14ac:dyDescent="0.25">
      <c r="BT4936" s="3">
        <v>94.92</v>
      </c>
      <c r="BU4936">
        <v>2.8890000000000002</v>
      </c>
      <c r="BY4936" s="3">
        <v>77.92</v>
      </c>
      <c r="BZ4936">
        <v>4.9429999999999996</v>
      </c>
      <c r="CB4936" s="9">
        <v>83.89</v>
      </c>
      <c r="CC4936">
        <v>6.0809999999999995</v>
      </c>
      <c r="DL4936" s="3">
        <v>77.88</v>
      </c>
      <c r="DM4936">
        <v>3.11099999999999</v>
      </c>
    </row>
    <row r="4937" spans="72:117" x14ac:dyDescent="0.25">
      <c r="BT4937" s="3">
        <v>94.93</v>
      </c>
      <c r="BU4937">
        <v>4.4729999999999999</v>
      </c>
      <c r="BY4937" s="3">
        <v>77.930000000000007</v>
      </c>
      <c r="BZ4937">
        <v>3.9509999999999996</v>
      </c>
      <c r="CB4937" s="9">
        <v>83.9</v>
      </c>
      <c r="CC4937">
        <v>4.5540000000000003</v>
      </c>
      <c r="DL4937" s="3">
        <v>77.89</v>
      </c>
      <c r="DM4937">
        <v>4.3879999999999999</v>
      </c>
    </row>
    <row r="4938" spans="72:117" x14ac:dyDescent="0.25">
      <c r="BT4938" s="3">
        <v>94.94</v>
      </c>
      <c r="BU4938">
        <v>3.42</v>
      </c>
      <c r="BY4938" s="3">
        <v>77.959999999999994</v>
      </c>
      <c r="BZ4938">
        <v>0.873</v>
      </c>
      <c r="CB4938" s="9">
        <v>83.92</v>
      </c>
      <c r="CC4938">
        <v>2.286</v>
      </c>
      <c r="DL4938" s="3">
        <v>77.91</v>
      </c>
      <c r="DM4938">
        <v>3.5550000000000002</v>
      </c>
    </row>
    <row r="4939" spans="72:117" x14ac:dyDescent="0.25">
      <c r="BT4939" s="3">
        <v>94.95</v>
      </c>
      <c r="BU4939">
        <v>6.2700000000000005</v>
      </c>
      <c r="BY4939" s="3">
        <v>77.989999999999995</v>
      </c>
      <c r="BZ4939">
        <v>13.552999999999999</v>
      </c>
      <c r="CB4939" s="9">
        <v>83.96</v>
      </c>
      <c r="CC4939">
        <v>3.07</v>
      </c>
      <c r="DL4939" s="3">
        <v>77.92</v>
      </c>
      <c r="DM4939">
        <v>4.9429999999999996</v>
      </c>
    </row>
    <row r="4940" spans="72:117" x14ac:dyDescent="0.25">
      <c r="BT4940" s="3">
        <v>94.96</v>
      </c>
      <c r="BU4940">
        <v>9.43799999999999</v>
      </c>
      <c r="BY4940" s="3">
        <v>78</v>
      </c>
      <c r="BZ4940">
        <v>5.4</v>
      </c>
      <c r="CB4940" s="9">
        <v>83.97</v>
      </c>
      <c r="CC4940">
        <v>1.04</v>
      </c>
      <c r="DL4940" s="3">
        <v>77.930000000000007</v>
      </c>
      <c r="DM4940">
        <v>3.9509999999999996</v>
      </c>
    </row>
    <row r="4941" spans="72:117" x14ac:dyDescent="0.25">
      <c r="BT4941" s="3">
        <v>94.98</v>
      </c>
      <c r="BU4941">
        <v>6.2530000000000001</v>
      </c>
      <c r="BY4941" s="3">
        <v>78.02</v>
      </c>
      <c r="BZ4941">
        <v>9.9860000000000007</v>
      </c>
      <c r="CB4941" s="9">
        <v>83.99</v>
      </c>
      <c r="CC4941">
        <v>6.6859999999999999</v>
      </c>
      <c r="DL4941" s="3">
        <v>77.959999999999994</v>
      </c>
      <c r="DM4941">
        <v>0.873</v>
      </c>
    </row>
    <row r="4942" spans="72:117" x14ac:dyDescent="0.25">
      <c r="BT4942" s="3">
        <v>95</v>
      </c>
      <c r="BU4942">
        <v>3.0059999999999998</v>
      </c>
      <c r="BY4942" s="3">
        <v>78.05</v>
      </c>
      <c r="BZ4942">
        <v>1.41</v>
      </c>
      <c r="CB4942" s="9">
        <v>84</v>
      </c>
      <c r="CC4942">
        <v>3.26</v>
      </c>
      <c r="DL4942" s="3">
        <v>77.989999999999995</v>
      </c>
      <c r="DM4942">
        <v>13.552999999999999</v>
      </c>
    </row>
    <row r="4943" spans="72:117" x14ac:dyDescent="0.25">
      <c r="BT4943" s="3">
        <v>95.01</v>
      </c>
      <c r="BU4943">
        <v>4.0270000000000001</v>
      </c>
      <c r="BY4943" s="3">
        <v>78.06</v>
      </c>
      <c r="BZ4943">
        <v>3.423</v>
      </c>
      <c r="CB4943" s="9">
        <v>84.01</v>
      </c>
      <c r="CC4943">
        <v>0.9</v>
      </c>
      <c r="DL4943" s="3">
        <v>78</v>
      </c>
      <c r="DM4943">
        <v>5.4</v>
      </c>
    </row>
    <row r="4944" spans="72:117" x14ac:dyDescent="0.25">
      <c r="BT4944" s="3">
        <v>95.03</v>
      </c>
      <c r="BU4944">
        <v>1.08</v>
      </c>
      <c r="BY4944" s="3">
        <v>78.069999999999993</v>
      </c>
      <c r="BZ4944">
        <v>2.77</v>
      </c>
      <c r="CB4944" s="9">
        <v>84.02</v>
      </c>
      <c r="CC4944">
        <v>1.67</v>
      </c>
      <c r="DL4944" s="3">
        <v>78.02</v>
      </c>
      <c r="DM4944">
        <v>9.9860000000000007</v>
      </c>
    </row>
    <row r="4945" spans="72:117" x14ac:dyDescent="0.25">
      <c r="BT4945" s="3">
        <v>95.05</v>
      </c>
      <c r="BU4945">
        <v>4.58</v>
      </c>
      <c r="BY4945" s="3">
        <v>78.08</v>
      </c>
      <c r="BZ4945">
        <v>1.8089999999999999</v>
      </c>
      <c r="CB4945" s="9">
        <v>84.04</v>
      </c>
      <c r="CC4945">
        <v>1.37</v>
      </c>
      <c r="DL4945" s="3">
        <v>78.05</v>
      </c>
      <c r="DM4945">
        <v>1.41</v>
      </c>
    </row>
    <row r="4946" spans="72:117" x14ac:dyDescent="0.25">
      <c r="BT4946" s="3">
        <v>95.06</v>
      </c>
      <c r="BU4946">
        <v>3.145</v>
      </c>
      <c r="BY4946" s="3">
        <v>78.13</v>
      </c>
      <c r="BZ4946">
        <v>1.611</v>
      </c>
      <c r="CB4946" s="9">
        <v>84.05</v>
      </c>
      <c r="CC4946">
        <v>3.5779999999999998</v>
      </c>
      <c r="DL4946" s="3">
        <v>78.06</v>
      </c>
      <c r="DM4946">
        <v>3.423</v>
      </c>
    </row>
    <row r="4947" spans="72:117" x14ac:dyDescent="0.25">
      <c r="BT4947" s="3">
        <v>95.08</v>
      </c>
      <c r="BU4947">
        <v>5.0220000000000002</v>
      </c>
      <c r="BY4947" s="3">
        <v>78.16</v>
      </c>
      <c r="BZ4947">
        <v>6.2549999999999999</v>
      </c>
      <c r="CB4947" s="9">
        <v>84.08</v>
      </c>
      <c r="CC4947">
        <v>5.0810000000000004</v>
      </c>
      <c r="DL4947" s="3">
        <v>78.069999999999993</v>
      </c>
      <c r="DM4947">
        <v>2.77</v>
      </c>
    </row>
    <row r="4948" spans="72:117" x14ac:dyDescent="0.25">
      <c r="BT4948" s="3">
        <v>95.09</v>
      </c>
      <c r="BU4948">
        <v>5.1879999999999997</v>
      </c>
      <c r="BY4948" s="3">
        <v>78.17</v>
      </c>
      <c r="BZ4948">
        <v>4.3460000000000001</v>
      </c>
      <c r="CB4948" s="9">
        <v>84.09</v>
      </c>
      <c r="CC4948">
        <v>4.4109999999999996</v>
      </c>
      <c r="DL4948" s="3">
        <v>78.08</v>
      </c>
      <c r="DM4948">
        <v>1.8089999999999999</v>
      </c>
    </row>
    <row r="4949" spans="72:117" x14ac:dyDescent="0.25">
      <c r="BT4949" s="3">
        <v>95.11</v>
      </c>
      <c r="BU4949">
        <v>2.9980000000000002</v>
      </c>
      <c r="BY4949" s="3">
        <v>78.180000000000007</v>
      </c>
      <c r="BZ4949">
        <v>3.9139999999999997</v>
      </c>
      <c r="CB4949" s="9">
        <v>84.13</v>
      </c>
      <c r="CC4949">
        <v>0.99</v>
      </c>
      <c r="DL4949" s="3">
        <v>78.13</v>
      </c>
      <c r="DM4949">
        <v>1.611</v>
      </c>
    </row>
    <row r="4950" spans="72:117" x14ac:dyDescent="0.25">
      <c r="BT4950" s="3">
        <v>95.12</v>
      </c>
      <c r="BU4950">
        <v>1.611</v>
      </c>
      <c r="BY4950" s="3">
        <v>78.19</v>
      </c>
      <c r="BZ4950">
        <v>7.4039999999999999</v>
      </c>
      <c r="CB4950" s="9">
        <v>84.17</v>
      </c>
      <c r="CC4950">
        <v>0.94499999999999995</v>
      </c>
      <c r="DL4950" s="3">
        <v>78.16</v>
      </c>
      <c r="DM4950">
        <v>6.2549999999999999</v>
      </c>
    </row>
    <row r="4951" spans="72:117" x14ac:dyDescent="0.25">
      <c r="BT4951" s="3">
        <v>95.16</v>
      </c>
      <c r="BU4951">
        <v>10.290000000000001</v>
      </c>
      <c r="BY4951" s="3">
        <v>78.23</v>
      </c>
      <c r="BZ4951">
        <v>2.52</v>
      </c>
      <c r="CB4951" s="9">
        <v>84.18</v>
      </c>
      <c r="CC4951">
        <v>7.0739999999999998</v>
      </c>
      <c r="DL4951" s="3">
        <v>78.17</v>
      </c>
      <c r="DM4951">
        <v>4.3460000000000001</v>
      </c>
    </row>
    <row r="4952" spans="72:117" x14ac:dyDescent="0.25">
      <c r="BT4952" s="3">
        <v>95.18</v>
      </c>
      <c r="BU4952">
        <v>1.57</v>
      </c>
      <c r="BY4952" s="3">
        <v>78.239999999999995</v>
      </c>
      <c r="BZ4952">
        <v>3.5910000000000002</v>
      </c>
      <c r="CB4952" s="9">
        <v>84.2</v>
      </c>
      <c r="CC4952">
        <v>2.5470000000000002</v>
      </c>
      <c r="DL4952" s="3">
        <v>78.180000000000007</v>
      </c>
      <c r="DM4952">
        <v>3.9139999999999997</v>
      </c>
    </row>
    <row r="4953" spans="72:117" x14ac:dyDescent="0.25">
      <c r="BT4953" s="3">
        <v>95.19</v>
      </c>
      <c r="BU4953">
        <v>3.165</v>
      </c>
      <c r="BY4953" s="3">
        <v>78.25</v>
      </c>
      <c r="BZ4953">
        <v>9.0990000000000002</v>
      </c>
      <c r="CB4953" s="9">
        <v>84.21</v>
      </c>
      <c r="CC4953">
        <v>4.6100000000000003</v>
      </c>
      <c r="DL4953" s="3">
        <v>78.19</v>
      </c>
      <c r="DM4953">
        <v>7.4039999999999999</v>
      </c>
    </row>
    <row r="4954" spans="72:117" x14ac:dyDescent="0.25">
      <c r="BT4954" s="3">
        <v>95.2</v>
      </c>
      <c r="BU4954">
        <v>5.08</v>
      </c>
      <c r="BY4954" s="3">
        <v>78.27</v>
      </c>
      <c r="BZ4954">
        <v>0.57999999999999996</v>
      </c>
      <c r="CB4954" s="9">
        <v>84.22</v>
      </c>
      <c r="CC4954">
        <v>4.2</v>
      </c>
      <c r="DL4954" s="3">
        <v>78.23</v>
      </c>
      <c r="DM4954">
        <v>2.52</v>
      </c>
    </row>
    <row r="4955" spans="72:117" x14ac:dyDescent="0.25">
      <c r="BT4955" s="3">
        <v>95.21</v>
      </c>
      <c r="BU4955">
        <v>1.917</v>
      </c>
      <c r="BY4955" s="3">
        <v>78.290000000000006</v>
      </c>
      <c r="BZ4955">
        <v>0.56999999999999995</v>
      </c>
      <c r="CB4955" s="9">
        <v>84.23</v>
      </c>
      <c r="CC4955">
        <v>5.9670000000000005</v>
      </c>
      <c r="DL4955" s="3">
        <v>78.239999999999995</v>
      </c>
      <c r="DM4955">
        <v>3.5910000000000002</v>
      </c>
    </row>
    <row r="4956" spans="72:117" x14ac:dyDescent="0.25">
      <c r="BT4956" s="3">
        <v>95.22</v>
      </c>
      <c r="BU4956">
        <v>3.63</v>
      </c>
      <c r="BY4956" s="3">
        <v>78.3</v>
      </c>
      <c r="BZ4956">
        <v>1.28</v>
      </c>
      <c r="CB4956" s="9">
        <v>84.24</v>
      </c>
      <c r="CC4956">
        <v>2.36</v>
      </c>
      <c r="DL4956" s="3">
        <v>78.25</v>
      </c>
      <c r="DM4956">
        <v>9.0990000000000002</v>
      </c>
    </row>
    <row r="4957" spans="72:117" x14ac:dyDescent="0.25">
      <c r="BT4957" s="3">
        <v>95.23</v>
      </c>
      <c r="BU4957">
        <v>4.8780000000000001</v>
      </c>
      <c r="BY4957" s="3">
        <v>78.31</v>
      </c>
      <c r="BZ4957">
        <v>2.6819999999999999</v>
      </c>
      <c r="CB4957" s="9">
        <v>84.26</v>
      </c>
      <c r="CC4957">
        <v>3.06</v>
      </c>
      <c r="DL4957" s="3">
        <v>78.27</v>
      </c>
      <c r="DM4957">
        <v>0.57999999999999996</v>
      </c>
    </row>
    <row r="4958" spans="72:117" x14ac:dyDescent="0.25">
      <c r="BT4958" s="3">
        <v>95.25</v>
      </c>
      <c r="BU4958">
        <v>3.5550000000000002</v>
      </c>
      <c r="BY4958" s="3">
        <v>78.319999999999993</v>
      </c>
      <c r="BZ4958">
        <v>5.5299999999999994</v>
      </c>
      <c r="CB4958" s="9">
        <v>84.27</v>
      </c>
      <c r="CC4958">
        <v>6.282</v>
      </c>
      <c r="DL4958" s="3">
        <v>78.290000000000006</v>
      </c>
      <c r="DM4958">
        <v>0.56999999999999995</v>
      </c>
    </row>
    <row r="4959" spans="72:117" x14ac:dyDescent="0.25">
      <c r="BT4959" s="3">
        <v>95.26</v>
      </c>
      <c r="BU4959">
        <v>0.87</v>
      </c>
      <c r="BY4959" s="3">
        <v>78.34</v>
      </c>
      <c r="BZ4959">
        <v>6.57</v>
      </c>
      <c r="CB4959" s="9">
        <v>84.29</v>
      </c>
      <c r="CC4959">
        <v>1.8360000000000001</v>
      </c>
      <c r="DL4959" s="3">
        <v>78.3</v>
      </c>
      <c r="DM4959">
        <v>1.28</v>
      </c>
    </row>
    <row r="4960" spans="72:117" x14ac:dyDescent="0.25">
      <c r="BT4960" s="3">
        <v>95.27</v>
      </c>
      <c r="BU4960">
        <v>4.9979999999999993</v>
      </c>
      <c r="BY4960" s="3">
        <v>78.349999999999994</v>
      </c>
      <c r="BZ4960">
        <v>5.5609999999999999</v>
      </c>
      <c r="CB4960" s="9">
        <v>84.3</v>
      </c>
      <c r="CC4960">
        <v>3.8049999999999997</v>
      </c>
      <c r="DL4960" s="3">
        <v>78.31</v>
      </c>
      <c r="DM4960">
        <v>2.6819999999999999</v>
      </c>
    </row>
    <row r="4961" spans="72:117" x14ac:dyDescent="0.25">
      <c r="BT4961" s="3">
        <v>95.28</v>
      </c>
      <c r="BU4961">
        <v>2.5910000000000002</v>
      </c>
      <c r="BY4961" s="3">
        <v>78.37</v>
      </c>
      <c r="BZ4961">
        <v>1.45</v>
      </c>
      <c r="CB4961" s="9">
        <v>84.32</v>
      </c>
      <c r="CC4961">
        <v>2.71</v>
      </c>
      <c r="DL4961" s="3">
        <v>78.319999999999993</v>
      </c>
      <c r="DM4961">
        <v>5.5299999999999994</v>
      </c>
    </row>
    <row r="4962" spans="72:117" x14ac:dyDescent="0.25">
      <c r="BT4962" s="3">
        <v>95.3</v>
      </c>
      <c r="BU4962">
        <v>8.0790000000000006</v>
      </c>
      <c r="BY4962" s="3">
        <v>78.38</v>
      </c>
      <c r="BZ4962">
        <v>4.0279999999999996</v>
      </c>
      <c r="CB4962" s="9">
        <v>84.34</v>
      </c>
      <c r="CC4962">
        <v>1.3680000000000001</v>
      </c>
      <c r="DL4962" s="3">
        <v>78.34</v>
      </c>
      <c r="DM4962">
        <v>6.57</v>
      </c>
    </row>
    <row r="4963" spans="72:117" x14ac:dyDescent="0.25">
      <c r="BT4963" s="3">
        <v>95.31</v>
      </c>
      <c r="BU4963">
        <v>2.4300000000000002</v>
      </c>
      <c r="BY4963" s="3">
        <v>78.42</v>
      </c>
      <c r="BZ4963">
        <v>4.3239999999999998</v>
      </c>
      <c r="CB4963" s="9">
        <v>84.35</v>
      </c>
      <c r="CC4963">
        <v>1.35</v>
      </c>
      <c r="DL4963" s="3">
        <v>78.349999999999994</v>
      </c>
      <c r="DM4963">
        <v>5.5609999999999999</v>
      </c>
    </row>
    <row r="4964" spans="72:117" x14ac:dyDescent="0.25">
      <c r="BT4964" s="3">
        <v>95.32</v>
      </c>
      <c r="BU4964">
        <v>8.4480000000000004</v>
      </c>
      <c r="BY4964" s="3">
        <v>78.44</v>
      </c>
      <c r="BZ4964">
        <v>2.8439999999999999</v>
      </c>
      <c r="CB4964" s="9">
        <v>84.42</v>
      </c>
      <c r="CC4964">
        <v>4.6709999999999905</v>
      </c>
      <c r="DL4964" s="3">
        <v>78.37</v>
      </c>
      <c r="DM4964">
        <v>1.45</v>
      </c>
    </row>
    <row r="4965" spans="72:117" x14ac:dyDescent="0.25">
      <c r="BT4965" s="3">
        <v>95.35</v>
      </c>
      <c r="BU4965">
        <v>3.57</v>
      </c>
      <c r="BY4965" s="3">
        <v>78.459999999999994</v>
      </c>
      <c r="BZ4965">
        <v>0.63</v>
      </c>
      <c r="CB4965" s="9">
        <v>84.43</v>
      </c>
      <c r="CC4965">
        <v>0.84</v>
      </c>
      <c r="DL4965" s="3">
        <v>78.38</v>
      </c>
      <c r="DM4965">
        <v>4.0279999999999996</v>
      </c>
    </row>
    <row r="4966" spans="72:117" x14ac:dyDescent="0.25">
      <c r="BT4966" s="3">
        <v>95.36</v>
      </c>
      <c r="BU4966">
        <v>2.2050000000000001</v>
      </c>
      <c r="BY4966" s="3">
        <v>78.47</v>
      </c>
      <c r="BZ4966">
        <v>6.0869999999999997</v>
      </c>
      <c r="CB4966" s="9">
        <v>84.45</v>
      </c>
      <c r="CC4966">
        <v>3.67</v>
      </c>
      <c r="DL4966" s="3">
        <v>78.42</v>
      </c>
      <c r="DM4966">
        <v>4.3239999999999998</v>
      </c>
    </row>
    <row r="4967" spans="72:117" x14ac:dyDescent="0.25">
      <c r="BT4967" s="3">
        <v>95.39</v>
      </c>
      <c r="BU4967">
        <v>1.92</v>
      </c>
      <c r="BY4967" s="3">
        <v>78.48</v>
      </c>
      <c r="BZ4967">
        <v>5.5809999999999995</v>
      </c>
      <c r="CB4967" s="9">
        <v>84.46</v>
      </c>
      <c r="CC4967">
        <v>3.33</v>
      </c>
      <c r="DL4967" s="3">
        <v>78.44</v>
      </c>
      <c r="DM4967">
        <v>2.8439999999999999</v>
      </c>
    </row>
    <row r="4968" spans="72:117" x14ac:dyDescent="0.25">
      <c r="BT4968" s="3">
        <v>95.4</v>
      </c>
      <c r="BU4968">
        <v>5.101</v>
      </c>
      <c r="BY4968" s="3">
        <v>78.489999999999995</v>
      </c>
      <c r="BZ4968">
        <v>1.8</v>
      </c>
      <c r="CB4968" s="9">
        <v>84.47</v>
      </c>
      <c r="CC4968">
        <v>4.9049999999999994</v>
      </c>
      <c r="DL4968" s="3">
        <v>78.459999999999994</v>
      </c>
      <c r="DM4968">
        <v>0.63</v>
      </c>
    </row>
    <row r="4969" spans="72:117" x14ac:dyDescent="0.25">
      <c r="BT4969" s="3">
        <v>95.42</v>
      </c>
      <c r="BU4969">
        <v>3.34</v>
      </c>
      <c r="BY4969" s="3">
        <v>78.510000000000005</v>
      </c>
      <c r="BZ4969">
        <v>1.1519999999999999</v>
      </c>
      <c r="CB4969" s="9">
        <v>84.48</v>
      </c>
      <c r="CC4969">
        <v>5.2100000000000009</v>
      </c>
      <c r="DL4969" s="3">
        <v>78.47</v>
      </c>
      <c r="DM4969">
        <v>6.0869999999999997</v>
      </c>
    </row>
    <row r="4970" spans="72:117" x14ac:dyDescent="0.25">
      <c r="BT4970" s="3">
        <v>95.43</v>
      </c>
      <c r="BU4970">
        <v>4.09</v>
      </c>
      <c r="BY4970" s="3">
        <v>78.52</v>
      </c>
      <c r="BZ4970">
        <v>7.7189999999999888</v>
      </c>
      <c r="CB4970" s="9">
        <v>84.51</v>
      </c>
      <c r="CC4970">
        <v>5.1719999999999997</v>
      </c>
      <c r="DL4970" s="3">
        <v>78.48</v>
      </c>
      <c r="DM4970">
        <v>5.5809999999999995</v>
      </c>
    </row>
    <row r="4971" spans="72:117" x14ac:dyDescent="0.25">
      <c r="BT4971" s="3">
        <v>95.44</v>
      </c>
      <c r="BU4971">
        <v>2.5380000000000003</v>
      </c>
      <c r="BY4971" s="3">
        <v>78.53</v>
      </c>
      <c r="BZ4971">
        <v>4.7</v>
      </c>
      <c r="CB4971" s="9">
        <v>84.52</v>
      </c>
      <c r="CC4971">
        <v>2.1539999999999999</v>
      </c>
      <c r="DL4971" s="3">
        <v>78.489999999999995</v>
      </c>
      <c r="DM4971">
        <v>1.8</v>
      </c>
    </row>
    <row r="4972" spans="72:117" x14ac:dyDescent="0.25">
      <c r="BT4972" s="3">
        <v>95.46</v>
      </c>
      <c r="BU4972">
        <v>1.44</v>
      </c>
      <c r="BY4972" s="3">
        <v>78.56</v>
      </c>
      <c r="BZ4972">
        <v>2.8</v>
      </c>
      <c r="CB4972" s="9">
        <v>84.53</v>
      </c>
      <c r="CC4972">
        <v>1.917</v>
      </c>
      <c r="DL4972" s="3">
        <v>78.510000000000005</v>
      </c>
      <c r="DM4972">
        <v>1.1519999999999999</v>
      </c>
    </row>
    <row r="4973" spans="72:117" x14ac:dyDescent="0.25">
      <c r="BT4973" s="3">
        <v>95.47</v>
      </c>
      <c r="BU4973">
        <v>8.4499999999999993</v>
      </c>
      <c r="BY4973" s="3">
        <v>78.569999999999993</v>
      </c>
      <c r="BZ4973">
        <v>5.08</v>
      </c>
      <c r="CB4973" s="9">
        <v>84.55</v>
      </c>
      <c r="CC4973">
        <v>6.6040000000000001</v>
      </c>
      <c r="DL4973" s="3">
        <v>78.52</v>
      </c>
      <c r="DM4973">
        <v>7.7189999999999888</v>
      </c>
    </row>
    <row r="4974" spans="72:117" x14ac:dyDescent="0.25">
      <c r="BT4974" s="3">
        <v>95.48</v>
      </c>
      <c r="BU4974">
        <v>1.7189999999999901</v>
      </c>
      <c r="BY4974" s="3">
        <v>78.58</v>
      </c>
      <c r="BZ4974">
        <v>2.16</v>
      </c>
      <c r="CB4974" s="9">
        <v>84.56</v>
      </c>
      <c r="CC4974">
        <v>4.7679999999999998</v>
      </c>
      <c r="DL4974" s="3">
        <v>78.53</v>
      </c>
      <c r="DM4974">
        <v>4.7</v>
      </c>
    </row>
    <row r="4975" spans="72:117" x14ac:dyDescent="0.25">
      <c r="BT4975" s="3">
        <v>95.49</v>
      </c>
      <c r="BU4975">
        <v>4.44599999999999</v>
      </c>
      <c r="BY4975" s="3">
        <v>78.59</v>
      </c>
      <c r="BZ4975">
        <v>3.33</v>
      </c>
      <c r="CB4975" s="9">
        <v>84.57</v>
      </c>
      <c r="CC4975">
        <v>2.8259999999999899</v>
      </c>
      <c r="DL4975" s="3">
        <v>78.56</v>
      </c>
      <c r="DM4975">
        <v>2.8</v>
      </c>
    </row>
    <row r="4976" spans="72:117" x14ac:dyDescent="0.25">
      <c r="BT4976" s="3">
        <v>95.51</v>
      </c>
      <c r="BU4976">
        <v>2.7</v>
      </c>
      <c r="BY4976" s="3">
        <v>78.599999999999994</v>
      </c>
      <c r="BZ4976">
        <v>4.5599999999999996</v>
      </c>
      <c r="CB4976" s="9">
        <v>84.61</v>
      </c>
      <c r="CC4976">
        <v>4.6760000000000002</v>
      </c>
      <c r="DL4976" s="3">
        <v>78.569999999999993</v>
      </c>
      <c r="DM4976">
        <v>5.08</v>
      </c>
    </row>
    <row r="4977" spans="72:117" x14ac:dyDescent="0.25">
      <c r="BT4977" s="3">
        <v>95.52</v>
      </c>
      <c r="BU4977">
        <v>5.5039999999999996</v>
      </c>
      <c r="BY4977" s="3">
        <v>78.61</v>
      </c>
      <c r="BZ4977">
        <v>4.13</v>
      </c>
      <c r="CB4977" s="9">
        <v>84.63</v>
      </c>
      <c r="CC4977">
        <v>3.8369999999999997</v>
      </c>
      <c r="DL4977" s="3">
        <v>78.58</v>
      </c>
      <c r="DM4977">
        <v>2.16</v>
      </c>
    </row>
    <row r="4978" spans="72:117" x14ac:dyDescent="0.25">
      <c r="BT4978" s="3">
        <v>95.53</v>
      </c>
      <c r="BU4978">
        <v>3.7600000000000002</v>
      </c>
      <c r="BY4978" s="3">
        <v>78.64</v>
      </c>
      <c r="BZ4978">
        <v>2.5529999999999999</v>
      </c>
      <c r="CB4978" s="9">
        <v>84.64</v>
      </c>
      <c r="CC4978">
        <v>3.27</v>
      </c>
      <c r="DL4978" s="3">
        <v>78.59</v>
      </c>
      <c r="DM4978">
        <v>3.33</v>
      </c>
    </row>
    <row r="4979" spans="72:117" x14ac:dyDescent="0.25">
      <c r="BT4979" s="3">
        <v>95.54</v>
      </c>
      <c r="BU4979">
        <v>6.39</v>
      </c>
      <c r="BY4979" s="3">
        <v>78.650000000000006</v>
      </c>
      <c r="BZ4979">
        <v>6.8550000000000004</v>
      </c>
      <c r="CB4979" s="9">
        <v>84.67</v>
      </c>
      <c r="CC4979">
        <v>5.15</v>
      </c>
      <c r="DL4979" s="3">
        <v>78.599999999999994</v>
      </c>
      <c r="DM4979">
        <v>4.5599999999999996</v>
      </c>
    </row>
    <row r="4980" spans="72:117" x14ac:dyDescent="0.25">
      <c r="BT4980" s="3">
        <v>95.55</v>
      </c>
      <c r="BU4980">
        <v>4.2030000000000003</v>
      </c>
      <c r="BY4980" s="3">
        <v>78.66</v>
      </c>
      <c r="BZ4980">
        <v>3.415</v>
      </c>
      <c r="CB4980" s="9">
        <v>84.68</v>
      </c>
      <c r="CC4980">
        <v>7.11</v>
      </c>
      <c r="DL4980" s="3">
        <v>78.61</v>
      </c>
      <c r="DM4980">
        <v>4.13</v>
      </c>
    </row>
    <row r="4981" spans="72:117" x14ac:dyDescent="0.25">
      <c r="BT4981" s="3">
        <v>95.56</v>
      </c>
      <c r="BU4981">
        <v>3.41</v>
      </c>
      <c r="BY4981" s="3">
        <v>78.67</v>
      </c>
      <c r="BZ4981">
        <v>1.4669999999999901</v>
      </c>
      <c r="CB4981" s="9">
        <v>84.69</v>
      </c>
      <c r="CC4981">
        <v>3.4620000000000002</v>
      </c>
      <c r="DL4981" s="3">
        <v>78.64</v>
      </c>
      <c r="DM4981">
        <v>2.5529999999999999</v>
      </c>
    </row>
    <row r="4982" spans="72:117" x14ac:dyDescent="0.25">
      <c r="BT4982" s="3">
        <v>95.57</v>
      </c>
      <c r="BU4982">
        <v>3.0590000000000002</v>
      </c>
      <c r="BY4982" s="3">
        <v>78.680000000000007</v>
      </c>
      <c r="BZ4982">
        <v>3.2850000000000001</v>
      </c>
      <c r="CB4982" s="9">
        <v>84.71</v>
      </c>
      <c r="CC4982">
        <v>2.73</v>
      </c>
      <c r="DL4982" s="3">
        <v>78.650000000000006</v>
      </c>
      <c r="DM4982">
        <v>6.8550000000000004</v>
      </c>
    </row>
    <row r="4983" spans="72:117" x14ac:dyDescent="0.25">
      <c r="BT4983" s="3">
        <v>95.58</v>
      </c>
      <c r="BU4983">
        <v>4.3289999999999997</v>
      </c>
      <c r="BY4983" s="3">
        <v>78.69</v>
      </c>
      <c r="BZ4983">
        <v>2.3940000000000001</v>
      </c>
      <c r="CB4983" s="9">
        <v>84.72</v>
      </c>
      <c r="CC4983">
        <v>2.4119999999999999</v>
      </c>
      <c r="DL4983" s="3">
        <v>78.66</v>
      </c>
      <c r="DM4983">
        <v>3.415</v>
      </c>
    </row>
    <row r="4984" spans="72:117" x14ac:dyDescent="0.25">
      <c r="BT4984" s="3">
        <v>95.59</v>
      </c>
      <c r="BU4984">
        <v>6.5560000000000009</v>
      </c>
      <c r="BY4984" s="3">
        <v>78.7</v>
      </c>
      <c r="BZ4984">
        <v>4.1130000000000004</v>
      </c>
      <c r="CB4984" s="9">
        <v>84.74</v>
      </c>
      <c r="CC4984">
        <v>2.286</v>
      </c>
      <c r="DL4984" s="3">
        <v>78.67</v>
      </c>
      <c r="DM4984">
        <v>1.4669999999999901</v>
      </c>
    </row>
    <row r="4985" spans="72:117" x14ac:dyDescent="0.25">
      <c r="BT4985" s="3">
        <v>95.61</v>
      </c>
      <c r="BU4985">
        <v>2.6909999999999998</v>
      </c>
      <c r="BY4985" s="3">
        <v>78.72</v>
      </c>
      <c r="BZ4985">
        <v>4.33</v>
      </c>
      <c r="CB4985" s="9">
        <v>84.75</v>
      </c>
      <c r="CC4985">
        <v>2.052</v>
      </c>
      <c r="DL4985" s="3">
        <v>78.680000000000007</v>
      </c>
      <c r="DM4985">
        <v>3.2850000000000001</v>
      </c>
    </row>
    <row r="4986" spans="72:117" x14ac:dyDescent="0.25">
      <c r="BT4986" s="3">
        <v>95.63</v>
      </c>
      <c r="BU4986">
        <v>1.04</v>
      </c>
      <c r="BY4986" s="3">
        <v>78.73</v>
      </c>
      <c r="BZ4986">
        <v>4.7869999999999999</v>
      </c>
      <c r="CB4986" s="9">
        <v>84.76</v>
      </c>
      <c r="CC4986">
        <v>1.71</v>
      </c>
      <c r="DL4986" s="3">
        <v>78.69</v>
      </c>
      <c r="DM4986">
        <v>2.3940000000000001</v>
      </c>
    </row>
    <row r="4987" spans="72:117" x14ac:dyDescent="0.25">
      <c r="BT4987" s="3">
        <v>95.66</v>
      </c>
      <c r="BU4987">
        <v>3.47</v>
      </c>
      <c r="BY4987" s="3">
        <v>78.739999999999995</v>
      </c>
      <c r="BZ4987">
        <v>8.418000000000001</v>
      </c>
      <c r="CB4987" s="9">
        <v>84.78</v>
      </c>
      <c r="CC4987">
        <v>4.5999999999999996</v>
      </c>
      <c r="DL4987" s="3">
        <v>78.7</v>
      </c>
      <c r="DM4987">
        <v>4.1130000000000004</v>
      </c>
    </row>
    <row r="4988" spans="72:117" x14ac:dyDescent="0.25">
      <c r="BT4988" s="3">
        <v>95.67</v>
      </c>
      <c r="BU4988">
        <v>4.3499999999999996</v>
      </c>
      <c r="BY4988" s="3">
        <v>78.760000000000005</v>
      </c>
      <c r="BZ4988">
        <v>2.19</v>
      </c>
      <c r="CB4988" s="9">
        <v>84.8</v>
      </c>
      <c r="CC4988">
        <v>2.52</v>
      </c>
      <c r="DL4988" s="3">
        <v>78.72</v>
      </c>
      <c r="DM4988">
        <v>4.33</v>
      </c>
    </row>
    <row r="4989" spans="72:117" x14ac:dyDescent="0.25">
      <c r="BT4989" s="3">
        <v>95.68</v>
      </c>
      <c r="BU4989">
        <v>4.7699999999999996</v>
      </c>
      <c r="BY4989" s="3">
        <v>78.77</v>
      </c>
      <c r="BZ4989">
        <v>1.5569999999999999</v>
      </c>
      <c r="CB4989" s="9">
        <v>84.81</v>
      </c>
      <c r="CC4989">
        <v>2.6640000000000001</v>
      </c>
      <c r="DL4989" s="3">
        <v>78.73</v>
      </c>
      <c r="DM4989">
        <v>4.7869999999999999</v>
      </c>
    </row>
    <row r="4990" spans="72:117" x14ac:dyDescent="0.25">
      <c r="BT4990" s="3">
        <v>95.7</v>
      </c>
      <c r="BU4990">
        <v>2.96</v>
      </c>
      <c r="BY4990" s="3">
        <v>78.790000000000006</v>
      </c>
      <c r="BZ4990">
        <v>9.1010000000000009</v>
      </c>
      <c r="CB4990" s="9">
        <v>84.84</v>
      </c>
      <c r="CC4990">
        <v>8.4619999999999997</v>
      </c>
      <c r="DL4990" s="3">
        <v>78.739999999999995</v>
      </c>
      <c r="DM4990">
        <v>8.418000000000001</v>
      </c>
    </row>
    <row r="4991" spans="72:117" x14ac:dyDescent="0.25">
      <c r="BT4991" s="3">
        <v>95.71</v>
      </c>
      <c r="BU4991">
        <v>9.3319999999999901</v>
      </c>
      <c r="BY4991" s="3">
        <v>78.81</v>
      </c>
      <c r="BZ4991">
        <v>3.97</v>
      </c>
      <c r="CB4991" s="9">
        <v>84.85</v>
      </c>
      <c r="CC4991">
        <v>5.2549999999999999</v>
      </c>
      <c r="DL4991" s="3">
        <v>78.760000000000005</v>
      </c>
      <c r="DM4991">
        <v>2.19</v>
      </c>
    </row>
    <row r="4992" spans="72:117" x14ac:dyDescent="0.25">
      <c r="BT4992" s="3">
        <v>95.75</v>
      </c>
      <c r="BU4992">
        <v>7.0489999999999995</v>
      </c>
      <c r="BY4992" s="3">
        <v>78.83</v>
      </c>
      <c r="BZ4992">
        <v>2.2679999999999998</v>
      </c>
      <c r="CB4992" s="9">
        <v>84.86</v>
      </c>
      <c r="CC4992">
        <v>5.5990000000000002</v>
      </c>
      <c r="DL4992" s="3">
        <v>78.77</v>
      </c>
      <c r="DM4992">
        <v>1.5569999999999999</v>
      </c>
    </row>
    <row r="4993" spans="72:117" x14ac:dyDescent="0.25">
      <c r="BT4993" s="3">
        <v>95.76</v>
      </c>
      <c r="BU4993">
        <v>1.76</v>
      </c>
      <c r="BY4993" s="3">
        <v>78.84</v>
      </c>
      <c r="BZ4993">
        <v>2.31</v>
      </c>
      <c r="CB4993" s="9">
        <v>84.87</v>
      </c>
      <c r="CC4993">
        <v>2.96</v>
      </c>
      <c r="DL4993" s="3">
        <v>78.790000000000006</v>
      </c>
      <c r="DM4993">
        <v>9.1010000000000009</v>
      </c>
    </row>
    <row r="4994" spans="72:117" x14ac:dyDescent="0.25">
      <c r="BT4994" s="3">
        <v>95.77</v>
      </c>
      <c r="BU4994">
        <v>9.6749999999999901</v>
      </c>
      <c r="BY4994" s="3">
        <v>78.849999999999994</v>
      </c>
      <c r="BZ4994">
        <v>2.097</v>
      </c>
      <c r="CB4994" s="9">
        <v>84.88</v>
      </c>
      <c r="CC4994">
        <v>3.0329999999999999</v>
      </c>
      <c r="DL4994" s="3">
        <v>78.81</v>
      </c>
      <c r="DM4994">
        <v>3.97</v>
      </c>
    </row>
    <row r="4995" spans="72:117" x14ac:dyDescent="0.25">
      <c r="BT4995" s="3">
        <v>95.78</v>
      </c>
      <c r="BU4995">
        <v>5.2469999999999999</v>
      </c>
      <c r="BY4995" s="3">
        <v>78.86</v>
      </c>
      <c r="BZ4995">
        <v>4.75</v>
      </c>
      <c r="CB4995" s="9">
        <v>84.9</v>
      </c>
      <c r="CC4995">
        <v>2.5099999999999998</v>
      </c>
      <c r="DL4995" s="3">
        <v>78.83</v>
      </c>
      <c r="DM4995">
        <v>2.2679999999999998</v>
      </c>
    </row>
    <row r="4996" spans="72:117" x14ac:dyDescent="0.25">
      <c r="BT4996" s="3">
        <v>95.79</v>
      </c>
      <c r="BU4996">
        <v>0.47699999999999998</v>
      </c>
      <c r="BY4996" s="3">
        <v>78.87</v>
      </c>
      <c r="BZ4996">
        <v>2.2490000000000001</v>
      </c>
      <c r="CB4996" s="9">
        <v>84.92</v>
      </c>
      <c r="CC4996">
        <v>8.0279999999999987</v>
      </c>
      <c r="DL4996" s="3">
        <v>78.84</v>
      </c>
      <c r="DM4996">
        <v>2.31</v>
      </c>
    </row>
    <row r="4997" spans="72:117" x14ac:dyDescent="0.25">
      <c r="BT4997" s="3">
        <v>95.8</v>
      </c>
      <c r="BU4997">
        <v>2.286</v>
      </c>
      <c r="BY4997" s="3">
        <v>78.88</v>
      </c>
      <c r="BZ4997">
        <v>2.59</v>
      </c>
      <c r="CB4997" s="9">
        <v>84.94</v>
      </c>
      <c r="CC4997">
        <v>4.7610000000000001</v>
      </c>
      <c r="DL4997" s="3">
        <v>78.849999999999994</v>
      </c>
      <c r="DM4997">
        <v>2.097</v>
      </c>
    </row>
    <row r="4998" spans="72:117" x14ac:dyDescent="0.25">
      <c r="BT4998" s="3">
        <v>95.81</v>
      </c>
      <c r="BU4998">
        <v>6.6150000000000002</v>
      </c>
      <c r="BY4998" s="3">
        <v>78.900000000000006</v>
      </c>
      <c r="BZ4998">
        <v>1.41</v>
      </c>
      <c r="CB4998" s="9">
        <v>84.98</v>
      </c>
      <c r="CC4998">
        <v>4.9980000000000002</v>
      </c>
      <c r="DL4998" s="3">
        <v>78.86</v>
      </c>
      <c r="DM4998">
        <v>4.75</v>
      </c>
    </row>
    <row r="4999" spans="72:117" x14ac:dyDescent="0.25">
      <c r="BT4999" s="3">
        <v>95.82</v>
      </c>
      <c r="BU4999">
        <v>0.52200000000000002</v>
      </c>
      <c r="BY4999" s="3">
        <v>78.95</v>
      </c>
      <c r="BZ4999">
        <v>3.2800000000000002</v>
      </c>
      <c r="CB4999" s="9">
        <v>84.99</v>
      </c>
      <c r="CC4999">
        <v>2.61</v>
      </c>
      <c r="DL4999" s="3">
        <v>78.87</v>
      </c>
      <c r="DM4999">
        <v>2.2490000000000001</v>
      </c>
    </row>
    <row r="5000" spans="72:117" x14ac:dyDescent="0.25">
      <c r="BT5000" s="3">
        <v>95.83</v>
      </c>
      <c r="BU5000">
        <v>6.1400000000000006</v>
      </c>
      <c r="BY5000" s="3">
        <v>78.97</v>
      </c>
      <c r="BZ5000">
        <v>1.476</v>
      </c>
      <c r="CB5000" s="9">
        <v>85</v>
      </c>
      <c r="CC5000">
        <v>1.431</v>
      </c>
      <c r="DL5000" s="3">
        <v>78.88</v>
      </c>
      <c r="DM5000">
        <v>2.59</v>
      </c>
    </row>
    <row r="5001" spans="72:117" x14ac:dyDescent="0.25">
      <c r="BT5001" s="3">
        <v>95.84</v>
      </c>
      <c r="BU5001">
        <v>1.179</v>
      </c>
      <c r="BY5001" s="3">
        <v>78.989999999999995</v>
      </c>
      <c r="BZ5001">
        <v>0.84</v>
      </c>
      <c r="CB5001" s="9">
        <v>85.03</v>
      </c>
      <c r="CC5001">
        <v>0.64800000000000002</v>
      </c>
      <c r="DL5001" s="3">
        <v>78.900000000000006</v>
      </c>
      <c r="DM5001">
        <v>1.41</v>
      </c>
    </row>
    <row r="5002" spans="72:117" x14ac:dyDescent="0.25">
      <c r="BT5002" s="3">
        <v>95.85</v>
      </c>
      <c r="BU5002">
        <v>4.08</v>
      </c>
      <c r="BY5002" s="3">
        <v>79.010000000000005</v>
      </c>
      <c r="BZ5002">
        <v>6.0549999999999997</v>
      </c>
      <c r="CB5002" s="9">
        <v>85.04</v>
      </c>
      <c r="CC5002">
        <v>4.2789999999999999</v>
      </c>
      <c r="DL5002" s="3">
        <v>78.95</v>
      </c>
      <c r="DM5002">
        <v>3.2800000000000002</v>
      </c>
    </row>
    <row r="5003" spans="72:117" x14ac:dyDescent="0.25">
      <c r="BT5003" s="3">
        <v>95.87</v>
      </c>
      <c r="BU5003">
        <v>1.5209999999999999</v>
      </c>
      <c r="BY5003" s="3">
        <v>79.02</v>
      </c>
      <c r="BZ5003">
        <v>2.448</v>
      </c>
      <c r="CB5003" s="9">
        <v>85.05</v>
      </c>
      <c r="CC5003">
        <v>1.95</v>
      </c>
      <c r="DL5003" s="3">
        <v>78.97</v>
      </c>
      <c r="DM5003">
        <v>1.476</v>
      </c>
    </row>
    <row r="5004" spans="72:117" x14ac:dyDescent="0.25">
      <c r="BT5004" s="3">
        <v>95.89</v>
      </c>
      <c r="BU5004">
        <v>9.1530000000000005</v>
      </c>
      <c r="BY5004" s="3">
        <v>79.040000000000006</v>
      </c>
      <c r="BZ5004">
        <v>3.7439999999999998</v>
      </c>
      <c r="CB5004" s="9">
        <v>85.06</v>
      </c>
      <c r="CC5004">
        <v>3.06</v>
      </c>
      <c r="DL5004" s="3">
        <v>78.989999999999995</v>
      </c>
      <c r="DM5004">
        <v>0.84</v>
      </c>
    </row>
    <row r="5005" spans="72:117" x14ac:dyDescent="0.25">
      <c r="BT5005" s="3">
        <v>95.9</v>
      </c>
      <c r="BU5005">
        <v>2.58</v>
      </c>
      <c r="BY5005" s="3">
        <v>79.05</v>
      </c>
      <c r="BZ5005">
        <v>2.2169999999999996</v>
      </c>
      <c r="CB5005" s="9">
        <v>85.07</v>
      </c>
      <c r="CC5005">
        <v>4.3099999999999996</v>
      </c>
      <c r="DL5005" s="3">
        <v>79.010000000000005</v>
      </c>
      <c r="DM5005">
        <v>6.0549999999999997</v>
      </c>
    </row>
    <row r="5006" spans="72:117" x14ac:dyDescent="0.25">
      <c r="BT5006" s="3">
        <v>95.92</v>
      </c>
      <c r="BU5006">
        <v>1.43</v>
      </c>
      <c r="BY5006" s="3">
        <v>79.08</v>
      </c>
      <c r="BZ5006">
        <v>1.84</v>
      </c>
      <c r="CB5006" s="9">
        <v>85.08</v>
      </c>
      <c r="CC5006">
        <v>5.91</v>
      </c>
      <c r="DL5006" s="3">
        <v>79.02</v>
      </c>
      <c r="DM5006">
        <v>2.448</v>
      </c>
    </row>
    <row r="5007" spans="72:117" x14ac:dyDescent="0.25">
      <c r="BT5007" s="3">
        <v>95.93</v>
      </c>
      <c r="BU5007">
        <v>4.5720000000000001</v>
      </c>
      <c r="BY5007" s="3">
        <v>79.09</v>
      </c>
      <c r="BZ5007">
        <v>2.2320000000000002</v>
      </c>
      <c r="CB5007" s="9">
        <v>85.1</v>
      </c>
      <c r="CC5007">
        <v>3.31</v>
      </c>
      <c r="DL5007" s="3">
        <v>79.040000000000006</v>
      </c>
      <c r="DM5007">
        <v>3.7439999999999998</v>
      </c>
    </row>
    <row r="5008" spans="72:117" x14ac:dyDescent="0.25">
      <c r="BT5008" s="3">
        <v>95.94</v>
      </c>
      <c r="BU5008">
        <v>1.2</v>
      </c>
      <c r="BY5008" s="3">
        <v>79.099999999999994</v>
      </c>
      <c r="BZ5008">
        <v>2.79</v>
      </c>
      <c r="CB5008" s="9">
        <v>85.12</v>
      </c>
      <c r="CC5008">
        <v>2.81</v>
      </c>
      <c r="DL5008" s="3">
        <v>79.05</v>
      </c>
      <c r="DM5008">
        <v>2.2169999999999996</v>
      </c>
    </row>
    <row r="5009" spans="72:117" x14ac:dyDescent="0.25">
      <c r="BT5009" s="3">
        <v>95.97</v>
      </c>
      <c r="BU5009">
        <v>6.1139999999999999</v>
      </c>
      <c r="BY5009" s="3">
        <v>79.13</v>
      </c>
      <c r="BZ5009">
        <v>7.1840000000000002</v>
      </c>
      <c r="CB5009" s="9">
        <v>85.16</v>
      </c>
      <c r="CC5009">
        <v>3.6269999999999998</v>
      </c>
      <c r="DL5009" s="3">
        <v>79.08</v>
      </c>
      <c r="DM5009">
        <v>1.84</v>
      </c>
    </row>
    <row r="5010" spans="72:117" x14ac:dyDescent="0.25">
      <c r="BT5010" s="3">
        <v>95.98</v>
      </c>
      <c r="BU5010">
        <v>3.0419999999999998</v>
      </c>
      <c r="BY5010" s="3">
        <v>79.17</v>
      </c>
      <c r="BZ5010">
        <v>3.3570000000000002</v>
      </c>
      <c r="CB5010" s="9">
        <v>85.17</v>
      </c>
      <c r="CC5010">
        <v>0.98</v>
      </c>
      <c r="DL5010" s="3">
        <v>79.09</v>
      </c>
      <c r="DM5010">
        <v>2.2320000000000002</v>
      </c>
    </row>
    <row r="5011" spans="72:117" x14ac:dyDescent="0.25">
      <c r="BT5011" s="3">
        <v>95.99</v>
      </c>
      <c r="BU5011">
        <v>9.4049999999999994</v>
      </c>
      <c r="BY5011" s="3">
        <v>79.19</v>
      </c>
      <c r="BZ5011">
        <v>6.8140000000000001</v>
      </c>
      <c r="CB5011" s="9">
        <v>85.19</v>
      </c>
      <c r="CC5011">
        <v>2.85</v>
      </c>
      <c r="DL5011" s="3">
        <v>79.099999999999994</v>
      </c>
      <c r="DM5011">
        <v>2.79</v>
      </c>
    </row>
    <row r="5012" spans="72:117" x14ac:dyDescent="0.25">
      <c r="BT5012" s="3">
        <v>96</v>
      </c>
      <c r="BU5012">
        <v>6.2149999999999999</v>
      </c>
      <c r="BY5012" s="3">
        <v>79.209999999999994</v>
      </c>
      <c r="BZ5012">
        <v>1.68</v>
      </c>
      <c r="CB5012" s="9">
        <v>85.2</v>
      </c>
      <c r="CC5012">
        <v>0.65</v>
      </c>
      <c r="DL5012" s="3">
        <v>79.13</v>
      </c>
      <c r="DM5012">
        <v>7.1840000000000002</v>
      </c>
    </row>
    <row r="5013" spans="72:117" x14ac:dyDescent="0.25">
      <c r="BT5013" s="3">
        <v>96.01</v>
      </c>
      <c r="BU5013">
        <v>7.6040000000000001</v>
      </c>
      <c r="BY5013" s="3">
        <v>79.25</v>
      </c>
      <c r="BZ5013">
        <v>1.629</v>
      </c>
      <c r="CB5013" s="9">
        <v>85.21</v>
      </c>
      <c r="CC5013">
        <v>2.1240000000000001</v>
      </c>
      <c r="DL5013" s="3">
        <v>79.17</v>
      </c>
      <c r="DM5013">
        <v>3.3570000000000002</v>
      </c>
    </row>
    <row r="5014" spans="72:117" x14ac:dyDescent="0.25">
      <c r="BT5014" s="3">
        <v>96.03</v>
      </c>
      <c r="BU5014">
        <v>8.4600000000000009</v>
      </c>
      <c r="BY5014" s="3">
        <v>79.260000000000005</v>
      </c>
      <c r="BZ5014">
        <v>3.2130000000000001</v>
      </c>
      <c r="CB5014" s="9">
        <v>85.23</v>
      </c>
      <c r="CC5014">
        <v>4.84</v>
      </c>
      <c r="DL5014" s="3">
        <v>79.19</v>
      </c>
      <c r="DM5014">
        <v>6.8140000000000001</v>
      </c>
    </row>
    <row r="5015" spans="72:117" x14ac:dyDescent="0.25">
      <c r="BT5015" s="3">
        <v>96.04</v>
      </c>
      <c r="BU5015">
        <v>3.3479999999999999</v>
      </c>
      <c r="BY5015" s="3">
        <v>79.28</v>
      </c>
      <c r="BZ5015">
        <v>1.22</v>
      </c>
      <c r="CB5015" s="9">
        <v>85.24</v>
      </c>
      <c r="CC5015">
        <v>2.286</v>
      </c>
      <c r="DL5015" s="3">
        <v>79.209999999999994</v>
      </c>
      <c r="DM5015">
        <v>1.68</v>
      </c>
    </row>
    <row r="5016" spans="72:117" x14ac:dyDescent="0.25">
      <c r="BT5016" s="3">
        <v>96.05</v>
      </c>
      <c r="BU5016">
        <v>6.6269999999999998</v>
      </c>
      <c r="BY5016" s="3">
        <v>79.31</v>
      </c>
      <c r="BZ5016">
        <v>2.1779999999999999</v>
      </c>
      <c r="CB5016" s="9">
        <v>85.26</v>
      </c>
      <c r="CC5016">
        <v>2.4300000000000002</v>
      </c>
      <c r="DL5016" s="3">
        <v>79.25</v>
      </c>
      <c r="DM5016">
        <v>1.629</v>
      </c>
    </row>
    <row r="5017" spans="72:117" x14ac:dyDescent="0.25">
      <c r="BT5017" s="3">
        <v>96.06</v>
      </c>
      <c r="BU5017">
        <v>3.3210000000000002</v>
      </c>
      <c r="BY5017" s="3">
        <v>79.34</v>
      </c>
      <c r="BZ5017">
        <v>2.2679999999999998</v>
      </c>
      <c r="CB5017" s="9">
        <v>85.29</v>
      </c>
      <c r="CC5017">
        <v>3.21</v>
      </c>
      <c r="DL5017" s="3">
        <v>79.260000000000005</v>
      </c>
      <c r="DM5017">
        <v>3.2130000000000001</v>
      </c>
    </row>
    <row r="5018" spans="72:117" x14ac:dyDescent="0.25">
      <c r="BT5018" s="3">
        <v>96.07</v>
      </c>
      <c r="BU5018">
        <v>3.5670000000000002</v>
      </c>
      <c r="BY5018" s="3">
        <v>79.349999999999994</v>
      </c>
      <c r="BZ5018">
        <v>2.5469999999999899</v>
      </c>
      <c r="CB5018" s="9">
        <v>85.3</v>
      </c>
      <c r="CC5018">
        <v>1.24</v>
      </c>
      <c r="DL5018" s="3">
        <v>79.28</v>
      </c>
      <c r="DM5018">
        <v>1.22</v>
      </c>
    </row>
    <row r="5019" spans="72:117" x14ac:dyDescent="0.25">
      <c r="BT5019" s="3">
        <v>96.09</v>
      </c>
      <c r="BU5019">
        <v>4.5739999999999998</v>
      </c>
      <c r="BY5019" s="3">
        <v>79.37</v>
      </c>
      <c r="BZ5019">
        <v>2.0609999999999999</v>
      </c>
      <c r="CB5019" s="9">
        <v>85.32</v>
      </c>
      <c r="CC5019">
        <v>3.62</v>
      </c>
      <c r="DL5019" s="3">
        <v>79.31</v>
      </c>
      <c r="DM5019">
        <v>2.1779999999999999</v>
      </c>
    </row>
    <row r="5020" spans="72:117" x14ac:dyDescent="0.25">
      <c r="BT5020" s="3">
        <v>96.1</v>
      </c>
      <c r="BU5020">
        <v>10.903</v>
      </c>
      <c r="BY5020" s="3">
        <v>79.38</v>
      </c>
      <c r="BZ5020">
        <v>1.044</v>
      </c>
      <c r="CB5020" s="9">
        <v>85.35</v>
      </c>
      <c r="CC5020">
        <v>2.25</v>
      </c>
      <c r="DL5020" s="3">
        <v>79.34</v>
      </c>
      <c r="DM5020">
        <v>2.2679999999999998</v>
      </c>
    </row>
    <row r="5021" spans="72:117" x14ac:dyDescent="0.25">
      <c r="BT5021" s="3">
        <v>96.11</v>
      </c>
      <c r="BU5021">
        <v>3.68</v>
      </c>
      <c r="BY5021" s="3">
        <v>79.430000000000007</v>
      </c>
      <c r="BZ5021">
        <v>2.2599999999999998</v>
      </c>
      <c r="CB5021" s="9">
        <v>85.36</v>
      </c>
      <c r="CC5021">
        <v>6.6929999999999996</v>
      </c>
      <c r="DL5021" s="3">
        <v>79.349999999999994</v>
      </c>
      <c r="DM5021">
        <v>2.5469999999999899</v>
      </c>
    </row>
    <row r="5022" spans="72:117" x14ac:dyDescent="0.25">
      <c r="BT5022" s="3">
        <v>96.13</v>
      </c>
      <c r="BU5022">
        <v>4.2380000000000004</v>
      </c>
      <c r="BY5022" s="3">
        <v>79.44</v>
      </c>
      <c r="BZ5022">
        <v>2.7090000000000001</v>
      </c>
      <c r="CB5022" s="9">
        <v>85.38</v>
      </c>
      <c r="CC5022">
        <v>3.0329999999999999</v>
      </c>
      <c r="DL5022" s="3">
        <v>79.37</v>
      </c>
      <c r="DM5022">
        <v>2.0609999999999999</v>
      </c>
    </row>
    <row r="5023" spans="72:117" x14ac:dyDescent="0.25">
      <c r="BT5023" s="3">
        <v>96.14</v>
      </c>
      <c r="BU5023">
        <v>3.65</v>
      </c>
      <c r="BY5023" s="3">
        <v>79.45</v>
      </c>
      <c r="BZ5023">
        <v>3.22</v>
      </c>
      <c r="CB5023" s="9">
        <v>85.4</v>
      </c>
      <c r="CC5023">
        <v>2.4300000000000002</v>
      </c>
      <c r="DL5023" s="3">
        <v>79.38</v>
      </c>
      <c r="DM5023">
        <v>1.044</v>
      </c>
    </row>
    <row r="5024" spans="72:117" x14ac:dyDescent="0.25">
      <c r="BT5024" s="3">
        <v>96.15</v>
      </c>
      <c r="BU5024">
        <v>4.9180000000000001</v>
      </c>
      <c r="BY5024" s="3">
        <v>79.47</v>
      </c>
      <c r="BZ5024">
        <v>1.75</v>
      </c>
      <c r="CB5024" s="9">
        <v>85.42</v>
      </c>
      <c r="CC5024">
        <v>3.9349999999999996</v>
      </c>
      <c r="DL5024" s="3">
        <v>79.430000000000007</v>
      </c>
      <c r="DM5024">
        <v>2.2599999999999998</v>
      </c>
    </row>
    <row r="5025" spans="72:117" x14ac:dyDescent="0.25">
      <c r="BT5025" s="3">
        <v>96.17</v>
      </c>
      <c r="BU5025">
        <v>2.9159999999999999</v>
      </c>
      <c r="BY5025" s="3">
        <v>79.48</v>
      </c>
      <c r="BZ5025">
        <v>2.2160000000000002</v>
      </c>
      <c r="CB5025" s="9">
        <v>85.43</v>
      </c>
      <c r="CC5025">
        <v>4.5469999999999997</v>
      </c>
      <c r="DL5025" s="3">
        <v>79.44</v>
      </c>
      <c r="DM5025">
        <v>2.7090000000000001</v>
      </c>
    </row>
    <row r="5026" spans="72:117" x14ac:dyDescent="0.25">
      <c r="BT5026" s="3">
        <v>96.18</v>
      </c>
      <c r="BU5026">
        <v>3.0329999999999999</v>
      </c>
      <c r="BY5026" s="3">
        <v>79.5</v>
      </c>
      <c r="BZ5026">
        <v>6.18799999999999</v>
      </c>
      <c r="CB5026" s="9">
        <v>85.44</v>
      </c>
      <c r="CC5026">
        <v>2.35</v>
      </c>
      <c r="DL5026" s="3">
        <v>79.45</v>
      </c>
      <c r="DM5026">
        <v>3.22</v>
      </c>
    </row>
    <row r="5027" spans="72:117" x14ac:dyDescent="0.25">
      <c r="BT5027" s="3">
        <v>96.2</v>
      </c>
      <c r="BU5027">
        <v>4.46</v>
      </c>
      <c r="BY5027" s="3">
        <v>79.52</v>
      </c>
      <c r="BZ5027">
        <v>0.84599999999999997</v>
      </c>
      <c r="CB5027" s="9">
        <v>85.45</v>
      </c>
      <c r="CC5027">
        <v>5.6559999999999997</v>
      </c>
      <c r="DL5027" s="3">
        <v>79.47</v>
      </c>
      <c r="DM5027">
        <v>1.75</v>
      </c>
    </row>
    <row r="5028" spans="72:117" x14ac:dyDescent="0.25">
      <c r="BT5028" s="3">
        <v>96.21</v>
      </c>
      <c r="BU5028">
        <v>1.764</v>
      </c>
      <c r="BY5028" s="3">
        <v>79.53</v>
      </c>
      <c r="BZ5028">
        <v>2.7090000000000001</v>
      </c>
      <c r="CB5028" s="9">
        <v>85.47</v>
      </c>
      <c r="CC5028">
        <v>3.9569999999999999</v>
      </c>
      <c r="DL5028" s="3">
        <v>79.48</v>
      </c>
      <c r="DM5028">
        <v>2.2160000000000002</v>
      </c>
    </row>
    <row r="5029" spans="72:117" x14ac:dyDescent="0.25">
      <c r="BT5029" s="3">
        <v>96.22</v>
      </c>
      <c r="BU5029">
        <v>2.4750000000000001</v>
      </c>
      <c r="BY5029" s="3">
        <v>79.55</v>
      </c>
      <c r="BZ5029">
        <v>1.1599999999999999</v>
      </c>
      <c r="CB5029" s="9">
        <v>85.49</v>
      </c>
      <c r="CC5029">
        <v>1.962</v>
      </c>
      <c r="DL5029" s="3">
        <v>79.5</v>
      </c>
      <c r="DM5029">
        <v>6.18799999999999</v>
      </c>
    </row>
    <row r="5030" spans="72:117" x14ac:dyDescent="0.25">
      <c r="BT5030" s="3">
        <v>96.23</v>
      </c>
      <c r="BU5030">
        <v>3.22</v>
      </c>
      <c r="BY5030" s="3">
        <v>79.56</v>
      </c>
      <c r="BZ5030">
        <v>8.0459999999999994</v>
      </c>
      <c r="CB5030" s="9">
        <v>85.51</v>
      </c>
      <c r="CC5030">
        <v>1.49</v>
      </c>
      <c r="DL5030" s="3">
        <v>79.52</v>
      </c>
      <c r="DM5030">
        <v>0.84599999999999997</v>
      </c>
    </row>
    <row r="5031" spans="72:117" x14ac:dyDescent="0.25">
      <c r="BT5031" s="3">
        <v>96.24</v>
      </c>
      <c r="BU5031">
        <v>5.5500000000000007</v>
      </c>
      <c r="BY5031" s="3">
        <v>79.569999999999993</v>
      </c>
      <c r="BZ5031">
        <v>0.77</v>
      </c>
      <c r="CB5031" s="9">
        <v>85.52</v>
      </c>
      <c r="CC5031">
        <v>3.9400000000000004</v>
      </c>
      <c r="DL5031" s="3">
        <v>79.53</v>
      </c>
      <c r="DM5031">
        <v>2.7090000000000001</v>
      </c>
    </row>
    <row r="5032" spans="72:117" x14ac:dyDescent="0.25">
      <c r="BT5032" s="3">
        <v>96.26</v>
      </c>
      <c r="BU5032">
        <v>7.6260000000000003</v>
      </c>
      <c r="BY5032" s="3">
        <v>79.58</v>
      </c>
      <c r="BZ5032">
        <v>1.9079999999999999</v>
      </c>
      <c r="CB5032" s="9">
        <v>85.53</v>
      </c>
      <c r="CC5032">
        <v>3.5459999999999998</v>
      </c>
      <c r="DL5032" s="3">
        <v>79.55</v>
      </c>
      <c r="DM5032">
        <v>1.1599999999999999</v>
      </c>
    </row>
    <row r="5033" spans="72:117" x14ac:dyDescent="0.25">
      <c r="BT5033" s="3">
        <v>96.31</v>
      </c>
      <c r="BU5033">
        <v>5.5539999999999994</v>
      </c>
      <c r="BY5033" s="3">
        <v>79.59</v>
      </c>
      <c r="BZ5033">
        <v>5.4279999999999999</v>
      </c>
      <c r="CB5033" s="9">
        <v>85.55</v>
      </c>
      <c r="CC5033">
        <v>1.728</v>
      </c>
      <c r="DL5033" s="3">
        <v>79.56</v>
      </c>
      <c r="DM5033">
        <v>8.0459999999999994</v>
      </c>
    </row>
    <row r="5034" spans="72:117" x14ac:dyDescent="0.25">
      <c r="BT5034" s="3">
        <v>96.33</v>
      </c>
      <c r="BU5034">
        <v>5.66</v>
      </c>
      <c r="BY5034" s="3">
        <v>79.62</v>
      </c>
      <c r="BZ5034">
        <v>2.6280000000000001</v>
      </c>
      <c r="CB5034" s="9">
        <v>85.58</v>
      </c>
      <c r="CC5034">
        <v>2.1150000000000002</v>
      </c>
      <c r="DL5034" s="3">
        <v>79.569999999999993</v>
      </c>
      <c r="DM5034">
        <v>0.77</v>
      </c>
    </row>
    <row r="5035" spans="72:117" x14ac:dyDescent="0.25">
      <c r="BT5035" s="3">
        <v>96.34</v>
      </c>
      <c r="BU5035">
        <v>2.5379999999999998</v>
      </c>
      <c r="BY5035" s="3">
        <v>79.66</v>
      </c>
      <c r="BZ5035">
        <v>2.4390000000000001</v>
      </c>
      <c r="CB5035" s="9">
        <v>85.59</v>
      </c>
      <c r="CC5035">
        <v>1.75</v>
      </c>
      <c r="DL5035" s="3">
        <v>79.58</v>
      </c>
      <c r="DM5035">
        <v>1.9079999999999999</v>
      </c>
    </row>
    <row r="5036" spans="72:117" x14ac:dyDescent="0.25">
      <c r="BT5036" s="3">
        <v>96.35</v>
      </c>
      <c r="BU5036">
        <v>2.63</v>
      </c>
      <c r="BY5036" s="3">
        <v>79.67</v>
      </c>
      <c r="BZ5036">
        <v>5.7</v>
      </c>
      <c r="CB5036" s="9">
        <v>85.6</v>
      </c>
      <c r="CC5036">
        <v>5.1389999999999993</v>
      </c>
      <c r="DL5036" s="3">
        <v>79.59</v>
      </c>
      <c r="DM5036">
        <v>5.4279999999999999</v>
      </c>
    </row>
    <row r="5037" spans="72:117" x14ac:dyDescent="0.25">
      <c r="BT5037" s="3">
        <v>96.36</v>
      </c>
      <c r="BU5037">
        <v>5.5330000000000004</v>
      </c>
      <c r="BY5037" s="3">
        <v>79.680000000000007</v>
      </c>
      <c r="BZ5037">
        <v>4.26</v>
      </c>
      <c r="CB5037" s="9">
        <v>85.61</v>
      </c>
      <c r="CC5037">
        <v>0.89</v>
      </c>
      <c r="DL5037" s="3">
        <v>79.62</v>
      </c>
      <c r="DM5037">
        <v>2.6280000000000001</v>
      </c>
    </row>
    <row r="5038" spans="72:117" x14ac:dyDescent="0.25">
      <c r="BT5038" s="3">
        <v>96.37</v>
      </c>
      <c r="BU5038">
        <v>8.0250000000000004</v>
      </c>
      <c r="BY5038" s="3">
        <v>79.7</v>
      </c>
      <c r="BZ5038">
        <v>1</v>
      </c>
      <c r="CB5038" s="9">
        <v>85.62</v>
      </c>
      <c r="CC5038">
        <v>3.06</v>
      </c>
      <c r="DL5038" s="3">
        <v>79.66</v>
      </c>
      <c r="DM5038">
        <v>2.4390000000000001</v>
      </c>
    </row>
    <row r="5039" spans="72:117" x14ac:dyDescent="0.25">
      <c r="BT5039" s="3">
        <v>96.38</v>
      </c>
      <c r="BU5039">
        <v>3.65</v>
      </c>
      <c r="BY5039" s="3">
        <v>79.73</v>
      </c>
      <c r="BZ5039">
        <v>3.2850000000000001</v>
      </c>
      <c r="CB5039" s="9">
        <v>85.63</v>
      </c>
      <c r="CC5039">
        <v>6.0179999999999998</v>
      </c>
      <c r="DL5039" s="3">
        <v>79.67</v>
      </c>
      <c r="DM5039">
        <v>5.7</v>
      </c>
    </row>
    <row r="5040" spans="72:117" x14ac:dyDescent="0.25">
      <c r="BT5040" s="3">
        <v>96.39</v>
      </c>
      <c r="BU5040">
        <v>8.6569999999999894</v>
      </c>
      <c r="BY5040" s="3">
        <v>79.75</v>
      </c>
      <c r="BZ5040">
        <v>7.16</v>
      </c>
      <c r="CB5040" s="9">
        <v>85.64</v>
      </c>
      <c r="CC5040">
        <v>5.0489999999999995</v>
      </c>
      <c r="DL5040" s="3">
        <v>79.680000000000007</v>
      </c>
      <c r="DM5040">
        <v>4.26</v>
      </c>
    </row>
    <row r="5041" spans="72:117" x14ac:dyDescent="0.25">
      <c r="BT5041" s="3">
        <v>96.4</v>
      </c>
      <c r="BU5041">
        <v>3.2850000000000001</v>
      </c>
      <c r="BY5041" s="3">
        <v>79.760000000000005</v>
      </c>
      <c r="BZ5041">
        <v>6.0979999999999999</v>
      </c>
      <c r="CB5041" s="9">
        <v>85.65</v>
      </c>
      <c r="CC5041">
        <v>0.54</v>
      </c>
      <c r="DL5041" s="3">
        <v>79.7</v>
      </c>
      <c r="DM5041">
        <v>1</v>
      </c>
    </row>
    <row r="5042" spans="72:117" x14ac:dyDescent="0.25">
      <c r="BT5042" s="3">
        <v>96.41</v>
      </c>
      <c r="BU5042">
        <v>12.492000000000001</v>
      </c>
      <c r="BY5042" s="3">
        <v>79.77</v>
      </c>
      <c r="BZ5042">
        <v>2.34</v>
      </c>
      <c r="CB5042" s="9">
        <v>85.66</v>
      </c>
      <c r="CC5042">
        <v>5.9630000000000001</v>
      </c>
      <c r="DL5042" s="3">
        <v>79.73</v>
      </c>
      <c r="DM5042">
        <v>3.2850000000000001</v>
      </c>
    </row>
    <row r="5043" spans="72:117" x14ac:dyDescent="0.25">
      <c r="BT5043" s="3">
        <v>96.43</v>
      </c>
      <c r="BU5043">
        <v>2.1800000000000002</v>
      </c>
      <c r="BY5043" s="3">
        <v>79.790000000000006</v>
      </c>
      <c r="BZ5043">
        <v>3.33</v>
      </c>
      <c r="CB5043" s="9">
        <v>85.67</v>
      </c>
      <c r="CC5043">
        <v>4.2569999999999997</v>
      </c>
      <c r="DL5043" s="3">
        <v>79.75</v>
      </c>
      <c r="DM5043">
        <v>7.16</v>
      </c>
    </row>
    <row r="5044" spans="72:117" x14ac:dyDescent="0.25">
      <c r="BT5044" s="3">
        <v>96.44</v>
      </c>
      <c r="BU5044">
        <v>2.73</v>
      </c>
      <c r="BY5044" s="3">
        <v>79.8</v>
      </c>
      <c r="BZ5044">
        <v>2.11</v>
      </c>
      <c r="CB5044" s="9">
        <v>85.7</v>
      </c>
      <c r="CC5044">
        <v>2.48</v>
      </c>
      <c r="DL5044" s="3">
        <v>79.760000000000005</v>
      </c>
      <c r="DM5044">
        <v>6.0979999999999999</v>
      </c>
    </row>
    <row r="5045" spans="72:117" x14ac:dyDescent="0.25">
      <c r="BT5045" s="3">
        <v>96.45</v>
      </c>
      <c r="BU5045">
        <v>3.6590000000000003</v>
      </c>
      <c r="BY5045" s="3">
        <v>79.84</v>
      </c>
      <c r="BZ5045">
        <v>4.2569999999999997</v>
      </c>
      <c r="CB5045" s="9">
        <v>85.73</v>
      </c>
      <c r="CC5045">
        <v>2.1779999999999999</v>
      </c>
      <c r="DL5045" s="3">
        <v>79.77</v>
      </c>
      <c r="DM5045">
        <v>2.34</v>
      </c>
    </row>
    <row r="5046" spans="72:117" x14ac:dyDescent="0.25">
      <c r="BT5046" s="3">
        <v>96.47</v>
      </c>
      <c r="BU5046">
        <v>2.87</v>
      </c>
      <c r="BY5046" s="3">
        <v>79.87</v>
      </c>
      <c r="BZ5046">
        <v>3.8159999999999998</v>
      </c>
      <c r="CB5046" s="9">
        <v>85.76</v>
      </c>
      <c r="CC5046">
        <v>5.5489999999999995</v>
      </c>
      <c r="DL5046" s="3">
        <v>79.790000000000006</v>
      </c>
      <c r="DM5046">
        <v>3.33</v>
      </c>
    </row>
    <row r="5047" spans="72:117" x14ac:dyDescent="0.25">
      <c r="BT5047" s="3">
        <v>96.48</v>
      </c>
      <c r="BU5047">
        <v>1.5569999999999999</v>
      </c>
      <c r="BY5047" s="3">
        <v>79.900000000000006</v>
      </c>
      <c r="BZ5047">
        <v>3.1680000000000001</v>
      </c>
      <c r="CB5047" s="9">
        <v>85.77</v>
      </c>
      <c r="CC5047">
        <v>3.1230000000000002</v>
      </c>
      <c r="DL5047" s="3">
        <v>79.8</v>
      </c>
      <c r="DM5047">
        <v>2.11</v>
      </c>
    </row>
    <row r="5048" spans="72:117" x14ac:dyDescent="0.25">
      <c r="BT5048" s="3">
        <v>96.49</v>
      </c>
      <c r="BU5048">
        <v>0.89</v>
      </c>
      <c r="BY5048" s="3">
        <v>79.91</v>
      </c>
      <c r="BZ5048">
        <v>4.476</v>
      </c>
      <c r="CB5048" s="9">
        <v>85.79</v>
      </c>
      <c r="CC5048">
        <v>1.1339999999999999</v>
      </c>
      <c r="DL5048" s="3">
        <v>79.84</v>
      </c>
      <c r="DM5048">
        <v>4.2569999999999997</v>
      </c>
    </row>
    <row r="5049" spans="72:117" x14ac:dyDescent="0.25">
      <c r="BT5049" s="3">
        <v>96.52</v>
      </c>
      <c r="BU5049">
        <v>3.996</v>
      </c>
      <c r="BY5049" s="3">
        <v>79.930000000000007</v>
      </c>
      <c r="BZ5049">
        <v>7.9369999999999994</v>
      </c>
      <c r="CB5049" s="9">
        <v>85.81</v>
      </c>
      <c r="CC5049">
        <v>7.7149999999999999</v>
      </c>
      <c r="DL5049" s="3">
        <v>79.87</v>
      </c>
      <c r="DM5049">
        <v>3.8159999999999998</v>
      </c>
    </row>
    <row r="5050" spans="72:117" x14ac:dyDescent="0.25">
      <c r="BT5050" s="3">
        <v>96.53</v>
      </c>
      <c r="BU5050">
        <v>2.5649999999999999</v>
      </c>
      <c r="BY5050" s="3">
        <v>79.94</v>
      </c>
      <c r="BZ5050">
        <v>1.97</v>
      </c>
      <c r="CB5050" s="9">
        <v>85.82</v>
      </c>
      <c r="CC5050">
        <v>9.6229999999999993</v>
      </c>
      <c r="DL5050" s="3">
        <v>79.900000000000006</v>
      </c>
      <c r="DM5050">
        <v>3.1680000000000001</v>
      </c>
    </row>
    <row r="5051" spans="72:117" x14ac:dyDescent="0.25">
      <c r="BT5051" s="3">
        <v>96.54</v>
      </c>
      <c r="BU5051">
        <v>9.9740000000000002</v>
      </c>
      <c r="BY5051" s="3">
        <v>79.959999999999994</v>
      </c>
      <c r="BZ5051">
        <v>1.4849999999999901</v>
      </c>
      <c r="CB5051" s="9">
        <v>85.83</v>
      </c>
      <c r="CC5051">
        <v>5.0579999999999998</v>
      </c>
      <c r="DL5051" s="3">
        <v>79.91</v>
      </c>
      <c r="DM5051">
        <v>4.476</v>
      </c>
    </row>
    <row r="5052" spans="72:117" x14ac:dyDescent="0.25">
      <c r="BT5052" s="3">
        <v>96.55</v>
      </c>
      <c r="BU5052">
        <v>1.5209999999999999</v>
      </c>
      <c r="BY5052" s="3">
        <v>79.97</v>
      </c>
      <c r="BZ5052">
        <v>1.089</v>
      </c>
      <c r="CB5052" s="9">
        <v>85.85</v>
      </c>
      <c r="CC5052">
        <v>9.1169999999999991</v>
      </c>
      <c r="DL5052" s="3">
        <v>79.930000000000007</v>
      </c>
      <c r="DM5052">
        <v>7.9369999999999994</v>
      </c>
    </row>
    <row r="5053" spans="72:117" x14ac:dyDescent="0.25">
      <c r="BT5053" s="3">
        <v>96.56</v>
      </c>
      <c r="BU5053">
        <v>5.3</v>
      </c>
      <c r="BY5053" s="3">
        <v>79.98</v>
      </c>
      <c r="BZ5053">
        <v>4.165</v>
      </c>
      <c r="CB5053" s="9">
        <v>85.86</v>
      </c>
      <c r="CC5053">
        <v>3.5640000000000001</v>
      </c>
      <c r="DL5053" s="3">
        <v>79.94</v>
      </c>
      <c r="DM5053">
        <v>1.97</v>
      </c>
    </row>
    <row r="5054" spans="72:117" x14ac:dyDescent="0.25">
      <c r="BT5054" s="3">
        <v>96.58</v>
      </c>
      <c r="BU5054">
        <v>6.0719999999999992</v>
      </c>
      <c r="BY5054" s="3">
        <v>80.02</v>
      </c>
      <c r="BZ5054">
        <v>1.4219999999999999</v>
      </c>
      <c r="CB5054" s="9">
        <v>85.87</v>
      </c>
      <c r="CC5054">
        <v>2.87</v>
      </c>
      <c r="DL5054" s="3">
        <v>79.959999999999994</v>
      </c>
      <c r="DM5054">
        <v>1.4849999999999901</v>
      </c>
    </row>
    <row r="5055" spans="72:117" x14ac:dyDescent="0.25">
      <c r="BT5055" s="3">
        <v>96.59</v>
      </c>
      <c r="BU5055">
        <v>3.12</v>
      </c>
      <c r="BY5055" s="3">
        <v>80.040000000000006</v>
      </c>
      <c r="BZ5055">
        <v>2.41</v>
      </c>
      <c r="CB5055" s="9">
        <v>85.88</v>
      </c>
      <c r="CC5055">
        <v>9.7430000000000003</v>
      </c>
      <c r="DL5055" s="3">
        <v>79.97</v>
      </c>
      <c r="DM5055">
        <v>1.089</v>
      </c>
    </row>
    <row r="5056" spans="72:117" x14ac:dyDescent="0.25">
      <c r="BT5056" s="3">
        <v>96.6</v>
      </c>
      <c r="BU5056">
        <v>9.4139999999999997</v>
      </c>
      <c r="BY5056" s="3">
        <v>80.05</v>
      </c>
      <c r="BZ5056">
        <v>1.5569999999999999</v>
      </c>
      <c r="CB5056" s="9">
        <v>85.89</v>
      </c>
      <c r="CC5056">
        <v>4.0199999999999996</v>
      </c>
      <c r="DL5056" s="3">
        <v>79.98</v>
      </c>
      <c r="DM5056">
        <v>4.165</v>
      </c>
    </row>
    <row r="5057" spans="72:117" x14ac:dyDescent="0.25">
      <c r="BT5057" s="3">
        <v>96.61</v>
      </c>
      <c r="BU5057">
        <v>3.726</v>
      </c>
      <c r="BY5057" s="3">
        <v>80.06</v>
      </c>
      <c r="BZ5057">
        <v>3.052</v>
      </c>
      <c r="CB5057" s="9">
        <v>85.9</v>
      </c>
      <c r="CC5057">
        <v>8.4239999999999995</v>
      </c>
      <c r="DL5057" s="3">
        <v>80.02</v>
      </c>
      <c r="DM5057">
        <v>1.4219999999999999</v>
      </c>
    </row>
    <row r="5058" spans="72:117" x14ac:dyDescent="0.25">
      <c r="BT5058" s="3">
        <v>96.64</v>
      </c>
      <c r="BU5058">
        <v>2.331</v>
      </c>
      <c r="BY5058" s="3">
        <v>80.099999999999994</v>
      </c>
      <c r="BZ5058">
        <v>0.85</v>
      </c>
      <c r="CB5058" s="9">
        <v>85.91</v>
      </c>
      <c r="CC5058">
        <v>2.84</v>
      </c>
      <c r="DL5058" s="3">
        <v>80.040000000000006</v>
      </c>
      <c r="DM5058">
        <v>2.41</v>
      </c>
    </row>
    <row r="5059" spans="72:117" x14ac:dyDescent="0.25">
      <c r="BT5059" s="3">
        <v>96.65</v>
      </c>
      <c r="BU5059">
        <v>1.05</v>
      </c>
      <c r="BY5059" s="3">
        <v>80.11</v>
      </c>
      <c r="BZ5059">
        <v>2.1800000000000002</v>
      </c>
      <c r="CB5059" s="9">
        <v>85.92</v>
      </c>
      <c r="CC5059">
        <v>6.4160000000000004</v>
      </c>
      <c r="DL5059" s="3">
        <v>80.05</v>
      </c>
      <c r="DM5059">
        <v>1.5569999999999999</v>
      </c>
    </row>
    <row r="5060" spans="72:117" x14ac:dyDescent="0.25">
      <c r="BT5060" s="3">
        <v>96.67</v>
      </c>
      <c r="BU5060">
        <v>4.6080000000000005</v>
      </c>
      <c r="BY5060" s="3">
        <v>80.12</v>
      </c>
      <c r="BZ5060">
        <v>3.5760000000000001</v>
      </c>
      <c r="CB5060" s="9">
        <v>85.94</v>
      </c>
      <c r="CC5060">
        <v>4.8479999999999999</v>
      </c>
      <c r="DL5060" s="3">
        <v>80.06</v>
      </c>
      <c r="DM5060">
        <v>3.052</v>
      </c>
    </row>
    <row r="5061" spans="72:117" x14ac:dyDescent="0.25">
      <c r="BT5061" s="3">
        <v>96.68</v>
      </c>
      <c r="BU5061">
        <v>2.6459999999999999</v>
      </c>
      <c r="BY5061" s="3">
        <v>80.13</v>
      </c>
      <c r="BZ5061">
        <v>1.944</v>
      </c>
      <c r="CB5061" s="9">
        <v>85.95</v>
      </c>
      <c r="CC5061">
        <v>3.5669999999999904</v>
      </c>
      <c r="DL5061" s="3">
        <v>80.099999999999994</v>
      </c>
      <c r="DM5061">
        <v>0.85</v>
      </c>
    </row>
    <row r="5062" spans="72:117" x14ac:dyDescent="0.25">
      <c r="BT5062" s="3">
        <v>96.69</v>
      </c>
      <c r="BU5062">
        <v>2.0430000000000001</v>
      </c>
      <c r="BY5062" s="3">
        <v>80.14</v>
      </c>
      <c r="BZ5062">
        <v>2.6459999999999999</v>
      </c>
      <c r="CB5062" s="9">
        <v>85.96</v>
      </c>
      <c r="CC5062">
        <v>2.7</v>
      </c>
      <c r="DL5062" s="3">
        <v>80.11</v>
      </c>
      <c r="DM5062">
        <v>2.1800000000000002</v>
      </c>
    </row>
    <row r="5063" spans="72:117" x14ac:dyDescent="0.25">
      <c r="BT5063" s="3">
        <v>96.7</v>
      </c>
      <c r="BU5063">
        <v>1.089</v>
      </c>
      <c r="BY5063" s="3">
        <v>80.150000000000006</v>
      </c>
      <c r="BZ5063">
        <v>7.09</v>
      </c>
      <c r="CB5063" s="9">
        <v>85.97</v>
      </c>
      <c r="CC5063">
        <v>1.82</v>
      </c>
      <c r="DL5063" s="3">
        <v>80.12</v>
      </c>
      <c r="DM5063">
        <v>3.5760000000000001</v>
      </c>
    </row>
    <row r="5064" spans="72:117" x14ac:dyDescent="0.25">
      <c r="BT5064" s="3">
        <v>96.72</v>
      </c>
      <c r="BU5064">
        <v>6.1070000000000002</v>
      </c>
      <c r="BY5064" s="3">
        <v>80.17</v>
      </c>
      <c r="BZ5064">
        <v>4.2119999999999997</v>
      </c>
      <c r="CB5064" s="9">
        <v>85.98</v>
      </c>
      <c r="CC5064">
        <v>3.3960000000000004</v>
      </c>
      <c r="DL5064" s="3">
        <v>80.13</v>
      </c>
      <c r="DM5064">
        <v>1.944</v>
      </c>
    </row>
    <row r="5065" spans="72:117" x14ac:dyDescent="0.25">
      <c r="BT5065" s="3">
        <v>96.73</v>
      </c>
      <c r="BU5065">
        <v>6.343</v>
      </c>
      <c r="BY5065" s="3">
        <v>80.180000000000007</v>
      </c>
      <c r="BZ5065">
        <v>5.9670000000000005</v>
      </c>
      <c r="CB5065" s="9">
        <v>85.99</v>
      </c>
      <c r="CC5065">
        <v>8.391</v>
      </c>
      <c r="DL5065" s="3">
        <v>80.14</v>
      </c>
      <c r="DM5065">
        <v>2.6459999999999999</v>
      </c>
    </row>
    <row r="5066" spans="72:117" x14ac:dyDescent="0.25">
      <c r="BT5066" s="3">
        <v>96.74</v>
      </c>
      <c r="BU5066">
        <v>5.5570000000000004</v>
      </c>
      <c r="BY5066" s="3">
        <v>80.2</v>
      </c>
      <c r="BZ5066">
        <v>2.0070000000000001</v>
      </c>
      <c r="CB5066" s="9">
        <v>86</v>
      </c>
      <c r="CC5066">
        <v>3.0700000000000003</v>
      </c>
      <c r="DL5066" s="3">
        <v>80.150000000000006</v>
      </c>
      <c r="DM5066">
        <v>7.09</v>
      </c>
    </row>
    <row r="5067" spans="72:117" x14ac:dyDescent="0.25">
      <c r="BT5067" s="3">
        <v>96.76</v>
      </c>
      <c r="BU5067">
        <v>3.0870000000000002</v>
      </c>
      <c r="BY5067" s="3">
        <v>80.209999999999994</v>
      </c>
      <c r="BZ5067">
        <v>4.2210000000000001</v>
      </c>
      <c r="CB5067" s="9">
        <v>86.01</v>
      </c>
      <c r="CC5067">
        <v>10.530000000000001</v>
      </c>
      <c r="DL5067" s="3">
        <v>80.17</v>
      </c>
      <c r="DM5067">
        <v>4.2119999999999997</v>
      </c>
    </row>
    <row r="5068" spans="72:117" x14ac:dyDescent="0.25">
      <c r="BT5068" s="3">
        <v>96.77</v>
      </c>
      <c r="BU5068">
        <v>4.05</v>
      </c>
      <c r="BY5068" s="3">
        <v>80.22</v>
      </c>
      <c r="BZ5068">
        <v>7.6779999999999999</v>
      </c>
      <c r="CB5068" s="9">
        <v>86.02</v>
      </c>
      <c r="CC5068">
        <v>7.056</v>
      </c>
      <c r="DL5068" s="3">
        <v>80.180000000000007</v>
      </c>
      <c r="DM5068">
        <v>5.9670000000000005</v>
      </c>
    </row>
    <row r="5069" spans="72:117" x14ac:dyDescent="0.25">
      <c r="BT5069" s="3">
        <v>96.78</v>
      </c>
      <c r="BU5069">
        <v>1.49</v>
      </c>
      <c r="BY5069" s="3">
        <v>80.23</v>
      </c>
      <c r="BZ5069">
        <v>4.7789999999999999</v>
      </c>
      <c r="CB5069" s="9">
        <v>86.03</v>
      </c>
      <c r="CC5069">
        <v>2.79</v>
      </c>
      <c r="DL5069" s="3">
        <v>80.2</v>
      </c>
      <c r="DM5069">
        <v>2.0070000000000001</v>
      </c>
    </row>
    <row r="5070" spans="72:117" x14ac:dyDescent="0.25">
      <c r="BT5070" s="3">
        <v>96.79</v>
      </c>
      <c r="BU5070">
        <v>0.91800000000000004</v>
      </c>
      <c r="BY5070" s="3">
        <v>80.239999999999995</v>
      </c>
      <c r="BZ5070">
        <v>3.9420000000000002</v>
      </c>
      <c r="CB5070" s="9">
        <v>86.04</v>
      </c>
      <c r="CC5070">
        <v>4.9049999999999994</v>
      </c>
      <c r="DL5070" s="3">
        <v>80.209999999999994</v>
      </c>
      <c r="DM5070">
        <v>4.2210000000000001</v>
      </c>
    </row>
    <row r="5071" spans="72:117" x14ac:dyDescent="0.25">
      <c r="BT5071" s="3">
        <v>96.8</v>
      </c>
      <c r="BU5071">
        <v>6.6779999999999999</v>
      </c>
      <c r="BY5071" s="3">
        <v>80.27</v>
      </c>
      <c r="BZ5071">
        <v>2.6819999999999999</v>
      </c>
      <c r="CB5071" s="9">
        <v>86.06</v>
      </c>
      <c r="CC5071">
        <v>5.29</v>
      </c>
      <c r="DL5071" s="3">
        <v>80.22</v>
      </c>
      <c r="DM5071">
        <v>7.6779999999999999</v>
      </c>
    </row>
    <row r="5072" spans="72:117" x14ac:dyDescent="0.25">
      <c r="BT5072" s="3">
        <v>96.81</v>
      </c>
      <c r="BU5072">
        <v>3.7210000000000001</v>
      </c>
      <c r="BY5072" s="3">
        <v>80.3</v>
      </c>
      <c r="BZ5072">
        <v>3.59</v>
      </c>
      <c r="CB5072" s="9">
        <v>86.12</v>
      </c>
      <c r="CC5072">
        <v>3.25</v>
      </c>
      <c r="DL5072" s="3">
        <v>80.23</v>
      </c>
      <c r="DM5072">
        <v>4.7789999999999999</v>
      </c>
    </row>
    <row r="5073" spans="72:117" x14ac:dyDescent="0.25">
      <c r="BT5073" s="3">
        <v>96.82</v>
      </c>
      <c r="BU5073">
        <v>0.86</v>
      </c>
      <c r="BY5073" s="3">
        <v>80.31</v>
      </c>
      <c r="BZ5073">
        <v>3.69</v>
      </c>
      <c r="CB5073" s="9">
        <v>86.15</v>
      </c>
      <c r="CC5073">
        <v>1.69</v>
      </c>
      <c r="DL5073" s="3">
        <v>80.239999999999995</v>
      </c>
      <c r="DM5073">
        <v>3.9420000000000002</v>
      </c>
    </row>
    <row r="5074" spans="72:117" x14ac:dyDescent="0.25">
      <c r="BT5074" s="3">
        <v>96.84</v>
      </c>
      <c r="BU5074">
        <v>2.0699999999999998</v>
      </c>
      <c r="BY5074" s="3">
        <v>80.319999999999993</v>
      </c>
      <c r="BZ5074">
        <v>2.988</v>
      </c>
      <c r="CB5074" s="9">
        <v>86.16</v>
      </c>
      <c r="CC5074">
        <v>3.141</v>
      </c>
      <c r="DL5074" s="3">
        <v>80.27</v>
      </c>
      <c r="DM5074">
        <v>2.6819999999999999</v>
      </c>
    </row>
    <row r="5075" spans="72:117" x14ac:dyDescent="0.25">
      <c r="BT5075" s="3">
        <v>96.86</v>
      </c>
      <c r="BU5075">
        <v>3.48</v>
      </c>
      <c r="BY5075" s="3">
        <v>80.33</v>
      </c>
      <c r="BZ5075">
        <v>8.1630000000000003</v>
      </c>
      <c r="CB5075" s="9">
        <v>86.17</v>
      </c>
      <c r="CC5075">
        <v>1.52</v>
      </c>
      <c r="DL5075" s="3">
        <v>80.3</v>
      </c>
      <c r="DM5075">
        <v>3.59</v>
      </c>
    </row>
    <row r="5076" spans="72:117" x14ac:dyDescent="0.25">
      <c r="BT5076" s="3">
        <v>96.87</v>
      </c>
      <c r="BU5076">
        <v>6.04</v>
      </c>
      <c r="BY5076" s="3">
        <v>80.34</v>
      </c>
      <c r="BZ5076">
        <v>8.1960000000000015</v>
      </c>
      <c r="CB5076" s="9">
        <v>86.18</v>
      </c>
      <c r="CC5076">
        <v>2.2410000000000001</v>
      </c>
      <c r="DL5076" s="3">
        <v>80.31</v>
      </c>
      <c r="DM5076">
        <v>3.69</v>
      </c>
    </row>
    <row r="5077" spans="72:117" x14ac:dyDescent="0.25">
      <c r="BT5077" s="3">
        <v>96.88</v>
      </c>
      <c r="BU5077">
        <v>2.052</v>
      </c>
      <c r="BY5077" s="3">
        <v>80.37</v>
      </c>
      <c r="BZ5077">
        <v>1.413</v>
      </c>
      <c r="CB5077" s="9">
        <v>86.19</v>
      </c>
      <c r="CC5077">
        <v>2.62</v>
      </c>
      <c r="DL5077" s="3">
        <v>80.319999999999993</v>
      </c>
      <c r="DM5077">
        <v>2.988</v>
      </c>
    </row>
    <row r="5078" spans="72:117" x14ac:dyDescent="0.25">
      <c r="BT5078" s="3">
        <v>96.89</v>
      </c>
      <c r="BU5078">
        <v>5.7110000000000003</v>
      </c>
      <c r="BY5078" s="3">
        <v>80.39</v>
      </c>
      <c r="BZ5078">
        <v>3.3929999999999998</v>
      </c>
      <c r="CB5078" s="9">
        <v>86.2</v>
      </c>
      <c r="CC5078">
        <v>2.2400000000000002</v>
      </c>
      <c r="DL5078" s="3">
        <v>80.33</v>
      </c>
      <c r="DM5078">
        <v>8.1630000000000003</v>
      </c>
    </row>
    <row r="5079" spans="72:117" x14ac:dyDescent="0.25">
      <c r="BT5079" s="3">
        <v>96.9</v>
      </c>
      <c r="BU5079">
        <v>2.6</v>
      </c>
      <c r="BY5079" s="3">
        <v>80.400000000000006</v>
      </c>
      <c r="BZ5079">
        <v>2.8170000000000002</v>
      </c>
      <c r="CB5079" s="9">
        <v>86.22</v>
      </c>
      <c r="CC5079">
        <v>2.84</v>
      </c>
      <c r="DL5079" s="3">
        <v>80.34</v>
      </c>
      <c r="DM5079">
        <v>8.1960000000000015</v>
      </c>
    </row>
    <row r="5080" spans="72:117" x14ac:dyDescent="0.25">
      <c r="BT5080" s="3">
        <v>96.92</v>
      </c>
      <c r="BU5080">
        <v>4.1129999999999995</v>
      </c>
      <c r="BY5080" s="3">
        <v>80.41</v>
      </c>
      <c r="BZ5080">
        <v>2.04</v>
      </c>
      <c r="CB5080" s="9">
        <v>86.24</v>
      </c>
      <c r="CC5080">
        <v>4.4550000000000001</v>
      </c>
      <c r="DL5080" s="3">
        <v>80.37</v>
      </c>
      <c r="DM5080">
        <v>1.413</v>
      </c>
    </row>
    <row r="5081" spans="72:117" x14ac:dyDescent="0.25">
      <c r="BT5081" s="3">
        <v>96.95</v>
      </c>
      <c r="BU5081">
        <v>3.492</v>
      </c>
      <c r="BY5081" s="3">
        <v>80.44</v>
      </c>
      <c r="BZ5081">
        <v>1.61</v>
      </c>
      <c r="CB5081" s="9">
        <v>86.25</v>
      </c>
      <c r="CC5081">
        <v>4.1669999999999998</v>
      </c>
      <c r="DL5081" s="3">
        <v>80.39</v>
      </c>
      <c r="DM5081">
        <v>3.3929999999999998</v>
      </c>
    </row>
    <row r="5082" spans="72:117" x14ac:dyDescent="0.25">
      <c r="BT5082" s="3">
        <v>96.96</v>
      </c>
      <c r="BU5082">
        <v>2.7810000000000001</v>
      </c>
      <c r="BY5082" s="3">
        <v>80.459999999999994</v>
      </c>
      <c r="BZ5082">
        <v>3.31</v>
      </c>
      <c r="CB5082" s="9">
        <v>86.26</v>
      </c>
      <c r="CC5082">
        <v>6.66</v>
      </c>
      <c r="DL5082" s="3">
        <v>80.400000000000006</v>
      </c>
      <c r="DM5082">
        <v>2.8170000000000002</v>
      </c>
    </row>
    <row r="5083" spans="72:117" x14ac:dyDescent="0.25">
      <c r="BT5083" s="3">
        <v>96.97</v>
      </c>
      <c r="BU5083">
        <v>11.153</v>
      </c>
      <c r="BY5083" s="3">
        <v>80.47</v>
      </c>
      <c r="BZ5083">
        <v>0.97199999999999998</v>
      </c>
      <c r="CB5083" s="9">
        <v>86.3</v>
      </c>
      <c r="CC5083">
        <v>4.5830000000000002</v>
      </c>
      <c r="DL5083" s="3">
        <v>80.41</v>
      </c>
      <c r="DM5083">
        <v>2.04</v>
      </c>
    </row>
    <row r="5084" spans="72:117" x14ac:dyDescent="0.25">
      <c r="BT5084" s="3">
        <v>96.98</v>
      </c>
      <c r="BU5084">
        <v>2.097</v>
      </c>
      <c r="BY5084" s="3">
        <v>80.489999999999995</v>
      </c>
      <c r="BZ5084">
        <v>0.80100000000000005</v>
      </c>
      <c r="CB5084" s="9">
        <v>86.31</v>
      </c>
      <c r="CC5084">
        <v>0.91800000000000004</v>
      </c>
      <c r="DL5084" s="3">
        <v>80.44</v>
      </c>
      <c r="DM5084">
        <v>1.61</v>
      </c>
    </row>
    <row r="5085" spans="72:117" x14ac:dyDescent="0.25">
      <c r="BT5085" s="3">
        <v>97</v>
      </c>
      <c r="BU5085">
        <v>14.740000000000002</v>
      </c>
      <c r="BY5085" s="3">
        <v>80.510000000000005</v>
      </c>
      <c r="BZ5085">
        <v>7.5239999999999894</v>
      </c>
      <c r="CB5085" s="9">
        <v>86.32</v>
      </c>
      <c r="CC5085">
        <v>5.3929999999999998</v>
      </c>
      <c r="DL5085" s="3">
        <v>80.459999999999994</v>
      </c>
      <c r="DM5085">
        <v>3.31</v>
      </c>
    </row>
    <row r="5086" spans="72:117" x14ac:dyDescent="0.25">
      <c r="BT5086" s="3">
        <v>97.01</v>
      </c>
      <c r="BU5086">
        <v>2.2949999999999999</v>
      </c>
      <c r="BY5086" s="3">
        <v>80.52</v>
      </c>
      <c r="BZ5086">
        <v>6.68</v>
      </c>
      <c r="CB5086" s="9">
        <v>86.34</v>
      </c>
      <c r="CC5086">
        <v>1.5569999999999999</v>
      </c>
      <c r="DL5086" s="3">
        <v>80.47</v>
      </c>
      <c r="DM5086">
        <v>0.97199999999999998</v>
      </c>
    </row>
    <row r="5087" spans="72:117" x14ac:dyDescent="0.25">
      <c r="BT5087" s="3">
        <v>97.03</v>
      </c>
      <c r="BU5087">
        <v>2.2589999999999999</v>
      </c>
      <c r="BY5087" s="3">
        <v>80.53</v>
      </c>
      <c r="BZ5087">
        <v>5.0670000000000002</v>
      </c>
      <c r="CB5087" s="9">
        <v>86.35</v>
      </c>
      <c r="CC5087">
        <v>1.81</v>
      </c>
      <c r="DL5087" s="3">
        <v>80.489999999999995</v>
      </c>
      <c r="DM5087">
        <v>0.80100000000000005</v>
      </c>
    </row>
    <row r="5088" spans="72:117" x14ac:dyDescent="0.25">
      <c r="BT5088" s="3">
        <v>97.04</v>
      </c>
      <c r="BU5088">
        <v>8.7669999999999995</v>
      </c>
      <c r="BY5088" s="3">
        <v>80.55</v>
      </c>
      <c r="BZ5088">
        <v>1.917</v>
      </c>
      <c r="CB5088" s="9">
        <v>86.36</v>
      </c>
      <c r="CC5088">
        <v>1.66</v>
      </c>
      <c r="DL5088" s="3">
        <v>80.510000000000005</v>
      </c>
      <c r="DM5088">
        <v>7.5239999999999894</v>
      </c>
    </row>
    <row r="5089" spans="72:117" x14ac:dyDescent="0.25">
      <c r="BT5089" s="3">
        <v>97.05</v>
      </c>
      <c r="BU5089">
        <v>1.89</v>
      </c>
      <c r="BY5089" s="3">
        <v>80.569999999999993</v>
      </c>
      <c r="BZ5089">
        <v>1.26</v>
      </c>
      <c r="CB5089" s="9">
        <v>86.38</v>
      </c>
      <c r="CC5089">
        <v>2.7989999999999999</v>
      </c>
      <c r="DL5089" s="3">
        <v>80.52</v>
      </c>
      <c r="DM5089">
        <v>6.68</v>
      </c>
    </row>
    <row r="5090" spans="72:117" x14ac:dyDescent="0.25">
      <c r="BT5090" s="3">
        <v>97.08</v>
      </c>
      <c r="BU5090">
        <v>4.63</v>
      </c>
      <c r="BY5090" s="3">
        <v>80.59</v>
      </c>
      <c r="BZ5090">
        <v>4.5739999999999998</v>
      </c>
      <c r="CB5090" s="9">
        <v>86.39</v>
      </c>
      <c r="CC5090">
        <v>4.8650000000000002</v>
      </c>
      <c r="DL5090" s="3">
        <v>80.53</v>
      </c>
      <c r="DM5090">
        <v>5.0670000000000002</v>
      </c>
    </row>
    <row r="5091" spans="72:117" x14ac:dyDescent="0.25">
      <c r="BT5091" s="3">
        <v>97.09</v>
      </c>
      <c r="BU5091">
        <v>5.1370000000000005</v>
      </c>
      <c r="BY5091" s="3">
        <v>80.599999999999994</v>
      </c>
      <c r="BZ5091">
        <v>1.2150000000000001</v>
      </c>
      <c r="CB5091" s="9">
        <v>86.42</v>
      </c>
      <c r="CC5091">
        <v>0.621</v>
      </c>
      <c r="DL5091" s="3">
        <v>80.55</v>
      </c>
      <c r="DM5091">
        <v>1.917</v>
      </c>
    </row>
    <row r="5092" spans="72:117" x14ac:dyDescent="0.25">
      <c r="BT5092" s="3">
        <v>97.1</v>
      </c>
      <c r="BU5092">
        <v>1.7729999999999999</v>
      </c>
      <c r="BY5092" s="3">
        <v>80.61</v>
      </c>
      <c r="BZ5092">
        <v>2.952</v>
      </c>
      <c r="CB5092" s="9">
        <v>86.44</v>
      </c>
      <c r="CC5092">
        <v>2.64</v>
      </c>
      <c r="DL5092" s="3">
        <v>80.569999999999993</v>
      </c>
      <c r="DM5092">
        <v>1.26</v>
      </c>
    </row>
    <row r="5093" spans="72:117" x14ac:dyDescent="0.25">
      <c r="BT5093" s="3">
        <v>97.11</v>
      </c>
      <c r="BU5093">
        <v>2.5830000000000002</v>
      </c>
      <c r="BY5093" s="3">
        <v>80.64</v>
      </c>
      <c r="BZ5093">
        <v>2.6640000000000001</v>
      </c>
      <c r="CB5093" s="9">
        <v>86.45</v>
      </c>
      <c r="CC5093">
        <v>3.5459999999999998</v>
      </c>
      <c r="DL5093" s="3">
        <v>80.59</v>
      </c>
      <c r="DM5093">
        <v>4.5739999999999998</v>
      </c>
    </row>
    <row r="5094" spans="72:117" x14ac:dyDescent="0.25">
      <c r="BT5094" s="3">
        <v>97.12</v>
      </c>
      <c r="BU5094">
        <v>0.95</v>
      </c>
      <c r="BY5094" s="3">
        <v>80.650000000000006</v>
      </c>
      <c r="BZ5094">
        <v>1.0980000000000001</v>
      </c>
      <c r="CB5094" s="9">
        <v>86.47</v>
      </c>
      <c r="CC5094">
        <v>2.403</v>
      </c>
      <c r="DL5094" s="3">
        <v>80.599999999999994</v>
      </c>
      <c r="DM5094">
        <v>1.2150000000000001</v>
      </c>
    </row>
    <row r="5095" spans="72:117" x14ac:dyDescent="0.25">
      <c r="BT5095" s="3">
        <v>97.13</v>
      </c>
      <c r="BU5095">
        <v>4.6539999999999999</v>
      </c>
      <c r="BY5095" s="3">
        <v>80.66</v>
      </c>
      <c r="BZ5095">
        <v>1.2869999999999999</v>
      </c>
      <c r="CB5095" s="9">
        <v>86.48</v>
      </c>
      <c r="CC5095">
        <v>3.72</v>
      </c>
      <c r="DL5095" s="3">
        <v>80.61</v>
      </c>
      <c r="DM5095">
        <v>2.952</v>
      </c>
    </row>
    <row r="5096" spans="72:117" x14ac:dyDescent="0.25">
      <c r="BT5096" s="3">
        <v>97.14</v>
      </c>
      <c r="BU5096">
        <v>1.8</v>
      </c>
      <c r="BY5096" s="3">
        <v>80.67</v>
      </c>
      <c r="BZ5096">
        <v>6.0750000000000002</v>
      </c>
      <c r="CB5096" s="9">
        <v>86.49</v>
      </c>
      <c r="CC5096">
        <v>4.1310000000000002</v>
      </c>
      <c r="DL5096" s="3">
        <v>80.64</v>
      </c>
      <c r="DM5096">
        <v>2.6640000000000001</v>
      </c>
    </row>
    <row r="5097" spans="72:117" x14ac:dyDescent="0.25">
      <c r="BT5097" s="3">
        <v>97.15</v>
      </c>
      <c r="BU5097">
        <v>3.74</v>
      </c>
      <c r="BY5097" s="3">
        <v>80.680000000000007</v>
      </c>
      <c r="BZ5097">
        <v>3.6</v>
      </c>
      <c r="CB5097" s="9">
        <v>86.51</v>
      </c>
      <c r="CC5097">
        <v>5.9019999999999992</v>
      </c>
      <c r="DL5097" s="3">
        <v>80.650000000000006</v>
      </c>
      <c r="DM5097">
        <v>1.0980000000000001</v>
      </c>
    </row>
    <row r="5098" spans="72:117" x14ac:dyDescent="0.25">
      <c r="BT5098" s="3">
        <v>97.16</v>
      </c>
      <c r="BU5098">
        <v>3.3460000000000001</v>
      </c>
      <c r="BY5098" s="3">
        <v>80.69</v>
      </c>
      <c r="BZ5098">
        <v>3.91</v>
      </c>
      <c r="CB5098" s="9">
        <v>86.53</v>
      </c>
      <c r="CC5098">
        <v>4.1829999999999998</v>
      </c>
      <c r="DL5098" s="3">
        <v>80.66</v>
      </c>
      <c r="DM5098">
        <v>1.2869999999999999</v>
      </c>
    </row>
    <row r="5099" spans="72:117" x14ac:dyDescent="0.25">
      <c r="BT5099" s="3">
        <v>97.18</v>
      </c>
      <c r="BU5099">
        <v>3.56</v>
      </c>
      <c r="BY5099" s="3">
        <v>80.7</v>
      </c>
      <c r="BZ5099">
        <v>1.917</v>
      </c>
      <c r="CB5099" s="9">
        <v>86.56</v>
      </c>
      <c r="CC5099">
        <v>1.161</v>
      </c>
      <c r="DL5099" s="3">
        <v>80.67</v>
      </c>
      <c r="DM5099">
        <v>6.0750000000000002</v>
      </c>
    </row>
    <row r="5100" spans="72:117" x14ac:dyDescent="0.25">
      <c r="BT5100" s="3">
        <v>97.2</v>
      </c>
      <c r="BU5100">
        <v>2.1240000000000001</v>
      </c>
      <c r="BY5100" s="3">
        <v>80.709999999999994</v>
      </c>
      <c r="BZ5100">
        <v>3.74</v>
      </c>
      <c r="CB5100" s="9">
        <v>86.57</v>
      </c>
      <c r="CC5100">
        <v>8.9149999999999991</v>
      </c>
      <c r="DL5100" s="3">
        <v>80.680000000000007</v>
      </c>
      <c r="DM5100">
        <v>3.6</v>
      </c>
    </row>
    <row r="5101" spans="72:117" x14ac:dyDescent="0.25">
      <c r="BT5101" s="3">
        <v>97.21</v>
      </c>
      <c r="BU5101">
        <v>5.819</v>
      </c>
      <c r="BY5101" s="3">
        <v>80.73</v>
      </c>
      <c r="BZ5101">
        <v>6.3540000000000001</v>
      </c>
      <c r="CB5101" s="9">
        <v>86.6</v>
      </c>
      <c r="CC5101">
        <v>5.7360000000000007</v>
      </c>
      <c r="DL5101" s="3">
        <v>80.69</v>
      </c>
      <c r="DM5101">
        <v>3.91</v>
      </c>
    </row>
    <row r="5102" spans="72:117" x14ac:dyDescent="0.25">
      <c r="BT5102" s="3">
        <v>97.22</v>
      </c>
      <c r="BU5102">
        <v>3.14</v>
      </c>
      <c r="BY5102" s="3">
        <v>80.760000000000005</v>
      </c>
      <c r="BZ5102">
        <v>3.3660000000000001</v>
      </c>
      <c r="CB5102" s="9">
        <v>86.61</v>
      </c>
      <c r="CC5102">
        <v>3.24</v>
      </c>
      <c r="DL5102" s="3">
        <v>80.7</v>
      </c>
      <c r="DM5102">
        <v>1.917</v>
      </c>
    </row>
    <row r="5103" spans="72:117" x14ac:dyDescent="0.25">
      <c r="BT5103" s="3">
        <v>97.23</v>
      </c>
      <c r="BU5103">
        <v>2.7269999999999999</v>
      </c>
      <c r="BY5103" s="3">
        <v>80.77</v>
      </c>
      <c r="BZ5103">
        <v>6.3460000000000001</v>
      </c>
      <c r="CB5103" s="9">
        <v>86.63</v>
      </c>
      <c r="CC5103">
        <v>1.98</v>
      </c>
      <c r="DL5103" s="3">
        <v>80.709999999999994</v>
      </c>
      <c r="DM5103">
        <v>3.74</v>
      </c>
    </row>
    <row r="5104" spans="72:117" x14ac:dyDescent="0.25">
      <c r="BT5104" s="3">
        <v>97.25</v>
      </c>
      <c r="BU5104">
        <v>1.7729999999999999</v>
      </c>
      <c r="BY5104" s="3">
        <v>80.790000000000006</v>
      </c>
      <c r="BZ5104">
        <v>1.89</v>
      </c>
      <c r="CB5104" s="9">
        <v>86.64</v>
      </c>
      <c r="CC5104">
        <v>4.6080000000000005</v>
      </c>
      <c r="DL5104" s="3">
        <v>80.73</v>
      </c>
      <c r="DM5104">
        <v>6.3540000000000001</v>
      </c>
    </row>
    <row r="5105" spans="72:117" x14ac:dyDescent="0.25">
      <c r="BT5105" s="3">
        <v>97.27</v>
      </c>
      <c r="BU5105">
        <v>1.35</v>
      </c>
      <c r="BY5105" s="3">
        <v>80.8</v>
      </c>
      <c r="BZ5105">
        <v>2.1509999999999998</v>
      </c>
      <c r="CB5105" s="9">
        <v>86.68</v>
      </c>
      <c r="CC5105">
        <v>4.5810000000000004</v>
      </c>
      <c r="DL5105" s="3">
        <v>80.760000000000005</v>
      </c>
      <c r="DM5105">
        <v>3.3660000000000001</v>
      </c>
    </row>
    <row r="5106" spans="72:117" x14ac:dyDescent="0.25">
      <c r="BT5106" s="3">
        <v>97.28</v>
      </c>
      <c r="BU5106">
        <v>0.75600000000000001</v>
      </c>
      <c r="BY5106" s="3">
        <v>80.81</v>
      </c>
      <c r="BZ5106">
        <v>5.5259999999999998</v>
      </c>
      <c r="CB5106" s="9">
        <v>86.69</v>
      </c>
      <c r="CC5106">
        <v>9.0250000000000004</v>
      </c>
      <c r="DL5106" s="3">
        <v>80.77</v>
      </c>
      <c r="DM5106">
        <v>6.3460000000000001</v>
      </c>
    </row>
    <row r="5107" spans="72:117" x14ac:dyDescent="0.25">
      <c r="BT5107" s="3">
        <v>97.3</v>
      </c>
      <c r="BU5107">
        <v>2.72</v>
      </c>
      <c r="BY5107" s="3">
        <v>80.819999999999993</v>
      </c>
      <c r="BZ5107">
        <v>4.7699999999999996</v>
      </c>
      <c r="CB5107" s="9">
        <v>86.7</v>
      </c>
      <c r="CC5107">
        <v>12.401999999999999</v>
      </c>
      <c r="DL5107" s="3">
        <v>80.790000000000006</v>
      </c>
      <c r="DM5107">
        <v>1.89</v>
      </c>
    </row>
    <row r="5108" spans="72:117" x14ac:dyDescent="0.25">
      <c r="BT5108" s="3">
        <v>97.31</v>
      </c>
      <c r="BU5108">
        <v>4.95</v>
      </c>
      <c r="BY5108" s="3">
        <v>80.83</v>
      </c>
      <c r="BZ5108">
        <v>3.75</v>
      </c>
      <c r="CB5108" s="9">
        <v>86.71</v>
      </c>
      <c r="CC5108">
        <v>7.3650000000000002</v>
      </c>
      <c r="DL5108" s="3">
        <v>80.8</v>
      </c>
      <c r="DM5108">
        <v>2.1509999999999998</v>
      </c>
    </row>
    <row r="5109" spans="72:117" x14ac:dyDescent="0.25">
      <c r="BT5109" s="3">
        <v>97.32</v>
      </c>
      <c r="BU5109">
        <v>6.7160000000000002</v>
      </c>
      <c r="BY5109" s="3">
        <v>80.84</v>
      </c>
      <c r="BZ5109">
        <v>9.4149999999999991</v>
      </c>
      <c r="CB5109" s="9">
        <v>86.72</v>
      </c>
      <c r="CC5109">
        <v>2.48</v>
      </c>
      <c r="DL5109" s="3">
        <v>80.81</v>
      </c>
      <c r="DM5109">
        <v>5.5259999999999998</v>
      </c>
    </row>
    <row r="5110" spans="72:117" x14ac:dyDescent="0.25">
      <c r="BT5110" s="3">
        <v>97.33</v>
      </c>
      <c r="BU5110">
        <v>1.548</v>
      </c>
      <c r="BY5110" s="3">
        <v>80.86</v>
      </c>
      <c r="BZ5110">
        <v>3.42</v>
      </c>
      <c r="CB5110" s="9">
        <v>86.74</v>
      </c>
      <c r="CC5110">
        <v>2.52</v>
      </c>
      <c r="DL5110" s="3">
        <v>80.819999999999993</v>
      </c>
      <c r="DM5110">
        <v>4.7699999999999996</v>
      </c>
    </row>
    <row r="5111" spans="72:117" x14ac:dyDescent="0.25">
      <c r="BT5111" s="3">
        <v>97.34</v>
      </c>
      <c r="BU5111">
        <v>7.6239999999999997</v>
      </c>
      <c r="BY5111" s="3">
        <v>80.88</v>
      </c>
      <c r="BZ5111">
        <v>5.8859999999999992</v>
      </c>
      <c r="CB5111" s="9">
        <v>86.76</v>
      </c>
      <c r="CC5111">
        <v>3.57</v>
      </c>
      <c r="DL5111" s="3">
        <v>80.83</v>
      </c>
      <c r="DM5111">
        <v>3.75</v>
      </c>
    </row>
    <row r="5112" spans="72:117" x14ac:dyDescent="0.25">
      <c r="BT5112" s="3">
        <v>97.35</v>
      </c>
      <c r="BU5112">
        <v>8.3949999999999996</v>
      </c>
      <c r="BY5112" s="3">
        <v>80.91</v>
      </c>
      <c r="BZ5112">
        <v>3.27</v>
      </c>
      <c r="CB5112" s="9">
        <v>86.77</v>
      </c>
      <c r="CC5112">
        <v>2.7989999999999999</v>
      </c>
      <c r="DL5112" s="3">
        <v>80.84</v>
      </c>
      <c r="DM5112">
        <v>9.4149999999999991</v>
      </c>
    </row>
    <row r="5113" spans="72:117" x14ac:dyDescent="0.25">
      <c r="BT5113" s="3">
        <v>97.36</v>
      </c>
      <c r="BU5113">
        <v>5.5289999999999999</v>
      </c>
      <c r="BY5113" s="3">
        <v>80.92</v>
      </c>
      <c r="BZ5113">
        <v>4.923</v>
      </c>
      <c r="CB5113" s="9">
        <v>86.78</v>
      </c>
      <c r="CC5113">
        <v>2.5380000000000003</v>
      </c>
      <c r="DL5113" s="3">
        <v>80.86</v>
      </c>
      <c r="DM5113">
        <v>3.42</v>
      </c>
    </row>
    <row r="5114" spans="72:117" x14ac:dyDescent="0.25">
      <c r="BT5114" s="3">
        <v>97.37</v>
      </c>
      <c r="BU5114">
        <v>3.1680000000000001</v>
      </c>
      <c r="BY5114" s="3">
        <v>80.930000000000007</v>
      </c>
      <c r="BZ5114">
        <v>0.71</v>
      </c>
      <c r="CB5114" s="9">
        <v>86.79</v>
      </c>
      <c r="CC5114">
        <v>1.57</v>
      </c>
      <c r="DL5114" s="3">
        <v>80.88</v>
      </c>
      <c r="DM5114">
        <v>5.8859999999999992</v>
      </c>
    </row>
    <row r="5115" spans="72:117" x14ac:dyDescent="0.25">
      <c r="BT5115" s="3">
        <v>97.38</v>
      </c>
      <c r="BU5115">
        <v>14.546999999999999</v>
      </c>
      <c r="BY5115" s="3">
        <v>80.94</v>
      </c>
      <c r="BZ5115">
        <v>2.0699999999999998</v>
      </c>
      <c r="CB5115" s="9">
        <v>86.8</v>
      </c>
      <c r="CC5115">
        <v>7.5649999999999995</v>
      </c>
      <c r="DL5115" s="3">
        <v>80.91</v>
      </c>
      <c r="DM5115">
        <v>3.27</v>
      </c>
    </row>
    <row r="5116" spans="72:117" x14ac:dyDescent="0.25">
      <c r="BT5116" s="3">
        <v>97.39</v>
      </c>
      <c r="BU5116">
        <v>5.1479999999999997</v>
      </c>
      <c r="BY5116" s="3">
        <v>80.95</v>
      </c>
      <c r="BZ5116">
        <v>5.4700000000000006</v>
      </c>
      <c r="CB5116" s="9">
        <v>86.85</v>
      </c>
      <c r="CC5116">
        <v>2.637</v>
      </c>
      <c r="DL5116" s="3">
        <v>80.92</v>
      </c>
      <c r="DM5116">
        <v>4.923</v>
      </c>
    </row>
    <row r="5117" spans="72:117" x14ac:dyDescent="0.25">
      <c r="BT5117" s="3">
        <v>97.42</v>
      </c>
      <c r="BU5117">
        <v>1.359</v>
      </c>
      <c r="BY5117" s="3">
        <v>80.97</v>
      </c>
      <c r="BZ5117">
        <v>1.46</v>
      </c>
      <c r="CB5117" s="9">
        <v>86.86</v>
      </c>
      <c r="CC5117">
        <v>1.2</v>
      </c>
      <c r="DL5117" s="3">
        <v>80.930000000000007</v>
      </c>
      <c r="DM5117">
        <v>0.71</v>
      </c>
    </row>
    <row r="5118" spans="72:117" x14ac:dyDescent="0.25">
      <c r="BT5118" s="3">
        <v>97.43</v>
      </c>
      <c r="BU5118">
        <v>8.0719999999999992</v>
      </c>
      <c r="BY5118" s="3">
        <v>80.98</v>
      </c>
      <c r="BZ5118">
        <v>1.9530000000000001</v>
      </c>
      <c r="CB5118" s="9">
        <v>86.87</v>
      </c>
      <c r="CC5118">
        <v>6.3629999999999995</v>
      </c>
      <c r="DL5118" s="3">
        <v>80.94</v>
      </c>
      <c r="DM5118">
        <v>2.0699999999999998</v>
      </c>
    </row>
    <row r="5119" spans="72:117" x14ac:dyDescent="0.25">
      <c r="BT5119" s="3">
        <v>97.45</v>
      </c>
      <c r="BU5119">
        <v>5.75</v>
      </c>
      <c r="BY5119" s="3">
        <v>81</v>
      </c>
      <c r="BZ5119">
        <v>7.9830000000000005</v>
      </c>
      <c r="CB5119" s="9">
        <v>86.88</v>
      </c>
      <c r="CC5119">
        <v>6.12</v>
      </c>
      <c r="DL5119" s="3">
        <v>80.95</v>
      </c>
      <c r="DM5119">
        <v>5.4700000000000006</v>
      </c>
    </row>
    <row r="5120" spans="72:117" x14ac:dyDescent="0.25">
      <c r="BT5120" s="3">
        <v>97.46</v>
      </c>
      <c r="BU5120">
        <v>2.27</v>
      </c>
      <c r="BY5120" s="3">
        <v>81.02</v>
      </c>
      <c r="BZ5120">
        <v>2.4119999999999999</v>
      </c>
      <c r="CB5120" s="9">
        <v>86.9</v>
      </c>
      <c r="CC5120">
        <v>0.76</v>
      </c>
      <c r="DL5120" s="3">
        <v>80.97</v>
      </c>
      <c r="DM5120">
        <v>1.46</v>
      </c>
    </row>
    <row r="5121" spans="72:117" x14ac:dyDescent="0.25">
      <c r="BT5121" s="3">
        <v>97.47</v>
      </c>
      <c r="BU5121">
        <v>7.8810000000000002</v>
      </c>
      <c r="BY5121" s="3">
        <v>81.03</v>
      </c>
      <c r="BZ5121">
        <v>2.5649999999999999</v>
      </c>
      <c r="CB5121" s="9">
        <v>86.91</v>
      </c>
      <c r="CC5121">
        <v>4.21</v>
      </c>
      <c r="DL5121" s="3">
        <v>80.98</v>
      </c>
      <c r="DM5121">
        <v>1.9530000000000001</v>
      </c>
    </row>
    <row r="5122" spans="72:117" x14ac:dyDescent="0.25">
      <c r="BT5122" s="3">
        <v>97.48</v>
      </c>
      <c r="BU5122">
        <v>7.5830000000000002</v>
      </c>
      <c r="BY5122" s="3">
        <v>81.05</v>
      </c>
      <c r="BZ5122">
        <v>3.4020000000000001</v>
      </c>
      <c r="CB5122" s="9">
        <v>86.92</v>
      </c>
      <c r="CC5122">
        <v>3.03</v>
      </c>
      <c r="DL5122" s="3">
        <v>81</v>
      </c>
      <c r="DM5122">
        <v>7.9830000000000005</v>
      </c>
    </row>
    <row r="5123" spans="72:117" x14ac:dyDescent="0.25">
      <c r="BT5123" s="3">
        <v>97.49</v>
      </c>
      <c r="BU5123">
        <v>6.9939999999999891</v>
      </c>
      <c r="BY5123" s="3">
        <v>81.069999999999993</v>
      </c>
      <c r="BZ5123">
        <v>3.5810000000000004</v>
      </c>
      <c r="CB5123" s="9">
        <v>86.93</v>
      </c>
      <c r="CC5123">
        <v>3.5149999999999997</v>
      </c>
      <c r="DL5123" s="3">
        <v>81.02</v>
      </c>
      <c r="DM5123">
        <v>2.4119999999999999</v>
      </c>
    </row>
    <row r="5124" spans="72:117" x14ac:dyDescent="0.25">
      <c r="BT5124" s="3">
        <v>97.52</v>
      </c>
      <c r="BU5124">
        <v>0.67500000000000004</v>
      </c>
      <c r="BY5124" s="3">
        <v>81.08</v>
      </c>
      <c r="BZ5124">
        <v>3.266</v>
      </c>
      <c r="CB5124" s="9">
        <v>86.95</v>
      </c>
      <c r="CC5124">
        <v>4.1959999999999997</v>
      </c>
      <c r="DL5124" s="3">
        <v>81.03</v>
      </c>
      <c r="DM5124">
        <v>2.5649999999999999</v>
      </c>
    </row>
    <row r="5125" spans="72:117" x14ac:dyDescent="0.25">
      <c r="BT5125" s="3">
        <v>97.54</v>
      </c>
      <c r="BU5125">
        <v>1.92</v>
      </c>
      <c r="BY5125" s="3">
        <v>81.09</v>
      </c>
      <c r="BZ5125">
        <v>4.5449999999999999</v>
      </c>
      <c r="CB5125" s="9">
        <v>86.97</v>
      </c>
      <c r="CC5125">
        <v>5.1749999999999998</v>
      </c>
      <c r="DL5125" s="3">
        <v>81.05</v>
      </c>
      <c r="DM5125">
        <v>3.4020000000000001</v>
      </c>
    </row>
    <row r="5126" spans="72:117" x14ac:dyDescent="0.25">
      <c r="BT5126" s="3">
        <v>97.56</v>
      </c>
      <c r="BU5126">
        <v>1.2869999999999999</v>
      </c>
      <c r="BY5126" s="3">
        <v>81.12</v>
      </c>
      <c r="BZ5126">
        <v>2.1960000000000002</v>
      </c>
      <c r="CB5126" s="9">
        <v>86.98</v>
      </c>
      <c r="CC5126">
        <v>2.97</v>
      </c>
      <c r="DL5126" s="3">
        <v>81.069999999999993</v>
      </c>
      <c r="DM5126">
        <v>3.5810000000000004</v>
      </c>
    </row>
    <row r="5127" spans="72:117" x14ac:dyDescent="0.25">
      <c r="BT5127" s="3">
        <v>97.57</v>
      </c>
      <c r="BU5127">
        <v>3.91</v>
      </c>
      <c r="BY5127" s="3">
        <v>81.16</v>
      </c>
      <c r="BZ5127">
        <v>1.08</v>
      </c>
      <c r="CB5127" s="9">
        <v>86.99</v>
      </c>
      <c r="CC5127">
        <v>3.855</v>
      </c>
      <c r="DL5127" s="3">
        <v>81.08</v>
      </c>
      <c r="DM5127">
        <v>3.266</v>
      </c>
    </row>
    <row r="5128" spans="72:117" x14ac:dyDescent="0.25">
      <c r="BT5128" s="3">
        <v>97.58</v>
      </c>
      <c r="BU5128">
        <v>2.25</v>
      </c>
      <c r="BY5128" s="3">
        <v>81.17</v>
      </c>
      <c r="BZ5128">
        <v>0.88</v>
      </c>
      <c r="CB5128" s="9">
        <v>87</v>
      </c>
      <c r="CC5128">
        <v>4.0609999999999999</v>
      </c>
      <c r="DL5128" s="3">
        <v>81.09</v>
      </c>
      <c r="DM5128">
        <v>4.5449999999999999</v>
      </c>
    </row>
    <row r="5129" spans="72:117" x14ac:dyDescent="0.25">
      <c r="BT5129" s="3">
        <v>97.59</v>
      </c>
      <c r="BU5129">
        <v>3.2759999999999998</v>
      </c>
      <c r="BY5129" s="3">
        <v>81.180000000000007</v>
      </c>
      <c r="BZ5129">
        <v>2.097</v>
      </c>
      <c r="CB5129" s="9">
        <v>87.02</v>
      </c>
      <c r="CC5129">
        <v>1.8360000000000001</v>
      </c>
      <c r="DL5129" s="3">
        <v>81.12</v>
      </c>
      <c r="DM5129">
        <v>2.1960000000000002</v>
      </c>
    </row>
    <row r="5130" spans="72:117" x14ac:dyDescent="0.25">
      <c r="BT5130" s="3">
        <v>97.6</v>
      </c>
      <c r="BU5130">
        <v>5.6040000000000001</v>
      </c>
      <c r="BY5130" s="3">
        <v>81.19</v>
      </c>
      <c r="BZ5130">
        <v>8.8500000000000014</v>
      </c>
      <c r="CB5130" s="9">
        <v>87.05</v>
      </c>
      <c r="CC5130">
        <v>0.89100000000000001</v>
      </c>
      <c r="DL5130" s="3">
        <v>81.16</v>
      </c>
      <c r="DM5130">
        <v>1.08</v>
      </c>
    </row>
    <row r="5131" spans="72:117" x14ac:dyDescent="0.25">
      <c r="BT5131" s="3">
        <v>97.61</v>
      </c>
      <c r="BU5131">
        <v>1.1519999999999999</v>
      </c>
      <c r="BY5131" s="3">
        <v>81.2</v>
      </c>
      <c r="BZ5131">
        <v>0.85499999999999998</v>
      </c>
      <c r="CB5131" s="9">
        <v>87.06</v>
      </c>
      <c r="CC5131">
        <v>7.7670000000000003</v>
      </c>
      <c r="DL5131" s="3">
        <v>81.17</v>
      </c>
      <c r="DM5131">
        <v>0.88</v>
      </c>
    </row>
    <row r="5132" spans="72:117" x14ac:dyDescent="0.25">
      <c r="BT5132" s="3">
        <v>97.62</v>
      </c>
      <c r="BU5132">
        <v>1.26</v>
      </c>
      <c r="BY5132" s="3">
        <v>81.22</v>
      </c>
      <c r="BZ5132">
        <v>3.31</v>
      </c>
      <c r="CB5132" s="9">
        <v>87.07</v>
      </c>
      <c r="CC5132">
        <v>2.9790000000000001</v>
      </c>
      <c r="DL5132" s="3">
        <v>81.180000000000007</v>
      </c>
      <c r="DM5132">
        <v>2.097</v>
      </c>
    </row>
    <row r="5133" spans="72:117" x14ac:dyDescent="0.25">
      <c r="BT5133" s="3">
        <v>97.63</v>
      </c>
      <c r="BU5133">
        <v>1.51</v>
      </c>
      <c r="BY5133" s="3">
        <v>81.23</v>
      </c>
      <c r="BZ5133">
        <v>3.4109999999999898</v>
      </c>
      <c r="CB5133" s="9">
        <v>87.08</v>
      </c>
      <c r="CC5133">
        <v>6.4489999999999998</v>
      </c>
      <c r="DL5133" s="3">
        <v>81.19</v>
      </c>
      <c r="DM5133">
        <v>8.8500000000000014</v>
      </c>
    </row>
    <row r="5134" spans="72:117" x14ac:dyDescent="0.25">
      <c r="BT5134" s="3">
        <v>97.66</v>
      </c>
      <c r="BU5134">
        <v>1.617</v>
      </c>
      <c r="BY5134" s="3">
        <v>81.239999999999995</v>
      </c>
      <c r="BZ5134">
        <v>2.88</v>
      </c>
      <c r="CB5134" s="9">
        <v>87.1</v>
      </c>
      <c r="CC5134">
        <v>3.9829999999999997</v>
      </c>
      <c r="DL5134" s="3">
        <v>81.2</v>
      </c>
      <c r="DM5134">
        <v>0.85499999999999998</v>
      </c>
    </row>
    <row r="5135" spans="72:117" x14ac:dyDescent="0.25">
      <c r="BT5135" s="3">
        <v>97.67</v>
      </c>
      <c r="BU5135">
        <v>2.3039999999999998</v>
      </c>
      <c r="BY5135" s="3">
        <v>81.27</v>
      </c>
      <c r="BZ5135">
        <v>5.84</v>
      </c>
      <c r="CB5135" s="9">
        <v>87.11</v>
      </c>
      <c r="CC5135">
        <v>2.2400000000000002</v>
      </c>
      <c r="DL5135" s="3">
        <v>81.22</v>
      </c>
      <c r="DM5135">
        <v>3.31</v>
      </c>
    </row>
    <row r="5136" spans="72:117" x14ac:dyDescent="0.25">
      <c r="BT5136" s="3">
        <v>97.68</v>
      </c>
      <c r="BU5136">
        <v>3.4180000000000001</v>
      </c>
      <c r="BY5136" s="3">
        <v>81.28</v>
      </c>
      <c r="BZ5136">
        <v>0.9</v>
      </c>
      <c r="CB5136" s="9">
        <v>87.12</v>
      </c>
      <c r="CC5136">
        <v>0.54</v>
      </c>
      <c r="DL5136" s="3">
        <v>81.23</v>
      </c>
      <c r="DM5136">
        <v>3.4109999999999898</v>
      </c>
    </row>
    <row r="5137" spans="72:117" x14ac:dyDescent="0.25">
      <c r="BT5137" s="3">
        <v>97.7</v>
      </c>
      <c r="BU5137">
        <v>1.08</v>
      </c>
      <c r="BY5137" s="3">
        <v>81.3</v>
      </c>
      <c r="BZ5137">
        <v>5.05</v>
      </c>
      <c r="CB5137" s="9">
        <v>87.16</v>
      </c>
      <c r="CC5137">
        <v>2.0880000000000001</v>
      </c>
      <c r="DL5137" s="3">
        <v>81.239999999999995</v>
      </c>
      <c r="DM5137">
        <v>2.88</v>
      </c>
    </row>
    <row r="5138" spans="72:117" x14ac:dyDescent="0.25">
      <c r="BT5138" s="3">
        <v>97.71</v>
      </c>
      <c r="BU5138">
        <v>3.48</v>
      </c>
      <c r="BY5138" s="3">
        <v>81.319999999999993</v>
      </c>
      <c r="BZ5138">
        <v>1.62</v>
      </c>
      <c r="CB5138" s="9">
        <v>87.17</v>
      </c>
      <c r="CC5138">
        <v>5.97</v>
      </c>
      <c r="DL5138" s="3">
        <v>81.27</v>
      </c>
      <c r="DM5138">
        <v>5.84</v>
      </c>
    </row>
    <row r="5139" spans="72:117" x14ac:dyDescent="0.25">
      <c r="BT5139" s="3">
        <v>97.72</v>
      </c>
      <c r="BU5139">
        <v>0.52200000000000002</v>
      </c>
      <c r="BY5139" s="3">
        <v>81.33</v>
      </c>
      <c r="BZ5139">
        <v>0.64800000000000002</v>
      </c>
      <c r="CB5139" s="9">
        <v>87.18</v>
      </c>
      <c r="CC5139">
        <v>3.56</v>
      </c>
      <c r="DL5139" s="3">
        <v>81.28</v>
      </c>
      <c r="DM5139">
        <v>0.9</v>
      </c>
    </row>
    <row r="5140" spans="72:117" x14ac:dyDescent="0.25">
      <c r="BT5140" s="3">
        <v>97.73</v>
      </c>
      <c r="BU5140">
        <v>3.48</v>
      </c>
      <c r="BY5140" s="3">
        <v>81.36</v>
      </c>
      <c r="BZ5140">
        <v>2.82</v>
      </c>
      <c r="CB5140" s="9">
        <v>87.19</v>
      </c>
      <c r="CC5140">
        <v>2.8889999999999998</v>
      </c>
      <c r="DL5140" s="3">
        <v>81.3</v>
      </c>
      <c r="DM5140">
        <v>5.05</v>
      </c>
    </row>
    <row r="5141" spans="72:117" x14ac:dyDescent="0.25">
      <c r="BT5141" s="3">
        <v>97.74</v>
      </c>
      <c r="BU5141">
        <v>1.9529999999999998</v>
      </c>
      <c r="BY5141" s="3">
        <v>81.38</v>
      </c>
      <c r="BZ5141">
        <v>1.484</v>
      </c>
      <c r="CB5141" s="9">
        <v>87.2</v>
      </c>
      <c r="CC5141">
        <v>1.67</v>
      </c>
      <c r="DL5141" s="3">
        <v>81.319999999999993</v>
      </c>
      <c r="DM5141">
        <v>1.62</v>
      </c>
    </row>
    <row r="5142" spans="72:117" x14ac:dyDescent="0.25">
      <c r="BT5142" s="3">
        <v>97.75</v>
      </c>
      <c r="BU5142">
        <v>2.97</v>
      </c>
      <c r="BY5142" s="3">
        <v>81.39</v>
      </c>
      <c r="BZ5142">
        <v>4.05</v>
      </c>
      <c r="CB5142" s="9">
        <v>87.22</v>
      </c>
      <c r="CC5142">
        <v>3.49</v>
      </c>
      <c r="DL5142" s="3">
        <v>81.33</v>
      </c>
      <c r="DM5142">
        <v>0.64800000000000002</v>
      </c>
    </row>
    <row r="5143" spans="72:117" x14ac:dyDescent="0.25">
      <c r="BT5143" s="3">
        <v>97.76</v>
      </c>
      <c r="BU5143">
        <v>3.22</v>
      </c>
      <c r="BY5143" s="3">
        <v>81.41</v>
      </c>
      <c r="BZ5143">
        <v>1.2150000000000001</v>
      </c>
      <c r="CB5143" s="9">
        <v>87.23</v>
      </c>
      <c r="CC5143">
        <v>5.9220000000000006</v>
      </c>
      <c r="DL5143" s="3">
        <v>81.36</v>
      </c>
      <c r="DM5143">
        <v>2.82</v>
      </c>
    </row>
    <row r="5144" spans="72:117" x14ac:dyDescent="0.25">
      <c r="BT5144" s="3">
        <v>97.79</v>
      </c>
      <c r="BU5144">
        <v>8.7779999999999987</v>
      </c>
      <c r="BY5144" s="3">
        <v>81.44</v>
      </c>
      <c r="BZ5144">
        <v>1.0900000000000001</v>
      </c>
      <c r="CB5144" s="9">
        <v>87.26</v>
      </c>
      <c r="CC5144">
        <v>4.09</v>
      </c>
      <c r="DL5144" s="3">
        <v>81.38</v>
      </c>
      <c r="DM5144">
        <v>1.484</v>
      </c>
    </row>
    <row r="5145" spans="72:117" x14ac:dyDescent="0.25">
      <c r="BT5145" s="3">
        <v>97.81</v>
      </c>
      <c r="BU5145">
        <v>4.4550000000000001</v>
      </c>
      <c r="BY5145" s="3">
        <v>81.45</v>
      </c>
      <c r="BZ5145">
        <v>4.173</v>
      </c>
      <c r="CB5145" s="9">
        <v>87.27</v>
      </c>
      <c r="CC5145">
        <v>1.8359999999999999</v>
      </c>
      <c r="DL5145" s="3">
        <v>81.39</v>
      </c>
      <c r="DM5145">
        <v>4.05</v>
      </c>
    </row>
    <row r="5146" spans="72:117" x14ac:dyDescent="0.25">
      <c r="BT5146" s="3">
        <v>97.83</v>
      </c>
      <c r="BU5146">
        <v>7.2720000000000002</v>
      </c>
      <c r="BY5146" s="3">
        <v>81.459999999999994</v>
      </c>
      <c r="BZ5146">
        <v>5.0579999999999998</v>
      </c>
      <c r="CB5146" s="9">
        <v>87.28</v>
      </c>
      <c r="CC5146">
        <v>5.6379999999999999</v>
      </c>
      <c r="DL5146" s="3">
        <v>81.41</v>
      </c>
      <c r="DM5146">
        <v>1.2150000000000001</v>
      </c>
    </row>
    <row r="5147" spans="72:117" x14ac:dyDescent="0.25">
      <c r="BT5147" s="3">
        <v>97.85</v>
      </c>
      <c r="BU5147">
        <v>1.01</v>
      </c>
      <c r="BY5147" s="3">
        <v>81.47</v>
      </c>
      <c r="BZ5147">
        <v>3.68</v>
      </c>
      <c r="CB5147" s="9">
        <v>87.29</v>
      </c>
      <c r="CC5147">
        <v>3.7890000000000001</v>
      </c>
      <c r="DL5147" s="3">
        <v>81.44</v>
      </c>
      <c r="DM5147">
        <v>1.0900000000000001</v>
      </c>
    </row>
    <row r="5148" spans="72:117" x14ac:dyDescent="0.25">
      <c r="BT5148" s="3">
        <v>97.86</v>
      </c>
      <c r="BU5148">
        <v>1.9710000000000001</v>
      </c>
      <c r="BY5148" s="3">
        <v>81.489999999999995</v>
      </c>
      <c r="BZ5148">
        <v>3.37</v>
      </c>
      <c r="CB5148" s="9">
        <v>87.31</v>
      </c>
      <c r="CC5148">
        <v>5.64</v>
      </c>
      <c r="DL5148" s="3">
        <v>81.45</v>
      </c>
      <c r="DM5148">
        <v>4.173</v>
      </c>
    </row>
    <row r="5149" spans="72:117" x14ac:dyDescent="0.25">
      <c r="BT5149" s="3">
        <v>97.87</v>
      </c>
      <c r="BU5149">
        <v>5.8810000000000002</v>
      </c>
      <c r="BY5149" s="3">
        <v>81.510000000000005</v>
      </c>
      <c r="BZ5149">
        <v>2.25</v>
      </c>
      <c r="CB5149" s="9">
        <v>87.33</v>
      </c>
      <c r="CC5149">
        <v>1.78</v>
      </c>
      <c r="DL5149" s="3">
        <v>81.459999999999994</v>
      </c>
      <c r="DM5149">
        <v>5.0579999999999998</v>
      </c>
    </row>
    <row r="5150" spans="72:117" x14ac:dyDescent="0.25">
      <c r="BT5150" s="3">
        <v>97.88</v>
      </c>
      <c r="BU5150">
        <v>8.1000000000000014</v>
      </c>
      <c r="BY5150" s="3">
        <v>81.52</v>
      </c>
      <c r="BZ5150">
        <v>5.9630000000000001</v>
      </c>
      <c r="CB5150" s="9">
        <v>87.34</v>
      </c>
      <c r="CC5150">
        <v>5.5940000000000003</v>
      </c>
      <c r="DL5150" s="3">
        <v>81.47</v>
      </c>
      <c r="DM5150">
        <v>3.68</v>
      </c>
    </row>
    <row r="5151" spans="72:117" x14ac:dyDescent="0.25">
      <c r="BT5151" s="3">
        <v>97.9</v>
      </c>
      <c r="BU5151">
        <v>1.764</v>
      </c>
      <c r="BY5151" s="3">
        <v>81.53</v>
      </c>
      <c r="BZ5151">
        <v>7.9909999999999997</v>
      </c>
      <c r="CB5151" s="9">
        <v>87.35</v>
      </c>
      <c r="CC5151">
        <v>2.6819999999999999</v>
      </c>
      <c r="DL5151" s="3">
        <v>81.489999999999995</v>
      </c>
      <c r="DM5151">
        <v>3.37</v>
      </c>
    </row>
    <row r="5152" spans="72:117" x14ac:dyDescent="0.25">
      <c r="BT5152" s="3">
        <v>97.91</v>
      </c>
      <c r="BU5152">
        <v>3.09</v>
      </c>
      <c r="BY5152" s="3">
        <v>81.540000000000006</v>
      </c>
      <c r="BZ5152">
        <v>10.087</v>
      </c>
      <c r="CB5152" s="9">
        <v>87.38</v>
      </c>
      <c r="CC5152">
        <v>5.032</v>
      </c>
      <c r="DL5152" s="3">
        <v>81.510000000000005</v>
      </c>
      <c r="DM5152">
        <v>2.25</v>
      </c>
    </row>
    <row r="5153" spans="72:117" x14ac:dyDescent="0.25">
      <c r="BT5153" s="3">
        <v>97.92</v>
      </c>
      <c r="BU5153">
        <v>4.4009999999999998</v>
      </c>
      <c r="BY5153" s="3">
        <v>81.55</v>
      </c>
      <c r="BZ5153">
        <v>4.8499999999999996</v>
      </c>
      <c r="CB5153" s="9">
        <v>87.39</v>
      </c>
      <c r="CC5153">
        <v>1.476</v>
      </c>
      <c r="DL5153" s="3">
        <v>81.52</v>
      </c>
      <c r="DM5153">
        <v>5.9630000000000001</v>
      </c>
    </row>
    <row r="5154" spans="72:117" x14ac:dyDescent="0.25">
      <c r="BT5154" s="3">
        <v>97.95</v>
      </c>
      <c r="BU5154">
        <v>7.6029999999999998</v>
      </c>
      <c r="BY5154" s="3">
        <v>81.56</v>
      </c>
      <c r="BZ5154">
        <v>1.9370000000000001</v>
      </c>
      <c r="CB5154" s="9">
        <v>87.42</v>
      </c>
      <c r="CC5154">
        <v>0.99</v>
      </c>
      <c r="DL5154" s="3">
        <v>81.53</v>
      </c>
      <c r="DM5154">
        <v>7.9909999999999997</v>
      </c>
    </row>
    <row r="5155" spans="72:117" x14ac:dyDescent="0.25">
      <c r="BT5155" s="3">
        <v>97.96</v>
      </c>
      <c r="BU5155">
        <v>2.9969999999999999</v>
      </c>
      <c r="BY5155" s="3">
        <v>81.59</v>
      </c>
      <c r="BZ5155">
        <v>6.1929999999999996</v>
      </c>
      <c r="CB5155" s="9">
        <v>87.43</v>
      </c>
      <c r="CC5155">
        <v>2.4500000000000002</v>
      </c>
      <c r="DL5155" s="3">
        <v>81.540000000000006</v>
      </c>
      <c r="DM5155">
        <v>10.087</v>
      </c>
    </row>
    <row r="5156" spans="72:117" x14ac:dyDescent="0.25">
      <c r="BT5156" s="3">
        <v>97.97</v>
      </c>
      <c r="BU5156">
        <v>0.78</v>
      </c>
      <c r="BY5156" s="3">
        <v>81.599999999999994</v>
      </c>
      <c r="BZ5156">
        <v>1.83</v>
      </c>
      <c r="CB5156" s="9">
        <v>87.44</v>
      </c>
      <c r="CC5156">
        <v>1.3320000000000001</v>
      </c>
      <c r="DL5156" s="3">
        <v>81.55</v>
      </c>
      <c r="DM5156">
        <v>4.8499999999999996</v>
      </c>
    </row>
    <row r="5157" spans="72:117" x14ac:dyDescent="0.25">
      <c r="BT5157" s="3">
        <v>97.99</v>
      </c>
      <c r="BU5157">
        <v>7.1749999999999901</v>
      </c>
      <c r="BY5157" s="3">
        <v>81.61</v>
      </c>
      <c r="BZ5157">
        <v>6.0659999999999998</v>
      </c>
      <c r="CB5157" s="9">
        <v>87.48</v>
      </c>
      <c r="CC5157">
        <v>3.1680000000000001</v>
      </c>
      <c r="DL5157" s="3">
        <v>81.56</v>
      </c>
      <c r="DM5157">
        <v>1.9370000000000001</v>
      </c>
    </row>
    <row r="5158" spans="72:117" x14ac:dyDescent="0.25">
      <c r="BT5158" s="3">
        <v>98.01</v>
      </c>
      <c r="BU5158">
        <v>7.7190000000000003</v>
      </c>
      <c r="BY5158" s="3">
        <v>81.62</v>
      </c>
      <c r="BZ5158">
        <v>1.68</v>
      </c>
      <c r="CB5158" s="9">
        <v>87.5</v>
      </c>
      <c r="CC5158">
        <v>3.1139999999999999</v>
      </c>
      <c r="DL5158" s="3">
        <v>81.59</v>
      </c>
      <c r="DM5158">
        <v>6.1929999999999996</v>
      </c>
    </row>
    <row r="5159" spans="72:117" x14ac:dyDescent="0.25">
      <c r="BT5159" s="3">
        <v>98.02</v>
      </c>
      <c r="BU5159">
        <v>5.6070000000000002</v>
      </c>
      <c r="BY5159" s="3">
        <v>81.63</v>
      </c>
      <c r="BZ5159">
        <v>4.1500000000000004</v>
      </c>
      <c r="CB5159" s="9">
        <v>87.51</v>
      </c>
      <c r="CC5159">
        <v>3.31</v>
      </c>
      <c r="DL5159" s="3">
        <v>81.599999999999994</v>
      </c>
      <c r="DM5159">
        <v>1.83</v>
      </c>
    </row>
    <row r="5160" spans="72:117" x14ac:dyDescent="0.25">
      <c r="BT5160" s="3">
        <v>98.05</v>
      </c>
      <c r="BU5160">
        <v>14.007</v>
      </c>
      <c r="BY5160" s="3">
        <v>81.650000000000006</v>
      </c>
      <c r="BZ5160">
        <v>4.2569999999999997</v>
      </c>
      <c r="CB5160" s="9">
        <v>87.52</v>
      </c>
      <c r="CC5160">
        <v>1.05</v>
      </c>
      <c r="DL5160" s="3">
        <v>81.61</v>
      </c>
      <c r="DM5160">
        <v>6.0659999999999998</v>
      </c>
    </row>
    <row r="5161" spans="72:117" x14ac:dyDescent="0.25">
      <c r="BT5161" s="3">
        <v>98.06</v>
      </c>
      <c r="BU5161">
        <v>0.873</v>
      </c>
      <c r="BY5161" s="3">
        <v>81.67</v>
      </c>
      <c r="BZ5161">
        <v>2.54</v>
      </c>
      <c r="CB5161" s="9">
        <v>87.53</v>
      </c>
      <c r="CC5161">
        <v>3.56</v>
      </c>
      <c r="DL5161" s="3">
        <v>81.62</v>
      </c>
      <c r="DM5161">
        <v>1.68</v>
      </c>
    </row>
    <row r="5162" spans="72:117" x14ac:dyDescent="0.25">
      <c r="BT5162" s="3">
        <v>98.07</v>
      </c>
      <c r="BU5162">
        <v>5.6610000000000005</v>
      </c>
      <c r="BY5162" s="3">
        <v>81.680000000000007</v>
      </c>
      <c r="BZ5162">
        <v>1.93</v>
      </c>
      <c r="CB5162" s="9">
        <v>87.54</v>
      </c>
      <c r="CC5162">
        <v>4.1070000000000002</v>
      </c>
      <c r="DL5162" s="3">
        <v>81.63</v>
      </c>
      <c r="DM5162">
        <v>4.1500000000000004</v>
      </c>
    </row>
    <row r="5163" spans="72:117" x14ac:dyDescent="0.25">
      <c r="BT5163" s="3">
        <v>98.08</v>
      </c>
      <c r="BU5163">
        <v>1.95</v>
      </c>
      <c r="BY5163" s="3">
        <v>81.709999999999994</v>
      </c>
      <c r="BZ5163">
        <v>2.97</v>
      </c>
      <c r="CB5163" s="9">
        <v>87.57</v>
      </c>
      <c r="CC5163">
        <v>1.84</v>
      </c>
      <c r="DL5163" s="3">
        <v>81.650000000000006</v>
      </c>
      <c r="DM5163">
        <v>4.2569999999999997</v>
      </c>
    </row>
    <row r="5164" spans="72:117" x14ac:dyDescent="0.25">
      <c r="BT5164" s="3">
        <v>98.09</v>
      </c>
      <c r="BU5164">
        <v>1.38</v>
      </c>
      <c r="BY5164" s="3">
        <v>81.72</v>
      </c>
      <c r="BZ5164">
        <v>1.94</v>
      </c>
      <c r="CB5164" s="9">
        <v>87.58</v>
      </c>
      <c r="CC5164">
        <v>5.03</v>
      </c>
      <c r="DL5164" s="3">
        <v>81.67</v>
      </c>
      <c r="DM5164">
        <v>2.54</v>
      </c>
    </row>
    <row r="5165" spans="72:117" x14ac:dyDescent="0.25">
      <c r="BT5165" s="3">
        <v>98.11</v>
      </c>
      <c r="BU5165">
        <v>3.58</v>
      </c>
      <c r="BY5165" s="3">
        <v>81.75</v>
      </c>
      <c r="BZ5165">
        <v>2.907</v>
      </c>
      <c r="CB5165" s="9">
        <v>87.59</v>
      </c>
      <c r="CC5165">
        <v>8.9640000000000004</v>
      </c>
      <c r="DL5165" s="3">
        <v>81.680000000000007</v>
      </c>
      <c r="DM5165">
        <v>1.93</v>
      </c>
    </row>
    <row r="5166" spans="72:117" x14ac:dyDescent="0.25">
      <c r="BT5166" s="3">
        <v>98.12</v>
      </c>
      <c r="BU5166">
        <v>14.253000000000002</v>
      </c>
      <c r="BY5166" s="3">
        <v>81.760000000000005</v>
      </c>
      <c r="BZ5166">
        <v>0.96</v>
      </c>
      <c r="CB5166" s="9">
        <v>87.6</v>
      </c>
      <c r="CC5166">
        <v>1.58</v>
      </c>
      <c r="DL5166" s="3">
        <v>81.709999999999994</v>
      </c>
      <c r="DM5166">
        <v>2.97</v>
      </c>
    </row>
    <row r="5167" spans="72:117" x14ac:dyDescent="0.25">
      <c r="BT5167" s="3">
        <v>98.13</v>
      </c>
      <c r="BU5167">
        <v>5.2560000000000002</v>
      </c>
      <c r="BY5167" s="3">
        <v>81.77</v>
      </c>
      <c r="BZ5167">
        <v>4.9749999999999996</v>
      </c>
      <c r="CB5167" s="9">
        <v>87.61</v>
      </c>
      <c r="CC5167">
        <v>8.7590000000000003</v>
      </c>
      <c r="DL5167" s="3">
        <v>81.72</v>
      </c>
      <c r="DM5167">
        <v>1.94</v>
      </c>
    </row>
    <row r="5168" spans="72:117" x14ac:dyDescent="0.25">
      <c r="BT5168" s="3">
        <v>98.14</v>
      </c>
      <c r="BU5168">
        <v>9.3419999999999987</v>
      </c>
      <c r="BY5168" s="3">
        <v>81.81</v>
      </c>
      <c r="BZ5168">
        <v>9.6179999999999897</v>
      </c>
      <c r="CB5168" s="9">
        <v>87.62</v>
      </c>
      <c r="CC5168">
        <v>1.5569999999999999</v>
      </c>
      <c r="DL5168" s="3">
        <v>81.75</v>
      </c>
      <c r="DM5168">
        <v>2.907</v>
      </c>
    </row>
    <row r="5169" spans="72:117" x14ac:dyDescent="0.25">
      <c r="BT5169" s="3">
        <v>98.16</v>
      </c>
      <c r="BU5169">
        <v>1.57</v>
      </c>
      <c r="BY5169" s="3">
        <v>81.819999999999993</v>
      </c>
      <c r="BZ5169">
        <v>1.37</v>
      </c>
      <c r="CB5169" s="9">
        <v>87.63</v>
      </c>
      <c r="CC5169">
        <v>1.278</v>
      </c>
      <c r="DL5169" s="3">
        <v>81.760000000000005</v>
      </c>
      <c r="DM5169">
        <v>0.96</v>
      </c>
    </row>
    <row r="5170" spans="72:117" x14ac:dyDescent="0.25">
      <c r="BT5170" s="3">
        <v>98.17</v>
      </c>
      <c r="BU5170">
        <v>5.625</v>
      </c>
      <c r="BY5170" s="3">
        <v>81.84</v>
      </c>
      <c r="BZ5170">
        <v>5.2469999999999999</v>
      </c>
      <c r="CB5170" s="9">
        <v>87.64</v>
      </c>
      <c r="CC5170">
        <v>0.63900000000000001</v>
      </c>
      <c r="DL5170" s="3">
        <v>81.77</v>
      </c>
      <c r="DM5170">
        <v>4.9749999999999996</v>
      </c>
    </row>
    <row r="5171" spans="72:117" x14ac:dyDescent="0.25">
      <c r="BT5171" s="3">
        <v>98.18</v>
      </c>
      <c r="BU5171">
        <v>6.4950000000000001</v>
      </c>
      <c r="BY5171" s="3">
        <v>81.86</v>
      </c>
      <c r="BZ5171">
        <v>4.8689999999999998</v>
      </c>
      <c r="CB5171" s="9">
        <v>87.65</v>
      </c>
      <c r="CC5171">
        <v>1.458</v>
      </c>
      <c r="DL5171" s="3">
        <v>81.81</v>
      </c>
      <c r="DM5171">
        <v>9.6179999999999897</v>
      </c>
    </row>
    <row r="5172" spans="72:117" x14ac:dyDescent="0.25">
      <c r="BT5172" s="3">
        <v>98.19</v>
      </c>
      <c r="BU5172">
        <v>5.3369999999999997</v>
      </c>
      <c r="BY5172" s="3">
        <v>81.88</v>
      </c>
      <c r="BZ5172">
        <v>2.8980000000000001</v>
      </c>
      <c r="CB5172" s="9">
        <v>87.67</v>
      </c>
      <c r="CC5172">
        <v>11.776000000000002</v>
      </c>
      <c r="DL5172" s="3">
        <v>81.819999999999993</v>
      </c>
      <c r="DM5172">
        <v>1.37</v>
      </c>
    </row>
    <row r="5173" spans="72:117" x14ac:dyDescent="0.25">
      <c r="BT5173" s="3">
        <v>98.21</v>
      </c>
      <c r="BU5173">
        <v>5.8000000000000007</v>
      </c>
      <c r="BY5173" s="3">
        <v>81.89</v>
      </c>
      <c r="BZ5173">
        <v>3.258</v>
      </c>
      <c r="CB5173" s="9">
        <v>87.68</v>
      </c>
      <c r="CC5173">
        <v>4.1500000000000004</v>
      </c>
      <c r="DL5173" s="3">
        <v>81.84</v>
      </c>
      <c r="DM5173">
        <v>5.2469999999999999</v>
      </c>
    </row>
    <row r="5174" spans="72:117" x14ac:dyDescent="0.25">
      <c r="BT5174" s="3">
        <v>98.22</v>
      </c>
      <c r="BU5174">
        <v>5.7700000000000005</v>
      </c>
      <c r="BY5174" s="3">
        <v>81.900000000000006</v>
      </c>
      <c r="BZ5174">
        <v>1.593</v>
      </c>
      <c r="CB5174" s="9">
        <v>87.69</v>
      </c>
      <c r="CC5174">
        <v>0.73</v>
      </c>
      <c r="DL5174" s="3">
        <v>81.86</v>
      </c>
      <c r="DM5174">
        <v>4.8689999999999998</v>
      </c>
    </row>
    <row r="5175" spans="72:117" x14ac:dyDescent="0.25">
      <c r="BT5175" s="3">
        <v>98.23</v>
      </c>
      <c r="BU5175">
        <v>5.0440000000000005</v>
      </c>
      <c r="BY5175" s="3">
        <v>81.91</v>
      </c>
      <c r="BZ5175">
        <v>3.82</v>
      </c>
      <c r="CB5175" s="9">
        <v>87.7</v>
      </c>
      <c r="CC5175">
        <v>1.45</v>
      </c>
      <c r="DL5175" s="3">
        <v>81.88</v>
      </c>
      <c r="DM5175">
        <v>2.8980000000000001</v>
      </c>
    </row>
    <row r="5176" spans="72:117" x14ac:dyDescent="0.25">
      <c r="BT5176" s="3">
        <v>98.24</v>
      </c>
      <c r="BU5176">
        <v>8.5739999999999998</v>
      </c>
      <c r="BY5176" s="3">
        <v>81.93</v>
      </c>
      <c r="BZ5176">
        <v>1.5569999999999999</v>
      </c>
      <c r="CB5176" s="9">
        <v>87.71</v>
      </c>
      <c r="CC5176">
        <v>4.96</v>
      </c>
      <c r="DL5176" s="3">
        <v>81.89</v>
      </c>
      <c r="DM5176">
        <v>3.258</v>
      </c>
    </row>
    <row r="5177" spans="72:117" x14ac:dyDescent="0.25">
      <c r="BT5177" s="3">
        <v>98.25</v>
      </c>
      <c r="BU5177">
        <v>4.4000000000000004</v>
      </c>
      <c r="BY5177" s="3">
        <v>81.94</v>
      </c>
      <c r="BZ5177">
        <v>2.2229999999999999</v>
      </c>
      <c r="CB5177" s="9">
        <v>87.72</v>
      </c>
      <c r="CC5177">
        <v>3.2040000000000002</v>
      </c>
      <c r="DL5177" s="3">
        <v>81.900000000000006</v>
      </c>
      <c r="DM5177">
        <v>1.593</v>
      </c>
    </row>
    <row r="5178" spans="72:117" x14ac:dyDescent="0.25">
      <c r="BT5178" s="3">
        <v>98.26</v>
      </c>
      <c r="BU5178">
        <v>1.94</v>
      </c>
      <c r="BY5178" s="3">
        <v>81.96</v>
      </c>
      <c r="BZ5178">
        <v>3.8069999999999999</v>
      </c>
      <c r="CB5178" s="9">
        <v>87.73</v>
      </c>
      <c r="CC5178">
        <v>3.5100000000000002</v>
      </c>
      <c r="DL5178" s="3">
        <v>81.91</v>
      </c>
      <c r="DM5178">
        <v>3.82</v>
      </c>
    </row>
    <row r="5179" spans="72:117" x14ac:dyDescent="0.25">
      <c r="BT5179" s="3">
        <v>98.27</v>
      </c>
      <c r="BU5179">
        <v>4.665</v>
      </c>
      <c r="BY5179" s="3">
        <v>81.98</v>
      </c>
      <c r="BZ5179">
        <v>1.278</v>
      </c>
      <c r="CB5179" s="9">
        <v>87.76</v>
      </c>
      <c r="CC5179">
        <v>3.718</v>
      </c>
      <c r="DL5179" s="3">
        <v>81.93</v>
      </c>
      <c r="DM5179">
        <v>1.5569999999999999</v>
      </c>
    </row>
    <row r="5180" spans="72:117" x14ac:dyDescent="0.25">
      <c r="BT5180" s="3">
        <v>98.29</v>
      </c>
      <c r="BU5180">
        <v>4.34</v>
      </c>
      <c r="BY5180" s="3">
        <v>81.99</v>
      </c>
      <c r="BZ5180">
        <v>2.98</v>
      </c>
      <c r="CB5180" s="9">
        <v>87.77</v>
      </c>
      <c r="CC5180">
        <v>2.0099999999999998</v>
      </c>
      <c r="DL5180" s="3">
        <v>81.94</v>
      </c>
      <c r="DM5180">
        <v>2.2229999999999999</v>
      </c>
    </row>
    <row r="5181" spans="72:117" x14ac:dyDescent="0.25">
      <c r="BT5181" s="3">
        <v>98.3</v>
      </c>
      <c r="BU5181">
        <v>3.74</v>
      </c>
      <c r="BY5181" s="3">
        <v>82</v>
      </c>
      <c r="BZ5181">
        <v>0.88</v>
      </c>
      <c r="CB5181" s="9">
        <v>87.78</v>
      </c>
      <c r="CC5181">
        <v>1.179</v>
      </c>
      <c r="DL5181" s="3">
        <v>81.96</v>
      </c>
      <c r="DM5181">
        <v>3.8069999999999999</v>
      </c>
    </row>
    <row r="5182" spans="72:117" x14ac:dyDescent="0.25">
      <c r="BT5182" s="3">
        <v>98.31</v>
      </c>
      <c r="BU5182">
        <v>2.2000000000000002</v>
      </c>
      <c r="BY5182" s="3">
        <v>82.01</v>
      </c>
      <c r="BZ5182">
        <v>6.4090000000000007</v>
      </c>
      <c r="CB5182" s="9">
        <v>87.83</v>
      </c>
      <c r="CC5182">
        <v>3.71</v>
      </c>
      <c r="DL5182" s="3">
        <v>81.98</v>
      </c>
      <c r="DM5182">
        <v>1.278</v>
      </c>
    </row>
    <row r="5183" spans="72:117" x14ac:dyDescent="0.25">
      <c r="BT5183" s="3">
        <v>98.32</v>
      </c>
      <c r="BU5183">
        <v>0.55800000000000005</v>
      </c>
      <c r="BY5183" s="3">
        <v>82.02</v>
      </c>
      <c r="BZ5183">
        <v>0.99</v>
      </c>
      <c r="CB5183" s="9">
        <v>87.84</v>
      </c>
      <c r="CC5183">
        <v>4.41</v>
      </c>
      <c r="DL5183" s="3">
        <v>81.99</v>
      </c>
      <c r="DM5183">
        <v>2.98</v>
      </c>
    </row>
    <row r="5184" spans="72:117" x14ac:dyDescent="0.25">
      <c r="BT5184" s="3">
        <v>98.33</v>
      </c>
      <c r="BU5184">
        <v>3.42</v>
      </c>
      <c r="BY5184" s="3">
        <v>82.03</v>
      </c>
      <c r="BZ5184">
        <v>5.35</v>
      </c>
      <c r="CB5184" s="9">
        <v>87.86</v>
      </c>
      <c r="CC5184">
        <v>0.9</v>
      </c>
      <c r="DL5184" s="3">
        <v>82</v>
      </c>
      <c r="DM5184">
        <v>0.88</v>
      </c>
    </row>
    <row r="5185" spans="72:117" x14ac:dyDescent="0.25">
      <c r="BT5185" s="3">
        <v>98.34</v>
      </c>
      <c r="BU5185">
        <v>10.18</v>
      </c>
      <c r="BY5185" s="3">
        <v>82.06</v>
      </c>
      <c r="BZ5185">
        <v>3.9509999999999899</v>
      </c>
      <c r="CB5185" s="9">
        <v>87.88</v>
      </c>
      <c r="CC5185">
        <v>3.71</v>
      </c>
      <c r="DL5185" s="3">
        <v>82.01</v>
      </c>
      <c r="DM5185">
        <v>6.4090000000000007</v>
      </c>
    </row>
    <row r="5186" spans="72:117" x14ac:dyDescent="0.25">
      <c r="BT5186" s="3">
        <v>98.35</v>
      </c>
      <c r="BU5186">
        <v>3.4119999999999999</v>
      </c>
      <c r="BY5186" s="3">
        <v>82.07</v>
      </c>
      <c r="BZ5186">
        <v>6.0979999999999999</v>
      </c>
      <c r="CB5186" s="9">
        <v>87.89</v>
      </c>
      <c r="CC5186">
        <v>11.69</v>
      </c>
      <c r="DL5186" s="3">
        <v>82.02</v>
      </c>
      <c r="DM5186">
        <v>0.99</v>
      </c>
    </row>
    <row r="5187" spans="72:117" x14ac:dyDescent="0.25">
      <c r="BT5187" s="3">
        <v>98.36</v>
      </c>
      <c r="BU5187">
        <v>3.99</v>
      </c>
      <c r="BY5187" s="3">
        <v>82.08</v>
      </c>
      <c r="BZ5187">
        <v>1.53</v>
      </c>
      <c r="CB5187" s="9">
        <v>87.9</v>
      </c>
      <c r="CC5187">
        <v>1.526</v>
      </c>
      <c r="DL5187" s="3">
        <v>82.03</v>
      </c>
      <c r="DM5187">
        <v>5.35</v>
      </c>
    </row>
    <row r="5188" spans="72:117" x14ac:dyDescent="0.25">
      <c r="BT5188" s="3">
        <v>98.37</v>
      </c>
      <c r="BU5188">
        <v>4.0229999999999997</v>
      </c>
      <c r="BY5188" s="3">
        <v>82.09</v>
      </c>
      <c r="BZ5188">
        <v>4.5199999999999996</v>
      </c>
      <c r="CB5188" s="9">
        <v>87.91</v>
      </c>
      <c r="CC5188">
        <v>3.8250000000000002</v>
      </c>
      <c r="DL5188" s="3">
        <v>82.06</v>
      </c>
      <c r="DM5188">
        <v>3.9509999999999899</v>
      </c>
    </row>
    <row r="5189" spans="72:117" x14ac:dyDescent="0.25">
      <c r="BT5189" s="3">
        <v>98.38</v>
      </c>
      <c r="BU5189">
        <v>2.84</v>
      </c>
      <c r="BY5189" s="3">
        <v>82.1</v>
      </c>
      <c r="BZ5189">
        <v>4.25</v>
      </c>
      <c r="CB5189" s="9">
        <v>87.92</v>
      </c>
      <c r="CC5189">
        <v>2.2769999999999899</v>
      </c>
      <c r="DL5189" s="3">
        <v>82.07</v>
      </c>
      <c r="DM5189">
        <v>6.0979999999999999</v>
      </c>
    </row>
    <row r="5190" spans="72:117" x14ac:dyDescent="0.25">
      <c r="BT5190" s="3">
        <v>98.39</v>
      </c>
      <c r="BU5190">
        <v>4.16</v>
      </c>
      <c r="BY5190" s="3">
        <v>82.12</v>
      </c>
      <c r="BZ5190">
        <v>1.2869999999999999</v>
      </c>
      <c r="CB5190" s="9">
        <v>87.93</v>
      </c>
      <c r="CC5190">
        <v>5.5220000000000002</v>
      </c>
      <c r="DL5190" s="3">
        <v>82.08</v>
      </c>
      <c r="DM5190">
        <v>1.53</v>
      </c>
    </row>
    <row r="5191" spans="72:117" x14ac:dyDescent="0.25">
      <c r="BT5191" s="3">
        <v>98.4</v>
      </c>
      <c r="BU5191">
        <v>2.4660000000000002</v>
      </c>
      <c r="BY5191" s="3">
        <v>82.14</v>
      </c>
      <c r="BZ5191">
        <v>2.0699999999999998</v>
      </c>
      <c r="CB5191" s="9">
        <v>87.94</v>
      </c>
      <c r="CC5191">
        <v>2.79</v>
      </c>
      <c r="DL5191" s="3">
        <v>82.09</v>
      </c>
      <c r="DM5191">
        <v>4.5199999999999996</v>
      </c>
    </row>
    <row r="5192" spans="72:117" x14ac:dyDescent="0.25">
      <c r="BT5192" s="3">
        <v>98.42</v>
      </c>
      <c r="BU5192">
        <v>3.5009999999999999</v>
      </c>
      <c r="BY5192" s="3">
        <v>82.16</v>
      </c>
      <c r="BZ5192">
        <v>4.3380000000000001</v>
      </c>
      <c r="CB5192" s="9">
        <v>87.97</v>
      </c>
      <c r="CC5192">
        <v>2.27</v>
      </c>
      <c r="DL5192" s="3">
        <v>82.1</v>
      </c>
      <c r="DM5192">
        <v>4.25</v>
      </c>
    </row>
    <row r="5193" spans="72:117" x14ac:dyDescent="0.25">
      <c r="BT5193" s="3">
        <v>98.45</v>
      </c>
      <c r="BU5193">
        <v>5.7759999999999998</v>
      </c>
      <c r="BY5193" s="3">
        <v>82.21</v>
      </c>
      <c r="BZ5193">
        <v>2.4569999999999999</v>
      </c>
      <c r="CB5193" s="9">
        <v>87.99</v>
      </c>
      <c r="CC5193">
        <v>3.82</v>
      </c>
      <c r="DL5193" s="3">
        <v>82.12</v>
      </c>
      <c r="DM5193">
        <v>1.2869999999999999</v>
      </c>
    </row>
    <row r="5194" spans="72:117" x14ac:dyDescent="0.25">
      <c r="BT5194" s="3">
        <v>98.46</v>
      </c>
      <c r="BU5194">
        <v>1.46</v>
      </c>
      <c r="BY5194" s="3">
        <v>82.24</v>
      </c>
      <c r="BZ5194">
        <v>3.6590000000000003</v>
      </c>
      <c r="CB5194" s="9">
        <v>88.01</v>
      </c>
      <c r="CC5194">
        <v>2.84</v>
      </c>
      <c r="DL5194" s="3">
        <v>82.14</v>
      </c>
      <c r="DM5194">
        <v>2.0699999999999998</v>
      </c>
    </row>
    <row r="5195" spans="72:117" x14ac:dyDescent="0.25">
      <c r="BT5195" s="3">
        <v>98.47</v>
      </c>
      <c r="BU5195">
        <v>6.2750000000000004</v>
      </c>
      <c r="BY5195" s="3">
        <v>82.25</v>
      </c>
      <c r="BZ5195">
        <v>2.57</v>
      </c>
      <c r="CB5195" s="9">
        <v>88.02</v>
      </c>
      <c r="CC5195">
        <v>3.12</v>
      </c>
      <c r="DL5195" s="3">
        <v>82.16</v>
      </c>
      <c r="DM5195">
        <v>4.3380000000000001</v>
      </c>
    </row>
    <row r="5196" spans="72:117" x14ac:dyDescent="0.25">
      <c r="BT5196" s="3">
        <v>98.48</v>
      </c>
      <c r="BU5196">
        <v>3.3119999999999998</v>
      </c>
      <c r="BY5196" s="3">
        <v>82.26</v>
      </c>
      <c r="BZ5196">
        <v>2.4660000000000002</v>
      </c>
      <c r="CB5196" s="9">
        <v>88.03</v>
      </c>
      <c r="CC5196">
        <v>2.8980000000000001</v>
      </c>
      <c r="DL5196" s="3">
        <v>82.21</v>
      </c>
      <c r="DM5196">
        <v>2.4569999999999999</v>
      </c>
    </row>
    <row r="5197" spans="72:117" x14ac:dyDescent="0.25">
      <c r="BT5197" s="3">
        <v>98.49</v>
      </c>
      <c r="BU5197">
        <v>6.8939999999999992</v>
      </c>
      <c r="BY5197" s="3">
        <v>82.27</v>
      </c>
      <c r="BZ5197">
        <v>3.7890000000000001</v>
      </c>
      <c r="CB5197" s="9">
        <v>88.05</v>
      </c>
      <c r="CC5197">
        <v>6.9700000000000006</v>
      </c>
      <c r="DL5197" s="3">
        <v>82.24</v>
      </c>
      <c r="DM5197">
        <v>3.6590000000000003</v>
      </c>
    </row>
    <row r="5198" spans="72:117" x14ac:dyDescent="0.25">
      <c r="BT5198" s="3">
        <v>98.51</v>
      </c>
      <c r="BU5198">
        <v>1.88</v>
      </c>
      <c r="BY5198" s="3">
        <v>82.29</v>
      </c>
      <c r="BZ5198">
        <v>1.647</v>
      </c>
      <c r="CB5198" s="9">
        <v>88.06</v>
      </c>
      <c r="CC5198">
        <v>5.923</v>
      </c>
      <c r="DL5198" s="3">
        <v>82.25</v>
      </c>
      <c r="DM5198">
        <v>2.57</v>
      </c>
    </row>
    <row r="5199" spans="72:117" x14ac:dyDescent="0.25">
      <c r="BT5199" s="3">
        <v>98.52</v>
      </c>
      <c r="BU5199">
        <v>7.0649999999999995</v>
      </c>
      <c r="BY5199" s="3">
        <v>82.3</v>
      </c>
      <c r="BZ5199">
        <v>4.9770000000000003</v>
      </c>
      <c r="CB5199" s="9">
        <v>88.08</v>
      </c>
      <c r="CC5199">
        <v>3.7080000000000002</v>
      </c>
      <c r="DL5199" s="3">
        <v>82.26</v>
      </c>
      <c r="DM5199">
        <v>2.4660000000000002</v>
      </c>
    </row>
    <row r="5200" spans="72:117" x14ac:dyDescent="0.25">
      <c r="BT5200" s="3">
        <v>98.53</v>
      </c>
      <c r="BU5200">
        <v>3.49</v>
      </c>
      <c r="BY5200" s="3">
        <v>82.32</v>
      </c>
      <c r="BZ5200">
        <v>5.7729999999999997</v>
      </c>
      <c r="CB5200" s="9">
        <v>88.09</v>
      </c>
      <c r="CC5200">
        <v>1.26</v>
      </c>
      <c r="DL5200" s="3">
        <v>82.27</v>
      </c>
      <c r="DM5200">
        <v>3.7890000000000001</v>
      </c>
    </row>
    <row r="5201" spans="72:117" x14ac:dyDescent="0.25">
      <c r="BT5201" s="3">
        <v>98.54</v>
      </c>
      <c r="BU5201">
        <v>3.9219999999999997</v>
      </c>
      <c r="BY5201" s="3">
        <v>82.34</v>
      </c>
      <c r="BZ5201">
        <v>1.8</v>
      </c>
      <c r="CB5201" s="9">
        <v>88.11</v>
      </c>
      <c r="CC5201">
        <v>2.06</v>
      </c>
      <c r="DL5201" s="3">
        <v>82.29</v>
      </c>
      <c r="DM5201">
        <v>1.647</v>
      </c>
    </row>
    <row r="5202" spans="72:117" x14ac:dyDescent="0.25">
      <c r="BT5202" s="3">
        <v>98.55</v>
      </c>
      <c r="BU5202">
        <v>2.052</v>
      </c>
      <c r="BY5202" s="3">
        <v>82.35</v>
      </c>
      <c r="BZ5202">
        <v>1.629</v>
      </c>
      <c r="CB5202" s="9">
        <v>88.12</v>
      </c>
      <c r="CC5202">
        <v>3.25</v>
      </c>
      <c r="DL5202" s="3">
        <v>82.3</v>
      </c>
      <c r="DM5202">
        <v>4.9770000000000003</v>
      </c>
    </row>
    <row r="5203" spans="72:117" x14ac:dyDescent="0.25">
      <c r="BT5203" s="3">
        <v>98.56</v>
      </c>
      <c r="BU5203">
        <v>2.3199999999999998</v>
      </c>
      <c r="BY5203" s="3">
        <v>82.36</v>
      </c>
      <c r="BZ5203">
        <v>3.23</v>
      </c>
      <c r="CB5203" s="9">
        <v>88.13</v>
      </c>
      <c r="CC5203">
        <v>10.394</v>
      </c>
      <c r="DL5203" s="3">
        <v>82.32</v>
      </c>
      <c r="DM5203">
        <v>5.7729999999999997</v>
      </c>
    </row>
    <row r="5204" spans="72:117" x14ac:dyDescent="0.25">
      <c r="BT5204" s="3">
        <v>98.57</v>
      </c>
      <c r="BU5204">
        <v>3.798</v>
      </c>
      <c r="BY5204" s="3">
        <v>82.38</v>
      </c>
      <c r="BZ5204">
        <v>9.9459999999999997</v>
      </c>
      <c r="CB5204" s="9">
        <v>88.14</v>
      </c>
      <c r="CC5204">
        <v>2.59</v>
      </c>
      <c r="DL5204" s="3">
        <v>82.34</v>
      </c>
      <c r="DM5204">
        <v>1.8</v>
      </c>
    </row>
    <row r="5205" spans="72:117" x14ac:dyDescent="0.25">
      <c r="BT5205" s="3">
        <v>98.58</v>
      </c>
      <c r="BU5205">
        <v>6.4179999999999993</v>
      </c>
      <c r="BY5205" s="3">
        <v>82.39</v>
      </c>
      <c r="BZ5205">
        <v>2.95</v>
      </c>
      <c r="CB5205" s="9">
        <v>88.15</v>
      </c>
      <c r="CC5205">
        <v>3.762</v>
      </c>
      <c r="DL5205" s="3">
        <v>82.35</v>
      </c>
      <c r="DM5205">
        <v>1.629</v>
      </c>
    </row>
    <row r="5206" spans="72:117" x14ac:dyDescent="0.25">
      <c r="BT5206" s="3">
        <v>98.59</v>
      </c>
      <c r="BU5206">
        <v>5.5779999999999994</v>
      </c>
      <c r="BY5206" s="3">
        <v>82.4</v>
      </c>
      <c r="BZ5206">
        <v>2.6459999999999999</v>
      </c>
      <c r="CB5206" s="9">
        <v>88.16</v>
      </c>
      <c r="CC5206">
        <v>6.4529999999999905</v>
      </c>
      <c r="DL5206" s="3">
        <v>82.36</v>
      </c>
      <c r="DM5206">
        <v>3.23</v>
      </c>
    </row>
    <row r="5207" spans="72:117" x14ac:dyDescent="0.25">
      <c r="BT5207" s="3">
        <v>98.6</v>
      </c>
      <c r="BU5207">
        <v>2.8620000000000001</v>
      </c>
      <c r="BY5207" s="3">
        <v>82.42</v>
      </c>
      <c r="BZ5207">
        <v>4.51</v>
      </c>
      <c r="CB5207" s="9">
        <v>88.17</v>
      </c>
      <c r="CC5207">
        <v>4.032</v>
      </c>
      <c r="DL5207" s="3">
        <v>82.38</v>
      </c>
      <c r="DM5207">
        <v>9.9459999999999997</v>
      </c>
    </row>
    <row r="5208" spans="72:117" x14ac:dyDescent="0.25">
      <c r="BT5208" s="3">
        <v>98.61</v>
      </c>
      <c r="BU5208">
        <v>0.52200000000000002</v>
      </c>
      <c r="BY5208" s="3">
        <v>82.43</v>
      </c>
      <c r="BZ5208">
        <v>1.6830000000000001</v>
      </c>
      <c r="CB5208" s="9">
        <v>88.18</v>
      </c>
      <c r="CC5208">
        <v>1.9</v>
      </c>
      <c r="DL5208" s="3">
        <v>82.39</v>
      </c>
      <c r="DM5208">
        <v>2.95</v>
      </c>
    </row>
    <row r="5209" spans="72:117" x14ac:dyDescent="0.25">
      <c r="BT5209" s="3">
        <v>98.62</v>
      </c>
      <c r="BU5209">
        <v>0.504</v>
      </c>
      <c r="BY5209" s="3">
        <v>82.46</v>
      </c>
      <c r="BZ5209">
        <v>3.8250000000000002</v>
      </c>
      <c r="CB5209" s="9">
        <v>88.19</v>
      </c>
      <c r="CC5209">
        <v>2.0609999999999999</v>
      </c>
      <c r="DL5209" s="3">
        <v>82.4</v>
      </c>
      <c r="DM5209">
        <v>2.6459999999999999</v>
      </c>
    </row>
    <row r="5210" spans="72:117" x14ac:dyDescent="0.25">
      <c r="BT5210" s="3">
        <v>98.63</v>
      </c>
      <c r="BU5210">
        <v>6.226</v>
      </c>
      <c r="BY5210" s="3">
        <v>82.47</v>
      </c>
      <c r="BZ5210">
        <v>3.18</v>
      </c>
      <c r="CB5210" s="9">
        <v>88.2</v>
      </c>
      <c r="CC5210">
        <v>2.7269999999999999</v>
      </c>
      <c r="DL5210" s="3">
        <v>82.42</v>
      </c>
      <c r="DM5210">
        <v>4.51</v>
      </c>
    </row>
    <row r="5211" spans="72:117" x14ac:dyDescent="0.25">
      <c r="BT5211" s="3">
        <v>98.64</v>
      </c>
      <c r="BU5211">
        <v>4.32899999999999</v>
      </c>
      <c r="BY5211" s="3">
        <v>82.48</v>
      </c>
      <c r="BZ5211">
        <v>3.35</v>
      </c>
      <c r="CB5211" s="9">
        <v>88.21</v>
      </c>
      <c r="CC5211">
        <v>6.16</v>
      </c>
      <c r="DL5211" s="3">
        <v>82.43</v>
      </c>
      <c r="DM5211">
        <v>1.6830000000000001</v>
      </c>
    </row>
    <row r="5212" spans="72:117" x14ac:dyDescent="0.25">
      <c r="BT5212" s="3">
        <v>98.65</v>
      </c>
      <c r="BU5212">
        <v>4.2369999999999903</v>
      </c>
      <c r="BY5212" s="3">
        <v>82.49</v>
      </c>
      <c r="BZ5212">
        <v>2.2679999999999998</v>
      </c>
      <c r="CB5212" s="9">
        <v>88.22</v>
      </c>
      <c r="CC5212">
        <v>2.4900000000000002</v>
      </c>
      <c r="DL5212" s="3">
        <v>82.46</v>
      </c>
      <c r="DM5212">
        <v>3.8250000000000002</v>
      </c>
    </row>
    <row r="5213" spans="72:117" x14ac:dyDescent="0.25">
      <c r="BT5213" s="3">
        <v>98.66</v>
      </c>
      <c r="BU5213">
        <v>3.02</v>
      </c>
      <c r="BY5213" s="3">
        <v>82.5</v>
      </c>
      <c r="BZ5213">
        <v>5.08</v>
      </c>
      <c r="CB5213" s="9">
        <v>88.23</v>
      </c>
      <c r="CC5213">
        <v>1.98</v>
      </c>
      <c r="DL5213" s="3">
        <v>82.47</v>
      </c>
      <c r="DM5213">
        <v>3.18</v>
      </c>
    </row>
    <row r="5214" spans="72:117" x14ac:dyDescent="0.25">
      <c r="BT5214" s="3">
        <v>98.67</v>
      </c>
      <c r="BU5214">
        <v>1.19</v>
      </c>
      <c r="BY5214" s="3">
        <v>82.51</v>
      </c>
      <c r="BZ5214">
        <v>1.9710000000000001</v>
      </c>
      <c r="CB5214" s="9">
        <v>88.26</v>
      </c>
      <c r="CC5214">
        <v>4.2</v>
      </c>
      <c r="DL5214" s="3">
        <v>82.48</v>
      </c>
      <c r="DM5214">
        <v>3.35</v>
      </c>
    </row>
    <row r="5215" spans="72:117" x14ac:dyDescent="0.25">
      <c r="BT5215" s="3">
        <v>98.68</v>
      </c>
      <c r="BU5215">
        <v>5.5720000000000001</v>
      </c>
      <c r="BY5215" s="3">
        <v>82.54</v>
      </c>
      <c r="BZ5215">
        <v>2.73</v>
      </c>
      <c r="CB5215" s="9">
        <v>88.27</v>
      </c>
      <c r="CC5215">
        <v>5.3100000000000005</v>
      </c>
      <c r="DL5215" s="3">
        <v>82.49</v>
      </c>
      <c r="DM5215">
        <v>2.2679999999999998</v>
      </c>
    </row>
    <row r="5216" spans="72:117" x14ac:dyDescent="0.25">
      <c r="BT5216" s="3">
        <v>98.69</v>
      </c>
      <c r="BU5216">
        <v>3.4</v>
      </c>
      <c r="BY5216" s="3">
        <v>82.55</v>
      </c>
      <c r="BZ5216">
        <v>2.4119999999999999</v>
      </c>
      <c r="CB5216" s="9">
        <v>88.28</v>
      </c>
      <c r="CC5216">
        <v>1.9969999999999901</v>
      </c>
      <c r="DL5216" s="3">
        <v>82.5</v>
      </c>
      <c r="DM5216">
        <v>5.08</v>
      </c>
    </row>
    <row r="5217" spans="72:117" x14ac:dyDescent="0.25">
      <c r="BT5217" s="3">
        <v>98.72</v>
      </c>
      <c r="BU5217">
        <v>4.46</v>
      </c>
      <c r="BY5217" s="3">
        <v>82.57</v>
      </c>
      <c r="BZ5217">
        <v>3.4</v>
      </c>
      <c r="CB5217" s="9">
        <v>88.29</v>
      </c>
      <c r="CC5217">
        <v>1.1970000000000001</v>
      </c>
      <c r="DL5217" s="3">
        <v>82.51</v>
      </c>
      <c r="DM5217">
        <v>1.9710000000000001</v>
      </c>
    </row>
    <row r="5218" spans="72:117" x14ac:dyDescent="0.25">
      <c r="BT5218" s="3">
        <v>98.73</v>
      </c>
      <c r="BU5218">
        <v>2.484</v>
      </c>
      <c r="BY5218" s="3">
        <v>82.58</v>
      </c>
      <c r="BZ5218">
        <v>4.8689999999999998</v>
      </c>
      <c r="CB5218" s="9">
        <v>88.3</v>
      </c>
      <c r="CC5218">
        <v>1.37</v>
      </c>
      <c r="DL5218" s="3">
        <v>82.54</v>
      </c>
      <c r="DM5218">
        <v>2.73</v>
      </c>
    </row>
    <row r="5219" spans="72:117" x14ac:dyDescent="0.25">
      <c r="BT5219" s="3">
        <v>98.74</v>
      </c>
      <c r="BU5219">
        <v>1.5</v>
      </c>
      <c r="BY5219" s="3">
        <v>82.59</v>
      </c>
      <c r="BZ5219">
        <v>0.70199999999999996</v>
      </c>
      <c r="CB5219" s="9">
        <v>88.31</v>
      </c>
      <c r="CC5219">
        <v>2.5790000000000002</v>
      </c>
      <c r="DL5219" s="3">
        <v>82.55</v>
      </c>
      <c r="DM5219">
        <v>2.4119999999999999</v>
      </c>
    </row>
    <row r="5220" spans="72:117" x14ac:dyDescent="0.25">
      <c r="BT5220" s="3">
        <v>98.75</v>
      </c>
      <c r="BU5220">
        <v>1.35</v>
      </c>
      <c r="BY5220" s="3">
        <v>82.62</v>
      </c>
      <c r="BZ5220">
        <v>2.238</v>
      </c>
      <c r="CB5220" s="9">
        <v>88.32</v>
      </c>
      <c r="CC5220">
        <v>5.1389999999999993</v>
      </c>
      <c r="DL5220" s="3">
        <v>82.57</v>
      </c>
      <c r="DM5220">
        <v>3.4</v>
      </c>
    </row>
    <row r="5221" spans="72:117" x14ac:dyDescent="0.25">
      <c r="BT5221" s="3">
        <v>98.76</v>
      </c>
      <c r="BU5221">
        <v>3.01</v>
      </c>
      <c r="BY5221" s="3">
        <v>82.63</v>
      </c>
      <c r="BZ5221">
        <v>5.4390000000000001</v>
      </c>
      <c r="CB5221" s="9">
        <v>88.33</v>
      </c>
      <c r="CC5221">
        <v>3.71</v>
      </c>
      <c r="DL5221" s="3">
        <v>82.58</v>
      </c>
      <c r="DM5221">
        <v>4.8689999999999998</v>
      </c>
    </row>
    <row r="5222" spans="72:117" x14ac:dyDescent="0.25">
      <c r="BT5222" s="3">
        <v>98.78</v>
      </c>
      <c r="BU5222">
        <v>1.35</v>
      </c>
      <c r="BY5222" s="3">
        <v>82.65</v>
      </c>
      <c r="BZ5222">
        <v>2.34899999999999</v>
      </c>
      <c r="CB5222" s="9">
        <v>88.35</v>
      </c>
      <c r="CC5222">
        <v>2.1779999999999999</v>
      </c>
      <c r="DL5222" s="3">
        <v>82.59</v>
      </c>
      <c r="DM5222">
        <v>0.70199999999999996</v>
      </c>
    </row>
    <row r="5223" spans="72:117" x14ac:dyDescent="0.25">
      <c r="BT5223" s="3">
        <v>98.8</v>
      </c>
      <c r="BU5223">
        <v>10.298</v>
      </c>
      <c r="BY5223" s="3">
        <v>82.66</v>
      </c>
      <c r="BZ5223">
        <v>2.4929999999999999</v>
      </c>
      <c r="CB5223" s="9">
        <v>88.36</v>
      </c>
      <c r="CC5223">
        <v>2.73</v>
      </c>
      <c r="DL5223" s="3">
        <v>82.62</v>
      </c>
      <c r="DM5223">
        <v>2.238</v>
      </c>
    </row>
    <row r="5224" spans="72:117" x14ac:dyDescent="0.25">
      <c r="BT5224" s="3">
        <v>98.81</v>
      </c>
      <c r="BU5224">
        <v>5.1400000000000006</v>
      </c>
      <c r="BY5224" s="3">
        <v>82.68</v>
      </c>
      <c r="BZ5224">
        <v>2.6999999999999997</v>
      </c>
      <c r="CB5224" s="9">
        <v>88.38</v>
      </c>
      <c r="CC5224">
        <v>4.3650000000000002</v>
      </c>
      <c r="DL5224" s="3">
        <v>82.63</v>
      </c>
      <c r="DM5224">
        <v>5.4390000000000001</v>
      </c>
    </row>
    <row r="5225" spans="72:117" x14ac:dyDescent="0.25">
      <c r="BT5225" s="3">
        <v>98.82</v>
      </c>
      <c r="BU5225">
        <v>9.5109999999999992</v>
      </c>
      <c r="BY5225" s="3">
        <v>82.69</v>
      </c>
      <c r="BZ5225">
        <v>2.9339999999999899</v>
      </c>
      <c r="CB5225" s="9">
        <v>88.39</v>
      </c>
      <c r="CC5225">
        <v>4.5880000000000001</v>
      </c>
      <c r="DL5225" s="3">
        <v>82.65</v>
      </c>
      <c r="DM5225">
        <v>2.34899999999999</v>
      </c>
    </row>
    <row r="5226" spans="72:117" x14ac:dyDescent="0.25">
      <c r="BT5226" s="3">
        <v>98.83</v>
      </c>
      <c r="BU5226">
        <v>2.84</v>
      </c>
      <c r="BY5226" s="3">
        <v>82.7</v>
      </c>
      <c r="BZ5226">
        <v>2.02</v>
      </c>
      <c r="CB5226" s="9">
        <v>88.4</v>
      </c>
      <c r="CC5226">
        <v>2.52</v>
      </c>
      <c r="DL5226" s="3">
        <v>82.66</v>
      </c>
      <c r="DM5226">
        <v>2.4929999999999999</v>
      </c>
    </row>
    <row r="5227" spans="72:117" x14ac:dyDescent="0.25">
      <c r="BT5227" s="3">
        <v>98.86</v>
      </c>
      <c r="BU5227">
        <v>4.7570000000000006</v>
      </c>
      <c r="BY5227" s="3">
        <v>82.72</v>
      </c>
      <c r="BZ5227">
        <v>1.6379999999999999</v>
      </c>
      <c r="CB5227" s="9">
        <v>88.41</v>
      </c>
      <c r="CC5227">
        <v>3.0059999999999998</v>
      </c>
      <c r="DL5227" s="3">
        <v>82.68</v>
      </c>
      <c r="DM5227">
        <v>2.6999999999999997</v>
      </c>
    </row>
    <row r="5228" spans="72:117" x14ac:dyDescent="0.25">
      <c r="BT5228" s="3">
        <v>98.87</v>
      </c>
      <c r="BU5228">
        <v>5.3719999999999999</v>
      </c>
      <c r="BY5228" s="3">
        <v>82.73</v>
      </c>
      <c r="BZ5228">
        <v>3.1139999999999999</v>
      </c>
      <c r="CB5228" s="9">
        <v>88.42</v>
      </c>
      <c r="CC5228">
        <v>2.31299999999999</v>
      </c>
      <c r="DL5228" s="3">
        <v>82.69</v>
      </c>
      <c r="DM5228">
        <v>2.9339999999999899</v>
      </c>
    </row>
    <row r="5229" spans="72:117" x14ac:dyDescent="0.25">
      <c r="BT5229" s="3">
        <v>98.88</v>
      </c>
      <c r="BU5229">
        <v>1.458</v>
      </c>
      <c r="BY5229" s="3">
        <v>82.74</v>
      </c>
      <c r="BZ5229">
        <v>1.1160000000000001</v>
      </c>
      <c r="CB5229" s="9">
        <v>88.43</v>
      </c>
      <c r="CC5229">
        <v>1.6</v>
      </c>
      <c r="DL5229" s="3">
        <v>82.7</v>
      </c>
      <c r="DM5229">
        <v>2.02</v>
      </c>
    </row>
    <row r="5230" spans="72:117" x14ac:dyDescent="0.25">
      <c r="BT5230" s="3">
        <v>98.89</v>
      </c>
      <c r="BU5230">
        <v>3.26</v>
      </c>
      <c r="BY5230" s="3">
        <v>82.75</v>
      </c>
      <c r="BZ5230">
        <v>3.1139999999999999</v>
      </c>
      <c r="CB5230" s="9">
        <v>88.44</v>
      </c>
      <c r="CC5230">
        <v>1.5840000000000001</v>
      </c>
      <c r="DL5230" s="3">
        <v>82.72</v>
      </c>
      <c r="DM5230">
        <v>1.6379999999999999</v>
      </c>
    </row>
    <row r="5231" spans="72:117" x14ac:dyDescent="0.25">
      <c r="BT5231" s="3">
        <v>98.9</v>
      </c>
      <c r="BU5231">
        <v>2.2799999999999998</v>
      </c>
      <c r="BY5231" s="3">
        <v>82.76</v>
      </c>
      <c r="BZ5231">
        <v>2.6640000000000001</v>
      </c>
      <c r="CB5231" s="9">
        <v>88.47</v>
      </c>
      <c r="CC5231">
        <v>4.5620000000000003</v>
      </c>
      <c r="DL5231" s="3">
        <v>82.73</v>
      </c>
      <c r="DM5231">
        <v>3.1139999999999999</v>
      </c>
    </row>
    <row r="5232" spans="72:117" x14ac:dyDescent="0.25">
      <c r="BT5232" s="3">
        <v>98.91</v>
      </c>
      <c r="BU5232">
        <v>7.0919999999999996</v>
      </c>
      <c r="BY5232" s="3">
        <v>82.79</v>
      </c>
      <c r="BZ5232">
        <v>2.4300000000000002</v>
      </c>
      <c r="CB5232" s="9">
        <v>88.51</v>
      </c>
      <c r="CC5232">
        <v>1.7009999999999901</v>
      </c>
      <c r="DL5232" s="3">
        <v>82.74</v>
      </c>
      <c r="DM5232">
        <v>1.1160000000000001</v>
      </c>
    </row>
    <row r="5233" spans="72:117" x14ac:dyDescent="0.25">
      <c r="BT5233" s="3">
        <v>98.93</v>
      </c>
      <c r="BU5233">
        <v>3.1320000000000001</v>
      </c>
      <c r="BY5233" s="3">
        <v>82.8</v>
      </c>
      <c r="BZ5233">
        <v>1.0169999999999999</v>
      </c>
      <c r="CB5233" s="9">
        <v>88.52</v>
      </c>
      <c r="CC5233">
        <v>6.1420000000000003</v>
      </c>
      <c r="DL5233" s="3">
        <v>82.75</v>
      </c>
      <c r="DM5233">
        <v>3.1139999999999999</v>
      </c>
    </row>
    <row r="5234" spans="72:117" x14ac:dyDescent="0.25">
      <c r="BT5234" s="3">
        <v>98.95</v>
      </c>
      <c r="BU5234">
        <v>9.8179999999999996</v>
      </c>
      <c r="BY5234" s="3">
        <v>82.82</v>
      </c>
      <c r="BZ5234">
        <v>2.448</v>
      </c>
      <c r="CB5234" s="9">
        <v>88.55</v>
      </c>
      <c r="CC5234">
        <v>3.258</v>
      </c>
      <c r="DL5234" s="3">
        <v>82.76</v>
      </c>
      <c r="DM5234">
        <v>2.6640000000000001</v>
      </c>
    </row>
    <row r="5235" spans="72:117" x14ac:dyDescent="0.25">
      <c r="BT5235" s="3">
        <v>98.96</v>
      </c>
      <c r="BU5235">
        <v>1.7</v>
      </c>
      <c r="BY5235" s="3">
        <v>82.83</v>
      </c>
      <c r="BZ5235">
        <v>2.0070000000000001</v>
      </c>
      <c r="CB5235" s="9">
        <v>88.56</v>
      </c>
      <c r="CC5235">
        <v>7.8810000000000002</v>
      </c>
      <c r="DL5235" s="3">
        <v>82.79</v>
      </c>
      <c r="DM5235">
        <v>2.4300000000000002</v>
      </c>
    </row>
    <row r="5236" spans="72:117" x14ac:dyDescent="0.25">
      <c r="BT5236" s="3">
        <v>98.97</v>
      </c>
      <c r="BU5236">
        <v>15.41</v>
      </c>
      <c r="BY5236" s="3">
        <v>82.84</v>
      </c>
      <c r="BZ5236">
        <v>6.6590000000000007</v>
      </c>
      <c r="CB5236" s="9">
        <v>88.58</v>
      </c>
      <c r="CC5236">
        <v>2.5470000000000002</v>
      </c>
      <c r="DL5236" s="3">
        <v>82.8</v>
      </c>
      <c r="DM5236">
        <v>1.0169999999999999</v>
      </c>
    </row>
    <row r="5237" spans="72:117" x14ac:dyDescent="0.25">
      <c r="BT5237" s="3">
        <v>98.98</v>
      </c>
      <c r="BU5237">
        <v>1.58</v>
      </c>
      <c r="BY5237" s="3">
        <v>82.87</v>
      </c>
      <c r="BZ5237">
        <v>5.0599999999999996</v>
      </c>
      <c r="CB5237" s="9">
        <v>88.6</v>
      </c>
      <c r="CC5237">
        <v>1.431</v>
      </c>
      <c r="DL5237" s="3">
        <v>82.82</v>
      </c>
      <c r="DM5237">
        <v>2.448</v>
      </c>
    </row>
    <row r="5238" spans="72:117" x14ac:dyDescent="0.25">
      <c r="BT5238" s="3">
        <v>99</v>
      </c>
      <c r="BU5238">
        <v>1.68</v>
      </c>
      <c r="BY5238" s="3">
        <v>82.88</v>
      </c>
      <c r="BZ5238">
        <v>3.57</v>
      </c>
      <c r="CB5238" s="9">
        <v>88.61</v>
      </c>
      <c r="CC5238">
        <v>3.2850000000000001</v>
      </c>
      <c r="DL5238" s="3">
        <v>82.83</v>
      </c>
      <c r="DM5238">
        <v>2.0070000000000001</v>
      </c>
    </row>
    <row r="5239" spans="72:117" x14ac:dyDescent="0.25">
      <c r="BT5239" s="3">
        <v>99.01</v>
      </c>
      <c r="BU5239">
        <v>3.4589999999999996</v>
      </c>
      <c r="BY5239" s="3">
        <v>82.9</v>
      </c>
      <c r="BZ5239">
        <v>0.90900000000000003</v>
      </c>
      <c r="CB5239" s="9">
        <v>88.63</v>
      </c>
      <c r="CC5239">
        <v>0.97199999999999998</v>
      </c>
      <c r="DL5239" s="3">
        <v>82.84</v>
      </c>
      <c r="DM5239">
        <v>6.6590000000000007</v>
      </c>
    </row>
    <row r="5240" spans="72:117" x14ac:dyDescent="0.25">
      <c r="BT5240" s="3">
        <v>99.02</v>
      </c>
      <c r="BU5240">
        <v>2.3260000000000001</v>
      </c>
      <c r="BY5240" s="3">
        <v>82.91</v>
      </c>
      <c r="BZ5240">
        <v>5.1840000000000002</v>
      </c>
      <c r="CB5240" s="9">
        <v>88.64</v>
      </c>
      <c r="CC5240">
        <v>4.5359999999999996</v>
      </c>
      <c r="DL5240" s="3">
        <v>82.87</v>
      </c>
      <c r="DM5240">
        <v>5.0599999999999996</v>
      </c>
    </row>
    <row r="5241" spans="72:117" x14ac:dyDescent="0.25">
      <c r="BT5241" s="3">
        <v>99.03</v>
      </c>
      <c r="BU5241">
        <v>10.251000000000001</v>
      </c>
      <c r="BY5241" s="3">
        <v>82.92</v>
      </c>
      <c r="BZ5241">
        <v>1.98</v>
      </c>
      <c r="CB5241" s="9">
        <v>88.66</v>
      </c>
      <c r="CC5241">
        <v>1.62</v>
      </c>
      <c r="DL5241" s="3">
        <v>82.88</v>
      </c>
      <c r="DM5241">
        <v>3.57</v>
      </c>
    </row>
    <row r="5242" spans="72:117" x14ac:dyDescent="0.25">
      <c r="BT5242" s="3">
        <v>99.04</v>
      </c>
      <c r="BU5242">
        <v>2.9430000000000001</v>
      </c>
      <c r="BY5242" s="3">
        <v>82.93</v>
      </c>
      <c r="BZ5242">
        <v>3.5009999999999999</v>
      </c>
      <c r="CB5242" s="9">
        <v>88.68</v>
      </c>
      <c r="CC5242">
        <v>1.83</v>
      </c>
      <c r="DL5242" s="3">
        <v>82.9</v>
      </c>
      <c r="DM5242">
        <v>0.90900000000000003</v>
      </c>
    </row>
    <row r="5243" spans="72:117" x14ac:dyDescent="0.25">
      <c r="BT5243" s="3">
        <v>99.05</v>
      </c>
      <c r="BU5243">
        <v>3.177</v>
      </c>
      <c r="BY5243" s="3">
        <v>82.94</v>
      </c>
      <c r="BZ5243">
        <v>5.0830000000000002</v>
      </c>
      <c r="CB5243" s="9">
        <v>88.69</v>
      </c>
      <c r="CC5243">
        <v>6.2890000000000006</v>
      </c>
      <c r="DL5243" s="3">
        <v>82.91</v>
      </c>
      <c r="DM5243">
        <v>5.1840000000000002</v>
      </c>
    </row>
    <row r="5244" spans="72:117" x14ac:dyDescent="0.25">
      <c r="BT5244" s="3">
        <v>99.06</v>
      </c>
      <c r="BU5244">
        <v>3.2149999999999999</v>
      </c>
      <c r="BY5244" s="3">
        <v>82.97</v>
      </c>
      <c r="BZ5244">
        <v>2.12</v>
      </c>
      <c r="CB5244" s="9">
        <v>88.71</v>
      </c>
      <c r="CC5244">
        <v>1.26</v>
      </c>
      <c r="DL5244" s="3">
        <v>82.92</v>
      </c>
      <c r="DM5244">
        <v>1.98</v>
      </c>
    </row>
    <row r="5245" spans="72:117" x14ac:dyDescent="0.25">
      <c r="BT5245" s="3">
        <v>99.08</v>
      </c>
      <c r="BU5245">
        <v>4.032</v>
      </c>
      <c r="BY5245" s="3">
        <v>82.98</v>
      </c>
      <c r="BZ5245">
        <v>2.6029999999999998</v>
      </c>
      <c r="CB5245" s="9">
        <v>88.73</v>
      </c>
      <c r="CC5245">
        <v>2.3039999999999998</v>
      </c>
      <c r="DL5245" s="3">
        <v>82.93</v>
      </c>
      <c r="DM5245">
        <v>3.5009999999999999</v>
      </c>
    </row>
    <row r="5246" spans="72:117" x14ac:dyDescent="0.25">
      <c r="BT5246" s="3">
        <v>99.09</v>
      </c>
      <c r="BU5246">
        <v>5.0579999999999998</v>
      </c>
      <c r="BY5246" s="3">
        <v>82.99</v>
      </c>
      <c r="BZ5246">
        <v>2.5099999999999998</v>
      </c>
      <c r="CB5246" s="9">
        <v>88.74</v>
      </c>
      <c r="CC5246">
        <v>7.7910000000000004</v>
      </c>
      <c r="DL5246" s="3">
        <v>82.94</v>
      </c>
      <c r="DM5246">
        <v>5.0830000000000002</v>
      </c>
    </row>
    <row r="5247" spans="72:117" x14ac:dyDescent="0.25">
      <c r="BT5247" s="3">
        <v>99.11</v>
      </c>
      <c r="BU5247">
        <v>1.8</v>
      </c>
      <c r="BY5247" s="3">
        <v>83</v>
      </c>
      <c r="BZ5247">
        <v>6.0329999999999995</v>
      </c>
      <c r="CB5247" s="9">
        <v>88.75</v>
      </c>
      <c r="CC5247">
        <v>1.3140000000000001</v>
      </c>
      <c r="DL5247" s="3">
        <v>82.97</v>
      </c>
      <c r="DM5247">
        <v>2.12</v>
      </c>
    </row>
    <row r="5248" spans="72:117" x14ac:dyDescent="0.25">
      <c r="BT5248" s="3">
        <v>99.12</v>
      </c>
      <c r="BU5248">
        <v>2.3199999999999998</v>
      </c>
      <c r="BY5248" s="3">
        <v>83.01</v>
      </c>
      <c r="BZ5248">
        <v>3.85</v>
      </c>
      <c r="CB5248" s="9">
        <v>88.76</v>
      </c>
      <c r="CC5248">
        <v>4.1869999999999994</v>
      </c>
      <c r="DL5248" s="3">
        <v>82.98</v>
      </c>
      <c r="DM5248">
        <v>2.6029999999999998</v>
      </c>
    </row>
    <row r="5249" spans="72:117" x14ac:dyDescent="0.25">
      <c r="BT5249" s="3">
        <v>99.13</v>
      </c>
      <c r="BU5249">
        <v>4.1040000000000001</v>
      </c>
      <c r="BY5249" s="3">
        <v>83.02</v>
      </c>
      <c r="BZ5249">
        <v>1.071</v>
      </c>
      <c r="CB5249" s="9">
        <v>88.77</v>
      </c>
      <c r="CC5249">
        <v>8.5079999999999991</v>
      </c>
      <c r="DL5249" s="3">
        <v>82.99</v>
      </c>
      <c r="DM5249">
        <v>2.5099999999999998</v>
      </c>
    </row>
    <row r="5250" spans="72:117" x14ac:dyDescent="0.25">
      <c r="BT5250" s="3">
        <v>99.14</v>
      </c>
      <c r="BU5250">
        <v>3.2669999999999999</v>
      </c>
      <c r="BY5250" s="3">
        <v>83.03</v>
      </c>
      <c r="BZ5250">
        <v>5.8770000000000007</v>
      </c>
      <c r="CB5250" s="9">
        <v>88.79</v>
      </c>
      <c r="CC5250">
        <v>1.6020000000000001</v>
      </c>
      <c r="DL5250" s="3">
        <v>83</v>
      </c>
      <c r="DM5250">
        <v>6.0329999999999995</v>
      </c>
    </row>
    <row r="5251" spans="72:117" x14ac:dyDescent="0.25">
      <c r="BT5251" s="3">
        <v>99.15</v>
      </c>
      <c r="BU5251">
        <v>4.4279999999999999</v>
      </c>
      <c r="BY5251" s="3">
        <v>83.04</v>
      </c>
      <c r="BZ5251">
        <v>1.2330000000000001</v>
      </c>
      <c r="CB5251" s="9">
        <v>88.8</v>
      </c>
      <c r="CC5251">
        <v>11.012</v>
      </c>
      <c r="DL5251" s="3">
        <v>83.01</v>
      </c>
      <c r="DM5251">
        <v>3.85</v>
      </c>
    </row>
    <row r="5252" spans="72:117" x14ac:dyDescent="0.25">
      <c r="BT5252" s="3">
        <v>99.16</v>
      </c>
      <c r="BU5252">
        <v>10.709999999999999</v>
      </c>
      <c r="BY5252" s="3">
        <v>83.05</v>
      </c>
      <c r="BZ5252">
        <v>6.9090000000000007</v>
      </c>
      <c r="CB5252" s="9">
        <v>88.81</v>
      </c>
      <c r="CC5252">
        <v>1.71</v>
      </c>
      <c r="DL5252" s="3">
        <v>83.02</v>
      </c>
      <c r="DM5252">
        <v>1.071</v>
      </c>
    </row>
    <row r="5253" spans="72:117" x14ac:dyDescent="0.25">
      <c r="BT5253" s="3">
        <v>99.17</v>
      </c>
      <c r="BU5253">
        <v>3.0329999999999999</v>
      </c>
      <c r="BY5253" s="3">
        <v>83.09</v>
      </c>
      <c r="BZ5253">
        <v>1.5660000000000001</v>
      </c>
      <c r="CB5253" s="9">
        <v>88.82</v>
      </c>
      <c r="CC5253">
        <v>2.13</v>
      </c>
      <c r="DL5253" s="3">
        <v>83.03</v>
      </c>
      <c r="DM5253">
        <v>5.8770000000000007</v>
      </c>
    </row>
    <row r="5254" spans="72:117" x14ac:dyDescent="0.25">
      <c r="BT5254" s="3">
        <v>99.18</v>
      </c>
      <c r="BU5254">
        <v>3.73</v>
      </c>
      <c r="BY5254" s="3">
        <v>83.1</v>
      </c>
      <c r="BZ5254">
        <v>6.2570000000000006</v>
      </c>
      <c r="CB5254" s="9">
        <v>88.83</v>
      </c>
      <c r="CC5254">
        <v>1.77</v>
      </c>
      <c r="DL5254" s="3">
        <v>83.04</v>
      </c>
      <c r="DM5254">
        <v>1.2330000000000001</v>
      </c>
    </row>
    <row r="5255" spans="72:117" x14ac:dyDescent="0.25">
      <c r="BT5255" s="3">
        <v>99.2</v>
      </c>
      <c r="BU5255">
        <v>4.5199999999999996</v>
      </c>
      <c r="BY5255" s="3">
        <v>83.13</v>
      </c>
      <c r="BZ5255">
        <v>4.51799999999999</v>
      </c>
      <c r="CB5255" s="9">
        <v>88.84</v>
      </c>
      <c r="CC5255">
        <v>6.0570000000000004</v>
      </c>
      <c r="DL5255" s="3">
        <v>83.05</v>
      </c>
      <c r="DM5255">
        <v>6.9090000000000007</v>
      </c>
    </row>
    <row r="5256" spans="72:117" x14ac:dyDescent="0.25">
      <c r="BT5256" s="3">
        <v>99.21</v>
      </c>
      <c r="BU5256">
        <v>3.3949999999999996</v>
      </c>
      <c r="BY5256" s="3">
        <v>83.15</v>
      </c>
      <c r="BZ5256">
        <v>1.4849999999999901</v>
      </c>
      <c r="CB5256" s="9">
        <v>88.85</v>
      </c>
      <c r="CC5256">
        <v>2.621</v>
      </c>
      <c r="DL5256" s="3">
        <v>83.09</v>
      </c>
      <c r="DM5256">
        <v>1.5660000000000001</v>
      </c>
    </row>
    <row r="5257" spans="72:117" x14ac:dyDescent="0.25">
      <c r="BT5257" s="3">
        <v>99.22</v>
      </c>
      <c r="BU5257">
        <v>1.45</v>
      </c>
      <c r="BY5257" s="3">
        <v>83.16</v>
      </c>
      <c r="BZ5257">
        <v>0.85499999999999998</v>
      </c>
      <c r="CB5257" s="9">
        <v>88.86</v>
      </c>
      <c r="CC5257">
        <v>1.827</v>
      </c>
      <c r="DL5257" s="3">
        <v>83.1</v>
      </c>
      <c r="DM5257">
        <v>6.2570000000000006</v>
      </c>
    </row>
    <row r="5258" spans="72:117" x14ac:dyDescent="0.25">
      <c r="BT5258" s="3">
        <v>99.23</v>
      </c>
      <c r="BU5258">
        <v>5.0129999999999999</v>
      </c>
      <c r="BY5258" s="3">
        <v>83.17</v>
      </c>
      <c r="BZ5258">
        <v>1.944</v>
      </c>
      <c r="CB5258" s="9">
        <v>88.87</v>
      </c>
      <c r="CC5258">
        <v>4.67</v>
      </c>
      <c r="DL5258" s="3">
        <v>83.13</v>
      </c>
      <c r="DM5258">
        <v>4.51799999999999</v>
      </c>
    </row>
    <row r="5259" spans="72:117" x14ac:dyDescent="0.25">
      <c r="BT5259" s="3">
        <v>99.24</v>
      </c>
      <c r="BU5259">
        <v>4.742</v>
      </c>
      <c r="BY5259" s="3">
        <v>83.18</v>
      </c>
      <c r="BZ5259">
        <v>5.1210000000000004</v>
      </c>
      <c r="CB5259" s="9">
        <v>88.88</v>
      </c>
      <c r="CC5259">
        <v>7.89</v>
      </c>
      <c r="DL5259" s="3">
        <v>83.15</v>
      </c>
      <c r="DM5259">
        <v>1.4849999999999901</v>
      </c>
    </row>
    <row r="5260" spans="72:117" x14ac:dyDescent="0.25">
      <c r="BT5260" s="3">
        <v>99.25</v>
      </c>
      <c r="BU5260">
        <v>5.8949999999999996</v>
      </c>
      <c r="BY5260" s="3">
        <v>83.2</v>
      </c>
      <c r="BZ5260">
        <v>1.7</v>
      </c>
      <c r="CB5260" s="9">
        <v>88.89</v>
      </c>
      <c r="CC5260">
        <v>1.3859999999999999</v>
      </c>
      <c r="DL5260" s="3">
        <v>83.16</v>
      </c>
      <c r="DM5260">
        <v>0.85499999999999998</v>
      </c>
    </row>
    <row r="5261" spans="72:117" x14ac:dyDescent="0.25">
      <c r="BT5261" s="3">
        <v>99.26</v>
      </c>
      <c r="BU5261">
        <v>1.161</v>
      </c>
      <c r="BY5261" s="3">
        <v>83.21</v>
      </c>
      <c r="BZ5261">
        <v>2.6640000000000001</v>
      </c>
      <c r="CB5261" s="9">
        <v>88.91</v>
      </c>
      <c r="CC5261">
        <v>2.16</v>
      </c>
      <c r="DL5261" s="3">
        <v>83.17</v>
      </c>
      <c r="DM5261">
        <v>1.944</v>
      </c>
    </row>
    <row r="5262" spans="72:117" x14ac:dyDescent="0.25">
      <c r="BT5262" s="3">
        <v>99.28</v>
      </c>
      <c r="BU5262">
        <v>6.1470000000000002</v>
      </c>
      <c r="BY5262" s="3">
        <v>83.22</v>
      </c>
      <c r="BZ5262">
        <v>2.871</v>
      </c>
      <c r="CB5262" s="9">
        <v>88.93</v>
      </c>
      <c r="CC5262">
        <v>0.73799999999999999</v>
      </c>
      <c r="DL5262" s="3">
        <v>83.18</v>
      </c>
      <c r="DM5262">
        <v>5.1210000000000004</v>
      </c>
    </row>
    <row r="5263" spans="72:117" x14ac:dyDescent="0.25">
      <c r="BT5263" s="3">
        <v>99.29</v>
      </c>
      <c r="BU5263">
        <v>7.0670000000000002</v>
      </c>
      <c r="BY5263" s="3">
        <v>83.23</v>
      </c>
      <c r="BZ5263">
        <v>0.68</v>
      </c>
      <c r="CB5263" s="9">
        <v>88.95</v>
      </c>
      <c r="CC5263">
        <v>4.8559999999999999</v>
      </c>
      <c r="DL5263" s="3">
        <v>83.2</v>
      </c>
      <c r="DM5263">
        <v>1.7</v>
      </c>
    </row>
    <row r="5264" spans="72:117" x14ac:dyDescent="0.25">
      <c r="BT5264" s="3">
        <v>99.3</v>
      </c>
      <c r="BU5264">
        <v>2.169</v>
      </c>
      <c r="BY5264" s="3">
        <v>83.25</v>
      </c>
      <c r="BZ5264">
        <v>3.5910000000000002</v>
      </c>
      <c r="CB5264" s="9">
        <v>88.96</v>
      </c>
      <c r="CC5264">
        <v>3.3380000000000001</v>
      </c>
      <c r="DL5264" s="3">
        <v>83.21</v>
      </c>
      <c r="DM5264">
        <v>2.6640000000000001</v>
      </c>
    </row>
    <row r="5265" spans="72:117" x14ac:dyDescent="0.25">
      <c r="BT5265" s="3">
        <v>99.32</v>
      </c>
      <c r="BU5265">
        <v>10.646999999999998</v>
      </c>
      <c r="BY5265" s="3">
        <v>83.26</v>
      </c>
      <c r="BZ5265">
        <v>5.0789999999999997</v>
      </c>
      <c r="CB5265" s="9">
        <v>88.97</v>
      </c>
      <c r="CC5265">
        <v>4.093</v>
      </c>
      <c r="DL5265" s="3">
        <v>83.22</v>
      </c>
      <c r="DM5265">
        <v>2.871</v>
      </c>
    </row>
    <row r="5266" spans="72:117" x14ac:dyDescent="0.25">
      <c r="BT5266" s="3">
        <v>99.33</v>
      </c>
      <c r="BU5266">
        <v>1.8540000000000001</v>
      </c>
      <c r="BY5266" s="3">
        <v>83.27</v>
      </c>
      <c r="BZ5266">
        <v>2.89</v>
      </c>
      <c r="CB5266" s="9">
        <v>89.02</v>
      </c>
      <c r="CC5266">
        <v>3.74</v>
      </c>
      <c r="DL5266" s="3">
        <v>83.23</v>
      </c>
      <c r="DM5266">
        <v>0.68</v>
      </c>
    </row>
    <row r="5267" spans="72:117" x14ac:dyDescent="0.25">
      <c r="BT5267" s="3">
        <v>99.34</v>
      </c>
      <c r="BU5267">
        <v>1.25</v>
      </c>
      <c r="BY5267" s="3">
        <v>83.28</v>
      </c>
      <c r="BZ5267">
        <v>6.1539999999999893</v>
      </c>
      <c r="CB5267" s="9">
        <v>89.03</v>
      </c>
      <c r="CC5267">
        <v>1.1519999999999999</v>
      </c>
      <c r="DL5267" s="3">
        <v>83.25</v>
      </c>
      <c r="DM5267">
        <v>3.5910000000000002</v>
      </c>
    </row>
    <row r="5268" spans="72:117" x14ac:dyDescent="0.25">
      <c r="BT5268" s="3">
        <v>99.35</v>
      </c>
      <c r="BU5268">
        <v>1.6559999999999999</v>
      </c>
      <c r="BY5268" s="3">
        <v>83.29</v>
      </c>
      <c r="BZ5268">
        <v>2.895</v>
      </c>
      <c r="CB5268" s="9">
        <v>89.04</v>
      </c>
      <c r="CC5268">
        <v>1.23</v>
      </c>
      <c r="DL5268" s="3">
        <v>83.26</v>
      </c>
      <c r="DM5268">
        <v>5.0789999999999997</v>
      </c>
    </row>
    <row r="5269" spans="72:117" x14ac:dyDescent="0.25">
      <c r="BT5269" s="3">
        <v>99.37</v>
      </c>
      <c r="BU5269">
        <v>1.76</v>
      </c>
      <c r="BY5269" s="3">
        <v>83.3</v>
      </c>
      <c r="BZ5269">
        <v>3.9510000000000001</v>
      </c>
      <c r="CB5269" s="9">
        <v>89.05</v>
      </c>
      <c r="CC5269">
        <v>4.5359999999999996</v>
      </c>
      <c r="DL5269" s="3">
        <v>83.27</v>
      </c>
      <c r="DM5269">
        <v>2.89</v>
      </c>
    </row>
    <row r="5270" spans="72:117" x14ac:dyDescent="0.25">
      <c r="BT5270" s="3">
        <v>99.38</v>
      </c>
      <c r="BU5270">
        <v>3.3029999999999999</v>
      </c>
      <c r="BY5270" s="3">
        <v>83.31</v>
      </c>
      <c r="BZ5270">
        <v>2.907</v>
      </c>
      <c r="CB5270" s="9">
        <v>89.06</v>
      </c>
      <c r="CC5270">
        <v>1.071</v>
      </c>
      <c r="DL5270" s="3">
        <v>83.28</v>
      </c>
      <c r="DM5270">
        <v>6.1539999999999893</v>
      </c>
    </row>
    <row r="5271" spans="72:117" x14ac:dyDescent="0.25">
      <c r="BT5271" s="3">
        <v>99.39</v>
      </c>
      <c r="BU5271">
        <v>8.5440000000000005</v>
      </c>
      <c r="BY5271" s="3">
        <v>83.32</v>
      </c>
      <c r="BZ5271">
        <v>6.5110000000000001</v>
      </c>
      <c r="CB5271" s="9">
        <v>89.08</v>
      </c>
      <c r="CC5271">
        <v>0.81</v>
      </c>
      <c r="DL5271" s="3">
        <v>83.29</v>
      </c>
      <c r="DM5271">
        <v>2.895</v>
      </c>
    </row>
    <row r="5272" spans="72:117" x14ac:dyDescent="0.25">
      <c r="BT5272" s="3">
        <v>99.4</v>
      </c>
      <c r="BU5272">
        <v>3.8100000000000005</v>
      </c>
      <c r="BY5272" s="3">
        <v>83.33</v>
      </c>
      <c r="BZ5272">
        <v>2.13</v>
      </c>
      <c r="CB5272" s="9">
        <v>89.09</v>
      </c>
      <c r="CC5272">
        <v>0.72899999999999998</v>
      </c>
      <c r="DL5272" s="3">
        <v>83.3</v>
      </c>
      <c r="DM5272">
        <v>3.9510000000000001</v>
      </c>
    </row>
    <row r="5273" spans="72:117" x14ac:dyDescent="0.25">
      <c r="BT5273" s="3">
        <v>99.41</v>
      </c>
      <c r="BU5273">
        <v>2.4209999999999998</v>
      </c>
      <c r="BY5273" s="3">
        <v>83.34</v>
      </c>
      <c r="BZ5273">
        <v>4.1509999999999998</v>
      </c>
      <c r="CB5273" s="9">
        <v>89.11</v>
      </c>
      <c r="CC5273">
        <v>2.1509999999999998</v>
      </c>
      <c r="DL5273" s="3">
        <v>83.31</v>
      </c>
      <c r="DM5273">
        <v>2.907</v>
      </c>
    </row>
    <row r="5274" spans="72:117" x14ac:dyDescent="0.25">
      <c r="BT5274" s="3">
        <v>99.42</v>
      </c>
      <c r="BU5274">
        <v>0.81</v>
      </c>
      <c r="BY5274" s="3">
        <v>83.36</v>
      </c>
      <c r="BZ5274">
        <v>1.02</v>
      </c>
      <c r="CB5274" s="9">
        <v>89.12</v>
      </c>
      <c r="CC5274">
        <v>3.3570000000000002</v>
      </c>
      <c r="DL5274" s="3">
        <v>83.32</v>
      </c>
      <c r="DM5274">
        <v>6.5110000000000001</v>
      </c>
    </row>
    <row r="5275" spans="72:117" x14ac:dyDescent="0.25">
      <c r="BT5275" s="3">
        <v>99.43</v>
      </c>
      <c r="BU5275">
        <v>1.7189999999999901</v>
      </c>
      <c r="BY5275" s="3">
        <v>83.38</v>
      </c>
      <c r="BZ5275">
        <v>3.65</v>
      </c>
      <c r="CB5275" s="9">
        <v>89.13</v>
      </c>
      <c r="CC5275">
        <v>0.9</v>
      </c>
      <c r="DL5275" s="3">
        <v>83.33</v>
      </c>
      <c r="DM5275">
        <v>2.13</v>
      </c>
    </row>
    <row r="5276" spans="72:117" x14ac:dyDescent="0.25">
      <c r="BT5276" s="3">
        <v>99.44</v>
      </c>
      <c r="BU5276">
        <v>2.7719999999999998</v>
      </c>
      <c r="BY5276" s="3">
        <v>83.4</v>
      </c>
      <c r="BZ5276">
        <v>4.8609999999999998</v>
      </c>
      <c r="CB5276" s="9">
        <v>89.15</v>
      </c>
      <c r="CC5276">
        <v>4.7370000000000001</v>
      </c>
      <c r="DL5276" s="3">
        <v>83.34</v>
      </c>
      <c r="DM5276">
        <v>4.1509999999999998</v>
      </c>
    </row>
    <row r="5277" spans="72:117" x14ac:dyDescent="0.25">
      <c r="BT5277" s="3">
        <v>99.45</v>
      </c>
      <c r="BU5277">
        <v>1.4</v>
      </c>
      <c r="BY5277" s="3">
        <v>83.41</v>
      </c>
      <c r="BZ5277">
        <v>1.76</v>
      </c>
      <c r="CB5277" s="9">
        <v>89.16</v>
      </c>
      <c r="CC5277">
        <v>2.23</v>
      </c>
      <c r="DL5277" s="3">
        <v>83.36</v>
      </c>
      <c r="DM5277">
        <v>1.02</v>
      </c>
    </row>
    <row r="5278" spans="72:117" x14ac:dyDescent="0.25">
      <c r="BT5278" s="3">
        <v>99.46</v>
      </c>
      <c r="BU5278">
        <v>1.63</v>
      </c>
      <c r="BY5278" s="3">
        <v>83.42</v>
      </c>
      <c r="BZ5278">
        <v>0.62</v>
      </c>
      <c r="CB5278" s="9">
        <v>89.2</v>
      </c>
      <c r="CC5278">
        <v>7.59</v>
      </c>
      <c r="DL5278" s="3">
        <v>83.38</v>
      </c>
      <c r="DM5278">
        <v>3.65</v>
      </c>
    </row>
    <row r="5279" spans="72:117" x14ac:dyDescent="0.25">
      <c r="BT5279" s="3">
        <v>99.47</v>
      </c>
      <c r="BU5279">
        <v>2.4</v>
      </c>
      <c r="BY5279" s="3">
        <v>83.43</v>
      </c>
      <c r="BZ5279">
        <v>3.1769999999999996</v>
      </c>
      <c r="CB5279" s="9">
        <v>89.21</v>
      </c>
      <c r="CC5279">
        <v>5.3659999999999997</v>
      </c>
      <c r="DL5279" s="3">
        <v>83.4</v>
      </c>
      <c r="DM5279">
        <v>4.8609999999999998</v>
      </c>
    </row>
    <row r="5280" spans="72:117" x14ac:dyDescent="0.25">
      <c r="BT5280" s="3">
        <v>99.48</v>
      </c>
      <c r="BU5280">
        <v>5.8879999999999999</v>
      </c>
      <c r="BY5280" s="3">
        <v>83.44</v>
      </c>
      <c r="BZ5280">
        <v>1.7009999999999901</v>
      </c>
      <c r="CB5280" s="9">
        <v>89.23</v>
      </c>
      <c r="CC5280">
        <v>2.74</v>
      </c>
      <c r="DL5280" s="3">
        <v>83.41</v>
      </c>
      <c r="DM5280">
        <v>1.76</v>
      </c>
    </row>
    <row r="5281" spans="72:117" x14ac:dyDescent="0.25">
      <c r="BT5281" s="3">
        <v>99.49</v>
      </c>
      <c r="BU5281">
        <v>4.7359999999999998</v>
      </c>
      <c r="BY5281" s="3">
        <v>83.45</v>
      </c>
      <c r="BZ5281">
        <v>2.097</v>
      </c>
      <c r="CB5281" s="9">
        <v>89.24</v>
      </c>
      <c r="CC5281">
        <v>4.2290000000000001</v>
      </c>
      <c r="DL5281" s="3">
        <v>83.42</v>
      </c>
      <c r="DM5281">
        <v>0.62</v>
      </c>
    </row>
    <row r="5282" spans="72:117" x14ac:dyDescent="0.25">
      <c r="BT5282" s="3">
        <v>99.51</v>
      </c>
      <c r="BU5282">
        <v>3.21</v>
      </c>
      <c r="BY5282" s="3">
        <v>83.47</v>
      </c>
      <c r="BZ5282">
        <v>2.93</v>
      </c>
      <c r="CB5282" s="9">
        <v>89.25</v>
      </c>
      <c r="CC5282">
        <v>4.6370000000000005</v>
      </c>
      <c r="DL5282" s="3">
        <v>83.43</v>
      </c>
      <c r="DM5282">
        <v>3.1769999999999996</v>
      </c>
    </row>
    <row r="5283" spans="72:117" x14ac:dyDescent="0.25">
      <c r="BT5283" s="3">
        <v>99.52</v>
      </c>
      <c r="BU5283">
        <v>4.657</v>
      </c>
      <c r="BY5283" s="3">
        <v>83.48</v>
      </c>
      <c r="BZ5283">
        <v>2.1509999999999998</v>
      </c>
      <c r="CB5283" s="9">
        <v>89.27</v>
      </c>
      <c r="CC5283">
        <v>4.6099999999999994</v>
      </c>
      <c r="DL5283" s="3">
        <v>83.44</v>
      </c>
      <c r="DM5283">
        <v>1.7009999999999901</v>
      </c>
    </row>
    <row r="5284" spans="72:117" x14ac:dyDescent="0.25">
      <c r="BT5284" s="3">
        <v>99.53</v>
      </c>
      <c r="BU5284">
        <v>3.649</v>
      </c>
      <c r="BY5284" s="3">
        <v>83.52</v>
      </c>
      <c r="BZ5284">
        <v>3.6629999999999998</v>
      </c>
      <c r="CB5284" s="9">
        <v>89.29</v>
      </c>
      <c r="CC5284">
        <v>5.8949999999999996</v>
      </c>
      <c r="DL5284" s="3">
        <v>83.45</v>
      </c>
      <c r="DM5284">
        <v>2.097</v>
      </c>
    </row>
    <row r="5285" spans="72:117" x14ac:dyDescent="0.25">
      <c r="BT5285" s="3">
        <v>99.54</v>
      </c>
      <c r="BU5285">
        <v>2.835</v>
      </c>
      <c r="BY5285" s="3">
        <v>83.54</v>
      </c>
      <c r="BZ5285">
        <v>2.4700000000000002</v>
      </c>
      <c r="CB5285" s="9">
        <v>89.31</v>
      </c>
      <c r="CC5285">
        <v>0.91800000000000004</v>
      </c>
      <c r="DL5285" s="3">
        <v>83.47</v>
      </c>
      <c r="DM5285">
        <v>2.93</v>
      </c>
    </row>
    <row r="5286" spans="72:117" x14ac:dyDescent="0.25">
      <c r="BT5286" s="3">
        <v>99.55</v>
      </c>
      <c r="BU5286">
        <v>2.2000000000000002</v>
      </c>
      <c r="BY5286" s="3">
        <v>83.55</v>
      </c>
      <c r="BZ5286">
        <v>5.29</v>
      </c>
      <c r="CB5286" s="9">
        <v>89.32</v>
      </c>
      <c r="CC5286">
        <v>7.4359999999999999</v>
      </c>
      <c r="DL5286" s="3">
        <v>83.48</v>
      </c>
      <c r="DM5286">
        <v>2.1509999999999998</v>
      </c>
    </row>
    <row r="5287" spans="72:117" x14ac:dyDescent="0.25">
      <c r="BT5287" s="3">
        <v>99.57</v>
      </c>
      <c r="BU5287">
        <v>1.845</v>
      </c>
      <c r="BY5287" s="3">
        <v>83.56</v>
      </c>
      <c r="BZ5287">
        <v>3.07</v>
      </c>
      <c r="CB5287" s="9">
        <v>89.34</v>
      </c>
      <c r="CC5287">
        <v>2.4569999999999999</v>
      </c>
      <c r="DL5287" s="3">
        <v>83.52</v>
      </c>
      <c r="DM5287">
        <v>3.6629999999999998</v>
      </c>
    </row>
    <row r="5288" spans="72:117" x14ac:dyDescent="0.25">
      <c r="BT5288" s="3">
        <v>99.58</v>
      </c>
      <c r="BU5288">
        <v>4.7789999999999999</v>
      </c>
      <c r="BY5288" s="3">
        <v>83.58</v>
      </c>
      <c r="BZ5288">
        <v>1.8720000000000001</v>
      </c>
      <c r="CB5288" s="9">
        <v>89.35</v>
      </c>
      <c r="CC5288">
        <v>2.016</v>
      </c>
      <c r="DL5288" s="3">
        <v>83.54</v>
      </c>
      <c r="DM5288">
        <v>2.4700000000000002</v>
      </c>
    </row>
    <row r="5289" spans="72:117" x14ac:dyDescent="0.25">
      <c r="BT5289" s="3">
        <v>99.6</v>
      </c>
      <c r="BU5289">
        <v>5.2469999999999999</v>
      </c>
      <c r="BY5289" s="3">
        <v>83.59</v>
      </c>
      <c r="BZ5289">
        <v>1.9710000000000001</v>
      </c>
      <c r="CB5289" s="9">
        <v>89.36</v>
      </c>
      <c r="CC5289">
        <v>1.9259999999999999</v>
      </c>
      <c r="DL5289" s="3">
        <v>83.55</v>
      </c>
      <c r="DM5289">
        <v>5.29</v>
      </c>
    </row>
    <row r="5290" spans="72:117" x14ac:dyDescent="0.25">
      <c r="BT5290" s="3">
        <v>99.61</v>
      </c>
      <c r="BU5290">
        <v>4.21199999999999</v>
      </c>
      <c r="BY5290" s="3">
        <v>83.63</v>
      </c>
      <c r="BZ5290">
        <v>1.1970000000000001</v>
      </c>
      <c r="CB5290" s="9">
        <v>89.37</v>
      </c>
      <c r="CC5290">
        <v>2.0430000000000001</v>
      </c>
      <c r="DL5290" s="3">
        <v>83.56</v>
      </c>
      <c r="DM5290">
        <v>3.07</v>
      </c>
    </row>
    <row r="5291" spans="72:117" x14ac:dyDescent="0.25">
      <c r="BT5291" s="3">
        <v>99.64</v>
      </c>
      <c r="BU5291">
        <v>3.1859999999999999</v>
      </c>
      <c r="BY5291" s="3">
        <v>83.64</v>
      </c>
      <c r="BZ5291">
        <v>1.08</v>
      </c>
      <c r="CB5291" s="9">
        <v>89.38</v>
      </c>
      <c r="CC5291">
        <v>3.49</v>
      </c>
      <c r="DL5291" s="3">
        <v>83.58</v>
      </c>
      <c r="DM5291">
        <v>1.8720000000000001</v>
      </c>
    </row>
    <row r="5292" spans="72:117" x14ac:dyDescent="0.25">
      <c r="BT5292" s="3">
        <v>99.65</v>
      </c>
      <c r="BU5292">
        <v>4.7699999999999996</v>
      </c>
      <c r="BY5292" s="3">
        <v>83.65</v>
      </c>
      <c r="BZ5292">
        <v>0.83699999999999997</v>
      </c>
      <c r="CB5292" s="9">
        <v>89.4</v>
      </c>
      <c r="CC5292">
        <v>4.7359999999999998</v>
      </c>
      <c r="DL5292" s="3">
        <v>83.59</v>
      </c>
      <c r="DM5292">
        <v>1.9710000000000001</v>
      </c>
    </row>
    <row r="5293" spans="72:117" x14ac:dyDescent="0.25">
      <c r="BT5293" s="3">
        <v>99.66</v>
      </c>
      <c r="BU5293">
        <v>5.3010000000000002</v>
      </c>
      <c r="BY5293" s="3">
        <v>83.67</v>
      </c>
      <c r="BZ5293">
        <v>3.859</v>
      </c>
      <c r="CB5293" s="9">
        <v>89.41</v>
      </c>
      <c r="CC5293">
        <v>5.67</v>
      </c>
      <c r="DL5293" s="3">
        <v>83.63</v>
      </c>
      <c r="DM5293">
        <v>1.1970000000000001</v>
      </c>
    </row>
    <row r="5294" spans="72:117" x14ac:dyDescent="0.25">
      <c r="BT5294" s="3">
        <v>99.67</v>
      </c>
      <c r="BU5294">
        <v>3.9430000000000001</v>
      </c>
      <c r="BY5294" s="3">
        <v>83.68</v>
      </c>
      <c r="BZ5294">
        <v>3.89</v>
      </c>
      <c r="CB5294" s="9">
        <v>89.43</v>
      </c>
      <c r="CC5294">
        <v>9.0860000000000003</v>
      </c>
      <c r="DL5294" s="3">
        <v>83.64</v>
      </c>
      <c r="DM5294">
        <v>1.08</v>
      </c>
    </row>
    <row r="5295" spans="72:117" x14ac:dyDescent="0.25">
      <c r="BT5295" s="3">
        <v>99.68</v>
      </c>
      <c r="BU5295">
        <v>2.5739999999999998</v>
      </c>
      <c r="BY5295" s="3">
        <v>83.69</v>
      </c>
      <c r="BZ5295">
        <v>3.5819999999999999</v>
      </c>
      <c r="CB5295" s="9">
        <v>89.44</v>
      </c>
      <c r="CC5295">
        <v>6.54</v>
      </c>
      <c r="DL5295" s="3">
        <v>83.65</v>
      </c>
      <c r="DM5295">
        <v>0.83699999999999997</v>
      </c>
    </row>
    <row r="5296" spans="72:117" x14ac:dyDescent="0.25">
      <c r="BT5296" s="3">
        <v>99.69</v>
      </c>
      <c r="BU5296">
        <v>2.78</v>
      </c>
      <c r="BY5296" s="3">
        <v>83.74</v>
      </c>
      <c r="BZ5296">
        <v>3.222</v>
      </c>
      <c r="CB5296" s="9">
        <v>89.46</v>
      </c>
      <c r="CC5296">
        <v>3.177</v>
      </c>
      <c r="DL5296" s="3">
        <v>83.67</v>
      </c>
      <c r="DM5296">
        <v>3.859</v>
      </c>
    </row>
    <row r="5297" spans="72:117" x14ac:dyDescent="0.25">
      <c r="BT5297" s="3">
        <v>99.71</v>
      </c>
      <c r="BU5297">
        <v>8.1089999999999982</v>
      </c>
      <c r="BY5297" s="3">
        <v>83.76</v>
      </c>
      <c r="BZ5297">
        <v>11.652000000000001</v>
      </c>
      <c r="CB5297" s="9">
        <v>89.47</v>
      </c>
      <c r="CC5297">
        <v>7.4540000000000006</v>
      </c>
      <c r="DL5297" s="3">
        <v>83.68</v>
      </c>
      <c r="DM5297">
        <v>3.89</v>
      </c>
    </row>
    <row r="5298" spans="72:117" x14ac:dyDescent="0.25">
      <c r="BT5298" s="3">
        <v>99.72</v>
      </c>
      <c r="BU5298">
        <v>1.746</v>
      </c>
      <c r="BY5298" s="3">
        <v>83.77</v>
      </c>
      <c r="BZ5298">
        <v>2.67</v>
      </c>
      <c r="CB5298" s="9">
        <v>89.5</v>
      </c>
      <c r="CC5298">
        <v>3.39</v>
      </c>
      <c r="DL5298" s="3">
        <v>83.69</v>
      </c>
      <c r="DM5298">
        <v>3.5819999999999999</v>
      </c>
    </row>
    <row r="5299" spans="72:117" x14ac:dyDescent="0.25">
      <c r="BT5299" s="3">
        <v>99.73</v>
      </c>
      <c r="BU5299">
        <v>4.8239999999999998</v>
      </c>
      <c r="BY5299" s="3">
        <v>83.78</v>
      </c>
      <c r="BZ5299">
        <v>3.5819999999999999</v>
      </c>
      <c r="CB5299" s="9">
        <v>89.51</v>
      </c>
      <c r="CC5299">
        <v>7.00199999999999</v>
      </c>
      <c r="DL5299" s="3">
        <v>83.74</v>
      </c>
      <c r="DM5299">
        <v>3.222</v>
      </c>
    </row>
    <row r="5300" spans="72:117" x14ac:dyDescent="0.25">
      <c r="BT5300" s="3">
        <v>99.74</v>
      </c>
      <c r="BU5300">
        <v>5.7140000000000004</v>
      </c>
      <c r="BY5300" s="3">
        <v>83.79</v>
      </c>
      <c r="BZ5300">
        <v>2.5</v>
      </c>
      <c r="CB5300" s="9">
        <v>89.54</v>
      </c>
      <c r="CC5300">
        <v>2.4</v>
      </c>
      <c r="DL5300" s="3">
        <v>83.76</v>
      </c>
      <c r="DM5300">
        <v>11.652000000000001</v>
      </c>
    </row>
    <row r="5301" spans="72:117" x14ac:dyDescent="0.25">
      <c r="BT5301" s="3">
        <v>99.75</v>
      </c>
      <c r="BU5301">
        <v>8.4510000000000005</v>
      </c>
      <c r="BY5301" s="3">
        <v>83.8</v>
      </c>
      <c r="BZ5301">
        <v>3.786</v>
      </c>
      <c r="CB5301" s="9">
        <v>89.56</v>
      </c>
      <c r="CC5301">
        <v>3.15</v>
      </c>
      <c r="DL5301" s="3">
        <v>83.77</v>
      </c>
      <c r="DM5301">
        <v>2.67</v>
      </c>
    </row>
    <row r="5302" spans="72:117" x14ac:dyDescent="0.25">
      <c r="BT5302" s="3">
        <v>99.77</v>
      </c>
      <c r="BU5302">
        <v>8.6780000000000008</v>
      </c>
      <c r="BY5302" s="3">
        <v>83.81</v>
      </c>
      <c r="BZ5302">
        <v>4.3</v>
      </c>
      <c r="CB5302" s="9">
        <v>89.57</v>
      </c>
      <c r="CC5302">
        <v>4.2930000000000001</v>
      </c>
      <c r="DL5302" s="3">
        <v>83.78</v>
      </c>
      <c r="DM5302">
        <v>3.5819999999999999</v>
      </c>
    </row>
    <row r="5303" spans="72:117" x14ac:dyDescent="0.25">
      <c r="BT5303" s="3">
        <v>99.78</v>
      </c>
      <c r="BU5303">
        <v>2.7839999999999998</v>
      </c>
      <c r="BY5303" s="3">
        <v>83.82</v>
      </c>
      <c r="BZ5303">
        <v>2.89</v>
      </c>
      <c r="CB5303" s="9">
        <v>89.58</v>
      </c>
      <c r="CC5303">
        <v>6.1779999999999999</v>
      </c>
      <c r="DL5303" s="3">
        <v>83.79</v>
      </c>
      <c r="DM5303">
        <v>2.5</v>
      </c>
    </row>
    <row r="5304" spans="72:117" x14ac:dyDescent="0.25">
      <c r="BT5304" s="3">
        <v>99.79</v>
      </c>
      <c r="BU5304">
        <v>1.37</v>
      </c>
      <c r="BY5304" s="3">
        <v>83.85</v>
      </c>
      <c r="BZ5304">
        <v>1.5209999999999999</v>
      </c>
      <c r="CB5304" s="9">
        <v>89.59</v>
      </c>
      <c r="CC5304">
        <v>1.8180000000000001</v>
      </c>
      <c r="DL5304" s="3">
        <v>83.8</v>
      </c>
      <c r="DM5304">
        <v>3.786</v>
      </c>
    </row>
    <row r="5305" spans="72:117" x14ac:dyDescent="0.25">
      <c r="BT5305" s="3">
        <v>99.8</v>
      </c>
      <c r="BU5305">
        <v>8.43</v>
      </c>
      <c r="BY5305" s="3">
        <v>83.86</v>
      </c>
      <c r="BZ5305">
        <v>2.71</v>
      </c>
      <c r="CB5305" s="9">
        <v>89.62</v>
      </c>
      <c r="CC5305">
        <v>7.5510000000000002</v>
      </c>
      <c r="DL5305" s="3">
        <v>83.81</v>
      </c>
      <c r="DM5305">
        <v>4.3</v>
      </c>
    </row>
    <row r="5306" spans="72:117" x14ac:dyDescent="0.25">
      <c r="BT5306" s="3">
        <v>99.82</v>
      </c>
      <c r="BU5306">
        <v>6.8570000000000002</v>
      </c>
      <c r="BY5306" s="3">
        <v>83.87</v>
      </c>
      <c r="BZ5306">
        <v>6.4700000000000006</v>
      </c>
      <c r="CB5306" s="9">
        <v>89.65</v>
      </c>
      <c r="CC5306">
        <v>3.93</v>
      </c>
      <c r="DL5306" s="3">
        <v>83.82</v>
      </c>
      <c r="DM5306">
        <v>2.89</v>
      </c>
    </row>
    <row r="5307" spans="72:117" x14ac:dyDescent="0.25">
      <c r="BT5307" s="3">
        <v>99.84</v>
      </c>
      <c r="BU5307">
        <v>0.87</v>
      </c>
      <c r="BY5307" s="3">
        <v>83.88</v>
      </c>
      <c r="BZ5307">
        <v>1.83</v>
      </c>
      <c r="CB5307" s="9">
        <v>89.66</v>
      </c>
      <c r="CC5307">
        <v>1.0980000000000001</v>
      </c>
      <c r="DL5307" s="3">
        <v>83.85</v>
      </c>
      <c r="DM5307">
        <v>1.5209999999999999</v>
      </c>
    </row>
    <row r="5308" spans="72:117" x14ac:dyDescent="0.25">
      <c r="BT5308" s="3">
        <v>99.85</v>
      </c>
      <c r="BU5308">
        <v>0.63900000000000001</v>
      </c>
      <c r="BY5308" s="3">
        <v>83.91</v>
      </c>
      <c r="BZ5308">
        <v>6.0669999999999895</v>
      </c>
      <c r="CB5308" s="9">
        <v>89.67</v>
      </c>
      <c r="CC5308">
        <v>3.8</v>
      </c>
      <c r="DL5308" s="3">
        <v>83.86</v>
      </c>
      <c r="DM5308">
        <v>2.71</v>
      </c>
    </row>
    <row r="5309" spans="72:117" x14ac:dyDescent="0.25">
      <c r="BT5309" s="3">
        <v>99.86</v>
      </c>
      <c r="BU5309">
        <v>10.673999999999999</v>
      </c>
      <c r="BY5309" s="3">
        <v>83.92</v>
      </c>
      <c r="BZ5309">
        <v>3.6360000000000001</v>
      </c>
      <c r="CB5309" s="9">
        <v>89.68</v>
      </c>
      <c r="CC5309">
        <v>1.71</v>
      </c>
      <c r="DL5309" s="3">
        <v>83.87</v>
      </c>
      <c r="DM5309">
        <v>6.4700000000000006</v>
      </c>
    </row>
    <row r="5310" spans="72:117" x14ac:dyDescent="0.25">
      <c r="BT5310" s="3">
        <v>99.87</v>
      </c>
      <c r="BU5310">
        <v>2.8419999999999996</v>
      </c>
      <c r="BY5310" s="3">
        <v>83.93</v>
      </c>
      <c r="BZ5310">
        <v>12.531999999999991</v>
      </c>
      <c r="CB5310" s="9">
        <v>89.69</v>
      </c>
      <c r="CC5310">
        <v>1.68</v>
      </c>
      <c r="DL5310" s="3">
        <v>83.88</v>
      </c>
      <c r="DM5310">
        <v>1.83</v>
      </c>
    </row>
    <row r="5311" spans="72:117" x14ac:dyDescent="0.25">
      <c r="BT5311" s="3">
        <v>99.88</v>
      </c>
      <c r="BU5311">
        <v>2.04</v>
      </c>
      <c r="BY5311" s="3">
        <v>83.94</v>
      </c>
      <c r="BZ5311">
        <v>3.4290000000000003</v>
      </c>
      <c r="CB5311" s="9">
        <v>89.7</v>
      </c>
      <c r="CC5311">
        <v>0.47699999999999998</v>
      </c>
      <c r="DL5311" s="3">
        <v>83.91</v>
      </c>
      <c r="DM5311">
        <v>6.0669999999999895</v>
      </c>
    </row>
    <row r="5312" spans="72:117" x14ac:dyDescent="0.25">
      <c r="BT5312" s="3">
        <v>99.89</v>
      </c>
      <c r="BU5312">
        <v>4.3739999999999997</v>
      </c>
      <c r="BY5312" s="3">
        <v>83.95</v>
      </c>
      <c r="BZ5312">
        <v>0.91800000000000004</v>
      </c>
      <c r="CB5312" s="9">
        <v>89.73</v>
      </c>
      <c r="CC5312">
        <v>1.46</v>
      </c>
      <c r="DL5312" s="3">
        <v>83.92</v>
      </c>
      <c r="DM5312">
        <v>3.6360000000000001</v>
      </c>
    </row>
    <row r="5313" spans="72:117" x14ac:dyDescent="0.25">
      <c r="BT5313" s="3">
        <v>99.9</v>
      </c>
      <c r="BU5313">
        <v>2.52</v>
      </c>
      <c r="BY5313" s="3">
        <v>83.96</v>
      </c>
      <c r="BZ5313">
        <v>1.85</v>
      </c>
      <c r="CB5313" s="9">
        <v>89.74</v>
      </c>
      <c r="CC5313">
        <v>2.15</v>
      </c>
      <c r="DL5313" s="3">
        <v>83.93</v>
      </c>
      <c r="DM5313">
        <v>12.531999999999991</v>
      </c>
    </row>
    <row r="5314" spans="72:117" x14ac:dyDescent="0.25">
      <c r="BT5314" s="3">
        <v>99.92</v>
      </c>
      <c r="BU5314">
        <v>6.1</v>
      </c>
      <c r="BY5314" s="3">
        <v>83.97</v>
      </c>
      <c r="BZ5314">
        <v>2.96999999999999</v>
      </c>
      <c r="CB5314" s="9">
        <v>89.75</v>
      </c>
      <c r="CC5314">
        <v>12.81</v>
      </c>
      <c r="DL5314" s="3">
        <v>83.94</v>
      </c>
      <c r="DM5314">
        <v>3.4290000000000003</v>
      </c>
    </row>
    <row r="5315" spans="72:117" x14ac:dyDescent="0.25">
      <c r="BT5315" s="3">
        <v>99.94</v>
      </c>
      <c r="BU5315">
        <v>6.5429999999999993</v>
      </c>
      <c r="BY5315" s="3">
        <v>83.98</v>
      </c>
      <c r="BZ5315">
        <v>0.94</v>
      </c>
      <c r="CB5315" s="9">
        <v>89.76</v>
      </c>
      <c r="CC5315">
        <v>5.68</v>
      </c>
      <c r="DL5315" s="3">
        <v>83.95</v>
      </c>
      <c r="DM5315">
        <v>0.91800000000000004</v>
      </c>
    </row>
    <row r="5316" spans="72:117" x14ac:dyDescent="0.25">
      <c r="BT5316" s="3">
        <v>99.95</v>
      </c>
      <c r="BU5316">
        <v>5.1089999999999893</v>
      </c>
      <c r="BY5316" s="3">
        <v>84.01</v>
      </c>
      <c r="BZ5316">
        <v>7.7710000000000008</v>
      </c>
      <c r="CB5316" s="9">
        <v>89.77</v>
      </c>
      <c r="CC5316">
        <v>4.1310000000000002</v>
      </c>
      <c r="DL5316" s="3">
        <v>83.96</v>
      </c>
      <c r="DM5316">
        <v>1.85</v>
      </c>
    </row>
    <row r="5317" spans="72:117" x14ac:dyDescent="0.25">
      <c r="BT5317" s="3">
        <v>99.96</v>
      </c>
      <c r="BU5317">
        <v>4.9779999999999998</v>
      </c>
      <c r="BY5317" s="3">
        <v>84.02</v>
      </c>
      <c r="BZ5317">
        <v>4.41</v>
      </c>
      <c r="CB5317" s="9">
        <v>89.78</v>
      </c>
      <c r="CC5317">
        <v>1.72</v>
      </c>
      <c r="DL5317" s="3">
        <v>83.97</v>
      </c>
      <c r="DM5317">
        <v>2.96999999999999</v>
      </c>
    </row>
    <row r="5318" spans="72:117" x14ac:dyDescent="0.25">
      <c r="BT5318" s="3">
        <v>99.97</v>
      </c>
      <c r="BU5318">
        <v>5.5</v>
      </c>
      <c r="BY5318" s="3">
        <v>84.03</v>
      </c>
      <c r="BZ5318">
        <v>1.9079999999999999</v>
      </c>
      <c r="CB5318" s="9">
        <v>89.79</v>
      </c>
      <c r="CC5318">
        <v>1.845</v>
      </c>
      <c r="DL5318" s="3">
        <v>83.98</v>
      </c>
      <c r="DM5318">
        <v>0.94</v>
      </c>
    </row>
    <row r="5319" spans="72:117" x14ac:dyDescent="0.25">
      <c r="BT5319" s="3">
        <v>99.98</v>
      </c>
      <c r="BU5319">
        <v>10.638999999999999</v>
      </c>
      <c r="BY5319" s="3">
        <v>84.04</v>
      </c>
      <c r="BZ5319">
        <v>2.169</v>
      </c>
      <c r="CB5319" s="9">
        <v>89.81</v>
      </c>
      <c r="CC5319">
        <v>1.4849999999999901</v>
      </c>
      <c r="DL5319" s="3">
        <v>84.01</v>
      </c>
      <c r="DM5319">
        <v>7.7710000000000008</v>
      </c>
    </row>
    <row r="5320" spans="72:117" x14ac:dyDescent="0.25">
      <c r="BT5320" s="3">
        <v>99.99</v>
      </c>
      <c r="BU5320">
        <v>2.1</v>
      </c>
      <c r="BY5320" s="3">
        <v>84.05</v>
      </c>
      <c r="BZ5320">
        <v>0.747</v>
      </c>
      <c r="CB5320" s="9">
        <v>89.82</v>
      </c>
      <c r="CC5320">
        <v>4.1429999999999998</v>
      </c>
      <c r="DL5320" s="3">
        <v>84.02</v>
      </c>
      <c r="DM5320">
        <v>4.41</v>
      </c>
    </row>
    <row r="5321" spans="72:117" x14ac:dyDescent="0.25">
      <c r="BT5321" s="3">
        <v>100</v>
      </c>
      <c r="BU5321">
        <v>1.8540000000000001</v>
      </c>
      <c r="BY5321" s="3">
        <v>84.07</v>
      </c>
      <c r="BZ5321">
        <v>3.4699999999999998</v>
      </c>
      <c r="CB5321" s="9">
        <v>89.83</v>
      </c>
      <c r="CC5321">
        <v>1.1000000000000001</v>
      </c>
      <c r="DL5321" s="3">
        <v>84.03</v>
      </c>
      <c r="DM5321">
        <v>1.9079999999999999</v>
      </c>
    </row>
    <row r="5322" spans="72:117" x14ac:dyDescent="0.25">
      <c r="BY5322" s="3">
        <v>84.08</v>
      </c>
      <c r="BZ5322">
        <v>4.67</v>
      </c>
      <c r="CB5322" s="9">
        <v>89.86</v>
      </c>
      <c r="CC5322">
        <v>1.42</v>
      </c>
      <c r="DL5322" s="3">
        <v>84.04</v>
      </c>
      <c r="DM5322">
        <v>2.169</v>
      </c>
    </row>
    <row r="5323" spans="72:117" x14ac:dyDescent="0.25">
      <c r="BY5323" s="3">
        <v>84.11</v>
      </c>
      <c r="BZ5323">
        <v>2.88</v>
      </c>
      <c r="CB5323" s="9">
        <v>89.87</v>
      </c>
      <c r="CC5323">
        <v>4.9109999999999996</v>
      </c>
      <c r="DL5323" s="3">
        <v>84.05</v>
      </c>
      <c r="DM5323">
        <v>0.747</v>
      </c>
    </row>
    <row r="5324" spans="72:117" x14ac:dyDescent="0.25">
      <c r="BY5324" s="3">
        <v>84.12</v>
      </c>
      <c r="BZ5324">
        <v>1.28</v>
      </c>
      <c r="CB5324" s="9">
        <v>89.88</v>
      </c>
      <c r="CC5324">
        <v>5.1069999999999904</v>
      </c>
      <c r="DL5324" s="3">
        <v>84.07</v>
      </c>
      <c r="DM5324">
        <v>3.4699999999999998</v>
      </c>
    </row>
    <row r="5325" spans="72:117" x14ac:dyDescent="0.25">
      <c r="BY5325" s="3">
        <v>84.13</v>
      </c>
      <c r="BZ5325">
        <v>2.7719999999999998</v>
      </c>
      <c r="CB5325" s="9">
        <v>89.89</v>
      </c>
      <c r="CC5325">
        <v>4.6900000000000004</v>
      </c>
      <c r="DL5325" s="3">
        <v>84.08</v>
      </c>
      <c r="DM5325">
        <v>4.67</v>
      </c>
    </row>
    <row r="5326" spans="72:117" x14ac:dyDescent="0.25">
      <c r="BY5326" s="3">
        <v>84.14</v>
      </c>
      <c r="BZ5326">
        <v>2.29</v>
      </c>
      <c r="CB5326" s="9">
        <v>89.9</v>
      </c>
      <c r="CC5326">
        <v>3.2039999999999997</v>
      </c>
      <c r="DL5326" s="3">
        <v>84.11</v>
      </c>
      <c r="DM5326">
        <v>2.88</v>
      </c>
    </row>
    <row r="5327" spans="72:117" x14ac:dyDescent="0.25">
      <c r="BY5327" s="3">
        <v>84.16</v>
      </c>
      <c r="BZ5327">
        <v>2.052</v>
      </c>
      <c r="CB5327" s="9">
        <v>89.92</v>
      </c>
      <c r="CC5327">
        <v>5.242</v>
      </c>
      <c r="DL5327" s="3">
        <v>84.12</v>
      </c>
      <c r="DM5327">
        <v>1.28</v>
      </c>
    </row>
    <row r="5328" spans="72:117" x14ac:dyDescent="0.25">
      <c r="BY5328" s="3">
        <v>84.17</v>
      </c>
      <c r="BZ5328">
        <v>4.4719999999999995</v>
      </c>
      <c r="CB5328" s="9">
        <v>89.94</v>
      </c>
      <c r="CC5328">
        <v>0.72899999999999998</v>
      </c>
      <c r="DL5328" s="3">
        <v>84.13</v>
      </c>
      <c r="DM5328">
        <v>2.7719999999999998</v>
      </c>
    </row>
    <row r="5329" spans="77:117" x14ac:dyDescent="0.25">
      <c r="BY5329" s="3">
        <v>84.18</v>
      </c>
      <c r="BZ5329">
        <v>2.81</v>
      </c>
      <c r="CB5329" s="9">
        <v>89.95</v>
      </c>
      <c r="CC5329">
        <v>2.169</v>
      </c>
      <c r="DL5329" s="3">
        <v>84.14</v>
      </c>
      <c r="DM5329">
        <v>2.29</v>
      </c>
    </row>
    <row r="5330" spans="77:117" x14ac:dyDescent="0.25">
      <c r="BY5330" s="3">
        <v>84.19</v>
      </c>
      <c r="BZ5330">
        <v>2.34</v>
      </c>
      <c r="CB5330" s="9">
        <v>89.97</v>
      </c>
      <c r="CC5330">
        <v>2.2949999999999999</v>
      </c>
      <c r="DL5330" s="3">
        <v>84.16</v>
      </c>
      <c r="DM5330">
        <v>2.052</v>
      </c>
    </row>
    <row r="5331" spans="77:117" x14ac:dyDescent="0.25">
      <c r="BY5331" s="3">
        <v>84.2</v>
      </c>
      <c r="BZ5331">
        <v>1.38</v>
      </c>
      <c r="CB5331" s="9">
        <v>89.98</v>
      </c>
      <c r="CC5331">
        <v>3.121</v>
      </c>
      <c r="DL5331" s="3">
        <v>84.17</v>
      </c>
      <c r="DM5331">
        <v>4.4719999999999995</v>
      </c>
    </row>
    <row r="5332" spans="77:117" x14ac:dyDescent="0.25">
      <c r="BY5332" s="3">
        <v>84.21</v>
      </c>
      <c r="BZ5332">
        <v>6.1499999999999897</v>
      </c>
      <c r="CB5332" s="9">
        <v>90</v>
      </c>
      <c r="CC5332">
        <v>4.5</v>
      </c>
      <c r="DL5332" s="3">
        <v>84.18</v>
      </c>
      <c r="DM5332">
        <v>2.81</v>
      </c>
    </row>
    <row r="5333" spans="77:117" x14ac:dyDescent="0.25">
      <c r="BY5333" s="3">
        <v>84.22</v>
      </c>
      <c r="BZ5333">
        <v>2.56</v>
      </c>
      <c r="CB5333" s="9">
        <v>90.01</v>
      </c>
      <c r="CC5333">
        <v>7.5150000000000006</v>
      </c>
      <c r="DL5333" s="3">
        <v>84.19</v>
      </c>
      <c r="DM5333">
        <v>2.34</v>
      </c>
    </row>
    <row r="5334" spans="77:117" x14ac:dyDescent="0.25">
      <c r="BY5334" s="3">
        <v>84.24</v>
      </c>
      <c r="BZ5334">
        <v>2.21</v>
      </c>
      <c r="CB5334" s="9">
        <v>90.02</v>
      </c>
      <c r="CC5334">
        <v>1.071</v>
      </c>
      <c r="DL5334" s="3">
        <v>84.2</v>
      </c>
      <c r="DM5334">
        <v>1.38</v>
      </c>
    </row>
    <row r="5335" spans="77:117" x14ac:dyDescent="0.25">
      <c r="BY5335" s="3">
        <v>84.25</v>
      </c>
      <c r="BZ5335">
        <v>2.34</v>
      </c>
      <c r="CB5335" s="9">
        <v>90.04</v>
      </c>
      <c r="CC5335">
        <v>3.38</v>
      </c>
      <c r="DL5335" s="3">
        <v>84.21</v>
      </c>
      <c r="DM5335">
        <v>6.1499999999999897</v>
      </c>
    </row>
    <row r="5336" spans="77:117" x14ac:dyDescent="0.25">
      <c r="BY5336" s="3">
        <v>84.26</v>
      </c>
      <c r="BZ5336">
        <v>1.86</v>
      </c>
      <c r="CB5336" s="9">
        <v>90.05</v>
      </c>
      <c r="CC5336">
        <v>0.99</v>
      </c>
      <c r="DL5336" s="3">
        <v>84.22</v>
      </c>
      <c r="DM5336">
        <v>2.56</v>
      </c>
    </row>
    <row r="5337" spans="77:117" x14ac:dyDescent="0.25">
      <c r="BY5337" s="3">
        <v>84.27</v>
      </c>
      <c r="BZ5337">
        <v>4.5419999999999998</v>
      </c>
      <c r="CB5337" s="9">
        <v>90.06</v>
      </c>
      <c r="CC5337">
        <v>3.59</v>
      </c>
      <c r="DL5337" s="3">
        <v>84.24</v>
      </c>
      <c r="DM5337">
        <v>2.21</v>
      </c>
    </row>
    <row r="5338" spans="77:117" x14ac:dyDescent="0.25">
      <c r="BY5338" s="3">
        <v>84.28</v>
      </c>
      <c r="BZ5338">
        <v>3.7</v>
      </c>
      <c r="CB5338" s="9">
        <v>90.07</v>
      </c>
      <c r="CC5338">
        <v>1.1970000000000001</v>
      </c>
      <c r="DL5338" s="3">
        <v>84.25</v>
      </c>
      <c r="DM5338">
        <v>2.34</v>
      </c>
    </row>
    <row r="5339" spans="77:117" x14ac:dyDescent="0.25">
      <c r="BY5339" s="3">
        <v>84.3</v>
      </c>
      <c r="BZ5339">
        <v>3.81</v>
      </c>
      <c r="CB5339" s="9">
        <v>90.08</v>
      </c>
      <c r="CC5339">
        <v>8.3970000000000002</v>
      </c>
      <c r="DL5339" s="3">
        <v>84.26</v>
      </c>
      <c r="DM5339">
        <v>1.86</v>
      </c>
    </row>
    <row r="5340" spans="77:117" x14ac:dyDescent="0.25">
      <c r="BY5340" s="3">
        <v>84.33</v>
      </c>
      <c r="BZ5340">
        <v>1.18</v>
      </c>
      <c r="CB5340" s="9">
        <v>90.1</v>
      </c>
      <c r="CC5340">
        <v>2.4209999999999998</v>
      </c>
      <c r="DL5340" s="3">
        <v>84.27</v>
      </c>
      <c r="DM5340">
        <v>4.5419999999999998</v>
      </c>
    </row>
    <row r="5341" spans="77:117" x14ac:dyDescent="0.25">
      <c r="BY5341" s="3">
        <v>84.34</v>
      </c>
      <c r="BZ5341">
        <v>6.9700000000000006</v>
      </c>
      <c r="CB5341" s="9">
        <v>90.11</v>
      </c>
      <c r="CC5341">
        <v>3.3149999999999995</v>
      </c>
      <c r="DL5341" s="3">
        <v>84.28</v>
      </c>
      <c r="DM5341">
        <v>3.7</v>
      </c>
    </row>
    <row r="5342" spans="77:117" x14ac:dyDescent="0.25">
      <c r="BY5342" s="3">
        <v>84.36</v>
      </c>
      <c r="BZ5342">
        <v>1.782</v>
      </c>
      <c r="CB5342" s="9">
        <v>90.12</v>
      </c>
      <c r="CC5342">
        <v>3.0150000000000001</v>
      </c>
      <c r="DL5342" s="3">
        <v>84.3</v>
      </c>
      <c r="DM5342">
        <v>3.81</v>
      </c>
    </row>
    <row r="5343" spans="77:117" x14ac:dyDescent="0.25">
      <c r="BY5343" s="3">
        <v>84.37</v>
      </c>
      <c r="BZ5343">
        <v>0.69299999999999995</v>
      </c>
      <c r="CB5343" s="9">
        <v>90.13</v>
      </c>
      <c r="CC5343">
        <v>2.0430000000000001</v>
      </c>
      <c r="DL5343" s="3">
        <v>84.33</v>
      </c>
      <c r="DM5343">
        <v>1.18</v>
      </c>
    </row>
    <row r="5344" spans="77:117" x14ac:dyDescent="0.25">
      <c r="BY5344" s="3">
        <v>84.38</v>
      </c>
      <c r="BZ5344">
        <v>8.2289999999999992</v>
      </c>
      <c r="CB5344" s="9">
        <v>90.15</v>
      </c>
      <c r="CC5344">
        <v>2.5670000000000002</v>
      </c>
      <c r="DL5344" s="3">
        <v>84.34</v>
      </c>
      <c r="DM5344">
        <v>6.9700000000000006</v>
      </c>
    </row>
    <row r="5345" spans="77:117" x14ac:dyDescent="0.25">
      <c r="BY5345" s="3">
        <v>84.39</v>
      </c>
      <c r="BZ5345">
        <v>2.7809999999999997</v>
      </c>
      <c r="CB5345" s="9">
        <v>90.16</v>
      </c>
      <c r="CC5345">
        <v>7.8100000000000005</v>
      </c>
      <c r="DL5345" s="3">
        <v>84.36</v>
      </c>
      <c r="DM5345">
        <v>1.782</v>
      </c>
    </row>
    <row r="5346" spans="77:117" x14ac:dyDescent="0.25">
      <c r="BY5346" s="3">
        <v>84.4</v>
      </c>
      <c r="BZ5346">
        <v>11.1</v>
      </c>
      <c r="CB5346" s="9">
        <v>90.18</v>
      </c>
      <c r="CC5346">
        <v>6.6740000000000004</v>
      </c>
      <c r="DL5346" s="3">
        <v>84.37</v>
      </c>
      <c r="DM5346">
        <v>0.69299999999999995</v>
      </c>
    </row>
    <row r="5347" spans="77:117" x14ac:dyDescent="0.25">
      <c r="BY5347" s="3">
        <v>84.42</v>
      </c>
      <c r="BZ5347">
        <v>2.4569999999999999</v>
      </c>
      <c r="CB5347" s="9">
        <v>90.19</v>
      </c>
      <c r="CC5347">
        <v>3.68</v>
      </c>
      <c r="DL5347" s="3">
        <v>84.38</v>
      </c>
      <c r="DM5347">
        <v>8.2289999999999992</v>
      </c>
    </row>
    <row r="5348" spans="77:117" x14ac:dyDescent="0.25">
      <c r="BY5348" s="3">
        <v>84.43</v>
      </c>
      <c r="BZ5348">
        <v>1.899</v>
      </c>
      <c r="CB5348" s="9">
        <v>90.21</v>
      </c>
      <c r="CC5348">
        <v>2.85</v>
      </c>
      <c r="DL5348" s="3">
        <v>84.39</v>
      </c>
      <c r="DM5348">
        <v>2.7809999999999997</v>
      </c>
    </row>
    <row r="5349" spans="77:117" x14ac:dyDescent="0.25">
      <c r="BY5349" s="3">
        <v>84.44</v>
      </c>
      <c r="BZ5349">
        <v>6.5950000000000006</v>
      </c>
      <c r="CB5349" s="9">
        <v>90.22</v>
      </c>
      <c r="CC5349">
        <v>1.66</v>
      </c>
      <c r="DL5349" s="3">
        <v>84.4</v>
      </c>
      <c r="DM5349">
        <v>11.1</v>
      </c>
    </row>
    <row r="5350" spans="77:117" x14ac:dyDescent="0.25">
      <c r="BY5350" s="3">
        <v>84.48</v>
      </c>
      <c r="BZ5350">
        <v>3.375</v>
      </c>
      <c r="CB5350" s="9">
        <v>90.25</v>
      </c>
      <c r="CC5350">
        <v>2.96999999999999</v>
      </c>
      <c r="DL5350" s="3">
        <v>84.42</v>
      </c>
      <c r="DM5350">
        <v>2.4569999999999999</v>
      </c>
    </row>
    <row r="5351" spans="77:117" x14ac:dyDescent="0.25">
      <c r="BY5351" s="3">
        <v>84.49</v>
      </c>
      <c r="BZ5351">
        <v>6.1949999999999994</v>
      </c>
      <c r="CB5351" s="9">
        <v>90.26</v>
      </c>
      <c r="CC5351">
        <v>1.85</v>
      </c>
      <c r="DL5351" s="3">
        <v>84.43</v>
      </c>
      <c r="DM5351">
        <v>1.899</v>
      </c>
    </row>
    <row r="5352" spans="77:117" x14ac:dyDescent="0.25">
      <c r="BY5352" s="3">
        <v>84.53</v>
      </c>
      <c r="BZ5352">
        <v>1.43</v>
      </c>
      <c r="CB5352" s="9">
        <v>90.3</v>
      </c>
      <c r="CC5352">
        <v>1.25</v>
      </c>
      <c r="DL5352" s="3">
        <v>84.44</v>
      </c>
      <c r="DM5352">
        <v>6.5950000000000006</v>
      </c>
    </row>
    <row r="5353" spans="77:117" x14ac:dyDescent="0.25">
      <c r="BY5353" s="3">
        <v>84.55</v>
      </c>
      <c r="BZ5353">
        <v>2.74</v>
      </c>
      <c r="CB5353" s="9">
        <v>90.33</v>
      </c>
      <c r="CC5353">
        <v>3.05</v>
      </c>
      <c r="DL5353" s="3">
        <v>84.48</v>
      </c>
      <c r="DM5353">
        <v>3.375</v>
      </c>
    </row>
    <row r="5354" spans="77:117" x14ac:dyDescent="0.25">
      <c r="BY5354" s="3">
        <v>84.57</v>
      </c>
      <c r="BZ5354">
        <v>5.6720000000000006</v>
      </c>
      <c r="CB5354" s="9">
        <v>90.34</v>
      </c>
      <c r="CC5354">
        <v>1.548</v>
      </c>
      <c r="DL5354" s="3">
        <v>84.49</v>
      </c>
      <c r="DM5354">
        <v>6.1949999999999994</v>
      </c>
    </row>
    <row r="5355" spans="77:117" x14ac:dyDescent="0.25">
      <c r="BY5355" s="3">
        <v>84.58</v>
      </c>
      <c r="BZ5355">
        <v>3.3570000000000002</v>
      </c>
      <c r="CB5355" s="9">
        <v>90.36</v>
      </c>
      <c r="CC5355">
        <v>3.08</v>
      </c>
      <c r="DL5355" s="3">
        <v>84.53</v>
      </c>
      <c r="DM5355">
        <v>1.43</v>
      </c>
    </row>
    <row r="5356" spans="77:117" x14ac:dyDescent="0.25">
      <c r="BY5356" s="3">
        <v>84.6</v>
      </c>
      <c r="BZ5356">
        <v>3.2309999999999999</v>
      </c>
      <c r="CB5356" s="9">
        <v>90.4</v>
      </c>
      <c r="CC5356">
        <v>5.927999999999999</v>
      </c>
      <c r="DL5356" s="3">
        <v>84.55</v>
      </c>
      <c r="DM5356">
        <v>2.74</v>
      </c>
    </row>
    <row r="5357" spans="77:117" x14ac:dyDescent="0.25">
      <c r="BY5357" s="3">
        <v>84.61</v>
      </c>
      <c r="BZ5357">
        <v>2.1779999999999999</v>
      </c>
      <c r="CB5357" s="9">
        <v>90.42</v>
      </c>
      <c r="CC5357">
        <v>4.8559999999999999</v>
      </c>
      <c r="DL5357" s="3">
        <v>84.57</v>
      </c>
      <c r="DM5357">
        <v>5.6720000000000006</v>
      </c>
    </row>
    <row r="5358" spans="77:117" x14ac:dyDescent="0.25">
      <c r="BY5358" s="3">
        <v>84.62</v>
      </c>
      <c r="BZ5358">
        <v>3.177</v>
      </c>
      <c r="CB5358" s="9">
        <v>90.46</v>
      </c>
      <c r="CC5358">
        <v>7.0120000000000005</v>
      </c>
      <c r="DL5358" s="3">
        <v>84.58</v>
      </c>
      <c r="DM5358">
        <v>3.3570000000000002</v>
      </c>
    </row>
    <row r="5359" spans="77:117" x14ac:dyDescent="0.25">
      <c r="BY5359" s="3">
        <v>84.63</v>
      </c>
      <c r="BZ5359">
        <v>5.3710000000000004</v>
      </c>
      <c r="CB5359" s="9">
        <v>90.47</v>
      </c>
      <c r="CC5359">
        <v>1.0980000000000001</v>
      </c>
      <c r="DL5359" s="3">
        <v>84.6</v>
      </c>
      <c r="DM5359">
        <v>3.2309999999999999</v>
      </c>
    </row>
    <row r="5360" spans="77:117" x14ac:dyDescent="0.25">
      <c r="BY5360" s="3">
        <v>84.65</v>
      </c>
      <c r="BZ5360">
        <v>1.4849999999999901</v>
      </c>
      <c r="CB5360" s="9">
        <v>90.48</v>
      </c>
      <c r="CC5360">
        <v>1.31</v>
      </c>
      <c r="DL5360" s="3">
        <v>84.61</v>
      </c>
      <c r="DM5360">
        <v>2.1779999999999999</v>
      </c>
    </row>
    <row r="5361" spans="77:117" x14ac:dyDescent="0.25">
      <c r="BY5361" s="3">
        <v>84.66</v>
      </c>
      <c r="BZ5361">
        <v>2.7</v>
      </c>
      <c r="CB5361" s="9">
        <v>90.49</v>
      </c>
      <c r="CC5361">
        <v>0.96</v>
      </c>
      <c r="DL5361" s="3">
        <v>84.62</v>
      </c>
      <c r="DM5361">
        <v>3.177</v>
      </c>
    </row>
    <row r="5362" spans="77:117" x14ac:dyDescent="0.25">
      <c r="BY5362" s="3">
        <v>84.67</v>
      </c>
      <c r="BZ5362">
        <v>7.2210000000000001</v>
      </c>
      <c r="CB5362" s="9">
        <v>90.52</v>
      </c>
      <c r="CC5362">
        <v>4.5910000000000002</v>
      </c>
      <c r="DL5362" s="3">
        <v>84.63</v>
      </c>
      <c r="DM5362">
        <v>5.3710000000000004</v>
      </c>
    </row>
    <row r="5363" spans="77:117" x14ac:dyDescent="0.25">
      <c r="BY5363" s="3">
        <v>84.7</v>
      </c>
      <c r="BZ5363">
        <v>3.56</v>
      </c>
      <c r="CB5363" s="9">
        <v>90.53</v>
      </c>
      <c r="CC5363">
        <v>1.85</v>
      </c>
      <c r="DL5363" s="3">
        <v>84.65</v>
      </c>
      <c r="DM5363">
        <v>1.4849999999999901</v>
      </c>
    </row>
    <row r="5364" spans="77:117" x14ac:dyDescent="0.25">
      <c r="BY5364" s="3">
        <v>84.71</v>
      </c>
      <c r="BZ5364">
        <v>2.1960000000000002</v>
      </c>
      <c r="CB5364" s="9">
        <v>90.54</v>
      </c>
      <c r="CC5364">
        <v>5.085</v>
      </c>
      <c r="DL5364" s="3">
        <v>84.66</v>
      </c>
      <c r="DM5364">
        <v>2.7</v>
      </c>
    </row>
    <row r="5365" spans="77:117" x14ac:dyDescent="0.25">
      <c r="BY5365" s="3">
        <v>84.72</v>
      </c>
      <c r="BZ5365">
        <v>1.8720000000000001</v>
      </c>
      <c r="CB5365" s="9">
        <v>90.55</v>
      </c>
      <c r="CC5365">
        <v>3.3119999999999998</v>
      </c>
      <c r="DL5365" s="3">
        <v>84.67</v>
      </c>
      <c r="DM5365">
        <v>7.2210000000000001</v>
      </c>
    </row>
    <row r="5366" spans="77:117" x14ac:dyDescent="0.25">
      <c r="BY5366" s="3">
        <v>84.73</v>
      </c>
      <c r="BZ5366">
        <v>3.8559999999999999</v>
      </c>
      <c r="CB5366" s="9">
        <v>90.56</v>
      </c>
      <c r="CC5366">
        <v>2.2229999999999999</v>
      </c>
      <c r="DL5366" s="3">
        <v>84.7</v>
      </c>
      <c r="DM5366">
        <v>3.56</v>
      </c>
    </row>
    <row r="5367" spans="77:117" x14ac:dyDescent="0.25">
      <c r="BY5367" s="3">
        <v>84.74</v>
      </c>
      <c r="BZ5367">
        <v>2.6</v>
      </c>
      <c r="CB5367" s="9">
        <v>90.58</v>
      </c>
      <c r="CC5367">
        <v>2.5299999999999998</v>
      </c>
      <c r="DL5367" s="3">
        <v>84.71</v>
      </c>
      <c r="DM5367">
        <v>2.1960000000000002</v>
      </c>
    </row>
    <row r="5368" spans="77:117" x14ac:dyDescent="0.25">
      <c r="BY5368" s="3">
        <v>84.75</v>
      </c>
      <c r="BZ5368">
        <v>4.2750000000000004</v>
      </c>
      <c r="CB5368" s="9">
        <v>90.59</v>
      </c>
      <c r="CC5368">
        <v>6.4990000000000006</v>
      </c>
      <c r="DL5368" s="3">
        <v>84.72</v>
      </c>
      <c r="DM5368">
        <v>1.8720000000000001</v>
      </c>
    </row>
    <row r="5369" spans="77:117" x14ac:dyDescent="0.25">
      <c r="BY5369" s="3">
        <v>84.76</v>
      </c>
      <c r="BZ5369">
        <v>1.179</v>
      </c>
      <c r="CB5369" s="9">
        <v>90.61</v>
      </c>
      <c r="CC5369">
        <v>5.4210000000000003</v>
      </c>
      <c r="DL5369" s="3">
        <v>84.73</v>
      </c>
      <c r="DM5369">
        <v>3.8559999999999999</v>
      </c>
    </row>
    <row r="5370" spans="77:117" x14ac:dyDescent="0.25">
      <c r="BY5370" s="3">
        <v>84.77</v>
      </c>
      <c r="BZ5370">
        <v>3.7589999999999999</v>
      </c>
      <c r="CB5370" s="9">
        <v>90.62</v>
      </c>
      <c r="CC5370">
        <v>4.7879999999999896</v>
      </c>
      <c r="DL5370" s="3">
        <v>84.74</v>
      </c>
      <c r="DM5370">
        <v>2.6</v>
      </c>
    </row>
    <row r="5371" spans="77:117" x14ac:dyDescent="0.25">
      <c r="BY5371" s="3">
        <v>84.78</v>
      </c>
      <c r="BZ5371">
        <v>2.16</v>
      </c>
      <c r="CB5371" s="9">
        <v>90.63</v>
      </c>
      <c r="CC5371">
        <v>1.98</v>
      </c>
      <c r="DL5371" s="3">
        <v>84.75</v>
      </c>
      <c r="DM5371">
        <v>4.2750000000000004</v>
      </c>
    </row>
    <row r="5372" spans="77:117" x14ac:dyDescent="0.25">
      <c r="BY5372" s="3">
        <v>84.8</v>
      </c>
      <c r="BZ5372">
        <v>3.75</v>
      </c>
      <c r="CB5372" s="9">
        <v>90.64</v>
      </c>
      <c r="CC5372">
        <v>5.3599999999999994</v>
      </c>
      <c r="DL5372" s="3">
        <v>84.76</v>
      </c>
      <c r="DM5372">
        <v>1.179</v>
      </c>
    </row>
    <row r="5373" spans="77:117" x14ac:dyDescent="0.25">
      <c r="BY5373" s="3">
        <v>84.81</v>
      </c>
      <c r="BZ5373">
        <v>2.61</v>
      </c>
      <c r="CB5373" s="9">
        <v>90.66</v>
      </c>
      <c r="CC5373">
        <v>8.66</v>
      </c>
      <c r="DL5373" s="3">
        <v>84.77</v>
      </c>
      <c r="DM5373">
        <v>3.7589999999999999</v>
      </c>
    </row>
    <row r="5374" spans="77:117" x14ac:dyDescent="0.25">
      <c r="BY5374" s="3">
        <v>84.82</v>
      </c>
      <c r="BZ5374">
        <v>10.754</v>
      </c>
      <c r="CB5374" s="9">
        <v>90.7</v>
      </c>
      <c r="CC5374">
        <v>3.5549999999999997</v>
      </c>
      <c r="DL5374" s="3">
        <v>84.78</v>
      </c>
      <c r="DM5374">
        <v>2.16</v>
      </c>
    </row>
    <row r="5375" spans="77:117" x14ac:dyDescent="0.25">
      <c r="BY5375" s="3">
        <v>84.83</v>
      </c>
      <c r="BZ5375">
        <v>3.0760000000000005</v>
      </c>
      <c r="CB5375" s="9">
        <v>90.71</v>
      </c>
      <c r="CC5375">
        <v>0.96299999999999997</v>
      </c>
      <c r="DL5375" s="3">
        <v>84.8</v>
      </c>
      <c r="DM5375">
        <v>3.75</v>
      </c>
    </row>
    <row r="5376" spans="77:117" x14ac:dyDescent="0.25">
      <c r="BY5376" s="3">
        <v>84.85</v>
      </c>
      <c r="BZ5376">
        <v>10.32</v>
      </c>
      <c r="CB5376" s="9">
        <v>90.72</v>
      </c>
      <c r="CC5376">
        <v>3.34</v>
      </c>
      <c r="DL5376" s="3">
        <v>84.81</v>
      </c>
      <c r="DM5376">
        <v>2.61</v>
      </c>
    </row>
    <row r="5377" spans="77:117" x14ac:dyDescent="0.25">
      <c r="BY5377" s="3">
        <v>84.86</v>
      </c>
      <c r="BZ5377">
        <v>8.4239999999999995</v>
      </c>
      <c r="CB5377" s="9">
        <v>90.73</v>
      </c>
      <c r="CC5377">
        <v>1.296</v>
      </c>
      <c r="DL5377" s="3">
        <v>84.82</v>
      </c>
      <c r="DM5377">
        <v>10.754</v>
      </c>
    </row>
    <row r="5378" spans="77:117" x14ac:dyDescent="0.25">
      <c r="BY5378" s="3">
        <v>84.88</v>
      </c>
      <c r="BZ5378">
        <v>8.11</v>
      </c>
      <c r="CB5378" s="9">
        <v>90.74</v>
      </c>
      <c r="CC5378">
        <v>3.98</v>
      </c>
      <c r="DL5378" s="3">
        <v>84.83</v>
      </c>
      <c r="DM5378">
        <v>3.0760000000000005</v>
      </c>
    </row>
    <row r="5379" spans="77:117" x14ac:dyDescent="0.25">
      <c r="BY5379" s="3">
        <v>84.89</v>
      </c>
      <c r="BZ5379">
        <v>2.12</v>
      </c>
      <c r="CB5379" s="9">
        <v>90.75</v>
      </c>
      <c r="CC5379">
        <v>4.2519999999999998</v>
      </c>
      <c r="DL5379" s="3">
        <v>84.85</v>
      </c>
      <c r="DM5379">
        <v>10.32</v>
      </c>
    </row>
    <row r="5380" spans="77:117" x14ac:dyDescent="0.25">
      <c r="BY5380" s="3">
        <v>84.9</v>
      </c>
      <c r="BZ5380">
        <v>6.3029999999999999</v>
      </c>
      <c r="CB5380" s="9">
        <v>90.76</v>
      </c>
      <c r="CC5380">
        <v>0.84599999999999997</v>
      </c>
      <c r="DL5380" s="3">
        <v>84.86</v>
      </c>
      <c r="DM5380">
        <v>8.4239999999999995</v>
      </c>
    </row>
    <row r="5381" spans="77:117" x14ac:dyDescent="0.25">
      <c r="BY5381" s="3">
        <v>84.92</v>
      </c>
      <c r="BZ5381">
        <v>0.84</v>
      </c>
      <c r="CB5381" s="9">
        <v>90.78</v>
      </c>
      <c r="CC5381">
        <v>2.5099999999999998</v>
      </c>
      <c r="DL5381" s="3">
        <v>84.88</v>
      </c>
      <c r="DM5381">
        <v>8.11</v>
      </c>
    </row>
    <row r="5382" spans="77:117" x14ac:dyDescent="0.25">
      <c r="BY5382" s="3">
        <v>84.93</v>
      </c>
      <c r="BZ5382">
        <v>0.87</v>
      </c>
      <c r="CB5382" s="9">
        <v>90.8</v>
      </c>
      <c r="CC5382">
        <v>3.99</v>
      </c>
      <c r="DL5382" s="3">
        <v>84.89</v>
      </c>
      <c r="DM5382">
        <v>2.12</v>
      </c>
    </row>
    <row r="5383" spans="77:117" x14ac:dyDescent="0.25">
      <c r="BY5383" s="3">
        <v>84.95</v>
      </c>
      <c r="BZ5383">
        <v>6.2629999999999901</v>
      </c>
      <c r="CB5383" s="9">
        <v>90.81</v>
      </c>
      <c r="CC5383">
        <v>4.84</v>
      </c>
      <c r="DL5383" s="3">
        <v>84.9</v>
      </c>
      <c r="DM5383">
        <v>6.3029999999999999</v>
      </c>
    </row>
    <row r="5384" spans="77:117" x14ac:dyDescent="0.25">
      <c r="BY5384" s="3">
        <v>84.96</v>
      </c>
      <c r="BZ5384">
        <v>4.0410000000000004</v>
      </c>
      <c r="CB5384" s="9">
        <v>90.82</v>
      </c>
      <c r="CC5384">
        <v>0.79</v>
      </c>
      <c r="DL5384" s="3">
        <v>84.92</v>
      </c>
      <c r="DM5384">
        <v>0.84</v>
      </c>
    </row>
    <row r="5385" spans="77:117" x14ac:dyDescent="0.25">
      <c r="BY5385" s="3">
        <v>84.97</v>
      </c>
      <c r="BZ5385">
        <v>1.82</v>
      </c>
      <c r="CB5385" s="9">
        <v>90.83</v>
      </c>
      <c r="CC5385">
        <v>7.827</v>
      </c>
      <c r="DL5385" s="3">
        <v>84.93</v>
      </c>
      <c r="DM5385">
        <v>0.87</v>
      </c>
    </row>
    <row r="5386" spans="77:117" x14ac:dyDescent="0.25">
      <c r="BY5386" s="3">
        <v>84.99</v>
      </c>
      <c r="BZ5386">
        <v>2.7090000000000001</v>
      </c>
      <c r="CB5386" s="9">
        <v>90.84</v>
      </c>
      <c r="CC5386">
        <v>2.8719999999999999</v>
      </c>
      <c r="DL5386" s="3">
        <v>84.95</v>
      </c>
      <c r="DM5386">
        <v>6.2629999999999901</v>
      </c>
    </row>
    <row r="5387" spans="77:117" x14ac:dyDescent="0.25">
      <c r="BY5387" s="3">
        <v>85</v>
      </c>
      <c r="BZ5387">
        <v>2.2679999999999998</v>
      </c>
      <c r="CB5387" s="9">
        <v>90.85</v>
      </c>
      <c r="CC5387">
        <v>2.484</v>
      </c>
      <c r="DL5387" s="3">
        <v>84.96</v>
      </c>
      <c r="DM5387">
        <v>4.0410000000000004</v>
      </c>
    </row>
    <row r="5388" spans="77:117" x14ac:dyDescent="0.25">
      <c r="BY5388" s="3">
        <v>85.03</v>
      </c>
      <c r="BZ5388">
        <v>4.944</v>
      </c>
      <c r="CB5388" s="9">
        <v>90.87</v>
      </c>
      <c r="CC5388">
        <v>2.9249999999999998</v>
      </c>
      <c r="DL5388" s="3">
        <v>84.97</v>
      </c>
      <c r="DM5388">
        <v>1.82</v>
      </c>
    </row>
    <row r="5389" spans="77:117" x14ac:dyDescent="0.25">
      <c r="BY5389" s="3">
        <v>85.04</v>
      </c>
      <c r="BZ5389">
        <v>2.15</v>
      </c>
      <c r="CB5389" s="9">
        <v>90.88</v>
      </c>
      <c r="CC5389">
        <v>2.286</v>
      </c>
      <c r="DL5389" s="3">
        <v>84.99</v>
      </c>
      <c r="DM5389">
        <v>2.7090000000000001</v>
      </c>
    </row>
    <row r="5390" spans="77:117" x14ac:dyDescent="0.25">
      <c r="BY5390" s="3">
        <v>85.07</v>
      </c>
      <c r="BZ5390">
        <v>6.6420000000000003</v>
      </c>
      <c r="CB5390" s="9">
        <v>90.89</v>
      </c>
      <c r="CC5390">
        <v>0.84</v>
      </c>
      <c r="DL5390" s="3">
        <v>85</v>
      </c>
      <c r="DM5390">
        <v>2.2679999999999998</v>
      </c>
    </row>
    <row r="5391" spans="77:117" x14ac:dyDescent="0.25">
      <c r="BY5391" s="3">
        <v>85.08</v>
      </c>
      <c r="BZ5391">
        <v>0.80100000000000005</v>
      </c>
      <c r="CB5391" s="9">
        <v>90.92</v>
      </c>
      <c r="CC5391">
        <v>2.29</v>
      </c>
      <c r="DL5391" s="3">
        <v>85.03</v>
      </c>
      <c r="DM5391">
        <v>4.944</v>
      </c>
    </row>
    <row r="5392" spans="77:117" x14ac:dyDescent="0.25">
      <c r="BY5392" s="3">
        <v>85.09</v>
      </c>
      <c r="BZ5392">
        <v>2.6459999999999999</v>
      </c>
      <c r="CB5392" s="9">
        <v>90.93</v>
      </c>
      <c r="CC5392">
        <v>4.1500000000000004</v>
      </c>
      <c r="DL5392" s="3">
        <v>85.04</v>
      </c>
      <c r="DM5392">
        <v>2.15</v>
      </c>
    </row>
    <row r="5393" spans="77:117" x14ac:dyDescent="0.25">
      <c r="BY5393" s="3">
        <v>85.13</v>
      </c>
      <c r="BZ5393">
        <v>3.1859999999999999</v>
      </c>
      <c r="CB5393" s="9">
        <v>90.94</v>
      </c>
      <c r="CC5393">
        <v>4.1139999999999999</v>
      </c>
      <c r="DL5393" s="3">
        <v>85.07</v>
      </c>
      <c r="DM5393">
        <v>6.6420000000000003</v>
      </c>
    </row>
    <row r="5394" spans="77:117" x14ac:dyDescent="0.25">
      <c r="BY5394" s="3">
        <v>85.15</v>
      </c>
      <c r="BZ5394">
        <v>1.881</v>
      </c>
      <c r="CB5394" s="9">
        <v>90.95</v>
      </c>
      <c r="CC5394">
        <v>0.55800000000000005</v>
      </c>
      <c r="DL5394" s="3">
        <v>85.08</v>
      </c>
      <c r="DM5394">
        <v>0.80100000000000005</v>
      </c>
    </row>
    <row r="5395" spans="77:117" x14ac:dyDescent="0.25">
      <c r="BY5395" s="3">
        <v>85.16</v>
      </c>
      <c r="BZ5395">
        <v>0.5</v>
      </c>
      <c r="CB5395" s="9">
        <v>90.96</v>
      </c>
      <c r="CC5395">
        <v>1.494</v>
      </c>
      <c r="DL5395" s="3">
        <v>85.09</v>
      </c>
      <c r="DM5395">
        <v>2.6459999999999999</v>
      </c>
    </row>
    <row r="5396" spans="77:117" x14ac:dyDescent="0.25">
      <c r="BY5396" s="3">
        <v>85.17</v>
      </c>
      <c r="BZ5396">
        <v>1.1000000000000001</v>
      </c>
      <c r="CB5396" s="9">
        <v>90.97</v>
      </c>
      <c r="CC5396">
        <v>3.02</v>
      </c>
      <c r="DL5396" s="3">
        <v>85.13</v>
      </c>
      <c r="DM5396">
        <v>3.1859999999999999</v>
      </c>
    </row>
    <row r="5397" spans="77:117" x14ac:dyDescent="0.25">
      <c r="BY5397" s="3">
        <v>85.19</v>
      </c>
      <c r="BZ5397">
        <v>2.4</v>
      </c>
      <c r="CB5397" s="9">
        <v>90.98</v>
      </c>
      <c r="CC5397">
        <v>2.0790000000000002</v>
      </c>
      <c r="DL5397" s="3">
        <v>85.15</v>
      </c>
      <c r="DM5397">
        <v>1.881</v>
      </c>
    </row>
    <row r="5398" spans="77:117" x14ac:dyDescent="0.25">
      <c r="BY5398" s="3">
        <v>85.24</v>
      </c>
      <c r="BZ5398">
        <v>2.169</v>
      </c>
      <c r="CB5398" s="9">
        <v>90.99</v>
      </c>
      <c r="CC5398">
        <v>4.5069999999999997</v>
      </c>
      <c r="DL5398" s="3">
        <v>85.16</v>
      </c>
      <c r="DM5398">
        <v>0.5</v>
      </c>
    </row>
    <row r="5399" spans="77:117" x14ac:dyDescent="0.25">
      <c r="BY5399" s="3">
        <v>85.25</v>
      </c>
      <c r="BZ5399">
        <v>2.052</v>
      </c>
      <c r="CB5399" s="9">
        <v>91</v>
      </c>
      <c r="CC5399">
        <v>2.1240000000000001</v>
      </c>
      <c r="DL5399" s="3">
        <v>85.17</v>
      </c>
      <c r="DM5399">
        <v>1.1000000000000001</v>
      </c>
    </row>
    <row r="5400" spans="77:117" x14ac:dyDescent="0.25">
      <c r="BY5400" s="3">
        <v>85.26</v>
      </c>
      <c r="BZ5400">
        <v>9.072000000000001</v>
      </c>
      <c r="CB5400" s="9">
        <v>91.02</v>
      </c>
      <c r="CC5400">
        <v>1.458</v>
      </c>
      <c r="DL5400" s="3">
        <v>85.19</v>
      </c>
      <c r="DM5400">
        <v>2.4</v>
      </c>
    </row>
    <row r="5401" spans="77:117" x14ac:dyDescent="0.25">
      <c r="BY5401" s="3">
        <v>85.27</v>
      </c>
      <c r="BZ5401">
        <v>4.79</v>
      </c>
      <c r="CB5401" s="9">
        <v>91.03</v>
      </c>
      <c r="CC5401">
        <v>3.1230000000000002</v>
      </c>
      <c r="DL5401" s="3">
        <v>85.24</v>
      </c>
      <c r="DM5401">
        <v>2.169</v>
      </c>
    </row>
    <row r="5402" spans="77:117" x14ac:dyDescent="0.25">
      <c r="BY5402" s="3">
        <v>85.28</v>
      </c>
      <c r="BZ5402">
        <v>5.3599999999999994</v>
      </c>
      <c r="CB5402" s="9">
        <v>91.04</v>
      </c>
      <c r="CC5402">
        <v>5.2469999999999999</v>
      </c>
      <c r="DL5402" s="3">
        <v>85.25</v>
      </c>
      <c r="DM5402">
        <v>2.052</v>
      </c>
    </row>
    <row r="5403" spans="77:117" x14ac:dyDescent="0.25">
      <c r="BY5403" s="3">
        <v>85.33</v>
      </c>
      <c r="BZ5403">
        <v>0.99</v>
      </c>
      <c r="CB5403" s="9">
        <v>91.05</v>
      </c>
      <c r="CC5403">
        <v>3.96</v>
      </c>
      <c r="DL5403" s="3">
        <v>85.26</v>
      </c>
      <c r="DM5403">
        <v>9.072000000000001</v>
      </c>
    </row>
    <row r="5404" spans="77:117" x14ac:dyDescent="0.25">
      <c r="BY5404" s="3">
        <v>85.36</v>
      </c>
      <c r="BZ5404">
        <v>4.0140000000000002</v>
      </c>
      <c r="CB5404" s="9">
        <v>91.08</v>
      </c>
      <c r="CC5404">
        <v>2.34899999999999</v>
      </c>
      <c r="DL5404" s="3">
        <v>85.27</v>
      </c>
      <c r="DM5404">
        <v>4.79</v>
      </c>
    </row>
    <row r="5405" spans="77:117" x14ac:dyDescent="0.25">
      <c r="BY5405" s="3">
        <v>85.37</v>
      </c>
      <c r="BZ5405">
        <v>1.1599999999999999</v>
      </c>
      <c r="CB5405" s="9">
        <v>91.09</v>
      </c>
      <c r="CC5405">
        <v>4.1849999999999996</v>
      </c>
      <c r="DL5405" s="3">
        <v>85.28</v>
      </c>
      <c r="DM5405">
        <v>5.3599999999999994</v>
      </c>
    </row>
    <row r="5406" spans="77:117" x14ac:dyDescent="0.25">
      <c r="BY5406" s="3">
        <v>85.38</v>
      </c>
      <c r="BZ5406">
        <v>2.79</v>
      </c>
      <c r="CB5406" s="9">
        <v>91.11</v>
      </c>
      <c r="CC5406">
        <v>3.4699999999999998</v>
      </c>
      <c r="DL5406" s="3">
        <v>85.33</v>
      </c>
      <c r="DM5406">
        <v>0.99</v>
      </c>
    </row>
    <row r="5407" spans="77:117" x14ac:dyDescent="0.25">
      <c r="BY5407" s="3">
        <v>85.39</v>
      </c>
      <c r="BZ5407">
        <v>0.73799999999999999</v>
      </c>
      <c r="CB5407" s="9">
        <v>91.12</v>
      </c>
      <c r="CC5407">
        <v>1.728</v>
      </c>
      <c r="DL5407" s="3">
        <v>85.36</v>
      </c>
      <c r="DM5407">
        <v>4.0140000000000002</v>
      </c>
    </row>
    <row r="5408" spans="77:117" x14ac:dyDescent="0.25">
      <c r="BY5408" s="3">
        <v>85.42</v>
      </c>
      <c r="BZ5408">
        <v>9.3260000000000005</v>
      </c>
      <c r="CB5408" s="9">
        <v>91.13</v>
      </c>
      <c r="CC5408">
        <v>3.94</v>
      </c>
      <c r="DL5408" s="3">
        <v>85.37</v>
      </c>
      <c r="DM5408">
        <v>1.1599999999999999</v>
      </c>
    </row>
    <row r="5409" spans="77:117" x14ac:dyDescent="0.25">
      <c r="BY5409" s="3">
        <v>85.45</v>
      </c>
      <c r="BZ5409">
        <v>3.3210000000000002</v>
      </c>
      <c r="CB5409" s="9">
        <v>91.14</v>
      </c>
      <c r="CC5409">
        <v>1.9</v>
      </c>
      <c r="DL5409" s="3">
        <v>85.38</v>
      </c>
      <c r="DM5409">
        <v>2.79</v>
      </c>
    </row>
    <row r="5410" spans="77:117" x14ac:dyDescent="0.25">
      <c r="BY5410" s="3">
        <v>85.46</v>
      </c>
      <c r="BZ5410">
        <v>1.48</v>
      </c>
      <c r="CB5410" s="9">
        <v>91.15</v>
      </c>
      <c r="CC5410">
        <v>2.19</v>
      </c>
      <c r="DL5410" s="3">
        <v>85.39</v>
      </c>
      <c r="DM5410">
        <v>0.73799999999999999</v>
      </c>
    </row>
    <row r="5411" spans="77:117" x14ac:dyDescent="0.25">
      <c r="BY5411" s="3">
        <v>85.48</v>
      </c>
      <c r="BZ5411">
        <v>1.716</v>
      </c>
      <c r="CB5411" s="9">
        <v>91.17</v>
      </c>
      <c r="CC5411">
        <v>1.64</v>
      </c>
      <c r="DL5411" s="3">
        <v>85.42</v>
      </c>
      <c r="DM5411">
        <v>9.3260000000000005</v>
      </c>
    </row>
    <row r="5412" spans="77:117" x14ac:dyDescent="0.25">
      <c r="BY5412" s="3">
        <v>85.49</v>
      </c>
      <c r="BZ5412">
        <v>0.89</v>
      </c>
      <c r="CB5412" s="9">
        <v>91.18</v>
      </c>
      <c r="CC5412">
        <v>10.276</v>
      </c>
      <c r="DL5412" s="3">
        <v>85.45</v>
      </c>
      <c r="DM5412">
        <v>3.3210000000000002</v>
      </c>
    </row>
    <row r="5413" spans="77:117" x14ac:dyDescent="0.25">
      <c r="BY5413" s="3">
        <v>85.5</v>
      </c>
      <c r="BZ5413">
        <v>2.3940000000000001</v>
      </c>
      <c r="CB5413" s="9">
        <v>91.21</v>
      </c>
      <c r="CC5413">
        <v>2.98</v>
      </c>
      <c r="DL5413" s="3">
        <v>85.46</v>
      </c>
      <c r="DM5413">
        <v>1.48</v>
      </c>
    </row>
    <row r="5414" spans="77:117" x14ac:dyDescent="0.25">
      <c r="BY5414" s="3">
        <v>85.51</v>
      </c>
      <c r="BZ5414">
        <v>3.371</v>
      </c>
      <c r="CB5414" s="9">
        <v>91.22</v>
      </c>
      <c r="CC5414">
        <v>1.7369999999999901</v>
      </c>
      <c r="DL5414" s="3">
        <v>85.48</v>
      </c>
      <c r="DM5414">
        <v>1.716</v>
      </c>
    </row>
    <row r="5415" spans="77:117" x14ac:dyDescent="0.25">
      <c r="BY5415" s="3">
        <v>85.52</v>
      </c>
      <c r="BZ5415">
        <v>2.4929999999999999</v>
      </c>
      <c r="CB5415" s="9">
        <v>91.25</v>
      </c>
      <c r="CC5415">
        <v>1.962</v>
      </c>
      <c r="DL5415" s="3">
        <v>85.49</v>
      </c>
      <c r="DM5415">
        <v>0.89</v>
      </c>
    </row>
    <row r="5416" spans="77:117" x14ac:dyDescent="0.25">
      <c r="BY5416" s="3">
        <v>85.53</v>
      </c>
      <c r="BZ5416">
        <v>3.258</v>
      </c>
      <c r="CB5416" s="9">
        <v>91.27</v>
      </c>
      <c r="CC5416">
        <v>0.75</v>
      </c>
      <c r="DL5416" s="3">
        <v>85.5</v>
      </c>
      <c r="DM5416">
        <v>2.3940000000000001</v>
      </c>
    </row>
    <row r="5417" spans="77:117" x14ac:dyDescent="0.25">
      <c r="BY5417" s="3">
        <v>85.54</v>
      </c>
      <c r="BZ5417">
        <v>2.0499999999999998</v>
      </c>
      <c r="CB5417" s="9">
        <v>91.28</v>
      </c>
      <c r="CC5417">
        <v>2.02</v>
      </c>
      <c r="DL5417" s="3">
        <v>85.51</v>
      </c>
      <c r="DM5417">
        <v>3.371</v>
      </c>
    </row>
    <row r="5418" spans="77:117" x14ac:dyDescent="0.25">
      <c r="BY5418" s="3">
        <v>85.56</v>
      </c>
      <c r="BZ5418">
        <v>3.8250000000000002</v>
      </c>
      <c r="CB5418" s="9">
        <v>91.29</v>
      </c>
      <c r="CC5418">
        <v>2.286</v>
      </c>
      <c r="DL5418" s="3">
        <v>85.52</v>
      </c>
      <c r="DM5418">
        <v>2.4929999999999999</v>
      </c>
    </row>
    <row r="5419" spans="77:117" x14ac:dyDescent="0.25">
      <c r="BY5419" s="3">
        <v>85.57</v>
      </c>
      <c r="BZ5419">
        <v>3.57</v>
      </c>
      <c r="CB5419" s="9">
        <v>91.3</v>
      </c>
      <c r="CC5419">
        <v>2.29</v>
      </c>
      <c r="DL5419" s="3">
        <v>85.53</v>
      </c>
      <c r="DM5419">
        <v>3.258</v>
      </c>
    </row>
    <row r="5420" spans="77:117" x14ac:dyDescent="0.25">
      <c r="BY5420" s="3">
        <v>85.59</v>
      </c>
      <c r="BZ5420">
        <v>4.2210000000000001</v>
      </c>
      <c r="CB5420" s="9">
        <v>91.33</v>
      </c>
      <c r="CC5420">
        <v>1.494</v>
      </c>
      <c r="DL5420" s="3">
        <v>85.54</v>
      </c>
      <c r="DM5420">
        <v>2.0499999999999998</v>
      </c>
    </row>
    <row r="5421" spans="77:117" x14ac:dyDescent="0.25">
      <c r="BY5421" s="3">
        <v>85.61</v>
      </c>
      <c r="BZ5421">
        <v>1.81</v>
      </c>
      <c r="CB5421" s="9">
        <v>91.34</v>
      </c>
      <c r="CC5421">
        <v>2.403</v>
      </c>
      <c r="DL5421" s="3">
        <v>85.56</v>
      </c>
      <c r="DM5421">
        <v>3.8250000000000002</v>
      </c>
    </row>
    <row r="5422" spans="77:117" x14ac:dyDescent="0.25">
      <c r="BY5422" s="3">
        <v>85.63</v>
      </c>
      <c r="BZ5422">
        <v>0.95</v>
      </c>
      <c r="CB5422" s="9">
        <v>91.38</v>
      </c>
      <c r="CC5422">
        <v>0.81</v>
      </c>
      <c r="DL5422" s="3">
        <v>85.57</v>
      </c>
      <c r="DM5422">
        <v>3.57</v>
      </c>
    </row>
    <row r="5423" spans="77:117" x14ac:dyDescent="0.25">
      <c r="BY5423" s="3">
        <v>85.65</v>
      </c>
      <c r="BZ5423">
        <v>4.8600000000000003</v>
      </c>
      <c r="CB5423" s="9">
        <v>91.39</v>
      </c>
      <c r="CC5423">
        <v>0.747</v>
      </c>
      <c r="DL5423" s="3">
        <v>85.59</v>
      </c>
      <c r="DM5423">
        <v>4.2210000000000001</v>
      </c>
    </row>
    <row r="5424" spans="77:117" x14ac:dyDescent="0.25">
      <c r="BY5424" s="3">
        <v>85.67</v>
      </c>
      <c r="BZ5424">
        <v>1.4</v>
      </c>
      <c r="CB5424" s="9">
        <v>91.4</v>
      </c>
      <c r="CC5424">
        <v>4.0599999999999996</v>
      </c>
      <c r="DL5424" s="3">
        <v>85.61</v>
      </c>
      <c r="DM5424">
        <v>1.81</v>
      </c>
    </row>
    <row r="5425" spans="77:117" x14ac:dyDescent="0.25">
      <c r="BY5425" s="3">
        <v>85.68</v>
      </c>
      <c r="BZ5425">
        <v>2.907</v>
      </c>
      <c r="CB5425" s="9">
        <v>91.42</v>
      </c>
      <c r="CC5425">
        <v>0.58499999999999996</v>
      </c>
      <c r="DL5425" s="3">
        <v>85.63</v>
      </c>
      <c r="DM5425">
        <v>0.95</v>
      </c>
    </row>
    <row r="5426" spans="77:117" x14ac:dyDescent="0.25">
      <c r="BY5426" s="3">
        <v>85.71</v>
      </c>
      <c r="BZ5426">
        <v>2.66</v>
      </c>
      <c r="CB5426" s="9">
        <v>91.45</v>
      </c>
      <c r="CC5426">
        <v>3.3660000000000001</v>
      </c>
      <c r="DL5426" s="3">
        <v>85.65</v>
      </c>
      <c r="DM5426">
        <v>4.8600000000000003</v>
      </c>
    </row>
    <row r="5427" spans="77:117" x14ac:dyDescent="0.25">
      <c r="BY5427" s="3">
        <v>85.74</v>
      </c>
      <c r="BZ5427">
        <v>2.69</v>
      </c>
      <c r="CB5427" s="9">
        <v>91.47</v>
      </c>
      <c r="CC5427">
        <v>6.9450000000000003</v>
      </c>
      <c r="DL5427" s="3">
        <v>85.67</v>
      </c>
      <c r="DM5427">
        <v>1.4</v>
      </c>
    </row>
    <row r="5428" spans="77:117" x14ac:dyDescent="0.25">
      <c r="BY5428" s="3">
        <v>85.77</v>
      </c>
      <c r="BZ5428">
        <v>1.3049999999999999</v>
      </c>
      <c r="CB5428" s="9">
        <v>91.48</v>
      </c>
      <c r="CC5428">
        <v>1.1339999999999999</v>
      </c>
      <c r="DL5428" s="3">
        <v>85.68</v>
      </c>
      <c r="DM5428">
        <v>2.907</v>
      </c>
    </row>
    <row r="5429" spans="77:117" x14ac:dyDescent="0.25">
      <c r="BY5429" s="3">
        <v>85.79</v>
      </c>
      <c r="BZ5429">
        <v>3.411</v>
      </c>
      <c r="CB5429" s="9">
        <v>91.5</v>
      </c>
      <c r="CC5429">
        <v>5.6969999999999903</v>
      </c>
      <c r="DL5429" s="3">
        <v>85.71</v>
      </c>
      <c r="DM5429">
        <v>2.66</v>
      </c>
    </row>
    <row r="5430" spans="77:117" x14ac:dyDescent="0.25">
      <c r="BY5430" s="3">
        <v>85.83</v>
      </c>
      <c r="BZ5430">
        <v>3.24</v>
      </c>
      <c r="CB5430" s="9">
        <v>91.52</v>
      </c>
      <c r="CC5430">
        <v>2.556</v>
      </c>
      <c r="DL5430" s="3">
        <v>85.74</v>
      </c>
      <c r="DM5430">
        <v>2.69</v>
      </c>
    </row>
    <row r="5431" spans="77:117" x14ac:dyDescent="0.25">
      <c r="BY5431" s="3">
        <v>85.84</v>
      </c>
      <c r="BZ5431">
        <v>3.1260000000000003</v>
      </c>
      <c r="CB5431" s="9">
        <v>91.53</v>
      </c>
      <c r="CC5431">
        <v>1.74</v>
      </c>
      <c r="DL5431" s="3">
        <v>85.77</v>
      </c>
      <c r="DM5431">
        <v>1.3049999999999999</v>
      </c>
    </row>
    <row r="5432" spans="77:117" x14ac:dyDescent="0.25">
      <c r="BY5432" s="3">
        <v>85.85</v>
      </c>
      <c r="BZ5432">
        <v>1.3859999999999999</v>
      </c>
      <c r="CB5432" s="9">
        <v>91.55</v>
      </c>
      <c r="CC5432">
        <v>9.8800000000000008</v>
      </c>
      <c r="DL5432" s="3">
        <v>85.79</v>
      </c>
      <c r="DM5432">
        <v>3.411</v>
      </c>
    </row>
    <row r="5433" spans="77:117" x14ac:dyDescent="0.25">
      <c r="BY5433" s="3">
        <v>85.86</v>
      </c>
      <c r="BZ5433">
        <v>4.3120000000000003</v>
      </c>
      <c r="CB5433" s="9">
        <v>91.58</v>
      </c>
      <c r="CC5433">
        <v>2.1419999999999999</v>
      </c>
      <c r="DL5433" s="3">
        <v>85.83</v>
      </c>
      <c r="DM5433">
        <v>3.24</v>
      </c>
    </row>
    <row r="5434" spans="77:117" x14ac:dyDescent="0.25">
      <c r="BY5434" s="3">
        <v>85.87</v>
      </c>
      <c r="BZ5434">
        <v>3.97</v>
      </c>
      <c r="CB5434" s="9">
        <v>91.59</v>
      </c>
      <c r="CC5434">
        <v>3.7440000000000002</v>
      </c>
      <c r="DL5434" s="3">
        <v>85.84</v>
      </c>
      <c r="DM5434">
        <v>3.1260000000000003</v>
      </c>
    </row>
    <row r="5435" spans="77:117" x14ac:dyDescent="0.25">
      <c r="BY5435" s="3">
        <v>85.88</v>
      </c>
      <c r="BZ5435">
        <v>5.9260000000000002</v>
      </c>
      <c r="CB5435" s="9">
        <v>91.61</v>
      </c>
      <c r="CC5435">
        <v>1.04</v>
      </c>
      <c r="DL5435" s="3">
        <v>85.85</v>
      </c>
      <c r="DM5435">
        <v>1.3859999999999999</v>
      </c>
    </row>
    <row r="5436" spans="77:117" x14ac:dyDescent="0.25">
      <c r="BY5436" s="3">
        <v>85.89</v>
      </c>
      <c r="BZ5436">
        <v>4.4009999999999998</v>
      </c>
      <c r="CB5436" s="9">
        <v>91.62</v>
      </c>
      <c r="CC5436">
        <v>3.25</v>
      </c>
      <c r="DL5436" s="3">
        <v>85.86</v>
      </c>
      <c r="DM5436">
        <v>4.3120000000000003</v>
      </c>
    </row>
    <row r="5437" spans="77:117" x14ac:dyDescent="0.25">
      <c r="BY5437" s="3">
        <v>85.9</v>
      </c>
      <c r="BZ5437">
        <v>5.9740000000000002</v>
      </c>
      <c r="CB5437" s="9">
        <v>91.63</v>
      </c>
      <c r="CC5437">
        <v>5.0019999999999998</v>
      </c>
      <c r="DL5437" s="3">
        <v>85.87</v>
      </c>
      <c r="DM5437">
        <v>3.97</v>
      </c>
    </row>
    <row r="5438" spans="77:117" x14ac:dyDescent="0.25">
      <c r="BY5438" s="3">
        <v>85.91</v>
      </c>
      <c r="BZ5438">
        <v>0.71</v>
      </c>
      <c r="CB5438" s="9">
        <v>91.66</v>
      </c>
      <c r="CC5438">
        <v>4.71</v>
      </c>
      <c r="DL5438" s="3">
        <v>85.88</v>
      </c>
      <c r="DM5438">
        <v>5.9260000000000002</v>
      </c>
    </row>
    <row r="5439" spans="77:117" x14ac:dyDescent="0.25">
      <c r="BY5439" s="3">
        <v>85.92</v>
      </c>
      <c r="BZ5439">
        <v>2.6549999999999998</v>
      </c>
      <c r="CB5439" s="9">
        <v>91.7</v>
      </c>
      <c r="CC5439">
        <v>1.5660000000000001</v>
      </c>
      <c r="DL5439" s="3">
        <v>85.89</v>
      </c>
      <c r="DM5439">
        <v>4.4009999999999998</v>
      </c>
    </row>
    <row r="5440" spans="77:117" x14ac:dyDescent="0.25">
      <c r="BY5440" s="3">
        <v>85.93</v>
      </c>
      <c r="BZ5440">
        <v>3.66</v>
      </c>
      <c r="CB5440" s="9">
        <v>91.71</v>
      </c>
      <c r="CC5440">
        <v>7.3710000000000004</v>
      </c>
      <c r="DL5440" s="3">
        <v>85.9</v>
      </c>
      <c r="DM5440">
        <v>5.9740000000000002</v>
      </c>
    </row>
    <row r="5441" spans="77:117" x14ac:dyDescent="0.25">
      <c r="BY5441" s="3">
        <v>85.95</v>
      </c>
      <c r="BZ5441">
        <v>9.1900000000000013</v>
      </c>
      <c r="CB5441" s="9">
        <v>91.72</v>
      </c>
      <c r="CC5441">
        <v>3.91</v>
      </c>
      <c r="DL5441" s="3">
        <v>85.91</v>
      </c>
      <c r="DM5441">
        <v>0.71</v>
      </c>
    </row>
    <row r="5442" spans="77:117" x14ac:dyDescent="0.25">
      <c r="BY5442" s="3">
        <v>85.96</v>
      </c>
      <c r="BZ5442">
        <v>0.94499999999999995</v>
      </c>
      <c r="CB5442" s="9">
        <v>91.74</v>
      </c>
      <c r="CC5442">
        <v>6.8490000000000002</v>
      </c>
      <c r="DL5442" s="3">
        <v>85.92</v>
      </c>
      <c r="DM5442">
        <v>2.6549999999999998</v>
      </c>
    </row>
    <row r="5443" spans="77:117" x14ac:dyDescent="0.25">
      <c r="BY5443" s="3">
        <v>85.97</v>
      </c>
      <c r="BZ5443">
        <v>1.5840000000000001</v>
      </c>
      <c r="CB5443" s="9">
        <v>91.77</v>
      </c>
      <c r="CC5443">
        <v>2.97</v>
      </c>
      <c r="DL5443" s="3">
        <v>85.93</v>
      </c>
      <c r="DM5443">
        <v>3.66</v>
      </c>
    </row>
    <row r="5444" spans="77:117" x14ac:dyDescent="0.25">
      <c r="BY5444" s="3">
        <v>85.99</v>
      </c>
      <c r="BZ5444">
        <v>4.4080000000000004</v>
      </c>
      <c r="CB5444" s="9">
        <v>91.78</v>
      </c>
      <c r="CC5444">
        <v>3.177</v>
      </c>
      <c r="DL5444" s="3">
        <v>85.95</v>
      </c>
      <c r="DM5444">
        <v>9.1900000000000013</v>
      </c>
    </row>
    <row r="5445" spans="77:117" x14ac:dyDescent="0.25">
      <c r="BY5445" s="3">
        <v>86.02</v>
      </c>
      <c r="BZ5445">
        <v>1.6919999999999999</v>
      </c>
      <c r="CB5445" s="9">
        <v>91.79</v>
      </c>
      <c r="CC5445">
        <v>8.37699999999999</v>
      </c>
      <c r="DL5445" s="3">
        <v>85.96</v>
      </c>
      <c r="DM5445">
        <v>0.94499999999999995</v>
      </c>
    </row>
    <row r="5446" spans="77:117" x14ac:dyDescent="0.25">
      <c r="BY5446" s="3">
        <v>86.04</v>
      </c>
      <c r="BZ5446">
        <v>4.72</v>
      </c>
      <c r="CB5446" s="9">
        <v>91.81</v>
      </c>
      <c r="CC5446">
        <v>5.9949999999999903</v>
      </c>
      <c r="DL5446" s="3">
        <v>85.97</v>
      </c>
      <c r="DM5446">
        <v>1.5840000000000001</v>
      </c>
    </row>
    <row r="5447" spans="77:117" x14ac:dyDescent="0.25">
      <c r="BY5447" s="3">
        <v>86.05</v>
      </c>
      <c r="BZ5447">
        <v>1.48</v>
      </c>
      <c r="CB5447" s="9">
        <v>91.82</v>
      </c>
      <c r="CC5447">
        <v>3.9829999999999997</v>
      </c>
      <c r="DL5447" s="3">
        <v>85.99</v>
      </c>
      <c r="DM5447">
        <v>4.4080000000000004</v>
      </c>
    </row>
    <row r="5448" spans="77:117" x14ac:dyDescent="0.25">
      <c r="BY5448" s="3">
        <v>86.06</v>
      </c>
      <c r="BZ5448">
        <v>4.8290000000000006</v>
      </c>
      <c r="CB5448" s="9">
        <v>91.85</v>
      </c>
      <c r="CC5448">
        <v>0.94499999999999995</v>
      </c>
      <c r="DL5448" s="3">
        <v>86.02</v>
      </c>
      <c r="DM5448">
        <v>1.6919999999999999</v>
      </c>
    </row>
    <row r="5449" spans="77:117" x14ac:dyDescent="0.25">
      <c r="BY5449" s="3">
        <v>86.1</v>
      </c>
      <c r="BZ5449">
        <v>1.593</v>
      </c>
      <c r="CB5449" s="9">
        <v>91.89</v>
      </c>
      <c r="CC5449">
        <v>6.0519999999999996</v>
      </c>
      <c r="DL5449" s="3">
        <v>86.04</v>
      </c>
      <c r="DM5449">
        <v>4.72</v>
      </c>
    </row>
    <row r="5450" spans="77:117" x14ac:dyDescent="0.25">
      <c r="BY5450" s="3">
        <v>86.11</v>
      </c>
      <c r="BZ5450">
        <v>7.5140000000000002</v>
      </c>
      <c r="CB5450" s="9">
        <v>91.9</v>
      </c>
      <c r="CC5450">
        <v>1.48</v>
      </c>
      <c r="DL5450" s="3">
        <v>86.05</v>
      </c>
      <c r="DM5450">
        <v>1.48</v>
      </c>
    </row>
    <row r="5451" spans="77:117" x14ac:dyDescent="0.25">
      <c r="BY5451" s="3">
        <v>86.12</v>
      </c>
      <c r="BZ5451">
        <v>3.45</v>
      </c>
      <c r="CB5451" s="9">
        <v>91.91</v>
      </c>
      <c r="CC5451">
        <v>1.97</v>
      </c>
      <c r="DL5451" s="3">
        <v>86.06</v>
      </c>
      <c r="DM5451">
        <v>4.8290000000000006</v>
      </c>
    </row>
    <row r="5452" spans="77:117" x14ac:dyDescent="0.25">
      <c r="BY5452" s="3">
        <v>86.13</v>
      </c>
      <c r="BZ5452">
        <v>2.3769999999999998</v>
      </c>
      <c r="CB5452" s="9">
        <v>91.92</v>
      </c>
      <c r="CC5452">
        <v>1.75</v>
      </c>
      <c r="DL5452" s="3">
        <v>86.1</v>
      </c>
      <c r="DM5452">
        <v>1.593</v>
      </c>
    </row>
    <row r="5453" spans="77:117" x14ac:dyDescent="0.25">
      <c r="BY5453" s="3">
        <v>86.14</v>
      </c>
      <c r="BZ5453">
        <v>2.5110000000000001</v>
      </c>
      <c r="CB5453" s="9">
        <v>91.93</v>
      </c>
      <c r="CC5453">
        <v>1.0349999999999999</v>
      </c>
      <c r="DL5453" s="3">
        <v>86.11</v>
      </c>
      <c r="DM5453">
        <v>7.5140000000000002</v>
      </c>
    </row>
    <row r="5454" spans="77:117" x14ac:dyDescent="0.25">
      <c r="BY5454" s="3">
        <v>86.15</v>
      </c>
      <c r="BZ5454">
        <v>4.5599999999999996</v>
      </c>
      <c r="CB5454" s="9">
        <v>91.94</v>
      </c>
      <c r="CC5454">
        <v>4.16</v>
      </c>
      <c r="DL5454" s="3">
        <v>86.12</v>
      </c>
      <c r="DM5454">
        <v>3.45</v>
      </c>
    </row>
    <row r="5455" spans="77:117" x14ac:dyDescent="0.25">
      <c r="BY5455" s="3">
        <v>86.16</v>
      </c>
      <c r="BZ5455">
        <v>9.1849999999999987</v>
      </c>
      <c r="CB5455" s="9">
        <v>91.95</v>
      </c>
      <c r="CC5455">
        <v>1.9710000000000001</v>
      </c>
      <c r="DL5455" s="3">
        <v>86.13</v>
      </c>
      <c r="DM5455">
        <v>2.3769999999999998</v>
      </c>
    </row>
    <row r="5456" spans="77:117" x14ac:dyDescent="0.25">
      <c r="BY5456" s="3">
        <v>86.17</v>
      </c>
      <c r="BZ5456">
        <v>9.213000000000001</v>
      </c>
      <c r="CB5456" s="9">
        <v>91.98</v>
      </c>
      <c r="CC5456">
        <v>5.0730000000000004</v>
      </c>
      <c r="DL5456" s="3">
        <v>86.14</v>
      </c>
      <c r="DM5456">
        <v>2.5110000000000001</v>
      </c>
    </row>
    <row r="5457" spans="77:117" x14ac:dyDescent="0.25">
      <c r="BY5457" s="3">
        <v>86.19</v>
      </c>
      <c r="BZ5457">
        <v>6.165</v>
      </c>
      <c r="CB5457" s="9">
        <v>91.99</v>
      </c>
      <c r="CC5457">
        <v>2.2050000000000001</v>
      </c>
      <c r="DL5457" s="3">
        <v>86.15</v>
      </c>
      <c r="DM5457">
        <v>4.5599999999999996</v>
      </c>
    </row>
    <row r="5458" spans="77:117" x14ac:dyDescent="0.25">
      <c r="BY5458" s="3">
        <v>86.25</v>
      </c>
      <c r="BZ5458">
        <v>3.5460000000000003</v>
      </c>
      <c r="CB5458" s="9">
        <v>92</v>
      </c>
      <c r="CC5458">
        <v>3.0059999999999998</v>
      </c>
      <c r="DL5458" s="3">
        <v>86.16</v>
      </c>
      <c r="DM5458">
        <v>9.1849999999999987</v>
      </c>
    </row>
    <row r="5459" spans="77:117" x14ac:dyDescent="0.25">
      <c r="BY5459" s="3">
        <v>86.26</v>
      </c>
      <c r="BZ5459">
        <v>2.448</v>
      </c>
      <c r="CB5459" s="9">
        <v>92.01</v>
      </c>
      <c r="CC5459">
        <v>0.86399999999999999</v>
      </c>
      <c r="DL5459" s="3">
        <v>86.17</v>
      </c>
      <c r="DM5459">
        <v>9.213000000000001</v>
      </c>
    </row>
    <row r="5460" spans="77:117" x14ac:dyDescent="0.25">
      <c r="BY5460" s="3">
        <v>86.27</v>
      </c>
      <c r="BZ5460">
        <v>0.64</v>
      </c>
      <c r="CB5460" s="9">
        <v>92.02</v>
      </c>
      <c r="CC5460">
        <v>11.304</v>
      </c>
      <c r="DL5460" s="3">
        <v>86.19</v>
      </c>
      <c r="DM5460">
        <v>6.165</v>
      </c>
    </row>
    <row r="5461" spans="77:117" x14ac:dyDescent="0.25">
      <c r="BY5461" s="3">
        <v>86.28</v>
      </c>
      <c r="BZ5461">
        <v>5.5980000000000008</v>
      </c>
      <c r="CB5461" s="9">
        <v>92.03</v>
      </c>
      <c r="CC5461">
        <v>6.2050000000000001</v>
      </c>
      <c r="DL5461" s="3">
        <v>86.25</v>
      </c>
      <c r="DM5461">
        <v>3.5460000000000003</v>
      </c>
    </row>
    <row r="5462" spans="77:117" x14ac:dyDescent="0.25">
      <c r="BY5462" s="3">
        <v>86.31</v>
      </c>
      <c r="BZ5462">
        <v>4.4269999999999996</v>
      </c>
      <c r="CB5462" s="9">
        <v>92.04</v>
      </c>
      <c r="CC5462">
        <v>1.8720000000000001</v>
      </c>
      <c r="DL5462" s="3">
        <v>86.26</v>
      </c>
      <c r="DM5462">
        <v>2.448</v>
      </c>
    </row>
    <row r="5463" spans="77:117" x14ac:dyDescent="0.25">
      <c r="BY5463" s="3">
        <v>86.33</v>
      </c>
      <c r="BZ5463">
        <v>2.96</v>
      </c>
      <c r="CB5463" s="9">
        <v>92.05</v>
      </c>
      <c r="CC5463">
        <v>3.0469999999999997</v>
      </c>
      <c r="DL5463" s="3">
        <v>86.27</v>
      </c>
      <c r="DM5463">
        <v>0.64</v>
      </c>
    </row>
    <row r="5464" spans="77:117" x14ac:dyDescent="0.25">
      <c r="BY5464" s="3">
        <v>86.34</v>
      </c>
      <c r="BZ5464">
        <v>5.99</v>
      </c>
      <c r="CB5464" s="9">
        <v>92.09</v>
      </c>
      <c r="CC5464">
        <v>7.6669999999999998</v>
      </c>
      <c r="DL5464" s="3">
        <v>86.28</v>
      </c>
      <c r="DM5464">
        <v>5.5980000000000008</v>
      </c>
    </row>
    <row r="5465" spans="77:117" x14ac:dyDescent="0.25">
      <c r="BY5465" s="3">
        <v>86.36</v>
      </c>
      <c r="BZ5465">
        <v>1.827</v>
      </c>
      <c r="CB5465" s="9">
        <v>92.1</v>
      </c>
      <c r="CC5465">
        <v>5.5050000000000008</v>
      </c>
      <c r="DL5465" s="3">
        <v>86.31</v>
      </c>
      <c r="DM5465">
        <v>4.4269999999999996</v>
      </c>
    </row>
    <row r="5466" spans="77:117" x14ac:dyDescent="0.25">
      <c r="BY5466" s="3">
        <v>86.38</v>
      </c>
      <c r="BZ5466">
        <v>3.94</v>
      </c>
      <c r="CB5466" s="9">
        <v>92.12</v>
      </c>
      <c r="CC5466">
        <v>7.7729999999999997</v>
      </c>
      <c r="DL5466" s="3">
        <v>86.33</v>
      </c>
      <c r="DM5466">
        <v>2.96</v>
      </c>
    </row>
    <row r="5467" spans="77:117" x14ac:dyDescent="0.25">
      <c r="BY5467" s="3">
        <v>86.41</v>
      </c>
      <c r="BZ5467">
        <v>4.6830000000000007</v>
      </c>
      <c r="CB5467" s="9">
        <v>92.14</v>
      </c>
      <c r="CC5467">
        <v>1.8720000000000001</v>
      </c>
      <c r="DL5467" s="3">
        <v>86.34</v>
      </c>
      <c r="DM5467">
        <v>5.99</v>
      </c>
    </row>
    <row r="5468" spans="77:117" x14ac:dyDescent="0.25">
      <c r="BY5468" s="3">
        <v>86.42</v>
      </c>
      <c r="BZ5468">
        <v>4.2</v>
      </c>
      <c r="CB5468" s="9">
        <v>92.15</v>
      </c>
      <c r="CC5468">
        <v>2.52</v>
      </c>
      <c r="DL5468" s="3">
        <v>86.36</v>
      </c>
      <c r="DM5468">
        <v>1.827</v>
      </c>
    </row>
    <row r="5469" spans="77:117" x14ac:dyDescent="0.25">
      <c r="BY5469" s="3">
        <v>86.45</v>
      </c>
      <c r="BZ5469">
        <v>3.37</v>
      </c>
      <c r="CB5469" s="9">
        <v>92.16</v>
      </c>
      <c r="CC5469">
        <v>3.43799999999999</v>
      </c>
      <c r="DL5469" s="3">
        <v>86.38</v>
      </c>
      <c r="DM5469">
        <v>3.94</v>
      </c>
    </row>
    <row r="5470" spans="77:117" x14ac:dyDescent="0.25">
      <c r="BY5470" s="3">
        <v>86.47</v>
      </c>
      <c r="BZ5470">
        <v>10.391</v>
      </c>
      <c r="CB5470" s="9">
        <v>92.18</v>
      </c>
      <c r="CC5470">
        <v>7.0020000000000007</v>
      </c>
      <c r="DL5470" s="3">
        <v>86.41</v>
      </c>
      <c r="DM5470">
        <v>4.6830000000000007</v>
      </c>
    </row>
    <row r="5471" spans="77:117" x14ac:dyDescent="0.25">
      <c r="BY5471" s="3">
        <v>86.48</v>
      </c>
      <c r="BZ5471">
        <v>6.2910000000000004</v>
      </c>
      <c r="CB5471" s="9">
        <v>92.19</v>
      </c>
      <c r="CC5471">
        <v>2.06</v>
      </c>
      <c r="DL5471" s="3">
        <v>86.42</v>
      </c>
      <c r="DM5471">
        <v>4.2</v>
      </c>
    </row>
    <row r="5472" spans="77:117" x14ac:dyDescent="0.25">
      <c r="BY5472" s="3">
        <v>86.5</v>
      </c>
      <c r="BZ5472">
        <v>2.4390000000000001</v>
      </c>
      <c r="CB5472" s="9">
        <v>92.2</v>
      </c>
      <c r="CC5472">
        <v>2.2000000000000002</v>
      </c>
      <c r="DL5472" s="3">
        <v>86.45</v>
      </c>
      <c r="DM5472">
        <v>3.37</v>
      </c>
    </row>
    <row r="5473" spans="77:117" x14ac:dyDescent="0.25">
      <c r="BY5473" s="3">
        <v>86.52</v>
      </c>
      <c r="BZ5473">
        <v>1.17</v>
      </c>
      <c r="CB5473" s="9">
        <v>92.22</v>
      </c>
      <c r="CC5473">
        <v>5.4379999999999997</v>
      </c>
      <c r="DL5473" s="3">
        <v>86.47</v>
      </c>
      <c r="DM5473">
        <v>10.391</v>
      </c>
    </row>
    <row r="5474" spans="77:117" x14ac:dyDescent="0.25">
      <c r="BY5474" s="3">
        <v>86.54</v>
      </c>
      <c r="BZ5474">
        <v>0.82799999999999996</v>
      </c>
      <c r="CB5474" s="9">
        <v>92.23</v>
      </c>
      <c r="CC5474">
        <v>3.6949999999999998</v>
      </c>
      <c r="DL5474" s="3">
        <v>86.48</v>
      </c>
      <c r="DM5474">
        <v>6.2910000000000004</v>
      </c>
    </row>
    <row r="5475" spans="77:117" x14ac:dyDescent="0.25">
      <c r="BY5475" s="3">
        <v>86.56</v>
      </c>
      <c r="BZ5475">
        <v>4.0140000000000002</v>
      </c>
      <c r="CB5475" s="9">
        <v>92.26</v>
      </c>
      <c r="CC5475">
        <v>6.37</v>
      </c>
      <c r="DL5475" s="3">
        <v>86.5</v>
      </c>
      <c r="DM5475">
        <v>2.4390000000000001</v>
      </c>
    </row>
    <row r="5476" spans="77:117" x14ac:dyDescent="0.25">
      <c r="BY5476" s="3">
        <v>86.57</v>
      </c>
      <c r="BZ5476">
        <v>1.34</v>
      </c>
      <c r="CB5476" s="9">
        <v>92.27</v>
      </c>
      <c r="CC5476">
        <v>7.0910000000000002</v>
      </c>
      <c r="DL5476" s="3">
        <v>86.52</v>
      </c>
      <c r="DM5476">
        <v>1.17</v>
      </c>
    </row>
    <row r="5477" spans="77:117" x14ac:dyDescent="0.25">
      <c r="BY5477" s="3">
        <v>86.58</v>
      </c>
      <c r="BZ5477">
        <v>1.1200000000000001</v>
      </c>
      <c r="CB5477" s="9">
        <v>92.28</v>
      </c>
      <c r="CC5477">
        <v>1.5389999999999999</v>
      </c>
      <c r="DL5477" s="3">
        <v>86.54</v>
      </c>
      <c r="DM5477">
        <v>0.82799999999999996</v>
      </c>
    </row>
    <row r="5478" spans="77:117" x14ac:dyDescent="0.25">
      <c r="BY5478" s="3">
        <v>86.62</v>
      </c>
      <c r="BZ5478">
        <v>6.8330000000000002</v>
      </c>
      <c r="CB5478" s="9">
        <v>92.29</v>
      </c>
      <c r="CC5478">
        <v>2.4750000000000001</v>
      </c>
      <c r="DL5478" s="3">
        <v>86.56</v>
      </c>
      <c r="DM5478">
        <v>4.0140000000000002</v>
      </c>
    </row>
    <row r="5479" spans="77:117" x14ac:dyDescent="0.25">
      <c r="BY5479" s="3">
        <v>86.63</v>
      </c>
      <c r="BZ5479">
        <v>3.15</v>
      </c>
      <c r="CB5479" s="9">
        <v>92.3</v>
      </c>
      <c r="CC5479">
        <v>2.1960000000000002</v>
      </c>
      <c r="DL5479" s="3">
        <v>86.57</v>
      </c>
      <c r="DM5479">
        <v>1.34</v>
      </c>
    </row>
    <row r="5480" spans="77:117" x14ac:dyDescent="0.25">
      <c r="BY5480" s="3">
        <v>86.64</v>
      </c>
      <c r="BZ5480">
        <v>1.71</v>
      </c>
      <c r="CB5480" s="9">
        <v>92.31</v>
      </c>
      <c r="CC5480">
        <v>3.7450000000000001</v>
      </c>
      <c r="DL5480" s="3">
        <v>86.58</v>
      </c>
      <c r="DM5480">
        <v>1.1200000000000001</v>
      </c>
    </row>
    <row r="5481" spans="77:117" x14ac:dyDescent="0.25">
      <c r="BY5481" s="3">
        <v>86.65</v>
      </c>
      <c r="BZ5481">
        <v>4.4260000000000002</v>
      </c>
      <c r="CB5481" s="9">
        <v>92.34</v>
      </c>
      <c r="CC5481">
        <v>6.07</v>
      </c>
      <c r="DL5481" s="3">
        <v>86.62</v>
      </c>
      <c r="DM5481">
        <v>6.8330000000000002</v>
      </c>
    </row>
    <row r="5482" spans="77:117" x14ac:dyDescent="0.25">
      <c r="BY5482" s="3">
        <v>86.68</v>
      </c>
      <c r="BZ5482">
        <v>2.94</v>
      </c>
      <c r="CB5482" s="9">
        <v>92.35</v>
      </c>
      <c r="CC5482">
        <v>1.0349999999999999</v>
      </c>
      <c r="DL5482" s="3">
        <v>86.63</v>
      </c>
      <c r="DM5482">
        <v>3.15</v>
      </c>
    </row>
    <row r="5483" spans="77:117" x14ac:dyDescent="0.25">
      <c r="BY5483" s="3">
        <v>86.69</v>
      </c>
      <c r="BZ5483">
        <v>4.077</v>
      </c>
      <c r="CB5483" s="9">
        <v>92.38</v>
      </c>
      <c r="CC5483">
        <v>3.1080000000000001</v>
      </c>
      <c r="DL5483" s="3">
        <v>86.64</v>
      </c>
      <c r="DM5483">
        <v>1.71</v>
      </c>
    </row>
    <row r="5484" spans="77:117" x14ac:dyDescent="0.25">
      <c r="BY5484" s="3">
        <v>86.7</v>
      </c>
      <c r="BZ5484">
        <v>2.484</v>
      </c>
      <c r="CB5484" s="9">
        <v>92.39</v>
      </c>
      <c r="CC5484">
        <v>6.5250000000000004</v>
      </c>
      <c r="DL5484" s="3">
        <v>86.65</v>
      </c>
      <c r="DM5484">
        <v>4.4260000000000002</v>
      </c>
    </row>
    <row r="5485" spans="77:117" x14ac:dyDescent="0.25">
      <c r="BY5485" s="3">
        <v>86.71</v>
      </c>
      <c r="BZ5485">
        <v>5.867</v>
      </c>
      <c r="CB5485" s="9">
        <v>92.41</v>
      </c>
      <c r="CC5485">
        <v>6.2960000000000003</v>
      </c>
      <c r="DL5485" s="3">
        <v>86.68</v>
      </c>
      <c r="DM5485">
        <v>2.94</v>
      </c>
    </row>
    <row r="5486" spans="77:117" x14ac:dyDescent="0.25">
      <c r="BY5486" s="3">
        <v>86.74</v>
      </c>
      <c r="BZ5486">
        <v>1.6</v>
      </c>
      <c r="CB5486" s="9">
        <v>92.42</v>
      </c>
      <c r="CC5486">
        <v>2.7450000000000001</v>
      </c>
      <c r="DL5486" s="3">
        <v>86.69</v>
      </c>
      <c r="DM5486">
        <v>4.077</v>
      </c>
    </row>
    <row r="5487" spans="77:117" x14ac:dyDescent="0.25">
      <c r="BY5487" s="3">
        <v>86.75</v>
      </c>
      <c r="BZ5487">
        <v>4.0590000000000002</v>
      </c>
      <c r="CB5487" s="9">
        <v>92.43</v>
      </c>
      <c r="CC5487">
        <v>6.9339999999999993</v>
      </c>
      <c r="DL5487" s="3">
        <v>86.7</v>
      </c>
      <c r="DM5487">
        <v>2.484</v>
      </c>
    </row>
    <row r="5488" spans="77:117" x14ac:dyDescent="0.25">
      <c r="BY5488" s="3">
        <v>86.77</v>
      </c>
      <c r="BZ5488">
        <v>3.9780000000000002</v>
      </c>
      <c r="CB5488" s="9">
        <v>92.44</v>
      </c>
      <c r="CC5488">
        <v>3.7440000000000002</v>
      </c>
      <c r="DL5488" s="3">
        <v>86.71</v>
      </c>
      <c r="DM5488">
        <v>5.867</v>
      </c>
    </row>
    <row r="5489" spans="77:117" x14ac:dyDescent="0.25">
      <c r="BY5489" s="3">
        <v>86.78</v>
      </c>
      <c r="BZ5489">
        <v>1.97</v>
      </c>
      <c r="CB5489" s="9">
        <v>92.45</v>
      </c>
      <c r="CC5489">
        <v>7.4210000000000003</v>
      </c>
      <c r="DL5489" s="3">
        <v>86.74</v>
      </c>
      <c r="DM5489">
        <v>1.6</v>
      </c>
    </row>
    <row r="5490" spans="77:117" x14ac:dyDescent="0.25">
      <c r="BY5490" s="3">
        <v>86.79</v>
      </c>
      <c r="BZ5490">
        <v>3.8680000000000003</v>
      </c>
      <c r="CB5490" s="9">
        <v>92.46</v>
      </c>
      <c r="CC5490">
        <v>6.4710000000000001</v>
      </c>
      <c r="DL5490" s="3">
        <v>86.75</v>
      </c>
      <c r="DM5490">
        <v>4.0590000000000002</v>
      </c>
    </row>
    <row r="5491" spans="77:117" x14ac:dyDescent="0.25">
      <c r="BY5491" s="3">
        <v>86.8</v>
      </c>
      <c r="BZ5491">
        <v>3.9510000000000005</v>
      </c>
      <c r="CB5491" s="9">
        <v>92.48</v>
      </c>
      <c r="CC5491">
        <v>1.97</v>
      </c>
      <c r="DL5491" s="3">
        <v>86.77</v>
      </c>
      <c r="DM5491">
        <v>3.9780000000000002</v>
      </c>
    </row>
    <row r="5492" spans="77:117" x14ac:dyDescent="0.25">
      <c r="BY5492" s="3">
        <v>86.81</v>
      </c>
      <c r="BZ5492">
        <v>4.157</v>
      </c>
      <c r="CB5492" s="9">
        <v>92.5</v>
      </c>
      <c r="CC5492">
        <v>0.57999999999999996</v>
      </c>
      <c r="DL5492" s="3">
        <v>86.78</v>
      </c>
      <c r="DM5492">
        <v>1.97</v>
      </c>
    </row>
    <row r="5493" spans="77:117" x14ac:dyDescent="0.25">
      <c r="BY5493" s="3">
        <v>86.82</v>
      </c>
      <c r="BZ5493">
        <v>4.9139999999999997</v>
      </c>
      <c r="CB5493" s="9">
        <v>92.51</v>
      </c>
      <c r="CC5493">
        <v>3.6879999999999997</v>
      </c>
      <c r="DL5493" s="3">
        <v>86.79</v>
      </c>
      <c r="DM5493">
        <v>3.8680000000000003</v>
      </c>
    </row>
    <row r="5494" spans="77:117" x14ac:dyDescent="0.25">
      <c r="BY5494" s="3">
        <v>86.83</v>
      </c>
      <c r="BZ5494">
        <v>2.2200000000000002</v>
      </c>
      <c r="CB5494" s="9">
        <v>92.54</v>
      </c>
      <c r="CC5494">
        <v>2.4300000000000002</v>
      </c>
      <c r="DL5494" s="3">
        <v>86.8</v>
      </c>
      <c r="DM5494">
        <v>3.9510000000000005</v>
      </c>
    </row>
    <row r="5495" spans="77:117" x14ac:dyDescent="0.25">
      <c r="BY5495" s="3">
        <v>86.84</v>
      </c>
      <c r="BZ5495">
        <v>6.5350000000000001</v>
      </c>
      <c r="CB5495" s="9">
        <v>92.55</v>
      </c>
      <c r="CC5495">
        <v>1.17</v>
      </c>
      <c r="DL5495" s="3">
        <v>86.81</v>
      </c>
      <c r="DM5495">
        <v>4.157</v>
      </c>
    </row>
    <row r="5496" spans="77:117" x14ac:dyDescent="0.25">
      <c r="BY5496" s="3">
        <v>86.86</v>
      </c>
      <c r="BZ5496">
        <v>1.56</v>
      </c>
      <c r="CB5496" s="9">
        <v>92.56</v>
      </c>
      <c r="CC5496">
        <v>8.2349999999999888</v>
      </c>
      <c r="DL5496" s="3">
        <v>86.82</v>
      </c>
      <c r="DM5496">
        <v>4.9139999999999997</v>
      </c>
    </row>
    <row r="5497" spans="77:117" x14ac:dyDescent="0.25">
      <c r="BY5497" s="3">
        <v>86.89</v>
      </c>
      <c r="BZ5497">
        <v>2.6909999999999998</v>
      </c>
      <c r="CB5497" s="9">
        <v>92.6</v>
      </c>
      <c r="CC5497">
        <v>4.6109999999999998</v>
      </c>
      <c r="DL5497" s="3">
        <v>86.83</v>
      </c>
      <c r="DM5497">
        <v>2.2200000000000002</v>
      </c>
    </row>
    <row r="5498" spans="77:117" x14ac:dyDescent="0.25">
      <c r="BY5498" s="3">
        <v>86.91</v>
      </c>
      <c r="BZ5498">
        <v>1.8720000000000001</v>
      </c>
      <c r="CB5498" s="9">
        <v>92.63</v>
      </c>
      <c r="CC5498">
        <v>1.68</v>
      </c>
      <c r="DL5498" s="3">
        <v>86.84</v>
      </c>
      <c r="DM5498">
        <v>6.5350000000000001</v>
      </c>
    </row>
    <row r="5499" spans="77:117" x14ac:dyDescent="0.25">
      <c r="BY5499" s="3">
        <v>86.92</v>
      </c>
      <c r="BZ5499">
        <v>0.53</v>
      </c>
      <c r="CB5499" s="9">
        <v>92.64</v>
      </c>
      <c r="CC5499">
        <v>2.1240000000000001</v>
      </c>
      <c r="DL5499" s="3">
        <v>86.86</v>
      </c>
      <c r="DM5499">
        <v>1.56</v>
      </c>
    </row>
    <row r="5500" spans="77:117" x14ac:dyDescent="0.25">
      <c r="BY5500" s="3">
        <v>86.94</v>
      </c>
      <c r="BZ5500">
        <v>3.38</v>
      </c>
      <c r="CB5500" s="9">
        <v>92.65</v>
      </c>
      <c r="CC5500">
        <v>1.746</v>
      </c>
      <c r="DL5500" s="3">
        <v>86.89</v>
      </c>
      <c r="DM5500">
        <v>2.6909999999999998</v>
      </c>
    </row>
    <row r="5501" spans="77:117" x14ac:dyDescent="0.25">
      <c r="BY5501" s="3">
        <v>86.95</v>
      </c>
      <c r="BZ5501">
        <v>4.3279999999999994</v>
      </c>
      <c r="CB5501" s="9">
        <v>92.67</v>
      </c>
      <c r="CC5501">
        <v>1.323</v>
      </c>
      <c r="DL5501" s="3">
        <v>86.91</v>
      </c>
      <c r="DM5501">
        <v>1.8720000000000001</v>
      </c>
    </row>
    <row r="5502" spans="77:117" x14ac:dyDescent="0.25">
      <c r="BY5502" s="3">
        <v>86.96</v>
      </c>
      <c r="BZ5502">
        <v>4.3600000000000003</v>
      </c>
      <c r="CB5502" s="9">
        <v>92.68</v>
      </c>
      <c r="CC5502">
        <v>2.3039999999999998</v>
      </c>
      <c r="DL5502" s="3">
        <v>86.92</v>
      </c>
      <c r="DM5502">
        <v>0.53</v>
      </c>
    </row>
    <row r="5503" spans="77:117" x14ac:dyDescent="0.25">
      <c r="BY5503" s="3">
        <v>86.97</v>
      </c>
      <c r="BZ5503">
        <v>6.67</v>
      </c>
      <c r="CB5503" s="9">
        <v>92.69</v>
      </c>
      <c r="CC5503">
        <v>7.056</v>
      </c>
      <c r="DL5503" s="3">
        <v>86.94</v>
      </c>
      <c r="DM5503">
        <v>3.38</v>
      </c>
    </row>
    <row r="5504" spans="77:117" x14ac:dyDescent="0.25">
      <c r="BY5504" s="3">
        <v>86.98</v>
      </c>
      <c r="BZ5504">
        <v>4.827</v>
      </c>
      <c r="CB5504" s="9">
        <v>92.7</v>
      </c>
      <c r="CC5504">
        <v>3.222</v>
      </c>
      <c r="DL5504" s="3">
        <v>86.95</v>
      </c>
      <c r="DM5504">
        <v>4.3279999999999994</v>
      </c>
    </row>
    <row r="5505" spans="77:117" x14ac:dyDescent="0.25">
      <c r="BY5505" s="3">
        <v>86.99</v>
      </c>
      <c r="BZ5505">
        <v>3.6</v>
      </c>
      <c r="CB5505" s="9">
        <v>92.72</v>
      </c>
      <c r="CC5505">
        <v>3.5620000000000003</v>
      </c>
      <c r="DL5505" s="3">
        <v>86.96</v>
      </c>
      <c r="DM5505">
        <v>4.3600000000000003</v>
      </c>
    </row>
    <row r="5506" spans="77:117" x14ac:dyDescent="0.25">
      <c r="BY5506" s="3">
        <v>87.02</v>
      </c>
      <c r="BZ5506">
        <v>3.8340000000000001</v>
      </c>
      <c r="CB5506" s="9">
        <v>92.74</v>
      </c>
      <c r="CC5506">
        <v>8.44</v>
      </c>
      <c r="DL5506" s="3">
        <v>86.97</v>
      </c>
      <c r="DM5506">
        <v>6.67</v>
      </c>
    </row>
    <row r="5507" spans="77:117" x14ac:dyDescent="0.25">
      <c r="BY5507" s="3">
        <v>87.03</v>
      </c>
      <c r="BZ5507">
        <v>2.875</v>
      </c>
      <c r="CB5507" s="9">
        <v>92.75</v>
      </c>
      <c r="CC5507">
        <v>1.143</v>
      </c>
      <c r="DL5507" s="3">
        <v>86.98</v>
      </c>
      <c r="DM5507">
        <v>4.827</v>
      </c>
    </row>
    <row r="5508" spans="77:117" x14ac:dyDescent="0.25">
      <c r="BY5508" s="3">
        <v>87.06</v>
      </c>
      <c r="BZ5508">
        <v>12.825000000000001</v>
      </c>
      <c r="CB5508" s="9">
        <v>92.77</v>
      </c>
      <c r="CC5508">
        <v>1.71</v>
      </c>
      <c r="DL5508" s="3">
        <v>86.99</v>
      </c>
      <c r="DM5508">
        <v>3.6</v>
      </c>
    </row>
    <row r="5509" spans="77:117" x14ac:dyDescent="0.25">
      <c r="BY5509" s="3">
        <v>87.08</v>
      </c>
      <c r="BZ5509">
        <v>5.1369999999999996</v>
      </c>
      <c r="CB5509" s="9">
        <v>92.78</v>
      </c>
      <c r="CC5509">
        <v>10.030000000000001</v>
      </c>
      <c r="DL5509" s="3">
        <v>87.02</v>
      </c>
      <c r="DM5509">
        <v>3.8340000000000001</v>
      </c>
    </row>
    <row r="5510" spans="77:117" x14ac:dyDescent="0.25">
      <c r="BY5510" s="3">
        <v>87.09</v>
      </c>
      <c r="BZ5510">
        <v>2.56</v>
      </c>
      <c r="CB5510" s="9">
        <v>92.8</v>
      </c>
      <c r="CC5510">
        <v>2.6819999999999999</v>
      </c>
      <c r="DL5510" s="3">
        <v>87.03</v>
      </c>
      <c r="DM5510">
        <v>2.875</v>
      </c>
    </row>
    <row r="5511" spans="77:117" x14ac:dyDescent="0.25">
      <c r="BY5511" s="3">
        <v>87.1</v>
      </c>
      <c r="BZ5511">
        <v>5.7779999999999996</v>
      </c>
      <c r="CB5511" s="9">
        <v>92.83</v>
      </c>
      <c r="CC5511">
        <v>4.0499999999999901</v>
      </c>
      <c r="DL5511" s="3">
        <v>87.06</v>
      </c>
      <c r="DM5511">
        <v>12.825000000000001</v>
      </c>
    </row>
    <row r="5512" spans="77:117" x14ac:dyDescent="0.25">
      <c r="BY5512" s="3">
        <v>87.11</v>
      </c>
      <c r="BZ5512">
        <v>2.77</v>
      </c>
      <c r="CB5512" s="9">
        <v>92.84</v>
      </c>
      <c r="CC5512">
        <v>3.7800000000000002</v>
      </c>
      <c r="DL5512" s="3">
        <v>87.08</v>
      </c>
      <c r="DM5512">
        <v>5.1369999999999996</v>
      </c>
    </row>
    <row r="5513" spans="77:117" x14ac:dyDescent="0.25">
      <c r="BY5513" s="3">
        <v>87.12</v>
      </c>
      <c r="BZ5513">
        <v>3.7930000000000001</v>
      </c>
      <c r="CB5513" s="9">
        <v>92.85</v>
      </c>
      <c r="CC5513">
        <v>5.92</v>
      </c>
      <c r="DL5513" s="3">
        <v>87.09</v>
      </c>
      <c r="DM5513">
        <v>2.56</v>
      </c>
    </row>
    <row r="5514" spans="77:117" x14ac:dyDescent="0.25">
      <c r="BY5514" s="3">
        <v>87.13</v>
      </c>
      <c r="BZ5514">
        <v>1.431</v>
      </c>
      <c r="CB5514" s="9">
        <v>92.86</v>
      </c>
      <c r="CC5514">
        <v>7.8460000000000001</v>
      </c>
      <c r="DL5514" s="3">
        <v>87.1</v>
      </c>
      <c r="DM5514">
        <v>5.7779999999999996</v>
      </c>
    </row>
    <row r="5515" spans="77:117" x14ac:dyDescent="0.25">
      <c r="BY5515" s="3">
        <v>87.15</v>
      </c>
      <c r="BZ5515">
        <v>0.66600000000000004</v>
      </c>
      <c r="CB5515" s="9">
        <v>92.88</v>
      </c>
      <c r="CC5515">
        <v>1.26</v>
      </c>
      <c r="DL5515" s="3">
        <v>87.11</v>
      </c>
      <c r="DM5515">
        <v>2.77</v>
      </c>
    </row>
    <row r="5516" spans="77:117" x14ac:dyDescent="0.25">
      <c r="BY5516" s="3">
        <v>87.16</v>
      </c>
      <c r="BZ5516">
        <v>5.8490000000000002</v>
      </c>
      <c r="CB5516" s="9">
        <v>92.89</v>
      </c>
      <c r="CC5516">
        <v>4.96</v>
      </c>
      <c r="DL5516" s="3">
        <v>87.12</v>
      </c>
      <c r="DM5516">
        <v>3.7930000000000001</v>
      </c>
    </row>
    <row r="5517" spans="77:117" x14ac:dyDescent="0.25">
      <c r="BY5517" s="3">
        <v>87.17</v>
      </c>
      <c r="BZ5517">
        <v>1.1499999999999999</v>
      </c>
      <c r="CB5517" s="9">
        <v>92.9</v>
      </c>
      <c r="CC5517">
        <v>3.1320000000000001</v>
      </c>
      <c r="DL5517" s="3">
        <v>87.13</v>
      </c>
      <c r="DM5517">
        <v>1.431</v>
      </c>
    </row>
    <row r="5518" spans="77:117" x14ac:dyDescent="0.25">
      <c r="BY5518" s="3">
        <v>87.19</v>
      </c>
      <c r="BZ5518">
        <v>3.07</v>
      </c>
      <c r="CB5518" s="9">
        <v>92.91</v>
      </c>
      <c r="CC5518">
        <v>2.6459999999999999</v>
      </c>
      <c r="DL5518" s="3">
        <v>87.15</v>
      </c>
      <c r="DM5518">
        <v>0.66600000000000004</v>
      </c>
    </row>
    <row r="5519" spans="77:117" x14ac:dyDescent="0.25">
      <c r="BY5519" s="3">
        <v>87.2</v>
      </c>
      <c r="BZ5519">
        <v>2.3940000000000001</v>
      </c>
      <c r="CB5519" s="9">
        <v>92.92</v>
      </c>
      <c r="CC5519">
        <v>1.5660000000000001</v>
      </c>
      <c r="DL5519" s="3">
        <v>87.16</v>
      </c>
      <c r="DM5519">
        <v>5.8490000000000002</v>
      </c>
    </row>
    <row r="5520" spans="77:117" x14ac:dyDescent="0.25">
      <c r="BY5520" s="3">
        <v>87.22</v>
      </c>
      <c r="BZ5520">
        <v>5.67</v>
      </c>
      <c r="CB5520" s="9">
        <v>92.93</v>
      </c>
      <c r="CC5520">
        <v>10.079000000000001</v>
      </c>
      <c r="DL5520" s="3">
        <v>87.17</v>
      </c>
      <c r="DM5520">
        <v>1.1499999999999999</v>
      </c>
    </row>
    <row r="5521" spans="77:117" x14ac:dyDescent="0.25">
      <c r="BY5521" s="3">
        <v>87.23</v>
      </c>
      <c r="BZ5521">
        <v>5.1999999999999993</v>
      </c>
      <c r="CB5521" s="9">
        <v>92.94</v>
      </c>
      <c r="CC5521">
        <v>2.11</v>
      </c>
      <c r="DL5521" s="3">
        <v>87.19</v>
      </c>
      <c r="DM5521">
        <v>3.07</v>
      </c>
    </row>
    <row r="5522" spans="77:117" x14ac:dyDescent="0.25">
      <c r="BY5522" s="3">
        <v>87.24</v>
      </c>
      <c r="BZ5522">
        <v>9.0019999999999989</v>
      </c>
      <c r="CB5522" s="9">
        <v>92.95</v>
      </c>
      <c r="CC5522">
        <v>1.0169999999999999</v>
      </c>
      <c r="DL5522" s="3">
        <v>87.2</v>
      </c>
      <c r="DM5522">
        <v>2.3940000000000001</v>
      </c>
    </row>
    <row r="5523" spans="77:117" x14ac:dyDescent="0.25">
      <c r="BY5523" s="3">
        <v>87.25</v>
      </c>
      <c r="BZ5523">
        <v>4.3789999999999996</v>
      </c>
      <c r="CB5523" s="9">
        <v>92.97</v>
      </c>
      <c r="CC5523">
        <v>2.52</v>
      </c>
      <c r="DL5523" s="3">
        <v>87.22</v>
      </c>
      <c r="DM5523">
        <v>5.67</v>
      </c>
    </row>
    <row r="5524" spans="77:117" x14ac:dyDescent="0.25">
      <c r="BY5524" s="3">
        <v>87.26</v>
      </c>
      <c r="BZ5524">
        <v>0.63900000000000001</v>
      </c>
      <c r="CB5524" s="9">
        <v>92.98</v>
      </c>
      <c r="CC5524">
        <v>8.8259999999999987</v>
      </c>
      <c r="DL5524" s="3">
        <v>87.23</v>
      </c>
      <c r="DM5524">
        <v>5.1999999999999993</v>
      </c>
    </row>
    <row r="5525" spans="77:117" x14ac:dyDescent="0.25">
      <c r="BY5525" s="3">
        <v>87.31</v>
      </c>
      <c r="BZ5525">
        <v>3.7889999999999997</v>
      </c>
      <c r="CB5525" s="9">
        <v>93</v>
      </c>
      <c r="CC5525">
        <v>2.2589999999999999</v>
      </c>
      <c r="DL5525" s="3">
        <v>87.24</v>
      </c>
      <c r="DM5525">
        <v>9.0019999999999989</v>
      </c>
    </row>
    <row r="5526" spans="77:117" x14ac:dyDescent="0.25">
      <c r="BY5526" s="3">
        <v>87.32</v>
      </c>
      <c r="BZ5526">
        <v>2.06</v>
      </c>
      <c r="CB5526" s="9">
        <v>93.01</v>
      </c>
      <c r="CC5526">
        <v>2.56</v>
      </c>
      <c r="DL5526" s="3">
        <v>87.25</v>
      </c>
      <c r="DM5526">
        <v>4.3789999999999996</v>
      </c>
    </row>
    <row r="5527" spans="77:117" x14ac:dyDescent="0.25">
      <c r="BY5527" s="3">
        <v>87.33</v>
      </c>
      <c r="BZ5527">
        <v>3.7390000000000003</v>
      </c>
      <c r="CB5527" s="9">
        <v>93.02</v>
      </c>
      <c r="CC5527">
        <v>5.5169999999999995</v>
      </c>
      <c r="DL5527" s="3">
        <v>87.26</v>
      </c>
      <c r="DM5527">
        <v>0.63900000000000001</v>
      </c>
    </row>
    <row r="5528" spans="77:117" x14ac:dyDescent="0.25">
      <c r="BY5528" s="3">
        <v>87.34</v>
      </c>
      <c r="BZ5528">
        <v>7.5960000000000001</v>
      </c>
      <c r="CB5528" s="9">
        <v>93.04</v>
      </c>
      <c r="CC5528">
        <v>3.88</v>
      </c>
      <c r="DL5528" s="3">
        <v>87.31</v>
      </c>
      <c r="DM5528">
        <v>3.7889999999999997</v>
      </c>
    </row>
    <row r="5529" spans="77:117" x14ac:dyDescent="0.25">
      <c r="BY5529" s="3">
        <v>87.37</v>
      </c>
      <c r="BZ5529">
        <v>1.73</v>
      </c>
      <c r="CB5529" s="9">
        <v>93.05</v>
      </c>
      <c r="CC5529">
        <v>5.96</v>
      </c>
      <c r="DL5529" s="3">
        <v>87.32</v>
      </c>
      <c r="DM5529">
        <v>2.06</v>
      </c>
    </row>
    <row r="5530" spans="77:117" x14ac:dyDescent="0.25">
      <c r="BY5530" s="3">
        <v>87.39</v>
      </c>
      <c r="BZ5530">
        <v>6.75</v>
      </c>
      <c r="CB5530" s="9">
        <v>93.06</v>
      </c>
      <c r="CC5530">
        <v>1</v>
      </c>
      <c r="DL5530" s="3">
        <v>87.33</v>
      </c>
      <c r="DM5530">
        <v>3.7390000000000003</v>
      </c>
    </row>
    <row r="5531" spans="77:117" x14ac:dyDescent="0.25">
      <c r="BY5531" s="3">
        <v>87.43</v>
      </c>
      <c r="BZ5531">
        <v>11.25</v>
      </c>
      <c r="CB5531" s="9">
        <v>93.07</v>
      </c>
      <c r="CC5531">
        <v>1.431</v>
      </c>
      <c r="DL5531" s="3">
        <v>87.34</v>
      </c>
      <c r="DM5531">
        <v>7.5960000000000001</v>
      </c>
    </row>
    <row r="5532" spans="77:117" x14ac:dyDescent="0.25">
      <c r="BY5532" s="3">
        <v>87.44</v>
      </c>
      <c r="BZ5532">
        <v>5.32</v>
      </c>
      <c r="CB5532" s="9">
        <v>93.08</v>
      </c>
      <c r="CC5532">
        <v>11</v>
      </c>
      <c r="DL5532" s="3">
        <v>87.37</v>
      </c>
      <c r="DM5532">
        <v>1.73</v>
      </c>
    </row>
    <row r="5533" spans="77:117" x14ac:dyDescent="0.25">
      <c r="BY5533" s="3">
        <v>87.45</v>
      </c>
      <c r="BZ5533">
        <v>3.177</v>
      </c>
      <c r="CB5533" s="9">
        <v>93.1</v>
      </c>
      <c r="CC5533">
        <v>0.80100000000000005</v>
      </c>
      <c r="DL5533" s="3">
        <v>87.39</v>
      </c>
      <c r="DM5533">
        <v>6.75</v>
      </c>
    </row>
    <row r="5534" spans="77:117" x14ac:dyDescent="0.25">
      <c r="BY5534" s="3">
        <v>87.46</v>
      </c>
      <c r="BZ5534">
        <v>1.47</v>
      </c>
      <c r="CB5534" s="9">
        <v>93.13</v>
      </c>
      <c r="CC5534">
        <v>7.2869999999999999</v>
      </c>
      <c r="DL5534" s="3">
        <v>87.43</v>
      </c>
      <c r="DM5534">
        <v>11.25</v>
      </c>
    </row>
    <row r="5535" spans="77:117" x14ac:dyDescent="0.25">
      <c r="BY5535" s="3">
        <v>87.49</v>
      </c>
      <c r="BZ5535">
        <v>0.99</v>
      </c>
      <c r="CB5535" s="9">
        <v>93.15</v>
      </c>
      <c r="CC5535">
        <v>2.41</v>
      </c>
      <c r="DL5535" s="3">
        <v>87.44</v>
      </c>
      <c r="DM5535">
        <v>5.32</v>
      </c>
    </row>
    <row r="5536" spans="77:117" x14ac:dyDescent="0.25">
      <c r="BY5536" s="3">
        <v>87.52</v>
      </c>
      <c r="BZ5536">
        <v>2.448</v>
      </c>
      <c r="CB5536" s="9">
        <v>93.16</v>
      </c>
      <c r="CC5536">
        <v>9.8389999999999986</v>
      </c>
      <c r="DL5536" s="3">
        <v>87.45</v>
      </c>
      <c r="DM5536">
        <v>3.177</v>
      </c>
    </row>
    <row r="5537" spans="77:117" x14ac:dyDescent="0.25">
      <c r="BY5537" s="3">
        <v>87.55</v>
      </c>
      <c r="BZ5537">
        <v>0.99</v>
      </c>
      <c r="CB5537" s="9">
        <v>93.17</v>
      </c>
      <c r="CC5537">
        <v>1.845</v>
      </c>
      <c r="DL5537" s="3">
        <v>87.46</v>
      </c>
      <c r="DM5537">
        <v>1.47</v>
      </c>
    </row>
    <row r="5538" spans="77:117" x14ac:dyDescent="0.25">
      <c r="BY5538" s="3">
        <v>87.58</v>
      </c>
      <c r="BZ5538">
        <v>5.069</v>
      </c>
      <c r="CB5538" s="9">
        <v>93.18</v>
      </c>
      <c r="CC5538">
        <v>3.31</v>
      </c>
      <c r="DL5538" s="3">
        <v>87.49</v>
      </c>
      <c r="DM5538">
        <v>0.99</v>
      </c>
    </row>
    <row r="5539" spans="77:117" x14ac:dyDescent="0.25">
      <c r="BY5539" s="3">
        <v>87.59</v>
      </c>
      <c r="BZ5539">
        <v>4.6760000000000002</v>
      </c>
      <c r="CB5539" s="9">
        <v>93.19</v>
      </c>
      <c r="CC5539">
        <v>7.7679999999999998</v>
      </c>
      <c r="DL5539" s="3">
        <v>87.52</v>
      </c>
      <c r="DM5539">
        <v>2.448</v>
      </c>
    </row>
    <row r="5540" spans="77:117" x14ac:dyDescent="0.25">
      <c r="BY5540" s="3">
        <v>87.62</v>
      </c>
      <c r="BZ5540">
        <v>4.63</v>
      </c>
      <c r="CB5540" s="9">
        <v>93.2</v>
      </c>
      <c r="CC5540">
        <v>0.92700000000000005</v>
      </c>
      <c r="DL5540" s="3">
        <v>87.55</v>
      </c>
      <c r="DM5540">
        <v>0.99</v>
      </c>
    </row>
    <row r="5541" spans="77:117" x14ac:dyDescent="0.25">
      <c r="BY5541" s="3">
        <v>87.65</v>
      </c>
      <c r="BZ5541">
        <v>0.75600000000000001</v>
      </c>
      <c r="CB5541" s="9">
        <v>93.21</v>
      </c>
      <c r="CC5541">
        <v>2.92</v>
      </c>
      <c r="DL5541" s="3">
        <v>87.58</v>
      </c>
      <c r="DM5541">
        <v>5.069</v>
      </c>
    </row>
    <row r="5542" spans="77:117" x14ac:dyDescent="0.25">
      <c r="BY5542" s="3">
        <v>87.67</v>
      </c>
      <c r="BZ5542">
        <v>2.1960000000000002</v>
      </c>
      <c r="CB5542" s="9">
        <v>93.22</v>
      </c>
      <c r="CC5542">
        <v>7.2360000000000007</v>
      </c>
      <c r="DL5542" s="3">
        <v>87.59</v>
      </c>
      <c r="DM5542">
        <v>4.6760000000000002</v>
      </c>
    </row>
    <row r="5543" spans="77:117" x14ac:dyDescent="0.25">
      <c r="BY5543" s="3">
        <v>87.68</v>
      </c>
      <c r="BZ5543">
        <v>12.264000000000001</v>
      </c>
      <c r="CB5543" s="9">
        <v>93.23</v>
      </c>
      <c r="CC5543">
        <v>7.444</v>
      </c>
      <c r="DL5543" s="3">
        <v>87.62</v>
      </c>
      <c r="DM5543">
        <v>4.63</v>
      </c>
    </row>
    <row r="5544" spans="77:117" x14ac:dyDescent="0.25">
      <c r="BY5544" s="3">
        <v>87.69</v>
      </c>
      <c r="BZ5544">
        <v>2.2050000000000001</v>
      </c>
      <c r="CB5544" s="9">
        <v>93.24</v>
      </c>
      <c r="CC5544">
        <v>3.1589999999999998</v>
      </c>
      <c r="DL5544" s="3">
        <v>87.65</v>
      </c>
      <c r="DM5544">
        <v>0.75600000000000001</v>
      </c>
    </row>
    <row r="5545" spans="77:117" x14ac:dyDescent="0.25">
      <c r="BY5545" s="3">
        <v>87.7</v>
      </c>
      <c r="BZ5545">
        <v>2.0790000000000002</v>
      </c>
      <c r="CB5545" s="9">
        <v>93.25</v>
      </c>
      <c r="CC5545">
        <v>2.7090000000000001</v>
      </c>
      <c r="DL5545" s="3">
        <v>87.67</v>
      </c>
      <c r="DM5545">
        <v>2.1960000000000002</v>
      </c>
    </row>
    <row r="5546" spans="77:117" x14ac:dyDescent="0.25">
      <c r="BY5546" s="3">
        <v>87.71</v>
      </c>
      <c r="BZ5546">
        <v>1.58</v>
      </c>
      <c r="CB5546" s="9">
        <v>93.26</v>
      </c>
      <c r="CC5546">
        <v>1.7189999999999901</v>
      </c>
      <c r="DL5546" s="3">
        <v>87.68</v>
      </c>
      <c r="DM5546">
        <v>12.264000000000001</v>
      </c>
    </row>
    <row r="5547" spans="77:117" x14ac:dyDescent="0.25">
      <c r="BY5547" s="3">
        <v>87.72</v>
      </c>
      <c r="BZ5547">
        <v>2.8439999999999999</v>
      </c>
      <c r="CB5547" s="9">
        <v>93.27</v>
      </c>
      <c r="CC5547">
        <v>2.9</v>
      </c>
      <c r="DL5547" s="3">
        <v>87.69</v>
      </c>
      <c r="DM5547">
        <v>2.2050000000000001</v>
      </c>
    </row>
    <row r="5548" spans="77:117" x14ac:dyDescent="0.25">
      <c r="BY5548" s="3">
        <v>87.74</v>
      </c>
      <c r="BZ5548">
        <v>6.3260000000000005</v>
      </c>
      <c r="CB5548" s="9">
        <v>93.28</v>
      </c>
      <c r="CC5548">
        <v>1.845</v>
      </c>
      <c r="DL5548" s="3">
        <v>87.7</v>
      </c>
      <c r="DM5548">
        <v>2.0790000000000002</v>
      </c>
    </row>
    <row r="5549" spans="77:117" x14ac:dyDescent="0.25">
      <c r="BY5549" s="3">
        <v>87.75</v>
      </c>
      <c r="BZ5549">
        <v>6.2590000000000003</v>
      </c>
      <c r="CB5549" s="9">
        <v>93.29</v>
      </c>
      <c r="CC5549">
        <v>9.86</v>
      </c>
      <c r="DL5549" s="3">
        <v>87.71</v>
      </c>
      <c r="DM5549">
        <v>1.58</v>
      </c>
    </row>
    <row r="5550" spans="77:117" x14ac:dyDescent="0.25">
      <c r="BY5550" s="3">
        <v>87.77</v>
      </c>
      <c r="BZ5550">
        <v>4.5369999999999999</v>
      </c>
      <c r="CB5550" s="9">
        <v>93.3</v>
      </c>
      <c r="CC5550">
        <v>1.8089999999999999</v>
      </c>
      <c r="DL5550" s="3">
        <v>87.72</v>
      </c>
      <c r="DM5550">
        <v>2.8439999999999999</v>
      </c>
    </row>
    <row r="5551" spans="77:117" x14ac:dyDescent="0.25">
      <c r="BY5551" s="3">
        <v>87.78</v>
      </c>
      <c r="BZ5551">
        <v>2.0430000000000001</v>
      </c>
      <c r="CB5551" s="9">
        <v>93.31</v>
      </c>
      <c r="CC5551">
        <v>8.5920000000000005</v>
      </c>
      <c r="DL5551" s="3">
        <v>87.74</v>
      </c>
      <c r="DM5551">
        <v>6.3260000000000005</v>
      </c>
    </row>
    <row r="5552" spans="77:117" x14ac:dyDescent="0.25">
      <c r="BY5552" s="3">
        <v>87.83</v>
      </c>
      <c r="BZ5552">
        <v>1.66</v>
      </c>
      <c r="CB5552" s="9">
        <v>93.32</v>
      </c>
      <c r="CC5552">
        <v>4.976</v>
      </c>
      <c r="DL5552" s="3">
        <v>87.75</v>
      </c>
      <c r="DM5552">
        <v>6.2590000000000003</v>
      </c>
    </row>
    <row r="5553" spans="77:117" x14ac:dyDescent="0.25">
      <c r="BY5553" s="3">
        <v>87.84</v>
      </c>
      <c r="BZ5553">
        <v>0.82799999999999996</v>
      </c>
      <c r="CB5553" s="9">
        <v>93.34</v>
      </c>
      <c r="CC5553">
        <v>5.1840000000000002</v>
      </c>
      <c r="DL5553" s="3">
        <v>87.77</v>
      </c>
      <c r="DM5553">
        <v>4.5369999999999999</v>
      </c>
    </row>
    <row r="5554" spans="77:117" x14ac:dyDescent="0.25">
      <c r="BY5554" s="3">
        <v>87.86</v>
      </c>
      <c r="BZ5554">
        <v>3.1589999999999998</v>
      </c>
      <c r="CB5554" s="9">
        <v>93.36</v>
      </c>
      <c r="CC5554">
        <v>6.327</v>
      </c>
      <c r="DL5554" s="3">
        <v>87.78</v>
      </c>
      <c r="DM5554">
        <v>2.0430000000000001</v>
      </c>
    </row>
    <row r="5555" spans="77:117" x14ac:dyDescent="0.25">
      <c r="BY5555" s="3">
        <v>87.87</v>
      </c>
      <c r="BZ5555">
        <v>1.1970000000000001</v>
      </c>
      <c r="CB5555" s="9">
        <v>93.38</v>
      </c>
      <c r="CC5555">
        <v>5.4449999999999896</v>
      </c>
      <c r="DL5555" s="3">
        <v>87.83</v>
      </c>
      <c r="DM5555">
        <v>1.66</v>
      </c>
    </row>
    <row r="5556" spans="77:117" x14ac:dyDescent="0.25">
      <c r="BY5556" s="3">
        <v>87.89</v>
      </c>
      <c r="BZ5556">
        <v>0.873</v>
      </c>
      <c r="CB5556" s="9">
        <v>93.39</v>
      </c>
      <c r="CC5556">
        <v>8.4909999999999997</v>
      </c>
      <c r="DL5556" s="3">
        <v>87.84</v>
      </c>
      <c r="DM5556">
        <v>0.82799999999999996</v>
      </c>
    </row>
    <row r="5557" spans="77:117" x14ac:dyDescent="0.25">
      <c r="BY5557" s="3">
        <v>87.9</v>
      </c>
      <c r="BZ5557">
        <v>3.9</v>
      </c>
      <c r="CB5557" s="9">
        <v>93.4</v>
      </c>
      <c r="CC5557">
        <v>3.42</v>
      </c>
      <c r="DL5557" s="3">
        <v>87.86</v>
      </c>
      <c r="DM5557">
        <v>3.1589999999999998</v>
      </c>
    </row>
    <row r="5558" spans="77:117" x14ac:dyDescent="0.25">
      <c r="BY5558" s="3">
        <v>87.91</v>
      </c>
      <c r="BZ5558">
        <v>2.3220000000000001</v>
      </c>
      <c r="CB5558" s="9">
        <v>93.41</v>
      </c>
      <c r="CC5558">
        <v>1.81</v>
      </c>
      <c r="DL5558" s="3">
        <v>87.87</v>
      </c>
      <c r="DM5558">
        <v>1.1970000000000001</v>
      </c>
    </row>
    <row r="5559" spans="77:117" x14ac:dyDescent="0.25">
      <c r="BY5559" s="3">
        <v>87.92</v>
      </c>
      <c r="BZ5559">
        <v>2.7090000000000001</v>
      </c>
      <c r="CB5559" s="9">
        <v>93.46</v>
      </c>
      <c r="CC5559">
        <v>1.9350000000000001</v>
      </c>
      <c r="DL5559" s="3">
        <v>87.89</v>
      </c>
      <c r="DM5559">
        <v>0.873</v>
      </c>
    </row>
    <row r="5560" spans="77:117" x14ac:dyDescent="0.25">
      <c r="BY5560" s="3">
        <v>87.93</v>
      </c>
      <c r="BZ5560">
        <v>5.391</v>
      </c>
      <c r="CB5560" s="9">
        <v>93.48</v>
      </c>
      <c r="CC5560">
        <v>3.5369999999999999</v>
      </c>
      <c r="DL5560" s="3">
        <v>87.9</v>
      </c>
      <c r="DM5560">
        <v>3.9</v>
      </c>
    </row>
    <row r="5561" spans="77:117" x14ac:dyDescent="0.25">
      <c r="BY5561" s="3">
        <v>87.94</v>
      </c>
      <c r="BZ5561">
        <v>1.494</v>
      </c>
      <c r="CB5561" s="9">
        <v>93.49</v>
      </c>
      <c r="CC5561">
        <v>2.39</v>
      </c>
      <c r="DL5561" s="3">
        <v>87.91</v>
      </c>
      <c r="DM5561">
        <v>2.3220000000000001</v>
      </c>
    </row>
    <row r="5562" spans="77:117" x14ac:dyDescent="0.25">
      <c r="BY5562" s="3">
        <v>87.95</v>
      </c>
      <c r="BZ5562">
        <v>7.7149999999999999</v>
      </c>
      <c r="CB5562" s="9">
        <v>93.5</v>
      </c>
      <c r="CC5562">
        <v>7.4569999999999901</v>
      </c>
      <c r="DL5562" s="3">
        <v>87.92</v>
      </c>
      <c r="DM5562">
        <v>2.7090000000000001</v>
      </c>
    </row>
    <row r="5563" spans="77:117" x14ac:dyDescent="0.25">
      <c r="BY5563" s="3">
        <v>87.96</v>
      </c>
      <c r="BZ5563">
        <v>5.4179999999999993</v>
      </c>
      <c r="CB5563" s="9">
        <v>93.51</v>
      </c>
      <c r="CC5563">
        <v>5.8140000000000001</v>
      </c>
      <c r="DL5563" s="3">
        <v>87.93</v>
      </c>
      <c r="DM5563">
        <v>5.391</v>
      </c>
    </row>
    <row r="5564" spans="77:117" x14ac:dyDescent="0.25">
      <c r="BY5564" s="3">
        <v>88</v>
      </c>
      <c r="BZ5564">
        <v>0.94</v>
      </c>
      <c r="CB5564" s="9">
        <v>93.55</v>
      </c>
      <c r="CC5564">
        <v>2.1</v>
      </c>
      <c r="DL5564" s="3">
        <v>87.94</v>
      </c>
      <c r="DM5564">
        <v>1.494</v>
      </c>
    </row>
    <row r="5565" spans="77:117" x14ac:dyDescent="0.25">
      <c r="BY5565" s="3">
        <v>88.04</v>
      </c>
      <c r="BZ5565">
        <v>2.1960000000000002</v>
      </c>
      <c r="CB5565" s="9">
        <v>93.56</v>
      </c>
      <c r="CC5565">
        <v>0.58499999999999996</v>
      </c>
      <c r="DL5565" s="3">
        <v>87.95</v>
      </c>
      <c r="DM5565">
        <v>7.7149999999999999</v>
      </c>
    </row>
    <row r="5566" spans="77:117" x14ac:dyDescent="0.25">
      <c r="BY5566" s="3">
        <v>88.05</v>
      </c>
      <c r="BZ5566">
        <v>0.67500000000000004</v>
      </c>
      <c r="CB5566" s="9">
        <v>93.58</v>
      </c>
      <c r="CC5566">
        <v>3.48</v>
      </c>
      <c r="DL5566" s="3">
        <v>87.96</v>
      </c>
      <c r="DM5566">
        <v>5.4179999999999993</v>
      </c>
    </row>
    <row r="5567" spans="77:117" x14ac:dyDescent="0.25">
      <c r="BY5567" s="3">
        <v>88.07</v>
      </c>
      <c r="BZ5567">
        <v>1.54</v>
      </c>
      <c r="CB5567" s="9">
        <v>93.59</v>
      </c>
      <c r="CC5567">
        <v>4.96</v>
      </c>
      <c r="DL5567" s="3">
        <v>88</v>
      </c>
      <c r="DM5567">
        <v>0.94</v>
      </c>
    </row>
    <row r="5568" spans="77:117" x14ac:dyDescent="0.25">
      <c r="BY5568" s="3">
        <v>88.08</v>
      </c>
      <c r="BZ5568">
        <v>1.08</v>
      </c>
      <c r="CB5568" s="9">
        <v>93.6</v>
      </c>
      <c r="CC5568">
        <v>4.99</v>
      </c>
      <c r="DL5568" s="3">
        <v>88.04</v>
      </c>
      <c r="DM5568">
        <v>2.1960000000000002</v>
      </c>
    </row>
    <row r="5569" spans="77:117" x14ac:dyDescent="0.25">
      <c r="BY5569" s="3">
        <v>88.1</v>
      </c>
      <c r="BZ5569">
        <v>2.952</v>
      </c>
      <c r="CB5569" s="9">
        <v>93.61</v>
      </c>
      <c r="CC5569">
        <v>2.8319999999999999</v>
      </c>
      <c r="DL5569" s="3">
        <v>88.05</v>
      </c>
      <c r="DM5569">
        <v>0.67500000000000004</v>
      </c>
    </row>
    <row r="5570" spans="77:117" x14ac:dyDescent="0.25">
      <c r="BY5570" s="3">
        <v>88.11</v>
      </c>
      <c r="BZ5570">
        <v>4.5999999999999996</v>
      </c>
      <c r="CB5570" s="9">
        <v>93.62</v>
      </c>
      <c r="CC5570">
        <v>4.4820000000000002</v>
      </c>
      <c r="DL5570" s="3">
        <v>88.07</v>
      </c>
      <c r="DM5570">
        <v>1.54</v>
      </c>
    </row>
    <row r="5571" spans="77:117" x14ac:dyDescent="0.25">
      <c r="BY5571" s="3">
        <v>88.14</v>
      </c>
      <c r="BZ5571">
        <v>1.026</v>
      </c>
      <c r="CB5571" s="9">
        <v>93.65</v>
      </c>
      <c r="CC5571">
        <v>1.377</v>
      </c>
      <c r="DL5571" s="3">
        <v>88.08</v>
      </c>
      <c r="DM5571">
        <v>1.08</v>
      </c>
    </row>
    <row r="5572" spans="77:117" x14ac:dyDescent="0.25">
      <c r="BY5572" s="3">
        <v>88.15</v>
      </c>
      <c r="BZ5572">
        <v>5.242</v>
      </c>
      <c r="CB5572" s="9">
        <v>93.67</v>
      </c>
      <c r="CC5572">
        <v>6.1920000000000002</v>
      </c>
      <c r="DL5572" s="3">
        <v>88.1</v>
      </c>
      <c r="DM5572">
        <v>2.952</v>
      </c>
    </row>
    <row r="5573" spans="77:117" x14ac:dyDescent="0.25">
      <c r="BY5573" s="3">
        <v>88.16</v>
      </c>
      <c r="BZ5573">
        <v>2.403</v>
      </c>
      <c r="CB5573" s="9">
        <v>93.68</v>
      </c>
      <c r="CC5573">
        <v>2.2799999999999998</v>
      </c>
      <c r="DL5573" s="3">
        <v>88.11</v>
      </c>
      <c r="DM5573">
        <v>4.5999999999999996</v>
      </c>
    </row>
    <row r="5574" spans="77:117" x14ac:dyDescent="0.25">
      <c r="BY5574" s="3">
        <v>88.17</v>
      </c>
      <c r="BZ5574">
        <v>4.3380000000000001</v>
      </c>
      <c r="CB5574" s="9">
        <v>93.7</v>
      </c>
      <c r="CC5574">
        <v>2.952</v>
      </c>
      <c r="DL5574" s="3">
        <v>88.14</v>
      </c>
      <c r="DM5574">
        <v>1.026</v>
      </c>
    </row>
    <row r="5575" spans="77:117" x14ac:dyDescent="0.25">
      <c r="BY5575" s="3">
        <v>88.18</v>
      </c>
      <c r="BZ5575">
        <v>5.0579999999999998</v>
      </c>
      <c r="CB5575" s="9">
        <v>93.72</v>
      </c>
      <c r="CC5575">
        <v>3.43</v>
      </c>
      <c r="DL5575" s="3">
        <v>88.15</v>
      </c>
      <c r="DM5575">
        <v>5.242</v>
      </c>
    </row>
    <row r="5576" spans="77:117" x14ac:dyDescent="0.25">
      <c r="BY5576" s="3">
        <v>88.19</v>
      </c>
      <c r="BZ5576">
        <v>2.5920000000000001</v>
      </c>
      <c r="CB5576" s="9">
        <v>93.73</v>
      </c>
      <c r="CC5576">
        <v>1.07</v>
      </c>
      <c r="DL5576" s="3">
        <v>88.16</v>
      </c>
      <c r="DM5576">
        <v>2.403</v>
      </c>
    </row>
    <row r="5577" spans="77:117" x14ac:dyDescent="0.25">
      <c r="BY5577" s="3">
        <v>88.21</v>
      </c>
      <c r="BZ5577">
        <v>6.6689999999999996</v>
      </c>
      <c r="CB5577" s="9">
        <v>93.74</v>
      </c>
      <c r="CC5577">
        <v>3.3210000000000002</v>
      </c>
      <c r="DL5577" s="3">
        <v>88.17</v>
      </c>
      <c r="DM5577">
        <v>4.3380000000000001</v>
      </c>
    </row>
    <row r="5578" spans="77:117" x14ac:dyDescent="0.25">
      <c r="BY5578" s="3">
        <v>88.22</v>
      </c>
      <c r="BZ5578">
        <v>1.5029999999999999</v>
      </c>
      <c r="CB5578" s="9">
        <v>93.75</v>
      </c>
      <c r="CC5578">
        <v>4.1040000000000001</v>
      </c>
      <c r="DL5578" s="3">
        <v>88.18</v>
      </c>
      <c r="DM5578">
        <v>5.0579999999999998</v>
      </c>
    </row>
    <row r="5579" spans="77:117" x14ac:dyDescent="0.25">
      <c r="BY5579" s="3">
        <v>88.23</v>
      </c>
      <c r="BZ5579">
        <v>2.69</v>
      </c>
      <c r="CB5579" s="9">
        <v>93.76</v>
      </c>
      <c r="CC5579">
        <v>8.0180000000000007</v>
      </c>
      <c r="DL5579" s="3">
        <v>88.19</v>
      </c>
      <c r="DM5579">
        <v>2.5920000000000001</v>
      </c>
    </row>
    <row r="5580" spans="77:117" x14ac:dyDescent="0.25">
      <c r="BY5580" s="3">
        <v>88.24</v>
      </c>
      <c r="BZ5580">
        <v>2.601</v>
      </c>
      <c r="CB5580" s="9">
        <v>93.78</v>
      </c>
      <c r="CC5580">
        <v>5.5890000000000004</v>
      </c>
      <c r="DL5580" s="3">
        <v>88.21</v>
      </c>
      <c r="DM5580">
        <v>6.6689999999999996</v>
      </c>
    </row>
    <row r="5581" spans="77:117" x14ac:dyDescent="0.25">
      <c r="BY5581" s="3">
        <v>88.25</v>
      </c>
      <c r="BZ5581">
        <v>2.0790000000000002</v>
      </c>
      <c r="CB5581" s="9">
        <v>93.79</v>
      </c>
      <c r="CC5581">
        <v>6.92</v>
      </c>
      <c r="DL5581" s="3">
        <v>88.22</v>
      </c>
      <c r="DM5581">
        <v>1.5029999999999999</v>
      </c>
    </row>
    <row r="5582" spans="77:117" x14ac:dyDescent="0.25">
      <c r="BY5582" s="3">
        <v>88.26</v>
      </c>
      <c r="BZ5582">
        <v>6.9819999999999993</v>
      </c>
      <c r="CB5582" s="9">
        <v>93.8</v>
      </c>
      <c r="CC5582">
        <v>6.93</v>
      </c>
      <c r="DL5582" s="3">
        <v>88.23</v>
      </c>
      <c r="DM5582">
        <v>2.69</v>
      </c>
    </row>
    <row r="5583" spans="77:117" x14ac:dyDescent="0.25">
      <c r="BY5583" s="3">
        <v>88.28</v>
      </c>
      <c r="BZ5583">
        <v>5.6899999999999995</v>
      </c>
      <c r="CB5583" s="9">
        <v>93.82</v>
      </c>
      <c r="CC5583">
        <v>3.2490000000000001</v>
      </c>
      <c r="DL5583" s="3">
        <v>88.24</v>
      </c>
      <c r="DM5583">
        <v>2.601</v>
      </c>
    </row>
    <row r="5584" spans="77:117" x14ac:dyDescent="0.25">
      <c r="BY5584" s="3">
        <v>88.3</v>
      </c>
      <c r="BZ5584">
        <v>7.8529999999999998</v>
      </c>
      <c r="CB5584" s="9">
        <v>93.84</v>
      </c>
      <c r="CC5584">
        <v>4.6980000000000004</v>
      </c>
      <c r="DL5584" s="3">
        <v>88.25</v>
      </c>
      <c r="DM5584">
        <v>2.0790000000000002</v>
      </c>
    </row>
    <row r="5585" spans="77:117" x14ac:dyDescent="0.25">
      <c r="BY5585" s="3">
        <v>88.31</v>
      </c>
      <c r="BZ5585">
        <v>2.8890000000000002</v>
      </c>
      <c r="CB5585" s="9">
        <v>93.85</v>
      </c>
      <c r="CC5585">
        <v>3.43</v>
      </c>
      <c r="DL5585" s="3">
        <v>88.26</v>
      </c>
      <c r="DM5585">
        <v>6.9819999999999993</v>
      </c>
    </row>
    <row r="5586" spans="77:117" x14ac:dyDescent="0.25">
      <c r="BY5586" s="3">
        <v>88.32</v>
      </c>
      <c r="BZ5586">
        <v>0.57999999999999996</v>
      </c>
      <c r="CB5586" s="9">
        <v>93.86</v>
      </c>
      <c r="CC5586">
        <v>3.0419999999999998</v>
      </c>
      <c r="DL5586" s="3">
        <v>88.28</v>
      </c>
      <c r="DM5586">
        <v>5.6899999999999995</v>
      </c>
    </row>
    <row r="5587" spans="77:117" x14ac:dyDescent="0.25">
      <c r="BY5587" s="3">
        <v>88.33</v>
      </c>
      <c r="BZ5587">
        <v>3.4289999999999998</v>
      </c>
      <c r="CB5587" s="9">
        <v>93.87</v>
      </c>
      <c r="CC5587">
        <v>2.8079999999999998</v>
      </c>
      <c r="DL5587" s="3">
        <v>88.3</v>
      </c>
      <c r="DM5587">
        <v>7.8529999999999998</v>
      </c>
    </row>
    <row r="5588" spans="77:117" x14ac:dyDescent="0.25">
      <c r="BY5588" s="3">
        <v>88.34</v>
      </c>
      <c r="BZ5588">
        <v>3.0719999999999996</v>
      </c>
      <c r="CB5588" s="9">
        <v>93.88</v>
      </c>
      <c r="CC5588">
        <v>2.2589999999999999</v>
      </c>
      <c r="DL5588" s="3">
        <v>88.31</v>
      </c>
      <c r="DM5588">
        <v>2.8890000000000002</v>
      </c>
    </row>
    <row r="5589" spans="77:117" x14ac:dyDescent="0.25">
      <c r="BY5589" s="3">
        <v>88.35</v>
      </c>
      <c r="BZ5589">
        <v>2.016</v>
      </c>
      <c r="CB5589" s="9">
        <v>93.89</v>
      </c>
      <c r="CC5589">
        <v>1.7369999999999901</v>
      </c>
      <c r="DL5589" s="3">
        <v>88.32</v>
      </c>
      <c r="DM5589">
        <v>0.57999999999999996</v>
      </c>
    </row>
    <row r="5590" spans="77:117" x14ac:dyDescent="0.25">
      <c r="BY5590" s="3">
        <v>88.37</v>
      </c>
      <c r="BZ5590">
        <v>4.9589999999999899</v>
      </c>
      <c r="CB5590" s="9">
        <v>93.9</v>
      </c>
      <c r="CC5590">
        <v>7.7989999999999995</v>
      </c>
      <c r="DL5590" s="3">
        <v>88.33</v>
      </c>
      <c r="DM5590">
        <v>3.4289999999999998</v>
      </c>
    </row>
    <row r="5591" spans="77:117" x14ac:dyDescent="0.25">
      <c r="BY5591" s="3">
        <v>88.38</v>
      </c>
      <c r="BZ5591">
        <v>2.25</v>
      </c>
      <c r="CB5591" s="9">
        <v>93.91</v>
      </c>
      <c r="CC5591">
        <v>3.15</v>
      </c>
      <c r="DL5591" s="3">
        <v>88.34</v>
      </c>
      <c r="DM5591">
        <v>3.0719999999999996</v>
      </c>
    </row>
    <row r="5592" spans="77:117" x14ac:dyDescent="0.25">
      <c r="BY5592" s="3">
        <v>88.4</v>
      </c>
      <c r="BZ5592">
        <v>1.8720000000000001</v>
      </c>
      <c r="CB5592" s="9">
        <v>93.93</v>
      </c>
      <c r="CC5592">
        <v>2.7719999999999998</v>
      </c>
      <c r="DL5592" s="3">
        <v>88.35</v>
      </c>
      <c r="DM5592">
        <v>2.016</v>
      </c>
    </row>
    <row r="5593" spans="77:117" x14ac:dyDescent="0.25">
      <c r="BY5593" s="3">
        <v>88.43</v>
      </c>
      <c r="BZ5593">
        <v>5.1209999999999996</v>
      </c>
      <c r="CB5593" s="9">
        <v>93.94</v>
      </c>
      <c r="CC5593">
        <v>1.24</v>
      </c>
      <c r="DL5593" s="3">
        <v>88.37</v>
      </c>
      <c r="DM5593">
        <v>4.9589999999999899</v>
      </c>
    </row>
    <row r="5594" spans="77:117" x14ac:dyDescent="0.25">
      <c r="BY5594" s="3">
        <v>88.44</v>
      </c>
      <c r="BZ5594">
        <v>4.6500000000000004</v>
      </c>
      <c r="CB5594" s="9">
        <v>93.95</v>
      </c>
      <c r="CC5594">
        <v>2.23</v>
      </c>
      <c r="DL5594" s="3">
        <v>88.38</v>
      </c>
      <c r="DM5594">
        <v>2.25</v>
      </c>
    </row>
    <row r="5595" spans="77:117" x14ac:dyDescent="0.25">
      <c r="BY5595" s="3">
        <v>88.45</v>
      </c>
      <c r="BZ5595">
        <v>2.2769999999999899</v>
      </c>
      <c r="CB5595" s="9">
        <v>93.98</v>
      </c>
      <c r="CC5595">
        <v>1.52</v>
      </c>
      <c r="DL5595" s="3">
        <v>88.4</v>
      </c>
      <c r="DM5595">
        <v>1.8720000000000001</v>
      </c>
    </row>
    <row r="5596" spans="77:117" x14ac:dyDescent="0.25">
      <c r="BY5596" s="3">
        <v>88.49</v>
      </c>
      <c r="BZ5596">
        <v>0.64</v>
      </c>
      <c r="CB5596" s="9">
        <v>93.99</v>
      </c>
      <c r="CC5596">
        <v>3.9140000000000001</v>
      </c>
      <c r="DL5596" s="3">
        <v>88.43</v>
      </c>
      <c r="DM5596">
        <v>5.1209999999999996</v>
      </c>
    </row>
    <row r="5597" spans="77:117" x14ac:dyDescent="0.25">
      <c r="BY5597" s="3">
        <v>88.5</v>
      </c>
      <c r="BZ5597">
        <v>2.58</v>
      </c>
      <c r="CB5597" s="9">
        <v>94</v>
      </c>
      <c r="CC5597">
        <v>2.58</v>
      </c>
      <c r="DL5597" s="3">
        <v>88.44</v>
      </c>
      <c r="DM5597">
        <v>4.6500000000000004</v>
      </c>
    </row>
    <row r="5598" spans="77:117" x14ac:dyDescent="0.25">
      <c r="BY5598" s="3">
        <v>88.54</v>
      </c>
      <c r="BZ5598">
        <v>1.35</v>
      </c>
      <c r="CB5598" s="9">
        <v>94.01</v>
      </c>
      <c r="CC5598">
        <v>5.5489999999999995</v>
      </c>
      <c r="DL5598" s="3">
        <v>88.45</v>
      </c>
      <c r="DM5598">
        <v>2.2769999999999899</v>
      </c>
    </row>
    <row r="5599" spans="77:117" x14ac:dyDescent="0.25">
      <c r="BY5599" s="3">
        <v>88.55</v>
      </c>
      <c r="BZ5599">
        <v>3.843</v>
      </c>
      <c r="CB5599" s="9">
        <v>94.02</v>
      </c>
      <c r="CC5599">
        <v>3.0419999999999998</v>
      </c>
      <c r="DL5599" s="3">
        <v>88.49</v>
      </c>
      <c r="DM5599">
        <v>0.64</v>
      </c>
    </row>
    <row r="5600" spans="77:117" x14ac:dyDescent="0.25">
      <c r="BY5600" s="3">
        <v>88.57</v>
      </c>
      <c r="BZ5600">
        <v>2.129</v>
      </c>
      <c r="CB5600" s="9">
        <v>94.03</v>
      </c>
      <c r="CC5600">
        <v>3.359</v>
      </c>
      <c r="DL5600" s="3">
        <v>88.5</v>
      </c>
      <c r="DM5600">
        <v>2.58</v>
      </c>
    </row>
    <row r="5601" spans="77:117" x14ac:dyDescent="0.25">
      <c r="BY5601" s="3">
        <v>88.59</v>
      </c>
      <c r="BZ5601">
        <v>2.5499999999999998</v>
      </c>
      <c r="CB5601" s="9">
        <v>94.04</v>
      </c>
      <c r="CC5601">
        <v>8.5299999999999994</v>
      </c>
      <c r="DL5601" s="3">
        <v>88.54</v>
      </c>
      <c r="DM5601">
        <v>1.35</v>
      </c>
    </row>
    <row r="5602" spans="77:117" x14ac:dyDescent="0.25">
      <c r="BY5602" s="3">
        <v>88.6</v>
      </c>
      <c r="BZ5602">
        <v>1.2330000000000001</v>
      </c>
      <c r="CB5602" s="9">
        <v>94.05</v>
      </c>
      <c r="CC5602">
        <v>7.1180000000000003</v>
      </c>
      <c r="DL5602" s="3">
        <v>88.55</v>
      </c>
      <c r="DM5602">
        <v>3.843</v>
      </c>
    </row>
    <row r="5603" spans="77:117" x14ac:dyDescent="0.25">
      <c r="BY5603" s="3">
        <v>88.63</v>
      </c>
      <c r="BZ5603">
        <v>4.6239999999999997</v>
      </c>
      <c r="CB5603" s="9">
        <v>94.06</v>
      </c>
      <c r="CC5603">
        <v>8.7409999999999997</v>
      </c>
      <c r="DL5603" s="3">
        <v>88.57</v>
      </c>
      <c r="DM5603">
        <v>2.129</v>
      </c>
    </row>
    <row r="5604" spans="77:117" x14ac:dyDescent="0.25">
      <c r="BY5604" s="3">
        <v>88.64</v>
      </c>
      <c r="BZ5604">
        <v>0.97</v>
      </c>
      <c r="CB5604" s="9">
        <v>94.09</v>
      </c>
      <c r="CC5604">
        <v>6.15</v>
      </c>
      <c r="DL5604" s="3">
        <v>88.59</v>
      </c>
      <c r="DM5604">
        <v>2.5499999999999998</v>
      </c>
    </row>
    <row r="5605" spans="77:117" x14ac:dyDescent="0.25">
      <c r="BY5605" s="3">
        <v>88.65</v>
      </c>
      <c r="BZ5605">
        <v>4.5999999999999996</v>
      </c>
      <c r="CB5605" s="9">
        <v>94.1</v>
      </c>
      <c r="CC5605">
        <v>11.714</v>
      </c>
      <c r="DL5605" s="3">
        <v>88.6</v>
      </c>
      <c r="DM5605">
        <v>1.2330000000000001</v>
      </c>
    </row>
    <row r="5606" spans="77:117" x14ac:dyDescent="0.25">
      <c r="BY5606" s="3">
        <v>88.66</v>
      </c>
      <c r="BZ5606">
        <v>2.3580000000000001</v>
      </c>
      <c r="CB5606" s="9">
        <v>94.11</v>
      </c>
      <c r="CC5606">
        <v>0.95</v>
      </c>
      <c r="DL5606" s="3">
        <v>88.63</v>
      </c>
      <c r="DM5606">
        <v>4.6239999999999997</v>
      </c>
    </row>
    <row r="5607" spans="77:117" x14ac:dyDescent="0.25">
      <c r="BY5607" s="3">
        <v>88.67</v>
      </c>
      <c r="BZ5607">
        <v>1.73</v>
      </c>
      <c r="CB5607" s="9">
        <v>94.12</v>
      </c>
      <c r="CC5607">
        <v>0.86</v>
      </c>
      <c r="DL5607" s="3">
        <v>88.64</v>
      </c>
      <c r="DM5607">
        <v>0.97</v>
      </c>
    </row>
    <row r="5608" spans="77:117" x14ac:dyDescent="0.25">
      <c r="BY5608" s="3">
        <v>88.69</v>
      </c>
      <c r="BZ5608">
        <v>4.71</v>
      </c>
      <c r="CB5608" s="9">
        <v>94.13</v>
      </c>
      <c r="CC5608">
        <v>3.6070000000000002</v>
      </c>
      <c r="DL5608" s="3">
        <v>88.65</v>
      </c>
      <c r="DM5608">
        <v>4.5999999999999996</v>
      </c>
    </row>
    <row r="5609" spans="77:117" x14ac:dyDescent="0.25">
      <c r="BY5609" s="3">
        <v>88.74</v>
      </c>
      <c r="BZ5609">
        <v>2.68</v>
      </c>
      <c r="CB5609" s="9">
        <v>94.15</v>
      </c>
      <c r="CC5609">
        <v>4.3380000000000001</v>
      </c>
      <c r="DL5609" s="3">
        <v>88.66</v>
      </c>
      <c r="DM5609">
        <v>2.3580000000000001</v>
      </c>
    </row>
    <row r="5610" spans="77:117" x14ac:dyDescent="0.25">
      <c r="BY5610" s="3">
        <v>88.76</v>
      </c>
      <c r="BZ5610">
        <v>6.2050000000000001</v>
      </c>
      <c r="CB5610" s="9">
        <v>94.16</v>
      </c>
      <c r="CC5610">
        <v>4.2569999999999997</v>
      </c>
      <c r="DL5610" s="3">
        <v>88.67</v>
      </c>
      <c r="DM5610">
        <v>1.73</v>
      </c>
    </row>
    <row r="5611" spans="77:117" x14ac:dyDescent="0.25">
      <c r="BY5611" s="3">
        <v>88.77</v>
      </c>
      <c r="BZ5611">
        <v>7.05</v>
      </c>
      <c r="CB5611" s="9">
        <v>94.18</v>
      </c>
      <c r="CC5611">
        <v>2.3199999999999998</v>
      </c>
      <c r="DL5611" s="3">
        <v>88.69</v>
      </c>
      <c r="DM5611">
        <v>4.71</v>
      </c>
    </row>
    <row r="5612" spans="77:117" x14ac:dyDescent="0.25">
      <c r="BY5612" s="3">
        <v>88.78</v>
      </c>
      <c r="BZ5612">
        <v>2.98</v>
      </c>
      <c r="CB5612" s="9">
        <v>94.19</v>
      </c>
      <c r="CC5612">
        <v>2.82</v>
      </c>
      <c r="DL5612" s="3">
        <v>88.74</v>
      </c>
      <c r="DM5612">
        <v>2.68</v>
      </c>
    </row>
    <row r="5613" spans="77:117" x14ac:dyDescent="0.25">
      <c r="BY5613" s="3">
        <v>88.79</v>
      </c>
      <c r="BZ5613">
        <v>2.94</v>
      </c>
      <c r="CB5613" s="9">
        <v>94.2</v>
      </c>
      <c r="CC5613">
        <v>3.09</v>
      </c>
      <c r="DL5613" s="3">
        <v>88.76</v>
      </c>
      <c r="DM5613">
        <v>6.2050000000000001</v>
      </c>
    </row>
    <row r="5614" spans="77:117" x14ac:dyDescent="0.25">
      <c r="BY5614" s="3">
        <v>88.8</v>
      </c>
      <c r="BZ5614">
        <v>3.1320000000000001</v>
      </c>
      <c r="CB5614" s="9">
        <v>94.21</v>
      </c>
      <c r="CC5614">
        <v>2.0299999999999998</v>
      </c>
      <c r="DL5614" s="3">
        <v>88.77</v>
      </c>
      <c r="DM5614">
        <v>7.05</v>
      </c>
    </row>
    <row r="5615" spans="77:117" x14ac:dyDescent="0.25">
      <c r="BY5615" s="3">
        <v>88.81</v>
      </c>
      <c r="BZ5615">
        <v>1.99</v>
      </c>
      <c r="CB5615" s="9">
        <v>94.23</v>
      </c>
      <c r="CC5615">
        <v>8.9409999999999989</v>
      </c>
      <c r="DL5615" s="3">
        <v>88.78</v>
      </c>
      <c r="DM5615">
        <v>2.98</v>
      </c>
    </row>
    <row r="5616" spans="77:117" x14ac:dyDescent="0.25">
      <c r="BY5616" s="3">
        <v>88.83</v>
      </c>
      <c r="BZ5616">
        <v>1.3320000000000001</v>
      </c>
      <c r="CB5616" s="9">
        <v>94.24</v>
      </c>
      <c r="CC5616">
        <v>4.0110000000000001</v>
      </c>
      <c r="DL5616" s="3">
        <v>88.79</v>
      </c>
      <c r="DM5616">
        <v>2.94</v>
      </c>
    </row>
    <row r="5617" spans="77:117" x14ac:dyDescent="0.25">
      <c r="BY5617" s="3">
        <v>88.84</v>
      </c>
      <c r="BZ5617">
        <v>6.516</v>
      </c>
      <c r="CB5617" s="9">
        <v>94.25</v>
      </c>
      <c r="CC5617">
        <v>3.456</v>
      </c>
      <c r="DL5617" s="3">
        <v>88.8</v>
      </c>
      <c r="DM5617">
        <v>3.1320000000000001</v>
      </c>
    </row>
    <row r="5618" spans="77:117" x14ac:dyDescent="0.25">
      <c r="BY5618" s="3">
        <v>88.85</v>
      </c>
      <c r="BZ5618">
        <v>2.92</v>
      </c>
      <c r="CB5618" s="9">
        <v>94.3</v>
      </c>
      <c r="CC5618">
        <v>10.062000000000001</v>
      </c>
      <c r="DL5618" s="3">
        <v>88.81</v>
      </c>
      <c r="DM5618">
        <v>1.99</v>
      </c>
    </row>
    <row r="5619" spans="77:117" x14ac:dyDescent="0.25">
      <c r="BY5619" s="3">
        <v>88.86</v>
      </c>
      <c r="BZ5619">
        <v>4.9499999999999993</v>
      </c>
      <c r="CB5619" s="9">
        <v>94.31</v>
      </c>
      <c r="CC5619">
        <v>9.2089999999999996</v>
      </c>
      <c r="DL5619" s="3">
        <v>88.83</v>
      </c>
      <c r="DM5619">
        <v>1.3320000000000001</v>
      </c>
    </row>
    <row r="5620" spans="77:117" x14ac:dyDescent="0.25">
      <c r="BY5620" s="3">
        <v>88.88</v>
      </c>
      <c r="BZ5620">
        <v>0.94499999999999995</v>
      </c>
      <c r="CB5620" s="9">
        <v>94.32</v>
      </c>
      <c r="CC5620">
        <v>3.9239999999999999</v>
      </c>
      <c r="DL5620" s="3">
        <v>88.84</v>
      </c>
      <c r="DM5620">
        <v>6.516</v>
      </c>
    </row>
    <row r="5621" spans="77:117" x14ac:dyDescent="0.25">
      <c r="BY5621" s="3">
        <v>88.89</v>
      </c>
      <c r="BZ5621">
        <v>1.071</v>
      </c>
      <c r="CB5621" s="9">
        <v>94.33</v>
      </c>
      <c r="CC5621">
        <v>5.8529999999999998</v>
      </c>
      <c r="DL5621" s="3">
        <v>88.85</v>
      </c>
      <c r="DM5621">
        <v>2.92</v>
      </c>
    </row>
    <row r="5622" spans="77:117" x14ac:dyDescent="0.25">
      <c r="BY5622" s="3">
        <v>88.91</v>
      </c>
      <c r="BZ5622">
        <v>2.871</v>
      </c>
      <c r="CB5622" s="9">
        <v>94.34</v>
      </c>
      <c r="CC5622">
        <v>2.556</v>
      </c>
      <c r="DL5622" s="3">
        <v>88.86</v>
      </c>
      <c r="DM5622">
        <v>4.9499999999999993</v>
      </c>
    </row>
    <row r="5623" spans="77:117" x14ac:dyDescent="0.25">
      <c r="BY5623" s="3">
        <v>88.92</v>
      </c>
      <c r="BZ5623">
        <v>5.8230000000000004</v>
      </c>
      <c r="CB5623" s="9">
        <v>94.35</v>
      </c>
      <c r="CC5623">
        <v>5.8439999999999994</v>
      </c>
      <c r="DL5623" s="3">
        <v>88.88</v>
      </c>
      <c r="DM5623">
        <v>0.94499999999999995</v>
      </c>
    </row>
    <row r="5624" spans="77:117" x14ac:dyDescent="0.25">
      <c r="BY5624" s="3">
        <v>88.93</v>
      </c>
      <c r="BZ5624">
        <v>2.5470000000000002</v>
      </c>
      <c r="CB5624" s="9">
        <v>94.36</v>
      </c>
      <c r="CC5624">
        <v>3.0510000000000002</v>
      </c>
      <c r="DL5624" s="3">
        <v>88.89</v>
      </c>
      <c r="DM5624">
        <v>1.071</v>
      </c>
    </row>
    <row r="5625" spans="77:117" x14ac:dyDescent="0.25">
      <c r="BY5625" s="3">
        <v>88.94</v>
      </c>
      <c r="BZ5625">
        <v>2.4900000000000002</v>
      </c>
      <c r="CB5625" s="9">
        <v>94.37</v>
      </c>
      <c r="CC5625">
        <v>2.8530000000000002</v>
      </c>
      <c r="DL5625" s="3">
        <v>88.91</v>
      </c>
      <c r="DM5625">
        <v>2.871</v>
      </c>
    </row>
    <row r="5626" spans="77:117" x14ac:dyDescent="0.25">
      <c r="BY5626" s="3">
        <v>88.95</v>
      </c>
      <c r="BZ5626">
        <v>3.069</v>
      </c>
      <c r="CB5626" s="9">
        <v>94.4</v>
      </c>
      <c r="CC5626">
        <v>3.8179999999999996</v>
      </c>
      <c r="DL5626" s="3">
        <v>88.92</v>
      </c>
      <c r="DM5626">
        <v>5.8230000000000004</v>
      </c>
    </row>
    <row r="5627" spans="77:117" x14ac:dyDescent="0.25">
      <c r="BY5627" s="3">
        <v>88.97</v>
      </c>
      <c r="BZ5627">
        <v>7.8209999999999997</v>
      </c>
      <c r="CB5627" s="9">
        <v>94.41</v>
      </c>
      <c r="CC5627">
        <v>6.202</v>
      </c>
      <c r="DL5627" s="3">
        <v>88.93</v>
      </c>
      <c r="DM5627">
        <v>2.5470000000000002</v>
      </c>
    </row>
    <row r="5628" spans="77:117" x14ac:dyDescent="0.25">
      <c r="BY5628" s="3">
        <v>88.98</v>
      </c>
      <c r="BZ5628">
        <v>4.0410000000000004</v>
      </c>
      <c r="CB5628" s="9">
        <v>94.42</v>
      </c>
      <c r="CC5628">
        <v>1.21</v>
      </c>
      <c r="DL5628" s="3">
        <v>88.94</v>
      </c>
      <c r="DM5628">
        <v>2.4900000000000002</v>
      </c>
    </row>
    <row r="5629" spans="77:117" x14ac:dyDescent="0.25">
      <c r="BY5629" s="3">
        <v>88.99</v>
      </c>
      <c r="BZ5629">
        <v>1.59</v>
      </c>
      <c r="CB5629" s="9">
        <v>94.43</v>
      </c>
      <c r="CC5629">
        <v>9.1259999999999994</v>
      </c>
      <c r="DL5629" s="3">
        <v>88.95</v>
      </c>
      <c r="DM5629">
        <v>3.069</v>
      </c>
    </row>
    <row r="5630" spans="77:117" x14ac:dyDescent="0.25">
      <c r="BY5630" s="3">
        <v>89</v>
      </c>
      <c r="BZ5630">
        <v>2.83</v>
      </c>
      <c r="CB5630" s="9">
        <v>94.44</v>
      </c>
      <c r="CC5630">
        <v>1.962</v>
      </c>
      <c r="DL5630" s="3">
        <v>88.97</v>
      </c>
      <c r="DM5630">
        <v>7.8209999999999997</v>
      </c>
    </row>
    <row r="5631" spans="77:117" x14ac:dyDescent="0.25">
      <c r="BY5631" s="3">
        <v>89.03</v>
      </c>
      <c r="BZ5631">
        <v>2.34</v>
      </c>
      <c r="CB5631" s="9">
        <v>94.45</v>
      </c>
      <c r="CC5631">
        <v>4.84</v>
      </c>
      <c r="DL5631" s="3">
        <v>88.98</v>
      </c>
      <c r="DM5631">
        <v>4.0410000000000004</v>
      </c>
    </row>
    <row r="5632" spans="77:117" x14ac:dyDescent="0.25">
      <c r="BY5632" s="3">
        <v>89.05</v>
      </c>
      <c r="BZ5632">
        <v>4.1399999999999997</v>
      </c>
      <c r="CB5632" s="9">
        <v>94.46</v>
      </c>
      <c r="CC5632">
        <v>4.2699999999999996</v>
      </c>
      <c r="DL5632" s="3">
        <v>88.99</v>
      </c>
      <c r="DM5632">
        <v>1.59</v>
      </c>
    </row>
    <row r="5633" spans="77:117" x14ac:dyDescent="0.25">
      <c r="BY5633" s="3">
        <v>89.07</v>
      </c>
      <c r="BZ5633">
        <v>4.0590000000000002</v>
      </c>
      <c r="CB5633" s="9">
        <v>94.47</v>
      </c>
      <c r="CC5633">
        <v>4.9209999999999994</v>
      </c>
      <c r="DL5633" s="3">
        <v>89</v>
      </c>
      <c r="DM5633">
        <v>2.83</v>
      </c>
    </row>
    <row r="5634" spans="77:117" x14ac:dyDescent="0.25">
      <c r="BY5634" s="3">
        <v>89.08</v>
      </c>
      <c r="BZ5634">
        <v>0.91</v>
      </c>
      <c r="CB5634" s="9">
        <v>94.52</v>
      </c>
      <c r="CC5634">
        <v>4.9539999999999997</v>
      </c>
      <c r="DL5634" s="3">
        <v>89.03</v>
      </c>
      <c r="DM5634">
        <v>2.34</v>
      </c>
    </row>
    <row r="5635" spans="77:117" x14ac:dyDescent="0.25">
      <c r="BY5635" s="3">
        <v>89.1</v>
      </c>
      <c r="BZ5635">
        <v>2.097</v>
      </c>
      <c r="CB5635" s="9">
        <v>94.54</v>
      </c>
      <c r="CC5635">
        <v>5.0519999999999996</v>
      </c>
      <c r="DL5635" s="3">
        <v>89.05</v>
      </c>
      <c r="DM5635">
        <v>4.1399999999999997</v>
      </c>
    </row>
    <row r="5636" spans="77:117" x14ac:dyDescent="0.25">
      <c r="BY5636" s="3">
        <v>89.12</v>
      </c>
      <c r="BZ5636">
        <v>4.3499999999999996</v>
      </c>
      <c r="CB5636" s="9">
        <v>94.55</v>
      </c>
      <c r="CC5636">
        <v>1.1299999999999999</v>
      </c>
      <c r="DL5636" s="3">
        <v>89.07</v>
      </c>
      <c r="DM5636">
        <v>4.0590000000000002</v>
      </c>
    </row>
    <row r="5637" spans="77:117" x14ac:dyDescent="0.25">
      <c r="BY5637" s="3">
        <v>89.13</v>
      </c>
      <c r="BZ5637">
        <v>3.3440000000000003</v>
      </c>
      <c r="CB5637" s="9">
        <v>94.58</v>
      </c>
      <c r="CC5637">
        <v>9.3350000000000009</v>
      </c>
      <c r="DL5637" s="3">
        <v>89.08</v>
      </c>
      <c r="DM5637">
        <v>0.91</v>
      </c>
    </row>
    <row r="5638" spans="77:117" x14ac:dyDescent="0.25">
      <c r="BY5638" s="3">
        <v>89.14</v>
      </c>
      <c r="BZ5638">
        <v>1.95</v>
      </c>
      <c r="CB5638" s="9">
        <v>94.59</v>
      </c>
      <c r="CC5638">
        <v>4.6550000000000002</v>
      </c>
      <c r="DL5638" s="3">
        <v>89.1</v>
      </c>
      <c r="DM5638">
        <v>2.097</v>
      </c>
    </row>
    <row r="5639" spans="77:117" x14ac:dyDescent="0.25">
      <c r="BY5639" s="3">
        <v>89.16</v>
      </c>
      <c r="BZ5639">
        <v>7.9390000000000001</v>
      </c>
      <c r="CB5639" s="9">
        <v>94.61</v>
      </c>
      <c r="CC5639">
        <v>2.29</v>
      </c>
      <c r="DL5639" s="3">
        <v>89.12</v>
      </c>
      <c r="DM5639">
        <v>4.3499999999999996</v>
      </c>
    </row>
    <row r="5640" spans="77:117" x14ac:dyDescent="0.25">
      <c r="BY5640" s="3">
        <v>89.19</v>
      </c>
      <c r="BZ5640">
        <v>3.8250000000000002</v>
      </c>
      <c r="CB5640" s="9">
        <v>94.63</v>
      </c>
      <c r="CC5640">
        <v>7.4829999999999997</v>
      </c>
      <c r="DL5640" s="3">
        <v>89.13</v>
      </c>
      <c r="DM5640">
        <v>3.3440000000000003</v>
      </c>
    </row>
    <row r="5641" spans="77:117" x14ac:dyDescent="0.25">
      <c r="BY5641" s="3">
        <v>89.22</v>
      </c>
      <c r="BZ5641">
        <v>0.98099999999999998</v>
      </c>
      <c r="CB5641" s="9">
        <v>94.66</v>
      </c>
      <c r="CC5641">
        <v>7.702</v>
      </c>
      <c r="DL5641" s="3">
        <v>89.14</v>
      </c>
      <c r="DM5641">
        <v>1.95</v>
      </c>
    </row>
    <row r="5642" spans="77:117" x14ac:dyDescent="0.25">
      <c r="BY5642" s="3">
        <v>89.23</v>
      </c>
      <c r="BZ5642">
        <v>2.718</v>
      </c>
      <c r="CB5642" s="9">
        <v>94.67</v>
      </c>
      <c r="CC5642">
        <v>2.3220000000000001</v>
      </c>
      <c r="DL5642" s="3">
        <v>89.16</v>
      </c>
      <c r="DM5642">
        <v>7.9390000000000001</v>
      </c>
    </row>
    <row r="5643" spans="77:117" x14ac:dyDescent="0.25">
      <c r="BY5643" s="3">
        <v>89.26</v>
      </c>
      <c r="BZ5643">
        <v>2.58</v>
      </c>
      <c r="CB5643" s="9">
        <v>94.68</v>
      </c>
      <c r="CC5643">
        <v>2.1240000000000001</v>
      </c>
      <c r="DL5643" s="3">
        <v>89.19</v>
      </c>
      <c r="DM5643">
        <v>3.8250000000000002</v>
      </c>
    </row>
    <row r="5644" spans="77:117" x14ac:dyDescent="0.25">
      <c r="BY5644" s="3">
        <v>89.27</v>
      </c>
      <c r="BZ5644">
        <v>1.47</v>
      </c>
      <c r="CB5644" s="9">
        <v>94.69</v>
      </c>
      <c r="CC5644">
        <v>11.619</v>
      </c>
      <c r="DL5644" s="3">
        <v>89.22</v>
      </c>
      <c r="DM5644">
        <v>0.98099999999999998</v>
      </c>
    </row>
    <row r="5645" spans="77:117" x14ac:dyDescent="0.25">
      <c r="BY5645" s="3">
        <v>89.29</v>
      </c>
      <c r="BZ5645">
        <v>3.12</v>
      </c>
      <c r="CB5645" s="9">
        <v>94.73</v>
      </c>
      <c r="CC5645">
        <v>4.07</v>
      </c>
      <c r="DL5645" s="3">
        <v>89.23</v>
      </c>
      <c r="DM5645">
        <v>2.718</v>
      </c>
    </row>
    <row r="5646" spans="77:117" x14ac:dyDescent="0.25">
      <c r="BY5646" s="3">
        <v>89.3</v>
      </c>
      <c r="BZ5646">
        <v>1.8</v>
      </c>
      <c r="CB5646" s="9">
        <v>94.75</v>
      </c>
      <c r="CC5646">
        <v>3.0960000000000001</v>
      </c>
      <c r="DL5646" s="3">
        <v>89.26</v>
      </c>
      <c r="DM5646">
        <v>2.58</v>
      </c>
    </row>
    <row r="5647" spans="77:117" x14ac:dyDescent="0.25">
      <c r="BY5647" s="3">
        <v>89.31</v>
      </c>
      <c r="BZ5647">
        <v>6.0570000000000004</v>
      </c>
      <c r="CB5647" s="9">
        <v>94.76</v>
      </c>
      <c r="CC5647">
        <v>2.0430000000000001</v>
      </c>
      <c r="DL5647" s="3">
        <v>89.27</v>
      </c>
      <c r="DM5647">
        <v>1.47</v>
      </c>
    </row>
    <row r="5648" spans="77:117" x14ac:dyDescent="0.25">
      <c r="BY5648" s="3">
        <v>89.32</v>
      </c>
      <c r="BZ5648">
        <v>1.782</v>
      </c>
      <c r="CB5648" s="9">
        <v>94.77</v>
      </c>
      <c r="CC5648">
        <v>7.1820000000000004</v>
      </c>
      <c r="DL5648" s="3">
        <v>89.29</v>
      </c>
      <c r="DM5648">
        <v>3.12</v>
      </c>
    </row>
    <row r="5649" spans="77:117" x14ac:dyDescent="0.25">
      <c r="BY5649" s="3">
        <v>89.33</v>
      </c>
      <c r="BZ5649">
        <v>3.99</v>
      </c>
      <c r="CB5649" s="9">
        <v>94.78</v>
      </c>
      <c r="CC5649">
        <v>1.4039999999999999</v>
      </c>
      <c r="DL5649" s="3">
        <v>89.3</v>
      </c>
      <c r="DM5649">
        <v>1.8</v>
      </c>
    </row>
    <row r="5650" spans="77:117" x14ac:dyDescent="0.25">
      <c r="BY5650" s="3">
        <v>89.34</v>
      </c>
      <c r="BZ5650">
        <v>5.5640000000000001</v>
      </c>
      <c r="CB5650" s="9">
        <v>94.8</v>
      </c>
      <c r="CC5650">
        <v>3.9929999999999999</v>
      </c>
      <c r="DL5650" s="3">
        <v>89.31</v>
      </c>
      <c r="DM5650">
        <v>6.0570000000000004</v>
      </c>
    </row>
    <row r="5651" spans="77:117" x14ac:dyDescent="0.25">
      <c r="BY5651" s="3">
        <v>89.38</v>
      </c>
      <c r="BZ5651">
        <v>3.9419999999999997</v>
      </c>
      <c r="CB5651" s="9">
        <v>94.82</v>
      </c>
      <c r="CC5651">
        <v>1.52</v>
      </c>
      <c r="DL5651" s="3">
        <v>89.32</v>
      </c>
      <c r="DM5651">
        <v>1.782</v>
      </c>
    </row>
    <row r="5652" spans="77:117" x14ac:dyDescent="0.25">
      <c r="BY5652" s="3">
        <v>89.4</v>
      </c>
      <c r="BZ5652">
        <v>1.5389999999999999</v>
      </c>
      <c r="CB5652" s="9">
        <v>94.83</v>
      </c>
      <c r="CC5652">
        <v>3.532</v>
      </c>
      <c r="DL5652" s="3">
        <v>89.33</v>
      </c>
      <c r="DM5652">
        <v>3.99</v>
      </c>
    </row>
    <row r="5653" spans="77:117" x14ac:dyDescent="0.25">
      <c r="BY5653" s="3">
        <v>89.41</v>
      </c>
      <c r="BZ5653">
        <v>4.41</v>
      </c>
      <c r="CB5653" s="9">
        <v>94.84</v>
      </c>
      <c r="CC5653">
        <v>2.52</v>
      </c>
      <c r="DL5653" s="3">
        <v>89.34</v>
      </c>
      <c r="DM5653">
        <v>5.5640000000000001</v>
      </c>
    </row>
    <row r="5654" spans="77:117" x14ac:dyDescent="0.25">
      <c r="BY5654" s="3">
        <v>89.43</v>
      </c>
      <c r="BZ5654">
        <v>3.456</v>
      </c>
      <c r="CB5654" s="9">
        <v>94.85</v>
      </c>
      <c r="CC5654">
        <v>11.369</v>
      </c>
      <c r="DL5654" s="3">
        <v>89.38</v>
      </c>
      <c r="DM5654">
        <v>3.9419999999999997</v>
      </c>
    </row>
    <row r="5655" spans="77:117" x14ac:dyDescent="0.25">
      <c r="BY5655" s="3">
        <v>89.45</v>
      </c>
      <c r="BZ5655">
        <v>0.99</v>
      </c>
      <c r="CB5655" s="9">
        <v>94.86</v>
      </c>
      <c r="CC5655">
        <v>2.48</v>
      </c>
      <c r="DL5655" s="3">
        <v>89.4</v>
      </c>
      <c r="DM5655">
        <v>1.5389999999999999</v>
      </c>
    </row>
    <row r="5656" spans="77:117" x14ac:dyDescent="0.25">
      <c r="BY5656" s="3">
        <v>89.47</v>
      </c>
      <c r="BZ5656">
        <v>6.2859999999999996</v>
      </c>
      <c r="CB5656" s="9">
        <v>94.87</v>
      </c>
      <c r="CC5656">
        <v>1.1160000000000001</v>
      </c>
      <c r="DL5656" s="3">
        <v>89.41</v>
      </c>
      <c r="DM5656">
        <v>4.41</v>
      </c>
    </row>
    <row r="5657" spans="77:117" x14ac:dyDescent="0.25">
      <c r="BY5657" s="3">
        <v>89.48</v>
      </c>
      <c r="BZ5657">
        <v>1.81</v>
      </c>
      <c r="CB5657" s="9">
        <v>94.88</v>
      </c>
      <c r="CC5657">
        <v>3.3319999999999999</v>
      </c>
      <c r="DL5657" s="3">
        <v>89.43</v>
      </c>
      <c r="DM5657">
        <v>3.456</v>
      </c>
    </row>
    <row r="5658" spans="77:117" x14ac:dyDescent="0.25">
      <c r="BY5658" s="3">
        <v>89.5</v>
      </c>
      <c r="BZ5658">
        <v>2.5739999999999998</v>
      </c>
      <c r="CB5658" s="9">
        <v>94.89</v>
      </c>
      <c r="CC5658">
        <v>8.1549999999999994</v>
      </c>
      <c r="DL5658" s="3">
        <v>89.45</v>
      </c>
      <c r="DM5658">
        <v>0.99</v>
      </c>
    </row>
    <row r="5659" spans="77:117" x14ac:dyDescent="0.25">
      <c r="BY5659" s="3">
        <v>89.51</v>
      </c>
      <c r="BZ5659">
        <v>3.2800000000000002</v>
      </c>
      <c r="CB5659" s="9">
        <v>94.9</v>
      </c>
      <c r="CC5659">
        <v>0.83699999999999997</v>
      </c>
      <c r="DL5659" s="3">
        <v>89.47</v>
      </c>
      <c r="DM5659">
        <v>6.2859999999999996</v>
      </c>
    </row>
    <row r="5660" spans="77:117" x14ac:dyDescent="0.25">
      <c r="BY5660" s="3">
        <v>89.54</v>
      </c>
      <c r="BZ5660">
        <v>2.84</v>
      </c>
      <c r="CB5660" s="9">
        <v>94.92</v>
      </c>
      <c r="CC5660">
        <v>1.377</v>
      </c>
      <c r="DL5660" s="3">
        <v>89.48</v>
      </c>
      <c r="DM5660">
        <v>1.81</v>
      </c>
    </row>
    <row r="5661" spans="77:117" x14ac:dyDescent="0.25">
      <c r="BY5661" s="3">
        <v>89.56</v>
      </c>
      <c r="BZ5661">
        <v>2.097</v>
      </c>
      <c r="CB5661" s="9">
        <v>94.93</v>
      </c>
      <c r="CC5661">
        <v>3.55</v>
      </c>
      <c r="DL5661" s="3">
        <v>89.5</v>
      </c>
      <c r="DM5661">
        <v>2.5739999999999998</v>
      </c>
    </row>
    <row r="5662" spans="77:117" x14ac:dyDescent="0.25">
      <c r="BY5662" s="3">
        <v>89.57</v>
      </c>
      <c r="BZ5662">
        <v>1.0980000000000001</v>
      </c>
      <c r="CB5662" s="9">
        <v>94.94</v>
      </c>
      <c r="CC5662">
        <v>5.8330000000000002</v>
      </c>
      <c r="DL5662" s="3">
        <v>89.51</v>
      </c>
      <c r="DM5662">
        <v>3.2800000000000002</v>
      </c>
    </row>
    <row r="5663" spans="77:117" x14ac:dyDescent="0.25">
      <c r="BY5663" s="3">
        <v>89.58</v>
      </c>
      <c r="BZ5663">
        <v>3.069</v>
      </c>
      <c r="CB5663" s="9">
        <v>94.96</v>
      </c>
      <c r="CC5663">
        <v>3.456</v>
      </c>
      <c r="DL5663" s="3">
        <v>89.54</v>
      </c>
      <c r="DM5663">
        <v>2.84</v>
      </c>
    </row>
    <row r="5664" spans="77:117" x14ac:dyDescent="0.25">
      <c r="BY5664" s="3">
        <v>89.59</v>
      </c>
      <c r="BZ5664">
        <v>5.23</v>
      </c>
      <c r="CB5664" s="9">
        <v>94.98</v>
      </c>
      <c r="CC5664">
        <v>1.7909999999999999</v>
      </c>
      <c r="DL5664" s="3">
        <v>89.56</v>
      </c>
      <c r="DM5664">
        <v>2.097</v>
      </c>
    </row>
    <row r="5665" spans="77:117" x14ac:dyDescent="0.25">
      <c r="BY5665" s="3">
        <v>89.6</v>
      </c>
      <c r="BZ5665">
        <v>6.758</v>
      </c>
      <c r="CB5665" s="9">
        <v>95</v>
      </c>
      <c r="CC5665">
        <v>3.08</v>
      </c>
      <c r="DL5665" s="3">
        <v>89.57</v>
      </c>
      <c r="DM5665">
        <v>1.0980000000000001</v>
      </c>
    </row>
    <row r="5666" spans="77:117" x14ac:dyDescent="0.25">
      <c r="BY5666" s="3">
        <v>89.61</v>
      </c>
      <c r="BZ5666">
        <v>3.75</v>
      </c>
      <c r="CB5666" s="9">
        <v>95.01</v>
      </c>
      <c r="CC5666">
        <v>2.6100000000000003</v>
      </c>
      <c r="DL5666" s="3">
        <v>89.58</v>
      </c>
      <c r="DM5666">
        <v>3.069</v>
      </c>
    </row>
    <row r="5667" spans="77:117" x14ac:dyDescent="0.25">
      <c r="BY5667" s="3">
        <v>89.62</v>
      </c>
      <c r="BZ5667">
        <v>2.673</v>
      </c>
      <c r="CB5667" s="9">
        <v>95.03</v>
      </c>
      <c r="CC5667">
        <v>2.6819999999999999</v>
      </c>
      <c r="DL5667" s="3">
        <v>89.59</v>
      </c>
      <c r="DM5667">
        <v>5.23</v>
      </c>
    </row>
    <row r="5668" spans="77:117" x14ac:dyDescent="0.25">
      <c r="BY5668" s="3">
        <v>89.63</v>
      </c>
      <c r="BZ5668">
        <v>0.79</v>
      </c>
      <c r="CB5668" s="9">
        <v>95.04</v>
      </c>
      <c r="CC5668">
        <v>0.67</v>
      </c>
      <c r="DL5668" s="3">
        <v>89.6</v>
      </c>
      <c r="DM5668">
        <v>6.758</v>
      </c>
    </row>
    <row r="5669" spans="77:117" x14ac:dyDescent="0.25">
      <c r="BY5669" s="3">
        <v>89.64</v>
      </c>
      <c r="BZ5669">
        <v>3.0169999999999999</v>
      </c>
      <c r="CB5669" s="9">
        <v>95.05</v>
      </c>
      <c r="CC5669">
        <v>5.73</v>
      </c>
      <c r="DL5669" s="3">
        <v>89.61</v>
      </c>
      <c r="DM5669">
        <v>3.75</v>
      </c>
    </row>
    <row r="5670" spans="77:117" x14ac:dyDescent="0.25">
      <c r="BY5670" s="3">
        <v>89.65</v>
      </c>
      <c r="BZ5670">
        <v>1.39</v>
      </c>
      <c r="CB5670" s="9">
        <v>95.06</v>
      </c>
      <c r="CC5670">
        <v>2.6079999999999997</v>
      </c>
      <c r="DL5670" s="3">
        <v>89.62</v>
      </c>
      <c r="DM5670">
        <v>2.673</v>
      </c>
    </row>
    <row r="5671" spans="77:117" x14ac:dyDescent="0.25">
      <c r="BY5671" s="3">
        <v>89.66</v>
      </c>
      <c r="BZ5671">
        <v>2.117</v>
      </c>
      <c r="CB5671" s="9">
        <v>95.07</v>
      </c>
      <c r="CC5671">
        <v>3.33</v>
      </c>
      <c r="DL5671" s="3">
        <v>89.63</v>
      </c>
      <c r="DM5671">
        <v>0.79</v>
      </c>
    </row>
    <row r="5672" spans="77:117" x14ac:dyDescent="0.25">
      <c r="BY5672" s="3">
        <v>89.67</v>
      </c>
      <c r="BZ5672">
        <v>3.97</v>
      </c>
      <c r="CB5672" s="9">
        <v>95.08</v>
      </c>
      <c r="CC5672">
        <v>1.89</v>
      </c>
      <c r="DL5672" s="3">
        <v>89.64</v>
      </c>
      <c r="DM5672">
        <v>3.0169999999999999</v>
      </c>
    </row>
    <row r="5673" spans="77:117" x14ac:dyDescent="0.25">
      <c r="BY5673" s="3">
        <v>89.68</v>
      </c>
      <c r="BZ5673">
        <v>3.7889999999999997</v>
      </c>
      <c r="CB5673" s="9">
        <v>95.09</v>
      </c>
      <c r="CC5673">
        <v>1.089</v>
      </c>
      <c r="DL5673" s="3">
        <v>89.65</v>
      </c>
      <c r="DM5673">
        <v>1.39</v>
      </c>
    </row>
    <row r="5674" spans="77:117" x14ac:dyDescent="0.25">
      <c r="BY5674" s="3">
        <v>89.69</v>
      </c>
      <c r="BZ5674">
        <v>2.214</v>
      </c>
      <c r="CB5674" s="9">
        <v>95.11</v>
      </c>
      <c r="CC5674">
        <v>1.5590000000000002</v>
      </c>
      <c r="DL5674" s="3">
        <v>89.66</v>
      </c>
      <c r="DM5674">
        <v>2.117</v>
      </c>
    </row>
    <row r="5675" spans="77:117" x14ac:dyDescent="0.25">
      <c r="BY5675" s="3">
        <v>89.7</v>
      </c>
      <c r="BZ5675">
        <v>2.4500000000000002</v>
      </c>
      <c r="CB5675" s="9">
        <v>95.12</v>
      </c>
      <c r="CC5675">
        <v>2.34</v>
      </c>
      <c r="DL5675" s="3">
        <v>89.67</v>
      </c>
      <c r="DM5675">
        <v>3.97</v>
      </c>
    </row>
    <row r="5676" spans="77:117" x14ac:dyDescent="0.25">
      <c r="BY5676" s="3">
        <v>89.71</v>
      </c>
      <c r="BZ5676">
        <v>3.61</v>
      </c>
      <c r="CB5676" s="9">
        <v>95.14</v>
      </c>
      <c r="CC5676">
        <v>4.2410000000000005</v>
      </c>
      <c r="DL5676" s="3">
        <v>89.68</v>
      </c>
      <c r="DM5676">
        <v>3.7889999999999997</v>
      </c>
    </row>
    <row r="5677" spans="77:117" x14ac:dyDescent="0.25">
      <c r="BY5677" s="3">
        <v>89.76</v>
      </c>
      <c r="BZ5677">
        <v>3.59</v>
      </c>
      <c r="CB5677" s="9">
        <v>95.15</v>
      </c>
      <c r="CC5677">
        <v>3.468</v>
      </c>
      <c r="DL5677" s="3">
        <v>89.69</v>
      </c>
      <c r="DM5677">
        <v>2.214</v>
      </c>
    </row>
    <row r="5678" spans="77:117" x14ac:dyDescent="0.25">
      <c r="BY5678" s="3">
        <v>89.77</v>
      </c>
      <c r="BZ5678">
        <v>2.34</v>
      </c>
      <c r="CB5678" s="9">
        <v>95.16</v>
      </c>
      <c r="CC5678">
        <v>2.4929999999999999</v>
      </c>
      <c r="DL5678" s="3">
        <v>89.7</v>
      </c>
      <c r="DM5678">
        <v>2.4500000000000002</v>
      </c>
    </row>
    <row r="5679" spans="77:117" x14ac:dyDescent="0.25">
      <c r="BY5679" s="3">
        <v>89.8</v>
      </c>
      <c r="BZ5679">
        <v>3.8610000000000002</v>
      </c>
      <c r="CB5679" s="9">
        <v>95.17</v>
      </c>
      <c r="CC5679">
        <v>1.3</v>
      </c>
      <c r="DL5679" s="3">
        <v>89.71</v>
      </c>
      <c r="DM5679">
        <v>3.61</v>
      </c>
    </row>
    <row r="5680" spans="77:117" x14ac:dyDescent="0.25">
      <c r="BY5680" s="3">
        <v>89.81</v>
      </c>
      <c r="BZ5680">
        <v>1.96</v>
      </c>
      <c r="CB5680" s="9">
        <v>95.19</v>
      </c>
      <c r="CC5680">
        <v>3.28</v>
      </c>
      <c r="DL5680" s="3">
        <v>89.76</v>
      </c>
      <c r="DM5680">
        <v>3.59</v>
      </c>
    </row>
    <row r="5681" spans="77:117" x14ac:dyDescent="0.25">
      <c r="BY5681" s="3">
        <v>89.82</v>
      </c>
      <c r="BZ5681">
        <v>2.2599999999999998</v>
      </c>
      <c r="CB5681" s="9">
        <v>95.2</v>
      </c>
      <c r="CC5681">
        <v>0.79200000000000004</v>
      </c>
      <c r="DL5681" s="3">
        <v>89.77</v>
      </c>
      <c r="DM5681">
        <v>2.34</v>
      </c>
    </row>
    <row r="5682" spans="77:117" x14ac:dyDescent="0.25">
      <c r="BY5682" s="3">
        <v>89.83</v>
      </c>
      <c r="BZ5682">
        <v>3.45</v>
      </c>
      <c r="CB5682" s="9">
        <v>95.21</v>
      </c>
      <c r="CC5682">
        <v>1.548</v>
      </c>
      <c r="DL5682" s="3">
        <v>89.8</v>
      </c>
      <c r="DM5682">
        <v>3.8610000000000002</v>
      </c>
    </row>
    <row r="5683" spans="77:117" x14ac:dyDescent="0.25">
      <c r="BY5683" s="3">
        <v>89.84</v>
      </c>
      <c r="BZ5683">
        <v>0.94499999999999995</v>
      </c>
      <c r="CB5683" s="9">
        <v>95.22</v>
      </c>
      <c r="CC5683">
        <v>2.61</v>
      </c>
      <c r="DL5683" s="3">
        <v>89.81</v>
      </c>
      <c r="DM5683">
        <v>1.96</v>
      </c>
    </row>
    <row r="5684" spans="77:117" x14ac:dyDescent="0.25">
      <c r="BY5684" s="3">
        <v>89.86</v>
      </c>
      <c r="BZ5684">
        <v>1.9350000000000001</v>
      </c>
      <c r="CB5684" s="9">
        <v>95.23</v>
      </c>
      <c r="CC5684">
        <v>6.5149999999999997</v>
      </c>
      <c r="DL5684" s="3">
        <v>89.82</v>
      </c>
      <c r="DM5684">
        <v>2.2599999999999998</v>
      </c>
    </row>
    <row r="5685" spans="77:117" x14ac:dyDescent="0.25">
      <c r="BY5685" s="3">
        <v>89.88</v>
      </c>
      <c r="BZ5685">
        <v>0.97199999999999998</v>
      </c>
      <c r="CB5685" s="9">
        <v>95.25</v>
      </c>
      <c r="CC5685">
        <v>3.31</v>
      </c>
      <c r="DL5685" s="3">
        <v>89.83</v>
      </c>
      <c r="DM5685">
        <v>3.45</v>
      </c>
    </row>
    <row r="5686" spans="77:117" x14ac:dyDescent="0.25">
      <c r="BY5686" s="3">
        <v>89.89</v>
      </c>
      <c r="BZ5686">
        <v>2.83</v>
      </c>
      <c r="CB5686" s="9">
        <v>95.26</v>
      </c>
      <c r="CC5686">
        <v>1.7909999999999999</v>
      </c>
      <c r="DL5686" s="3">
        <v>89.84</v>
      </c>
      <c r="DM5686">
        <v>0.94499999999999995</v>
      </c>
    </row>
    <row r="5687" spans="77:117" x14ac:dyDescent="0.25">
      <c r="BY5687" s="3">
        <v>89.91</v>
      </c>
      <c r="BZ5687">
        <v>4.8019999999999996</v>
      </c>
      <c r="CB5687" s="9">
        <v>95.29</v>
      </c>
      <c r="CC5687">
        <v>14.645</v>
      </c>
      <c r="DL5687" s="3">
        <v>89.86</v>
      </c>
      <c r="DM5687">
        <v>1.9350000000000001</v>
      </c>
    </row>
    <row r="5688" spans="77:117" x14ac:dyDescent="0.25">
      <c r="BY5688" s="3">
        <v>89.92</v>
      </c>
      <c r="BZ5688">
        <v>0.92700000000000005</v>
      </c>
      <c r="CB5688" s="9">
        <v>95.3</v>
      </c>
      <c r="CC5688">
        <v>3.3029999999999999</v>
      </c>
      <c r="DL5688" s="3">
        <v>89.88</v>
      </c>
      <c r="DM5688">
        <v>0.97199999999999998</v>
      </c>
    </row>
    <row r="5689" spans="77:117" x14ac:dyDescent="0.25">
      <c r="BY5689" s="3">
        <v>89.93</v>
      </c>
      <c r="BZ5689">
        <v>2.2410000000000001</v>
      </c>
      <c r="CB5689" s="9">
        <v>95.31</v>
      </c>
      <c r="CC5689">
        <v>1.1299999999999999</v>
      </c>
      <c r="DL5689" s="3">
        <v>89.89</v>
      </c>
      <c r="DM5689">
        <v>2.83</v>
      </c>
    </row>
    <row r="5690" spans="77:117" x14ac:dyDescent="0.25">
      <c r="BY5690" s="3">
        <v>89.96</v>
      </c>
      <c r="BZ5690">
        <v>5.4359999999999999</v>
      </c>
      <c r="CB5690" s="9">
        <v>95.32</v>
      </c>
      <c r="CC5690">
        <v>6.0620000000000003</v>
      </c>
      <c r="DL5690" s="3">
        <v>89.91</v>
      </c>
      <c r="DM5690">
        <v>4.8019999999999996</v>
      </c>
    </row>
    <row r="5691" spans="77:117" x14ac:dyDescent="0.25">
      <c r="BY5691" s="3">
        <v>89.97</v>
      </c>
      <c r="BZ5691">
        <v>4.5630000000000006</v>
      </c>
      <c r="CB5691" s="9">
        <v>95.33</v>
      </c>
      <c r="CC5691">
        <v>2.1</v>
      </c>
      <c r="DL5691" s="3">
        <v>89.92</v>
      </c>
      <c r="DM5691">
        <v>0.92700000000000005</v>
      </c>
    </row>
    <row r="5692" spans="77:117" x14ac:dyDescent="0.25">
      <c r="BY5692" s="3">
        <v>90.01</v>
      </c>
      <c r="BZ5692">
        <v>1.7189999999999901</v>
      </c>
      <c r="CB5692" s="9">
        <v>95.35</v>
      </c>
      <c r="CC5692">
        <v>7</v>
      </c>
      <c r="DL5692" s="3">
        <v>89.93</v>
      </c>
      <c r="DM5692">
        <v>2.2410000000000001</v>
      </c>
    </row>
    <row r="5693" spans="77:117" x14ac:dyDescent="0.25">
      <c r="BY5693" s="3">
        <v>90.03</v>
      </c>
      <c r="BZ5693">
        <v>2.718</v>
      </c>
      <c r="CB5693" s="9">
        <v>95.36</v>
      </c>
      <c r="CC5693">
        <v>1.3140000000000001</v>
      </c>
      <c r="DL5693" s="3">
        <v>89.96</v>
      </c>
      <c r="DM5693">
        <v>5.4359999999999999</v>
      </c>
    </row>
    <row r="5694" spans="77:117" x14ac:dyDescent="0.25">
      <c r="BY5694" s="3">
        <v>90.05</v>
      </c>
      <c r="BZ5694">
        <v>1.61</v>
      </c>
      <c r="CB5694" s="9">
        <v>95.37</v>
      </c>
      <c r="CC5694">
        <v>2.2999999999999998</v>
      </c>
      <c r="DL5694" s="3">
        <v>89.97</v>
      </c>
      <c r="DM5694">
        <v>4.5630000000000006</v>
      </c>
    </row>
    <row r="5695" spans="77:117" x14ac:dyDescent="0.25">
      <c r="BY5695" s="3">
        <v>90.09</v>
      </c>
      <c r="BZ5695">
        <v>3.4289999999999998</v>
      </c>
      <c r="CB5695" s="9">
        <v>95.4</v>
      </c>
      <c r="CC5695">
        <v>4.0220000000000002</v>
      </c>
      <c r="DL5695" s="3">
        <v>90.01</v>
      </c>
      <c r="DM5695">
        <v>1.7189999999999901</v>
      </c>
    </row>
    <row r="5696" spans="77:117" x14ac:dyDescent="0.25">
      <c r="BY5696" s="3">
        <v>90.1</v>
      </c>
      <c r="BZ5696">
        <v>5.8029999999999902</v>
      </c>
      <c r="CB5696" s="9">
        <v>95.41</v>
      </c>
      <c r="CC5696">
        <v>1.0620000000000001</v>
      </c>
      <c r="DL5696" s="3">
        <v>90.03</v>
      </c>
      <c r="DM5696">
        <v>2.718</v>
      </c>
    </row>
    <row r="5697" spans="77:117" x14ac:dyDescent="0.25">
      <c r="BY5697" s="3">
        <v>90.12</v>
      </c>
      <c r="BZ5697">
        <v>4.383</v>
      </c>
      <c r="CB5697" s="9">
        <v>95.44</v>
      </c>
      <c r="CC5697">
        <v>4.3289999999999997</v>
      </c>
      <c r="DL5697" s="3">
        <v>90.05</v>
      </c>
      <c r="DM5697">
        <v>1.61</v>
      </c>
    </row>
    <row r="5698" spans="77:117" x14ac:dyDescent="0.25">
      <c r="BY5698" s="3">
        <v>90.13</v>
      </c>
      <c r="BZ5698">
        <v>2.0099999999999998</v>
      </c>
      <c r="CB5698" s="9">
        <v>95.46</v>
      </c>
      <c r="CC5698">
        <v>13.670000000000002</v>
      </c>
      <c r="DL5698" s="3">
        <v>90.09</v>
      </c>
      <c r="DM5698">
        <v>3.4289999999999998</v>
      </c>
    </row>
    <row r="5699" spans="77:117" x14ac:dyDescent="0.25">
      <c r="BY5699" s="3">
        <v>90.16</v>
      </c>
      <c r="BZ5699">
        <v>3.99</v>
      </c>
      <c r="CB5699" s="9">
        <v>95.47</v>
      </c>
      <c r="CC5699">
        <v>3.6819999999999999</v>
      </c>
      <c r="DL5699" s="3">
        <v>90.1</v>
      </c>
      <c r="DM5699">
        <v>5.8029999999999902</v>
      </c>
    </row>
    <row r="5700" spans="77:117" x14ac:dyDescent="0.25">
      <c r="BY5700" s="3">
        <v>90.18</v>
      </c>
      <c r="BZ5700">
        <v>2.8439999999999999</v>
      </c>
      <c r="CB5700" s="9">
        <v>95.48</v>
      </c>
      <c r="CC5700">
        <v>4.5</v>
      </c>
      <c r="DL5700" s="3">
        <v>90.12</v>
      </c>
      <c r="DM5700">
        <v>4.383</v>
      </c>
    </row>
    <row r="5701" spans="77:117" x14ac:dyDescent="0.25">
      <c r="BY5701" s="3">
        <v>90.19</v>
      </c>
      <c r="BZ5701">
        <v>5.8170000000000002</v>
      </c>
      <c r="CB5701" s="9">
        <v>95.51</v>
      </c>
      <c r="CC5701">
        <v>3.32</v>
      </c>
      <c r="DL5701" s="3">
        <v>90.13</v>
      </c>
      <c r="DM5701">
        <v>2.0099999999999998</v>
      </c>
    </row>
    <row r="5702" spans="77:117" x14ac:dyDescent="0.25">
      <c r="BY5702" s="3">
        <v>90.2</v>
      </c>
      <c r="BZ5702">
        <v>1.431</v>
      </c>
      <c r="CB5702" s="9">
        <v>95.52</v>
      </c>
      <c r="CC5702">
        <v>2.77</v>
      </c>
      <c r="DL5702" s="3">
        <v>90.16</v>
      </c>
      <c r="DM5702">
        <v>3.99</v>
      </c>
    </row>
    <row r="5703" spans="77:117" x14ac:dyDescent="0.25">
      <c r="BY5703" s="3">
        <v>90.21</v>
      </c>
      <c r="BZ5703">
        <v>0.45</v>
      </c>
      <c r="CB5703" s="9">
        <v>95.53</v>
      </c>
      <c r="CC5703">
        <v>1.61</v>
      </c>
      <c r="DL5703" s="3">
        <v>90.18</v>
      </c>
      <c r="DM5703">
        <v>2.8439999999999999</v>
      </c>
    </row>
    <row r="5704" spans="77:117" x14ac:dyDescent="0.25">
      <c r="BY5704" s="3">
        <v>90.24</v>
      </c>
      <c r="BZ5704">
        <v>1.9890000000000001</v>
      </c>
      <c r="CB5704" s="9">
        <v>95.55</v>
      </c>
      <c r="CC5704">
        <v>3.258</v>
      </c>
      <c r="DL5704" s="3">
        <v>90.19</v>
      </c>
      <c r="DM5704">
        <v>5.8170000000000002</v>
      </c>
    </row>
    <row r="5705" spans="77:117" x14ac:dyDescent="0.25">
      <c r="BY5705" s="3">
        <v>90.25</v>
      </c>
      <c r="BZ5705">
        <v>3.9740000000000002</v>
      </c>
      <c r="CB5705" s="9">
        <v>95.56</v>
      </c>
      <c r="CC5705">
        <v>2.7</v>
      </c>
      <c r="DL5705" s="3">
        <v>90.2</v>
      </c>
      <c r="DM5705">
        <v>1.431</v>
      </c>
    </row>
    <row r="5706" spans="77:117" x14ac:dyDescent="0.25">
      <c r="BY5706" s="3">
        <v>90.26</v>
      </c>
      <c r="BZ5706">
        <v>3.1319999999999997</v>
      </c>
      <c r="CB5706" s="9">
        <v>95.57</v>
      </c>
      <c r="CC5706">
        <v>2.9430000000000001</v>
      </c>
      <c r="DL5706" s="3">
        <v>90.21</v>
      </c>
      <c r="DM5706">
        <v>0.45</v>
      </c>
    </row>
    <row r="5707" spans="77:117" x14ac:dyDescent="0.25">
      <c r="BY5707" s="3">
        <v>90.27</v>
      </c>
      <c r="BZ5707">
        <v>7.0519999999999996</v>
      </c>
      <c r="CB5707" s="9">
        <v>95.58</v>
      </c>
      <c r="CC5707">
        <v>3.5459999999999998</v>
      </c>
      <c r="DL5707" s="3">
        <v>90.24</v>
      </c>
      <c r="DM5707">
        <v>1.9890000000000001</v>
      </c>
    </row>
    <row r="5708" spans="77:117" x14ac:dyDescent="0.25">
      <c r="BY5708" s="3">
        <v>90.29</v>
      </c>
      <c r="BZ5708">
        <v>2.23</v>
      </c>
      <c r="CB5708" s="9">
        <v>95.6</v>
      </c>
      <c r="CC5708">
        <v>2.097</v>
      </c>
      <c r="DL5708" s="3">
        <v>90.25</v>
      </c>
      <c r="DM5708">
        <v>3.9740000000000002</v>
      </c>
    </row>
    <row r="5709" spans="77:117" x14ac:dyDescent="0.25">
      <c r="BY5709" s="3">
        <v>90.32</v>
      </c>
      <c r="BZ5709">
        <v>1.413</v>
      </c>
      <c r="CB5709" s="9">
        <v>95.61</v>
      </c>
      <c r="CC5709">
        <v>4.8330000000000002</v>
      </c>
      <c r="DL5709" s="3">
        <v>90.26</v>
      </c>
      <c r="DM5709">
        <v>3.1319999999999997</v>
      </c>
    </row>
    <row r="5710" spans="77:117" x14ac:dyDescent="0.25">
      <c r="BY5710" s="3">
        <v>90.35</v>
      </c>
      <c r="BZ5710">
        <v>3.96</v>
      </c>
      <c r="CB5710" s="9">
        <v>95.63</v>
      </c>
      <c r="CC5710">
        <v>7.28</v>
      </c>
      <c r="DL5710" s="3">
        <v>90.27</v>
      </c>
      <c r="DM5710">
        <v>7.0519999999999996</v>
      </c>
    </row>
    <row r="5711" spans="77:117" x14ac:dyDescent="0.25">
      <c r="BY5711" s="3">
        <v>90.36</v>
      </c>
      <c r="BZ5711">
        <v>1.84</v>
      </c>
      <c r="CB5711" s="9">
        <v>95.64</v>
      </c>
      <c r="CC5711">
        <v>1.18</v>
      </c>
      <c r="DL5711" s="3">
        <v>90.29</v>
      </c>
      <c r="DM5711">
        <v>2.23</v>
      </c>
    </row>
    <row r="5712" spans="77:117" x14ac:dyDescent="0.25">
      <c r="BY5712" s="3">
        <v>90.37</v>
      </c>
      <c r="BZ5712">
        <v>3.528</v>
      </c>
      <c r="CB5712" s="9">
        <v>95.65</v>
      </c>
      <c r="CC5712">
        <v>2.1419999999999999</v>
      </c>
      <c r="DL5712" s="3">
        <v>90.32</v>
      </c>
      <c r="DM5712">
        <v>1.413</v>
      </c>
    </row>
    <row r="5713" spans="77:117" x14ac:dyDescent="0.25">
      <c r="BY5713" s="3">
        <v>90.39</v>
      </c>
      <c r="BZ5713">
        <v>1.494</v>
      </c>
      <c r="CB5713" s="9">
        <v>95.66</v>
      </c>
      <c r="CC5713">
        <v>7.665</v>
      </c>
      <c r="DL5713" s="3">
        <v>90.35</v>
      </c>
      <c r="DM5713">
        <v>3.96</v>
      </c>
    </row>
    <row r="5714" spans="77:117" x14ac:dyDescent="0.25">
      <c r="BY5714" s="3">
        <v>90.4</v>
      </c>
      <c r="BZ5714">
        <v>1.89</v>
      </c>
      <c r="CB5714" s="9">
        <v>95.67</v>
      </c>
      <c r="CC5714">
        <v>4.5990000000000002</v>
      </c>
      <c r="DL5714" s="3">
        <v>90.36</v>
      </c>
      <c r="DM5714">
        <v>1.84</v>
      </c>
    </row>
    <row r="5715" spans="77:117" x14ac:dyDescent="0.25">
      <c r="BY5715" s="3">
        <v>90.42</v>
      </c>
      <c r="BZ5715">
        <v>1.7909999999999999</v>
      </c>
      <c r="CB5715" s="9">
        <v>95.69</v>
      </c>
      <c r="CC5715">
        <v>2.54</v>
      </c>
      <c r="DL5715" s="3">
        <v>90.37</v>
      </c>
      <c r="DM5715">
        <v>3.528</v>
      </c>
    </row>
    <row r="5716" spans="77:117" x14ac:dyDescent="0.25">
      <c r="BY5716" s="3">
        <v>90.44</v>
      </c>
      <c r="BZ5716">
        <v>0.76500000000000001</v>
      </c>
      <c r="CB5716" s="9">
        <v>95.71</v>
      </c>
      <c r="CC5716">
        <v>1.2</v>
      </c>
      <c r="DL5716" s="3">
        <v>90.39</v>
      </c>
      <c r="DM5716">
        <v>1.494</v>
      </c>
    </row>
    <row r="5717" spans="77:117" x14ac:dyDescent="0.25">
      <c r="BY5717" s="3">
        <v>90.45</v>
      </c>
      <c r="BZ5717">
        <v>3.6719999999999997</v>
      </c>
      <c r="CB5717" s="9">
        <v>95.72</v>
      </c>
      <c r="CC5717">
        <v>3.0419999999999998</v>
      </c>
      <c r="DL5717" s="3">
        <v>90.4</v>
      </c>
      <c r="DM5717">
        <v>1.89</v>
      </c>
    </row>
    <row r="5718" spans="77:117" x14ac:dyDescent="0.25">
      <c r="BY5718" s="3">
        <v>90.46</v>
      </c>
      <c r="BZ5718">
        <v>5.0120000000000005</v>
      </c>
      <c r="CB5718" s="9">
        <v>95.73</v>
      </c>
      <c r="CC5718">
        <v>3.411</v>
      </c>
      <c r="DL5718" s="3">
        <v>90.42</v>
      </c>
      <c r="DM5718">
        <v>1.7909999999999999</v>
      </c>
    </row>
    <row r="5719" spans="77:117" x14ac:dyDescent="0.25">
      <c r="BY5719" s="3">
        <v>90.47</v>
      </c>
      <c r="BZ5719">
        <v>2.86</v>
      </c>
      <c r="CB5719" s="9">
        <v>95.75</v>
      </c>
      <c r="CC5719">
        <v>2.7</v>
      </c>
      <c r="DL5719" s="3">
        <v>90.44</v>
      </c>
      <c r="DM5719">
        <v>0.76500000000000001</v>
      </c>
    </row>
    <row r="5720" spans="77:117" x14ac:dyDescent="0.25">
      <c r="BY5720" s="3">
        <v>90.48</v>
      </c>
      <c r="BZ5720">
        <v>4.2509999999999994</v>
      </c>
      <c r="CB5720" s="9">
        <v>95.76</v>
      </c>
      <c r="CC5720">
        <v>3.49</v>
      </c>
      <c r="DL5720" s="3">
        <v>90.45</v>
      </c>
      <c r="DM5720">
        <v>3.6719999999999997</v>
      </c>
    </row>
    <row r="5721" spans="77:117" x14ac:dyDescent="0.25">
      <c r="BY5721" s="3">
        <v>90.49</v>
      </c>
      <c r="BZ5721">
        <v>3.2</v>
      </c>
      <c r="CB5721" s="9">
        <v>95.77</v>
      </c>
      <c r="CC5721">
        <v>8.5659999999999989</v>
      </c>
      <c r="DL5721" s="3">
        <v>90.46</v>
      </c>
      <c r="DM5721">
        <v>5.0120000000000005</v>
      </c>
    </row>
    <row r="5722" spans="77:117" x14ac:dyDescent="0.25">
      <c r="BY5722" s="3">
        <v>90.5</v>
      </c>
      <c r="BZ5722">
        <v>3.0190000000000001</v>
      </c>
      <c r="CB5722" s="9">
        <v>95.78</v>
      </c>
      <c r="CC5722">
        <v>2.0790000000000002</v>
      </c>
      <c r="DL5722" s="3">
        <v>90.47</v>
      </c>
      <c r="DM5722">
        <v>2.86</v>
      </c>
    </row>
    <row r="5723" spans="77:117" x14ac:dyDescent="0.25">
      <c r="BY5723" s="3">
        <v>90.53</v>
      </c>
      <c r="BZ5723">
        <v>2.214</v>
      </c>
      <c r="CB5723" s="9">
        <v>95.79</v>
      </c>
      <c r="CC5723">
        <v>1.512</v>
      </c>
      <c r="DL5723" s="3">
        <v>90.48</v>
      </c>
      <c r="DM5723">
        <v>4.2509999999999994</v>
      </c>
    </row>
    <row r="5724" spans="77:117" x14ac:dyDescent="0.25">
      <c r="BY5724" s="3">
        <v>90.54</v>
      </c>
      <c r="BZ5724">
        <v>4.2699999999999996</v>
      </c>
      <c r="CB5724" s="9">
        <v>95.8</v>
      </c>
      <c r="CC5724">
        <v>1.998</v>
      </c>
      <c r="DL5724" s="3">
        <v>90.49</v>
      </c>
      <c r="DM5724">
        <v>3.2</v>
      </c>
    </row>
    <row r="5725" spans="77:117" x14ac:dyDescent="0.25">
      <c r="BY5725" s="3">
        <v>90.56</v>
      </c>
      <c r="BZ5725">
        <v>4.83</v>
      </c>
      <c r="CB5725" s="9">
        <v>95.81</v>
      </c>
      <c r="CC5725">
        <v>3.883</v>
      </c>
      <c r="DL5725" s="3">
        <v>90.5</v>
      </c>
      <c r="DM5725">
        <v>3.0190000000000001</v>
      </c>
    </row>
    <row r="5726" spans="77:117" x14ac:dyDescent="0.25">
      <c r="BY5726" s="3">
        <v>90.6</v>
      </c>
      <c r="BZ5726">
        <v>5.96</v>
      </c>
      <c r="CB5726" s="9">
        <v>95.82</v>
      </c>
      <c r="CC5726">
        <v>1.39</v>
      </c>
      <c r="DL5726" s="3">
        <v>90.53</v>
      </c>
      <c r="DM5726">
        <v>2.214</v>
      </c>
    </row>
    <row r="5727" spans="77:117" x14ac:dyDescent="0.25">
      <c r="BY5727" s="3">
        <v>90.61</v>
      </c>
      <c r="BZ5727">
        <v>8.286999999999999</v>
      </c>
      <c r="CB5727" s="9">
        <v>95.83</v>
      </c>
      <c r="CC5727">
        <v>7.96</v>
      </c>
      <c r="DL5727" s="3">
        <v>90.54</v>
      </c>
      <c r="DM5727">
        <v>4.2699999999999996</v>
      </c>
    </row>
    <row r="5728" spans="77:117" x14ac:dyDescent="0.25">
      <c r="BY5728" s="3">
        <v>90.64</v>
      </c>
      <c r="BZ5728">
        <v>4.7430000000000003</v>
      </c>
      <c r="CB5728" s="9">
        <v>95.84</v>
      </c>
      <c r="CC5728">
        <v>1.089</v>
      </c>
      <c r="DL5728" s="3">
        <v>90.56</v>
      </c>
      <c r="DM5728">
        <v>4.83</v>
      </c>
    </row>
    <row r="5729" spans="77:117" x14ac:dyDescent="0.25">
      <c r="BY5729" s="3">
        <v>90.65</v>
      </c>
      <c r="BZ5729">
        <v>3.81</v>
      </c>
      <c r="CB5729" s="9">
        <v>95.88</v>
      </c>
      <c r="CC5729">
        <v>3.35</v>
      </c>
      <c r="DL5729" s="3">
        <v>90.6</v>
      </c>
      <c r="DM5729">
        <v>5.96</v>
      </c>
    </row>
    <row r="5730" spans="77:117" x14ac:dyDescent="0.25">
      <c r="BY5730" s="3">
        <v>90.66</v>
      </c>
      <c r="BZ5730">
        <v>7.1850000000000005</v>
      </c>
      <c r="CB5730" s="9">
        <v>95.91</v>
      </c>
      <c r="CC5730">
        <v>2.0070000000000001</v>
      </c>
      <c r="DL5730" s="3">
        <v>90.61</v>
      </c>
      <c r="DM5730">
        <v>8.286999999999999</v>
      </c>
    </row>
    <row r="5731" spans="77:117" x14ac:dyDescent="0.25">
      <c r="BY5731" s="3">
        <v>90.67</v>
      </c>
      <c r="BZ5731">
        <v>1.85</v>
      </c>
      <c r="CB5731" s="9">
        <v>95.94</v>
      </c>
      <c r="CC5731">
        <v>3.74</v>
      </c>
      <c r="DL5731" s="3">
        <v>90.64</v>
      </c>
      <c r="DM5731">
        <v>4.7430000000000003</v>
      </c>
    </row>
    <row r="5732" spans="77:117" x14ac:dyDescent="0.25">
      <c r="BY5732" s="3">
        <v>90.68</v>
      </c>
      <c r="BZ5732">
        <v>2.3580000000000001</v>
      </c>
      <c r="CB5732" s="9">
        <v>95.95</v>
      </c>
      <c r="CC5732">
        <v>7.9050000000000002</v>
      </c>
      <c r="DL5732" s="3">
        <v>90.65</v>
      </c>
      <c r="DM5732">
        <v>3.81</v>
      </c>
    </row>
    <row r="5733" spans="77:117" x14ac:dyDescent="0.25">
      <c r="BY5733" s="3">
        <v>90.73</v>
      </c>
      <c r="BZ5733">
        <v>3.15</v>
      </c>
      <c r="CB5733" s="9">
        <v>95.96</v>
      </c>
      <c r="CC5733">
        <v>2.4569999999999999</v>
      </c>
      <c r="DL5733" s="3">
        <v>90.66</v>
      </c>
      <c r="DM5733">
        <v>7.1850000000000005</v>
      </c>
    </row>
    <row r="5734" spans="77:117" x14ac:dyDescent="0.25">
      <c r="BY5734" s="3">
        <v>90.75</v>
      </c>
      <c r="BZ5734">
        <v>2.2599999999999998</v>
      </c>
      <c r="CB5734" s="9">
        <v>95.97</v>
      </c>
      <c r="CC5734">
        <v>1.44</v>
      </c>
      <c r="DL5734" s="3">
        <v>90.67</v>
      </c>
      <c r="DM5734">
        <v>1.85</v>
      </c>
    </row>
    <row r="5735" spans="77:117" x14ac:dyDescent="0.25">
      <c r="BY5735" s="3">
        <v>90.76</v>
      </c>
      <c r="BZ5735">
        <v>2.63</v>
      </c>
      <c r="CB5735" s="9">
        <v>96.01</v>
      </c>
      <c r="CC5735">
        <v>3.5590000000000002</v>
      </c>
      <c r="DL5735" s="3">
        <v>90.68</v>
      </c>
      <c r="DM5735">
        <v>2.3580000000000001</v>
      </c>
    </row>
    <row r="5736" spans="77:117" x14ac:dyDescent="0.25">
      <c r="BY5736" s="3">
        <v>90.78</v>
      </c>
      <c r="BZ5736">
        <v>3.4509999999999996</v>
      </c>
      <c r="CB5736" s="9">
        <v>96.03</v>
      </c>
      <c r="CC5736">
        <v>8.1720000000000006</v>
      </c>
      <c r="DL5736" s="3">
        <v>90.73</v>
      </c>
      <c r="DM5736">
        <v>3.15</v>
      </c>
    </row>
    <row r="5737" spans="77:117" x14ac:dyDescent="0.25">
      <c r="BY5737" s="3">
        <v>90.79</v>
      </c>
      <c r="BZ5737">
        <v>1.92</v>
      </c>
      <c r="CB5737" s="9">
        <v>96.07</v>
      </c>
      <c r="CC5737">
        <v>2.38</v>
      </c>
      <c r="DL5737" s="3">
        <v>90.75</v>
      </c>
      <c r="DM5737">
        <v>2.2599999999999998</v>
      </c>
    </row>
    <row r="5738" spans="77:117" x14ac:dyDescent="0.25">
      <c r="BY5738" s="3">
        <v>90.8</v>
      </c>
      <c r="BZ5738">
        <v>2.52</v>
      </c>
      <c r="CB5738" s="9">
        <v>96.12</v>
      </c>
      <c r="CC5738">
        <v>0.93600000000000005</v>
      </c>
      <c r="DL5738" s="3">
        <v>90.76</v>
      </c>
      <c r="DM5738">
        <v>2.63</v>
      </c>
    </row>
    <row r="5739" spans="77:117" x14ac:dyDescent="0.25">
      <c r="BY5739" s="3">
        <v>90.83</v>
      </c>
      <c r="BZ5739">
        <v>2.36</v>
      </c>
      <c r="CB5739" s="9">
        <v>96.13</v>
      </c>
      <c r="CC5739">
        <v>2.0880000000000001</v>
      </c>
      <c r="DL5739" s="3">
        <v>90.78</v>
      </c>
      <c r="DM5739">
        <v>3.4509999999999996</v>
      </c>
    </row>
    <row r="5740" spans="77:117" x14ac:dyDescent="0.25">
      <c r="BY5740" s="3">
        <v>90.84</v>
      </c>
      <c r="BZ5740">
        <v>3.6720000000000002</v>
      </c>
      <c r="CB5740" s="9">
        <v>96.14</v>
      </c>
      <c r="CC5740">
        <v>2.169</v>
      </c>
      <c r="DL5740" s="3">
        <v>90.79</v>
      </c>
      <c r="DM5740">
        <v>1.92</v>
      </c>
    </row>
    <row r="5741" spans="77:117" x14ac:dyDescent="0.25">
      <c r="BY5741" s="3">
        <v>90.85</v>
      </c>
      <c r="BZ5741">
        <v>1.8540000000000001</v>
      </c>
      <c r="CB5741" s="9">
        <v>96.15</v>
      </c>
      <c r="CC5741">
        <v>3.1589999999999998</v>
      </c>
      <c r="DL5741" s="3">
        <v>90.8</v>
      </c>
      <c r="DM5741">
        <v>2.52</v>
      </c>
    </row>
    <row r="5742" spans="77:117" x14ac:dyDescent="0.25">
      <c r="BY5742" s="3">
        <v>90.86</v>
      </c>
      <c r="BZ5742">
        <v>6.1720000000000006</v>
      </c>
      <c r="CB5742" s="9">
        <v>96.16</v>
      </c>
      <c r="CC5742">
        <v>3.94</v>
      </c>
      <c r="DL5742" s="3">
        <v>90.83</v>
      </c>
      <c r="DM5742">
        <v>2.36</v>
      </c>
    </row>
    <row r="5743" spans="77:117" x14ac:dyDescent="0.25">
      <c r="BY5743" s="3">
        <v>90.87</v>
      </c>
      <c r="BZ5743">
        <v>2.984</v>
      </c>
      <c r="CB5743" s="9">
        <v>96.17</v>
      </c>
      <c r="CC5743">
        <v>1.224</v>
      </c>
      <c r="DL5743" s="3">
        <v>90.84</v>
      </c>
      <c r="DM5743">
        <v>3.6720000000000002</v>
      </c>
    </row>
    <row r="5744" spans="77:117" x14ac:dyDescent="0.25">
      <c r="BY5744" s="3">
        <v>90.93</v>
      </c>
      <c r="BZ5744">
        <v>1.431</v>
      </c>
      <c r="CB5744" s="9">
        <v>96.19</v>
      </c>
      <c r="CC5744">
        <v>6.5519999999999996</v>
      </c>
      <c r="DL5744" s="3">
        <v>90.85</v>
      </c>
      <c r="DM5744">
        <v>1.8540000000000001</v>
      </c>
    </row>
    <row r="5745" spans="77:117" x14ac:dyDescent="0.25">
      <c r="BY5745" s="3">
        <v>90.95</v>
      </c>
      <c r="BZ5745">
        <v>1.1499999999999999</v>
      </c>
      <c r="CB5745" s="9">
        <v>96.2</v>
      </c>
      <c r="CC5745">
        <v>2.363</v>
      </c>
      <c r="DL5745" s="3">
        <v>90.86</v>
      </c>
      <c r="DM5745">
        <v>6.1720000000000006</v>
      </c>
    </row>
    <row r="5746" spans="77:117" x14ac:dyDescent="0.25">
      <c r="BY5746" s="3">
        <v>90.96</v>
      </c>
      <c r="BZ5746">
        <v>6.4439999999999991</v>
      </c>
      <c r="CB5746" s="9">
        <v>96.21</v>
      </c>
      <c r="CC5746">
        <v>8.3360000000000003</v>
      </c>
      <c r="DL5746" s="3">
        <v>90.87</v>
      </c>
      <c r="DM5746">
        <v>2.984</v>
      </c>
    </row>
    <row r="5747" spans="77:117" x14ac:dyDescent="0.25">
      <c r="BY5747" s="3">
        <v>90.97</v>
      </c>
      <c r="BZ5747">
        <v>3.2789999999999999</v>
      </c>
      <c r="CB5747" s="9">
        <v>96.22</v>
      </c>
      <c r="CC5747">
        <v>7.9540000000000006</v>
      </c>
      <c r="DL5747" s="3">
        <v>90.93</v>
      </c>
      <c r="DM5747">
        <v>1.431</v>
      </c>
    </row>
    <row r="5748" spans="77:117" x14ac:dyDescent="0.25">
      <c r="BY5748" s="3">
        <v>90.98</v>
      </c>
      <c r="BZ5748">
        <v>2.64</v>
      </c>
      <c r="CB5748" s="9">
        <v>96.23</v>
      </c>
      <c r="CC5748">
        <v>3.3119999999999998</v>
      </c>
      <c r="DL5748" s="3">
        <v>90.95</v>
      </c>
      <c r="DM5748">
        <v>1.1499999999999999</v>
      </c>
    </row>
    <row r="5749" spans="77:117" x14ac:dyDescent="0.25">
      <c r="BY5749" s="3">
        <v>90.99</v>
      </c>
      <c r="BZ5749">
        <v>4.3650000000000002</v>
      </c>
      <c r="CB5749" s="9">
        <v>96.24</v>
      </c>
      <c r="CC5749">
        <v>2.8170000000000002</v>
      </c>
      <c r="DL5749" s="3">
        <v>90.96</v>
      </c>
      <c r="DM5749">
        <v>6.4439999999999991</v>
      </c>
    </row>
    <row r="5750" spans="77:117" x14ac:dyDescent="0.25">
      <c r="BY5750" s="3">
        <v>91</v>
      </c>
      <c r="BZ5750">
        <v>3.2760000000000002</v>
      </c>
      <c r="CB5750" s="9">
        <v>96.25</v>
      </c>
      <c r="CC5750">
        <v>6.468</v>
      </c>
      <c r="DL5750" s="3">
        <v>90.97</v>
      </c>
      <c r="DM5750">
        <v>3.2789999999999999</v>
      </c>
    </row>
    <row r="5751" spans="77:117" x14ac:dyDescent="0.25">
      <c r="BY5751" s="3">
        <v>91.02</v>
      </c>
      <c r="BZ5751">
        <v>2.36</v>
      </c>
      <c r="CB5751" s="9">
        <v>96.26</v>
      </c>
      <c r="CC5751">
        <v>2.7360000000000002</v>
      </c>
      <c r="DL5751" s="3">
        <v>90.98</v>
      </c>
      <c r="DM5751">
        <v>2.64</v>
      </c>
    </row>
    <row r="5752" spans="77:117" x14ac:dyDescent="0.25">
      <c r="BY5752" s="3">
        <v>91.04</v>
      </c>
      <c r="BZ5752">
        <v>6.1869999999999994</v>
      </c>
      <c r="CB5752" s="9">
        <v>96.27</v>
      </c>
      <c r="CC5752">
        <v>1.08</v>
      </c>
      <c r="DL5752" s="3">
        <v>90.99</v>
      </c>
      <c r="DM5752">
        <v>4.3650000000000002</v>
      </c>
    </row>
    <row r="5753" spans="77:117" x14ac:dyDescent="0.25">
      <c r="BY5753" s="3">
        <v>91.05</v>
      </c>
      <c r="BZ5753">
        <v>8.8550000000000004</v>
      </c>
      <c r="CB5753" s="9">
        <v>96.28</v>
      </c>
      <c r="CC5753">
        <v>1.2689999999999999</v>
      </c>
      <c r="DL5753" s="3">
        <v>91</v>
      </c>
      <c r="DM5753">
        <v>3.2760000000000002</v>
      </c>
    </row>
    <row r="5754" spans="77:117" x14ac:dyDescent="0.25">
      <c r="BY5754" s="3">
        <v>91.06</v>
      </c>
      <c r="BZ5754">
        <v>1.05</v>
      </c>
      <c r="CB5754" s="9">
        <v>96.3</v>
      </c>
      <c r="CC5754">
        <v>4.7140000000000004</v>
      </c>
      <c r="DL5754" s="3">
        <v>91.02</v>
      </c>
      <c r="DM5754">
        <v>2.36</v>
      </c>
    </row>
    <row r="5755" spans="77:117" x14ac:dyDescent="0.25">
      <c r="BY5755" s="3">
        <v>91.12</v>
      </c>
      <c r="BZ5755">
        <v>3.2490000000000001</v>
      </c>
      <c r="CB5755" s="9">
        <v>96.31</v>
      </c>
      <c r="CC5755">
        <v>1.827</v>
      </c>
      <c r="DL5755" s="3">
        <v>91.04</v>
      </c>
      <c r="DM5755">
        <v>6.1869999999999994</v>
      </c>
    </row>
    <row r="5756" spans="77:117" x14ac:dyDescent="0.25">
      <c r="BY5756" s="3">
        <v>91.13</v>
      </c>
      <c r="BZ5756">
        <v>3.1949999999999998</v>
      </c>
      <c r="CB5756" s="9">
        <v>96.32</v>
      </c>
      <c r="CC5756">
        <v>9.7729999999999997</v>
      </c>
      <c r="DL5756" s="3">
        <v>91.05</v>
      </c>
      <c r="DM5756">
        <v>8.8550000000000004</v>
      </c>
    </row>
    <row r="5757" spans="77:117" x14ac:dyDescent="0.25">
      <c r="BY5757" s="3">
        <v>91.14</v>
      </c>
      <c r="BZ5757">
        <v>1.93</v>
      </c>
      <c r="CB5757" s="9">
        <v>96.34</v>
      </c>
      <c r="CC5757">
        <v>2.5289999999999999</v>
      </c>
      <c r="DL5757" s="3">
        <v>91.06</v>
      </c>
      <c r="DM5757">
        <v>1.05</v>
      </c>
    </row>
    <row r="5758" spans="77:117" x14ac:dyDescent="0.25">
      <c r="BY5758" s="3">
        <v>91.15</v>
      </c>
      <c r="BZ5758">
        <v>5.0259999999999998</v>
      </c>
      <c r="CB5758" s="9">
        <v>96.36</v>
      </c>
      <c r="CC5758">
        <v>1.34</v>
      </c>
      <c r="DL5758" s="3">
        <v>91.12</v>
      </c>
      <c r="DM5758">
        <v>3.2490000000000001</v>
      </c>
    </row>
    <row r="5759" spans="77:117" x14ac:dyDescent="0.25">
      <c r="BY5759" s="3">
        <v>91.16</v>
      </c>
      <c r="BZ5759">
        <v>3.16</v>
      </c>
      <c r="CB5759" s="9">
        <v>96.37</v>
      </c>
      <c r="CC5759">
        <v>8.6319999999999997</v>
      </c>
      <c r="DL5759" s="3">
        <v>91.13</v>
      </c>
      <c r="DM5759">
        <v>3.1949999999999998</v>
      </c>
    </row>
    <row r="5760" spans="77:117" x14ac:dyDescent="0.25">
      <c r="BY5760" s="3">
        <v>91.17</v>
      </c>
      <c r="BZ5760">
        <v>2.85</v>
      </c>
      <c r="CB5760" s="9">
        <v>96.38</v>
      </c>
      <c r="CC5760">
        <v>2.5289999999999999</v>
      </c>
      <c r="DL5760" s="3">
        <v>91.14</v>
      </c>
      <c r="DM5760">
        <v>1.93</v>
      </c>
    </row>
    <row r="5761" spans="77:117" x14ac:dyDescent="0.25">
      <c r="BY5761" s="3">
        <v>91.18</v>
      </c>
      <c r="BZ5761">
        <v>3.4299999999999997</v>
      </c>
      <c r="CB5761" s="9">
        <v>96.43</v>
      </c>
      <c r="CC5761">
        <v>2.3759999999999999</v>
      </c>
      <c r="DL5761" s="3">
        <v>91.15</v>
      </c>
      <c r="DM5761">
        <v>5.0259999999999998</v>
      </c>
    </row>
    <row r="5762" spans="77:117" x14ac:dyDescent="0.25">
      <c r="BY5762" s="3">
        <v>91.19</v>
      </c>
      <c r="BZ5762">
        <v>2.9159999999999999</v>
      </c>
      <c r="CB5762" s="9">
        <v>96.44</v>
      </c>
      <c r="CC5762">
        <v>2.34</v>
      </c>
      <c r="DL5762" s="3">
        <v>91.16</v>
      </c>
      <c r="DM5762">
        <v>3.16</v>
      </c>
    </row>
    <row r="5763" spans="77:117" x14ac:dyDescent="0.25">
      <c r="BY5763" s="3">
        <v>91.2</v>
      </c>
      <c r="BZ5763">
        <v>4.1219999999999999</v>
      </c>
      <c r="CB5763" s="9">
        <v>96.45</v>
      </c>
      <c r="CC5763">
        <v>0.75600000000000001</v>
      </c>
      <c r="DL5763" s="3">
        <v>91.17</v>
      </c>
      <c r="DM5763">
        <v>2.85</v>
      </c>
    </row>
    <row r="5764" spans="77:117" x14ac:dyDescent="0.25">
      <c r="BY5764" s="3">
        <v>91.21</v>
      </c>
      <c r="BZ5764">
        <v>6.5380000000000003</v>
      </c>
      <c r="CB5764" s="9">
        <v>96.46</v>
      </c>
      <c r="CC5764">
        <v>9.5129999999999999</v>
      </c>
      <c r="DL5764" s="3">
        <v>91.18</v>
      </c>
      <c r="DM5764">
        <v>3.4299999999999997</v>
      </c>
    </row>
    <row r="5765" spans="77:117" x14ac:dyDescent="0.25">
      <c r="BY5765" s="3">
        <v>91.22</v>
      </c>
      <c r="BZ5765">
        <v>1.4849999999999901</v>
      </c>
      <c r="CB5765" s="9">
        <v>96.47</v>
      </c>
      <c r="CC5765">
        <v>2.6819999999999999</v>
      </c>
      <c r="DL5765" s="3">
        <v>91.19</v>
      </c>
      <c r="DM5765">
        <v>2.9159999999999999</v>
      </c>
    </row>
    <row r="5766" spans="77:117" x14ac:dyDescent="0.25">
      <c r="BY5766" s="3">
        <v>91.24</v>
      </c>
      <c r="BZ5766">
        <v>5.7780000000000005</v>
      </c>
      <c r="CB5766" s="9">
        <v>96.48</v>
      </c>
      <c r="CC5766">
        <v>3.5819999999999999</v>
      </c>
      <c r="DL5766" s="3">
        <v>91.2</v>
      </c>
      <c r="DM5766">
        <v>4.1219999999999999</v>
      </c>
    </row>
    <row r="5767" spans="77:117" x14ac:dyDescent="0.25">
      <c r="BY5767" s="3">
        <v>91.27</v>
      </c>
      <c r="BZ5767">
        <v>2.93</v>
      </c>
      <c r="CB5767" s="9">
        <v>96.49</v>
      </c>
      <c r="CC5767">
        <v>2.0339999999999998</v>
      </c>
      <c r="DL5767" s="3">
        <v>91.21</v>
      </c>
      <c r="DM5767">
        <v>6.5380000000000003</v>
      </c>
    </row>
    <row r="5768" spans="77:117" x14ac:dyDescent="0.25">
      <c r="BY5768" s="3">
        <v>91.3</v>
      </c>
      <c r="BZ5768">
        <v>1.206</v>
      </c>
      <c r="CB5768" s="9">
        <v>96.5</v>
      </c>
      <c r="CC5768">
        <v>4.2</v>
      </c>
      <c r="DL5768" s="3">
        <v>91.22</v>
      </c>
      <c r="DM5768">
        <v>1.4849999999999901</v>
      </c>
    </row>
    <row r="5769" spans="77:117" x14ac:dyDescent="0.25">
      <c r="BY5769" s="3">
        <v>91.31</v>
      </c>
      <c r="BZ5769">
        <v>1.62</v>
      </c>
      <c r="CB5769" s="9">
        <v>96.51</v>
      </c>
      <c r="CC5769">
        <v>7.25</v>
      </c>
      <c r="DL5769" s="3">
        <v>91.24</v>
      </c>
      <c r="DM5769">
        <v>5.7780000000000005</v>
      </c>
    </row>
    <row r="5770" spans="77:117" x14ac:dyDescent="0.25">
      <c r="BY5770" s="3">
        <v>91.32</v>
      </c>
      <c r="BZ5770">
        <v>5.8599999999999994</v>
      </c>
      <c r="CB5770" s="9">
        <v>96.53</v>
      </c>
      <c r="CC5770">
        <v>6.8040000000000003</v>
      </c>
      <c r="DL5770" s="3">
        <v>91.27</v>
      </c>
      <c r="DM5770">
        <v>2.93</v>
      </c>
    </row>
    <row r="5771" spans="77:117" x14ac:dyDescent="0.25">
      <c r="BY5771" s="3">
        <v>91.33</v>
      </c>
      <c r="BZ5771">
        <v>1.1100000000000001</v>
      </c>
      <c r="CB5771" s="9">
        <v>96.54</v>
      </c>
      <c r="CC5771">
        <v>3.6440000000000001</v>
      </c>
      <c r="DL5771" s="3">
        <v>91.3</v>
      </c>
      <c r="DM5771">
        <v>1.206</v>
      </c>
    </row>
    <row r="5772" spans="77:117" x14ac:dyDescent="0.25">
      <c r="BY5772" s="3">
        <v>91.34</v>
      </c>
      <c r="BZ5772">
        <v>1.81</v>
      </c>
      <c r="CB5772" s="9">
        <v>96.55</v>
      </c>
      <c r="CC5772">
        <v>4.2610000000000001</v>
      </c>
      <c r="DL5772" s="3">
        <v>91.31</v>
      </c>
      <c r="DM5772">
        <v>1.62</v>
      </c>
    </row>
    <row r="5773" spans="77:117" x14ac:dyDescent="0.25">
      <c r="BY5773" s="3">
        <v>91.36</v>
      </c>
      <c r="BZ5773">
        <v>2.04</v>
      </c>
      <c r="CB5773" s="9">
        <v>96.56</v>
      </c>
      <c r="CC5773">
        <v>2.5100000000000002</v>
      </c>
      <c r="DL5773" s="3">
        <v>91.32</v>
      </c>
      <c r="DM5773">
        <v>5.8599999999999994</v>
      </c>
    </row>
    <row r="5774" spans="77:117" x14ac:dyDescent="0.25">
      <c r="BY5774" s="3">
        <v>91.38</v>
      </c>
      <c r="BZ5774">
        <v>1.72</v>
      </c>
      <c r="CB5774" s="9">
        <v>96.57</v>
      </c>
      <c r="CC5774">
        <v>7.5899999999999901</v>
      </c>
      <c r="DL5774" s="3">
        <v>91.33</v>
      </c>
      <c r="DM5774">
        <v>1.1100000000000001</v>
      </c>
    </row>
    <row r="5775" spans="77:117" x14ac:dyDescent="0.25">
      <c r="BY5775" s="3">
        <v>91.44</v>
      </c>
      <c r="BZ5775">
        <v>1.48</v>
      </c>
      <c r="CB5775" s="9">
        <v>96.58</v>
      </c>
      <c r="CC5775">
        <v>5.3810000000000002</v>
      </c>
      <c r="DL5775" s="3">
        <v>91.34</v>
      </c>
      <c r="DM5775">
        <v>1.81</v>
      </c>
    </row>
    <row r="5776" spans="77:117" x14ac:dyDescent="0.25">
      <c r="BY5776" s="3">
        <v>91.45</v>
      </c>
      <c r="BZ5776">
        <v>2.19</v>
      </c>
      <c r="CB5776" s="9">
        <v>96.6</v>
      </c>
      <c r="CC5776">
        <v>1.6830000000000001</v>
      </c>
      <c r="DL5776" s="3">
        <v>91.36</v>
      </c>
      <c r="DM5776">
        <v>2.04</v>
      </c>
    </row>
    <row r="5777" spans="77:117" x14ac:dyDescent="0.25">
      <c r="BY5777" s="3">
        <v>91.46</v>
      </c>
      <c r="BZ5777">
        <v>2.835</v>
      </c>
      <c r="CB5777" s="9">
        <v>96.61</v>
      </c>
      <c r="CC5777">
        <v>3.47399999999999</v>
      </c>
      <c r="DL5777" s="3">
        <v>91.38</v>
      </c>
      <c r="DM5777">
        <v>1.72</v>
      </c>
    </row>
    <row r="5778" spans="77:117" x14ac:dyDescent="0.25">
      <c r="BY5778" s="3">
        <v>91.47</v>
      </c>
      <c r="BZ5778">
        <v>6.96</v>
      </c>
      <c r="CB5778" s="9">
        <v>96.63</v>
      </c>
      <c r="CC5778">
        <v>2.5920000000000001</v>
      </c>
      <c r="DL5778" s="3">
        <v>91.44</v>
      </c>
      <c r="DM5778">
        <v>1.48</v>
      </c>
    </row>
    <row r="5779" spans="77:117" x14ac:dyDescent="0.25">
      <c r="BY5779" s="3">
        <v>91.48</v>
      </c>
      <c r="BZ5779">
        <v>1.74</v>
      </c>
      <c r="CB5779" s="9">
        <v>96.64</v>
      </c>
      <c r="CC5779">
        <v>1.78</v>
      </c>
      <c r="DL5779" s="3">
        <v>91.45</v>
      </c>
      <c r="DM5779">
        <v>2.19</v>
      </c>
    </row>
    <row r="5780" spans="77:117" x14ac:dyDescent="0.25">
      <c r="BY5780" s="3">
        <v>91.5</v>
      </c>
      <c r="BZ5780">
        <v>2.92</v>
      </c>
      <c r="CB5780" s="9">
        <v>96.65</v>
      </c>
      <c r="CC5780">
        <v>8.1870000000000012</v>
      </c>
      <c r="DL5780" s="3">
        <v>91.46</v>
      </c>
      <c r="DM5780">
        <v>2.835</v>
      </c>
    </row>
    <row r="5781" spans="77:117" x14ac:dyDescent="0.25">
      <c r="BY5781" s="3">
        <v>91.52</v>
      </c>
      <c r="BZ5781">
        <v>4.0999999999999996</v>
      </c>
      <c r="CB5781" s="9">
        <v>96.7</v>
      </c>
      <c r="CC5781">
        <v>6.1709999999999994</v>
      </c>
      <c r="DL5781" s="3">
        <v>91.47</v>
      </c>
      <c r="DM5781">
        <v>6.96</v>
      </c>
    </row>
    <row r="5782" spans="77:117" x14ac:dyDescent="0.25">
      <c r="BY5782" s="3">
        <v>91.53</v>
      </c>
      <c r="BZ5782">
        <v>1.8720000000000001</v>
      </c>
      <c r="CB5782" s="9">
        <v>96.71</v>
      </c>
      <c r="CC5782">
        <v>3.0960000000000001</v>
      </c>
      <c r="DL5782" s="3">
        <v>91.48</v>
      </c>
      <c r="DM5782">
        <v>1.74</v>
      </c>
    </row>
    <row r="5783" spans="77:117" x14ac:dyDescent="0.25">
      <c r="BY5783" s="3">
        <v>91.55</v>
      </c>
      <c r="BZ5783">
        <v>2.9159999999999999</v>
      </c>
      <c r="CB5783" s="9">
        <v>96.72</v>
      </c>
      <c r="CC5783">
        <v>4.3739999999999997</v>
      </c>
      <c r="DL5783" s="3">
        <v>91.5</v>
      </c>
      <c r="DM5783">
        <v>2.92</v>
      </c>
    </row>
    <row r="5784" spans="77:117" x14ac:dyDescent="0.25">
      <c r="BY5784" s="3">
        <v>91.56</v>
      </c>
      <c r="BZ5784">
        <v>3.2130000000000001</v>
      </c>
      <c r="CB5784" s="9">
        <v>96.73</v>
      </c>
      <c r="CC5784">
        <v>4.05</v>
      </c>
      <c r="DL5784" s="3">
        <v>91.52</v>
      </c>
      <c r="DM5784">
        <v>4.0999999999999996</v>
      </c>
    </row>
    <row r="5785" spans="77:117" x14ac:dyDescent="0.25">
      <c r="BY5785" s="3">
        <v>91.58</v>
      </c>
      <c r="BZ5785">
        <v>1.3049999999999999</v>
      </c>
      <c r="CB5785" s="9">
        <v>96.75</v>
      </c>
      <c r="CC5785">
        <v>2.61</v>
      </c>
      <c r="DL5785" s="3">
        <v>91.53</v>
      </c>
      <c r="DM5785">
        <v>1.8720000000000001</v>
      </c>
    </row>
    <row r="5786" spans="77:117" x14ac:dyDescent="0.25">
      <c r="BY5786" s="3">
        <v>91.59</v>
      </c>
      <c r="BZ5786">
        <v>2.1150000000000002</v>
      </c>
      <c r="CB5786" s="9">
        <v>96.76</v>
      </c>
      <c r="CC5786">
        <v>4.0140000000000002</v>
      </c>
      <c r="DL5786" s="3">
        <v>91.55</v>
      </c>
      <c r="DM5786">
        <v>2.9159999999999999</v>
      </c>
    </row>
    <row r="5787" spans="77:117" x14ac:dyDescent="0.25">
      <c r="BY5787" s="3">
        <v>91.62</v>
      </c>
      <c r="BZ5787">
        <v>1.8540000000000001</v>
      </c>
      <c r="CB5787" s="9">
        <v>96.78</v>
      </c>
      <c r="CC5787">
        <v>2.7629999999999999</v>
      </c>
      <c r="DL5787" s="3">
        <v>91.56</v>
      </c>
      <c r="DM5787">
        <v>3.2130000000000001</v>
      </c>
    </row>
    <row r="5788" spans="77:117" x14ac:dyDescent="0.25">
      <c r="BY5788" s="3">
        <v>91.65</v>
      </c>
      <c r="BZ5788">
        <v>2.73</v>
      </c>
      <c r="CB5788" s="9">
        <v>96.79</v>
      </c>
      <c r="CC5788">
        <v>2.4750000000000001</v>
      </c>
      <c r="DL5788" s="3">
        <v>91.58</v>
      </c>
      <c r="DM5788">
        <v>1.3049999999999999</v>
      </c>
    </row>
    <row r="5789" spans="77:117" x14ac:dyDescent="0.25">
      <c r="BY5789" s="3">
        <v>91.66</v>
      </c>
      <c r="BZ5789">
        <v>2.0070000000000001</v>
      </c>
      <c r="CB5789" s="9">
        <v>96.82</v>
      </c>
      <c r="CC5789">
        <v>0.80100000000000005</v>
      </c>
      <c r="DL5789" s="3">
        <v>91.59</v>
      </c>
      <c r="DM5789">
        <v>2.1150000000000002</v>
      </c>
    </row>
    <row r="5790" spans="77:117" x14ac:dyDescent="0.25">
      <c r="BY5790" s="3">
        <v>91.67</v>
      </c>
      <c r="BZ5790">
        <v>1.341</v>
      </c>
      <c r="CB5790" s="9">
        <v>96.84</v>
      </c>
      <c r="CC5790">
        <v>2.69</v>
      </c>
      <c r="DL5790" s="3">
        <v>91.62</v>
      </c>
      <c r="DM5790">
        <v>1.8540000000000001</v>
      </c>
    </row>
    <row r="5791" spans="77:117" x14ac:dyDescent="0.25">
      <c r="BY5791" s="3">
        <v>91.69</v>
      </c>
      <c r="BZ5791">
        <v>2.9470000000000001</v>
      </c>
      <c r="CB5791" s="9">
        <v>96.85</v>
      </c>
      <c r="CC5791">
        <v>2.3849999999999998</v>
      </c>
      <c r="DL5791" s="3">
        <v>91.65</v>
      </c>
      <c r="DM5791">
        <v>2.73</v>
      </c>
    </row>
    <row r="5792" spans="77:117" x14ac:dyDescent="0.25">
      <c r="BY5792" s="3">
        <v>91.7</v>
      </c>
      <c r="BZ5792">
        <v>3.915</v>
      </c>
      <c r="CB5792" s="9">
        <v>96.86</v>
      </c>
      <c r="CC5792">
        <v>0.6</v>
      </c>
      <c r="DL5792" s="3">
        <v>91.66</v>
      </c>
      <c r="DM5792">
        <v>2.0070000000000001</v>
      </c>
    </row>
    <row r="5793" spans="77:117" x14ac:dyDescent="0.25">
      <c r="BY5793" s="3">
        <v>91.71</v>
      </c>
      <c r="BZ5793">
        <v>2.14</v>
      </c>
      <c r="CB5793" s="9">
        <v>96.87</v>
      </c>
      <c r="CC5793">
        <v>3.3929999999999998</v>
      </c>
      <c r="DL5793" s="3">
        <v>91.67</v>
      </c>
      <c r="DM5793">
        <v>1.341</v>
      </c>
    </row>
    <row r="5794" spans="77:117" x14ac:dyDescent="0.25">
      <c r="BY5794" s="3">
        <v>91.73</v>
      </c>
      <c r="BZ5794">
        <v>1.5</v>
      </c>
      <c r="CB5794" s="9">
        <v>96.88</v>
      </c>
      <c r="CC5794">
        <v>5.79</v>
      </c>
      <c r="DL5794" s="3">
        <v>91.69</v>
      </c>
      <c r="DM5794">
        <v>2.9470000000000001</v>
      </c>
    </row>
    <row r="5795" spans="77:117" x14ac:dyDescent="0.25">
      <c r="BY5795" s="3">
        <v>91.74</v>
      </c>
      <c r="BZ5795">
        <v>0.67</v>
      </c>
      <c r="CB5795" s="9">
        <v>96.89</v>
      </c>
      <c r="CC5795">
        <v>0.92700000000000005</v>
      </c>
      <c r="DL5795" s="3">
        <v>91.7</v>
      </c>
      <c r="DM5795">
        <v>3.915</v>
      </c>
    </row>
    <row r="5796" spans="77:117" x14ac:dyDescent="0.25">
      <c r="BY5796" s="3">
        <v>91.78</v>
      </c>
      <c r="BZ5796">
        <v>5.9339999999999993</v>
      </c>
      <c r="CB5796" s="9">
        <v>96.9</v>
      </c>
      <c r="CC5796">
        <v>3.3929999999999998</v>
      </c>
      <c r="DL5796" s="3">
        <v>91.71</v>
      </c>
      <c r="DM5796">
        <v>2.14</v>
      </c>
    </row>
    <row r="5797" spans="77:117" x14ac:dyDescent="0.25">
      <c r="BY5797" s="3">
        <v>91.79</v>
      </c>
      <c r="BZ5797">
        <v>6.1689999999999996</v>
      </c>
      <c r="CB5797" s="9">
        <v>96.91</v>
      </c>
      <c r="CC5797">
        <v>1.6</v>
      </c>
      <c r="DL5797" s="3">
        <v>91.73</v>
      </c>
      <c r="DM5797">
        <v>1.5</v>
      </c>
    </row>
    <row r="5798" spans="77:117" x14ac:dyDescent="0.25">
      <c r="BY5798" s="3">
        <v>91.8</v>
      </c>
      <c r="BZ5798">
        <v>12.527999999999999</v>
      </c>
      <c r="CB5798" s="9">
        <v>96.93</v>
      </c>
      <c r="CC5798">
        <v>1.25</v>
      </c>
      <c r="DL5798" s="3">
        <v>91.74</v>
      </c>
      <c r="DM5798">
        <v>0.67</v>
      </c>
    </row>
    <row r="5799" spans="77:117" x14ac:dyDescent="0.25">
      <c r="BY5799" s="3">
        <v>91.81</v>
      </c>
      <c r="BZ5799">
        <v>9.5499999999999989</v>
      </c>
      <c r="CB5799" s="9">
        <v>96.94</v>
      </c>
      <c r="CC5799">
        <v>5.875</v>
      </c>
      <c r="DL5799" s="3">
        <v>91.78</v>
      </c>
      <c r="DM5799">
        <v>5.9339999999999993</v>
      </c>
    </row>
    <row r="5800" spans="77:117" x14ac:dyDescent="0.25">
      <c r="BY5800" s="3">
        <v>91.82</v>
      </c>
      <c r="BZ5800">
        <v>4.3559999999999999</v>
      </c>
      <c r="CB5800" s="9">
        <v>96.95</v>
      </c>
      <c r="CC5800">
        <v>3.43799999999999</v>
      </c>
      <c r="DL5800" s="3">
        <v>91.79</v>
      </c>
      <c r="DM5800">
        <v>6.1689999999999996</v>
      </c>
    </row>
    <row r="5801" spans="77:117" x14ac:dyDescent="0.25">
      <c r="BY5801" s="3">
        <v>91.83</v>
      </c>
      <c r="BZ5801">
        <v>4.3860000000000001</v>
      </c>
      <c r="CB5801" s="9">
        <v>96.97</v>
      </c>
      <c r="CC5801">
        <v>3.2700000000000005</v>
      </c>
      <c r="DL5801" s="3">
        <v>91.8</v>
      </c>
      <c r="DM5801">
        <v>12.527999999999999</v>
      </c>
    </row>
    <row r="5802" spans="77:117" x14ac:dyDescent="0.25">
      <c r="BY5802" s="3">
        <v>91.84</v>
      </c>
      <c r="BZ5802">
        <v>2.6</v>
      </c>
      <c r="CB5802" s="9">
        <v>96.98</v>
      </c>
      <c r="CC5802">
        <v>4.2</v>
      </c>
      <c r="DL5802" s="3">
        <v>91.81</v>
      </c>
      <c r="DM5802">
        <v>9.5499999999999989</v>
      </c>
    </row>
    <row r="5803" spans="77:117" x14ac:dyDescent="0.25">
      <c r="BY5803" s="3">
        <v>91.85</v>
      </c>
      <c r="BZ5803">
        <v>1.9890000000000001</v>
      </c>
      <c r="CB5803" s="9">
        <v>96.99</v>
      </c>
      <c r="CC5803">
        <v>3.82</v>
      </c>
      <c r="DL5803" s="3">
        <v>91.82</v>
      </c>
      <c r="DM5803">
        <v>4.3559999999999999</v>
      </c>
    </row>
    <row r="5804" spans="77:117" x14ac:dyDescent="0.25">
      <c r="BY5804" s="3">
        <v>91.86</v>
      </c>
      <c r="BZ5804">
        <v>2.484</v>
      </c>
      <c r="CB5804" s="9">
        <v>97.01</v>
      </c>
      <c r="CC5804">
        <v>1.28</v>
      </c>
      <c r="DL5804" s="3">
        <v>91.83</v>
      </c>
      <c r="DM5804">
        <v>4.3860000000000001</v>
      </c>
    </row>
    <row r="5805" spans="77:117" x14ac:dyDescent="0.25">
      <c r="BY5805" s="3">
        <v>91.88</v>
      </c>
      <c r="BZ5805">
        <v>2.7</v>
      </c>
      <c r="CB5805" s="9">
        <v>97.02</v>
      </c>
      <c r="CC5805">
        <v>2.677</v>
      </c>
      <c r="DL5805" s="3">
        <v>91.84</v>
      </c>
      <c r="DM5805">
        <v>2.6</v>
      </c>
    </row>
    <row r="5806" spans="77:117" x14ac:dyDescent="0.25">
      <c r="BY5806" s="3">
        <v>91.89</v>
      </c>
      <c r="BZ5806">
        <v>6.0340000000000007</v>
      </c>
      <c r="CB5806" s="9">
        <v>97.03</v>
      </c>
      <c r="CC5806">
        <v>6.0749999999999904</v>
      </c>
      <c r="DL5806" s="3">
        <v>91.85</v>
      </c>
      <c r="DM5806">
        <v>1.9890000000000001</v>
      </c>
    </row>
    <row r="5807" spans="77:117" x14ac:dyDescent="0.25">
      <c r="BY5807" s="3">
        <v>91.9</v>
      </c>
      <c r="BZ5807">
        <v>4.5629999999999997</v>
      </c>
      <c r="CB5807" s="9">
        <v>97.04</v>
      </c>
      <c r="CC5807">
        <v>4.1020000000000003</v>
      </c>
      <c r="DL5807" s="3">
        <v>91.86</v>
      </c>
      <c r="DM5807">
        <v>2.484</v>
      </c>
    </row>
    <row r="5808" spans="77:117" x14ac:dyDescent="0.25">
      <c r="BY5808" s="3">
        <v>91.91</v>
      </c>
      <c r="BZ5808">
        <v>4.71</v>
      </c>
      <c r="CB5808" s="9">
        <v>97.06</v>
      </c>
      <c r="CC5808">
        <v>7.8410000000000002</v>
      </c>
      <c r="DL5808" s="3">
        <v>91.88</v>
      </c>
      <c r="DM5808">
        <v>2.7</v>
      </c>
    </row>
    <row r="5809" spans="77:117" x14ac:dyDescent="0.25">
      <c r="BY5809" s="3">
        <v>91.93</v>
      </c>
      <c r="BZ5809">
        <v>1.24</v>
      </c>
      <c r="CB5809" s="9">
        <v>97.07</v>
      </c>
      <c r="CC5809">
        <v>7.593</v>
      </c>
      <c r="DL5809" s="3">
        <v>91.89</v>
      </c>
      <c r="DM5809">
        <v>6.0340000000000007</v>
      </c>
    </row>
    <row r="5810" spans="77:117" x14ac:dyDescent="0.25">
      <c r="BY5810" s="3">
        <v>91.94</v>
      </c>
      <c r="BZ5810">
        <v>7.0429999999999993</v>
      </c>
      <c r="CB5810" s="9">
        <v>97.09</v>
      </c>
      <c r="CC5810">
        <v>5.2650000000000006</v>
      </c>
      <c r="DL5810" s="3">
        <v>91.9</v>
      </c>
      <c r="DM5810">
        <v>4.5629999999999997</v>
      </c>
    </row>
    <row r="5811" spans="77:117" x14ac:dyDescent="0.25">
      <c r="BY5811" s="3">
        <v>91.95</v>
      </c>
      <c r="BZ5811">
        <v>4.5819999999999999</v>
      </c>
      <c r="CB5811" s="9">
        <v>97.12</v>
      </c>
      <c r="CC5811">
        <v>2.052</v>
      </c>
      <c r="DL5811" s="3">
        <v>91.91</v>
      </c>
      <c r="DM5811">
        <v>4.71</v>
      </c>
    </row>
    <row r="5812" spans="77:117" x14ac:dyDescent="0.25">
      <c r="BY5812" s="3">
        <v>91.97</v>
      </c>
      <c r="BZ5812">
        <v>4.47</v>
      </c>
      <c r="CB5812" s="9">
        <v>97.13</v>
      </c>
      <c r="CC5812">
        <v>4.8760000000000003</v>
      </c>
      <c r="DL5812" s="3">
        <v>91.93</v>
      </c>
      <c r="DM5812">
        <v>1.24</v>
      </c>
    </row>
    <row r="5813" spans="77:117" x14ac:dyDescent="0.25">
      <c r="BY5813" s="3">
        <v>91.98</v>
      </c>
      <c r="BZ5813">
        <v>4.5540000000000003</v>
      </c>
      <c r="CB5813" s="9">
        <v>97.14</v>
      </c>
      <c r="CC5813">
        <v>3.6360000000000001</v>
      </c>
      <c r="DL5813" s="3">
        <v>91.94</v>
      </c>
      <c r="DM5813">
        <v>7.0429999999999993</v>
      </c>
    </row>
    <row r="5814" spans="77:117" x14ac:dyDescent="0.25">
      <c r="BY5814" s="3">
        <v>91.99</v>
      </c>
      <c r="BZ5814">
        <v>3.79</v>
      </c>
      <c r="CB5814" s="9">
        <v>97.16</v>
      </c>
      <c r="CC5814">
        <v>3.96</v>
      </c>
      <c r="DL5814" s="3">
        <v>91.95</v>
      </c>
      <c r="DM5814">
        <v>4.5819999999999999</v>
      </c>
    </row>
    <row r="5815" spans="77:117" x14ac:dyDescent="0.25">
      <c r="BY5815" s="3">
        <v>92</v>
      </c>
      <c r="BZ5815">
        <v>1.863</v>
      </c>
      <c r="CB5815" s="9">
        <v>97.18</v>
      </c>
      <c r="CC5815">
        <v>0.99</v>
      </c>
      <c r="DL5815" s="3">
        <v>91.97</v>
      </c>
      <c r="DM5815">
        <v>4.47</v>
      </c>
    </row>
    <row r="5816" spans="77:117" x14ac:dyDescent="0.25">
      <c r="BY5816" s="3">
        <v>92.01</v>
      </c>
      <c r="BZ5816">
        <v>6.0350000000000001</v>
      </c>
      <c r="CB5816" s="9">
        <v>97.19</v>
      </c>
      <c r="CC5816">
        <v>2.052</v>
      </c>
      <c r="DL5816" s="3">
        <v>91.98</v>
      </c>
      <c r="DM5816">
        <v>4.5540000000000003</v>
      </c>
    </row>
    <row r="5817" spans="77:117" x14ac:dyDescent="0.25">
      <c r="BY5817" s="3">
        <v>92.03</v>
      </c>
      <c r="BZ5817">
        <v>0.89</v>
      </c>
      <c r="CB5817" s="9">
        <v>97.2</v>
      </c>
      <c r="CC5817">
        <v>2.3759999999999999</v>
      </c>
      <c r="DL5817" s="3">
        <v>91.99</v>
      </c>
      <c r="DM5817">
        <v>3.79</v>
      </c>
    </row>
    <row r="5818" spans="77:117" x14ac:dyDescent="0.25">
      <c r="BY5818" s="3">
        <v>92.04</v>
      </c>
      <c r="BZ5818">
        <v>2.9669999999999996</v>
      </c>
      <c r="CB5818" s="9">
        <v>97.21</v>
      </c>
      <c r="CC5818">
        <v>5.9459999999999997</v>
      </c>
      <c r="DL5818" s="3">
        <v>92</v>
      </c>
      <c r="DM5818">
        <v>1.863</v>
      </c>
    </row>
    <row r="5819" spans="77:117" x14ac:dyDescent="0.25">
      <c r="BY5819" s="3">
        <v>92.05</v>
      </c>
      <c r="BZ5819">
        <v>2.54</v>
      </c>
      <c r="CB5819" s="9">
        <v>97.22</v>
      </c>
      <c r="CC5819">
        <v>7.28</v>
      </c>
      <c r="DL5819" s="3">
        <v>92.01</v>
      </c>
      <c r="DM5819">
        <v>6.0350000000000001</v>
      </c>
    </row>
    <row r="5820" spans="77:117" x14ac:dyDescent="0.25">
      <c r="BY5820" s="3">
        <v>92.07</v>
      </c>
      <c r="BZ5820">
        <v>2.5830000000000002</v>
      </c>
      <c r="CB5820" s="9">
        <v>97.23</v>
      </c>
      <c r="CC5820">
        <v>3.2309999999999999</v>
      </c>
      <c r="DL5820" s="3">
        <v>92.03</v>
      </c>
      <c r="DM5820">
        <v>0.89</v>
      </c>
    </row>
    <row r="5821" spans="77:117" x14ac:dyDescent="0.25">
      <c r="BY5821" s="3">
        <v>92.08</v>
      </c>
      <c r="BZ5821">
        <v>6.657</v>
      </c>
      <c r="CB5821" s="9">
        <v>97.24</v>
      </c>
      <c r="CC5821">
        <v>5.3999999999999897</v>
      </c>
      <c r="DL5821" s="3">
        <v>92.04</v>
      </c>
      <c r="DM5821">
        <v>2.9669999999999996</v>
      </c>
    </row>
    <row r="5822" spans="77:117" x14ac:dyDescent="0.25">
      <c r="BY5822" s="3">
        <v>92.09</v>
      </c>
      <c r="BZ5822">
        <v>4.0679999999999996</v>
      </c>
      <c r="CB5822" s="9">
        <v>97.26</v>
      </c>
      <c r="CC5822">
        <v>4.63</v>
      </c>
      <c r="DL5822" s="3">
        <v>92.05</v>
      </c>
      <c r="DM5822">
        <v>2.54</v>
      </c>
    </row>
    <row r="5823" spans="77:117" x14ac:dyDescent="0.25">
      <c r="BY5823" s="3">
        <v>92.11</v>
      </c>
      <c r="BZ5823">
        <v>4.282</v>
      </c>
      <c r="CB5823" s="9">
        <v>97.27</v>
      </c>
      <c r="CC5823">
        <v>2.1059999999999999</v>
      </c>
      <c r="DL5823" s="3">
        <v>92.07</v>
      </c>
      <c r="DM5823">
        <v>2.5830000000000002</v>
      </c>
    </row>
    <row r="5824" spans="77:117" x14ac:dyDescent="0.25">
      <c r="BY5824" s="3">
        <v>92.13</v>
      </c>
      <c r="BZ5824">
        <v>1.2509999999999999</v>
      </c>
      <c r="CB5824" s="9">
        <v>97.28</v>
      </c>
      <c r="CC5824">
        <v>3.34</v>
      </c>
      <c r="DL5824" s="3">
        <v>92.08</v>
      </c>
      <c r="DM5824">
        <v>6.657</v>
      </c>
    </row>
    <row r="5825" spans="77:117" x14ac:dyDescent="0.25">
      <c r="BY5825" s="3">
        <v>92.14</v>
      </c>
      <c r="BZ5825">
        <v>3.3839999999999999</v>
      </c>
      <c r="CB5825" s="9">
        <v>97.3</v>
      </c>
      <c r="CC5825">
        <v>11.056999999999999</v>
      </c>
      <c r="DL5825" s="3">
        <v>92.09</v>
      </c>
      <c r="DM5825">
        <v>4.0679999999999996</v>
      </c>
    </row>
    <row r="5826" spans="77:117" x14ac:dyDescent="0.25">
      <c r="BY5826" s="3">
        <v>92.15</v>
      </c>
      <c r="BZ5826">
        <v>1.5840000000000001</v>
      </c>
      <c r="CB5826" s="9">
        <v>97.31</v>
      </c>
      <c r="CC5826">
        <v>8.1709999999999994</v>
      </c>
      <c r="DL5826" s="3">
        <v>92.11</v>
      </c>
      <c r="DM5826">
        <v>4.282</v>
      </c>
    </row>
    <row r="5827" spans="77:117" x14ac:dyDescent="0.25">
      <c r="BY5827" s="3">
        <v>92.18</v>
      </c>
      <c r="BZ5827">
        <v>2.331</v>
      </c>
      <c r="CB5827" s="9">
        <v>97.33</v>
      </c>
      <c r="CC5827">
        <v>3.9329999999999998</v>
      </c>
      <c r="DL5827" s="3">
        <v>92.13</v>
      </c>
      <c r="DM5827">
        <v>1.2509999999999999</v>
      </c>
    </row>
    <row r="5828" spans="77:117" x14ac:dyDescent="0.25">
      <c r="BY5828" s="3">
        <v>92.19</v>
      </c>
      <c r="BZ5828">
        <v>6.9670000000000005</v>
      </c>
      <c r="CB5828" s="9">
        <v>97.34</v>
      </c>
      <c r="CC5828">
        <v>1.026</v>
      </c>
      <c r="DL5828" s="3">
        <v>92.14</v>
      </c>
      <c r="DM5828">
        <v>3.3839999999999999</v>
      </c>
    </row>
    <row r="5829" spans="77:117" x14ac:dyDescent="0.25">
      <c r="BY5829" s="3">
        <v>92.2</v>
      </c>
      <c r="BZ5829">
        <v>0.621</v>
      </c>
      <c r="CB5829" s="9">
        <v>97.35</v>
      </c>
      <c r="CC5829">
        <v>5.0279999999999996</v>
      </c>
      <c r="DL5829" s="3">
        <v>92.15</v>
      </c>
      <c r="DM5829">
        <v>1.5840000000000001</v>
      </c>
    </row>
    <row r="5830" spans="77:117" x14ac:dyDescent="0.25">
      <c r="BY5830" s="3">
        <v>92.24</v>
      </c>
      <c r="BZ5830">
        <v>2.88</v>
      </c>
      <c r="CB5830" s="9">
        <v>97.38</v>
      </c>
      <c r="CC5830">
        <v>1.6020000000000001</v>
      </c>
      <c r="DL5830" s="3">
        <v>92.18</v>
      </c>
      <c r="DM5830">
        <v>2.331</v>
      </c>
    </row>
    <row r="5831" spans="77:117" x14ac:dyDescent="0.25">
      <c r="BY5831" s="3">
        <v>92.26</v>
      </c>
      <c r="BZ5831">
        <v>3.9549999999999903</v>
      </c>
      <c r="CB5831" s="9">
        <v>97.4</v>
      </c>
      <c r="CC5831">
        <v>4.38</v>
      </c>
      <c r="DL5831" s="3">
        <v>92.19</v>
      </c>
      <c r="DM5831">
        <v>6.9670000000000005</v>
      </c>
    </row>
    <row r="5832" spans="77:117" x14ac:dyDescent="0.25">
      <c r="BY5832" s="3">
        <v>92.27</v>
      </c>
      <c r="BZ5832">
        <v>4.2229999999999999</v>
      </c>
      <c r="CB5832" s="9">
        <v>97.41</v>
      </c>
      <c r="CC5832">
        <v>1.341</v>
      </c>
      <c r="DL5832" s="3">
        <v>92.2</v>
      </c>
      <c r="DM5832">
        <v>0.621</v>
      </c>
    </row>
    <row r="5833" spans="77:117" x14ac:dyDescent="0.25">
      <c r="BY5833" s="3">
        <v>92.29</v>
      </c>
      <c r="BZ5833">
        <v>2.1150000000000002</v>
      </c>
      <c r="CB5833" s="9">
        <v>97.42</v>
      </c>
      <c r="CC5833">
        <v>13.530000000000001</v>
      </c>
      <c r="DL5833" s="3">
        <v>92.24</v>
      </c>
      <c r="DM5833">
        <v>2.88</v>
      </c>
    </row>
    <row r="5834" spans="77:117" x14ac:dyDescent="0.25">
      <c r="BY5834" s="3">
        <v>92.3</v>
      </c>
      <c r="BZ5834">
        <v>2.82</v>
      </c>
      <c r="CB5834" s="9">
        <v>97.43</v>
      </c>
      <c r="CC5834">
        <v>5.3549999999999898</v>
      </c>
      <c r="DL5834" s="3">
        <v>92.26</v>
      </c>
      <c r="DM5834">
        <v>3.9549999999999903</v>
      </c>
    </row>
    <row r="5835" spans="77:117" x14ac:dyDescent="0.25">
      <c r="BY5835" s="3">
        <v>92.31</v>
      </c>
      <c r="BZ5835">
        <v>3.49</v>
      </c>
      <c r="CB5835" s="9">
        <v>97.47</v>
      </c>
      <c r="CC5835">
        <v>6.9940000000000007</v>
      </c>
      <c r="DL5835" s="3">
        <v>92.27</v>
      </c>
      <c r="DM5835">
        <v>4.2229999999999999</v>
      </c>
    </row>
    <row r="5836" spans="77:117" x14ac:dyDescent="0.25">
      <c r="BY5836" s="3">
        <v>92.32</v>
      </c>
      <c r="BZ5836">
        <v>0.64800000000000002</v>
      </c>
      <c r="CB5836" s="9">
        <v>97.49</v>
      </c>
      <c r="CC5836">
        <v>6.7530000000000001</v>
      </c>
      <c r="DL5836" s="3">
        <v>92.29</v>
      </c>
      <c r="DM5836">
        <v>2.1150000000000002</v>
      </c>
    </row>
    <row r="5837" spans="77:117" x14ac:dyDescent="0.25">
      <c r="BY5837" s="3">
        <v>92.33</v>
      </c>
      <c r="BZ5837">
        <v>2.363</v>
      </c>
      <c r="CB5837" s="9">
        <v>97.5</v>
      </c>
      <c r="CC5837">
        <v>7.5329999999999995</v>
      </c>
      <c r="DL5837" s="3">
        <v>92.3</v>
      </c>
      <c r="DM5837">
        <v>2.82</v>
      </c>
    </row>
    <row r="5838" spans="77:117" x14ac:dyDescent="0.25">
      <c r="BY5838" s="3">
        <v>92.34</v>
      </c>
      <c r="BZ5838">
        <v>5.8449999999999998</v>
      </c>
      <c r="CB5838" s="9">
        <v>97.54</v>
      </c>
      <c r="CC5838">
        <v>1.9890000000000001</v>
      </c>
      <c r="DL5838" s="3">
        <v>92.31</v>
      </c>
      <c r="DM5838">
        <v>3.49</v>
      </c>
    </row>
    <row r="5839" spans="77:117" x14ac:dyDescent="0.25">
      <c r="BY5839" s="3">
        <v>92.35</v>
      </c>
      <c r="BZ5839">
        <v>4.2030000000000003</v>
      </c>
      <c r="CB5839" s="9">
        <v>97.55</v>
      </c>
      <c r="CC5839">
        <v>2.99</v>
      </c>
      <c r="DL5839" s="3">
        <v>92.32</v>
      </c>
      <c r="DM5839">
        <v>0.64800000000000002</v>
      </c>
    </row>
    <row r="5840" spans="77:117" x14ac:dyDescent="0.25">
      <c r="BY5840" s="3">
        <v>92.36</v>
      </c>
      <c r="BZ5840">
        <v>4.6629999999999896</v>
      </c>
      <c r="CB5840" s="9">
        <v>97.56</v>
      </c>
      <c r="CC5840">
        <v>5.3010000000000002</v>
      </c>
      <c r="DL5840" s="3">
        <v>92.33</v>
      </c>
      <c r="DM5840">
        <v>2.363</v>
      </c>
    </row>
    <row r="5841" spans="77:117" x14ac:dyDescent="0.25">
      <c r="BY5841" s="3">
        <v>92.37</v>
      </c>
      <c r="BZ5841">
        <v>2.84</v>
      </c>
      <c r="CB5841" s="9">
        <v>97.57</v>
      </c>
      <c r="CC5841">
        <v>2.2769999999999899</v>
      </c>
      <c r="DL5841" s="3">
        <v>92.34</v>
      </c>
      <c r="DM5841">
        <v>5.8449999999999998</v>
      </c>
    </row>
    <row r="5842" spans="77:117" x14ac:dyDescent="0.25">
      <c r="BY5842" s="3">
        <v>92.38</v>
      </c>
      <c r="BZ5842">
        <v>2.48</v>
      </c>
      <c r="CB5842" s="9">
        <v>97.58</v>
      </c>
      <c r="CC5842">
        <v>3.8069999999999999</v>
      </c>
      <c r="DL5842" s="3">
        <v>92.35</v>
      </c>
      <c r="DM5842">
        <v>4.2030000000000003</v>
      </c>
    </row>
    <row r="5843" spans="77:117" x14ac:dyDescent="0.25">
      <c r="BY5843" s="3">
        <v>92.39</v>
      </c>
      <c r="BZ5843">
        <v>3.8600000000000003</v>
      </c>
      <c r="CB5843" s="9">
        <v>97.61</v>
      </c>
      <c r="CC5843">
        <v>2.63</v>
      </c>
      <c r="DL5843" s="3">
        <v>92.36</v>
      </c>
      <c r="DM5843">
        <v>4.6629999999999896</v>
      </c>
    </row>
    <row r="5844" spans="77:117" x14ac:dyDescent="0.25">
      <c r="BY5844" s="3">
        <v>92.42</v>
      </c>
      <c r="BZ5844">
        <v>1.413</v>
      </c>
      <c r="CB5844" s="9">
        <v>97.62</v>
      </c>
      <c r="CC5844">
        <v>2.2050000000000001</v>
      </c>
      <c r="DL5844" s="3">
        <v>92.37</v>
      </c>
      <c r="DM5844">
        <v>2.84</v>
      </c>
    </row>
    <row r="5845" spans="77:117" x14ac:dyDescent="0.25">
      <c r="BY5845" s="3">
        <v>92.43</v>
      </c>
      <c r="BZ5845">
        <v>3.57</v>
      </c>
      <c r="CB5845" s="9">
        <v>97.64</v>
      </c>
      <c r="CC5845">
        <v>2.448</v>
      </c>
      <c r="DL5845" s="3">
        <v>92.38</v>
      </c>
      <c r="DM5845">
        <v>2.48</v>
      </c>
    </row>
    <row r="5846" spans="77:117" x14ac:dyDescent="0.25">
      <c r="BY5846" s="3">
        <v>92.47</v>
      </c>
      <c r="BZ5846">
        <v>0.79</v>
      </c>
      <c r="CB5846" s="9">
        <v>97.65</v>
      </c>
      <c r="CC5846">
        <v>5.343</v>
      </c>
      <c r="DL5846" s="3">
        <v>92.39</v>
      </c>
      <c r="DM5846">
        <v>3.8600000000000003</v>
      </c>
    </row>
    <row r="5847" spans="77:117" x14ac:dyDescent="0.25">
      <c r="BY5847" s="3">
        <v>92.5</v>
      </c>
      <c r="BZ5847">
        <v>7.65</v>
      </c>
      <c r="CB5847" s="9">
        <v>97.66</v>
      </c>
      <c r="CC5847">
        <v>2.9430000000000001</v>
      </c>
      <c r="DL5847" s="3">
        <v>92.42</v>
      </c>
      <c r="DM5847">
        <v>1.413</v>
      </c>
    </row>
    <row r="5848" spans="77:117" x14ac:dyDescent="0.25">
      <c r="BY5848" s="3">
        <v>92.51</v>
      </c>
      <c r="BZ5848">
        <v>1.458</v>
      </c>
      <c r="CB5848" s="9">
        <v>97.67</v>
      </c>
      <c r="CC5848">
        <v>3.0150000000000001</v>
      </c>
      <c r="DL5848" s="3">
        <v>92.43</v>
      </c>
      <c r="DM5848">
        <v>3.57</v>
      </c>
    </row>
    <row r="5849" spans="77:117" x14ac:dyDescent="0.25">
      <c r="BY5849" s="3">
        <v>92.52</v>
      </c>
      <c r="BZ5849">
        <v>6.6349999999999998</v>
      </c>
      <c r="CB5849" s="9">
        <v>97.68</v>
      </c>
      <c r="CC5849">
        <v>4.68</v>
      </c>
      <c r="DL5849" s="3">
        <v>92.47</v>
      </c>
      <c r="DM5849">
        <v>0.79</v>
      </c>
    </row>
    <row r="5850" spans="77:117" x14ac:dyDescent="0.25">
      <c r="BY5850" s="3">
        <v>92.53</v>
      </c>
      <c r="BZ5850">
        <v>3.3119999999999998</v>
      </c>
      <c r="CB5850" s="9">
        <v>97.69</v>
      </c>
      <c r="CC5850">
        <v>7.57</v>
      </c>
      <c r="DL5850" s="3">
        <v>92.5</v>
      </c>
      <c r="DM5850">
        <v>7.65</v>
      </c>
    </row>
    <row r="5851" spans="77:117" x14ac:dyDescent="0.25">
      <c r="BY5851" s="3">
        <v>92.54</v>
      </c>
      <c r="BZ5851">
        <v>2.2200000000000002</v>
      </c>
      <c r="CB5851" s="9">
        <v>97.7</v>
      </c>
      <c r="CC5851">
        <v>3.1139999999999999</v>
      </c>
      <c r="DL5851" s="3">
        <v>92.51</v>
      </c>
      <c r="DM5851">
        <v>1.458</v>
      </c>
    </row>
    <row r="5852" spans="77:117" x14ac:dyDescent="0.25">
      <c r="BY5852" s="3">
        <v>92.55</v>
      </c>
      <c r="BZ5852">
        <v>4.62</v>
      </c>
      <c r="CB5852" s="9">
        <v>97.72</v>
      </c>
      <c r="CC5852">
        <v>3.03</v>
      </c>
      <c r="DL5852" s="3">
        <v>92.52</v>
      </c>
      <c r="DM5852">
        <v>6.6349999999999998</v>
      </c>
    </row>
    <row r="5853" spans="77:117" x14ac:dyDescent="0.25">
      <c r="BY5853" s="3">
        <v>92.56</v>
      </c>
      <c r="BZ5853">
        <v>8.6549999999999994</v>
      </c>
      <c r="CB5853" s="9">
        <v>97.73</v>
      </c>
      <c r="CC5853">
        <v>2.3849999999999998</v>
      </c>
      <c r="DL5853" s="3">
        <v>92.53</v>
      </c>
      <c r="DM5853">
        <v>3.3119999999999998</v>
      </c>
    </row>
    <row r="5854" spans="77:117" x14ac:dyDescent="0.25">
      <c r="BY5854" s="3">
        <v>92.57</v>
      </c>
      <c r="BZ5854">
        <v>2.556</v>
      </c>
      <c r="CB5854" s="9">
        <v>97.74</v>
      </c>
      <c r="CC5854">
        <v>3.0449999999999999</v>
      </c>
      <c r="DL5854" s="3">
        <v>92.54</v>
      </c>
      <c r="DM5854">
        <v>2.2200000000000002</v>
      </c>
    </row>
    <row r="5855" spans="77:117" x14ac:dyDescent="0.25">
      <c r="BY5855" s="3">
        <v>92.58</v>
      </c>
      <c r="BZ5855">
        <v>6.3920000000000003</v>
      </c>
      <c r="CB5855" s="9">
        <v>97.75</v>
      </c>
      <c r="CC5855">
        <v>0.92</v>
      </c>
      <c r="DL5855" s="3">
        <v>92.55</v>
      </c>
      <c r="DM5855">
        <v>4.62</v>
      </c>
    </row>
    <row r="5856" spans="77:117" x14ac:dyDescent="0.25">
      <c r="BY5856" s="3">
        <v>92.59</v>
      </c>
      <c r="BZ5856">
        <v>5.9399999999999995</v>
      </c>
      <c r="CB5856" s="9">
        <v>97.76</v>
      </c>
      <c r="CC5856">
        <v>6.5789999999999997</v>
      </c>
      <c r="DL5856" s="3">
        <v>92.56</v>
      </c>
      <c r="DM5856">
        <v>8.6549999999999994</v>
      </c>
    </row>
    <row r="5857" spans="77:117" x14ac:dyDescent="0.25">
      <c r="BY5857" s="3">
        <v>92.61</v>
      </c>
      <c r="BZ5857">
        <v>2.5499999999999998</v>
      </c>
      <c r="CB5857" s="9">
        <v>97.78</v>
      </c>
      <c r="CC5857">
        <v>0.84</v>
      </c>
      <c r="DL5857" s="3">
        <v>92.57</v>
      </c>
      <c r="DM5857">
        <v>2.556</v>
      </c>
    </row>
    <row r="5858" spans="77:117" x14ac:dyDescent="0.25">
      <c r="BY5858" s="3">
        <v>92.62</v>
      </c>
      <c r="BZ5858">
        <v>6.8359999999999905</v>
      </c>
      <c r="CB5858" s="9">
        <v>97.8</v>
      </c>
      <c r="CC5858">
        <v>5.53</v>
      </c>
      <c r="DL5858" s="3">
        <v>92.58</v>
      </c>
      <c r="DM5858">
        <v>6.3920000000000003</v>
      </c>
    </row>
    <row r="5859" spans="77:117" x14ac:dyDescent="0.25">
      <c r="BY5859" s="3">
        <v>92.63</v>
      </c>
      <c r="BZ5859">
        <v>2.4569999999999999</v>
      </c>
      <c r="CB5859" s="9">
        <v>97.81</v>
      </c>
      <c r="CC5859">
        <v>5.09</v>
      </c>
      <c r="DL5859" s="3">
        <v>92.59</v>
      </c>
      <c r="DM5859">
        <v>5.9399999999999995</v>
      </c>
    </row>
    <row r="5860" spans="77:117" x14ac:dyDescent="0.25">
      <c r="BY5860" s="3">
        <v>92.66</v>
      </c>
      <c r="BZ5860">
        <v>3.5910000000000002</v>
      </c>
      <c r="CB5860" s="9">
        <v>97.83</v>
      </c>
      <c r="CC5860">
        <v>3.75</v>
      </c>
      <c r="DL5860" s="3">
        <v>92.61</v>
      </c>
      <c r="DM5860">
        <v>2.5499999999999998</v>
      </c>
    </row>
    <row r="5861" spans="77:117" x14ac:dyDescent="0.25">
      <c r="BY5861" s="3">
        <v>92.67</v>
      </c>
      <c r="BZ5861">
        <v>7.29</v>
      </c>
      <c r="CB5861" s="9">
        <v>97.85</v>
      </c>
      <c r="CC5861">
        <v>7.42</v>
      </c>
      <c r="DL5861" s="3">
        <v>92.62</v>
      </c>
      <c r="DM5861">
        <v>6.8359999999999905</v>
      </c>
    </row>
    <row r="5862" spans="77:117" x14ac:dyDescent="0.25">
      <c r="BY5862" s="3">
        <v>92.68</v>
      </c>
      <c r="BZ5862">
        <v>4.8140000000000001</v>
      </c>
      <c r="CB5862" s="9">
        <v>97.86</v>
      </c>
      <c r="CC5862">
        <v>6.8109999999999999</v>
      </c>
      <c r="DL5862" s="3">
        <v>92.63</v>
      </c>
      <c r="DM5862">
        <v>2.4569999999999999</v>
      </c>
    </row>
    <row r="5863" spans="77:117" x14ac:dyDescent="0.25">
      <c r="BY5863" s="3">
        <v>92.69</v>
      </c>
      <c r="BZ5863">
        <v>5.9729999999999901</v>
      </c>
      <c r="CB5863" s="9">
        <v>97.87</v>
      </c>
      <c r="CC5863">
        <v>8.77</v>
      </c>
      <c r="DL5863" s="3">
        <v>92.66</v>
      </c>
      <c r="DM5863">
        <v>3.5910000000000002</v>
      </c>
    </row>
    <row r="5864" spans="77:117" x14ac:dyDescent="0.25">
      <c r="BY5864" s="3">
        <v>92.72</v>
      </c>
      <c r="BZ5864">
        <v>5.9689999999999994</v>
      </c>
      <c r="CB5864" s="9">
        <v>97.88</v>
      </c>
      <c r="CC5864">
        <v>1.526</v>
      </c>
      <c r="DL5864" s="3">
        <v>92.67</v>
      </c>
      <c r="DM5864">
        <v>7.29</v>
      </c>
    </row>
    <row r="5865" spans="77:117" x14ac:dyDescent="0.25">
      <c r="BY5865" s="3">
        <v>92.73</v>
      </c>
      <c r="BZ5865">
        <v>8.1310000000000002</v>
      </c>
      <c r="CB5865" s="9">
        <v>97.89</v>
      </c>
      <c r="CC5865">
        <v>9.2170000000000005</v>
      </c>
      <c r="DL5865" s="3">
        <v>92.68</v>
      </c>
      <c r="DM5865">
        <v>4.8140000000000001</v>
      </c>
    </row>
    <row r="5866" spans="77:117" x14ac:dyDescent="0.25">
      <c r="BY5866" s="3">
        <v>92.74</v>
      </c>
      <c r="BZ5866">
        <v>1.26</v>
      </c>
      <c r="CB5866" s="9">
        <v>97.9</v>
      </c>
      <c r="CC5866">
        <v>5.3879999999999999</v>
      </c>
      <c r="DL5866" s="3">
        <v>92.69</v>
      </c>
      <c r="DM5866">
        <v>5.9729999999999901</v>
      </c>
    </row>
    <row r="5867" spans="77:117" x14ac:dyDescent="0.25">
      <c r="BY5867" s="3">
        <v>92.75</v>
      </c>
      <c r="BZ5867">
        <v>1.1970000000000001</v>
      </c>
      <c r="CB5867" s="9">
        <v>97.91</v>
      </c>
      <c r="CC5867">
        <v>2.94</v>
      </c>
      <c r="DL5867" s="3">
        <v>92.72</v>
      </c>
      <c r="DM5867">
        <v>5.9689999999999994</v>
      </c>
    </row>
    <row r="5868" spans="77:117" x14ac:dyDescent="0.25">
      <c r="BY5868" s="3">
        <v>92.79</v>
      </c>
      <c r="BZ5868">
        <v>3.5289999999999999</v>
      </c>
      <c r="CB5868" s="9">
        <v>97.92</v>
      </c>
      <c r="CC5868">
        <v>8.9569999999999901</v>
      </c>
      <c r="DL5868" s="3">
        <v>92.73</v>
      </c>
      <c r="DM5868">
        <v>8.1310000000000002</v>
      </c>
    </row>
    <row r="5869" spans="77:117" x14ac:dyDescent="0.25">
      <c r="BY5869" s="3">
        <v>92.8</v>
      </c>
      <c r="BZ5869">
        <v>3.35</v>
      </c>
      <c r="CB5869" s="9">
        <v>97.93</v>
      </c>
      <c r="CC5869">
        <v>1.91</v>
      </c>
      <c r="DL5869" s="3">
        <v>92.74</v>
      </c>
      <c r="DM5869">
        <v>1.26</v>
      </c>
    </row>
    <row r="5870" spans="77:117" x14ac:dyDescent="0.25">
      <c r="BY5870" s="3">
        <v>92.81</v>
      </c>
      <c r="BZ5870">
        <v>3.82</v>
      </c>
      <c r="CB5870" s="9">
        <v>97.94</v>
      </c>
      <c r="CC5870">
        <v>0.81</v>
      </c>
      <c r="DL5870" s="3">
        <v>92.75</v>
      </c>
      <c r="DM5870">
        <v>1.1970000000000001</v>
      </c>
    </row>
    <row r="5871" spans="77:117" x14ac:dyDescent="0.25">
      <c r="BY5871" s="3">
        <v>92.82</v>
      </c>
      <c r="BZ5871">
        <v>1.81</v>
      </c>
      <c r="CB5871" s="9">
        <v>97.95</v>
      </c>
      <c r="CC5871">
        <v>7.0920000000000005</v>
      </c>
      <c r="DL5871" s="3">
        <v>92.79</v>
      </c>
      <c r="DM5871">
        <v>3.5289999999999999</v>
      </c>
    </row>
    <row r="5872" spans="77:117" x14ac:dyDescent="0.25">
      <c r="BY5872" s="3">
        <v>92.85</v>
      </c>
      <c r="BZ5872">
        <v>4.1890000000000001</v>
      </c>
      <c r="CB5872" s="9">
        <v>97.96</v>
      </c>
      <c r="CC5872">
        <v>4.7389999999999901</v>
      </c>
      <c r="DL5872" s="3">
        <v>92.8</v>
      </c>
      <c r="DM5872">
        <v>3.35</v>
      </c>
    </row>
    <row r="5873" spans="77:117" x14ac:dyDescent="0.25">
      <c r="BY5873" s="3">
        <v>92.86</v>
      </c>
      <c r="BZ5873">
        <v>0.91</v>
      </c>
      <c r="CB5873" s="9">
        <v>97.97</v>
      </c>
      <c r="CC5873">
        <v>1.161</v>
      </c>
      <c r="DL5873" s="3">
        <v>92.81</v>
      </c>
      <c r="DM5873">
        <v>3.82</v>
      </c>
    </row>
    <row r="5874" spans="77:117" x14ac:dyDescent="0.25">
      <c r="BY5874" s="3">
        <v>92.87</v>
      </c>
      <c r="BZ5874">
        <v>0.747</v>
      </c>
      <c r="CB5874" s="9">
        <v>98.01</v>
      </c>
      <c r="CC5874">
        <v>6.867</v>
      </c>
      <c r="DL5874" s="3">
        <v>92.82</v>
      </c>
      <c r="DM5874">
        <v>1.81</v>
      </c>
    </row>
    <row r="5875" spans="77:117" x14ac:dyDescent="0.25">
      <c r="BY5875" s="3">
        <v>92.89</v>
      </c>
      <c r="BZ5875">
        <v>1.3320000000000001</v>
      </c>
      <c r="CB5875" s="9">
        <v>98.02</v>
      </c>
      <c r="CC5875">
        <v>1.8540000000000001</v>
      </c>
      <c r="DL5875" s="3">
        <v>92.85</v>
      </c>
      <c r="DM5875">
        <v>4.1890000000000001</v>
      </c>
    </row>
    <row r="5876" spans="77:117" x14ac:dyDescent="0.25">
      <c r="BY5876" s="3">
        <v>92.9</v>
      </c>
      <c r="BZ5876">
        <v>4.4279999999999999</v>
      </c>
      <c r="CB5876" s="9">
        <v>98.03</v>
      </c>
      <c r="CC5876">
        <v>5.2720000000000002</v>
      </c>
      <c r="DL5876" s="3">
        <v>92.86</v>
      </c>
      <c r="DM5876">
        <v>0.91</v>
      </c>
    </row>
    <row r="5877" spans="77:117" x14ac:dyDescent="0.25">
      <c r="BY5877" s="3">
        <v>92.91</v>
      </c>
      <c r="BZ5877">
        <v>3.996</v>
      </c>
      <c r="CB5877" s="9">
        <v>98.04</v>
      </c>
      <c r="CC5877">
        <v>3.3540000000000001</v>
      </c>
      <c r="DL5877" s="3">
        <v>92.87</v>
      </c>
      <c r="DM5877">
        <v>0.747</v>
      </c>
    </row>
    <row r="5878" spans="77:117" x14ac:dyDescent="0.25">
      <c r="BY5878" s="3">
        <v>92.92</v>
      </c>
      <c r="BZ5878">
        <v>7.0049999999999999</v>
      </c>
      <c r="CB5878" s="9">
        <v>98.05</v>
      </c>
      <c r="CC5878">
        <v>2.0699999999999998</v>
      </c>
      <c r="DL5878" s="3">
        <v>92.89</v>
      </c>
      <c r="DM5878">
        <v>1.3320000000000001</v>
      </c>
    </row>
    <row r="5879" spans="77:117" x14ac:dyDescent="0.25">
      <c r="BY5879" s="3">
        <v>92.94</v>
      </c>
      <c r="BZ5879">
        <v>4.12</v>
      </c>
      <c r="CB5879" s="9">
        <v>98.06</v>
      </c>
      <c r="CC5879">
        <v>2.3849999999999998</v>
      </c>
      <c r="DL5879" s="3">
        <v>92.9</v>
      </c>
      <c r="DM5879">
        <v>4.4279999999999999</v>
      </c>
    </row>
    <row r="5880" spans="77:117" x14ac:dyDescent="0.25">
      <c r="BY5880" s="3">
        <v>92.95</v>
      </c>
      <c r="BZ5880">
        <v>2.052</v>
      </c>
      <c r="CB5880" s="9">
        <v>98.07</v>
      </c>
      <c r="CC5880">
        <v>1.52</v>
      </c>
      <c r="DL5880" s="3">
        <v>92.91</v>
      </c>
      <c r="DM5880">
        <v>3.996</v>
      </c>
    </row>
    <row r="5881" spans="77:117" x14ac:dyDescent="0.25">
      <c r="BY5881" s="3">
        <v>92.96</v>
      </c>
      <c r="BZ5881">
        <v>7.8000000000000007</v>
      </c>
      <c r="CB5881" s="9">
        <v>98.08</v>
      </c>
      <c r="CC5881">
        <v>3.5669999999999997</v>
      </c>
      <c r="DL5881" s="3">
        <v>92.92</v>
      </c>
      <c r="DM5881">
        <v>7.0049999999999999</v>
      </c>
    </row>
    <row r="5882" spans="77:117" x14ac:dyDescent="0.25">
      <c r="BY5882" s="3">
        <v>92.97</v>
      </c>
      <c r="BZ5882">
        <v>1.53</v>
      </c>
      <c r="CB5882" s="9">
        <v>98.09</v>
      </c>
      <c r="CC5882">
        <v>1.52</v>
      </c>
      <c r="DL5882" s="3">
        <v>92.94</v>
      </c>
      <c r="DM5882">
        <v>4.12</v>
      </c>
    </row>
    <row r="5883" spans="77:117" x14ac:dyDescent="0.25">
      <c r="BY5883" s="3">
        <v>92.98</v>
      </c>
      <c r="BZ5883">
        <v>4.5270000000000001</v>
      </c>
      <c r="CB5883" s="9">
        <v>98.1</v>
      </c>
      <c r="CC5883">
        <v>2.76</v>
      </c>
      <c r="DL5883" s="3">
        <v>92.95</v>
      </c>
      <c r="DM5883">
        <v>2.052</v>
      </c>
    </row>
    <row r="5884" spans="77:117" x14ac:dyDescent="0.25">
      <c r="BY5884" s="3">
        <v>93.01</v>
      </c>
      <c r="BZ5884">
        <v>4.4729999999999999</v>
      </c>
      <c r="CB5884" s="9">
        <v>98.11</v>
      </c>
      <c r="CC5884">
        <v>0.73799999999999999</v>
      </c>
      <c r="DL5884" s="3">
        <v>92.96</v>
      </c>
      <c r="DM5884">
        <v>7.8000000000000007</v>
      </c>
    </row>
    <row r="5885" spans="77:117" x14ac:dyDescent="0.25">
      <c r="BY5885" s="3">
        <v>93.03</v>
      </c>
      <c r="BZ5885">
        <v>8.16</v>
      </c>
      <c r="CB5885" s="9">
        <v>98.12</v>
      </c>
      <c r="CC5885">
        <v>3.33</v>
      </c>
      <c r="DL5885" s="3">
        <v>92.97</v>
      </c>
      <c r="DM5885">
        <v>1.53</v>
      </c>
    </row>
    <row r="5886" spans="77:117" x14ac:dyDescent="0.25">
      <c r="BY5886" s="3">
        <v>93.06</v>
      </c>
      <c r="BZ5886">
        <v>2.331</v>
      </c>
      <c r="CB5886" s="9">
        <v>98.14</v>
      </c>
      <c r="CC5886">
        <v>1.044</v>
      </c>
      <c r="DL5886" s="3">
        <v>92.98</v>
      </c>
      <c r="DM5886">
        <v>4.5270000000000001</v>
      </c>
    </row>
    <row r="5887" spans="77:117" x14ac:dyDescent="0.25">
      <c r="BY5887" s="3">
        <v>93.07</v>
      </c>
      <c r="BZ5887">
        <v>5.5009999999999994</v>
      </c>
      <c r="CB5887" s="9">
        <v>98.16</v>
      </c>
      <c r="CC5887">
        <v>2.3039999999999998</v>
      </c>
      <c r="DL5887" s="3">
        <v>93.01</v>
      </c>
      <c r="DM5887">
        <v>4.4729999999999999</v>
      </c>
    </row>
    <row r="5888" spans="77:117" x14ac:dyDescent="0.25">
      <c r="BY5888" s="3">
        <v>93.08</v>
      </c>
      <c r="BZ5888">
        <v>3.44</v>
      </c>
      <c r="CB5888" s="9">
        <v>98.17</v>
      </c>
      <c r="CC5888">
        <v>1.68</v>
      </c>
      <c r="DL5888" s="3">
        <v>93.03</v>
      </c>
      <c r="DM5888">
        <v>8.16</v>
      </c>
    </row>
    <row r="5889" spans="77:117" x14ac:dyDescent="0.25">
      <c r="BY5889" s="3">
        <v>93.09</v>
      </c>
      <c r="BZ5889">
        <v>2.37</v>
      </c>
      <c r="CB5889" s="9">
        <v>98.18</v>
      </c>
      <c r="CC5889">
        <v>7.48</v>
      </c>
      <c r="DL5889" s="3">
        <v>93.06</v>
      </c>
      <c r="DM5889">
        <v>2.331</v>
      </c>
    </row>
    <row r="5890" spans="77:117" x14ac:dyDescent="0.25">
      <c r="BY5890" s="3">
        <v>93.1</v>
      </c>
      <c r="BZ5890">
        <v>2.34</v>
      </c>
      <c r="CB5890" s="9">
        <v>98.19</v>
      </c>
      <c r="CC5890">
        <v>3.71</v>
      </c>
      <c r="DL5890" s="3">
        <v>93.07</v>
      </c>
      <c r="DM5890">
        <v>5.5009999999999994</v>
      </c>
    </row>
    <row r="5891" spans="77:117" x14ac:dyDescent="0.25">
      <c r="BY5891" s="3">
        <v>93.11</v>
      </c>
      <c r="BZ5891">
        <v>2.8889999999999998</v>
      </c>
      <c r="CB5891" s="9">
        <v>98.2</v>
      </c>
      <c r="CC5891">
        <v>5.6080000000000005</v>
      </c>
      <c r="DL5891" s="3">
        <v>93.08</v>
      </c>
      <c r="DM5891">
        <v>3.44</v>
      </c>
    </row>
    <row r="5892" spans="77:117" x14ac:dyDescent="0.25">
      <c r="BY5892" s="3">
        <v>93.12</v>
      </c>
      <c r="BZ5892">
        <v>2.0499999999999998</v>
      </c>
      <c r="CB5892" s="9">
        <v>98.22</v>
      </c>
      <c r="CC5892">
        <v>4.3600000000000003</v>
      </c>
      <c r="DL5892" s="3">
        <v>93.09</v>
      </c>
      <c r="DM5892">
        <v>2.37</v>
      </c>
    </row>
    <row r="5893" spans="77:117" x14ac:dyDescent="0.25">
      <c r="BY5893" s="3">
        <v>93.14</v>
      </c>
      <c r="BZ5893">
        <v>12.452999999999999</v>
      </c>
      <c r="CB5893" s="9">
        <v>98.24</v>
      </c>
      <c r="CC5893">
        <v>3.589</v>
      </c>
      <c r="DL5893" s="3">
        <v>93.1</v>
      </c>
      <c r="DM5893">
        <v>2.34</v>
      </c>
    </row>
    <row r="5894" spans="77:117" x14ac:dyDescent="0.25">
      <c r="BY5894" s="3">
        <v>93.15</v>
      </c>
      <c r="BZ5894">
        <v>9.0190000000000001</v>
      </c>
      <c r="CB5894" s="9">
        <v>98.25</v>
      </c>
      <c r="CC5894">
        <v>5.9</v>
      </c>
      <c r="DL5894" s="3">
        <v>93.11</v>
      </c>
      <c r="DM5894">
        <v>2.8889999999999998</v>
      </c>
    </row>
    <row r="5895" spans="77:117" x14ac:dyDescent="0.25">
      <c r="BY5895" s="3">
        <v>93.16</v>
      </c>
      <c r="BZ5895">
        <v>1.8540000000000001</v>
      </c>
      <c r="CB5895" s="9">
        <v>98.27</v>
      </c>
      <c r="CC5895">
        <v>2.871</v>
      </c>
      <c r="DL5895" s="3">
        <v>93.12</v>
      </c>
      <c r="DM5895">
        <v>2.0499999999999998</v>
      </c>
    </row>
    <row r="5896" spans="77:117" x14ac:dyDescent="0.25">
      <c r="BY5896" s="3">
        <v>93.17</v>
      </c>
      <c r="BZ5896">
        <v>6.1370000000000005</v>
      </c>
      <c r="CB5896" s="9">
        <v>98.28</v>
      </c>
      <c r="CC5896">
        <v>4.57</v>
      </c>
      <c r="DL5896" s="3">
        <v>93.14</v>
      </c>
      <c r="DM5896">
        <v>12.452999999999999</v>
      </c>
    </row>
    <row r="5897" spans="77:117" x14ac:dyDescent="0.25">
      <c r="BY5897" s="3">
        <v>93.18</v>
      </c>
      <c r="BZ5897">
        <v>0.84</v>
      </c>
      <c r="CB5897" s="9">
        <v>98.3</v>
      </c>
      <c r="CC5897">
        <v>11.006</v>
      </c>
      <c r="DL5897" s="3">
        <v>93.15</v>
      </c>
      <c r="DM5897">
        <v>9.0190000000000001</v>
      </c>
    </row>
    <row r="5898" spans="77:117" x14ac:dyDescent="0.25">
      <c r="BY5898" s="3">
        <v>93.2</v>
      </c>
      <c r="BZ5898">
        <v>3.5190000000000001</v>
      </c>
      <c r="CB5898" s="9">
        <v>98.32</v>
      </c>
      <c r="CC5898">
        <v>0.54900000000000004</v>
      </c>
      <c r="DL5898" s="3">
        <v>93.16</v>
      </c>
      <c r="DM5898">
        <v>1.8540000000000001</v>
      </c>
    </row>
    <row r="5899" spans="77:117" x14ac:dyDescent="0.25">
      <c r="BY5899" s="3">
        <v>93.24</v>
      </c>
      <c r="BZ5899">
        <v>2.2229999999999999</v>
      </c>
      <c r="CB5899" s="9">
        <v>98.33</v>
      </c>
      <c r="CC5899">
        <v>2.9159999999999999</v>
      </c>
      <c r="DL5899" s="3">
        <v>93.17</v>
      </c>
      <c r="DM5899">
        <v>6.1370000000000005</v>
      </c>
    </row>
    <row r="5900" spans="77:117" x14ac:dyDescent="0.25">
      <c r="BY5900" s="3">
        <v>93.25</v>
      </c>
      <c r="BZ5900">
        <v>3.4830000000000001</v>
      </c>
      <c r="CB5900" s="9">
        <v>98.34</v>
      </c>
      <c r="CC5900">
        <v>3</v>
      </c>
      <c r="DL5900" s="3">
        <v>93.18</v>
      </c>
      <c r="DM5900">
        <v>0.84</v>
      </c>
    </row>
    <row r="5901" spans="77:117" x14ac:dyDescent="0.25">
      <c r="BY5901" s="3">
        <v>93.29</v>
      </c>
      <c r="BZ5901">
        <v>2.3199999999999998</v>
      </c>
      <c r="CB5901" s="9">
        <v>98.35</v>
      </c>
      <c r="CC5901">
        <v>3.67</v>
      </c>
      <c r="DL5901" s="3">
        <v>93.2</v>
      </c>
      <c r="DM5901">
        <v>3.5190000000000001</v>
      </c>
    </row>
    <row r="5902" spans="77:117" x14ac:dyDescent="0.25">
      <c r="BY5902" s="3">
        <v>93.3</v>
      </c>
      <c r="BZ5902">
        <v>8.7839999999999989</v>
      </c>
      <c r="CB5902" s="9">
        <v>98.36</v>
      </c>
      <c r="CC5902">
        <v>4.7409999999999997</v>
      </c>
      <c r="DL5902" s="3">
        <v>93.24</v>
      </c>
      <c r="DM5902">
        <v>2.2229999999999999</v>
      </c>
    </row>
    <row r="5903" spans="77:117" x14ac:dyDescent="0.25">
      <c r="BY5903" s="3">
        <v>93.31</v>
      </c>
      <c r="BZ5903">
        <v>2.9790000000000001</v>
      </c>
      <c r="CB5903" s="9">
        <v>98.38</v>
      </c>
      <c r="CC5903">
        <v>1.5</v>
      </c>
      <c r="DL5903" s="3">
        <v>93.25</v>
      </c>
      <c r="DM5903">
        <v>3.4830000000000001</v>
      </c>
    </row>
    <row r="5904" spans="77:117" x14ac:dyDescent="0.25">
      <c r="BY5904" s="3">
        <v>93.32</v>
      </c>
      <c r="BZ5904">
        <v>1.9870000000000001</v>
      </c>
      <c r="CB5904" s="9">
        <v>98.39</v>
      </c>
      <c r="CC5904">
        <v>0.66600000000000004</v>
      </c>
      <c r="DL5904" s="3">
        <v>93.29</v>
      </c>
      <c r="DM5904">
        <v>2.3199999999999998</v>
      </c>
    </row>
    <row r="5905" spans="77:117" x14ac:dyDescent="0.25">
      <c r="BY5905" s="3">
        <v>93.33</v>
      </c>
      <c r="BZ5905">
        <v>3.81</v>
      </c>
      <c r="CB5905" s="9">
        <v>98.4</v>
      </c>
      <c r="CC5905">
        <v>2.17</v>
      </c>
      <c r="DL5905" s="3">
        <v>93.3</v>
      </c>
      <c r="DM5905">
        <v>8.7839999999999989</v>
      </c>
    </row>
    <row r="5906" spans="77:117" x14ac:dyDescent="0.25">
      <c r="BY5906" s="3">
        <v>93.34</v>
      </c>
      <c r="BZ5906">
        <v>2.15</v>
      </c>
      <c r="CB5906" s="9">
        <v>98.41</v>
      </c>
      <c r="CC5906">
        <v>3.62</v>
      </c>
      <c r="DL5906" s="3">
        <v>93.31</v>
      </c>
      <c r="DM5906">
        <v>2.9790000000000001</v>
      </c>
    </row>
    <row r="5907" spans="77:117" x14ac:dyDescent="0.25">
      <c r="BY5907" s="3">
        <v>93.35</v>
      </c>
      <c r="BZ5907">
        <v>1.2</v>
      </c>
      <c r="CB5907" s="9">
        <v>98.42</v>
      </c>
      <c r="CC5907">
        <v>2.4500000000000002</v>
      </c>
      <c r="DL5907" s="3">
        <v>93.32</v>
      </c>
      <c r="DM5907">
        <v>1.9870000000000001</v>
      </c>
    </row>
    <row r="5908" spans="77:117" x14ac:dyDescent="0.25">
      <c r="BY5908" s="3">
        <v>93.36</v>
      </c>
      <c r="BZ5908">
        <v>6.5519999999999996</v>
      </c>
      <c r="CB5908" s="9">
        <v>98.43</v>
      </c>
      <c r="CC5908">
        <v>6.6980000000000004</v>
      </c>
      <c r="DL5908" s="3">
        <v>93.33</v>
      </c>
      <c r="DM5908">
        <v>3.81</v>
      </c>
    </row>
    <row r="5909" spans="77:117" x14ac:dyDescent="0.25">
      <c r="BY5909" s="3">
        <v>93.38</v>
      </c>
      <c r="BZ5909">
        <v>2.64</v>
      </c>
      <c r="CB5909" s="9">
        <v>98.44</v>
      </c>
      <c r="CC5909">
        <v>4.0590000000000002</v>
      </c>
      <c r="DL5909" s="3">
        <v>93.34</v>
      </c>
      <c r="DM5909">
        <v>2.15</v>
      </c>
    </row>
    <row r="5910" spans="77:117" x14ac:dyDescent="0.25">
      <c r="BY5910" s="3">
        <v>93.39</v>
      </c>
      <c r="BZ5910">
        <v>0.98</v>
      </c>
      <c r="CB5910" s="9">
        <v>98.47</v>
      </c>
      <c r="CC5910">
        <v>5.4909999999999997</v>
      </c>
      <c r="DL5910" s="3">
        <v>93.35</v>
      </c>
      <c r="DM5910">
        <v>1.2</v>
      </c>
    </row>
    <row r="5911" spans="77:117" x14ac:dyDescent="0.25">
      <c r="BY5911" s="3">
        <v>93.41</v>
      </c>
      <c r="BZ5911">
        <v>1.4669999999999901</v>
      </c>
      <c r="CB5911" s="9">
        <v>98.48</v>
      </c>
      <c r="CC5911">
        <v>1.77</v>
      </c>
      <c r="DL5911" s="3">
        <v>93.36</v>
      </c>
      <c r="DM5911">
        <v>6.5519999999999996</v>
      </c>
    </row>
    <row r="5912" spans="77:117" x14ac:dyDescent="0.25">
      <c r="BY5912" s="3">
        <v>93.42</v>
      </c>
      <c r="BZ5912">
        <v>3.65</v>
      </c>
      <c r="CB5912" s="9">
        <v>98.49</v>
      </c>
      <c r="CC5912">
        <v>5.681</v>
      </c>
      <c r="DL5912" s="3">
        <v>93.38</v>
      </c>
      <c r="DM5912">
        <v>2.64</v>
      </c>
    </row>
    <row r="5913" spans="77:117" x14ac:dyDescent="0.25">
      <c r="BY5913" s="3">
        <v>93.43</v>
      </c>
      <c r="BZ5913">
        <v>11.22</v>
      </c>
      <c r="CB5913" s="9">
        <v>98.5</v>
      </c>
      <c r="CC5913">
        <v>1.23</v>
      </c>
      <c r="DL5913" s="3">
        <v>93.39</v>
      </c>
      <c r="DM5913">
        <v>0.98</v>
      </c>
    </row>
    <row r="5914" spans="77:117" x14ac:dyDescent="0.25">
      <c r="BY5914" s="3">
        <v>93.44</v>
      </c>
      <c r="BZ5914">
        <v>1.68</v>
      </c>
      <c r="CB5914" s="9">
        <v>98.51</v>
      </c>
      <c r="CC5914">
        <v>9.7430000000000003</v>
      </c>
      <c r="DL5914" s="3">
        <v>93.41</v>
      </c>
      <c r="DM5914">
        <v>1.4669999999999901</v>
      </c>
    </row>
    <row r="5915" spans="77:117" x14ac:dyDescent="0.25">
      <c r="BY5915" s="3">
        <v>93.45</v>
      </c>
      <c r="BZ5915">
        <v>2.62</v>
      </c>
      <c r="CB5915" s="9">
        <v>98.52</v>
      </c>
      <c r="CC5915">
        <v>6.5069999999999997</v>
      </c>
      <c r="DL5915" s="3">
        <v>93.42</v>
      </c>
      <c r="DM5915">
        <v>3.65</v>
      </c>
    </row>
    <row r="5916" spans="77:117" x14ac:dyDescent="0.25">
      <c r="BY5916" s="3">
        <v>93.46</v>
      </c>
      <c r="BZ5916">
        <v>1.323</v>
      </c>
      <c r="CB5916" s="9">
        <v>98.53</v>
      </c>
      <c r="CC5916">
        <v>6.3629999999999995</v>
      </c>
      <c r="DL5916" s="3">
        <v>93.43</v>
      </c>
      <c r="DM5916">
        <v>11.22</v>
      </c>
    </row>
    <row r="5917" spans="77:117" x14ac:dyDescent="0.25">
      <c r="BY5917" s="3">
        <v>93.47</v>
      </c>
      <c r="BZ5917">
        <v>9.468</v>
      </c>
      <c r="CB5917" s="9">
        <v>98.54</v>
      </c>
      <c r="CC5917">
        <v>13.204000000000001</v>
      </c>
      <c r="DL5917" s="3">
        <v>93.44</v>
      </c>
      <c r="DM5917">
        <v>1.68</v>
      </c>
    </row>
    <row r="5918" spans="77:117" x14ac:dyDescent="0.25">
      <c r="BY5918" s="3">
        <v>93.49</v>
      </c>
      <c r="BZ5918">
        <v>5.8609999999999998</v>
      </c>
      <c r="CB5918" s="9">
        <v>98.55</v>
      </c>
      <c r="CC5918">
        <v>1.68</v>
      </c>
      <c r="DL5918" s="3">
        <v>93.45</v>
      </c>
      <c r="DM5918">
        <v>2.62</v>
      </c>
    </row>
    <row r="5919" spans="77:117" x14ac:dyDescent="0.25">
      <c r="BY5919" s="3">
        <v>93.53</v>
      </c>
      <c r="BZ5919">
        <v>3.44</v>
      </c>
      <c r="CB5919" s="9">
        <v>98.56</v>
      </c>
      <c r="CC5919">
        <v>1.548</v>
      </c>
      <c r="DL5919" s="3">
        <v>93.46</v>
      </c>
      <c r="DM5919">
        <v>1.323</v>
      </c>
    </row>
    <row r="5920" spans="77:117" x14ac:dyDescent="0.25">
      <c r="BY5920" s="3">
        <v>93.56</v>
      </c>
      <c r="BZ5920">
        <v>3.226</v>
      </c>
      <c r="CB5920" s="9">
        <v>98.57</v>
      </c>
      <c r="CC5920">
        <v>3.1230000000000002</v>
      </c>
      <c r="DL5920" s="3">
        <v>93.47</v>
      </c>
      <c r="DM5920">
        <v>9.468</v>
      </c>
    </row>
    <row r="5921" spans="77:117" x14ac:dyDescent="0.25">
      <c r="BY5921" s="3">
        <v>93.58</v>
      </c>
      <c r="BZ5921">
        <v>4.1100000000000003</v>
      </c>
      <c r="CB5921" s="9">
        <v>98.58</v>
      </c>
      <c r="CC5921">
        <v>0.96299999999999997</v>
      </c>
      <c r="DL5921" s="3">
        <v>93.49</v>
      </c>
      <c r="DM5921">
        <v>5.8609999999999998</v>
      </c>
    </row>
    <row r="5922" spans="77:117" x14ac:dyDescent="0.25">
      <c r="BY5922" s="3">
        <v>93.59</v>
      </c>
      <c r="BZ5922">
        <v>3.8149999999999999</v>
      </c>
      <c r="CB5922" s="9">
        <v>98.6</v>
      </c>
      <c r="CC5922">
        <v>4.5890000000000004</v>
      </c>
      <c r="DL5922" s="3">
        <v>93.53</v>
      </c>
      <c r="DM5922">
        <v>3.44</v>
      </c>
    </row>
    <row r="5923" spans="77:117" x14ac:dyDescent="0.25">
      <c r="BY5923" s="3">
        <v>93.62</v>
      </c>
      <c r="BZ5923">
        <v>2.5499999999999998</v>
      </c>
      <c r="CB5923" s="9">
        <v>98.61</v>
      </c>
      <c r="CC5923">
        <v>6.7780000000000005</v>
      </c>
      <c r="DL5923" s="3">
        <v>93.56</v>
      </c>
      <c r="DM5923">
        <v>3.226</v>
      </c>
    </row>
    <row r="5924" spans="77:117" x14ac:dyDescent="0.25">
      <c r="BY5924" s="3">
        <v>93.64</v>
      </c>
      <c r="BZ5924">
        <v>4.5720000000000001</v>
      </c>
      <c r="CB5924" s="9">
        <v>98.62</v>
      </c>
      <c r="CC5924">
        <v>5.4180000000000001</v>
      </c>
      <c r="DL5924" s="3">
        <v>93.58</v>
      </c>
      <c r="DM5924">
        <v>4.1100000000000003</v>
      </c>
    </row>
    <row r="5925" spans="77:117" x14ac:dyDescent="0.25">
      <c r="BY5925" s="3">
        <v>93.66</v>
      </c>
      <c r="BZ5925">
        <v>4.0039999999999996</v>
      </c>
      <c r="CB5925" s="9">
        <v>98.63</v>
      </c>
      <c r="CC5925">
        <v>5.4809999999999901</v>
      </c>
      <c r="DL5925" s="3">
        <v>93.59</v>
      </c>
      <c r="DM5925">
        <v>3.8149999999999999</v>
      </c>
    </row>
    <row r="5926" spans="77:117" x14ac:dyDescent="0.25">
      <c r="BY5926" s="3">
        <v>93.69</v>
      </c>
      <c r="BZ5926">
        <v>2.8729999999999998</v>
      </c>
      <c r="CB5926" s="9">
        <v>98.65</v>
      </c>
      <c r="CC5926">
        <v>0.55800000000000005</v>
      </c>
      <c r="DL5926" s="3">
        <v>93.62</v>
      </c>
      <c r="DM5926">
        <v>2.5499999999999998</v>
      </c>
    </row>
    <row r="5927" spans="77:117" x14ac:dyDescent="0.25">
      <c r="BY5927" s="3">
        <v>93.7</v>
      </c>
      <c r="BZ5927">
        <v>4</v>
      </c>
      <c r="CB5927" s="9">
        <v>98.66</v>
      </c>
      <c r="CC5927">
        <v>1.359</v>
      </c>
      <c r="DL5927" s="3">
        <v>93.64</v>
      </c>
      <c r="DM5927">
        <v>4.5720000000000001</v>
      </c>
    </row>
    <row r="5928" spans="77:117" x14ac:dyDescent="0.25">
      <c r="BY5928" s="3">
        <v>93.71</v>
      </c>
      <c r="BZ5928">
        <v>4.43</v>
      </c>
      <c r="CB5928" s="9">
        <v>98.67</v>
      </c>
      <c r="CC5928">
        <v>1.39</v>
      </c>
      <c r="DL5928" s="3">
        <v>93.66</v>
      </c>
      <c r="DM5928">
        <v>4.0039999999999996</v>
      </c>
    </row>
    <row r="5929" spans="77:117" x14ac:dyDescent="0.25">
      <c r="BY5929" s="3">
        <v>93.74</v>
      </c>
      <c r="BZ5929">
        <v>6.165</v>
      </c>
      <c r="CB5929" s="9">
        <v>98.69</v>
      </c>
      <c r="CC5929">
        <v>1.1299999999999999</v>
      </c>
      <c r="DL5929" s="3">
        <v>93.69</v>
      </c>
      <c r="DM5929">
        <v>2.8729999999999998</v>
      </c>
    </row>
    <row r="5930" spans="77:117" x14ac:dyDescent="0.25">
      <c r="BY5930" s="3">
        <v>93.75</v>
      </c>
      <c r="BZ5930">
        <v>2.0070000000000001</v>
      </c>
      <c r="CB5930" s="9">
        <v>98.74</v>
      </c>
      <c r="CC5930">
        <v>1.95</v>
      </c>
      <c r="DL5930" s="3">
        <v>93.7</v>
      </c>
      <c r="DM5930">
        <v>4</v>
      </c>
    </row>
    <row r="5931" spans="77:117" x14ac:dyDescent="0.25">
      <c r="BY5931" s="3">
        <v>93.78</v>
      </c>
      <c r="BZ5931">
        <v>1.9890000000000001</v>
      </c>
      <c r="CB5931" s="9">
        <v>98.75</v>
      </c>
      <c r="CC5931">
        <v>3.24</v>
      </c>
      <c r="DL5931" s="3">
        <v>93.71</v>
      </c>
      <c r="DM5931">
        <v>4.43</v>
      </c>
    </row>
    <row r="5932" spans="77:117" x14ac:dyDescent="0.25">
      <c r="BY5932" s="3">
        <v>93.79</v>
      </c>
      <c r="BZ5932">
        <v>0.9</v>
      </c>
      <c r="CB5932" s="9">
        <v>98.77</v>
      </c>
      <c r="CC5932">
        <v>3.28</v>
      </c>
      <c r="DL5932" s="3">
        <v>93.74</v>
      </c>
      <c r="DM5932">
        <v>6.165</v>
      </c>
    </row>
    <row r="5933" spans="77:117" x14ac:dyDescent="0.25">
      <c r="BY5933" s="3">
        <v>93.8</v>
      </c>
      <c r="BZ5933">
        <v>2.4119999999999999</v>
      </c>
      <c r="CB5933" s="9">
        <v>98.78</v>
      </c>
      <c r="CC5933">
        <v>2.67</v>
      </c>
      <c r="DL5933" s="3">
        <v>93.75</v>
      </c>
      <c r="DM5933">
        <v>2.0070000000000001</v>
      </c>
    </row>
    <row r="5934" spans="77:117" x14ac:dyDescent="0.25">
      <c r="BY5934" s="3">
        <v>93.81</v>
      </c>
      <c r="BZ5934">
        <v>0.97199999999999998</v>
      </c>
      <c r="CB5934" s="9">
        <v>98.83</v>
      </c>
      <c r="CC5934">
        <v>6.1630000000000003</v>
      </c>
      <c r="DL5934" s="3">
        <v>93.78</v>
      </c>
      <c r="DM5934">
        <v>1.9890000000000001</v>
      </c>
    </row>
    <row r="5935" spans="77:117" x14ac:dyDescent="0.25">
      <c r="BY5935" s="3">
        <v>93.82</v>
      </c>
      <c r="BZ5935">
        <v>10.317</v>
      </c>
      <c r="CB5935" s="9">
        <v>98.85</v>
      </c>
      <c r="CC5935">
        <v>11.816000000000001</v>
      </c>
      <c r="DL5935" s="3">
        <v>93.79</v>
      </c>
      <c r="DM5935">
        <v>0.9</v>
      </c>
    </row>
    <row r="5936" spans="77:117" x14ac:dyDescent="0.25">
      <c r="BY5936" s="3">
        <v>93.83</v>
      </c>
      <c r="BZ5936">
        <v>3.0870000000000002</v>
      </c>
      <c r="CB5936" s="9">
        <v>98.86</v>
      </c>
      <c r="CC5936">
        <v>6.3539999999999992</v>
      </c>
      <c r="DL5936" s="3">
        <v>93.8</v>
      </c>
      <c r="DM5936">
        <v>2.4119999999999999</v>
      </c>
    </row>
    <row r="5937" spans="77:117" x14ac:dyDescent="0.25">
      <c r="BY5937" s="3">
        <v>93.84</v>
      </c>
      <c r="BZ5937">
        <v>2.8439999999999999</v>
      </c>
      <c r="CB5937" s="9">
        <v>98.87</v>
      </c>
      <c r="CC5937">
        <v>7.702</v>
      </c>
      <c r="DL5937" s="3">
        <v>93.81</v>
      </c>
      <c r="DM5937">
        <v>0.97199999999999998</v>
      </c>
    </row>
    <row r="5938" spans="77:117" x14ac:dyDescent="0.25">
      <c r="BY5938" s="3">
        <v>93.85</v>
      </c>
      <c r="BZ5938">
        <v>6.5179999999999989</v>
      </c>
      <c r="CB5938" s="9">
        <v>98.91</v>
      </c>
      <c r="CC5938">
        <v>0.79</v>
      </c>
      <c r="DL5938" s="3">
        <v>93.82</v>
      </c>
      <c r="DM5938">
        <v>10.317</v>
      </c>
    </row>
    <row r="5939" spans="77:117" x14ac:dyDescent="0.25">
      <c r="BY5939" s="3">
        <v>93.88</v>
      </c>
      <c r="BZ5939">
        <v>5.3140000000000001</v>
      </c>
      <c r="CB5939" s="9">
        <v>98.92</v>
      </c>
      <c r="CC5939">
        <v>8.3249999999999993</v>
      </c>
      <c r="DL5939" s="3">
        <v>93.83</v>
      </c>
      <c r="DM5939">
        <v>3.0870000000000002</v>
      </c>
    </row>
    <row r="5940" spans="77:117" x14ac:dyDescent="0.25">
      <c r="BY5940" s="3">
        <v>93.89</v>
      </c>
      <c r="BZ5940">
        <v>1.3320000000000001</v>
      </c>
      <c r="CB5940" s="9">
        <v>98.93</v>
      </c>
      <c r="CC5940">
        <v>0.88</v>
      </c>
      <c r="DL5940" s="3">
        <v>93.84</v>
      </c>
      <c r="DM5940">
        <v>2.8439999999999999</v>
      </c>
    </row>
    <row r="5941" spans="77:117" x14ac:dyDescent="0.25">
      <c r="BY5941" s="3">
        <v>93.91</v>
      </c>
      <c r="BZ5941">
        <v>6.2720000000000002</v>
      </c>
      <c r="CB5941" s="9">
        <v>98.95</v>
      </c>
      <c r="CC5941">
        <v>8.0849999999999991</v>
      </c>
      <c r="DL5941" s="3">
        <v>93.85</v>
      </c>
      <c r="DM5941">
        <v>6.5179999999999989</v>
      </c>
    </row>
    <row r="5942" spans="77:117" x14ac:dyDescent="0.25">
      <c r="BY5942" s="3">
        <v>93.92</v>
      </c>
      <c r="BZ5942">
        <v>3.9329999999999998</v>
      </c>
      <c r="CB5942" s="9">
        <v>99</v>
      </c>
      <c r="CC5942">
        <v>1.62</v>
      </c>
      <c r="DL5942" s="3">
        <v>93.88</v>
      </c>
      <c r="DM5942">
        <v>5.3140000000000001</v>
      </c>
    </row>
    <row r="5943" spans="77:117" x14ac:dyDescent="0.25">
      <c r="BY5943" s="3">
        <v>93.93</v>
      </c>
      <c r="BZ5943">
        <v>16.018000000000001</v>
      </c>
      <c r="CB5943" s="9">
        <v>99.01</v>
      </c>
      <c r="CC5943">
        <v>4.1189999999999998</v>
      </c>
      <c r="DL5943" s="3">
        <v>93.89</v>
      </c>
      <c r="DM5943">
        <v>1.3320000000000001</v>
      </c>
    </row>
    <row r="5944" spans="77:117" x14ac:dyDescent="0.25">
      <c r="BY5944" s="3">
        <v>93.94</v>
      </c>
      <c r="BZ5944">
        <v>1.593</v>
      </c>
      <c r="CB5944" s="9">
        <v>99.02</v>
      </c>
      <c r="CC5944">
        <v>1.0529999999999999</v>
      </c>
      <c r="DL5944" s="3">
        <v>93.91</v>
      </c>
      <c r="DM5944">
        <v>6.2720000000000002</v>
      </c>
    </row>
    <row r="5945" spans="77:117" x14ac:dyDescent="0.25">
      <c r="BY5945" s="3">
        <v>93.95</v>
      </c>
      <c r="BZ5945">
        <v>1.4239999999999999</v>
      </c>
      <c r="CB5945" s="9">
        <v>99.03</v>
      </c>
      <c r="CC5945">
        <v>2.36</v>
      </c>
      <c r="DL5945" s="3">
        <v>93.92</v>
      </c>
      <c r="DM5945">
        <v>3.9329999999999998</v>
      </c>
    </row>
    <row r="5946" spans="77:117" x14ac:dyDescent="0.25">
      <c r="BY5946" s="3">
        <v>93.97</v>
      </c>
      <c r="BZ5946">
        <v>3.2309999999999999</v>
      </c>
      <c r="CB5946" s="9">
        <v>99.04</v>
      </c>
      <c r="CC5946">
        <v>1.07</v>
      </c>
      <c r="DL5946" s="3">
        <v>93.93</v>
      </c>
      <c r="DM5946">
        <v>16.018000000000001</v>
      </c>
    </row>
    <row r="5947" spans="77:117" x14ac:dyDescent="0.25">
      <c r="BY5947" s="3">
        <v>93.99</v>
      </c>
      <c r="BZ5947">
        <v>2.988</v>
      </c>
      <c r="CB5947" s="9">
        <v>99.05</v>
      </c>
      <c r="CC5947">
        <v>3.6209999999999996</v>
      </c>
      <c r="DL5947" s="3">
        <v>93.94</v>
      </c>
      <c r="DM5947">
        <v>1.593</v>
      </c>
    </row>
    <row r="5948" spans="77:117" x14ac:dyDescent="0.25">
      <c r="BY5948" s="3">
        <v>94.01</v>
      </c>
      <c r="BZ5948">
        <v>4.7789999999999999</v>
      </c>
      <c r="CB5948" s="9">
        <v>99.06</v>
      </c>
      <c r="CC5948">
        <v>0.65</v>
      </c>
      <c r="DL5948" s="3">
        <v>93.95</v>
      </c>
      <c r="DM5948">
        <v>1.4239999999999999</v>
      </c>
    </row>
    <row r="5949" spans="77:117" x14ac:dyDescent="0.25">
      <c r="BY5949" s="3">
        <v>94.02</v>
      </c>
      <c r="BZ5949">
        <v>4.1219999999999999</v>
      </c>
      <c r="CB5949" s="9">
        <v>99.07</v>
      </c>
      <c r="CC5949">
        <v>1.917</v>
      </c>
      <c r="DL5949" s="3">
        <v>93.97</v>
      </c>
      <c r="DM5949">
        <v>3.2309999999999999</v>
      </c>
    </row>
    <row r="5950" spans="77:117" x14ac:dyDescent="0.25">
      <c r="BY5950" s="3">
        <v>94.03</v>
      </c>
      <c r="BZ5950">
        <v>3.79</v>
      </c>
      <c r="CB5950" s="9">
        <v>99.08</v>
      </c>
      <c r="CC5950">
        <v>2.4500000000000002</v>
      </c>
      <c r="DL5950" s="3">
        <v>93.99</v>
      </c>
      <c r="DM5950">
        <v>2.988</v>
      </c>
    </row>
    <row r="5951" spans="77:117" x14ac:dyDescent="0.25">
      <c r="BY5951" s="3">
        <v>94.06</v>
      </c>
      <c r="BZ5951">
        <v>4.54</v>
      </c>
      <c r="CB5951" s="9">
        <v>99.1</v>
      </c>
      <c r="CC5951">
        <v>2.448</v>
      </c>
      <c r="DL5951" s="3">
        <v>94.01</v>
      </c>
      <c r="DM5951">
        <v>4.7789999999999999</v>
      </c>
    </row>
    <row r="5952" spans="77:117" x14ac:dyDescent="0.25">
      <c r="BY5952" s="3">
        <v>94.07</v>
      </c>
      <c r="BZ5952">
        <v>5.0579999999999998</v>
      </c>
      <c r="CB5952" s="9">
        <v>99.11</v>
      </c>
      <c r="CC5952">
        <v>1.665</v>
      </c>
      <c r="DL5952" s="3">
        <v>94.02</v>
      </c>
      <c r="DM5952">
        <v>4.1219999999999999</v>
      </c>
    </row>
    <row r="5953" spans="77:117" x14ac:dyDescent="0.25">
      <c r="BY5953" s="3">
        <v>94.08</v>
      </c>
      <c r="BZ5953">
        <v>5.84</v>
      </c>
      <c r="CB5953" s="9">
        <v>99.12</v>
      </c>
      <c r="CC5953">
        <v>2.5379999999999998</v>
      </c>
      <c r="DL5953" s="3">
        <v>94.03</v>
      </c>
      <c r="DM5953">
        <v>3.79</v>
      </c>
    </row>
    <row r="5954" spans="77:117" x14ac:dyDescent="0.25">
      <c r="BY5954" s="3">
        <v>94.11</v>
      </c>
      <c r="BZ5954">
        <v>3.5190000000000001</v>
      </c>
      <c r="CB5954" s="9">
        <v>99.14</v>
      </c>
      <c r="CC5954">
        <v>4.4550000000000001</v>
      </c>
      <c r="DL5954" s="3">
        <v>94.06</v>
      </c>
      <c r="DM5954">
        <v>4.54</v>
      </c>
    </row>
    <row r="5955" spans="77:117" x14ac:dyDescent="0.25">
      <c r="BY5955" s="3">
        <v>94.13</v>
      </c>
      <c r="BZ5955">
        <v>6.63</v>
      </c>
      <c r="CB5955" s="9">
        <v>99.15</v>
      </c>
      <c r="CC5955">
        <v>3.58</v>
      </c>
      <c r="DL5955" s="3">
        <v>94.07</v>
      </c>
      <c r="DM5955">
        <v>5.0579999999999998</v>
      </c>
    </row>
    <row r="5956" spans="77:117" x14ac:dyDescent="0.25">
      <c r="BY5956" s="3">
        <v>94.14</v>
      </c>
      <c r="BZ5956">
        <v>0.65700000000000003</v>
      </c>
      <c r="CB5956" s="9">
        <v>99.16</v>
      </c>
      <c r="CC5956">
        <v>2.91</v>
      </c>
      <c r="DL5956" s="3">
        <v>94.08</v>
      </c>
      <c r="DM5956">
        <v>5.84</v>
      </c>
    </row>
    <row r="5957" spans="77:117" x14ac:dyDescent="0.25">
      <c r="BY5957" s="3">
        <v>94.18</v>
      </c>
      <c r="BZ5957">
        <v>4.7699999999999996</v>
      </c>
      <c r="CB5957" s="9">
        <v>99.17</v>
      </c>
      <c r="CC5957">
        <v>3.57</v>
      </c>
      <c r="DL5957" s="3">
        <v>94.11</v>
      </c>
      <c r="DM5957">
        <v>3.5190000000000001</v>
      </c>
    </row>
    <row r="5958" spans="77:117" x14ac:dyDescent="0.25">
      <c r="BY5958" s="3">
        <v>94.19</v>
      </c>
      <c r="BZ5958">
        <v>5.3010000000000002</v>
      </c>
      <c r="CB5958" s="9">
        <v>99.18</v>
      </c>
      <c r="CC5958">
        <v>1.881</v>
      </c>
      <c r="DL5958" s="3">
        <v>94.13</v>
      </c>
      <c r="DM5958">
        <v>6.63</v>
      </c>
    </row>
    <row r="5959" spans="77:117" x14ac:dyDescent="0.25">
      <c r="BY5959" s="3">
        <v>94.2</v>
      </c>
      <c r="BZ5959">
        <v>2.7</v>
      </c>
      <c r="CB5959" s="9">
        <v>99.19</v>
      </c>
      <c r="CC5959">
        <v>4.18</v>
      </c>
      <c r="DL5959" s="3">
        <v>94.14</v>
      </c>
      <c r="DM5959">
        <v>0.65700000000000003</v>
      </c>
    </row>
    <row r="5960" spans="77:117" x14ac:dyDescent="0.25">
      <c r="BY5960" s="3">
        <v>94.22</v>
      </c>
      <c r="BZ5960">
        <v>2.86</v>
      </c>
      <c r="CB5960" s="9">
        <v>99.2</v>
      </c>
      <c r="CC5960">
        <v>4.0170000000000003</v>
      </c>
      <c r="DL5960" s="3">
        <v>94.18</v>
      </c>
      <c r="DM5960">
        <v>4.7699999999999996</v>
      </c>
    </row>
    <row r="5961" spans="77:117" x14ac:dyDescent="0.25">
      <c r="BY5961" s="3">
        <v>94.23</v>
      </c>
      <c r="BZ5961">
        <v>1.548</v>
      </c>
      <c r="CB5961" s="9">
        <v>99.21</v>
      </c>
      <c r="CC5961">
        <v>3.4739999999999998</v>
      </c>
      <c r="DL5961" s="3">
        <v>94.19</v>
      </c>
      <c r="DM5961">
        <v>5.3010000000000002</v>
      </c>
    </row>
    <row r="5962" spans="77:117" x14ac:dyDescent="0.25">
      <c r="BY5962" s="3">
        <v>94.24</v>
      </c>
      <c r="BZ5962">
        <v>3.0870000000000002</v>
      </c>
      <c r="CB5962" s="9">
        <v>99.23</v>
      </c>
      <c r="CC5962">
        <v>1.962</v>
      </c>
      <c r="DL5962" s="3">
        <v>94.2</v>
      </c>
      <c r="DM5962">
        <v>2.7</v>
      </c>
    </row>
    <row r="5963" spans="77:117" x14ac:dyDescent="0.25">
      <c r="BY5963" s="3">
        <v>94.26</v>
      </c>
      <c r="BZ5963">
        <v>5.625</v>
      </c>
      <c r="CB5963" s="9">
        <v>99.24</v>
      </c>
      <c r="CC5963">
        <v>9.6900000000000013</v>
      </c>
      <c r="DL5963" s="3">
        <v>94.22</v>
      </c>
      <c r="DM5963">
        <v>2.86</v>
      </c>
    </row>
    <row r="5964" spans="77:117" x14ac:dyDescent="0.25">
      <c r="BY5964" s="3">
        <v>94.27</v>
      </c>
      <c r="BZ5964">
        <v>2.7989999999999999</v>
      </c>
      <c r="CB5964" s="9">
        <v>99.25</v>
      </c>
      <c r="CC5964">
        <v>2.5110000000000001</v>
      </c>
      <c r="DL5964" s="3">
        <v>94.23</v>
      </c>
      <c r="DM5964">
        <v>1.548</v>
      </c>
    </row>
    <row r="5965" spans="77:117" x14ac:dyDescent="0.25">
      <c r="BY5965" s="3">
        <v>94.28</v>
      </c>
      <c r="BZ5965">
        <v>3.9</v>
      </c>
      <c r="CB5965" s="9">
        <v>99.26</v>
      </c>
      <c r="CC5965">
        <v>1.68</v>
      </c>
      <c r="DL5965" s="3">
        <v>94.24</v>
      </c>
      <c r="DM5965">
        <v>3.0870000000000002</v>
      </c>
    </row>
    <row r="5966" spans="77:117" x14ac:dyDescent="0.25">
      <c r="BY5966" s="3">
        <v>94.29</v>
      </c>
      <c r="BZ5966">
        <v>3.0510000000000002</v>
      </c>
      <c r="CB5966" s="9">
        <v>99.28</v>
      </c>
      <c r="CC5966">
        <v>5.9470000000000001</v>
      </c>
      <c r="DL5966" s="3">
        <v>94.26</v>
      </c>
      <c r="DM5966">
        <v>5.625</v>
      </c>
    </row>
    <row r="5967" spans="77:117" x14ac:dyDescent="0.25">
      <c r="BY5967" s="3">
        <v>94.3</v>
      </c>
      <c r="BZ5967">
        <v>2.46</v>
      </c>
      <c r="CB5967" s="9">
        <v>99.29</v>
      </c>
      <c r="CC5967">
        <v>7.18</v>
      </c>
      <c r="DL5967" s="3">
        <v>94.27</v>
      </c>
      <c r="DM5967">
        <v>2.7989999999999999</v>
      </c>
    </row>
    <row r="5968" spans="77:117" x14ac:dyDescent="0.25">
      <c r="BY5968" s="3">
        <v>94.32</v>
      </c>
      <c r="BZ5968">
        <v>2.3849999999999998</v>
      </c>
      <c r="CB5968" s="9">
        <v>99.3</v>
      </c>
      <c r="CC5968">
        <v>3.798</v>
      </c>
      <c r="DL5968" s="3">
        <v>94.28</v>
      </c>
      <c r="DM5968">
        <v>3.9</v>
      </c>
    </row>
    <row r="5969" spans="77:117" x14ac:dyDescent="0.25">
      <c r="BY5969" s="3">
        <v>94.37</v>
      </c>
      <c r="BZ5969">
        <v>5.4090000000000007</v>
      </c>
      <c r="CB5969" s="9">
        <v>99.32</v>
      </c>
      <c r="CC5969">
        <v>3.61</v>
      </c>
      <c r="DL5969" s="3">
        <v>94.29</v>
      </c>
      <c r="DM5969">
        <v>3.0510000000000002</v>
      </c>
    </row>
    <row r="5970" spans="77:117" x14ac:dyDescent="0.25">
      <c r="BY5970" s="3">
        <v>94.38</v>
      </c>
      <c r="BZ5970">
        <v>5.93</v>
      </c>
      <c r="CB5970" s="9">
        <v>99.33</v>
      </c>
      <c r="CC5970">
        <v>3.6629999999999998</v>
      </c>
      <c r="DL5970" s="3">
        <v>94.3</v>
      </c>
      <c r="DM5970">
        <v>2.46</v>
      </c>
    </row>
    <row r="5971" spans="77:117" x14ac:dyDescent="0.25">
      <c r="BY5971" s="3">
        <v>94.39</v>
      </c>
      <c r="BZ5971">
        <v>1.24</v>
      </c>
      <c r="CB5971" s="9">
        <v>99.34</v>
      </c>
      <c r="CC5971">
        <v>1.96</v>
      </c>
      <c r="DL5971" s="3">
        <v>94.32</v>
      </c>
      <c r="DM5971">
        <v>2.3849999999999998</v>
      </c>
    </row>
    <row r="5972" spans="77:117" x14ac:dyDescent="0.25">
      <c r="BY5972" s="3">
        <v>94.4</v>
      </c>
      <c r="BZ5972">
        <v>5.4359999999999999</v>
      </c>
      <c r="CB5972" s="9">
        <v>99.4</v>
      </c>
      <c r="CC5972">
        <v>3.29</v>
      </c>
      <c r="DL5972" s="3">
        <v>94.37</v>
      </c>
      <c r="DM5972">
        <v>5.4090000000000007</v>
      </c>
    </row>
    <row r="5973" spans="77:117" x14ac:dyDescent="0.25">
      <c r="BY5973" s="3">
        <v>94.41</v>
      </c>
      <c r="BZ5973">
        <v>13.401</v>
      </c>
      <c r="CB5973" s="9">
        <v>99.41</v>
      </c>
      <c r="CC5973">
        <v>1.98</v>
      </c>
      <c r="DL5973" s="3">
        <v>94.38</v>
      </c>
      <c r="DM5973">
        <v>5.93</v>
      </c>
    </row>
    <row r="5974" spans="77:117" x14ac:dyDescent="0.25">
      <c r="BY5974" s="3">
        <v>94.42</v>
      </c>
      <c r="BZ5974">
        <v>5.96</v>
      </c>
      <c r="CB5974" s="9">
        <v>99.43</v>
      </c>
      <c r="CC5974">
        <v>3.081</v>
      </c>
      <c r="DL5974" s="3">
        <v>94.39</v>
      </c>
      <c r="DM5974">
        <v>1.24</v>
      </c>
    </row>
    <row r="5975" spans="77:117" x14ac:dyDescent="0.25">
      <c r="BY5975" s="3">
        <v>94.45</v>
      </c>
      <c r="BZ5975">
        <v>2.09</v>
      </c>
      <c r="CB5975" s="9">
        <v>99.44</v>
      </c>
      <c r="CC5975">
        <v>2.3759999999999999</v>
      </c>
      <c r="DL5975" s="3">
        <v>94.4</v>
      </c>
      <c r="DM5975">
        <v>5.4359999999999999</v>
      </c>
    </row>
    <row r="5976" spans="77:117" x14ac:dyDescent="0.25">
      <c r="BY5976" s="3">
        <v>94.47</v>
      </c>
      <c r="BZ5976">
        <v>1.8089999999999999</v>
      </c>
      <c r="CB5976" s="9">
        <v>99.45</v>
      </c>
      <c r="CC5976">
        <v>6.04</v>
      </c>
      <c r="DL5976" s="3">
        <v>94.41</v>
      </c>
      <c r="DM5976">
        <v>13.401</v>
      </c>
    </row>
    <row r="5977" spans="77:117" x14ac:dyDescent="0.25">
      <c r="BY5977" s="3">
        <v>94.48</v>
      </c>
      <c r="BZ5977">
        <v>3.226</v>
      </c>
      <c r="CB5977" s="9">
        <v>99.48</v>
      </c>
      <c r="CC5977">
        <v>4.9400000000000004</v>
      </c>
      <c r="DL5977" s="3">
        <v>94.42</v>
      </c>
      <c r="DM5977">
        <v>5.96</v>
      </c>
    </row>
    <row r="5978" spans="77:117" x14ac:dyDescent="0.25">
      <c r="BY5978" s="3">
        <v>94.51</v>
      </c>
      <c r="BZ5978">
        <v>1.1000000000000001</v>
      </c>
      <c r="CB5978" s="9">
        <v>99.51</v>
      </c>
      <c r="CC5978">
        <v>3.157</v>
      </c>
      <c r="DL5978" s="3">
        <v>94.45</v>
      </c>
      <c r="DM5978">
        <v>2.09</v>
      </c>
    </row>
    <row r="5979" spans="77:117" x14ac:dyDescent="0.25">
      <c r="BY5979" s="3">
        <v>94.52</v>
      </c>
      <c r="BZ5979">
        <v>1.45</v>
      </c>
      <c r="CB5979" s="9">
        <v>99.54</v>
      </c>
      <c r="CC5979">
        <v>0.9</v>
      </c>
      <c r="DL5979" s="3">
        <v>94.47</v>
      </c>
      <c r="DM5979">
        <v>1.8089999999999999</v>
      </c>
    </row>
    <row r="5980" spans="77:117" x14ac:dyDescent="0.25">
      <c r="BY5980" s="3">
        <v>94.54</v>
      </c>
      <c r="BZ5980">
        <v>1.5660000000000001</v>
      </c>
      <c r="CB5980" s="9">
        <v>99.56</v>
      </c>
      <c r="CC5980">
        <v>2.1059999999999999</v>
      </c>
      <c r="DL5980" s="3">
        <v>94.48</v>
      </c>
      <c r="DM5980">
        <v>3.226</v>
      </c>
    </row>
    <row r="5981" spans="77:117" x14ac:dyDescent="0.25">
      <c r="BY5981" s="3">
        <v>94.55</v>
      </c>
      <c r="BZ5981">
        <v>6.5609999999999999</v>
      </c>
      <c r="CB5981" s="9">
        <v>99.58</v>
      </c>
      <c r="CC5981">
        <v>1.49</v>
      </c>
      <c r="DL5981" s="3">
        <v>94.51</v>
      </c>
      <c r="DM5981">
        <v>1.1000000000000001</v>
      </c>
    </row>
    <row r="5982" spans="77:117" x14ac:dyDescent="0.25">
      <c r="BY5982" s="3">
        <v>94.56</v>
      </c>
      <c r="BZ5982">
        <v>4.8100000000000005</v>
      </c>
      <c r="CB5982" s="9">
        <v>99.59</v>
      </c>
      <c r="CC5982">
        <v>5.1660000000000004</v>
      </c>
      <c r="DL5982" s="3">
        <v>94.52</v>
      </c>
      <c r="DM5982">
        <v>1.45</v>
      </c>
    </row>
    <row r="5983" spans="77:117" x14ac:dyDescent="0.25">
      <c r="BY5983" s="3">
        <v>94.57</v>
      </c>
      <c r="BZ5983">
        <v>2.92</v>
      </c>
      <c r="CB5983" s="9">
        <v>99.6</v>
      </c>
      <c r="CC5983">
        <v>0.63</v>
      </c>
      <c r="DL5983" s="3">
        <v>94.54</v>
      </c>
      <c r="DM5983">
        <v>1.5660000000000001</v>
      </c>
    </row>
    <row r="5984" spans="77:117" x14ac:dyDescent="0.25">
      <c r="BY5984" s="3">
        <v>94.58</v>
      </c>
      <c r="BZ5984">
        <v>3.609</v>
      </c>
      <c r="CB5984" s="9">
        <v>99.61</v>
      </c>
      <c r="CC5984">
        <v>1.9620000000000002</v>
      </c>
      <c r="DL5984" s="3">
        <v>94.55</v>
      </c>
      <c r="DM5984">
        <v>6.5609999999999999</v>
      </c>
    </row>
    <row r="5985" spans="77:117" x14ac:dyDescent="0.25">
      <c r="BY5985" s="3">
        <v>94.59</v>
      </c>
      <c r="BZ5985">
        <v>2.88</v>
      </c>
      <c r="CB5985" s="9">
        <v>99.63</v>
      </c>
      <c r="CC5985">
        <v>0.91800000000000004</v>
      </c>
      <c r="DL5985" s="3">
        <v>94.56</v>
      </c>
      <c r="DM5985">
        <v>4.8100000000000005</v>
      </c>
    </row>
    <row r="5986" spans="77:117" x14ac:dyDescent="0.25">
      <c r="BY5986" s="3">
        <v>94.6</v>
      </c>
      <c r="BZ5986">
        <v>2.9249999999999998</v>
      </c>
      <c r="CB5986" s="9">
        <v>99.64</v>
      </c>
      <c r="CC5986">
        <v>2.5110000000000001</v>
      </c>
      <c r="DL5986" s="3">
        <v>94.57</v>
      </c>
      <c r="DM5986">
        <v>2.92</v>
      </c>
    </row>
    <row r="5987" spans="77:117" x14ac:dyDescent="0.25">
      <c r="BY5987" s="3">
        <v>94.62</v>
      </c>
      <c r="BZ5987">
        <v>9.1530000000000005</v>
      </c>
      <c r="CB5987" s="9">
        <v>99.65</v>
      </c>
      <c r="CC5987">
        <v>3.17</v>
      </c>
      <c r="DL5987" s="3">
        <v>94.58</v>
      </c>
      <c r="DM5987">
        <v>3.609</v>
      </c>
    </row>
    <row r="5988" spans="77:117" x14ac:dyDescent="0.25">
      <c r="BY5988" s="3">
        <v>94.64</v>
      </c>
      <c r="BZ5988">
        <v>7.9649999999999999</v>
      </c>
      <c r="CB5988" s="9">
        <v>99.67</v>
      </c>
      <c r="CC5988">
        <v>3.7709999999999999</v>
      </c>
      <c r="DL5988" s="3">
        <v>94.59</v>
      </c>
      <c r="DM5988">
        <v>2.88</v>
      </c>
    </row>
    <row r="5989" spans="77:117" x14ac:dyDescent="0.25">
      <c r="BY5989" s="3">
        <v>94.65</v>
      </c>
      <c r="BZ5989">
        <v>4.76</v>
      </c>
      <c r="CB5989" s="9">
        <v>99.68</v>
      </c>
      <c r="CC5989">
        <v>1.38</v>
      </c>
      <c r="DL5989" s="3">
        <v>94.6</v>
      </c>
      <c r="DM5989">
        <v>2.9249999999999998</v>
      </c>
    </row>
    <row r="5990" spans="77:117" x14ac:dyDescent="0.25">
      <c r="BY5990" s="3">
        <v>94.66</v>
      </c>
      <c r="BZ5990">
        <v>1.377</v>
      </c>
      <c r="CB5990" s="9">
        <v>99.7</v>
      </c>
      <c r="CC5990">
        <v>5.62</v>
      </c>
      <c r="DL5990" s="3">
        <v>94.62</v>
      </c>
      <c r="DM5990">
        <v>9.1530000000000005</v>
      </c>
    </row>
    <row r="5991" spans="77:117" x14ac:dyDescent="0.25">
      <c r="BY5991" s="3">
        <v>94.67</v>
      </c>
      <c r="BZ5991">
        <v>4.383</v>
      </c>
      <c r="CB5991" s="9">
        <v>99.73</v>
      </c>
      <c r="CC5991">
        <v>5.2289999999999903</v>
      </c>
      <c r="DL5991" s="3">
        <v>94.64</v>
      </c>
      <c r="DM5991">
        <v>7.9649999999999999</v>
      </c>
    </row>
    <row r="5992" spans="77:117" x14ac:dyDescent="0.25">
      <c r="BY5992" s="3">
        <v>94.69</v>
      </c>
      <c r="BZ5992">
        <v>2.93</v>
      </c>
      <c r="CB5992" s="9">
        <v>99.74</v>
      </c>
      <c r="CC5992">
        <v>2.2999999999999998</v>
      </c>
      <c r="DL5992" s="3">
        <v>94.65</v>
      </c>
      <c r="DM5992">
        <v>4.76</v>
      </c>
    </row>
    <row r="5993" spans="77:117" x14ac:dyDescent="0.25">
      <c r="BY5993" s="3">
        <v>94.72</v>
      </c>
      <c r="BZ5993">
        <v>2.286</v>
      </c>
      <c r="CB5993" s="9">
        <v>99.76</v>
      </c>
      <c r="CC5993">
        <v>1.6919999999999999</v>
      </c>
      <c r="DL5993" s="3">
        <v>94.66</v>
      </c>
      <c r="DM5993">
        <v>1.377</v>
      </c>
    </row>
    <row r="5994" spans="77:117" x14ac:dyDescent="0.25">
      <c r="BY5994" s="3">
        <v>94.74</v>
      </c>
      <c r="BZ5994">
        <v>2.2320000000000002</v>
      </c>
      <c r="CB5994" s="9">
        <v>99.79</v>
      </c>
      <c r="CC5994">
        <v>1.7549999999999999</v>
      </c>
      <c r="DL5994" s="3">
        <v>94.67</v>
      </c>
      <c r="DM5994">
        <v>4.383</v>
      </c>
    </row>
    <row r="5995" spans="77:117" x14ac:dyDescent="0.25">
      <c r="BY5995" s="3">
        <v>94.76</v>
      </c>
      <c r="BZ5995">
        <v>6.3699999999999992</v>
      </c>
      <c r="CB5995" s="9">
        <v>99.8</v>
      </c>
      <c r="CC5995">
        <v>4.3680000000000003</v>
      </c>
      <c r="DL5995" s="3">
        <v>94.69</v>
      </c>
      <c r="DM5995">
        <v>2.93</v>
      </c>
    </row>
    <row r="5996" spans="77:117" x14ac:dyDescent="0.25">
      <c r="BY5996" s="3">
        <v>94.77</v>
      </c>
      <c r="BZ5996">
        <v>8.0660000000000007</v>
      </c>
      <c r="CB5996" s="9">
        <v>99.83</v>
      </c>
      <c r="CC5996">
        <v>4.3959999999999999</v>
      </c>
      <c r="DL5996" s="3">
        <v>94.72</v>
      </c>
      <c r="DM5996">
        <v>2.286</v>
      </c>
    </row>
    <row r="5997" spans="77:117" x14ac:dyDescent="0.25">
      <c r="BY5997" s="3">
        <v>94.79</v>
      </c>
      <c r="BZ5997">
        <v>10.385000000000002</v>
      </c>
      <c r="CB5997" s="9">
        <v>99.86</v>
      </c>
      <c r="CC5997">
        <v>2.016</v>
      </c>
      <c r="DL5997" s="3">
        <v>94.74</v>
      </c>
      <c r="DM5997">
        <v>2.2320000000000002</v>
      </c>
    </row>
    <row r="5998" spans="77:117" x14ac:dyDescent="0.25">
      <c r="BY5998" s="3">
        <v>94.84</v>
      </c>
      <c r="BZ5998">
        <v>3.024</v>
      </c>
      <c r="CB5998" s="9">
        <v>99.87</v>
      </c>
      <c r="CC5998">
        <v>1.3</v>
      </c>
      <c r="DL5998" s="3">
        <v>94.76</v>
      </c>
      <c r="DM5998">
        <v>6.3699999999999992</v>
      </c>
    </row>
    <row r="5999" spans="77:117" x14ac:dyDescent="0.25">
      <c r="BY5999" s="3">
        <v>94.86</v>
      </c>
      <c r="BZ5999">
        <v>1.45</v>
      </c>
      <c r="CB5999" s="9">
        <v>99.88</v>
      </c>
      <c r="CC5999">
        <v>2.31</v>
      </c>
      <c r="DL5999" s="3">
        <v>94.77</v>
      </c>
      <c r="DM5999">
        <v>8.0660000000000007</v>
      </c>
    </row>
    <row r="6000" spans="77:117" x14ac:dyDescent="0.25">
      <c r="BY6000" s="3">
        <v>94.87</v>
      </c>
      <c r="BZ6000">
        <v>1.95</v>
      </c>
      <c r="CB6000" s="9">
        <v>99.9</v>
      </c>
      <c r="CC6000">
        <v>1.512</v>
      </c>
      <c r="DL6000" s="3">
        <v>94.79</v>
      </c>
      <c r="DM6000">
        <v>10.385000000000002</v>
      </c>
    </row>
    <row r="6001" spans="77:117" x14ac:dyDescent="0.25">
      <c r="BY6001" s="3">
        <v>94.88</v>
      </c>
      <c r="BZ6001">
        <v>1.7189999999999901</v>
      </c>
      <c r="CB6001" s="9">
        <v>99.91</v>
      </c>
      <c r="CC6001">
        <v>3.46</v>
      </c>
      <c r="DL6001" s="3">
        <v>94.84</v>
      </c>
      <c r="DM6001">
        <v>3.024</v>
      </c>
    </row>
    <row r="6002" spans="77:117" x14ac:dyDescent="0.25">
      <c r="BY6002" s="3">
        <v>94.9</v>
      </c>
      <c r="BZ6002">
        <v>2.5419999999999998</v>
      </c>
      <c r="CB6002" s="9">
        <v>99.94</v>
      </c>
      <c r="CC6002">
        <v>5.4269999999999996</v>
      </c>
      <c r="DL6002" s="3">
        <v>94.86</v>
      </c>
      <c r="DM6002">
        <v>1.45</v>
      </c>
    </row>
    <row r="6003" spans="77:117" x14ac:dyDescent="0.25">
      <c r="BY6003" s="3">
        <v>94.91</v>
      </c>
      <c r="BZ6003">
        <v>2.2200000000000002</v>
      </c>
      <c r="CB6003" s="9">
        <v>99.95</v>
      </c>
      <c r="CC6003">
        <v>6.2460000000000004</v>
      </c>
      <c r="DL6003" s="3">
        <v>94.87</v>
      </c>
      <c r="DM6003">
        <v>1.95</v>
      </c>
    </row>
    <row r="6004" spans="77:117" x14ac:dyDescent="0.25">
      <c r="BY6004" s="3">
        <v>94.94</v>
      </c>
      <c r="BZ6004">
        <v>5.7449999999999992</v>
      </c>
      <c r="CB6004" s="9">
        <v>99.97</v>
      </c>
      <c r="CC6004">
        <v>3.14</v>
      </c>
      <c r="DL6004" s="3">
        <v>94.88</v>
      </c>
      <c r="DM6004">
        <v>1.7189999999999901</v>
      </c>
    </row>
    <row r="6005" spans="77:117" x14ac:dyDescent="0.25">
      <c r="BY6005" s="3">
        <v>94.95</v>
      </c>
      <c r="BZ6005">
        <v>4.2680000000000007</v>
      </c>
      <c r="CB6005" s="9">
        <v>99.98</v>
      </c>
      <c r="CC6005">
        <v>4.1270000000000007</v>
      </c>
      <c r="DL6005" s="3">
        <v>94.9</v>
      </c>
      <c r="DM6005">
        <v>2.5419999999999998</v>
      </c>
    </row>
    <row r="6006" spans="77:117" x14ac:dyDescent="0.25">
      <c r="BY6006" s="3">
        <v>94.99</v>
      </c>
      <c r="BZ6006">
        <v>3.5009999999999999</v>
      </c>
      <c r="CB6006" s="9">
        <v>99.99</v>
      </c>
      <c r="CC6006">
        <v>3.2</v>
      </c>
      <c r="DL6006" s="3">
        <v>94.91</v>
      </c>
      <c r="DM6006">
        <v>2.2200000000000002</v>
      </c>
    </row>
    <row r="6007" spans="77:117" x14ac:dyDescent="0.25">
      <c r="BY6007" s="3">
        <v>95.01</v>
      </c>
      <c r="BZ6007">
        <v>3.7709999999999999</v>
      </c>
      <c r="DL6007" s="3">
        <v>94.94</v>
      </c>
      <c r="DM6007">
        <v>5.7449999999999992</v>
      </c>
    </row>
    <row r="6008" spans="77:117" x14ac:dyDescent="0.25">
      <c r="BY6008" s="3">
        <v>95.02</v>
      </c>
      <c r="BZ6008">
        <v>2.5649999999999999</v>
      </c>
      <c r="DL6008" s="3">
        <v>94.95</v>
      </c>
      <c r="DM6008">
        <v>4.2680000000000007</v>
      </c>
    </row>
    <row r="6009" spans="77:117" x14ac:dyDescent="0.25">
      <c r="BY6009" s="3">
        <v>95.03</v>
      </c>
      <c r="BZ6009">
        <v>1.43</v>
      </c>
      <c r="DL6009" s="3">
        <v>94.99</v>
      </c>
      <c r="DM6009">
        <v>3.5009999999999999</v>
      </c>
    </row>
    <row r="6010" spans="77:117" x14ac:dyDescent="0.25">
      <c r="BY6010" s="3">
        <v>95.04</v>
      </c>
      <c r="BZ6010">
        <v>4.6399999999999997</v>
      </c>
      <c r="DL6010" s="3">
        <v>95.01</v>
      </c>
      <c r="DM6010">
        <v>3.7709999999999999</v>
      </c>
    </row>
    <row r="6011" spans="77:117" x14ac:dyDescent="0.25">
      <c r="BY6011" s="3">
        <v>95.05</v>
      </c>
      <c r="BZ6011">
        <v>2.4929999999999999</v>
      </c>
      <c r="DL6011" s="3">
        <v>95.02</v>
      </c>
      <c r="DM6011">
        <v>2.5649999999999999</v>
      </c>
    </row>
    <row r="6012" spans="77:117" x14ac:dyDescent="0.25">
      <c r="BY6012" s="3">
        <v>95.07</v>
      </c>
      <c r="BZ6012">
        <v>4.25</v>
      </c>
      <c r="DL6012" s="3">
        <v>95.03</v>
      </c>
      <c r="DM6012">
        <v>1.43</v>
      </c>
    </row>
    <row r="6013" spans="77:117" x14ac:dyDescent="0.25">
      <c r="BY6013" s="3">
        <v>95.08</v>
      </c>
      <c r="BZ6013">
        <v>0.84</v>
      </c>
      <c r="DL6013" s="3">
        <v>95.04</v>
      </c>
      <c r="DM6013">
        <v>4.6399999999999997</v>
      </c>
    </row>
    <row r="6014" spans="77:117" x14ac:dyDescent="0.25">
      <c r="BY6014" s="3">
        <v>95.09</v>
      </c>
      <c r="BZ6014">
        <v>5.2249999999999996</v>
      </c>
      <c r="DL6014" s="3">
        <v>95.05</v>
      </c>
      <c r="DM6014">
        <v>2.4929999999999999</v>
      </c>
    </row>
    <row r="6015" spans="77:117" x14ac:dyDescent="0.25">
      <c r="BY6015" s="3">
        <v>95.1</v>
      </c>
      <c r="BZ6015">
        <v>4.9409999999999998</v>
      </c>
      <c r="DL6015" s="3">
        <v>95.07</v>
      </c>
      <c r="DM6015">
        <v>4.25</v>
      </c>
    </row>
    <row r="6016" spans="77:117" x14ac:dyDescent="0.25">
      <c r="BY6016" s="3">
        <v>95.11</v>
      </c>
      <c r="BZ6016">
        <v>3.05</v>
      </c>
      <c r="DL6016" s="3">
        <v>95.08</v>
      </c>
      <c r="DM6016">
        <v>0.84</v>
      </c>
    </row>
    <row r="6017" spans="77:117" x14ac:dyDescent="0.25">
      <c r="BY6017" s="3">
        <v>95.12</v>
      </c>
      <c r="BZ6017">
        <v>1.71</v>
      </c>
      <c r="DL6017" s="3">
        <v>95.09</v>
      </c>
      <c r="DM6017">
        <v>5.2249999999999996</v>
      </c>
    </row>
    <row r="6018" spans="77:117" x14ac:dyDescent="0.25">
      <c r="BY6018" s="3">
        <v>95.14</v>
      </c>
      <c r="BZ6018">
        <v>2.36</v>
      </c>
      <c r="DL6018" s="3">
        <v>95.1</v>
      </c>
      <c r="DM6018">
        <v>4.9409999999999998</v>
      </c>
    </row>
    <row r="6019" spans="77:117" x14ac:dyDescent="0.25">
      <c r="BY6019" s="3">
        <v>95.15</v>
      </c>
      <c r="BZ6019">
        <v>4.92</v>
      </c>
      <c r="DL6019" s="3">
        <v>95.11</v>
      </c>
      <c r="DM6019">
        <v>3.05</v>
      </c>
    </row>
    <row r="6020" spans="77:117" x14ac:dyDescent="0.25">
      <c r="BY6020" s="3">
        <v>95.17</v>
      </c>
      <c r="BZ6020">
        <v>3.52</v>
      </c>
      <c r="DL6020" s="3">
        <v>95.12</v>
      </c>
      <c r="DM6020">
        <v>1.71</v>
      </c>
    </row>
    <row r="6021" spans="77:117" x14ac:dyDescent="0.25">
      <c r="BY6021" s="3">
        <v>95.18</v>
      </c>
      <c r="BZ6021">
        <v>4.99</v>
      </c>
      <c r="DL6021" s="3">
        <v>95.14</v>
      </c>
      <c r="DM6021">
        <v>2.36</v>
      </c>
    </row>
    <row r="6022" spans="77:117" x14ac:dyDescent="0.25">
      <c r="BY6022" s="3">
        <v>95.19</v>
      </c>
      <c r="BZ6022">
        <v>3.01</v>
      </c>
      <c r="DL6022" s="3">
        <v>95.15</v>
      </c>
      <c r="DM6022">
        <v>4.92</v>
      </c>
    </row>
    <row r="6023" spans="77:117" x14ac:dyDescent="0.25">
      <c r="BY6023" s="3">
        <v>95.2</v>
      </c>
      <c r="BZ6023">
        <v>5.52</v>
      </c>
      <c r="DL6023" s="3">
        <v>95.17</v>
      </c>
      <c r="DM6023">
        <v>3.52</v>
      </c>
    </row>
    <row r="6024" spans="77:117" x14ac:dyDescent="0.25">
      <c r="BY6024" s="3">
        <v>95.22</v>
      </c>
      <c r="BZ6024">
        <v>4.992</v>
      </c>
      <c r="DL6024" s="3">
        <v>95.18</v>
      </c>
      <c r="DM6024">
        <v>4.99</v>
      </c>
    </row>
    <row r="6025" spans="77:117" x14ac:dyDescent="0.25">
      <c r="BY6025" s="3">
        <v>95.24</v>
      </c>
      <c r="BZ6025">
        <v>3.08</v>
      </c>
      <c r="DL6025" s="3">
        <v>95.19</v>
      </c>
      <c r="DM6025">
        <v>3.01</v>
      </c>
    </row>
    <row r="6026" spans="77:117" x14ac:dyDescent="0.25">
      <c r="BY6026" s="3">
        <v>95.25</v>
      </c>
      <c r="BZ6026">
        <v>2.13</v>
      </c>
      <c r="DL6026" s="3">
        <v>95.2</v>
      </c>
      <c r="DM6026">
        <v>5.52</v>
      </c>
    </row>
    <row r="6027" spans="77:117" x14ac:dyDescent="0.25">
      <c r="BY6027" s="3">
        <v>95.27</v>
      </c>
      <c r="BZ6027">
        <v>8.7219999999999995</v>
      </c>
      <c r="DL6027" s="3">
        <v>95.22</v>
      </c>
      <c r="DM6027">
        <v>4.992</v>
      </c>
    </row>
    <row r="6028" spans="77:117" x14ac:dyDescent="0.25">
      <c r="BY6028" s="3">
        <v>95.31</v>
      </c>
      <c r="BZ6028">
        <v>1.224</v>
      </c>
      <c r="DL6028" s="3">
        <v>95.24</v>
      </c>
      <c r="DM6028">
        <v>3.08</v>
      </c>
    </row>
    <row r="6029" spans="77:117" x14ac:dyDescent="0.25">
      <c r="BY6029" s="3">
        <v>95.33</v>
      </c>
      <c r="BZ6029">
        <v>3.0870000000000002</v>
      </c>
      <c r="DL6029" s="3">
        <v>95.25</v>
      </c>
      <c r="DM6029">
        <v>2.13</v>
      </c>
    </row>
    <row r="6030" spans="77:117" x14ac:dyDescent="0.25">
      <c r="BY6030" s="3">
        <v>95.35</v>
      </c>
      <c r="BZ6030">
        <v>6.9029999999999996</v>
      </c>
      <c r="DL6030" s="3">
        <v>95.27</v>
      </c>
      <c r="DM6030">
        <v>8.7219999999999995</v>
      </c>
    </row>
    <row r="6031" spans="77:117" x14ac:dyDescent="0.25">
      <c r="BY6031" s="3">
        <v>95.36</v>
      </c>
      <c r="BZ6031">
        <v>1.0529999999999999</v>
      </c>
      <c r="DL6031" s="3">
        <v>95.31</v>
      </c>
      <c r="DM6031">
        <v>1.224</v>
      </c>
    </row>
    <row r="6032" spans="77:117" x14ac:dyDescent="0.25">
      <c r="BY6032" s="3">
        <v>95.38</v>
      </c>
      <c r="BZ6032">
        <v>1.5029999999999999</v>
      </c>
      <c r="DL6032" s="3">
        <v>95.33</v>
      </c>
      <c r="DM6032">
        <v>3.0870000000000002</v>
      </c>
    </row>
    <row r="6033" spans="77:117" x14ac:dyDescent="0.25">
      <c r="BY6033" s="3">
        <v>95.39</v>
      </c>
      <c r="BZ6033">
        <v>3.4290000000000003</v>
      </c>
      <c r="DL6033" s="3">
        <v>95.35</v>
      </c>
      <c r="DM6033">
        <v>6.9029999999999996</v>
      </c>
    </row>
    <row r="6034" spans="77:117" x14ac:dyDescent="0.25">
      <c r="BY6034" s="3">
        <v>95.4</v>
      </c>
      <c r="BZ6034">
        <v>6.1470000000000002</v>
      </c>
      <c r="DL6034" s="3">
        <v>95.36</v>
      </c>
      <c r="DM6034">
        <v>1.0529999999999999</v>
      </c>
    </row>
    <row r="6035" spans="77:117" x14ac:dyDescent="0.25">
      <c r="BY6035" s="3">
        <v>95.41</v>
      </c>
      <c r="BZ6035">
        <v>2.7450000000000001</v>
      </c>
      <c r="DL6035" s="3">
        <v>95.38</v>
      </c>
      <c r="DM6035">
        <v>1.5029999999999999</v>
      </c>
    </row>
    <row r="6036" spans="77:117" x14ac:dyDescent="0.25">
      <c r="BY6036" s="3">
        <v>95.44</v>
      </c>
      <c r="BZ6036">
        <v>1.25</v>
      </c>
      <c r="DL6036" s="3">
        <v>95.39</v>
      </c>
      <c r="DM6036">
        <v>3.4290000000000003</v>
      </c>
    </row>
    <row r="6037" spans="77:117" x14ac:dyDescent="0.25">
      <c r="BY6037" s="3">
        <v>95.45</v>
      </c>
      <c r="BZ6037">
        <v>1.6830000000000001</v>
      </c>
      <c r="DL6037" s="3">
        <v>95.4</v>
      </c>
      <c r="DM6037">
        <v>6.1470000000000002</v>
      </c>
    </row>
    <row r="6038" spans="77:117" x14ac:dyDescent="0.25">
      <c r="BY6038" s="3">
        <v>95.46</v>
      </c>
      <c r="BZ6038">
        <v>0.83699999999999997</v>
      </c>
      <c r="DL6038" s="3">
        <v>95.41</v>
      </c>
      <c r="DM6038">
        <v>2.7450000000000001</v>
      </c>
    </row>
    <row r="6039" spans="77:117" x14ac:dyDescent="0.25">
      <c r="BY6039" s="3">
        <v>95.47</v>
      </c>
      <c r="BZ6039">
        <v>2.8</v>
      </c>
      <c r="DL6039" s="3">
        <v>95.44</v>
      </c>
      <c r="DM6039">
        <v>1.25</v>
      </c>
    </row>
    <row r="6040" spans="77:117" x14ac:dyDescent="0.25">
      <c r="BY6040" s="3">
        <v>95.49</v>
      </c>
      <c r="BZ6040">
        <v>4.0039999999999996</v>
      </c>
      <c r="DL6040" s="3">
        <v>95.45</v>
      </c>
      <c r="DM6040">
        <v>1.6830000000000001</v>
      </c>
    </row>
    <row r="6041" spans="77:117" x14ac:dyDescent="0.25">
      <c r="BY6041" s="3">
        <v>95.51</v>
      </c>
      <c r="BZ6041">
        <v>3.9209999999999998</v>
      </c>
      <c r="DL6041" s="3">
        <v>95.46</v>
      </c>
      <c r="DM6041">
        <v>0.83699999999999997</v>
      </c>
    </row>
    <row r="6042" spans="77:117" x14ac:dyDescent="0.25">
      <c r="BY6042" s="3">
        <v>95.52</v>
      </c>
      <c r="BZ6042">
        <v>0.47699999999999998</v>
      </c>
      <c r="DL6042" s="3">
        <v>95.47</v>
      </c>
      <c r="DM6042">
        <v>2.8</v>
      </c>
    </row>
    <row r="6043" spans="77:117" x14ac:dyDescent="0.25">
      <c r="BY6043" s="3">
        <v>95.53</v>
      </c>
      <c r="BZ6043">
        <v>0.94499999999999995</v>
      </c>
      <c r="DL6043" s="3">
        <v>95.49</v>
      </c>
      <c r="DM6043">
        <v>4.0039999999999996</v>
      </c>
    </row>
    <row r="6044" spans="77:117" x14ac:dyDescent="0.25">
      <c r="BY6044" s="3">
        <v>95.55</v>
      </c>
      <c r="BZ6044">
        <v>3.42</v>
      </c>
      <c r="DL6044" s="3">
        <v>95.51</v>
      </c>
      <c r="DM6044">
        <v>3.9209999999999998</v>
      </c>
    </row>
    <row r="6045" spans="77:117" x14ac:dyDescent="0.25">
      <c r="BY6045" s="3">
        <v>95.57</v>
      </c>
      <c r="BZ6045">
        <v>1.4669999999999901</v>
      </c>
      <c r="DL6045" s="3">
        <v>95.52</v>
      </c>
      <c r="DM6045">
        <v>0.47699999999999998</v>
      </c>
    </row>
    <row r="6046" spans="77:117" x14ac:dyDescent="0.25">
      <c r="BY6046" s="3">
        <v>95.58</v>
      </c>
      <c r="BZ6046">
        <v>5.07099999999999</v>
      </c>
      <c r="DL6046" s="3">
        <v>95.53</v>
      </c>
      <c r="DM6046">
        <v>0.94499999999999995</v>
      </c>
    </row>
    <row r="6047" spans="77:117" x14ac:dyDescent="0.25">
      <c r="BY6047" s="3">
        <v>95.59</v>
      </c>
      <c r="BZ6047">
        <v>1.57</v>
      </c>
      <c r="DL6047" s="3">
        <v>95.55</v>
      </c>
      <c r="DM6047">
        <v>3.42</v>
      </c>
    </row>
    <row r="6048" spans="77:117" x14ac:dyDescent="0.25">
      <c r="BY6048" s="3">
        <v>95.6</v>
      </c>
      <c r="BZ6048">
        <v>1.548</v>
      </c>
      <c r="DL6048" s="3">
        <v>95.57</v>
      </c>
      <c r="DM6048">
        <v>1.4669999999999901</v>
      </c>
    </row>
    <row r="6049" spans="77:117" x14ac:dyDescent="0.25">
      <c r="BY6049" s="3">
        <v>95.61</v>
      </c>
      <c r="BZ6049">
        <v>0.97</v>
      </c>
      <c r="DL6049" s="3">
        <v>95.58</v>
      </c>
      <c r="DM6049">
        <v>5.07099999999999</v>
      </c>
    </row>
    <row r="6050" spans="77:117" x14ac:dyDescent="0.25">
      <c r="BY6050" s="3">
        <v>95.62</v>
      </c>
      <c r="BZ6050">
        <v>2.9159999999999999</v>
      </c>
      <c r="DL6050" s="3">
        <v>95.59</v>
      </c>
      <c r="DM6050">
        <v>1.57</v>
      </c>
    </row>
    <row r="6051" spans="77:117" x14ac:dyDescent="0.25">
      <c r="BY6051" s="3">
        <v>95.65</v>
      </c>
      <c r="BZ6051">
        <v>3.83</v>
      </c>
      <c r="DL6051" s="3">
        <v>95.6</v>
      </c>
      <c r="DM6051">
        <v>1.548</v>
      </c>
    </row>
    <row r="6052" spans="77:117" x14ac:dyDescent="0.25">
      <c r="BY6052" s="3">
        <v>95.66</v>
      </c>
      <c r="BZ6052">
        <v>3.0870000000000002</v>
      </c>
      <c r="DL6052" s="3">
        <v>95.61</v>
      </c>
      <c r="DM6052">
        <v>0.97</v>
      </c>
    </row>
    <row r="6053" spans="77:117" x14ac:dyDescent="0.25">
      <c r="BY6053" s="3">
        <v>95.67</v>
      </c>
      <c r="BZ6053">
        <v>1.548</v>
      </c>
      <c r="DL6053" s="3">
        <v>95.62</v>
      </c>
      <c r="DM6053">
        <v>2.9159999999999999</v>
      </c>
    </row>
    <row r="6054" spans="77:117" x14ac:dyDescent="0.25">
      <c r="BY6054" s="3">
        <v>95.68</v>
      </c>
      <c r="BZ6054">
        <v>1.71</v>
      </c>
      <c r="DL6054" s="3">
        <v>95.65</v>
      </c>
      <c r="DM6054">
        <v>3.83</v>
      </c>
    </row>
    <row r="6055" spans="77:117" x14ac:dyDescent="0.25">
      <c r="BY6055" s="3">
        <v>95.7</v>
      </c>
      <c r="BZ6055">
        <v>6.0890000000000004</v>
      </c>
      <c r="DL6055" s="3">
        <v>95.66</v>
      </c>
      <c r="DM6055">
        <v>3.0870000000000002</v>
      </c>
    </row>
    <row r="6056" spans="77:117" x14ac:dyDescent="0.25">
      <c r="BY6056" s="3">
        <v>95.71</v>
      </c>
      <c r="BZ6056">
        <v>5.88</v>
      </c>
      <c r="DL6056" s="3">
        <v>95.67</v>
      </c>
      <c r="DM6056">
        <v>1.548</v>
      </c>
    </row>
    <row r="6057" spans="77:117" x14ac:dyDescent="0.25">
      <c r="BY6057" s="3">
        <v>95.72</v>
      </c>
      <c r="BZ6057">
        <v>8.0190000000000001</v>
      </c>
      <c r="DL6057" s="3">
        <v>95.68</v>
      </c>
      <c r="DM6057">
        <v>1.71</v>
      </c>
    </row>
    <row r="6058" spans="77:117" x14ac:dyDescent="0.25">
      <c r="BY6058" s="3">
        <v>95.73</v>
      </c>
      <c r="BZ6058">
        <v>12.837999999999999</v>
      </c>
      <c r="DL6058" s="3">
        <v>95.7</v>
      </c>
      <c r="DM6058">
        <v>6.0890000000000004</v>
      </c>
    </row>
    <row r="6059" spans="77:117" x14ac:dyDescent="0.25">
      <c r="BY6059" s="3">
        <v>95.74</v>
      </c>
      <c r="BZ6059">
        <v>1.9530000000000001</v>
      </c>
      <c r="DL6059" s="3">
        <v>95.71</v>
      </c>
      <c r="DM6059">
        <v>5.88</v>
      </c>
    </row>
    <row r="6060" spans="77:117" x14ac:dyDescent="0.25">
      <c r="BY6060" s="3">
        <v>95.75</v>
      </c>
      <c r="BZ6060">
        <v>7.2859999999999996</v>
      </c>
      <c r="DL6060" s="3">
        <v>95.72</v>
      </c>
      <c r="DM6060">
        <v>8.0190000000000001</v>
      </c>
    </row>
    <row r="6061" spans="77:117" x14ac:dyDescent="0.25">
      <c r="BY6061" s="3">
        <v>95.8</v>
      </c>
      <c r="BZ6061">
        <v>2.5110000000000001</v>
      </c>
      <c r="DL6061" s="3">
        <v>95.73</v>
      </c>
      <c r="DM6061">
        <v>12.837999999999999</v>
      </c>
    </row>
    <row r="6062" spans="77:117" x14ac:dyDescent="0.25">
      <c r="BY6062" s="3">
        <v>95.81</v>
      </c>
      <c r="BZ6062">
        <v>1.31</v>
      </c>
      <c r="DL6062" s="3">
        <v>95.74</v>
      </c>
      <c r="DM6062">
        <v>1.9530000000000001</v>
      </c>
    </row>
    <row r="6063" spans="77:117" x14ac:dyDescent="0.25">
      <c r="BY6063" s="3">
        <v>95.84</v>
      </c>
      <c r="BZ6063">
        <v>2.0339999999999998</v>
      </c>
      <c r="DL6063" s="3">
        <v>95.75</v>
      </c>
      <c r="DM6063">
        <v>7.2859999999999996</v>
      </c>
    </row>
    <row r="6064" spans="77:117" x14ac:dyDescent="0.25">
      <c r="BY6064" s="3">
        <v>95.85</v>
      </c>
      <c r="BZ6064">
        <v>2.673</v>
      </c>
      <c r="DL6064" s="3">
        <v>95.8</v>
      </c>
      <c r="DM6064">
        <v>2.5110000000000001</v>
      </c>
    </row>
    <row r="6065" spans="77:117" x14ac:dyDescent="0.25">
      <c r="BY6065" s="3">
        <v>95.86</v>
      </c>
      <c r="BZ6065">
        <v>1.42</v>
      </c>
      <c r="DL6065" s="3">
        <v>95.81</v>
      </c>
      <c r="DM6065">
        <v>1.31</v>
      </c>
    </row>
    <row r="6066" spans="77:117" x14ac:dyDescent="0.25">
      <c r="BY6066" s="3">
        <v>95.87</v>
      </c>
      <c r="BZ6066">
        <v>5.5010000000000003</v>
      </c>
      <c r="DL6066" s="3">
        <v>95.84</v>
      </c>
      <c r="DM6066">
        <v>2.0339999999999998</v>
      </c>
    </row>
    <row r="6067" spans="77:117" x14ac:dyDescent="0.25">
      <c r="BY6067" s="3">
        <v>95.88</v>
      </c>
      <c r="BZ6067">
        <v>1.845</v>
      </c>
      <c r="DL6067" s="3">
        <v>95.85</v>
      </c>
      <c r="DM6067">
        <v>2.673</v>
      </c>
    </row>
    <row r="6068" spans="77:117" x14ac:dyDescent="0.25">
      <c r="BY6068" s="3">
        <v>95.89</v>
      </c>
      <c r="BZ6068">
        <v>1.2689999999999999</v>
      </c>
      <c r="DL6068" s="3">
        <v>95.86</v>
      </c>
      <c r="DM6068">
        <v>1.42</v>
      </c>
    </row>
    <row r="6069" spans="77:117" x14ac:dyDescent="0.25">
      <c r="BY6069" s="3">
        <v>95.91</v>
      </c>
      <c r="BZ6069">
        <v>1.8</v>
      </c>
      <c r="DL6069" s="3">
        <v>95.87</v>
      </c>
      <c r="DM6069">
        <v>5.5010000000000003</v>
      </c>
    </row>
    <row r="6070" spans="77:117" x14ac:dyDescent="0.25">
      <c r="BY6070" s="3">
        <v>95.97</v>
      </c>
      <c r="BZ6070">
        <v>4.5600000000000005</v>
      </c>
      <c r="DL6070" s="3">
        <v>95.88</v>
      </c>
      <c r="DM6070">
        <v>1.845</v>
      </c>
    </row>
    <row r="6071" spans="77:117" x14ac:dyDescent="0.25">
      <c r="BY6071" s="3">
        <v>95.98</v>
      </c>
      <c r="BZ6071">
        <v>2.6120000000000001</v>
      </c>
      <c r="DL6071" s="3">
        <v>95.89</v>
      </c>
      <c r="DM6071">
        <v>1.2689999999999999</v>
      </c>
    </row>
    <row r="6072" spans="77:117" x14ac:dyDescent="0.25">
      <c r="BY6072" s="3">
        <v>95.99</v>
      </c>
      <c r="BZ6072">
        <v>15.191000000000001</v>
      </c>
      <c r="DL6072" s="3">
        <v>95.91</v>
      </c>
      <c r="DM6072">
        <v>1.8</v>
      </c>
    </row>
    <row r="6073" spans="77:117" x14ac:dyDescent="0.25">
      <c r="BY6073" s="3">
        <v>96</v>
      </c>
      <c r="BZ6073">
        <v>3.6</v>
      </c>
      <c r="DL6073" s="3">
        <v>95.97</v>
      </c>
      <c r="DM6073">
        <v>4.5600000000000005</v>
      </c>
    </row>
    <row r="6074" spans="77:117" x14ac:dyDescent="0.25">
      <c r="BY6074" s="3">
        <v>96.01</v>
      </c>
      <c r="BZ6074">
        <v>4.4790000000000001</v>
      </c>
      <c r="DL6074" s="3">
        <v>95.98</v>
      </c>
      <c r="DM6074">
        <v>2.6120000000000001</v>
      </c>
    </row>
    <row r="6075" spans="77:117" x14ac:dyDescent="0.25">
      <c r="BY6075" s="3">
        <v>96.03</v>
      </c>
      <c r="BZ6075">
        <v>5.6339999999999995</v>
      </c>
      <c r="DL6075" s="3">
        <v>95.99</v>
      </c>
      <c r="DM6075">
        <v>15.191000000000001</v>
      </c>
    </row>
    <row r="6076" spans="77:117" x14ac:dyDescent="0.25">
      <c r="BY6076" s="3">
        <v>96.04</v>
      </c>
      <c r="BZ6076">
        <v>2.169</v>
      </c>
      <c r="DL6076" s="3">
        <v>96</v>
      </c>
      <c r="DM6076">
        <v>3.6</v>
      </c>
    </row>
    <row r="6077" spans="77:117" x14ac:dyDescent="0.25">
      <c r="BY6077" s="3">
        <v>96.05</v>
      </c>
      <c r="BZ6077">
        <v>3.3210000000000002</v>
      </c>
      <c r="DL6077" s="3">
        <v>96.01</v>
      </c>
      <c r="DM6077">
        <v>4.4790000000000001</v>
      </c>
    </row>
    <row r="6078" spans="77:117" x14ac:dyDescent="0.25">
      <c r="BY6078" s="3">
        <v>96.07</v>
      </c>
      <c r="BZ6078">
        <v>3.71</v>
      </c>
      <c r="DL6078" s="3">
        <v>96.03</v>
      </c>
      <c r="DM6078">
        <v>5.6339999999999995</v>
      </c>
    </row>
    <row r="6079" spans="77:117" x14ac:dyDescent="0.25">
      <c r="BY6079" s="3">
        <v>96.08</v>
      </c>
      <c r="BZ6079">
        <v>10.298</v>
      </c>
      <c r="DL6079" s="3">
        <v>96.04</v>
      </c>
      <c r="DM6079">
        <v>2.169</v>
      </c>
    </row>
    <row r="6080" spans="77:117" x14ac:dyDescent="0.25">
      <c r="BY6080" s="3">
        <v>96.09</v>
      </c>
      <c r="BZ6080">
        <v>1.34</v>
      </c>
      <c r="DL6080" s="3">
        <v>96.05</v>
      </c>
      <c r="DM6080">
        <v>3.3210000000000002</v>
      </c>
    </row>
    <row r="6081" spans="77:117" x14ac:dyDescent="0.25">
      <c r="BY6081" s="3">
        <v>96.11</v>
      </c>
      <c r="BZ6081">
        <v>3.2669999999999999</v>
      </c>
      <c r="DL6081" s="3">
        <v>96.07</v>
      </c>
      <c r="DM6081">
        <v>3.71</v>
      </c>
    </row>
    <row r="6082" spans="77:117" x14ac:dyDescent="0.25">
      <c r="BY6082" s="3">
        <v>96.14</v>
      </c>
      <c r="BZ6082">
        <v>1.764</v>
      </c>
      <c r="DL6082" s="3">
        <v>96.08</v>
      </c>
      <c r="DM6082">
        <v>10.298</v>
      </c>
    </row>
    <row r="6083" spans="77:117" x14ac:dyDescent="0.25">
      <c r="BY6083" s="3">
        <v>96.16</v>
      </c>
      <c r="BZ6083">
        <v>1.22</v>
      </c>
      <c r="DL6083" s="3">
        <v>96.09</v>
      </c>
      <c r="DM6083">
        <v>1.34</v>
      </c>
    </row>
    <row r="6084" spans="77:117" x14ac:dyDescent="0.25">
      <c r="BY6084" s="3">
        <v>96.19</v>
      </c>
      <c r="BZ6084">
        <v>5.2170000000000005</v>
      </c>
      <c r="DL6084" s="3">
        <v>96.11</v>
      </c>
      <c r="DM6084">
        <v>3.2669999999999999</v>
      </c>
    </row>
    <row r="6085" spans="77:117" x14ac:dyDescent="0.25">
      <c r="BY6085" s="3">
        <v>96.21</v>
      </c>
      <c r="BZ6085">
        <v>3.0960000000000001</v>
      </c>
      <c r="DL6085" s="3">
        <v>96.14</v>
      </c>
      <c r="DM6085">
        <v>1.764</v>
      </c>
    </row>
    <row r="6086" spans="77:117" x14ac:dyDescent="0.25">
      <c r="BY6086" s="3">
        <v>96.23</v>
      </c>
      <c r="BZ6086">
        <v>0.84599999999999997</v>
      </c>
      <c r="DL6086" s="3">
        <v>96.16</v>
      </c>
      <c r="DM6086">
        <v>1.22</v>
      </c>
    </row>
    <row r="6087" spans="77:117" x14ac:dyDescent="0.25">
      <c r="BY6087" s="3">
        <v>96.24</v>
      </c>
      <c r="BZ6087">
        <v>2.4390000000000001</v>
      </c>
      <c r="DL6087" s="3">
        <v>96.19</v>
      </c>
      <c r="DM6087">
        <v>5.2170000000000005</v>
      </c>
    </row>
    <row r="6088" spans="77:117" x14ac:dyDescent="0.25">
      <c r="BY6088" s="3">
        <v>96.25</v>
      </c>
      <c r="BZ6088">
        <v>4.32</v>
      </c>
      <c r="DL6088" s="3">
        <v>96.21</v>
      </c>
      <c r="DM6088">
        <v>3.0960000000000001</v>
      </c>
    </row>
    <row r="6089" spans="77:117" x14ac:dyDescent="0.25">
      <c r="BY6089" s="3">
        <v>96.27</v>
      </c>
      <c r="BZ6089">
        <v>2.39</v>
      </c>
      <c r="DL6089" s="3">
        <v>96.23</v>
      </c>
      <c r="DM6089">
        <v>0.84599999999999997</v>
      </c>
    </row>
    <row r="6090" spans="77:117" x14ac:dyDescent="0.25">
      <c r="BY6090" s="3">
        <v>96.29</v>
      </c>
      <c r="BZ6090">
        <v>4.96</v>
      </c>
      <c r="DL6090" s="3">
        <v>96.24</v>
      </c>
      <c r="DM6090">
        <v>2.4390000000000001</v>
      </c>
    </row>
    <row r="6091" spans="77:117" x14ac:dyDescent="0.25">
      <c r="BY6091" s="3">
        <v>96.3</v>
      </c>
      <c r="BZ6091">
        <v>5.8609999999999998</v>
      </c>
      <c r="DL6091" s="3">
        <v>96.25</v>
      </c>
      <c r="DM6091">
        <v>4.32</v>
      </c>
    </row>
    <row r="6092" spans="77:117" x14ac:dyDescent="0.25">
      <c r="BY6092" s="3">
        <v>96.32</v>
      </c>
      <c r="BZ6092">
        <v>6.1829999999999998</v>
      </c>
      <c r="DL6092" s="3">
        <v>96.27</v>
      </c>
      <c r="DM6092">
        <v>2.39</v>
      </c>
    </row>
    <row r="6093" spans="77:117" x14ac:dyDescent="0.25">
      <c r="BY6093" s="3">
        <v>96.33</v>
      </c>
      <c r="BZ6093">
        <v>6.4790000000000001</v>
      </c>
      <c r="DL6093" s="3">
        <v>96.29</v>
      </c>
      <c r="DM6093">
        <v>4.96</v>
      </c>
    </row>
    <row r="6094" spans="77:117" x14ac:dyDescent="0.25">
      <c r="BY6094" s="3">
        <v>96.34</v>
      </c>
      <c r="BZ6094">
        <v>6.88</v>
      </c>
      <c r="DL6094" s="3">
        <v>96.3</v>
      </c>
      <c r="DM6094">
        <v>5.8609999999999998</v>
      </c>
    </row>
    <row r="6095" spans="77:117" x14ac:dyDescent="0.25">
      <c r="BY6095" s="3">
        <v>96.36</v>
      </c>
      <c r="BZ6095">
        <v>2.25</v>
      </c>
      <c r="DL6095" s="3">
        <v>96.32</v>
      </c>
      <c r="DM6095">
        <v>6.1829999999999998</v>
      </c>
    </row>
    <row r="6096" spans="77:117" x14ac:dyDescent="0.25">
      <c r="BY6096" s="3">
        <v>96.37</v>
      </c>
      <c r="BZ6096">
        <v>1.97</v>
      </c>
      <c r="DL6096" s="3">
        <v>96.33</v>
      </c>
      <c r="DM6096">
        <v>6.4790000000000001</v>
      </c>
    </row>
    <row r="6097" spans="77:117" x14ac:dyDescent="0.25">
      <c r="BY6097" s="3">
        <v>96.38</v>
      </c>
      <c r="BZ6097">
        <v>2.1800000000000002</v>
      </c>
      <c r="DL6097" s="3">
        <v>96.34</v>
      </c>
      <c r="DM6097">
        <v>6.88</v>
      </c>
    </row>
    <row r="6098" spans="77:117" x14ac:dyDescent="0.25">
      <c r="BY6098" s="3">
        <v>96.39</v>
      </c>
      <c r="BZ6098">
        <v>0.92700000000000005</v>
      </c>
      <c r="DL6098" s="3">
        <v>96.36</v>
      </c>
      <c r="DM6098">
        <v>2.25</v>
      </c>
    </row>
    <row r="6099" spans="77:117" x14ac:dyDescent="0.25">
      <c r="BY6099" s="3">
        <v>96.4</v>
      </c>
      <c r="BZ6099">
        <v>0.56699999999999995</v>
      </c>
      <c r="DL6099" s="3">
        <v>96.37</v>
      </c>
      <c r="DM6099">
        <v>1.97</v>
      </c>
    </row>
    <row r="6100" spans="77:117" x14ac:dyDescent="0.25">
      <c r="BY6100" s="3">
        <v>96.41</v>
      </c>
      <c r="BZ6100">
        <v>3.5009999999999897</v>
      </c>
      <c r="DL6100" s="3">
        <v>96.38</v>
      </c>
      <c r="DM6100">
        <v>2.1800000000000002</v>
      </c>
    </row>
    <row r="6101" spans="77:117" x14ac:dyDescent="0.25">
      <c r="BY6101" s="3">
        <v>96.42</v>
      </c>
      <c r="BZ6101">
        <v>4.4219999999999997</v>
      </c>
      <c r="DL6101" s="3">
        <v>96.39</v>
      </c>
      <c r="DM6101">
        <v>0.92700000000000005</v>
      </c>
    </row>
    <row r="6102" spans="77:117" x14ac:dyDescent="0.25">
      <c r="BY6102" s="3">
        <v>96.45</v>
      </c>
      <c r="BZ6102">
        <v>4.2480000000000002</v>
      </c>
      <c r="DL6102" s="3">
        <v>96.4</v>
      </c>
      <c r="DM6102">
        <v>0.56699999999999995</v>
      </c>
    </row>
    <row r="6103" spans="77:117" x14ac:dyDescent="0.25">
      <c r="BY6103" s="3">
        <v>96.46</v>
      </c>
      <c r="BZ6103">
        <v>2.7810000000000001</v>
      </c>
      <c r="DL6103" s="3">
        <v>96.41</v>
      </c>
      <c r="DM6103">
        <v>3.5009999999999897</v>
      </c>
    </row>
    <row r="6104" spans="77:117" x14ac:dyDescent="0.25">
      <c r="BY6104" s="3">
        <v>96.49</v>
      </c>
      <c r="BZ6104">
        <v>1.3859999999999999</v>
      </c>
      <c r="DL6104" s="3">
        <v>96.42</v>
      </c>
      <c r="DM6104">
        <v>4.4219999999999997</v>
      </c>
    </row>
    <row r="6105" spans="77:117" x14ac:dyDescent="0.25">
      <c r="BY6105" s="3">
        <v>96.5</v>
      </c>
      <c r="BZ6105">
        <v>3.75</v>
      </c>
      <c r="DL6105" s="3">
        <v>96.45</v>
      </c>
      <c r="DM6105">
        <v>4.2480000000000002</v>
      </c>
    </row>
    <row r="6106" spans="77:117" x14ac:dyDescent="0.25">
      <c r="BY6106" s="3">
        <v>96.51</v>
      </c>
      <c r="BZ6106">
        <v>0.86399999999999999</v>
      </c>
      <c r="DL6106" s="3">
        <v>96.46</v>
      </c>
      <c r="DM6106">
        <v>2.7810000000000001</v>
      </c>
    </row>
    <row r="6107" spans="77:117" x14ac:dyDescent="0.25">
      <c r="BY6107" s="3">
        <v>96.53</v>
      </c>
      <c r="BZ6107">
        <v>3.62</v>
      </c>
      <c r="DL6107" s="3">
        <v>96.49</v>
      </c>
      <c r="DM6107">
        <v>1.3859999999999999</v>
      </c>
    </row>
    <row r="6108" spans="77:117" x14ac:dyDescent="0.25">
      <c r="BY6108" s="3">
        <v>96.54</v>
      </c>
      <c r="BZ6108">
        <v>3.984</v>
      </c>
      <c r="DL6108" s="3">
        <v>96.5</v>
      </c>
      <c r="DM6108">
        <v>3.75</v>
      </c>
    </row>
    <row r="6109" spans="77:117" x14ac:dyDescent="0.25">
      <c r="BY6109" s="3">
        <v>96.55</v>
      </c>
      <c r="BZ6109">
        <v>0.57599999999999996</v>
      </c>
      <c r="DL6109" s="3">
        <v>96.51</v>
      </c>
      <c r="DM6109">
        <v>0.86399999999999999</v>
      </c>
    </row>
    <row r="6110" spans="77:117" x14ac:dyDescent="0.25">
      <c r="BY6110" s="3">
        <v>96.56</v>
      </c>
      <c r="BZ6110">
        <v>1.27</v>
      </c>
      <c r="DL6110" s="3">
        <v>96.53</v>
      </c>
      <c r="DM6110">
        <v>3.62</v>
      </c>
    </row>
    <row r="6111" spans="77:117" x14ac:dyDescent="0.25">
      <c r="BY6111" s="3">
        <v>96.63</v>
      </c>
      <c r="BZ6111">
        <v>1.008</v>
      </c>
      <c r="DL6111" s="3">
        <v>96.54</v>
      </c>
      <c r="DM6111">
        <v>3.984</v>
      </c>
    </row>
    <row r="6112" spans="77:117" x14ac:dyDescent="0.25">
      <c r="BY6112" s="3">
        <v>96.64</v>
      </c>
      <c r="BZ6112">
        <v>2.9430000000000001</v>
      </c>
      <c r="DL6112" s="3">
        <v>96.55</v>
      </c>
      <c r="DM6112">
        <v>0.57599999999999996</v>
      </c>
    </row>
    <row r="6113" spans="77:117" x14ac:dyDescent="0.25">
      <c r="BY6113" s="3">
        <v>96.65</v>
      </c>
      <c r="BZ6113">
        <v>3.64</v>
      </c>
      <c r="DL6113" s="3">
        <v>96.56</v>
      </c>
      <c r="DM6113">
        <v>1.27</v>
      </c>
    </row>
    <row r="6114" spans="77:117" x14ac:dyDescent="0.25">
      <c r="BY6114" s="3">
        <v>96.66</v>
      </c>
      <c r="BZ6114">
        <v>1.8540000000000001</v>
      </c>
      <c r="DL6114" s="3">
        <v>96.63</v>
      </c>
      <c r="DM6114">
        <v>1.008</v>
      </c>
    </row>
    <row r="6115" spans="77:117" x14ac:dyDescent="0.25">
      <c r="BY6115" s="3">
        <v>96.67</v>
      </c>
      <c r="BZ6115">
        <v>1.458</v>
      </c>
      <c r="DL6115" s="3">
        <v>96.64</v>
      </c>
      <c r="DM6115">
        <v>2.9430000000000001</v>
      </c>
    </row>
    <row r="6116" spans="77:117" x14ac:dyDescent="0.25">
      <c r="BY6116" s="3">
        <v>96.68</v>
      </c>
      <c r="BZ6116">
        <v>0.73799999999999999</v>
      </c>
      <c r="DL6116" s="3">
        <v>96.65</v>
      </c>
      <c r="DM6116">
        <v>3.64</v>
      </c>
    </row>
    <row r="6117" spans="77:117" x14ac:dyDescent="0.25">
      <c r="BY6117" s="3">
        <v>96.69</v>
      </c>
      <c r="BZ6117">
        <v>2.92</v>
      </c>
      <c r="DL6117" s="3">
        <v>96.66</v>
      </c>
      <c r="DM6117">
        <v>1.8540000000000001</v>
      </c>
    </row>
    <row r="6118" spans="77:117" x14ac:dyDescent="0.25">
      <c r="BY6118" s="3">
        <v>96.7</v>
      </c>
      <c r="BZ6118">
        <v>3.82</v>
      </c>
      <c r="DL6118" s="3">
        <v>96.67</v>
      </c>
      <c r="DM6118">
        <v>1.458</v>
      </c>
    </row>
    <row r="6119" spans="77:117" x14ac:dyDescent="0.25">
      <c r="BY6119" s="3">
        <v>96.71</v>
      </c>
      <c r="BZ6119">
        <v>1.3140000000000001</v>
      </c>
      <c r="DL6119" s="3">
        <v>96.68</v>
      </c>
      <c r="DM6119">
        <v>0.73799999999999999</v>
      </c>
    </row>
    <row r="6120" spans="77:117" x14ac:dyDescent="0.25">
      <c r="BY6120" s="3">
        <v>96.73</v>
      </c>
      <c r="BZ6120">
        <v>7.9319999999999995</v>
      </c>
      <c r="DL6120" s="3">
        <v>96.69</v>
      </c>
      <c r="DM6120">
        <v>2.92</v>
      </c>
    </row>
    <row r="6121" spans="77:117" x14ac:dyDescent="0.25">
      <c r="BY6121" s="3">
        <v>96.74</v>
      </c>
      <c r="BZ6121">
        <v>3.79</v>
      </c>
      <c r="DL6121" s="3">
        <v>96.7</v>
      </c>
      <c r="DM6121">
        <v>3.82</v>
      </c>
    </row>
    <row r="6122" spans="77:117" x14ac:dyDescent="0.25">
      <c r="BY6122" s="3">
        <v>96.75</v>
      </c>
      <c r="BZ6122">
        <v>3.9129999999999998</v>
      </c>
      <c r="DL6122" s="3">
        <v>96.71</v>
      </c>
      <c r="DM6122">
        <v>1.3140000000000001</v>
      </c>
    </row>
    <row r="6123" spans="77:117" x14ac:dyDescent="0.25">
      <c r="BY6123" s="3">
        <v>96.77</v>
      </c>
      <c r="BZ6123">
        <v>2.99</v>
      </c>
      <c r="DL6123" s="3">
        <v>96.73</v>
      </c>
      <c r="DM6123">
        <v>7.9319999999999995</v>
      </c>
    </row>
    <row r="6124" spans="77:117" x14ac:dyDescent="0.25">
      <c r="BY6124" s="3">
        <v>96.78</v>
      </c>
      <c r="BZ6124">
        <v>1.611</v>
      </c>
      <c r="DL6124" s="3">
        <v>96.74</v>
      </c>
      <c r="DM6124">
        <v>3.79</v>
      </c>
    </row>
    <row r="6125" spans="77:117" x14ac:dyDescent="0.25">
      <c r="BY6125" s="3">
        <v>96.79</v>
      </c>
      <c r="BZ6125">
        <v>1.899</v>
      </c>
      <c r="DL6125" s="3">
        <v>96.75</v>
      </c>
      <c r="DM6125">
        <v>3.9129999999999998</v>
      </c>
    </row>
    <row r="6126" spans="77:117" x14ac:dyDescent="0.25">
      <c r="BY6126" s="3">
        <v>96.81</v>
      </c>
      <c r="BZ6126">
        <v>10.084</v>
      </c>
      <c r="DL6126" s="3">
        <v>96.77</v>
      </c>
      <c r="DM6126">
        <v>2.99</v>
      </c>
    </row>
    <row r="6127" spans="77:117" x14ac:dyDescent="0.25">
      <c r="BY6127" s="3">
        <v>96.83</v>
      </c>
      <c r="BZ6127">
        <v>3.7349999999999999</v>
      </c>
      <c r="DL6127" s="3">
        <v>96.78</v>
      </c>
      <c r="DM6127">
        <v>1.611</v>
      </c>
    </row>
    <row r="6128" spans="77:117" x14ac:dyDescent="0.25">
      <c r="BY6128" s="3">
        <v>96.84</v>
      </c>
      <c r="BZ6128">
        <v>1.845</v>
      </c>
      <c r="DL6128" s="3">
        <v>96.79</v>
      </c>
      <c r="DM6128">
        <v>1.899</v>
      </c>
    </row>
    <row r="6129" spans="77:117" x14ac:dyDescent="0.25">
      <c r="BY6129" s="3">
        <v>96.85</v>
      </c>
      <c r="BZ6129">
        <v>2.5920000000000001</v>
      </c>
      <c r="DL6129" s="3">
        <v>96.81</v>
      </c>
      <c r="DM6129">
        <v>10.084</v>
      </c>
    </row>
    <row r="6130" spans="77:117" x14ac:dyDescent="0.25">
      <c r="BY6130" s="3">
        <v>96.86</v>
      </c>
      <c r="BZ6130">
        <v>1.431</v>
      </c>
      <c r="DL6130" s="3">
        <v>96.83</v>
      </c>
      <c r="DM6130">
        <v>3.7349999999999999</v>
      </c>
    </row>
    <row r="6131" spans="77:117" x14ac:dyDescent="0.25">
      <c r="BY6131" s="3">
        <v>96.88</v>
      </c>
      <c r="BZ6131">
        <v>4.4879999999999995</v>
      </c>
      <c r="DL6131" s="3">
        <v>96.84</v>
      </c>
      <c r="DM6131">
        <v>1.845</v>
      </c>
    </row>
    <row r="6132" spans="77:117" x14ac:dyDescent="0.25">
      <c r="BY6132" s="3">
        <v>96.89</v>
      </c>
      <c r="BZ6132">
        <v>2.5470000000000002</v>
      </c>
      <c r="DL6132" s="3">
        <v>96.85</v>
      </c>
      <c r="DM6132">
        <v>2.5920000000000001</v>
      </c>
    </row>
    <row r="6133" spans="77:117" x14ac:dyDescent="0.25">
      <c r="BY6133" s="3">
        <v>96.92</v>
      </c>
      <c r="BZ6133">
        <v>2.8260000000000001</v>
      </c>
      <c r="DL6133" s="3">
        <v>96.86</v>
      </c>
      <c r="DM6133">
        <v>1.431</v>
      </c>
    </row>
    <row r="6134" spans="77:117" x14ac:dyDescent="0.25">
      <c r="BY6134" s="3">
        <v>96.94</v>
      </c>
      <c r="BZ6134">
        <v>1.19</v>
      </c>
      <c r="DL6134" s="3">
        <v>96.88</v>
      </c>
      <c r="DM6134">
        <v>4.4879999999999995</v>
      </c>
    </row>
    <row r="6135" spans="77:117" x14ac:dyDescent="0.25">
      <c r="BY6135" s="3">
        <v>96.96</v>
      </c>
      <c r="BZ6135">
        <v>4.41</v>
      </c>
      <c r="DL6135" s="3">
        <v>96.89</v>
      </c>
      <c r="DM6135">
        <v>2.5470000000000002</v>
      </c>
    </row>
    <row r="6136" spans="77:117" x14ac:dyDescent="0.25">
      <c r="BY6136" s="3">
        <v>96.97</v>
      </c>
      <c r="BZ6136">
        <v>2.02</v>
      </c>
      <c r="DL6136" s="3">
        <v>96.92</v>
      </c>
      <c r="DM6136">
        <v>2.8260000000000001</v>
      </c>
    </row>
    <row r="6137" spans="77:117" x14ac:dyDescent="0.25">
      <c r="BY6137" s="3">
        <v>96.99</v>
      </c>
      <c r="BZ6137">
        <v>2.778</v>
      </c>
      <c r="DL6137" s="3">
        <v>96.94</v>
      </c>
      <c r="DM6137">
        <v>1.19</v>
      </c>
    </row>
    <row r="6138" spans="77:117" x14ac:dyDescent="0.25">
      <c r="BY6138" s="3">
        <v>97</v>
      </c>
      <c r="BZ6138">
        <v>3.08</v>
      </c>
      <c r="DL6138" s="3">
        <v>96.96</v>
      </c>
      <c r="DM6138">
        <v>4.41</v>
      </c>
    </row>
    <row r="6139" spans="77:117" x14ac:dyDescent="0.25">
      <c r="BY6139" s="3">
        <v>97.03</v>
      </c>
      <c r="BZ6139">
        <v>8.44</v>
      </c>
      <c r="DL6139" s="3">
        <v>96.97</v>
      </c>
      <c r="DM6139">
        <v>2.02</v>
      </c>
    </row>
    <row r="6140" spans="77:117" x14ac:dyDescent="0.25">
      <c r="BY6140" s="3">
        <v>97.04</v>
      </c>
      <c r="BZ6140">
        <v>2.4300000000000002</v>
      </c>
      <c r="DL6140" s="3">
        <v>96.99</v>
      </c>
      <c r="DM6140">
        <v>2.778</v>
      </c>
    </row>
    <row r="6141" spans="77:117" x14ac:dyDescent="0.25">
      <c r="BY6141" s="3">
        <v>97.05</v>
      </c>
      <c r="BZ6141">
        <v>3.2669999999999999</v>
      </c>
      <c r="DL6141" s="3">
        <v>97</v>
      </c>
      <c r="DM6141">
        <v>3.08</v>
      </c>
    </row>
    <row r="6142" spans="77:117" x14ac:dyDescent="0.25">
      <c r="BY6142" s="3">
        <v>97.06</v>
      </c>
      <c r="BZ6142">
        <v>4.9619999999999997</v>
      </c>
      <c r="DL6142" s="3">
        <v>97.03</v>
      </c>
      <c r="DM6142">
        <v>8.44</v>
      </c>
    </row>
    <row r="6143" spans="77:117" x14ac:dyDescent="0.25">
      <c r="BY6143" s="3">
        <v>97.08</v>
      </c>
      <c r="BZ6143">
        <v>3.51</v>
      </c>
      <c r="DL6143" s="3">
        <v>97.04</v>
      </c>
      <c r="DM6143">
        <v>2.4300000000000002</v>
      </c>
    </row>
    <row r="6144" spans="77:117" x14ac:dyDescent="0.25">
      <c r="BY6144" s="3">
        <v>97.11</v>
      </c>
      <c r="BZ6144">
        <v>8.843</v>
      </c>
      <c r="DL6144" s="3">
        <v>97.05</v>
      </c>
      <c r="DM6144">
        <v>3.2669999999999999</v>
      </c>
    </row>
    <row r="6145" spans="77:117" x14ac:dyDescent="0.25">
      <c r="BY6145" s="3">
        <v>97.13</v>
      </c>
      <c r="BZ6145">
        <v>3.99</v>
      </c>
      <c r="DL6145" s="3">
        <v>97.06</v>
      </c>
      <c r="DM6145">
        <v>4.9619999999999997</v>
      </c>
    </row>
    <row r="6146" spans="77:117" x14ac:dyDescent="0.25">
      <c r="BY6146" s="3">
        <v>97.14</v>
      </c>
      <c r="BZ6146">
        <v>3.47</v>
      </c>
      <c r="DL6146" s="3">
        <v>97.08</v>
      </c>
      <c r="DM6146">
        <v>3.51</v>
      </c>
    </row>
    <row r="6147" spans="77:117" x14ac:dyDescent="0.25">
      <c r="BY6147" s="3">
        <v>97.17</v>
      </c>
      <c r="BZ6147">
        <v>6.9599999999999991</v>
      </c>
      <c r="DL6147" s="3">
        <v>97.11</v>
      </c>
      <c r="DM6147">
        <v>8.843</v>
      </c>
    </row>
    <row r="6148" spans="77:117" x14ac:dyDescent="0.25">
      <c r="BY6148" s="3">
        <v>97.18</v>
      </c>
      <c r="BZ6148">
        <v>1.1200000000000001</v>
      </c>
      <c r="DL6148" s="3">
        <v>97.13</v>
      </c>
      <c r="DM6148">
        <v>3.99</v>
      </c>
    </row>
    <row r="6149" spans="77:117" x14ac:dyDescent="0.25">
      <c r="BY6149" s="3">
        <v>97.2</v>
      </c>
      <c r="BZ6149">
        <v>5.52</v>
      </c>
      <c r="DL6149" s="3">
        <v>97.14</v>
      </c>
      <c r="DM6149">
        <v>3.47</v>
      </c>
    </row>
    <row r="6150" spans="77:117" x14ac:dyDescent="0.25">
      <c r="BY6150" s="3">
        <v>97.21</v>
      </c>
      <c r="BZ6150">
        <v>4.0120000000000005</v>
      </c>
      <c r="DL6150" s="3">
        <v>97.17</v>
      </c>
      <c r="DM6150">
        <v>6.9599999999999991</v>
      </c>
    </row>
    <row r="6151" spans="77:117" x14ac:dyDescent="0.25">
      <c r="BY6151" s="3">
        <v>97.22</v>
      </c>
      <c r="BZ6151">
        <v>1.78</v>
      </c>
      <c r="DL6151" s="3">
        <v>97.18</v>
      </c>
      <c r="DM6151">
        <v>1.1200000000000001</v>
      </c>
    </row>
    <row r="6152" spans="77:117" x14ac:dyDescent="0.25">
      <c r="BY6152" s="3">
        <v>97.23</v>
      </c>
      <c r="BZ6152">
        <v>6.7070000000000007</v>
      </c>
      <c r="DL6152" s="3">
        <v>97.2</v>
      </c>
      <c r="DM6152">
        <v>5.52</v>
      </c>
    </row>
    <row r="6153" spans="77:117" x14ac:dyDescent="0.25">
      <c r="BY6153" s="3">
        <v>97.25</v>
      </c>
      <c r="BZ6153">
        <v>3.69</v>
      </c>
      <c r="DL6153" s="3">
        <v>97.21</v>
      </c>
      <c r="DM6153">
        <v>4.0120000000000005</v>
      </c>
    </row>
    <row r="6154" spans="77:117" x14ac:dyDescent="0.25">
      <c r="BY6154" s="3">
        <v>97.28</v>
      </c>
      <c r="BZ6154">
        <v>0.99</v>
      </c>
      <c r="DL6154" s="3">
        <v>97.22</v>
      </c>
      <c r="DM6154">
        <v>1.78</v>
      </c>
    </row>
    <row r="6155" spans="77:117" x14ac:dyDescent="0.25">
      <c r="BY6155" s="3">
        <v>97.32</v>
      </c>
      <c r="BZ6155">
        <v>1.95</v>
      </c>
      <c r="DL6155" s="3">
        <v>97.23</v>
      </c>
      <c r="DM6155">
        <v>6.7070000000000007</v>
      </c>
    </row>
    <row r="6156" spans="77:117" x14ac:dyDescent="0.25">
      <c r="BY6156" s="3">
        <v>97.33</v>
      </c>
      <c r="BZ6156">
        <v>1.8360000000000001</v>
      </c>
      <c r="DL6156" s="3">
        <v>97.25</v>
      </c>
      <c r="DM6156">
        <v>3.69</v>
      </c>
    </row>
    <row r="6157" spans="77:117" x14ac:dyDescent="0.25">
      <c r="BY6157" s="3">
        <v>97.34</v>
      </c>
      <c r="BZ6157">
        <v>3.33</v>
      </c>
      <c r="DL6157" s="3">
        <v>97.28</v>
      </c>
      <c r="DM6157">
        <v>0.99</v>
      </c>
    </row>
    <row r="6158" spans="77:117" x14ac:dyDescent="0.25">
      <c r="BY6158" s="3">
        <v>97.39</v>
      </c>
      <c r="BZ6158">
        <v>6.4890000000000008</v>
      </c>
      <c r="DL6158" s="3">
        <v>97.32</v>
      </c>
      <c r="DM6158">
        <v>1.95</v>
      </c>
    </row>
    <row r="6159" spans="77:117" x14ac:dyDescent="0.25">
      <c r="BY6159" s="3">
        <v>97.4</v>
      </c>
      <c r="BZ6159">
        <v>3.14</v>
      </c>
      <c r="DL6159" s="3">
        <v>97.33</v>
      </c>
      <c r="DM6159">
        <v>1.8360000000000001</v>
      </c>
    </row>
    <row r="6160" spans="77:117" x14ac:dyDescent="0.25">
      <c r="BY6160" s="3">
        <v>97.41</v>
      </c>
      <c r="BZ6160">
        <v>3.2850000000000001</v>
      </c>
      <c r="DL6160" s="3">
        <v>97.34</v>
      </c>
      <c r="DM6160">
        <v>3.33</v>
      </c>
    </row>
    <row r="6161" spans="77:117" x14ac:dyDescent="0.25">
      <c r="BY6161" s="3">
        <v>97.42</v>
      </c>
      <c r="BZ6161">
        <v>6.1400000000000006</v>
      </c>
      <c r="DL6161" s="3">
        <v>97.39</v>
      </c>
      <c r="DM6161">
        <v>6.4890000000000008</v>
      </c>
    </row>
    <row r="6162" spans="77:117" x14ac:dyDescent="0.25">
      <c r="BY6162" s="3">
        <v>97.43</v>
      </c>
      <c r="BZ6162">
        <v>3.22</v>
      </c>
      <c r="DL6162" s="3">
        <v>97.4</v>
      </c>
      <c r="DM6162">
        <v>3.14</v>
      </c>
    </row>
    <row r="6163" spans="77:117" x14ac:dyDescent="0.25">
      <c r="BY6163" s="3">
        <v>97.44</v>
      </c>
      <c r="BZ6163">
        <v>3.46</v>
      </c>
      <c r="DL6163" s="3">
        <v>97.41</v>
      </c>
      <c r="DM6163">
        <v>3.2850000000000001</v>
      </c>
    </row>
    <row r="6164" spans="77:117" x14ac:dyDescent="0.25">
      <c r="BY6164" s="3">
        <v>97.46</v>
      </c>
      <c r="BZ6164">
        <v>2.637</v>
      </c>
      <c r="DL6164" s="3">
        <v>97.42</v>
      </c>
      <c r="DM6164">
        <v>6.1400000000000006</v>
      </c>
    </row>
    <row r="6165" spans="77:117" x14ac:dyDescent="0.25">
      <c r="BY6165" s="3">
        <v>97.47</v>
      </c>
      <c r="BZ6165">
        <v>2.1240000000000001</v>
      </c>
      <c r="DL6165" s="3">
        <v>97.43</v>
      </c>
      <c r="DM6165">
        <v>3.22</v>
      </c>
    </row>
    <row r="6166" spans="77:117" x14ac:dyDescent="0.25">
      <c r="BY6166" s="3">
        <v>97.54</v>
      </c>
      <c r="BZ6166">
        <v>4.7270000000000003</v>
      </c>
      <c r="DL6166" s="3">
        <v>97.44</v>
      </c>
      <c r="DM6166">
        <v>3.46</v>
      </c>
    </row>
    <row r="6167" spans="77:117" x14ac:dyDescent="0.25">
      <c r="BY6167" s="3">
        <v>97.55</v>
      </c>
      <c r="BZ6167">
        <v>3.3570000000000002</v>
      </c>
      <c r="DL6167" s="3">
        <v>97.46</v>
      </c>
      <c r="DM6167">
        <v>2.637</v>
      </c>
    </row>
    <row r="6168" spans="77:117" x14ac:dyDescent="0.25">
      <c r="BY6168" s="3">
        <v>97.56</v>
      </c>
      <c r="BZ6168">
        <v>6.7930000000000001</v>
      </c>
      <c r="DL6168" s="3">
        <v>97.47</v>
      </c>
      <c r="DM6168">
        <v>2.1240000000000001</v>
      </c>
    </row>
    <row r="6169" spans="77:117" x14ac:dyDescent="0.25">
      <c r="BY6169" s="3">
        <v>97.57</v>
      </c>
      <c r="BZ6169">
        <v>1.7189999999999901</v>
      </c>
      <c r="DL6169" s="3">
        <v>97.54</v>
      </c>
      <c r="DM6169">
        <v>4.7270000000000003</v>
      </c>
    </row>
    <row r="6170" spans="77:117" x14ac:dyDescent="0.25">
      <c r="BY6170" s="3">
        <v>97.58</v>
      </c>
      <c r="BZ6170">
        <v>5.5169999999999897</v>
      </c>
      <c r="DL6170" s="3">
        <v>97.55</v>
      </c>
      <c r="DM6170">
        <v>3.3570000000000002</v>
      </c>
    </row>
    <row r="6171" spans="77:117" x14ac:dyDescent="0.25">
      <c r="BY6171" s="3">
        <v>97.59</v>
      </c>
      <c r="BZ6171">
        <v>5.3549999999999995</v>
      </c>
      <c r="DL6171" s="3">
        <v>97.56</v>
      </c>
      <c r="DM6171">
        <v>6.7930000000000001</v>
      </c>
    </row>
    <row r="6172" spans="77:117" x14ac:dyDescent="0.25">
      <c r="BY6172" s="3">
        <v>97.62</v>
      </c>
      <c r="BZ6172">
        <v>4.7350000000000003</v>
      </c>
      <c r="DL6172" s="3">
        <v>97.57</v>
      </c>
      <c r="DM6172">
        <v>1.7189999999999901</v>
      </c>
    </row>
    <row r="6173" spans="77:117" x14ac:dyDescent="0.25">
      <c r="BY6173" s="3">
        <v>97.63</v>
      </c>
      <c r="BZ6173">
        <v>1.96</v>
      </c>
      <c r="DL6173" s="3">
        <v>97.58</v>
      </c>
      <c r="DM6173">
        <v>5.5169999999999897</v>
      </c>
    </row>
    <row r="6174" spans="77:117" x14ac:dyDescent="0.25">
      <c r="BY6174" s="3">
        <v>97.65</v>
      </c>
      <c r="BZ6174">
        <v>2.04</v>
      </c>
      <c r="DL6174" s="3">
        <v>97.59</v>
      </c>
      <c r="DM6174">
        <v>5.3549999999999995</v>
      </c>
    </row>
    <row r="6175" spans="77:117" x14ac:dyDescent="0.25">
      <c r="BY6175" s="3">
        <v>97.67</v>
      </c>
      <c r="BZ6175">
        <v>4.4249999999999998</v>
      </c>
      <c r="DL6175" s="3">
        <v>97.62</v>
      </c>
      <c r="DM6175">
        <v>4.7350000000000003</v>
      </c>
    </row>
    <row r="6176" spans="77:117" x14ac:dyDescent="0.25">
      <c r="BY6176" s="3">
        <v>97.68</v>
      </c>
      <c r="BZ6176">
        <v>2.988</v>
      </c>
      <c r="DL6176" s="3">
        <v>97.63</v>
      </c>
      <c r="DM6176">
        <v>1.96</v>
      </c>
    </row>
    <row r="6177" spans="77:117" x14ac:dyDescent="0.25">
      <c r="BY6177" s="3">
        <v>97.71</v>
      </c>
      <c r="BZ6177">
        <v>5.452</v>
      </c>
      <c r="DL6177" s="3">
        <v>97.65</v>
      </c>
      <c r="DM6177">
        <v>2.04</v>
      </c>
    </row>
    <row r="6178" spans="77:117" x14ac:dyDescent="0.25">
      <c r="BY6178" s="3">
        <v>97.72</v>
      </c>
      <c r="BZ6178">
        <v>2.11</v>
      </c>
      <c r="DL6178" s="3">
        <v>97.67</v>
      </c>
      <c r="DM6178">
        <v>4.4249999999999998</v>
      </c>
    </row>
    <row r="6179" spans="77:117" x14ac:dyDescent="0.25">
      <c r="BY6179" s="3">
        <v>97.73</v>
      </c>
      <c r="BZ6179">
        <v>2.3849999999999998</v>
      </c>
      <c r="DL6179" s="3">
        <v>97.68</v>
      </c>
      <c r="DM6179">
        <v>2.988</v>
      </c>
    </row>
    <row r="6180" spans="77:117" x14ac:dyDescent="0.25">
      <c r="BY6180" s="3">
        <v>97.74</v>
      </c>
      <c r="BZ6180">
        <v>3.75</v>
      </c>
      <c r="DL6180" s="3">
        <v>97.71</v>
      </c>
      <c r="DM6180">
        <v>5.452</v>
      </c>
    </row>
    <row r="6181" spans="77:117" x14ac:dyDescent="0.25">
      <c r="BY6181" s="3">
        <v>97.75</v>
      </c>
      <c r="BZ6181">
        <v>2.58</v>
      </c>
      <c r="DL6181" s="3">
        <v>97.72</v>
      </c>
      <c r="DM6181">
        <v>2.11</v>
      </c>
    </row>
    <row r="6182" spans="77:117" x14ac:dyDescent="0.25">
      <c r="BY6182" s="3">
        <v>97.79</v>
      </c>
      <c r="BZ6182">
        <v>5.9499999999999993</v>
      </c>
      <c r="DL6182" s="3">
        <v>97.73</v>
      </c>
      <c r="DM6182">
        <v>2.3849999999999998</v>
      </c>
    </row>
    <row r="6183" spans="77:117" x14ac:dyDescent="0.25">
      <c r="BY6183" s="3">
        <v>97.81</v>
      </c>
      <c r="BZ6183">
        <v>2.54</v>
      </c>
      <c r="DL6183" s="3">
        <v>97.74</v>
      </c>
      <c r="DM6183">
        <v>3.75</v>
      </c>
    </row>
    <row r="6184" spans="77:117" x14ac:dyDescent="0.25">
      <c r="BY6184" s="3">
        <v>97.82</v>
      </c>
      <c r="BZ6184">
        <v>2.5289999999999999</v>
      </c>
      <c r="DL6184" s="3">
        <v>97.75</v>
      </c>
      <c r="DM6184">
        <v>2.58</v>
      </c>
    </row>
    <row r="6185" spans="77:117" x14ac:dyDescent="0.25">
      <c r="BY6185" s="3">
        <v>97.83</v>
      </c>
      <c r="BZ6185">
        <v>1.026</v>
      </c>
      <c r="DL6185" s="3">
        <v>97.79</v>
      </c>
      <c r="DM6185">
        <v>5.9499999999999993</v>
      </c>
    </row>
    <row r="6186" spans="77:117" x14ac:dyDescent="0.25">
      <c r="BY6186" s="3">
        <v>97.84</v>
      </c>
      <c r="BZ6186">
        <v>3.0870000000000002</v>
      </c>
      <c r="DL6186" s="3">
        <v>97.81</v>
      </c>
      <c r="DM6186">
        <v>2.54</v>
      </c>
    </row>
    <row r="6187" spans="77:117" x14ac:dyDescent="0.25">
      <c r="BY6187" s="3">
        <v>97.86</v>
      </c>
      <c r="BZ6187">
        <v>7.4790000000000001</v>
      </c>
      <c r="DL6187" s="3">
        <v>97.82</v>
      </c>
      <c r="DM6187">
        <v>2.5289999999999999</v>
      </c>
    </row>
    <row r="6188" spans="77:117" x14ac:dyDescent="0.25">
      <c r="BY6188" s="3">
        <v>97.89</v>
      </c>
      <c r="BZ6188">
        <v>1.98</v>
      </c>
      <c r="DL6188" s="3">
        <v>97.83</v>
      </c>
      <c r="DM6188">
        <v>1.026</v>
      </c>
    </row>
    <row r="6189" spans="77:117" x14ac:dyDescent="0.25">
      <c r="BY6189" s="3">
        <v>97.91</v>
      </c>
      <c r="BZ6189">
        <v>2.8260000000000001</v>
      </c>
      <c r="DL6189" s="3">
        <v>97.84</v>
      </c>
      <c r="DM6189">
        <v>3.0870000000000002</v>
      </c>
    </row>
    <row r="6190" spans="77:117" x14ac:dyDescent="0.25">
      <c r="BY6190" s="3">
        <v>97.96</v>
      </c>
      <c r="BZ6190">
        <v>2.5</v>
      </c>
      <c r="DL6190" s="3">
        <v>97.86</v>
      </c>
      <c r="DM6190">
        <v>7.4790000000000001</v>
      </c>
    </row>
    <row r="6191" spans="77:117" x14ac:dyDescent="0.25">
      <c r="BY6191" s="3">
        <v>97.97</v>
      </c>
      <c r="BZ6191">
        <v>2.6640000000000001</v>
      </c>
      <c r="DL6191" s="3">
        <v>97.89</v>
      </c>
      <c r="DM6191">
        <v>1.98</v>
      </c>
    </row>
    <row r="6192" spans="77:117" x14ac:dyDescent="0.25">
      <c r="BY6192" s="3">
        <v>97.98</v>
      </c>
      <c r="BZ6192">
        <v>2.9929999999999999</v>
      </c>
      <c r="DL6192" s="3">
        <v>97.91</v>
      </c>
      <c r="DM6192">
        <v>2.8260000000000001</v>
      </c>
    </row>
    <row r="6193" spans="77:117" x14ac:dyDescent="0.25">
      <c r="BY6193" s="3">
        <v>98</v>
      </c>
      <c r="BZ6193">
        <v>1.4</v>
      </c>
      <c r="DL6193" s="3">
        <v>97.96</v>
      </c>
      <c r="DM6193">
        <v>2.5</v>
      </c>
    </row>
    <row r="6194" spans="77:117" x14ac:dyDescent="0.25">
      <c r="BY6194" s="3">
        <v>98.01</v>
      </c>
      <c r="BZ6194">
        <v>1.79</v>
      </c>
      <c r="DL6194" s="3">
        <v>97.97</v>
      </c>
      <c r="DM6194">
        <v>2.6640000000000001</v>
      </c>
    </row>
    <row r="6195" spans="77:117" x14ac:dyDescent="0.25">
      <c r="BY6195" s="3">
        <v>98.04</v>
      </c>
      <c r="BZ6195">
        <v>6.7329999999999997</v>
      </c>
      <c r="DL6195" s="3">
        <v>97.98</v>
      </c>
      <c r="DM6195">
        <v>2.9929999999999999</v>
      </c>
    </row>
    <row r="6196" spans="77:117" x14ac:dyDescent="0.25">
      <c r="BY6196" s="3">
        <v>98.06</v>
      </c>
      <c r="BZ6196">
        <v>3.8639999999999999</v>
      </c>
      <c r="DL6196" s="3">
        <v>98</v>
      </c>
      <c r="DM6196">
        <v>1.4</v>
      </c>
    </row>
    <row r="6197" spans="77:117" x14ac:dyDescent="0.25">
      <c r="BY6197" s="3">
        <v>98.07</v>
      </c>
      <c r="BZ6197">
        <v>3.9689999999999999</v>
      </c>
      <c r="DL6197" s="3">
        <v>98.01</v>
      </c>
      <c r="DM6197">
        <v>1.79</v>
      </c>
    </row>
    <row r="6198" spans="77:117" x14ac:dyDescent="0.25">
      <c r="BY6198" s="3">
        <v>98.1</v>
      </c>
      <c r="BZ6198">
        <v>1.413</v>
      </c>
      <c r="DL6198" s="3">
        <v>98.04</v>
      </c>
      <c r="DM6198">
        <v>6.7329999999999997</v>
      </c>
    </row>
    <row r="6199" spans="77:117" x14ac:dyDescent="0.25">
      <c r="BY6199" s="3">
        <v>98.11</v>
      </c>
      <c r="BZ6199">
        <v>5.7829999999999995</v>
      </c>
      <c r="DL6199" s="3">
        <v>98.06</v>
      </c>
      <c r="DM6199">
        <v>3.8639999999999999</v>
      </c>
    </row>
    <row r="6200" spans="77:117" x14ac:dyDescent="0.25">
      <c r="BY6200" s="3">
        <v>98.13</v>
      </c>
      <c r="BZ6200">
        <v>2.52</v>
      </c>
      <c r="DL6200" s="3">
        <v>98.07</v>
      </c>
      <c r="DM6200">
        <v>3.9689999999999999</v>
      </c>
    </row>
    <row r="6201" spans="77:117" x14ac:dyDescent="0.25">
      <c r="BY6201" s="3">
        <v>98.14</v>
      </c>
      <c r="BZ6201">
        <v>3.98</v>
      </c>
      <c r="DL6201" s="3">
        <v>98.1</v>
      </c>
      <c r="DM6201">
        <v>1.413</v>
      </c>
    </row>
    <row r="6202" spans="77:117" x14ac:dyDescent="0.25">
      <c r="BY6202" s="3">
        <v>98.15</v>
      </c>
      <c r="BZ6202">
        <v>2.1520000000000001</v>
      </c>
      <c r="DL6202" s="3">
        <v>98.11</v>
      </c>
      <c r="DM6202">
        <v>5.7829999999999995</v>
      </c>
    </row>
    <row r="6203" spans="77:117" x14ac:dyDescent="0.25">
      <c r="BY6203" s="3">
        <v>98.16</v>
      </c>
      <c r="BZ6203">
        <v>1.7729999999999999</v>
      </c>
      <c r="DL6203" s="3">
        <v>98.13</v>
      </c>
      <c r="DM6203">
        <v>2.52</v>
      </c>
    </row>
    <row r="6204" spans="77:117" x14ac:dyDescent="0.25">
      <c r="BY6204" s="3">
        <v>98.17</v>
      </c>
      <c r="BZ6204">
        <v>8.61</v>
      </c>
      <c r="DL6204" s="3">
        <v>98.14</v>
      </c>
      <c r="DM6204">
        <v>3.98</v>
      </c>
    </row>
    <row r="6205" spans="77:117" x14ac:dyDescent="0.25">
      <c r="BY6205" s="3">
        <v>98.18</v>
      </c>
      <c r="BZ6205">
        <v>5.1120000000000001</v>
      </c>
      <c r="DL6205" s="3">
        <v>98.15</v>
      </c>
      <c r="DM6205">
        <v>2.1520000000000001</v>
      </c>
    </row>
    <row r="6206" spans="77:117" x14ac:dyDescent="0.25">
      <c r="BY6206" s="3">
        <v>98.19</v>
      </c>
      <c r="BZ6206">
        <v>3.3029999999999999</v>
      </c>
      <c r="DL6206" s="3">
        <v>98.16</v>
      </c>
      <c r="DM6206">
        <v>1.7729999999999999</v>
      </c>
    </row>
    <row r="6207" spans="77:117" x14ac:dyDescent="0.25">
      <c r="BY6207" s="3">
        <v>98.2</v>
      </c>
      <c r="BZ6207">
        <v>0.47699999999999998</v>
      </c>
      <c r="DL6207" s="3">
        <v>98.17</v>
      </c>
      <c r="DM6207">
        <v>8.61</v>
      </c>
    </row>
    <row r="6208" spans="77:117" x14ac:dyDescent="0.25">
      <c r="BY6208" s="3">
        <v>98.21</v>
      </c>
      <c r="BZ6208">
        <v>3.2759999999999998</v>
      </c>
      <c r="DL6208" s="3">
        <v>98.18</v>
      </c>
      <c r="DM6208">
        <v>5.1120000000000001</v>
      </c>
    </row>
    <row r="6209" spans="77:117" x14ac:dyDescent="0.25">
      <c r="BY6209" s="3">
        <v>98.22</v>
      </c>
      <c r="BZ6209">
        <v>1.26</v>
      </c>
      <c r="DL6209" s="3">
        <v>98.19</v>
      </c>
      <c r="DM6209">
        <v>3.3029999999999999</v>
      </c>
    </row>
    <row r="6210" spans="77:117" x14ac:dyDescent="0.25">
      <c r="BY6210" s="3">
        <v>98.23</v>
      </c>
      <c r="BZ6210">
        <v>1.1299999999999999</v>
      </c>
      <c r="DL6210" s="3">
        <v>98.2</v>
      </c>
      <c r="DM6210">
        <v>0.47699999999999998</v>
      </c>
    </row>
    <row r="6211" spans="77:117" x14ac:dyDescent="0.25">
      <c r="BY6211" s="3">
        <v>98.24</v>
      </c>
      <c r="BZ6211">
        <v>4.4550000000000001</v>
      </c>
      <c r="DL6211" s="3">
        <v>98.21</v>
      </c>
      <c r="DM6211">
        <v>3.2759999999999998</v>
      </c>
    </row>
    <row r="6212" spans="77:117" x14ac:dyDescent="0.25">
      <c r="BY6212" s="3">
        <v>98.25</v>
      </c>
      <c r="BZ6212">
        <v>2.0499999999999998</v>
      </c>
      <c r="DL6212" s="3">
        <v>98.22</v>
      </c>
      <c r="DM6212">
        <v>1.26</v>
      </c>
    </row>
    <row r="6213" spans="77:117" x14ac:dyDescent="0.25">
      <c r="BY6213" s="3">
        <v>98.26</v>
      </c>
      <c r="BZ6213">
        <v>4.2590000000000003</v>
      </c>
      <c r="DL6213" s="3">
        <v>98.23</v>
      </c>
      <c r="DM6213">
        <v>1.1299999999999999</v>
      </c>
    </row>
    <row r="6214" spans="77:117" x14ac:dyDescent="0.25">
      <c r="BY6214" s="3">
        <v>98.27</v>
      </c>
      <c r="BZ6214">
        <v>5.1319999999999997</v>
      </c>
      <c r="DL6214" s="3">
        <v>98.24</v>
      </c>
      <c r="DM6214">
        <v>4.4550000000000001</v>
      </c>
    </row>
    <row r="6215" spans="77:117" x14ac:dyDescent="0.25">
      <c r="BY6215" s="3">
        <v>98.29</v>
      </c>
      <c r="BZ6215">
        <v>4.05</v>
      </c>
      <c r="DL6215" s="3">
        <v>98.25</v>
      </c>
      <c r="DM6215">
        <v>2.0499999999999998</v>
      </c>
    </row>
    <row r="6216" spans="77:117" x14ac:dyDescent="0.25">
      <c r="BY6216" s="3">
        <v>98.3</v>
      </c>
      <c r="BZ6216">
        <v>0.53100000000000003</v>
      </c>
      <c r="DL6216" s="3">
        <v>98.26</v>
      </c>
      <c r="DM6216">
        <v>4.2590000000000003</v>
      </c>
    </row>
    <row r="6217" spans="77:117" x14ac:dyDescent="0.25">
      <c r="BY6217" s="3">
        <v>98.31</v>
      </c>
      <c r="BZ6217">
        <v>4.5809999999999995</v>
      </c>
      <c r="DL6217" s="3">
        <v>98.27</v>
      </c>
      <c r="DM6217">
        <v>5.1319999999999997</v>
      </c>
    </row>
    <row r="6218" spans="77:117" x14ac:dyDescent="0.25">
      <c r="BY6218" s="3">
        <v>98.32</v>
      </c>
      <c r="BZ6218">
        <v>3.3839999999999999</v>
      </c>
      <c r="DL6218" s="3">
        <v>98.29</v>
      </c>
      <c r="DM6218">
        <v>4.05</v>
      </c>
    </row>
    <row r="6219" spans="77:117" x14ac:dyDescent="0.25">
      <c r="BY6219" s="3">
        <v>98.35</v>
      </c>
      <c r="BZ6219">
        <v>1.3049999999999999</v>
      </c>
      <c r="DL6219" s="3">
        <v>98.3</v>
      </c>
      <c r="DM6219">
        <v>0.53100000000000003</v>
      </c>
    </row>
    <row r="6220" spans="77:117" x14ac:dyDescent="0.25">
      <c r="BY6220" s="3">
        <v>98.36</v>
      </c>
      <c r="BZ6220">
        <v>4.1310000000000002</v>
      </c>
      <c r="DL6220" s="3">
        <v>98.31</v>
      </c>
      <c r="DM6220">
        <v>4.5809999999999995</v>
      </c>
    </row>
    <row r="6221" spans="77:117" x14ac:dyDescent="0.25">
      <c r="BY6221" s="3">
        <v>98.37</v>
      </c>
      <c r="BZ6221">
        <v>2.78</v>
      </c>
      <c r="DL6221" s="3">
        <v>98.32</v>
      </c>
      <c r="DM6221">
        <v>3.3839999999999999</v>
      </c>
    </row>
    <row r="6222" spans="77:117" x14ac:dyDescent="0.25">
      <c r="BY6222" s="3">
        <v>98.39</v>
      </c>
      <c r="BZ6222">
        <v>4.4399999999999995</v>
      </c>
      <c r="DL6222" s="3">
        <v>98.35</v>
      </c>
      <c r="DM6222">
        <v>1.3049999999999999</v>
      </c>
    </row>
    <row r="6223" spans="77:117" x14ac:dyDescent="0.25">
      <c r="BY6223" s="3">
        <v>98.41</v>
      </c>
      <c r="BZ6223">
        <v>12.52</v>
      </c>
      <c r="DL6223" s="3">
        <v>98.36</v>
      </c>
      <c r="DM6223">
        <v>4.1310000000000002</v>
      </c>
    </row>
    <row r="6224" spans="77:117" x14ac:dyDescent="0.25">
      <c r="BY6224" s="3">
        <v>98.42</v>
      </c>
      <c r="BZ6224">
        <v>0.80100000000000005</v>
      </c>
      <c r="DL6224" s="3">
        <v>98.37</v>
      </c>
      <c r="DM6224">
        <v>2.78</v>
      </c>
    </row>
    <row r="6225" spans="77:117" x14ac:dyDescent="0.25">
      <c r="BY6225" s="3">
        <v>98.43</v>
      </c>
      <c r="BZ6225">
        <v>3.32</v>
      </c>
      <c r="DL6225" s="3">
        <v>98.39</v>
      </c>
      <c r="DM6225">
        <v>4.4399999999999995</v>
      </c>
    </row>
    <row r="6226" spans="77:117" x14ac:dyDescent="0.25">
      <c r="BY6226" s="3">
        <v>98.44</v>
      </c>
      <c r="BZ6226">
        <v>5.1920000000000002</v>
      </c>
      <c r="DL6226" s="3">
        <v>98.41</v>
      </c>
      <c r="DM6226">
        <v>12.52</v>
      </c>
    </row>
    <row r="6227" spans="77:117" x14ac:dyDescent="0.25">
      <c r="BY6227" s="3">
        <v>98.45</v>
      </c>
      <c r="BZ6227">
        <v>5.1580000000000004</v>
      </c>
      <c r="DL6227" s="3">
        <v>98.42</v>
      </c>
      <c r="DM6227">
        <v>0.80100000000000005</v>
      </c>
    </row>
    <row r="6228" spans="77:117" x14ac:dyDescent="0.25">
      <c r="BY6228" s="3">
        <v>98.47</v>
      </c>
      <c r="BZ6228">
        <v>2.1240000000000001</v>
      </c>
      <c r="DL6228" s="3">
        <v>98.43</v>
      </c>
      <c r="DM6228">
        <v>3.32</v>
      </c>
    </row>
    <row r="6229" spans="77:117" x14ac:dyDescent="0.25">
      <c r="BY6229" s="3">
        <v>98.48</v>
      </c>
      <c r="BZ6229">
        <v>2.09</v>
      </c>
      <c r="DL6229" s="3">
        <v>98.44</v>
      </c>
      <c r="DM6229">
        <v>5.1920000000000002</v>
      </c>
    </row>
    <row r="6230" spans="77:117" x14ac:dyDescent="0.25">
      <c r="BY6230" s="3">
        <v>98.5</v>
      </c>
      <c r="BZ6230">
        <v>3.2850000000000001</v>
      </c>
      <c r="DL6230" s="3">
        <v>98.45</v>
      </c>
      <c r="DM6230">
        <v>5.1580000000000004</v>
      </c>
    </row>
    <row r="6231" spans="77:117" x14ac:dyDescent="0.25">
      <c r="BY6231" s="3">
        <v>98.51</v>
      </c>
      <c r="BZ6231">
        <v>1.62</v>
      </c>
      <c r="DL6231" s="3">
        <v>98.47</v>
      </c>
      <c r="DM6231">
        <v>2.1240000000000001</v>
      </c>
    </row>
    <row r="6232" spans="77:117" x14ac:dyDescent="0.25">
      <c r="BY6232" s="3">
        <v>98.52</v>
      </c>
      <c r="BZ6232">
        <v>3.0419999999999998</v>
      </c>
      <c r="DL6232" s="3">
        <v>98.48</v>
      </c>
      <c r="DM6232">
        <v>2.09</v>
      </c>
    </row>
    <row r="6233" spans="77:117" x14ac:dyDescent="0.25">
      <c r="BY6233" s="3">
        <v>98.59</v>
      </c>
      <c r="BZ6233">
        <v>0.99</v>
      </c>
      <c r="DL6233" s="3">
        <v>98.5</v>
      </c>
      <c r="DM6233">
        <v>3.2850000000000001</v>
      </c>
    </row>
    <row r="6234" spans="77:117" x14ac:dyDescent="0.25">
      <c r="BY6234" s="3">
        <v>98.62</v>
      </c>
      <c r="BZ6234">
        <v>5.75</v>
      </c>
      <c r="DL6234" s="3">
        <v>98.51</v>
      </c>
      <c r="DM6234">
        <v>1.62</v>
      </c>
    </row>
    <row r="6235" spans="77:117" x14ac:dyDescent="0.25">
      <c r="BY6235" s="3">
        <v>98.63</v>
      </c>
      <c r="BZ6235">
        <v>3.21</v>
      </c>
      <c r="DL6235" s="3">
        <v>98.52</v>
      </c>
      <c r="DM6235">
        <v>3.0419999999999998</v>
      </c>
    </row>
    <row r="6236" spans="77:117" x14ac:dyDescent="0.25">
      <c r="BY6236" s="3">
        <v>98.64</v>
      </c>
      <c r="BZ6236">
        <v>3.37</v>
      </c>
      <c r="DL6236" s="3">
        <v>98.59</v>
      </c>
      <c r="DM6236">
        <v>0.99</v>
      </c>
    </row>
    <row r="6237" spans="77:117" x14ac:dyDescent="0.25">
      <c r="BY6237" s="3">
        <v>98.66</v>
      </c>
      <c r="BZ6237">
        <v>4.5199999999999996</v>
      </c>
      <c r="DL6237" s="3">
        <v>98.62</v>
      </c>
      <c r="DM6237">
        <v>5.75</v>
      </c>
    </row>
    <row r="6238" spans="77:117" x14ac:dyDescent="0.25">
      <c r="BY6238" s="3">
        <v>98.67</v>
      </c>
      <c r="BZ6238">
        <v>2.2050000000000001</v>
      </c>
      <c r="DL6238" s="3">
        <v>98.63</v>
      </c>
      <c r="DM6238">
        <v>3.21</v>
      </c>
    </row>
    <row r="6239" spans="77:117" x14ac:dyDescent="0.25">
      <c r="BY6239" s="3">
        <v>98.69</v>
      </c>
      <c r="BZ6239">
        <v>1.73</v>
      </c>
      <c r="DL6239" s="3">
        <v>98.64</v>
      </c>
      <c r="DM6239">
        <v>3.37</v>
      </c>
    </row>
    <row r="6240" spans="77:117" x14ac:dyDescent="0.25">
      <c r="BY6240" s="3">
        <v>98.7</v>
      </c>
      <c r="BZ6240">
        <v>8.3279999999999994</v>
      </c>
      <c r="DL6240" s="3">
        <v>98.66</v>
      </c>
      <c r="DM6240">
        <v>4.5199999999999996</v>
      </c>
    </row>
    <row r="6241" spans="77:117" x14ac:dyDescent="0.25">
      <c r="BY6241" s="3">
        <v>98.72</v>
      </c>
      <c r="BZ6241">
        <v>4.915</v>
      </c>
      <c r="DL6241" s="3">
        <v>98.67</v>
      </c>
      <c r="DM6241">
        <v>2.2050000000000001</v>
      </c>
    </row>
    <row r="6242" spans="77:117" x14ac:dyDescent="0.25">
      <c r="BY6242" s="3">
        <v>98.74</v>
      </c>
      <c r="BZ6242">
        <v>5.2439999999999998</v>
      </c>
      <c r="DL6242" s="3">
        <v>98.69</v>
      </c>
      <c r="DM6242">
        <v>1.73</v>
      </c>
    </row>
    <row r="6243" spans="77:117" x14ac:dyDescent="0.25">
      <c r="BY6243" s="3">
        <v>98.78</v>
      </c>
      <c r="BZ6243">
        <v>8.26</v>
      </c>
      <c r="DL6243" s="3">
        <v>98.7</v>
      </c>
      <c r="DM6243">
        <v>8.3279999999999994</v>
      </c>
    </row>
    <row r="6244" spans="77:117" x14ac:dyDescent="0.25">
      <c r="BY6244" s="3">
        <v>98.79</v>
      </c>
      <c r="BZ6244">
        <v>4.1219999999999999</v>
      </c>
      <c r="DL6244" s="3">
        <v>98.72</v>
      </c>
      <c r="DM6244">
        <v>4.915</v>
      </c>
    </row>
    <row r="6245" spans="77:117" x14ac:dyDescent="0.25">
      <c r="BY6245" s="3">
        <v>98.8</v>
      </c>
      <c r="BZ6245">
        <v>3.6</v>
      </c>
      <c r="DL6245" s="3">
        <v>98.74</v>
      </c>
      <c r="DM6245">
        <v>5.2439999999999998</v>
      </c>
    </row>
    <row r="6246" spans="77:117" x14ac:dyDescent="0.25">
      <c r="BY6246" s="3">
        <v>98.83</v>
      </c>
      <c r="BZ6246">
        <v>6.1560000000000006</v>
      </c>
      <c r="DL6246" s="3">
        <v>98.78</v>
      </c>
      <c r="DM6246">
        <v>8.26</v>
      </c>
    </row>
    <row r="6247" spans="77:117" x14ac:dyDescent="0.25">
      <c r="BY6247" s="3">
        <v>98.84</v>
      </c>
      <c r="BZ6247">
        <v>2.3220000000000001</v>
      </c>
      <c r="DL6247" s="3">
        <v>98.79</v>
      </c>
      <c r="DM6247">
        <v>4.1219999999999999</v>
      </c>
    </row>
    <row r="6248" spans="77:117" x14ac:dyDescent="0.25">
      <c r="BY6248" s="3">
        <v>98.85</v>
      </c>
      <c r="BZ6248">
        <v>5.71</v>
      </c>
      <c r="DL6248" s="3">
        <v>98.8</v>
      </c>
      <c r="DM6248">
        <v>3.6</v>
      </c>
    </row>
    <row r="6249" spans="77:117" x14ac:dyDescent="0.25">
      <c r="BY6249" s="3">
        <v>98.86</v>
      </c>
      <c r="BZ6249">
        <v>1.746</v>
      </c>
      <c r="DL6249" s="3">
        <v>98.83</v>
      </c>
      <c r="DM6249">
        <v>6.1560000000000006</v>
      </c>
    </row>
    <row r="6250" spans="77:117" x14ac:dyDescent="0.25">
      <c r="BY6250" s="3">
        <v>98.87</v>
      </c>
      <c r="BZ6250">
        <v>0.747</v>
      </c>
      <c r="DL6250" s="3">
        <v>98.84</v>
      </c>
      <c r="DM6250">
        <v>2.3220000000000001</v>
      </c>
    </row>
    <row r="6251" spans="77:117" x14ac:dyDescent="0.25">
      <c r="BY6251" s="3">
        <v>98.88</v>
      </c>
      <c r="BZ6251">
        <v>1.458</v>
      </c>
      <c r="DL6251" s="3">
        <v>98.85</v>
      </c>
      <c r="DM6251">
        <v>5.71</v>
      </c>
    </row>
    <row r="6252" spans="77:117" x14ac:dyDescent="0.25">
      <c r="BY6252" s="3">
        <v>98.91</v>
      </c>
      <c r="BZ6252">
        <v>8.6010000000000009</v>
      </c>
      <c r="DL6252" s="3">
        <v>98.86</v>
      </c>
      <c r="DM6252">
        <v>1.746</v>
      </c>
    </row>
    <row r="6253" spans="77:117" x14ac:dyDescent="0.25">
      <c r="BY6253" s="3">
        <v>98.92</v>
      </c>
      <c r="BZ6253">
        <v>1.161</v>
      </c>
      <c r="DL6253" s="3">
        <v>98.87</v>
      </c>
      <c r="DM6253">
        <v>0.747</v>
      </c>
    </row>
    <row r="6254" spans="77:117" x14ac:dyDescent="0.25">
      <c r="BY6254" s="3">
        <v>98.93</v>
      </c>
      <c r="BZ6254">
        <v>3.258</v>
      </c>
      <c r="DL6254" s="3">
        <v>98.88</v>
      </c>
      <c r="DM6254">
        <v>1.458</v>
      </c>
    </row>
    <row r="6255" spans="77:117" x14ac:dyDescent="0.25">
      <c r="BY6255" s="3">
        <v>98.94</v>
      </c>
      <c r="BZ6255">
        <v>2.1869999999999998</v>
      </c>
      <c r="DL6255" s="3">
        <v>98.91</v>
      </c>
      <c r="DM6255">
        <v>8.6010000000000009</v>
      </c>
    </row>
    <row r="6256" spans="77:117" x14ac:dyDescent="0.25">
      <c r="BY6256" s="3">
        <v>98.96</v>
      </c>
      <c r="BZ6256">
        <v>4.6120000000000001</v>
      </c>
      <c r="DL6256" s="3">
        <v>98.92</v>
      </c>
      <c r="DM6256">
        <v>1.161</v>
      </c>
    </row>
    <row r="6257" spans="77:117" x14ac:dyDescent="0.25">
      <c r="BY6257" s="3">
        <v>98.98</v>
      </c>
      <c r="BZ6257">
        <v>1.4039999999999999</v>
      </c>
      <c r="DL6257" s="3">
        <v>98.93</v>
      </c>
      <c r="DM6257">
        <v>3.258</v>
      </c>
    </row>
    <row r="6258" spans="77:117" x14ac:dyDescent="0.25">
      <c r="BY6258" s="3">
        <v>99</v>
      </c>
      <c r="BZ6258">
        <v>5.88</v>
      </c>
      <c r="DL6258" s="3">
        <v>98.94</v>
      </c>
      <c r="DM6258">
        <v>2.1869999999999998</v>
      </c>
    </row>
    <row r="6259" spans="77:117" x14ac:dyDescent="0.25">
      <c r="BY6259" s="3">
        <v>99.05</v>
      </c>
      <c r="BZ6259">
        <v>5.274</v>
      </c>
      <c r="DL6259" s="3">
        <v>98.96</v>
      </c>
      <c r="DM6259">
        <v>4.6120000000000001</v>
      </c>
    </row>
    <row r="6260" spans="77:117" x14ac:dyDescent="0.25">
      <c r="BY6260" s="3">
        <v>99.06</v>
      </c>
      <c r="BZ6260">
        <v>4.33</v>
      </c>
      <c r="DL6260" s="3">
        <v>98.98</v>
      </c>
      <c r="DM6260">
        <v>1.4039999999999999</v>
      </c>
    </row>
    <row r="6261" spans="77:117" x14ac:dyDescent="0.25">
      <c r="BY6261" s="3">
        <v>99.07</v>
      </c>
      <c r="BZ6261">
        <v>3.51</v>
      </c>
      <c r="DL6261" s="3">
        <v>99</v>
      </c>
      <c r="DM6261">
        <v>5.88</v>
      </c>
    </row>
    <row r="6262" spans="77:117" x14ac:dyDescent="0.25">
      <c r="BY6262" s="3">
        <v>99.09</v>
      </c>
      <c r="BZ6262">
        <v>4.032</v>
      </c>
      <c r="DL6262" s="3">
        <v>99.05</v>
      </c>
      <c r="DM6262">
        <v>5.274</v>
      </c>
    </row>
    <row r="6263" spans="77:117" x14ac:dyDescent="0.25">
      <c r="BY6263" s="3">
        <v>99.1</v>
      </c>
      <c r="BZ6263">
        <v>2.286</v>
      </c>
      <c r="DL6263" s="3">
        <v>99.06</v>
      </c>
      <c r="DM6263">
        <v>4.33</v>
      </c>
    </row>
    <row r="6264" spans="77:117" x14ac:dyDescent="0.25">
      <c r="BY6264" s="3">
        <v>99.12</v>
      </c>
      <c r="BZ6264">
        <v>3.2039999999999802</v>
      </c>
      <c r="DL6264" s="3">
        <v>99.07</v>
      </c>
      <c r="DM6264">
        <v>3.51</v>
      </c>
    </row>
    <row r="6265" spans="77:117" x14ac:dyDescent="0.25">
      <c r="BY6265" s="3">
        <v>99.13</v>
      </c>
      <c r="BZ6265">
        <v>5.34</v>
      </c>
      <c r="DL6265" s="3">
        <v>99.09</v>
      </c>
      <c r="DM6265">
        <v>4.032</v>
      </c>
    </row>
    <row r="6266" spans="77:117" x14ac:dyDescent="0.25">
      <c r="BY6266" s="3">
        <v>99.14</v>
      </c>
      <c r="BZ6266">
        <v>2</v>
      </c>
      <c r="DL6266" s="3">
        <v>99.1</v>
      </c>
      <c r="DM6266">
        <v>2.286</v>
      </c>
    </row>
    <row r="6267" spans="77:117" x14ac:dyDescent="0.25">
      <c r="BY6267" s="3">
        <v>99.15</v>
      </c>
      <c r="BZ6267">
        <v>5.6610000000000005</v>
      </c>
      <c r="DL6267" s="3">
        <v>99.12</v>
      </c>
      <c r="DM6267">
        <v>3.2039999999999802</v>
      </c>
    </row>
    <row r="6268" spans="77:117" x14ac:dyDescent="0.25">
      <c r="BY6268" s="3">
        <v>99.16</v>
      </c>
      <c r="BZ6268">
        <v>3.5009999999999999</v>
      </c>
      <c r="DL6268" s="3">
        <v>99.13</v>
      </c>
      <c r="DM6268">
        <v>5.34</v>
      </c>
    </row>
    <row r="6269" spans="77:117" x14ac:dyDescent="0.25">
      <c r="BY6269" s="3">
        <v>99.17</v>
      </c>
      <c r="BZ6269">
        <v>3.1589999999999998</v>
      </c>
      <c r="DL6269" s="3">
        <v>99.14</v>
      </c>
      <c r="DM6269">
        <v>2</v>
      </c>
    </row>
    <row r="6270" spans="77:117" x14ac:dyDescent="0.25">
      <c r="BY6270" s="3">
        <v>99.18</v>
      </c>
      <c r="BZ6270">
        <v>4.79</v>
      </c>
      <c r="DL6270" s="3">
        <v>99.15</v>
      </c>
      <c r="DM6270">
        <v>5.6610000000000005</v>
      </c>
    </row>
    <row r="6271" spans="77:117" x14ac:dyDescent="0.25">
      <c r="BY6271" s="3">
        <v>99.2</v>
      </c>
      <c r="BZ6271">
        <v>2.6520000000000001</v>
      </c>
      <c r="DL6271" s="3">
        <v>99.16</v>
      </c>
      <c r="DM6271">
        <v>3.5009999999999999</v>
      </c>
    </row>
    <row r="6272" spans="77:117" x14ac:dyDescent="0.25">
      <c r="BY6272" s="3">
        <v>99.22</v>
      </c>
      <c r="BZ6272">
        <v>1.95</v>
      </c>
      <c r="DL6272" s="3">
        <v>99.17</v>
      </c>
      <c r="DM6272">
        <v>3.1589999999999998</v>
      </c>
    </row>
    <row r="6273" spans="77:117" x14ac:dyDescent="0.25">
      <c r="BY6273" s="3">
        <v>99.23</v>
      </c>
      <c r="BZ6273">
        <v>4.9409999999999998</v>
      </c>
      <c r="DL6273" s="3">
        <v>99.18</v>
      </c>
      <c r="DM6273">
        <v>4.79</v>
      </c>
    </row>
    <row r="6274" spans="77:117" x14ac:dyDescent="0.25">
      <c r="BY6274" s="3">
        <v>99.27</v>
      </c>
      <c r="BZ6274">
        <v>4.8869999999999996</v>
      </c>
      <c r="DL6274" s="3">
        <v>99.2</v>
      </c>
      <c r="DM6274">
        <v>2.6520000000000001</v>
      </c>
    </row>
    <row r="6275" spans="77:117" x14ac:dyDescent="0.25">
      <c r="BY6275" s="3">
        <v>99.28</v>
      </c>
      <c r="BZ6275">
        <v>2.2769999999999899</v>
      </c>
      <c r="DL6275" s="3">
        <v>99.22</v>
      </c>
      <c r="DM6275">
        <v>1.95</v>
      </c>
    </row>
    <row r="6276" spans="77:117" x14ac:dyDescent="0.25">
      <c r="BY6276" s="3">
        <v>99.29</v>
      </c>
      <c r="BZ6276">
        <v>11.047000000000001</v>
      </c>
      <c r="DL6276" s="3">
        <v>99.23</v>
      </c>
      <c r="DM6276">
        <v>4.9409999999999998</v>
      </c>
    </row>
    <row r="6277" spans="77:117" x14ac:dyDescent="0.25">
      <c r="BY6277" s="3">
        <v>99.3</v>
      </c>
      <c r="BZ6277">
        <v>1.9259999999999999</v>
      </c>
      <c r="DL6277" s="3">
        <v>99.27</v>
      </c>
      <c r="DM6277">
        <v>4.8869999999999996</v>
      </c>
    </row>
    <row r="6278" spans="77:117" x14ac:dyDescent="0.25">
      <c r="BY6278" s="3">
        <v>99.34</v>
      </c>
      <c r="BZ6278">
        <v>2.214</v>
      </c>
      <c r="DL6278" s="3">
        <v>99.28</v>
      </c>
      <c r="DM6278">
        <v>2.2769999999999899</v>
      </c>
    </row>
    <row r="6279" spans="77:117" x14ac:dyDescent="0.25">
      <c r="BY6279" s="3">
        <v>99.35</v>
      </c>
      <c r="BZ6279">
        <v>7.65</v>
      </c>
      <c r="DL6279" s="3">
        <v>99.29</v>
      </c>
      <c r="DM6279">
        <v>11.047000000000001</v>
      </c>
    </row>
    <row r="6280" spans="77:117" x14ac:dyDescent="0.25">
      <c r="BY6280" s="3">
        <v>99.37</v>
      </c>
      <c r="BZ6280">
        <v>3.4240000000000004</v>
      </c>
      <c r="DL6280" s="3">
        <v>99.3</v>
      </c>
      <c r="DM6280">
        <v>1.9259999999999999</v>
      </c>
    </row>
    <row r="6281" spans="77:117" x14ac:dyDescent="0.25">
      <c r="BY6281" s="3">
        <v>99.38</v>
      </c>
      <c r="BZ6281">
        <v>0.68400000000000005</v>
      </c>
      <c r="DL6281" s="3">
        <v>99.34</v>
      </c>
      <c r="DM6281">
        <v>2.214</v>
      </c>
    </row>
    <row r="6282" spans="77:117" x14ac:dyDescent="0.25">
      <c r="BY6282" s="3">
        <v>99.39</v>
      </c>
      <c r="BZ6282">
        <v>3.75</v>
      </c>
      <c r="DL6282" s="3">
        <v>99.35</v>
      </c>
      <c r="DM6282">
        <v>7.65</v>
      </c>
    </row>
    <row r="6283" spans="77:117" x14ac:dyDescent="0.25">
      <c r="BY6283" s="3">
        <v>99.45</v>
      </c>
      <c r="BZ6283">
        <v>2.403</v>
      </c>
      <c r="DL6283" s="3">
        <v>99.37</v>
      </c>
      <c r="DM6283">
        <v>3.4240000000000004</v>
      </c>
    </row>
    <row r="6284" spans="77:117" x14ac:dyDescent="0.25">
      <c r="BY6284" s="3">
        <v>99.47</v>
      </c>
      <c r="BZ6284">
        <v>3.948</v>
      </c>
      <c r="DL6284" s="3">
        <v>99.38</v>
      </c>
      <c r="DM6284">
        <v>0.68400000000000005</v>
      </c>
    </row>
    <row r="6285" spans="77:117" x14ac:dyDescent="0.25">
      <c r="BY6285" s="3">
        <v>99.48</v>
      </c>
      <c r="BZ6285">
        <v>3.2490000000000001</v>
      </c>
      <c r="DL6285" s="3">
        <v>99.39</v>
      </c>
      <c r="DM6285">
        <v>3.75</v>
      </c>
    </row>
    <row r="6286" spans="77:117" x14ac:dyDescent="0.25">
      <c r="BY6286" s="3">
        <v>99.49</v>
      </c>
      <c r="BZ6286">
        <v>3.4019999999999899</v>
      </c>
      <c r="DL6286" s="3">
        <v>99.45</v>
      </c>
      <c r="DM6286">
        <v>2.403</v>
      </c>
    </row>
    <row r="6287" spans="77:117" x14ac:dyDescent="0.25">
      <c r="BY6287" s="3">
        <v>99.5</v>
      </c>
      <c r="BZ6287">
        <v>8.2169999999999987</v>
      </c>
      <c r="DL6287" s="3">
        <v>99.47</v>
      </c>
      <c r="DM6287">
        <v>3.948</v>
      </c>
    </row>
    <row r="6288" spans="77:117" x14ac:dyDescent="0.25">
      <c r="BY6288" s="3">
        <v>99.51</v>
      </c>
      <c r="BZ6288">
        <v>2.0249999999999999</v>
      </c>
      <c r="DL6288" s="3">
        <v>99.48</v>
      </c>
      <c r="DM6288">
        <v>3.2490000000000001</v>
      </c>
    </row>
    <row r="6289" spans="77:117" x14ac:dyDescent="0.25">
      <c r="BY6289" s="3">
        <v>99.52</v>
      </c>
      <c r="BZ6289">
        <v>0.77400000000000002</v>
      </c>
      <c r="DL6289" s="3">
        <v>99.49</v>
      </c>
      <c r="DM6289">
        <v>3.4019999999999899</v>
      </c>
    </row>
    <row r="6290" spans="77:117" x14ac:dyDescent="0.25">
      <c r="BY6290" s="3">
        <v>99.53</v>
      </c>
      <c r="BZ6290">
        <v>6.1469999999999896</v>
      </c>
      <c r="DL6290" s="3">
        <v>99.5</v>
      </c>
      <c r="DM6290">
        <v>8.2169999999999987</v>
      </c>
    </row>
    <row r="6291" spans="77:117" x14ac:dyDescent="0.25">
      <c r="BY6291" s="3">
        <v>99.54</v>
      </c>
      <c r="BZ6291">
        <v>3.5700000000000003</v>
      </c>
      <c r="DL6291" s="3">
        <v>99.51</v>
      </c>
      <c r="DM6291">
        <v>2.0249999999999999</v>
      </c>
    </row>
    <row r="6292" spans="77:117" x14ac:dyDescent="0.25">
      <c r="BY6292" s="3">
        <v>99.55</v>
      </c>
      <c r="BZ6292">
        <v>5.58</v>
      </c>
      <c r="DL6292" s="3">
        <v>99.52</v>
      </c>
      <c r="DM6292">
        <v>0.77400000000000002</v>
      </c>
    </row>
    <row r="6293" spans="77:117" x14ac:dyDescent="0.25">
      <c r="BY6293" s="3">
        <v>99.56</v>
      </c>
      <c r="BZ6293">
        <v>3.29</v>
      </c>
      <c r="DL6293" s="3">
        <v>99.53</v>
      </c>
      <c r="DM6293">
        <v>6.1469999999999896</v>
      </c>
    </row>
    <row r="6294" spans="77:117" x14ac:dyDescent="0.25">
      <c r="BY6294" s="3">
        <v>99.58</v>
      </c>
      <c r="BZ6294">
        <v>4.5359999999999996</v>
      </c>
      <c r="DL6294" s="3">
        <v>99.54</v>
      </c>
      <c r="DM6294">
        <v>3.5700000000000003</v>
      </c>
    </row>
    <row r="6295" spans="77:117" x14ac:dyDescent="0.25">
      <c r="BY6295" s="3">
        <v>99.59</v>
      </c>
      <c r="BZ6295">
        <v>4.4459999999999997</v>
      </c>
      <c r="DL6295" s="3">
        <v>99.55</v>
      </c>
      <c r="DM6295">
        <v>5.58</v>
      </c>
    </row>
    <row r="6296" spans="77:117" x14ac:dyDescent="0.25">
      <c r="BY6296" s="3">
        <v>99.61</v>
      </c>
      <c r="BZ6296">
        <v>2.98</v>
      </c>
      <c r="DL6296" s="3">
        <v>99.56</v>
      </c>
      <c r="DM6296">
        <v>3.29</v>
      </c>
    </row>
    <row r="6297" spans="77:117" x14ac:dyDescent="0.25">
      <c r="BY6297" s="3">
        <v>99.62</v>
      </c>
      <c r="BZ6297">
        <v>2.16</v>
      </c>
      <c r="DL6297" s="3">
        <v>99.58</v>
      </c>
      <c r="DM6297">
        <v>4.5359999999999996</v>
      </c>
    </row>
    <row r="6298" spans="77:117" x14ac:dyDescent="0.25">
      <c r="BY6298" s="3">
        <v>99.65</v>
      </c>
      <c r="BZ6298">
        <v>3.15</v>
      </c>
      <c r="DL6298" s="3">
        <v>99.59</v>
      </c>
      <c r="DM6298">
        <v>4.4459999999999997</v>
      </c>
    </row>
    <row r="6299" spans="77:117" x14ac:dyDescent="0.25">
      <c r="BY6299" s="3">
        <v>99.66</v>
      </c>
      <c r="BZ6299">
        <v>3.105</v>
      </c>
      <c r="DL6299" s="3">
        <v>99.61</v>
      </c>
      <c r="DM6299">
        <v>2.98</v>
      </c>
    </row>
    <row r="6300" spans="77:117" x14ac:dyDescent="0.25">
      <c r="BY6300" s="3">
        <v>99.68</v>
      </c>
      <c r="BZ6300">
        <v>5.4</v>
      </c>
      <c r="DL6300" s="3">
        <v>99.62</v>
      </c>
      <c r="DM6300">
        <v>2.16</v>
      </c>
    </row>
    <row r="6301" spans="77:117" x14ac:dyDescent="0.25">
      <c r="BY6301" s="3">
        <v>99.7</v>
      </c>
      <c r="BZ6301">
        <v>6.3410000000000002</v>
      </c>
      <c r="DL6301" s="3">
        <v>99.65</v>
      </c>
      <c r="DM6301">
        <v>3.15</v>
      </c>
    </row>
    <row r="6302" spans="77:117" x14ac:dyDescent="0.25">
      <c r="BY6302" s="3">
        <v>99.73</v>
      </c>
      <c r="BZ6302">
        <v>6.7720000000000002</v>
      </c>
      <c r="DL6302" s="3">
        <v>99.66</v>
      </c>
      <c r="DM6302">
        <v>3.105</v>
      </c>
    </row>
    <row r="6303" spans="77:117" x14ac:dyDescent="0.25">
      <c r="BY6303" s="3">
        <v>99.77</v>
      </c>
      <c r="BZ6303">
        <v>1.6</v>
      </c>
      <c r="DL6303" s="3">
        <v>99.68</v>
      </c>
      <c r="DM6303">
        <v>5.4</v>
      </c>
    </row>
    <row r="6304" spans="77:117" x14ac:dyDescent="0.25">
      <c r="BY6304" s="3">
        <v>99.79</v>
      </c>
      <c r="BZ6304">
        <v>5.1929999999999996</v>
      </c>
      <c r="DL6304" s="3">
        <v>99.7</v>
      </c>
      <c r="DM6304">
        <v>6.3410000000000002</v>
      </c>
    </row>
    <row r="6305" spans="77:117" x14ac:dyDescent="0.25">
      <c r="BY6305" s="3">
        <v>99.8</v>
      </c>
      <c r="BZ6305">
        <v>3.77</v>
      </c>
      <c r="DL6305" s="3">
        <v>99.73</v>
      </c>
      <c r="DM6305">
        <v>6.7720000000000002</v>
      </c>
    </row>
    <row r="6306" spans="77:117" x14ac:dyDescent="0.25">
      <c r="BY6306" s="3">
        <v>99.83</v>
      </c>
      <c r="BZ6306">
        <v>0.53100000000000003</v>
      </c>
      <c r="DL6306" s="3">
        <v>99.77</v>
      </c>
      <c r="DM6306">
        <v>1.6</v>
      </c>
    </row>
    <row r="6307" spans="77:117" x14ac:dyDescent="0.25">
      <c r="BY6307" s="3">
        <v>99.84</v>
      </c>
      <c r="BZ6307">
        <v>3.42</v>
      </c>
      <c r="DL6307" s="3">
        <v>99.79</v>
      </c>
      <c r="DM6307">
        <v>5.1929999999999996</v>
      </c>
    </row>
    <row r="6308" spans="77:117" x14ac:dyDescent="0.25">
      <c r="BY6308" s="3">
        <v>99.85</v>
      </c>
      <c r="BZ6308">
        <v>4.29</v>
      </c>
      <c r="DL6308" s="3">
        <v>99.8</v>
      </c>
      <c r="DM6308">
        <v>3.77</v>
      </c>
    </row>
    <row r="6309" spans="77:117" x14ac:dyDescent="0.25">
      <c r="BY6309" s="3">
        <v>99.86</v>
      </c>
      <c r="BZ6309">
        <v>6.0129999999999999</v>
      </c>
      <c r="DL6309" s="3">
        <v>99.83</v>
      </c>
      <c r="DM6309">
        <v>0.53100000000000003</v>
      </c>
    </row>
    <row r="6310" spans="77:117" x14ac:dyDescent="0.25">
      <c r="BY6310" s="3">
        <v>99.87</v>
      </c>
      <c r="BZ6310">
        <v>2.2589999999999999</v>
      </c>
      <c r="DL6310" s="3">
        <v>99.84</v>
      </c>
      <c r="DM6310">
        <v>3.42</v>
      </c>
    </row>
    <row r="6311" spans="77:117" x14ac:dyDescent="0.25">
      <c r="BY6311" s="3">
        <v>99.88</v>
      </c>
      <c r="BZ6311">
        <v>4.4640000000000004</v>
      </c>
      <c r="DL6311" s="3">
        <v>99.85</v>
      </c>
      <c r="DM6311">
        <v>4.29</v>
      </c>
    </row>
    <row r="6312" spans="77:117" x14ac:dyDescent="0.25">
      <c r="BY6312" s="3">
        <v>99.89</v>
      </c>
      <c r="BZ6312">
        <v>7.2450000000000001</v>
      </c>
      <c r="DL6312" s="3">
        <v>99.86</v>
      </c>
      <c r="DM6312">
        <v>6.0129999999999999</v>
      </c>
    </row>
    <row r="6313" spans="77:117" x14ac:dyDescent="0.25">
      <c r="BY6313" s="3">
        <v>99.9</v>
      </c>
      <c r="BZ6313">
        <v>2.15</v>
      </c>
      <c r="DL6313" s="3">
        <v>99.87</v>
      </c>
      <c r="DM6313">
        <v>2.2589999999999999</v>
      </c>
    </row>
    <row r="6314" spans="77:117" x14ac:dyDescent="0.25">
      <c r="BY6314" s="3">
        <v>99.91</v>
      </c>
      <c r="BZ6314">
        <v>3.27</v>
      </c>
      <c r="DL6314" s="3">
        <v>99.88</v>
      </c>
      <c r="DM6314">
        <v>4.4640000000000004</v>
      </c>
    </row>
    <row r="6315" spans="77:117" x14ac:dyDescent="0.25">
      <c r="BY6315" s="3">
        <v>99.97</v>
      </c>
      <c r="BZ6315">
        <v>2.4180000000000001</v>
      </c>
      <c r="DL6315" s="3">
        <v>99.89</v>
      </c>
      <c r="DM6315">
        <v>7.2450000000000001</v>
      </c>
    </row>
    <row r="6316" spans="77:117" x14ac:dyDescent="0.25">
      <c r="BY6316" s="3">
        <v>99.98</v>
      </c>
      <c r="BZ6316">
        <v>1.63</v>
      </c>
      <c r="DL6316" s="3">
        <v>99.9</v>
      </c>
      <c r="DM6316">
        <v>2.15</v>
      </c>
    </row>
    <row r="6317" spans="77:117" x14ac:dyDescent="0.25">
      <c r="BY6317" s="3">
        <v>99.99</v>
      </c>
      <c r="BZ6317">
        <v>2.7989999999999999</v>
      </c>
      <c r="DL6317" s="3">
        <v>99.91</v>
      </c>
      <c r="DM6317">
        <v>3.27</v>
      </c>
    </row>
    <row r="6318" spans="77:117" x14ac:dyDescent="0.25">
      <c r="BY6318" s="3" t="s">
        <v>75</v>
      </c>
      <c r="BZ6318">
        <v>22400.169000000114</v>
      </c>
      <c r="DL6318" s="3">
        <v>99.97</v>
      </c>
      <c r="DM6318">
        <v>2.4180000000000001</v>
      </c>
    </row>
    <row r="6319" spans="77:117" x14ac:dyDescent="0.25">
      <c r="DL6319" s="3">
        <v>99.98</v>
      </c>
      <c r="DM6319">
        <v>1.63</v>
      </c>
    </row>
    <row r="6320" spans="77:117" x14ac:dyDescent="0.25">
      <c r="DL6320" s="3">
        <v>99.99</v>
      </c>
      <c r="DM6320">
        <v>2.7989999999999999</v>
      </c>
    </row>
  </sheetData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climate_change_impact_on_agricu</vt:lpstr>
      <vt:lpstr>Dashboard</vt:lpstr>
      <vt:lpstr>Pivot Tables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Mariam Mahmoud</dc:creator>
  <cp:lastModifiedBy>Mariam Mahmoud</cp:lastModifiedBy>
  <dcterms:created xsi:type="dcterms:W3CDTF">2024-11-08T16:57:49Z</dcterms:created>
  <dcterms:modified xsi:type="dcterms:W3CDTF">2025-03-18T19:31:01Z</dcterms:modified>
</cp:coreProperties>
</file>